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10.xml" ContentType="application/vnd.openxmlformats-officedocument.themeOverride+xml"/>
  <Override PartName="/xl/theme/themeOverride11.xml" ContentType="application/vnd.openxmlformats-officedocument.themeOverride+xml"/>
  <Override PartName="/xl/theme/themeOverride12.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theme/themeOverride8.xml" ContentType="application/vnd.openxmlformats-officedocument.themeOverride+xml"/>
  <Override PartName="/xl/theme/themeOverride9.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1840" firstSheet="3" activeTab="4"/>
  </bookViews>
  <sheets>
    <sheet name="市值原始数据-市值排序 (2)" sheetId="1" state="hidden" r:id="rId1"/>
    <sheet name="时间轴（月度） (2)" sheetId="4" state="hidden" r:id="rId2"/>
    <sheet name="时间轴（月度）" sheetId="2" state="hidden" r:id="rId3"/>
    <sheet name="时间轴（月度） (output)" sheetId="8" r:id="rId4"/>
    <sheet name="12-14x PE Forward研究" sheetId="18" r:id="rId5"/>
    <sheet name="时间轴（月度） (output) (2)" sheetId="15" state="hidden" r:id="rId6"/>
    <sheet name="按机会大小整理" sheetId="3" r:id="rId7"/>
    <sheet name="自身成长（基本面有好的变化，做正确的事）" sheetId="7" r:id="rId8"/>
    <sheet name="自身成长（基本面有好的变化，做正确的事） (2)" sheetId="13" state="hidden" r:id="rId9"/>
    <sheet name="困境反转（陷入困境，基本面有好的变化）" sheetId="5" r:id="rId10"/>
    <sheet name="困境反转（陷入困境，基本面有好的变化） (2)" sheetId="12" state="hidden" r:id="rId11"/>
    <sheet name="行业beta" sheetId="6" r:id="rId12"/>
    <sheet name="机会类型的统计" sheetId="10" r:id="rId13"/>
    <sheet name="公司市值-PS-净利率高峰低谷热图 " sheetId="11" r:id="rId14"/>
    <sheet name="找顶" sheetId="14" r:id="rId15"/>
    <sheet name="LULU高点研究" sheetId="16" r:id="rId16"/>
    <sheet name="LULU mini case-高点研究" sheetId="17" r:id="rId17"/>
    <sheet name="Sheet1" sheetId="9" state="hidden" r:id="rId18"/>
  </sheets>
  <externalReferences>
    <externalReference r:id="rId19"/>
    <externalReference r:id="rId20"/>
  </externalReferences>
  <definedNames>
    <definedName name="IQ_CH">110000</definedName>
    <definedName name="_bdm.79ccaba22a5247c3ba33de11d60e45e4.edm">[1]Summary!$1:$1048576</definedName>
    <definedName name="IQ_CQ">5000</definedName>
    <definedName name="IQ_CY">10000</definedName>
    <definedName name="IQ_DAILY">500000</definedName>
    <definedName name="IQ_FH">100000</definedName>
    <definedName name="IQ_FWD_CY" hidden="1">10001</definedName>
    <definedName name="IQ_FWD_CY1" hidden="1">10002</definedName>
    <definedName name="IQ_FWD_CY2" hidden="1">10003</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MONTH" hidden="1">120000</definedName>
    <definedName name="IQ_MONTH">15000</definedName>
    <definedName name="IQ_MTD" hidden="1">800000</definedName>
    <definedName name="IQ_NAMES_REVISION_DATE_" hidden="1">"11/08/2024 09:32:53"</definedName>
    <definedName name="IQ_NTM">6000</definedName>
    <definedName name="IQ_TODAY" hidden="1">0</definedName>
    <definedName name="IQ_WEEK">50000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董润</author>
  </authors>
  <commentList>
    <comment ref="A23" authorId="0">
      <text>
        <r>
          <rPr>
            <b/>
            <sz val="9"/>
            <rFont val="宋体"/>
            <charset val="134"/>
          </rPr>
          <t>董润:</t>
        </r>
        <r>
          <rPr>
            <sz val="9"/>
            <rFont val="宋体"/>
            <charset val="134"/>
          </rPr>
          <t xml:space="preserve">
使用亿元/7 为匹配市值</t>
        </r>
      </text>
    </comment>
    <comment ref="A69" authorId="0">
      <text>
        <r>
          <rPr>
            <b/>
            <sz val="9"/>
            <rFont val="宋体"/>
            <charset val="134"/>
          </rPr>
          <t>董润:</t>
        </r>
        <r>
          <rPr>
            <sz val="9"/>
            <rFont val="宋体"/>
            <charset val="134"/>
          </rPr>
          <t xml:space="preserve">
使用亿元/7 为匹配市值</t>
        </r>
      </text>
    </comment>
    <comment ref="A74" authorId="0">
      <text>
        <r>
          <rPr>
            <b/>
            <sz val="9"/>
            <rFont val="宋体"/>
            <charset val="134"/>
          </rPr>
          <t>董润:</t>
        </r>
        <r>
          <rPr>
            <sz val="9"/>
            <rFont val="宋体"/>
            <charset val="134"/>
          </rPr>
          <t xml:space="preserve">
使用亿元/7 为匹配市值</t>
        </r>
      </text>
    </comment>
    <comment ref="A122" authorId="0">
      <text>
        <r>
          <rPr>
            <b/>
            <sz val="9"/>
            <rFont val="宋体"/>
            <charset val="134"/>
          </rPr>
          <t>董润:</t>
        </r>
        <r>
          <rPr>
            <sz val="9"/>
            <rFont val="宋体"/>
            <charset val="134"/>
          </rPr>
          <t xml:space="preserve">
使用亿元/7 为匹配市值</t>
        </r>
      </text>
    </comment>
    <comment ref="A127" authorId="0">
      <text>
        <r>
          <rPr>
            <b/>
            <sz val="9"/>
            <rFont val="宋体"/>
            <charset val="134"/>
          </rPr>
          <t>董润:</t>
        </r>
        <r>
          <rPr>
            <sz val="9"/>
            <rFont val="宋体"/>
            <charset val="134"/>
          </rPr>
          <t xml:space="preserve">
使用亿元/7 为匹配市值</t>
        </r>
      </text>
    </comment>
  </commentList>
</comments>
</file>

<file path=xl/comments2.xml><?xml version="1.0" encoding="utf-8"?>
<comments xmlns="http://schemas.openxmlformats.org/spreadsheetml/2006/main">
  <authors>
    <author>董润</author>
  </authors>
  <commentList>
    <comment ref="A69" authorId="0">
      <text>
        <r>
          <rPr>
            <b/>
            <sz val="9"/>
            <rFont val="宋体"/>
            <charset val="134"/>
          </rPr>
          <t>董润:</t>
        </r>
        <r>
          <rPr>
            <sz val="9"/>
            <rFont val="宋体"/>
            <charset val="134"/>
          </rPr>
          <t xml:space="preserve">
使用亿元/7 为匹配市值</t>
        </r>
      </text>
    </comment>
    <comment ref="A74" authorId="0">
      <text>
        <r>
          <rPr>
            <b/>
            <sz val="9"/>
            <rFont val="宋体"/>
            <charset val="134"/>
          </rPr>
          <t>董润:</t>
        </r>
        <r>
          <rPr>
            <sz val="9"/>
            <rFont val="宋体"/>
            <charset val="134"/>
          </rPr>
          <t xml:space="preserve">
使用亿元/7 为匹配市值</t>
        </r>
      </text>
    </comment>
    <comment ref="A122" authorId="0">
      <text>
        <r>
          <rPr>
            <b/>
            <sz val="9"/>
            <rFont val="宋体"/>
            <charset val="134"/>
          </rPr>
          <t>董润:</t>
        </r>
        <r>
          <rPr>
            <sz val="9"/>
            <rFont val="宋体"/>
            <charset val="134"/>
          </rPr>
          <t xml:space="preserve">
使用亿元/7 为匹配市值</t>
        </r>
      </text>
    </comment>
    <comment ref="A127" authorId="0">
      <text>
        <r>
          <rPr>
            <b/>
            <sz val="9"/>
            <rFont val="宋体"/>
            <charset val="134"/>
          </rPr>
          <t>董润:</t>
        </r>
        <r>
          <rPr>
            <sz val="9"/>
            <rFont val="宋体"/>
            <charset val="134"/>
          </rPr>
          <t xml:space="preserve">
使用亿元/7 为匹配市值</t>
        </r>
      </text>
    </comment>
    <comment ref="A165" authorId="0">
      <text>
        <r>
          <rPr>
            <b/>
            <sz val="9"/>
            <rFont val="宋体"/>
            <charset val="134"/>
          </rPr>
          <t>董润:</t>
        </r>
        <r>
          <rPr>
            <sz val="9"/>
            <rFont val="宋体"/>
            <charset val="134"/>
          </rPr>
          <t xml:space="preserve">
使用亿元/7 为匹配市值</t>
        </r>
      </text>
    </comment>
    <comment ref="A166" authorId="0">
      <text>
        <r>
          <rPr>
            <b/>
            <sz val="9"/>
            <rFont val="宋体"/>
            <charset val="134"/>
          </rPr>
          <t>董润:</t>
        </r>
        <r>
          <rPr>
            <sz val="9"/>
            <rFont val="宋体"/>
            <charset val="134"/>
          </rPr>
          <t xml:space="preserve">
使用亿元/7 为匹配市值</t>
        </r>
      </text>
    </comment>
    <comment ref="A175" authorId="0">
      <text>
        <r>
          <rPr>
            <b/>
            <sz val="9"/>
            <rFont val="宋体"/>
            <charset val="134"/>
          </rPr>
          <t>董润:</t>
        </r>
        <r>
          <rPr>
            <sz val="9"/>
            <rFont val="宋体"/>
            <charset val="134"/>
          </rPr>
          <t xml:space="preserve">
使用亿元/7 为匹配市值</t>
        </r>
      </text>
    </comment>
    <comment ref="A176" authorId="0">
      <text>
        <r>
          <rPr>
            <b/>
            <sz val="9"/>
            <rFont val="宋体"/>
            <charset val="134"/>
          </rPr>
          <t>董润:</t>
        </r>
        <r>
          <rPr>
            <sz val="9"/>
            <rFont val="宋体"/>
            <charset val="134"/>
          </rPr>
          <t xml:space="preserve">
使用亿元/7 为匹配市值</t>
        </r>
      </text>
    </comment>
  </commentList>
</comments>
</file>

<file path=xl/comments3.xml><?xml version="1.0" encoding="utf-8"?>
<comments xmlns="http://schemas.openxmlformats.org/spreadsheetml/2006/main">
  <authors>
    <author>董润</author>
  </authors>
  <commentList>
    <comment ref="N2" authorId="0">
      <text>
        <r>
          <rPr>
            <b/>
            <sz val="11"/>
            <rFont val="宋体"/>
            <charset val="134"/>
          </rPr>
          <t>受益公司：</t>
        </r>
        <r>
          <rPr>
            <sz val="11"/>
            <rFont val="宋体"/>
            <charset val="134"/>
          </rPr>
          <t xml:space="preserve">
Nike、Adidas、Puma、LuLulemon（全球含中国）
Anta、Lining、迅销、宝尊电商（中国）</t>
        </r>
      </text>
    </comment>
    <comment ref="BV2" authorId="0">
      <text>
        <r>
          <rPr>
            <b/>
            <sz val="11"/>
            <rFont val="宋体"/>
            <charset val="134"/>
          </rPr>
          <t>受益公司：</t>
        </r>
        <r>
          <rPr>
            <sz val="11"/>
            <rFont val="宋体"/>
            <charset val="134"/>
          </rPr>
          <t xml:space="preserve">
Anta、Lining、特步、361</t>
        </r>
      </text>
    </comment>
    <comment ref="CH2" authorId="0">
      <text>
        <r>
          <rPr>
            <b/>
            <sz val="11"/>
            <rFont val="宋体"/>
            <charset val="134"/>
          </rPr>
          <t>受益公司</t>
        </r>
        <r>
          <rPr>
            <sz val="11"/>
            <rFont val="宋体"/>
            <charset val="134"/>
          </rPr>
          <t xml:space="preserve">
KTB、SKX</t>
        </r>
      </text>
    </comment>
    <comment ref="CH3" authorId="0">
      <text>
        <r>
          <rPr>
            <b/>
            <sz val="11"/>
            <rFont val="宋体"/>
            <charset val="134"/>
          </rPr>
          <t>受益公司</t>
        </r>
        <r>
          <rPr>
            <sz val="11"/>
            <rFont val="宋体"/>
            <charset val="134"/>
          </rPr>
          <t xml:space="preserve">
ON、HOKA、KTB、SKX</t>
        </r>
      </text>
    </comment>
    <comment ref="CK9" authorId="0">
      <text>
        <r>
          <rPr>
            <sz val="11"/>
            <color rgb="FF000000"/>
            <rFont val="宋体"/>
            <charset val="134"/>
          </rPr>
          <t>公司自身成长</t>
        </r>
      </text>
    </comment>
    <comment ref="CQ14" authorId="0">
      <text>
        <r>
          <rPr>
            <sz val="11"/>
            <rFont val="宋体"/>
            <charset val="134"/>
          </rPr>
          <t>困境反转</t>
        </r>
      </text>
    </comment>
    <comment ref="K19" authorId="0">
      <text>
        <r>
          <rPr>
            <sz val="11"/>
            <color rgb="FF000000"/>
            <rFont val="宋体"/>
            <charset val="134"/>
          </rPr>
          <t>公司自身成长</t>
        </r>
      </text>
    </comment>
    <comment ref="D24" authorId="0">
      <text>
        <r>
          <rPr>
            <sz val="11"/>
            <color rgb="FF000000"/>
            <rFont val="宋体"/>
            <charset val="134"/>
          </rPr>
          <t>公司自身成长</t>
        </r>
      </text>
    </comment>
    <comment ref="CM29" authorId="0">
      <text>
        <r>
          <rPr>
            <sz val="11"/>
            <color rgb="FF000000"/>
            <rFont val="宋体"/>
            <charset val="134"/>
          </rPr>
          <t>公司自身成长</t>
        </r>
      </text>
    </comment>
    <comment ref="DC34" authorId="0">
      <text>
        <r>
          <rPr>
            <sz val="11"/>
            <color rgb="FF000000"/>
            <rFont val="宋体"/>
            <charset val="134"/>
          </rPr>
          <t>公司自身成长</t>
        </r>
      </text>
    </comment>
    <comment ref="DL39" authorId="0">
      <text>
        <r>
          <rPr>
            <sz val="11"/>
            <color rgb="FF000000"/>
            <rFont val="宋体"/>
            <charset val="134"/>
          </rPr>
          <t>公司自身成长</t>
        </r>
      </text>
    </comment>
    <comment ref="CS44" authorId="0">
      <text>
        <r>
          <rPr>
            <sz val="11"/>
            <color rgb="FF000000"/>
            <rFont val="宋体"/>
            <charset val="134"/>
          </rPr>
          <t>公司自身成长</t>
        </r>
      </text>
    </comment>
    <comment ref="CP50" authorId="0">
      <text>
        <r>
          <rPr>
            <sz val="11"/>
            <color rgb="FF000000"/>
            <rFont val="宋体"/>
            <charset val="134"/>
          </rPr>
          <t>行业beta</t>
        </r>
      </text>
    </comment>
    <comment ref="BL55" authorId="0">
      <text>
        <r>
          <rPr>
            <sz val="11"/>
            <rFont val="宋体"/>
            <charset val="134"/>
          </rPr>
          <t>困境反转+行业Beta</t>
        </r>
      </text>
    </comment>
    <comment ref="CX55" authorId="0">
      <text>
        <r>
          <rPr>
            <sz val="11"/>
            <rFont val="宋体"/>
            <charset val="134"/>
          </rPr>
          <t>困境反转（假反转）</t>
        </r>
      </text>
    </comment>
    <comment ref="O70" authorId="0">
      <text>
        <r>
          <rPr>
            <sz val="11"/>
            <color rgb="FF000000"/>
            <rFont val="宋体"/>
            <charset val="134"/>
          </rPr>
          <t>公司自身成长</t>
        </r>
      </text>
    </comment>
    <comment ref="A71" authorId="0">
      <text>
        <r>
          <rPr>
            <b/>
            <sz val="9"/>
            <rFont val="宋体"/>
            <charset val="134"/>
          </rPr>
          <t>董润:</t>
        </r>
        <r>
          <rPr>
            <sz val="9"/>
            <rFont val="宋体"/>
            <charset val="134"/>
          </rPr>
          <t xml:space="preserve">
使用亿元/7 为匹配市值</t>
        </r>
      </text>
    </comment>
    <comment ref="AM75" authorId="0">
      <text>
        <r>
          <rPr>
            <sz val="11"/>
            <color rgb="FF000000"/>
            <rFont val="宋体"/>
            <charset val="134"/>
          </rPr>
          <t>公司自身成长</t>
        </r>
      </text>
    </comment>
    <comment ref="A76" authorId="0">
      <text>
        <r>
          <rPr>
            <b/>
            <sz val="9"/>
            <rFont val="宋体"/>
            <charset val="134"/>
          </rPr>
          <t>董润:</t>
        </r>
        <r>
          <rPr>
            <sz val="9"/>
            <rFont val="宋体"/>
            <charset val="134"/>
          </rPr>
          <t xml:space="preserve">
使用亿元/7 为匹配市值</t>
        </r>
      </text>
    </comment>
    <comment ref="AD80" authorId="0">
      <text>
        <r>
          <rPr>
            <sz val="11"/>
            <color rgb="FF000000"/>
            <rFont val="宋体"/>
            <charset val="134"/>
          </rPr>
          <t>公司自身成长</t>
        </r>
      </text>
    </comment>
    <comment ref="CO85" authorId="0">
      <text>
        <r>
          <rPr>
            <sz val="11"/>
            <rFont val="宋体"/>
            <charset val="134"/>
          </rPr>
          <t>困境反转</t>
        </r>
      </text>
    </comment>
    <comment ref="G91" authorId="0">
      <text>
        <r>
          <rPr>
            <sz val="11"/>
            <color rgb="FF000000"/>
            <rFont val="宋体"/>
            <charset val="134"/>
          </rPr>
          <t>困境反转</t>
        </r>
      </text>
    </comment>
    <comment ref="CP96" authorId="0">
      <text>
        <r>
          <rPr>
            <sz val="11"/>
            <color rgb="FF000000"/>
            <rFont val="宋体"/>
            <charset val="134"/>
          </rPr>
          <t>行业beta</t>
        </r>
      </text>
    </comment>
    <comment ref="DK118" authorId="0">
      <text>
        <r>
          <rPr>
            <sz val="11"/>
            <rFont val="宋体"/>
            <charset val="134"/>
          </rPr>
          <t>困境反转（假反转）</t>
        </r>
      </text>
    </comment>
    <comment ref="BR123" authorId="0">
      <text>
        <r>
          <rPr>
            <sz val="11"/>
            <color rgb="FF000000"/>
            <rFont val="宋体"/>
            <charset val="134"/>
          </rPr>
          <t>公司自身成长+行业beta</t>
        </r>
      </text>
    </comment>
    <comment ref="A124" authorId="0">
      <text>
        <r>
          <rPr>
            <b/>
            <sz val="9"/>
            <rFont val="宋体"/>
            <charset val="134"/>
          </rPr>
          <t>董润:</t>
        </r>
        <r>
          <rPr>
            <sz val="9"/>
            <rFont val="宋体"/>
            <charset val="134"/>
          </rPr>
          <t xml:space="preserve">
使用亿元/7 为匹配市值</t>
        </r>
      </text>
    </comment>
    <comment ref="BW128" authorId="0">
      <text>
        <r>
          <rPr>
            <sz val="11"/>
            <color rgb="FF000000"/>
            <rFont val="宋体"/>
            <charset val="134"/>
          </rPr>
          <t>行业beta</t>
        </r>
      </text>
    </comment>
    <comment ref="A129" authorId="0">
      <text>
        <r>
          <rPr>
            <b/>
            <sz val="9"/>
            <rFont val="宋体"/>
            <charset val="134"/>
          </rPr>
          <t>董润:</t>
        </r>
        <r>
          <rPr>
            <sz val="9"/>
            <rFont val="宋体"/>
            <charset val="134"/>
          </rPr>
          <t xml:space="preserve">
使用亿元/7 为匹配市值</t>
        </r>
      </text>
    </comment>
    <comment ref="DC133" authorId="0">
      <text>
        <r>
          <rPr>
            <sz val="11"/>
            <rFont val="宋体"/>
            <charset val="134"/>
          </rPr>
          <t>困境反转（假反转）</t>
        </r>
      </text>
    </comment>
    <comment ref="BV138" authorId="0">
      <text>
        <r>
          <rPr>
            <sz val="11"/>
            <color rgb="FF000000"/>
            <rFont val="宋体"/>
            <charset val="134"/>
          </rPr>
          <t>行业beta</t>
        </r>
      </text>
    </comment>
    <comment ref="P143" authorId="0">
      <text>
        <r>
          <rPr>
            <sz val="11"/>
            <color rgb="FF000000"/>
            <rFont val="宋体"/>
            <charset val="134"/>
          </rPr>
          <t>行业beta</t>
        </r>
      </text>
    </comment>
    <comment ref="A172" authorId="0">
      <text>
        <r>
          <rPr>
            <b/>
            <sz val="9"/>
            <rFont val="宋体"/>
            <charset val="134"/>
          </rPr>
          <t>董润:</t>
        </r>
        <r>
          <rPr>
            <sz val="9"/>
            <rFont val="宋体"/>
            <charset val="134"/>
          </rPr>
          <t xml:space="preserve">
使用亿元/7 为匹配市值</t>
        </r>
      </text>
    </comment>
    <comment ref="A173" authorId="0">
      <text>
        <r>
          <rPr>
            <b/>
            <sz val="9"/>
            <rFont val="宋体"/>
            <charset val="134"/>
          </rPr>
          <t>董润:</t>
        </r>
        <r>
          <rPr>
            <sz val="9"/>
            <rFont val="宋体"/>
            <charset val="134"/>
          </rPr>
          <t xml:space="preserve">
使用亿元/7 为匹配市值</t>
        </r>
      </text>
    </comment>
    <comment ref="A182" authorId="0">
      <text>
        <r>
          <rPr>
            <b/>
            <sz val="9"/>
            <rFont val="宋体"/>
            <charset val="134"/>
          </rPr>
          <t>董润:</t>
        </r>
        <r>
          <rPr>
            <sz val="9"/>
            <rFont val="宋体"/>
            <charset val="134"/>
          </rPr>
          <t xml:space="preserve">
使用亿元/7 为匹配市值</t>
        </r>
      </text>
    </comment>
    <comment ref="A183" authorId="0">
      <text>
        <r>
          <rPr>
            <b/>
            <sz val="9"/>
            <rFont val="宋体"/>
            <charset val="134"/>
          </rPr>
          <t>董润:</t>
        </r>
        <r>
          <rPr>
            <sz val="9"/>
            <rFont val="宋体"/>
            <charset val="134"/>
          </rPr>
          <t xml:space="preserve">
使用亿元/7 为匹配市值</t>
        </r>
      </text>
    </comment>
    <comment ref="A330" authorId="0">
      <text>
        <r>
          <rPr>
            <b/>
            <sz val="9"/>
            <rFont val="宋体"/>
            <charset val="134"/>
          </rPr>
          <t>董润:</t>
        </r>
        <r>
          <rPr>
            <sz val="9"/>
            <rFont val="宋体"/>
            <charset val="134"/>
          </rPr>
          <t xml:space="preserve">
使用亿元/7 为匹配市值</t>
        </r>
      </text>
    </comment>
    <comment ref="A331" authorId="0">
      <text>
        <r>
          <rPr>
            <b/>
            <sz val="9"/>
            <rFont val="宋体"/>
            <charset val="134"/>
          </rPr>
          <t>董润:</t>
        </r>
        <r>
          <rPr>
            <sz val="9"/>
            <rFont val="宋体"/>
            <charset val="134"/>
          </rPr>
          <t xml:space="preserve">
使用亿元/7 为匹配市值</t>
        </r>
      </text>
    </comment>
    <comment ref="A340" authorId="0">
      <text>
        <r>
          <rPr>
            <b/>
            <sz val="9"/>
            <rFont val="宋体"/>
            <charset val="134"/>
          </rPr>
          <t>董润:</t>
        </r>
        <r>
          <rPr>
            <sz val="9"/>
            <rFont val="宋体"/>
            <charset val="134"/>
          </rPr>
          <t xml:space="preserve">
使用亿元/7 为匹配市值</t>
        </r>
      </text>
    </comment>
    <comment ref="A341" authorId="0">
      <text>
        <r>
          <rPr>
            <b/>
            <sz val="9"/>
            <rFont val="宋体"/>
            <charset val="134"/>
          </rPr>
          <t>董润:</t>
        </r>
        <r>
          <rPr>
            <sz val="9"/>
            <rFont val="宋体"/>
            <charset val="134"/>
          </rPr>
          <t xml:space="preserve">
使用亿元/7 为匹配市值</t>
        </r>
      </text>
    </comment>
  </commentList>
</comments>
</file>

<file path=xl/comments4.xml><?xml version="1.0" encoding="utf-8"?>
<comments xmlns="http://schemas.openxmlformats.org/spreadsheetml/2006/main">
  <authors>
    <author>董润</author>
  </authors>
  <commentList>
    <comment ref="N2" authorId="0">
      <text>
        <r>
          <rPr>
            <b/>
            <sz val="11"/>
            <rFont val="宋体"/>
            <charset val="134"/>
          </rPr>
          <t>受益公司：</t>
        </r>
        <r>
          <rPr>
            <sz val="11"/>
            <rFont val="宋体"/>
            <charset val="134"/>
          </rPr>
          <t xml:space="preserve">
Nike、Adidas、Puma、LuLulemon（全球含中国）
Anta、Lining、迅销、宝尊电商（中国）</t>
        </r>
      </text>
    </comment>
    <comment ref="BV2" authorId="0">
      <text>
        <r>
          <rPr>
            <b/>
            <sz val="11"/>
            <rFont val="宋体"/>
            <charset val="134"/>
          </rPr>
          <t>受益公司：</t>
        </r>
        <r>
          <rPr>
            <sz val="11"/>
            <rFont val="宋体"/>
            <charset val="134"/>
          </rPr>
          <t xml:space="preserve">
Anta、Lining、特步、361</t>
        </r>
      </text>
    </comment>
    <comment ref="CH2" authorId="0">
      <text>
        <r>
          <rPr>
            <b/>
            <sz val="11"/>
            <rFont val="宋体"/>
            <charset val="134"/>
          </rPr>
          <t>受益公司</t>
        </r>
        <r>
          <rPr>
            <sz val="11"/>
            <rFont val="宋体"/>
            <charset val="134"/>
          </rPr>
          <t xml:space="preserve">
KTB、SKX</t>
        </r>
      </text>
    </comment>
    <comment ref="CH3" authorId="0">
      <text>
        <r>
          <rPr>
            <b/>
            <sz val="11"/>
            <rFont val="宋体"/>
            <charset val="134"/>
          </rPr>
          <t>受益公司</t>
        </r>
        <r>
          <rPr>
            <sz val="11"/>
            <rFont val="宋体"/>
            <charset val="134"/>
          </rPr>
          <t xml:space="preserve">
ON、HOKA、KTB、SKX</t>
        </r>
      </text>
    </comment>
    <comment ref="CK9" authorId="0">
      <text>
        <r>
          <rPr>
            <sz val="11"/>
            <color rgb="FF000000"/>
            <rFont val="宋体"/>
            <charset val="134"/>
          </rPr>
          <t>公司自身成长</t>
        </r>
      </text>
    </comment>
    <comment ref="CQ14" authorId="0">
      <text>
        <r>
          <rPr>
            <sz val="11"/>
            <rFont val="宋体"/>
            <charset val="134"/>
          </rPr>
          <t>困境反转</t>
        </r>
      </text>
    </comment>
    <comment ref="K19" authorId="0">
      <text>
        <r>
          <rPr>
            <sz val="11"/>
            <color rgb="FF000000"/>
            <rFont val="宋体"/>
            <charset val="134"/>
          </rPr>
          <t>公司自身成长</t>
        </r>
      </text>
    </comment>
    <comment ref="D24" authorId="0">
      <text>
        <r>
          <rPr>
            <sz val="11"/>
            <color rgb="FF000000"/>
            <rFont val="宋体"/>
            <charset val="134"/>
          </rPr>
          <t>公司自身成长</t>
        </r>
      </text>
    </comment>
    <comment ref="CM29" authorId="0">
      <text>
        <r>
          <rPr>
            <sz val="11"/>
            <color rgb="FF000000"/>
            <rFont val="宋体"/>
            <charset val="134"/>
          </rPr>
          <t>公司自身成长</t>
        </r>
      </text>
    </comment>
    <comment ref="DC34" authorId="0">
      <text>
        <r>
          <rPr>
            <sz val="11"/>
            <color rgb="FF000000"/>
            <rFont val="宋体"/>
            <charset val="134"/>
          </rPr>
          <t>公司自身成长</t>
        </r>
      </text>
    </comment>
    <comment ref="DL39" authorId="0">
      <text>
        <r>
          <rPr>
            <sz val="11"/>
            <color rgb="FF000000"/>
            <rFont val="宋体"/>
            <charset val="134"/>
          </rPr>
          <t>公司自身成长</t>
        </r>
      </text>
    </comment>
    <comment ref="CS44" authorId="0">
      <text>
        <r>
          <rPr>
            <sz val="11"/>
            <color rgb="FF000000"/>
            <rFont val="宋体"/>
            <charset val="134"/>
          </rPr>
          <t>公司自身成长</t>
        </r>
      </text>
    </comment>
    <comment ref="CP50" authorId="0">
      <text>
        <r>
          <rPr>
            <sz val="11"/>
            <color rgb="FF000000"/>
            <rFont val="宋体"/>
            <charset val="134"/>
          </rPr>
          <t>行业beta</t>
        </r>
      </text>
    </comment>
    <comment ref="BL55" authorId="0">
      <text>
        <r>
          <rPr>
            <sz val="11"/>
            <rFont val="宋体"/>
            <charset val="134"/>
          </rPr>
          <t>困境反转+行业Beta</t>
        </r>
      </text>
    </comment>
    <comment ref="CX55" authorId="0">
      <text>
        <r>
          <rPr>
            <sz val="11"/>
            <rFont val="宋体"/>
            <charset val="134"/>
          </rPr>
          <t>困境反转（假反转）</t>
        </r>
      </text>
    </comment>
    <comment ref="O70" authorId="0">
      <text>
        <r>
          <rPr>
            <sz val="11"/>
            <color rgb="FF000000"/>
            <rFont val="宋体"/>
            <charset val="134"/>
          </rPr>
          <t>公司自身成长</t>
        </r>
      </text>
    </comment>
    <comment ref="A71" authorId="0">
      <text>
        <r>
          <rPr>
            <b/>
            <sz val="9"/>
            <rFont val="宋体"/>
            <charset val="134"/>
          </rPr>
          <t>董润:</t>
        </r>
        <r>
          <rPr>
            <sz val="9"/>
            <rFont val="宋体"/>
            <charset val="134"/>
          </rPr>
          <t xml:space="preserve">
使用亿元/7 为匹配市值</t>
        </r>
      </text>
    </comment>
    <comment ref="AM75" authorId="0">
      <text>
        <r>
          <rPr>
            <sz val="11"/>
            <color rgb="FF000000"/>
            <rFont val="宋体"/>
            <charset val="134"/>
          </rPr>
          <t>公司自身成长</t>
        </r>
      </text>
    </comment>
    <comment ref="A76" authorId="0">
      <text>
        <r>
          <rPr>
            <b/>
            <sz val="9"/>
            <rFont val="宋体"/>
            <charset val="134"/>
          </rPr>
          <t>董润:</t>
        </r>
        <r>
          <rPr>
            <sz val="9"/>
            <rFont val="宋体"/>
            <charset val="134"/>
          </rPr>
          <t xml:space="preserve">
使用亿元/7 为匹配市值</t>
        </r>
      </text>
    </comment>
    <comment ref="AD80" authorId="0">
      <text>
        <r>
          <rPr>
            <sz val="11"/>
            <color rgb="FF000000"/>
            <rFont val="宋体"/>
            <charset val="134"/>
          </rPr>
          <t>公司自身成长</t>
        </r>
      </text>
    </comment>
    <comment ref="CO85" authorId="0">
      <text>
        <r>
          <rPr>
            <sz val="11"/>
            <rFont val="宋体"/>
            <charset val="134"/>
          </rPr>
          <t>困境反转</t>
        </r>
      </text>
    </comment>
    <comment ref="G91" authorId="0">
      <text>
        <r>
          <rPr>
            <sz val="11"/>
            <color rgb="FF000000"/>
            <rFont val="宋体"/>
            <charset val="134"/>
          </rPr>
          <t>困境反转</t>
        </r>
      </text>
    </comment>
    <comment ref="CP96" authorId="0">
      <text>
        <r>
          <rPr>
            <sz val="11"/>
            <color rgb="FF000000"/>
            <rFont val="宋体"/>
            <charset val="134"/>
          </rPr>
          <t>行业beta</t>
        </r>
      </text>
    </comment>
    <comment ref="DK118" authorId="0">
      <text>
        <r>
          <rPr>
            <sz val="11"/>
            <rFont val="宋体"/>
            <charset val="134"/>
          </rPr>
          <t>困境反转（假反转）</t>
        </r>
      </text>
    </comment>
    <comment ref="BR123" authorId="0">
      <text>
        <r>
          <rPr>
            <sz val="11"/>
            <color rgb="FF000000"/>
            <rFont val="宋体"/>
            <charset val="134"/>
          </rPr>
          <t>公司自身成长+行业beta</t>
        </r>
      </text>
    </comment>
    <comment ref="A124" authorId="0">
      <text>
        <r>
          <rPr>
            <b/>
            <sz val="9"/>
            <rFont val="宋体"/>
            <charset val="134"/>
          </rPr>
          <t>董润:</t>
        </r>
        <r>
          <rPr>
            <sz val="9"/>
            <rFont val="宋体"/>
            <charset val="134"/>
          </rPr>
          <t xml:space="preserve">
使用亿元/7 为匹配市值</t>
        </r>
      </text>
    </comment>
    <comment ref="BW128" authorId="0">
      <text>
        <r>
          <rPr>
            <sz val="11"/>
            <color rgb="FF000000"/>
            <rFont val="宋体"/>
            <charset val="134"/>
          </rPr>
          <t>行业beta</t>
        </r>
      </text>
    </comment>
    <comment ref="A129" authorId="0">
      <text>
        <r>
          <rPr>
            <b/>
            <sz val="9"/>
            <rFont val="宋体"/>
            <charset val="134"/>
          </rPr>
          <t>董润:</t>
        </r>
        <r>
          <rPr>
            <sz val="9"/>
            <rFont val="宋体"/>
            <charset val="134"/>
          </rPr>
          <t xml:space="preserve">
使用亿元/7 为匹配市值</t>
        </r>
      </text>
    </comment>
    <comment ref="DC133" authorId="0">
      <text>
        <r>
          <rPr>
            <sz val="11"/>
            <rFont val="宋体"/>
            <charset val="134"/>
          </rPr>
          <t>困境反转（假反转）</t>
        </r>
      </text>
    </comment>
    <comment ref="BV138" authorId="0">
      <text>
        <r>
          <rPr>
            <sz val="11"/>
            <color rgb="FF000000"/>
            <rFont val="宋体"/>
            <charset val="134"/>
          </rPr>
          <t>行业beta</t>
        </r>
      </text>
    </comment>
    <comment ref="P143" authorId="0">
      <text>
        <r>
          <rPr>
            <sz val="11"/>
            <color rgb="FF000000"/>
            <rFont val="宋体"/>
            <charset val="134"/>
          </rPr>
          <t>行业beta</t>
        </r>
      </text>
    </comment>
    <comment ref="A172" authorId="0">
      <text>
        <r>
          <rPr>
            <b/>
            <sz val="9"/>
            <rFont val="宋体"/>
            <charset val="134"/>
          </rPr>
          <t>董润:</t>
        </r>
        <r>
          <rPr>
            <sz val="9"/>
            <rFont val="宋体"/>
            <charset val="134"/>
          </rPr>
          <t xml:space="preserve">
使用亿元/7 为匹配市值</t>
        </r>
      </text>
    </comment>
    <comment ref="A173" authorId="0">
      <text>
        <r>
          <rPr>
            <b/>
            <sz val="9"/>
            <rFont val="宋体"/>
            <charset val="134"/>
          </rPr>
          <t>董润:</t>
        </r>
        <r>
          <rPr>
            <sz val="9"/>
            <rFont val="宋体"/>
            <charset val="134"/>
          </rPr>
          <t xml:space="preserve">
使用亿元/7 为匹配市值</t>
        </r>
      </text>
    </comment>
    <comment ref="A182" authorId="0">
      <text>
        <r>
          <rPr>
            <b/>
            <sz val="9"/>
            <rFont val="宋体"/>
            <charset val="134"/>
          </rPr>
          <t>董润:</t>
        </r>
        <r>
          <rPr>
            <sz val="9"/>
            <rFont val="宋体"/>
            <charset val="134"/>
          </rPr>
          <t xml:space="preserve">
使用亿元/7 为匹配市值</t>
        </r>
      </text>
    </comment>
    <comment ref="A183" authorId="0">
      <text>
        <r>
          <rPr>
            <b/>
            <sz val="9"/>
            <rFont val="宋体"/>
            <charset val="134"/>
          </rPr>
          <t>董润:</t>
        </r>
        <r>
          <rPr>
            <sz val="9"/>
            <rFont val="宋体"/>
            <charset val="134"/>
          </rPr>
          <t xml:space="preserve">
使用亿元/7 为匹配市值</t>
        </r>
      </text>
    </comment>
    <comment ref="A330" authorId="0">
      <text>
        <r>
          <rPr>
            <b/>
            <sz val="9"/>
            <rFont val="宋体"/>
            <charset val="134"/>
          </rPr>
          <t>董润:</t>
        </r>
        <r>
          <rPr>
            <sz val="9"/>
            <rFont val="宋体"/>
            <charset val="134"/>
          </rPr>
          <t xml:space="preserve">
使用亿元/7 为匹配市值</t>
        </r>
      </text>
    </comment>
    <comment ref="A331" authorId="0">
      <text>
        <r>
          <rPr>
            <b/>
            <sz val="9"/>
            <rFont val="宋体"/>
            <charset val="134"/>
          </rPr>
          <t>董润:</t>
        </r>
        <r>
          <rPr>
            <sz val="9"/>
            <rFont val="宋体"/>
            <charset val="134"/>
          </rPr>
          <t xml:space="preserve">
使用亿元/7 为匹配市值</t>
        </r>
      </text>
    </comment>
    <comment ref="A340" authorId="0">
      <text>
        <r>
          <rPr>
            <b/>
            <sz val="9"/>
            <rFont val="宋体"/>
            <charset val="134"/>
          </rPr>
          <t>董润:</t>
        </r>
        <r>
          <rPr>
            <sz val="9"/>
            <rFont val="宋体"/>
            <charset val="134"/>
          </rPr>
          <t xml:space="preserve">
使用亿元/7 为匹配市值</t>
        </r>
      </text>
    </comment>
    <comment ref="A341" authorId="0">
      <text>
        <r>
          <rPr>
            <b/>
            <sz val="9"/>
            <rFont val="宋体"/>
            <charset val="134"/>
          </rPr>
          <t>董润:</t>
        </r>
        <r>
          <rPr>
            <sz val="9"/>
            <rFont val="宋体"/>
            <charset val="134"/>
          </rPr>
          <t xml:space="preserve">
使用亿元/7 为匹配市值</t>
        </r>
      </text>
    </comment>
  </commentList>
</comments>
</file>

<file path=xl/comments5.xml><?xml version="1.0" encoding="utf-8"?>
<comments xmlns="http://schemas.openxmlformats.org/spreadsheetml/2006/main">
  <authors>
    <author>董润</author>
  </authors>
  <commentList>
    <comment ref="N2" authorId="0">
      <text>
        <r>
          <rPr>
            <b/>
            <sz val="11"/>
            <rFont val="宋体"/>
            <charset val="134"/>
          </rPr>
          <t>受益公司：</t>
        </r>
        <r>
          <rPr>
            <sz val="11"/>
            <rFont val="宋体"/>
            <charset val="134"/>
          </rPr>
          <t xml:space="preserve">
Nike、Adidas、Puma、LuLulemon（全球含中国）
Anta、Lining、迅销、宝尊电商（中国）</t>
        </r>
      </text>
    </comment>
    <comment ref="BV2" authorId="0">
      <text>
        <r>
          <rPr>
            <b/>
            <sz val="11"/>
            <rFont val="宋体"/>
            <charset val="134"/>
          </rPr>
          <t>受益公司：</t>
        </r>
        <r>
          <rPr>
            <sz val="11"/>
            <rFont val="宋体"/>
            <charset val="134"/>
          </rPr>
          <t xml:space="preserve">
Anta、Lining、特步、361</t>
        </r>
      </text>
    </comment>
    <comment ref="CH2" authorId="0">
      <text>
        <r>
          <rPr>
            <b/>
            <sz val="11"/>
            <rFont val="宋体"/>
            <charset val="134"/>
          </rPr>
          <t>受益公司</t>
        </r>
        <r>
          <rPr>
            <sz val="11"/>
            <rFont val="宋体"/>
            <charset val="134"/>
          </rPr>
          <t xml:space="preserve">
KTB、SKX</t>
        </r>
      </text>
    </comment>
    <comment ref="CH3" authorId="0">
      <text>
        <r>
          <rPr>
            <b/>
            <sz val="11"/>
            <rFont val="宋体"/>
            <charset val="134"/>
          </rPr>
          <t>受益公司</t>
        </r>
        <r>
          <rPr>
            <sz val="11"/>
            <rFont val="宋体"/>
            <charset val="134"/>
          </rPr>
          <t xml:space="preserve">
ON、HOKA、KTB、SKX</t>
        </r>
      </text>
    </comment>
    <comment ref="CK9" authorId="0">
      <text>
        <r>
          <rPr>
            <sz val="11"/>
            <color rgb="FF000000"/>
            <rFont val="宋体"/>
            <charset val="134"/>
          </rPr>
          <t>公司自身成长</t>
        </r>
      </text>
    </comment>
    <comment ref="CQ14" authorId="0">
      <text>
        <r>
          <rPr>
            <sz val="11"/>
            <rFont val="宋体"/>
            <charset val="134"/>
          </rPr>
          <t>困境反转</t>
        </r>
      </text>
    </comment>
    <comment ref="K19" authorId="0">
      <text>
        <r>
          <rPr>
            <sz val="11"/>
            <color rgb="FF000000"/>
            <rFont val="宋体"/>
            <charset val="134"/>
          </rPr>
          <t>公司自身成长</t>
        </r>
      </text>
    </comment>
    <comment ref="D24" authorId="0">
      <text>
        <r>
          <rPr>
            <sz val="11"/>
            <color rgb="FF000000"/>
            <rFont val="宋体"/>
            <charset val="134"/>
          </rPr>
          <t>公司自身成长</t>
        </r>
      </text>
    </comment>
    <comment ref="CM29" authorId="0">
      <text>
        <r>
          <rPr>
            <sz val="11"/>
            <color rgb="FF000000"/>
            <rFont val="宋体"/>
            <charset val="134"/>
          </rPr>
          <t>公司自身成长</t>
        </r>
      </text>
    </comment>
    <comment ref="DC34" authorId="0">
      <text>
        <r>
          <rPr>
            <sz val="11"/>
            <color rgb="FF000000"/>
            <rFont val="宋体"/>
            <charset val="134"/>
          </rPr>
          <t>公司自身成长</t>
        </r>
      </text>
    </comment>
    <comment ref="DL39" authorId="0">
      <text>
        <r>
          <rPr>
            <sz val="11"/>
            <color rgb="FF000000"/>
            <rFont val="宋体"/>
            <charset val="134"/>
          </rPr>
          <t>公司自身成长</t>
        </r>
      </text>
    </comment>
    <comment ref="CS44" authorId="0">
      <text>
        <r>
          <rPr>
            <sz val="11"/>
            <color rgb="FF000000"/>
            <rFont val="宋体"/>
            <charset val="134"/>
          </rPr>
          <t>公司自身成长</t>
        </r>
      </text>
    </comment>
    <comment ref="CP50" authorId="0">
      <text>
        <r>
          <rPr>
            <sz val="11"/>
            <color rgb="FF000000"/>
            <rFont val="宋体"/>
            <charset val="134"/>
          </rPr>
          <t>行业beta</t>
        </r>
      </text>
    </comment>
    <comment ref="BL55" authorId="0">
      <text>
        <r>
          <rPr>
            <sz val="11"/>
            <rFont val="宋体"/>
            <charset val="134"/>
          </rPr>
          <t>困境反转+行业Beta</t>
        </r>
      </text>
    </comment>
    <comment ref="CX55" authorId="0">
      <text>
        <r>
          <rPr>
            <sz val="11"/>
            <rFont val="宋体"/>
            <charset val="134"/>
          </rPr>
          <t>困境反转（假反转）</t>
        </r>
      </text>
    </comment>
    <comment ref="O70" authorId="0">
      <text>
        <r>
          <rPr>
            <sz val="11"/>
            <color rgb="FF000000"/>
            <rFont val="宋体"/>
            <charset val="134"/>
          </rPr>
          <t>公司自身成长</t>
        </r>
      </text>
    </comment>
    <comment ref="A71" authorId="0">
      <text>
        <r>
          <rPr>
            <b/>
            <sz val="9"/>
            <rFont val="宋体"/>
            <charset val="134"/>
          </rPr>
          <t>董润:</t>
        </r>
        <r>
          <rPr>
            <sz val="9"/>
            <rFont val="宋体"/>
            <charset val="134"/>
          </rPr>
          <t xml:space="preserve">
使用亿元/7 为匹配市值</t>
        </r>
      </text>
    </comment>
    <comment ref="AM75" authorId="0">
      <text>
        <r>
          <rPr>
            <sz val="11"/>
            <color rgb="FF000000"/>
            <rFont val="宋体"/>
            <charset val="134"/>
          </rPr>
          <t>公司自身成长</t>
        </r>
      </text>
    </comment>
    <comment ref="A76" authorId="0">
      <text>
        <r>
          <rPr>
            <b/>
            <sz val="9"/>
            <rFont val="宋体"/>
            <charset val="134"/>
          </rPr>
          <t>董润:</t>
        </r>
        <r>
          <rPr>
            <sz val="9"/>
            <rFont val="宋体"/>
            <charset val="134"/>
          </rPr>
          <t xml:space="preserve">
使用亿元/7 为匹配市值</t>
        </r>
      </text>
    </comment>
    <comment ref="AD80" authorId="0">
      <text>
        <r>
          <rPr>
            <sz val="11"/>
            <color rgb="FF000000"/>
            <rFont val="宋体"/>
            <charset val="134"/>
          </rPr>
          <t>公司自身成长</t>
        </r>
      </text>
    </comment>
    <comment ref="CO85" authorId="0">
      <text>
        <r>
          <rPr>
            <sz val="11"/>
            <rFont val="宋体"/>
            <charset val="134"/>
          </rPr>
          <t>困境反转</t>
        </r>
      </text>
    </comment>
    <comment ref="G91" authorId="0">
      <text>
        <r>
          <rPr>
            <sz val="11"/>
            <color rgb="FF000000"/>
            <rFont val="宋体"/>
            <charset val="134"/>
          </rPr>
          <t>困境反转</t>
        </r>
      </text>
    </comment>
    <comment ref="CP96" authorId="0">
      <text>
        <r>
          <rPr>
            <sz val="11"/>
            <color rgb="FF000000"/>
            <rFont val="宋体"/>
            <charset val="134"/>
          </rPr>
          <t>行业beta</t>
        </r>
      </text>
    </comment>
    <comment ref="DK118" authorId="0">
      <text>
        <r>
          <rPr>
            <sz val="11"/>
            <rFont val="宋体"/>
            <charset val="134"/>
          </rPr>
          <t>困境反转（假反转）</t>
        </r>
      </text>
    </comment>
    <comment ref="BR123" authorId="0">
      <text>
        <r>
          <rPr>
            <sz val="11"/>
            <color rgb="FF000000"/>
            <rFont val="宋体"/>
            <charset val="134"/>
          </rPr>
          <t>公司自身成长+行业beta</t>
        </r>
      </text>
    </comment>
    <comment ref="A124" authorId="0">
      <text>
        <r>
          <rPr>
            <b/>
            <sz val="9"/>
            <rFont val="宋体"/>
            <charset val="134"/>
          </rPr>
          <t>董润:</t>
        </r>
        <r>
          <rPr>
            <sz val="9"/>
            <rFont val="宋体"/>
            <charset val="134"/>
          </rPr>
          <t xml:space="preserve">
使用亿元/7 为匹配市值</t>
        </r>
      </text>
    </comment>
    <comment ref="BW128" authorId="0">
      <text>
        <r>
          <rPr>
            <sz val="11"/>
            <color rgb="FF000000"/>
            <rFont val="宋体"/>
            <charset val="134"/>
          </rPr>
          <t>行业beta</t>
        </r>
      </text>
    </comment>
    <comment ref="A129" authorId="0">
      <text>
        <r>
          <rPr>
            <b/>
            <sz val="9"/>
            <rFont val="宋体"/>
            <charset val="134"/>
          </rPr>
          <t>董润:</t>
        </r>
        <r>
          <rPr>
            <sz val="9"/>
            <rFont val="宋体"/>
            <charset val="134"/>
          </rPr>
          <t xml:space="preserve">
使用亿元/7 为匹配市值</t>
        </r>
      </text>
    </comment>
    <comment ref="DC133" authorId="0">
      <text>
        <r>
          <rPr>
            <sz val="11"/>
            <rFont val="宋体"/>
            <charset val="134"/>
          </rPr>
          <t>困境反转（假反转）</t>
        </r>
      </text>
    </comment>
    <comment ref="BV138" authorId="0">
      <text>
        <r>
          <rPr>
            <sz val="11"/>
            <color rgb="FF000000"/>
            <rFont val="宋体"/>
            <charset val="134"/>
          </rPr>
          <t>行业beta</t>
        </r>
      </text>
    </comment>
    <comment ref="P143" authorId="0">
      <text>
        <r>
          <rPr>
            <sz val="11"/>
            <color rgb="FF000000"/>
            <rFont val="宋体"/>
            <charset val="134"/>
          </rPr>
          <t>行业beta</t>
        </r>
      </text>
    </comment>
    <comment ref="A172" authorId="0">
      <text>
        <r>
          <rPr>
            <b/>
            <sz val="9"/>
            <rFont val="宋体"/>
            <charset val="134"/>
          </rPr>
          <t>董润:</t>
        </r>
        <r>
          <rPr>
            <sz val="9"/>
            <rFont val="宋体"/>
            <charset val="134"/>
          </rPr>
          <t xml:space="preserve">
使用亿元/7 为匹配市值</t>
        </r>
      </text>
    </comment>
    <comment ref="A173" authorId="0">
      <text>
        <r>
          <rPr>
            <b/>
            <sz val="9"/>
            <rFont val="宋体"/>
            <charset val="134"/>
          </rPr>
          <t>董润:</t>
        </r>
        <r>
          <rPr>
            <sz val="9"/>
            <rFont val="宋体"/>
            <charset val="134"/>
          </rPr>
          <t xml:space="preserve">
使用亿元/7 为匹配市值</t>
        </r>
      </text>
    </comment>
    <comment ref="A182" authorId="0">
      <text>
        <r>
          <rPr>
            <b/>
            <sz val="9"/>
            <rFont val="宋体"/>
            <charset val="134"/>
          </rPr>
          <t>董润:</t>
        </r>
        <r>
          <rPr>
            <sz val="9"/>
            <rFont val="宋体"/>
            <charset val="134"/>
          </rPr>
          <t xml:space="preserve">
使用亿元/7 为匹配市值</t>
        </r>
      </text>
    </comment>
    <comment ref="A183" authorId="0">
      <text>
        <r>
          <rPr>
            <b/>
            <sz val="9"/>
            <rFont val="宋体"/>
            <charset val="134"/>
          </rPr>
          <t>董润:</t>
        </r>
        <r>
          <rPr>
            <sz val="9"/>
            <rFont val="宋体"/>
            <charset val="134"/>
          </rPr>
          <t xml:space="preserve">
使用亿元/7 为匹配市值</t>
        </r>
      </text>
    </comment>
    <comment ref="A330" authorId="0">
      <text>
        <r>
          <rPr>
            <b/>
            <sz val="9"/>
            <rFont val="宋体"/>
            <charset val="134"/>
          </rPr>
          <t>董润:</t>
        </r>
        <r>
          <rPr>
            <sz val="9"/>
            <rFont val="宋体"/>
            <charset val="134"/>
          </rPr>
          <t xml:space="preserve">
使用亿元/7 为匹配市值</t>
        </r>
      </text>
    </comment>
    <comment ref="A331" authorId="0">
      <text>
        <r>
          <rPr>
            <b/>
            <sz val="9"/>
            <rFont val="宋体"/>
            <charset val="134"/>
          </rPr>
          <t>董润:</t>
        </r>
        <r>
          <rPr>
            <sz val="9"/>
            <rFont val="宋体"/>
            <charset val="134"/>
          </rPr>
          <t xml:space="preserve">
使用亿元/7 为匹配市值</t>
        </r>
      </text>
    </comment>
    <comment ref="A340" authorId="0">
      <text>
        <r>
          <rPr>
            <b/>
            <sz val="9"/>
            <rFont val="宋体"/>
            <charset val="134"/>
          </rPr>
          <t>董润:</t>
        </r>
        <r>
          <rPr>
            <sz val="9"/>
            <rFont val="宋体"/>
            <charset val="134"/>
          </rPr>
          <t xml:space="preserve">
使用亿元/7 为匹配市值</t>
        </r>
      </text>
    </comment>
    <comment ref="A341" authorId="0">
      <text>
        <r>
          <rPr>
            <b/>
            <sz val="9"/>
            <rFont val="宋体"/>
            <charset val="134"/>
          </rPr>
          <t>董润:</t>
        </r>
        <r>
          <rPr>
            <sz val="9"/>
            <rFont val="宋体"/>
            <charset val="134"/>
          </rPr>
          <t xml:space="preserve">
使用亿元/7 为匹配市值</t>
        </r>
      </text>
    </comment>
  </commentList>
</comments>
</file>

<file path=xl/comments6.xml><?xml version="1.0" encoding="utf-8"?>
<comments xmlns="http://schemas.openxmlformats.org/spreadsheetml/2006/main">
  <authors>
    <author>董润</author>
  </authors>
  <commentList>
    <comment ref="L2" authorId="0">
      <text>
        <r>
          <rPr>
            <b/>
            <sz val="9"/>
            <rFont val="宋体"/>
            <charset val="134"/>
          </rPr>
          <t>董润:</t>
        </r>
        <r>
          <rPr>
            <sz val="9"/>
            <rFont val="宋体"/>
            <charset val="134"/>
          </rPr>
          <t xml:space="preserve">
亿人民币</t>
        </r>
      </text>
    </comment>
    <comment ref="L3" authorId="0">
      <text>
        <r>
          <rPr>
            <b/>
            <sz val="9"/>
            <rFont val="宋体"/>
            <charset val="134"/>
          </rPr>
          <t>董润:</t>
        </r>
        <r>
          <rPr>
            <sz val="9"/>
            <rFont val="宋体"/>
            <charset val="134"/>
          </rPr>
          <t xml:space="preserve">
亿元</t>
        </r>
      </text>
    </comment>
    <comment ref="L4" authorId="0">
      <text>
        <r>
          <rPr>
            <b/>
            <sz val="9"/>
            <rFont val="宋体"/>
            <charset val="134"/>
          </rPr>
          <t>董润:</t>
        </r>
        <r>
          <rPr>
            <sz val="9"/>
            <rFont val="宋体"/>
            <charset val="134"/>
          </rPr>
          <t xml:space="preserve">
亿人民币
</t>
        </r>
      </text>
    </comment>
    <comment ref="H8" authorId="0">
      <text>
        <r>
          <rPr>
            <b/>
            <sz val="8"/>
            <rFont val="宋体"/>
            <charset val="134"/>
          </rPr>
          <t>董润:</t>
        </r>
        <r>
          <rPr>
            <sz val="8"/>
            <rFont val="宋体"/>
            <charset val="134"/>
          </rPr>
          <t xml:space="preserve">
经历了转型的公司，渠道端一般是收缩和克制的，但是产品可能已经清理完了、reposition了，形象也更新了，渠道可能是一个略滞后的事情
 热度很高需求很旺盛，但收入还不是很夸张（全年仅增长13%），说明可能暂时受到渠道等方面的限制，供给被压制了，后面可能会爆发，这个点是研究的最好时间点</t>
        </r>
      </text>
    </comment>
    <comment ref="I13" authorId="0">
      <text>
        <r>
          <rPr>
            <b/>
            <sz val="9"/>
            <rFont val="宋体"/>
            <charset val="134"/>
          </rPr>
          <t>董润:</t>
        </r>
        <r>
          <rPr>
            <sz val="9"/>
            <rFont val="宋体"/>
            <charset val="134"/>
          </rPr>
          <t xml:space="preserve">
时尚奢侈品消费者的审美取向发生了显著变化。他们不再追求大  logo 和高调嘈杂的街头潮流风格，而是开始注重经典、品质以及低调的奢华
消费者的经济压力很大，更注意价格和价值。几乎每周的新闻头条都在报道通货膨胀的情况。我认为人们现在比以往任何时候都更慎重地考虑自己的购买行为。他们更关注穿着场合，比如“我能穿这件衣服多少次？”“它的百搭性如何？”“这件衣服能穿多久？”“它是时尚潮流款还是更经典永不过时的款式？”人们想要购买那些他们可以长期拥有、经典且永不过时的物品</t>
        </r>
      </text>
    </comment>
    <comment ref="I35" authorId="0">
      <text>
        <r>
          <rPr>
            <b/>
            <sz val="9"/>
            <rFont val="宋体"/>
            <charset val="134"/>
          </rPr>
          <t>董润:</t>
        </r>
        <r>
          <rPr>
            <sz val="9"/>
            <rFont val="宋体"/>
            <charset val="134"/>
          </rPr>
          <t xml:space="preserve">
亿人民币</t>
        </r>
      </text>
    </comment>
    <comment ref="M39" authorId="0">
      <text>
        <r>
          <rPr>
            <sz val="11"/>
            <color rgb="FF000000"/>
            <rFont val="宋体"/>
            <charset val="134"/>
          </rPr>
          <t>行业beta</t>
        </r>
      </text>
    </comment>
  </commentList>
</comments>
</file>

<file path=xl/comments7.xml><?xml version="1.0" encoding="utf-8"?>
<comments xmlns="http://schemas.openxmlformats.org/spreadsheetml/2006/main">
  <authors>
    <author>董润</author>
  </authors>
  <commentList>
    <comment ref="F2" authorId="0">
      <text>
        <r>
          <rPr>
            <b/>
            <sz val="9"/>
            <rFont val="宋体"/>
            <charset val="134"/>
          </rPr>
          <t>董润:</t>
        </r>
        <r>
          <rPr>
            <sz val="9"/>
            <rFont val="宋体"/>
            <charset val="134"/>
          </rPr>
          <t xml:space="preserve">
亿人民币</t>
        </r>
      </text>
    </comment>
    <comment ref="F3" authorId="0">
      <text>
        <r>
          <rPr>
            <b/>
            <sz val="9"/>
            <rFont val="宋体"/>
            <charset val="134"/>
          </rPr>
          <t>董润:</t>
        </r>
        <r>
          <rPr>
            <sz val="9"/>
            <rFont val="宋体"/>
            <charset val="134"/>
          </rPr>
          <t xml:space="preserve">
亿元</t>
        </r>
      </text>
    </comment>
    <comment ref="F4" authorId="0">
      <text>
        <r>
          <rPr>
            <b/>
            <sz val="9"/>
            <rFont val="宋体"/>
            <charset val="134"/>
          </rPr>
          <t>董润:</t>
        </r>
        <r>
          <rPr>
            <sz val="9"/>
            <rFont val="宋体"/>
            <charset val="134"/>
          </rPr>
          <t xml:space="preserve">
亿人民币
</t>
        </r>
      </text>
    </comment>
    <comment ref="F8" authorId="0">
      <text>
        <r>
          <rPr>
            <sz val="12"/>
            <rFont val="宋体"/>
            <charset val="134"/>
          </rPr>
          <t>HOKA：9亿美元</t>
        </r>
      </text>
    </comment>
  </commentList>
</comments>
</file>

<file path=xl/comments8.xml><?xml version="1.0" encoding="utf-8"?>
<comments xmlns="http://schemas.openxmlformats.org/spreadsheetml/2006/main">
  <authors>
    <author>董润</author>
  </authors>
  <commentList>
    <comment ref="J8" authorId="0">
      <text>
        <r>
          <rPr>
            <b/>
            <sz val="9"/>
            <rFont val="宋体"/>
            <charset val="134"/>
          </rPr>
          <t>董润:</t>
        </r>
        <r>
          <rPr>
            <sz val="9"/>
            <rFont val="宋体"/>
            <charset val="134"/>
          </rPr>
          <t xml:space="preserve">
大跌系2025指引低预期，EPS中点比Concensus低16%。Takeaway是这种底部上升的Momentum短期快速形成的公司，业绩期风险也很大，Topline的轻微miss（-2.6%），EPS可能miss两位数（-16%），股价容易闪崩</t>
        </r>
      </text>
    </comment>
  </commentList>
</comments>
</file>

<file path=xl/comments9.xml><?xml version="1.0" encoding="utf-8"?>
<comments xmlns="http://schemas.openxmlformats.org/spreadsheetml/2006/main">
  <authors>
    <author>董润</author>
  </authors>
  <commentList>
    <comment ref="L2" authorId="0">
      <text>
        <r>
          <rPr>
            <b/>
            <sz val="9"/>
            <rFont val="宋体"/>
            <charset val="134"/>
          </rPr>
          <t>董润:</t>
        </r>
        <r>
          <rPr>
            <sz val="9"/>
            <rFont val="宋体"/>
            <charset val="134"/>
          </rPr>
          <t xml:space="preserve">
亿人民币</t>
        </r>
      </text>
    </comment>
    <comment ref="L7" authorId="0">
      <text>
        <r>
          <rPr>
            <b/>
            <sz val="9"/>
            <rFont val="宋体"/>
            <charset val="134"/>
          </rPr>
          <t>董润:</t>
        </r>
        <r>
          <rPr>
            <sz val="9"/>
            <rFont val="宋体"/>
            <charset val="134"/>
          </rPr>
          <t xml:space="preserve">
亿元</t>
        </r>
      </text>
    </comment>
    <comment ref="L9" authorId="0">
      <text>
        <r>
          <rPr>
            <b/>
            <sz val="9"/>
            <rFont val="宋体"/>
            <charset val="134"/>
          </rPr>
          <t>董润:</t>
        </r>
        <r>
          <rPr>
            <sz val="9"/>
            <rFont val="宋体"/>
            <charset val="134"/>
          </rPr>
          <t xml:space="preserve">
亿人民币</t>
        </r>
      </text>
    </comment>
    <comment ref="L10" authorId="0">
      <text>
        <r>
          <rPr>
            <b/>
            <sz val="9"/>
            <rFont val="宋体"/>
            <charset val="134"/>
          </rPr>
          <t>董润:</t>
        </r>
        <r>
          <rPr>
            <sz val="9"/>
            <rFont val="宋体"/>
            <charset val="134"/>
          </rPr>
          <t xml:space="preserve">
亿元</t>
        </r>
      </text>
    </comment>
    <comment ref="L12" authorId="0">
      <text>
        <r>
          <rPr>
            <b/>
            <sz val="9"/>
            <rFont val="宋体"/>
            <charset val="134"/>
          </rPr>
          <t>董润:</t>
        </r>
        <r>
          <rPr>
            <sz val="9"/>
            <rFont val="宋体"/>
            <charset val="134"/>
          </rPr>
          <t xml:space="preserve">
亿人民币
</t>
        </r>
      </text>
    </comment>
  </commentList>
</comments>
</file>

<file path=xl/comments10.xml><?xml version="1.0" encoding="utf-8"?>
<comments xmlns="http://schemas.openxmlformats.org/spreadsheetml/2006/main">
  <authors>
    <author>董润</author>
  </authors>
  <commentList>
    <comment ref="AL1" authorId="0">
      <text>
        <r>
          <rPr>
            <b/>
            <sz val="9"/>
            <rFont val="宋体"/>
            <charset val="134"/>
          </rPr>
          <t>董润:</t>
        </r>
        <r>
          <rPr>
            <sz val="9"/>
            <rFont val="宋体"/>
            <charset val="134"/>
          </rPr>
          <t xml:space="preserve">
这个Q开始走下坡路</t>
        </r>
      </text>
    </comment>
  </commentList>
</comments>
</file>

<file path=xl/comments11.xml><?xml version="1.0" encoding="utf-8"?>
<comments xmlns="http://schemas.openxmlformats.org/spreadsheetml/2006/main">
  <authors>
    <author>董润</author>
  </authors>
  <commentList>
    <comment ref="A69" authorId="0">
      <text>
        <r>
          <rPr>
            <b/>
            <sz val="9"/>
            <rFont val="宋体"/>
            <charset val="134"/>
          </rPr>
          <t>董润:</t>
        </r>
        <r>
          <rPr>
            <sz val="9"/>
            <rFont val="宋体"/>
            <charset val="134"/>
          </rPr>
          <t xml:space="preserve">
使用亿元/7 为匹配市值</t>
        </r>
      </text>
    </comment>
    <comment ref="A74" authorId="0">
      <text>
        <r>
          <rPr>
            <b/>
            <sz val="9"/>
            <rFont val="宋体"/>
            <charset val="134"/>
          </rPr>
          <t>董润:</t>
        </r>
        <r>
          <rPr>
            <sz val="9"/>
            <rFont val="宋体"/>
            <charset val="134"/>
          </rPr>
          <t xml:space="preserve">
使用亿元/7 为匹配市值</t>
        </r>
      </text>
    </comment>
    <comment ref="A122" authorId="0">
      <text>
        <r>
          <rPr>
            <b/>
            <sz val="9"/>
            <rFont val="宋体"/>
            <charset val="134"/>
          </rPr>
          <t>董润:</t>
        </r>
        <r>
          <rPr>
            <sz val="9"/>
            <rFont val="宋体"/>
            <charset val="134"/>
          </rPr>
          <t xml:space="preserve">
使用亿元/7 为匹配市值</t>
        </r>
      </text>
    </comment>
    <comment ref="A127" authorId="0">
      <text>
        <r>
          <rPr>
            <b/>
            <sz val="9"/>
            <rFont val="宋体"/>
            <charset val="134"/>
          </rPr>
          <t>董润:</t>
        </r>
        <r>
          <rPr>
            <sz val="9"/>
            <rFont val="宋体"/>
            <charset val="134"/>
          </rPr>
          <t xml:space="preserve">
使用亿元/7 为匹配市值</t>
        </r>
      </text>
    </comment>
  </commentList>
</comments>
</file>

<file path=xl/sharedStrings.xml><?xml version="1.0" encoding="utf-8"?>
<sst xmlns="http://schemas.openxmlformats.org/spreadsheetml/2006/main" count="32944" uniqueCount="513">
  <si>
    <t>亿美元</t>
  </si>
  <si>
    <t>Nike</t>
  </si>
  <si>
    <t>LuLu</t>
  </si>
  <si>
    <t>DECK</t>
  </si>
  <si>
    <t>RL</t>
  </si>
  <si>
    <t>AS</t>
  </si>
  <si>
    <t>ONON</t>
  </si>
  <si>
    <t>Skechers</t>
  </si>
  <si>
    <t>GAP</t>
  </si>
  <si>
    <t>GIL</t>
  </si>
  <si>
    <t>LEVI</t>
  </si>
  <si>
    <t>CROX</t>
  </si>
  <si>
    <t>ANF</t>
  </si>
  <si>
    <t>COLM</t>
  </si>
  <si>
    <t>PUM</t>
  </si>
  <si>
    <t>KTB</t>
  </si>
  <si>
    <t>UAA</t>
  </si>
  <si>
    <t>NWL</t>
  </si>
  <si>
    <t>SHOO</t>
  </si>
  <si>
    <t>Zegna</t>
  </si>
  <si>
    <t>HBI</t>
  </si>
  <si>
    <t>VSCO</t>
  </si>
  <si>
    <t>002832</t>
  </si>
  <si>
    <t>WWW</t>
  </si>
  <si>
    <t>BZUN</t>
  </si>
  <si>
    <t>迅销</t>
  </si>
  <si>
    <r>
      <rPr>
        <b/>
        <sz val="11"/>
        <rFont val="Calibri"/>
        <charset val="134"/>
      </rPr>
      <t>Adidas</t>
    </r>
    <r>
      <rPr>
        <b/>
        <sz val="11"/>
        <rFont val="宋体"/>
        <charset val="134"/>
      </rPr>
      <t>（</t>
    </r>
    <r>
      <rPr>
        <b/>
        <sz val="11"/>
        <rFont val="Calibri"/>
        <charset val="134"/>
      </rPr>
      <t>Euro</t>
    </r>
    <r>
      <rPr>
        <b/>
        <sz val="11"/>
        <rFont val="宋体"/>
        <charset val="134"/>
      </rPr>
      <t>）</t>
    </r>
  </si>
  <si>
    <t>LuLulemon</t>
  </si>
  <si>
    <t>安踏</t>
  </si>
  <si>
    <t>Decker</t>
  </si>
  <si>
    <t>Ralph Lauren</t>
  </si>
  <si>
    <t>Amer</t>
  </si>
  <si>
    <t>On Runing</t>
  </si>
  <si>
    <t>亚瑟士</t>
  </si>
  <si>
    <t>斯凯奇</t>
  </si>
  <si>
    <t>吉登运动服</t>
  </si>
  <si>
    <t>Levis</t>
  </si>
  <si>
    <t>李宁</t>
  </si>
  <si>
    <t>波司登</t>
  </si>
  <si>
    <t>卡骆驰</t>
  </si>
  <si>
    <t>Abercrombie &amp; Fitch</t>
  </si>
  <si>
    <t>哥伦比亚户外</t>
  </si>
  <si>
    <t>Puma</t>
  </si>
  <si>
    <t>KONTOOR</t>
  </si>
  <si>
    <t>安德玛</t>
  </si>
  <si>
    <t>纽威</t>
  </si>
  <si>
    <r>
      <rPr>
        <b/>
        <sz val="11"/>
        <rFont val="宋体"/>
        <charset val="134"/>
      </rPr>
      <t>史蒂夫</t>
    </r>
    <r>
      <rPr>
        <b/>
        <sz val="11"/>
        <rFont val="Calibri"/>
        <charset val="134"/>
      </rPr>
      <t>·</t>
    </r>
    <r>
      <rPr>
        <b/>
        <sz val="11"/>
        <rFont val="宋体"/>
        <charset val="134"/>
      </rPr>
      <t>马登</t>
    </r>
  </si>
  <si>
    <t>ERMENEGILDO ZEGNA</t>
  </si>
  <si>
    <t>GOLDWIN</t>
  </si>
  <si>
    <t>哈尼斯</t>
  </si>
  <si>
    <t>维密</t>
  </si>
  <si>
    <t>九兴控股</t>
  </si>
  <si>
    <t>特步</t>
  </si>
  <si>
    <t>比音勒芬</t>
  </si>
  <si>
    <t>Wolverine Worldwide</t>
  </si>
  <si>
    <r>
      <rPr>
        <b/>
        <sz val="11"/>
        <rFont val="Calibri"/>
        <charset val="134"/>
      </rPr>
      <t>361</t>
    </r>
    <r>
      <rPr>
        <b/>
        <sz val="11"/>
        <rFont val="宋体"/>
        <charset val="134"/>
      </rPr>
      <t>度</t>
    </r>
  </si>
  <si>
    <t>宝尊电商</t>
  </si>
  <si>
    <t>NA</t>
  </si>
  <si>
    <t>按市值（亿美元）↓</t>
  </si>
  <si>
    <t>涨幅1</t>
  </si>
  <si>
    <t>涨幅2</t>
  </si>
  <si>
    <t>15M3</t>
  </si>
  <si>
    <t>15M4</t>
  </si>
  <si>
    <t>15M5</t>
  </si>
  <si>
    <t>15M6</t>
  </si>
  <si>
    <t>15M7</t>
  </si>
  <si>
    <t>15M8</t>
  </si>
  <si>
    <t>15M9</t>
  </si>
  <si>
    <t>15M10</t>
  </si>
  <si>
    <t>15M11</t>
  </si>
  <si>
    <t>15M12</t>
  </si>
  <si>
    <t>16M1</t>
  </si>
  <si>
    <t>16M2</t>
  </si>
  <si>
    <t>16M3</t>
  </si>
  <si>
    <t>16M4</t>
  </si>
  <si>
    <t>16M5</t>
  </si>
  <si>
    <t>16M6</t>
  </si>
  <si>
    <t>16M7</t>
  </si>
  <si>
    <t>16M8</t>
  </si>
  <si>
    <t>16M9</t>
  </si>
  <si>
    <t>16M10</t>
  </si>
  <si>
    <t>16M11</t>
  </si>
  <si>
    <t>16M12</t>
  </si>
  <si>
    <t>17M1</t>
  </si>
  <si>
    <t>17M2</t>
  </si>
  <si>
    <t>17M3</t>
  </si>
  <si>
    <t>17M4</t>
  </si>
  <si>
    <t>17M5</t>
  </si>
  <si>
    <t>17M6</t>
  </si>
  <si>
    <t>17M7</t>
  </si>
  <si>
    <t>17M8</t>
  </si>
  <si>
    <t>17M9</t>
  </si>
  <si>
    <t>17M10</t>
  </si>
  <si>
    <t>17M11</t>
  </si>
  <si>
    <t>17M12</t>
  </si>
  <si>
    <t>18M1</t>
  </si>
  <si>
    <t>18M2</t>
  </si>
  <si>
    <t>18M3</t>
  </si>
  <si>
    <t>18M4</t>
  </si>
  <si>
    <t>18M5</t>
  </si>
  <si>
    <t>18M6</t>
  </si>
  <si>
    <t>18M7</t>
  </si>
  <si>
    <t>18M8</t>
  </si>
  <si>
    <t>18M9</t>
  </si>
  <si>
    <t>18M10</t>
  </si>
  <si>
    <t>18M11</t>
  </si>
  <si>
    <t>18M12</t>
  </si>
  <si>
    <t>19M1</t>
  </si>
  <si>
    <t>19M2</t>
  </si>
  <si>
    <t>19M3</t>
  </si>
  <si>
    <t>19M4</t>
  </si>
  <si>
    <t>19M5</t>
  </si>
  <si>
    <t>19M6</t>
  </si>
  <si>
    <t>19M7</t>
  </si>
  <si>
    <t>19M8</t>
  </si>
  <si>
    <t>19M9</t>
  </si>
  <si>
    <t>19M10</t>
  </si>
  <si>
    <t>19M11</t>
  </si>
  <si>
    <t>19M12</t>
  </si>
  <si>
    <t>20M1</t>
  </si>
  <si>
    <t>20M2</t>
  </si>
  <si>
    <t>20M3</t>
  </si>
  <si>
    <t>20M4</t>
  </si>
  <si>
    <t>20M5</t>
  </si>
  <si>
    <t>20M6</t>
  </si>
  <si>
    <t>20M7</t>
  </si>
  <si>
    <t>20M8</t>
  </si>
  <si>
    <t>20M9</t>
  </si>
  <si>
    <t>20M10</t>
  </si>
  <si>
    <t>20M11</t>
  </si>
  <si>
    <t>20M12</t>
  </si>
  <si>
    <t>21M1</t>
  </si>
  <si>
    <t>21M2</t>
  </si>
  <si>
    <t>21M3</t>
  </si>
  <si>
    <t>21M4</t>
  </si>
  <si>
    <t>21M5</t>
  </si>
  <si>
    <t>21M6</t>
  </si>
  <si>
    <t>21M7</t>
  </si>
  <si>
    <t>21M8</t>
  </si>
  <si>
    <t>21M9</t>
  </si>
  <si>
    <t>21M10</t>
  </si>
  <si>
    <t>21M11</t>
  </si>
  <si>
    <t>21M12</t>
  </si>
  <si>
    <t>22M1</t>
  </si>
  <si>
    <t>22M2</t>
  </si>
  <si>
    <t>22M3</t>
  </si>
  <si>
    <t>22M4</t>
  </si>
  <si>
    <t>22M5</t>
  </si>
  <si>
    <t>22M6</t>
  </si>
  <si>
    <t>22M7</t>
  </si>
  <si>
    <t>22M8</t>
  </si>
  <si>
    <t>22M9</t>
  </si>
  <si>
    <t>22M10</t>
  </si>
  <si>
    <t>22M11</t>
  </si>
  <si>
    <t>22M12</t>
  </si>
  <si>
    <t>23M1</t>
  </si>
  <si>
    <t>23M2</t>
  </si>
  <si>
    <t>23M3</t>
  </si>
  <si>
    <t>23M4</t>
  </si>
  <si>
    <t>23M5</t>
  </si>
  <si>
    <t>23M6</t>
  </si>
  <si>
    <t>23M7</t>
  </si>
  <si>
    <t>23M8</t>
  </si>
  <si>
    <t>23M9</t>
  </si>
  <si>
    <t>23M10</t>
  </si>
  <si>
    <t>23M11</t>
  </si>
  <si>
    <t>23M12</t>
  </si>
  <si>
    <t>24M1</t>
  </si>
  <si>
    <t>24M2</t>
  </si>
  <si>
    <t>24M3</t>
  </si>
  <si>
    <t>24M4</t>
  </si>
  <si>
    <t>24M5</t>
  </si>
  <si>
    <t>24M6</t>
  </si>
  <si>
    <t>24M7</t>
  </si>
  <si>
    <t>24M8</t>
  </si>
  <si>
    <t>24M9</t>
  </si>
  <si>
    <t>24M10</t>
  </si>
  <si>
    <t>24M11</t>
  </si>
  <si>
    <t>24M12</t>
  </si>
  <si>
    <t>25M1</t>
  </si>
  <si>
    <t>25M2</t>
  </si>
  <si>
    <t>收入 Forward</t>
  </si>
  <si>
    <t>利润率 Forward</t>
  </si>
  <si>
    <t>PS Forward</t>
  </si>
  <si>
    <t>PE Forward</t>
  </si>
  <si>
    <t>Adidas（Euro）</t>
  </si>
  <si>
    <t>-</t>
  </si>
  <si>
    <t>0.6%%</t>
  </si>
  <si>
    <t>0</t>
  </si>
  <si>
    <t>史蒂夫·马登</t>
  </si>
  <si>
    <t>361度</t>
  </si>
  <si>
    <t>还缺个涨幅，CAGR</t>
  </si>
  <si>
    <t>然后各个拆分分别涨了多少</t>
  </si>
  <si>
    <t>股价MoM</t>
  </si>
  <si>
    <t>中位数；</t>
  </si>
  <si>
    <t>涨幅25分位数的公司</t>
  </si>
  <si>
    <t>基础胜率</t>
  </si>
  <si>
    <t>市值sum，剔除前三名，看行业指数</t>
  </si>
  <si>
    <t>行业beta</t>
  </si>
  <si>
    <t>全球运动休闲服饰的风潮；中国运动服饰市场在经历了多年调整期后，高速复苏；对应国内经济发展，“消费升级”，行业从粗放扩张到精细化发展，叠加电商渠道红利</t>
  </si>
  <si>
    <t>国潮顶点+新疆棉</t>
  </si>
  <si>
    <t>22年后，欧美国高通胀环境、经济正常化，消费者转向Value Brand</t>
  </si>
  <si>
    <t>疫情爆发，到美联储放水，刺激可选消费；运动服饰受益运动健康概念的火热，以及正式场合减少、运动休闲需求增加</t>
  </si>
  <si>
    <t>Nike、Adidas、Levis等龙头推出批发渠道，让出货架空间，小品牌受益</t>
  </si>
  <si>
    <r>
      <rPr>
        <b/>
        <u/>
        <sz val="11"/>
        <color theme="1"/>
        <rFont val="华文楷体"/>
        <charset val="134"/>
      </rPr>
      <t>绝对值（</t>
    </r>
    <r>
      <rPr>
        <b/>
        <sz val="11"/>
        <color theme="1"/>
        <rFont val="华文楷体"/>
        <charset val="134"/>
      </rPr>
      <t>收入、利润率、估值）</t>
    </r>
  </si>
  <si>
    <t>总收入</t>
  </si>
  <si>
    <t>平均 PS</t>
  </si>
  <si>
    <t>平均 PE</t>
  </si>
  <si>
    <t>平均 净利率</t>
  </si>
  <si>
    <t xml:space="preserve"> </t>
  </si>
  <si>
    <t xml:space="preserve">利润率 Forward </t>
  </si>
  <si>
    <t>涨幅 MoM↓</t>
  </si>
  <si>
    <t>行业涨幅-中位数</t>
  </si>
  <si>
    <t>行业涨幅-上25%分位数</t>
  </si>
  <si>
    <t>行业涨幅-剔除市值前三</t>
  </si>
  <si>
    <t>MoM Change（收入、利润率、估值）</t>
  </si>
  <si>
    <t>平均值</t>
  </si>
  <si>
    <t>利润率 Forward（abs）</t>
  </si>
  <si>
    <t>&gt;300%</t>
  </si>
  <si>
    <t>翻4倍以上机会</t>
  </si>
  <si>
    <t>公司/股票代码</t>
  </si>
  <si>
    <t>时间段</t>
  </si>
  <si>
    <t>总涨跌幅</t>
  </si>
  <si>
    <t>CAGR</t>
  </si>
  <si>
    <t>市值before</t>
  </si>
  <si>
    <t>市值After</t>
  </si>
  <si>
    <t>收入</t>
  </si>
  <si>
    <t>利润率</t>
  </si>
  <si>
    <t>PE</t>
  </si>
  <si>
    <t>PS</t>
  </si>
  <si>
    <t>16Q1–21Q4</t>
  </si>
  <si>
    <t>15Q1–21Q2</t>
  </si>
  <si>
    <t>22Q3–24Q4</t>
  </si>
  <si>
    <t>16Q1–18Q1</t>
  </si>
  <si>
    <t>17Q1–19Q3</t>
  </si>
  <si>
    <t>LULU</t>
  </si>
  <si>
    <t>15Q4–20Q2</t>
  </si>
  <si>
    <t>20Q4–21Q2</t>
  </si>
  <si>
    <t>19Q3–21Q3</t>
  </si>
  <si>
    <t>18Q2–19Q3</t>
  </si>
  <si>
    <t>15Q3–19Q3</t>
  </si>
  <si>
    <t>20Q1–21Q1</t>
  </si>
  <si>
    <t>22Q2–24Q4</t>
  </si>
  <si>
    <t>100%-300%</t>
  </si>
  <si>
    <t>17Q2–19Q1</t>
  </si>
  <si>
    <t>21Q1–21Q2</t>
  </si>
  <si>
    <t>23Q3–24Q1</t>
  </si>
  <si>
    <t>ON</t>
  </si>
  <si>
    <t>23Q1–24Q4</t>
  </si>
  <si>
    <t>GII</t>
  </si>
  <si>
    <t>20Q1–21Q4</t>
  </si>
  <si>
    <t>Adidas</t>
  </si>
  <si>
    <t>15Q3–19Q2</t>
  </si>
  <si>
    <t>AS（Amer Sports）</t>
  </si>
  <si>
    <t>24Q1–24Q4</t>
  </si>
  <si>
    <t>20Q1–21Q3</t>
  </si>
  <si>
    <t>23Q4–24Q4</t>
  </si>
  <si>
    <t>20Q1-21Q1</t>
  </si>
  <si>
    <t>20Q3–21Q2</t>
  </si>
  <si>
    <t>24Q2–24Q4</t>
  </si>
  <si>
    <t>23Q2–24Q3</t>
  </si>
  <si>
    <t>22Q4–24Q2</t>
  </si>
  <si>
    <t>SKX</t>
  </si>
  <si>
    <t>22Q3–24Q2</t>
  </si>
  <si>
    <t>21Q1–23Q2</t>
  </si>
  <si>
    <t>16Q1–18Q3</t>
  </si>
  <si>
    <t>22Q1–24Q3</t>
  </si>
  <si>
    <t>23Q3–24Q4</t>
  </si>
  <si>
    <t>下跌</t>
  </si>
  <si>
    <t>序号</t>
  </si>
  <si>
    <t>15Q2–17Q2</t>
  </si>
  <si>
    <t>19Q3–22Q4</t>
  </si>
  <si>
    <t>19Q2–20Q3</t>
  </si>
  <si>
    <t>23Q1–25Q2</t>
  </si>
  <si>
    <t>18Q4–20Q3</t>
  </si>
  <si>
    <t>17Q4–20Q1</t>
  </si>
  <si>
    <t>17Q4–20Q4</t>
  </si>
  <si>
    <t>15Q4–20Q3</t>
  </si>
  <si>
    <t>18Q1–20Q1</t>
  </si>
  <si>
    <t>22Q3–24Q3</t>
  </si>
  <si>
    <t>15Q2–23Q2</t>
  </si>
  <si>
    <t>21Q2–24Q1</t>
  </si>
  <si>
    <t>类别</t>
  </si>
  <si>
    <t>公司</t>
  </si>
  <si>
    <t>时间</t>
  </si>
  <si>
    <t>涨幅</t>
  </si>
  <si>
    <t>人事</t>
  </si>
  <si>
    <t>产品</t>
  </si>
  <si>
    <t>品牌</t>
  </si>
  <si>
    <t>渠道</t>
  </si>
  <si>
    <t>行业Beta</t>
  </si>
  <si>
    <t>评论</t>
  </si>
  <si>
    <t>市值</t>
  </si>
  <si>
    <t>国产三兄弟，进行品牌升级后，各自有自己的Alpha，在21年品牌势能达到顶点</t>
  </si>
  <si>
    <t>激进提价
增加时尚品类的Mix</t>
  </si>
  <si>
    <r>
      <rPr>
        <sz val="8"/>
        <color theme="1"/>
        <rFont val="华文楷体"/>
        <charset val="134"/>
      </rPr>
      <t xml:space="preserve">18年李宁启动了国潮，之后各行各业密集跟进，催化较多
</t>
    </r>
    <r>
      <rPr>
        <b/>
        <sz val="8"/>
        <color theme="1"/>
        <rFont val="华文楷体"/>
        <charset val="134"/>
      </rPr>
      <t>品牌周期：</t>
    </r>
    <r>
      <rPr>
        <sz val="8"/>
        <color theme="1"/>
        <rFont val="华文楷体"/>
        <charset val="134"/>
      </rPr>
      <t>从2018年2月登上时装周开始，持续到21年3月新疆棉-21年支持国产达到高潮；21年从单纯的国潮到“国产替代”的故事更大</t>
    </r>
  </si>
  <si>
    <t>中国李宁和李宁Young的开店</t>
  </si>
  <si>
    <t>中国的运动服饰，在15-19年是一个高增长的赛道，with CAGR ~ 20%，头部会更快：经历2010-2014的调整期，国内体育用品市场开始复苏，安踏是快速增长，李宁奋力赶超，包括 361°、特步都有所回升；对应“消费升级”的概念
21年开始讲国产替代，正好是新疆棉、阿迪达斯谷底（2022）、耐克自身失误</t>
  </si>
  <si>
    <t>李宁在15年是底部、困境，安踏是赢家，当时15年底-16年左右，PS安踏3x vs 李宁1x不到。所以李宁的弹性更大</t>
  </si>
  <si>
    <t>18Q4–21Q2</t>
  </si>
  <si>
    <t>提价、时尚产品占比增加
17年开始FILA做Fusion 时尚线
安踏20年推国旗款，顺应做高客单价类似李宁
21年推东奥产品</t>
  </si>
  <si>
    <t>发力国潮，时装周等  
安踏17年签约克莱，20年签约王一博
FILA继续签国民党高的明星（高圆圆、黄景瑜等）</t>
  </si>
  <si>
    <t>19年：FILA的收入由开店和店效同时驱动，天时（中国经济增长、消费升级的趋势在12年后加强、Athleisure17-18年开始流行）地利（时尚运动+中产定位独特；利用安踏的渠道优势）人和（多年的产品、渠道、品牌营销的配合）</t>
  </si>
  <si>
    <t>同李宁</t>
  </si>
  <si>
    <t>1. 19年翻倍：Anta持续做好FILA、维持FILA高增速，带来基本面驱动的，以公司收入出现非线性增长拐点（增速中枢突然拔高）为前提的估值扩张（高估值以增速为前提）
2. 20Q1翻4倍：行业因素为主+基本面配合下的爆炒，不可持续的短期业绩被当做可持续的抢份额大故事，线性外推高增长，估值给很高；可以认为是产品品牌渠道里的品牌周期（国潮）</t>
  </si>
  <si>
    <t>15-17年重新定位为“专业跑者”
明确以“跑步”为核心品类，从强调明星代言与时尚风格，逐步转向专业运动形象
大量赞助马拉松赛事</t>
  </si>
  <si>
    <t>包括清理低效门店、优化批发模式，加强对终端零售掌控</t>
  </si>
  <si>
    <t>国潮、国产替代下，大哥二哥都起飞了</t>
  </si>
  <si>
    <t>相比361，其在15-17年已经在做品牌转型，定位跑步专家、马拉松、专业跑者，业绩上已经在19年兑现，品牌和产品力在21年超过361一截，当行业起飞，大哥二哥起飞的时候，也被炒上去，基本面没有大的变化</t>
  </si>
  <si>
    <t>21Q1-21Q2</t>
  </si>
  <si>
    <t>19年开始品牌重塑：聚焦主品牌，时尚+专业，篮球品类先发力（兼具专业与潮流属性的品类——相比跑鞋等）</t>
  </si>
  <si>
    <r>
      <rPr>
        <b/>
        <sz val="8"/>
        <color theme="1"/>
        <rFont val="华文楷体"/>
        <charset val="134"/>
      </rPr>
      <t>转型中，营销是最显性的</t>
    </r>
    <r>
      <rPr>
        <sz val="8"/>
        <color theme="1"/>
        <rFont val="华文楷体"/>
        <charset val="134"/>
      </rPr>
      <t>、最快改变消费者对品牌认知的，签约代言人又是营销中最易被消费者感知的。公司签阿隆戈登、推签名鞋</t>
    </r>
  </si>
  <si>
    <t>转型的核心就是减少门店，关低效的经销商门店、小店，开大店，开新一代门店（优化升级门店）</t>
  </si>
  <si>
    <t>从基本面反应到业绩需要时间，反映到股价需要行业的beta。经过两年时间，其中20年疫情，公司基本面在产品、品牌、渠道确实出现了可感的反转迹象，21年H1的流水也是取得了20-30%的增长，虽然远远落后三个大哥，且有低基数的影响，但是和17-20年个位数的增速，已经可以说基本有反转的迹象。叠加美元债偿还，利润率提高4个点左右，从现金流和利润率的角度看，估值有上涨的潜力。这个时候，20-21年又是这个运动服饰的大年，趋势爆发的年份，三个大哥都涨飞了，故事很大，这个时候底部的361就有理由也被炒一波，反转+行业beta</t>
  </si>
  <si>
    <t>低基数，热度高，但可能在渠道上还没有充分放量，例如10——&gt;20亿美元的鞋、瑜伽裤，渠道扩一扩就可以起量的</t>
  </si>
  <si>
    <t>下装大单品
故事大：男装低基数有大空间</t>
  </si>
  <si>
    <t>北美市场持续开店（comp可能仅~5%）有空间，未充分渗透；国际市场开店加速，尤其是中国市场
2017年重新做线上渠道、APP，2018年迎来渠道建设红利期（释放新收入，增速大增），叠加线下同店有所增加
故事大：中国、欧洲的渗透率低</t>
  </si>
  <si>
    <t>北美&amp;全球的运动休闲服饰风潮
疫情的居家健身利好瑜伽</t>
  </si>
  <si>
    <t>2016年，20亿收入基数较小（相当于现在的ON）</t>
  </si>
  <si>
    <t>在 2017 年重新聚焦于标志性的洞洞鞋（Clogs），并大幅削减了约一半的SKU
同时强调个性化配件 Jibbitz 的销售，以强化品牌的独特性
20年洞洞鞋占比 70%
疫情期间提价</t>
  </si>
  <si>
    <t>热度非常高
重点转向数字营销和与品牌、名人及网红的合作（巴黎世家，Hadid、PostMalone）、推出大量联名款</t>
  </si>
  <si>
    <t>渠道上，过去一直在清理低效、不符合形象的渠道，现在寻求拓展新渠道，因为还有没满足的需求——a.零售商反馈仍在追逐库存、市场需求高；b.品牌还没进入一些渠道，比如百货公司；c.公司战略层面，仍优先满足现有渠道（201906专家）
拓展分销渠道、聚焦特定性别市场，还是深耕现有品类，都是品牌自然的增长方向，无需颠覆性创新（201906专家）</t>
  </si>
  <si>
    <t>疫情期间，消费者对舒适性的需求优先级提升
疫情期间，DTC渠道大幅增加，公司传统是线上销售的公司</t>
  </si>
  <si>
    <r>
      <rPr>
        <sz val="8"/>
        <color theme="1"/>
        <rFont val="华文楷体"/>
        <charset val="134"/>
      </rPr>
      <t xml:space="preserve">13-15年公司经营出现困境，改革相关措施会压制利润率，逐渐修复，包括产品组合（assortment）的大幅修改（砍掉SKU等等，需要一定时间更换和清库存）会降低毛利率，同时SGA支出，包括一次性的Restructuring费用（剔除高尔夫产品线）、ERP升级、逐步关店都会牺牲短期费用率，SGA支出慢慢下来，比如关店差不多完成了，OPM慢慢修复，19年品牌势能达到顶峰的时候（收入还没有放量），OPM回到了10%左右是10年的水平
  21年经营杠杆是OPM大增主要因素，收入大幅上涨
</t>
    </r>
    <r>
      <rPr>
        <b/>
        <sz val="8"/>
        <color theme="1"/>
        <rFont val="华文楷体"/>
        <charset val="134"/>
      </rPr>
      <t>优质营销+合适产品+零售商认可</t>
    </r>
  </si>
  <si>
    <t>越野&amp;路跑鞋技术含量较高，运动偏硬核，和ON都有自己的显性科技（overt technology），带来对产品的“disruptive change”，穿着体验必须和一般产品拉开区分度（舒适，HOKA尤其是）+可视化（ON的镂空鞋底，HOKA的厚鞋底 ）
  定价上占据Nike、Adidas的高价位与更高价位，之前这个价格带产品相对缺乏
  产品从专业跑鞋开始，逐渐在功能和审美向大众休闲（Lifestyle）靠拢
产品越来越舒服，脚感从硬、重到软（不明显，专家交流）</t>
  </si>
  <si>
    <t>从小做到大，是一个破圈的过程：从专业到大众。早期“草根营销”（如跑团活动、小型赛事赞助）精准触达核心用户，社区参与度高，投资回报率显著
如果我能验证这是优秀的甚至颠覆性的、且差异化的产品，那就需要等待一个产品周期的到来，拓展应用场景从专业到日常跑步、通勤，我们不知道这个破圈的时间点什么时候到来，但是现在知道它一旦开始，有很强的爆发力</t>
  </si>
  <si>
    <t>ON同期8亿美元——&gt;25亿美元；进一步，两个Brand的美国市场是HOKA快速涨到一个 15亿美元收入公司；ON在美国收入快速涨到 16亿美元
之后有新锐运动鞋服就可以去看这个空间，依靠产品周期下，渠道上DTC+经销商快速拿份额，营销配合，能以高增速做到的市场</t>
  </si>
  <si>
    <t xml:space="preserve">  1. 户外运动赛道高景气度
  2. Nike&amp;Adidas的渠道策略失误，让出货架</t>
  </si>
  <si>
    <t>从小到大的，收入7亿美元快速增长到20亿美元，等待产品周期带来的增速拐点，高增速给足高估值
此类适合做右侧研究，未来研究清楚产品是好产品，一方面Benchmark ON和HOKA快速成长期的规模，一方面追数确认Momentum</t>
  </si>
  <si>
    <t>24Q4–24Q4</t>
  </si>
  <si>
    <t>推新速度快：2023年在 18 个月内推出的这些产品约占销售额的一半；
产品显性科技，镂空鞋底</t>
  </si>
  <si>
    <t>联名罗意威、签约专业运动员、超级碗营销、赞达亚</t>
  </si>
  <si>
    <t>品牌势能上升期，大幅扩批发渠道门店，进入新的零售商，带来非线性的高增速</t>
  </si>
  <si>
    <t>1. 户外运动赛道高景气度
  2. Nike&amp;Adidas的渠道策略失误，让出货架</t>
  </si>
  <si>
    <t>对于23、24年的高增速，这个数字站在22年底确实很难预期。我们能从这个case知道的是，很多时候增速是可以有“非线性”或者非稳定下滑的，可以中途出现“破圈”等情况，类似一个量变到质变
这种“非线性”可能是渠道建设的红利期（如上一年大力开店、做电商渠道），也可能就是产品破圈了，基数一下子打开了，转化率unchanged，增速也上去。我们不知道何时到来，但是能积累sense是一旦到来了，对一个不到20亿美元的运动服饰生意（包括lulu15年也是20亿），增长空间还很大</t>
  </si>
  <si>
    <t>品牌提升，主要通过削减低端渠道、选取核心点位、门店形象升级（树立品牌形象，支撑全价和高客单价销售）
产品端聚焦、增加核心产品（砍非核心产品线）、推高客单价产品，
营销配合品牌提升
Beta上，顺应产品周期（在产力本身较高的环境下顺水推舟）、在疫情时期关店更容易（业绩上不那么痛苦/更容易协商）</t>
  </si>
  <si>
    <t>在中国的品牌周期是销量增长的核心Driver
通过营销性能等，树立品牌高端户外的形象
GQ杂志的“中产三宝”出圈，配合高端化的营销，最终实现用户破圈</t>
  </si>
  <si>
    <t>安踏集团丰富、强的做线下渠道经验（安踏、FILA），很强的议价能力（对商场、选址等等）
    升级门店&amp;选址&amp;商场位置，配合品牌高端化：顶级商圈的，奢侈品层，对比原本很多在经销商集合店
    所有权上，自从收购，始祖鸟新开门店全部直营，且逐渐收回存量批发渠道，把控门店质量、配合高端的品牌定位形象</t>
  </si>
  <si>
    <t>疫情期间，更容易做关经销商门店、集合店这件事
关店对业绩的影响被缩小了</t>
  </si>
  <si>
    <t>产品周期，产品吸引力高，逐渐减少折扣，同时控制、削减批发渠道，产品组合优化（如女装、外套等），使得AUR持续提升，促进毛利率提升
其他品类打造核心产品：除了马球衫（Polo衫）、牛津衬衫外，在外套、女装、鞋履等品类中，也成功推出了核心产品，女装的Fashion Risk减少。核心产品一年四季都在卖，大大减少了折扣需求</t>
  </si>
  <si>
    <t>定位：产品超越潮流，真正专注于风格和优雅，而非追逐潮流，这使我们能够随着消费者需求的变化而灵活调整；获客年轻化，包括年轻对价格不敏感的人群
美国队在 2024 年巴黎奥运会和残奥会的官方装备商
时装周；Taylor Swift上身</t>
  </si>
  <si>
    <t>北美DTC改革，表现差的批发&amp;直营、低端分校渠道门店持续关店，进行品牌形象的提升（疫情推动公司能够迅速做出在正常情况下可能无法如此迅速实施的决策——清理分销渠道）
亚洲、欧洲批发门店扩店加速，区域Mix改善，提高AUR；</t>
  </si>
  <si>
    <r>
      <rPr>
        <sz val="8"/>
        <color theme="1"/>
        <rFont val="华文楷体"/>
        <charset val="134"/>
      </rPr>
      <t xml:space="preserve">（1）全球范围的静奢风流行；（2）从奢侈品到高端品牌的价值转移，价格与价值的关系被更加重视
</t>
    </r>
    <r>
      <rPr>
        <b/>
        <sz val="8"/>
        <color theme="1"/>
        <rFont val="华文楷体"/>
        <charset val="134"/>
      </rPr>
      <t>带来产品周期</t>
    </r>
  </si>
  <si>
    <t>产品周期，趋势不断加强（同店连续多个季度为正，在北美经销环境很差的情况下；AUR连续5-6个季度上涨，反应品牌和产品力）
批发区退出是增长的拖累，逐渐对收入的影响减少，已经在上上个Q转正，DTC渠道持续稳健增长。最终引来了美国收入的拐点，25财收入增长转正，+6%；欧洲、亚洲仍然强劲
最新财年收入+7%，OPM从12.5%——&gt;14%,EPS yoy +20%</t>
  </si>
  <si>
    <t>老龄化、亲属化严重的经理人团队逐渐换掉</t>
  </si>
  <si>
    <t>聚焦核心业务，非羽绒服业务砍掉
  产品升级，质量、设计，相应吊牌价提升
    1. 时尚化、高端化</t>
  </si>
  <si>
    <t>优化形象，更新认知“羽绒服专家”，立足专业、中高端，营销上做高端化
  更新logo，品牌发布日同时更换门头
  水立方走秀、纽约时装周宣传，联名前RL设计师等
  3. 投入时尚相关的营销资源</t>
  </si>
  <si>
    <t>关掉低质量门店，控制主品牌门店数量，其他品牌门店在2-3年内全关闭
  提高直营比例   
优化布局（点位）
提升终端门店形象</t>
  </si>
  <si>
    <t>中国羽绒服市场高端化
中国经济高速增长，消费升级</t>
  </si>
  <si>
    <t>利用原本的龙一地位积累的产品、品牌、渠道优势，做高端化，从“大而广”—&gt;中高端品牌，提升客单价，扩大影响力，最终实现份额的提升；国内这个生态位的羽绒服品牌没有，且别的品牌也没法做高端化</t>
  </si>
  <si>
    <t>全球化故事支撑高估值</t>
  </si>
  <si>
    <t>在欧盟地区，放弃折扣模式，回归核心产品销售
盈利能力受到毛利率提高驱动：
      - 不可见的因素日元贬值、折扣战略的取消、包括订单管理优化降低了日元/美元汇率波动的影响
      - 相对可见的是欧美地区（22年份额 14%——&gt;24年份额19%）的OPM从8%逐渐提升到全球均值~16%，包括折扣降低和收入规模效益</t>
  </si>
  <si>
    <t>欧盟市场加快新店开设速度
PE 涨了28% (33x —&gt;42x)主要受到全球市场（主要在欧美）在22年后成为战略重点、业绩开始兑现的驱动，公司具有清晰的渗透率提升的成长故事
    1. 22年提出欧洲战略；24年两个市场渗透率相比16年均翻倍
    2. 目前北美渗透率是Gap、Zara的1/2，欧洲渗透率是HM、Zara的1/15；假设三年北美翻倍，欧洲翻三倍，其他地区5%增长，则CAGR~10-12%，这个增速在全球零售巨头里是很高的</t>
  </si>
  <si>
    <t>欧美高通胀环境、经济正常化，消费更加Value</t>
  </si>
  <si>
    <t>全球发展的故事，中长期确定性强，短期增长势能也是Mass Retailer里最好的，享受估值溢价
欧美开始有所成效（24年两个市场渗透率相比16年均翻倍）</t>
  </si>
  <si>
    <t>标出谁是主要矛盾</t>
  </si>
  <si>
    <t>每个公司文字的summary</t>
  </si>
  <si>
    <t>23Q3</t>
  </si>
  <si>
    <t>24Q4</t>
  </si>
  <si>
    <t>21Q1</t>
  </si>
  <si>
    <t>21Q2</t>
  </si>
  <si>
    <t>市值 Before</t>
  </si>
  <si>
    <t>市值 After</t>
  </si>
  <si>
    <t>Fran Horowitz 正式出任CEO，开启品牌重塑</t>
  </si>
  <si>
    <t>牛仔裤和T恤到偏正式场合的女装
简约而不失时尚的设计风格，更加精致
符合疫情后对偏formal服饰需求</t>
  </si>
  <si>
    <t>消费者重新划分、重新定位、社媒营销新形象
强调“消费者共鸣”、“包容性”、“多样性”成为新品牌核心价值</t>
  </si>
  <si>
    <t>持续有规划的大规模关店，专注店效
门店形象全部升级</t>
  </si>
  <si>
    <t>疫情重新开放
办公场景等偏正式场合着装需求提升</t>
  </si>
  <si>
    <t>低估值的底部反转（Sigma），基本面剧烈变化，实现收入大幅增加带来利润率杠杆，驱动估值和业绩双升
大机会需要品牌漏洞顶部——即品牌认知的彻底重塑（参考MiuMiu、Coach）</t>
  </si>
  <si>
    <t>联名Yeezy
对GPS股价持谨慎态度的重要原因是：Gap品牌持续的同店销售下降及由此带来的利润率下降。门店依赖促销活动来推动流量和销售
而像YEEZY Gap这样的新产品线在短期会为Gap品牌带来很大的流量和势头，并通过全价销售提高毛利率</t>
  </si>
  <si>
    <t>Gap和Banana Republic门店关闭计划继续进行</t>
  </si>
  <si>
    <t>一个估值底部的股票，基本面持续恶化，在行业向上beta的过程中，估值分位数更低、且有公司alpha即转型措施（关GAP做Navy）+联名Yeezy（营销是短期最快做业绩的方式，困境中看毛利率，PS估值对毛利率敏感），业绩修复且预期打比较高，估值比较高</t>
  </si>
  <si>
    <t>运动服饰龙头的Turnaround措施相似</t>
  </si>
  <si>
    <t>2013年Bjørn Gulden担任 CEO</t>
  </si>
  <si>
    <t>专注专业运动的品类，产品回归Performance，塑造品牌力，强化核心品类（如跑步、足球、训练）</t>
  </si>
  <si>
    <t>重塑品牌认知，定位清晰化，运动的Heritage为抓手，同时Lifestyle为辅助；签约优质代言人与运动队，强化专业形象与品牌可信度；强调“速度”、“表现力”的核心价值</t>
  </si>
  <si>
    <t>15年启动的休闲运动风潮</t>
  </si>
  <si>
    <t>在2012年遭遇危机，利润率在转型中一般会先持续下降，干到1-2%个点，这样的公司赔率高，因为OPM提升很具确定性，在新CEO、新的产品、品牌战略下，Turnaround成功带来的OPM提升会显著提高估值</t>
  </si>
  <si>
    <t>新CEO Bjørn Gulden
    承认市场认为公司缺乏创新，产品储备空虚，没有热门产品，品牌热度不足，人才匮乏</t>
  </si>
  <si>
    <t>Terrace系列（Spezial、Gazelle、Samba）爆了，拉动销量的改善</t>
  </si>
  <si>
    <t>定位上重新捡起体育基因、足球基因；代言人Jennie任命，以及复古风鞋款的营销，带动品牌热度起来
营销投入增加；推You Got This全球品牌活动</t>
  </si>
  <si>
    <t>修复、加强和经销商的关系</t>
  </si>
  <si>
    <t>美洲杯、奥运会</t>
  </si>
  <si>
    <t>盈利能力先于收入修复</t>
  </si>
  <si>
    <t xml:space="preserve">假反转
依赖短期趋势，但因为弹性大，被迅速炒起来
</t>
  </si>
  <si>
    <t>持续去库存，专注最核心款式的库存（可以减少促销、提高AUR）
卖掉中国业务专注北美核心业务且改善现金流（“聚焦”通常被市场积极解读）</t>
  </si>
  <si>
    <t>女性营销，Navy：吸取上半年的教训，同店扭转系针对女性的营销活动和符合潮流的产品</t>
  </si>
  <si>
    <t>门店陈列等改善</t>
  </si>
  <si>
    <t>假反转，有短期趋势的因素在
但是因为弹性大，容易被认为是可持续的机会</t>
  </si>
  <si>
    <t>小品牌索康尼+Merrel的势能在形成，受益“solid athletic footwear demand”（2024年ON、HOKA疯狂）</t>
  </si>
  <si>
    <t>HOKA、ON火热
户外风和越野鞋火热</t>
  </si>
  <si>
    <t>假反转
在底部的公司一旦收入势能确认，空间很大：一方面收入增长由Thesis且得到业绩的显著确认，估值给法从底部挣扎的公司到成长的公司，+30%；一方面EPS上，底部公司对Topline很敏感，一方面品牌势能起来了毛利率必然提升，且有SGA杠杆，加上现金流改善对财务费用的减轻，EPS上修个10%比较容易，加起来股价反应大
但是过业绩期风险也很大，收入略微miss预期一些，在买方的利润率可能miss掉很多，最后EPS miss很多，大跌</t>
  </si>
  <si>
    <t>维密的竞争对手Savage X Fenty的首席执行官Hillary Super将成为公司下一任CEO</t>
  </si>
  <si>
    <t>1. 专注获客 ；2.维密和PINK的差异化打造；3.创新产品
梦幻胸罩系列的推出取得了成功； 7 月，推出了最畅销运动胸罩的新款式</t>
  </si>
  <si>
    <t>10月15日维密秀回归
邀请了吉吉・哈迪德（Gigi Hadid）、伊曼・哈马姆（Imaan Hammam）等明星参与广告宣传活动</t>
  </si>
  <si>
    <t>假反转，转型已经多年了
本质还是短期趋势改善，业绩上同比下滑收窄，业绩出现企稳的迹象，再加上换CEO、维密秀回归，热度炒上去，同比转正了2个Q；后续可比又下滑了</t>
  </si>
  <si>
    <t>23Q4</t>
  </si>
  <si>
    <t>22Q4</t>
  </si>
  <si>
    <t>24Q2</t>
  </si>
  <si>
    <t>16-19年全球运动休闲服饰的风潮
16年-19年，中国运动服饰市场在经历了多年调整期后，高速复苏；对应国内经济发展，“消费升级”，行业从粗放扩张到精细化发展，叠加电商渠道红利</t>
  </si>
  <si>
    <r>
      <rPr>
        <sz val="8"/>
        <color theme="1"/>
        <rFont val="宋体"/>
        <charset val="134"/>
        <scheme val="minor"/>
      </rPr>
      <t xml:space="preserve">18年李宁启动了国潮，之后各行各业密集跟进，催化较多
</t>
    </r>
    <r>
      <rPr>
        <b/>
        <sz val="8"/>
        <color theme="1"/>
        <rFont val="宋体"/>
        <charset val="134"/>
        <scheme val="minor"/>
      </rPr>
      <t>品牌周期：</t>
    </r>
    <r>
      <rPr>
        <sz val="8"/>
        <color theme="1"/>
        <rFont val="宋体"/>
        <charset val="134"/>
        <scheme val="minor"/>
      </rPr>
      <t>从2018年2月登上时装周开始，持续到21年3月新疆棉-21年支持国产达到高潮；21年从单纯的国潮到“国产替代”的故事更大</t>
    </r>
  </si>
  <si>
    <t>业务Mix发生变化，从经销到服务，提高利润率</t>
  </si>
  <si>
    <t>渠道红利，海外品牌（客户）入驻中国</t>
  </si>
  <si>
    <t>中国电商超高速增长，GMV增速极快
BZUN是龙一，独角兽效益，增速Outpace行业</t>
  </si>
  <si>
    <t>19年翻倍：Anta持续做好FILA、维持FILA高增速，带来基本面驱动的，以公司收入出现非线性增长拐点（增速中枢突然拔高）为前提的估值扩张（高估值以增速为前提）
20Q1翻4倍：行业因素为主+基本面配合下的爆炒，不可持续的短期业绩被当做可持续的抢份额大故事，线性外推高增长，估值给很高；可以认为是产品品牌渠道里的品牌周期（国潮）</t>
  </si>
  <si>
    <t xml:space="preserve">21年，国潮顶点+新疆棉
</t>
  </si>
  <si>
    <t>19年开始品牌重塑：改变品牌形象，靠营销+产品，聚焦主品牌，时尚+专业，篮球品类先发力（兼具专业与潮流）
转型中，营销是最显性的、最快改变消费者对品牌认知的，签约代言人又是营销中最易被消费者感知的。公司签阿隆戈登、推签名鞋；渠道上，转型的核心就是减少门店，关低效的经销商门店、小店，开大店，开新一代门店（优化升级门店）。这些都是转型的常规操作</t>
  </si>
  <si>
    <t>从基本面反应到业绩需要时间，反映到股价需要行业的beta。经过两年时间，其中20年疫情，公司基本面在产品、品牌、渠道确实出现了可感的反转迹象，21年H1的流水也是取得了20-30%的增长，虽然远远落后三个大哥，且有低基数的影响，但是和17-20年个位数的增速，已经可以说基本有反转的迹象。叠加美元债偿还，利润率提高4个点左右，从现金流和利润率的角度看，估值有上涨的潜力
这个时候，20-21年又是这个运动服饰的大年，趋势爆发的年份，三个大哥都涨飞了，故事很大，这个时候底部的361就有理由也被炒一波，反转+行业beta</t>
  </si>
  <si>
    <t>产品相比Levis更加Value，定位低端大众市场，高通胀下受青睐</t>
  </si>
  <si>
    <t>美国高通胀环境、经济正常化，消费更加Value
Levis退出了许多批发渠道，做DTC</t>
  </si>
  <si>
    <t>23H2后的上涨，系估值低（0.9x PS）
吃Levis份额——品牌势能（24Q4，美国市场已连续十个季度实现市场份额增长）
去库存顺利、毛利率与OPM拓展</t>
  </si>
  <si>
    <t>以更低的价格提供质量相似的产品，对受通胀影响的人群提供更高的Value</t>
  </si>
  <si>
    <t>美国高通胀环境、经济正常化，消费更加Value
Nike、Adidas退出了许多批发渠道，做DTC</t>
  </si>
  <si>
    <t>21Q1-23Q2</t>
  </si>
  <si>
    <t>线下门店数 yoy+27%</t>
  </si>
  <si>
    <t>受到疫情的刺激（非典也有相似刺激效益）
21-24年中国高尔夫球市场 CAGR 20-30%</t>
  </si>
  <si>
    <t>24个翻倍以上大机会中（不含仅20M3纯反弹的机会）</t>
  </si>
  <si>
    <t>自身成长</t>
  </si>
  <si>
    <t>困境反转</t>
  </si>
  <si>
    <t>净利率涨幅</t>
  </si>
  <si>
    <t>PS涨幅</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</si>
  <si>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</si>
  <si>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</si>
  <si>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</si>
  <si>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</si>
  <si>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</si>
  <si>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</si>
  <si>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</si>
  <si>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</si>
  <si>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</si>
  <si>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</si>
  <si>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</si>
  <si>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</si>
  <si>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</si>
  <si>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</si>
  <si>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</si>
  <si>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</si>
  <si>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</si>
  <si>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</si>
  <si>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</si>
  <si>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</si>
  <si>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</si>
  <si>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</si>
  <si>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</si>
  <si>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</si>
  <si>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</si>
  <si>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</si>
  <si>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</si>
  <si>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</si>
  <si>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</si>
  <si>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</si>
  <si>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</si>
  <si>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</si>
  <si>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</si>
  <si>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t>
  </si>
  <si>
    <t>1Q24</t>
  </si>
  <si>
    <t>2Q24</t>
  </si>
  <si>
    <t>3Q24</t>
  </si>
  <si>
    <t>4Q24</t>
  </si>
  <si>
    <t>最低跌到1x PS</t>
  </si>
  <si>
    <t>净利率 Forward（右轴）</t>
  </si>
  <si>
    <t>Forward PS</t>
  </si>
  <si>
    <t>作图使用↓</t>
  </si>
  <si>
    <t>Forward PE</t>
  </si>
  <si>
    <t>Forward PE-Adidas</t>
  </si>
  <si>
    <t>Forward 净利率</t>
  </si>
  <si>
    <t>NKE</t>
  </si>
  <si>
    <t>US</t>
  </si>
  <si>
    <t>lulu</t>
  </si>
  <si>
    <t>HOKA</t>
  </si>
  <si>
    <t>市场预期</t>
  </si>
  <si>
    <t>Revenue Growth Forward</t>
  </si>
  <si>
    <t>实际业绩</t>
  </si>
  <si>
    <t>yoy</t>
  </si>
  <si>
    <t>分地区增速（yoy，ex FX）</t>
  </si>
  <si>
    <t>CA</t>
  </si>
  <si>
    <t>China Mainland</t>
  </si>
  <si>
    <t>--</t>
  </si>
  <si>
    <t>ROW</t>
  </si>
  <si>
    <t>毛利率</t>
  </si>
  <si>
    <t>OPM</t>
  </si>
  <si>
    <t>会有的，我们现在正在整理初试通过名单</t>
  </si>
  <si>
    <t>净利率</t>
  </si>
  <si>
    <t>SGA</t>
  </si>
  <si>
    <t>收入高点</t>
  </si>
  <si>
    <t>毛利率高点</t>
  </si>
  <si>
    <t>OPM高点</t>
  </si>
  <si>
    <t>实际业绩↓</t>
  </si>
  <si>
    <t>可比增速</t>
  </si>
  <si>
    <t>库存 yoy</t>
  </si>
  <si>
    <t>市场观点</t>
  </si>
  <si>
    <r>
      <rPr>
        <b/>
        <sz val="8"/>
        <rFont val="华文楷体"/>
        <charset val="134"/>
      </rPr>
      <t>关键观察点在美国市场放缓是暂时的还是持续的
按照现在这个增速，三力计划2.0基本不可能实现（</t>
    </r>
    <r>
      <rPr>
        <sz val="8"/>
        <rFont val="华文楷体"/>
        <charset val="134"/>
      </rPr>
      <t>Lululemon所在主要市场美国消费前景不佳，要达到公司预定计划需要美国</t>
    </r>
    <r>
      <rPr>
        <sz val="8"/>
        <rFont val="宋体"/>
        <charset val="134"/>
      </rPr>
      <t>⻔</t>
    </r>
    <r>
      <rPr>
        <sz val="8"/>
        <rFont val="华文楷体"/>
        <charset val="134"/>
      </rPr>
      <t>店持续增</t>
    </r>
    <r>
      <rPr>
        <sz val="8"/>
        <rFont val="宋体"/>
        <charset val="134"/>
      </rPr>
      <t>⻓</t>
    </r>
    <r>
      <rPr>
        <sz val="8"/>
        <rFont val="华文楷体"/>
        <charset val="134"/>
      </rPr>
      <t>，中国</t>
    </r>
    <r>
      <rPr>
        <sz val="8"/>
        <rFont val="宋体"/>
        <charset val="134"/>
      </rPr>
      <t>⻔</t>
    </r>
    <r>
      <rPr>
        <sz val="8"/>
        <rFont val="华文楷体"/>
        <charset val="134"/>
      </rPr>
      <t>店单店销售额和北美持平，可能性不大</t>
    </r>
    <r>
      <rPr>
        <sz val="8"/>
        <rFont val="宋体"/>
        <charset val="134"/>
      </rPr>
      <t>）</t>
    </r>
    <r>
      <rPr>
        <sz val="8"/>
        <rFont val="华文楷体"/>
        <charset val="134"/>
      </rPr>
      <t xml:space="preserve">
产品出问题背后也是</t>
    </r>
    <r>
      <rPr>
        <b/>
        <sz val="8"/>
        <rFont val="华文楷体"/>
        <charset val="134"/>
      </rPr>
      <t>竞争的因素，关于竞争的担忧非常多。Lululemon产品没有明显壁垒，激烈竞争，市场份额松动给Alo等</t>
    </r>
    <r>
      <rPr>
        <sz val="8"/>
        <rFont val="华文楷体"/>
        <charset val="134"/>
      </rPr>
      <t>（更时尚性感，消费者没那么追求功能，面料优势缩小）</t>
    </r>
    <r>
      <rPr>
        <b/>
        <sz val="8"/>
        <rFont val="华文楷体"/>
        <charset val="134"/>
      </rPr>
      <t xml:space="preserve">
增速不好可能可以甩锅给宏观表现不好</t>
    </r>
  </si>
  <si>
    <r>
      <rPr>
        <b/>
        <sz val="8"/>
        <rFont val="华文楷体"/>
        <charset val="134"/>
      </rPr>
      <t>中国和加拿大的增速放缓，叠加美国的低迷，让国际化的故事充满concerns
相比</t>
    </r>
    <r>
      <rPr>
        <sz val="8"/>
        <rFont val="华文楷体"/>
        <charset val="134"/>
      </rPr>
      <t>其他的近期业绩的服饰公司，相对比较良好的业绩（受到开学季、暑假等的驱动），LULU显然很糟糕（25Q2）</t>
    </r>
  </si>
  <si>
    <t>行业</t>
  </si>
  <si>
    <t xml:space="preserve"> 行业普遍去库存，增长放缓</t>
  </si>
  <si>
    <t>北美宏观有压力</t>
  </si>
  <si>
    <t>北美宏观高频数据很差，市场price-in衰退
（对lulu雪上加霜）</t>
  </si>
  <si>
    <t>北美宏观 better-than-feared，消费引来一波反弹</t>
  </si>
  <si>
    <t>关税</t>
  </si>
  <si>
    <t>关税better-than-feared</t>
  </si>
  <si>
    <t>产品（主要矛盾）</t>
  </si>
  <si>
    <r>
      <rPr>
        <sz val="8"/>
        <color theme="1"/>
        <rFont val="华文楷体"/>
        <charset val="134"/>
      </rPr>
      <t>2023 年 LULU 的折扣活动频率同比高出 20-30%（HTI）
2023年的降价率与22年甚</t>
    </r>
    <r>
      <rPr>
        <sz val="8"/>
        <color theme="1"/>
        <rFont val="宋体"/>
        <charset val="134"/>
      </rPr>
      <t>⾄</t>
    </r>
    <r>
      <rPr>
        <sz val="8"/>
        <color theme="1"/>
        <rFont val="华文楷体"/>
        <charset val="134"/>
      </rPr>
      <t>19年持平、有一些临时性降价（mmt）
鞋子的创新比较拉胯，积累了不少库存</t>
    </r>
  </si>
  <si>
    <r>
      <rPr>
        <sz val="8"/>
        <color theme="1"/>
        <rFont val="华文楷体"/>
        <charset val="134"/>
      </rPr>
      <t>由于减少瑜伽裤的</t>
    </r>
    <r>
      <rPr>
        <b/>
        <sz val="8"/>
        <color theme="1"/>
        <rFont val="华文楷体"/>
        <charset val="134"/>
      </rPr>
      <t>颜</t>
    </r>
    <r>
      <rPr>
        <b/>
        <sz val="8"/>
        <color theme="1"/>
        <rFont val="宋体"/>
        <charset val="134"/>
      </rPr>
      <t>⾊</t>
    </r>
    <r>
      <rPr>
        <b/>
        <sz val="8"/>
        <color theme="1"/>
        <rFont val="华文楷体"/>
        <charset val="134"/>
      </rPr>
      <t>选择，以及小尺码</t>
    </r>
    <r>
      <rPr>
        <sz val="8"/>
        <color theme="1"/>
        <rFont val="华文楷体"/>
        <charset val="134"/>
      </rPr>
      <t>的瑜伽裤</t>
    </r>
    <r>
      <rPr>
        <sz val="8"/>
        <color theme="1"/>
        <rFont val="宋体"/>
        <charset val="134"/>
      </rPr>
      <t>⼀</t>
    </r>
    <r>
      <rPr>
        <sz val="8"/>
        <color theme="1"/>
        <rFont val="华文楷体"/>
        <charset val="134"/>
      </rPr>
      <t>直处于缺货状态，</t>
    </r>
    <r>
      <rPr>
        <sz val="8"/>
        <color rgb="FFFF0000"/>
        <rFont val="华文楷体"/>
        <charset val="134"/>
      </rPr>
      <t>款式和尺码的库存不足，导致错过了</t>
    </r>
    <r>
      <rPr>
        <sz val="8"/>
        <color rgb="FFFF0000"/>
        <rFont val="宋体"/>
        <charset val="134"/>
      </rPr>
      <t>⼀</t>
    </r>
    <r>
      <rPr>
        <sz val="8"/>
        <color rgb="FFFF0000"/>
        <rFont val="华文楷体"/>
        <charset val="134"/>
      </rPr>
      <t>些增</t>
    </r>
    <r>
      <rPr>
        <sz val="8"/>
        <color rgb="FFFF0000"/>
        <rFont val="宋体"/>
        <charset val="134"/>
      </rPr>
      <t>⻓</t>
    </r>
    <r>
      <rPr>
        <sz val="8"/>
        <color rgb="FFFF0000"/>
        <rFont val="华文楷体"/>
        <charset val="134"/>
      </rPr>
      <t>的机会
降价幅度同比小幅提升</t>
    </r>
  </si>
  <si>
    <r>
      <rPr>
        <b/>
        <sz val="8"/>
        <color rgb="FFFF0000"/>
        <rFont val="华文楷体"/>
        <charset val="134"/>
      </rPr>
      <t>女装业务出现放缓的问题，系产品创新停滞
产品力弱，新品和季节性产品拉胯，对于北美Athleisure风潮中更火的休闲裤和阔腿裤等，没有抓住机遇，设计出爆品</t>
    </r>
    <r>
      <rPr>
        <sz val="8"/>
        <color rgb="FFFF0000"/>
        <rFont val="华文楷体"/>
        <charset val="134"/>
      </rPr>
      <t>（理解为没有及时反映最新的trend，例如在尺码选择、颜色印花等维度，可供女性消费者选择的新款式较少，影响了转化率）</t>
    </r>
    <r>
      <rPr>
        <b/>
        <sz val="8"/>
        <color rgb="FFFF0000"/>
        <rFont val="华文楷体"/>
        <charset val="134"/>
      </rPr>
      <t xml:space="preserve">
新品产品力不行，Breeze Through 系列口碑翻车
公司产品方向：目前Newness占比低，逐渐提升新款的比例，这个时期新款占比一直偏低，清库存，推新款</t>
    </r>
  </si>
  <si>
    <r>
      <rPr>
        <b/>
        <sz val="8"/>
        <color theme="1"/>
        <rFont val="华文楷体"/>
        <charset val="134"/>
      </rPr>
      <t>新品占比回到历史水平(23%)，计划26年春天提到35%，正在加速推新，调整配色、图案以及传统核心产品的比例
产品仍有改进空间的是核心产品以及季节性色彩</t>
    </r>
    <r>
      <rPr>
        <sz val="8"/>
        <color theme="1"/>
        <rFont val="华文楷体"/>
        <charset val="134"/>
      </rPr>
      <t xml:space="preserve">。认为如Glow Up、Align No Line、Daydrift 和 Be Calm 等新款还有空间
</t>
    </r>
    <r>
      <rPr>
        <b/>
        <sz val="8"/>
        <color rgb="FFFF0000"/>
        <rFont val="华文楷体"/>
        <charset val="134"/>
      </rPr>
      <t>新品有一定吸引力，但core品类表现不佳（ Scuba / Softstreme / Dance Studio) 
休闲品类产品力弱（60-40 performance-casual split）
对折扣开始更多提及</t>
    </r>
  </si>
  <si>
    <r>
      <rPr>
        <b/>
        <sz val="8"/>
        <color theme="1"/>
        <rFont val="华文楷体"/>
        <charset val="134"/>
      </rPr>
      <t>在中国有154家门店。“Power of Three x2”计划中的目标是大约200家门店</t>
    </r>
    <r>
      <rPr>
        <sz val="8"/>
        <color theme="1"/>
        <rFont val="华文楷体"/>
        <charset val="134"/>
      </rPr>
      <t xml:space="preserve">
“共址策略”方面也处于早期阶段——</t>
    </r>
    <r>
      <rPr>
        <b/>
        <sz val="8"/>
        <color theme="1"/>
        <rFont val="华文楷体"/>
        <charset val="134"/>
      </rPr>
      <t>在高人流、高单位面积销售额的门店中扩大门店面积
中国正价销售比例全球最高</t>
    </r>
  </si>
  <si>
    <t>中国增长核心driver是开店，24-26~30%增速，同店增速每年放缓，且都是新店拉动，老店都是-MDD跌
24年以来新开店60-70%都在下沉市场（ex济南、大连），一线饱和，可能翻新或者开开奥莱
中国打折频率显著增加</t>
  </si>
  <si>
    <t>sum</t>
  </si>
  <si>
    <t>top3</t>
  </si>
  <si>
    <t>中位数</t>
  </si>
  <si>
    <t>上25%分位数</t>
  </si>
  <si>
    <t>平均净利率（右轴）</t>
  </si>
  <si>
    <t>平均 PS（右轴)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</si>
</sst>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0_);[Red]\(0.0\)"/>
    <numFmt numFmtId="178" formatCode="0.0%"/>
    <numFmt numFmtId="179" formatCode="0.0_ "/>
    <numFmt numFmtId="180" formatCode="0_ "/>
    <numFmt numFmtId="181" formatCode="m/d/yyyy"/>
    <numFmt numFmtId="182" formatCode="0.00_ "/>
    <numFmt numFmtId="183" formatCode="yyyy\-mm\-dd;@"/>
    <numFmt numFmtId="184" formatCode="&quot;$&quot;#,##0.0_);\(&quot;$&quot;#,##0.0\)"/>
  </numFmts>
  <fonts count="75">
    <font>
      <sz val="11"/>
      <color theme="1"/>
      <name val="宋体"/>
      <charset val="134"/>
      <scheme val="minor"/>
    </font>
    <font>
      <b/>
      <sz val="11"/>
      <color theme="1"/>
      <name val="宋体"/>
      <charset val="134"/>
      <scheme val="minor"/>
    </font>
    <font>
      <b/>
      <sz val="11"/>
      <name val="华文楷体"/>
      <charset val="134"/>
    </font>
    <font>
      <sz val="11"/>
      <name val="华文楷体"/>
      <charset val="134"/>
    </font>
    <font>
      <sz val="11"/>
      <color theme="1"/>
      <name val="华文楷体"/>
      <charset val="134"/>
    </font>
    <font>
      <b/>
      <sz val="11"/>
      <color theme="1"/>
      <name val="华文楷体"/>
      <charset val="134"/>
    </font>
    <font>
      <b/>
      <sz val="10"/>
      <color theme="1"/>
      <name val="华文楷体"/>
      <charset val="134"/>
    </font>
    <font>
      <sz val="10"/>
      <color theme="1"/>
      <name val="华文楷体"/>
      <charset val="134"/>
    </font>
    <font>
      <sz val="10"/>
      <color rgb="FF000000"/>
      <name val="华文楷体"/>
      <charset val="0"/>
    </font>
    <font>
      <sz val="10"/>
      <name val="华文楷体"/>
      <charset val="134"/>
    </font>
    <font>
      <sz val="10"/>
      <color rgb="FF000000"/>
      <name val="华文楷体"/>
      <charset val="134"/>
    </font>
    <font>
      <sz val="8"/>
      <name val="华文楷体"/>
      <charset val="134"/>
    </font>
    <font>
      <b/>
      <sz val="8"/>
      <name val="华文楷体"/>
      <charset val="134"/>
    </font>
    <font>
      <sz val="8"/>
      <color theme="1"/>
      <name val="华文楷体"/>
      <charset val="134"/>
    </font>
    <font>
      <b/>
      <sz val="8"/>
      <color rgb="FFFF0000"/>
      <name val="华文楷体"/>
      <charset val="134"/>
    </font>
    <font>
      <b/>
      <sz val="8"/>
      <color theme="1"/>
      <name val="华文楷体"/>
      <charset val="134"/>
    </font>
    <font>
      <sz val="10"/>
      <color theme="1"/>
      <name val="宋体"/>
      <charset val="134"/>
      <scheme val="minor"/>
    </font>
    <font>
      <b/>
      <sz val="10"/>
      <name val="华文楷体"/>
      <charset val="134"/>
    </font>
    <font>
      <b/>
      <sz val="10"/>
      <color theme="1"/>
      <name val="Times New Roman"/>
      <charset val="134"/>
    </font>
    <font>
      <sz val="10"/>
      <color theme="1"/>
      <name val="Times New Roman"/>
      <charset val="134"/>
    </font>
    <font>
      <sz val="10"/>
      <color rgb="FF000000"/>
      <name val="Times New Roman"/>
      <charset val="0"/>
    </font>
    <font>
      <sz val="10"/>
      <name val="Times New Roman"/>
      <charset val="134"/>
    </font>
    <font>
      <sz val="10"/>
      <color rgb="FF000000"/>
      <name val="Times New Roman"/>
      <charset val="134"/>
    </font>
    <font>
      <u/>
      <sz val="11"/>
      <color theme="1"/>
      <name val="宋体"/>
      <charset val="134"/>
      <scheme val="minor"/>
    </font>
    <font>
      <sz val="11"/>
      <color rgb="FFFF0000"/>
      <name val="宋体"/>
      <charset val="134"/>
      <scheme val="minor"/>
    </font>
    <font>
      <b/>
      <sz val="11"/>
      <color indexed="8"/>
      <name val="Times New Roman"/>
      <charset val="134"/>
    </font>
    <font>
      <b/>
      <sz val="11"/>
      <color indexed="9"/>
      <name val="Times New Roman"/>
      <charset val="134"/>
    </font>
    <font>
      <b/>
      <sz val="8"/>
      <name val="Arial"/>
      <charset val="134"/>
    </font>
    <font>
      <sz val="10"/>
      <color rgb="FF000000"/>
      <name val="宋体"/>
      <charset val="134"/>
      <scheme val="minor"/>
    </font>
    <font>
      <b/>
      <sz val="10"/>
      <color theme="1"/>
      <name val="宋体"/>
      <charset val="134"/>
      <scheme val="minor"/>
    </font>
    <font>
      <sz val="10"/>
      <name val="宋体"/>
      <charset val="134"/>
      <scheme val="minor"/>
    </font>
    <font>
      <sz val="8"/>
      <color theme="1"/>
      <name val="宋体"/>
      <charset val="134"/>
      <scheme val="minor"/>
    </font>
    <font>
      <sz val="11"/>
      <name val="宋体"/>
      <charset val="134"/>
      <scheme val="minor"/>
    </font>
    <font>
      <b/>
      <sz val="11"/>
      <color theme="0"/>
      <name val="宋体"/>
      <charset val="134"/>
      <scheme val="minor"/>
    </font>
    <font>
      <b/>
      <sz val="11"/>
      <name val="宋体"/>
      <charset val="134"/>
      <scheme val="minor"/>
    </font>
    <font>
      <b/>
      <u/>
      <sz val="11"/>
      <color theme="1"/>
      <name val="华文楷体"/>
      <charset val="134"/>
    </font>
    <font>
      <b/>
      <sz val="11"/>
      <color theme="0"/>
      <name val="华文楷体"/>
      <charset val="134"/>
    </font>
    <font>
      <u/>
      <sz val="11"/>
      <color theme="1"/>
      <name val="华文楷体"/>
      <charset val="134"/>
    </font>
    <font>
      <b/>
      <sz val="11"/>
      <name val="Calibri"/>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0"/>
      <name val="Arial"/>
      <charset val="134"/>
    </font>
    <font>
      <b/>
      <sz val="8"/>
      <color theme="1"/>
      <name val="宋体"/>
      <charset val="134"/>
      <scheme val="minor"/>
    </font>
    <font>
      <sz val="8"/>
      <name val="宋体"/>
      <charset val="134"/>
    </font>
    <font>
      <b/>
      <sz val="8"/>
      <color theme="1"/>
      <name val="宋体"/>
      <charset val="134"/>
    </font>
    <font>
      <sz val="8"/>
      <color theme="1"/>
      <name val="宋体"/>
      <charset val="134"/>
    </font>
    <font>
      <sz val="8"/>
      <color rgb="FFFF0000"/>
      <name val="华文楷体"/>
      <charset val="134"/>
    </font>
    <font>
      <sz val="8"/>
      <color rgb="FFFF0000"/>
      <name val="宋体"/>
      <charset val="134"/>
    </font>
    <font>
      <sz val="12"/>
      <name val="宋体"/>
      <charset val="134"/>
    </font>
    <font>
      <sz val="8"/>
      <name val="宋体"/>
      <charset val="134"/>
    </font>
    <font>
      <sz val="11"/>
      <color rgb="FF000000"/>
      <name val="宋体"/>
      <charset val="134"/>
    </font>
    <font>
      <b/>
      <sz val="11"/>
      <name val="宋体"/>
      <charset val="134"/>
    </font>
    <font>
      <sz val="11"/>
      <name val="宋体"/>
      <charset val="134"/>
    </font>
    <font>
      <sz val="9"/>
      <name val="宋体"/>
      <charset val="134"/>
    </font>
    <font>
      <b/>
      <sz val="8"/>
      <name val="宋体"/>
      <charset val="134"/>
    </font>
    <font>
      <b/>
      <sz val="9"/>
      <name val="宋体"/>
      <charset val="134"/>
    </font>
  </fonts>
  <fills count="47">
    <fill>
      <patternFill patternType="none"/>
    </fill>
    <fill>
      <patternFill patternType="gray125"/>
    </fill>
    <fill>
      <patternFill patternType="solid">
        <fgColor theme="0"/>
        <bgColor indexed="64"/>
      </patternFill>
    </fill>
    <fill>
      <patternFill patternType="solid">
        <fgColor rgb="FFCCCCCC"/>
        <bgColor indexed="64"/>
      </patternFill>
    </fill>
    <fill>
      <patternFill patternType="solid">
        <fgColor theme="3" tint="0.8"/>
        <bgColor indexed="64"/>
      </patternFill>
    </fill>
    <fill>
      <patternFill patternType="solid">
        <fgColor theme="0" tint="-0.15"/>
        <bgColor indexed="64"/>
      </patternFill>
    </fill>
    <fill>
      <patternFill patternType="solid">
        <fgColor theme="6" tint="0.799981688894314"/>
        <bgColor indexed="64"/>
      </patternFill>
    </fill>
    <fill>
      <patternFill patternType="solid">
        <fgColor theme="9" tint="0.8"/>
        <bgColor indexed="64"/>
      </patternFill>
    </fill>
    <fill>
      <patternFill patternType="solid">
        <fgColor rgb="FFFFFFFF"/>
        <bgColor rgb="FF000000"/>
      </patternFill>
    </fill>
    <fill>
      <patternFill patternType="solid">
        <fgColor rgb="FFFFFF00"/>
        <bgColor indexed="64"/>
      </patternFill>
    </fill>
    <fill>
      <patternFill patternType="solid">
        <fgColor rgb="FFF2F2F2"/>
        <bgColor indexed="64"/>
      </patternFill>
    </fill>
    <fill>
      <patternFill patternType="solid">
        <fgColor rgb="FF000000"/>
        <bgColor indexed="64"/>
      </patternFill>
    </fill>
    <fill>
      <patternFill patternType="solid">
        <fgColor rgb="FFFFFFFF"/>
        <bgColor indexed="64"/>
      </patternFill>
    </fill>
    <fill>
      <patternFill patternType="solid">
        <fgColor theme="0" tint="-0.25"/>
        <bgColor indexed="64"/>
      </patternFill>
    </fill>
    <fill>
      <patternFill patternType="solid">
        <fgColor theme="0" tint="-0.05"/>
        <bgColor indexed="64"/>
      </patternFill>
    </fill>
    <fill>
      <patternFill patternType="solid">
        <fgColor rgb="FFC00000"/>
        <bgColor indexed="64"/>
      </patternFill>
    </fill>
    <fill>
      <patternFill patternType="solid">
        <fgColor theme="5" tint="0.8"/>
        <bgColor indexed="64"/>
      </patternFill>
    </fill>
    <fill>
      <patternFill patternType="solid">
        <fgColor theme="0" tint="-0.5"/>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auto="1"/>
      </bottom>
      <diagonal/>
    </border>
    <border>
      <left/>
      <right/>
      <top style="thin">
        <color auto="1"/>
      </top>
      <bottom style="thin">
        <color auto="1"/>
      </bottom>
      <diagonal/>
    </border>
    <border>
      <left style="thin">
        <color rgb="FFDEE0E3"/>
      </left>
      <right style="thin">
        <color rgb="FFDEE0E3"/>
      </right>
      <top style="thin">
        <color rgb="FFDEE0E3"/>
      </top>
      <bottom style="thin">
        <color rgb="FF000000"/>
      </bottom>
      <diagonal/>
    </border>
    <border>
      <left style="thin">
        <color rgb="FFDEE0E3"/>
      </left>
      <right style="thin">
        <color rgb="FFDEE0E3"/>
      </right>
      <top style="thin">
        <color rgb="FF000000"/>
      </top>
      <bottom style="thin">
        <color rgb="FF000000"/>
      </bottom>
      <diagonal/>
    </border>
    <border>
      <left style="thin">
        <color rgb="FFDEE0E3"/>
      </left>
      <right style="thin">
        <color rgb="FFDEE0E3"/>
      </right>
      <top style="thin">
        <color rgb="FF000000"/>
      </top>
      <bottom style="thin">
        <color rgb="FFDEE0E3"/>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0" fillId="18" borderId="7"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8" applyNumberFormat="0" applyFill="0" applyAlignment="0" applyProtection="0">
      <alignment vertical="center"/>
    </xf>
    <xf numFmtId="0" fontId="46" fillId="0" borderId="8" applyNumberFormat="0" applyFill="0" applyAlignment="0" applyProtection="0">
      <alignment vertical="center"/>
    </xf>
    <xf numFmtId="0" fontId="47" fillId="0" borderId="9" applyNumberFormat="0" applyFill="0" applyAlignment="0" applyProtection="0">
      <alignment vertical="center"/>
    </xf>
    <xf numFmtId="0" fontId="47" fillId="0" borderId="0" applyNumberFormat="0" applyFill="0" applyBorder="0" applyAlignment="0" applyProtection="0">
      <alignment vertical="center"/>
    </xf>
    <xf numFmtId="0" fontId="48" fillId="19" borderId="10" applyNumberFormat="0" applyAlignment="0" applyProtection="0">
      <alignment vertical="center"/>
    </xf>
    <xf numFmtId="0" fontId="49" fillId="10" borderId="11" applyNumberFormat="0" applyAlignment="0" applyProtection="0">
      <alignment vertical="center"/>
    </xf>
    <xf numFmtId="0" fontId="50" fillId="10" borderId="10" applyNumberFormat="0" applyAlignment="0" applyProtection="0">
      <alignment vertical="center"/>
    </xf>
    <xf numFmtId="0" fontId="51" fillId="20" borderId="12" applyNumberFormat="0" applyAlignment="0" applyProtection="0">
      <alignment vertical="center"/>
    </xf>
    <xf numFmtId="0" fontId="52" fillId="0" borderId="13" applyNumberFormat="0" applyFill="0" applyAlignment="0" applyProtection="0">
      <alignment vertical="center"/>
    </xf>
    <xf numFmtId="0" fontId="53" fillId="0" borderId="14" applyNumberFormat="0" applyFill="0" applyAlignment="0" applyProtection="0">
      <alignment vertical="center"/>
    </xf>
    <xf numFmtId="0" fontId="54" fillId="21" borderId="0" applyNumberFormat="0" applyBorder="0" applyAlignment="0" applyProtection="0">
      <alignment vertical="center"/>
    </xf>
    <xf numFmtId="0" fontId="55" fillId="22" borderId="0" applyNumberFormat="0" applyBorder="0" applyAlignment="0" applyProtection="0">
      <alignment vertical="center"/>
    </xf>
    <xf numFmtId="0" fontId="56" fillId="23" borderId="0" applyNumberFormat="0" applyBorder="0" applyAlignment="0" applyProtection="0">
      <alignment vertical="center"/>
    </xf>
    <xf numFmtId="0" fontId="57" fillId="24" borderId="0" applyNumberFormat="0" applyBorder="0" applyAlignment="0" applyProtection="0">
      <alignment vertical="center"/>
    </xf>
    <xf numFmtId="0" fontId="58" fillId="25" borderId="0" applyNumberFormat="0" applyBorder="0" applyAlignment="0" applyProtection="0">
      <alignment vertical="center"/>
    </xf>
    <xf numFmtId="0" fontId="58" fillId="26"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8" fillId="29" borderId="0" applyNumberFormat="0" applyBorder="0" applyAlignment="0" applyProtection="0">
      <alignment vertical="center"/>
    </xf>
    <xf numFmtId="0" fontId="58" fillId="30"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8" fillId="6" borderId="0" applyNumberFormat="0" applyBorder="0" applyAlignment="0" applyProtection="0">
      <alignment vertical="center"/>
    </xf>
    <xf numFmtId="0" fontId="58" fillId="33" borderId="0" applyNumberFormat="0" applyBorder="0" applyAlignment="0" applyProtection="0">
      <alignment vertical="center"/>
    </xf>
    <xf numFmtId="0" fontId="57" fillId="34" borderId="0" applyNumberFormat="0" applyBorder="0" applyAlignment="0" applyProtection="0">
      <alignment vertical="center"/>
    </xf>
    <xf numFmtId="0" fontId="57"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7" fillId="38" borderId="0" applyNumberFormat="0" applyBorder="0" applyAlignment="0" applyProtection="0">
      <alignment vertical="center"/>
    </xf>
    <xf numFmtId="0" fontId="57" fillId="39" borderId="0" applyNumberFormat="0" applyBorder="0" applyAlignment="0" applyProtection="0">
      <alignment vertical="center"/>
    </xf>
    <xf numFmtId="0" fontId="58" fillId="40" borderId="0" applyNumberFormat="0" applyBorder="0" applyAlignment="0" applyProtection="0">
      <alignment vertical="center"/>
    </xf>
    <xf numFmtId="0" fontId="58" fillId="41" borderId="0" applyNumberFormat="0" applyBorder="0" applyAlignment="0" applyProtection="0">
      <alignment vertical="center"/>
    </xf>
    <xf numFmtId="0" fontId="57" fillId="42" borderId="0" applyNumberFormat="0" applyBorder="0" applyAlignment="0" applyProtection="0">
      <alignment vertical="center"/>
    </xf>
    <xf numFmtId="0" fontId="57" fillId="43" borderId="0" applyNumberFormat="0" applyBorder="0" applyAlignment="0" applyProtection="0">
      <alignment vertical="center"/>
    </xf>
    <xf numFmtId="0" fontId="58" fillId="44" borderId="0" applyNumberFormat="0" applyBorder="0" applyAlignment="0" applyProtection="0">
      <alignment vertical="center"/>
    </xf>
    <xf numFmtId="0" fontId="58" fillId="45" borderId="0" applyNumberFormat="0" applyBorder="0" applyAlignment="0" applyProtection="0">
      <alignment vertical="center"/>
    </xf>
    <xf numFmtId="0" fontId="57" fillId="46" borderId="0" applyNumberFormat="0" applyBorder="0" applyAlignment="0" applyProtection="0">
      <alignment vertical="center"/>
    </xf>
    <xf numFmtId="0" fontId="59" fillId="0" borderId="0"/>
    <xf numFmtId="0" fontId="60" fillId="0" borderId="0"/>
    <xf numFmtId="0" fontId="0" fillId="0" borderId="0">
      <alignment vertical="center"/>
    </xf>
    <xf numFmtId="9" fontId="60" fillId="0" borderId="0" applyFont="0" applyFill="0" applyBorder="0" applyAlignment="0" applyProtection="0"/>
  </cellStyleXfs>
  <cellXfs count="406">
    <xf numFmtId="0" fontId="0" fillId="0" borderId="0" xfId="0"/>
    <xf numFmtId="0" fontId="1" fillId="0" borderId="1" xfId="0" applyFont="1" applyBorder="1"/>
    <xf numFmtId="0" fontId="0" fillId="2" borderId="0" xfId="0" applyFill="1"/>
    <xf numFmtId="0" fontId="0" fillId="0" borderId="1" xfId="0" applyBorder="1"/>
    <xf numFmtId="0" fontId="2" fillId="3" borderId="1" xfId="0" applyFont="1" applyFill="1" applyBorder="1" applyAlignment="1">
      <alignment horizontal="left" vertical="top"/>
    </xf>
    <xf numFmtId="9" fontId="3" fillId="2" borderId="1" xfId="3" applyFont="1" applyFill="1" applyBorder="1" applyAlignment="1">
      <alignment horizontal="center" vertical="top"/>
    </xf>
    <xf numFmtId="176" fontId="4" fillId="0" borderId="1" xfId="0" applyNumberFormat="1" applyFont="1" applyBorder="1" applyAlignment="1">
      <alignment horizontal="center"/>
    </xf>
    <xf numFmtId="176" fontId="4" fillId="4" borderId="1" xfId="0" applyNumberFormat="1" applyFont="1" applyFill="1" applyBorder="1" applyAlignment="1">
      <alignment horizontal="center"/>
    </xf>
    <xf numFmtId="0" fontId="1" fillId="0" borderId="0" xfId="0" applyFont="1" applyBorder="1"/>
    <xf numFmtId="0" fontId="4" fillId="2" borderId="0" xfId="0" applyFont="1" applyFill="1" applyAlignment="1">
      <alignment horizontal="left" indent="1"/>
    </xf>
    <xf numFmtId="9" fontId="4" fillId="2" borderId="0" xfId="3" applyFont="1" applyFill="1" applyAlignment="1">
      <alignment horizontal="center"/>
    </xf>
    <xf numFmtId="176" fontId="4" fillId="2" borderId="0" xfId="0" applyNumberFormat="1" applyFont="1" applyFill="1" applyAlignment="1">
      <alignment horizontal="center" vertical="center"/>
    </xf>
    <xf numFmtId="0" fontId="4" fillId="2" borderId="0" xfId="0" applyFont="1" applyFill="1" applyAlignment="1">
      <alignment horizontal="center"/>
    </xf>
    <xf numFmtId="176" fontId="4" fillId="2" borderId="0" xfId="0" applyNumberFormat="1" applyFont="1" applyFill="1" applyAlignment="1">
      <alignment horizontal="center"/>
    </xf>
    <xf numFmtId="0" fontId="0" fillId="2" borderId="0" xfId="0" applyFill="1" applyBorder="1"/>
    <xf numFmtId="9" fontId="4" fillId="2" borderId="0" xfId="3" applyFont="1" applyFill="1" applyAlignment="1">
      <alignment horizontal="center" vertical="center"/>
    </xf>
    <xf numFmtId="177" fontId="4" fillId="2" borderId="0" xfId="0" applyNumberFormat="1" applyFont="1" applyFill="1" applyAlignment="1">
      <alignment horizontal="center" vertical="center"/>
    </xf>
    <xf numFmtId="0" fontId="2" fillId="3" borderId="1" xfId="0" applyNumberFormat="1" applyFont="1" applyFill="1" applyBorder="1" applyAlignment="1">
      <alignment horizontal="left" vertical="top"/>
    </xf>
    <xf numFmtId="176" fontId="4" fillId="0" borderId="1" xfId="0" applyNumberFormat="1" applyFont="1" applyFill="1" applyBorder="1" applyAlignment="1">
      <alignment horizontal="center"/>
    </xf>
    <xf numFmtId="0" fontId="0" fillId="0" borderId="0" xfId="0" applyBorder="1"/>
    <xf numFmtId="178" fontId="4" fillId="2" borderId="0" xfId="3" applyNumberFormat="1" applyFont="1" applyFill="1" applyAlignment="1">
      <alignment horizontal="center" vertical="center"/>
    </xf>
    <xf numFmtId="9" fontId="4" fillId="2" borderId="0" xfId="3" applyNumberFormat="1" applyFont="1" applyFill="1" applyAlignment="1">
      <alignment horizontal="center" vertical="center"/>
    </xf>
    <xf numFmtId="0" fontId="4" fillId="0" borderId="0" xfId="0" applyFont="1" applyAlignment="1">
      <alignment horizontal="center"/>
    </xf>
    <xf numFmtId="179" fontId="4" fillId="0" borderId="0" xfId="0" applyNumberFormat="1" applyFont="1" applyAlignment="1">
      <alignment horizontal="center"/>
    </xf>
    <xf numFmtId="0" fontId="2" fillId="3" borderId="0" xfId="0" applyFont="1" applyFill="1" applyAlignment="1">
      <alignment horizontal="left" vertical="top"/>
    </xf>
    <xf numFmtId="9" fontId="3" fillId="2" borderId="0" xfId="3" applyFont="1" applyFill="1" applyAlignment="1">
      <alignment horizontal="center" vertical="top"/>
    </xf>
    <xf numFmtId="176" fontId="4" fillId="0" borderId="0" xfId="0" applyNumberFormat="1" applyFont="1" applyAlignment="1">
      <alignment horizontal="center"/>
    </xf>
    <xf numFmtId="9" fontId="4" fillId="0" borderId="0" xfId="3" applyFont="1" applyAlignment="1">
      <alignment horizontal="center"/>
    </xf>
    <xf numFmtId="176" fontId="4" fillId="4" borderId="0" xfId="0" applyNumberFormat="1" applyFont="1" applyFill="1" applyAlignment="1">
      <alignment horizontal="center"/>
    </xf>
    <xf numFmtId="180" fontId="0" fillId="0" borderId="0" xfId="0" applyNumberFormat="1" applyAlignment="1">
      <alignment horizontal="center" vertical="center"/>
    </xf>
    <xf numFmtId="0" fontId="2" fillId="2" borderId="0" xfId="0" applyFont="1" applyFill="1" applyAlignment="1">
      <alignment horizontal="left" vertical="top"/>
    </xf>
    <xf numFmtId="180" fontId="0" fillId="2" borderId="0" xfId="0" applyNumberFormat="1" applyFill="1" applyAlignment="1">
      <alignment horizontal="center" vertical="center"/>
    </xf>
    <xf numFmtId="9" fontId="0" fillId="2" borderId="0" xfId="3" applyFill="1" applyAlignment="1">
      <alignment horizontal="center" vertical="center"/>
    </xf>
    <xf numFmtId="9" fontId="0" fillId="0" borderId="0" xfId="3" applyAlignment="1">
      <alignment horizontal="center" vertical="center"/>
    </xf>
    <xf numFmtId="181" fontId="5" fillId="0" borderId="0" xfId="0" applyNumberFormat="1" applyFont="1" applyAlignment="1">
      <alignment horizontal="center" vertical="center" wrapText="1"/>
    </xf>
    <xf numFmtId="0" fontId="5" fillId="0" borderId="0" xfId="0" applyFont="1" applyAlignment="1">
      <alignment horizontal="left"/>
    </xf>
    <xf numFmtId="180" fontId="4" fillId="0" borderId="0" xfId="0" applyNumberFormat="1" applyFont="1" applyAlignment="1">
      <alignment horizontal="center"/>
    </xf>
    <xf numFmtId="178" fontId="4" fillId="0" borderId="0" xfId="3" applyNumberFormat="1" applyFont="1" applyAlignment="1">
      <alignment horizontal="center"/>
    </xf>
    <xf numFmtId="0" fontId="1" fillId="0" borderId="0" xfId="0" applyFont="1"/>
    <xf numFmtId="182" fontId="0" fillId="0" borderId="0" xfId="0" applyNumberFormat="1" applyAlignment="1">
      <alignment horizontal="center" vertical="center"/>
    </xf>
    <xf numFmtId="0" fontId="4" fillId="2" borderId="0" xfId="0" applyFont="1" applyFill="1" applyBorder="1"/>
    <xf numFmtId="0" fontId="5" fillId="2" borderId="0" xfId="0" applyFont="1" applyFill="1" applyBorder="1"/>
    <xf numFmtId="0" fontId="4" fillId="2" borderId="0" xfId="0" applyFont="1" applyFill="1" applyBorder="1" applyAlignment="1">
      <alignment vertical="center"/>
    </xf>
    <xf numFmtId="183" fontId="6" fillId="2" borderId="0" xfId="51" applyNumberFormat="1" applyFont="1" applyFill="1" applyBorder="1" applyAlignment="1">
      <alignment horizontal="center" vertical="center"/>
    </xf>
    <xf numFmtId="183" fontId="6" fillId="5" borderId="0" xfId="51" applyNumberFormat="1" applyFont="1" applyFill="1" applyBorder="1" applyAlignment="1">
      <alignment horizontal="center" vertical="center"/>
    </xf>
    <xf numFmtId="176" fontId="6" fillId="2" borderId="0" xfId="51" applyNumberFormat="1" applyFont="1" applyFill="1" applyBorder="1" applyAlignment="1">
      <alignment horizontal="center" vertical="center"/>
    </xf>
    <xf numFmtId="0" fontId="7" fillId="2" borderId="0" xfId="0" applyFont="1" applyFill="1" applyAlignment="1">
      <alignment horizontal="left" indent="1"/>
    </xf>
    <xf numFmtId="176" fontId="7" fillId="2" borderId="0" xfId="0" applyNumberFormat="1" applyFont="1" applyFill="1" applyAlignment="1">
      <alignment horizontal="center" vertical="center"/>
    </xf>
    <xf numFmtId="176" fontId="7" fillId="2" borderId="0" xfId="0" applyNumberFormat="1" applyFont="1" applyFill="1" applyBorder="1" applyAlignment="1">
      <alignment horizontal="center" vertical="center"/>
    </xf>
    <xf numFmtId="9" fontId="7" fillId="2" borderId="0" xfId="3" applyFont="1" applyFill="1" applyAlignment="1">
      <alignment horizontal="center" vertical="center"/>
    </xf>
    <xf numFmtId="9" fontId="7" fillId="2" borderId="0" xfId="3" applyFont="1" applyFill="1" applyBorder="1" applyAlignment="1">
      <alignment horizontal="center" vertical="center"/>
    </xf>
    <xf numFmtId="177" fontId="7" fillId="2" borderId="0" xfId="0" applyNumberFormat="1" applyFont="1" applyFill="1" applyAlignment="1">
      <alignment horizontal="center" vertical="center"/>
    </xf>
    <xf numFmtId="177" fontId="7" fillId="2" borderId="0" xfId="0" applyNumberFormat="1" applyFont="1" applyFill="1" applyBorder="1" applyAlignment="1">
      <alignment horizontal="center" vertical="center"/>
    </xf>
    <xf numFmtId="0" fontId="6" fillId="2" borderId="0" xfId="0" applyFont="1" applyFill="1" applyBorder="1"/>
    <xf numFmtId="0" fontId="6" fillId="2" borderId="0" xfId="0" applyFont="1" applyFill="1" applyBorder="1" applyAlignment="1">
      <alignment horizontal="left" indent="1"/>
    </xf>
    <xf numFmtId="9" fontId="7" fillId="2" borderId="0" xfId="3" applyFont="1" applyFill="1" applyBorder="1" applyAlignment="1" applyProtection="1">
      <alignment horizontal="center" vertical="center"/>
    </xf>
    <xf numFmtId="0" fontId="7" fillId="2" borderId="0" xfId="0" applyFont="1" applyFill="1" applyBorder="1"/>
    <xf numFmtId="0" fontId="7" fillId="2" borderId="0" xfId="0" applyFont="1" applyFill="1" applyBorder="1" applyAlignment="1">
      <alignment horizontal="left" indent="1"/>
    </xf>
    <xf numFmtId="9" fontId="8" fillId="2" borderId="0" xfId="3" applyFont="1" applyFill="1" applyBorder="1" applyAlignment="1">
      <alignment horizontal="center"/>
    </xf>
    <xf numFmtId="9" fontId="4" fillId="2" borderId="0" xfId="3" applyFont="1" applyFill="1" applyBorder="1" applyAlignment="1" applyProtection="1">
      <alignment horizontal="center" vertical="center"/>
    </xf>
    <xf numFmtId="9" fontId="4" fillId="2" borderId="0" xfId="3" applyFont="1" applyFill="1" applyBorder="1" applyAlignment="1" applyProtection="1">
      <alignment horizontal="center" vertical="center" wrapText="1"/>
    </xf>
    <xf numFmtId="178" fontId="9" fillId="2" borderId="0" xfId="52" applyNumberFormat="1" applyFont="1" applyFill="1" applyBorder="1" applyAlignment="1">
      <alignment horizontal="center" vertical="center"/>
    </xf>
    <xf numFmtId="9" fontId="9" fillId="2" borderId="0" xfId="3" applyFont="1" applyFill="1" applyBorder="1" applyAlignment="1">
      <alignment horizontal="center" vertical="center"/>
    </xf>
    <xf numFmtId="9" fontId="10" fillId="2" borderId="0" xfId="3" applyFont="1" applyFill="1" applyBorder="1" applyAlignment="1" applyProtection="1">
      <alignment horizontal="center" vertical="center"/>
    </xf>
    <xf numFmtId="178" fontId="11" fillId="2" borderId="0" xfId="52" applyNumberFormat="1" applyFont="1" applyFill="1" applyBorder="1" applyAlignment="1">
      <alignment horizontal="center" vertical="center"/>
    </xf>
    <xf numFmtId="178" fontId="12" fillId="2" borderId="0" xfId="52" applyNumberFormat="1" applyFont="1" applyFill="1" applyBorder="1" applyAlignment="1">
      <alignment horizontal="left" vertical="center" wrapText="1"/>
    </xf>
    <xf numFmtId="178" fontId="11" fillId="2" borderId="0" xfId="52" applyNumberFormat="1" applyFont="1" applyFill="1" applyBorder="1" applyAlignment="1">
      <alignment horizontal="left" vertical="center"/>
    </xf>
    <xf numFmtId="178" fontId="12" fillId="2" borderId="0" xfId="52" applyNumberFormat="1" applyFont="1" applyFill="1" applyBorder="1" applyAlignment="1">
      <alignment horizontal="center" vertical="center" wrapText="1"/>
    </xf>
    <xf numFmtId="178" fontId="11" fillId="2" borderId="0" xfId="52" applyNumberFormat="1" applyFont="1" applyFill="1" applyBorder="1" applyAlignment="1">
      <alignment horizontal="center" vertical="center" wrapText="1"/>
    </xf>
    <xf numFmtId="0" fontId="13" fillId="2" borderId="0" xfId="0" applyFont="1" applyFill="1" applyBorder="1"/>
    <xf numFmtId="0" fontId="4" fillId="2" borderId="0" xfId="0" applyFont="1" applyFill="1" applyBorder="1" applyAlignment="1">
      <alignment horizontal="left" vertical="center"/>
    </xf>
    <xf numFmtId="178" fontId="11" fillId="2" borderId="0" xfId="52" applyNumberFormat="1" applyFont="1" applyFill="1" applyBorder="1" applyAlignment="1">
      <alignment vertical="center" wrapText="1"/>
    </xf>
    <xf numFmtId="0" fontId="5" fillId="2" borderId="0" xfId="0" applyFont="1" applyFill="1" applyBorder="1" applyAlignment="1">
      <alignment vertical="center"/>
    </xf>
    <xf numFmtId="0" fontId="13" fillId="2" borderId="0" xfId="0" applyFont="1" applyFill="1" applyAlignment="1">
      <alignment horizontal="center" vertical="center" wrapText="1"/>
    </xf>
    <xf numFmtId="0" fontId="13" fillId="2" borderId="0" xfId="0" applyFont="1" applyFill="1" applyBorder="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center" vertical="center" wrapText="1"/>
    </xf>
    <xf numFmtId="0" fontId="13" fillId="2" borderId="0" xfId="0" applyFont="1" applyFill="1" applyAlignment="1">
      <alignment horizontal="center" vertical="center"/>
    </xf>
    <xf numFmtId="0" fontId="13" fillId="2" borderId="0" xfId="0" applyFont="1" applyFill="1" applyBorder="1" applyAlignment="1">
      <alignment vertical="center"/>
    </xf>
    <xf numFmtId="0" fontId="4" fillId="2" borderId="0" xfId="0" applyFont="1" applyFill="1" applyAlignment="1">
      <alignment horizontal="center" vertical="center"/>
    </xf>
    <xf numFmtId="0" fontId="15" fillId="2" borderId="0" xfId="0" applyFont="1" applyFill="1" applyBorder="1" applyAlignment="1">
      <alignment horizontal="center" vertical="center" wrapText="1"/>
    </xf>
    <xf numFmtId="0" fontId="7" fillId="0" borderId="0" xfId="0" applyFont="1"/>
    <xf numFmtId="0" fontId="16" fillId="0" borderId="0" xfId="0" applyFont="1"/>
    <xf numFmtId="181" fontId="6" fillId="0" borderId="0" xfId="0" applyNumberFormat="1" applyFont="1" applyAlignment="1">
      <alignment horizontal="center" vertical="center" wrapText="1"/>
    </xf>
    <xf numFmtId="0" fontId="6" fillId="0" borderId="0" xfId="0" applyFont="1"/>
    <xf numFmtId="0" fontId="17" fillId="3" borderId="1" xfId="0" applyFont="1" applyFill="1" applyBorder="1" applyAlignment="1">
      <alignment horizontal="left" vertical="top"/>
    </xf>
    <xf numFmtId="176" fontId="7" fillId="0" borderId="1" xfId="0" applyNumberFormat="1" applyFont="1" applyBorder="1" applyAlignment="1">
      <alignment horizontal="center"/>
    </xf>
    <xf numFmtId="176" fontId="7" fillId="4" borderId="1" xfId="0" applyNumberFormat="1" applyFont="1" applyFill="1" applyBorder="1" applyAlignment="1">
      <alignment horizontal="center"/>
    </xf>
    <xf numFmtId="0" fontId="7" fillId="2" borderId="0" xfId="0" applyFont="1" applyFill="1" applyAlignment="1">
      <alignment horizontal="center"/>
    </xf>
    <xf numFmtId="176" fontId="7" fillId="2" borderId="0" xfId="0" applyNumberFormat="1" applyFont="1" applyFill="1" applyAlignment="1">
      <alignment horizontal="center"/>
    </xf>
    <xf numFmtId="183" fontId="18" fillId="6" borderId="0" xfId="51" applyNumberFormat="1" applyFont="1" applyFill="1" applyAlignment="1">
      <alignment horizontal="center" vertical="center"/>
    </xf>
    <xf numFmtId="176" fontId="19" fillId="7" borderId="2" xfId="51" applyNumberFormat="1" applyFont="1" applyFill="1" applyBorder="1" applyAlignment="1">
      <alignment horizontal="center" vertical="center"/>
    </xf>
    <xf numFmtId="9" fontId="19" fillId="2" borderId="0" xfId="3" applyFont="1" applyFill="1" applyBorder="1" applyAlignment="1" applyProtection="1">
      <alignment horizontal="center" vertical="center"/>
    </xf>
    <xf numFmtId="9" fontId="19" fillId="2" borderId="0" xfId="3" applyFont="1" applyFill="1" applyAlignment="1" applyProtection="1">
      <alignment horizontal="center" vertical="center"/>
    </xf>
    <xf numFmtId="9" fontId="20" fillId="8" borderId="0" xfId="3" applyFont="1" applyFill="1" applyBorder="1" applyAlignment="1">
      <alignment horizontal="center"/>
    </xf>
    <xf numFmtId="178" fontId="21" fillId="2" borderId="0" xfId="52" applyNumberFormat="1" applyFont="1" applyFill="1" applyBorder="1" applyAlignment="1">
      <alignment horizontal="center" vertical="center"/>
    </xf>
    <xf numFmtId="9" fontId="21" fillId="9" borderId="0" xfId="3" applyFont="1" applyFill="1" applyBorder="1" applyAlignment="1">
      <alignment horizontal="center" vertical="center"/>
    </xf>
    <xf numFmtId="9" fontId="22" fillId="2" borderId="0" xfId="3" applyFont="1" applyFill="1" applyBorder="1" applyAlignment="1" applyProtection="1">
      <alignment horizontal="center" vertical="center"/>
    </xf>
    <xf numFmtId="9" fontId="21" fillId="2" borderId="0" xfId="3" applyFont="1" applyFill="1" applyBorder="1" applyAlignment="1">
      <alignment horizontal="center" vertical="center"/>
    </xf>
    <xf numFmtId="9" fontId="19" fillId="2" borderId="0" xfId="3" applyFont="1" applyFill="1" applyBorder="1" applyAlignment="1">
      <alignment horizontal="center" vertical="center"/>
    </xf>
    <xf numFmtId="0" fontId="23" fillId="0" borderId="0" xfId="0" applyFont="1" applyAlignment="1">
      <alignment horizontal="center" vertical="center"/>
    </xf>
    <xf numFmtId="3" fontId="3" fillId="0" borderId="0" xfId="0" applyNumberFormat="1" applyFont="1" applyFill="1" applyBorder="1" applyAlignment="1">
      <alignment horizontal="center" vertical="center"/>
    </xf>
    <xf numFmtId="3" fontId="3" fillId="0" borderId="0" xfId="0" applyNumberFormat="1" applyFont="1" applyFill="1" applyAlignment="1">
      <alignment horizontal="center" vertical="center"/>
    </xf>
    <xf numFmtId="9" fontId="24" fillId="0" borderId="0" xfId="3" applyFont="1" applyAlignment="1">
      <alignment horizontal="center" vertical="center"/>
    </xf>
    <xf numFmtId="0" fontId="4" fillId="2" borderId="0" xfId="0" applyFont="1" applyFill="1"/>
    <xf numFmtId="0" fontId="0" fillId="2" borderId="0" xfId="0" applyFill="1" applyAlignment="1">
      <alignment horizontal="center" vertical="center"/>
    </xf>
    <xf numFmtId="176" fontId="0" fillId="2" borderId="0" xfId="0" applyNumberFormat="1" applyFill="1" applyAlignment="1">
      <alignment horizontal="center"/>
    </xf>
    <xf numFmtId="176" fontId="2" fillId="7" borderId="0" xfId="0" applyNumberFormat="1" applyFont="1" applyFill="1" applyAlignment="1">
      <alignment horizontal="center" vertical="top"/>
    </xf>
    <xf numFmtId="176" fontId="2" fillId="2" borderId="0" xfId="0" applyNumberFormat="1" applyFont="1" applyFill="1" applyAlignment="1">
      <alignment horizontal="center" vertical="top"/>
    </xf>
    <xf numFmtId="0" fontId="1" fillId="2" borderId="0" xfId="0" applyFont="1" applyFill="1" applyAlignment="1">
      <alignment horizontal="center" vertical="center"/>
    </xf>
    <xf numFmtId="0" fontId="25" fillId="10" borderId="0" xfId="0" applyFont="1" applyFill="1" applyAlignment="1">
      <alignment horizontal="center"/>
    </xf>
    <xf numFmtId="0" fontId="26" fillId="11" borderId="0" xfId="0" applyFont="1" applyFill="1" applyAlignment="1">
      <alignment horizontal="center"/>
    </xf>
    <xf numFmtId="177" fontId="0" fillId="2" borderId="0" xfId="0" applyNumberFormat="1" applyFill="1" applyAlignment="1">
      <alignment horizontal="center"/>
    </xf>
    <xf numFmtId="9" fontId="0" fillId="2" borderId="0" xfId="3" applyFont="1" applyFill="1" applyAlignment="1">
      <alignment horizontal="center"/>
    </xf>
    <xf numFmtId="0" fontId="1" fillId="9" borderId="0" xfId="0" applyFont="1" applyFill="1"/>
    <xf numFmtId="0" fontId="0" fillId="9" borderId="0" xfId="0" applyFill="1"/>
    <xf numFmtId="0" fontId="1" fillId="0" borderId="0" xfId="0" applyFont="1" applyAlignment="1">
      <alignment horizontal="center" vertical="center"/>
    </xf>
    <xf numFmtId="10" fontId="0" fillId="0" borderId="0" xfId="0" applyNumberFormat="1"/>
    <xf numFmtId="184" fontId="27" fillId="0" borderId="0" xfId="49" applyNumberFormat="1" applyFont="1" applyFill="1" applyAlignment="1">
      <alignment horizontal="center"/>
    </xf>
    <xf numFmtId="178" fontId="0" fillId="2" borderId="0" xfId="3" applyNumberFormat="1" applyFont="1" applyFill="1" applyAlignment="1">
      <alignment horizontal="center"/>
    </xf>
    <xf numFmtId="9" fontId="0" fillId="2" borderId="0" xfId="3" applyNumberFormat="1" applyFont="1" applyFill="1" applyAlignment="1">
      <alignment horizontal="center"/>
    </xf>
    <xf numFmtId="0" fontId="0" fillId="0" borderId="0" xfId="0" applyAlignment="1">
      <alignment horizontal="center"/>
    </xf>
    <xf numFmtId="9" fontId="28" fillId="12" borderId="3" xfId="0" applyNumberFormat="1" applyFont="1" applyFill="1" applyBorder="1" applyAlignment="1">
      <alignment horizontal="center" vertical="center"/>
    </xf>
    <xf numFmtId="9" fontId="28" fillId="12" borderId="4" xfId="0" applyNumberFormat="1" applyFont="1" applyFill="1" applyBorder="1" applyAlignment="1">
      <alignment horizontal="center" vertical="center"/>
    </xf>
    <xf numFmtId="9" fontId="28" fillId="12" borderId="5" xfId="0" applyNumberFormat="1" applyFont="1" applyFill="1" applyBorder="1" applyAlignment="1">
      <alignment horizontal="center" vertical="center"/>
    </xf>
    <xf numFmtId="0" fontId="16" fillId="2" borderId="2" xfId="0" applyFont="1" applyFill="1" applyBorder="1"/>
    <xf numFmtId="0" fontId="16" fillId="2" borderId="1" xfId="0" applyFont="1" applyFill="1" applyBorder="1"/>
    <xf numFmtId="0" fontId="16" fillId="0" borderId="2" xfId="0" applyFont="1" applyBorder="1"/>
    <xf numFmtId="0" fontId="0" fillId="13" borderId="0" xfId="0" applyFill="1"/>
    <xf numFmtId="0" fontId="1" fillId="13" borderId="0" xfId="0" applyFont="1" applyFill="1"/>
    <xf numFmtId="0" fontId="0" fillId="0" borderId="0" xfId="0" applyAlignment="1">
      <alignment horizontal="center" vertical="center"/>
    </xf>
    <xf numFmtId="0" fontId="29" fillId="2" borderId="0" xfId="0" applyFont="1" applyFill="1" applyAlignment="1">
      <alignment horizontal="center" vertical="center"/>
    </xf>
    <xf numFmtId="0" fontId="16" fillId="2" borderId="6"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9" fontId="16" fillId="2" borderId="2" xfId="0" applyNumberFormat="1" applyFont="1" applyFill="1" applyBorder="1" applyAlignment="1">
      <alignment horizontal="center" vertical="center" wrapText="1"/>
    </xf>
    <xf numFmtId="0" fontId="31" fillId="2" borderId="2" xfId="0" applyFont="1" applyFill="1" applyBorder="1" applyAlignment="1">
      <alignment horizontal="center" vertical="center"/>
    </xf>
    <xf numFmtId="0" fontId="31" fillId="2" borderId="2" xfId="0" applyFont="1" applyFill="1" applyBorder="1" applyAlignment="1">
      <alignment horizontal="center" vertical="center" wrapText="1"/>
    </xf>
    <xf numFmtId="180" fontId="31" fillId="2" borderId="2" xfId="0" applyNumberFormat="1" applyFont="1" applyFill="1" applyBorder="1" applyAlignment="1">
      <alignment horizontal="center" vertical="center" wrapText="1"/>
    </xf>
    <xf numFmtId="178" fontId="31" fillId="2" borderId="2" xfId="0" applyNumberFormat="1" applyFont="1" applyFill="1" applyBorder="1" applyAlignment="1">
      <alignment horizontal="center" vertical="center"/>
    </xf>
    <xf numFmtId="179" fontId="31" fillId="2" borderId="2" xfId="0" applyNumberFormat="1" applyFont="1" applyFill="1" applyBorder="1" applyAlignment="1">
      <alignment horizontal="center" vertical="center" wrapText="1"/>
    </xf>
    <xf numFmtId="0" fontId="0" fillId="2" borderId="2" xfId="0" applyFill="1" applyBorder="1" applyAlignment="1">
      <alignment horizontal="center" vertical="center"/>
    </xf>
    <xf numFmtId="180" fontId="0" fillId="14" borderId="2" xfId="0" applyNumberFormat="1" applyFill="1" applyBorder="1" applyAlignment="1">
      <alignment horizontal="center" vertical="center"/>
    </xf>
    <xf numFmtId="178" fontId="0" fillId="14" borderId="2" xfId="0" applyNumberFormat="1" applyFill="1" applyBorder="1" applyAlignment="1">
      <alignment horizontal="center" vertical="center"/>
    </xf>
    <xf numFmtId="0" fontId="0" fillId="14" borderId="2" xfId="0" applyFill="1" applyBorder="1" applyAlignment="1">
      <alignment horizontal="center" vertical="center"/>
    </xf>
    <xf numFmtId="179" fontId="0" fillId="14" borderId="2" xfId="0" applyNumberFormat="1" applyFill="1" applyBorder="1" applyAlignment="1">
      <alignment horizontal="center" vertical="center"/>
    </xf>
    <xf numFmtId="176" fontId="0" fillId="14" borderId="2" xfId="0" applyNumberFormat="1" applyFill="1" applyBorder="1" applyAlignment="1">
      <alignment horizontal="center" vertical="center"/>
    </xf>
    <xf numFmtId="9" fontId="29" fillId="2" borderId="2" xfId="3" applyFont="1" applyFill="1" applyBorder="1" applyAlignment="1">
      <alignment horizontal="center" vertical="center"/>
    </xf>
    <xf numFmtId="9" fontId="16" fillId="2" borderId="2" xfId="3" applyFont="1" applyFill="1" applyBorder="1" applyAlignment="1">
      <alignment horizontal="center" vertical="center"/>
    </xf>
    <xf numFmtId="0" fontId="16" fillId="2" borderId="0" xfId="0" applyFont="1" applyFill="1" applyAlignment="1">
      <alignment horizontal="center" vertical="center"/>
    </xf>
    <xf numFmtId="0" fontId="30"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9" fontId="16" fillId="2" borderId="1" xfId="0" applyNumberFormat="1" applyFont="1" applyFill="1" applyBorder="1" applyAlignment="1">
      <alignment horizontal="center" vertical="center" wrapText="1"/>
    </xf>
    <xf numFmtId="0" fontId="31" fillId="2" borderId="1" xfId="0" applyFont="1" applyFill="1" applyBorder="1" applyAlignment="1">
      <alignment horizontal="center" vertical="center"/>
    </xf>
    <xf numFmtId="180" fontId="31" fillId="2" borderId="1" xfId="0" applyNumberFormat="1" applyFont="1" applyFill="1" applyBorder="1" applyAlignment="1">
      <alignment horizontal="center" vertical="center"/>
    </xf>
    <xf numFmtId="178" fontId="31" fillId="2" borderId="1" xfId="0" applyNumberFormat="1" applyFont="1" applyFill="1" applyBorder="1" applyAlignment="1">
      <alignment horizontal="center" vertical="center"/>
    </xf>
    <xf numFmtId="176" fontId="31" fillId="2" borderId="1" xfId="0" applyNumberFormat="1" applyFont="1" applyFill="1" applyBorder="1" applyAlignment="1">
      <alignment horizontal="center" vertical="center" wrapText="1"/>
    </xf>
    <xf numFmtId="179" fontId="31" fillId="2" borderId="1" xfId="0" applyNumberFormat="1" applyFont="1" applyFill="1" applyBorder="1" applyAlignment="1">
      <alignment horizontal="center" vertical="center"/>
    </xf>
    <xf numFmtId="0" fontId="0" fillId="2" borderId="1" xfId="0" applyFill="1" applyBorder="1" applyAlignment="1">
      <alignment horizontal="center" vertical="center"/>
    </xf>
    <xf numFmtId="180" fontId="0" fillId="14" borderId="1" xfId="0" applyNumberFormat="1" applyFill="1" applyBorder="1" applyAlignment="1">
      <alignment horizontal="center" vertical="center"/>
    </xf>
    <xf numFmtId="178" fontId="0" fillId="14" borderId="1" xfId="0" applyNumberFormat="1" applyFill="1" applyBorder="1" applyAlignment="1">
      <alignment horizontal="center" vertical="center"/>
    </xf>
    <xf numFmtId="176" fontId="0" fillId="14" borderId="1" xfId="0" applyNumberFormat="1" applyFill="1" applyBorder="1" applyAlignment="1">
      <alignment horizontal="center" vertical="center"/>
    </xf>
    <xf numFmtId="179" fontId="0" fillId="14" borderId="1" xfId="0" applyNumberFormat="1" applyFill="1" applyBorder="1" applyAlignment="1">
      <alignment horizontal="center" vertical="center"/>
    </xf>
    <xf numFmtId="9" fontId="29" fillId="2" borderId="1" xfId="3" applyFont="1" applyFill="1" applyBorder="1" applyAlignment="1">
      <alignment horizontal="center" vertical="center"/>
    </xf>
    <xf numFmtId="9" fontId="16" fillId="2" borderId="1" xfId="3" applyFont="1" applyFill="1" applyBorder="1" applyAlignment="1">
      <alignment horizontal="center" vertical="center"/>
    </xf>
    <xf numFmtId="0" fontId="31" fillId="2" borderId="1" xfId="0" applyFont="1" applyFill="1" applyBorder="1" applyAlignment="1">
      <alignment horizontal="center" vertical="center" wrapText="1"/>
    </xf>
    <xf numFmtId="178" fontId="31" fillId="2" borderId="1" xfId="0" applyNumberFormat="1" applyFont="1" applyFill="1" applyBorder="1" applyAlignment="1">
      <alignment horizontal="center" vertical="center" wrapText="1"/>
    </xf>
    <xf numFmtId="9" fontId="31" fillId="2" borderId="2" xfId="0" applyNumberFormat="1" applyFont="1" applyFill="1" applyBorder="1" applyAlignment="1">
      <alignment horizontal="center" vertical="center" wrapText="1"/>
    </xf>
    <xf numFmtId="0" fontId="16" fillId="2" borderId="2" xfId="0" applyFont="1" applyFill="1" applyBorder="1" applyAlignment="1">
      <alignment horizontal="center" vertical="center"/>
    </xf>
    <xf numFmtId="180" fontId="16" fillId="14" borderId="2" xfId="0" applyNumberFormat="1" applyFont="1" applyFill="1" applyBorder="1" applyAlignment="1">
      <alignment horizontal="center" vertical="center"/>
    </xf>
    <xf numFmtId="178" fontId="16" fillId="14" borderId="2" xfId="0" applyNumberFormat="1" applyFont="1" applyFill="1" applyBorder="1" applyAlignment="1">
      <alignment horizontal="center" vertical="center"/>
    </xf>
    <xf numFmtId="176" fontId="16" fillId="14" borderId="2" xfId="0" applyNumberFormat="1" applyFont="1" applyFill="1" applyBorder="1" applyAlignment="1">
      <alignment horizontal="center" vertical="center"/>
    </xf>
    <xf numFmtId="179" fontId="16" fillId="14" borderId="2" xfId="0" applyNumberFormat="1" applyFont="1" applyFill="1" applyBorder="1" applyAlignment="1">
      <alignment horizontal="center" vertical="center"/>
    </xf>
    <xf numFmtId="0" fontId="16" fillId="2" borderId="1" xfId="0" applyFont="1" applyFill="1" applyBorder="1" applyAlignment="1">
      <alignment horizontal="center" vertical="center"/>
    </xf>
    <xf numFmtId="180" fontId="31" fillId="2" borderId="1" xfId="0" applyNumberFormat="1" applyFont="1" applyFill="1" applyBorder="1" applyAlignment="1">
      <alignment horizontal="center" vertical="center" wrapText="1"/>
    </xf>
    <xf numFmtId="179" fontId="0" fillId="2" borderId="1" xfId="0" applyNumberFormat="1" applyFill="1" applyBorder="1" applyAlignment="1">
      <alignment horizontal="center" vertical="center"/>
    </xf>
    <xf numFmtId="0" fontId="0" fillId="13" borderId="0" xfId="0" applyFill="1" applyAlignment="1">
      <alignment horizontal="center" vertical="center"/>
    </xf>
    <xf numFmtId="0" fontId="31" fillId="13" borderId="0" xfId="0" applyFont="1" applyFill="1" applyAlignment="1">
      <alignment horizontal="center" vertical="center"/>
    </xf>
    <xf numFmtId="0" fontId="0" fillId="13" borderId="0" xfId="0" applyFill="1" applyAlignment="1">
      <alignment horizontal="center"/>
    </xf>
    <xf numFmtId="178" fontId="31" fillId="2" borderId="2" xfId="0" applyNumberFormat="1" applyFont="1" applyFill="1" applyBorder="1" applyAlignment="1">
      <alignment horizontal="center" vertical="center" wrapText="1"/>
    </xf>
    <xf numFmtId="176" fontId="31" fillId="2" borderId="2" xfId="0" applyNumberFormat="1" applyFont="1" applyFill="1" applyBorder="1" applyAlignment="1">
      <alignment horizontal="center" vertical="center" wrapText="1"/>
    </xf>
    <xf numFmtId="176" fontId="31" fillId="2" borderId="1" xfId="0" applyNumberFormat="1" applyFont="1" applyFill="1" applyBorder="1" applyAlignment="1">
      <alignment horizontal="center" vertical="center"/>
    </xf>
    <xf numFmtId="179" fontId="31" fillId="2" borderId="1" xfId="0" applyNumberFormat="1" applyFont="1" applyFill="1" applyBorder="1" applyAlignment="1">
      <alignment horizontal="center" vertical="center" wrapText="1"/>
    </xf>
    <xf numFmtId="0" fontId="1" fillId="13" borderId="0" xfId="0" applyFont="1" applyFill="1" applyAlignment="1">
      <alignment horizontal="center" vertical="center"/>
    </xf>
    <xf numFmtId="0" fontId="1" fillId="13" borderId="0" xfId="0" applyFont="1" applyFill="1" applyAlignment="1">
      <alignment horizontal="center"/>
    </xf>
    <xf numFmtId="176" fontId="31" fillId="2" borderId="2" xfId="0" applyNumberFormat="1" applyFont="1" applyFill="1" applyBorder="1" applyAlignment="1">
      <alignment horizontal="center" vertical="center"/>
    </xf>
    <xf numFmtId="180" fontId="0" fillId="2" borderId="1" xfId="0" applyNumberFormat="1" applyFill="1" applyBorder="1" applyAlignment="1">
      <alignment horizontal="center" vertical="center"/>
    </xf>
    <xf numFmtId="0" fontId="16" fillId="0" borderId="6" xfId="0" applyFont="1" applyBorder="1"/>
    <xf numFmtId="0" fontId="16" fillId="2" borderId="0" xfId="0" applyFont="1" applyFill="1"/>
    <xf numFmtId="0" fontId="16" fillId="0" borderId="0" xfId="0" applyFont="1" applyAlignment="1">
      <alignment horizontal="center" vertical="center"/>
    </xf>
    <xf numFmtId="0" fontId="29" fillId="2" borderId="0" xfId="0" applyFont="1" applyFill="1"/>
    <xf numFmtId="0" fontId="30" fillId="2" borderId="0" xfId="0" applyFont="1" applyFill="1" applyAlignment="1">
      <alignment horizontal="center" vertical="center" wrapText="1"/>
    </xf>
    <xf numFmtId="9" fontId="16" fillId="2" borderId="0" xfId="0" applyNumberFormat="1" applyFont="1" applyFill="1" applyAlignment="1">
      <alignment horizontal="center" vertical="center" wrapText="1"/>
    </xf>
    <xf numFmtId="180" fontId="16" fillId="14" borderId="0" xfId="0" applyNumberFormat="1" applyFont="1" applyFill="1" applyAlignment="1">
      <alignment horizontal="center" vertical="center"/>
    </xf>
    <xf numFmtId="178" fontId="16" fillId="14" borderId="0" xfId="0" applyNumberFormat="1" applyFont="1" applyFill="1" applyAlignment="1">
      <alignment horizontal="center" vertical="center"/>
    </xf>
    <xf numFmtId="182" fontId="16" fillId="14" borderId="0" xfId="0" applyNumberFormat="1" applyFont="1" applyFill="1" applyAlignment="1">
      <alignment horizontal="center" vertical="center"/>
    </xf>
    <xf numFmtId="179" fontId="16" fillId="14" borderId="0" xfId="0" applyNumberFormat="1" applyFont="1" applyFill="1" applyAlignment="1">
      <alignment horizontal="center" vertical="center"/>
    </xf>
    <xf numFmtId="182" fontId="16" fillId="14" borderId="2" xfId="0" applyNumberFormat="1" applyFont="1" applyFill="1" applyBorder="1" applyAlignment="1">
      <alignment horizontal="center" vertical="center"/>
    </xf>
    <xf numFmtId="0" fontId="30" fillId="2" borderId="6" xfId="0" applyFont="1" applyFill="1" applyBorder="1" applyAlignment="1">
      <alignment horizontal="center" vertical="center" wrapText="1"/>
    </xf>
    <xf numFmtId="9" fontId="16" fillId="2" borderId="6" xfId="0" applyNumberFormat="1" applyFont="1" applyFill="1" applyBorder="1" applyAlignment="1">
      <alignment horizontal="center" vertical="center" wrapText="1"/>
    </xf>
    <xf numFmtId="180" fontId="16" fillId="14" borderId="6" xfId="0" applyNumberFormat="1" applyFont="1" applyFill="1" applyBorder="1" applyAlignment="1">
      <alignment horizontal="center" vertical="center"/>
    </xf>
    <xf numFmtId="9" fontId="16" fillId="2" borderId="6" xfId="3" applyFont="1" applyFill="1" applyBorder="1" applyAlignment="1">
      <alignment horizontal="center" vertical="center"/>
    </xf>
    <xf numFmtId="178" fontId="16" fillId="14" borderId="6" xfId="0" applyNumberFormat="1" applyFont="1" applyFill="1" applyBorder="1" applyAlignment="1">
      <alignment horizontal="center" vertical="center"/>
    </xf>
    <xf numFmtId="182" fontId="16" fillId="14" borderId="6" xfId="0" applyNumberFormat="1" applyFont="1" applyFill="1" applyBorder="1" applyAlignment="1">
      <alignment horizontal="center" vertical="center"/>
    </xf>
    <xf numFmtId="179" fontId="16" fillId="14" borderId="6" xfId="0" applyNumberFormat="1" applyFont="1" applyFill="1" applyBorder="1" applyAlignment="1">
      <alignment horizontal="center" vertical="center"/>
    </xf>
    <xf numFmtId="0" fontId="16" fillId="2" borderId="6" xfId="0" applyFont="1" applyFill="1" applyBorder="1"/>
    <xf numFmtId="10" fontId="16" fillId="14" borderId="6" xfId="0" applyNumberFormat="1" applyFont="1" applyFill="1" applyBorder="1" applyAlignment="1" applyProtection="1">
      <alignment horizontal="center" vertical="center"/>
    </xf>
    <xf numFmtId="0" fontId="16" fillId="13" borderId="0" xfId="0" applyFont="1" applyFill="1"/>
    <xf numFmtId="0" fontId="16" fillId="0" borderId="0" xfId="0" applyFont="1" applyAlignment="1">
      <alignment horizontal="center"/>
    </xf>
    <xf numFmtId="0" fontId="16" fillId="0" borderId="0" xfId="0" applyFont="1" applyAlignment="1">
      <alignment horizontal="center" vertical="center" wrapText="1"/>
    </xf>
    <xf numFmtId="0" fontId="16" fillId="2" borderId="0" xfId="0" applyFont="1" applyFill="1" applyAlignment="1">
      <alignment horizontal="center" vertical="center" wrapText="1"/>
    </xf>
    <xf numFmtId="0" fontId="31" fillId="2" borderId="0" xfId="0" applyFont="1" applyFill="1" applyAlignment="1">
      <alignment horizontal="center" vertical="center" wrapText="1"/>
    </xf>
    <xf numFmtId="176" fontId="16" fillId="14" borderId="0" xfId="0" applyNumberFormat="1" applyFont="1" applyFill="1" applyAlignment="1">
      <alignment horizontal="center" vertical="center"/>
    </xf>
    <xf numFmtId="9" fontId="29" fillId="2" borderId="0" xfId="3" applyFont="1" applyFill="1" applyAlignment="1">
      <alignment horizontal="center" vertical="center"/>
    </xf>
    <xf numFmtId="0" fontId="16" fillId="0" borderId="0" xfId="0" applyFont="1" applyAlignment="1"/>
    <xf numFmtId="0" fontId="16" fillId="0" borderId="1" xfId="0" applyFont="1" applyBorder="1" applyAlignment="1">
      <alignment horizontal="center" vertical="center"/>
    </xf>
    <xf numFmtId="0" fontId="30" fillId="13" borderId="0" xfId="0" applyFont="1" applyFill="1" applyAlignment="1">
      <alignment horizontal="center" vertical="center" wrapText="1"/>
    </xf>
    <xf numFmtId="0" fontId="16" fillId="13" borderId="0" xfId="0" applyFont="1" applyFill="1" applyAlignment="1">
      <alignment horizontal="center" vertical="center" wrapText="1"/>
    </xf>
    <xf numFmtId="9" fontId="16" fillId="13" borderId="0" xfId="0" applyNumberFormat="1" applyFont="1" applyFill="1" applyAlignment="1">
      <alignment horizontal="center" vertical="center" wrapText="1"/>
    </xf>
    <xf numFmtId="0" fontId="31" fillId="13" borderId="0" xfId="0" applyFont="1" applyFill="1" applyAlignment="1">
      <alignment horizontal="center" vertical="center" wrapText="1"/>
    </xf>
    <xf numFmtId="0" fontId="16" fillId="13" borderId="0" xfId="0" applyFont="1" applyFill="1" applyAlignment="1">
      <alignment horizontal="center" vertical="center"/>
    </xf>
    <xf numFmtId="180" fontId="16" fillId="13" borderId="0" xfId="0" applyNumberFormat="1" applyFont="1" applyFill="1" applyAlignment="1">
      <alignment horizontal="center" vertical="center"/>
    </xf>
    <xf numFmtId="178" fontId="16" fillId="13" borderId="0" xfId="0" applyNumberFormat="1" applyFont="1" applyFill="1" applyAlignment="1">
      <alignment horizontal="center" vertical="center"/>
    </xf>
    <xf numFmtId="176" fontId="16" fillId="13" borderId="0" xfId="0" applyNumberFormat="1" applyFont="1" applyFill="1" applyAlignment="1">
      <alignment horizontal="center" vertical="center"/>
    </xf>
    <xf numFmtId="182" fontId="16" fillId="13" borderId="0" xfId="0" applyNumberFormat="1" applyFont="1" applyFill="1" applyAlignment="1">
      <alignment horizontal="center" vertical="center"/>
    </xf>
    <xf numFmtId="179" fontId="16" fillId="13" borderId="0" xfId="0" applyNumberFormat="1" applyFont="1" applyFill="1" applyAlignment="1">
      <alignment horizontal="center" vertical="center"/>
    </xf>
    <xf numFmtId="9" fontId="29" fillId="13" borderId="0" xfId="3" applyFont="1" applyFill="1" applyAlignment="1">
      <alignment horizontal="center" vertical="center"/>
    </xf>
    <xf numFmtId="9" fontId="16" fillId="13" borderId="0" xfId="3" applyFont="1" applyFill="1" applyAlignment="1">
      <alignment horizontal="center" vertical="center"/>
    </xf>
    <xf numFmtId="0" fontId="16" fillId="0" borderId="6" xfId="0" applyFont="1" applyBorder="1" applyAlignment="1">
      <alignment horizontal="center" vertical="center" wrapText="1"/>
    </xf>
    <xf numFmtId="9" fontId="31" fillId="2" borderId="6" xfId="0" applyNumberFormat="1" applyFont="1" applyFill="1" applyBorder="1" applyAlignment="1">
      <alignment horizontal="center" vertical="center" wrapText="1"/>
    </xf>
    <xf numFmtId="0" fontId="31" fillId="2" borderId="6" xfId="0" applyFont="1" applyFill="1" applyBorder="1" applyAlignment="1">
      <alignment horizontal="center" vertical="center" wrapText="1"/>
    </xf>
    <xf numFmtId="0" fontId="31" fillId="2" borderId="6" xfId="0" applyFont="1" applyFill="1" applyBorder="1" applyAlignment="1">
      <alignment horizontal="center" vertical="center"/>
    </xf>
    <xf numFmtId="0" fontId="16" fillId="2" borderId="6" xfId="0" applyFont="1" applyFill="1" applyBorder="1" applyAlignment="1">
      <alignment horizontal="center" vertical="center"/>
    </xf>
    <xf numFmtId="176" fontId="16" fillId="14" borderId="6" xfId="0" applyNumberFormat="1" applyFont="1" applyFill="1" applyBorder="1" applyAlignment="1">
      <alignment horizontal="center" vertical="center"/>
    </xf>
    <xf numFmtId="9" fontId="29" fillId="2" borderId="6" xfId="3" applyFont="1" applyFill="1" applyBorder="1" applyAlignment="1">
      <alignment horizontal="center" vertical="center"/>
    </xf>
    <xf numFmtId="0" fontId="31" fillId="2" borderId="0" xfId="0" applyFont="1" applyFill="1" applyAlignment="1">
      <alignment horizontal="center" vertical="center"/>
    </xf>
    <xf numFmtId="0" fontId="16" fillId="2" borderId="0" xfId="0" applyFont="1" applyFill="1" applyAlignment="1">
      <alignment horizontal="center"/>
    </xf>
    <xf numFmtId="0" fontId="16" fillId="2" borderId="0" xfId="0" applyFont="1" applyFill="1" applyBorder="1" applyAlignment="1">
      <alignment horizontal="center" vertical="center"/>
    </xf>
    <xf numFmtId="180" fontId="16" fillId="14" borderId="0" xfId="0" applyNumberFormat="1" applyFont="1" applyFill="1" applyBorder="1" applyAlignment="1">
      <alignment horizontal="center" vertical="center"/>
    </xf>
    <xf numFmtId="178" fontId="16" fillId="14" borderId="0" xfId="0" applyNumberFormat="1" applyFont="1" applyFill="1" applyBorder="1" applyAlignment="1">
      <alignment horizontal="center" vertical="center"/>
    </xf>
    <xf numFmtId="176" fontId="16" fillId="14" borderId="0" xfId="0" applyNumberFormat="1" applyFont="1" applyFill="1" applyBorder="1" applyAlignment="1">
      <alignment horizontal="center" vertical="center"/>
    </xf>
    <xf numFmtId="182" fontId="16" fillId="14" borderId="0" xfId="0" applyNumberFormat="1" applyFont="1" applyFill="1" applyBorder="1" applyAlignment="1">
      <alignment horizontal="center" vertical="center"/>
    </xf>
    <xf numFmtId="179" fontId="16" fillId="14" borderId="0" xfId="0" applyNumberFormat="1" applyFont="1" applyFill="1" applyBorder="1" applyAlignment="1">
      <alignment horizontal="center" vertical="center"/>
    </xf>
    <xf numFmtId="0" fontId="16" fillId="13" borderId="1" xfId="0" applyFont="1" applyFill="1" applyBorder="1"/>
    <xf numFmtId="0" fontId="0" fillId="2" borderId="1" xfId="0" applyFill="1" applyBorder="1"/>
    <xf numFmtId="0" fontId="0" fillId="13" borderId="1" xfId="0" applyFill="1" applyBorder="1"/>
    <xf numFmtId="0" fontId="0" fillId="14" borderId="1" xfId="0" applyFill="1" applyBorder="1" applyAlignment="1">
      <alignment horizontal="center" vertical="center"/>
    </xf>
    <xf numFmtId="0" fontId="30" fillId="13"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9" fontId="16" fillId="13" borderId="1" xfId="0" applyNumberFormat="1" applyFont="1" applyFill="1" applyBorder="1" applyAlignment="1">
      <alignment horizontal="center" vertical="center" wrapText="1"/>
    </xf>
    <xf numFmtId="180" fontId="0" fillId="13" borderId="1" xfId="0" applyNumberFormat="1" applyFill="1" applyBorder="1" applyAlignment="1">
      <alignment horizontal="center" vertical="center"/>
    </xf>
    <xf numFmtId="9" fontId="16" fillId="13" borderId="1" xfId="3" applyFont="1" applyFill="1" applyBorder="1" applyAlignment="1">
      <alignment horizontal="center" vertical="center"/>
    </xf>
    <xf numFmtId="178" fontId="0" fillId="13" borderId="1" xfId="0" applyNumberFormat="1" applyFill="1" applyBorder="1" applyAlignment="1">
      <alignment horizontal="center" vertical="center"/>
    </xf>
    <xf numFmtId="176" fontId="0" fillId="13" borderId="1" xfId="0" applyNumberFormat="1" applyFill="1" applyBorder="1" applyAlignment="1">
      <alignment horizontal="center" vertical="center"/>
    </xf>
    <xf numFmtId="179" fontId="0" fillId="13" borderId="1" xfId="0" applyNumberFormat="1" applyFill="1" applyBorder="1" applyAlignment="1">
      <alignment horizontal="center" vertical="center"/>
    </xf>
    <xf numFmtId="0" fontId="29" fillId="0" borderId="0" xfId="0" applyFont="1"/>
    <xf numFmtId="0" fontId="4" fillId="0" borderId="0" xfId="0" applyFont="1"/>
    <xf numFmtId="0" fontId="6" fillId="2" borderId="0" xfId="0" applyFont="1" applyFill="1" applyAlignment="1">
      <alignment horizontal="center"/>
    </xf>
    <xf numFmtId="0" fontId="6" fillId="2" borderId="0" xfId="0" applyFont="1" applyFill="1" applyAlignment="1">
      <alignment horizontal="center" vertical="center"/>
    </xf>
    <xf numFmtId="0" fontId="6" fillId="2" borderId="0" xfId="0" applyFont="1" applyFill="1"/>
    <xf numFmtId="0" fontId="7"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9" fontId="7"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180" fontId="13" fillId="2" borderId="1" xfId="0" applyNumberFormat="1" applyFont="1" applyFill="1" applyBorder="1" applyAlignment="1">
      <alignment horizontal="center" vertical="center" wrapText="1"/>
    </xf>
    <xf numFmtId="178" fontId="13" fillId="2" borderId="1" xfId="0" applyNumberFormat="1" applyFont="1" applyFill="1" applyBorder="1" applyAlignment="1">
      <alignment horizontal="center" vertical="center"/>
    </xf>
    <xf numFmtId="179" fontId="1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xf>
    <xf numFmtId="180" fontId="4" fillId="14" borderId="1" xfId="0" applyNumberFormat="1" applyFont="1" applyFill="1" applyBorder="1" applyAlignment="1">
      <alignment horizontal="center" vertical="center"/>
    </xf>
    <xf numFmtId="178" fontId="4" fillId="14" borderId="1" xfId="0" applyNumberFormat="1" applyFont="1" applyFill="1" applyBorder="1" applyAlignment="1">
      <alignment horizontal="center" vertical="center"/>
    </xf>
    <xf numFmtId="0" fontId="4" fillId="14" borderId="1" xfId="0" applyFont="1" applyFill="1" applyBorder="1" applyAlignment="1">
      <alignment horizontal="center" vertical="center"/>
    </xf>
    <xf numFmtId="179" fontId="4" fillId="14" borderId="1" xfId="0" applyNumberFormat="1" applyFont="1" applyFill="1" applyBorder="1" applyAlignment="1">
      <alignment horizontal="center" vertical="center"/>
    </xf>
    <xf numFmtId="176" fontId="4" fillId="14" borderId="1" xfId="0" applyNumberFormat="1" applyFont="1" applyFill="1" applyBorder="1" applyAlignment="1">
      <alignment horizontal="center" vertical="center"/>
    </xf>
    <xf numFmtId="9" fontId="6" fillId="2" borderId="1" xfId="3" applyFont="1" applyFill="1" applyBorder="1" applyAlignment="1">
      <alignment horizontal="center" vertical="center"/>
    </xf>
    <xf numFmtId="9" fontId="7" fillId="2" borderId="1" xfId="3" applyFont="1" applyFill="1" applyBorder="1" applyAlignment="1">
      <alignment horizontal="center" vertical="center"/>
    </xf>
    <xf numFmtId="0" fontId="7" fillId="2" borderId="1" xfId="0" applyFont="1" applyFill="1" applyBorder="1"/>
    <xf numFmtId="178" fontId="13" fillId="2" borderId="1" xfId="0" applyNumberFormat="1" applyFont="1" applyFill="1" applyBorder="1" applyAlignment="1">
      <alignment horizontal="center" vertical="center" wrapText="1"/>
    </xf>
    <xf numFmtId="176" fontId="13" fillId="2" borderId="1" xfId="0" applyNumberFormat="1" applyFont="1" applyFill="1" applyBorder="1" applyAlignment="1">
      <alignment horizontal="center" vertical="center" wrapText="1"/>
    </xf>
    <xf numFmtId="179" fontId="4" fillId="2" borderId="1" xfId="0" applyNumberFormat="1" applyFont="1" applyFill="1" applyBorder="1" applyAlignment="1">
      <alignment horizontal="center" vertical="center"/>
    </xf>
    <xf numFmtId="176" fontId="13" fillId="2" borderId="1" xfId="0" applyNumberFormat="1" applyFont="1" applyFill="1" applyBorder="1" applyAlignment="1">
      <alignment horizontal="center" vertical="center"/>
    </xf>
    <xf numFmtId="180" fontId="15" fillId="2" borderId="1" xfId="0" applyNumberFormat="1" applyFont="1" applyFill="1" applyBorder="1" applyAlignment="1">
      <alignment horizontal="center" vertical="center" wrapText="1"/>
    </xf>
    <xf numFmtId="180" fontId="4" fillId="2" borderId="1" xfId="0" applyNumberFormat="1" applyFont="1" applyFill="1" applyBorder="1" applyAlignment="1">
      <alignment horizontal="center" vertical="center"/>
    </xf>
    <xf numFmtId="9" fontId="6" fillId="2" borderId="1" xfId="3" applyNumberFormat="1" applyFont="1" applyFill="1" applyBorder="1" applyAlignment="1">
      <alignment horizontal="center" vertical="center"/>
    </xf>
    <xf numFmtId="0" fontId="7" fillId="13" borderId="1" xfId="0" applyFont="1" applyFill="1" applyBorder="1"/>
    <xf numFmtId="0" fontId="9" fillId="13"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9" fontId="7" fillId="13" borderId="1" xfId="0" applyNumberFormat="1" applyFont="1" applyFill="1" applyBorder="1" applyAlignment="1">
      <alignment horizontal="center" vertical="center" wrapText="1"/>
    </xf>
    <xf numFmtId="0" fontId="13" fillId="13" borderId="1" xfId="0" applyFont="1" applyFill="1" applyBorder="1" applyAlignment="1">
      <alignment horizontal="center" vertical="center"/>
    </xf>
    <xf numFmtId="180" fontId="13" fillId="13" borderId="1" xfId="0" applyNumberFormat="1" applyFont="1" applyFill="1" applyBorder="1" applyAlignment="1">
      <alignment horizontal="center" vertical="center" wrapText="1"/>
    </xf>
    <xf numFmtId="178" fontId="13" fillId="13" borderId="1" xfId="0" applyNumberFormat="1" applyFont="1" applyFill="1" applyBorder="1" applyAlignment="1">
      <alignment horizontal="center" vertical="center"/>
    </xf>
    <xf numFmtId="176" fontId="13" fillId="13" borderId="1" xfId="0" applyNumberFormat="1" applyFont="1" applyFill="1" applyBorder="1" applyAlignment="1">
      <alignment horizontal="center" vertical="center"/>
    </xf>
    <xf numFmtId="179" fontId="13" fillId="13" borderId="1" xfId="0" applyNumberFormat="1" applyFont="1" applyFill="1" applyBorder="1" applyAlignment="1">
      <alignment horizontal="center" vertical="center" wrapText="1"/>
    </xf>
    <xf numFmtId="0" fontId="4" fillId="13" borderId="1" xfId="0" applyFont="1" applyFill="1" applyBorder="1" applyAlignment="1">
      <alignment horizontal="center" vertical="center"/>
    </xf>
    <xf numFmtId="180" fontId="4" fillId="13" borderId="1" xfId="0" applyNumberFormat="1" applyFont="1" applyFill="1" applyBorder="1" applyAlignment="1">
      <alignment horizontal="center" vertical="center"/>
    </xf>
    <xf numFmtId="178" fontId="4" fillId="13" borderId="1" xfId="0" applyNumberFormat="1" applyFont="1" applyFill="1" applyBorder="1" applyAlignment="1">
      <alignment horizontal="center" vertical="center"/>
    </xf>
    <xf numFmtId="176" fontId="4" fillId="13" borderId="1" xfId="0" applyNumberFormat="1" applyFont="1" applyFill="1" applyBorder="1" applyAlignment="1">
      <alignment horizontal="center" vertical="center"/>
    </xf>
    <xf numFmtId="179" fontId="4" fillId="13" borderId="1" xfId="0" applyNumberFormat="1" applyFont="1" applyFill="1" applyBorder="1" applyAlignment="1">
      <alignment horizontal="center" vertical="center"/>
    </xf>
    <xf numFmtId="9" fontId="6" fillId="13" borderId="1" xfId="3" applyFont="1" applyFill="1" applyBorder="1" applyAlignment="1">
      <alignment horizontal="center" vertical="center"/>
    </xf>
    <xf numFmtId="9" fontId="7" fillId="13" borderId="1" xfId="3" applyFont="1" applyFill="1" applyBorder="1" applyAlignment="1">
      <alignment horizontal="center" vertical="center"/>
    </xf>
    <xf numFmtId="180" fontId="13" fillId="2" borderId="1" xfId="0" applyNumberFormat="1" applyFont="1" applyFill="1" applyBorder="1" applyAlignment="1">
      <alignment horizontal="center" vertical="center"/>
    </xf>
    <xf numFmtId="179" fontId="13" fillId="2" borderId="1" xfId="0" applyNumberFormat="1" applyFont="1" applyFill="1" applyBorder="1" applyAlignment="1">
      <alignment horizontal="center" vertical="center"/>
    </xf>
    <xf numFmtId="0" fontId="7" fillId="2" borderId="0" xfId="0" applyFont="1" applyFill="1" applyAlignment="1">
      <alignment horizontal="center" vertical="center"/>
    </xf>
    <xf numFmtId="0" fontId="7" fillId="2" borderId="1" xfId="0" applyFont="1" applyFill="1" applyBorder="1" applyAlignment="1">
      <alignment horizontal="center" vertical="center"/>
    </xf>
    <xf numFmtId="0" fontId="4" fillId="2" borderId="1" xfId="0" applyFont="1" applyFill="1" applyBorder="1"/>
    <xf numFmtId="0" fontId="4" fillId="13" borderId="1" xfId="0" applyFont="1" applyFill="1" applyBorder="1"/>
    <xf numFmtId="0" fontId="13" fillId="13" borderId="1" xfId="0" applyFont="1" applyFill="1" applyBorder="1" applyAlignment="1">
      <alignment horizontal="center" vertical="center" wrapText="1"/>
    </xf>
    <xf numFmtId="180" fontId="13" fillId="13" borderId="1" xfId="0" applyNumberFormat="1" applyFont="1" applyFill="1" applyBorder="1" applyAlignment="1">
      <alignment horizontal="center" vertical="center"/>
    </xf>
    <xf numFmtId="176" fontId="13" fillId="13" borderId="1" xfId="0" applyNumberFormat="1" applyFont="1" applyFill="1" applyBorder="1" applyAlignment="1">
      <alignment horizontal="center" vertical="center" wrapText="1"/>
    </xf>
    <xf numFmtId="0" fontId="4" fillId="0" borderId="1" xfId="0" applyFont="1" applyBorder="1"/>
    <xf numFmtId="178" fontId="13" fillId="13" borderId="1" xfId="0" applyNumberFormat="1" applyFont="1" applyFill="1" applyBorder="1" applyAlignment="1">
      <alignment horizontal="center" vertical="center" wrapText="1"/>
    </xf>
    <xf numFmtId="0" fontId="7" fillId="0" borderId="1" xfId="0" applyFont="1" applyBorder="1" applyAlignment="1">
      <alignment horizontal="center" vertical="center"/>
    </xf>
    <xf numFmtId="0" fontId="4" fillId="0" borderId="0" xfId="0" applyFont="1" applyBorder="1"/>
    <xf numFmtId="0" fontId="6" fillId="2" borderId="0" xfId="0" applyFont="1" applyFill="1" applyBorder="1" applyAlignment="1">
      <alignment horizontal="center" vertical="center"/>
    </xf>
    <xf numFmtId="0" fontId="4" fillId="0" borderId="0" xfId="0" applyFont="1" applyBorder="1" applyAlignment="1">
      <alignment horizontal="center"/>
    </xf>
    <xf numFmtId="0" fontId="4" fillId="2" borderId="0" xfId="0" applyFont="1" applyFill="1" applyBorder="1" applyAlignment="1">
      <alignment horizontal="center" vertical="center"/>
    </xf>
    <xf numFmtId="180" fontId="4" fillId="14" borderId="0" xfId="0" applyNumberFormat="1" applyFont="1" applyFill="1" applyBorder="1" applyAlignment="1">
      <alignment horizontal="center" vertical="center"/>
    </xf>
    <xf numFmtId="178" fontId="4" fillId="14" borderId="0" xfId="0" applyNumberFormat="1" applyFont="1" applyFill="1" applyBorder="1" applyAlignment="1">
      <alignment horizontal="center" vertical="center"/>
    </xf>
    <xf numFmtId="176" fontId="4" fillId="14" borderId="0" xfId="0" applyNumberFormat="1" applyFont="1" applyFill="1" applyBorder="1" applyAlignment="1">
      <alignment horizontal="center" vertical="center"/>
    </xf>
    <xf numFmtId="179" fontId="4" fillId="14" borderId="0" xfId="0" applyNumberFormat="1" applyFont="1" applyFill="1" applyBorder="1" applyAlignment="1">
      <alignment horizontal="center" vertical="center"/>
    </xf>
    <xf numFmtId="0" fontId="13" fillId="0" borderId="0" xfId="0" applyFont="1"/>
    <xf numFmtId="0" fontId="7" fillId="2" borderId="0" xfId="0" applyFont="1" applyFill="1" applyBorder="1" applyAlignment="1">
      <alignment horizontal="center" vertical="center"/>
    </xf>
    <xf numFmtId="0" fontId="7" fillId="0" borderId="0" xfId="0" applyFont="1" applyBorder="1" applyAlignment="1">
      <alignment horizontal="center" vertical="center"/>
    </xf>
    <xf numFmtId="0" fontId="1" fillId="2" borderId="0" xfId="0" applyFont="1" applyFill="1"/>
    <xf numFmtId="0" fontId="0" fillId="2" borderId="0" xfId="0" applyFill="1" applyAlignment="1">
      <alignment horizontal="left" vertical="center"/>
    </xf>
    <xf numFmtId="0" fontId="1" fillId="2" borderId="0" xfId="0" applyFont="1" applyFill="1" applyAlignment="1">
      <alignment horizontal="center" vertical="center" wrapText="1"/>
    </xf>
    <xf numFmtId="9" fontId="1" fillId="2" borderId="0" xfId="3" applyFont="1" applyFill="1" applyAlignment="1">
      <alignment horizontal="center"/>
    </xf>
    <xf numFmtId="0" fontId="0" fillId="2" borderId="0" xfId="0" applyFill="1" applyAlignment="1">
      <alignment horizontal="center"/>
    </xf>
    <xf numFmtId="0" fontId="32" fillId="2" borderId="0" xfId="0" applyFont="1" applyFill="1" applyAlignment="1">
      <alignment horizontal="center" vertical="center" wrapText="1"/>
    </xf>
    <xf numFmtId="0" fontId="0" fillId="2" borderId="0" xfId="0" applyFill="1" applyAlignment="1">
      <alignment horizontal="center" vertical="center" wrapText="1"/>
    </xf>
    <xf numFmtId="9" fontId="33" fillId="15" borderId="0" xfId="0" applyNumberFormat="1" applyFont="1" applyFill="1" applyAlignment="1">
      <alignment horizontal="center" vertical="center" wrapText="1"/>
    </xf>
    <xf numFmtId="180" fontId="0" fillId="14" borderId="0" xfId="0" applyNumberFormat="1" applyFill="1" applyAlignment="1">
      <alignment horizontal="center" vertical="center"/>
    </xf>
    <xf numFmtId="178" fontId="0" fillId="14" borderId="0" xfId="0" applyNumberFormat="1" applyFill="1" applyAlignment="1">
      <alignment horizontal="center" vertical="center"/>
    </xf>
    <xf numFmtId="0" fontId="0" fillId="14" borderId="0" xfId="0" applyFill="1" applyAlignment="1">
      <alignment horizontal="center" vertical="center"/>
    </xf>
    <xf numFmtId="179" fontId="0" fillId="14" borderId="0" xfId="0" applyNumberFormat="1" applyFill="1" applyAlignment="1">
      <alignment horizontal="center" vertical="center"/>
    </xf>
    <xf numFmtId="176" fontId="0" fillId="14" borderId="0" xfId="0" applyNumberFormat="1" applyFill="1" applyAlignment="1">
      <alignment horizontal="center" vertical="center"/>
    </xf>
    <xf numFmtId="9" fontId="0" fillId="2" borderId="0" xfId="0" applyNumberFormat="1" applyFill="1" applyAlignment="1">
      <alignment horizontal="center" vertical="center" wrapText="1"/>
    </xf>
    <xf numFmtId="180" fontId="0" fillId="14" borderId="0" xfId="0" applyNumberFormat="1" applyFont="1" applyFill="1" applyBorder="1" applyAlignment="1" applyProtection="1">
      <alignment horizontal="center" vertical="center"/>
    </xf>
    <xf numFmtId="0" fontId="32" fillId="2" borderId="0" xfId="0" applyFont="1" applyFill="1" applyAlignment="1">
      <alignment horizontal="center" vertical="center"/>
    </xf>
    <xf numFmtId="0" fontId="34" fillId="2" borderId="0" xfId="0" applyFont="1" applyFill="1" applyAlignment="1">
      <alignment horizontal="center" vertical="center" wrapText="1"/>
    </xf>
    <xf numFmtId="10" fontId="0" fillId="14" borderId="0" xfId="0" applyNumberFormat="1" applyFont="1" applyFill="1" applyBorder="1" applyAlignment="1" applyProtection="1">
      <alignment horizontal="center" vertical="center"/>
    </xf>
    <xf numFmtId="178" fontId="0" fillId="2" borderId="0" xfId="0" applyNumberFormat="1" applyFill="1" applyAlignment="1">
      <alignment horizontal="center" vertical="center"/>
    </xf>
    <xf numFmtId="177" fontId="0" fillId="2" borderId="0" xfId="0" applyNumberFormat="1" applyFill="1" applyAlignment="1">
      <alignment horizontal="center" vertical="center"/>
    </xf>
    <xf numFmtId="0" fontId="0" fillId="2" borderId="0" xfId="0" applyFill="1" applyBorder="1" applyAlignment="1">
      <alignment horizontal="center" vertical="center"/>
    </xf>
    <xf numFmtId="176" fontId="4" fillId="2" borderId="0" xfId="0" applyNumberFormat="1" applyFont="1" applyFill="1" applyBorder="1" applyAlignment="1">
      <alignment horizontal="center" vertical="center"/>
    </xf>
    <xf numFmtId="9" fontId="4" fillId="2" borderId="0" xfId="3" applyFont="1" applyFill="1" applyBorder="1" applyAlignment="1">
      <alignment horizontal="center" vertical="center"/>
    </xf>
    <xf numFmtId="177" fontId="4" fillId="2" borderId="0" xfId="0" applyNumberFormat="1" applyFont="1" applyFill="1" applyBorder="1" applyAlignment="1">
      <alignment horizontal="center" vertical="center"/>
    </xf>
    <xf numFmtId="176" fontId="4" fillId="2" borderId="0" xfId="0" applyNumberFormat="1" applyFont="1" applyFill="1" applyBorder="1" applyAlignment="1">
      <alignment horizontal="center"/>
    </xf>
    <xf numFmtId="0" fontId="1" fillId="0" borderId="0" xfId="0" applyFont="1" applyFill="1"/>
    <xf numFmtId="0" fontId="1" fillId="0" borderId="2" xfId="0" applyFont="1" applyBorder="1"/>
    <xf numFmtId="0" fontId="4" fillId="0" borderId="0" xfId="0" applyFont="1" applyAlignment="1">
      <alignment horizontal="left"/>
    </xf>
    <xf numFmtId="0" fontId="5" fillId="0" borderId="0" xfId="0" applyFont="1" applyAlignment="1">
      <alignment horizontal="center"/>
    </xf>
    <xf numFmtId="9" fontId="5" fillId="2" borderId="0" xfId="3" applyFont="1" applyFill="1" applyAlignment="1">
      <alignment horizontal="center"/>
    </xf>
    <xf numFmtId="0" fontId="35" fillId="0" borderId="0" xfId="0" applyFont="1" applyAlignment="1">
      <alignment horizontal="left" vertical="center"/>
    </xf>
    <xf numFmtId="181" fontId="5" fillId="16" borderId="0" xfId="0" applyNumberFormat="1" applyFont="1" applyFill="1" applyAlignment="1">
      <alignment horizontal="center" vertical="center" wrapText="1"/>
    </xf>
    <xf numFmtId="9" fontId="5" fillId="0" borderId="0" xfId="3" applyFont="1" applyFill="1" applyAlignment="1">
      <alignment horizontal="center"/>
    </xf>
    <xf numFmtId="181" fontId="5" fillId="0" borderId="0" xfId="0" applyNumberFormat="1" applyFont="1" applyFill="1" applyAlignment="1">
      <alignment horizontal="center" vertical="center" wrapText="1"/>
    </xf>
    <xf numFmtId="181" fontId="36" fillId="0" borderId="0" xfId="0" applyNumberFormat="1" applyFont="1" applyFill="1" applyBorder="1" applyAlignment="1">
      <alignment vertical="center"/>
    </xf>
    <xf numFmtId="0" fontId="1" fillId="0" borderId="0" xfId="0" applyFont="1" applyFill="1" applyBorder="1"/>
    <xf numFmtId="0" fontId="2" fillId="3" borderId="2" xfId="0" applyFont="1" applyFill="1" applyBorder="1" applyAlignment="1">
      <alignment horizontal="left" vertical="top"/>
    </xf>
    <xf numFmtId="9" fontId="3" fillId="2" borderId="2" xfId="3" applyFont="1" applyFill="1" applyBorder="1" applyAlignment="1">
      <alignment horizontal="center" vertical="top"/>
    </xf>
    <xf numFmtId="176" fontId="4" fillId="0" borderId="2" xfId="0" applyNumberFormat="1" applyFont="1" applyBorder="1" applyAlignment="1">
      <alignment horizontal="center"/>
    </xf>
    <xf numFmtId="176" fontId="4" fillId="4" borderId="2" xfId="0" applyNumberFormat="1" applyFont="1" applyFill="1" applyBorder="1" applyAlignment="1">
      <alignment horizontal="center"/>
    </xf>
    <xf numFmtId="0" fontId="1" fillId="0" borderId="6" xfId="0" applyFont="1" applyBorder="1"/>
    <xf numFmtId="0" fontId="35" fillId="0" borderId="0" xfId="0" applyFont="1" applyAlignment="1">
      <alignment horizontal="left"/>
    </xf>
    <xf numFmtId="9" fontId="4" fillId="0" borderId="0" xfId="3" applyFont="1" applyAlignment="1">
      <alignment horizontal="center" vertical="center"/>
    </xf>
    <xf numFmtId="0" fontId="4" fillId="0" borderId="0" xfId="0" applyFont="1" applyAlignment="1">
      <alignment horizontal="left" indent="1"/>
    </xf>
    <xf numFmtId="0" fontId="35" fillId="0" borderId="1" xfId="0" applyFont="1" applyBorder="1" applyAlignment="1">
      <alignment horizontal="left"/>
    </xf>
    <xf numFmtId="9" fontId="4" fillId="2" borderId="1" xfId="3" applyFont="1" applyFill="1" applyBorder="1" applyAlignment="1">
      <alignment horizontal="center"/>
    </xf>
    <xf numFmtId="0" fontId="4" fillId="0" borderId="1" xfId="0" applyFont="1" applyBorder="1" applyAlignment="1">
      <alignment horizontal="center"/>
    </xf>
    <xf numFmtId="0" fontId="37" fillId="2" borderId="0" xfId="0" applyFont="1" applyFill="1" applyAlignment="1">
      <alignment horizontal="left" indent="1"/>
    </xf>
    <xf numFmtId="0" fontId="37" fillId="2" borderId="1" xfId="0" applyFont="1" applyFill="1" applyBorder="1" applyAlignment="1">
      <alignment horizontal="left" indent="1"/>
    </xf>
    <xf numFmtId="176" fontId="4" fillId="2" borderId="1" xfId="0" applyNumberFormat="1" applyFont="1" applyFill="1" applyBorder="1" applyAlignment="1">
      <alignment horizontal="center" vertical="center"/>
    </xf>
    <xf numFmtId="0" fontId="4" fillId="2" borderId="1" xfId="0" applyFont="1" applyFill="1" applyBorder="1" applyAlignment="1">
      <alignment horizontal="center"/>
    </xf>
    <xf numFmtId="176" fontId="4" fillId="2" borderId="1" xfId="0" applyNumberFormat="1" applyFont="1" applyFill="1" applyBorder="1" applyAlignment="1">
      <alignment horizontal="center"/>
    </xf>
    <xf numFmtId="0" fontId="37" fillId="0" borderId="0" xfId="0" applyFont="1" applyAlignment="1">
      <alignment horizontal="left"/>
    </xf>
    <xf numFmtId="9" fontId="4" fillId="2" borderId="1" xfId="3" applyFont="1" applyFill="1" applyBorder="1" applyAlignment="1">
      <alignment horizontal="center" vertical="center"/>
    </xf>
    <xf numFmtId="177" fontId="4" fillId="2" borderId="1" xfId="0" applyNumberFormat="1" applyFont="1" applyFill="1" applyBorder="1" applyAlignment="1">
      <alignment horizontal="center" vertical="center"/>
    </xf>
    <xf numFmtId="0" fontId="2" fillId="3" borderId="1" xfId="0" applyFont="1" applyFill="1" applyBorder="1" applyAlignment="1">
      <alignment horizontal="left" vertical="top" indent="1"/>
    </xf>
    <xf numFmtId="0" fontId="2" fillId="3" borderId="1" xfId="0" applyNumberFormat="1" applyFont="1" applyFill="1" applyBorder="1" applyAlignment="1">
      <alignment horizontal="left" vertical="top" indent="1"/>
    </xf>
    <xf numFmtId="9" fontId="4" fillId="0" borderId="6" xfId="3" applyFont="1" applyBorder="1" applyAlignment="1">
      <alignment horizontal="center" vertical="center"/>
    </xf>
    <xf numFmtId="0" fontId="5" fillId="0" borderId="1" xfId="0" applyFont="1" applyBorder="1" applyAlignment="1">
      <alignment horizontal="left"/>
    </xf>
    <xf numFmtId="0" fontId="4" fillId="2" borderId="1" xfId="0" applyFont="1" applyFill="1" applyBorder="1" applyAlignment="1">
      <alignment horizontal="left" indent="1"/>
    </xf>
    <xf numFmtId="0" fontId="5" fillId="2" borderId="0" xfId="0" applyFont="1" applyFill="1" applyAlignment="1">
      <alignment horizontal="left" indent="1"/>
    </xf>
    <xf numFmtId="176" fontId="5" fillId="2" borderId="0" xfId="0" applyNumberFormat="1" applyFont="1" applyFill="1" applyAlignment="1">
      <alignment horizontal="center" vertical="center"/>
    </xf>
    <xf numFmtId="9" fontId="5" fillId="2" borderId="0" xfId="3" applyFont="1" applyFill="1" applyAlignment="1">
      <alignment horizontal="center" vertical="center"/>
    </xf>
    <xf numFmtId="0" fontId="1" fillId="2" borderId="0" xfId="0" applyFont="1" applyFill="1" applyBorder="1"/>
    <xf numFmtId="9" fontId="4" fillId="0" borderId="1" xfId="3" applyFont="1" applyBorder="1" applyAlignment="1">
      <alignment horizontal="center"/>
    </xf>
    <xf numFmtId="10" fontId="4" fillId="2" borderId="0" xfId="3" applyNumberFormat="1" applyFont="1" applyFill="1" applyAlignment="1">
      <alignment horizontal="center" vertical="center"/>
    </xf>
    <xf numFmtId="178" fontId="4" fillId="2" borderId="1" xfId="3" applyNumberFormat="1" applyFont="1" applyFill="1" applyBorder="1" applyAlignment="1">
      <alignment horizontal="center" vertical="center"/>
    </xf>
    <xf numFmtId="10" fontId="4" fillId="2" borderId="1" xfId="3" applyNumberFormat="1" applyFont="1" applyFill="1" applyBorder="1" applyAlignment="1">
      <alignment horizontal="center" vertical="center"/>
    </xf>
    <xf numFmtId="178" fontId="5" fillId="2" borderId="0" xfId="3" applyNumberFormat="1" applyFont="1" applyFill="1" applyAlignment="1">
      <alignment horizontal="center" vertical="center"/>
    </xf>
    <xf numFmtId="177" fontId="4" fillId="9" borderId="0" xfId="0" applyNumberFormat="1" applyFont="1" applyFill="1" applyAlignment="1">
      <alignment horizontal="center" vertical="center"/>
    </xf>
    <xf numFmtId="0" fontId="0" fillId="17" borderId="0" xfId="0" applyFill="1"/>
    <xf numFmtId="0" fontId="4" fillId="17" borderId="0" xfId="0" applyFont="1" applyFill="1" applyAlignment="1">
      <alignment horizontal="left"/>
    </xf>
    <xf numFmtId="9" fontId="4" fillId="17" borderId="0" xfId="3" applyFont="1" applyFill="1" applyAlignment="1">
      <alignment horizontal="center"/>
    </xf>
    <xf numFmtId="0" fontId="4" fillId="17" borderId="0" xfId="0" applyFont="1" applyFill="1" applyAlignment="1">
      <alignment horizontal="center"/>
    </xf>
    <xf numFmtId="0" fontId="0" fillId="17" borderId="0" xfId="0" applyFill="1" applyBorder="1"/>
    <xf numFmtId="0" fontId="0" fillId="0" borderId="0" xfId="0" applyFont="1" applyFill="1" applyAlignment="1"/>
    <xf numFmtId="0" fontId="38" fillId="3" borderId="0" xfId="0" applyFont="1" applyFill="1" applyAlignment="1">
      <alignment horizontal="left" vertical="top"/>
    </xf>
    <xf numFmtId="0" fontId="38" fillId="3" borderId="0" xfId="0" applyNumberFormat="1" applyFont="1" applyFill="1" applyAlignment="1">
      <alignment horizontal="right" vertical="top"/>
    </xf>
    <xf numFmtId="0" fontId="38" fillId="3" borderId="0" xfId="0" applyFont="1" applyFill="1" applyAlignment="1">
      <alignment horizontal="center" vertical="top"/>
    </xf>
    <xf numFmtId="0" fontId="39" fillId="3" borderId="0" xfId="0" applyFont="1" applyFill="1" applyAlignment="1">
      <alignment horizontal="left" vertical="top"/>
    </xf>
    <xf numFmtId="181" fontId="0" fillId="0" borderId="0" xfId="0" applyNumberFormat="1" applyAlignment="1">
      <alignment horizontal="left" vertical="top" wrapText="1"/>
    </xf>
    <xf numFmtId="176" fontId="0" fillId="0" borderId="0" xfId="0" applyNumberFormat="1" applyAlignment="1">
      <alignment horizontal="center"/>
    </xf>
    <xf numFmtId="0" fontId="38" fillId="3" borderId="0" xfId="0" applyFont="1" applyFill="1" applyAlignment="1" quotePrefix="1">
      <alignment horizontal="left" vertical="top"/>
    </xf>
    <xf numFmtId="9" fontId="20" fillId="8" borderId="0" xfId="3" applyFont="1" applyFill="1" applyBorder="1" applyAlignment="1" quotePrefix="1">
      <alignment horizontal="center"/>
    </xf>
    <xf numFmtId="9" fontId="8" fillId="2" borderId="0" xfId="3" applyFont="1" applyFill="1" applyBorder="1" applyAlignment="1" quotePrefix="1">
      <alignment horizont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DIVOPER" xfId="49"/>
    <cellStyle name="Normal - Style1" xfId="50"/>
    <cellStyle name="常规 2 2" xfId="51"/>
    <cellStyle name="Percent 2 2"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9EDF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microsoft.com/office/2011/relationships/chartColorStyle" Target="colors8.xml"/><Relationship Id="rId2" Type="http://schemas.microsoft.com/office/2011/relationships/chartStyle" Target="style8.xml"/><Relationship Id="rId1" Type="http://schemas.openxmlformats.org/officeDocument/2006/relationships/themeOverride" Target="../theme/themeOverride7.xml"/></Relationships>
</file>

<file path=xl/charts/_rels/chart9.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themeOverride" Target="../theme/themeOverride8.xml"/></Relationships>
</file>

<file path=xl/charts/_rels/chart10.xml.rels><?xml version="1.0" encoding="UTF-8" standalone="yes"?>
<Relationships xmlns="http://schemas.openxmlformats.org/package/2006/relationships"><Relationship Id="rId3" Type="http://schemas.microsoft.com/office/2011/relationships/chartColorStyle" Target="colors10.xml"/><Relationship Id="rId2" Type="http://schemas.microsoft.com/office/2011/relationships/chartStyle" Target="style10.xml"/><Relationship Id="rId1" Type="http://schemas.openxmlformats.org/officeDocument/2006/relationships/themeOverride" Target="../theme/themeOverride9.xml"/></Relationships>
</file>

<file path=xl/charts/_rels/chart11.xml.rels><?xml version="1.0" encoding="UTF-8" standalone="yes"?>
<Relationships xmlns="http://schemas.openxmlformats.org/package/2006/relationships"><Relationship Id="rId3" Type="http://schemas.microsoft.com/office/2011/relationships/chartColorStyle" Target="colors11.xml"/><Relationship Id="rId2" Type="http://schemas.microsoft.com/office/2011/relationships/chartStyle" Target="style11.xml"/><Relationship Id="rId1" Type="http://schemas.openxmlformats.org/officeDocument/2006/relationships/themeOverride" Target="../theme/themeOverride10.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microsoft.com/office/2011/relationships/chartColorStyle" Target="colors16.xml"/><Relationship Id="rId2" Type="http://schemas.microsoft.com/office/2011/relationships/chartStyle" Target="style16.xml"/><Relationship Id="rId1" Type="http://schemas.openxmlformats.org/officeDocument/2006/relationships/themeOverride" Target="../theme/themeOverride11.xml"/></Relationships>
</file>

<file path=xl/charts/_rels/chart17.xml.rels><?xml version="1.0" encoding="UTF-8" standalone="yes"?>
<Relationships xmlns="http://schemas.openxmlformats.org/package/2006/relationships"><Relationship Id="rId3" Type="http://schemas.microsoft.com/office/2011/relationships/chartColorStyle" Target="colors17.xml"/><Relationship Id="rId2" Type="http://schemas.microsoft.com/office/2011/relationships/chartStyle" Target="style17.xml"/><Relationship Id="rId1" Type="http://schemas.openxmlformats.org/officeDocument/2006/relationships/themeOverride" Target="../theme/themeOverrid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56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lang="en-US" altLang="zh-CN"/>
              <a:t>US Softline</a:t>
            </a:r>
            <a:r>
              <a:rPr altLang="en-US"/>
              <a:t>行业收入与利润率</a:t>
            </a:r>
            <a:endParaRPr lang="en-US" altLang="zh-CN"/>
          </a:p>
        </c:rich>
      </c:tx>
      <c:layout/>
      <c:overlay val="0"/>
      <c:spPr>
        <a:noFill/>
        <a:ln>
          <a:noFill/>
        </a:ln>
        <a:effectLst/>
      </c:spPr>
    </c:title>
    <c:autoTitleDeleted val="0"/>
    <c:plotArea>
      <c:layout/>
      <c:lineChart>
        <c:grouping val="standard"/>
        <c:varyColors val="0"/>
        <c:ser>
          <c:idx val="0"/>
          <c:order val="0"/>
          <c:tx>
            <c:strRef>
              <c:f>Sheet1!$G$288</c:f>
              <c:strCache>
                <c:ptCount val="1"/>
                <c:pt idx="0">
                  <c:v>总收入</c:v>
                </c:pt>
              </c:strCache>
            </c:strRef>
          </c:tx>
          <c:spPr>
            <a:ln w="38100" cap="rnd">
              <a:solidFill>
                <a:srgbClr val="44546A">
                  <a:lumMod val="50000"/>
                </a:srgbClr>
              </a:solidFill>
              <a:round/>
            </a:ln>
            <a:effectLst/>
            <a:sp3d contourW="38100"/>
          </c:spPr>
          <c:marker>
            <c:symbol val="none"/>
          </c:marker>
          <c:dLbls>
            <c:delete val="1"/>
          </c:dLbls>
          <c:cat>
            <c:strRef>
              <c:f>Sheet1!$H$287:$DW$287</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Sheet1!$H$288:$DW$288</c:f>
              <c:numCache>
                <c:formatCode>0_ </c:formatCode>
                <c:ptCount val="120"/>
                <c:pt idx="0">
                  <c:v>1038.74269101857</c:v>
                </c:pt>
                <c:pt idx="1">
                  <c:v>1202.09199767571</c:v>
                </c:pt>
                <c:pt idx="2">
                  <c:v>1122.06899805143</c:v>
                </c:pt>
                <c:pt idx="3">
                  <c:v>1139.73427783286</c:v>
                </c:pt>
                <c:pt idx="4">
                  <c:v>1131.34208390285</c:v>
                </c:pt>
                <c:pt idx="5">
                  <c:v>1134.52791093858</c:v>
                </c:pt>
                <c:pt idx="6">
                  <c:v>1142.43377020428</c:v>
                </c:pt>
                <c:pt idx="7">
                  <c:v>1146.10057206571</c:v>
                </c:pt>
                <c:pt idx="8">
                  <c:v>1142.68103478572</c:v>
                </c:pt>
                <c:pt idx="9">
                  <c:v>1143.91464222286</c:v>
                </c:pt>
                <c:pt idx="10">
                  <c:v>1215.00702420001</c:v>
                </c:pt>
                <c:pt idx="11">
                  <c:v>1215.92885576571</c:v>
                </c:pt>
                <c:pt idx="12">
                  <c:v>1226.77202219714</c:v>
                </c:pt>
                <c:pt idx="13">
                  <c:v>1231.75826841286</c:v>
                </c:pt>
                <c:pt idx="14">
                  <c:v>1219.58021116714</c:v>
                </c:pt>
                <c:pt idx="15">
                  <c:v>1228.97332440715</c:v>
                </c:pt>
                <c:pt idx="16">
                  <c:v>1227.11265721</c:v>
                </c:pt>
                <c:pt idx="17">
                  <c:v>1226.28860034857</c:v>
                </c:pt>
                <c:pt idx="18">
                  <c:v>1230.25040936714</c:v>
                </c:pt>
                <c:pt idx="19">
                  <c:v>1220.4169562</c:v>
                </c:pt>
                <c:pt idx="20">
                  <c:v>1205.84623217857</c:v>
                </c:pt>
                <c:pt idx="21">
                  <c:v>1209.97148320857</c:v>
                </c:pt>
                <c:pt idx="22">
                  <c:v>1264.85922137571</c:v>
                </c:pt>
                <c:pt idx="23">
                  <c:v>1263.09508434286</c:v>
                </c:pt>
                <c:pt idx="24">
                  <c:v>1281.52966046285</c:v>
                </c:pt>
                <c:pt idx="25">
                  <c:v>1280.42886902857</c:v>
                </c:pt>
                <c:pt idx="26">
                  <c:v>1284.97987042428</c:v>
                </c:pt>
                <c:pt idx="27">
                  <c:v>1277.20438750571</c:v>
                </c:pt>
                <c:pt idx="28">
                  <c:v>1279.87432551001</c:v>
                </c:pt>
                <c:pt idx="29">
                  <c:v>1283.18770915715</c:v>
                </c:pt>
                <c:pt idx="30">
                  <c:v>1277.43986438</c:v>
                </c:pt>
                <c:pt idx="31">
                  <c:v>1059.45114652</c:v>
                </c:pt>
                <c:pt idx="32">
                  <c:v>1264.06099892688</c:v>
                </c:pt>
                <c:pt idx="33">
                  <c:v>1281.48712862715</c:v>
                </c:pt>
                <c:pt idx="34">
                  <c:v>1356.19484572715</c:v>
                </c:pt>
                <c:pt idx="35">
                  <c:v>1148.45025171</c:v>
                </c:pt>
                <c:pt idx="36">
                  <c:v>1387.30079106143</c:v>
                </c:pt>
                <c:pt idx="37">
                  <c:v>1397.17302925429</c:v>
                </c:pt>
                <c:pt idx="38">
                  <c:v>1384.61742115428</c:v>
                </c:pt>
                <c:pt idx="39">
                  <c:v>1387.40661138571</c:v>
                </c:pt>
                <c:pt idx="40">
                  <c:v>1386.37179356143</c:v>
                </c:pt>
                <c:pt idx="41">
                  <c:v>1392.21814032858</c:v>
                </c:pt>
                <c:pt idx="42">
                  <c:v>1386.45230714143</c:v>
                </c:pt>
                <c:pt idx="43">
                  <c:v>1386.90781245428</c:v>
                </c:pt>
                <c:pt idx="44">
                  <c:v>1384.86443580143</c:v>
                </c:pt>
                <c:pt idx="45">
                  <c:v>1386.20760724857</c:v>
                </c:pt>
                <c:pt idx="46">
                  <c:v>1483.69754262286</c:v>
                </c:pt>
                <c:pt idx="47">
                  <c:v>1482.36255924285</c:v>
                </c:pt>
                <c:pt idx="48">
                  <c:v>1497.28920898858</c:v>
                </c:pt>
                <c:pt idx="49">
                  <c:v>1585.05304356572</c:v>
                </c:pt>
                <c:pt idx="50">
                  <c:v>1587.67331294572</c:v>
                </c:pt>
                <c:pt idx="51">
                  <c:v>1575.60474593857</c:v>
                </c:pt>
                <c:pt idx="52">
                  <c:v>1582.52265985429</c:v>
                </c:pt>
                <c:pt idx="53">
                  <c:v>1587.53772284143</c:v>
                </c:pt>
                <c:pt idx="54">
                  <c:v>1585.35004164285</c:v>
                </c:pt>
                <c:pt idx="55">
                  <c:v>1606.41596652714</c:v>
                </c:pt>
                <c:pt idx="56">
                  <c:v>1581.04010726285</c:v>
                </c:pt>
                <c:pt idx="57">
                  <c:v>1582.24798448857</c:v>
                </c:pt>
                <c:pt idx="58">
                  <c:v>1699.23454712286</c:v>
                </c:pt>
                <c:pt idx="59">
                  <c:v>1679.26147175858</c:v>
                </c:pt>
                <c:pt idx="60">
                  <c:v>1565.75768770714</c:v>
                </c:pt>
                <c:pt idx="61">
                  <c:v>1479.72570985429</c:v>
                </c:pt>
                <c:pt idx="62">
                  <c:v>1448.78539212</c:v>
                </c:pt>
                <c:pt idx="63">
                  <c:v>1386.79916408143</c:v>
                </c:pt>
                <c:pt idx="64">
                  <c:v>1387.02559065143</c:v>
                </c:pt>
                <c:pt idx="65">
                  <c:v>1389.38571745857</c:v>
                </c:pt>
                <c:pt idx="66">
                  <c:v>1415.33947259143</c:v>
                </c:pt>
                <c:pt idx="67">
                  <c:v>1425.50649824429</c:v>
                </c:pt>
                <c:pt idx="68">
                  <c:v>1431.85790444286</c:v>
                </c:pt>
                <c:pt idx="69">
                  <c:v>1435.11919224571</c:v>
                </c:pt>
                <c:pt idx="70">
                  <c:v>1687.32405990143</c:v>
                </c:pt>
                <c:pt idx="71">
                  <c:v>1674.76172773</c:v>
                </c:pt>
                <c:pt idx="72">
                  <c:v>1690.41140435857</c:v>
                </c:pt>
                <c:pt idx="73">
                  <c:v>1713.18627553</c:v>
                </c:pt>
                <c:pt idx="74">
                  <c:v>1725.35424003429</c:v>
                </c:pt>
                <c:pt idx="75">
                  <c:v>1722.78413192571</c:v>
                </c:pt>
                <c:pt idx="76">
                  <c:v>1731.44084523428</c:v>
                </c:pt>
                <c:pt idx="77">
                  <c:v>1816.41560493428</c:v>
                </c:pt>
                <c:pt idx="78">
                  <c:v>1787.62128861143</c:v>
                </c:pt>
                <c:pt idx="79">
                  <c:v>1780.91338148143</c:v>
                </c:pt>
                <c:pt idx="80">
                  <c:v>1776.29317661143</c:v>
                </c:pt>
                <c:pt idx="81">
                  <c:v>1776.27347615428</c:v>
                </c:pt>
                <c:pt idx="82">
                  <c:v>1955.26191529429</c:v>
                </c:pt>
                <c:pt idx="83">
                  <c:v>1974.81236571714</c:v>
                </c:pt>
                <c:pt idx="84">
                  <c:v>1983.12361203143</c:v>
                </c:pt>
                <c:pt idx="85">
                  <c:v>1954.06851438</c:v>
                </c:pt>
                <c:pt idx="86">
                  <c:v>1949.68961788001</c:v>
                </c:pt>
                <c:pt idx="87">
                  <c:v>1904.28021000001</c:v>
                </c:pt>
                <c:pt idx="88">
                  <c:v>1899.51333006286</c:v>
                </c:pt>
                <c:pt idx="89">
                  <c:v>1886.61887376</c:v>
                </c:pt>
                <c:pt idx="90">
                  <c:v>1884.36813868715</c:v>
                </c:pt>
                <c:pt idx="91">
                  <c:v>1877.33790388143</c:v>
                </c:pt>
                <c:pt idx="92">
                  <c:v>1890.87024015857</c:v>
                </c:pt>
                <c:pt idx="93">
                  <c:v>1895.74560241143</c:v>
                </c:pt>
                <c:pt idx="94">
                  <c:v>2067.46568003572</c:v>
                </c:pt>
                <c:pt idx="95">
                  <c:v>2051.03164995286</c:v>
                </c:pt>
                <c:pt idx="96">
                  <c:v>2047.36667667572</c:v>
                </c:pt>
                <c:pt idx="97">
                  <c:v>2050.36735313</c:v>
                </c:pt>
                <c:pt idx="98">
                  <c:v>2037.10704930857</c:v>
                </c:pt>
                <c:pt idx="99">
                  <c:v>2024.55536147429</c:v>
                </c:pt>
                <c:pt idx="100">
                  <c:v>2037.20037859285</c:v>
                </c:pt>
                <c:pt idx="101">
                  <c:v>2028.34901871</c:v>
                </c:pt>
                <c:pt idx="102">
                  <c:v>2016.73392953143</c:v>
                </c:pt>
                <c:pt idx="103">
                  <c:v>2009.40410061429</c:v>
                </c:pt>
                <c:pt idx="104">
                  <c:v>2017.85103934572</c:v>
                </c:pt>
                <c:pt idx="105">
                  <c:v>1994.69329739857</c:v>
                </c:pt>
                <c:pt idx="106">
                  <c:v>2135.65781556143</c:v>
                </c:pt>
                <c:pt idx="107">
                  <c:v>2170.84330591572</c:v>
                </c:pt>
                <c:pt idx="108">
                  <c:v>2141.96904596715</c:v>
                </c:pt>
                <c:pt idx="109">
                  <c:v>2131.97708042572</c:v>
                </c:pt>
                <c:pt idx="110">
                  <c:v>2137.43276526285</c:v>
                </c:pt>
                <c:pt idx="111">
                  <c:v>2080.93787819142</c:v>
                </c:pt>
                <c:pt idx="112">
                  <c:v>2102.22768156143</c:v>
                </c:pt>
                <c:pt idx="113">
                  <c:v>2091.54596209571</c:v>
                </c:pt>
                <c:pt idx="114">
                  <c:v>2094.54720432857</c:v>
                </c:pt>
                <c:pt idx="115">
                  <c:v>2075.19309373285</c:v>
                </c:pt>
              </c:numCache>
            </c:numRef>
          </c:val>
          <c:smooth val="0"/>
        </c:ser>
        <c:dLbls>
          <c:showLegendKey val="0"/>
          <c:showVal val="0"/>
          <c:showCatName val="0"/>
          <c:showSerName val="0"/>
          <c:showPercent val="0"/>
          <c:showBubbleSize val="0"/>
        </c:dLbls>
        <c:marker val="0"/>
        <c:smooth val="0"/>
        <c:axId val="157374511"/>
        <c:axId val="669847872"/>
      </c:lineChart>
      <c:lineChart>
        <c:grouping val="standard"/>
        <c:varyColors val="0"/>
        <c:ser>
          <c:idx val="1"/>
          <c:order val="1"/>
          <c:tx>
            <c:strRef>
              <c:f>Sheet1!$G$289</c:f>
              <c:strCache>
                <c:ptCount val="1"/>
                <c:pt idx="0">
                  <c:v>平均净利率（右轴）</c:v>
                </c:pt>
              </c:strCache>
            </c:strRef>
          </c:tx>
          <c:spPr>
            <a:ln w="38100" cap="rnd">
              <a:solidFill>
                <a:srgbClr val="44546A">
                  <a:lumMod val="40000"/>
                  <a:lumOff val="60000"/>
                </a:srgbClr>
              </a:solidFill>
              <a:round/>
            </a:ln>
            <a:effectLst/>
            <a:sp3d contourW="38100"/>
          </c:spPr>
          <c:marker>
            <c:symbol val="none"/>
          </c:marker>
          <c:dLbls>
            <c:delete val="1"/>
          </c:dLbls>
          <c:cat>
            <c:strRef>
              <c:f>Sheet1!$H$287:$DW$287</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Sheet1!$H$289:$DW$289</c:f>
              <c:numCache>
                <c:formatCode>0.0%</c:formatCode>
                <c:ptCount val="120"/>
                <c:pt idx="0">
                  <c:v>0.0772511161175796</c:v>
                </c:pt>
                <c:pt idx="1">
                  <c:v>0.0771200259389311</c:v>
                </c:pt>
                <c:pt idx="2">
                  <c:v>0.0758503033167553</c:v>
                </c:pt>
                <c:pt idx="3">
                  <c:v>0.0728627554158393</c:v>
                </c:pt>
                <c:pt idx="4">
                  <c:v>0.0717582253226121</c:v>
                </c:pt>
                <c:pt idx="5">
                  <c:v>0.0704039668210861</c:v>
                </c:pt>
                <c:pt idx="6">
                  <c:v>0.0706989600777999</c:v>
                </c:pt>
                <c:pt idx="7">
                  <c:v>0.0685508479168815</c:v>
                </c:pt>
                <c:pt idx="8">
                  <c:v>0.0660421418688359</c:v>
                </c:pt>
                <c:pt idx="9">
                  <c:v>0.0673780507319167</c:v>
                </c:pt>
                <c:pt idx="10">
                  <c:v>0.0754874743089556</c:v>
                </c:pt>
                <c:pt idx="11">
                  <c:v>0.0735938137691823</c:v>
                </c:pt>
                <c:pt idx="12">
                  <c:v>0.0738487329788525</c:v>
                </c:pt>
                <c:pt idx="13">
                  <c:v>0.0729235068083992</c:v>
                </c:pt>
                <c:pt idx="14">
                  <c:v>0.0706814583047844</c:v>
                </c:pt>
                <c:pt idx="15">
                  <c:v>0.0700675160029233</c:v>
                </c:pt>
                <c:pt idx="16">
                  <c:v>0.0685779300291837</c:v>
                </c:pt>
                <c:pt idx="17">
                  <c:v>0.0653088539701462</c:v>
                </c:pt>
                <c:pt idx="18">
                  <c:v>0.0655523693969783</c:v>
                </c:pt>
                <c:pt idx="19">
                  <c:v>0.0650479692504704</c:v>
                </c:pt>
                <c:pt idx="20">
                  <c:v>0.0629760313381957</c:v>
                </c:pt>
                <c:pt idx="21">
                  <c:v>0.0625935115202391</c:v>
                </c:pt>
                <c:pt idx="22">
                  <c:v>0.0804782080550813</c:v>
                </c:pt>
                <c:pt idx="23">
                  <c:v>0.0808604696977756</c:v>
                </c:pt>
                <c:pt idx="24">
                  <c:v>0.0752994102900384</c:v>
                </c:pt>
                <c:pt idx="25">
                  <c:v>0.0754603598405414</c:v>
                </c:pt>
                <c:pt idx="26">
                  <c:v>0.0729194286889871</c:v>
                </c:pt>
                <c:pt idx="27">
                  <c:v>0.0719776195421038</c:v>
                </c:pt>
                <c:pt idx="28">
                  <c:v>0.0717723541793045</c:v>
                </c:pt>
                <c:pt idx="29">
                  <c:v>0.0722307400406683</c:v>
                </c:pt>
                <c:pt idx="30">
                  <c:v>0.073012533282286</c:v>
                </c:pt>
                <c:pt idx="31">
                  <c:v>0.0750070812822333</c:v>
                </c:pt>
                <c:pt idx="32">
                  <c:v>0.072848532296746</c:v>
                </c:pt>
                <c:pt idx="33">
                  <c:v>0.0725310356751902</c:v>
                </c:pt>
                <c:pt idx="34">
                  <c:v>0.0860139059362876</c:v>
                </c:pt>
                <c:pt idx="35">
                  <c:v>0.0860620434881747</c:v>
                </c:pt>
                <c:pt idx="36">
                  <c:v>0.0822831346798475</c:v>
                </c:pt>
                <c:pt idx="37">
                  <c:v>0.0814201980840525</c:v>
                </c:pt>
                <c:pt idx="38">
                  <c:v>0.0831369215386249</c:v>
                </c:pt>
                <c:pt idx="39">
                  <c:v>0.0833244679037596</c:v>
                </c:pt>
                <c:pt idx="40">
                  <c:v>0.0832029694758134</c:v>
                </c:pt>
                <c:pt idx="41">
                  <c:v>0.0826591110150235</c:v>
                </c:pt>
                <c:pt idx="42">
                  <c:v>0.0826001584446271</c:v>
                </c:pt>
                <c:pt idx="43">
                  <c:v>0.0829944980980887</c:v>
                </c:pt>
                <c:pt idx="44">
                  <c:v>0.0843270931187914</c:v>
                </c:pt>
                <c:pt idx="45">
                  <c:v>0.0845193453250163</c:v>
                </c:pt>
                <c:pt idx="46">
                  <c:v>0.0924768430075533</c:v>
                </c:pt>
                <c:pt idx="47">
                  <c:v>0.0933011931621981</c:v>
                </c:pt>
                <c:pt idx="48">
                  <c:v>0.0932983898449143</c:v>
                </c:pt>
                <c:pt idx="49">
                  <c:v>0.0924189899163545</c:v>
                </c:pt>
                <c:pt idx="50">
                  <c:v>0.0910861729721499</c:v>
                </c:pt>
                <c:pt idx="51">
                  <c:v>0.0926426777722216</c:v>
                </c:pt>
                <c:pt idx="52">
                  <c:v>0.0924993983939558</c:v>
                </c:pt>
                <c:pt idx="53">
                  <c:v>0.0928454987372706</c:v>
                </c:pt>
                <c:pt idx="54">
                  <c:v>0.0930576638641534</c:v>
                </c:pt>
                <c:pt idx="55">
                  <c:v>0.0932945973754335</c:v>
                </c:pt>
                <c:pt idx="56">
                  <c:v>0.0896431193306369</c:v>
                </c:pt>
                <c:pt idx="57">
                  <c:v>0.0892220102045222</c:v>
                </c:pt>
                <c:pt idx="58">
                  <c:v>0.0974573124792523</c:v>
                </c:pt>
                <c:pt idx="59">
                  <c:v>0.0961924033204584</c:v>
                </c:pt>
                <c:pt idx="60">
                  <c:v>0.0844800714173583</c:v>
                </c:pt>
                <c:pt idx="61">
                  <c:v>0.0718311367237786</c:v>
                </c:pt>
                <c:pt idx="62">
                  <c:v>0.0661135630461872</c:v>
                </c:pt>
                <c:pt idx="63">
                  <c:v>0.0502240912847358</c:v>
                </c:pt>
                <c:pt idx="64">
                  <c:v>0.049470597689639</c:v>
                </c:pt>
                <c:pt idx="65">
                  <c:v>0.0513574660293738</c:v>
                </c:pt>
                <c:pt idx="66">
                  <c:v>0.0523150736436823</c:v>
                </c:pt>
                <c:pt idx="67">
                  <c:v>0.0570883605925169</c:v>
                </c:pt>
                <c:pt idx="68">
                  <c:v>0.0567801456824318</c:v>
                </c:pt>
                <c:pt idx="69">
                  <c:v>0.0566328421194471</c:v>
                </c:pt>
                <c:pt idx="70">
                  <c:v>0.09334269227099</c:v>
                </c:pt>
                <c:pt idx="71">
                  <c:v>0.0942874527560079</c:v>
                </c:pt>
                <c:pt idx="72">
                  <c:v>0.0975064765253947</c:v>
                </c:pt>
                <c:pt idx="73">
                  <c:v>0.0989914545076408</c:v>
                </c:pt>
                <c:pt idx="74">
                  <c:v>0.0960340781054513</c:v>
                </c:pt>
                <c:pt idx="75">
                  <c:v>0.0970292963428745</c:v>
                </c:pt>
                <c:pt idx="76">
                  <c:v>0.10246809079679</c:v>
                </c:pt>
                <c:pt idx="77">
                  <c:v>0.104820891632767</c:v>
                </c:pt>
                <c:pt idx="78">
                  <c:v>0.106222596726534</c:v>
                </c:pt>
                <c:pt idx="79">
                  <c:v>0.095299998303477</c:v>
                </c:pt>
                <c:pt idx="80">
                  <c:v>0.0927520176738371</c:v>
                </c:pt>
                <c:pt idx="81">
                  <c:v>0.0912586239881169</c:v>
                </c:pt>
                <c:pt idx="82">
                  <c:v>0.103361016709989</c:v>
                </c:pt>
                <c:pt idx="83">
                  <c:v>0.100251834557709</c:v>
                </c:pt>
                <c:pt idx="84">
                  <c:v>0.0990888399985335</c:v>
                </c:pt>
                <c:pt idx="85">
                  <c:v>0.0973616804181371</c:v>
                </c:pt>
                <c:pt idx="86">
                  <c:v>0.0997397835356807</c:v>
                </c:pt>
                <c:pt idx="87">
                  <c:v>0.0945073579625482</c:v>
                </c:pt>
                <c:pt idx="88">
                  <c:v>0.0927104243041409</c:v>
                </c:pt>
                <c:pt idx="89">
                  <c:v>0.0922386564479304</c:v>
                </c:pt>
                <c:pt idx="90">
                  <c:v>0.0926426674594621</c:v>
                </c:pt>
                <c:pt idx="91">
                  <c:v>0.0908658337051747</c:v>
                </c:pt>
                <c:pt idx="92">
                  <c:v>0.0881383066092781</c:v>
                </c:pt>
                <c:pt idx="93">
                  <c:v>0.0876319638882351</c:v>
                </c:pt>
                <c:pt idx="94">
                  <c:v>0.093868007939166</c:v>
                </c:pt>
                <c:pt idx="95">
                  <c:v>0.093158956660679</c:v>
                </c:pt>
                <c:pt idx="96">
                  <c:v>0.0943685756284947</c:v>
                </c:pt>
                <c:pt idx="97">
                  <c:v>0.094950771342842</c:v>
                </c:pt>
                <c:pt idx="98">
                  <c:v>0.095628878780073</c:v>
                </c:pt>
                <c:pt idx="99">
                  <c:v>0.0941800305133336</c:v>
                </c:pt>
                <c:pt idx="100">
                  <c:v>0.0946023995333956</c:v>
                </c:pt>
                <c:pt idx="101">
                  <c:v>0.0935984761354698</c:v>
                </c:pt>
                <c:pt idx="102">
                  <c:v>0.0937329103709402</c:v>
                </c:pt>
                <c:pt idx="103">
                  <c:v>0.0931161802469669</c:v>
                </c:pt>
                <c:pt idx="104">
                  <c:v>0.0926685353426399</c:v>
                </c:pt>
                <c:pt idx="105">
                  <c:v>0.0911160999073311</c:v>
                </c:pt>
                <c:pt idx="106">
                  <c:v>0.0970389559996656</c:v>
                </c:pt>
                <c:pt idx="107">
                  <c:v>0.0946292205050195</c:v>
                </c:pt>
                <c:pt idx="108">
                  <c:v>0.0942736345845934</c:v>
                </c:pt>
                <c:pt idx="109">
                  <c:v>0.0974534517867144</c:v>
                </c:pt>
                <c:pt idx="110">
                  <c:v>0.095287457829961</c:v>
                </c:pt>
                <c:pt idx="111">
                  <c:v>0.0937429076590771</c:v>
                </c:pt>
                <c:pt idx="112">
                  <c:v>0.0946310191134054</c:v>
                </c:pt>
                <c:pt idx="113">
                  <c:v>0.0916796237121693</c:v>
                </c:pt>
                <c:pt idx="114">
                  <c:v>0.091085328697437</c:v>
                </c:pt>
                <c:pt idx="115">
                  <c:v>0.0895109933589648</c:v>
                </c:pt>
              </c:numCache>
            </c:numRef>
          </c:val>
          <c:smooth val="0"/>
        </c:ser>
        <c:dLbls>
          <c:showLegendKey val="0"/>
          <c:showVal val="0"/>
          <c:showCatName val="0"/>
          <c:showSerName val="0"/>
          <c:showPercent val="0"/>
          <c:showBubbleSize val="0"/>
        </c:dLbls>
        <c:marker val="0"/>
        <c:smooth val="0"/>
        <c:axId val="595316880"/>
        <c:axId val="524706857"/>
      </c:lineChart>
      <c:catAx>
        <c:axId val="1573745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669847872"/>
        <c:crosses val="autoZero"/>
        <c:auto val="1"/>
        <c:lblAlgn val="ctr"/>
        <c:lblOffset val="100"/>
        <c:noMultiLvlLbl val="0"/>
      </c:catAx>
      <c:valAx>
        <c:axId val="669847872"/>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57374511"/>
        <c:crosses val="autoZero"/>
        <c:crossBetween val="between"/>
      </c:valAx>
      <c:catAx>
        <c:axId val="595316880"/>
        <c:scaling>
          <c:orientation val="minMax"/>
        </c:scaling>
        <c:delete val="1"/>
        <c:axPos val="b"/>
        <c:majorTickMark val="none"/>
        <c:minorTickMark val="none"/>
        <c:tickLblPos val="nextTo"/>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24706857"/>
        <c:crosses val="autoZero"/>
        <c:auto val="1"/>
        <c:lblAlgn val="ctr"/>
        <c:lblOffset val="100"/>
        <c:noMultiLvlLbl val="0"/>
      </c:catAx>
      <c:valAx>
        <c:axId val="524706857"/>
        <c:scaling>
          <c:orientation val="minMax"/>
        </c:scaling>
        <c:delete val="0"/>
        <c:axPos val="r"/>
        <c:numFmt formatCode="0.0%" sourceLinked="1"/>
        <c:majorTickMark val="none"/>
        <c:minorTickMark val="none"/>
        <c:tickLblPos val="nextTo"/>
        <c:spPr>
          <a:noFill/>
          <a:ln>
            <a:noFill/>
          </a:ln>
          <a:effectLst/>
        </c:spPr>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95316880"/>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25a75d64-abe0-4db0-bb65-551f0d3a2aa2}"/>
      </c:ext>
    </c:extLst>
  </c:chart>
  <c:spPr>
    <a:solidFill>
      <a:schemeClr val="bg1"/>
    </a:solidFill>
    <a:ln w="9525" cap="flat" cmpd="sng" algn="ctr">
      <a:noFill/>
      <a:round/>
    </a:ln>
    <a:effectLst/>
  </c:spPr>
  <c:txPr>
    <a:bodyPr/>
    <a:lstStyle/>
    <a:p>
      <a:pPr>
        <a:defRPr lang="zh-CN" sz="13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Sheet1!$G$291</c:f>
              <c:strCache>
                <c:ptCount val="1"/>
                <c:pt idx="0">
                  <c:v>平均 PE</c:v>
                </c:pt>
              </c:strCache>
            </c:strRef>
          </c:tx>
          <c:spPr>
            <a:ln w="38100" cap="rnd">
              <a:solidFill>
                <a:srgbClr val="44546A">
                  <a:lumMod val="40000"/>
                  <a:lumOff val="60000"/>
                </a:srgbClr>
              </a:solidFill>
              <a:round/>
            </a:ln>
            <a:effectLst/>
            <a:sp3d contourW="38100"/>
          </c:spPr>
          <c:marker>
            <c:symbol val="none"/>
          </c:marker>
          <c:dLbls>
            <c:delete val="1"/>
          </c:dLbls>
          <c:cat>
            <c:strRef>
              <c:f>Sheet1!$H$290:$DW$290</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Sheet1!$H$291:$DW$291</c:f>
              <c:numCache>
                <c:formatCode>0_ </c:formatCode>
                <c:ptCount val="120"/>
                <c:pt idx="0">
                  <c:v>32.6204755556884</c:v>
                </c:pt>
                <c:pt idx="1">
                  <c:v>32.3149439832769</c:v>
                </c:pt>
                <c:pt idx="2">
                  <c:v>36.7055466654967</c:v>
                </c:pt>
                <c:pt idx="3">
                  <c:v>37.4547127263107</c:v>
                </c:pt>
                <c:pt idx="4">
                  <c:v>48.3384973659928</c:v>
                </c:pt>
                <c:pt idx="5">
                  <c:v>26.44303167567</c:v>
                </c:pt>
                <c:pt idx="6">
                  <c:v>17.1664487879974</c:v>
                </c:pt>
                <c:pt idx="7">
                  <c:v>28.0471864452184</c:v>
                </c:pt>
                <c:pt idx="8">
                  <c:v>36.1757876985249</c:v>
                </c:pt>
                <c:pt idx="9">
                  <c:v>36.7378984035091</c:v>
                </c:pt>
                <c:pt idx="10">
                  <c:v>21.3790040988378</c:v>
                </c:pt>
                <c:pt idx="11">
                  <c:v>21.7623886590304</c:v>
                </c:pt>
                <c:pt idx="12">
                  <c:v>22.4784379563386</c:v>
                </c:pt>
                <c:pt idx="13">
                  <c:v>24.3399411809728</c:v>
                </c:pt>
                <c:pt idx="14">
                  <c:v>25.3502672914404</c:v>
                </c:pt>
                <c:pt idx="15">
                  <c:v>23.3107039083394</c:v>
                </c:pt>
                <c:pt idx="16">
                  <c:v>30.0726408945021</c:v>
                </c:pt>
                <c:pt idx="17">
                  <c:v>38.2972575034448</c:v>
                </c:pt>
                <c:pt idx="18">
                  <c:v>35.9847566374182</c:v>
                </c:pt>
                <c:pt idx="19">
                  <c:v>33.7271002916795</c:v>
                </c:pt>
                <c:pt idx="20">
                  <c:v>43.0043891715905</c:v>
                </c:pt>
                <c:pt idx="21">
                  <c:v>42.6274631221828</c:v>
                </c:pt>
                <c:pt idx="22">
                  <c:v>21.9511847726038</c:v>
                </c:pt>
                <c:pt idx="23">
                  <c:v>23.2076026242406</c:v>
                </c:pt>
                <c:pt idx="24">
                  <c:v>11.5220348253933</c:v>
                </c:pt>
                <c:pt idx="25">
                  <c:v>9.41987202426544</c:v>
                </c:pt>
                <c:pt idx="26">
                  <c:v>10.4670092349324</c:v>
                </c:pt>
                <c:pt idx="27">
                  <c:v>11.0204702040128</c:v>
                </c:pt>
                <c:pt idx="28">
                  <c:v>11.952582679984</c:v>
                </c:pt>
                <c:pt idx="29">
                  <c:v>7.18261918486357</c:v>
                </c:pt>
                <c:pt idx="30">
                  <c:v>6.57528553816967</c:v>
                </c:pt>
                <c:pt idx="31">
                  <c:v>7.22827635977973</c:v>
                </c:pt>
                <c:pt idx="32">
                  <c:v>32.2686944066648</c:v>
                </c:pt>
                <c:pt idx="33">
                  <c:v>32.5304587932133</c:v>
                </c:pt>
                <c:pt idx="34">
                  <c:v>24.0217348061028</c:v>
                </c:pt>
                <c:pt idx="35">
                  <c:v>24.2206590546952</c:v>
                </c:pt>
                <c:pt idx="36">
                  <c:v>26.2189627533104</c:v>
                </c:pt>
                <c:pt idx="37">
                  <c:v>26.7920551732102</c:v>
                </c:pt>
                <c:pt idx="38">
                  <c:v>29.4215413926411</c:v>
                </c:pt>
                <c:pt idx="39">
                  <c:v>28.6607591036573</c:v>
                </c:pt>
                <c:pt idx="40">
                  <c:v>27.922162317821</c:v>
                </c:pt>
                <c:pt idx="41">
                  <c:v>30.1767420688889</c:v>
                </c:pt>
                <c:pt idx="42">
                  <c:v>29.6633192637353</c:v>
                </c:pt>
                <c:pt idx="43">
                  <c:v>27.7851849816684</c:v>
                </c:pt>
                <c:pt idx="44">
                  <c:v>26.9951234860397</c:v>
                </c:pt>
                <c:pt idx="45">
                  <c:v>25.3099982611179</c:v>
                </c:pt>
                <c:pt idx="46">
                  <c:v>20.5265464827013</c:v>
                </c:pt>
                <c:pt idx="47">
                  <c:v>21.5519590646366</c:v>
                </c:pt>
                <c:pt idx="48">
                  <c:v>22.8687363007922</c:v>
                </c:pt>
                <c:pt idx="49">
                  <c:v>24.5448834935742</c:v>
                </c:pt>
                <c:pt idx="50">
                  <c:v>21.1137871904259</c:v>
                </c:pt>
                <c:pt idx="51">
                  <c:v>22.5725845781814</c:v>
                </c:pt>
                <c:pt idx="52">
                  <c:v>23.2695089427606</c:v>
                </c:pt>
                <c:pt idx="53">
                  <c:v>22.6674112016112</c:v>
                </c:pt>
                <c:pt idx="54">
                  <c:v>23.6288725755995</c:v>
                </c:pt>
                <c:pt idx="55">
                  <c:v>24.2921581824112</c:v>
                </c:pt>
                <c:pt idx="56">
                  <c:v>25.5784825219467</c:v>
                </c:pt>
                <c:pt idx="57">
                  <c:v>26.327905622105</c:v>
                </c:pt>
                <c:pt idx="58">
                  <c:v>19.9630144373643</c:v>
                </c:pt>
                <c:pt idx="59">
                  <c:v>18.4765017563018</c:v>
                </c:pt>
                <c:pt idx="60">
                  <c:v>17.7034974115901</c:v>
                </c:pt>
                <c:pt idx="61">
                  <c:v>26.4777339808283</c:v>
                </c:pt>
                <c:pt idx="62">
                  <c:v>26.5176195911094</c:v>
                </c:pt>
                <c:pt idx="63">
                  <c:v>41.8300788147862</c:v>
                </c:pt>
                <c:pt idx="64">
                  <c:v>21.6574437042226</c:v>
                </c:pt>
                <c:pt idx="65">
                  <c:v>13.9624945359703</c:v>
                </c:pt>
                <c:pt idx="66">
                  <c:v>11.8362620102343</c:v>
                </c:pt>
                <c:pt idx="67">
                  <c:v>34.664635910873</c:v>
                </c:pt>
                <c:pt idx="68">
                  <c:v>39.1782002675204</c:v>
                </c:pt>
                <c:pt idx="69">
                  <c:v>42.2418388616575</c:v>
                </c:pt>
                <c:pt idx="70">
                  <c:v>29.702548336883</c:v>
                </c:pt>
                <c:pt idx="71">
                  <c:v>32.8014466773356</c:v>
                </c:pt>
                <c:pt idx="72">
                  <c:v>28.9943043224713</c:v>
                </c:pt>
                <c:pt idx="73">
                  <c:v>30.1083842250902</c:v>
                </c:pt>
                <c:pt idx="74">
                  <c:v>32.7846856966177</c:v>
                </c:pt>
                <c:pt idx="75">
                  <c:v>35.1630155627607</c:v>
                </c:pt>
                <c:pt idx="76">
                  <c:v>32.0763579133461</c:v>
                </c:pt>
                <c:pt idx="77">
                  <c:v>30.8267885569376</c:v>
                </c:pt>
                <c:pt idx="78">
                  <c:v>28.6766470371306</c:v>
                </c:pt>
                <c:pt idx="79">
                  <c:v>24.0990744803062</c:v>
                </c:pt>
                <c:pt idx="80">
                  <c:v>24.0031954312549</c:v>
                </c:pt>
                <c:pt idx="81">
                  <c:v>20.3910174181055</c:v>
                </c:pt>
                <c:pt idx="82">
                  <c:v>12.5275759414474</c:v>
                </c:pt>
                <c:pt idx="83">
                  <c:v>13.3532982736302</c:v>
                </c:pt>
                <c:pt idx="84">
                  <c:v>12.1518048933542</c:v>
                </c:pt>
                <c:pt idx="85">
                  <c:v>11.4286051241812</c:v>
                </c:pt>
                <c:pt idx="86">
                  <c:v>34.7967701985209</c:v>
                </c:pt>
                <c:pt idx="87">
                  <c:v>32.9615155045011</c:v>
                </c:pt>
                <c:pt idx="88">
                  <c:v>61.1388089853918</c:v>
                </c:pt>
                <c:pt idx="89">
                  <c:v>18.1915267691943</c:v>
                </c:pt>
                <c:pt idx="90">
                  <c:v>15.9627643240601</c:v>
                </c:pt>
                <c:pt idx="91">
                  <c:v>16.7304307895552</c:v>
                </c:pt>
                <c:pt idx="92">
                  <c:v>24.5760948801702</c:v>
                </c:pt>
                <c:pt idx="93">
                  <c:v>24.6944260336239</c:v>
                </c:pt>
                <c:pt idx="94">
                  <c:v>24.3033082446191</c:v>
                </c:pt>
                <c:pt idx="95">
                  <c:v>24.4775318166287</c:v>
                </c:pt>
                <c:pt idx="96">
                  <c:v>21.5835710687548</c:v>
                </c:pt>
                <c:pt idx="97">
                  <c:v>21.2756552272849</c:v>
                </c:pt>
                <c:pt idx="98">
                  <c:v>18.784611295463</c:v>
                </c:pt>
                <c:pt idx="99">
                  <c:v>20.7500252732475</c:v>
                </c:pt>
                <c:pt idx="100">
                  <c:v>21.7526389408685</c:v>
                </c:pt>
                <c:pt idx="101">
                  <c:v>20.9677463598704</c:v>
                </c:pt>
                <c:pt idx="102">
                  <c:v>19.9650747766512</c:v>
                </c:pt>
                <c:pt idx="103">
                  <c:v>19.89154373147</c:v>
                </c:pt>
                <c:pt idx="104">
                  <c:v>19.2490818680987</c:v>
                </c:pt>
                <c:pt idx="105">
                  <c:v>19.0801849539812</c:v>
                </c:pt>
                <c:pt idx="106">
                  <c:v>21.582424033554</c:v>
                </c:pt>
                <c:pt idx="107">
                  <c:v>23.000979872002</c:v>
                </c:pt>
                <c:pt idx="108">
                  <c:v>22.3700345344854</c:v>
                </c:pt>
                <c:pt idx="109">
                  <c:v>21.1330633992713</c:v>
                </c:pt>
                <c:pt idx="110">
                  <c:v>22.3695022291725</c:v>
                </c:pt>
                <c:pt idx="111">
                  <c:v>20.6330179348413</c:v>
                </c:pt>
                <c:pt idx="112">
                  <c:v>19.9518295933385</c:v>
                </c:pt>
                <c:pt idx="113">
                  <c:v>19.5455667947283</c:v>
                </c:pt>
                <c:pt idx="114">
                  <c:v>21.0259842207527</c:v>
                </c:pt>
                <c:pt idx="115">
                  <c:v>20.4550393712198</c:v>
                </c:pt>
              </c:numCache>
            </c:numRef>
          </c:val>
          <c:smooth val="0"/>
        </c:ser>
        <c:dLbls>
          <c:showLegendKey val="0"/>
          <c:showVal val="0"/>
          <c:showCatName val="0"/>
          <c:showSerName val="0"/>
          <c:showPercent val="0"/>
          <c:showBubbleSize val="0"/>
        </c:dLbls>
        <c:marker val="0"/>
        <c:smooth val="0"/>
        <c:axId val="739653358"/>
        <c:axId val="867463440"/>
      </c:lineChart>
      <c:lineChart>
        <c:grouping val="standard"/>
        <c:varyColors val="0"/>
        <c:ser>
          <c:idx val="1"/>
          <c:order val="1"/>
          <c:tx>
            <c:strRef>
              <c:f>Sheet1!$G$292</c:f>
              <c:strCache>
                <c:ptCount val="1"/>
                <c:pt idx="0">
                  <c:v>平均 PS（右轴)</c:v>
                </c:pt>
              </c:strCache>
            </c:strRef>
          </c:tx>
          <c:spPr>
            <a:ln w="38100" cap="rnd">
              <a:solidFill>
                <a:srgbClr val="44546A">
                  <a:lumMod val="75000"/>
                </a:srgbClr>
              </a:solidFill>
              <a:round/>
            </a:ln>
            <a:effectLst/>
            <a:sp3d contourW="38100"/>
          </c:spPr>
          <c:marker>
            <c:symbol val="none"/>
          </c:marker>
          <c:dLbls>
            <c:delete val="1"/>
          </c:dLbls>
          <c:cat>
            <c:strRef>
              <c:f>Sheet1!$H$290:$DW$290</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Sheet1!$H$292:$DW$292</c:f>
              <c:numCache>
                <c:formatCode>0.00_ </c:formatCode>
                <c:ptCount val="120"/>
                <c:pt idx="0">
                  <c:v>1.65133505660314</c:v>
                </c:pt>
                <c:pt idx="1">
                  <c:v>1.68416323245036</c:v>
                </c:pt>
                <c:pt idx="2">
                  <c:v>1.77488080785594</c:v>
                </c:pt>
                <c:pt idx="3">
                  <c:v>1.75706306993524</c:v>
                </c:pt>
                <c:pt idx="4">
                  <c:v>1.84026663252237</c:v>
                </c:pt>
                <c:pt idx="5">
                  <c:v>1.70402175101225</c:v>
                </c:pt>
                <c:pt idx="6">
                  <c:v>1.61788466107367</c:v>
                </c:pt>
                <c:pt idx="7">
                  <c:v>1.65244376758393</c:v>
                </c:pt>
                <c:pt idx="8">
                  <c:v>1.68890707156672</c:v>
                </c:pt>
                <c:pt idx="9">
                  <c:v>1.62318448444507</c:v>
                </c:pt>
                <c:pt idx="10">
                  <c:v>1.40699313779516</c:v>
                </c:pt>
                <c:pt idx="11">
                  <c:v>1.3802340274792</c:v>
                </c:pt>
                <c:pt idx="12">
                  <c:v>1.42570506409469</c:v>
                </c:pt>
                <c:pt idx="13">
                  <c:v>1.45351802374959</c:v>
                </c:pt>
                <c:pt idx="14">
                  <c:v>1.37163097847487</c:v>
                </c:pt>
                <c:pt idx="15">
                  <c:v>1.39039229685073</c:v>
                </c:pt>
                <c:pt idx="16">
                  <c:v>1.48818352096884</c:v>
                </c:pt>
                <c:pt idx="17">
                  <c:v>1.58334005191029</c:v>
                </c:pt>
                <c:pt idx="18">
                  <c:v>1.50030619812541</c:v>
                </c:pt>
                <c:pt idx="19">
                  <c:v>1.48424073246102</c:v>
                </c:pt>
                <c:pt idx="20">
                  <c:v>1.51866855896412</c:v>
                </c:pt>
                <c:pt idx="21">
                  <c:v>1.4877814856109</c:v>
                </c:pt>
                <c:pt idx="22">
                  <c:v>1.63395821677814</c:v>
                </c:pt>
                <c:pt idx="23">
                  <c:v>1.67553445370577</c:v>
                </c:pt>
                <c:pt idx="24">
                  <c:v>1.6449863216772</c:v>
                </c:pt>
                <c:pt idx="25">
                  <c:v>1.69182989322563</c:v>
                </c:pt>
                <c:pt idx="26">
                  <c:v>1.63481930961796</c:v>
                </c:pt>
                <c:pt idx="27">
                  <c:v>1.76659412142539</c:v>
                </c:pt>
                <c:pt idx="28">
                  <c:v>1.79860040988903</c:v>
                </c:pt>
                <c:pt idx="29">
                  <c:v>1.79619199745299</c:v>
                </c:pt>
                <c:pt idx="30">
                  <c:v>1.87569423157125</c:v>
                </c:pt>
                <c:pt idx="31">
                  <c:v>1.94532581103237</c:v>
                </c:pt>
                <c:pt idx="32">
                  <c:v>1.9845517352045</c:v>
                </c:pt>
                <c:pt idx="33">
                  <c:v>2.06879264528633</c:v>
                </c:pt>
                <c:pt idx="34">
                  <c:v>1.94827658554507</c:v>
                </c:pt>
                <c:pt idx="35">
                  <c:v>1.93047564559831</c:v>
                </c:pt>
                <c:pt idx="36">
                  <c:v>2.00119903751666</c:v>
                </c:pt>
                <c:pt idx="37">
                  <c:v>2.05232005330899</c:v>
                </c:pt>
                <c:pt idx="38">
                  <c:v>2.3087009272375</c:v>
                </c:pt>
                <c:pt idx="39">
                  <c:v>2.29922987026571</c:v>
                </c:pt>
                <c:pt idx="40">
                  <c:v>2.25151371527697</c:v>
                </c:pt>
                <c:pt idx="41">
                  <c:v>2.29656389600508</c:v>
                </c:pt>
                <c:pt idx="42">
                  <c:v>2.23190746096603</c:v>
                </c:pt>
                <c:pt idx="43">
                  <c:v>2.0548224162763</c:v>
                </c:pt>
                <c:pt idx="44">
                  <c:v>2.11430794399558</c:v>
                </c:pt>
                <c:pt idx="45">
                  <c:v>2.03202702380343</c:v>
                </c:pt>
                <c:pt idx="46">
                  <c:v>1.92622955337136</c:v>
                </c:pt>
                <c:pt idx="47">
                  <c:v>2.05601075937428</c:v>
                </c:pt>
                <c:pt idx="48">
                  <c:v>2.21707489780073</c:v>
                </c:pt>
                <c:pt idx="49">
                  <c:v>2.32985049801355</c:v>
                </c:pt>
                <c:pt idx="50">
                  <c:v>2.00426730923629</c:v>
                </c:pt>
                <c:pt idx="51">
                  <c:v>2.17860328742032</c:v>
                </c:pt>
                <c:pt idx="52">
                  <c:v>2.23587848866405</c:v>
                </c:pt>
                <c:pt idx="53">
                  <c:v>2.17870109601492</c:v>
                </c:pt>
                <c:pt idx="54">
                  <c:v>2.2954717706876</c:v>
                </c:pt>
                <c:pt idx="55">
                  <c:v>2.37839744669485</c:v>
                </c:pt>
                <c:pt idx="56">
                  <c:v>2.36038613034706</c:v>
                </c:pt>
                <c:pt idx="57">
                  <c:v>2.39013721802303</c:v>
                </c:pt>
                <c:pt idx="58">
                  <c:v>2.04049434417951</c:v>
                </c:pt>
                <c:pt idx="59">
                  <c:v>1.85889293028553</c:v>
                </c:pt>
                <c:pt idx="60">
                  <c:v>1.66831035948794</c:v>
                </c:pt>
                <c:pt idx="61">
                  <c:v>1.94134546506159</c:v>
                </c:pt>
                <c:pt idx="62">
                  <c:v>2.19481266033226</c:v>
                </c:pt>
                <c:pt idx="63">
                  <c:v>2.41959777448097</c:v>
                </c:pt>
                <c:pt idx="64">
                  <c:v>2.42182622172191</c:v>
                </c:pt>
                <c:pt idx="65">
                  <c:v>2.68850801519431</c:v>
                </c:pt>
                <c:pt idx="66">
                  <c:v>2.71436605440854</c:v>
                </c:pt>
                <c:pt idx="67">
                  <c:v>2.79742669164837</c:v>
                </c:pt>
                <c:pt idx="68">
                  <c:v>3.08331388445942</c:v>
                </c:pt>
                <c:pt idx="69">
                  <c:v>3.28034823669457</c:v>
                </c:pt>
                <c:pt idx="70">
                  <c:v>2.64734224196848</c:v>
                </c:pt>
                <c:pt idx="71">
                  <c:v>2.82776072019445</c:v>
                </c:pt>
                <c:pt idx="72">
                  <c:v>2.8876455711172</c:v>
                </c:pt>
                <c:pt idx="73">
                  <c:v>3.05198885952948</c:v>
                </c:pt>
                <c:pt idx="74">
                  <c:v>3.17789990829436</c:v>
                </c:pt>
                <c:pt idx="75">
                  <c:v>3.53927064616711</c:v>
                </c:pt>
                <c:pt idx="76">
                  <c:v>3.34048083012862</c:v>
                </c:pt>
                <c:pt idx="77">
                  <c:v>3.34527417551205</c:v>
                </c:pt>
                <c:pt idx="78">
                  <c:v>3.17935399091062</c:v>
                </c:pt>
                <c:pt idx="79">
                  <c:v>3.70638308962753</c:v>
                </c:pt>
                <c:pt idx="80">
                  <c:v>3.71492413018301</c:v>
                </c:pt>
                <c:pt idx="81">
                  <c:v>3.55194472893728</c:v>
                </c:pt>
                <c:pt idx="82">
                  <c:v>2.63062710007744</c:v>
                </c:pt>
                <c:pt idx="83">
                  <c:v>2.51099746617319</c:v>
                </c:pt>
                <c:pt idx="84">
                  <c:v>2.33089375212065</c:v>
                </c:pt>
                <c:pt idx="85">
                  <c:v>2.24214353866352</c:v>
                </c:pt>
                <c:pt idx="86">
                  <c:v>2.14708297653267</c:v>
                </c:pt>
                <c:pt idx="87">
                  <c:v>2.09445398288007</c:v>
                </c:pt>
                <c:pt idx="88">
                  <c:v>2.17553673044242</c:v>
                </c:pt>
                <c:pt idx="89">
                  <c:v>2.12791324019707</c:v>
                </c:pt>
                <c:pt idx="90">
                  <c:v>1.87403600966465</c:v>
                </c:pt>
                <c:pt idx="91">
                  <c:v>1.85511287050378</c:v>
                </c:pt>
                <c:pt idx="92">
                  <c:v>2.16609538580715</c:v>
                </c:pt>
                <c:pt idx="93">
                  <c:v>2.16402105041922</c:v>
                </c:pt>
                <c:pt idx="94">
                  <c:v>2.12934744714028</c:v>
                </c:pt>
                <c:pt idx="95">
                  <c:v>2.08531608249405</c:v>
                </c:pt>
                <c:pt idx="96">
                  <c:v>2.20985332876552</c:v>
                </c:pt>
                <c:pt idx="97">
                  <c:v>2.19258654328405</c:v>
                </c:pt>
                <c:pt idx="98">
                  <c:v>1.94660365702694</c:v>
                </c:pt>
                <c:pt idx="99">
                  <c:v>2.09497598711948</c:v>
                </c:pt>
                <c:pt idx="100">
                  <c:v>2.17152682340463</c:v>
                </c:pt>
                <c:pt idx="101">
                  <c:v>2.01129455082758</c:v>
                </c:pt>
                <c:pt idx="102">
                  <c:v>1.94822883825227</c:v>
                </c:pt>
                <c:pt idx="103">
                  <c:v>1.91541418394578</c:v>
                </c:pt>
                <c:pt idx="104">
                  <c:v>2.05385594439396</c:v>
                </c:pt>
                <c:pt idx="105">
                  <c:v>2.02976129326701</c:v>
                </c:pt>
                <c:pt idx="106">
                  <c:v>1.76564426779948</c:v>
                </c:pt>
                <c:pt idx="107">
                  <c:v>1.95365239009836</c:v>
                </c:pt>
                <c:pt idx="108">
                  <c:v>2.00389731775652</c:v>
                </c:pt>
                <c:pt idx="109">
                  <c:v>1.92509515625784</c:v>
                </c:pt>
                <c:pt idx="110">
                  <c:v>2.0634064585221</c:v>
                </c:pt>
                <c:pt idx="111">
                  <c:v>1.87263566045739</c:v>
                </c:pt>
                <c:pt idx="112">
                  <c:v>1.80828342996948</c:v>
                </c:pt>
                <c:pt idx="113">
                  <c:v>1.88553971725057</c:v>
                </c:pt>
                <c:pt idx="114">
                  <c:v>2.02724747794247</c:v>
                </c:pt>
                <c:pt idx="115">
                  <c:v>1.9188370057794</c:v>
                </c:pt>
              </c:numCache>
            </c:numRef>
          </c:val>
          <c:smooth val="0"/>
        </c:ser>
        <c:dLbls>
          <c:showLegendKey val="0"/>
          <c:showVal val="0"/>
          <c:showCatName val="0"/>
          <c:showSerName val="0"/>
          <c:showPercent val="0"/>
          <c:showBubbleSize val="0"/>
        </c:dLbls>
        <c:marker val="0"/>
        <c:smooth val="0"/>
        <c:axId val="104858985"/>
        <c:axId val="27589370"/>
      </c:lineChart>
      <c:catAx>
        <c:axId val="7396533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867463440"/>
        <c:crosses val="autoZero"/>
        <c:auto val="1"/>
        <c:lblAlgn val="ctr"/>
        <c:lblOffset val="100"/>
        <c:noMultiLvlLbl val="0"/>
      </c:catAx>
      <c:valAx>
        <c:axId val="867463440"/>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739653358"/>
        <c:crosses val="autoZero"/>
        <c:crossBetween val="between"/>
      </c:valAx>
      <c:catAx>
        <c:axId val="104858985"/>
        <c:scaling>
          <c:orientation val="minMax"/>
        </c:scaling>
        <c:delete val="1"/>
        <c:axPos val="b"/>
        <c:majorTickMark val="none"/>
        <c:minorTickMark val="none"/>
        <c:tickLblPos val="nextTo"/>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27589370"/>
        <c:crosses val="autoZero"/>
        <c:auto val="1"/>
        <c:lblAlgn val="ctr"/>
        <c:lblOffset val="100"/>
        <c:noMultiLvlLbl val="0"/>
      </c:catAx>
      <c:valAx>
        <c:axId val="27589370"/>
        <c:scaling>
          <c:orientation val="minMax"/>
        </c:scaling>
        <c:delete val="0"/>
        <c:axPos val="r"/>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04858985"/>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58c10be7-3f96-4eed-b0f7-f01f15a00660}"/>
      </c:ext>
    </c:extLst>
  </c:chart>
  <c:spPr>
    <a:solidFill>
      <a:schemeClr val="bg1"/>
    </a:solidFill>
    <a:ln w="9525" cap="flat" cmpd="sng" algn="ctr">
      <a:noFill/>
      <a:round/>
    </a:ln>
    <a:effectLst/>
  </c:spPr>
  <c:txPr>
    <a:bodyPr/>
    <a:lstStyle/>
    <a:p>
      <a:pPr>
        <a:defRPr lang="zh-CN" sz="13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56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lang="en-US" altLang="zh-CN"/>
              <a:t>US Softline</a:t>
            </a:r>
            <a:r>
              <a:rPr altLang="en-US"/>
              <a:t>行业收入与利润率</a:t>
            </a:r>
            <a:endParaRPr lang="en-US" altLang="zh-CN"/>
          </a:p>
        </c:rich>
      </c:tx>
      <c:layout/>
      <c:overlay val="0"/>
      <c:spPr>
        <a:noFill/>
        <a:ln>
          <a:noFill/>
        </a:ln>
        <a:effectLst/>
      </c:spPr>
    </c:title>
    <c:autoTitleDeleted val="0"/>
    <c:plotArea>
      <c:layout/>
      <c:lineChart>
        <c:grouping val="standard"/>
        <c:varyColors val="0"/>
        <c:ser>
          <c:idx val="0"/>
          <c:order val="0"/>
          <c:tx>
            <c:strRef>
              <c:f>Sheet1!$G$288</c:f>
              <c:strCache>
                <c:ptCount val="1"/>
                <c:pt idx="0">
                  <c:v>总收入</c:v>
                </c:pt>
              </c:strCache>
            </c:strRef>
          </c:tx>
          <c:spPr>
            <a:ln w="38100" cap="rnd">
              <a:solidFill>
                <a:srgbClr val="44546A">
                  <a:lumMod val="50000"/>
                </a:srgbClr>
              </a:solidFill>
              <a:round/>
            </a:ln>
            <a:effectLst/>
            <a:sp3d contourW="38100"/>
          </c:spPr>
          <c:marker>
            <c:symbol val="none"/>
          </c:marker>
          <c:dLbls>
            <c:delete val="1"/>
          </c:dLbls>
          <c:cat>
            <c:strRef>
              <c:f>Sheet1!$H$287:$DW$287</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Sheet1!$H$288:$DW$288</c:f>
              <c:numCache>
                <c:formatCode>0_ </c:formatCode>
                <c:ptCount val="120"/>
                <c:pt idx="0">
                  <c:v>1038.74269101857</c:v>
                </c:pt>
                <c:pt idx="1">
                  <c:v>1202.09199767571</c:v>
                </c:pt>
                <c:pt idx="2">
                  <c:v>1122.06899805143</c:v>
                </c:pt>
                <c:pt idx="3">
                  <c:v>1139.73427783286</c:v>
                </c:pt>
                <c:pt idx="4">
                  <c:v>1131.34208390285</c:v>
                </c:pt>
                <c:pt idx="5">
                  <c:v>1134.52791093858</c:v>
                </c:pt>
                <c:pt idx="6">
                  <c:v>1142.43377020428</c:v>
                </c:pt>
                <c:pt idx="7">
                  <c:v>1146.10057206571</c:v>
                </c:pt>
                <c:pt idx="8">
                  <c:v>1142.68103478572</c:v>
                </c:pt>
                <c:pt idx="9">
                  <c:v>1143.91464222286</c:v>
                </c:pt>
                <c:pt idx="10">
                  <c:v>1215.00702420001</c:v>
                </c:pt>
                <c:pt idx="11">
                  <c:v>1215.92885576571</c:v>
                </c:pt>
                <c:pt idx="12">
                  <c:v>1226.77202219714</c:v>
                </c:pt>
                <c:pt idx="13">
                  <c:v>1231.75826841286</c:v>
                </c:pt>
                <c:pt idx="14">
                  <c:v>1219.58021116714</c:v>
                </c:pt>
                <c:pt idx="15">
                  <c:v>1228.97332440715</c:v>
                </c:pt>
                <c:pt idx="16">
                  <c:v>1227.11265721</c:v>
                </c:pt>
                <c:pt idx="17">
                  <c:v>1226.28860034857</c:v>
                </c:pt>
                <c:pt idx="18">
                  <c:v>1230.25040936714</c:v>
                </c:pt>
                <c:pt idx="19">
                  <c:v>1220.4169562</c:v>
                </c:pt>
                <c:pt idx="20">
                  <c:v>1205.84623217857</c:v>
                </c:pt>
                <c:pt idx="21">
                  <c:v>1209.97148320857</c:v>
                </c:pt>
                <c:pt idx="22">
                  <c:v>1264.85922137571</c:v>
                </c:pt>
                <c:pt idx="23">
                  <c:v>1263.09508434286</c:v>
                </c:pt>
                <c:pt idx="24">
                  <c:v>1281.52966046285</c:v>
                </c:pt>
                <c:pt idx="25">
                  <c:v>1280.42886902857</c:v>
                </c:pt>
                <c:pt idx="26">
                  <c:v>1284.97987042428</c:v>
                </c:pt>
                <c:pt idx="27">
                  <c:v>1277.20438750571</c:v>
                </c:pt>
                <c:pt idx="28">
                  <c:v>1279.87432551001</c:v>
                </c:pt>
                <c:pt idx="29">
                  <c:v>1283.18770915715</c:v>
                </c:pt>
                <c:pt idx="30">
                  <c:v>1277.43986438</c:v>
                </c:pt>
                <c:pt idx="31">
                  <c:v>1059.45114652</c:v>
                </c:pt>
                <c:pt idx="32">
                  <c:v>1264.06099892688</c:v>
                </c:pt>
                <c:pt idx="33">
                  <c:v>1281.48712862715</c:v>
                </c:pt>
                <c:pt idx="34">
                  <c:v>1356.19484572715</c:v>
                </c:pt>
                <c:pt idx="35">
                  <c:v>1148.45025171</c:v>
                </c:pt>
                <c:pt idx="36">
                  <c:v>1387.30079106143</c:v>
                </c:pt>
                <c:pt idx="37">
                  <c:v>1397.17302925429</c:v>
                </c:pt>
                <c:pt idx="38">
                  <c:v>1384.61742115428</c:v>
                </c:pt>
                <c:pt idx="39">
                  <c:v>1387.40661138571</c:v>
                </c:pt>
                <c:pt idx="40">
                  <c:v>1386.37179356143</c:v>
                </c:pt>
                <c:pt idx="41">
                  <c:v>1392.21814032858</c:v>
                </c:pt>
                <c:pt idx="42">
                  <c:v>1386.45230714143</c:v>
                </c:pt>
                <c:pt idx="43">
                  <c:v>1386.90781245428</c:v>
                </c:pt>
                <c:pt idx="44">
                  <c:v>1384.86443580143</c:v>
                </c:pt>
                <c:pt idx="45">
                  <c:v>1386.20760724857</c:v>
                </c:pt>
                <c:pt idx="46">
                  <c:v>1483.69754262286</c:v>
                </c:pt>
                <c:pt idx="47">
                  <c:v>1482.36255924285</c:v>
                </c:pt>
                <c:pt idx="48">
                  <c:v>1497.28920898858</c:v>
                </c:pt>
                <c:pt idx="49">
                  <c:v>1585.05304356572</c:v>
                </c:pt>
                <c:pt idx="50">
                  <c:v>1587.67331294572</c:v>
                </c:pt>
                <c:pt idx="51">
                  <c:v>1575.60474593857</c:v>
                </c:pt>
                <c:pt idx="52">
                  <c:v>1582.52265985429</c:v>
                </c:pt>
                <c:pt idx="53">
                  <c:v>1587.53772284143</c:v>
                </c:pt>
                <c:pt idx="54">
                  <c:v>1585.35004164285</c:v>
                </c:pt>
                <c:pt idx="55">
                  <c:v>1606.41596652714</c:v>
                </c:pt>
                <c:pt idx="56">
                  <c:v>1581.04010726285</c:v>
                </c:pt>
                <c:pt idx="57">
                  <c:v>1582.24798448857</c:v>
                </c:pt>
                <c:pt idx="58">
                  <c:v>1699.23454712286</c:v>
                </c:pt>
                <c:pt idx="59">
                  <c:v>1679.26147175858</c:v>
                </c:pt>
                <c:pt idx="60">
                  <c:v>1565.75768770714</c:v>
                </c:pt>
                <c:pt idx="61">
                  <c:v>1479.72570985429</c:v>
                </c:pt>
                <c:pt idx="62">
                  <c:v>1448.78539212</c:v>
                </c:pt>
                <c:pt idx="63">
                  <c:v>1386.79916408143</c:v>
                </c:pt>
                <c:pt idx="64">
                  <c:v>1387.02559065143</c:v>
                </c:pt>
                <c:pt idx="65">
                  <c:v>1389.38571745857</c:v>
                </c:pt>
                <c:pt idx="66">
                  <c:v>1415.33947259143</c:v>
                </c:pt>
                <c:pt idx="67">
                  <c:v>1425.50649824429</c:v>
                </c:pt>
                <c:pt idx="68">
                  <c:v>1431.85790444286</c:v>
                </c:pt>
                <c:pt idx="69">
                  <c:v>1435.11919224571</c:v>
                </c:pt>
                <c:pt idx="70">
                  <c:v>1687.32405990143</c:v>
                </c:pt>
                <c:pt idx="71">
                  <c:v>1674.76172773</c:v>
                </c:pt>
                <c:pt idx="72">
                  <c:v>1690.41140435857</c:v>
                </c:pt>
                <c:pt idx="73">
                  <c:v>1713.18627553</c:v>
                </c:pt>
                <c:pt idx="74">
                  <c:v>1725.35424003429</c:v>
                </c:pt>
                <c:pt idx="75">
                  <c:v>1722.78413192571</c:v>
                </c:pt>
                <c:pt idx="76">
                  <c:v>1731.44084523428</c:v>
                </c:pt>
                <c:pt idx="77">
                  <c:v>1816.41560493428</c:v>
                </c:pt>
                <c:pt idx="78">
                  <c:v>1787.62128861143</c:v>
                </c:pt>
                <c:pt idx="79">
                  <c:v>1780.91338148143</c:v>
                </c:pt>
                <c:pt idx="80">
                  <c:v>1776.29317661143</c:v>
                </c:pt>
                <c:pt idx="81">
                  <c:v>1776.27347615428</c:v>
                </c:pt>
                <c:pt idx="82">
                  <c:v>1955.26191529429</c:v>
                </c:pt>
                <c:pt idx="83">
                  <c:v>1974.81236571714</c:v>
                </c:pt>
                <c:pt idx="84">
                  <c:v>1983.12361203143</c:v>
                </c:pt>
                <c:pt idx="85">
                  <c:v>1954.06851438</c:v>
                </c:pt>
                <c:pt idx="86">
                  <c:v>1949.68961788001</c:v>
                </c:pt>
                <c:pt idx="87">
                  <c:v>1904.28021000001</c:v>
                </c:pt>
                <c:pt idx="88">
                  <c:v>1899.51333006286</c:v>
                </c:pt>
                <c:pt idx="89">
                  <c:v>1886.61887376</c:v>
                </c:pt>
                <c:pt idx="90">
                  <c:v>1884.36813868715</c:v>
                </c:pt>
                <c:pt idx="91">
                  <c:v>1877.33790388143</c:v>
                </c:pt>
                <c:pt idx="92">
                  <c:v>1890.87024015857</c:v>
                </c:pt>
                <c:pt idx="93">
                  <c:v>1895.74560241143</c:v>
                </c:pt>
                <c:pt idx="94">
                  <c:v>2067.46568003572</c:v>
                </c:pt>
                <c:pt idx="95">
                  <c:v>2051.03164995286</c:v>
                </c:pt>
                <c:pt idx="96">
                  <c:v>2047.36667667572</c:v>
                </c:pt>
                <c:pt idx="97">
                  <c:v>2050.36735313</c:v>
                </c:pt>
                <c:pt idx="98">
                  <c:v>2037.10704930857</c:v>
                </c:pt>
                <c:pt idx="99">
                  <c:v>2024.55536147429</c:v>
                </c:pt>
                <c:pt idx="100">
                  <c:v>2037.20037859285</c:v>
                </c:pt>
                <c:pt idx="101">
                  <c:v>2028.34901871</c:v>
                </c:pt>
                <c:pt idx="102">
                  <c:v>2016.73392953143</c:v>
                </c:pt>
                <c:pt idx="103">
                  <c:v>2009.40410061429</c:v>
                </c:pt>
                <c:pt idx="104">
                  <c:v>2017.85103934572</c:v>
                </c:pt>
                <c:pt idx="105">
                  <c:v>1994.69329739857</c:v>
                </c:pt>
                <c:pt idx="106">
                  <c:v>2135.65781556143</c:v>
                </c:pt>
                <c:pt idx="107">
                  <c:v>2170.84330591572</c:v>
                </c:pt>
                <c:pt idx="108">
                  <c:v>2141.96904596715</c:v>
                </c:pt>
                <c:pt idx="109">
                  <c:v>2131.97708042572</c:v>
                </c:pt>
                <c:pt idx="110">
                  <c:v>2137.43276526285</c:v>
                </c:pt>
                <c:pt idx="111">
                  <c:v>2080.93787819142</c:v>
                </c:pt>
                <c:pt idx="112">
                  <c:v>2102.22768156143</c:v>
                </c:pt>
                <c:pt idx="113">
                  <c:v>2091.54596209571</c:v>
                </c:pt>
                <c:pt idx="114">
                  <c:v>2094.54720432857</c:v>
                </c:pt>
                <c:pt idx="115">
                  <c:v>2075.19309373285</c:v>
                </c:pt>
              </c:numCache>
            </c:numRef>
          </c:val>
          <c:smooth val="0"/>
        </c:ser>
        <c:dLbls>
          <c:showLegendKey val="0"/>
          <c:showVal val="0"/>
          <c:showCatName val="0"/>
          <c:showSerName val="0"/>
          <c:showPercent val="0"/>
          <c:showBubbleSize val="0"/>
        </c:dLbls>
        <c:marker val="0"/>
        <c:smooth val="0"/>
        <c:axId val="157374511"/>
        <c:axId val="669847872"/>
      </c:lineChart>
      <c:lineChart>
        <c:grouping val="standard"/>
        <c:varyColors val="0"/>
        <c:ser>
          <c:idx val="1"/>
          <c:order val="1"/>
          <c:tx>
            <c:strRef>
              <c:f>Sheet1!$G$289</c:f>
              <c:strCache>
                <c:ptCount val="1"/>
                <c:pt idx="0">
                  <c:v>平均净利率（右轴）</c:v>
                </c:pt>
              </c:strCache>
            </c:strRef>
          </c:tx>
          <c:spPr>
            <a:ln w="38100" cap="rnd">
              <a:solidFill>
                <a:srgbClr val="44546A">
                  <a:lumMod val="40000"/>
                  <a:lumOff val="60000"/>
                </a:srgbClr>
              </a:solidFill>
              <a:round/>
            </a:ln>
            <a:effectLst/>
            <a:sp3d contourW="38100"/>
          </c:spPr>
          <c:marker>
            <c:symbol val="none"/>
          </c:marker>
          <c:dLbls>
            <c:delete val="1"/>
          </c:dLbls>
          <c:cat>
            <c:strRef>
              <c:f>Sheet1!$H$287:$DW$287</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Sheet1!$H$289:$DW$289</c:f>
              <c:numCache>
                <c:formatCode>0.0%</c:formatCode>
                <c:ptCount val="120"/>
                <c:pt idx="0">
                  <c:v>0.0772511161175796</c:v>
                </c:pt>
                <c:pt idx="1">
                  <c:v>0.0771200259389311</c:v>
                </c:pt>
                <c:pt idx="2">
                  <c:v>0.0758503033167553</c:v>
                </c:pt>
                <c:pt idx="3">
                  <c:v>0.0728627554158393</c:v>
                </c:pt>
                <c:pt idx="4">
                  <c:v>0.0717582253226121</c:v>
                </c:pt>
                <c:pt idx="5">
                  <c:v>0.0704039668210861</c:v>
                </c:pt>
                <c:pt idx="6">
                  <c:v>0.0706989600777999</c:v>
                </c:pt>
                <c:pt idx="7">
                  <c:v>0.0685508479168815</c:v>
                </c:pt>
                <c:pt idx="8">
                  <c:v>0.0660421418688359</c:v>
                </c:pt>
                <c:pt idx="9">
                  <c:v>0.0673780507319167</c:v>
                </c:pt>
                <c:pt idx="10">
                  <c:v>0.0754874743089556</c:v>
                </c:pt>
                <c:pt idx="11">
                  <c:v>0.0735938137691823</c:v>
                </c:pt>
                <c:pt idx="12">
                  <c:v>0.0738487329788525</c:v>
                </c:pt>
                <c:pt idx="13">
                  <c:v>0.0729235068083992</c:v>
                </c:pt>
                <c:pt idx="14">
                  <c:v>0.0706814583047844</c:v>
                </c:pt>
                <c:pt idx="15">
                  <c:v>0.0700675160029233</c:v>
                </c:pt>
                <c:pt idx="16">
                  <c:v>0.0685779300291837</c:v>
                </c:pt>
                <c:pt idx="17">
                  <c:v>0.0653088539701462</c:v>
                </c:pt>
                <c:pt idx="18">
                  <c:v>0.0655523693969783</c:v>
                </c:pt>
                <c:pt idx="19">
                  <c:v>0.0650479692504704</c:v>
                </c:pt>
                <c:pt idx="20">
                  <c:v>0.0629760313381957</c:v>
                </c:pt>
                <c:pt idx="21">
                  <c:v>0.0625935115202391</c:v>
                </c:pt>
                <c:pt idx="22">
                  <c:v>0.0804782080550813</c:v>
                </c:pt>
                <c:pt idx="23">
                  <c:v>0.0808604696977756</c:v>
                </c:pt>
                <c:pt idx="24">
                  <c:v>0.0752994102900384</c:v>
                </c:pt>
                <c:pt idx="25">
                  <c:v>0.0754603598405414</c:v>
                </c:pt>
                <c:pt idx="26">
                  <c:v>0.0729194286889871</c:v>
                </c:pt>
                <c:pt idx="27">
                  <c:v>0.0719776195421038</c:v>
                </c:pt>
                <c:pt idx="28">
                  <c:v>0.0717723541793045</c:v>
                </c:pt>
                <c:pt idx="29">
                  <c:v>0.0722307400406683</c:v>
                </c:pt>
                <c:pt idx="30">
                  <c:v>0.073012533282286</c:v>
                </c:pt>
                <c:pt idx="31">
                  <c:v>0.0750070812822333</c:v>
                </c:pt>
                <c:pt idx="32">
                  <c:v>0.072848532296746</c:v>
                </c:pt>
                <c:pt idx="33">
                  <c:v>0.0725310356751902</c:v>
                </c:pt>
                <c:pt idx="34">
                  <c:v>0.0860139059362876</c:v>
                </c:pt>
                <c:pt idx="35">
                  <c:v>0.0860620434881747</c:v>
                </c:pt>
                <c:pt idx="36">
                  <c:v>0.0822831346798475</c:v>
                </c:pt>
                <c:pt idx="37">
                  <c:v>0.0814201980840525</c:v>
                </c:pt>
                <c:pt idx="38">
                  <c:v>0.0831369215386249</c:v>
                </c:pt>
                <c:pt idx="39">
                  <c:v>0.0833244679037596</c:v>
                </c:pt>
                <c:pt idx="40">
                  <c:v>0.0832029694758134</c:v>
                </c:pt>
                <c:pt idx="41">
                  <c:v>0.0826591110150235</c:v>
                </c:pt>
                <c:pt idx="42">
                  <c:v>0.0826001584446271</c:v>
                </c:pt>
                <c:pt idx="43">
                  <c:v>0.0829944980980887</c:v>
                </c:pt>
                <c:pt idx="44">
                  <c:v>0.0843270931187914</c:v>
                </c:pt>
                <c:pt idx="45">
                  <c:v>0.0845193453250163</c:v>
                </c:pt>
                <c:pt idx="46">
                  <c:v>0.0924768430075533</c:v>
                </c:pt>
                <c:pt idx="47">
                  <c:v>0.0933011931621981</c:v>
                </c:pt>
                <c:pt idx="48">
                  <c:v>0.0932983898449143</c:v>
                </c:pt>
                <c:pt idx="49">
                  <c:v>0.0924189899163545</c:v>
                </c:pt>
                <c:pt idx="50">
                  <c:v>0.0910861729721499</c:v>
                </c:pt>
                <c:pt idx="51">
                  <c:v>0.0926426777722216</c:v>
                </c:pt>
                <c:pt idx="52">
                  <c:v>0.0924993983939558</c:v>
                </c:pt>
                <c:pt idx="53">
                  <c:v>0.0928454987372706</c:v>
                </c:pt>
                <c:pt idx="54">
                  <c:v>0.0930576638641534</c:v>
                </c:pt>
                <c:pt idx="55">
                  <c:v>0.0932945973754335</c:v>
                </c:pt>
                <c:pt idx="56">
                  <c:v>0.0896431193306369</c:v>
                </c:pt>
                <c:pt idx="57">
                  <c:v>0.0892220102045222</c:v>
                </c:pt>
                <c:pt idx="58">
                  <c:v>0.0974573124792523</c:v>
                </c:pt>
                <c:pt idx="59">
                  <c:v>0.0961924033204584</c:v>
                </c:pt>
                <c:pt idx="60">
                  <c:v>0.0844800714173583</c:v>
                </c:pt>
                <c:pt idx="61">
                  <c:v>0.0718311367237786</c:v>
                </c:pt>
                <c:pt idx="62">
                  <c:v>0.0661135630461872</c:v>
                </c:pt>
                <c:pt idx="63">
                  <c:v>0.0502240912847358</c:v>
                </c:pt>
                <c:pt idx="64">
                  <c:v>0.049470597689639</c:v>
                </c:pt>
                <c:pt idx="65">
                  <c:v>0.0513574660293738</c:v>
                </c:pt>
                <c:pt idx="66">
                  <c:v>0.0523150736436823</c:v>
                </c:pt>
                <c:pt idx="67">
                  <c:v>0.0570883605925169</c:v>
                </c:pt>
                <c:pt idx="68">
                  <c:v>0.0567801456824318</c:v>
                </c:pt>
                <c:pt idx="69">
                  <c:v>0.0566328421194471</c:v>
                </c:pt>
                <c:pt idx="70">
                  <c:v>0.09334269227099</c:v>
                </c:pt>
                <c:pt idx="71">
                  <c:v>0.0942874527560079</c:v>
                </c:pt>
                <c:pt idx="72">
                  <c:v>0.0975064765253947</c:v>
                </c:pt>
                <c:pt idx="73">
                  <c:v>0.0989914545076408</c:v>
                </c:pt>
                <c:pt idx="74">
                  <c:v>0.0960340781054513</c:v>
                </c:pt>
                <c:pt idx="75">
                  <c:v>0.0970292963428745</c:v>
                </c:pt>
                <c:pt idx="76">
                  <c:v>0.10246809079679</c:v>
                </c:pt>
                <c:pt idx="77">
                  <c:v>0.104820891632767</c:v>
                </c:pt>
                <c:pt idx="78">
                  <c:v>0.106222596726534</c:v>
                </c:pt>
                <c:pt idx="79">
                  <c:v>0.095299998303477</c:v>
                </c:pt>
                <c:pt idx="80">
                  <c:v>0.0927520176738371</c:v>
                </c:pt>
                <c:pt idx="81">
                  <c:v>0.0912586239881169</c:v>
                </c:pt>
                <c:pt idx="82">
                  <c:v>0.103361016709989</c:v>
                </c:pt>
                <c:pt idx="83">
                  <c:v>0.100251834557709</c:v>
                </c:pt>
                <c:pt idx="84">
                  <c:v>0.0990888399985335</c:v>
                </c:pt>
                <c:pt idx="85">
                  <c:v>0.0973616804181371</c:v>
                </c:pt>
                <c:pt idx="86">
                  <c:v>0.0997397835356807</c:v>
                </c:pt>
                <c:pt idx="87">
                  <c:v>0.0945073579625482</c:v>
                </c:pt>
                <c:pt idx="88">
                  <c:v>0.0927104243041409</c:v>
                </c:pt>
                <c:pt idx="89">
                  <c:v>0.0922386564479304</c:v>
                </c:pt>
                <c:pt idx="90">
                  <c:v>0.0926426674594621</c:v>
                </c:pt>
                <c:pt idx="91">
                  <c:v>0.0908658337051747</c:v>
                </c:pt>
                <c:pt idx="92">
                  <c:v>0.0881383066092781</c:v>
                </c:pt>
                <c:pt idx="93">
                  <c:v>0.0876319638882351</c:v>
                </c:pt>
                <c:pt idx="94">
                  <c:v>0.093868007939166</c:v>
                </c:pt>
                <c:pt idx="95">
                  <c:v>0.093158956660679</c:v>
                </c:pt>
                <c:pt idx="96">
                  <c:v>0.0943685756284947</c:v>
                </c:pt>
                <c:pt idx="97">
                  <c:v>0.094950771342842</c:v>
                </c:pt>
                <c:pt idx="98">
                  <c:v>0.095628878780073</c:v>
                </c:pt>
                <c:pt idx="99">
                  <c:v>0.0941800305133336</c:v>
                </c:pt>
                <c:pt idx="100">
                  <c:v>0.0946023995333956</c:v>
                </c:pt>
                <c:pt idx="101">
                  <c:v>0.0935984761354698</c:v>
                </c:pt>
                <c:pt idx="102">
                  <c:v>0.0937329103709402</c:v>
                </c:pt>
                <c:pt idx="103">
                  <c:v>0.0931161802469669</c:v>
                </c:pt>
                <c:pt idx="104">
                  <c:v>0.0926685353426399</c:v>
                </c:pt>
                <c:pt idx="105">
                  <c:v>0.0911160999073311</c:v>
                </c:pt>
                <c:pt idx="106">
                  <c:v>0.0970389559996656</c:v>
                </c:pt>
                <c:pt idx="107">
                  <c:v>0.0946292205050195</c:v>
                </c:pt>
                <c:pt idx="108">
                  <c:v>0.0942736345845934</c:v>
                </c:pt>
                <c:pt idx="109">
                  <c:v>0.0974534517867144</c:v>
                </c:pt>
                <c:pt idx="110">
                  <c:v>0.095287457829961</c:v>
                </c:pt>
                <c:pt idx="111">
                  <c:v>0.0937429076590771</c:v>
                </c:pt>
                <c:pt idx="112">
                  <c:v>0.0946310191134054</c:v>
                </c:pt>
                <c:pt idx="113">
                  <c:v>0.0916796237121693</c:v>
                </c:pt>
                <c:pt idx="114">
                  <c:v>0.091085328697437</c:v>
                </c:pt>
                <c:pt idx="115">
                  <c:v>0.0895109933589648</c:v>
                </c:pt>
              </c:numCache>
            </c:numRef>
          </c:val>
          <c:smooth val="0"/>
        </c:ser>
        <c:dLbls>
          <c:showLegendKey val="0"/>
          <c:showVal val="0"/>
          <c:showCatName val="0"/>
          <c:showSerName val="0"/>
          <c:showPercent val="0"/>
          <c:showBubbleSize val="0"/>
        </c:dLbls>
        <c:marker val="0"/>
        <c:smooth val="0"/>
        <c:axId val="595316880"/>
        <c:axId val="524706857"/>
      </c:lineChart>
      <c:catAx>
        <c:axId val="1573745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669847872"/>
        <c:crosses val="autoZero"/>
        <c:auto val="1"/>
        <c:lblAlgn val="ctr"/>
        <c:lblOffset val="100"/>
        <c:noMultiLvlLbl val="0"/>
      </c:catAx>
      <c:valAx>
        <c:axId val="669847872"/>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57374511"/>
        <c:crosses val="autoZero"/>
        <c:crossBetween val="between"/>
      </c:valAx>
      <c:catAx>
        <c:axId val="595316880"/>
        <c:scaling>
          <c:orientation val="minMax"/>
        </c:scaling>
        <c:delete val="1"/>
        <c:axPos val="b"/>
        <c:majorTickMark val="none"/>
        <c:minorTickMark val="none"/>
        <c:tickLblPos val="nextTo"/>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24706857"/>
        <c:crosses val="autoZero"/>
        <c:auto val="1"/>
        <c:lblAlgn val="ctr"/>
        <c:lblOffset val="100"/>
        <c:noMultiLvlLbl val="0"/>
      </c:catAx>
      <c:valAx>
        <c:axId val="524706857"/>
        <c:scaling>
          <c:orientation val="minMax"/>
        </c:scaling>
        <c:delete val="0"/>
        <c:axPos val="r"/>
        <c:numFmt formatCode="0.0%" sourceLinked="1"/>
        <c:majorTickMark val="none"/>
        <c:minorTickMark val="none"/>
        <c:tickLblPos val="nextTo"/>
        <c:spPr>
          <a:noFill/>
          <a:ln>
            <a:noFill/>
          </a:ln>
          <a:effectLst/>
        </c:spPr>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95316880"/>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25a75d64-abe0-4db0-bb65-551f0d3a2aa2}"/>
      </c:ext>
    </c:extLst>
  </c:chart>
  <c:spPr>
    <a:solidFill>
      <a:schemeClr val="bg1"/>
    </a:solidFill>
    <a:ln w="9525" cap="flat" cmpd="sng" algn="ctr">
      <a:noFill/>
      <a:round/>
    </a:ln>
    <a:effectLst/>
  </c:spPr>
  <c:txPr>
    <a:bodyPr/>
    <a:lstStyle/>
    <a:p>
      <a:pPr>
        <a:defRPr lang="zh-CN" sz="13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Sheet1!$G$291</c:f>
              <c:strCache>
                <c:ptCount val="1"/>
                <c:pt idx="0">
                  <c:v>平均 PE</c:v>
                </c:pt>
              </c:strCache>
            </c:strRef>
          </c:tx>
          <c:spPr>
            <a:ln w="38100" cap="rnd">
              <a:solidFill>
                <a:srgbClr val="44546A">
                  <a:lumMod val="40000"/>
                  <a:lumOff val="60000"/>
                </a:srgbClr>
              </a:solidFill>
              <a:round/>
            </a:ln>
            <a:effectLst/>
            <a:sp3d contourW="38100"/>
          </c:spPr>
          <c:marker>
            <c:symbol val="none"/>
          </c:marker>
          <c:dLbls>
            <c:delete val="1"/>
          </c:dLbls>
          <c:cat>
            <c:strRef>
              <c:f>Sheet1!$H$290:$DW$290</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Sheet1!$H$291:$DW$291</c:f>
              <c:numCache>
                <c:formatCode>0_ </c:formatCode>
                <c:ptCount val="120"/>
                <c:pt idx="0">
                  <c:v>32.6204755556884</c:v>
                </c:pt>
                <c:pt idx="1">
                  <c:v>32.3149439832769</c:v>
                </c:pt>
                <c:pt idx="2">
                  <c:v>36.7055466654967</c:v>
                </c:pt>
                <c:pt idx="3">
                  <c:v>37.4547127263107</c:v>
                </c:pt>
                <c:pt idx="4">
                  <c:v>48.3384973659928</c:v>
                </c:pt>
                <c:pt idx="5">
                  <c:v>26.44303167567</c:v>
                </c:pt>
                <c:pt idx="6">
                  <c:v>17.1664487879974</c:v>
                </c:pt>
                <c:pt idx="7">
                  <c:v>28.0471864452184</c:v>
                </c:pt>
                <c:pt idx="8">
                  <c:v>36.1757876985249</c:v>
                </c:pt>
                <c:pt idx="9">
                  <c:v>36.7378984035091</c:v>
                </c:pt>
                <c:pt idx="10">
                  <c:v>21.3790040988378</c:v>
                </c:pt>
                <c:pt idx="11">
                  <c:v>21.7623886590304</c:v>
                </c:pt>
                <c:pt idx="12">
                  <c:v>22.4784379563386</c:v>
                </c:pt>
                <c:pt idx="13">
                  <c:v>24.3399411809728</c:v>
                </c:pt>
                <c:pt idx="14">
                  <c:v>25.3502672914404</c:v>
                </c:pt>
                <c:pt idx="15">
                  <c:v>23.3107039083394</c:v>
                </c:pt>
                <c:pt idx="16">
                  <c:v>30.0726408945021</c:v>
                </c:pt>
                <c:pt idx="17">
                  <c:v>38.2972575034448</c:v>
                </c:pt>
                <c:pt idx="18">
                  <c:v>35.9847566374182</c:v>
                </c:pt>
                <c:pt idx="19">
                  <c:v>33.7271002916795</c:v>
                </c:pt>
                <c:pt idx="20">
                  <c:v>43.0043891715905</c:v>
                </c:pt>
                <c:pt idx="21">
                  <c:v>42.6274631221828</c:v>
                </c:pt>
                <c:pt idx="22">
                  <c:v>21.9511847726038</c:v>
                </c:pt>
                <c:pt idx="23">
                  <c:v>23.2076026242406</c:v>
                </c:pt>
                <c:pt idx="24">
                  <c:v>11.5220348253933</c:v>
                </c:pt>
                <c:pt idx="25">
                  <c:v>9.41987202426544</c:v>
                </c:pt>
                <c:pt idx="26">
                  <c:v>10.4670092349324</c:v>
                </c:pt>
                <c:pt idx="27">
                  <c:v>11.0204702040128</c:v>
                </c:pt>
                <c:pt idx="28">
                  <c:v>11.952582679984</c:v>
                </c:pt>
                <c:pt idx="29">
                  <c:v>7.18261918486357</c:v>
                </c:pt>
                <c:pt idx="30">
                  <c:v>6.57528553816967</c:v>
                </c:pt>
                <c:pt idx="31">
                  <c:v>7.22827635977973</c:v>
                </c:pt>
                <c:pt idx="32">
                  <c:v>32.2686944066648</c:v>
                </c:pt>
                <c:pt idx="33">
                  <c:v>32.5304587932133</c:v>
                </c:pt>
                <c:pt idx="34">
                  <c:v>24.0217348061028</c:v>
                </c:pt>
                <c:pt idx="35">
                  <c:v>24.2206590546952</c:v>
                </c:pt>
                <c:pt idx="36">
                  <c:v>26.2189627533104</c:v>
                </c:pt>
                <c:pt idx="37">
                  <c:v>26.7920551732102</c:v>
                </c:pt>
                <c:pt idx="38">
                  <c:v>29.4215413926411</c:v>
                </c:pt>
                <c:pt idx="39">
                  <c:v>28.6607591036573</c:v>
                </c:pt>
                <c:pt idx="40">
                  <c:v>27.922162317821</c:v>
                </c:pt>
                <c:pt idx="41">
                  <c:v>30.1767420688889</c:v>
                </c:pt>
                <c:pt idx="42">
                  <c:v>29.6633192637353</c:v>
                </c:pt>
                <c:pt idx="43">
                  <c:v>27.7851849816684</c:v>
                </c:pt>
                <c:pt idx="44">
                  <c:v>26.9951234860397</c:v>
                </c:pt>
                <c:pt idx="45">
                  <c:v>25.3099982611179</c:v>
                </c:pt>
                <c:pt idx="46">
                  <c:v>20.5265464827013</c:v>
                </c:pt>
                <c:pt idx="47">
                  <c:v>21.5519590646366</c:v>
                </c:pt>
                <c:pt idx="48">
                  <c:v>22.8687363007922</c:v>
                </c:pt>
                <c:pt idx="49">
                  <c:v>24.5448834935742</c:v>
                </c:pt>
                <c:pt idx="50">
                  <c:v>21.1137871904259</c:v>
                </c:pt>
                <c:pt idx="51">
                  <c:v>22.5725845781814</c:v>
                </c:pt>
                <c:pt idx="52">
                  <c:v>23.2695089427606</c:v>
                </c:pt>
                <c:pt idx="53">
                  <c:v>22.6674112016112</c:v>
                </c:pt>
                <c:pt idx="54">
                  <c:v>23.6288725755995</c:v>
                </c:pt>
                <c:pt idx="55">
                  <c:v>24.2921581824112</c:v>
                </c:pt>
                <c:pt idx="56">
                  <c:v>25.5784825219467</c:v>
                </c:pt>
                <c:pt idx="57">
                  <c:v>26.327905622105</c:v>
                </c:pt>
                <c:pt idx="58">
                  <c:v>19.9630144373643</c:v>
                </c:pt>
                <c:pt idx="59">
                  <c:v>18.4765017563018</c:v>
                </c:pt>
                <c:pt idx="60">
                  <c:v>17.7034974115901</c:v>
                </c:pt>
                <c:pt idx="61">
                  <c:v>26.4777339808283</c:v>
                </c:pt>
                <c:pt idx="62">
                  <c:v>26.5176195911094</c:v>
                </c:pt>
                <c:pt idx="63">
                  <c:v>41.8300788147862</c:v>
                </c:pt>
                <c:pt idx="64">
                  <c:v>21.6574437042226</c:v>
                </c:pt>
                <c:pt idx="65">
                  <c:v>13.9624945359703</c:v>
                </c:pt>
                <c:pt idx="66">
                  <c:v>11.8362620102343</c:v>
                </c:pt>
                <c:pt idx="67">
                  <c:v>34.664635910873</c:v>
                </c:pt>
                <c:pt idx="68">
                  <c:v>39.1782002675204</c:v>
                </c:pt>
                <c:pt idx="69">
                  <c:v>42.2418388616575</c:v>
                </c:pt>
                <c:pt idx="70">
                  <c:v>29.702548336883</c:v>
                </c:pt>
                <c:pt idx="71">
                  <c:v>32.8014466773356</c:v>
                </c:pt>
                <c:pt idx="72">
                  <c:v>28.9943043224713</c:v>
                </c:pt>
                <c:pt idx="73">
                  <c:v>30.1083842250902</c:v>
                </c:pt>
                <c:pt idx="74">
                  <c:v>32.7846856966177</c:v>
                </c:pt>
                <c:pt idx="75">
                  <c:v>35.1630155627607</c:v>
                </c:pt>
                <c:pt idx="76">
                  <c:v>32.0763579133461</c:v>
                </c:pt>
                <c:pt idx="77">
                  <c:v>30.8267885569376</c:v>
                </c:pt>
                <c:pt idx="78">
                  <c:v>28.6766470371306</c:v>
                </c:pt>
                <c:pt idx="79">
                  <c:v>24.0990744803062</c:v>
                </c:pt>
                <c:pt idx="80">
                  <c:v>24.0031954312549</c:v>
                </c:pt>
                <c:pt idx="81">
                  <c:v>20.3910174181055</c:v>
                </c:pt>
                <c:pt idx="82">
                  <c:v>12.5275759414474</c:v>
                </c:pt>
                <c:pt idx="83">
                  <c:v>13.3532982736302</c:v>
                </c:pt>
                <c:pt idx="84">
                  <c:v>12.1518048933542</c:v>
                </c:pt>
                <c:pt idx="85">
                  <c:v>11.4286051241812</c:v>
                </c:pt>
                <c:pt idx="86">
                  <c:v>34.7967701985209</c:v>
                </c:pt>
                <c:pt idx="87">
                  <c:v>32.9615155045011</c:v>
                </c:pt>
                <c:pt idx="88">
                  <c:v>61.1388089853918</c:v>
                </c:pt>
                <c:pt idx="89">
                  <c:v>18.1915267691943</c:v>
                </c:pt>
                <c:pt idx="90">
                  <c:v>15.9627643240601</c:v>
                </c:pt>
                <c:pt idx="91">
                  <c:v>16.7304307895552</c:v>
                </c:pt>
                <c:pt idx="92">
                  <c:v>24.5760948801702</c:v>
                </c:pt>
                <c:pt idx="93">
                  <c:v>24.6944260336239</c:v>
                </c:pt>
                <c:pt idx="94">
                  <c:v>24.3033082446191</c:v>
                </c:pt>
                <c:pt idx="95">
                  <c:v>24.4775318166287</c:v>
                </c:pt>
                <c:pt idx="96">
                  <c:v>21.5835710687548</c:v>
                </c:pt>
                <c:pt idx="97">
                  <c:v>21.2756552272849</c:v>
                </c:pt>
                <c:pt idx="98">
                  <c:v>18.784611295463</c:v>
                </c:pt>
                <c:pt idx="99">
                  <c:v>20.7500252732475</c:v>
                </c:pt>
                <c:pt idx="100">
                  <c:v>21.7526389408685</c:v>
                </c:pt>
                <c:pt idx="101">
                  <c:v>20.9677463598704</c:v>
                </c:pt>
                <c:pt idx="102">
                  <c:v>19.9650747766512</c:v>
                </c:pt>
                <c:pt idx="103">
                  <c:v>19.89154373147</c:v>
                </c:pt>
                <c:pt idx="104">
                  <c:v>19.2490818680987</c:v>
                </c:pt>
                <c:pt idx="105">
                  <c:v>19.0801849539812</c:v>
                </c:pt>
                <c:pt idx="106">
                  <c:v>21.582424033554</c:v>
                </c:pt>
                <c:pt idx="107">
                  <c:v>23.000979872002</c:v>
                </c:pt>
                <c:pt idx="108">
                  <c:v>22.3700345344854</c:v>
                </c:pt>
                <c:pt idx="109">
                  <c:v>21.1330633992713</c:v>
                </c:pt>
                <c:pt idx="110">
                  <c:v>22.3695022291725</c:v>
                </c:pt>
                <c:pt idx="111">
                  <c:v>20.6330179348413</c:v>
                </c:pt>
                <c:pt idx="112">
                  <c:v>19.9518295933385</c:v>
                </c:pt>
                <c:pt idx="113">
                  <c:v>19.5455667947283</c:v>
                </c:pt>
                <c:pt idx="114">
                  <c:v>21.0259842207527</c:v>
                </c:pt>
                <c:pt idx="115">
                  <c:v>20.4550393712198</c:v>
                </c:pt>
              </c:numCache>
            </c:numRef>
          </c:val>
          <c:smooth val="0"/>
        </c:ser>
        <c:dLbls>
          <c:showLegendKey val="0"/>
          <c:showVal val="0"/>
          <c:showCatName val="0"/>
          <c:showSerName val="0"/>
          <c:showPercent val="0"/>
          <c:showBubbleSize val="0"/>
        </c:dLbls>
        <c:marker val="0"/>
        <c:smooth val="0"/>
        <c:axId val="739653358"/>
        <c:axId val="867463440"/>
      </c:lineChart>
      <c:lineChart>
        <c:grouping val="standard"/>
        <c:varyColors val="0"/>
        <c:ser>
          <c:idx val="1"/>
          <c:order val="1"/>
          <c:tx>
            <c:strRef>
              <c:f>Sheet1!$G$292</c:f>
              <c:strCache>
                <c:ptCount val="1"/>
                <c:pt idx="0">
                  <c:v>平均 PS（右轴)</c:v>
                </c:pt>
              </c:strCache>
            </c:strRef>
          </c:tx>
          <c:spPr>
            <a:ln w="38100" cap="rnd">
              <a:solidFill>
                <a:srgbClr val="44546A">
                  <a:lumMod val="75000"/>
                </a:srgbClr>
              </a:solidFill>
              <a:round/>
            </a:ln>
            <a:effectLst/>
            <a:sp3d contourW="38100"/>
          </c:spPr>
          <c:marker>
            <c:symbol val="none"/>
          </c:marker>
          <c:dLbls>
            <c:delete val="1"/>
          </c:dLbls>
          <c:cat>
            <c:strRef>
              <c:f>Sheet1!$H$290:$DW$290</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Sheet1!$H$292:$DW$292</c:f>
              <c:numCache>
                <c:formatCode>0.00_ </c:formatCode>
                <c:ptCount val="120"/>
                <c:pt idx="0">
                  <c:v>1.65133505660314</c:v>
                </c:pt>
                <c:pt idx="1">
                  <c:v>1.68416323245036</c:v>
                </c:pt>
                <c:pt idx="2">
                  <c:v>1.77488080785594</c:v>
                </c:pt>
                <c:pt idx="3">
                  <c:v>1.75706306993524</c:v>
                </c:pt>
                <c:pt idx="4">
                  <c:v>1.84026663252237</c:v>
                </c:pt>
                <c:pt idx="5">
                  <c:v>1.70402175101225</c:v>
                </c:pt>
                <c:pt idx="6">
                  <c:v>1.61788466107367</c:v>
                </c:pt>
                <c:pt idx="7">
                  <c:v>1.65244376758393</c:v>
                </c:pt>
                <c:pt idx="8">
                  <c:v>1.68890707156672</c:v>
                </c:pt>
                <c:pt idx="9">
                  <c:v>1.62318448444507</c:v>
                </c:pt>
                <c:pt idx="10">
                  <c:v>1.40699313779516</c:v>
                </c:pt>
                <c:pt idx="11">
                  <c:v>1.3802340274792</c:v>
                </c:pt>
                <c:pt idx="12">
                  <c:v>1.42570506409469</c:v>
                </c:pt>
                <c:pt idx="13">
                  <c:v>1.45351802374959</c:v>
                </c:pt>
                <c:pt idx="14">
                  <c:v>1.37163097847487</c:v>
                </c:pt>
                <c:pt idx="15">
                  <c:v>1.39039229685073</c:v>
                </c:pt>
                <c:pt idx="16">
                  <c:v>1.48818352096884</c:v>
                </c:pt>
                <c:pt idx="17">
                  <c:v>1.58334005191029</c:v>
                </c:pt>
                <c:pt idx="18">
                  <c:v>1.50030619812541</c:v>
                </c:pt>
                <c:pt idx="19">
                  <c:v>1.48424073246102</c:v>
                </c:pt>
                <c:pt idx="20">
                  <c:v>1.51866855896412</c:v>
                </c:pt>
                <c:pt idx="21">
                  <c:v>1.4877814856109</c:v>
                </c:pt>
                <c:pt idx="22">
                  <c:v>1.63395821677814</c:v>
                </c:pt>
                <c:pt idx="23">
                  <c:v>1.67553445370577</c:v>
                </c:pt>
                <c:pt idx="24">
                  <c:v>1.6449863216772</c:v>
                </c:pt>
                <c:pt idx="25">
                  <c:v>1.69182989322563</c:v>
                </c:pt>
                <c:pt idx="26">
                  <c:v>1.63481930961796</c:v>
                </c:pt>
                <c:pt idx="27">
                  <c:v>1.76659412142539</c:v>
                </c:pt>
                <c:pt idx="28">
                  <c:v>1.79860040988903</c:v>
                </c:pt>
                <c:pt idx="29">
                  <c:v>1.79619199745299</c:v>
                </c:pt>
                <c:pt idx="30">
                  <c:v>1.87569423157125</c:v>
                </c:pt>
                <c:pt idx="31">
                  <c:v>1.94532581103237</c:v>
                </c:pt>
                <c:pt idx="32">
                  <c:v>1.9845517352045</c:v>
                </c:pt>
                <c:pt idx="33">
                  <c:v>2.06879264528633</c:v>
                </c:pt>
                <c:pt idx="34">
                  <c:v>1.94827658554507</c:v>
                </c:pt>
                <c:pt idx="35">
                  <c:v>1.93047564559831</c:v>
                </c:pt>
                <c:pt idx="36">
                  <c:v>2.00119903751666</c:v>
                </c:pt>
                <c:pt idx="37">
                  <c:v>2.05232005330899</c:v>
                </c:pt>
                <c:pt idx="38">
                  <c:v>2.3087009272375</c:v>
                </c:pt>
                <c:pt idx="39">
                  <c:v>2.29922987026571</c:v>
                </c:pt>
                <c:pt idx="40">
                  <c:v>2.25151371527697</c:v>
                </c:pt>
                <c:pt idx="41">
                  <c:v>2.29656389600508</c:v>
                </c:pt>
                <c:pt idx="42">
                  <c:v>2.23190746096603</c:v>
                </c:pt>
                <c:pt idx="43">
                  <c:v>2.0548224162763</c:v>
                </c:pt>
                <c:pt idx="44">
                  <c:v>2.11430794399558</c:v>
                </c:pt>
                <c:pt idx="45">
                  <c:v>2.03202702380343</c:v>
                </c:pt>
                <c:pt idx="46">
                  <c:v>1.92622955337136</c:v>
                </c:pt>
                <c:pt idx="47">
                  <c:v>2.05601075937428</c:v>
                </c:pt>
                <c:pt idx="48">
                  <c:v>2.21707489780073</c:v>
                </c:pt>
                <c:pt idx="49">
                  <c:v>2.32985049801355</c:v>
                </c:pt>
                <c:pt idx="50">
                  <c:v>2.00426730923629</c:v>
                </c:pt>
                <c:pt idx="51">
                  <c:v>2.17860328742032</c:v>
                </c:pt>
                <c:pt idx="52">
                  <c:v>2.23587848866405</c:v>
                </c:pt>
                <c:pt idx="53">
                  <c:v>2.17870109601492</c:v>
                </c:pt>
                <c:pt idx="54">
                  <c:v>2.2954717706876</c:v>
                </c:pt>
                <c:pt idx="55">
                  <c:v>2.37839744669485</c:v>
                </c:pt>
                <c:pt idx="56">
                  <c:v>2.36038613034706</c:v>
                </c:pt>
                <c:pt idx="57">
                  <c:v>2.39013721802303</c:v>
                </c:pt>
                <c:pt idx="58">
                  <c:v>2.04049434417951</c:v>
                </c:pt>
                <c:pt idx="59">
                  <c:v>1.85889293028553</c:v>
                </c:pt>
                <c:pt idx="60">
                  <c:v>1.66831035948794</c:v>
                </c:pt>
                <c:pt idx="61">
                  <c:v>1.94134546506159</c:v>
                </c:pt>
                <c:pt idx="62">
                  <c:v>2.19481266033226</c:v>
                </c:pt>
                <c:pt idx="63">
                  <c:v>2.41959777448097</c:v>
                </c:pt>
                <c:pt idx="64">
                  <c:v>2.42182622172191</c:v>
                </c:pt>
                <c:pt idx="65">
                  <c:v>2.68850801519431</c:v>
                </c:pt>
                <c:pt idx="66">
                  <c:v>2.71436605440854</c:v>
                </c:pt>
                <c:pt idx="67">
                  <c:v>2.79742669164837</c:v>
                </c:pt>
                <c:pt idx="68">
                  <c:v>3.08331388445942</c:v>
                </c:pt>
                <c:pt idx="69">
                  <c:v>3.28034823669457</c:v>
                </c:pt>
                <c:pt idx="70">
                  <c:v>2.64734224196848</c:v>
                </c:pt>
                <c:pt idx="71">
                  <c:v>2.82776072019445</c:v>
                </c:pt>
                <c:pt idx="72">
                  <c:v>2.8876455711172</c:v>
                </c:pt>
                <c:pt idx="73">
                  <c:v>3.05198885952948</c:v>
                </c:pt>
                <c:pt idx="74">
                  <c:v>3.17789990829436</c:v>
                </c:pt>
                <c:pt idx="75">
                  <c:v>3.53927064616711</c:v>
                </c:pt>
                <c:pt idx="76">
                  <c:v>3.34048083012862</c:v>
                </c:pt>
                <c:pt idx="77">
                  <c:v>3.34527417551205</c:v>
                </c:pt>
                <c:pt idx="78">
                  <c:v>3.17935399091062</c:v>
                </c:pt>
                <c:pt idx="79">
                  <c:v>3.70638308962753</c:v>
                </c:pt>
                <c:pt idx="80">
                  <c:v>3.71492413018301</c:v>
                </c:pt>
                <c:pt idx="81">
                  <c:v>3.55194472893728</c:v>
                </c:pt>
                <c:pt idx="82">
                  <c:v>2.63062710007744</c:v>
                </c:pt>
                <c:pt idx="83">
                  <c:v>2.51099746617319</c:v>
                </c:pt>
                <c:pt idx="84">
                  <c:v>2.33089375212065</c:v>
                </c:pt>
                <c:pt idx="85">
                  <c:v>2.24214353866352</c:v>
                </c:pt>
                <c:pt idx="86">
                  <c:v>2.14708297653267</c:v>
                </c:pt>
                <c:pt idx="87">
                  <c:v>2.09445398288007</c:v>
                </c:pt>
                <c:pt idx="88">
                  <c:v>2.17553673044242</c:v>
                </c:pt>
                <c:pt idx="89">
                  <c:v>2.12791324019707</c:v>
                </c:pt>
                <c:pt idx="90">
                  <c:v>1.87403600966465</c:v>
                </c:pt>
                <c:pt idx="91">
                  <c:v>1.85511287050378</c:v>
                </c:pt>
                <c:pt idx="92">
                  <c:v>2.16609538580715</c:v>
                </c:pt>
                <c:pt idx="93">
                  <c:v>2.16402105041922</c:v>
                </c:pt>
                <c:pt idx="94">
                  <c:v>2.12934744714028</c:v>
                </c:pt>
                <c:pt idx="95">
                  <c:v>2.08531608249405</c:v>
                </c:pt>
                <c:pt idx="96">
                  <c:v>2.20985332876552</c:v>
                </c:pt>
                <c:pt idx="97">
                  <c:v>2.19258654328405</c:v>
                </c:pt>
                <c:pt idx="98">
                  <c:v>1.94660365702694</c:v>
                </c:pt>
                <c:pt idx="99">
                  <c:v>2.09497598711948</c:v>
                </c:pt>
                <c:pt idx="100">
                  <c:v>2.17152682340463</c:v>
                </c:pt>
                <c:pt idx="101">
                  <c:v>2.01129455082758</c:v>
                </c:pt>
                <c:pt idx="102">
                  <c:v>1.94822883825227</c:v>
                </c:pt>
                <c:pt idx="103">
                  <c:v>1.91541418394578</c:v>
                </c:pt>
                <c:pt idx="104">
                  <c:v>2.05385594439396</c:v>
                </c:pt>
                <c:pt idx="105">
                  <c:v>2.02976129326701</c:v>
                </c:pt>
                <c:pt idx="106">
                  <c:v>1.76564426779948</c:v>
                </c:pt>
                <c:pt idx="107">
                  <c:v>1.95365239009836</c:v>
                </c:pt>
                <c:pt idx="108">
                  <c:v>2.00389731775652</c:v>
                </c:pt>
                <c:pt idx="109">
                  <c:v>1.92509515625784</c:v>
                </c:pt>
                <c:pt idx="110">
                  <c:v>2.0634064585221</c:v>
                </c:pt>
                <c:pt idx="111">
                  <c:v>1.87263566045739</c:v>
                </c:pt>
                <c:pt idx="112">
                  <c:v>1.80828342996948</c:v>
                </c:pt>
                <c:pt idx="113">
                  <c:v>1.88553971725057</c:v>
                </c:pt>
                <c:pt idx="114">
                  <c:v>2.02724747794247</c:v>
                </c:pt>
                <c:pt idx="115">
                  <c:v>1.9188370057794</c:v>
                </c:pt>
              </c:numCache>
            </c:numRef>
          </c:val>
          <c:smooth val="0"/>
        </c:ser>
        <c:dLbls>
          <c:showLegendKey val="0"/>
          <c:showVal val="0"/>
          <c:showCatName val="0"/>
          <c:showSerName val="0"/>
          <c:showPercent val="0"/>
          <c:showBubbleSize val="0"/>
        </c:dLbls>
        <c:marker val="0"/>
        <c:smooth val="0"/>
        <c:axId val="104858985"/>
        <c:axId val="27589370"/>
      </c:lineChart>
      <c:catAx>
        <c:axId val="7396533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867463440"/>
        <c:crosses val="autoZero"/>
        <c:auto val="1"/>
        <c:lblAlgn val="ctr"/>
        <c:lblOffset val="100"/>
        <c:noMultiLvlLbl val="0"/>
      </c:catAx>
      <c:valAx>
        <c:axId val="867463440"/>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739653358"/>
        <c:crosses val="autoZero"/>
        <c:crossBetween val="between"/>
      </c:valAx>
      <c:catAx>
        <c:axId val="104858985"/>
        <c:scaling>
          <c:orientation val="minMax"/>
        </c:scaling>
        <c:delete val="1"/>
        <c:axPos val="b"/>
        <c:majorTickMark val="none"/>
        <c:minorTickMark val="none"/>
        <c:tickLblPos val="nextTo"/>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27589370"/>
        <c:crosses val="autoZero"/>
        <c:auto val="1"/>
        <c:lblAlgn val="ctr"/>
        <c:lblOffset val="100"/>
        <c:noMultiLvlLbl val="0"/>
      </c:catAx>
      <c:valAx>
        <c:axId val="27589370"/>
        <c:scaling>
          <c:orientation val="minMax"/>
        </c:scaling>
        <c:delete val="0"/>
        <c:axPos val="r"/>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04858985"/>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58c10be7-3f96-4eed-b0f7-f01f15a00660}"/>
      </c:ext>
    </c:extLst>
  </c:chart>
  <c:spPr>
    <a:solidFill>
      <a:schemeClr val="bg1"/>
    </a:solidFill>
    <a:ln w="9525" cap="flat" cmpd="sng" algn="ctr">
      <a:noFill/>
      <a:round/>
    </a:ln>
    <a:effectLst/>
  </c:spPr>
  <c:txPr>
    <a:bodyPr/>
    <a:lstStyle/>
    <a:p>
      <a:pPr>
        <a:defRPr lang="zh-CN" sz="13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56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lang="en-US" altLang="zh-CN"/>
              <a:t>US Softline</a:t>
            </a:r>
            <a:r>
              <a:rPr altLang="en-US"/>
              <a:t>行业收入与利润率</a:t>
            </a:r>
            <a:endParaRPr lang="en-US" altLang="zh-CN"/>
          </a:p>
        </c:rich>
      </c:tx>
      <c:layout/>
      <c:overlay val="0"/>
      <c:spPr>
        <a:noFill/>
        <a:ln>
          <a:noFill/>
        </a:ln>
        <a:effectLst/>
      </c:spPr>
    </c:title>
    <c:autoTitleDeleted val="0"/>
    <c:plotArea>
      <c:layout/>
      <c:lineChart>
        <c:grouping val="standard"/>
        <c:varyColors val="0"/>
        <c:ser>
          <c:idx val="0"/>
          <c:order val="0"/>
          <c:tx>
            <c:strRef>
              <c:f>Sheet1!$G$288</c:f>
              <c:strCache>
                <c:ptCount val="1"/>
                <c:pt idx="0">
                  <c:v>总收入</c:v>
                </c:pt>
              </c:strCache>
            </c:strRef>
          </c:tx>
          <c:spPr>
            <a:ln w="38100" cap="rnd">
              <a:solidFill>
                <a:srgbClr val="44546A">
                  <a:lumMod val="50000"/>
                </a:srgbClr>
              </a:solidFill>
              <a:round/>
            </a:ln>
            <a:effectLst/>
            <a:sp3d contourW="38100"/>
          </c:spPr>
          <c:marker>
            <c:symbol val="none"/>
          </c:marker>
          <c:dLbls>
            <c:delete val="1"/>
          </c:dLbls>
          <c:cat>
            <c:strRef>
              <c:f>Sheet1!$H$287:$DW$287</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Sheet1!$H$288:$DW$288</c:f>
              <c:numCache>
                <c:formatCode>0_ </c:formatCode>
                <c:ptCount val="120"/>
                <c:pt idx="0">
                  <c:v>1038.74269101857</c:v>
                </c:pt>
                <c:pt idx="1">
                  <c:v>1202.09199767571</c:v>
                </c:pt>
                <c:pt idx="2">
                  <c:v>1122.06899805143</c:v>
                </c:pt>
                <c:pt idx="3">
                  <c:v>1139.73427783286</c:v>
                </c:pt>
                <c:pt idx="4">
                  <c:v>1131.34208390285</c:v>
                </c:pt>
                <c:pt idx="5">
                  <c:v>1134.52791093858</c:v>
                </c:pt>
                <c:pt idx="6">
                  <c:v>1142.43377020428</c:v>
                </c:pt>
                <c:pt idx="7">
                  <c:v>1146.10057206571</c:v>
                </c:pt>
                <c:pt idx="8">
                  <c:v>1142.68103478572</c:v>
                </c:pt>
                <c:pt idx="9">
                  <c:v>1143.91464222286</c:v>
                </c:pt>
                <c:pt idx="10">
                  <c:v>1215.00702420001</c:v>
                </c:pt>
                <c:pt idx="11">
                  <c:v>1215.92885576571</c:v>
                </c:pt>
                <c:pt idx="12">
                  <c:v>1226.77202219714</c:v>
                </c:pt>
                <c:pt idx="13">
                  <c:v>1231.75826841286</c:v>
                </c:pt>
                <c:pt idx="14">
                  <c:v>1219.58021116714</c:v>
                </c:pt>
                <c:pt idx="15">
                  <c:v>1228.97332440715</c:v>
                </c:pt>
                <c:pt idx="16">
                  <c:v>1227.11265721</c:v>
                </c:pt>
                <c:pt idx="17">
                  <c:v>1226.28860034857</c:v>
                </c:pt>
                <c:pt idx="18">
                  <c:v>1230.25040936714</c:v>
                </c:pt>
                <c:pt idx="19">
                  <c:v>1220.4169562</c:v>
                </c:pt>
                <c:pt idx="20">
                  <c:v>1205.84623217857</c:v>
                </c:pt>
                <c:pt idx="21">
                  <c:v>1209.97148320857</c:v>
                </c:pt>
                <c:pt idx="22">
                  <c:v>1264.85922137571</c:v>
                </c:pt>
                <c:pt idx="23">
                  <c:v>1263.09508434286</c:v>
                </c:pt>
                <c:pt idx="24">
                  <c:v>1281.52966046285</c:v>
                </c:pt>
                <c:pt idx="25">
                  <c:v>1280.42886902857</c:v>
                </c:pt>
                <c:pt idx="26">
                  <c:v>1284.97987042428</c:v>
                </c:pt>
                <c:pt idx="27">
                  <c:v>1277.20438750571</c:v>
                </c:pt>
                <c:pt idx="28">
                  <c:v>1279.87432551001</c:v>
                </c:pt>
                <c:pt idx="29">
                  <c:v>1283.18770915715</c:v>
                </c:pt>
                <c:pt idx="30">
                  <c:v>1277.43986438</c:v>
                </c:pt>
                <c:pt idx="31">
                  <c:v>1059.45114652</c:v>
                </c:pt>
                <c:pt idx="32">
                  <c:v>1264.06099892688</c:v>
                </c:pt>
                <c:pt idx="33">
                  <c:v>1281.48712862715</c:v>
                </c:pt>
                <c:pt idx="34">
                  <c:v>1356.19484572715</c:v>
                </c:pt>
                <c:pt idx="35">
                  <c:v>1148.45025171</c:v>
                </c:pt>
                <c:pt idx="36">
                  <c:v>1387.30079106143</c:v>
                </c:pt>
                <c:pt idx="37">
                  <c:v>1397.17302925429</c:v>
                </c:pt>
                <c:pt idx="38">
                  <c:v>1384.61742115428</c:v>
                </c:pt>
                <c:pt idx="39">
                  <c:v>1387.40661138571</c:v>
                </c:pt>
                <c:pt idx="40">
                  <c:v>1386.37179356143</c:v>
                </c:pt>
                <c:pt idx="41">
                  <c:v>1392.21814032858</c:v>
                </c:pt>
                <c:pt idx="42">
                  <c:v>1386.45230714143</c:v>
                </c:pt>
                <c:pt idx="43">
                  <c:v>1386.90781245428</c:v>
                </c:pt>
                <c:pt idx="44">
                  <c:v>1384.86443580143</c:v>
                </c:pt>
                <c:pt idx="45">
                  <c:v>1386.20760724857</c:v>
                </c:pt>
                <c:pt idx="46">
                  <c:v>1483.69754262286</c:v>
                </c:pt>
                <c:pt idx="47">
                  <c:v>1482.36255924285</c:v>
                </c:pt>
                <c:pt idx="48">
                  <c:v>1497.28920898858</c:v>
                </c:pt>
                <c:pt idx="49">
                  <c:v>1585.05304356572</c:v>
                </c:pt>
                <c:pt idx="50">
                  <c:v>1587.67331294572</c:v>
                </c:pt>
                <c:pt idx="51">
                  <c:v>1575.60474593857</c:v>
                </c:pt>
                <c:pt idx="52">
                  <c:v>1582.52265985429</c:v>
                </c:pt>
                <c:pt idx="53">
                  <c:v>1587.53772284143</c:v>
                </c:pt>
                <c:pt idx="54">
                  <c:v>1585.35004164285</c:v>
                </c:pt>
                <c:pt idx="55">
                  <c:v>1606.41596652714</c:v>
                </c:pt>
                <c:pt idx="56">
                  <c:v>1581.04010726285</c:v>
                </c:pt>
                <c:pt idx="57">
                  <c:v>1582.24798448857</c:v>
                </c:pt>
                <c:pt idx="58">
                  <c:v>1699.23454712286</c:v>
                </c:pt>
                <c:pt idx="59">
                  <c:v>1679.26147175858</c:v>
                </c:pt>
                <c:pt idx="60">
                  <c:v>1565.75768770714</c:v>
                </c:pt>
                <c:pt idx="61">
                  <c:v>1479.72570985429</c:v>
                </c:pt>
                <c:pt idx="62">
                  <c:v>1448.78539212</c:v>
                </c:pt>
                <c:pt idx="63">
                  <c:v>1386.79916408143</c:v>
                </c:pt>
                <c:pt idx="64">
                  <c:v>1387.02559065143</c:v>
                </c:pt>
                <c:pt idx="65">
                  <c:v>1389.38571745857</c:v>
                </c:pt>
                <c:pt idx="66">
                  <c:v>1415.33947259143</c:v>
                </c:pt>
                <c:pt idx="67">
                  <c:v>1425.50649824429</c:v>
                </c:pt>
                <c:pt idx="68">
                  <c:v>1431.85790444286</c:v>
                </c:pt>
                <c:pt idx="69">
                  <c:v>1435.11919224571</c:v>
                </c:pt>
                <c:pt idx="70">
                  <c:v>1687.32405990143</c:v>
                </c:pt>
                <c:pt idx="71">
                  <c:v>1674.76172773</c:v>
                </c:pt>
                <c:pt idx="72">
                  <c:v>1690.41140435857</c:v>
                </c:pt>
                <c:pt idx="73">
                  <c:v>1713.18627553</c:v>
                </c:pt>
                <c:pt idx="74">
                  <c:v>1725.35424003429</c:v>
                </c:pt>
                <c:pt idx="75">
                  <c:v>1722.78413192571</c:v>
                </c:pt>
                <c:pt idx="76">
                  <c:v>1731.44084523428</c:v>
                </c:pt>
                <c:pt idx="77">
                  <c:v>1816.41560493428</c:v>
                </c:pt>
                <c:pt idx="78">
                  <c:v>1787.62128861143</c:v>
                </c:pt>
                <c:pt idx="79">
                  <c:v>1780.91338148143</c:v>
                </c:pt>
                <c:pt idx="80">
                  <c:v>1776.29317661143</c:v>
                </c:pt>
                <c:pt idx="81">
                  <c:v>1776.27347615428</c:v>
                </c:pt>
                <c:pt idx="82">
                  <c:v>1955.26191529429</c:v>
                </c:pt>
                <c:pt idx="83">
                  <c:v>1974.81236571714</c:v>
                </c:pt>
                <c:pt idx="84">
                  <c:v>1983.12361203143</c:v>
                </c:pt>
                <c:pt idx="85">
                  <c:v>1954.06851438</c:v>
                </c:pt>
                <c:pt idx="86">
                  <c:v>1949.68961788001</c:v>
                </c:pt>
                <c:pt idx="87">
                  <c:v>1904.28021000001</c:v>
                </c:pt>
                <c:pt idx="88">
                  <c:v>1899.51333006286</c:v>
                </c:pt>
                <c:pt idx="89">
                  <c:v>1886.61887376</c:v>
                </c:pt>
                <c:pt idx="90">
                  <c:v>1884.36813868715</c:v>
                </c:pt>
                <c:pt idx="91">
                  <c:v>1877.33790388143</c:v>
                </c:pt>
                <c:pt idx="92">
                  <c:v>1890.87024015857</c:v>
                </c:pt>
                <c:pt idx="93">
                  <c:v>1895.74560241143</c:v>
                </c:pt>
                <c:pt idx="94">
                  <c:v>2067.46568003572</c:v>
                </c:pt>
                <c:pt idx="95">
                  <c:v>2051.03164995286</c:v>
                </c:pt>
                <c:pt idx="96">
                  <c:v>2047.36667667572</c:v>
                </c:pt>
                <c:pt idx="97">
                  <c:v>2050.36735313</c:v>
                </c:pt>
                <c:pt idx="98">
                  <c:v>2037.10704930857</c:v>
                </c:pt>
                <c:pt idx="99">
                  <c:v>2024.55536147429</c:v>
                </c:pt>
                <c:pt idx="100">
                  <c:v>2037.20037859285</c:v>
                </c:pt>
                <c:pt idx="101">
                  <c:v>2028.34901871</c:v>
                </c:pt>
                <c:pt idx="102">
                  <c:v>2016.73392953143</c:v>
                </c:pt>
                <c:pt idx="103">
                  <c:v>2009.40410061429</c:v>
                </c:pt>
                <c:pt idx="104">
                  <c:v>2017.85103934572</c:v>
                </c:pt>
                <c:pt idx="105">
                  <c:v>1994.69329739857</c:v>
                </c:pt>
                <c:pt idx="106">
                  <c:v>2135.65781556143</c:v>
                </c:pt>
                <c:pt idx="107">
                  <c:v>2170.84330591572</c:v>
                </c:pt>
                <c:pt idx="108">
                  <c:v>2141.96904596715</c:v>
                </c:pt>
                <c:pt idx="109">
                  <c:v>2131.97708042572</c:v>
                </c:pt>
                <c:pt idx="110">
                  <c:v>2137.43276526285</c:v>
                </c:pt>
                <c:pt idx="111">
                  <c:v>2080.93787819142</c:v>
                </c:pt>
                <c:pt idx="112">
                  <c:v>2102.22768156143</c:v>
                </c:pt>
                <c:pt idx="113">
                  <c:v>2091.54596209571</c:v>
                </c:pt>
                <c:pt idx="114">
                  <c:v>2094.54720432857</c:v>
                </c:pt>
                <c:pt idx="115">
                  <c:v>2075.19309373285</c:v>
                </c:pt>
              </c:numCache>
            </c:numRef>
          </c:val>
          <c:smooth val="0"/>
        </c:ser>
        <c:dLbls>
          <c:showLegendKey val="0"/>
          <c:showVal val="0"/>
          <c:showCatName val="0"/>
          <c:showSerName val="0"/>
          <c:showPercent val="0"/>
          <c:showBubbleSize val="0"/>
        </c:dLbls>
        <c:marker val="0"/>
        <c:smooth val="0"/>
        <c:axId val="157374511"/>
        <c:axId val="669847872"/>
      </c:lineChart>
      <c:lineChart>
        <c:grouping val="standard"/>
        <c:varyColors val="0"/>
        <c:ser>
          <c:idx val="1"/>
          <c:order val="1"/>
          <c:tx>
            <c:strRef>
              <c:f>Sheet1!$G$289</c:f>
              <c:strCache>
                <c:ptCount val="1"/>
                <c:pt idx="0">
                  <c:v>平均净利率（右轴）</c:v>
                </c:pt>
              </c:strCache>
            </c:strRef>
          </c:tx>
          <c:spPr>
            <a:ln w="38100" cap="rnd">
              <a:solidFill>
                <a:srgbClr val="44546A">
                  <a:lumMod val="40000"/>
                  <a:lumOff val="60000"/>
                </a:srgbClr>
              </a:solidFill>
              <a:round/>
            </a:ln>
            <a:effectLst/>
            <a:sp3d contourW="38100"/>
          </c:spPr>
          <c:marker>
            <c:symbol val="none"/>
          </c:marker>
          <c:dLbls>
            <c:delete val="1"/>
          </c:dLbls>
          <c:cat>
            <c:strRef>
              <c:f>Sheet1!$H$287:$DW$287</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Sheet1!$H$289:$DW$289</c:f>
              <c:numCache>
                <c:formatCode>0.0%</c:formatCode>
                <c:ptCount val="120"/>
                <c:pt idx="0">
                  <c:v>0.0772511161175796</c:v>
                </c:pt>
                <c:pt idx="1">
                  <c:v>0.0771200259389311</c:v>
                </c:pt>
                <c:pt idx="2">
                  <c:v>0.0758503033167553</c:v>
                </c:pt>
                <c:pt idx="3">
                  <c:v>0.0728627554158393</c:v>
                </c:pt>
                <c:pt idx="4">
                  <c:v>0.0717582253226121</c:v>
                </c:pt>
                <c:pt idx="5">
                  <c:v>0.0704039668210861</c:v>
                </c:pt>
                <c:pt idx="6">
                  <c:v>0.0706989600777999</c:v>
                </c:pt>
                <c:pt idx="7">
                  <c:v>0.0685508479168815</c:v>
                </c:pt>
                <c:pt idx="8">
                  <c:v>0.0660421418688359</c:v>
                </c:pt>
                <c:pt idx="9">
                  <c:v>0.0673780507319167</c:v>
                </c:pt>
                <c:pt idx="10">
                  <c:v>0.0754874743089556</c:v>
                </c:pt>
                <c:pt idx="11">
                  <c:v>0.0735938137691823</c:v>
                </c:pt>
                <c:pt idx="12">
                  <c:v>0.0738487329788525</c:v>
                </c:pt>
                <c:pt idx="13">
                  <c:v>0.0729235068083992</c:v>
                </c:pt>
                <c:pt idx="14">
                  <c:v>0.0706814583047844</c:v>
                </c:pt>
                <c:pt idx="15">
                  <c:v>0.0700675160029233</c:v>
                </c:pt>
                <c:pt idx="16">
                  <c:v>0.0685779300291837</c:v>
                </c:pt>
                <c:pt idx="17">
                  <c:v>0.0653088539701462</c:v>
                </c:pt>
                <c:pt idx="18">
                  <c:v>0.0655523693969783</c:v>
                </c:pt>
                <c:pt idx="19">
                  <c:v>0.0650479692504704</c:v>
                </c:pt>
                <c:pt idx="20">
                  <c:v>0.0629760313381957</c:v>
                </c:pt>
                <c:pt idx="21">
                  <c:v>0.0625935115202391</c:v>
                </c:pt>
                <c:pt idx="22">
                  <c:v>0.0804782080550813</c:v>
                </c:pt>
                <c:pt idx="23">
                  <c:v>0.0808604696977756</c:v>
                </c:pt>
                <c:pt idx="24">
                  <c:v>0.0752994102900384</c:v>
                </c:pt>
                <c:pt idx="25">
                  <c:v>0.0754603598405414</c:v>
                </c:pt>
                <c:pt idx="26">
                  <c:v>0.0729194286889871</c:v>
                </c:pt>
                <c:pt idx="27">
                  <c:v>0.0719776195421038</c:v>
                </c:pt>
                <c:pt idx="28">
                  <c:v>0.0717723541793045</c:v>
                </c:pt>
                <c:pt idx="29">
                  <c:v>0.0722307400406683</c:v>
                </c:pt>
                <c:pt idx="30">
                  <c:v>0.073012533282286</c:v>
                </c:pt>
                <c:pt idx="31">
                  <c:v>0.0750070812822333</c:v>
                </c:pt>
                <c:pt idx="32">
                  <c:v>0.072848532296746</c:v>
                </c:pt>
                <c:pt idx="33">
                  <c:v>0.0725310356751902</c:v>
                </c:pt>
                <c:pt idx="34">
                  <c:v>0.0860139059362876</c:v>
                </c:pt>
                <c:pt idx="35">
                  <c:v>0.0860620434881747</c:v>
                </c:pt>
                <c:pt idx="36">
                  <c:v>0.0822831346798475</c:v>
                </c:pt>
                <c:pt idx="37">
                  <c:v>0.0814201980840525</c:v>
                </c:pt>
                <c:pt idx="38">
                  <c:v>0.0831369215386249</c:v>
                </c:pt>
                <c:pt idx="39">
                  <c:v>0.0833244679037596</c:v>
                </c:pt>
                <c:pt idx="40">
                  <c:v>0.0832029694758134</c:v>
                </c:pt>
                <c:pt idx="41">
                  <c:v>0.0826591110150235</c:v>
                </c:pt>
                <c:pt idx="42">
                  <c:v>0.0826001584446271</c:v>
                </c:pt>
                <c:pt idx="43">
                  <c:v>0.0829944980980887</c:v>
                </c:pt>
                <c:pt idx="44">
                  <c:v>0.0843270931187914</c:v>
                </c:pt>
                <c:pt idx="45">
                  <c:v>0.0845193453250163</c:v>
                </c:pt>
                <c:pt idx="46">
                  <c:v>0.0924768430075533</c:v>
                </c:pt>
                <c:pt idx="47">
                  <c:v>0.0933011931621981</c:v>
                </c:pt>
                <c:pt idx="48">
                  <c:v>0.0932983898449143</c:v>
                </c:pt>
                <c:pt idx="49">
                  <c:v>0.0924189899163545</c:v>
                </c:pt>
                <c:pt idx="50">
                  <c:v>0.0910861729721499</c:v>
                </c:pt>
                <c:pt idx="51">
                  <c:v>0.0926426777722216</c:v>
                </c:pt>
                <c:pt idx="52">
                  <c:v>0.0924993983939558</c:v>
                </c:pt>
                <c:pt idx="53">
                  <c:v>0.0928454987372706</c:v>
                </c:pt>
                <c:pt idx="54">
                  <c:v>0.0930576638641534</c:v>
                </c:pt>
                <c:pt idx="55">
                  <c:v>0.0932945973754335</c:v>
                </c:pt>
                <c:pt idx="56">
                  <c:v>0.0896431193306369</c:v>
                </c:pt>
                <c:pt idx="57">
                  <c:v>0.0892220102045222</c:v>
                </c:pt>
                <c:pt idx="58">
                  <c:v>0.0974573124792523</c:v>
                </c:pt>
                <c:pt idx="59">
                  <c:v>0.0961924033204584</c:v>
                </c:pt>
                <c:pt idx="60">
                  <c:v>0.0844800714173583</c:v>
                </c:pt>
                <c:pt idx="61">
                  <c:v>0.0718311367237786</c:v>
                </c:pt>
                <c:pt idx="62">
                  <c:v>0.0661135630461872</c:v>
                </c:pt>
                <c:pt idx="63">
                  <c:v>0.0502240912847358</c:v>
                </c:pt>
                <c:pt idx="64">
                  <c:v>0.049470597689639</c:v>
                </c:pt>
                <c:pt idx="65">
                  <c:v>0.0513574660293738</c:v>
                </c:pt>
                <c:pt idx="66">
                  <c:v>0.0523150736436823</c:v>
                </c:pt>
                <c:pt idx="67">
                  <c:v>0.0570883605925169</c:v>
                </c:pt>
                <c:pt idx="68">
                  <c:v>0.0567801456824318</c:v>
                </c:pt>
                <c:pt idx="69">
                  <c:v>0.0566328421194471</c:v>
                </c:pt>
                <c:pt idx="70">
                  <c:v>0.09334269227099</c:v>
                </c:pt>
                <c:pt idx="71">
                  <c:v>0.0942874527560079</c:v>
                </c:pt>
                <c:pt idx="72">
                  <c:v>0.0975064765253947</c:v>
                </c:pt>
                <c:pt idx="73">
                  <c:v>0.0989914545076408</c:v>
                </c:pt>
                <c:pt idx="74">
                  <c:v>0.0960340781054513</c:v>
                </c:pt>
                <c:pt idx="75">
                  <c:v>0.0970292963428745</c:v>
                </c:pt>
                <c:pt idx="76">
                  <c:v>0.10246809079679</c:v>
                </c:pt>
                <c:pt idx="77">
                  <c:v>0.104820891632767</c:v>
                </c:pt>
                <c:pt idx="78">
                  <c:v>0.106222596726534</c:v>
                </c:pt>
                <c:pt idx="79">
                  <c:v>0.095299998303477</c:v>
                </c:pt>
                <c:pt idx="80">
                  <c:v>0.0927520176738371</c:v>
                </c:pt>
                <c:pt idx="81">
                  <c:v>0.0912586239881169</c:v>
                </c:pt>
                <c:pt idx="82">
                  <c:v>0.103361016709989</c:v>
                </c:pt>
                <c:pt idx="83">
                  <c:v>0.100251834557709</c:v>
                </c:pt>
                <c:pt idx="84">
                  <c:v>0.0990888399985335</c:v>
                </c:pt>
                <c:pt idx="85">
                  <c:v>0.0973616804181371</c:v>
                </c:pt>
                <c:pt idx="86">
                  <c:v>0.0997397835356807</c:v>
                </c:pt>
                <c:pt idx="87">
                  <c:v>0.0945073579625482</c:v>
                </c:pt>
                <c:pt idx="88">
                  <c:v>0.0927104243041409</c:v>
                </c:pt>
                <c:pt idx="89">
                  <c:v>0.0922386564479304</c:v>
                </c:pt>
                <c:pt idx="90">
                  <c:v>0.0926426674594621</c:v>
                </c:pt>
                <c:pt idx="91">
                  <c:v>0.0908658337051747</c:v>
                </c:pt>
                <c:pt idx="92">
                  <c:v>0.0881383066092781</c:v>
                </c:pt>
                <c:pt idx="93">
                  <c:v>0.0876319638882351</c:v>
                </c:pt>
                <c:pt idx="94">
                  <c:v>0.093868007939166</c:v>
                </c:pt>
                <c:pt idx="95">
                  <c:v>0.093158956660679</c:v>
                </c:pt>
                <c:pt idx="96">
                  <c:v>0.0943685756284947</c:v>
                </c:pt>
                <c:pt idx="97">
                  <c:v>0.094950771342842</c:v>
                </c:pt>
                <c:pt idx="98">
                  <c:v>0.095628878780073</c:v>
                </c:pt>
                <c:pt idx="99">
                  <c:v>0.0941800305133336</c:v>
                </c:pt>
                <c:pt idx="100">
                  <c:v>0.0946023995333956</c:v>
                </c:pt>
                <c:pt idx="101">
                  <c:v>0.0935984761354698</c:v>
                </c:pt>
                <c:pt idx="102">
                  <c:v>0.0937329103709402</c:v>
                </c:pt>
                <c:pt idx="103">
                  <c:v>0.0931161802469669</c:v>
                </c:pt>
                <c:pt idx="104">
                  <c:v>0.0926685353426399</c:v>
                </c:pt>
                <c:pt idx="105">
                  <c:v>0.0911160999073311</c:v>
                </c:pt>
                <c:pt idx="106">
                  <c:v>0.0970389559996656</c:v>
                </c:pt>
                <c:pt idx="107">
                  <c:v>0.0946292205050195</c:v>
                </c:pt>
                <c:pt idx="108">
                  <c:v>0.0942736345845934</c:v>
                </c:pt>
                <c:pt idx="109">
                  <c:v>0.0974534517867144</c:v>
                </c:pt>
                <c:pt idx="110">
                  <c:v>0.095287457829961</c:v>
                </c:pt>
                <c:pt idx="111">
                  <c:v>0.0937429076590771</c:v>
                </c:pt>
                <c:pt idx="112">
                  <c:v>0.0946310191134054</c:v>
                </c:pt>
                <c:pt idx="113">
                  <c:v>0.0916796237121693</c:v>
                </c:pt>
                <c:pt idx="114">
                  <c:v>0.091085328697437</c:v>
                </c:pt>
                <c:pt idx="115">
                  <c:v>0.0895109933589648</c:v>
                </c:pt>
              </c:numCache>
            </c:numRef>
          </c:val>
          <c:smooth val="0"/>
        </c:ser>
        <c:dLbls>
          <c:showLegendKey val="0"/>
          <c:showVal val="0"/>
          <c:showCatName val="0"/>
          <c:showSerName val="0"/>
          <c:showPercent val="0"/>
          <c:showBubbleSize val="0"/>
        </c:dLbls>
        <c:marker val="0"/>
        <c:smooth val="0"/>
        <c:axId val="595316880"/>
        <c:axId val="524706857"/>
      </c:lineChart>
      <c:catAx>
        <c:axId val="1573745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669847872"/>
        <c:crosses val="autoZero"/>
        <c:auto val="1"/>
        <c:lblAlgn val="ctr"/>
        <c:lblOffset val="100"/>
        <c:noMultiLvlLbl val="0"/>
      </c:catAx>
      <c:valAx>
        <c:axId val="669847872"/>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57374511"/>
        <c:crosses val="autoZero"/>
        <c:crossBetween val="between"/>
      </c:valAx>
      <c:catAx>
        <c:axId val="595316880"/>
        <c:scaling>
          <c:orientation val="minMax"/>
        </c:scaling>
        <c:delete val="1"/>
        <c:axPos val="b"/>
        <c:majorTickMark val="none"/>
        <c:minorTickMark val="none"/>
        <c:tickLblPos val="nextTo"/>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24706857"/>
        <c:crosses val="autoZero"/>
        <c:auto val="1"/>
        <c:lblAlgn val="ctr"/>
        <c:lblOffset val="100"/>
        <c:noMultiLvlLbl val="0"/>
      </c:catAx>
      <c:valAx>
        <c:axId val="524706857"/>
        <c:scaling>
          <c:orientation val="minMax"/>
        </c:scaling>
        <c:delete val="0"/>
        <c:axPos val="r"/>
        <c:numFmt formatCode="0.0%" sourceLinked="1"/>
        <c:majorTickMark val="none"/>
        <c:minorTickMark val="none"/>
        <c:tickLblPos val="nextTo"/>
        <c:spPr>
          <a:noFill/>
          <a:ln>
            <a:noFill/>
          </a:ln>
          <a:effectLst/>
        </c:spPr>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95316880"/>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25a75d64-abe0-4db0-bb65-551f0d3a2aa2}"/>
      </c:ext>
    </c:extLst>
  </c:chart>
  <c:spPr>
    <a:solidFill>
      <a:schemeClr val="bg1"/>
    </a:solidFill>
    <a:ln w="9525" cap="flat" cmpd="sng" algn="ctr">
      <a:noFill/>
      <a:round/>
    </a:ln>
    <a:effectLst/>
  </c:spPr>
  <c:txPr>
    <a:bodyPr/>
    <a:lstStyle/>
    <a:p>
      <a:pPr>
        <a:defRPr lang="zh-CN" sz="13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Sheet1!$G$291</c:f>
              <c:strCache>
                <c:ptCount val="1"/>
                <c:pt idx="0">
                  <c:v>平均 PE</c:v>
                </c:pt>
              </c:strCache>
            </c:strRef>
          </c:tx>
          <c:spPr>
            <a:ln w="38100" cap="rnd">
              <a:solidFill>
                <a:srgbClr val="44546A">
                  <a:lumMod val="40000"/>
                  <a:lumOff val="60000"/>
                </a:srgbClr>
              </a:solidFill>
              <a:round/>
            </a:ln>
            <a:effectLst/>
            <a:sp3d contourW="38100"/>
          </c:spPr>
          <c:marker>
            <c:symbol val="none"/>
          </c:marker>
          <c:dLbls>
            <c:delete val="1"/>
          </c:dLbls>
          <c:cat>
            <c:strRef>
              <c:f>Sheet1!$H$290:$DW$290</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Sheet1!$H$291:$DW$291</c:f>
              <c:numCache>
                <c:formatCode>0_ </c:formatCode>
                <c:ptCount val="120"/>
                <c:pt idx="0">
                  <c:v>32.6204755556884</c:v>
                </c:pt>
                <c:pt idx="1">
                  <c:v>32.3149439832769</c:v>
                </c:pt>
                <c:pt idx="2">
                  <c:v>36.7055466654967</c:v>
                </c:pt>
                <c:pt idx="3">
                  <c:v>37.4547127263107</c:v>
                </c:pt>
                <c:pt idx="4">
                  <c:v>48.3384973659928</c:v>
                </c:pt>
                <c:pt idx="5">
                  <c:v>26.44303167567</c:v>
                </c:pt>
                <c:pt idx="6">
                  <c:v>17.1664487879974</c:v>
                </c:pt>
                <c:pt idx="7">
                  <c:v>28.0471864452184</c:v>
                </c:pt>
                <c:pt idx="8">
                  <c:v>36.1757876985249</c:v>
                </c:pt>
                <c:pt idx="9">
                  <c:v>36.7378984035091</c:v>
                </c:pt>
                <c:pt idx="10">
                  <c:v>21.3790040988378</c:v>
                </c:pt>
                <c:pt idx="11">
                  <c:v>21.7623886590304</c:v>
                </c:pt>
                <c:pt idx="12">
                  <c:v>22.4784379563386</c:v>
                </c:pt>
                <c:pt idx="13">
                  <c:v>24.3399411809728</c:v>
                </c:pt>
                <c:pt idx="14">
                  <c:v>25.3502672914404</c:v>
                </c:pt>
                <c:pt idx="15">
                  <c:v>23.3107039083394</c:v>
                </c:pt>
                <c:pt idx="16">
                  <c:v>30.0726408945021</c:v>
                </c:pt>
                <c:pt idx="17">
                  <c:v>38.2972575034448</c:v>
                </c:pt>
                <c:pt idx="18">
                  <c:v>35.9847566374182</c:v>
                </c:pt>
                <c:pt idx="19">
                  <c:v>33.7271002916795</c:v>
                </c:pt>
                <c:pt idx="20">
                  <c:v>43.0043891715905</c:v>
                </c:pt>
                <c:pt idx="21">
                  <c:v>42.6274631221828</c:v>
                </c:pt>
                <c:pt idx="22">
                  <c:v>21.9511847726038</c:v>
                </c:pt>
                <c:pt idx="23">
                  <c:v>23.2076026242406</c:v>
                </c:pt>
                <c:pt idx="24">
                  <c:v>11.5220348253933</c:v>
                </c:pt>
                <c:pt idx="25">
                  <c:v>9.41987202426544</c:v>
                </c:pt>
                <c:pt idx="26">
                  <c:v>10.4670092349324</c:v>
                </c:pt>
                <c:pt idx="27">
                  <c:v>11.0204702040128</c:v>
                </c:pt>
                <c:pt idx="28">
                  <c:v>11.952582679984</c:v>
                </c:pt>
                <c:pt idx="29">
                  <c:v>7.18261918486357</c:v>
                </c:pt>
                <c:pt idx="30">
                  <c:v>6.57528553816967</c:v>
                </c:pt>
                <c:pt idx="31">
                  <c:v>7.22827635977973</c:v>
                </c:pt>
                <c:pt idx="32">
                  <c:v>32.2686944066648</c:v>
                </c:pt>
                <c:pt idx="33">
                  <c:v>32.5304587932133</c:v>
                </c:pt>
                <c:pt idx="34">
                  <c:v>24.0217348061028</c:v>
                </c:pt>
                <c:pt idx="35">
                  <c:v>24.2206590546952</c:v>
                </c:pt>
                <c:pt idx="36">
                  <c:v>26.2189627533104</c:v>
                </c:pt>
                <c:pt idx="37">
                  <c:v>26.7920551732102</c:v>
                </c:pt>
                <c:pt idx="38">
                  <c:v>29.4215413926411</c:v>
                </c:pt>
                <c:pt idx="39">
                  <c:v>28.6607591036573</c:v>
                </c:pt>
                <c:pt idx="40">
                  <c:v>27.922162317821</c:v>
                </c:pt>
                <c:pt idx="41">
                  <c:v>30.1767420688889</c:v>
                </c:pt>
                <c:pt idx="42">
                  <c:v>29.6633192637353</c:v>
                </c:pt>
                <c:pt idx="43">
                  <c:v>27.7851849816684</c:v>
                </c:pt>
                <c:pt idx="44">
                  <c:v>26.9951234860397</c:v>
                </c:pt>
                <c:pt idx="45">
                  <c:v>25.3099982611179</c:v>
                </c:pt>
                <c:pt idx="46">
                  <c:v>20.5265464827013</c:v>
                </c:pt>
                <c:pt idx="47">
                  <c:v>21.5519590646366</c:v>
                </c:pt>
                <c:pt idx="48">
                  <c:v>22.8687363007922</c:v>
                </c:pt>
                <c:pt idx="49">
                  <c:v>24.5448834935742</c:v>
                </c:pt>
                <c:pt idx="50">
                  <c:v>21.1137871904259</c:v>
                </c:pt>
                <c:pt idx="51">
                  <c:v>22.5725845781814</c:v>
                </c:pt>
                <c:pt idx="52">
                  <c:v>23.2695089427606</c:v>
                </c:pt>
                <c:pt idx="53">
                  <c:v>22.6674112016112</c:v>
                </c:pt>
                <c:pt idx="54">
                  <c:v>23.6288725755995</c:v>
                </c:pt>
                <c:pt idx="55">
                  <c:v>24.2921581824112</c:v>
                </c:pt>
                <c:pt idx="56">
                  <c:v>25.5784825219467</c:v>
                </c:pt>
                <c:pt idx="57">
                  <c:v>26.327905622105</c:v>
                </c:pt>
                <c:pt idx="58">
                  <c:v>19.9630144373643</c:v>
                </c:pt>
                <c:pt idx="59">
                  <c:v>18.4765017563018</c:v>
                </c:pt>
                <c:pt idx="60">
                  <c:v>17.7034974115901</c:v>
                </c:pt>
                <c:pt idx="61">
                  <c:v>26.4777339808283</c:v>
                </c:pt>
                <c:pt idx="62">
                  <c:v>26.5176195911094</c:v>
                </c:pt>
                <c:pt idx="63">
                  <c:v>41.8300788147862</c:v>
                </c:pt>
                <c:pt idx="64">
                  <c:v>21.6574437042226</c:v>
                </c:pt>
                <c:pt idx="65">
                  <c:v>13.9624945359703</c:v>
                </c:pt>
                <c:pt idx="66">
                  <c:v>11.8362620102343</c:v>
                </c:pt>
                <c:pt idx="67">
                  <c:v>34.664635910873</c:v>
                </c:pt>
                <c:pt idx="68">
                  <c:v>39.1782002675204</c:v>
                </c:pt>
                <c:pt idx="69">
                  <c:v>42.2418388616575</c:v>
                </c:pt>
                <c:pt idx="70">
                  <c:v>29.702548336883</c:v>
                </c:pt>
                <c:pt idx="71">
                  <c:v>32.8014466773356</c:v>
                </c:pt>
                <c:pt idx="72">
                  <c:v>28.9943043224713</c:v>
                </c:pt>
                <c:pt idx="73">
                  <c:v>30.1083842250902</c:v>
                </c:pt>
                <c:pt idx="74">
                  <c:v>32.7846856966177</c:v>
                </c:pt>
                <c:pt idx="75">
                  <c:v>35.1630155627607</c:v>
                </c:pt>
                <c:pt idx="76">
                  <c:v>32.0763579133461</c:v>
                </c:pt>
                <c:pt idx="77">
                  <c:v>30.8267885569376</c:v>
                </c:pt>
                <c:pt idx="78">
                  <c:v>28.6766470371306</c:v>
                </c:pt>
                <c:pt idx="79">
                  <c:v>24.0990744803062</c:v>
                </c:pt>
                <c:pt idx="80">
                  <c:v>24.0031954312549</c:v>
                </c:pt>
                <c:pt idx="81">
                  <c:v>20.3910174181055</c:v>
                </c:pt>
                <c:pt idx="82">
                  <c:v>12.5275759414474</c:v>
                </c:pt>
                <c:pt idx="83">
                  <c:v>13.3532982736302</c:v>
                </c:pt>
                <c:pt idx="84">
                  <c:v>12.1518048933542</c:v>
                </c:pt>
                <c:pt idx="85">
                  <c:v>11.4286051241812</c:v>
                </c:pt>
                <c:pt idx="86">
                  <c:v>34.7967701985209</c:v>
                </c:pt>
                <c:pt idx="87">
                  <c:v>32.9615155045011</c:v>
                </c:pt>
                <c:pt idx="88">
                  <c:v>61.1388089853918</c:v>
                </c:pt>
                <c:pt idx="89">
                  <c:v>18.1915267691943</c:v>
                </c:pt>
                <c:pt idx="90">
                  <c:v>15.9627643240601</c:v>
                </c:pt>
                <c:pt idx="91">
                  <c:v>16.7304307895552</c:v>
                </c:pt>
                <c:pt idx="92">
                  <c:v>24.5760948801702</c:v>
                </c:pt>
                <c:pt idx="93">
                  <c:v>24.6944260336239</c:v>
                </c:pt>
                <c:pt idx="94">
                  <c:v>24.3033082446191</c:v>
                </c:pt>
                <c:pt idx="95">
                  <c:v>24.4775318166287</c:v>
                </c:pt>
                <c:pt idx="96">
                  <c:v>21.5835710687548</c:v>
                </c:pt>
                <c:pt idx="97">
                  <c:v>21.2756552272849</c:v>
                </c:pt>
                <c:pt idx="98">
                  <c:v>18.784611295463</c:v>
                </c:pt>
                <c:pt idx="99">
                  <c:v>20.7500252732475</c:v>
                </c:pt>
                <c:pt idx="100">
                  <c:v>21.7526389408685</c:v>
                </c:pt>
                <c:pt idx="101">
                  <c:v>20.9677463598704</c:v>
                </c:pt>
                <c:pt idx="102">
                  <c:v>19.9650747766512</c:v>
                </c:pt>
                <c:pt idx="103">
                  <c:v>19.89154373147</c:v>
                </c:pt>
                <c:pt idx="104">
                  <c:v>19.2490818680987</c:v>
                </c:pt>
                <c:pt idx="105">
                  <c:v>19.0801849539812</c:v>
                </c:pt>
                <c:pt idx="106">
                  <c:v>21.582424033554</c:v>
                </c:pt>
                <c:pt idx="107">
                  <c:v>23.000979872002</c:v>
                </c:pt>
                <c:pt idx="108">
                  <c:v>22.3700345344854</c:v>
                </c:pt>
                <c:pt idx="109">
                  <c:v>21.1330633992713</c:v>
                </c:pt>
                <c:pt idx="110">
                  <c:v>22.3695022291725</c:v>
                </c:pt>
                <c:pt idx="111">
                  <c:v>20.6330179348413</c:v>
                </c:pt>
                <c:pt idx="112">
                  <c:v>19.9518295933385</c:v>
                </c:pt>
                <c:pt idx="113">
                  <c:v>19.5455667947283</c:v>
                </c:pt>
                <c:pt idx="114">
                  <c:v>21.0259842207527</c:v>
                </c:pt>
                <c:pt idx="115">
                  <c:v>20.4550393712198</c:v>
                </c:pt>
              </c:numCache>
            </c:numRef>
          </c:val>
          <c:smooth val="0"/>
        </c:ser>
        <c:dLbls>
          <c:showLegendKey val="0"/>
          <c:showVal val="0"/>
          <c:showCatName val="0"/>
          <c:showSerName val="0"/>
          <c:showPercent val="0"/>
          <c:showBubbleSize val="0"/>
        </c:dLbls>
        <c:marker val="0"/>
        <c:smooth val="0"/>
        <c:axId val="739653358"/>
        <c:axId val="867463440"/>
      </c:lineChart>
      <c:lineChart>
        <c:grouping val="standard"/>
        <c:varyColors val="0"/>
        <c:ser>
          <c:idx val="1"/>
          <c:order val="1"/>
          <c:tx>
            <c:strRef>
              <c:f>Sheet1!$G$292</c:f>
              <c:strCache>
                <c:ptCount val="1"/>
                <c:pt idx="0">
                  <c:v>平均 PS（右轴)</c:v>
                </c:pt>
              </c:strCache>
            </c:strRef>
          </c:tx>
          <c:spPr>
            <a:ln w="38100" cap="rnd">
              <a:solidFill>
                <a:srgbClr val="44546A">
                  <a:lumMod val="75000"/>
                </a:srgbClr>
              </a:solidFill>
              <a:round/>
            </a:ln>
            <a:effectLst/>
            <a:sp3d contourW="38100"/>
          </c:spPr>
          <c:marker>
            <c:symbol val="none"/>
          </c:marker>
          <c:dLbls>
            <c:delete val="1"/>
          </c:dLbls>
          <c:cat>
            <c:strRef>
              <c:f>Sheet1!$H$290:$DW$290</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Sheet1!$H$292:$DW$292</c:f>
              <c:numCache>
                <c:formatCode>0.00_ </c:formatCode>
                <c:ptCount val="120"/>
                <c:pt idx="0">
                  <c:v>1.65133505660314</c:v>
                </c:pt>
                <c:pt idx="1">
                  <c:v>1.68416323245036</c:v>
                </c:pt>
                <c:pt idx="2">
                  <c:v>1.77488080785594</c:v>
                </c:pt>
                <c:pt idx="3">
                  <c:v>1.75706306993524</c:v>
                </c:pt>
                <c:pt idx="4">
                  <c:v>1.84026663252237</c:v>
                </c:pt>
                <c:pt idx="5">
                  <c:v>1.70402175101225</c:v>
                </c:pt>
                <c:pt idx="6">
                  <c:v>1.61788466107367</c:v>
                </c:pt>
                <c:pt idx="7">
                  <c:v>1.65244376758393</c:v>
                </c:pt>
                <c:pt idx="8">
                  <c:v>1.68890707156672</c:v>
                </c:pt>
                <c:pt idx="9">
                  <c:v>1.62318448444507</c:v>
                </c:pt>
                <c:pt idx="10">
                  <c:v>1.40699313779516</c:v>
                </c:pt>
                <c:pt idx="11">
                  <c:v>1.3802340274792</c:v>
                </c:pt>
                <c:pt idx="12">
                  <c:v>1.42570506409469</c:v>
                </c:pt>
                <c:pt idx="13">
                  <c:v>1.45351802374959</c:v>
                </c:pt>
                <c:pt idx="14">
                  <c:v>1.37163097847487</c:v>
                </c:pt>
                <c:pt idx="15">
                  <c:v>1.39039229685073</c:v>
                </c:pt>
                <c:pt idx="16">
                  <c:v>1.48818352096884</c:v>
                </c:pt>
                <c:pt idx="17">
                  <c:v>1.58334005191029</c:v>
                </c:pt>
                <c:pt idx="18">
                  <c:v>1.50030619812541</c:v>
                </c:pt>
                <c:pt idx="19">
                  <c:v>1.48424073246102</c:v>
                </c:pt>
                <c:pt idx="20">
                  <c:v>1.51866855896412</c:v>
                </c:pt>
                <c:pt idx="21">
                  <c:v>1.4877814856109</c:v>
                </c:pt>
                <c:pt idx="22">
                  <c:v>1.63395821677814</c:v>
                </c:pt>
                <c:pt idx="23">
                  <c:v>1.67553445370577</c:v>
                </c:pt>
                <c:pt idx="24">
                  <c:v>1.6449863216772</c:v>
                </c:pt>
                <c:pt idx="25">
                  <c:v>1.69182989322563</c:v>
                </c:pt>
                <c:pt idx="26">
                  <c:v>1.63481930961796</c:v>
                </c:pt>
                <c:pt idx="27">
                  <c:v>1.76659412142539</c:v>
                </c:pt>
                <c:pt idx="28">
                  <c:v>1.79860040988903</c:v>
                </c:pt>
                <c:pt idx="29">
                  <c:v>1.79619199745299</c:v>
                </c:pt>
                <c:pt idx="30">
                  <c:v>1.87569423157125</c:v>
                </c:pt>
                <c:pt idx="31">
                  <c:v>1.94532581103237</c:v>
                </c:pt>
                <c:pt idx="32">
                  <c:v>1.9845517352045</c:v>
                </c:pt>
                <c:pt idx="33">
                  <c:v>2.06879264528633</c:v>
                </c:pt>
                <c:pt idx="34">
                  <c:v>1.94827658554507</c:v>
                </c:pt>
                <c:pt idx="35">
                  <c:v>1.93047564559831</c:v>
                </c:pt>
                <c:pt idx="36">
                  <c:v>2.00119903751666</c:v>
                </c:pt>
                <c:pt idx="37">
                  <c:v>2.05232005330899</c:v>
                </c:pt>
                <c:pt idx="38">
                  <c:v>2.3087009272375</c:v>
                </c:pt>
                <c:pt idx="39">
                  <c:v>2.29922987026571</c:v>
                </c:pt>
                <c:pt idx="40">
                  <c:v>2.25151371527697</c:v>
                </c:pt>
                <c:pt idx="41">
                  <c:v>2.29656389600508</c:v>
                </c:pt>
                <c:pt idx="42">
                  <c:v>2.23190746096603</c:v>
                </c:pt>
                <c:pt idx="43">
                  <c:v>2.0548224162763</c:v>
                </c:pt>
                <c:pt idx="44">
                  <c:v>2.11430794399558</c:v>
                </c:pt>
                <c:pt idx="45">
                  <c:v>2.03202702380343</c:v>
                </c:pt>
                <c:pt idx="46">
                  <c:v>1.92622955337136</c:v>
                </c:pt>
                <c:pt idx="47">
                  <c:v>2.05601075937428</c:v>
                </c:pt>
                <c:pt idx="48">
                  <c:v>2.21707489780073</c:v>
                </c:pt>
                <c:pt idx="49">
                  <c:v>2.32985049801355</c:v>
                </c:pt>
                <c:pt idx="50">
                  <c:v>2.00426730923629</c:v>
                </c:pt>
                <c:pt idx="51">
                  <c:v>2.17860328742032</c:v>
                </c:pt>
                <c:pt idx="52">
                  <c:v>2.23587848866405</c:v>
                </c:pt>
                <c:pt idx="53">
                  <c:v>2.17870109601492</c:v>
                </c:pt>
                <c:pt idx="54">
                  <c:v>2.2954717706876</c:v>
                </c:pt>
                <c:pt idx="55">
                  <c:v>2.37839744669485</c:v>
                </c:pt>
                <c:pt idx="56">
                  <c:v>2.36038613034706</c:v>
                </c:pt>
                <c:pt idx="57">
                  <c:v>2.39013721802303</c:v>
                </c:pt>
                <c:pt idx="58">
                  <c:v>2.04049434417951</c:v>
                </c:pt>
                <c:pt idx="59">
                  <c:v>1.85889293028553</c:v>
                </c:pt>
                <c:pt idx="60">
                  <c:v>1.66831035948794</c:v>
                </c:pt>
                <c:pt idx="61">
                  <c:v>1.94134546506159</c:v>
                </c:pt>
                <c:pt idx="62">
                  <c:v>2.19481266033226</c:v>
                </c:pt>
                <c:pt idx="63">
                  <c:v>2.41959777448097</c:v>
                </c:pt>
                <c:pt idx="64">
                  <c:v>2.42182622172191</c:v>
                </c:pt>
                <c:pt idx="65">
                  <c:v>2.68850801519431</c:v>
                </c:pt>
                <c:pt idx="66">
                  <c:v>2.71436605440854</c:v>
                </c:pt>
                <c:pt idx="67">
                  <c:v>2.79742669164837</c:v>
                </c:pt>
                <c:pt idx="68">
                  <c:v>3.08331388445942</c:v>
                </c:pt>
                <c:pt idx="69">
                  <c:v>3.28034823669457</c:v>
                </c:pt>
                <c:pt idx="70">
                  <c:v>2.64734224196848</c:v>
                </c:pt>
                <c:pt idx="71">
                  <c:v>2.82776072019445</c:v>
                </c:pt>
                <c:pt idx="72">
                  <c:v>2.8876455711172</c:v>
                </c:pt>
                <c:pt idx="73">
                  <c:v>3.05198885952948</c:v>
                </c:pt>
                <c:pt idx="74">
                  <c:v>3.17789990829436</c:v>
                </c:pt>
                <c:pt idx="75">
                  <c:v>3.53927064616711</c:v>
                </c:pt>
                <c:pt idx="76">
                  <c:v>3.34048083012862</c:v>
                </c:pt>
                <c:pt idx="77">
                  <c:v>3.34527417551205</c:v>
                </c:pt>
                <c:pt idx="78">
                  <c:v>3.17935399091062</c:v>
                </c:pt>
                <c:pt idx="79">
                  <c:v>3.70638308962753</c:v>
                </c:pt>
                <c:pt idx="80">
                  <c:v>3.71492413018301</c:v>
                </c:pt>
                <c:pt idx="81">
                  <c:v>3.55194472893728</c:v>
                </c:pt>
                <c:pt idx="82">
                  <c:v>2.63062710007744</c:v>
                </c:pt>
                <c:pt idx="83">
                  <c:v>2.51099746617319</c:v>
                </c:pt>
                <c:pt idx="84">
                  <c:v>2.33089375212065</c:v>
                </c:pt>
                <c:pt idx="85">
                  <c:v>2.24214353866352</c:v>
                </c:pt>
                <c:pt idx="86">
                  <c:v>2.14708297653267</c:v>
                </c:pt>
                <c:pt idx="87">
                  <c:v>2.09445398288007</c:v>
                </c:pt>
                <c:pt idx="88">
                  <c:v>2.17553673044242</c:v>
                </c:pt>
                <c:pt idx="89">
                  <c:v>2.12791324019707</c:v>
                </c:pt>
                <c:pt idx="90">
                  <c:v>1.87403600966465</c:v>
                </c:pt>
                <c:pt idx="91">
                  <c:v>1.85511287050378</c:v>
                </c:pt>
                <c:pt idx="92">
                  <c:v>2.16609538580715</c:v>
                </c:pt>
                <c:pt idx="93">
                  <c:v>2.16402105041922</c:v>
                </c:pt>
                <c:pt idx="94">
                  <c:v>2.12934744714028</c:v>
                </c:pt>
                <c:pt idx="95">
                  <c:v>2.08531608249405</c:v>
                </c:pt>
                <c:pt idx="96">
                  <c:v>2.20985332876552</c:v>
                </c:pt>
                <c:pt idx="97">
                  <c:v>2.19258654328405</c:v>
                </c:pt>
                <c:pt idx="98">
                  <c:v>1.94660365702694</c:v>
                </c:pt>
                <c:pt idx="99">
                  <c:v>2.09497598711948</c:v>
                </c:pt>
                <c:pt idx="100">
                  <c:v>2.17152682340463</c:v>
                </c:pt>
                <c:pt idx="101">
                  <c:v>2.01129455082758</c:v>
                </c:pt>
                <c:pt idx="102">
                  <c:v>1.94822883825227</c:v>
                </c:pt>
                <c:pt idx="103">
                  <c:v>1.91541418394578</c:v>
                </c:pt>
                <c:pt idx="104">
                  <c:v>2.05385594439396</c:v>
                </c:pt>
                <c:pt idx="105">
                  <c:v>2.02976129326701</c:v>
                </c:pt>
                <c:pt idx="106">
                  <c:v>1.76564426779948</c:v>
                </c:pt>
                <c:pt idx="107">
                  <c:v>1.95365239009836</c:v>
                </c:pt>
                <c:pt idx="108">
                  <c:v>2.00389731775652</c:v>
                </c:pt>
                <c:pt idx="109">
                  <c:v>1.92509515625784</c:v>
                </c:pt>
                <c:pt idx="110">
                  <c:v>2.0634064585221</c:v>
                </c:pt>
                <c:pt idx="111">
                  <c:v>1.87263566045739</c:v>
                </c:pt>
                <c:pt idx="112">
                  <c:v>1.80828342996948</c:v>
                </c:pt>
                <c:pt idx="113">
                  <c:v>1.88553971725057</c:v>
                </c:pt>
                <c:pt idx="114">
                  <c:v>2.02724747794247</c:v>
                </c:pt>
                <c:pt idx="115">
                  <c:v>1.9188370057794</c:v>
                </c:pt>
              </c:numCache>
            </c:numRef>
          </c:val>
          <c:smooth val="0"/>
        </c:ser>
        <c:dLbls>
          <c:showLegendKey val="0"/>
          <c:showVal val="0"/>
          <c:showCatName val="0"/>
          <c:showSerName val="0"/>
          <c:showPercent val="0"/>
          <c:showBubbleSize val="0"/>
        </c:dLbls>
        <c:marker val="0"/>
        <c:smooth val="0"/>
        <c:axId val="104858985"/>
        <c:axId val="27589370"/>
      </c:lineChart>
      <c:catAx>
        <c:axId val="7396533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867463440"/>
        <c:crosses val="autoZero"/>
        <c:auto val="1"/>
        <c:lblAlgn val="ctr"/>
        <c:lblOffset val="100"/>
        <c:noMultiLvlLbl val="0"/>
      </c:catAx>
      <c:valAx>
        <c:axId val="867463440"/>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739653358"/>
        <c:crosses val="autoZero"/>
        <c:crossBetween val="between"/>
      </c:valAx>
      <c:catAx>
        <c:axId val="104858985"/>
        <c:scaling>
          <c:orientation val="minMax"/>
        </c:scaling>
        <c:delete val="1"/>
        <c:axPos val="b"/>
        <c:majorTickMark val="none"/>
        <c:minorTickMark val="none"/>
        <c:tickLblPos val="nextTo"/>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27589370"/>
        <c:crosses val="autoZero"/>
        <c:auto val="1"/>
        <c:lblAlgn val="ctr"/>
        <c:lblOffset val="100"/>
        <c:noMultiLvlLbl val="0"/>
      </c:catAx>
      <c:valAx>
        <c:axId val="27589370"/>
        <c:scaling>
          <c:orientation val="minMax"/>
        </c:scaling>
        <c:delete val="0"/>
        <c:axPos val="r"/>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04858985"/>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58c10be7-3f96-4eed-b0f7-f01f15a00660}"/>
      </c:ext>
    </c:extLst>
  </c:chart>
  <c:spPr>
    <a:solidFill>
      <a:schemeClr val="bg1"/>
    </a:solidFill>
    <a:ln w="9525" cap="flat" cmpd="sng" algn="ctr">
      <a:noFill/>
      <a:round/>
    </a:ln>
    <a:effectLst/>
  </c:spPr>
  <c:txPr>
    <a:bodyPr/>
    <a:lstStyle/>
    <a:p>
      <a:pPr>
        <a:defRPr lang="zh-CN" sz="13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scatterChart>
        <c:scatterStyle val="marker"/>
        <c:varyColors val="0"/>
        <c:ser>
          <c:idx val="0"/>
          <c:order val="0"/>
          <c:tx>
            <c:strRef>
              <c:f>机会类型的统计!$P$24</c:f>
              <c:strCache>
                <c:ptCount val="1"/>
                <c:pt idx="0">
                  <c:v>PS涨幅</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xVal>
            <c:numRef>
              <c:f>机会类型的统计!$O$26:$O$31</c:f>
              <c:numCache>
                <c:formatCode>0%</c:formatCode>
                <c:ptCount val="6"/>
                <c:pt idx="0">
                  <c:v>0.53</c:v>
                </c:pt>
                <c:pt idx="1">
                  <c:v>3.45</c:v>
                </c:pt>
                <c:pt idx="2">
                  <c:v>0.67</c:v>
                </c:pt>
                <c:pt idx="3">
                  <c:v>1.5</c:v>
                </c:pt>
                <c:pt idx="4">
                  <c:v>0.57</c:v>
                </c:pt>
                <c:pt idx="5">
                  <c:v>0.27</c:v>
                </c:pt>
              </c:numCache>
            </c:numRef>
          </c:xVal>
          <c:yVal>
            <c:numRef>
              <c:f>机会类型的统计!$P$26:$P$31</c:f>
              <c:numCache>
                <c:formatCode>0%</c:formatCode>
                <c:ptCount val="6"/>
                <c:pt idx="0">
                  <c:v>3.44</c:v>
                </c:pt>
                <c:pt idx="1">
                  <c:v>1.22</c:v>
                </c:pt>
                <c:pt idx="2">
                  <c:v>0.68</c:v>
                </c:pt>
                <c:pt idx="3">
                  <c:v>2.45</c:v>
                </c:pt>
                <c:pt idx="4">
                  <c:v>2.71</c:v>
                </c:pt>
                <c:pt idx="5">
                  <c:v>1.5</c:v>
                </c:pt>
              </c:numCache>
            </c:numRef>
          </c:yVal>
          <c:smooth val="0"/>
        </c:ser>
        <c:dLbls>
          <c:showLegendKey val="0"/>
          <c:showVal val="0"/>
          <c:showCatName val="0"/>
          <c:showSerName val="0"/>
          <c:showPercent val="0"/>
          <c:showBubbleSize val="0"/>
        </c:dLbls>
        <c:axId val="741184520"/>
        <c:axId val="495369496"/>
      </c:scatterChart>
      <c:valAx>
        <c:axId val="741184520"/>
        <c:scaling>
          <c:orientation val="minMax"/>
        </c:scaling>
        <c:delete val="0"/>
        <c:axPos val="b"/>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95369496"/>
        <c:crosses val="autoZero"/>
        <c:crossBetween val="midCat"/>
      </c:valAx>
      <c:valAx>
        <c:axId val="495369496"/>
        <c:scaling>
          <c:orientation val="minMax"/>
        </c:scaling>
        <c:delete val="0"/>
        <c:axPos val="l"/>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1184520"/>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c3fa8eb-9ee7-4b7a-86a7-7c8d2e9441fd}"/>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92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lang="en-US" altLang="zh-CN"/>
              <a:t>UAA-PS forward</a:t>
            </a:r>
            <a:endParaRPr lang="en-US" altLang="zh-CN"/>
          </a:p>
        </c:rich>
      </c:tx>
      <c:layout/>
      <c:overlay val="0"/>
      <c:spPr>
        <a:noFill/>
        <a:ln>
          <a:noFill/>
        </a:ln>
        <a:effectLst/>
      </c:spPr>
    </c:title>
    <c:autoTitleDeleted val="0"/>
    <c:plotArea>
      <c:layout/>
      <c:lineChart>
        <c:grouping val="standard"/>
        <c:varyColors val="0"/>
        <c:ser>
          <c:idx val="0"/>
          <c:order val="0"/>
          <c:tx>
            <c:strRef>
              <c:f>'公司市值-PS-净利率高峰低谷热图 '!$BU$48</c:f>
              <c:strCache>
                <c:ptCount val="1"/>
                <c:pt idx="0">
                  <c:v>UAA</c:v>
                </c:pt>
              </c:strCache>
            </c:strRef>
          </c:tx>
          <c:spPr>
            <a:ln w="38100" cap="rnd">
              <a:solidFill>
                <a:srgbClr val="4874CB">
                  <a:lumMod val="60000"/>
                  <a:lumOff val="40000"/>
                </a:srgbClr>
              </a:solidFill>
              <a:round/>
            </a:ln>
            <a:effectLst/>
            <a:sp3d contourW="38100"/>
          </c:spPr>
          <c:marker>
            <c:symbol val="none"/>
          </c:marker>
          <c:dLbls>
            <c:delete val="1"/>
          </c:dLbls>
          <c:cat>
            <c:strRef>
              <c:f>'公司市值-PS-净利率高峰低谷热图 '!$BT$49:$BT$86</c:f>
              <c:strCache>
                <c:ptCount val="38"/>
                <c:pt idx="0">
                  <c:v>3Q15</c:v>
                </c:pt>
                <c:pt idx="1">
                  <c:v>4Q15</c:v>
                </c:pt>
                <c:pt idx="2">
                  <c:v>1Q16</c:v>
                </c:pt>
                <c:pt idx="3">
                  <c:v>2Q16</c:v>
                </c:pt>
                <c:pt idx="4">
                  <c:v>3Q16</c:v>
                </c:pt>
                <c:pt idx="5">
                  <c:v>4Q16</c:v>
                </c:pt>
                <c:pt idx="6">
                  <c:v>1Q17</c:v>
                </c:pt>
                <c:pt idx="7">
                  <c:v>2Q17</c:v>
                </c:pt>
                <c:pt idx="8">
                  <c:v>3Q17</c:v>
                </c:pt>
                <c:pt idx="9">
                  <c:v>4Q17</c:v>
                </c:pt>
                <c:pt idx="10">
                  <c:v>1Q18</c:v>
                </c:pt>
                <c:pt idx="11">
                  <c:v>2Q18</c:v>
                </c:pt>
                <c:pt idx="12">
                  <c:v>3Q18</c:v>
                </c:pt>
                <c:pt idx="13">
                  <c:v>4Q18</c:v>
                </c:pt>
                <c:pt idx="14">
                  <c:v>1Q19</c:v>
                </c:pt>
                <c:pt idx="15">
                  <c:v>2Q19</c:v>
                </c:pt>
                <c:pt idx="16">
                  <c:v>3Q19</c:v>
                </c:pt>
                <c:pt idx="17">
                  <c:v>4Q19</c:v>
                </c:pt>
                <c:pt idx="18">
                  <c:v>1Q20</c:v>
                </c:pt>
                <c:pt idx="19">
                  <c:v>2Q20</c:v>
                </c:pt>
                <c:pt idx="20">
                  <c:v>3Q20</c:v>
                </c:pt>
                <c:pt idx="21">
                  <c:v>4Q20</c:v>
                </c:pt>
                <c:pt idx="22">
                  <c:v>1Q21</c:v>
                </c:pt>
                <c:pt idx="23">
                  <c:v>2Q21</c:v>
                </c:pt>
                <c:pt idx="24">
                  <c:v>3Q21</c:v>
                </c:pt>
                <c:pt idx="25">
                  <c:v>4Q21</c:v>
                </c:pt>
                <c:pt idx="26">
                  <c:v>1Q22</c:v>
                </c:pt>
                <c:pt idx="27">
                  <c:v>2Q22</c:v>
                </c:pt>
                <c:pt idx="28">
                  <c:v>3Q22</c:v>
                </c:pt>
                <c:pt idx="29">
                  <c:v>4Q22</c:v>
                </c:pt>
                <c:pt idx="30">
                  <c:v>1Q23</c:v>
                </c:pt>
                <c:pt idx="31">
                  <c:v>2Q23</c:v>
                </c:pt>
                <c:pt idx="32">
                  <c:v>3Q23</c:v>
                </c:pt>
                <c:pt idx="33">
                  <c:v>4Q23</c:v>
                </c:pt>
                <c:pt idx="34">
                  <c:v>1Q24</c:v>
                </c:pt>
                <c:pt idx="35">
                  <c:v>2Q24</c:v>
                </c:pt>
                <c:pt idx="36">
                  <c:v>3Q24</c:v>
                </c:pt>
                <c:pt idx="37">
                  <c:v>4Q24</c:v>
                </c:pt>
              </c:strCache>
            </c:strRef>
          </c:cat>
          <c:val>
            <c:numRef>
              <c:f>'公司市值-PS-净利率高峰低谷热图 '!$BU$49:$BU$86</c:f>
              <c:numCache>
                <c:formatCode>0.0_);[Red]\(0.0\)</c:formatCode>
                <c:ptCount val="38"/>
                <c:pt idx="0">
                  <c:v>5.3151720140973</c:v>
                </c:pt>
                <c:pt idx="1">
                  <c:v>4.7415682474324</c:v>
                </c:pt>
                <c:pt idx="2">
                  <c:v>3.62513312642032</c:v>
                </c:pt>
                <c:pt idx="3">
                  <c:v>3.162722796141</c:v>
                </c:pt>
                <c:pt idx="4">
                  <c:v>3.3321905954142</c:v>
                </c:pt>
                <c:pt idx="5">
                  <c:v>2.5130635091033</c:v>
                </c:pt>
                <c:pt idx="6">
                  <c:v>1.5560494399484</c:v>
                </c:pt>
                <c:pt idx="7">
                  <c:v>1.7241581748516</c:v>
                </c:pt>
                <c:pt idx="8">
                  <c:v>1.3255445562516</c:v>
                </c:pt>
                <c:pt idx="9">
                  <c:v>1.2452538401986</c:v>
                </c:pt>
                <c:pt idx="10">
                  <c:v>1.3277018334068</c:v>
                </c:pt>
                <c:pt idx="11">
                  <c:v>1.8724121631247</c:v>
                </c:pt>
                <c:pt idx="12">
                  <c:v>1.7473062041391</c:v>
                </c:pt>
                <c:pt idx="13">
                  <c:v>1.4623470738017</c:v>
                </c:pt>
                <c:pt idx="14">
                  <c:v>1.6749223572218</c:v>
                </c:pt>
                <c:pt idx="15">
                  <c:v>1.9936027962329</c:v>
                </c:pt>
                <c:pt idx="16">
                  <c:v>1.6010660672465</c:v>
                </c:pt>
                <c:pt idx="17">
                  <c:v>1.738574747999</c:v>
                </c:pt>
                <c:pt idx="18">
                  <c:v>0.7916115972181</c:v>
                </c:pt>
                <c:pt idx="19">
                  <c:v>1.0579120599119</c:v>
                </c:pt>
                <c:pt idx="20">
                  <c:v>1.2307216843629</c:v>
                </c:pt>
                <c:pt idx="21">
                  <c:v>1.6796724297777</c:v>
                </c:pt>
                <c:pt idx="22">
                  <c:v>1.8816841306189</c:v>
                </c:pt>
                <c:pt idx="23">
                  <c:v>1.7009028280383</c:v>
                </c:pt>
                <c:pt idx="24">
                  <c:v>1.5981109195897</c:v>
                </c:pt>
                <c:pt idx="25">
                  <c:v>1.6519318857148</c:v>
                </c:pt>
                <c:pt idx="26">
                  <c:v>1.3448697084974</c:v>
                </c:pt>
                <c:pt idx="27">
                  <c:v>0.6053107964861</c:v>
                </c:pt>
                <c:pt idx="28">
                  <c:v>0.4780239011434</c:v>
                </c:pt>
                <c:pt idx="29">
                  <c:v>0.7366590722827</c:v>
                </c:pt>
                <c:pt idx="30">
                  <c:v>0.6817870735838</c:v>
                </c:pt>
                <c:pt idx="31">
                  <c:v>0.5217700639976</c:v>
                </c:pt>
                <c:pt idx="32">
                  <c:v>0.4964513831135</c:v>
                </c:pt>
                <c:pt idx="33">
                  <c:v>0.6541084765513</c:v>
                </c:pt>
                <c:pt idx="34">
                  <c:v>0.5548716773286</c:v>
                </c:pt>
                <c:pt idx="35">
                  <c:v>0.5636967056432</c:v>
                </c:pt>
                <c:pt idx="36">
                  <c:v>0.7318326825214</c:v>
                </c:pt>
                <c:pt idx="37">
                  <c:v>0.6675812911659</c:v>
                </c:pt>
              </c:numCache>
            </c:numRef>
          </c:val>
          <c:smooth val="0"/>
        </c:ser>
        <c:dLbls>
          <c:showLegendKey val="0"/>
          <c:showVal val="0"/>
          <c:showCatName val="0"/>
          <c:showSerName val="0"/>
          <c:showPercent val="0"/>
          <c:showBubbleSize val="0"/>
        </c:dLbls>
        <c:marker val="0"/>
        <c:smooth val="0"/>
        <c:axId val="524789947"/>
        <c:axId val="775473928"/>
      </c:lineChart>
      <c:catAx>
        <c:axId val="5247899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775473928"/>
        <c:crosses val="autoZero"/>
        <c:auto val="1"/>
        <c:lblAlgn val="ctr"/>
        <c:lblOffset val="100"/>
        <c:noMultiLvlLbl val="0"/>
      </c:catAx>
      <c:valAx>
        <c:axId val="775473928"/>
        <c:scaling>
          <c:orientation val="minMax"/>
        </c:scaling>
        <c:delete val="0"/>
        <c:axPos val="l"/>
        <c:majorGridlines>
          <c:spPr>
            <a:ln w="9525" cap="flat" cmpd="sng" algn="ctr">
              <a:solidFill>
                <a:schemeClr val="lt1">
                  <a:lumMod val="90200"/>
                </a:schemeClr>
              </a:solidFill>
              <a:round/>
            </a:ln>
            <a:effectLst/>
          </c:spPr>
        </c:majorGridlines>
        <c:numFmt formatCode="0.0_);[Red]\(0.0\)"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2478994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9f51715c-9bf6-48ec-aa82-fdd78811957e}"/>
      </c:ext>
    </c:extLst>
  </c:chart>
  <c:spPr>
    <a:solidFill>
      <a:schemeClr val="bg1"/>
    </a:solidFill>
    <a:ln w="9525" cap="flat" cmpd="sng" algn="ctr">
      <a:noFill/>
      <a:round/>
    </a:ln>
    <a:effectLst/>
  </c:spPr>
  <c:txPr>
    <a:bodyPr/>
    <a:lstStyle/>
    <a:p>
      <a:pPr>
        <a:defRPr lang="zh-CN" sz="16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92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lang="en-US" altLang="zh-CN"/>
              <a:t>SHOO forward PS &amp; forward </a:t>
            </a:r>
            <a:r>
              <a:rPr altLang="en-US"/>
              <a:t>净利率</a:t>
            </a:r>
            <a:endParaRPr altLang="en-US"/>
          </a:p>
        </c:rich>
      </c:tx>
      <c:layout/>
      <c:overlay val="0"/>
      <c:spPr>
        <a:noFill/>
        <a:ln>
          <a:noFill/>
        </a:ln>
        <a:effectLst/>
      </c:spPr>
    </c:title>
    <c:autoTitleDeleted val="0"/>
    <c:plotArea>
      <c:layout/>
      <c:lineChart>
        <c:grouping val="standard"/>
        <c:varyColors val="0"/>
        <c:ser>
          <c:idx val="0"/>
          <c:order val="0"/>
          <c:tx>
            <c:strRef>
              <c:f>'公司市值-PS-净利率高峰低谷热图 '!$AM$41</c:f>
              <c:strCache>
                <c:ptCount val="1"/>
                <c:pt idx="0">
                  <c:v>PS Forward</c:v>
                </c:pt>
              </c:strCache>
            </c:strRef>
          </c:tx>
          <c:spPr>
            <a:ln w="38100" cap="rnd">
              <a:solidFill>
                <a:sysClr val="windowText" lastClr="000000"/>
              </a:solidFill>
              <a:round/>
            </a:ln>
            <a:effectLst/>
            <a:sp3d contourW="38100"/>
          </c:spPr>
          <c:marker>
            <c:symbol val="none"/>
          </c:marker>
          <c:dLbls>
            <c:delete val="1"/>
          </c:dLbls>
          <c:cat>
            <c:strRef>
              <c:f>'公司市值-PS-净利率高峰低谷热图 '!$AL$42:$AL$79</c:f>
              <c:strCache>
                <c:ptCount val="38"/>
                <c:pt idx="0">
                  <c:v>3Q15</c:v>
                </c:pt>
                <c:pt idx="1">
                  <c:v>4Q15</c:v>
                </c:pt>
                <c:pt idx="2">
                  <c:v>1Q16</c:v>
                </c:pt>
                <c:pt idx="3">
                  <c:v>2Q16</c:v>
                </c:pt>
                <c:pt idx="4">
                  <c:v>3Q16</c:v>
                </c:pt>
                <c:pt idx="5">
                  <c:v>4Q16</c:v>
                </c:pt>
                <c:pt idx="6">
                  <c:v>1Q17</c:v>
                </c:pt>
                <c:pt idx="7">
                  <c:v>2Q17</c:v>
                </c:pt>
                <c:pt idx="8">
                  <c:v>3Q17</c:v>
                </c:pt>
                <c:pt idx="9">
                  <c:v>4Q17</c:v>
                </c:pt>
                <c:pt idx="10">
                  <c:v>1Q18</c:v>
                </c:pt>
                <c:pt idx="11">
                  <c:v>2Q18</c:v>
                </c:pt>
                <c:pt idx="12">
                  <c:v>3Q18</c:v>
                </c:pt>
                <c:pt idx="13">
                  <c:v>4Q18</c:v>
                </c:pt>
                <c:pt idx="14">
                  <c:v>1Q19</c:v>
                </c:pt>
                <c:pt idx="15">
                  <c:v>2Q19</c:v>
                </c:pt>
                <c:pt idx="16">
                  <c:v>3Q19</c:v>
                </c:pt>
                <c:pt idx="17">
                  <c:v>4Q19</c:v>
                </c:pt>
                <c:pt idx="18">
                  <c:v>1Q20</c:v>
                </c:pt>
                <c:pt idx="19">
                  <c:v>2Q20</c:v>
                </c:pt>
                <c:pt idx="20">
                  <c:v>3Q20</c:v>
                </c:pt>
                <c:pt idx="21">
                  <c:v>4Q20</c:v>
                </c:pt>
                <c:pt idx="22">
                  <c:v>1Q21</c:v>
                </c:pt>
                <c:pt idx="23">
                  <c:v>2Q21</c:v>
                </c:pt>
                <c:pt idx="24">
                  <c:v>3Q21</c:v>
                </c:pt>
                <c:pt idx="25">
                  <c:v>4Q21</c:v>
                </c:pt>
                <c:pt idx="26">
                  <c:v>1Q22</c:v>
                </c:pt>
                <c:pt idx="27">
                  <c:v>2Q22</c:v>
                </c:pt>
                <c:pt idx="28">
                  <c:v>3Q22</c:v>
                </c:pt>
                <c:pt idx="29">
                  <c:v>4Q22</c:v>
                </c:pt>
                <c:pt idx="30">
                  <c:v>1Q23</c:v>
                </c:pt>
                <c:pt idx="31">
                  <c:v>2Q23</c:v>
                </c:pt>
                <c:pt idx="32">
                  <c:v>3Q23</c:v>
                </c:pt>
                <c:pt idx="33">
                  <c:v>4Q23</c:v>
                </c:pt>
                <c:pt idx="34">
                  <c:v>1Q24</c:v>
                </c:pt>
                <c:pt idx="35">
                  <c:v>2Q24</c:v>
                </c:pt>
                <c:pt idx="36">
                  <c:v>3Q24</c:v>
                </c:pt>
                <c:pt idx="37">
                  <c:v>4Q24</c:v>
                </c:pt>
              </c:strCache>
            </c:strRef>
          </c:cat>
          <c:val>
            <c:numRef>
              <c:f>'公司市值-PS-净利率高峰低谷热图 '!$AM$42:$AM$79</c:f>
              <c:numCache>
                <c:formatCode>0.0_);[Red]\(0.0\)</c:formatCode>
                <c:ptCount val="38"/>
                <c:pt idx="0">
                  <c:v>1.7899766274519</c:v>
                </c:pt>
                <c:pt idx="1">
                  <c:v>1.4036141136134</c:v>
                </c:pt>
                <c:pt idx="2">
                  <c:v>1.4987643678514</c:v>
                </c:pt>
                <c:pt idx="3">
                  <c:v>1.4606524599085</c:v>
                </c:pt>
                <c:pt idx="4">
                  <c:v>1.5202558969532</c:v>
                </c:pt>
                <c:pt idx="5">
                  <c:v>1.5881908186267</c:v>
                </c:pt>
                <c:pt idx="6">
                  <c:v>1.51101886458</c:v>
                </c:pt>
                <c:pt idx="7">
                  <c:v>1.5503512423888</c:v>
                </c:pt>
                <c:pt idx="8">
                  <c:v>1.6528830697615</c:v>
                </c:pt>
                <c:pt idx="9">
                  <c:v>1.7898274576454</c:v>
                </c:pt>
                <c:pt idx="10">
                  <c:v>1.5789680856887</c:v>
                </c:pt>
                <c:pt idx="11">
                  <c:v>1.8832890647478</c:v>
                </c:pt>
                <c:pt idx="12">
                  <c:v>1.8753333240614</c:v>
                </c:pt>
                <c:pt idx="13">
                  <c:v>1.6089186791059</c:v>
                </c:pt>
                <c:pt idx="14">
                  <c:v>1.6707943619372</c:v>
                </c:pt>
                <c:pt idx="15">
                  <c:v>1.6598815137383</c:v>
                </c:pt>
                <c:pt idx="16">
                  <c:v>1.7111557020176</c:v>
                </c:pt>
                <c:pt idx="17">
                  <c:v>2.0327417877086</c:v>
                </c:pt>
                <c:pt idx="18">
                  <c:v>1.1381831822349</c:v>
                </c:pt>
                <c:pt idx="19">
                  <c:v>1.5515256241001</c:v>
                </c:pt>
                <c:pt idx="20">
                  <c:v>1.4048277264115</c:v>
                </c:pt>
                <c:pt idx="21">
                  <c:v>2.4769793718022</c:v>
                </c:pt>
                <c:pt idx="22">
                  <c:v>1.914444784432</c:v>
                </c:pt>
                <c:pt idx="23">
                  <c:v>2.204321795395</c:v>
                </c:pt>
                <c:pt idx="24">
                  <c:v>1.8705176035036</c:v>
                </c:pt>
                <c:pt idx="25">
                  <c:v>2.088778653547</c:v>
                </c:pt>
                <c:pt idx="26">
                  <c:v>1.4895348664672</c:v>
                </c:pt>
                <c:pt idx="27">
                  <c:v>1.1954774500363</c:v>
                </c:pt>
                <c:pt idx="28">
                  <c:v>0.9863334096083</c:v>
                </c:pt>
                <c:pt idx="29">
                  <c:v>1.181671002477</c:v>
                </c:pt>
                <c:pt idx="30">
                  <c:v>1.4076896986291</c:v>
                </c:pt>
                <c:pt idx="31">
                  <c:v>1.2635892396688</c:v>
                </c:pt>
                <c:pt idx="32">
                  <c:v>1.2230528762768</c:v>
                </c:pt>
                <c:pt idx="33">
                  <c:v>1.5909817537741</c:v>
                </c:pt>
                <c:pt idx="34">
                  <c:v>1.4174441927258</c:v>
                </c:pt>
                <c:pt idx="35">
                  <c:v>1.3937486561988</c:v>
                </c:pt>
                <c:pt idx="36">
                  <c:v>1.5929118164118</c:v>
                </c:pt>
                <c:pt idx="37">
                  <c:v>1.3626778712338</c:v>
                </c:pt>
              </c:numCache>
            </c:numRef>
          </c:val>
          <c:smooth val="0"/>
        </c:ser>
        <c:dLbls>
          <c:showLegendKey val="0"/>
          <c:showVal val="0"/>
          <c:showCatName val="0"/>
          <c:showSerName val="0"/>
          <c:showPercent val="0"/>
          <c:showBubbleSize val="0"/>
        </c:dLbls>
        <c:marker val="0"/>
        <c:smooth val="0"/>
        <c:axId val="877840220"/>
        <c:axId val="108213152"/>
      </c:lineChart>
      <c:lineChart>
        <c:grouping val="standard"/>
        <c:varyColors val="0"/>
        <c:ser>
          <c:idx val="1"/>
          <c:order val="1"/>
          <c:tx>
            <c:strRef>
              <c:f>'公司市值-PS-净利率高峰低谷热图 '!$AN$41</c:f>
              <c:strCache>
                <c:ptCount val="1"/>
                <c:pt idx="0">
                  <c:v>净利率 Forward（右轴）</c:v>
                </c:pt>
              </c:strCache>
            </c:strRef>
          </c:tx>
          <c:spPr>
            <a:ln w="38100" cap="rnd">
              <a:solidFill>
                <a:srgbClr val="4F81BD">
                  <a:lumMod val="60000"/>
                  <a:lumOff val="40000"/>
                </a:srgbClr>
              </a:solidFill>
              <a:round/>
            </a:ln>
            <a:effectLst/>
            <a:sp3d contourW="38100"/>
          </c:spPr>
          <c:marker>
            <c:symbol val="none"/>
          </c:marker>
          <c:dLbls>
            <c:delete val="1"/>
          </c:dLbls>
          <c:cat>
            <c:strRef>
              <c:f>'公司市值-PS-净利率高峰低谷热图 '!$AL$42:$AL$79</c:f>
              <c:strCache>
                <c:ptCount val="38"/>
                <c:pt idx="0">
                  <c:v>3Q15</c:v>
                </c:pt>
                <c:pt idx="1">
                  <c:v>4Q15</c:v>
                </c:pt>
                <c:pt idx="2">
                  <c:v>1Q16</c:v>
                </c:pt>
                <c:pt idx="3">
                  <c:v>2Q16</c:v>
                </c:pt>
                <c:pt idx="4">
                  <c:v>3Q16</c:v>
                </c:pt>
                <c:pt idx="5">
                  <c:v>4Q16</c:v>
                </c:pt>
                <c:pt idx="6">
                  <c:v>1Q17</c:v>
                </c:pt>
                <c:pt idx="7">
                  <c:v>2Q17</c:v>
                </c:pt>
                <c:pt idx="8">
                  <c:v>3Q17</c:v>
                </c:pt>
                <c:pt idx="9">
                  <c:v>4Q17</c:v>
                </c:pt>
                <c:pt idx="10">
                  <c:v>1Q18</c:v>
                </c:pt>
                <c:pt idx="11">
                  <c:v>2Q18</c:v>
                </c:pt>
                <c:pt idx="12">
                  <c:v>3Q18</c:v>
                </c:pt>
                <c:pt idx="13">
                  <c:v>4Q18</c:v>
                </c:pt>
                <c:pt idx="14">
                  <c:v>1Q19</c:v>
                </c:pt>
                <c:pt idx="15">
                  <c:v>2Q19</c:v>
                </c:pt>
                <c:pt idx="16">
                  <c:v>3Q19</c:v>
                </c:pt>
                <c:pt idx="17">
                  <c:v>4Q19</c:v>
                </c:pt>
                <c:pt idx="18">
                  <c:v>1Q20</c:v>
                </c:pt>
                <c:pt idx="19">
                  <c:v>2Q20</c:v>
                </c:pt>
                <c:pt idx="20">
                  <c:v>3Q20</c:v>
                </c:pt>
                <c:pt idx="21">
                  <c:v>4Q20</c:v>
                </c:pt>
                <c:pt idx="22">
                  <c:v>1Q21</c:v>
                </c:pt>
                <c:pt idx="23">
                  <c:v>2Q21</c:v>
                </c:pt>
                <c:pt idx="24">
                  <c:v>3Q21</c:v>
                </c:pt>
                <c:pt idx="25">
                  <c:v>4Q21</c:v>
                </c:pt>
                <c:pt idx="26">
                  <c:v>1Q22</c:v>
                </c:pt>
                <c:pt idx="27">
                  <c:v>2Q22</c:v>
                </c:pt>
                <c:pt idx="28">
                  <c:v>3Q22</c:v>
                </c:pt>
                <c:pt idx="29">
                  <c:v>4Q22</c:v>
                </c:pt>
                <c:pt idx="30">
                  <c:v>1Q23</c:v>
                </c:pt>
                <c:pt idx="31">
                  <c:v>2Q23</c:v>
                </c:pt>
                <c:pt idx="32">
                  <c:v>3Q23</c:v>
                </c:pt>
                <c:pt idx="33">
                  <c:v>4Q23</c:v>
                </c:pt>
                <c:pt idx="34">
                  <c:v>1Q24</c:v>
                </c:pt>
                <c:pt idx="35">
                  <c:v>2Q24</c:v>
                </c:pt>
                <c:pt idx="36">
                  <c:v>3Q24</c:v>
                </c:pt>
                <c:pt idx="37">
                  <c:v>4Q24</c:v>
                </c:pt>
              </c:strCache>
            </c:strRef>
          </c:cat>
          <c:val>
            <c:numRef>
              <c:f>'公司市值-PS-净利率高峰低谷热图 '!$AN$42:$AN$79</c:f>
              <c:numCache>
                <c:formatCode>0%</c:formatCode>
                <c:ptCount val="38"/>
                <c:pt idx="0">
                  <c:v>0.119269838595434</c:v>
                </c:pt>
                <c:pt idx="1">
                  <c:v>0.12341184468955</c:v>
                </c:pt>
                <c:pt idx="2">
                  <c:v>0.125972551149565</c:v>
                </c:pt>
                <c:pt idx="3">
                  <c:v>0.126409664523524</c:v>
                </c:pt>
                <c:pt idx="4">
                  <c:v>0.129369225936317</c:v>
                </c:pt>
                <c:pt idx="5">
                  <c:v>0.128909609389695</c:v>
                </c:pt>
                <c:pt idx="6">
                  <c:v>0.113204529419379</c:v>
                </c:pt>
                <c:pt idx="7">
                  <c:v>0.112701948933896</c:v>
                </c:pt>
                <c:pt idx="8">
                  <c:v>0.115322588545602</c:v>
                </c:pt>
                <c:pt idx="9">
                  <c:v>0.113602359823724</c:v>
                </c:pt>
                <c:pt idx="10">
                  <c:v>0.0939324805125921</c:v>
                </c:pt>
                <c:pt idx="11">
                  <c:v>0.0953255555623091</c:v>
                </c:pt>
                <c:pt idx="12">
                  <c:v>0.0957822031974389</c:v>
                </c:pt>
                <c:pt idx="13">
                  <c:v>0.0934448095653262</c:v>
                </c:pt>
                <c:pt idx="14">
                  <c:v>0.0921533036807118</c:v>
                </c:pt>
                <c:pt idx="15">
                  <c:v>0.0915603310136272</c:v>
                </c:pt>
                <c:pt idx="16">
                  <c:v>0.0909109580685482</c:v>
                </c:pt>
                <c:pt idx="17">
                  <c:v>0.090970446210224</c:v>
                </c:pt>
                <c:pt idx="18">
                  <c:v>0.0563810513969645</c:v>
                </c:pt>
                <c:pt idx="19">
                  <c:v>0.0505176533473352</c:v>
                </c:pt>
                <c:pt idx="20">
                  <c:v>0.0808154779944077</c:v>
                </c:pt>
                <c:pt idx="21">
                  <c:v>0.075287616206283</c:v>
                </c:pt>
                <c:pt idx="22">
                  <c:v>0.083840906013928</c:v>
                </c:pt>
                <c:pt idx="23">
                  <c:v>0.0903603610833712</c:v>
                </c:pt>
                <c:pt idx="24">
                  <c:v>0.0939301049141979</c:v>
                </c:pt>
                <c:pt idx="25">
                  <c:v>0.0964720625019646</c:v>
                </c:pt>
                <c:pt idx="26">
                  <c:v>0.0876104868235912</c:v>
                </c:pt>
                <c:pt idx="27">
                  <c:v>0.0843186549182768</c:v>
                </c:pt>
                <c:pt idx="28">
                  <c:v>0.0596070461137082</c:v>
                </c:pt>
                <c:pt idx="29">
                  <c:v>0.0445468687360945</c:v>
                </c:pt>
                <c:pt idx="30">
                  <c:v>0.0222016165961862</c:v>
                </c:pt>
                <c:pt idx="31">
                  <c:v>0.0274875064284245</c:v>
                </c:pt>
                <c:pt idx="32">
                  <c:v>0.0305450679340926</c:v>
                </c:pt>
                <c:pt idx="33">
                  <c:v>0.02184256702176</c:v>
                </c:pt>
                <c:pt idx="34">
                  <c:v>0.0248335172714751</c:v>
                </c:pt>
                <c:pt idx="35">
                  <c:v>0.0350031946396694</c:v>
                </c:pt>
                <c:pt idx="36">
                  <c:v>0.0486176786267592</c:v>
                </c:pt>
                <c:pt idx="37">
                  <c:v>0.0527986141470992</c:v>
                </c:pt>
              </c:numCache>
            </c:numRef>
          </c:val>
          <c:smooth val="0"/>
        </c:ser>
        <c:dLbls>
          <c:showLegendKey val="0"/>
          <c:showVal val="0"/>
          <c:showCatName val="0"/>
          <c:showSerName val="0"/>
          <c:showPercent val="0"/>
          <c:showBubbleSize val="0"/>
        </c:dLbls>
        <c:marker val="0"/>
        <c:smooth val="0"/>
        <c:axId val="317687342"/>
        <c:axId val="473344810"/>
      </c:lineChart>
      <c:catAx>
        <c:axId val="8778402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08213152"/>
        <c:crosses val="autoZero"/>
        <c:auto val="1"/>
        <c:lblAlgn val="ctr"/>
        <c:lblOffset val="100"/>
        <c:noMultiLvlLbl val="0"/>
      </c:catAx>
      <c:valAx>
        <c:axId val="108213152"/>
        <c:scaling>
          <c:orientation val="minMax"/>
        </c:scaling>
        <c:delete val="0"/>
        <c:axPos val="l"/>
        <c:majorGridlines>
          <c:spPr>
            <a:ln w="9525" cap="flat" cmpd="sng" algn="ctr">
              <a:solidFill>
                <a:schemeClr val="lt1">
                  <a:lumMod val="90200"/>
                </a:schemeClr>
              </a:solidFill>
              <a:round/>
            </a:ln>
            <a:effectLst/>
          </c:spPr>
        </c:majorGridlines>
        <c:numFmt formatCode="0.0_);[Red]\(0.0\)"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877840220"/>
        <c:crosses val="autoZero"/>
        <c:crossBetween val="between"/>
      </c:valAx>
      <c:catAx>
        <c:axId val="317687342"/>
        <c:scaling>
          <c:orientation val="minMax"/>
        </c:scaling>
        <c:delete val="1"/>
        <c:axPos val="b"/>
        <c:majorTickMark val="none"/>
        <c:minorTickMark val="none"/>
        <c:tickLblPos val="nextTo"/>
        <c:txPr>
          <a:bodyPr rot="-60000000" spcFirstLastPara="0" vertOverflow="ellipsis" vert="horz" wrap="square" anchor="ctr" anchorCtr="1"/>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473344810"/>
        <c:crosses val="autoZero"/>
        <c:auto val="1"/>
        <c:lblAlgn val="ctr"/>
        <c:lblOffset val="100"/>
        <c:noMultiLvlLbl val="0"/>
      </c:catAx>
      <c:valAx>
        <c:axId val="473344810"/>
        <c:scaling>
          <c:orientation val="minMax"/>
        </c:scaling>
        <c:delete val="0"/>
        <c:axPos val="r"/>
        <c:numFmt formatCode="0%" sourceLinked="1"/>
        <c:majorTickMark val="out"/>
        <c:minorTickMark val="none"/>
        <c:tickLblPos val="nextTo"/>
        <c:spPr>
          <a:noFill/>
          <a:ln>
            <a:noFill/>
          </a:ln>
          <a:effectLst/>
        </c:spPr>
        <c:txPr>
          <a:bodyPr rot="-60000000" spcFirstLastPara="0" vertOverflow="ellipsis" vert="horz" wrap="square" anchor="ctr" anchorCtr="1"/>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31768734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5cf65458-f40f-415d-9a99-2da3239de390}"/>
      </c:ext>
    </c:extLst>
  </c:chart>
  <c:spPr>
    <a:solidFill>
      <a:schemeClr val="bg1"/>
    </a:solidFill>
    <a:ln w="9525" cap="flat" cmpd="sng" algn="ctr">
      <a:noFill/>
      <a:round/>
    </a:ln>
    <a:effectLst/>
  </c:spPr>
  <c:txPr>
    <a:bodyPr/>
    <a:lstStyle/>
    <a:p>
      <a:pPr>
        <a:defRPr lang="zh-CN" sz="16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92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lang="en-US" altLang="zh-CN"/>
              <a:t>GIL </a:t>
            </a:r>
            <a:r>
              <a:rPr altLang="en-US"/>
              <a:t>净利率</a:t>
            </a:r>
            <a:endParaRPr altLang="en-US"/>
          </a:p>
        </c:rich>
      </c:tx>
      <c:layout/>
      <c:overlay val="0"/>
      <c:spPr>
        <a:noFill/>
        <a:ln>
          <a:noFill/>
        </a:ln>
        <a:effectLst/>
      </c:spPr>
    </c:title>
    <c:autoTitleDeleted val="0"/>
    <c:plotArea>
      <c:layout/>
      <c:lineChart>
        <c:grouping val="standard"/>
        <c:varyColors val="0"/>
        <c:ser>
          <c:idx val="0"/>
          <c:order val="0"/>
          <c:tx>
            <c:strRef>
              <c:f>'公司市值-PS-净利率高峰低谷热图 '!$AN$81</c:f>
              <c:strCache>
                <c:ptCount val="1"/>
                <c:pt idx="0">
                  <c:v>Forward PE</c:v>
                </c:pt>
              </c:strCache>
            </c:strRef>
          </c:tx>
          <c:spPr>
            <a:ln w="38100" cap="rnd">
              <a:solidFill>
                <a:sysClr val="windowText" lastClr="000000">
                  <a:lumMod val="65000"/>
                  <a:lumOff val="35000"/>
                </a:sysClr>
              </a:solidFill>
              <a:round/>
            </a:ln>
            <a:effectLst/>
            <a:sp3d contourW="38100"/>
          </c:spPr>
          <c:marker>
            <c:symbol val="none"/>
          </c:marker>
          <c:dLbls>
            <c:delete val="1"/>
          </c:dLbls>
          <c:cat>
            <c:strRef>
              <c:f>'公司市值-PS-净利率高峰低谷热图 '!$AM$82:$AM$119</c:f>
              <c:strCache>
                <c:ptCount val="38"/>
                <c:pt idx="0">
                  <c:v>3Q15</c:v>
                </c:pt>
                <c:pt idx="1">
                  <c:v>4Q15</c:v>
                </c:pt>
                <c:pt idx="2">
                  <c:v>1Q16</c:v>
                </c:pt>
                <c:pt idx="3">
                  <c:v>2Q16</c:v>
                </c:pt>
                <c:pt idx="4">
                  <c:v>3Q16</c:v>
                </c:pt>
                <c:pt idx="5">
                  <c:v>4Q16</c:v>
                </c:pt>
                <c:pt idx="6">
                  <c:v>1Q17</c:v>
                </c:pt>
                <c:pt idx="7">
                  <c:v>2Q17</c:v>
                </c:pt>
                <c:pt idx="8">
                  <c:v>3Q17</c:v>
                </c:pt>
                <c:pt idx="9">
                  <c:v>4Q17</c:v>
                </c:pt>
                <c:pt idx="10">
                  <c:v>1Q18</c:v>
                </c:pt>
                <c:pt idx="11">
                  <c:v>2Q18</c:v>
                </c:pt>
                <c:pt idx="12">
                  <c:v>3Q18</c:v>
                </c:pt>
                <c:pt idx="13">
                  <c:v>4Q18</c:v>
                </c:pt>
                <c:pt idx="14">
                  <c:v>1Q19</c:v>
                </c:pt>
                <c:pt idx="15">
                  <c:v>2Q19</c:v>
                </c:pt>
                <c:pt idx="16">
                  <c:v>3Q19</c:v>
                </c:pt>
                <c:pt idx="17">
                  <c:v>4Q19</c:v>
                </c:pt>
                <c:pt idx="18">
                  <c:v>1Q20</c:v>
                </c:pt>
                <c:pt idx="19">
                  <c:v>2Q20</c:v>
                </c:pt>
                <c:pt idx="20">
                  <c:v>3Q20</c:v>
                </c:pt>
                <c:pt idx="21">
                  <c:v>4Q20</c:v>
                </c:pt>
                <c:pt idx="22">
                  <c:v>1Q21</c:v>
                </c:pt>
                <c:pt idx="23">
                  <c:v>2Q21</c:v>
                </c:pt>
                <c:pt idx="24">
                  <c:v>3Q21</c:v>
                </c:pt>
                <c:pt idx="25">
                  <c:v>4Q21</c:v>
                </c:pt>
                <c:pt idx="26">
                  <c:v>1Q22</c:v>
                </c:pt>
                <c:pt idx="27">
                  <c:v>2Q22</c:v>
                </c:pt>
                <c:pt idx="28">
                  <c:v>3Q22</c:v>
                </c:pt>
                <c:pt idx="29">
                  <c:v>4Q22</c:v>
                </c:pt>
                <c:pt idx="30">
                  <c:v>1Q23</c:v>
                </c:pt>
                <c:pt idx="31">
                  <c:v>2Q23</c:v>
                </c:pt>
                <c:pt idx="32">
                  <c:v>3Q23</c:v>
                </c:pt>
                <c:pt idx="33">
                  <c:v>4Q23</c:v>
                </c:pt>
                <c:pt idx="34">
                  <c:v>1Q24</c:v>
                </c:pt>
                <c:pt idx="35">
                  <c:v>2Q24</c:v>
                </c:pt>
                <c:pt idx="36">
                  <c:v>3Q24</c:v>
                </c:pt>
                <c:pt idx="37">
                  <c:v>4Q24</c:v>
                </c:pt>
              </c:strCache>
            </c:strRef>
          </c:cat>
          <c:val>
            <c:numRef>
              <c:f>'公司市值-PS-净利率高峰低谷热图 '!$AN$83:$AN$119</c:f>
              <c:numCache>
                <c:formatCode>0%</c:formatCode>
                <c:ptCount val="37"/>
                <c:pt idx="0">
                  <c:v>0.169804714822445</c:v>
                </c:pt>
                <c:pt idx="1">
                  <c:v>0.145311841870199</c:v>
                </c:pt>
                <c:pt idx="2">
                  <c:v>0.146450842598722</c:v>
                </c:pt>
                <c:pt idx="3">
                  <c:v>0.148287060857339</c:v>
                </c:pt>
                <c:pt idx="4">
                  <c:v>0.151769425623093</c:v>
                </c:pt>
                <c:pt idx="5">
                  <c:v>0.136554308318495</c:v>
                </c:pt>
                <c:pt idx="6">
                  <c:v>0.138171655579922</c:v>
                </c:pt>
                <c:pt idx="7">
                  <c:v>0.142279506443069</c:v>
                </c:pt>
                <c:pt idx="8">
                  <c:v>0.148302789568495</c:v>
                </c:pt>
                <c:pt idx="9">
                  <c:v>0.143701774238987</c:v>
                </c:pt>
                <c:pt idx="10">
                  <c:v>0.143115485512411</c:v>
                </c:pt>
                <c:pt idx="11">
                  <c:v>0.144569834663311</c:v>
                </c:pt>
                <c:pt idx="12">
                  <c:v>0.147070030625717</c:v>
                </c:pt>
                <c:pt idx="13">
                  <c:v>0.133678122172448</c:v>
                </c:pt>
                <c:pt idx="14">
                  <c:v>0.141871271187563</c:v>
                </c:pt>
                <c:pt idx="15">
                  <c:v>0.147405226756668</c:v>
                </c:pt>
                <c:pt idx="16">
                  <c:v>0.132844302538692</c:v>
                </c:pt>
                <c:pt idx="17">
                  <c:v>0.0958761630290468</c:v>
                </c:pt>
                <c:pt idx="18">
                  <c:v>0.0412945564810937</c:v>
                </c:pt>
                <c:pt idx="19">
                  <c:v>0.0753554675599215</c:v>
                </c:pt>
                <c:pt idx="20">
                  <c:v>0.125210337018093</c:v>
                </c:pt>
                <c:pt idx="21">
                  <c:v>0.118958621204846</c:v>
                </c:pt>
                <c:pt idx="22">
                  <c:v>0.143626600222704</c:v>
                </c:pt>
                <c:pt idx="23">
                  <c:v>0.163796506028252</c:v>
                </c:pt>
                <c:pt idx="24">
                  <c:v>0.18074543291055</c:v>
                </c:pt>
                <c:pt idx="25">
                  <c:v>0.171400667946727</c:v>
                </c:pt>
                <c:pt idx="26">
                  <c:v>0.179494553592306</c:v>
                </c:pt>
                <c:pt idx="27">
                  <c:v>0.174619400755214</c:v>
                </c:pt>
                <c:pt idx="28">
                  <c:v>0.166620404537453</c:v>
                </c:pt>
                <c:pt idx="29">
                  <c:v>0.166518728584794</c:v>
                </c:pt>
                <c:pt idx="30">
                  <c:v>0.166788662671947</c:v>
                </c:pt>
                <c:pt idx="31">
                  <c:v>0.158785842142213</c:v>
                </c:pt>
                <c:pt idx="32">
                  <c:v>0.159162716628489</c:v>
                </c:pt>
                <c:pt idx="33">
                  <c:v>0.152690879138694</c:v>
                </c:pt>
                <c:pt idx="34">
                  <c:v>0.153102758578346</c:v>
                </c:pt>
                <c:pt idx="35">
                  <c:v>0.156674981561542</c:v>
                </c:pt>
                <c:pt idx="36">
                  <c:v>0.160432690150048</c:v>
                </c:pt>
              </c:numCache>
            </c:numRef>
          </c:val>
          <c:smooth val="0"/>
        </c:ser>
        <c:dLbls>
          <c:showLegendKey val="0"/>
          <c:showVal val="0"/>
          <c:showCatName val="0"/>
          <c:showSerName val="0"/>
          <c:showPercent val="0"/>
          <c:showBubbleSize val="0"/>
        </c:dLbls>
        <c:marker val="0"/>
        <c:smooth val="0"/>
        <c:axId val="820558553"/>
        <c:axId val="740394389"/>
      </c:lineChart>
      <c:catAx>
        <c:axId val="82055855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740394389"/>
        <c:crosses val="autoZero"/>
        <c:auto val="1"/>
        <c:lblAlgn val="ctr"/>
        <c:lblOffset val="100"/>
        <c:noMultiLvlLbl val="0"/>
      </c:catAx>
      <c:valAx>
        <c:axId val="740394389"/>
        <c:scaling>
          <c:orientation val="minMax"/>
        </c:scaling>
        <c:delete val="0"/>
        <c:axPos val="l"/>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82055855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4bcbe052-e118-4525-b84b-615258925cc3}"/>
      </c:ext>
    </c:extLst>
  </c:chart>
  <c:spPr>
    <a:solidFill>
      <a:schemeClr val="bg1"/>
    </a:solidFill>
    <a:ln w="9525" cap="flat" cmpd="sng" algn="ctr">
      <a:noFill/>
      <a:round/>
    </a:ln>
    <a:effectLst/>
  </c:spPr>
  <c:txPr>
    <a:bodyPr/>
    <a:lstStyle/>
    <a:p>
      <a:pPr>
        <a:defRPr lang="zh-CN" sz="16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92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lang="en-US" altLang="zh-CN"/>
              <a:t>HBI forward </a:t>
            </a:r>
            <a:r>
              <a:rPr altLang="en-US"/>
              <a:t>净利率</a:t>
            </a:r>
            <a:endParaRPr altLang="en-US"/>
          </a:p>
        </c:rich>
      </c:tx>
      <c:layout/>
      <c:overlay val="0"/>
      <c:spPr>
        <a:noFill/>
        <a:ln>
          <a:noFill/>
        </a:ln>
        <a:effectLst/>
      </c:spPr>
    </c:title>
    <c:autoTitleDeleted val="0"/>
    <c:plotArea>
      <c:layout/>
      <c:lineChart>
        <c:grouping val="standard"/>
        <c:varyColors val="0"/>
        <c:ser>
          <c:idx val="1"/>
          <c:order val="0"/>
          <c:tx>
            <c:strRef>
              <c:f>'公司市值-PS-净利率高峰低谷热图 '!$AN$41</c:f>
              <c:strCache>
                <c:ptCount val="1"/>
                <c:pt idx="0">
                  <c:v>净利率 Forward（右轴）</c:v>
                </c:pt>
              </c:strCache>
            </c:strRef>
          </c:tx>
          <c:spPr>
            <a:ln w="38100" cap="rnd">
              <a:solidFill>
                <a:srgbClr val="4F81BD">
                  <a:lumMod val="60000"/>
                  <a:lumOff val="40000"/>
                </a:srgbClr>
              </a:solidFill>
              <a:round/>
            </a:ln>
            <a:effectLst/>
            <a:sp3d contourW="38100"/>
          </c:spPr>
          <c:marker>
            <c:symbol val="none"/>
          </c:marker>
          <c:dLbls>
            <c:delete val="1"/>
          </c:dLbls>
          <c:cat>
            <c:strRef>
              <c:f>'公司市值-PS-净利率高峰低谷热图 '!$AL$42:$AL$79</c:f>
              <c:strCache>
                <c:ptCount val="38"/>
                <c:pt idx="0">
                  <c:v>3Q15</c:v>
                </c:pt>
                <c:pt idx="1">
                  <c:v>4Q15</c:v>
                </c:pt>
                <c:pt idx="2">
                  <c:v>1Q16</c:v>
                </c:pt>
                <c:pt idx="3">
                  <c:v>2Q16</c:v>
                </c:pt>
                <c:pt idx="4">
                  <c:v>3Q16</c:v>
                </c:pt>
                <c:pt idx="5">
                  <c:v>4Q16</c:v>
                </c:pt>
                <c:pt idx="6">
                  <c:v>1Q17</c:v>
                </c:pt>
                <c:pt idx="7">
                  <c:v>2Q17</c:v>
                </c:pt>
                <c:pt idx="8">
                  <c:v>3Q17</c:v>
                </c:pt>
                <c:pt idx="9">
                  <c:v>4Q17</c:v>
                </c:pt>
                <c:pt idx="10">
                  <c:v>1Q18</c:v>
                </c:pt>
                <c:pt idx="11">
                  <c:v>2Q18</c:v>
                </c:pt>
                <c:pt idx="12">
                  <c:v>3Q18</c:v>
                </c:pt>
                <c:pt idx="13">
                  <c:v>4Q18</c:v>
                </c:pt>
                <c:pt idx="14">
                  <c:v>1Q19</c:v>
                </c:pt>
                <c:pt idx="15">
                  <c:v>2Q19</c:v>
                </c:pt>
                <c:pt idx="16">
                  <c:v>3Q19</c:v>
                </c:pt>
                <c:pt idx="17">
                  <c:v>4Q19</c:v>
                </c:pt>
                <c:pt idx="18">
                  <c:v>1Q20</c:v>
                </c:pt>
                <c:pt idx="19">
                  <c:v>2Q20</c:v>
                </c:pt>
                <c:pt idx="20">
                  <c:v>3Q20</c:v>
                </c:pt>
                <c:pt idx="21">
                  <c:v>4Q20</c:v>
                </c:pt>
                <c:pt idx="22">
                  <c:v>1Q21</c:v>
                </c:pt>
                <c:pt idx="23">
                  <c:v>2Q21</c:v>
                </c:pt>
                <c:pt idx="24">
                  <c:v>3Q21</c:v>
                </c:pt>
                <c:pt idx="25">
                  <c:v>4Q21</c:v>
                </c:pt>
                <c:pt idx="26">
                  <c:v>1Q22</c:v>
                </c:pt>
                <c:pt idx="27">
                  <c:v>2Q22</c:v>
                </c:pt>
                <c:pt idx="28">
                  <c:v>3Q22</c:v>
                </c:pt>
                <c:pt idx="29">
                  <c:v>4Q22</c:v>
                </c:pt>
                <c:pt idx="30">
                  <c:v>1Q23</c:v>
                </c:pt>
                <c:pt idx="31">
                  <c:v>2Q23</c:v>
                </c:pt>
                <c:pt idx="32">
                  <c:v>3Q23</c:v>
                </c:pt>
                <c:pt idx="33">
                  <c:v>4Q23</c:v>
                </c:pt>
                <c:pt idx="34">
                  <c:v>1Q24</c:v>
                </c:pt>
                <c:pt idx="35">
                  <c:v>2Q24</c:v>
                </c:pt>
                <c:pt idx="36">
                  <c:v>3Q24</c:v>
                </c:pt>
                <c:pt idx="37">
                  <c:v>4Q24</c:v>
                </c:pt>
              </c:strCache>
            </c:strRef>
          </c:cat>
          <c:val>
            <c:numRef>
              <c:f>'公司市值-PS-净利率高峰低谷热图 '!$AN$42:$AN$79</c:f>
              <c:numCache>
                <c:formatCode>0%</c:formatCode>
                <c:ptCount val="38"/>
                <c:pt idx="0">
                  <c:v>0.119269838595434</c:v>
                </c:pt>
                <c:pt idx="1">
                  <c:v>0.12341184468955</c:v>
                </c:pt>
                <c:pt idx="2">
                  <c:v>0.125972551149565</c:v>
                </c:pt>
                <c:pt idx="3">
                  <c:v>0.126409664523524</c:v>
                </c:pt>
                <c:pt idx="4">
                  <c:v>0.129369225936317</c:v>
                </c:pt>
                <c:pt idx="5">
                  <c:v>0.128909609389695</c:v>
                </c:pt>
                <c:pt idx="6">
                  <c:v>0.113204529419379</c:v>
                </c:pt>
                <c:pt idx="7">
                  <c:v>0.112701948933896</c:v>
                </c:pt>
                <c:pt idx="8">
                  <c:v>0.115322588545602</c:v>
                </c:pt>
                <c:pt idx="9">
                  <c:v>0.113602359823724</c:v>
                </c:pt>
                <c:pt idx="10">
                  <c:v>0.0939324805125921</c:v>
                </c:pt>
                <c:pt idx="11">
                  <c:v>0.0953255555623091</c:v>
                </c:pt>
                <c:pt idx="12">
                  <c:v>0.0957822031974389</c:v>
                </c:pt>
                <c:pt idx="13">
                  <c:v>0.0934448095653262</c:v>
                </c:pt>
                <c:pt idx="14">
                  <c:v>0.0921533036807118</c:v>
                </c:pt>
                <c:pt idx="15">
                  <c:v>0.0915603310136272</c:v>
                </c:pt>
                <c:pt idx="16">
                  <c:v>0.0909109580685482</c:v>
                </c:pt>
                <c:pt idx="17">
                  <c:v>0.090970446210224</c:v>
                </c:pt>
                <c:pt idx="18">
                  <c:v>0.0563810513969645</c:v>
                </c:pt>
                <c:pt idx="19">
                  <c:v>0.0505176533473352</c:v>
                </c:pt>
                <c:pt idx="20">
                  <c:v>0.0808154779944077</c:v>
                </c:pt>
                <c:pt idx="21">
                  <c:v>0.075287616206283</c:v>
                </c:pt>
                <c:pt idx="22">
                  <c:v>0.083840906013928</c:v>
                </c:pt>
                <c:pt idx="23">
                  <c:v>0.0903603610833712</c:v>
                </c:pt>
                <c:pt idx="24">
                  <c:v>0.0939301049141979</c:v>
                </c:pt>
                <c:pt idx="25">
                  <c:v>0.0964720625019646</c:v>
                </c:pt>
                <c:pt idx="26">
                  <c:v>0.0876104868235912</c:v>
                </c:pt>
                <c:pt idx="27">
                  <c:v>0.0843186549182768</c:v>
                </c:pt>
                <c:pt idx="28">
                  <c:v>0.0596070461137082</c:v>
                </c:pt>
                <c:pt idx="29">
                  <c:v>0.0445468687360945</c:v>
                </c:pt>
                <c:pt idx="30">
                  <c:v>0.0222016165961862</c:v>
                </c:pt>
                <c:pt idx="31">
                  <c:v>0.0274875064284245</c:v>
                </c:pt>
                <c:pt idx="32">
                  <c:v>0.0305450679340926</c:v>
                </c:pt>
                <c:pt idx="33">
                  <c:v>0.02184256702176</c:v>
                </c:pt>
                <c:pt idx="34">
                  <c:v>0.0248335172714751</c:v>
                </c:pt>
                <c:pt idx="35">
                  <c:v>0.0350031946396694</c:v>
                </c:pt>
                <c:pt idx="36">
                  <c:v>0.0486176786267592</c:v>
                </c:pt>
                <c:pt idx="37">
                  <c:v>0.0527986141470992</c:v>
                </c:pt>
              </c:numCache>
            </c:numRef>
          </c:val>
          <c:smooth val="0"/>
        </c:ser>
        <c:dLbls>
          <c:showLegendKey val="0"/>
          <c:showVal val="0"/>
          <c:showCatName val="0"/>
          <c:showSerName val="0"/>
          <c:showPercent val="0"/>
          <c:showBubbleSize val="0"/>
        </c:dLbls>
        <c:marker val="0"/>
        <c:smooth val="0"/>
        <c:axId val="877840220"/>
        <c:axId val="108213152"/>
      </c:lineChart>
      <c:catAx>
        <c:axId val="8778402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08213152"/>
        <c:crosses val="autoZero"/>
        <c:auto val="1"/>
        <c:lblAlgn val="ctr"/>
        <c:lblOffset val="100"/>
        <c:noMultiLvlLbl val="0"/>
      </c:catAx>
      <c:valAx>
        <c:axId val="108213152"/>
        <c:scaling>
          <c:orientation val="minMax"/>
        </c:scaling>
        <c:delete val="0"/>
        <c:axPos val="l"/>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87784022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16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5cf65458-f40f-415d-9a99-2da3239de390}"/>
      </c:ext>
    </c:extLst>
  </c:chart>
  <c:spPr>
    <a:solidFill>
      <a:schemeClr val="bg1"/>
    </a:solidFill>
    <a:ln w="9525" cap="flat" cmpd="sng" algn="ctr">
      <a:noFill/>
      <a:round/>
    </a:ln>
    <a:effectLst/>
  </c:spPr>
  <c:txPr>
    <a:bodyPr/>
    <a:lstStyle/>
    <a:p>
      <a:pPr>
        <a:defRPr lang="zh-CN" sz="16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t>收入</a:t>
            </a:r>
          </a:p>
        </c:rich>
      </c:tx>
      <c:layout/>
      <c:overlay val="0"/>
      <c:spPr>
        <a:noFill/>
        <a:ln>
          <a:noFill/>
        </a:ln>
        <a:effectLst/>
      </c:spPr>
    </c:title>
    <c:autoTitleDeleted val="0"/>
    <c:plotArea>
      <c:layout/>
      <c:barChart>
        <c:barDir val="col"/>
        <c:grouping val="clustered"/>
        <c:varyColors val="0"/>
        <c:ser>
          <c:idx val="0"/>
          <c:order val="0"/>
          <c:tx>
            <c:strRef>
              <c:f>LULU高点研究!$B$17</c:f>
              <c:strCache>
                <c:ptCount val="1"/>
                <c:pt idx="0">
                  <c:v>收入</c:v>
                </c:pt>
              </c:strCache>
            </c:strRef>
          </c:tx>
          <c:spPr>
            <a:solidFill>
              <a:schemeClr val="accent1"/>
            </a:solidFill>
            <a:ln>
              <a:noFill/>
            </a:ln>
            <a:effectLst/>
          </c:spPr>
          <c:invertIfNegative val="0"/>
          <c:dLbls>
            <c:delete val="1"/>
          </c:dLbls>
          <c:cat>
            <c:numRef>
              <c:f>LULU高点研究!$C$16:$AR$16</c:f>
              <c:numCache>
                <c:formatCode>yyyy\-mm\-dd;@</c:formatCode>
                <c:ptCount val="42"/>
                <c:pt idx="0" c:formatCode="yyyy\-mm\-dd;@">
                  <c:v>42094</c:v>
                </c:pt>
                <c:pt idx="1" c:formatCode="yyyy\-mm\-dd;@">
                  <c:v>42185</c:v>
                </c:pt>
                <c:pt idx="2" c:formatCode="yyyy\-mm\-dd;@">
                  <c:v>42277</c:v>
                </c:pt>
                <c:pt idx="3" c:formatCode="yyyy\-mm\-dd;@">
                  <c:v>42369</c:v>
                </c:pt>
                <c:pt idx="4" c:formatCode="yyyy\-mm\-dd;@">
                  <c:v>42460</c:v>
                </c:pt>
                <c:pt idx="5" c:formatCode="yyyy\-mm\-dd;@">
                  <c:v>42551</c:v>
                </c:pt>
                <c:pt idx="6" c:formatCode="yyyy\-mm\-dd;@">
                  <c:v>42643</c:v>
                </c:pt>
                <c:pt idx="7" c:formatCode="yyyy\-mm\-dd;@">
                  <c:v>42735</c:v>
                </c:pt>
                <c:pt idx="8" c:formatCode="yyyy\-mm\-dd;@">
                  <c:v>42825</c:v>
                </c:pt>
                <c:pt idx="9" c:formatCode="yyyy\-mm\-dd;@">
                  <c:v>42916</c:v>
                </c:pt>
                <c:pt idx="10" c:formatCode="yyyy\-mm\-dd;@">
                  <c:v>43008</c:v>
                </c:pt>
                <c:pt idx="11" c:formatCode="yyyy\-mm\-dd;@">
                  <c:v>43100</c:v>
                </c:pt>
                <c:pt idx="12" c:formatCode="yyyy\-mm\-dd;@">
                  <c:v>43190</c:v>
                </c:pt>
                <c:pt idx="13" c:formatCode="yyyy\-mm\-dd;@">
                  <c:v>43281</c:v>
                </c:pt>
                <c:pt idx="14" c:formatCode="yyyy\-mm\-dd;@">
                  <c:v>43373</c:v>
                </c:pt>
                <c:pt idx="15" c:formatCode="yyyy\-mm\-dd;@">
                  <c:v>43465</c:v>
                </c:pt>
                <c:pt idx="16" c:formatCode="yyyy\-mm\-dd;@">
                  <c:v>43555</c:v>
                </c:pt>
                <c:pt idx="17" c:formatCode="yyyy\-mm\-dd;@">
                  <c:v>43646</c:v>
                </c:pt>
                <c:pt idx="18" c:formatCode="yyyy\-mm\-dd;@">
                  <c:v>43738</c:v>
                </c:pt>
                <c:pt idx="19" c:formatCode="yyyy\-mm\-dd;@">
                  <c:v>43830</c:v>
                </c:pt>
                <c:pt idx="20" c:formatCode="yyyy\-mm\-dd;@">
                  <c:v>43921</c:v>
                </c:pt>
                <c:pt idx="21" c:formatCode="yyyy\-mm\-dd;@">
                  <c:v>44012</c:v>
                </c:pt>
                <c:pt idx="22" c:formatCode="yyyy\-mm\-dd;@">
                  <c:v>44104</c:v>
                </c:pt>
                <c:pt idx="23" c:formatCode="yyyy\-mm\-dd;@">
                  <c:v>44196</c:v>
                </c:pt>
                <c:pt idx="24" c:formatCode="yyyy\-mm\-dd;@">
                  <c:v>44286</c:v>
                </c:pt>
                <c:pt idx="25" c:formatCode="yyyy\-mm\-dd;@">
                  <c:v>44377</c:v>
                </c:pt>
                <c:pt idx="26" c:formatCode="yyyy\-mm\-dd;@">
                  <c:v>44469</c:v>
                </c:pt>
                <c:pt idx="27" c:formatCode="yyyy\-mm\-dd;@">
                  <c:v>44561</c:v>
                </c:pt>
                <c:pt idx="28" c:formatCode="yyyy\-mm\-dd;@">
                  <c:v>44651</c:v>
                </c:pt>
                <c:pt idx="29" c:formatCode="yyyy\-mm\-dd;@">
                  <c:v>44742</c:v>
                </c:pt>
                <c:pt idx="30" c:formatCode="yyyy\-mm\-dd;@">
                  <c:v>44834</c:v>
                </c:pt>
                <c:pt idx="31" c:formatCode="yyyy\-mm\-dd;@">
                  <c:v>44926</c:v>
                </c:pt>
                <c:pt idx="32" c:formatCode="yyyy\-mm\-dd;@">
                  <c:v>45016</c:v>
                </c:pt>
                <c:pt idx="33" c:formatCode="yyyy\-mm\-dd;@">
                  <c:v>45107</c:v>
                </c:pt>
                <c:pt idx="34" c:formatCode="yyyy\-mm\-dd;@">
                  <c:v>45199</c:v>
                </c:pt>
                <c:pt idx="35" c:formatCode="yyyy\-mm\-dd;@">
                  <c:v>45291</c:v>
                </c:pt>
                <c:pt idx="36" c:formatCode="yyyy\-mm\-dd;@">
                  <c:v>45382</c:v>
                </c:pt>
                <c:pt idx="37" c:formatCode="yyyy\-mm\-dd;@">
                  <c:v>45473</c:v>
                </c:pt>
                <c:pt idx="38" c:formatCode="yyyy\-mm\-dd;@">
                  <c:v>45565</c:v>
                </c:pt>
                <c:pt idx="39" c:formatCode="yyyy\-mm\-dd;@">
                  <c:v>45657</c:v>
                </c:pt>
                <c:pt idx="40" c:formatCode="yyyy\-mm\-dd;@">
                  <c:v>45747</c:v>
                </c:pt>
                <c:pt idx="41" c:formatCode="yyyy\-mm\-dd;@">
                  <c:v>45838</c:v>
                </c:pt>
              </c:numCache>
            </c:numRef>
          </c:cat>
          <c:val>
            <c:numRef>
              <c:f>LULU高点研究!$C$17:$AR$17</c:f>
              <c:numCache>
                <c:formatCode>0_);[Red]\(0\)</c:formatCode>
                <c:ptCount val="42"/>
                <c:pt idx="0">
                  <c:v>423.544</c:v>
                </c:pt>
                <c:pt idx="1">
                  <c:v>453.01</c:v>
                </c:pt>
                <c:pt idx="2">
                  <c:v>479.693</c:v>
                </c:pt>
                <c:pt idx="3">
                  <c:v>704.276</c:v>
                </c:pt>
                <c:pt idx="4">
                  <c:v>495.516</c:v>
                </c:pt>
                <c:pt idx="5">
                  <c:v>514.52</c:v>
                </c:pt>
                <c:pt idx="6">
                  <c:v>544.416</c:v>
                </c:pt>
                <c:pt idx="7">
                  <c:v>789.94</c:v>
                </c:pt>
                <c:pt idx="8">
                  <c:v>520.307</c:v>
                </c:pt>
                <c:pt idx="9">
                  <c:v>581.054</c:v>
                </c:pt>
                <c:pt idx="10">
                  <c:v>619.034</c:v>
                </c:pt>
                <c:pt idx="11">
                  <c:v>928.78</c:v>
                </c:pt>
                <c:pt idx="12">
                  <c:v>649.66</c:v>
                </c:pt>
                <c:pt idx="13">
                  <c:v>723.5</c:v>
                </c:pt>
                <c:pt idx="14">
                  <c:v>747.655</c:v>
                </c:pt>
                <c:pt idx="15">
                  <c:v>1167.504</c:v>
                </c:pt>
                <c:pt idx="16">
                  <c:v>782.315</c:v>
                </c:pt>
                <c:pt idx="17">
                  <c:v>883.352</c:v>
                </c:pt>
                <c:pt idx="18">
                  <c:v>916.1</c:v>
                </c:pt>
                <c:pt idx="19">
                  <c:v>1397.5</c:v>
                </c:pt>
                <c:pt idx="20">
                  <c:v>651.962</c:v>
                </c:pt>
                <c:pt idx="21">
                  <c:v>902.939</c:v>
                </c:pt>
                <c:pt idx="22">
                  <c:v>1117.426</c:v>
                </c:pt>
                <c:pt idx="23">
                  <c:v>1729.552</c:v>
                </c:pt>
                <c:pt idx="24">
                  <c:v>1226.476</c:v>
                </c:pt>
                <c:pt idx="25">
                  <c:v>1450.618</c:v>
                </c:pt>
                <c:pt idx="26">
                  <c:v>1450.421</c:v>
                </c:pt>
                <c:pt idx="27">
                  <c:v>2129.102</c:v>
                </c:pt>
                <c:pt idx="28">
                  <c:v>1613.463</c:v>
                </c:pt>
                <c:pt idx="29">
                  <c:v>1868.328</c:v>
                </c:pt>
                <c:pt idx="30">
                  <c:v>1856.889</c:v>
                </c:pt>
                <c:pt idx="31">
                  <c:v>2771.838</c:v>
                </c:pt>
                <c:pt idx="32">
                  <c:v>2000.792</c:v>
                </c:pt>
                <c:pt idx="33">
                  <c:v>2209.165</c:v>
                </c:pt>
                <c:pt idx="34">
                  <c:v>2204.218</c:v>
                </c:pt>
                <c:pt idx="35">
                  <c:v>3205.103</c:v>
                </c:pt>
                <c:pt idx="36">
                  <c:v>2208.891</c:v>
                </c:pt>
                <c:pt idx="37">
                  <c:v>2371.078</c:v>
                </c:pt>
                <c:pt idx="38">
                  <c:v>2396.66</c:v>
                </c:pt>
                <c:pt idx="39">
                  <c:v>3611.497</c:v>
                </c:pt>
                <c:pt idx="40">
                  <c:v>2370.66</c:v>
                </c:pt>
                <c:pt idx="41">
                  <c:v>2525.219</c:v>
                </c:pt>
              </c:numCache>
            </c:numRef>
          </c:val>
        </c:ser>
        <c:dLbls>
          <c:showLegendKey val="0"/>
          <c:showVal val="0"/>
          <c:showCatName val="0"/>
          <c:showSerName val="0"/>
          <c:showPercent val="0"/>
          <c:showBubbleSize val="0"/>
        </c:dLbls>
        <c:gapWidth val="0"/>
        <c:overlap val="-27"/>
        <c:axId val="583274233"/>
        <c:axId val="310909737"/>
      </c:barChart>
      <c:lineChart>
        <c:grouping val="standard"/>
        <c:varyColors val="0"/>
        <c:ser>
          <c:idx val="1"/>
          <c:order val="1"/>
          <c:tx>
            <c:strRef>
              <c:f>LULU高点研究!$B$18</c:f>
              <c:strCache>
                <c:ptCount val="1"/>
                <c:pt idx="0">
                  <c:v>yoy</c:v>
                </c:pt>
              </c:strCache>
            </c:strRef>
          </c:tx>
          <c:spPr>
            <a:ln w="28575" cap="rnd">
              <a:solidFill>
                <a:schemeClr val="accent2"/>
              </a:solidFill>
              <a:round/>
            </a:ln>
            <a:effectLst/>
          </c:spPr>
          <c:marker>
            <c:symbol val="none"/>
          </c:marker>
          <c:dLbls>
            <c:delete val="1"/>
          </c:dLbls>
          <c:cat>
            <c:numRef>
              <c:f>LULU高点研究!$C$16:$AR$16</c:f>
              <c:numCache>
                <c:formatCode>yyyy\-mm\-dd;@</c:formatCode>
                <c:ptCount val="42"/>
                <c:pt idx="0" c:formatCode="yyyy\-mm\-dd;@">
                  <c:v>42094</c:v>
                </c:pt>
                <c:pt idx="1" c:formatCode="yyyy\-mm\-dd;@">
                  <c:v>42185</c:v>
                </c:pt>
                <c:pt idx="2" c:formatCode="yyyy\-mm\-dd;@">
                  <c:v>42277</c:v>
                </c:pt>
                <c:pt idx="3" c:formatCode="yyyy\-mm\-dd;@">
                  <c:v>42369</c:v>
                </c:pt>
                <c:pt idx="4" c:formatCode="yyyy\-mm\-dd;@">
                  <c:v>42460</c:v>
                </c:pt>
                <c:pt idx="5" c:formatCode="yyyy\-mm\-dd;@">
                  <c:v>42551</c:v>
                </c:pt>
                <c:pt idx="6" c:formatCode="yyyy\-mm\-dd;@">
                  <c:v>42643</c:v>
                </c:pt>
                <c:pt idx="7" c:formatCode="yyyy\-mm\-dd;@">
                  <c:v>42735</c:v>
                </c:pt>
                <c:pt idx="8" c:formatCode="yyyy\-mm\-dd;@">
                  <c:v>42825</c:v>
                </c:pt>
                <c:pt idx="9" c:formatCode="yyyy\-mm\-dd;@">
                  <c:v>42916</c:v>
                </c:pt>
                <c:pt idx="10" c:formatCode="yyyy\-mm\-dd;@">
                  <c:v>43008</c:v>
                </c:pt>
                <c:pt idx="11" c:formatCode="yyyy\-mm\-dd;@">
                  <c:v>43100</c:v>
                </c:pt>
                <c:pt idx="12" c:formatCode="yyyy\-mm\-dd;@">
                  <c:v>43190</c:v>
                </c:pt>
                <c:pt idx="13" c:formatCode="yyyy\-mm\-dd;@">
                  <c:v>43281</c:v>
                </c:pt>
                <c:pt idx="14" c:formatCode="yyyy\-mm\-dd;@">
                  <c:v>43373</c:v>
                </c:pt>
                <c:pt idx="15" c:formatCode="yyyy\-mm\-dd;@">
                  <c:v>43465</c:v>
                </c:pt>
                <c:pt idx="16" c:formatCode="yyyy\-mm\-dd;@">
                  <c:v>43555</c:v>
                </c:pt>
                <c:pt idx="17" c:formatCode="yyyy\-mm\-dd;@">
                  <c:v>43646</c:v>
                </c:pt>
                <c:pt idx="18" c:formatCode="yyyy\-mm\-dd;@">
                  <c:v>43738</c:v>
                </c:pt>
                <c:pt idx="19" c:formatCode="yyyy\-mm\-dd;@">
                  <c:v>43830</c:v>
                </c:pt>
                <c:pt idx="20" c:formatCode="yyyy\-mm\-dd;@">
                  <c:v>43921</c:v>
                </c:pt>
                <c:pt idx="21" c:formatCode="yyyy\-mm\-dd;@">
                  <c:v>44012</c:v>
                </c:pt>
                <c:pt idx="22" c:formatCode="yyyy\-mm\-dd;@">
                  <c:v>44104</c:v>
                </c:pt>
                <c:pt idx="23" c:formatCode="yyyy\-mm\-dd;@">
                  <c:v>44196</c:v>
                </c:pt>
                <c:pt idx="24" c:formatCode="yyyy\-mm\-dd;@">
                  <c:v>44286</c:v>
                </c:pt>
                <c:pt idx="25" c:formatCode="yyyy\-mm\-dd;@">
                  <c:v>44377</c:v>
                </c:pt>
                <c:pt idx="26" c:formatCode="yyyy\-mm\-dd;@">
                  <c:v>44469</c:v>
                </c:pt>
                <c:pt idx="27" c:formatCode="yyyy\-mm\-dd;@">
                  <c:v>44561</c:v>
                </c:pt>
                <c:pt idx="28" c:formatCode="yyyy\-mm\-dd;@">
                  <c:v>44651</c:v>
                </c:pt>
                <c:pt idx="29" c:formatCode="yyyy\-mm\-dd;@">
                  <c:v>44742</c:v>
                </c:pt>
                <c:pt idx="30" c:formatCode="yyyy\-mm\-dd;@">
                  <c:v>44834</c:v>
                </c:pt>
                <c:pt idx="31" c:formatCode="yyyy\-mm\-dd;@">
                  <c:v>44926</c:v>
                </c:pt>
                <c:pt idx="32" c:formatCode="yyyy\-mm\-dd;@">
                  <c:v>45016</c:v>
                </c:pt>
                <c:pt idx="33" c:formatCode="yyyy\-mm\-dd;@">
                  <c:v>45107</c:v>
                </c:pt>
                <c:pt idx="34" c:formatCode="yyyy\-mm\-dd;@">
                  <c:v>45199</c:v>
                </c:pt>
                <c:pt idx="35" c:formatCode="yyyy\-mm\-dd;@">
                  <c:v>45291</c:v>
                </c:pt>
                <c:pt idx="36" c:formatCode="yyyy\-mm\-dd;@">
                  <c:v>45382</c:v>
                </c:pt>
                <c:pt idx="37" c:formatCode="yyyy\-mm\-dd;@">
                  <c:v>45473</c:v>
                </c:pt>
                <c:pt idx="38" c:formatCode="yyyy\-mm\-dd;@">
                  <c:v>45565</c:v>
                </c:pt>
                <c:pt idx="39" c:formatCode="yyyy\-mm\-dd;@">
                  <c:v>45657</c:v>
                </c:pt>
                <c:pt idx="40" c:formatCode="yyyy\-mm\-dd;@">
                  <c:v>45747</c:v>
                </c:pt>
                <c:pt idx="41" c:formatCode="yyyy\-mm\-dd;@">
                  <c:v>45838</c:v>
                </c:pt>
              </c:numCache>
            </c:numRef>
          </c:cat>
          <c:val>
            <c:numRef>
              <c:f>LULU高点研究!$C$18:$AR$18</c:f>
              <c:numCache>
                <c:formatCode>0%</c:formatCode>
                <c:ptCount val="42"/>
                <c:pt idx="0">
                  <c:v>0.101206911793</c:v>
                </c:pt>
                <c:pt idx="1">
                  <c:v>0.159402856726052</c:v>
                </c:pt>
                <c:pt idx="2">
                  <c:v>0.1437710421654</c:v>
                </c:pt>
                <c:pt idx="3">
                  <c:v>0.168982968418292</c:v>
                </c:pt>
                <c:pt idx="4">
                  <c:v>0.1699280358121</c:v>
                </c:pt>
                <c:pt idx="5">
                  <c:v>0.135780667093441</c:v>
                </c:pt>
                <c:pt idx="6">
                  <c:v>0.13492587967721</c:v>
                </c:pt>
                <c:pt idx="7">
                  <c:v>0.121634132073221</c:v>
                </c:pt>
                <c:pt idx="8">
                  <c:v>0.0500306750942454</c:v>
                </c:pt>
                <c:pt idx="9">
                  <c:v>0.129312757521574</c:v>
                </c:pt>
                <c:pt idx="10">
                  <c:v>0.137060630106389</c:v>
                </c:pt>
                <c:pt idx="11">
                  <c:v>0.175760184317796</c:v>
                </c:pt>
                <c:pt idx="12">
                  <c:v>0.248608994305285</c:v>
                </c:pt>
                <c:pt idx="13">
                  <c:v>0.245151053086288</c:v>
                </c:pt>
                <c:pt idx="14">
                  <c:v>0.20777695570841</c:v>
                </c:pt>
                <c:pt idx="15">
                  <c:v>0.257029651801288</c:v>
                </c:pt>
                <c:pt idx="16">
                  <c:v>0.204191423205984</c:v>
                </c:pt>
                <c:pt idx="17">
                  <c:v>0.220942639944713</c:v>
                </c:pt>
                <c:pt idx="18">
                  <c:v>0.22529776434318</c:v>
                </c:pt>
                <c:pt idx="19">
                  <c:v>0.196998040263674</c:v>
                </c:pt>
                <c:pt idx="20">
                  <c:v>-0.16662469721276</c:v>
                </c:pt>
                <c:pt idx="21">
                  <c:v>0.0221734936922087</c:v>
                </c:pt>
                <c:pt idx="22">
                  <c:v>0.219764217880144</c:v>
                </c:pt>
                <c:pt idx="23">
                  <c:v>0.237604293381038</c:v>
                </c:pt>
                <c:pt idx="24">
                  <c:v>0.881207800454628</c:v>
                </c:pt>
                <c:pt idx="25">
                  <c:v>0.606551494619238</c:v>
                </c:pt>
                <c:pt idx="26">
                  <c:v>0.298001836363213</c:v>
                </c:pt>
                <c:pt idx="27">
                  <c:v>0.231013580395386</c:v>
                </c:pt>
                <c:pt idx="28">
                  <c:v>0.315527576568967</c:v>
                </c:pt>
                <c:pt idx="29">
                  <c:v>0.287953134457176</c:v>
                </c:pt>
                <c:pt idx="30">
                  <c:v>0.280241391982052</c:v>
                </c:pt>
                <c:pt idx="31">
                  <c:v>0.301881262616821</c:v>
                </c:pt>
                <c:pt idx="32">
                  <c:v>0.240060664545763</c:v>
                </c:pt>
                <c:pt idx="33">
                  <c:v>0.182428888289422</c:v>
                </c:pt>
                <c:pt idx="34">
                  <c:v>0.187048875834797</c:v>
                </c:pt>
                <c:pt idx="35">
                  <c:v>0.156309640029468</c:v>
                </c:pt>
                <c:pt idx="36">
                  <c:v>0.104008312708168</c:v>
                </c:pt>
                <c:pt idx="37">
                  <c:v>0.0732914924869803</c:v>
                </c:pt>
                <c:pt idx="38">
                  <c:v>0.0873062464783432</c:v>
                </c:pt>
                <c:pt idx="39">
                  <c:v>0.126795925123155</c:v>
                </c:pt>
                <c:pt idx="40">
                  <c:v>0.0732353927830751</c:v>
                </c:pt>
                <c:pt idx="41">
                  <c:v>0.0650088272085525</c:v>
                </c:pt>
              </c:numCache>
            </c:numRef>
          </c:val>
          <c:smooth val="0"/>
        </c:ser>
        <c:dLbls>
          <c:showLegendKey val="0"/>
          <c:showVal val="0"/>
          <c:showCatName val="0"/>
          <c:showSerName val="0"/>
          <c:showPercent val="0"/>
          <c:showBubbleSize val="0"/>
        </c:dLbls>
        <c:marker val="0"/>
        <c:smooth val="0"/>
        <c:axId val="868106163"/>
        <c:axId val="974306468"/>
      </c:lineChart>
      <c:dateAx>
        <c:axId val="58327423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310909737"/>
        <c:crosses val="autoZero"/>
        <c:auto val="1"/>
        <c:lblOffset val="100"/>
        <c:baseTimeUnit val="months"/>
      </c:dateAx>
      <c:valAx>
        <c:axId val="310909737"/>
        <c:scaling>
          <c:orientation val="minMax"/>
        </c:scaling>
        <c:delete val="0"/>
        <c:axPos val="l"/>
        <c:majorGridlines>
          <c:spPr>
            <a:ln w="9525" cap="flat" cmpd="sng" algn="ctr">
              <a:solidFill>
                <a:schemeClr val="lt1">
                  <a:lumMod val="90200"/>
                </a:schemeClr>
              </a:solidFill>
              <a:round/>
            </a:ln>
            <a:effectLst/>
          </c:spPr>
        </c:majorGridlines>
        <c:numFmt formatCode="0_);[Red]\(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83274233"/>
        <c:crosses val="autoZero"/>
        <c:crossBetween val="between"/>
      </c:valAx>
      <c:dateAx>
        <c:axId val="868106163"/>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974306468"/>
        <c:crosses val="autoZero"/>
        <c:auto val="1"/>
        <c:lblOffset val="100"/>
        <c:baseTimeUnit val="months"/>
      </c:dateAx>
      <c:valAx>
        <c:axId val="974306468"/>
        <c:scaling>
          <c:orientation val="minMax"/>
        </c:scaling>
        <c:delete val="0"/>
        <c:axPos val="r"/>
        <c:numFmt formatCode="0%"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868106163"/>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5f515243-bd5a-420a-90db-072f52ae5659}"/>
      </c:ext>
    </c:extLst>
  </c:chart>
  <c:spPr>
    <a:solidFill>
      <a:schemeClr val="bg1"/>
    </a:solidFill>
    <a:ln w="9525" cap="flat" cmpd="sng" algn="ctr">
      <a:solidFill>
        <a:schemeClr val="tx1">
          <a:lumMod val="15000"/>
          <a:lumOff val="85000"/>
        </a:schemeClr>
      </a:solidFill>
      <a:round/>
    </a:ln>
    <a:effectLst/>
  </c:spPr>
  <c:txPr>
    <a:bodyPr/>
    <a:lstStyle/>
    <a:p>
      <a:pPr>
        <a:defRPr lang="zh-CN">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a:latin typeface="华文楷体" panose="02010600040101010101" charset="-122"/>
                <a:ea typeface="华文楷体" panose="02010600040101010101" charset="-122"/>
                <a:cs typeface="华文楷体" panose="02010600040101010101" charset="-122"/>
                <a:sym typeface="华文楷体" panose="02010600040101010101" charset="-122"/>
              </a:rPr>
              <a:t>利润率</a:t>
            </a:r>
            <a:endParaRPr>
              <a:latin typeface="华文楷体" panose="02010600040101010101" charset="-122"/>
              <a:ea typeface="华文楷体" panose="02010600040101010101" charset="-122"/>
              <a:cs typeface="华文楷体" panose="02010600040101010101" charset="-122"/>
              <a:sym typeface="华文楷体" panose="02010600040101010101" charset="-122"/>
            </a:endParaRPr>
          </a:p>
        </c:rich>
      </c:tx>
      <c:layout/>
      <c:overlay val="0"/>
      <c:spPr>
        <a:noFill/>
        <a:ln>
          <a:noFill/>
        </a:ln>
        <a:effectLst/>
      </c:spPr>
    </c:title>
    <c:autoTitleDeleted val="0"/>
    <c:plotArea>
      <c:layout/>
      <c:lineChart>
        <c:grouping val="standard"/>
        <c:varyColors val="0"/>
        <c:ser>
          <c:idx val="0"/>
          <c:order val="0"/>
          <c:tx>
            <c:strRef>
              <c:f>LULU高点研究!$B$26</c:f>
              <c:strCache>
                <c:ptCount val="1"/>
                <c:pt idx="0">
                  <c:v>毛利率</c:v>
                </c:pt>
              </c:strCache>
            </c:strRef>
          </c:tx>
          <c:spPr>
            <a:ln w="28575" cap="rnd">
              <a:solidFill>
                <a:schemeClr val="accent1"/>
              </a:solidFill>
              <a:round/>
            </a:ln>
            <a:effectLst/>
          </c:spPr>
          <c:marker>
            <c:symbol val="none"/>
          </c:marker>
          <c:dLbls>
            <c:delete val="1"/>
          </c:dLbls>
          <c:cat>
            <c:numRef>
              <c:f>LULU高点研究!$Q$25:$AR$25</c:f>
              <c:numCache>
                <c:formatCode>yyyy\-mm\-dd;@</c:formatCode>
                <c:ptCount val="28"/>
                <c:pt idx="0" c:formatCode="yyyy\-mm\-dd;@">
                  <c:v>43373</c:v>
                </c:pt>
                <c:pt idx="1" c:formatCode="yyyy\-mm\-dd;@">
                  <c:v>43465</c:v>
                </c:pt>
                <c:pt idx="2" c:formatCode="yyyy\-mm\-dd;@">
                  <c:v>43555</c:v>
                </c:pt>
                <c:pt idx="3" c:formatCode="yyyy\-mm\-dd;@">
                  <c:v>43646</c:v>
                </c:pt>
                <c:pt idx="4" c:formatCode="yyyy\-mm\-dd;@">
                  <c:v>43738</c:v>
                </c:pt>
                <c:pt idx="5" c:formatCode="yyyy\-mm\-dd;@">
                  <c:v>43830</c:v>
                </c:pt>
                <c:pt idx="6" c:formatCode="yyyy\-mm\-dd;@">
                  <c:v>43921</c:v>
                </c:pt>
                <c:pt idx="7" c:formatCode="yyyy\-mm\-dd;@">
                  <c:v>44012</c:v>
                </c:pt>
                <c:pt idx="8" c:formatCode="yyyy\-mm\-dd;@">
                  <c:v>44104</c:v>
                </c:pt>
                <c:pt idx="9" c:formatCode="yyyy\-mm\-dd;@">
                  <c:v>44196</c:v>
                </c:pt>
                <c:pt idx="10" c:formatCode="yyyy\-mm\-dd;@">
                  <c:v>44286</c:v>
                </c:pt>
                <c:pt idx="11" c:formatCode="yyyy\-mm\-dd;@">
                  <c:v>44377</c:v>
                </c:pt>
                <c:pt idx="12" c:formatCode="yyyy\-mm\-dd;@">
                  <c:v>44469</c:v>
                </c:pt>
                <c:pt idx="13" c:formatCode="yyyy\-mm\-dd;@">
                  <c:v>44561</c:v>
                </c:pt>
                <c:pt idx="14" c:formatCode="yyyy\-mm\-dd;@">
                  <c:v>44651</c:v>
                </c:pt>
                <c:pt idx="15" c:formatCode="yyyy\-mm\-dd;@">
                  <c:v>44742</c:v>
                </c:pt>
                <c:pt idx="16" c:formatCode="yyyy\-mm\-dd;@">
                  <c:v>44834</c:v>
                </c:pt>
                <c:pt idx="17" c:formatCode="yyyy\-mm\-dd;@">
                  <c:v>44926</c:v>
                </c:pt>
                <c:pt idx="18" c:formatCode="yyyy\-mm\-dd;@">
                  <c:v>45016</c:v>
                </c:pt>
                <c:pt idx="19" c:formatCode="yyyy\-mm\-dd;@">
                  <c:v>45107</c:v>
                </c:pt>
                <c:pt idx="20" c:formatCode="yyyy\-mm\-dd;@">
                  <c:v>45199</c:v>
                </c:pt>
                <c:pt idx="21" c:formatCode="yyyy\-mm\-dd;@">
                  <c:v>45291</c:v>
                </c:pt>
                <c:pt idx="22" c:formatCode="yyyy\-mm\-dd;@">
                  <c:v>45382</c:v>
                </c:pt>
                <c:pt idx="23" c:formatCode="yyyy\-mm\-dd;@">
                  <c:v>45473</c:v>
                </c:pt>
                <c:pt idx="24" c:formatCode="yyyy\-mm\-dd;@">
                  <c:v>45565</c:v>
                </c:pt>
                <c:pt idx="25" c:formatCode="yyyy\-mm\-dd;@">
                  <c:v>45657</c:v>
                </c:pt>
                <c:pt idx="26" c:formatCode="yyyy\-mm\-dd;@">
                  <c:v>45747</c:v>
                </c:pt>
                <c:pt idx="27" c:formatCode="yyyy\-mm\-dd;@">
                  <c:v>45838</c:v>
                </c:pt>
              </c:numCache>
            </c:numRef>
          </c:cat>
          <c:val>
            <c:numRef>
              <c:f>LULU高点研究!$Q$26:$AR$26</c:f>
              <c:numCache>
                <c:formatCode>0.0%</c:formatCode>
                <c:ptCount val="28"/>
                <c:pt idx="0">
                  <c:v>0.520117347153071</c:v>
                </c:pt>
                <c:pt idx="1">
                  <c:v>0.562564464762134</c:v>
                </c:pt>
                <c:pt idx="2">
                  <c:v>0.530598455301321</c:v>
                </c:pt>
                <c:pt idx="3">
                  <c:v>0.547607463718037</c:v>
                </c:pt>
                <c:pt idx="4">
                  <c:v>0.54407046030589</c:v>
                </c:pt>
                <c:pt idx="5">
                  <c:v>0.572682700362668</c:v>
                </c:pt>
                <c:pt idx="6">
                  <c:v>0.539066744214287</c:v>
                </c:pt>
                <c:pt idx="7">
                  <c:v>0.549946114346263</c:v>
                </c:pt>
                <c:pt idx="8">
                  <c:v>0.551275026251503</c:v>
                </c:pt>
                <c:pt idx="9">
                  <c:v>0.58020123206518</c:v>
                </c:pt>
                <c:pt idx="10">
                  <c:v>0.512916396967921</c:v>
                </c:pt>
                <c:pt idx="11">
                  <c:v>0.542117876895747</c:v>
                </c:pt>
                <c:pt idx="12">
                  <c:v>0.56142778134749</c:v>
                </c:pt>
                <c:pt idx="13">
                  <c:v>0.585548024369359</c:v>
                </c:pt>
                <c:pt idx="14">
                  <c:v>0.571002026148321</c:v>
                </c:pt>
                <c:pt idx="15">
                  <c:v>0.580915168569534</c:v>
                </c:pt>
                <c:pt idx="16">
                  <c:v>0.571829144779343</c:v>
                </c:pt>
                <c:pt idx="17">
                  <c:v>0.58060422344892</c:v>
                </c:pt>
                <c:pt idx="18">
                  <c:v>0.539456436249235</c:v>
                </c:pt>
                <c:pt idx="19">
                  <c:v>0.564930783031673</c:v>
                </c:pt>
                <c:pt idx="20">
                  <c:v>0.559458319802637</c:v>
                </c:pt>
                <c:pt idx="21">
                  <c:v>0.55112131372757</c:v>
                </c:pt>
                <c:pt idx="22">
                  <c:v>0.575174730806601</c:v>
                </c:pt>
                <c:pt idx="23">
                  <c:v>0.587783619602882</c:v>
                </c:pt>
                <c:pt idx="24" c:formatCode="0%">
                  <c:v>0.584816369447481</c:v>
                </c:pt>
                <c:pt idx="25" c:formatCode="0%">
                  <c:v>0.604168299184521</c:v>
                </c:pt>
                <c:pt idx="26" c:formatCode="0%">
                  <c:v>0.583434992786819</c:v>
                </c:pt>
                <c:pt idx="27" c:formatCode="General">
                  <c:v>0.572434992786819</c:v>
                </c:pt>
              </c:numCache>
            </c:numRef>
          </c:val>
          <c:smooth val="0"/>
        </c:ser>
        <c:ser>
          <c:idx val="1"/>
          <c:order val="1"/>
          <c:tx>
            <c:strRef>
              <c:f>LULU高点研究!$B$27</c:f>
              <c:strCache>
                <c:ptCount val="1"/>
                <c:pt idx="0">
                  <c:v>OPM</c:v>
                </c:pt>
              </c:strCache>
            </c:strRef>
          </c:tx>
          <c:spPr>
            <a:ln w="28575" cap="rnd">
              <a:solidFill>
                <a:schemeClr val="accent2"/>
              </a:solidFill>
              <a:round/>
            </a:ln>
            <a:effectLst/>
          </c:spPr>
          <c:marker>
            <c:symbol val="none"/>
          </c:marker>
          <c:dLbls>
            <c:delete val="1"/>
          </c:dLbls>
          <c:cat>
            <c:numRef>
              <c:f>LULU高点研究!$Q$25:$AR$25</c:f>
              <c:numCache>
                <c:formatCode>yyyy\-mm\-dd;@</c:formatCode>
                <c:ptCount val="28"/>
                <c:pt idx="0" c:formatCode="yyyy\-mm\-dd;@">
                  <c:v>43373</c:v>
                </c:pt>
                <c:pt idx="1" c:formatCode="yyyy\-mm\-dd;@">
                  <c:v>43465</c:v>
                </c:pt>
                <c:pt idx="2" c:formatCode="yyyy\-mm\-dd;@">
                  <c:v>43555</c:v>
                </c:pt>
                <c:pt idx="3" c:formatCode="yyyy\-mm\-dd;@">
                  <c:v>43646</c:v>
                </c:pt>
                <c:pt idx="4" c:formatCode="yyyy\-mm\-dd;@">
                  <c:v>43738</c:v>
                </c:pt>
                <c:pt idx="5" c:formatCode="yyyy\-mm\-dd;@">
                  <c:v>43830</c:v>
                </c:pt>
                <c:pt idx="6" c:formatCode="yyyy\-mm\-dd;@">
                  <c:v>43921</c:v>
                </c:pt>
                <c:pt idx="7" c:formatCode="yyyy\-mm\-dd;@">
                  <c:v>44012</c:v>
                </c:pt>
                <c:pt idx="8" c:formatCode="yyyy\-mm\-dd;@">
                  <c:v>44104</c:v>
                </c:pt>
                <c:pt idx="9" c:formatCode="yyyy\-mm\-dd;@">
                  <c:v>44196</c:v>
                </c:pt>
                <c:pt idx="10" c:formatCode="yyyy\-mm\-dd;@">
                  <c:v>44286</c:v>
                </c:pt>
                <c:pt idx="11" c:formatCode="yyyy\-mm\-dd;@">
                  <c:v>44377</c:v>
                </c:pt>
                <c:pt idx="12" c:formatCode="yyyy\-mm\-dd;@">
                  <c:v>44469</c:v>
                </c:pt>
                <c:pt idx="13" c:formatCode="yyyy\-mm\-dd;@">
                  <c:v>44561</c:v>
                </c:pt>
                <c:pt idx="14" c:formatCode="yyyy\-mm\-dd;@">
                  <c:v>44651</c:v>
                </c:pt>
                <c:pt idx="15" c:formatCode="yyyy\-mm\-dd;@">
                  <c:v>44742</c:v>
                </c:pt>
                <c:pt idx="16" c:formatCode="yyyy\-mm\-dd;@">
                  <c:v>44834</c:v>
                </c:pt>
                <c:pt idx="17" c:formatCode="yyyy\-mm\-dd;@">
                  <c:v>44926</c:v>
                </c:pt>
                <c:pt idx="18" c:formatCode="yyyy\-mm\-dd;@">
                  <c:v>45016</c:v>
                </c:pt>
                <c:pt idx="19" c:formatCode="yyyy\-mm\-dd;@">
                  <c:v>45107</c:v>
                </c:pt>
                <c:pt idx="20" c:formatCode="yyyy\-mm\-dd;@">
                  <c:v>45199</c:v>
                </c:pt>
                <c:pt idx="21" c:formatCode="yyyy\-mm\-dd;@">
                  <c:v>45291</c:v>
                </c:pt>
                <c:pt idx="22" c:formatCode="yyyy\-mm\-dd;@">
                  <c:v>45382</c:v>
                </c:pt>
                <c:pt idx="23" c:formatCode="yyyy\-mm\-dd;@">
                  <c:v>45473</c:v>
                </c:pt>
                <c:pt idx="24" c:formatCode="yyyy\-mm\-dd;@">
                  <c:v>45565</c:v>
                </c:pt>
                <c:pt idx="25" c:formatCode="yyyy\-mm\-dd;@">
                  <c:v>45657</c:v>
                </c:pt>
                <c:pt idx="26" c:formatCode="yyyy\-mm\-dd;@">
                  <c:v>45747</c:v>
                </c:pt>
                <c:pt idx="27" c:formatCode="yyyy\-mm\-dd;@">
                  <c:v>45838</c:v>
                </c:pt>
              </c:numCache>
            </c:numRef>
          </c:cat>
          <c:val>
            <c:numRef>
              <c:f>LULU高点研究!$Q$27:$AR$27</c:f>
              <c:numCache>
                <c:formatCode>0%</c:formatCode>
                <c:ptCount val="28"/>
                <c:pt idx="0">
                  <c:v>0.181772341521156</c:v>
                </c:pt>
                <c:pt idx="1">
                  <c:v>0.283881732790387</c:v>
                </c:pt>
                <c:pt idx="2">
                  <c:v>0.164654902436998</c:v>
                </c:pt>
                <c:pt idx="3">
                  <c:v>0.190164283320805</c:v>
                </c:pt>
                <c:pt idx="4">
                  <c:v>0.19192414243269</c:v>
                </c:pt>
                <c:pt idx="5">
                  <c:v>0.29802481733335</c:v>
                </c:pt>
                <c:pt idx="6">
                  <c:v>0.0533712087514303</c:v>
                </c:pt>
                <c:pt idx="7">
                  <c:v>0.150478103798472</c:v>
                </c:pt>
                <c:pt idx="8">
                  <c:v>0.191020255480005</c:v>
                </c:pt>
                <c:pt idx="9">
                  <c:v>0.269265415859617</c:v>
                </c:pt>
                <c:pt idx="10">
                  <c:v>0.164281084254341</c:v>
                </c:pt>
                <c:pt idx="11">
                  <c:v>0.206238996069261</c:v>
                </c:pt>
                <c:pt idx="12">
                  <c:v>0.194477327617292</c:v>
                </c:pt>
                <c:pt idx="13">
                  <c:v>0.278057576089198</c:v>
                </c:pt>
                <c:pt idx="14">
                  <c:v>0.161359138697324</c:v>
                </c:pt>
                <c:pt idx="15">
                  <c:v>0.209293014930997</c:v>
                </c:pt>
                <c:pt idx="16">
                  <c:v>0.189794328040071</c:v>
                </c:pt>
                <c:pt idx="17">
                  <c:v>0.283301910140492</c:v>
                </c:pt>
                <c:pt idx="18">
                  <c:v>0.20062755148961</c:v>
                </c:pt>
                <c:pt idx="19">
                  <c:v>0.216940337186222</c:v>
                </c:pt>
                <c:pt idx="20">
                  <c:v>0.197950021277387</c:v>
                </c:pt>
                <c:pt idx="21">
                  <c:v>0.285135922308893</c:v>
                </c:pt>
                <c:pt idx="22">
                  <c:v>0.195863897313177</c:v>
                </c:pt>
                <c:pt idx="23">
                  <c:v>0.227839826441813</c:v>
                </c:pt>
                <c:pt idx="24">
                  <c:v>0.204726995068136</c:v>
                </c:pt>
                <c:pt idx="25">
                  <c:v>0.2885695322466</c:v>
                </c:pt>
                <c:pt idx="26">
                  <c:v>0.185022314460952</c:v>
                </c:pt>
              </c:numCache>
            </c:numRef>
          </c:val>
          <c:smooth val="0"/>
        </c:ser>
        <c:dLbls>
          <c:showLegendKey val="0"/>
          <c:showVal val="0"/>
          <c:showCatName val="0"/>
          <c:showSerName val="0"/>
          <c:showPercent val="0"/>
          <c:showBubbleSize val="0"/>
        </c:dLbls>
        <c:marker val="0"/>
        <c:smooth val="0"/>
        <c:axId val="161138332"/>
        <c:axId val="41754644"/>
      </c:lineChart>
      <c:dateAx>
        <c:axId val="16113833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41754644"/>
        <c:crosses val="autoZero"/>
        <c:auto val="1"/>
        <c:lblOffset val="100"/>
        <c:baseTimeUnit val="months"/>
      </c:dateAx>
      <c:valAx>
        <c:axId val="41754644"/>
        <c:scaling>
          <c:orientation val="minMax"/>
        </c:scaling>
        <c:delete val="0"/>
        <c:axPos val="l"/>
        <c:majorGridlines>
          <c:spPr>
            <a:ln w="9525" cap="flat" cmpd="sng" algn="ctr">
              <a:solidFill>
                <a:schemeClr val="lt1">
                  <a:lumMod val="90200"/>
                </a:schemeClr>
              </a:solidFill>
              <a:round/>
            </a:ln>
            <a:effectLst/>
          </c:spPr>
        </c:majorGridlines>
        <c:numFmt formatCode="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61138332"/>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48f681f6-b0e0-482f-9f30-01be29b6ef96}"/>
      </c:ext>
    </c:extLst>
  </c:chart>
  <c:spPr>
    <a:solidFill>
      <a:schemeClr val="bg1"/>
    </a:solidFill>
    <a:ln w="9525" cap="flat" cmpd="sng" algn="ctr">
      <a:solidFill>
        <a:schemeClr val="tx1">
          <a:lumMod val="15000"/>
          <a:lumOff val="85000"/>
        </a:schemeClr>
      </a:solidFill>
      <a:round/>
    </a:ln>
    <a:effectLst/>
  </c:spPr>
  <c:txPr>
    <a:bodyPr/>
    <a:lstStyle/>
    <a:p>
      <a:pPr>
        <a:defRPr lang="zh-CN">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a:latin typeface="华文楷体" panose="02010600040101010101" charset="-122"/>
                <a:ea typeface="华文楷体" panose="02010600040101010101" charset="-122"/>
                <a:cs typeface="华文楷体" panose="02010600040101010101" charset="-122"/>
                <a:sym typeface="华文楷体" panose="02010600040101010101" charset="-122"/>
              </a:rPr>
              <a:t>库存</a:t>
            </a:r>
            <a:r>
              <a:rPr lang="en-US" altLang="zh-CN">
                <a:latin typeface="华文楷体" panose="02010600040101010101" charset="-122"/>
                <a:ea typeface="华文楷体" panose="02010600040101010101" charset="-122"/>
                <a:cs typeface="华文楷体" panose="02010600040101010101" charset="-122"/>
                <a:sym typeface="华文楷体" panose="02010600040101010101" charset="-122"/>
              </a:rPr>
              <a:t> vs </a:t>
            </a:r>
            <a:r>
              <a:rPr altLang="en-US">
                <a:latin typeface="华文楷体" panose="02010600040101010101" charset="-122"/>
                <a:ea typeface="华文楷体" panose="02010600040101010101" charset="-122"/>
                <a:cs typeface="华文楷体" panose="02010600040101010101" charset="-122"/>
                <a:sym typeface="华文楷体" panose="02010600040101010101" charset="-122"/>
              </a:rPr>
              <a:t>收入</a:t>
            </a:r>
            <a:endParaRPr lang="en-US" altLang="zh-CN">
              <a:latin typeface="华文楷体" panose="02010600040101010101" charset="-122"/>
              <a:ea typeface="华文楷体" panose="02010600040101010101" charset="-122"/>
              <a:cs typeface="华文楷体" panose="02010600040101010101" charset="-122"/>
              <a:sym typeface="华文楷体" panose="02010600040101010101" charset="-122"/>
            </a:endParaRPr>
          </a:p>
        </c:rich>
      </c:tx>
      <c:layout/>
      <c:overlay val="0"/>
      <c:spPr>
        <a:noFill/>
        <a:ln>
          <a:noFill/>
        </a:ln>
        <a:effectLst/>
      </c:spPr>
    </c:title>
    <c:autoTitleDeleted val="0"/>
    <c:plotArea>
      <c:layout/>
      <c:lineChart>
        <c:grouping val="standard"/>
        <c:varyColors val="0"/>
        <c:ser>
          <c:idx val="0"/>
          <c:order val="0"/>
          <c:tx>
            <c:strRef>
              <c:f>'[2]Cash Flow + Balance Sheet'!$BS$113</c:f>
              <c:strCache>
                <c:ptCount val="1"/>
                <c:pt idx="0">
                  <c:v>Inventory yoy</c:v>
                </c:pt>
              </c:strCache>
            </c:strRef>
          </c:tx>
          <c:spPr>
            <a:ln w="28575" cap="rnd">
              <a:solidFill>
                <a:srgbClr val="0070C0"/>
              </a:solidFill>
              <a:round/>
            </a:ln>
            <a:effectLst/>
          </c:spPr>
          <c:marker>
            <c:symbol val="none"/>
          </c:marker>
          <c:dLbls>
            <c:delete val="1"/>
          </c:dLbls>
          <c:cat>
            <c:strRef>
              <c:f>'[2]Cash Flow + Balance Sheet'!$BT$112:$CG$112</c:f>
              <c:strCache>
                <c:ptCount val="14"/>
                <c:pt idx="0">
                  <c:v>1Q22</c:v>
                </c:pt>
                <c:pt idx="1">
                  <c:v>2Q22</c:v>
                </c:pt>
                <c:pt idx="2">
                  <c:v>3Q22</c:v>
                </c:pt>
                <c:pt idx="3">
                  <c:v>4Q22</c:v>
                </c:pt>
                <c:pt idx="4">
                  <c:v>1Q23</c:v>
                </c:pt>
                <c:pt idx="5">
                  <c:v>2Q23</c:v>
                </c:pt>
                <c:pt idx="6">
                  <c:v>3Q23</c:v>
                </c:pt>
                <c:pt idx="7">
                  <c:v>4Q23</c:v>
                </c:pt>
                <c:pt idx="8">
                  <c:v>1Q24</c:v>
                </c:pt>
                <c:pt idx="9">
                  <c:v>2Q24</c:v>
                </c:pt>
                <c:pt idx="10">
                  <c:v>3Q24</c:v>
                </c:pt>
                <c:pt idx="11">
                  <c:v>4Q24</c:v>
                </c:pt>
                <c:pt idx="12">
                  <c:v>1Q25</c:v>
                </c:pt>
                <c:pt idx="13">
                  <c:v>2Q25</c:v>
                </c:pt>
              </c:strCache>
            </c:strRef>
          </c:cat>
          <c:val>
            <c:numRef>
              <c:f>'[2]Cash Flow + Balance Sheet'!$BT$113:$CG$113</c:f>
              <c:numCache>
                <c:formatCode>General</c:formatCode>
                <c:ptCount val="14"/>
                <c:pt idx="0">
                  <c:v>0.739742662609669</c:v>
                </c:pt>
                <c:pt idx="1">
                  <c:v>0.85111339569227</c:v>
                </c:pt>
                <c:pt idx="2">
                  <c:v>0.845233605254794</c:v>
                </c:pt>
                <c:pt idx="3">
                  <c:v>0.497563842434564</c:v>
                </c:pt>
                <c:pt idx="4">
                  <c:v>0.239422292633957</c:v>
                </c:pt>
                <c:pt idx="5">
                  <c:v>0.135886916959173</c:v>
                </c:pt>
                <c:pt idx="6">
                  <c:v>-0.0448402609839951</c:v>
                </c:pt>
                <c:pt idx="7">
                  <c:v>-0.0855104475920757</c:v>
                </c:pt>
                <c:pt idx="8">
                  <c:v>-0.148733826779885</c:v>
                </c:pt>
                <c:pt idx="9">
                  <c:v>-0.139521048584588</c:v>
                </c:pt>
                <c:pt idx="10">
                  <c:v>0.0825165888542856</c:v>
                </c:pt>
                <c:pt idx="11">
                  <c:v>0.0895125574001852</c:v>
                </c:pt>
                <c:pt idx="12">
                  <c:v>0.228076656901567</c:v>
                </c:pt>
                <c:pt idx="13">
                  <c:v>0.21</c:v>
                </c:pt>
              </c:numCache>
            </c:numRef>
          </c:val>
          <c:smooth val="0"/>
        </c:ser>
        <c:ser>
          <c:idx val="1"/>
          <c:order val="1"/>
          <c:tx>
            <c:strRef>
              <c:f>'[2]Cash Flow + Balance Sheet'!$BS$114</c:f>
              <c:strCache>
                <c:ptCount val="1"/>
                <c:pt idx="0">
                  <c:v>Revenue yoy</c:v>
                </c:pt>
              </c:strCache>
            </c:strRef>
          </c:tx>
          <c:spPr>
            <a:ln w="28575" cap="rnd">
              <a:solidFill>
                <a:schemeClr val="accent2"/>
              </a:solidFill>
              <a:round/>
            </a:ln>
            <a:effectLst/>
          </c:spPr>
          <c:marker>
            <c:symbol val="none"/>
          </c:marker>
          <c:dLbls>
            <c:delete val="1"/>
          </c:dLbls>
          <c:cat>
            <c:strRef>
              <c:f>'[2]Cash Flow + Balance Sheet'!$BT$112:$CG$112</c:f>
              <c:strCache>
                <c:ptCount val="14"/>
                <c:pt idx="0">
                  <c:v>1Q22</c:v>
                </c:pt>
                <c:pt idx="1">
                  <c:v>2Q22</c:v>
                </c:pt>
                <c:pt idx="2">
                  <c:v>3Q22</c:v>
                </c:pt>
                <c:pt idx="3">
                  <c:v>4Q22</c:v>
                </c:pt>
                <c:pt idx="4">
                  <c:v>1Q23</c:v>
                </c:pt>
                <c:pt idx="5">
                  <c:v>2Q23</c:v>
                </c:pt>
                <c:pt idx="6">
                  <c:v>3Q23</c:v>
                </c:pt>
                <c:pt idx="7">
                  <c:v>4Q23</c:v>
                </c:pt>
                <c:pt idx="8">
                  <c:v>1Q24</c:v>
                </c:pt>
                <c:pt idx="9">
                  <c:v>2Q24</c:v>
                </c:pt>
                <c:pt idx="10">
                  <c:v>3Q24</c:v>
                </c:pt>
                <c:pt idx="11">
                  <c:v>4Q24</c:v>
                </c:pt>
                <c:pt idx="12">
                  <c:v>1Q25</c:v>
                </c:pt>
                <c:pt idx="13">
                  <c:v>2Q25</c:v>
                </c:pt>
              </c:strCache>
            </c:strRef>
          </c:cat>
          <c:val>
            <c:numRef>
              <c:f>'[2]Cash Flow + Balance Sheet'!$BT$114:$CG$114</c:f>
              <c:numCache>
                <c:formatCode>General</c:formatCode>
                <c:ptCount val="14"/>
                <c:pt idx="0">
                  <c:v>0.315539375359264</c:v>
                </c:pt>
                <c:pt idx="1">
                  <c:v>0.287953134457176</c:v>
                </c:pt>
                <c:pt idx="2">
                  <c:v>0.280241391982052</c:v>
                </c:pt>
                <c:pt idx="3">
                  <c:v>0.301874536485382</c:v>
                </c:pt>
                <c:pt idx="4">
                  <c:v>0.240060664545763</c:v>
                </c:pt>
                <c:pt idx="5">
                  <c:v>0.182428888289422</c:v>
                </c:pt>
                <c:pt idx="6">
                  <c:v>0.187048875834797</c:v>
                </c:pt>
                <c:pt idx="7">
                  <c:v>0.156309640029468</c:v>
                </c:pt>
                <c:pt idx="8">
                  <c:v>0.104008312708168</c:v>
                </c:pt>
                <c:pt idx="9">
                  <c:v>0.0732914924869803</c:v>
                </c:pt>
                <c:pt idx="10">
                  <c:v>0.087306246478343</c:v>
                </c:pt>
                <c:pt idx="11">
                  <c:v>0.126795925123155</c:v>
                </c:pt>
                <c:pt idx="12">
                  <c:v>0.0732353927830751</c:v>
                </c:pt>
                <c:pt idx="13">
                  <c:v>0.07</c:v>
                </c:pt>
              </c:numCache>
            </c:numRef>
          </c:val>
          <c:smooth val="0"/>
        </c:ser>
        <c:dLbls>
          <c:showLegendKey val="0"/>
          <c:showVal val="0"/>
          <c:showCatName val="0"/>
          <c:showSerName val="0"/>
          <c:showPercent val="0"/>
          <c:showBubbleSize val="0"/>
        </c:dLbls>
        <c:marker val="0"/>
        <c:smooth val="0"/>
        <c:axId val="534917181"/>
        <c:axId val="460217427"/>
      </c:lineChart>
      <c:catAx>
        <c:axId val="53491718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460217427"/>
        <c:crosses val="autoZero"/>
        <c:auto val="1"/>
        <c:lblAlgn val="ctr"/>
        <c:lblOffset val="100"/>
        <c:noMultiLvlLbl val="0"/>
      </c:catAx>
      <c:valAx>
        <c:axId val="460217427"/>
        <c:scaling>
          <c:orientation val="minMax"/>
        </c:scaling>
        <c:delete val="0"/>
        <c:axPos val="l"/>
        <c:majorGridlines>
          <c:spPr>
            <a:ln w="9525" cap="flat" cmpd="sng" algn="ctr">
              <a:solidFill>
                <a:schemeClr val="lt1">
                  <a:lumMod val="90200"/>
                </a:schemeClr>
              </a:solidFill>
              <a:round/>
            </a:ln>
            <a:effectLst/>
          </c:spPr>
        </c:majorGridlines>
        <c:numFmt formatCode="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3491718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7c20619c-849d-4a6b-b8ee-b90a6b2da02e}"/>
      </c:ext>
    </c:extLst>
  </c:chart>
  <c:spPr>
    <a:solidFill>
      <a:schemeClr val="bg1"/>
    </a:solidFill>
    <a:ln w="9525" cap="flat" cmpd="sng" algn="ctr">
      <a:solidFill>
        <a:schemeClr val="tx1">
          <a:lumMod val="15000"/>
          <a:lumOff val="85000"/>
        </a:schemeClr>
      </a:solidFill>
      <a:round/>
    </a:ln>
    <a:effectLst/>
  </c:spPr>
  <c:txPr>
    <a:bodyPr/>
    <a:lstStyle/>
    <a:p>
      <a:pPr>
        <a:defRPr lang="zh-CN">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r>
              <a:rPr lang="en-US" altLang="zh-CN">
                <a:latin typeface="华文楷体" panose="02010600040101010101" charset="-122"/>
                <a:ea typeface="华文楷体" panose="02010600040101010101" charset="-122"/>
                <a:cs typeface="华文楷体" panose="02010600040101010101" charset="-122"/>
                <a:sym typeface="华文楷体" panose="02010600040101010101" charset="-122"/>
              </a:rPr>
              <a:t>PE Forward vs </a:t>
            </a:r>
            <a:r>
              <a:rPr altLang="en-US">
                <a:latin typeface="华文楷体" panose="02010600040101010101" charset="-122"/>
                <a:ea typeface="华文楷体" panose="02010600040101010101" charset="-122"/>
                <a:cs typeface="华文楷体" panose="02010600040101010101" charset="-122"/>
                <a:sym typeface="华文楷体" panose="02010600040101010101" charset="-122"/>
              </a:rPr>
              <a:t>收入增速</a:t>
            </a:r>
            <a:r>
              <a:rPr lang="en-US" altLang="zh-CN">
                <a:latin typeface="华文楷体" panose="02010600040101010101" charset="-122"/>
                <a:ea typeface="华文楷体" panose="02010600040101010101" charset="-122"/>
                <a:cs typeface="华文楷体" panose="02010600040101010101" charset="-122"/>
                <a:sym typeface="华文楷体" panose="02010600040101010101" charset="-122"/>
              </a:rPr>
              <a:t> Forward</a:t>
            </a:r>
            <a:endParaRPr lang="en-US" altLang="zh-CN">
              <a:latin typeface="华文楷体" panose="02010600040101010101" charset="-122"/>
              <a:ea typeface="华文楷体" panose="02010600040101010101" charset="-122"/>
              <a:cs typeface="华文楷体" panose="02010600040101010101" charset="-122"/>
              <a:sym typeface="华文楷体" panose="02010600040101010101" charset="-122"/>
            </a:endParaRPr>
          </a:p>
        </c:rich>
      </c:tx>
      <c:layout/>
      <c:overlay val="0"/>
      <c:spPr>
        <a:noFill/>
        <a:ln>
          <a:noFill/>
        </a:ln>
        <a:effectLst/>
      </c:spPr>
    </c:title>
    <c:autoTitleDeleted val="0"/>
    <c:plotArea>
      <c:layout/>
      <c:lineChart>
        <c:grouping val="standard"/>
        <c:varyColors val="0"/>
        <c:ser>
          <c:idx val="0"/>
          <c:order val="0"/>
          <c:tx>
            <c:strRef>
              <c:f>LULU高点研究!$C$12</c:f>
              <c:strCache>
                <c:ptCount val="1"/>
                <c:pt idx="0">
                  <c:v>PE Forward</c:v>
                </c:pt>
              </c:strCache>
            </c:strRef>
          </c:tx>
          <c:spPr>
            <a:ln w="28575" cap="rnd">
              <a:solidFill>
                <a:schemeClr val="accent1"/>
              </a:solidFill>
              <a:round/>
            </a:ln>
            <a:effectLst/>
          </c:spPr>
          <c:marker>
            <c:symbol val="none"/>
          </c:marker>
          <c:dLbls>
            <c:delete val="1"/>
          </c:dLbls>
          <c:cat>
            <c:strRef>
              <c:f>LULU高点研究!$D$11:$DO$11</c:f>
              <c:strCache>
                <c:ptCount val="116"/>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strCache>
            </c:strRef>
          </c:cat>
          <c:val>
            <c:numRef>
              <c:f>LULU高点研究!$D$12:$DO$12</c:f>
              <c:numCache>
                <c:formatCode>0.0_);[Red]\(0.0\)</c:formatCode>
                <c:ptCount val="116"/>
                <c:pt idx="0">
                  <c:v>33.1476837401535</c:v>
                </c:pt>
                <c:pt idx="1">
                  <c:v>33.0567801622388</c:v>
                </c:pt>
                <c:pt idx="2">
                  <c:v>31.0487140042128</c:v>
                </c:pt>
                <c:pt idx="3">
                  <c:v>33.6438385207961</c:v>
                </c:pt>
                <c:pt idx="4">
                  <c:v>32.3654057233164</c:v>
                </c:pt>
                <c:pt idx="5">
                  <c:v>32.9350985736962</c:v>
                </c:pt>
                <c:pt idx="6">
                  <c:v>26.3156374159511</c:v>
                </c:pt>
                <c:pt idx="7">
                  <c:v>25.5543385442153</c:v>
                </c:pt>
                <c:pt idx="8">
                  <c:v>24.9674291167894</c:v>
                </c:pt>
                <c:pt idx="9">
                  <c:v>28.5293201553145</c:v>
                </c:pt>
                <c:pt idx="10">
                  <c:v>28.9788115225852</c:v>
                </c:pt>
                <c:pt idx="11">
                  <c:v>29.2650165922015</c:v>
                </c:pt>
                <c:pt idx="12">
                  <c:v>31.4696261508241</c:v>
                </c:pt>
                <c:pt idx="13">
                  <c:v>30.4944804710961</c:v>
                </c:pt>
                <c:pt idx="14">
                  <c:v>30.2406192262888</c:v>
                </c:pt>
                <c:pt idx="15">
                  <c:v>34.1283296496895</c:v>
                </c:pt>
                <c:pt idx="16">
                  <c:v>35.919342106725</c:v>
                </c:pt>
                <c:pt idx="17">
                  <c:v>35.4412794008636</c:v>
                </c:pt>
                <c:pt idx="18">
                  <c:v>28.170507135508</c:v>
                </c:pt>
                <c:pt idx="19">
                  <c:v>26.5351068413502</c:v>
                </c:pt>
                <c:pt idx="20">
                  <c:v>26.5660574909867</c:v>
                </c:pt>
                <c:pt idx="21">
                  <c:v>29.4120185304667</c:v>
                </c:pt>
                <c:pt idx="22">
                  <c:v>26.3418283382541</c:v>
                </c:pt>
                <c:pt idx="23">
                  <c:v>25.405347644853</c:v>
                </c:pt>
                <c:pt idx="24">
                  <c:v>22.2026353668753</c:v>
                </c:pt>
                <c:pt idx="25">
                  <c:v>22.2784457588784</c:v>
                </c:pt>
                <c:pt idx="26">
                  <c:v>20.7583884372089</c:v>
                </c:pt>
                <c:pt idx="27">
                  <c:v>30.2353527427724</c:v>
                </c:pt>
                <c:pt idx="28">
                  <c:v>29.9801383236089</c:v>
                </c:pt>
                <c:pt idx="29">
                  <c:v>27.7189302689626</c:v>
                </c:pt>
                <c:pt idx="30">
                  <c:v>28.2789165527377</c:v>
                </c:pt>
                <c:pt idx="31">
                  <c:v>28.1076028394811</c:v>
                </c:pt>
                <c:pt idx="32">
                  <c:v>30.7468499017765</c:v>
                </c:pt>
                <c:pt idx="33">
                  <c:v>35.0173705946159</c:v>
                </c:pt>
                <c:pt idx="34">
                  <c:v>26.0536668315393</c:v>
                </c:pt>
                <c:pt idx="35">
                  <c:v>26.9739532356077</c:v>
                </c:pt>
                <c:pt idx="36">
                  <c:v>28.7916412367435</c:v>
                </c:pt>
                <c:pt idx="37">
                  <c:v>32.3024824948615</c:v>
                </c:pt>
                <c:pt idx="38">
                  <c:v>33.9539212959343</c:v>
                </c:pt>
                <c:pt idx="39">
                  <c:v>37.964188393096</c:v>
                </c:pt>
                <c:pt idx="40">
                  <c:v>36.4874307860035</c:v>
                </c:pt>
                <c:pt idx="41">
                  <c:v>42.8974305281584</c:v>
                </c:pt>
                <c:pt idx="42">
                  <c:v>44.8651342643136</c:v>
                </c:pt>
                <c:pt idx="43">
                  <c:v>38.7374809775605</c:v>
                </c:pt>
                <c:pt idx="44">
                  <c:v>36.4491597638938</c:v>
                </c:pt>
                <c:pt idx="45">
                  <c:v>32.783008149713</c:v>
                </c:pt>
                <c:pt idx="46">
                  <c:v>33.5393745978672</c:v>
                </c:pt>
                <c:pt idx="47">
                  <c:v>34.1175547007793</c:v>
                </c:pt>
                <c:pt idx="48">
                  <c:v>35.1971791805358</c:v>
                </c:pt>
                <c:pt idx="49">
                  <c:v>38.1954921671664</c:v>
                </c:pt>
                <c:pt idx="50">
                  <c:v>35.7393012200418</c:v>
                </c:pt>
                <c:pt idx="51">
                  <c:v>38.7571674099085</c:v>
                </c:pt>
                <c:pt idx="52">
                  <c:v>41.1053541159575</c:v>
                </c:pt>
                <c:pt idx="53">
                  <c:v>39.627640696477</c:v>
                </c:pt>
                <c:pt idx="54">
                  <c:v>40.4648691090785</c:v>
                </c:pt>
                <c:pt idx="55">
                  <c:v>42.9394416375894</c:v>
                </c:pt>
                <c:pt idx="56">
                  <c:v>47.4046835723374</c:v>
                </c:pt>
                <c:pt idx="57">
                  <c:v>48.045181465798</c:v>
                </c:pt>
                <c:pt idx="58">
                  <c:v>41.479797964686</c:v>
                </c:pt>
                <c:pt idx="59">
                  <c:v>37.6069198080016</c:v>
                </c:pt>
                <c:pt idx="60">
                  <c:v>41.7972701593192</c:v>
                </c:pt>
                <c:pt idx="61">
                  <c:v>50.133960103602</c:v>
                </c:pt>
                <c:pt idx="62">
                  <c:v>67.4919991216827</c:v>
                </c:pt>
                <c:pt idx="63">
                  <c:v>75.2930210394946</c:v>
                </c:pt>
                <c:pt idx="64">
                  <c:v>78.5700930037925</c:v>
                </c:pt>
                <c:pt idx="65">
                  <c:v>89.9577368172943</c:v>
                </c:pt>
                <c:pt idx="66">
                  <c:v>79.9362757786955</c:v>
                </c:pt>
                <c:pt idx="67">
                  <c:v>77.2156161634944</c:v>
                </c:pt>
                <c:pt idx="68">
                  <c:v>88.8873523051691</c:v>
                </c:pt>
                <c:pt idx="69">
                  <c:v>76.7347258665226</c:v>
                </c:pt>
                <c:pt idx="70">
                  <c:v>49.2290301059657</c:v>
                </c:pt>
                <c:pt idx="71">
                  <c:v>46.68280426343</c:v>
                </c:pt>
                <c:pt idx="72">
                  <c:v>47.4741638737962</c:v>
                </c:pt>
                <c:pt idx="73">
                  <c:v>52.6697842444985</c:v>
                </c:pt>
                <c:pt idx="74">
                  <c:v>50.6975931726695</c:v>
                </c:pt>
                <c:pt idx="75">
                  <c:v>54.5764885165297</c:v>
                </c:pt>
                <c:pt idx="76">
                  <c:v>59.8401879876937</c:v>
                </c:pt>
                <c:pt idx="77">
                  <c:v>59.515342483119</c:v>
                </c:pt>
                <c:pt idx="78">
                  <c:v>55.7108938571776</c:v>
                </c:pt>
                <c:pt idx="79">
                  <c:v>64.1508120758895</c:v>
                </c:pt>
                <c:pt idx="80">
                  <c:v>62.5045529031313</c:v>
                </c:pt>
                <c:pt idx="81">
                  <c:v>51.5265362241237</c:v>
                </c:pt>
                <c:pt idx="82">
                  <c:v>36.9329447984705</c:v>
                </c:pt>
                <c:pt idx="83">
                  <c:v>35.4036623931324</c:v>
                </c:pt>
                <c:pt idx="84">
                  <c:v>38.9386226475478</c:v>
                </c:pt>
                <c:pt idx="85">
                  <c:v>37.8430299167143</c:v>
                </c:pt>
                <c:pt idx="86">
                  <c:v>31.8137634749463</c:v>
                </c:pt>
                <c:pt idx="87">
                  <c:v>28.7484811392192</c:v>
                </c:pt>
                <c:pt idx="88">
                  <c:v>32.8433934081599</c:v>
                </c:pt>
                <c:pt idx="89">
                  <c:v>31.6927081983065</c:v>
                </c:pt>
                <c:pt idx="90">
                  <c:v>28.0939504966044</c:v>
                </c:pt>
                <c:pt idx="91">
                  <c:v>33.0562424531666</c:v>
                </c:pt>
                <c:pt idx="92">
                  <c:v>38.3192518747924</c:v>
                </c:pt>
                <c:pt idx="93">
                  <c:v>32.0817605021699</c:v>
                </c:pt>
                <c:pt idx="94">
                  <c:v>27.5359489034659</c:v>
                </c:pt>
                <c:pt idx="95">
                  <c:v>27.7441195287641</c:v>
                </c:pt>
                <c:pt idx="96">
                  <c:v>31.7265387407977</c:v>
                </c:pt>
                <c:pt idx="97">
                  <c:v>33.0847444084808</c:v>
                </c:pt>
                <c:pt idx="98">
                  <c:v>28.7437519345397</c:v>
                </c:pt>
                <c:pt idx="99">
                  <c:v>31.840668946417</c:v>
                </c:pt>
                <c:pt idx="100">
                  <c:v>31.8310000851464</c:v>
                </c:pt>
                <c:pt idx="101">
                  <c:v>31.9196999053837</c:v>
                </c:pt>
                <c:pt idx="102">
                  <c:v>31.5866374267815</c:v>
                </c:pt>
                <c:pt idx="103">
                  <c:v>32.2312961142455</c:v>
                </c:pt>
                <c:pt idx="104">
                  <c:v>36.6198803546232</c:v>
                </c:pt>
                <c:pt idx="105">
                  <c:v>42.1064761056928</c:v>
                </c:pt>
                <c:pt idx="106">
                  <c:v>31.8726491313834</c:v>
                </c:pt>
                <c:pt idx="107">
                  <c:v>32.8472448622838</c:v>
                </c:pt>
                <c:pt idx="108">
                  <c:v>27.5273093243265</c:v>
                </c:pt>
                <c:pt idx="109">
                  <c:v>25.457226251427</c:v>
                </c:pt>
                <c:pt idx="110">
                  <c:v>22.0870836671637</c:v>
                </c:pt>
                <c:pt idx="111">
                  <c:v>20.8555706563077</c:v>
                </c:pt>
                <c:pt idx="112">
                  <c:v>18.0885545750429</c:v>
                </c:pt>
                <c:pt idx="113">
                  <c:v>18.2832708986672</c:v>
                </c:pt>
                <c:pt idx="114">
                  <c:v>19.1685273844923</c:v>
                </c:pt>
                <c:pt idx="115">
                  <c:v>20.9324491042441</c:v>
                </c:pt>
              </c:numCache>
            </c:numRef>
          </c:val>
          <c:smooth val="0"/>
        </c:ser>
        <c:dLbls>
          <c:showLegendKey val="0"/>
          <c:showVal val="0"/>
          <c:showCatName val="0"/>
          <c:showSerName val="0"/>
          <c:showPercent val="0"/>
          <c:showBubbleSize val="0"/>
        </c:dLbls>
        <c:marker val="0"/>
        <c:smooth val="0"/>
        <c:axId val="541300238"/>
        <c:axId val="706607525"/>
      </c:lineChart>
      <c:lineChart>
        <c:grouping val="standard"/>
        <c:varyColors val="0"/>
        <c:ser>
          <c:idx val="1"/>
          <c:order val="1"/>
          <c:tx>
            <c:strRef>
              <c:f>LULU高点研究!$C$13</c:f>
              <c:strCache>
                <c:ptCount val="1"/>
                <c:pt idx="0">
                  <c:v>Revenue Growth Forward</c:v>
                </c:pt>
              </c:strCache>
            </c:strRef>
          </c:tx>
          <c:spPr>
            <a:ln w="28575" cap="rnd">
              <a:solidFill>
                <a:schemeClr val="accent2"/>
              </a:solidFill>
              <a:round/>
            </a:ln>
            <a:effectLst/>
          </c:spPr>
          <c:marker>
            <c:symbol val="none"/>
          </c:marker>
          <c:dLbls>
            <c:delete val="1"/>
          </c:dLbls>
          <c:cat>
            <c:strRef>
              <c:f>LULU高点研究!$D$11:$DO$11</c:f>
              <c:strCache>
                <c:ptCount val="116"/>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strCache>
            </c:strRef>
          </c:cat>
          <c:val>
            <c:numRef>
              <c:f>LULU高点研究!$D$13:$DO$13</c:f>
              <c:numCache>
                <c:formatCode>0.0_);[Red]\(0.0\)</c:formatCode>
                <c:ptCount val="116"/>
                <c:pt idx="10" c:formatCode="0%">
                  <c:v>0</c:v>
                </c:pt>
                <c:pt idx="11" c:formatCode="0%">
                  <c:v>0</c:v>
                </c:pt>
                <c:pt idx="12" c:formatCode="0%">
                  <c:v>0.15931760732638</c:v>
                </c:pt>
                <c:pt idx="13" c:formatCode="0%">
                  <c:v>0.157606682575467</c:v>
                </c:pt>
                <c:pt idx="14" c:formatCode="0%">
                  <c:v>0.158074616636011</c:v>
                </c:pt>
                <c:pt idx="15" c:formatCode="0%">
                  <c:v>0.152340416956706</c:v>
                </c:pt>
                <c:pt idx="16" c:formatCode="0%">
                  <c:v>0.152771950320261</c:v>
                </c:pt>
                <c:pt idx="17" c:formatCode="0%">
                  <c:v>0.153738628706883</c:v>
                </c:pt>
                <c:pt idx="18" c:formatCode="0%">
                  <c:v>0.142950153973697</c:v>
                </c:pt>
                <c:pt idx="19" c:formatCode="0%">
                  <c:v>0.142535957740608</c:v>
                </c:pt>
                <c:pt idx="20" c:formatCode="0%">
                  <c:v>0.142105337654478</c:v>
                </c:pt>
                <c:pt idx="21" c:formatCode="0%">
                  <c:v>0.148605320303798</c:v>
                </c:pt>
                <c:pt idx="22" c:formatCode="0%">
                  <c:v>0.127432711964011</c:v>
                </c:pt>
                <c:pt idx="23" c:formatCode="0%">
                  <c:v>0.128818269593416</c:v>
                </c:pt>
                <c:pt idx="24" c:formatCode="0%">
                  <c:v>0.0968167639977351</c:v>
                </c:pt>
                <c:pt idx="25" c:formatCode="0%">
                  <c:v>0.0959776316402448</c:v>
                </c:pt>
                <c:pt idx="26" c:formatCode="0%">
                  <c:v>0.0955123930684993</c:v>
                </c:pt>
                <c:pt idx="27" c:formatCode="0%">
                  <c:v>0.089435944577998</c:v>
                </c:pt>
                <c:pt idx="28" c:formatCode="0%">
                  <c:v>0.088927173055984</c:v>
                </c:pt>
                <c:pt idx="29" c:formatCode="0%">
                  <c:v>0.094214775450808</c:v>
                </c:pt>
                <c:pt idx="30" c:formatCode="0%">
                  <c:v>0.101996743534052</c:v>
                </c:pt>
                <c:pt idx="31" c:formatCode="0%">
                  <c:v>0.102348857239439</c:v>
                </c:pt>
                <c:pt idx="32" c:formatCode="0%">
                  <c:v>0.103121674266197</c:v>
                </c:pt>
                <c:pt idx="33" c:formatCode="0%">
                  <c:v>0.114201756015225</c:v>
                </c:pt>
                <c:pt idx="34" c:formatCode="0%">
                  <c:v>0.124143239246476</c:v>
                </c:pt>
                <c:pt idx="35" c:formatCode="0%">
                  <c:v>0.123757305875544</c:v>
                </c:pt>
                <c:pt idx="36" c:formatCode="0%">
                  <c:v>0.180518813234123</c:v>
                </c:pt>
                <c:pt idx="37" c:formatCode="0%">
                  <c:v>0.181459487852203</c:v>
                </c:pt>
                <c:pt idx="38" c:formatCode="0%">
                  <c:v>0.183907280680872</c:v>
                </c:pt>
                <c:pt idx="39" c:formatCode="0%">
                  <c:v>0.207032555650022</c:v>
                </c:pt>
                <c:pt idx="40" c:formatCode="0%">
                  <c:v>0.2079640570202</c:v>
                </c:pt>
                <c:pt idx="41" c:formatCode="0%">
                  <c:v>0.257976149521841</c:v>
                </c:pt>
                <c:pt idx="42" c:formatCode="0%">
                  <c:v>0.24914091318777</c:v>
                </c:pt>
                <c:pt idx="43" c:formatCode="0%">
                  <c:v>0.249554879262722</c:v>
                </c:pt>
                <c:pt idx="44" c:formatCode="0%">
                  <c:v>0.249853234514197</c:v>
                </c:pt>
                <c:pt idx="45" c:formatCode="0%">
                  <c:v>0.246010066610268</c:v>
                </c:pt>
                <c:pt idx="46" c:formatCode="0%">
                  <c:v>0.259840210899114</c:v>
                </c:pt>
                <c:pt idx="47" c:formatCode="0%">
                  <c:v>0.259053815541003</c:v>
                </c:pt>
                <c:pt idx="48" c:formatCode="0%">
                  <c:v>0.24611211139235</c:v>
                </c:pt>
                <c:pt idx="49" c:formatCode="0%">
                  <c:v>0.246497023527349</c:v>
                </c:pt>
                <c:pt idx="50" c:formatCode="0%">
                  <c:v>0.245639292045845</c:v>
                </c:pt>
                <c:pt idx="51" c:formatCode="0%">
                  <c:v>0.233463941838992</c:v>
                </c:pt>
                <c:pt idx="52" c:formatCode="0%">
                  <c:v>0.232813549802281</c:v>
                </c:pt>
                <c:pt idx="53" c:formatCode="0%">
                  <c:v>0.178789697436577</c:v>
                </c:pt>
                <c:pt idx="54" c:formatCode="0%">
                  <c:v>0.203587352932793</c:v>
                </c:pt>
                <c:pt idx="55" c:formatCode="0%">
                  <c:v>0.202491496204757</c:v>
                </c:pt>
                <c:pt idx="56" c:formatCode="0%">
                  <c:v>0.203290221658602</c:v>
                </c:pt>
                <c:pt idx="57" c:formatCode="0%">
                  <c:v>0.210121924523258</c:v>
                </c:pt>
                <c:pt idx="58" c:formatCode="0%">
                  <c:v>0.232718213499448</c:v>
                </c:pt>
                <c:pt idx="59" c:formatCode="0%">
                  <c:v>0.233491655993372</c:v>
                </c:pt>
                <c:pt idx="60" c:formatCode="0%">
                  <c:v>0.0864355584424519</c:v>
                </c:pt>
                <c:pt idx="61" c:formatCode="0%">
                  <c:v>0.081410748254918</c:v>
                </c:pt>
                <c:pt idx="62" c:formatCode="0%">
                  <c:v>0.0729582688280199</c:v>
                </c:pt>
                <c:pt idx="63" c:formatCode="0%">
                  <c:v>0.0458439056685631</c:v>
                </c:pt>
                <c:pt idx="64" c:formatCode="0%">
                  <c:v>0.0463082334622746</c:v>
                </c:pt>
                <c:pt idx="65" c:formatCode="0%">
                  <c:v>0.0489991988651481</c:v>
                </c:pt>
                <c:pt idx="66" c:formatCode="0%">
                  <c:v>0.0639732429297115</c:v>
                </c:pt>
                <c:pt idx="67" c:formatCode="0%">
                  <c:v>0.0660775777832683</c:v>
                </c:pt>
                <c:pt idx="68" c:formatCode="0%">
                  <c:v>0.0662814084484389</c:v>
                </c:pt>
                <c:pt idx="69" c:formatCode="0%">
                  <c:v>0.103274874836143</c:v>
                </c:pt>
                <c:pt idx="70" c:formatCode="0%">
                  <c:v>0.187879476294714</c:v>
                </c:pt>
                <c:pt idx="71" c:formatCode="0%">
                  <c:v>0.184024548016052</c:v>
                </c:pt>
                <c:pt idx="72" c:formatCode="0%">
                  <c:v>0.374649711119606</c:v>
                </c:pt>
                <c:pt idx="73" c:formatCode="0%">
                  <c:v>0.390174628046193</c:v>
                </c:pt>
                <c:pt idx="74" c:formatCode="0%">
                  <c:v>0.400998101440916</c:v>
                </c:pt>
                <c:pt idx="75" c:formatCode="0%">
                  <c:v>0.486014216019792</c:v>
                </c:pt>
                <c:pt idx="76" c:formatCode="0%">
                  <c:v>0.499221368334255</c:v>
                </c:pt>
                <c:pt idx="77" c:formatCode="0%">
                  <c:v>0.495611749355029</c:v>
                </c:pt>
                <c:pt idx="78" c:formatCode="0%">
                  <c:v>0.519908443351604</c:v>
                </c:pt>
                <c:pt idx="79" c:formatCode="0%">
                  <c:v>0.517587192798364</c:v>
                </c:pt>
                <c:pt idx="80" c:formatCode="0%">
                  <c:v>0.516403558492078</c:v>
                </c:pt>
                <c:pt idx="81" c:formatCode="0%">
                  <c:v>0.453173179052462</c:v>
                </c:pt>
                <c:pt idx="82" c:formatCode="0%">
                  <c:v>0.33548960779571</c:v>
                </c:pt>
                <c:pt idx="83" c:formatCode="0%">
                  <c:v>0.338781351568807</c:v>
                </c:pt>
                <c:pt idx="84" c:formatCode="0%">
                  <c:v>0.34990447270086</c:v>
                </c:pt>
                <c:pt idx="85" c:formatCode="0%">
                  <c:v>0.339758533797748</c:v>
                </c:pt>
                <c:pt idx="86" c:formatCode="0%">
                  <c:v>0.338110346615467</c:v>
                </c:pt>
                <c:pt idx="87" c:formatCode="0%">
                  <c:v>0.302631854816871</c:v>
                </c:pt>
                <c:pt idx="88" c:formatCode="0%">
                  <c:v>0.288457564981796</c:v>
                </c:pt>
                <c:pt idx="89" c:formatCode="0%">
                  <c:v>0.287251934082339</c:v>
                </c:pt>
                <c:pt idx="90" c:formatCode="0%">
                  <c:v>0.263161837711419</c:v>
                </c:pt>
                <c:pt idx="91" c:formatCode="0%">
                  <c:v>0.263885230260707</c:v>
                </c:pt>
                <c:pt idx="92" c:formatCode="0%">
                  <c:v>0.262973209358517</c:v>
                </c:pt>
                <c:pt idx="93" c:formatCode="0%">
                  <c:v>0.271158829219971</c:v>
                </c:pt>
                <c:pt idx="94" c:formatCode="0%">
                  <c:v>0.268534673234898</c:v>
                </c:pt>
                <c:pt idx="95" c:formatCode="0%">
                  <c:v>0.263510146772929</c:v>
                </c:pt>
                <c:pt idx="96" c:formatCode="0%">
                  <c:v>0.230474652349978</c:v>
                </c:pt>
                <c:pt idx="97" c:formatCode="0%">
                  <c:v>0.235188954081848</c:v>
                </c:pt>
                <c:pt idx="98" c:formatCode="0%">
                  <c:v>0.234769127299031</c:v>
                </c:pt>
                <c:pt idx="99" c:formatCode="0%">
                  <c:v>0.233750631669857</c:v>
                </c:pt>
                <c:pt idx="100" c:formatCode="0%">
                  <c:v>0.236455231063615</c:v>
                </c:pt>
                <c:pt idx="101" c:formatCode="0%">
                  <c:v>0.24227463895453</c:v>
                </c:pt>
                <c:pt idx="102" c:formatCode="0%">
                  <c:v>0.209655614441668</c:v>
                </c:pt>
                <c:pt idx="103" c:formatCode="0%">
                  <c:v>0.208963260549289</c:v>
                </c:pt>
                <c:pt idx="104" c:formatCode="0%">
                  <c:v>0.209771697007701</c:v>
                </c:pt>
                <c:pt idx="105" c:formatCode="0%">
                  <c:v>0.199353935546143</c:v>
                </c:pt>
                <c:pt idx="106" c:formatCode="0%">
                  <c:v>0.190212799191303</c:v>
                </c:pt>
                <c:pt idx="107" c:formatCode="0%">
                  <c:v>0.194309619999124</c:v>
                </c:pt>
                <c:pt idx="108" c:formatCode="0%">
                  <c:v>0.15824995395804</c:v>
                </c:pt>
                <c:pt idx="109" c:formatCode="0%">
                  <c:v>0.152249667359862</c:v>
                </c:pt>
                <c:pt idx="110" c:formatCode="0%">
                  <c:v>0.149512211612133</c:v>
                </c:pt>
                <c:pt idx="111" c:formatCode="0%">
                  <c:v>0.131603657465238</c:v>
                </c:pt>
                <c:pt idx="112" c:formatCode="0%">
                  <c:v>0.12756827393956</c:v>
                </c:pt>
                <c:pt idx="113" c:formatCode="0%">
                  <c:v>0.0932234988842227</c:v>
                </c:pt>
                <c:pt idx="114" c:formatCode="0%">
                  <c:v>0.0879988910870693</c:v>
                </c:pt>
                <c:pt idx="115" c:formatCode="0%">
                  <c:v>0.0878387390615711</c:v>
                </c:pt>
              </c:numCache>
            </c:numRef>
          </c:val>
          <c:smooth val="0"/>
        </c:ser>
        <c:dLbls>
          <c:showLegendKey val="0"/>
          <c:showVal val="0"/>
          <c:showCatName val="0"/>
          <c:showSerName val="0"/>
          <c:showPercent val="0"/>
          <c:showBubbleSize val="0"/>
        </c:dLbls>
        <c:marker val="0"/>
        <c:smooth val="0"/>
        <c:axId val="654312929"/>
        <c:axId val="455879605"/>
      </c:lineChart>
      <c:catAx>
        <c:axId val="54130023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706607525"/>
        <c:crosses val="autoZero"/>
        <c:auto val="1"/>
        <c:lblAlgn val="ctr"/>
        <c:lblOffset val="100"/>
        <c:noMultiLvlLbl val="0"/>
      </c:catAx>
      <c:valAx>
        <c:axId val="706607525"/>
        <c:scaling>
          <c:orientation val="minMax"/>
        </c:scaling>
        <c:delete val="0"/>
        <c:axPos val="l"/>
        <c:majorGridlines>
          <c:spPr>
            <a:ln w="9525" cap="flat" cmpd="sng" algn="ctr">
              <a:solidFill>
                <a:schemeClr val="lt1">
                  <a:lumMod val="90200"/>
                </a:schemeClr>
              </a:solidFill>
              <a:round/>
            </a:ln>
            <a:effectLst/>
          </c:spPr>
        </c:majorGridlines>
        <c:numFmt formatCode="0.0_);[Red]\(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41300238"/>
        <c:crosses val="autoZero"/>
        <c:crossBetween val="between"/>
      </c:valAx>
      <c:catAx>
        <c:axId val="654312929"/>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455879605"/>
        <c:crosses val="autoZero"/>
        <c:auto val="1"/>
        <c:lblAlgn val="ctr"/>
        <c:lblOffset val="100"/>
        <c:noMultiLvlLbl val="0"/>
      </c:catAx>
      <c:valAx>
        <c:axId val="455879605"/>
        <c:scaling>
          <c:orientation val="minMax"/>
        </c:scaling>
        <c:delete val="0"/>
        <c:axPos val="r"/>
        <c:numFmt formatCode="0.0_);[Red]\(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654312929"/>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9b70b286-e5c2-49c9-a8a9-207bbf06b81d}"/>
      </c:ext>
    </c:extLst>
  </c:chart>
  <c:spPr>
    <a:solidFill>
      <a:schemeClr val="bg1"/>
    </a:solidFill>
    <a:ln w="9525" cap="flat" cmpd="sng" algn="ctr">
      <a:solidFill>
        <a:schemeClr val="tx1">
          <a:lumMod val="15000"/>
          <a:lumOff val="85000"/>
        </a:schemeClr>
      </a:solidFill>
      <a:round/>
    </a:ln>
    <a:effectLst/>
  </c:spPr>
  <c:txPr>
    <a:bodyPr/>
    <a:lstStyle/>
    <a:p>
      <a:pPr>
        <a:defRPr lang="zh-CN">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Sheet1!$G$288</c:f>
              <c:strCache>
                <c:ptCount val="1"/>
                <c:pt idx="0">
                  <c:v>总收入</c:v>
                </c:pt>
              </c:strCache>
            </c:strRef>
          </c:tx>
          <c:spPr>
            <a:ln w="38100" cap="rnd">
              <a:solidFill>
                <a:srgbClr val="44546A">
                  <a:lumMod val="75000"/>
                </a:srgbClr>
              </a:solidFill>
              <a:round/>
            </a:ln>
            <a:effectLst/>
            <a:sp3d contourW="38100"/>
          </c:spPr>
          <c:marker>
            <c:symbol val="none"/>
          </c:marker>
          <c:dLbls>
            <c:delete val="1"/>
          </c:dLbls>
          <c:cat>
            <c:strRef>
              <c:f>Sheet1!$H$287:$DW$287</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Sheet1!$H$288:$DW$288</c:f>
              <c:numCache>
                <c:formatCode>0_ </c:formatCode>
                <c:ptCount val="120"/>
                <c:pt idx="0">
                  <c:v>1038.74269101857</c:v>
                </c:pt>
                <c:pt idx="1">
                  <c:v>1202.09199767571</c:v>
                </c:pt>
                <c:pt idx="2">
                  <c:v>1122.06899805143</c:v>
                </c:pt>
                <c:pt idx="3">
                  <c:v>1139.73427783286</c:v>
                </c:pt>
                <c:pt idx="4">
                  <c:v>1131.34208390285</c:v>
                </c:pt>
                <c:pt idx="5">
                  <c:v>1134.52791093858</c:v>
                </c:pt>
                <c:pt idx="6">
                  <c:v>1142.43377020428</c:v>
                </c:pt>
                <c:pt idx="7">
                  <c:v>1146.10057206571</c:v>
                </c:pt>
                <c:pt idx="8">
                  <c:v>1142.68103478572</c:v>
                </c:pt>
                <c:pt idx="9">
                  <c:v>1143.91464222286</c:v>
                </c:pt>
                <c:pt idx="10">
                  <c:v>1215.00702420001</c:v>
                </c:pt>
                <c:pt idx="11">
                  <c:v>1215.92885576571</c:v>
                </c:pt>
                <c:pt idx="12">
                  <c:v>1226.77202219714</c:v>
                </c:pt>
                <c:pt idx="13">
                  <c:v>1231.75826841286</c:v>
                </c:pt>
                <c:pt idx="14">
                  <c:v>1219.58021116714</c:v>
                </c:pt>
                <c:pt idx="15">
                  <c:v>1228.97332440715</c:v>
                </c:pt>
                <c:pt idx="16">
                  <c:v>1227.11265721</c:v>
                </c:pt>
                <c:pt idx="17">
                  <c:v>1226.28860034857</c:v>
                </c:pt>
                <c:pt idx="18">
                  <c:v>1230.25040936714</c:v>
                </c:pt>
                <c:pt idx="19">
                  <c:v>1220.4169562</c:v>
                </c:pt>
                <c:pt idx="20">
                  <c:v>1205.84623217857</c:v>
                </c:pt>
                <c:pt idx="21">
                  <c:v>1209.97148320857</c:v>
                </c:pt>
                <c:pt idx="22">
                  <c:v>1264.85922137571</c:v>
                </c:pt>
                <c:pt idx="23">
                  <c:v>1263.09508434286</c:v>
                </c:pt>
                <c:pt idx="24">
                  <c:v>1281.52966046285</c:v>
                </c:pt>
                <c:pt idx="25">
                  <c:v>1280.42886902857</c:v>
                </c:pt>
                <c:pt idx="26">
                  <c:v>1284.97987042428</c:v>
                </c:pt>
                <c:pt idx="27">
                  <c:v>1277.20438750571</c:v>
                </c:pt>
                <c:pt idx="28">
                  <c:v>1279.87432551001</c:v>
                </c:pt>
                <c:pt idx="29">
                  <c:v>1283.18770915715</c:v>
                </c:pt>
                <c:pt idx="30">
                  <c:v>1277.43986438</c:v>
                </c:pt>
                <c:pt idx="31">
                  <c:v>1059.45114652</c:v>
                </c:pt>
                <c:pt idx="32">
                  <c:v>1264.06099892688</c:v>
                </c:pt>
                <c:pt idx="33">
                  <c:v>1281.48712862715</c:v>
                </c:pt>
                <c:pt idx="34">
                  <c:v>1356.19484572715</c:v>
                </c:pt>
                <c:pt idx="35">
                  <c:v>1148.45025171</c:v>
                </c:pt>
                <c:pt idx="36">
                  <c:v>1387.30079106143</c:v>
                </c:pt>
                <c:pt idx="37">
                  <c:v>1397.17302925429</c:v>
                </c:pt>
                <c:pt idx="38">
                  <c:v>1384.61742115428</c:v>
                </c:pt>
                <c:pt idx="39">
                  <c:v>1387.40661138571</c:v>
                </c:pt>
                <c:pt idx="40">
                  <c:v>1386.37179356143</c:v>
                </c:pt>
                <c:pt idx="41">
                  <c:v>1392.21814032858</c:v>
                </c:pt>
                <c:pt idx="42">
                  <c:v>1386.45230714143</c:v>
                </c:pt>
                <c:pt idx="43">
                  <c:v>1386.90781245428</c:v>
                </c:pt>
                <c:pt idx="44">
                  <c:v>1384.86443580143</c:v>
                </c:pt>
                <c:pt idx="45">
                  <c:v>1386.20760724857</c:v>
                </c:pt>
                <c:pt idx="46">
                  <c:v>1483.69754262286</c:v>
                </c:pt>
                <c:pt idx="47">
                  <c:v>1482.36255924285</c:v>
                </c:pt>
                <c:pt idx="48">
                  <c:v>1497.28920898858</c:v>
                </c:pt>
                <c:pt idx="49">
                  <c:v>1585.05304356572</c:v>
                </c:pt>
                <c:pt idx="50">
                  <c:v>1587.67331294572</c:v>
                </c:pt>
                <c:pt idx="51">
                  <c:v>1575.60474593857</c:v>
                </c:pt>
                <c:pt idx="52">
                  <c:v>1582.52265985429</c:v>
                </c:pt>
                <c:pt idx="53">
                  <c:v>1587.53772284143</c:v>
                </c:pt>
                <c:pt idx="54">
                  <c:v>1585.35004164285</c:v>
                </c:pt>
                <c:pt idx="55">
                  <c:v>1606.41596652714</c:v>
                </c:pt>
                <c:pt idx="56">
                  <c:v>1581.04010726285</c:v>
                </c:pt>
                <c:pt idx="57">
                  <c:v>1582.24798448857</c:v>
                </c:pt>
                <c:pt idx="58">
                  <c:v>1699.23454712286</c:v>
                </c:pt>
                <c:pt idx="59">
                  <c:v>1679.26147175858</c:v>
                </c:pt>
                <c:pt idx="60">
                  <c:v>1565.75768770714</c:v>
                </c:pt>
                <c:pt idx="61">
                  <c:v>1479.72570985429</c:v>
                </c:pt>
                <c:pt idx="62">
                  <c:v>1448.78539212</c:v>
                </c:pt>
                <c:pt idx="63">
                  <c:v>1386.79916408143</c:v>
                </c:pt>
                <c:pt idx="64">
                  <c:v>1387.02559065143</c:v>
                </c:pt>
                <c:pt idx="65">
                  <c:v>1389.38571745857</c:v>
                </c:pt>
                <c:pt idx="66">
                  <c:v>1415.33947259143</c:v>
                </c:pt>
                <c:pt idx="67">
                  <c:v>1425.50649824429</c:v>
                </c:pt>
                <c:pt idx="68">
                  <c:v>1431.85790444286</c:v>
                </c:pt>
                <c:pt idx="69">
                  <c:v>1435.11919224571</c:v>
                </c:pt>
                <c:pt idx="70">
                  <c:v>1687.32405990143</c:v>
                </c:pt>
                <c:pt idx="71">
                  <c:v>1674.76172773</c:v>
                </c:pt>
                <c:pt idx="72">
                  <c:v>1690.41140435857</c:v>
                </c:pt>
                <c:pt idx="73">
                  <c:v>1713.18627553</c:v>
                </c:pt>
                <c:pt idx="74">
                  <c:v>1725.35424003429</c:v>
                </c:pt>
                <c:pt idx="75">
                  <c:v>1722.78413192571</c:v>
                </c:pt>
                <c:pt idx="76">
                  <c:v>1731.44084523428</c:v>
                </c:pt>
                <c:pt idx="77">
                  <c:v>1816.41560493428</c:v>
                </c:pt>
                <c:pt idx="78">
                  <c:v>1787.62128861143</c:v>
                </c:pt>
                <c:pt idx="79">
                  <c:v>1780.91338148143</c:v>
                </c:pt>
                <c:pt idx="80">
                  <c:v>1776.29317661143</c:v>
                </c:pt>
                <c:pt idx="81">
                  <c:v>1776.27347615428</c:v>
                </c:pt>
                <c:pt idx="82">
                  <c:v>1955.26191529429</c:v>
                </c:pt>
                <c:pt idx="83">
                  <c:v>1974.81236571714</c:v>
                </c:pt>
                <c:pt idx="84">
                  <c:v>1983.12361203143</c:v>
                </c:pt>
                <c:pt idx="85">
                  <c:v>1954.06851438</c:v>
                </c:pt>
                <c:pt idx="86">
                  <c:v>1949.68961788001</c:v>
                </c:pt>
                <c:pt idx="87">
                  <c:v>1904.28021000001</c:v>
                </c:pt>
                <c:pt idx="88">
                  <c:v>1899.51333006286</c:v>
                </c:pt>
                <c:pt idx="89">
                  <c:v>1886.61887376</c:v>
                </c:pt>
                <c:pt idx="90">
                  <c:v>1884.36813868715</c:v>
                </c:pt>
                <c:pt idx="91">
                  <c:v>1877.33790388143</c:v>
                </c:pt>
                <c:pt idx="92">
                  <c:v>1890.87024015857</c:v>
                </c:pt>
                <c:pt idx="93">
                  <c:v>1895.74560241143</c:v>
                </c:pt>
                <c:pt idx="94">
                  <c:v>2067.46568003572</c:v>
                </c:pt>
                <c:pt idx="95">
                  <c:v>2051.03164995286</c:v>
                </c:pt>
                <c:pt idx="96">
                  <c:v>2047.36667667572</c:v>
                </c:pt>
                <c:pt idx="97">
                  <c:v>2050.36735313</c:v>
                </c:pt>
                <c:pt idx="98">
                  <c:v>2037.10704930857</c:v>
                </c:pt>
                <c:pt idx="99">
                  <c:v>2024.55536147429</c:v>
                </c:pt>
                <c:pt idx="100">
                  <c:v>2037.20037859285</c:v>
                </c:pt>
                <c:pt idx="101">
                  <c:v>2028.34901871</c:v>
                </c:pt>
                <c:pt idx="102">
                  <c:v>2016.73392953143</c:v>
                </c:pt>
                <c:pt idx="103">
                  <c:v>2009.40410061429</c:v>
                </c:pt>
                <c:pt idx="104">
                  <c:v>2017.85103934572</c:v>
                </c:pt>
                <c:pt idx="105">
                  <c:v>1994.69329739857</c:v>
                </c:pt>
                <c:pt idx="106">
                  <c:v>2135.65781556143</c:v>
                </c:pt>
                <c:pt idx="107">
                  <c:v>2170.84330591572</c:v>
                </c:pt>
                <c:pt idx="108">
                  <c:v>2141.96904596715</c:v>
                </c:pt>
                <c:pt idx="109">
                  <c:v>2131.97708042572</c:v>
                </c:pt>
                <c:pt idx="110">
                  <c:v>2137.43276526285</c:v>
                </c:pt>
                <c:pt idx="111">
                  <c:v>2080.93787819142</c:v>
                </c:pt>
                <c:pt idx="112">
                  <c:v>2102.22768156143</c:v>
                </c:pt>
                <c:pt idx="113">
                  <c:v>2091.54596209571</c:v>
                </c:pt>
                <c:pt idx="114">
                  <c:v>2094.54720432857</c:v>
                </c:pt>
                <c:pt idx="115">
                  <c:v>2075.19309373285</c:v>
                </c:pt>
              </c:numCache>
            </c:numRef>
          </c:val>
          <c:smooth val="0"/>
        </c:ser>
        <c:dLbls>
          <c:showLegendKey val="0"/>
          <c:showVal val="0"/>
          <c:showCatName val="0"/>
          <c:showSerName val="0"/>
          <c:showPercent val="0"/>
          <c:showBubbleSize val="0"/>
        </c:dLbls>
        <c:marker val="0"/>
        <c:smooth val="0"/>
        <c:axId val="157374511"/>
        <c:axId val="669847872"/>
      </c:lineChart>
      <c:lineChart>
        <c:grouping val="standard"/>
        <c:varyColors val="0"/>
        <c:ser>
          <c:idx val="1"/>
          <c:order val="1"/>
          <c:tx>
            <c:strRef>
              <c:f>Sheet1!$G$289</c:f>
              <c:strCache>
                <c:ptCount val="1"/>
                <c:pt idx="0">
                  <c:v>平均净利率（右轴）</c:v>
                </c:pt>
              </c:strCache>
            </c:strRef>
          </c:tx>
          <c:spPr>
            <a:ln w="38100" cap="rnd">
              <a:solidFill>
                <a:sysClr val="window" lastClr="FFFFFF">
                  <a:lumMod val="75000"/>
                </a:sysClr>
              </a:solidFill>
              <a:round/>
            </a:ln>
            <a:effectLst/>
            <a:sp3d contourW="38100"/>
          </c:spPr>
          <c:marker>
            <c:symbol val="none"/>
          </c:marker>
          <c:dLbls>
            <c:delete val="1"/>
          </c:dLbls>
          <c:cat>
            <c:strRef>
              <c:f>Sheet1!$H$287:$DW$287</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Sheet1!$H$289:$DW$289</c:f>
              <c:numCache>
                <c:formatCode>0.0%</c:formatCode>
                <c:ptCount val="120"/>
                <c:pt idx="0">
                  <c:v>0.0772511161175796</c:v>
                </c:pt>
                <c:pt idx="1">
                  <c:v>0.0771200259389311</c:v>
                </c:pt>
                <c:pt idx="2">
                  <c:v>0.0758503033167553</c:v>
                </c:pt>
                <c:pt idx="3">
                  <c:v>0.0728627554158393</c:v>
                </c:pt>
                <c:pt idx="4">
                  <c:v>0.0717582253226121</c:v>
                </c:pt>
                <c:pt idx="5">
                  <c:v>0.0704039668210861</c:v>
                </c:pt>
                <c:pt idx="6">
                  <c:v>0.0706989600777999</c:v>
                </c:pt>
                <c:pt idx="7">
                  <c:v>0.0685508479168815</c:v>
                </c:pt>
                <c:pt idx="8">
                  <c:v>0.0660421418688359</c:v>
                </c:pt>
                <c:pt idx="9">
                  <c:v>0.0673780507319167</c:v>
                </c:pt>
                <c:pt idx="10">
                  <c:v>0.0754874743089556</c:v>
                </c:pt>
                <c:pt idx="11">
                  <c:v>0.0735938137691823</c:v>
                </c:pt>
                <c:pt idx="12">
                  <c:v>0.0738487329788525</c:v>
                </c:pt>
                <c:pt idx="13">
                  <c:v>0.0729235068083992</c:v>
                </c:pt>
                <c:pt idx="14">
                  <c:v>0.0706814583047844</c:v>
                </c:pt>
                <c:pt idx="15">
                  <c:v>0.0700675160029233</c:v>
                </c:pt>
                <c:pt idx="16">
                  <c:v>0.0685779300291837</c:v>
                </c:pt>
                <c:pt idx="17">
                  <c:v>0.0653088539701462</c:v>
                </c:pt>
                <c:pt idx="18">
                  <c:v>0.0655523693969783</c:v>
                </c:pt>
                <c:pt idx="19">
                  <c:v>0.0650479692504704</c:v>
                </c:pt>
                <c:pt idx="20">
                  <c:v>0.0629760313381957</c:v>
                </c:pt>
                <c:pt idx="21">
                  <c:v>0.0625935115202391</c:v>
                </c:pt>
                <c:pt idx="22">
                  <c:v>0.0804782080550813</c:v>
                </c:pt>
                <c:pt idx="23">
                  <c:v>0.0808604696977756</c:v>
                </c:pt>
                <c:pt idx="24">
                  <c:v>0.0752994102900384</c:v>
                </c:pt>
                <c:pt idx="25">
                  <c:v>0.0754603598405414</c:v>
                </c:pt>
                <c:pt idx="26">
                  <c:v>0.0729194286889871</c:v>
                </c:pt>
                <c:pt idx="27">
                  <c:v>0.0719776195421038</c:v>
                </c:pt>
                <c:pt idx="28">
                  <c:v>0.0717723541793045</c:v>
                </c:pt>
                <c:pt idx="29">
                  <c:v>0.0722307400406683</c:v>
                </c:pt>
                <c:pt idx="30">
                  <c:v>0.073012533282286</c:v>
                </c:pt>
                <c:pt idx="31">
                  <c:v>0.0750070812822333</c:v>
                </c:pt>
                <c:pt idx="32">
                  <c:v>0.072848532296746</c:v>
                </c:pt>
                <c:pt idx="33">
                  <c:v>0.0725310356751902</c:v>
                </c:pt>
                <c:pt idx="34">
                  <c:v>0.0860139059362876</c:v>
                </c:pt>
                <c:pt idx="35">
                  <c:v>0.0860620434881747</c:v>
                </c:pt>
                <c:pt idx="36">
                  <c:v>0.0822831346798475</c:v>
                </c:pt>
                <c:pt idx="37">
                  <c:v>0.0814201980840525</c:v>
                </c:pt>
                <c:pt idx="38">
                  <c:v>0.0831369215386249</c:v>
                </c:pt>
                <c:pt idx="39">
                  <c:v>0.0833244679037596</c:v>
                </c:pt>
                <c:pt idx="40">
                  <c:v>0.0832029694758134</c:v>
                </c:pt>
                <c:pt idx="41">
                  <c:v>0.0826591110150235</c:v>
                </c:pt>
                <c:pt idx="42">
                  <c:v>0.0826001584446271</c:v>
                </c:pt>
                <c:pt idx="43">
                  <c:v>0.0829944980980887</c:v>
                </c:pt>
                <c:pt idx="44">
                  <c:v>0.0843270931187914</c:v>
                </c:pt>
                <c:pt idx="45">
                  <c:v>0.0845193453250163</c:v>
                </c:pt>
                <c:pt idx="46">
                  <c:v>0.0924768430075533</c:v>
                </c:pt>
                <c:pt idx="47">
                  <c:v>0.0933011931621981</c:v>
                </c:pt>
                <c:pt idx="48">
                  <c:v>0.0932983898449143</c:v>
                </c:pt>
                <c:pt idx="49">
                  <c:v>0.0924189899163545</c:v>
                </c:pt>
                <c:pt idx="50">
                  <c:v>0.0910861729721499</c:v>
                </c:pt>
                <c:pt idx="51">
                  <c:v>0.0926426777722216</c:v>
                </c:pt>
                <c:pt idx="52">
                  <c:v>0.0924993983939558</c:v>
                </c:pt>
                <c:pt idx="53">
                  <c:v>0.0928454987372706</c:v>
                </c:pt>
                <c:pt idx="54">
                  <c:v>0.0930576638641534</c:v>
                </c:pt>
                <c:pt idx="55">
                  <c:v>0.0932945973754335</c:v>
                </c:pt>
                <c:pt idx="56">
                  <c:v>0.0896431193306369</c:v>
                </c:pt>
                <c:pt idx="57">
                  <c:v>0.0892220102045222</c:v>
                </c:pt>
                <c:pt idx="58">
                  <c:v>0.0974573124792523</c:v>
                </c:pt>
                <c:pt idx="59">
                  <c:v>0.0961924033204584</c:v>
                </c:pt>
                <c:pt idx="60">
                  <c:v>0.0844800714173583</c:v>
                </c:pt>
                <c:pt idx="61">
                  <c:v>0.0718311367237786</c:v>
                </c:pt>
                <c:pt idx="62">
                  <c:v>0.0661135630461872</c:v>
                </c:pt>
                <c:pt idx="63">
                  <c:v>0.0502240912847358</c:v>
                </c:pt>
                <c:pt idx="64">
                  <c:v>0.049470597689639</c:v>
                </c:pt>
                <c:pt idx="65">
                  <c:v>0.0513574660293738</c:v>
                </c:pt>
                <c:pt idx="66">
                  <c:v>0.0523150736436823</c:v>
                </c:pt>
                <c:pt idx="67">
                  <c:v>0.0570883605925169</c:v>
                </c:pt>
                <c:pt idx="68">
                  <c:v>0.0567801456824318</c:v>
                </c:pt>
                <c:pt idx="69">
                  <c:v>0.0566328421194471</c:v>
                </c:pt>
                <c:pt idx="70">
                  <c:v>0.09334269227099</c:v>
                </c:pt>
                <c:pt idx="71">
                  <c:v>0.0942874527560079</c:v>
                </c:pt>
                <c:pt idx="72">
                  <c:v>0.0975064765253947</c:v>
                </c:pt>
                <c:pt idx="73">
                  <c:v>0.0989914545076408</c:v>
                </c:pt>
                <c:pt idx="74">
                  <c:v>0.0960340781054513</c:v>
                </c:pt>
                <c:pt idx="75">
                  <c:v>0.0970292963428745</c:v>
                </c:pt>
                <c:pt idx="76">
                  <c:v>0.10246809079679</c:v>
                </c:pt>
                <c:pt idx="77">
                  <c:v>0.104820891632767</c:v>
                </c:pt>
                <c:pt idx="78">
                  <c:v>0.106222596726534</c:v>
                </c:pt>
                <c:pt idx="79">
                  <c:v>0.095299998303477</c:v>
                </c:pt>
                <c:pt idx="80">
                  <c:v>0.0927520176738371</c:v>
                </c:pt>
                <c:pt idx="81">
                  <c:v>0.0912586239881169</c:v>
                </c:pt>
                <c:pt idx="82">
                  <c:v>0.103361016709989</c:v>
                </c:pt>
                <c:pt idx="83">
                  <c:v>0.100251834557709</c:v>
                </c:pt>
                <c:pt idx="84">
                  <c:v>0.0990888399985335</c:v>
                </c:pt>
                <c:pt idx="85">
                  <c:v>0.0973616804181371</c:v>
                </c:pt>
                <c:pt idx="86">
                  <c:v>0.0997397835356807</c:v>
                </c:pt>
                <c:pt idx="87">
                  <c:v>0.0945073579625482</c:v>
                </c:pt>
                <c:pt idx="88">
                  <c:v>0.0927104243041409</c:v>
                </c:pt>
                <c:pt idx="89">
                  <c:v>0.0922386564479304</c:v>
                </c:pt>
                <c:pt idx="90">
                  <c:v>0.0926426674594621</c:v>
                </c:pt>
                <c:pt idx="91">
                  <c:v>0.0908658337051747</c:v>
                </c:pt>
                <c:pt idx="92">
                  <c:v>0.0881383066092781</c:v>
                </c:pt>
                <c:pt idx="93">
                  <c:v>0.0876319638882351</c:v>
                </c:pt>
                <c:pt idx="94">
                  <c:v>0.093868007939166</c:v>
                </c:pt>
                <c:pt idx="95">
                  <c:v>0.093158956660679</c:v>
                </c:pt>
                <c:pt idx="96">
                  <c:v>0.0943685756284947</c:v>
                </c:pt>
                <c:pt idx="97">
                  <c:v>0.094950771342842</c:v>
                </c:pt>
                <c:pt idx="98">
                  <c:v>0.095628878780073</c:v>
                </c:pt>
                <c:pt idx="99">
                  <c:v>0.0941800305133336</c:v>
                </c:pt>
                <c:pt idx="100">
                  <c:v>0.0946023995333956</c:v>
                </c:pt>
                <c:pt idx="101">
                  <c:v>0.0935984761354698</c:v>
                </c:pt>
                <c:pt idx="102">
                  <c:v>0.0937329103709402</c:v>
                </c:pt>
                <c:pt idx="103">
                  <c:v>0.0931161802469669</c:v>
                </c:pt>
                <c:pt idx="104">
                  <c:v>0.0926685353426399</c:v>
                </c:pt>
                <c:pt idx="105">
                  <c:v>0.0911160999073311</c:v>
                </c:pt>
                <c:pt idx="106">
                  <c:v>0.0970389559996656</c:v>
                </c:pt>
                <c:pt idx="107">
                  <c:v>0.0946292205050195</c:v>
                </c:pt>
                <c:pt idx="108">
                  <c:v>0.0942736345845934</c:v>
                </c:pt>
                <c:pt idx="109">
                  <c:v>0.0974534517867144</c:v>
                </c:pt>
                <c:pt idx="110">
                  <c:v>0.095287457829961</c:v>
                </c:pt>
                <c:pt idx="111">
                  <c:v>0.0937429076590771</c:v>
                </c:pt>
                <c:pt idx="112">
                  <c:v>0.0946310191134054</c:v>
                </c:pt>
                <c:pt idx="113">
                  <c:v>0.0916796237121693</c:v>
                </c:pt>
                <c:pt idx="114">
                  <c:v>0.091085328697437</c:v>
                </c:pt>
                <c:pt idx="115">
                  <c:v>0.0895109933589648</c:v>
                </c:pt>
              </c:numCache>
            </c:numRef>
          </c:val>
          <c:smooth val="0"/>
        </c:ser>
        <c:dLbls>
          <c:showLegendKey val="0"/>
          <c:showVal val="0"/>
          <c:showCatName val="0"/>
          <c:showSerName val="0"/>
          <c:showPercent val="0"/>
          <c:showBubbleSize val="0"/>
        </c:dLbls>
        <c:marker val="0"/>
        <c:smooth val="0"/>
        <c:axId val="595316880"/>
        <c:axId val="524706857"/>
      </c:lineChart>
      <c:catAx>
        <c:axId val="1573745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669847872"/>
        <c:crosses val="autoZero"/>
        <c:auto val="1"/>
        <c:lblAlgn val="ctr"/>
        <c:lblOffset val="100"/>
        <c:noMultiLvlLbl val="0"/>
      </c:catAx>
      <c:valAx>
        <c:axId val="669847872"/>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57374511"/>
        <c:crosses val="autoZero"/>
        <c:crossBetween val="between"/>
      </c:valAx>
      <c:catAx>
        <c:axId val="595316880"/>
        <c:scaling>
          <c:orientation val="minMax"/>
        </c:scaling>
        <c:delete val="1"/>
        <c:axPos val="b"/>
        <c:majorTickMark val="none"/>
        <c:minorTickMark val="none"/>
        <c:tickLblPos val="nextTo"/>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24706857"/>
        <c:crosses val="autoZero"/>
        <c:auto val="1"/>
        <c:lblAlgn val="ctr"/>
        <c:lblOffset val="100"/>
        <c:noMultiLvlLbl val="0"/>
      </c:catAx>
      <c:valAx>
        <c:axId val="524706857"/>
        <c:scaling>
          <c:orientation val="minMax"/>
        </c:scaling>
        <c:delete val="0"/>
        <c:axPos val="r"/>
        <c:numFmt formatCode="0.0%" sourceLinked="1"/>
        <c:majorTickMark val="none"/>
        <c:minorTickMark val="none"/>
        <c:tickLblPos val="nextTo"/>
        <c:spPr>
          <a:noFill/>
          <a:ln>
            <a:noFill/>
          </a:ln>
          <a:effectLst/>
        </c:spPr>
        <c:txPr>
          <a:bodyPr rot="-60000000" spcFirstLastPara="0" vertOverflow="ellipsis" vert="horz" wrap="square" anchor="ctr" anchorCtr="1"/>
          <a:lstStyle/>
          <a:p>
            <a:pPr>
              <a:defRPr lang="zh-CN" sz="13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595316880"/>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bbf703d6-2526-470f-aa4e-301e861ca056}"/>
      </c:ext>
    </c:extLst>
  </c:chart>
  <c:spPr>
    <a:solidFill>
      <a:schemeClr val="bg1"/>
    </a:solidFill>
    <a:ln w="9525" cap="flat" cmpd="sng" algn="ctr">
      <a:noFill/>
      <a:round/>
    </a:ln>
    <a:effectLst/>
  </c:spPr>
  <c:txPr>
    <a:bodyPr/>
    <a:lstStyle/>
    <a:p>
      <a:pPr>
        <a:defRPr lang="zh-CN" sz="13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Sheet1!$G$291</c:f>
              <c:strCache>
                <c:ptCount val="1"/>
                <c:pt idx="0">
                  <c:v>平均 PE</c:v>
                </c:pt>
              </c:strCache>
            </c:strRef>
          </c:tx>
          <c:spPr>
            <a:ln w="38100" cap="rnd">
              <a:solidFill>
                <a:srgbClr val="44546A">
                  <a:lumMod val="75000"/>
                </a:srgbClr>
              </a:solidFill>
              <a:round/>
            </a:ln>
            <a:effectLst/>
            <a:sp3d contourW="38100"/>
          </c:spPr>
          <c:marker>
            <c:symbol val="none"/>
          </c:marker>
          <c:dLbls>
            <c:delete val="1"/>
          </c:dLbls>
          <c:cat>
            <c:strRef>
              <c:f>Sheet1!$H$290:$DW$290</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Sheet1!$H$291:$DW$291</c:f>
              <c:numCache>
                <c:formatCode>0_ </c:formatCode>
                <c:ptCount val="120"/>
                <c:pt idx="0">
                  <c:v>32.6204755556884</c:v>
                </c:pt>
                <c:pt idx="1">
                  <c:v>32.3149439832769</c:v>
                </c:pt>
                <c:pt idx="2">
                  <c:v>36.7055466654967</c:v>
                </c:pt>
                <c:pt idx="3">
                  <c:v>37.4547127263107</c:v>
                </c:pt>
                <c:pt idx="4">
                  <c:v>48.3384973659928</c:v>
                </c:pt>
                <c:pt idx="5">
                  <c:v>26.44303167567</c:v>
                </c:pt>
                <c:pt idx="6">
                  <c:v>17.1664487879974</c:v>
                </c:pt>
                <c:pt idx="7">
                  <c:v>28.0471864452184</c:v>
                </c:pt>
                <c:pt idx="8">
                  <c:v>36.1757876985249</c:v>
                </c:pt>
                <c:pt idx="9">
                  <c:v>36.7378984035091</c:v>
                </c:pt>
                <c:pt idx="10">
                  <c:v>21.3790040988378</c:v>
                </c:pt>
                <c:pt idx="11">
                  <c:v>21.7623886590304</c:v>
                </c:pt>
                <c:pt idx="12">
                  <c:v>22.4784379563386</c:v>
                </c:pt>
                <c:pt idx="13">
                  <c:v>24.3399411809728</c:v>
                </c:pt>
                <c:pt idx="14">
                  <c:v>25.3502672914404</c:v>
                </c:pt>
                <c:pt idx="15">
                  <c:v>23.3107039083394</c:v>
                </c:pt>
                <c:pt idx="16">
                  <c:v>30.0726408945021</c:v>
                </c:pt>
                <c:pt idx="17">
                  <c:v>38.2972575034448</c:v>
                </c:pt>
                <c:pt idx="18">
                  <c:v>35.9847566374182</c:v>
                </c:pt>
                <c:pt idx="19">
                  <c:v>33.7271002916795</c:v>
                </c:pt>
                <c:pt idx="20">
                  <c:v>43.0043891715905</c:v>
                </c:pt>
                <c:pt idx="21">
                  <c:v>42.6274631221828</c:v>
                </c:pt>
                <c:pt idx="22">
                  <c:v>21.9511847726038</c:v>
                </c:pt>
                <c:pt idx="23">
                  <c:v>23.2076026242406</c:v>
                </c:pt>
                <c:pt idx="24">
                  <c:v>11.5220348253933</c:v>
                </c:pt>
                <c:pt idx="25">
                  <c:v>9.41987202426544</c:v>
                </c:pt>
                <c:pt idx="26">
                  <c:v>10.4670092349324</c:v>
                </c:pt>
                <c:pt idx="27">
                  <c:v>11.0204702040128</c:v>
                </c:pt>
                <c:pt idx="28">
                  <c:v>11.952582679984</c:v>
                </c:pt>
                <c:pt idx="29">
                  <c:v>7.18261918486357</c:v>
                </c:pt>
                <c:pt idx="30">
                  <c:v>6.57528553816967</c:v>
                </c:pt>
                <c:pt idx="31">
                  <c:v>7.22827635977973</c:v>
                </c:pt>
                <c:pt idx="32">
                  <c:v>32.2686944066648</c:v>
                </c:pt>
                <c:pt idx="33">
                  <c:v>32.5304587932133</c:v>
                </c:pt>
                <c:pt idx="34">
                  <c:v>24.0217348061028</c:v>
                </c:pt>
                <c:pt idx="35">
                  <c:v>24.2206590546952</c:v>
                </c:pt>
                <c:pt idx="36">
                  <c:v>26.2189627533104</c:v>
                </c:pt>
                <c:pt idx="37">
                  <c:v>26.7920551732102</c:v>
                </c:pt>
                <c:pt idx="38">
                  <c:v>29.4215413926411</c:v>
                </c:pt>
                <c:pt idx="39">
                  <c:v>28.6607591036573</c:v>
                </c:pt>
                <c:pt idx="40">
                  <c:v>27.922162317821</c:v>
                </c:pt>
                <c:pt idx="41">
                  <c:v>30.1767420688889</c:v>
                </c:pt>
                <c:pt idx="42">
                  <c:v>29.6633192637353</c:v>
                </c:pt>
                <c:pt idx="43">
                  <c:v>27.7851849816684</c:v>
                </c:pt>
                <c:pt idx="44">
                  <c:v>26.9951234860397</c:v>
                </c:pt>
                <c:pt idx="45">
                  <c:v>25.3099982611179</c:v>
                </c:pt>
                <c:pt idx="46">
                  <c:v>20.5265464827013</c:v>
                </c:pt>
                <c:pt idx="47">
                  <c:v>21.5519590646366</c:v>
                </c:pt>
                <c:pt idx="48">
                  <c:v>22.8687363007922</c:v>
                </c:pt>
                <c:pt idx="49">
                  <c:v>24.5448834935742</c:v>
                </c:pt>
                <c:pt idx="50">
                  <c:v>21.1137871904259</c:v>
                </c:pt>
                <c:pt idx="51">
                  <c:v>22.5725845781814</c:v>
                </c:pt>
                <c:pt idx="52">
                  <c:v>23.2695089427606</c:v>
                </c:pt>
                <c:pt idx="53">
                  <c:v>22.6674112016112</c:v>
                </c:pt>
                <c:pt idx="54">
                  <c:v>23.6288725755995</c:v>
                </c:pt>
                <c:pt idx="55">
                  <c:v>24.2921581824112</c:v>
                </c:pt>
                <c:pt idx="56">
                  <c:v>25.5784825219467</c:v>
                </c:pt>
                <c:pt idx="57">
                  <c:v>26.327905622105</c:v>
                </c:pt>
                <c:pt idx="58">
                  <c:v>19.9630144373643</c:v>
                </c:pt>
                <c:pt idx="59">
                  <c:v>18.4765017563018</c:v>
                </c:pt>
                <c:pt idx="60">
                  <c:v>17.7034974115901</c:v>
                </c:pt>
                <c:pt idx="61">
                  <c:v>26.4777339808283</c:v>
                </c:pt>
                <c:pt idx="62">
                  <c:v>26.5176195911094</c:v>
                </c:pt>
                <c:pt idx="63">
                  <c:v>41.8300788147862</c:v>
                </c:pt>
                <c:pt idx="64">
                  <c:v>21.6574437042226</c:v>
                </c:pt>
                <c:pt idx="65">
                  <c:v>13.9624945359703</c:v>
                </c:pt>
                <c:pt idx="66">
                  <c:v>11.8362620102343</c:v>
                </c:pt>
                <c:pt idx="67">
                  <c:v>34.664635910873</c:v>
                </c:pt>
                <c:pt idx="68">
                  <c:v>39.1782002675204</c:v>
                </c:pt>
                <c:pt idx="69">
                  <c:v>42.2418388616575</c:v>
                </c:pt>
                <c:pt idx="70">
                  <c:v>29.702548336883</c:v>
                </c:pt>
                <c:pt idx="71">
                  <c:v>32.8014466773356</c:v>
                </c:pt>
                <c:pt idx="72">
                  <c:v>28.9943043224713</c:v>
                </c:pt>
                <c:pt idx="73">
                  <c:v>30.1083842250902</c:v>
                </c:pt>
                <c:pt idx="74">
                  <c:v>32.7846856966177</c:v>
                </c:pt>
                <c:pt idx="75">
                  <c:v>35.1630155627607</c:v>
                </c:pt>
                <c:pt idx="76">
                  <c:v>32.0763579133461</c:v>
                </c:pt>
                <c:pt idx="77">
                  <c:v>30.8267885569376</c:v>
                </c:pt>
                <c:pt idx="78">
                  <c:v>28.6766470371306</c:v>
                </c:pt>
                <c:pt idx="79">
                  <c:v>24.0990744803062</c:v>
                </c:pt>
                <c:pt idx="80">
                  <c:v>24.0031954312549</c:v>
                </c:pt>
                <c:pt idx="81">
                  <c:v>20.3910174181055</c:v>
                </c:pt>
                <c:pt idx="82">
                  <c:v>12.5275759414474</c:v>
                </c:pt>
                <c:pt idx="83">
                  <c:v>13.3532982736302</c:v>
                </c:pt>
                <c:pt idx="84">
                  <c:v>12.1518048933542</c:v>
                </c:pt>
                <c:pt idx="85">
                  <c:v>11.4286051241812</c:v>
                </c:pt>
                <c:pt idx="86">
                  <c:v>34.7967701985209</c:v>
                </c:pt>
                <c:pt idx="87">
                  <c:v>32.9615155045011</c:v>
                </c:pt>
                <c:pt idx="88">
                  <c:v>61.1388089853918</c:v>
                </c:pt>
                <c:pt idx="89">
                  <c:v>18.1915267691943</c:v>
                </c:pt>
                <c:pt idx="90">
                  <c:v>15.9627643240601</c:v>
                </c:pt>
                <c:pt idx="91">
                  <c:v>16.7304307895552</c:v>
                </c:pt>
                <c:pt idx="92">
                  <c:v>24.5760948801702</c:v>
                </c:pt>
                <c:pt idx="93">
                  <c:v>24.6944260336239</c:v>
                </c:pt>
                <c:pt idx="94">
                  <c:v>24.3033082446191</c:v>
                </c:pt>
                <c:pt idx="95">
                  <c:v>24.4775318166287</c:v>
                </c:pt>
                <c:pt idx="96">
                  <c:v>21.5835710687548</c:v>
                </c:pt>
                <c:pt idx="97">
                  <c:v>21.2756552272849</c:v>
                </c:pt>
                <c:pt idx="98">
                  <c:v>18.784611295463</c:v>
                </c:pt>
                <c:pt idx="99">
                  <c:v>20.7500252732475</c:v>
                </c:pt>
                <c:pt idx="100">
                  <c:v>21.7526389408685</c:v>
                </c:pt>
                <c:pt idx="101">
                  <c:v>20.9677463598704</c:v>
                </c:pt>
                <c:pt idx="102">
                  <c:v>19.9650747766512</c:v>
                </c:pt>
                <c:pt idx="103">
                  <c:v>19.89154373147</c:v>
                </c:pt>
                <c:pt idx="104">
                  <c:v>19.2490818680987</c:v>
                </c:pt>
                <c:pt idx="105">
                  <c:v>19.0801849539812</c:v>
                </c:pt>
                <c:pt idx="106">
                  <c:v>21.582424033554</c:v>
                </c:pt>
                <c:pt idx="107">
                  <c:v>23.000979872002</c:v>
                </c:pt>
                <c:pt idx="108">
                  <c:v>22.3700345344854</c:v>
                </c:pt>
                <c:pt idx="109">
                  <c:v>21.1330633992713</c:v>
                </c:pt>
                <c:pt idx="110">
                  <c:v>22.3695022291725</c:v>
                </c:pt>
                <c:pt idx="111">
                  <c:v>20.6330179348413</c:v>
                </c:pt>
                <c:pt idx="112">
                  <c:v>19.9518295933385</c:v>
                </c:pt>
                <c:pt idx="113">
                  <c:v>19.5455667947283</c:v>
                </c:pt>
                <c:pt idx="114">
                  <c:v>21.0259842207527</c:v>
                </c:pt>
                <c:pt idx="115">
                  <c:v>20.4550393712198</c:v>
                </c:pt>
              </c:numCache>
            </c:numRef>
          </c:val>
          <c:smooth val="0"/>
        </c:ser>
        <c:dLbls>
          <c:showLegendKey val="0"/>
          <c:showVal val="0"/>
          <c:showCatName val="0"/>
          <c:showSerName val="0"/>
          <c:showPercent val="0"/>
          <c:showBubbleSize val="0"/>
        </c:dLbls>
        <c:marker val="0"/>
        <c:smooth val="0"/>
        <c:axId val="739653358"/>
        <c:axId val="867463440"/>
      </c:lineChart>
      <c:lineChart>
        <c:grouping val="standard"/>
        <c:varyColors val="0"/>
        <c:ser>
          <c:idx val="1"/>
          <c:order val="1"/>
          <c:tx>
            <c:strRef>
              <c:f>Sheet1!$G$292</c:f>
              <c:strCache>
                <c:ptCount val="1"/>
                <c:pt idx="0">
                  <c:v>平均 PS（右轴)</c:v>
                </c:pt>
              </c:strCache>
            </c:strRef>
          </c:tx>
          <c:spPr>
            <a:ln w="38100" cap="rnd">
              <a:solidFill>
                <a:sysClr val="window" lastClr="FFFFFF">
                  <a:lumMod val="75000"/>
                </a:sysClr>
              </a:solidFill>
              <a:round/>
            </a:ln>
            <a:effectLst/>
            <a:sp3d contourW="38100"/>
          </c:spPr>
          <c:marker>
            <c:symbol val="none"/>
          </c:marker>
          <c:dLbls>
            <c:delete val="1"/>
          </c:dLbls>
          <c:cat>
            <c:strRef>
              <c:f>Sheet1!$H$290:$DW$290</c:f>
              <c:strCache>
                <c:ptCount val="120"/>
                <c:pt idx="0" c:formatCode="m/d/yyyy">
                  <c:v>15M3</c:v>
                </c:pt>
                <c:pt idx="1" c:formatCode="m/d/yyyy">
                  <c:v>15M4</c:v>
                </c:pt>
                <c:pt idx="2" c:formatCode="m/d/yyyy">
                  <c:v>15M5</c:v>
                </c:pt>
                <c:pt idx="3" c:formatCode="m/d/yyyy">
                  <c:v>15M6</c:v>
                </c:pt>
                <c:pt idx="4" c:formatCode="m/d/yyyy">
                  <c:v>15M7</c:v>
                </c:pt>
                <c:pt idx="5" c:formatCode="m/d/yyyy">
                  <c:v>15M8</c:v>
                </c:pt>
                <c:pt idx="6" c:formatCode="m/d/yyyy">
                  <c:v>15M9</c:v>
                </c:pt>
                <c:pt idx="7" c:formatCode="m/d/yyyy">
                  <c:v>15M10</c:v>
                </c:pt>
                <c:pt idx="8" c:formatCode="m/d/yyyy">
                  <c:v>15M11</c:v>
                </c:pt>
                <c:pt idx="9" c:formatCode="m/d/yyyy">
                  <c:v>15M12</c:v>
                </c:pt>
                <c:pt idx="10" c:formatCode="m/d/yyyy">
                  <c:v>16M1</c:v>
                </c:pt>
                <c:pt idx="11" c:formatCode="m/d/yyyy">
                  <c:v>16M2</c:v>
                </c:pt>
                <c:pt idx="12" c:formatCode="m/d/yyyy">
                  <c:v>16M3</c:v>
                </c:pt>
                <c:pt idx="13" c:formatCode="m/d/yyyy">
                  <c:v>16M4</c:v>
                </c:pt>
                <c:pt idx="14" c:formatCode="m/d/yyyy">
                  <c:v>16M5</c:v>
                </c:pt>
                <c:pt idx="15" c:formatCode="m/d/yyyy">
                  <c:v>16M6</c:v>
                </c:pt>
                <c:pt idx="16" c:formatCode="m/d/yyyy">
                  <c:v>16M7</c:v>
                </c:pt>
                <c:pt idx="17" c:formatCode="m/d/yyyy">
                  <c:v>16M8</c:v>
                </c:pt>
                <c:pt idx="18" c:formatCode="m/d/yyyy">
                  <c:v>16M9</c:v>
                </c:pt>
                <c:pt idx="19" c:formatCode="m/d/yyyy">
                  <c:v>16M10</c:v>
                </c:pt>
                <c:pt idx="20" c:formatCode="m/d/yyyy">
                  <c:v>16M11</c:v>
                </c:pt>
                <c:pt idx="21" c:formatCode="m/d/yyyy">
                  <c:v>16M12</c:v>
                </c:pt>
                <c:pt idx="22" c:formatCode="m/d/yyyy">
                  <c:v>17M1</c:v>
                </c:pt>
                <c:pt idx="23" c:formatCode="m/d/yyyy">
                  <c:v>17M2</c:v>
                </c:pt>
                <c:pt idx="24" c:formatCode="m/d/yyyy">
                  <c:v>17M3</c:v>
                </c:pt>
                <c:pt idx="25" c:formatCode="m/d/yyyy">
                  <c:v>17M4</c:v>
                </c:pt>
                <c:pt idx="26" c:formatCode="m/d/yyyy">
                  <c:v>17M5</c:v>
                </c:pt>
                <c:pt idx="27" c:formatCode="m/d/yyyy">
                  <c:v>17M6</c:v>
                </c:pt>
                <c:pt idx="28" c:formatCode="m/d/yyyy">
                  <c:v>17M7</c:v>
                </c:pt>
                <c:pt idx="29" c:formatCode="m/d/yyyy">
                  <c:v>17M8</c:v>
                </c:pt>
                <c:pt idx="30" c:formatCode="m/d/yyyy">
                  <c:v>17M9</c:v>
                </c:pt>
                <c:pt idx="31" c:formatCode="m/d/yyyy">
                  <c:v>17M10</c:v>
                </c:pt>
                <c:pt idx="32" c:formatCode="m/d/yyyy">
                  <c:v>17M11</c:v>
                </c:pt>
                <c:pt idx="33" c:formatCode="m/d/yyyy">
                  <c:v>17M12</c:v>
                </c:pt>
                <c:pt idx="34" c:formatCode="m/d/yyyy">
                  <c:v>18M1</c:v>
                </c:pt>
                <c:pt idx="35" c:formatCode="m/d/yyyy">
                  <c:v>18M2</c:v>
                </c:pt>
                <c:pt idx="36" c:formatCode="m/d/yyyy">
                  <c:v>18M3</c:v>
                </c:pt>
                <c:pt idx="37" c:formatCode="m/d/yyyy">
                  <c:v>18M4</c:v>
                </c:pt>
                <c:pt idx="38" c:formatCode="m/d/yyyy">
                  <c:v>18M5</c:v>
                </c:pt>
                <c:pt idx="39" c:formatCode="m/d/yyyy">
                  <c:v>18M6</c:v>
                </c:pt>
                <c:pt idx="40" c:formatCode="m/d/yyyy">
                  <c:v>18M7</c:v>
                </c:pt>
                <c:pt idx="41" c:formatCode="m/d/yyyy">
                  <c:v>18M8</c:v>
                </c:pt>
                <c:pt idx="42" c:formatCode="m/d/yyyy">
                  <c:v>18M9</c:v>
                </c:pt>
                <c:pt idx="43" c:formatCode="m/d/yyyy">
                  <c:v>18M10</c:v>
                </c:pt>
                <c:pt idx="44" c:formatCode="m/d/yyyy">
                  <c:v>18M11</c:v>
                </c:pt>
                <c:pt idx="45" c:formatCode="m/d/yyyy">
                  <c:v>18M12</c:v>
                </c:pt>
                <c:pt idx="46" c:formatCode="m/d/yyyy">
                  <c:v>19M1</c:v>
                </c:pt>
                <c:pt idx="47" c:formatCode="m/d/yyyy">
                  <c:v>19M2</c:v>
                </c:pt>
                <c:pt idx="48" c:formatCode="m/d/yyyy">
                  <c:v>19M3</c:v>
                </c:pt>
                <c:pt idx="49" c:formatCode="m/d/yyyy">
                  <c:v>19M4</c:v>
                </c:pt>
                <c:pt idx="50" c:formatCode="m/d/yyyy">
                  <c:v>19M5</c:v>
                </c:pt>
                <c:pt idx="51" c:formatCode="m/d/yyyy">
                  <c:v>19M6</c:v>
                </c:pt>
                <c:pt idx="52" c:formatCode="m/d/yyyy">
                  <c:v>19M7</c:v>
                </c:pt>
                <c:pt idx="53" c:formatCode="m/d/yyyy">
                  <c:v>19M8</c:v>
                </c:pt>
                <c:pt idx="54" c:formatCode="m/d/yyyy">
                  <c:v>19M9</c:v>
                </c:pt>
                <c:pt idx="55" c:formatCode="m/d/yyyy">
                  <c:v>19M10</c:v>
                </c:pt>
                <c:pt idx="56" c:formatCode="m/d/yyyy">
                  <c:v>19M11</c:v>
                </c:pt>
                <c:pt idx="57" c:formatCode="m/d/yyyy">
                  <c:v>19M12</c:v>
                </c:pt>
                <c:pt idx="58" c:formatCode="m/d/yyyy">
                  <c:v>20M1</c:v>
                </c:pt>
                <c:pt idx="59" c:formatCode="m/d/yyyy">
                  <c:v>20M2</c:v>
                </c:pt>
                <c:pt idx="60" c:formatCode="m/d/yyyy">
                  <c:v>20M3</c:v>
                </c:pt>
                <c:pt idx="61" c:formatCode="m/d/yyyy">
                  <c:v>20M4</c:v>
                </c:pt>
                <c:pt idx="62" c:formatCode="m/d/yyyy">
                  <c:v>20M5</c:v>
                </c:pt>
                <c:pt idx="63" c:formatCode="m/d/yyyy">
                  <c:v>20M6</c:v>
                </c:pt>
                <c:pt idx="64" c:formatCode="m/d/yyyy">
                  <c:v>20M7</c:v>
                </c:pt>
                <c:pt idx="65" c:formatCode="m/d/yyyy">
                  <c:v>20M8</c:v>
                </c:pt>
                <c:pt idx="66" c:formatCode="m/d/yyyy">
                  <c:v>20M9</c:v>
                </c:pt>
                <c:pt idx="67" c:formatCode="m/d/yyyy">
                  <c:v>20M10</c:v>
                </c:pt>
                <c:pt idx="68" c:formatCode="m/d/yyyy">
                  <c:v>20M11</c:v>
                </c:pt>
                <c:pt idx="69" c:formatCode="m/d/yyyy">
                  <c:v>20M12</c:v>
                </c:pt>
                <c:pt idx="70" c:formatCode="m/d/yyyy">
                  <c:v>21M1</c:v>
                </c:pt>
                <c:pt idx="71" c:formatCode="m/d/yyyy">
                  <c:v>21M2</c:v>
                </c:pt>
                <c:pt idx="72" c:formatCode="m/d/yyyy">
                  <c:v>21M3</c:v>
                </c:pt>
                <c:pt idx="73" c:formatCode="m/d/yyyy">
                  <c:v>21M4</c:v>
                </c:pt>
                <c:pt idx="74" c:formatCode="m/d/yyyy">
                  <c:v>21M5</c:v>
                </c:pt>
                <c:pt idx="75" c:formatCode="m/d/yyyy">
                  <c:v>21M6</c:v>
                </c:pt>
                <c:pt idx="76" c:formatCode="m/d/yyyy">
                  <c:v>21M7</c:v>
                </c:pt>
                <c:pt idx="77" c:formatCode="m/d/yyyy">
                  <c:v>21M8</c:v>
                </c:pt>
                <c:pt idx="78" c:formatCode="m/d/yyyy">
                  <c:v>21M9</c:v>
                </c:pt>
                <c:pt idx="79" c:formatCode="m/d/yyyy">
                  <c:v>21M10</c:v>
                </c:pt>
                <c:pt idx="80" c:formatCode="m/d/yyyy">
                  <c:v>21M11</c:v>
                </c:pt>
                <c:pt idx="81" c:formatCode="m/d/yyyy">
                  <c:v>21M12</c:v>
                </c:pt>
                <c:pt idx="82" c:formatCode="m/d/yyyy">
                  <c:v>22M1</c:v>
                </c:pt>
                <c:pt idx="83" c:formatCode="m/d/yyyy">
                  <c:v>22M2</c:v>
                </c:pt>
                <c:pt idx="84" c:formatCode="m/d/yyyy">
                  <c:v>22M3</c:v>
                </c:pt>
                <c:pt idx="85" c:formatCode="m/d/yyyy">
                  <c:v>22M4</c:v>
                </c:pt>
                <c:pt idx="86" c:formatCode="m/d/yyyy">
                  <c:v>22M5</c:v>
                </c:pt>
                <c:pt idx="87" c:formatCode="m/d/yyyy">
                  <c:v>22M6</c:v>
                </c:pt>
                <c:pt idx="88" c:formatCode="m/d/yyyy">
                  <c:v>22M7</c:v>
                </c:pt>
                <c:pt idx="89" c:formatCode="m/d/yyyy">
                  <c:v>22M8</c:v>
                </c:pt>
                <c:pt idx="90" c:formatCode="m/d/yyyy">
                  <c:v>22M9</c:v>
                </c:pt>
                <c:pt idx="91" c:formatCode="m/d/yyyy">
                  <c:v>22M10</c:v>
                </c:pt>
                <c:pt idx="92" c:formatCode="m/d/yyyy">
                  <c:v>22M11</c:v>
                </c:pt>
                <c:pt idx="93" c:formatCode="m/d/yyyy">
                  <c:v>22M12</c:v>
                </c:pt>
                <c:pt idx="94" c:formatCode="m/d/yyyy">
                  <c:v>23M1</c:v>
                </c:pt>
                <c:pt idx="95" c:formatCode="m/d/yyyy">
                  <c:v>23M2</c:v>
                </c:pt>
                <c:pt idx="96" c:formatCode="m/d/yyyy">
                  <c:v>23M3</c:v>
                </c:pt>
                <c:pt idx="97" c:formatCode="m/d/yyyy">
                  <c:v>23M4</c:v>
                </c:pt>
                <c:pt idx="98" c:formatCode="m/d/yyyy">
                  <c:v>23M5</c:v>
                </c:pt>
                <c:pt idx="99" c:formatCode="m/d/yyyy">
                  <c:v>23M6</c:v>
                </c:pt>
                <c:pt idx="100" c:formatCode="m/d/yyyy">
                  <c:v>23M7</c:v>
                </c:pt>
                <c:pt idx="101" c:formatCode="m/d/yyyy">
                  <c:v>23M8</c:v>
                </c:pt>
                <c:pt idx="102" c:formatCode="m/d/yyyy">
                  <c:v>23M9</c:v>
                </c:pt>
                <c:pt idx="103" c:formatCode="m/d/yyyy">
                  <c:v>23M10</c:v>
                </c:pt>
                <c:pt idx="104" c:formatCode="m/d/yyyy">
                  <c:v>23M11</c:v>
                </c:pt>
                <c:pt idx="105" c:formatCode="m/d/yyyy">
                  <c:v>23M12</c:v>
                </c:pt>
                <c:pt idx="106" c:formatCode="m/d/yyyy">
                  <c:v>24M1</c:v>
                </c:pt>
                <c:pt idx="107" c:formatCode="m/d/yyyy">
                  <c:v>24M2</c:v>
                </c:pt>
                <c:pt idx="108" c:formatCode="m/d/yyyy">
                  <c:v>24M3</c:v>
                </c:pt>
                <c:pt idx="109" c:formatCode="m/d/yyyy">
                  <c:v>24M4</c:v>
                </c:pt>
                <c:pt idx="110" c:formatCode="m/d/yyyy">
                  <c:v>24M5</c:v>
                </c:pt>
                <c:pt idx="111" c:formatCode="m/d/yyyy">
                  <c:v>24M6</c:v>
                </c:pt>
                <c:pt idx="112" c:formatCode="m/d/yyyy">
                  <c:v>24M7</c:v>
                </c:pt>
                <c:pt idx="113" c:formatCode="m/d/yyyy">
                  <c:v>24M8</c:v>
                </c:pt>
                <c:pt idx="114" c:formatCode="m/d/yyyy">
                  <c:v>24M9</c:v>
                </c:pt>
                <c:pt idx="115" c:formatCode="m/d/yyyy">
                  <c:v>24M10</c:v>
                </c:pt>
                <c:pt idx="116" c:formatCode="m/d/yyyy">
                  <c:v>24M11</c:v>
                </c:pt>
                <c:pt idx="117" c:formatCode="m/d/yyyy">
                  <c:v>24M12</c:v>
                </c:pt>
                <c:pt idx="118" c:formatCode="m/d/yyyy">
                  <c:v>25M1</c:v>
                </c:pt>
                <c:pt idx="119" c:formatCode="m/d/yyyy">
                  <c:v>25M2</c:v>
                </c:pt>
              </c:strCache>
            </c:strRef>
          </c:cat>
          <c:val>
            <c:numRef>
              <c:f>Sheet1!$H$292:$DW$292</c:f>
              <c:numCache>
                <c:formatCode>0.00_ </c:formatCode>
                <c:ptCount val="120"/>
                <c:pt idx="0">
                  <c:v>1.65133505660314</c:v>
                </c:pt>
                <c:pt idx="1">
                  <c:v>1.68416323245036</c:v>
                </c:pt>
                <c:pt idx="2">
                  <c:v>1.77488080785594</c:v>
                </c:pt>
                <c:pt idx="3">
                  <c:v>1.75706306993524</c:v>
                </c:pt>
                <c:pt idx="4">
                  <c:v>1.84026663252237</c:v>
                </c:pt>
                <c:pt idx="5">
                  <c:v>1.70402175101225</c:v>
                </c:pt>
                <c:pt idx="6">
                  <c:v>1.61788466107367</c:v>
                </c:pt>
                <c:pt idx="7">
                  <c:v>1.65244376758393</c:v>
                </c:pt>
                <c:pt idx="8">
                  <c:v>1.68890707156672</c:v>
                </c:pt>
                <c:pt idx="9">
                  <c:v>1.62318448444507</c:v>
                </c:pt>
                <c:pt idx="10">
                  <c:v>1.40699313779516</c:v>
                </c:pt>
                <c:pt idx="11">
                  <c:v>1.3802340274792</c:v>
                </c:pt>
                <c:pt idx="12">
                  <c:v>1.42570506409469</c:v>
                </c:pt>
                <c:pt idx="13">
                  <c:v>1.45351802374959</c:v>
                </c:pt>
                <c:pt idx="14">
                  <c:v>1.37163097847487</c:v>
                </c:pt>
                <c:pt idx="15">
                  <c:v>1.39039229685073</c:v>
                </c:pt>
                <c:pt idx="16">
                  <c:v>1.48818352096884</c:v>
                </c:pt>
                <c:pt idx="17">
                  <c:v>1.58334005191029</c:v>
                </c:pt>
                <c:pt idx="18">
                  <c:v>1.50030619812541</c:v>
                </c:pt>
                <c:pt idx="19">
                  <c:v>1.48424073246102</c:v>
                </c:pt>
                <c:pt idx="20">
                  <c:v>1.51866855896412</c:v>
                </c:pt>
                <c:pt idx="21">
                  <c:v>1.4877814856109</c:v>
                </c:pt>
                <c:pt idx="22">
                  <c:v>1.63395821677814</c:v>
                </c:pt>
                <c:pt idx="23">
                  <c:v>1.67553445370577</c:v>
                </c:pt>
                <c:pt idx="24">
                  <c:v>1.6449863216772</c:v>
                </c:pt>
                <c:pt idx="25">
                  <c:v>1.69182989322563</c:v>
                </c:pt>
                <c:pt idx="26">
                  <c:v>1.63481930961796</c:v>
                </c:pt>
                <c:pt idx="27">
                  <c:v>1.76659412142539</c:v>
                </c:pt>
                <c:pt idx="28">
                  <c:v>1.79860040988903</c:v>
                </c:pt>
                <c:pt idx="29">
                  <c:v>1.79619199745299</c:v>
                </c:pt>
                <c:pt idx="30">
                  <c:v>1.87569423157125</c:v>
                </c:pt>
                <c:pt idx="31">
                  <c:v>1.94532581103237</c:v>
                </c:pt>
                <c:pt idx="32">
                  <c:v>1.9845517352045</c:v>
                </c:pt>
                <c:pt idx="33">
                  <c:v>2.06879264528633</c:v>
                </c:pt>
                <c:pt idx="34">
                  <c:v>1.94827658554507</c:v>
                </c:pt>
                <c:pt idx="35">
                  <c:v>1.93047564559831</c:v>
                </c:pt>
                <c:pt idx="36">
                  <c:v>2.00119903751666</c:v>
                </c:pt>
                <c:pt idx="37">
                  <c:v>2.05232005330899</c:v>
                </c:pt>
                <c:pt idx="38">
                  <c:v>2.3087009272375</c:v>
                </c:pt>
                <c:pt idx="39">
                  <c:v>2.29922987026571</c:v>
                </c:pt>
                <c:pt idx="40">
                  <c:v>2.25151371527697</c:v>
                </c:pt>
                <c:pt idx="41">
                  <c:v>2.29656389600508</c:v>
                </c:pt>
                <c:pt idx="42">
                  <c:v>2.23190746096603</c:v>
                </c:pt>
                <c:pt idx="43">
                  <c:v>2.0548224162763</c:v>
                </c:pt>
                <c:pt idx="44">
                  <c:v>2.11430794399558</c:v>
                </c:pt>
                <c:pt idx="45">
                  <c:v>2.03202702380343</c:v>
                </c:pt>
                <c:pt idx="46">
                  <c:v>1.92622955337136</c:v>
                </c:pt>
                <c:pt idx="47">
                  <c:v>2.05601075937428</c:v>
                </c:pt>
                <c:pt idx="48">
                  <c:v>2.21707489780073</c:v>
                </c:pt>
                <c:pt idx="49">
                  <c:v>2.32985049801355</c:v>
                </c:pt>
                <c:pt idx="50">
                  <c:v>2.00426730923629</c:v>
                </c:pt>
                <c:pt idx="51">
                  <c:v>2.17860328742032</c:v>
                </c:pt>
                <c:pt idx="52">
                  <c:v>2.23587848866405</c:v>
                </c:pt>
                <c:pt idx="53">
                  <c:v>2.17870109601492</c:v>
                </c:pt>
                <c:pt idx="54">
                  <c:v>2.2954717706876</c:v>
                </c:pt>
                <c:pt idx="55">
                  <c:v>2.37839744669485</c:v>
                </c:pt>
                <c:pt idx="56">
                  <c:v>2.36038613034706</c:v>
                </c:pt>
                <c:pt idx="57">
                  <c:v>2.39013721802303</c:v>
                </c:pt>
                <c:pt idx="58">
                  <c:v>2.04049434417951</c:v>
                </c:pt>
                <c:pt idx="59">
                  <c:v>1.85889293028553</c:v>
                </c:pt>
                <c:pt idx="60">
                  <c:v>1.66831035948794</c:v>
                </c:pt>
                <c:pt idx="61">
                  <c:v>1.94134546506159</c:v>
                </c:pt>
                <c:pt idx="62">
                  <c:v>2.19481266033226</c:v>
                </c:pt>
                <c:pt idx="63">
                  <c:v>2.41959777448097</c:v>
                </c:pt>
                <c:pt idx="64">
                  <c:v>2.42182622172191</c:v>
                </c:pt>
                <c:pt idx="65">
                  <c:v>2.68850801519431</c:v>
                </c:pt>
                <c:pt idx="66">
                  <c:v>2.71436605440854</c:v>
                </c:pt>
                <c:pt idx="67">
                  <c:v>2.79742669164837</c:v>
                </c:pt>
                <c:pt idx="68">
                  <c:v>3.08331388445942</c:v>
                </c:pt>
                <c:pt idx="69">
                  <c:v>3.28034823669457</c:v>
                </c:pt>
                <c:pt idx="70">
                  <c:v>2.64734224196848</c:v>
                </c:pt>
                <c:pt idx="71">
                  <c:v>2.82776072019445</c:v>
                </c:pt>
                <c:pt idx="72">
                  <c:v>2.8876455711172</c:v>
                </c:pt>
                <c:pt idx="73">
                  <c:v>3.05198885952948</c:v>
                </c:pt>
                <c:pt idx="74">
                  <c:v>3.17789990829436</c:v>
                </c:pt>
                <c:pt idx="75">
                  <c:v>3.53927064616711</c:v>
                </c:pt>
                <c:pt idx="76">
                  <c:v>3.34048083012862</c:v>
                </c:pt>
                <c:pt idx="77">
                  <c:v>3.34527417551205</c:v>
                </c:pt>
                <c:pt idx="78">
                  <c:v>3.17935399091062</c:v>
                </c:pt>
                <c:pt idx="79">
                  <c:v>3.70638308962753</c:v>
                </c:pt>
                <c:pt idx="80">
                  <c:v>3.71492413018301</c:v>
                </c:pt>
                <c:pt idx="81">
                  <c:v>3.55194472893728</c:v>
                </c:pt>
                <c:pt idx="82">
                  <c:v>2.63062710007744</c:v>
                </c:pt>
                <c:pt idx="83">
                  <c:v>2.51099746617319</c:v>
                </c:pt>
                <c:pt idx="84">
                  <c:v>2.33089375212065</c:v>
                </c:pt>
                <c:pt idx="85">
                  <c:v>2.24214353866352</c:v>
                </c:pt>
                <c:pt idx="86">
                  <c:v>2.14708297653267</c:v>
                </c:pt>
                <c:pt idx="87">
                  <c:v>2.09445398288007</c:v>
                </c:pt>
                <c:pt idx="88">
                  <c:v>2.17553673044242</c:v>
                </c:pt>
                <c:pt idx="89">
                  <c:v>2.12791324019707</c:v>
                </c:pt>
                <c:pt idx="90">
                  <c:v>1.87403600966465</c:v>
                </c:pt>
                <c:pt idx="91">
                  <c:v>1.85511287050378</c:v>
                </c:pt>
                <c:pt idx="92">
                  <c:v>2.16609538580715</c:v>
                </c:pt>
                <c:pt idx="93">
                  <c:v>2.16402105041922</c:v>
                </c:pt>
                <c:pt idx="94">
                  <c:v>2.12934744714028</c:v>
                </c:pt>
                <c:pt idx="95">
                  <c:v>2.08531608249405</c:v>
                </c:pt>
                <c:pt idx="96">
                  <c:v>2.20985332876552</c:v>
                </c:pt>
                <c:pt idx="97">
                  <c:v>2.19258654328405</c:v>
                </c:pt>
                <c:pt idx="98">
                  <c:v>1.94660365702694</c:v>
                </c:pt>
                <c:pt idx="99">
                  <c:v>2.09497598711948</c:v>
                </c:pt>
                <c:pt idx="100">
                  <c:v>2.17152682340463</c:v>
                </c:pt>
                <c:pt idx="101">
                  <c:v>2.01129455082758</c:v>
                </c:pt>
                <c:pt idx="102">
                  <c:v>1.94822883825227</c:v>
                </c:pt>
                <c:pt idx="103">
                  <c:v>1.91541418394578</c:v>
                </c:pt>
                <c:pt idx="104">
                  <c:v>2.05385594439396</c:v>
                </c:pt>
                <c:pt idx="105">
                  <c:v>2.02976129326701</c:v>
                </c:pt>
                <c:pt idx="106">
                  <c:v>1.76564426779948</c:v>
                </c:pt>
                <c:pt idx="107">
                  <c:v>1.95365239009836</c:v>
                </c:pt>
                <c:pt idx="108">
                  <c:v>2.00389731775652</c:v>
                </c:pt>
                <c:pt idx="109">
                  <c:v>1.92509515625784</c:v>
                </c:pt>
                <c:pt idx="110">
                  <c:v>2.0634064585221</c:v>
                </c:pt>
                <c:pt idx="111">
                  <c:v>1.87263566045739</c:v>
                </c:pt>
                <c:pt idx="112">
                  <c:v>1.80828342996948</c:v>
                </c:pt>
                <c:pt idx="113">
                  <c:v>1.88553971725057</c:v>
                </c:pt>
                <c:pt idx="114">
                  <c:v>2.02724747794247</c:v>
                </c:pt>
                <c:pt idx="115">
                  <c:v>1.9188370057794</c:v>
                </c:pt>
              </c:numCache>
            </c:numRef>
          </c:val>
          <c:smooth val="0"/>
        </c:ser>
        <c:dLbls>
          <c:showLegendKey val="0"/>
          <c:showVal val="0"/>
          <c:showCatName val="0"/>
          <c:showSerName val="0"/>
          <c:showPercent val="0"/>
          <c:showBubbleSize val="0"/>
        </c:dLbls>
        <c:marker val="0"/>
        <c:smooth val="0"/>
        <c:axId val="104858985"/>
        <c:axId val="27589370"/>
      </c:lineChart>
      <c:catAx>
        <c:axId val="7396533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1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867463440"/>
        <c:crosses val="autoZero"/>
        <c:auto val="1"/>
        <c:lblAlgn val="ctr"/>
        <c:lblOffset val="100"/>
        <c:noMultiLvlLbl val="0"/>
      </c:catAx>
      <c:valAx>
        <c:axId val="867463440"/>
        <c:scaling>
          <c:orientation val="minMax"/>
        </c:scaling>
        <c:delete val="0"/>
        <c:axPos val="l"/>
        <c:majorGridlines>
          <c:spPr>
            <a:ln w="9525" cap="flat" cmpd="sng" algn="ctr">
              <a:solidFill>
                <a:schemeClr val="lt1">
                  <a:lumMod val="902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1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739653358"/>
        <c:crosses val="autoZero"/>
        <c:crossBetween val="between"/>
      </c:valAx>
      <c:catAx>
        <c:axId val="104858985"/>
        <c:scaling>
          <c:orientation val="minMax"/>
        </c:scaling>
        <c:delete val="1"/>
        <c:axPos val="b"/>
        <c:majorTickMark val="none"/>
        <c:minorTickMark val="none"/>
        <c:tickLblPos val="nextTo"/>
        <c:txPr>
          <a:bodyPr rot="-60000000" spcFirstLastPara="0" vertOverflow="ellipsis" vert="horz" wrap="square" anchor="ctr" anchorCtr="1"/>
          <a:lstStyle/>
          <a:p>
            <a:pPr>
              <a:defRPr lang="zh-CN" sz="11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27589370"/>
        <c:crosses val="autoZero"/>
        <c:auto val="1"/>
        <c:lblAlgn val="ctr"/>
        <c:lblOffset val="100"/>
        <c:noMultiLvlLbl val="0"/>
      </c:catAx>
      <c:valAx>
        <c:axId val="27589370"/>
        <c:scaling>
          <c:orientation val="minMax"/>
        </c:scaling>
        <c:delete val="0"/>
        <c:axPos val="r"/>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100" b="0"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crossAx val="104858985"/>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egendEntry>
        <c:idx val="1"/>
        <c:txPr>
          <a:bodyPr rot="0" spcFirstLastPara="0" vertOverflow="ellipsis" vert="horz" wrap="square" anchor="ctr" anchorCtr="1"/>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Entry>
      <c:layout/>
      <c:overlay val="0"/>
      <c:spPr>
        <a:noFill/>
        <a:ln>
          <a:noFill/>
        </a:ln>
        <a:effectLst/>
      </c:spPr>
      <c:txPr>
        <a:bodyPr rot="0" spcFirstLastPara="0" vertOverflow="ellipsis" vert="horz" wrap="square" anchor="ctr" anchorCtr="1" forceAA="0"/>
        <a:lstStyle/>
        <a:p>
          <a:pPr>
            <a:defRPr lang="zh-CN" sz="1300" b="1" i="0" u="none" strike="noStrike" kern="1200" baseline="0">
              <a:solidFill>
                <a:schemeClr val="tx1">
                  <a:lumMod val="65000"/>
                  <a:lumOff val="35000"/>
                </a:schemeClr>
              </a:solidFill>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legend>
    <c:plotVisOnly val="1"/>
    <c:dispBlanksAs val="gap"/>
    <c:showDLblsOverMax val="0"/>
    <c:extLst>
      <c:ext uri="{0b15fc19-7d7d-44ad-8c2d-2c3a37ce22c3}">
        <chartProps xmlns="https://web.wps.cn/et/2018/main" chartId="{96458957-e637-4a8f-8483-aa6429ff066d}"/>
      </c:ext>
    </c:extLst>
  </c:chart>
  <c:spPr>
    <a:solidFill>
      <a:schemeClr val="bg1"/>
    </a:solidFill>
    <a:ln w="9525" cap="flat" cmpd="sng" algn="ctr">
      <a:noFill/>
      <a:round/>
    </a:ln>
    <a:effectLst/>
  </c:spPr>
  <c:txPr>
    <a:bodyPr/>
    <a:lstStyle/>
    <a:p>
      <a:pPr>
        <a:defRPr lang="zh-CN" sz="1100">
          <a:latin typeface="华文楷体" panose="02010600040101010101" charset="-122"/>
          <a:ea typeface="华文楷体" panose="02010600040101010101" charset="-122"/>
          <a:cs typeface="华文楷体" panose="02010600040101010101" charset="-122"/>
          <a:sym typeface="华文楷体" panose="02010600040101010101"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4" Type="http://schemas.openxmlformats.org/officeDocument/2006/relationships/chart" Target="../charts/chart15.xml"/><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125</xdr:col>
      <xdr:colOff>282575</xdr:colOff>
      <xdr:row>71</xdr:row>
      <xdr:rowOff>131445</xdr:rowOff>
    </xdr:from>
    <xdr:to>
      <xdr:col>137</xdr:col>
      <xdr:colOff>555625</xdr:colOff>
      <xdr:row>142</xdr:row>
      <xdr:rowOff>35560</xdr:rowOff>
    </xdr:to>
    <xdr:graphicFrame>
      <xdr:nvGraphicFramePr>
        <xdr:cNvPr id="2" name="图表 1"/>
        <xdr:cNvGraphicFramePr/>
      </xdr:nvGraphicFramePr>
      <xdr:xfrm>
        <a:off x="66469895" y="4777740"/>
        <a:ext cx="8065770" cy="3449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123</xdr:col>
      <xdr:colOff>154940</xdr:colOff>
      <xdr:row>279</xdr:row>
      <xdr:rowOff>0</xdr:rowOff>
    </xdr:from>
    <xdr:to>
      <xdr:col>135</xdr:col>
      <xdr:colOff>76200</xdr:colOff>
      <xdr:row>299</xdr:row>
      <xdr:rowOff>140335</xdr:rowOff>
    </xdr:to>
    <xdr:graphicFrame>
      <xdr:nvGraphicFramePr>
        <xdr:cNvPr id="3" name="图表 2"/>
        <xdr:cNvGraphicFramePr/>
      </xdr:nvGraphicFramePr>
      <xdr:xfrm>
        <a:off x="64900810" y="10541000"/>
        <a:ext cx="7962900" cy="44075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125</xdr:col>
      <xdr:colOff>282575</xdr:colOff>
      <xdr:row>71</xdr:row>
      <xdr:rowOff>131445</xdr:rowOff>
    </xdr:from>
    <xdr:to>
      <xdr:col>137</xdr:col>
      <xdr:colOff>555625</xdr:colOff>
      <xdr:row>142</xdr:row>
      <xdr:rowOff>35560</xdr:rowOff>
    </xdr:to>
    <xdr:graphicFrame>
      <xdr:nvGraphicFramePr>
        <xdr:cNvPr id="2" name="图表 1"/>
        <xdr:cNvGraphicFramePr/>
      </xdr:nvGraphicFramePr>
      <xdr:xfrm>
        <a:off x="66469895" y="8191500"/>
        <a:ext cx="8065770" cy="7716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123</xdr:col>
      <xdr:colOff>154940</xdr:colOff>
      <xdr:row>279</xdr:row>
      <xdr:rowOff>0</xdr:rowOff>
    </xdr:from>
    <xdr:to>
      <xdr:col>135</xdr:col>
      <xdr:colOff>76200</xdr:colOff>
      <xdr:row>299</xdr:row>
      <xdr:rowOff>140335</xdr:rowOff>
    </xdr:to>
    <xdr:graphicFrame>
      <xdr:nvGraphicFramePr>
        <xdr:cNvPr id="3" name="图表 2"/>
        <xdr:cNvGraphicFramePr/>
      </xdr:nvGraphicFramePr>
      <xdr:xfrm>
        <a:off x="64900810" y="18221960"/>
        <a:ext cx="7962900" cy="44075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125</xdr:col>
      <xdr:colOff>282575</xdr:colOff>
      <xdr:row>71</xdr:row>
      <xdr:rowOff>131445</xdr:rowOff>
    </xdr:from>
    <xdr:to>
      <xdr:col>137</xdr:col>
      <xdr:colOff>555625</xdr:colOff>
      <xdr:row>142</xdr:row>
      <xdr:rowOff>35560</xdr:rowOff>
    </xdr:to>
    <xdr:graphicFrame>
      <xdr:nvGraphicFramePr>
        <xdr:cNvPr id="2" name="图表 1"/>
        <xdr:cNvGraphicFramePr/>
      </xdr:nvGraphicFramePr>
      <xdr:xfrm>
        <a:off x="66469895" y="5975985"/>
        <a:ext cx="8065770" cy="56648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123</xdr:col>
      <xdr:colOff>154940</xdr:colOff>
      <xdr:row>279</xdr:row>
      <xdr:rowOff>0</xdr:rowOff>
    </xdr:from>
    <xdr:to>
      <xdr:col>135</xdr:col>
      <xdr:colOff>76200</xdr:colOff>
      <xdr:row>299</xdr:row>
      <xdr:rowOff>140335</xdr:rowOff>
    </xdr:to>
    <xdr:graphicFrame>
      <xdr:nvGraphicFramePr>
        <xdr:cNvPr id="3" name="图表 2"/>
        <xdr:cNvGraphicFramePr/>
      </xdr:nvGraphicFramePr>
      <xdr:xfrm>
        <a:off x="64900810" y="39349680"/>
        <a:ext cx="7962900" cy="44075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7</xdr:col>
      <xdr:colOff>165100</xdr:colOff>
      <xdr:row>5</xdr:row>
      <xdr:rowOff>136525</xdr:rowOff>
    </xdr:from>
    <xdr:to>
      <xdr:col>14</xdr:col>
      <xdr:colOff>457200</xdr:colOff>
      <xdr:row>21</xdr:row>
      <xdr:rowOff>136525</xdr:rowOff>
    </xdr:to>
    <xdr:graphicFrame>
      <xdr:nvGraphicFramePr>
        <xdr:cNvPr id="2" name="图表 1"/>
        <xdr:cNvGraphicFramePr/>
      </xdr:nvGraphicFramePr>
      <xdr:xfrm>
        <a:off x="3884295" y="1203325"/>
        <a:ext cx="4465955" cy="3413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74</xdr:col>
      <xdr:colOff>34290</xdr:colOff>
      <xdr:row>48</xdr:row>
      <xdr:rowOff>147955</xdr:rowOff>
    </xdr:from>
    <xdr:to>
      <xdr:col>86</xdr:col>
      <xdr:colOff>32385</xdr:colOff>
      <xdr:row>79</xdr:row>
      <xdr:rowOff>61595</xdr:rowOff>
    </xdr:to>
    <xdr:graphicFrame>
      <xdr:nvGraphicFramePr>
        <xdr:cNvPr id="2" name="图表 1"/>
        <xdr:cNvGraphicFramePr/>
      </xdr:nvGraphicFramePr>
      <xdr:xfrm>
        <a:off x="60676155" y="10389235"/>
        <a:ext cx="7153275" cy="6527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599440</xdr:colOff>
      <xdr:row>36</xdr:row>
      <xdr:rowOff>48260</xdr:rowOff>
    </xdr:from>
    <xdr:to>
      <xdr:col>55</xdr:col>
      <xdr:colOff>41910</xdr:colOff>
      <xdr:row>68</xdr:row>
      <xdr:rowOff>88265</xdr:rowOff>
    </xdr:to>
    <xdr:graphicFrame>
      <xdr:nvGraphicFramePr>
        <xdr:cNvPr id="3" name="图表 2"/>
        <xdr:cNvGraphicFramePr/>
      </xdr:nvGraphicFramePr>
      <xdr:xfrm>
        <a:off x="39150925" y="7729220"/>
        <a:ext cx="7793355" cy="68675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462280</xdr:colOff>
      <xdr:row>80</xdr:row>
      <xdr:rowOff>13335</xdr:rowOff>
    </xdr:from>
    <xdr:to>
      <xdr:col>54</xdr:col>
      <xdr:colOff>87630</xdr:colOff>
      <xdr:row>108</xdr:row>
      <xdr:rowOff>117475</xdr:rowOff>
    </xdr:to>
    <xdr:graphicFrame>
      <xdr:nvGraphicFramePr>
        <xdr:cNvPr id="4" name="图表 3"/>
        <xdr:cNvGraphicFramePr/>
      </xdr:nvGraphicFramePr>
      <xdr:xfrm>
        <a:off x="39016940" y="17082135"/>
        <a:ext cx="7376795" cy="60782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55</xdr:col>
      <xdr:colOff>137160</xdr:colOff>
      <xdr:row>36</xdr:row>
      <xdr:rowOff>41910</xdr:rowOff>
    </xdr:from>
    <xdr:to>
      <xdr:col>66</xdr:col>
      <xdr:colOff>212090</xdr:colOff>
      <xdr:row>68</xdr:row>
      <xdr:rowOff>81915</xdr:rowOff>
    </xdr:to>
    <xdr:graphicFrame>
      <xdr:nvGraphicFramePr>
        <xdr:cNvPr id="5" name="图表 4"/>
        <xdr:cNvGraphicFramePr/>
      </xdr:nvGraphicFramePr>
      <xdr:xfrm>
        <a:off x="47039530" y="7722870"/>
        <a:ext cx="7839075" cy="686752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41</xdr:col>
      <xdr:colOff>357505</xdr:colOff>
      <xdr:row>40</xdr:row>
      <xdr:rowOff>49530</xdr:rowOff>
    </xdr:from>
    <xdr:to>
      <xdr:col>48</xdr:col>
      <xdr:colOff>554990</xdr:colOff>
      <xdr:row>59</xdr:row>
      <xdr:rowOff>27940</xdr:rowOff>
    </xdr:to>
    <xdr:graphicFrame>
      <xdr:nvGraphicFramePr>
        <xdr:cNvPr id="2" name="图表 1"/>
        <xdr:cNvGraphicFramePr/>
      </xdr:nvGraphicFramePr>
      <xdr:xfrm>
        <a:off x="28192095" y="7791450"/>
        <a:ext cx="4596130" cy="36461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92075</xdr:colOff>
      <xdr:row>23</xdr:row>
      <xdr:rowOff>93980</xdr:rowOff>
    </xdr:from>
    <xdr:to>
      <xdr:col>37</xdr:col>
      <xdr:colOff>41275</xdr:colOff>
      <xdr:row>40</xdr:row>
      <xdr:rowOff>60960</xdr:rowOff>
    </xdr:to>
    <xdr:graphicFrame>
      <xdr:nvGraphicFramePr>
        <xdr:cNvPr id="3" name="图表 2"/>
        <xdr:cNvGraphicFramePr/>
      </xdr:nvGraphicFramePr>
      <xdr:xfrm>
        <a:off x="20543520" y="4554220"/>
        <a:ext cx="4647565" cy="32486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109</xdr:col>
      <xdr:colOff>0</xdr:colOff>
      <xdr:row>19</xdr:row>
      <xdr:rowOff>0</xdr:rowOff>
    </xdr:from>
    <xdr:to>
      <xdr:col>116</xdr:col>
      <xdr:colOff>292100</xdr:colOff>
      <xdr:row>34</xdr:row>
      <xdr:rowOff>59690</xdr:rowOff>
    </xdr:to>
    <xdr:graphicFrame>
      <xdr:nvGraphicFramePr>
        <xdr:cNvPr id="4" name="图表 3"/>
        <xdr:cNvGraphicFramePr/>
      </xdr:nvGraphicFramePr>
      <xdr:xfrm>
        <a:off x="68605400" y="3688080"/>
        <a:ext cx="4465955" cy="29552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100</xdr:col>
      <xdr:colOff>462280</xdr:colOff>
      <xdr:row>20</xdr:row>
      <xdr:rowOff>178435</xdr:rowOff>
    </xdr:from>
    <xdr:to>
      <xdr:col>108</xdr:col>
      <xdr:colOff>106680</xdr:colOff>
      <xdr:row>36</xdr:row>
      <xdr:rowOff>21590</xdr:rowOff>
    </xdr:to>
    <xdr:graphicFrame>
      <xdr:nvGraphicFramePr>
        <xdr:cNvPr id="5" name="图表 4"/>
        <xdr:cNvGraphicFramePr/>
      </xdr:nvGraphicFramePr>
      <xdr:xfrm>
        <a:off x="63701295" y="4059555"/>
        <a:ext cx="4414520" cy="29317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7</xdr:col>
      <xdr:colOff>165100</xdr:colOff>
      <xdr:row>261</xdr:row>
      <xdr:rowOff>35560</xdr:rowOff>
    </xdr:from>
    <xdr:to>
      <xdr:col>13</xdr:col>
      <xdr:colOff>593090</xdr:colOff>
      <xdr:row>283</xdr:row>
      <xdr:rowOff>76835</xdr:rowOff>
    </xdr:to>
    <xdr:graphicFrame>
      <xdr:nvGraphicFramePr>
        <xdr:cNvPr id="2" name="图表 1"/>
        <xdr:cNvGraphicFramePr/>
      </xdr:nvGraphicFramePr>
      <xdr:xfrm>
        <a:off x="5266055" y="32679640"/>
        <a:ext cx="5723890" cy="47351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574675</xdr:colOff>
      <xdr:row>293</xdr:row>
      <xdr:rowOff>119380</xdr:rowOff>
    </xdr:from>
    <xdr:to>
      <xdr:col>13</xdr:col>
      <xdr:colOff>542290</xdr:colOff>
      <xdr:row>315</xdr:row>
      <xdr:rowOff>146685</xdr:rowOff>
    </xdr:to>
    <xdr:graphicFrame>
      <xdr:nvGraphicFramePr>
        <xdr:cNvPr id="3" name="图表 2"/>
        <xdr:cNvGraphicFramePr/>
      </xdr:nvGraphicFramePr>
      <xdr:xfrm>
        <a:off x="5675630" y="39596060"/>
        <a:ext cx="5263515" cy="47212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20250512040159193_MODEL_UPD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LuLu/0002612369_84_20250605231448.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__FDSCACHE__"/>
      <sheetName val="Disclaimer - HBI.US"/>
      <sheetName val="dataCentral - HBI.US"/>
      <sheetName val="Summary"/>
      <sheetName val="Contents"/>
      <sheetName val="Q"/>
      <sheetName val="Covenants"/>
      <sheetName val="IS"/>
      <sheetName val="SEGS"/>
      <sheetName val="Champion Value Est"/>
      <sheetName val="BIZ"/>
      <sheetName val="Currency"/>
      <sheetName val="BS"/>
      <sheetName val="INV"/>
      <sheetName val="CF"/>
      <sheetName val="mcTempChartDataSheet"/>
      <sheetName val="WorkCap"/>
      <sheetName val="Debt2Cap"/>
      <sheetName val="Debt"/>
      <sheetName val="BullBear"/>
      <sheetName val="DCF"/>
      <sheetName val="DCF old"/>
      <sheetName val="dataCentral - Check"/>
      <sheetName val="FAQ"/>
      <sheetName val="Charts"/>
      <sheetName val="Disclos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DCF"/>
      <sheetName val="Stores by Geography"/>
      <sheetName val="Financial Stats"/>
      <sheetName val="Printable"/>
    </sheetNames>
    <sheetDataSet>
      <sheetData sheetId="0"/>
      <sheetData sheetId="1"/>
      <sheetData sheetId="2"/>
      <sheetData sheetId="3"/>
      <sheetData sheetId="4"/>
      <sheetData sheetId="5"/>
      <sheetData sheetId="6"/>
      <sheetData sheetId="7"/>
      <sheetData sheetId="8">
        <row r="112">
          <cell r="BT112" t="str">
            <v>1Q22</v>
          </cell>
          <cell r="BU112" t="str">
            <v>2Q22</v>
          </cell>
          <cell r="BV112" t="str">
            <v>3Q22</v>
          </cell>
          <cell r="BW112" t="str">
            <v>4Q22</v>
          </cell>
          <cell r="BX112" t="str">
            <v>1Q23</v>
          </cell>
          <cell r="BY112" t="str">
            <v>2Q23</v>
          </cell>
          <cell r="BZ112" t="str">
            <v>3Q23</v>
          </cell>
          <cell r="CA112" t="str">
            <v>4Q23</v>
          </cell>
          <cell r="CB112" t="str">
            <v>1Q24</v>
          </cell>
          <cell r="CC112" t="str">
            <v>2Q24</v>
          </cell>
          <cell r="CD112" t="str">
            <v>3Q24</v>
          </cell>
          <cell r="CE112" t="str">
            <v>4Q24</v>
          </cell>
          <cell r="CF112" t="str">
            <v>1Q25</v>
          </cell>
          <cell r="CG112" t="str">
            <v>2Q25</v>
          </cell>
        </row>
        <row r="113">
          <cell r="BS113" t="str">
            <v>Inventory yoy</v>
          </cell>
          <cell r="BT113">
            <v>0.739742662609669</v>
          </cell>
          <cell r="BU113">
            <v>0.85111339569227</v>
          </cell>
          <cell r="BV113">
            <v>0.845233605254794</v>
          </cell>
          <cell r="BW113">
            <v>0.497563842434564</v>
          </cell>
          <cell r="BX113">
            <v>0.239422292633957</v>
          </cell>
          <cell r="BY113">
            <v>0.135886916959173</v>
          </cell>
          <cell r="BZ113">
            <v>-0.0448402609839951</v>
          </cell>
          <cell r="CA113">
            <v>-0.0855104475920757</v>
          </cell>
          <cell r="CB113">
            <v>-0.148733826779885</v>
          </cell>
          <cell r="CC113">
            <v>-0.139521048584588</v>
          </cell>
          <cell r="CD113">
            <v>0.0825165888542856</v>
          </cell>
          <cell r="CE113">
            <v>0.0895125574001852</v>
          </cell>
          <cell r="CF113">
            <v>0.228076656901567</v>
          </cell>
          <cell r="CG113">
            <v>0.21</v>
          </cell>
        </row>
        <row r="114">
          <cell r="BS114" t="str">
            <v>Revenue yoy</v>
          </cell>
          <cell r="BT114">
            <v>0.315539375359264</v>
          </cell>
          <cell r="BU114">
            <v>0.287953134457176</v>
          </cell>
          <cell r="BV114">
            <v>0.280241391982052</v>
          </cell>
          <cell r="BW114">
            <v>0.301874536485382</v>
          </cell>
          <cell r="BX114">
            <v>0.240060664545763</v>
          </cell>
          <cell r="BY114">
            <v>0.182428888289422</v>
          </cell>
          <cell r="BZ114">
            <v>0.187048875834797</v>
          </cell>
          <cell r="CA114">
            <v>0.156309640029468</v>
          </cell>
          <cell r="CB114">
            <v>0.104008312708168</v>
          </cell>
          <cell r="CC114">
            <v>0.0732914924869803</v>
          </cell>
          <cell r="CD114">
            <v>0.087306246478343</v>
          </cell>
          <cell r="CE114">
            <v>0.126795925123155</v>
          </cell>
          <cell r="CF114">
            <v>0.0732353927830751</v>
          </cell>
          <cell r="CG114">
            <v>0.07</v>
          </cell>
        </row>
      </sheetData>
      <sheetData sheetId="9"/>
      <sheetData sheetId="10"/>
      <sheetData sheetId="11"/>
      <sheetData sheetId="1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CZ142"/>
  <sheetViews>
    <sheetView zoomScale="70" zoomScaleNormal="70" topLeftCell="A61" workbookViewId="0">
      <selection activeCell="A2" sqref="$A2:$XFD122"/>
    </sheetView>
  </sheetViews>
  <sheetFormatPr defaultColWidth="9.02884615384615" defaultRowHeight="16.8"/>
  <cols>
    <col min="1" max="2" width="13.8173076923077" customWidth="1"/>
    <col min="3" max="4" width="9.52884615384615"/>
    <col min="5" max="5" width="15.5480769230769" style="399" customWidth="1"/>
    <col min="38" max="70" width="12.7980769230769"/>
    <col min="72" max="104" width="12.7980769230769"/>
  </cols>
  <sheetData>
    <row r="1" spans="1:104">
      <c r="A1" t="s">
        <v>0</v>
      </c>
      <c r="C1" s="400" t="s">
        <v>1</v>
      </c>
      <c r="D1" s="400">
        <v>9983</v>
      </c>
      <c r="E1" s="401"/>
      <c r="F1" s="400" t="s">
        <v>2</v>
      </c>
      <c r="G1" s="400">
        <v>2020</v>
      </c>
      <c r="H1" s="400" t="s">
        <v>3</v>
      </c>
      <c r="I1" s="400" t="s">
        <v>4</v>
      </c>
      <c r="J1" s="400" t="s">
        <v>5</v>
      </c>
      <c r="K1" s="400" t="s">
        <v>6</v>
      </c>
      <c r="L1" s="400">
        <v>7936</v>
      </c>
      <c r="M1" s="400" t="s">
        <v>7</v>
      </c>
      <c r="N1" s="400" t="s">
        <v>8</v>
      </c>
      <c r="O1" s="400" t="s">
        <v>9</v>
      </c>
      <c r="P1" s="400" t="s">
        <v>10</v>
      </c>
      <c r="Q1" s="400">
        <v>2331</v>
      </c>
      <c r="R1" s="400">
        <v>3998</v>
      </c>
      <c r="S1" s="400" t="s">
        <v>11</v>
      </c>
      <c r="T1" s="400" t="s">
        <v>12</v>
      </c>
      <c r="U1" s="400" t="s">
        <v>13</v>
      </c>
      <c r="V1" s="400" t="s">
        <v>14</v>
      </c>
      <c r="W1" s="400" t="s">
        <v>15</v>
      </c>
      <c r="X1" s="400" t="s">
        <v>16</v>
      </c>
      <c r="Y1" s="400" t="s">
        <v>17</v>
      </c>
      <c r="Z1" s="400" t="s">
        <v>18</v>
      </c>
      <c r="AA1" s="402" t="s">
        <v>19</v>
      </c>
      <c r="AB1" s="400">
        <v>8111</v>
      </c>
      <c r="AC1" s="400" t="s">
        <v>20</v>
      </c>
      <c r="AD1" s="400" t="s">
        <v>21</v>
      </c>
      <c r="AE1" s="400">
        <v>1836</v>
      </c>
      <c r="AF1" s="400">
        <v>1368</v>
      </c>
      <c r="AG1" s="406" t="s">
        <v>22</v>
      </c>
      <c r="AH1" s="400" t="s">
        <v>23</v>
      </c>
      <c r="AI1" s="400">
        <v>1361</v>
      </c>
      <c r="AJ1" s="400" t="s">
        <v>24</v>
      </c>
    </row>
    <row r="2" ht="17" spans="1:104">
      <c r="B2">
        <v>10</v>
      </c>
      <c r="C2" s="400" t="s">
        <v>1</v>
      </c>
      <c r="D2" s="403" t="s">
        <v>25</v>
      </c>
      <c r="E2" s="401" t="s">
        <v>26</v>
      </c>
      <c r="F2" s="400" t="s">
        <v>27</v>
      </c>
      <c r="G2" s="403" t="s">
        <v>28</v>
      </c>
      <c r="H2" s="400" t="s">
        <v>29</v>
      </c>
      <c r="I2" s="400" t="s">
        <v>30</v>
      </c>
      <c r="J2" s="400" t="s">
        <v>31</v>
      </c>
      <c r="K2" s="400" t="s">
        <v>32</v>
      </c>
      <c r="L2" s="403" t="s">
        <v>33</v>
      </c>
      <c r="M2" s="403" t="s">
        <v>34</v>
      </c>
      <c r="N2" s="400" t="s">
        <v>8</v>
      </c>
      <c r="O2" s="403" t="s">
        <v>35</v>
      </c>
      <c r="P2" s="400" t="s">
        <v>36</v>
      </c>
      <c r="Q2" s="403" t="s">
        <v>37</v>
      </c>
      <c r="R2" s="403" t="s">
        <v>38</v>
      </c>
      <c r="S2" s="403" t="s">
        <v>39</v>
      </c>
      <c r="T2" s="400" t="s">
        <v>40</v>
      </c>
      <c r="U2" s="403" t="s">
        <v>41</v>
      </c>
      <c r="V2" s="400" t="s">
        <v>42</v>
      </c>
      <c r="W2" s="400" t="s">
        <v>43</v>
      </c>
      <c r="X2" s="403" t="s">
        <v>44</v>
      </c>
      <c r="Y2" s="403" t="s">
        <v>45</v>
      </c>
      <c r="Z2" s="403" t="s">
        <v>46</v>
      </c>
      <c r="AA2" s="402" t="s">
        <v>47</v>
      </c>
      <c r="AB2" s="400" t="s">
        <v>48</v>
      </c>
      <c r="AC2" s="403" t="s">
        <v>49</v>
      </c>
      <c r="AD2" s="403" t="s">
        <v>50</v>
      </c>
      <c r="AE2" s="403" t="s">
        <v>51</v>
      </c>
      <c r="AF2" s="403" t="s">
        <v>52</v>
      </c>
      <c r="AG2" s="403" t="s">
        <v>53</v>
      </c>
      <c r="AH2" s="400" t="s">
        <v>54</v>
      </c>
      <c r="AI2" s="400" t="s">
        <v>55</v>
      </c>
      <c r="AJ2" s="403" t="s">
        <v>56</v>
      </c>
      <c r="AL2" s="400" t="s">
        <v>1</v>
      </c>
      <c r="AM2" s="403" t="s">
        <v>25</v>
      </c>
      <c r="AN2" s="400" t="s">
        <v>27</v>
      </c>
      <c r="AO2" s="403" t="s">
        <v>28</v>
      </c>
      <c r="AP2" s="400" t="s">
        <v>29</v>
      </c>
      <c r="AQ2" s="400" t="s">
        <v>30</v>
      </c>
      <c r="AR2" s="400" t="s">
        <v>31</v>
      </c>
      <c r="AS2" s="400" t="s">
        <v>32</v>
      </c>
      <c r="AT2" s="403" t="s">
        <v>33</v>
      </c>
      <c r="AU2" s="403" t="s">
        <v>34</v>
      </c>
      <c r="AV2" s="400" t="s">
        <v>8</v>
      </c>
      <c r="AW2" s="403" t="s">
        <v>35</v>
      </c>
      <c r="AX2" s="400" t="s">
        <v>36</v>
      </c>
      <c r="AY2" s="403" t="s">
        <v>37</v>
      </c>
      <c r="AZ2" s="403" t="s">
        <v>38</v>
      </c>
      <c r="BA2" s="403" t="s">
        <v>39</v>
      </c>
      <c r="BB2" s="400" t="s">
        <v>40</v>
      </c>
      <c r="BC2" s="403" t="s">
        <v>41</v>
      </c>
      <c r="BD2" s="400" t="s">
        <v>42</v>
      </c>
      <c r="BE2" s="400" t="s">
        <v>43</v>
      </c>
      <c r="BF2" s="403" t="s">
        <v>44</v>
      </c>
      <c r="BG2" s="403" t="s">
        <v>45</v>
      </c>
      <c r="BH2" s="403" t="s">
        <v>46</v>
      </c>
      <c r="BI2" s="402" t="s">
        <v>47</v>
      </c>
      <c r="BJ2" s="400"/>
      <c r="BK2" s="403" t="s">
        <v>49</v>
      </c>
      <c r="BL2" s="403" t="s">
        <v>50</v>
      </c>
      <c r="BM2" s="403" t="s">
        <v>51</v>
      </c>
      <c r="BN2" s="403" t="s">
        <v>52</v>
      </c>
      <c r="BO2" s="403" t="s">
        <v>53</v>
      </c>
      <c r="BP2" s="400" t="s">
        <v>54</v>
      </c>
      <c r="BQ2" s="400" t="s">
        <v>55</v>
      </c>
      <c r="BR2" s="403" t="s">
        <v>56</v>
      </c>
      <c r="BT2" s="400" t="s">
        <v>1</v>
      </c>
      <c r="BU2" s="403" t="s">
        <v>25</v>
      </c>
      <c r="BV2" s="400" t="s">
        <v>27</v>
      </c>
      <c r="BW2" s="403" t="s">
        <v>28</v>
      </c>
      <c r="BX2" s="400" t="s">
        <v>29</v>
      </c>
      <c r="BY2" s="400" t="s">
        <v>30</v>
      </c>
      <c r="BZ2" s="400" t="s">
        <v>31</v>
      </c>
      <c r="CA2" s="400" t="s">
        <v>32</v>
      </c>
      <c r="CB2" s="403" t="s">
        <v>33</v>
      </c>
      <c r="CC2" s="403" t="s">
        <v>34</v>
      </c>
      <c r="CD2" s="400" t="s">
        <v>8</v>
      </c>
      <c r="CE2" s="403" t="s">
        <v>35</v>
      </c>
      <c r="CF2" s="400" t="s">
        <v>36</v>
      </c>
      <c r="CG2" s="403" t="s">
        <v>37</v>
      </c>
      <c r="CH2" s="403" t="s">
        <v>38</v>
      </c>
      <c r="CI2" s="403" t="s">
        <v>39</v>
      </c>
      <c r="CJ2" s="400" t="s">
        <v>40</v>
      </c>
      <c r="CK2" s="403" t="s">
        <v>41</v>
      </c>
      <c r="CL2" s="400" t="s">
        <v>42</v>
      </c>
      <c r="CM2" s="400" t="s">
        <v>43</v>
      </c>
      <c r="CN2" s="403" t="s">
        <v>44</v>
      </c>
      <c r="CO2" s="403" t="s">
        <v>45</v>
      </c>
      <c r="CP2" s="403" t="s">
        <v>46</v>
      </c>
      <c r="CQ2" s="402" t="s">
        <v>47</v>
      </c>
      <c r="CR2" s="400"/>
      <c r="CS2" s="403" t="s">
        <v>49</v>
      </c>
      <c r="CT2" s="403" t="s">
        <v>50</v>
      </c>
      <c r="CU2" s="403" t="s">
        <v>51</v>
      </c>
      <c r="CV2" s="403" t="s">
        <v>52</v>
      </c>
      <c r="CW2" s="403" t="s">
        <v>53</v>
      </c>
      <c r="CX2" s="400" t="s">
        <v>54</v>
      </c>
      <c r="CY2" s="400" t="s">
        <v>55</v>
      </c>
      <c r="CZ2" s="403" t="s">
        <v>56</v>
      </c>
    </row>
    <row r="3" spans="1:104">
      <c r="A3" s="404">
        <v>42094</v>
      </c>
      <c r="B3" s="404"/>
      <c r="C3" s="405">
        <v>866.7898742908</v>
      </c>
      <c r="D3" s="405">
        <v>394.997490317957</v>
      </c>
      <c r="E3" s="405">
        <v>0</v>
      </c>
      <c r="F3" s="405">
        <v>90.8854462692</v>
      </c>
      <c r="G3" s="405">
        <v>45.6713054043596</v>
      </c>
      <c r="H3" s="405">
        <v>25.1897016</v>
      </c>
      <c r="I3" s="405">
        <v>114.81827294</v>
      </c>
      <c r="J3" s="405" t="s">
        <v>57</v>
      </c>
      <c r="K3" s="405" t="s">
        <v>57</v>
      </c>
      <c r="L3" s="405">
        <v>51.7387142746402</v>
      </c>
      <c r="M3" s="405">
        <v>37.40824213</v>
      </c>
      <c r="N3" s="405">
        <v>181.4535778587</v>
      </c>
      <c r="O3" s="405">
        <v>71.4739326943062</v>
      </c>
      <c r="P3" s="405" t="s">
        <v>57</v>
      </c>
      <c r="Q3" s="405">
        <v>10.6945230450148</v>
      </c>
      <c r="R3" s="405">
        <v>8.39307176576809</v>
      </c>
      <c r="S3" s="405">
        <v>9.1922537414</v>
      </c>
      <c r="T3" s="405">
        <v>15.3283937464</v>
      </c>
      <c r="U3" s="405">
        <v>42.56975528</v>
      </c>
      <c r="V3" s="405">
        <v>27.6956094364534</v>
      </c>
      <c r="W3" s="405" t="s">
        <v>57</v>
      </c>
      <c r="X3" s="405">
        <v>173.98718</v>
      </c>
      <c r="Y3" s="405">
        <v>104.90295</v>
      </c>
      <c r="Z3" s="405">
        <v>24.1950939349768</v>
      </c>
      <c r="AA3" s="405" t="s">
        <v>57</v>
      </c>
      <c r="AB3" s="405">
        <v>3.9111476875758</v>
      </c>
      <c r="AC3" s="405">
        <v>133.8955719</v>
      </c>
      <c r="AD3" s="405" t="s">
        <v>57</v>
      </c>
      <c r="AE3" s="405">
        <v>18.9128437379079</v>
      </c>
      <c r="AF3" s="405">
        <v>6.77052089513737</v>
      </c>
      <c r="AG3" s="405" t="s">
        <v>57</v>
      </c>
      <c r="AH3" s="405">
        <v>34.4826015</v>
      </c>
      <c r="AI3" s="405">
        <v>5.92038751451051</v>
      </c>
      <c r="AJ3" s="405" t="s">
        <v>57</v>
      </c>
    </row>
    <row r="4" spans="1:104">
      <c r="A4" s="404">
        <v>42124</v>
      </c>
      <c r="B4" s="404"/>
      <c r="C4" s="405">
        <v>849.7748006384</v>
      </c>
      <c r="D4" s="405">
        <v>402.795366702176</v>
      </c>
      <c r="E4" s="405">
        <v>150.0169157048</v>
      </c>
      <c r="F4" s="405">
        <v>90.3603747004</v>
      </c>
      <c r="G4" s="405">
        <v>55.035244617032</v>
      </c>
      <c r="H4" s="405">
        <v>25.58031930864</v>
      </c>
      <c r="I4" s="405">
        <v>116.4859756116</v>
      </c>
      <c r="J4" s="405" t="s">
        <v>57</v>
      </c>
      <c r="K4" s="405" t="s">
        <v>57</v>
      </c>
      <c r="L4" s="405">
        <v>48.6893227691999</v>
      </c>
      <c r="M4" s="405">
        <v>46.78429104</v>
      </c>
      <c r="N4" s="405">
        <v>166.382954</v>
      </c>
      <c r="O4" s="405">
        <v>76.4633948430952</v>
      </c>
      <c r="P4" s="405" t="s">
        <v>57</v>
      </c>
      <c r="Q4" s="405">
        <v>10.4557390391289</v>
      </c>
      <c r="R4" s="405">
        <v>13.7555193064389</v>
      </c>
      <c r="S4" s="405">
        <v>10.169748732</v>
      </c>
      <c r="T4" s="405">
        <v>15.6343904</v>
      </c>
      <c r="U4" s="405">
        <v>44.13574387</v>
      </c>
      <c r="V4" s="405">
        <v>30.4849997649237</v>
      </c>
      <c r="W4" s="405" t="s">
        <v>57</v>
      </c>
      <c r="X4" s="405">
        <v>167.092332</v>
      </c>
      <c r="Y4" s="405">
        <v>102.5613114</v>
      </c>
      <c r="Z4" s="405">
        <v>24.8171738747942</v>
      </c>
      <c r="AA4" s="405" t="s">
        <v>57</v>
      </c>
      <c r="AB4" s="405">
        <v>4.06454464983958</v>
      </c>
      <c r="AC4" s="405">
        <v>124.1860452</v>
      </c>
      <c r="AD4" s="405" t="s">
        <v>57</v>
      </c>
      <c r="AE4" s="405">
        <v>21.4733418910376</v>
      </c>
      <c r="AF4" s="405">
        <v>7.92408976558771</v>
      </c>
      <c r="AG4" s="405" t="s">
        <v>57</v>
      </c>
      <c r="AH4" s="405">
        <v>31.6786351</v>
      </c>
      <c r="AI4" s="405">
        <v>8.00227832750636</v>
      </c>
      <c r="AJ4" s="405" t="s">
        <v>57</v>
      </c>
    </row>
    <row r="5" spans="1:104">
      <c r="A5" s="404">
        <v>42153</v>
      </c>
      <c r="B5" s="404"/>
      <c r="C5" s="405">
        <v>874.1056655292</v>
      </c>
      <c r="D5" s="405">
        <v>421.18849073731</v>
      </c>
      <c r="E5" s="405">
        <v>145.3391668277</v>
      </c>
      <c r="F5" s="405">
        <v>84.8938844019</v>
      </c>
      <c r="G5" s="405">
        <v>57.9329860415914</v>
      </c>
      <c r="H5" s="405">
        <v>23.55809130864</v>
      </c>
      <c r="I5" s="405">
        <v>112.500351904</v>
      </c>
      <c r="J5" s="405" t="s">
        <v>57</v>
      </c>
      <c r="K5" s="405" t="s">
        <v>57</v>
      </c>
      <c r="L5" s="405">
        <v>50.6072656821367</v>
      </c>
      <c r="M5" s="405">
        <v>55.08288421</v>
      </c>
      <c r="N5" s="405">
        <v>160.6027</v>
      </c>
      <c r="O5" s="405">
        <v>76.505487259375</v>
      </c>
      <c r="P5" s="405" t="s">
        <v>57</v>
      </c>
      <c r="Q5" s="405">
        <v>11.0389877498065</v>
      </c>
      <c r="R5" s="405">
        <v>12.3390324062129</v>
      </c>
      <c r="S5" s="405">
        <v>11.5782141728</v>
      </c>
      <c r="T5" s="405">
        <v>14.2370897</v>
      </c>
      <c r="U5" s="405">
        <v>39.46851383</v>
      </c>
      <c r="V5" s="405">
        <v>23.9051724692713</v>
      </c>
      <c r="W5" s="405" t="s">
        <v>57</v>
      </c>
      <c r="X5" s="405">
        <v>169.0025617</v>
      </c>
      <c r="Y5" s="405">
        <v>106.21711</v>
      </c>
      <c r="Z5" s="405">
        <v>23.9779037473281</v>
      </c>
      <c r="AA5" s="405" t="s">
        <v>57</v>
      </c>
      <c r="AB5" s="405">
        <v>4.32591822615461</v>
      </c>
      <c r="AC5" s="405">
        <v>127.9707876</v>
      </c>
      <c r="AD5" s="405" t="s">
        <v>57</v>
      </c>
      <c r="AE5" s="405">
        <v>19.7138099489138</v>
      </c>
      <c r="AF5" s="405">
        <v>9.58159586407967</v>
      </c>
      <c r="AG5" s="405" t="s">
        <v>57</v>
      </c>
      <c r="AH5" s="405">
        <v>30.3254627962</v>
      </c>
      <c r="AI5" s="405">
        <v>8.16200799834873</v>
      </c>
      <c r="AJ5" s="405">
        <v>5.9399510014</v>
      </c>
      <c r="AL5">
        <f>C5</f>
        <v>874.1056655292</v>
      </c>
      <c r="AM5">
        <f>D5</f>
        <v>421.18849073731</v>
      </c>
      <c r="AN5">
        <f t="shared" ref="AN5:CY5" si="0">F5</f>
        <v>84.8938844019</v>
      </c>
      <c r="AO5">
        <f t="shared" si="0"/>
        <v>57.9329860415914</v>
      </c>
      <c r="AP5">
        <f t="shared" si="0"/>
        <v>23.55809130864</v>
      </c>
      <c r="AQ5">
        <f t="shared" si="0"/>
        <v>112.500351904</v>
      </c>
      <c r="AR5" t="str">
        <f t="shared" si="0"/>
        <v>NA</v>
      </c>
      <c r="AS5" t="str">
        <f t="shared" si="0"/>
        <v>NA</v>
      </c>
      <c r="AT5">
        <f t="shared" si="0"/>
        <v>50.6072656821367</v>
      </c>
      <c r="AU5">
        <f t="shared" si="0"/>
        <v>55.08288421</v>
      </c>
      <c r="AV5">
        <f t="shared" si="0"/>
        <v>160.6027</v>
      </c>
      <c r="AW5">
        <f t="shared" si="0"/>
        <v>76.505487259375</v>
      </c>
      <c r="AX5" t="str">
        <f t="shared" si="0"/>
        <v>NA</v>
      </c>
      <c r="AY5">
        <f t="shared" si="0"/>
        <v>11.0389877498065</v>
      </c>
      <c r="AZ5">
        <f t="shared" si="0"/>
        <v>12.3390324062129</v>
      </c>
      <c r="BA5">
        <f t="shared" si="0"/>
        <v>11.5782141728</v>
      </c>
      <c r="BB5">
        <f t="shared" si="0"/>
        <v>14.2370897</v>
      </c>
      <c r="BC5">
        <f t="shared" si="0"/>
        <v>39.46851383</v>
      </c>
      <c r="BD5">
        <f t="shared" si="0"/>
        <v>23.9051724692713</v>
      </c>
      <c r="BE5" t="str">
        <f t="shared" si="0"/>
        <v>NA</v>
      </c>
      <c r="BF5">
        <f t="shared" si="0"/>
        <v>169.0025617</v>
      </c>
      <c r="BG5">
        <f t="shared" si="0"/>
        <v>106.21711</v>
      </c>
      <c r="BH5">
        <f t="shared" si="0"/>
        <v>23.9779037473281</v>
      </c>
      <c r="BI5" t="str">
        <f t="shared" si="0"/>
        <v>NA</v>
      </c>
      <c r="BJ5">
        <f t="shared" si="0"/>
        <v>4.32591822615461</v>
      </c>
      <c r="BK5">
        <f t="shared" si="0"/>
        <v>127.9707876</v>
      </c>
      <c r="BL5" t="str">
        <f t="shared" si="0"/>
        <v>NA</v>
      </c>
      <c r="BM5">
        <f t="shared" si="0"/>
        <v>19.7138099489138</v>
      </c>
      <c r="BN5">
        <f t="shared" si="0"/>
        <v>9.58159586407967</v>
      </c>
      <c r="BO5" t="str">
        <f t="shared" si="0"/>
        <v>NA</v>
      </c>
      <c r="BP5">
        <f t="shared" si="0"/>
        <v>30.3254627962</v>
      </c>
      <c r="BQ5">
        <f t="shared" si="0"/>
        <v>8.16200799834873</v>
      </c>
      <c r="BR5">
        <f t="shared" si="0"/>
        <v>5.9399510014</v>
      </c>
      <c r="BS5">
        <f t="shared" si="0"/>
        <v>0</v>
      </c>
      <c r="BT5">
        <f t="shared" si="0"/>
        <v>874.1056655292</v>
      </c>
      <c r="BU5">
        <f t="shared" si="0"/>
        <v>421.18849073731</v>
      </c>
      <c r="BV5">
        <f t="shared" si="0"/>
        <v>84.8938844019</v>
      </c>
      <c r="BW5">
        <f t="shared" si="0"/>
        <v>57.9329860415914</v>
      </c>
      <c r="BX5">
        <f t="shared" si="0"/>
        <v>23.55809130864</v>
      </c>
      <c r="BY5">
        <f t="shared" si="0"/>
        <v>112.500351904</v>
      </c>
      <c r="BZ5" t="str">
        <f t="shared" si="0"/>
        <v>NA</v>
      </c>
      <c r="CA5" t="str">
        <f t="shared" si="0"/>
        <v>NA</v>
      </c>
      <c r="CB5">
        <f t="shared" si="0"/>
        <v>50.6072656821367</v>
      </c>
      <c r="CC5">
        <f t="shared" si="0"/>
        <v>55.08288421</v>
      </c>
      <c r="CD5">
        <f t="shared" si="0"/>
        <v>160.6027</v>
      </c>
      <c r="CE5">
        <f t="shared" si="0"/>
        <v>76.505487259375</v>
      </c>
      <c r="CF5" t="str">
        <f t="shared" si="0"/>
        <v>NA</v>
      </c>
      <c r="CG5">
        <f t="shared" si="0"/>
        <v>11.0389877498065</v>
      </c>
      <c r="CH5">
        <f t="shared" si="0"/>
        <v>12.3390324062129</v>
      </c>
      <c r="CI5">
        <f t="shared" si="0"/>
        <v>11.5782141728</v>
      </c>
      <c r="CJ5">
        <f t="shared" si="0"/>
        <v>14.2370897</v>
      </c>
      <c r="CK5">
        <f t="shared" si="0"/>
        <v>39.46851383</v>
      </c>
      <c r="CL5">
        <f t="shared" si="0"/>
        <v>23.9051724692713</v>
      </c>
      <c r="CM5" t="str">
        <f t="shared" si="0"/>
        <v>NA</v>
      </c>
      <c r="CN5">
        <f t="shared" si="0"/>
        <v>169.0025617</v>
      </c>
      <c r="CO5">
        <f t="shared" si="0"/>
        <v>106.21711</v>
      </c>
      <c r="CP5">
        <f t="shared" si="0"/>
        <v>23.9779037473281</v>
      </c>
      <c r="CQ5" t="str">
        <f t="shared" si="0"/>
        <v>NA</v>
      </c>
      <c r="CR5">
        <f t="shared" si="0"/>
        <v>4.32591822615461</v>
      </c>
      <c r="CS5">
        <f t="shared" si="0"/>
        <v>127.9707876</v>
      </c>
      <c r="CT5" t="str">
        <f t="shared" si="0"/>
        <v>NA</v>
      </c>
      <c r="CU5">
        <f t="shared" si="0"/>
        <v>19.7138099489138</v>
      </c>
      <c r="CV5">
        <f t="shared" si="0"/>
        <v>9.58159586407967</v>
      </c>
      <c r="CW5" t="str">
        <f t="shared" si="0"/>
        <v>NA</v>
      </c>
      <c r="CX5">
        <f t="shared" si="0"/>
        <v>30.3254627962</v>
      </c>
      <c r="CY5">
        <f t="shared" si="0"/>
        <v>8.16200799834873</v>
      </c>
      <c r="CZ5">
        <f>BR5</f>
        <v>5.9399510014</v>
      </c>
    </row>
    <row r="6" spans="1:104">
      <c r="A6" s="404">
        <v>42185</v>
      </c>
      <c r="B6" s="404"/>
      <c r="C6" s="405">
        <v>928.6996556552</v>
      </c>
      <c r="D6" s="405">
        <v>462.591641480368</v>
      </c>
      <c r="E6" s="405">
        <v>139.13416324</v>
      </c>
      <c r="F6" s="405">
        <v>92.369834863</v>
      </c>
      <c r="G6" s="405">
        <v>60.5843010086939</v>
      </c>
      <c r="H6" s="405">
        <v>23.9638509</v>
      </c>
      <c r="I6" s="405">
        <v>113.4428824644</v>
      </c>
      <c r="J6" s="405" t="s">
        <v>57</v>
      </c>
      <c r="K6" s="405" t="s">
        <v>57</v>
      </c>
      <c r="L6" s="405">
        <v>49.0721411205678</v>
      </c>
      <c r="M6" s="405">
        <v>57.12241189</v>
      </c>
      <c r="N6" s="405">
        <v>159.304472206</v>
      </c>
      <c r="O6" s="405">
        <v>80.721826220746</v>
      </c>
      <c r="P6" s="405" t="s">
        <v>57</v>
      </c>
      <c r="Q6" s="405">
        <v>8.60697261643836</v>
      </c>
      <c r="R6" s="405">
        <v>10.2137829631349</v>
      </c>
      <c r="S6" s="405">
        <v>11.3241709097</v>
      </c>
      <c r="T6" s="405">
        <v>14.9642484498</v>
      </c>
      <c r="U6" s="405">
        <v>42.57388664</v>
      </c>
      <c r="V6" s="405">
        <v>23.675499019357</v>
      </c>
      <c r="W6" s="405" t="s">
        <v>57</v>
      </c>
      <c r="X6" s="405">
        <v>179.9254451568</v>
      </c>
      <c r="Y6" s="405">
        <v>110.46257</v>
      </c>
      <c r="Z6" s="405">
        <v>27.151263882</v>
      </c>
      <c r="AA6" s="405" t="s">
        <v>57</v>
      </c>
      <c r="AB6" s="405">
        <v>4.11103823440525</v>
      </c>
      <c r="AC6" s="405">
        <v>133.8352054956</v>
      </c>
      <c r="AD6" s="405" t="s">
        <v>57</v>
      </c>
      <c r="AE6" s="405">
        <v>18.9138195573098</v>
      </c>
      <c r="AF6" s="405">
        <v>7.97895080360137</v>
      </c>
      <c r="AG6" s="405" t="s">
        <v>57</v>
      </c>
      <c r="AH6" s="405">
        <v>29.3965003552</v>
      </c>
      <c r="AI6" s="405">
        <v>6.82746577922246</v>
      </c>
      <c r="AJ6" s="405">
        <v>5.2351286649</v>
      </c>
    </row>
    <row r="7" spans="1:104">
      <c r="A7" s="404">
        <v>42216</v>
      </c>
      <c r="B7" s="404"/>
      <c r="C7" s="405">
        <v>985.5735058666</v>
      </c>
      <c r="D7" s="405">
        <v>504.859682326899</v>
      </c>
      <c r="E7" s="405">
        <v>150.929659672</v>
      </c>
      <c r="F7" s="405">
        <v>88.9183433306</v>
      </c>
      <c r="G7" s="405">
        <v>64.0671549346645</v>
      </c>
      <c r="H7" s="405">
        <v>23.81572509288</v>
      </c>
      <c r="I7" s="405">
        <v>107.8975859281</v>
      </c>
      <c r="J7" s="405" t="s">
        <v>57</v>
      </c>
      <c r="K7" s="405" t="s">
        <v>57</v>
      </c>
      <c r="L7" s="405">
        <v>54.6104796798651</v>
      </c>
      <c r="M7" s="405">
        <v>78.27732057</v>
      </c>
      <c r="N7" s="405">
        <v>152.251169664</v>
      </c>
      <c r="O7" s="405">
        <v>78.8009246324931</v>
      </c>
      <c r="P7" s="405" t="s">
        <v>57</v>
      </c>
      <c r="Q7" s="405">
        <v>9.31257606069167</v>
      </c>
      <c r="R7" s="405">
        <v>7.78704676031629</v>
      </c>
      <c r="S7" s="405">
        <v>11.9305575532</v>
      </c>
      <c r="T7" s="405">
        <v>13.9763715182</v>
      </c>
      <c r="U7" s="405">
        <v>50.3760478</v>
      </c>
      <c r="V7" s="405">
        <v>28.4876115170586</v>
      </c>
      <c r="W7" s="405" t="s">
        <v>57</v>
      </c>
      <c r="X7" s="405">
        <v>214.2165937758</v>
      </c>
      <c r="Y7" s="405">
        <v>116.29336</v>
      </c>
      <c r="Z7" s="405">
        <v>26.4531241573281</v>
      </c>
      <c r="AA7" s="405" t="s">
        <v>57</v>
      </c>
      <c r="AB7" s="405">
        <v>4.23304886758422</v>
      </c>
      <c r="AC7" s="405">
        <v>124.8885473164</v>
      </c>
      <c r="AD7" s="405" t="s">
        <v>57</v>
      </c>
      <c r="AE7" s="405">
        <v>21.4194515498626</v>
      </c>
      <c r="AF7" s="405">
        <v>9.49644273312436</v>
      </c>
      <c r="AG7" s="405" t="s">
        <v>57</v>
      </c>
      <c r="AH7" s="405">
        <v>30.2291425388</v>
      </c>
      <c r="AI7" s="405">
        <v>7.22779229389988</v>
      </c>
      <c r="AJ7" s="405">
        <v>4.0393611147</v>
      </c>
    </row>
    <row r="8" spans="1:104">
      <c r="A8" s="404">
        <v>42247</v>
      </c>
      <c r="B8" s="404"/>
      <c r="C8" s="405">
        <v>955.8916792275</v>
      </c>
      <c r="D8" s="405">
        <v>414.380471827609</v>
      </c>
      <c r="E8" s="405">
        <v>133.5717166224</v>
      </c>
      <c r="F8" s="405">
        <v>90.5450708971</v>
      </c>
      <c r="G8" s="405">
        <v>62.968623483871</v>
      </c>
      <c r="H8" s="405">
        <v>21.0428773455859</v>
      </c>
      <c r="I8" s="405">
        <v>95.2318622054</v>
      </c>
      <c r="J8" s="405" t="s">
        <v>57</v>
      </c>
      <c r="K8" s="405" t="s">
        <v>57</v>
      </c>
      <c r="L8" s="405">
        <v>55.6018179909154</v>
      </c>
      <c r="M8" s="405">
        <v>71.73040781</v>
      </c>
      <c r="N8" s="405">
        <v>134.521</v>
      </c>
      <c r="O8" s="405">
        <v>75.4634416438665</v>
      </c>
      <c r="P8" s="405" t="s">
        <v>57</v>
      </c>
      <c r="Q8" s="405">
        <v>8.70728887876129</v>
      </c>
      <c r="R8" s="405">
        <v>7.28355530322581</v>
      </c>
      <c r="S8" s="405">
        <v>11.0010434949</v>
      </c>
      <c r="T8" s="405">
        <v>13.82256</v>
      </c>
      <c r="U8" s="405">
        <v>43.14275099</v>
      </c>
      <c r="V8" s="405">
        <v>29.9166568030031</v>
      </c>
      <c r="W8" s="405" t="s">
        <v>57</v>
      </c>
      <c r="X8" s="405">
        <v>206.0214557878</v>
      </c>
      <c r="Y8" s="405">
        <v>112.82414</v>
      </c>
      <c r="Z8" s="405">
        <v>25.8090166068</v>
      </c>
      <c r="AA8" s="405" t="s">
        <v>57</v>
      </c>
      <c r="AB8" s="405">
        <v>3.82692474741015</v>
      </c>
      <c r="AC8" s="405">
        <v>121.1857608668</v>
      </c>
      <c r="AD8" s="405" t="s">
        <v>57</v>
      </c>
      <c r="AE8" s="405">
        <v>19.5542460387097</v>
      </c>
      <c r="AF8" s="405">
        <v>9.39029148387097</v>
      </c>
      <c r="AG8" s="405" t="s">
        <v>57</v>
      </c>
      <c r="AH8" s="405">
        <v>27.7856545505</v>
      </c>
      <c r="AI8" s="405">
        <v>6.32286030967742</v>
      </c>
      <c r="AJ8" s="405">
        <v>2.5732319744</v>
      </c>
      <c r="AL8">
        <f>C8</f>
        <v>955.8916792275</v>
      </c>
      <c r="AM8">
        <f>D8</f>
        <v>414.380471827609</v>
      </c>
      <c r="AN8">
        <f t="shared" ref="AN8:CY8" si="1">F8</f>
        <v>90.5450708971</v>
      </c>
      <c r="AO8">
        <f t="shared" si="1"/>
        <v>62.968623483871</v>
      </c>
      <c r="AP8">
        <f t="shared" si="1"/>
        <v>21.0428773455859</v>
      </c>
      <c r="AQ8">
        <f t="shared" si="1"/>
        <v>95.2318622054</v>
      </c>
      <c r="AR8" t="str">
        <f t="shared" si="1"/>
        <v>NA</v>
      </c>
      <c r="AS8" t="str">
        <f t="shared" si="1"/>
        <v>NA</v>
      </c>
      <c r="AT8">
        <f t="shared" si="1"/>
        <v>55.6018179909154</v>
      </c>
      <c r="AU8">
        <f t="shared" si="1"/>
        <v>71.73040781</v>
      </c>
      <c r="AV8">
        <f t="shared" si="1"/>
        <v>134.521</v>
      </c>
      <c r="AW8">
        <f t="shared" si="1"/>
        <v>75.4634416438665</v>
      </c>
      <c r="AX8" t="str">
        <f t="shared" si="1"/>
        <v>NA</v>
      </c>
      <c r="AY8">
        <f t="shared" si="1"/>
        <v>8.70728887876129</v>
      </c>
      <c r="AZ8">
        <f t="shared" si="1"/>
        <v>7.28355530322581</v>
      </c>
      <c r="BA8">
        <f t="shared" si="1"/>
        <v>11.0010434949</v>
      </c>
      <c r="BB8">
        <f t="shared" si="1"/>
        <v>13.82256</v>
      </c>
      <c r="BC8">
        <f t="shared" si="1"/>
        <v>43.14275099</v>
      </c>
      <c r="BD8">
        <f t="shared" si="1"/>
        <v>29.9166568030031</v>
      </c>
      <c r="BE8" t="str">
        <f t="shared" si="1"/>
        <v>NA</v>
      </c>
      <c r="BF8">
        <f t="shared" si="1"/>
        <v>206.0214557878</v>
      </c>
      <c r="BG8">
        <f t="shared" si="1"/>
        <v>112.82414</v>
      </c>
      <c r="BH8">
        <f t="shared" si="1"/>
        <v>25.8090166068</v>
      </c>
      <c r="BI8" t="str">
        <f t="shared" si="1"/>
        <v>NA</v>
      </c>
      <c r="BJ8">
        <f t="shared" si="1"/>
        <v>3.82692474741015</v>
      </c>
      <c r="BK8">
        <f t="shared" si="1"/>
        <v>121.1857608668</v>
      </c>
      <c r="BL8" t="str">
        <f t="shared" si="1"/>
        <v>NA</v>
      </c>
      <c r="BM8">
        <f t="shared" si="1"/>
        <v>19.5542460387097</v>
      </c>
      <c r="BN8">
        <f t="shared" si="1"/>
        <v>9.39029148387097</v>
      </c>
      <c r="BO8" t="str">
        <f t="shared" si="1"/>
        <v>NA</v>
      </c>
      <c r="BP8">
        <f t="shared" si="1"/>
        <v>27.7856545505</v>
      </c>
      <c r="BQ8">
        <f t="shared" si="1"/>
        <v>6.32286030967742</v>
      </c>
      <c r="BR8">
        <f t="shared" si="1"/>
        <v>2.5732319744</v>
      </c>
      <c r="BS8">
        <f t="shared" si="1"/>
        <v>0</v>
      </c>
      <c r="BT8">
        <f t="shared" si="1"/>
        <v>955.8916792275</v>
      </c>
      <c r="BU8">
        <f t="shared" si="1"/>
        <v>414.380471827609</v>
      </c>
      <c r="BV8">
        <f t="shared" si="1"/>
        <v>90.5450708971</v>
      </c>
      <c r="BW8">
        <f t="shared" si="1"/>
        <v>62.968623483871</v>
      </c>
      <c r="BX8">
        <f t="shared" si="1"/>
        <v>21.0428773455859</v>
      </c>
      <c r="BY8">
        <f t="shared" si="1"/>
        <v>95.2318622054</v>
      </c>
      <c r="BZ8" t="str">
        <f t="shared" si="1"/>
        <v>NA</v>
      </c>
      <c r="CA8" t="str">
        <f t="shared" si="1"/>
        <v>NA</v>
      </c>
      <c r="CB8">
        <f t="shared" si="1"/>
        <v>55.6018179909154</v>
      </c>
      <c r="CC8">
        <f t="shared" si="1"/>
        <v>71.73040781</v>
      </c>
      <c r="CD8">
        <f t="shared" si="1"/>
        <v>134.521</v>
      </c>
      <c r="CE8">
        <f t="shared" si="1"/>
        <v>75.4634416438665</v>
      </c>
      <c r="CF8" t="str">
        <f t="shared" si="1"/>
        <v>NA</v>
      </c>
      <c r="CG8">
        <f t="shared" si="1"/>
        <v>8.70728887876129</v>
      </c>
      <c r="CH8">
        <f t="shared" si="1"/>
        <v>7.28355530322581</v>
      </c>
      <c r="CI8">
        <f t="shared" si="1"/>
        <v>11.0010434949</v>
      </c>
      <c r="CJ8">
        <f t="shared" si="1"/>
        <v>13.82256</v>
      </c>
      <c r="CK8">
        <f t="shared" si="1"/>
        <v>43.14275099</v>
      </c>
      <c r="CL8">
        <f t="shared" si="1"/>
        <v>29.9166568030031</v>
      </c>
      <c r="CM8" t="str">
        <f t="shared" si="1"/>
        <v>NA</v>
      </c>
      <c r="CN8">
        <f t="shared" si="1"/>
        <v>206.0214557878</v>
      </c>
      <c r="CO8">
        <f t="shared" si="1"/>
        <v>112.82414</v>
      </c>
      <c r="CP8">
        <f t="shared" si="1"/>
        <v>25.8090166068</v>
      </c>
      <c r="CQ8" t="str">
        <f t="shared" si="1"/>
        <v>NA</v>
      </c>
      <c r="CR8">
        <f t="shared" si="1"/>
        <v>3.82692474741015</v>
      </c>
      <c r="CS8">
        <f t="shared" si="1"/>
        <v>121.1857608668</v>
      </c>
      <c r="CT8" t="str">
        <f t="shared" si="1"/>
        <v>NA</v>
      </c>
      <c r="CU8">
        <f t="shared" si="1"/>
        <v>19.5542460387097</v>
      </c>
      <c r="CV8">
        <f t="shared" si="1"/>
        <v>9.39029148387097</v>
      </c>
      <c r="CW8" t="str">
        <f t="shared" si="1"/>
        <v>NA</v>
      </c>
      <c r="CX8">
        <f t="shared" si="1"/>
        <v>27.7856545505</v>
      </c>
      <c r="CY8">
        <f t="shared" si="1"/>
        <v>6.32286030967742</v>
      </c>
      <c r="CZ8">
        <f>BR8</f>
        <v>2.5732319744</v>
      </c>
    </row>
    <row r="9" spans="1:104">
      <c r="A9" s="404">
        <v>42277</v>
      </c>
      <c r="B9" s="404"/>
      <c r="C9" s="405">
        <v>1051.8657699741</v>
      </c>
      <c r="D9" s="405">
        <v>412.852311048493</v>
      </c>
      <c r="E9" s="405">
        <v>144.1621599817</v>
      </c>
      <c r="F9" s="405">
        <v>71.190109695</v>
      </c>
      <c r="G9" s="405">
        <v>64.5168191378176</v>
      </c>
      <c r="H9" s="405">
        <v>18.9742110639859</v>
      </c>
      <c r="I9" s="405">
        <v>101.2015184656</v>
      </c>
      <c r="J9" s="405" t="s">
        <v>57</v>
      </c>
      <c r="K9" s="405" t="s">
        <v>57</v>
      </c>
      <c r="L9" s="405">
        <v>44.9940174358032</v>
      </c>
      <c r="M9" s="405">
        <v>68.33603152</v>
      </c>
      <c r="N9" s="405">
        <v>115.9224561</v>
      </c>
      <c r="O9" s="405">
        <v>72.9981997188222</v>
      </c>
      <c r="P9" s="405" t="s">
        <v>57</v>
      </c>
      <c r="Q9" s="405">
        <v>8.14781543676856</v>
      </c>
      <c r="R9" s="405">
        <v>6.97998376795138</v>
      </c>
      <c r="S9" s="405">
        <v>9.65298623025</v>
      </c>
      <c r="T9" s="405">
        <v>14.617319704</v>
      </c>
      <c r="U9" s="405">
        <v>41.32902608</v>
      </c>
      <c r="V9" s="405">
        <v>30.8469185825893</v>
      </c>
      <c r="W9" s="405" t="s">
        <v>57</v>
      </c>
      <c r="X9" s="405">
        <v>208.7172248628</v>
      </c>
      <c r="Y9" s="405">
        <v>106.34338</v>
      </c>
      <c r="Z9" s="405">
        <v>23.1308412931108</v>
      </c>
      <c r="AA9" s="405" t="s">
        <v>57</v>
      </c>
      <c r="AB9" s="405">
        <v>5.17778555410321</v>
      </c>
      <c r="AC9" s="405">
        <v>116.4767824472</v>
      </c>
      <c r="AD9" s="405" t="s">
        <v>57</v>
      </c>
      <c r="AE9" s="405">
        <v>19.390361982426</v>
      </c>
      <c r="AF9" s="405">
        <v>10.8374114527555</v>
      </c>
      <c r="AG9" s="405" t="s">
        <v>57</v>
      </c>
      <c r="AH9" s="405">
        <v>22.3110042476</v>
      </c>
      <c r="AI9" s="405">
        <v>6.42949229042206</v>
      </c>
      <c r="AJ9" s="405">
        <v>2.4224566634</v>
      </c>
    </row>
    <row r="10" spans="1:104">
      <c r="A10" s="404">
        <v>42307</v>
      </c>
      <c r="B10" s="404"/>
      <c r="C10" s="405">
        <v>1116.629483728</v>
      </c>
      <c r="D10" s="405">
        <v>374.953332914378</v>
      </c>
      <c r="E10" s="405">
        <v>163.2609935635</v>
      </c>
      <c r="F10" s="405">
        <v>69.109924851</v>
      </c>
      <c r="G10" s="405">
        <v>70.1611355190834</v>
      </c>
      <c r="H10" s="405">
        <v>18.1898826159859</v>
      </c>
      <c r="I10" s="405">
        <v>94.8721411682</v>
      </c>
      <c r="J10" s="405" t="s">
        <v>57</v>
      </c>
      <c r="K10" s="405" t="s">
        <v>57</v>
      </c>
      <c r="L10" s="405">
        <v>52.9359730503713</v>
      </c>
      <c r="M10" s="405">
        <v>47.7047479</v>
      </c>
      <c r="N10" s="405">
        <v>110.716114212</v>
      </c>
      <c r="O10" s="405">
        <v>69.8893141525696</v>
      </c>
      <c r="P10" s="405" t="s">
        <v>57</v>
      </c>
      <c r="Q10" s="405">
        <v>9.8502169375629</v>
      </c>
      <c r="R10" s="405">
        <v>7.58684098474878</v>
      </c>
      <c r="S10" s="405">
        <v>8.065938204</v>
      </c>
      <c r="T10" s="405">
        <v>14.617319704</v>
      </c>
      <c r="U10" s="405">
        <v>38.55922913</v>
      </c>
      <c r="V10" s="405">
        <v>33.5958282173625</v>
      </c>
      <c r="W10" s="405" t="s">
        <v>57</v>
      </c>
      <c r="X10" s="405">
        <v>205.0514296</v>
      </c>
      <c r="Y10" s="405">
        <v>113.62754</v>
      </c>
      <c r="Z10" s="405">
        <v>22.0128295605108</v>
      </c>
      <c r="AA10" s="405" t="s">
        <v>57</v>
      </c>
      <c r="AB10" s="405">
        <v>6.58384874444739</v>
      </c>
      <c r="AC10" s="405">
        <v>125.1478116938</v>
      </c>
      <c r="AD10" s="405" t="s">
        <v>57</v>
      </c>
      <c r="AE10" s="405">
        <v>19.6151025392893</v>
      </c>
      <c r="AF10" s="405">
        <v>11.3158004954711</v>
      </c>
      <c r="AG10" s="405" t="s">
        <v>57</v>
      </c>
      <c r="AH10" s="405">
        <v>19.106572722</v>
      </c>
      <c r="AI10" s="405">
        <v>7.36314097700704</v>
      </c>
      <c r="AJ10" s="405">
        <v>4.3423289568</v>
      </c>
    </row>
    <row r="11" spans="1:104">
      <c r="A11" s="404">
        <v>42338</v>
      </c>
      <c r="B11" s="404"/>
      <c r="C11" s="405">
        <v>1127.281905728</v>
      </c>
      <c r="D11" s="405">
        <v>411.6267908686</v>
      </c>
      <c r="E11" s="405">
        <v>183.3608142303</v>
      </c>
      <c r="F11" s="405">
        <v>67.212458946</v>
      </c>
      <c r="G11" s="405">
        <v>75.4497135634432</v>
      </c>
      <c r="H11" s="405">
        <v>15.82327950672</v>
      </c>
      <c r="I11" s="405">
        <v>105.1990670183</v>
      </c>
      <c r="J11" s="405" t="s">
        <v>57</v>
      </c>
      <c r="K11" s="405" t="s">
        <v>57</v>
      </c>
      <c r="L11" s="405">
        <v>43.2938260132532</v>
      </c>
      <c r="M11" s="405">
        <v>47.18669426</v>
      </c>
      <c r="N11" s="405">
        <v>107.9892</v>
      </c>
      <c r="O11" s="405">
        <v>75.6344425039796</v>
      </c>
      <c r="P11" s="405" t="s">
        <v>57</v>
      </c>
      <c r="Q11" s="405">
        <v>9.82122627240097</v>
      </c>
      <c r="R11" s="405">
        <v>6.95933053736604</v>
      </c>
      <c r="S11" s="405">
        <v>8.1945808825</v>
      </c>
      <c r="T11" s="405">
        <v>17.1710221</v>
      </c>
      <c r="U11" s="405">
        <v>32.93304811</v>
      </c>
      <c r="V11" s="405">
        <v>31.8439433901795</v>
      </c>
      <c r="W11" s="405" t="s">
        <v>57</v>
      </c>
      <c r="X11" s="405">
        <v>186.0764551848</v>
      </c>
      <c r="Y11" s="405">
        <v>119.28686</v>
      </c>
      <c r="Z11" s="405">
        <v>19.9620970388956</v>
      </c>
      <c r="AA11" s="405" t="s">
        <v>57</v>
      </c>
      <c r="AB11" s="405">
        <v>5.36463484925907</v>
      </c>
      <c r="AC11" s="405">
        <v>120.1716776659</v>
      </c>
      <c r="AD11" s="405" t="s">
        <v>57</v>
      </c>
      <c r="AE11" s="405">
        <v>19.4961349783227</v>
      </c>
      <c r="AF11" s="405">
        <v>13.0265028109763</v>
      </c>
      <c r="AG11" s="405" t="s">
        <v>57</v>
      </c>
      <c r="AH11" s="405">
        <v>18.715592774</v>
      </c>
      <c r="AI11" s="405">
        <v>7.87343777900709</v>
      </c>
      <c r="AJ11" s="405">
        <v>3.9251839297</v>
      </c>
      <c r="AL11">
        <f>C11</f>
        <v>1127.281905728</v>
      </c>
      <c r="AM11">
        <f>D11</f>
        <v>411.6267908686</v>
      </c>
      <c r="AN11">
        <f t="shared" ref="AN11:CY11" si="2">F11</f>
        <v>67.212458946</v>
      </c>
      <c r="AO11">
        <f t="shared" si="2"/>
        <v>75.4497135634432</v>
      </c>
      <c r="AP11">
        <f t="shared" si="2"/>
        <v>15.82327950672</v>
      </c>
      <c r="AQ11">
        <f t="shared" si="2"/>
        <v>105.1990670183</v>
      </c>
      <c r="AR11" t="str">
        <f t="shared" si="2"/>
        <v>NA</v>
      </c>
      <c r="AS11" t="str">
        <f t="shared" si="2"/>
        <v>NA</v>
      </c>
      <c r="AT11">
        <f t="shared" si="2"/>
        <v>43.2938260132532</v>
      </c>
      <c r="AU11">
        <f t="shared" si="2"/>
        <v>47.18669426</v>
      </c>
      <c r="AV11">
        <f t="shared" si="2"/>
        <v>107.9892</v>
      </c>
      <c r="AW11">
        <f t="shared" si="2"/>
        <v>75.6344425039796</v>
      </c>
      <c r="AX11" t="str">
        <f t="shared" si="2"/>
        <v>NA</v>
      </c>
      <c r="AY11">
        <f t="shared" si="2"/>
        <v>9.82122627240097</v>
      </c>
      <c r="AZ11">
        <f t="shared" si="2"/>
        <v>6.95933053736604</v>
      </c>
      <c r="BA11">
        <f t="shared" si="2"/>
        <v>8.1945808825</v>
      </c>
      <c r="BB11">
        <f t="shared" si="2"/>
        <v>17.1710221</v>
      </c>
      <c r="BC11">
        <f t="shared" si="2"/>
        <v>32.93304811</v>
      </c>
      <c r="BD11">
        <f t="shared" si="2"/>
        <v>31.8439433901795</v>
      </c>
      <c r="BE11" t="str">
        <f t="shared" si="2"/>
        <v>NA</v>
      </c>
      <c r="BF11">
        <f t="shared" si="2"/>
        <v>186.0764551848</v>
      </c>
      <c r="BG11">
        <f t="shared" si="2"/>
        <v>119.28686</v>
      </c>
      <c r="BH11">
        <f t="shared" si="2"/>
        <v>19.9620970388956</v>
      </c>
      <c r="BI11" t="str">
        <f t="shared" si="2"/>
        <v>NA</v>
      </c>
      <c r="BJ11">
        <f t="shared" si="2"/>
        <v>5.36463484925907</v>
      </c>
      <c r="BK11">
        <f t="shared" si="2"/>
        <v>120.1716776659</v>
      </c>
      <c r="BL11" t="str">
        <f t="shared" si="2"/>
        <v>NA</v>
      </c>
      <c r="BM11">
        <f t="shared" si="2"/>
        <v>19.4961349783227</v>
      </c>
      <c r="BN11">
        <f t="shared" si="2"/>
        <v>13.0265028109763</v>
      </c>
      <c r="BO11" t="str">
        <f t="shared" si="2"/>
        <v>NA</v>
      </c>
      <c r="BP11">
        <f t="shared" si="2"/>
        <v>18.715592774</v>
      </c>
      <c r="BQ11">
        <f t="shared" si="2"/>
        <v>7.87343777900709</v>
      </c>
      <c r="BR11">
        <f t="shared" si="2"/>
        <v>3.9251839297</v>
      </c>
      <c r="BS11">
        <f t="shared" si="2"/>
        <v>0</v>
      </c>
      <c r="BT11">
        <f t="shared" si="2"/>
        <v>1127.281905728</v>
      </c>
      <c r="BU11">
        <f t="shared" si="2"/>
        <v>411.6267908686</v>
      </c>
      <c r="BV11">
        <f t="shared" si="2"/>
        <v>67.212458946</v>
      </c>
      <c r="BW11">
        <f t="shared" si="2"/>
        <v>75.4497135634432</v>
      </c>
      <c r="BX11">
        <f t="shared" si="2"/>
        <v>15.82327950672</v>
      </c>
      <c r="BY11">
        <f t="shared" si="2"/>
        <v>105.1990670183</v>
      </c>
      <c r="BZ11" t="str">
        <f t="shared" si="2"/>
        <v>NA</v>
      </c>
      <c r="CA11" t="str">
        <f t="shared" si="2"/>
        <v>NA</v>
      </c>
      <c r="CB11">
        <f t="shared" si="2"/>
        <v>43.2938260132532</v>
      </c>
      <c r="CC11">
        <f t="shared" si="2"/>
        <v>47.18669426</v>
      </c>
      <c r="CD11">
        <f t="shared" si="2"/>
        <v>107.9892</v>
      </c>
      <c r="CE11">
        <f t="shared" si="2"/>
        <v>75.6344425039796</v>
      </c>
      <c r="CF11" t="str">
        <f t="shared" si="2"/>
        <v>NA</v>
      </c>
      <c r="CG11">
        <f t="shared" si="2"/>
        <v>9.82122627240097</v>
      </c>
      <c r="CH11">
        <f t="shared" si="2"/>
        <v>6.95933053736604</v>
      </c>
      <c r="CI11">
        <f t="shared" si="2"/>
        <v>8.1945808825</v>
      </c>
      <c r="CJ11">
        <f t="shared" si="2"/>
        <v>17.1710221</v>
      </c>
      <c r="CK11">
        <f t="shared" si="2"/>
        <v>32.93304811</v>
      </c>
      <c r="CL11">
        <f t="shared" si="2"/>
        <v>31.8439433901795</v>
      </c>
      <c r="CM11" t="str">
        <f t="shared" si="2"/>
        <v>NA</v>
      </c>
      <c r="CN11">
        <f t="shared" si="2"/>
        <v>186.0764551848</v>
      </c>
      <c r="CO11">
        <f t="shared" si="2"/>
        <v>119.28686</v>
      </c>
      <c r="CP11">
        <f t="shared" si="2"/>
        <v>19.9620970388956</v>
      </c>
      <c r="CQ11" t="str">
        <f t="shared" si="2"/>
        <v>NA</v>
      </c>
      <c r="CR11">
        <f t="shared" si="2"/>
        <v>5.36463484925907</v>
      </c>
      <c r="CS11">
        <f t="shared" si="2"/>
        <v>120.1716776659</v>
      </c>
      <c r="CT11" t="str">
        <f t="shared" si="2"/>
        <v>NA</v>
      </c>
      <c r="CU11">
        <f t="shared" si="2"/>
        <v>19.4961349783227</v>
      </c>
      <c r="CV11">
        <f t="shared" si="2"/>
        <v>13.0265028109763</v>
      </c>
      <c r="CW11" t="str">
        <f t="shared" si="2"/>
        <v>NA</v>
      </c>
      <c r="CX11">
        <f t="shared" si="2"/>
        <v>18.715592774</v>
      </c>
      <c r="CY11">
        <f t="shared" si="2"/>
        <v>7.87343777900709</v>
      </c>
      <c r="CZ11">
        <f>BR11</f>
        <v>3.9251839297</v>
      </c>
    </row>
    <row r="12" spans="1:104">
      <c r="A12" s="404">
        <v>42369</v>
      </c>
      <c r="B12" s="404"/>
      <c r="C12" s="405">
        <v>1065.2422</v>
      </c>
      <c r="D12" s="405">
        <v>360.498966795045</v>
      </c>
      <c r="E12" s="405">
        <v>179.9974976247</v>
      </c>
      <c r="F12" s="405">
        <v>72.6990754941</v>
      </c>
      <c r="G12" s="405">
        <v>68.7396026244823</v>
      </c>
      <c r="H12" s="405">
        <v>15.26070270672</v>
      </c>
      <c r="I12" s="405">
        <v>94.4174542404</v>
      </c>
      <c r="J12" s="405" t="s">
        <v>57</v>
      </c>
      <c r="K12" s="405" t="s">
        <v>57</v>
      </c>
      <c r="L12" s="405">
        <v>39.7317861342621</v>
      </c>
      <c r="M12" s="405">
        <v>47.202319</v>
      </c>
      <c r="N12" s="405">
        <v>99.269827345</v>
      </c>
      <c r="O12" s="405">
        <v>69.0110051772662</v>
      </c>
      <c r="P12" s="405" t="s">
        <v>57</v>
      </c>
      <c r="Q12" s="405">
        <v>10.2154993290409</v>
      </c>
      <c r="R12" s="405">
        <v>6.75771262306293</v>
      </c>
      <c r="S12" s="405">
        <v>7.5426973696</v>
      </c>
      <c r="T12" s="405">
        <v>18.14525928</v>
      </c>
      <c r="U12" s="405">
        <v>34.29031446</v>
      </c>
      <c r="V12" s="405">
        <v>32.3997130725982</v>
      </c>
      <c r="W12" s="405" t="s">
        <v>57</v>
      </c>
      <c r="X12" s="405">
        <v>173.9691840924</v>
      </c>
      <c r="Y12" s="405">
        <v>117.7828236504</v>
      </c>
      <c r="Z12" s="405">
        <v>18.9108016132956</v>
      </c>
      <c r="AA12" s="405" t="s">
        <v>57</v>
      </c>
      <c r="AB12" s="405">
        <v>5.96115073558071</v>
      </c>
      <c r="AC12" s="405">
        <v>115.3130901111</v>
      </c>
      <c r="AD12" s="405" t="s">
        <v>57</v>
      </c>
      <c r="AE12" s="405">
        <v>19.7380794441362</v>
      </c>
      <c r="AF12" s="405">
        <v>11.6970482316357</v>
      </c>
      <c r="AG12" s="405" t="s">
        <v>57</v>
      </c>
      <c r="AH12" s="405">
        <v>17.192828766</v>
      </c>
      <c r="AI12" s="405">
        <v>7.79009024399685</v>
      </c>
      <c r="AJ12" s="405">
        <v>4.1262176777</v>
      </c>
    </row>
    <row r="13" spans="1:104">
      <c r="A13" s="404">
        <v>42398</v>
      </c>
      <c r="B13" s="404"/>
      <c r="C13" s="405">
        <v>1056.122341443</v>
      </c>
      <c r="D13" s="405">
        <v>323.826532941833</v>
      </c>
      <c r="E13" s="405">
        <v>190.1475066666</v>
      </c>
      <c r="F13" s="405">
        <v>85.2236592672</v>
      </c>
      <c r="G13" s="405">
        <v>59.9790774250758</v>
      </c>
      <c r="H13" s="405">
        <v>15.99140655336</v>
      </c>
      <c r="I13" s="405">
        <v>95.281338375</v>
      </c>
      <c r="J13" s="405" t="s">
        <v>57</v>
      </c>
      <c r="K13" s="405" t="s">
        <v>57</v>
      </c>
      <c r="L13" s="405">
        <v>34.6888790391569</v>
      </c>
      <c r="M13" s="405">
        <v>44.06894044</v>
      </c>
      <c r="N13" s="405">
        <v>99.350207772</v>
      </c>
      <c r="O13" s="405">
        <v>61.289444013648</v>
      </c>
      <c r="P13" s="405" t="s">
        <v>57</v>
      </c>
      <c r="Q13" s="405">
        <v>8.69692021571223</v>
      </c>
      <c r="R13" s="405">
        <v>6.02702051097517</v>
      </c>
      <c r="S13" s="405">
        <v>6.7840080834</v>
      </c>
      <c r="T13" s="405">
        <v>17.6345038336</v>
      </c>
      <c r="U13" s="405">
        <v>38.80515898</v>
      </c>
      <c r="V13" s="405">
        <v>30.0818259053542</v>
      </c>
      <c r="W13" s="405" t="s">
        <v>57</v>
      </c>
      <c r="X13" s="405">
        <v>184.3715097012</v>
      </c>
      <c r="Y13" s="405">
        <v>103.6210957614</v>
      </c>
      <c r="Z13" s="405">
        <v>20.2061477626956</v>
      </c>
      <c r="AA13" s="405" t="s">
        <v>57</v>
      </c>
      <c r="AB13" s="405">
        <v>5.11560873788615</v>
      </c>
      <c r="AC13" s="405">
        <v>119.7798560889</v>
      </c>
      <c r="AD13" s="405" t="s">
        <v>57</v>
      </c>
      <c r="AE13" s="405">
        <v>19.0072790700663</v>
      </c>
      <c r="AF13" s="405">
        <v>9.7691907417879</v>
      </c>
      <c r="AG13" s="405" t="s">
        <v>57</v>
      </c>
      <c r="AH13" s="405">
        <v>17.398607686</v>
      </c>
      <c r="AI13" s="405">
        <v>6.6960842029507</v>
      </c>
      <c r="AJ13" s="405">
        <v>3.317056842</v>
      </c>
    </row>
    <row r="14" spans="1:104">
      <c r="A14" s="404">
        <v>42429</v>
      </c>
      <c r="B14" s="404"/>
      <c r="C14" s="405">
        <v>1048.9711640568</v>
      </c>
      <c r="D14" s="405">
        <v>283.175077406916</v>
      </c>
      <c r="E14" s="405">
        <v>197.1143767782</v>
      </c>
      <c r="F14" s="405">
        <v>86.1298557408</v>
      </c>
      <c r="G14" s="405">
        <v>56.5424990201121</v>
      </c>
      <c r="H14" s="405">
        <v>18.3419932492292</v>
      </c>
      <c r="I14" s="405">
        <v>76.2517725784</v>
      </c>
      <c r="J14" s="405" t="s">
        <v>57</v>
      </c>
      <c r="K14" s="405" t="s">
        <v>57</v>
      </c>
      <c r="L14" s="405">
        <v>34.5889387589349</v>
      </c>
      <c r="M14" s="405">
        <v>51.4632678</v>
      </c>
      <c r="N14" s="405">
        <v>109.7705</v>
      </c>
      <c r="O14" s="405">
        <v>62.9806038778795</v>
      </c>
      <c r="P14" s="405" t="s">
        <v>57</v>
      </c>
      <c r="Q14" s="405">
        <v>8.24172161282856</v>
      </c>
      <c r="R14" s="405">
        <v>6.2305551154776</v>
      </c>
      <c r="S14" s="405">
        <v>7.147679</v>
      </c>
      <c r="T14" s="405">
        <v>19.522954892</v>
      </c>
      <c r="U14" s="405">
        <v>41.25266026</v>
      </c>
      <c r="V14" s="405">
        <v>32.0419255345502</v>
      </c>
      <c r="W14" s="405" t="s">
        <v>57</v>
      </c>
      <c r="X14" s="405">
        <v>180.85409</v>
      </c>
      <c r="Y14" s="405">
        <v>101.56272</v>
      </c>
      <c r="Z14" s="405">
        <v>21.7529815046842</v>
      </c>
      <c r="AA14" s="405" t="s">
        <v>57</v>
      </c>
      <c r="AB14" s="405">
        <v>4.47368545960534</v>
      </c>
      <c r="AC14" s="405">
        <v>111.5870425439</v>
      </c>
      <c r="AD14" s="405" t="s">
        <v>57</v>
      </c>
      <c r="AE14" s="405">
        <v>19.5082463736433</v>
      </c>
      <c r="AF14" s="405">
        <v>10.271797425544</v>
      </c>
      <c r="AG14" s="405" t="s">
        <v>57</v>
      </c>
      <c r="AH14" s="405">
        <v>19.476974778</v>
      </c>
      <c r="AI14" s="405">
        <v>5.84939612159868</v>
      </c>
      <c r="AJ14" s="405">
        <v>2.965247783</v>
      </c>
      <c r="AL14">
        <f>C14</f>
        <v>1048.9711640568</v>
      </c>
      <c r="AM14">
        <f>D14</f>
        <v>283.175077406916</v>
      </c>
      <c r="AN14">
        <f t="shared" ref="AN14:CY14" si="3">F14</f>
        <v>86.1298557408</v>
      </c>
      <c r="AO14">
        <f t="shared" si="3"/>
        <v>56.5424990201121</v>
      </c>
      <c r="AP14">
        <f t="shared" si="3"/>
        <v>18.3419932492292</v>
      </c>
      <c r="AQ14">
        <f t="shared" si="3"/>
        <v>76.2517725784</v>
      </c>
      <c r="AR14" t="str">
        <f t="shared" si="3"/>
        <v>NA</v>
      </c>
      <c r="AS14" t="str">
        <f t="shared" si="3"/>
        <v>NA</v>
      </c>
      <c r="AT14">
        <f t="shared" si="3"/>
        <v>34.5889387589349</v>
      </c>
      <c r="AU14">
        <f t="shared" si="3"/>
        <v>51.4632678</v>
      </c>
      <c r="AV14">
        <f t="shared" si="3"/>
        <v>109.7705</v>
      </c>
      <c r="AW14">
        <f t="shared" si="3"/>
        <v>62.9806038778795</v>
      </c>
      <c r="AX14" t="str">
        <f t="shared" si="3"/>
        <v>NA</v>
      </c>
      <c r="AY14">
        <f t="shared" si="3"/>
        <v>8.24172161282856</v>
      </c>
      <c r="AZ14">
        <f t="shared" si="3"/>
        <v>6.2305551154776</v>
      </c>
      <c r="BA14">
        <f t="shared" si="3"/>
        <v>7.147679</v>
      </c>
      <c r="BB14">
        <f t="shared" si="3"/>
        <v>19.522954892</v>
      </c>
      <c r="BC14">
        <f t="shared" si="3"/>
        <v>41.25266026</v>
      </c>
      <c r="BD14">
        <f t="shared" si="3"/>
        <v>32.0419255345502</v>
      </c>
      <c r="BE14" t="str">
        <f t="shared" si="3"/>
        <v>NA</v>
      </c>
      <c r="BF14">
        <f t="shared" si="3"/>
        <v>180.85409</v>
      </c>
      <c r="BG14">
        <f t="shared" si="3"/>
        <v>101.56272</v>
      </c>
      <c r="BH14">
        <f t="shared" si="3"/>
        <v>21.7529815046842</v>
      </c>
      <c r="BI14" t="str">
        <f t="shared" si="3"/>
        <v>NA</v>
      </c>
      <c r="BJ14">
        <f t="shared" si="3"/>
        <v>4.47368545960534</v>
      </c>
      <c r="BK14">
        <f t="shared" si="3"/>
        <v>111.5870425439</v>
      </c>
      <c r="BL14" t="str">
        <f t="shared" si="3"/>
        <v>NA</v>
      </c>
      <c r="BM14">
        <f t="shared" si="3"/>
        <v>19.5082463736433</v>
      </c>
      <c r="BN14">
        <f t="shared" si="3"/>
        <v>10.271797425544</v>
      </c>
      <c r="BO14" t="str">
        <f t="shared" si="3"/>
        <v>NA</v>
      </c>
      <c r="BP14">
        <f t="shared" si="3"/>
        <v>19.476974778</v>
      </c>
      <c r="BQ14">
        <f t="shared" si="3"/>
        <v>5.84939612159868</v>
      </c>
      <c r="BR14">
        <f t="shared" si="3"/>
        <v>2.965247783</v>
      </c>
      <c r="BS14">
        <f t="shared" si="3"/>
        <v>0</v>
      </c>
      <c r="BT14">
        <f t="shared" si="3"/>
        <v>1048.9711640568</v>
      </c>
      <c r="BU14">
        <f t="shared" si="3"/>
        <v>283.175077406916</v>
      </c>
      <c r="BV14">
        <f t="shared" si="3"/>
        <v>86.1298557408</v>
      </c>
      <c r="BW14">
        <f t="shared" si="3"/>
        <v>56.5424990201121</v>
      </c>
      <c r="BX14">
        <f t="shared" si="3"/>
        <v>18.3419932492292</v>
      </c>
      <c r="BY14">
        <f t="shared" si="3"/>
        <v>76.2517725784</v>
      </c>
      <c r="BZ14" t="str">
        <f t="shared" si="3"/>
        <v>NA</v>
      </c>
      <c r="CA14" t="str">
        <f t="shared" si="3"/>
        <v>NA</v>
      </c>
      <c r="CB14">
        <f t="shared" si="3"/>
        <v>34.5889387589349</v>
      </c>
      <c r="CC14">
        <f t="shared" si="3"/>
        <v>51.4632678</v>
      </c>
      <c r="CD14">
        <f t="shared" si="3"/>
        <v>109.7705</v>
      </c>
      <c r="CE14">
        <f t="shared" si="3"/>
        <v>62.9806038778795</v>
      </c>
      <c r="CF14" t="str">
        <f t="shared" si="3"/>
        <v>NA</v>
      </c>
      <c r="CG14">
        <f t="shared" si="3"/>
        <v>8.24172161282856</v>
      </c>
      <c r="CH14">
        <f t="shared" si="3"/>
        <v>6.2305551154776</v>
      </c>
      <c r="CI14">
        <f t="shared" si="3"/>
        <v>7.147679</v>
      </c>
      <c r="CJ14">
        <f t="shared" si="3"/>
        <v>19.522954892</v>
      </c>
      <c r="CK14">
        <f t="shared" si="3"/>
        <v>41.25266026</v>
      </c>
      <c r="CL14">
        <f t="shared" si="3"/>
        <v>32.0419255345502</v>
      </c>
      <c r="CM14" t="str">
        <f t="shared" si="3"/>
        <v>NA</v>
      </c>
      <c r="CN14">
        <f t="shared" si="3"/>
        <v>180.85409</v>
      </c>
      <c r="CO14">
        <f t="shared" si="3"/>
        <v>101.56272</v>
      </c>
      <c r="CP14">
        <f t="shared" si="3"/>
        <v>21.7529815046842</v>
      </c>
      <c r="CQ14" t="str">
        <f t="shared" si="3"/>
        <v>NA</v>
      </c>
      <c r="CR14">
        <f t="shared" si="3"/>
        <v>4.47368545960534</v>
      </c>
      <c r="CS14">
        <f t="shared" si="3"/>
        <v>111.5870425439</v>
      </c>
      <c r="CT14" t="str">
        <f t="shared" si="3"/>
        <v>NA</v>
      </c>
      <c r="CU14">
        <f t="shared" si="3"/>
        <v>19.5082463736433</v>
      </c>
      <c r="CV14">
        <f t="shared" si="3"/>
        <v>10.271797425544</v>
      </c>
      <c r="CW14" t="str">
        <f t="shared" si="3"/>
        <v>NA</v>
      </c>
      <c r="CX14">
        <f t="shared" si="3"/>
        <v>19.476974778</v>
      </c>
      <c r="CY14">
        <f t="shared" si="3"/>
        <v>5.84939612159868</v>
      </c>
      <c r="CZ14">
        <f>BR14</f>
        <v>2.965247783</v>
      </c>
    </row>
    <row r="15" spans="1:104">
      <c r="A15" s="404">
        <v>42460</v>
      </c>
      <c r="B15" s="404"/>
      <c r="C15" s="405">
        <v>1046.9273819544</v>
      </c>
      <c r="D15" s="405">
        <v>326.738655640972</v>
      </c>
      <c r="E15" s="405">
        <v>206.20333951</v>
      </c>
      <c r="F15" s="405">
        <v>92.964435174</v>
      </c>
      <c r="G15" s="405">
        <v>55.0696097714411</v>
      </c>
      <c r="H15" s="405">
        <v>19.4283750579</v>
      </c>
      <c r="I15" s="405">
        <v>80.8725829484</v>
      </c>
      <c r="J15" s="405" t="s">
        <v>57</v>
      </c>
      <c r="K15" s="405" t="s">
        <v>57</v>
      </c>
      <c r="L15" s="405">
        <v>33.8632728444383</v>
      </c>
      <c r="M15" s="405">
        <v>47.60195943</v>
      </c>
      <c r="N15" s="405">
        <v>116.759194986</v>
      </c>
      <c r="O15" s="405">
        <v>74.149481418637</v>
      </c>
      <c r="P15" s="405" t="s">
        <v>57</v>
      </c>
      <c r="Q15" s="405">
        <v>8.69941511415054</v>
      </c>
      <c r="R15" s="405">
        <v>6.24589596895827</v>
      </c>
      <c r="S15" s="405">
        <v>7.023562</v>
      </c>
      <c r="T15" s="405">
        <v>21.317886</v>
      </c>
      <c r="U15" s="405">
        <v>41.648379</v>
      </c>
      <c r="V15" s="405">
        <v>33.0305356915803</v>
      </c>
      <c r="W15" s="405" t="s">
        <v>57</v>
      </c>
      <c r="X15" s="405">
        <v>184.4639233689</v>
      </c>
      <c r="Y15" s="405">
        <v>118.34288</v>
      </c>
      <c r="Z15" s="405">
        <v>22.8900695155421</v>
      </c>
      <c r="AA15" s="405" t="s">
        <v>57</v>
      </c>
      <c r="AB15" s="405">
        <v>4.65474314993838</v>
      </c>
      <c r="AC15" s="405">
        <v>109.9668654032</v>
      </c>
      <c r="AD15" s="405" t="s">
        <v>57</v>
      </c>
      <c r="AE15" s="405">
        <v>18.6367052453818</v>
      </c>
      <c r="AF15" s="405">
        <v>11.872071854898</v>
      </c>
      <c r="AG15" s="405" t="s">
        <v>57</v>
      </c>
      <c r="AH15" s="405">
        <v>18.394212</v>
      </c>
      <c r="AI15" s="405">
        <v>6.39687107627654</v>
      </c>
      <c r="AJ15" s="405">
        <v>2.9486426304</v>
      </c>
    </row>
    <row r="16" spans="1:104">
      <c r="A16" s="404">
        <v>42489</v>
      </c>
      <c r="B16" s="404"/>
      <c r="C16" s="405">
        <v>992.9750006288</v>
      </c>
      <c r="D16" s="405">
        <v>274.07881700729</v>
      </c>
      <c r="E16" s="405">
        <v>225.422291542</v>
      </c>
      <c r="F16" s="405">
        <v>90.01584267</v>
      </c>
      <c r="G16" s="405">
        <v>63.9709199742168</v>
      </c>
      <c r="H16" s="405">
        <v>18.7473604089</v>
      </c>
      <c r="I16" s="405">
        <v>78.3101335614</v>
      </c>
      <c r="J16" s="405" t="s">
        <v>57</v>
      </c>
      <c r="K16" s="405" t="s">
        <v>57</v>
      </c>
      <c r="L16" s="405">
        <v>38.6572714855343</v>
      </c>
      <c r="M16" s="405">
        <v>52.13514356</v>
      </c>
      <c r="N16" s="405">
        <v>92.226266</v>
      </c>
      <c r="O16" s="405">
        <v>74.349161212518</v>
      </c>
      <c r="P16" s="405" t="s">
        <v>57</v>
      </c>
      <c r="Q16" s="405">
        <v>8.21469413433028</v>
      </c>
      <c r="R16" s="405">
        <v>6.34688168106227</v>
      </c>
      <c r="S16" s="405">
        <v>6.1245973285</v>
      </c>
      <c r="T16" s="405">
        <v>18.066807</v>
      </c>
      <c r="U16" s="405">
        <v>40.805719</v>
      </c>
      <c r="V16" s="405">
        <v>34.0515712633146</v>
      </c>
      <c r="W16" s="405" t="s">
        <v>57</v>
      </c>
      <c r="X16" s="405">
        <v>184.268215637244</v>
      </c>
      <c r="Y16" s="405">
        <v>219.09294</v>
      </c>
      <c r="Z16" s="405">
        <v>21.7044768078</v>
      </c>
      <c r="AA16" s="405" t="s">
        <v>57</v>
      </c>
      <c r="AB16" s="405">
        <v>4.54358241684858</v>
      </c>
      <c r="AC16" s="405">
        <v>109.5933105096</v>
      </c>
      <c r="AD16" s="405" t="s">
        <v>57</v>
      </c>
      <c r="AE16" s="405">
        <v>20.0270586566972</v>
      </c>
      <c r="AF16" s="405">
        <v>13.0370615573031</v>
      </c>
      <c r="AG16" s="405" t="s">
        <v>57</v>
      </c>
      <c r="AH16" s="405">
        <v>18.92347</v>
      </c>
      <c r="AI16" s="405">
        <v>7.43665022560268</v>
      </c>
      <c r="AJ16" s="405">
        <v>2.8616214138</v>
      </c>
    </row>
    <row r="17" spans="1:104">
      <c r="A17" s="404">
        <v>42521</v>
      </c>
      <c r="B17" s="404"/>
      <c r="C17" s="405">
        <v>930.3033514544</v>
      </c>
      <c r="D17" s="405">
        <v>274.860026845978</v>
      </c>
      <c r="E17" s="405">
        <v>230.5273256755</v>
      </c>
      <c r="F17" s="405">
        <v>89.301758182</v>
      </c>
      <c r="G17" s="405">
        <v>54.415230542468</v>
      </c>
      <c r="H17" s="405">
        <v>16.84105347</v>
      </c>
      <c r="I17" s="405">
        <v>78.2014962186</v>
      </c>
      <c r="J17" s="405" t="s">
        <v>57</v>
      </c>
      <c r="K17" s="405" t="s">
        <v>57</v>
      </c>
      <c r="L17" s="405">
        <v>43.1675763750846</v>
      </c>
      <c r="M17" s="405">
        <v>49.17044871</v>
      </c>
      <c r="N17" s="405">
        <v>71.6002</v>
      </c>
      <c r="O17" s="405">
        <v>70.4105049276869</v>
      </c>
      <c r="P17" s="405" t="s">
        <v>57</v>
      </c>
      <c r="Q17" s="405">
        <v>7.57187735351819</v>
      </c>
      <c r="R17" s="405">
        <v>6.13348631600628</v>
      </c>
      <c r="S17" s="405">
        <v>7.2174895464</v>
      </c>
      <c r="T17" s="405">
        <v>13.4442473022</v>
      </c>
      <c r="U17" s="405">
        <v>37.043539</v>
      </c>
      <c r="V17" s="405">
        <v>34.7478501780548</v>
      </c>
      <c r="W17" s="405" t="s">
        <v>57</v>
      </c>
      <c r="X17" s="405">
        <v>158.087081864941</v>
      </c>
      <c r="Y17" s="405">
        <v>229.91349</v>
      </c>
      <c r="Z17" s="405">
        <v>21.2173036908</v>
      </c>
      <c r="AA17" s="405" t="s">
        <v>57</v>
      </c>
      <c r="AB17" s="405">
        <v>5.17575136665013</v>
      </c>
      <c r="AC17" s="405">
        <v>102.1939688424</v>
      </c>
      <c r="AD17" s="405" t="s">
        <v>57</v>
      </c>
      <c r="AE17" s="405">
        <v>19.4880263767668</v>
      </c>
      <c r="AF17" s="405">
        <v>11.6883581138488</v>
      </c>
      <c r="AG17" s="405" t="s">
        <v>57</v>
      </c>
      <c r="AH17" s="405">
        <v>18.128055</v>
      </c>
      <c r="AI17" s="405">
        <v>6.60082510748951</v>
      </c>
      <c r="AJ17" s="405">
        <v>3.1784791482</v>
      </c>
      <c r="AL17">
        <f>C17</f>
        <v>930.3033514544</v>
      </c>
      <c r="AM17">
        <f>D17</f>
        <v>274.860026845978</v>
      </c>
      <c r="AN17">
        <f t="shared" ref="AN17:CY17" si="4">F17</f>
        <v>89.301758182</v>
      </c>
      <c r="AO17">
        <f t="shared" si="4"/>
        <v>54.415230542468</v>
      </c>
      <c r="AP17">
        <f t="shared" si="4"/>
        <v>16.84105347</v>
      </c>
      <c r="AQ17">
        <f t="shared" si="4"/>
        <v>78.2014962186</v>
      </c>
      <c r="AR17" t="str">
        <f t="shared" si="4"/>
        <v>NA</v>
      </c>
      <c r="AS17" t="str">
        <f t="shared" si="4"/>
        <v>NA</v>
      </c>
      <c r="AT17">
        <f t="shared" si="4"/>
        <v>43.1675763750846</v>
      </c>
      <c r="AU17">
        <f t="shared" si="4"/>
        <v>49.17044871</v>
      </c>
      <c r="AV17">
        <f t="shared" si="4"/>
        <v>71.6002</v>
      </c>
      <c r="AW17">
        <f t="shared" si="4"/>
        <v>70.4105049276869</v>
      </c>
      <c r="AX17" t="str">
        <f t="shared" si="4"/>
        <v>NA</v>
      </c>
      <c r="AY17">
        <f t="shared" si="4"/>
        <v>7.57187735351819</v>
      </c>
      <c r="AZ17">
        <f t="shared" si="4"/>
        <v>6.13348631600628</v>
      </c>
      <c r="BA17">
        <f t="shared" si="4"/>
        <v>7.2174895464</v>
      </c>
      <c r="BB17">
        <f t="shared" si="4"/>
        <v>13.4442473022</v>
      </c>
      <c r="BC17">
        <f t="shared" si="4"/>
        <v>37.043539</v>
      </c>
      <c r="BD17">
        <f t="shared" si="4"/>
        <v>34.7478501780548</v>
      </c>
      <c r="BE17" t="str">
        <f t="shared" si="4"/>
        <v>NA</v>
      </c>
      <c r="BF17">
        <f t="shared" si="4"/>
        <v>158.087081864941</v>
      </c>
      <c r="BG17">
        <f t="shared" si="4"/>
        <v>229.91349</v>
      </c>
      <c r="BH17">
        <f t="shared" si="4"/>
        <v>21.2173036908</v>
      </c>
      <c r="BI17" t="str">
        <f t="shared" si="4"/>
        <v>NA</v>
      </c>
      <c r="BJ17">
        <f t="shared" si="4"/>
        <v>5.17575136665013</v>
      </c>
      <c r="BK17">
        <f t="shared" si="4"/>
        <v>102.1939688424</v>
      </c>
      <c r="BL17" t="str">
        <f t="shared" si="4"/>
        <v>NA</v>
      </c>
      <c r="BM17">
        <f t="shared" si="4"/>
        <v>19.4880263767668</v>
      </c>
      <c r="BN17">
        <f t="shared" si="4"/>
        <v>11.6883581138488</v>
      </c>
      <c r="BO17" t="str">
        <f t="shared" si="4"/>
        <v>NA</v>
      </c>
      <c r="BP17">
        <f t="shared" si="4"/>
        <v>18.128055</v>
      </c>
      <c r="BQ17">
        <f t="shared" si="4"/>
        <v>6.60082510748951</v>
      </c>
      <c r="BR17">
        <f t="shared" si="4"/>
        <v>3.1784791482</v>
      </c>
      <c r="BS17">
        <f t="shared" si="4"/>
        <v>0</v>
      </c>
      <c r="BT17">
        <f t="shared" si="4"/>
        <v>930.3033514544</v>
      </c>
      <c r="BU17">
        <f t="shared" si="4"/>
        <v>274.860026845978</v>
      </c>
      <c r="BV17">
        <f t="shared" si="4"/>
        <v>89.301758182</v>
      </c>
      <c r="BW17">
        <f t="shared" si="4"/>
        <v>54.415230542468</v>
      </c>
      <c r="BX17">
        <f t="shared" si="4"/>
        <v>16.84105347</v>
      </c>
      <c r="BY17">
        <f t="shared" si="4"/>
        <v>78.2014962186</v>
      </c>
      <c r="BZ17" t="str">
        <f t="shared" si="4"/>
        <v>NA</v>
      </c>
      <c r="CA17" t="str">
        <f t="shared" si="4"/>
        <v>NA</v>
      </c>
      <c r="CB17">
        <f t="shared" si="4"/>
        <v>43.1675763750846</v>
      </c>
      <c r="CC17">
        <f t="shared" si="4"/>
        <v>49.17044871</v>
      </c>
      <c r="CD17">
        <f t="shared" si="4"/>
        <v>71.6002</v>
      </c>
      <c r="CE17">
        <f t="shared" si="4"/>
        <v>70.4105049276869</v>
      </c>
      <c r="CF17" t="str">
        <f t="shared" si="4"/>
        <v>NA</v>
      </c>
      <c r="CG17">
        <f t="shared" si="4"/>
        <v>7.57187735351819</v>
      </c>
      <c r="CH17">
        <f t="shared" si="4"/>
        <v>6.13348631600628</v>
      </c>
      <c r="CI17">
        <f t="shared" si="4"/>
        <v>7.2174895464</v>
      </c>
      <c r="CJ17">
        <f t="shared" si="4"/>
        <v>13.4442473022</v>
      </c>
      <c r="CK17">
        <f t="shared" si="4"/>
        <v>37.043539</v>
      </c>
      <c r="CL17">
        <f t="shared" si="4"/>
        <v>34.7478501780548</v>
      </c>
      <c r="CM17" t="str">
        <f t="shared" si="4"/>
        <v>NA</v>
      </c>
      <c r="CN17">
        <f t="shared" si="4"/>
        <v>158.087081864941</v>
      </c>
      <c r="CO17">
        <f t="shared" si="4"/>
        <v>229.91349</v>
      </c>
      <c r="CP17">
        <f t="shared" si="4"/>
        <v>21.2173036908</v>
      </c>
      <c r="CQ17" t="str">
        <f t="shared" si="4"/>
        <v>NA</v>
      </c>
      <c r="CR17">
        <f t="shared" si="4"/>
        <v>5.17575136665013</v>
      </c>
      <c r="CS17">
        <f t="shared" si="4"/>
        <v>102.1939688424</v>
      </c>
      <c r="CT17" t="str">
        <f t="shared" si="4"/>
        <v>NA</v>
      </c>
      <c r="CU17">
        <f t="shared" si="4"/>
        <v>19.4880263767668</v>
      </c>
      <c r="CV17">
        <f t="shared" si="4"/>
        <v>11.6883581138488</v>
      </c>
      <c r="CW17" t="str">
        <f t="shared" si="4"/>
        <v>NA</v>
      </c>
      <c r="CX17">
        <f t="shared" si="4"/>
        <v>18.128055</v>
      </c>
      <c r="CY17">
        <f t="shared" si="4"/>
        <v>6.60082510748951</v>
      </c>
      <c r="CZ17">
        <f>BR17</f>
        <v>3.1784791482</v>
      </c>
    </row>
    <row r="18" spans="1:104">
      <c r="A18" s="404">
        <v>42551</v>
      </c>
      <c r="B18" s="404"/>
      <c r="C18" s="405">
        <v>929.966407104</v>
      </c>
      <c r="D18" s="405">
        <v>271.755764711051</v>
      </c>
      <c r="E18" s="405">
        <v>257.1535821365</v>
      </c>
      <c r="F18" s="405">
        <v>101.1719315964</v>
      </c>
      <c r="G18" s="405">
        <v>49.9769420811097</v>
      </c>
      <c r="H18" s="405">
        <v>18.419800879068</v>
      </c>
      <c r="I18" s="405">
        <v>74.5116435196</v>
      </c>
      <c r="J18" s="405" t="s">
        <v>57</v>
      </c>
      <c r="K18" s="405" t="s">
        <v>57</v>
      </c>
      <c r="L18" s="405">
        <v>31.8024001616824</v>
      </c>
      <c r="M18" s="405">
        <v>46.87714023</v>
      </c>
      <c r="N18" s="405">
        <v>84.448031887</v>
      </c>
      <c r="O18" s="405">
        <v>68.1669281490262</v>
      </c>
      <c r="P18" s="405" t="s">
        <v>57</v>
      </c>
      <c r="Q18" s="405">
        <v>9.23499757960141</v>
      </c>
      <c r="R18" s="405">
        <v>6.64547018330884</v>
      </c>
      <c r="S18" s="405">
        <v>8.2737075288</v>
      </c>
      <c r="T18" s="405">
        <v>12.043122</v>
      </c>
      <c r="U18" s="405">
        <v>40.088118</v>
      </c>
      <c r="V18" s="405">
        <v>33.345355208657</v>
      </c>
      <c r="W18" s="405" t="s">
        <v>57</v>
      </c>
      <c r="X18" s="405">
        <v>167.032956728</v>
      </c>
      <c r="Y18" s="405">
        <v>234.15597</v>
      </c>
      <c r="Z18" s="405">
        <v>21.1369113816</v>
      </c>
      <c r="AA18" s="405" t="s">
        <v>57</v>
      </c>
      <c r="AB18" s="405">
        <v>5.20371721195435</v>
      </c>
      <c r="AC18" s="405">
        <v>94.8701306616</v>
      </c>
      <c r="AD18" s="405" t="s">
        <v>57</v>
      </c>
      <c r="AE18" s="405">
        <v>14.0182181916622</v>
      </c>
      <c r="AF18" s="405">
        <v>11.8190795240673</v>
      </c>
      <c r="AG18" s="405" t="s">
        <v>57</v>
      </c>
      <c r="AH18" s="405">
        <v>20.22856</v>
      </c>
      <c r="AI18" s="405">
        <v>5.9170294686364</v>
      </c>
      <c r="AJ18" s="405">
        <v>3.2131354629</v>
      </c>
    </row>
    <row r="19" spans="1:104">
      <c r="A19" s="404">
        <v>42580</v>
      </c>
      <c r="B19" s="404"/>
      <c r="C19" s="405">
        <v>931.24102236</v>
      </c>
      <c r="D19" s="405">
        <v>333.007646147567</v>
      </c>
      <c r="E19" s="405">
        <v>293.7897094475</v>
      </c>
      <c r="F19" s="405">
        <v>106.363396811</v>
      </c>
      <c r="G19" s="405">
        <v>55.6889501211153</v>
      </c>
      <c r="H19" s="405">
        <v>21.1459794297196</v>
      </c>
      <c r="I19" s="405">
        <v>81.5537504222</v>
      </c>
      <c r="J19" s="405" t="s">
        <v>57</v>
      </c>
      <c r="K19" s="405" t="s">
        <v>57</v>
      </c>
      <c r="L19" s="405">
        <v>35.2911320252843</v>
      </c>
      <c r="M19" s="405">
        <v>37.88657161</v>
      </c>
      <c r="N19" s="405">
        <v>102.6350019965</v>
      </c>
      <c r="O19" s="405">
        <v>68.1860630620536</v>
      </c>
      <c r="P19" s="405" t="s">
        <v>57</v>
      </c>
      <c r="Q19" s="405">
        <v>9.86226638445086</v>
      </c>
      <c r="R19" s="405">
        <v>7.2534512704221</v>
      </c>
      <c r="S19" s="405">
        <v>8.3103817643</v>
      </c>
      <c r="T19" s="405">
        <v>14.004102</v>
      </c>
      <c r="U19" s="405">
        <v>39.886075</v>
      </c>
      <c r="V19" s="405">
        <v>37.2453484811542</v>
      </c>
      <c r="W19" s="405" t="s">
        <v>57</v>
      </c>
      <c r="X19" s="405">
        <v>164.042140464</v>
      </c>
      <c r="Y19" s="405">
        <v>252.90966</v>
      </c>
      <c r="Z19" s="405">
        <v>21.6563673816</v>
      </c>
      <c r="AA19" s="405" t="s">
        <v>57</v>
      </c>
      <c r="AB19" s="405">
        <v>6.12734785454688</v>
      </c>
      <c r="AC19" s="405">
        <v>100.6461473712</v>
      </c>
      <c r="AD19" s="405" t="s">
        <v>57</v>
      </c>
      <c r="AE19" s="405">
        <v>13.5620109261454</v>
      </c>
      <c r="AF19" s="405">
        <v>11.3578404756996</v>
      </c>
      <c r="AG19" s="405" t="s">
        <v>57</v>
      </c>
      <c r="AH19" s="405">
        <v>24.3557512078</v>
      </c>
      <c r="AI19" s="405">
        <v>6.10061405452765</v>
      </c>
      <c r="AJ19" s="405">
        <v>3.5002877847</v>
      </c>
    </row>
    <row r="20" spans="1:104">
      <c r="A20" s="404">
        <v>42613</v>
      </c>
      <c r="B20" s="404"/>
      <c r="C20" s="405">
        <v>967.1483338528</v>
      </c>
      <c r="D20" s="405">
        <v>358.25876674818</v>
      </c>
      <c r="E20" s="405">
        <v>298.1940526215</v>
      </c>
      <c r="F20" s="405">
        <v>104.8018479074</v>
      </c>
      <c r="G20" s="405">
        <v>67.7213480379519</v>
      </c>
      <c r="H20" s="405">
        <v>20.9382119103955</v>
      </c>
      <c r="I20" s="405">
        <v>85.2362349036</v>
      </c>
      <c r="J20" s="405" t="s">
        <v>57</v>
      </c>
      <c r="K20" s="405" t="s">
        <v>57</v>
      </c>
      <c r="L20" s="405">
        <v>38.4873848522821</v>
      </c>
      <c r="M20" s="405">
        <v>38.37726714</v>
      </c>
      <c r="N20" s="405">
        <v>98.9826</v>
      </c>
      <c r="O20" s="405">
        <v>68.1962774301501</v>
      </c>
      <c r="P20" s="405" t="s">
        <v>57</v>
      </c>
      <c r="Q20" s="405">
        <v>13.1876752834528</v>
      </c>
      <c r="R20" s="405">
        <v>8.03873521373692</v>
      </c>
      <c r="S20" s="405">
        <v>6.3491285376</v>
      </c>
      <c r="T20" s="405">
        <v>12.0039484</v>
      </c>
      <c r="U20" s="405">
        <v>39.172958</v>
      </c>
      <c r="V20" s="405">
        <v>37.2790521555085</v>
      </c>
      <c r="W20" s="405" t="s">
        <v>57</v>
      </c>
      <c r="X20" s="405">
        <v>164.565380789</v>
      </c>
      <c r="Y20" s="405">
        <v>255.95176</v>
      </c>
      <c r="Z20" s="405">
        <v>21.49964269365</v>
      </c>
      <c r="AA20" s="405" t="s">
        <v>57</v>
      </c>
      <c r="AB20" s="405">
        <v>5.94327691965559</v>
      </c>
      <c r="AC20" s="405">
        <v>100.2676390952</v>
      </c>
      <c r="AD20" s="405" t="s">
        <v>57</v>
      </c>
      <c r="AE20" s="405">
        <v>12.6085475558191</v>
      </c>
      <c r="AF20" s="405">
        <v>11.4503820321766</v>
      </c>
      <c r="AG20" s="405" t="s">
        <v>57</v>
      </c>
      <c r="AH20" s="405">
        <v>23.7789306402</v>
      </c>
      <c r="AI20" s="405">
        <v>6.42360751302016</v>
      </c>
      <c r="AJ20" s="405">
        <v>6.5534115343</v>
      </c>
      <c r="AL20">
        <f>C20</f>
        <v>967.1483338528</v>
      </c>
      <c r="AM20">
        <f>D20</f>
        <v>358.25876674818</v>
      </c>
      <c r="AN20">
        <f t="shared" ref="AN20:CY20" si="5">F20</f>
        <v>104.8018479074</v>
      </c>
      <c r="AO20">
        <f t="shared" si="5"/>
        <v>67.7213480379519</v>
      </c>
      <c r="AP20">
        <f t="shared" si="5"/>
        <v>20.9382119103955</v>
      </c>
      <c r="AQ20">
        <f t="shared" si="5"/>
        <v>85.2362349036</v>
      </c>
      <c r="AR20" t="str">
        <f t="shared" si="5"/>
        <v>NA</v>
      </c>
      <c r="AS20" t="str">
        <f t="shared" si="5"/>
        <v>NA</v>
      </c>
      <c r="AT20">
        <f t="shared" si="5"/>
        <v>38.4873848522821</v>
      </c>
      <c r="AU20">
        <f t="shared" si="5"/>
        <v>38.37726714</v>
      </c>
      <c r="AV20">
        <f t="shared" si="5"/>
        <v>98.9826</v>
      </c>
      <c r="AW20">
        <f t="shared" si="5"/>
        <v>68.1962774301501</v>
      </c>
      <c r="AX20" t="str">
        <f t="shared" si="5"/>
        <v>NA</v>
      </c>
      <c r="AY20">
        <f t="shared" si="5"/>
        <v>13.1876752834528</v>
      </c>
      <c r="AZ20">
        <f t="shared" si="5"/>
        <v>8.03873521373692</v>
      </c>
      <c r="BA20">
        <f t="shared" si="5"/>
        <v>6.3491285376</v>
      </c>
      <c r="BB20">
        <f t="shared" si="5"/>
        <v>12.0039484</v>
      </c>
      <c r="BC20">
        <f t="shared" si="5"/>
        <v>39.172958</v>
      </c>
      <c r="BD20">
        <f t="shared" si="5"/>
        <v>37.2790521555085</v>
      </c>
      <c r="BE20" t="str">
        <f t="shared" si="5"/>
        <v>NA</v>
      </c>
      <c r="BF20">
        <f t="shared" si="5"/>
        <v>164.565380789</v>
      </c>
      <c r="BG20">
        <f t="shared" si="5"/>
        <v>255.95176</v>
      </c>
      <c r="BH20">
        <f t="shared" si="5"/>
        <v>21.49964269365</v>
      </c>
      <c r="BI20" t="str">
        <f t="shared" si="5"/>
        <v>NA</v>
      </c>
      <c r="BJ20">
        <f t="shared" si="5"/>
        <v>5.94327691965559</v>
      </c>
      <c r="BK20">
        <f t="shared" si="5"/>
        <v>100.2676390952</v>
      </c>
      <c r="BL20" t="str">
        <f t="shared" si="5"/>
        <v>NA</v>
      </c>
      <c r="BM20">
        <f t="shared" si="5"/>
        <v>12.6085475558191</v>
      </c>
      <c r="BN20">
        <f t="shared" si="5"/>
        <v>11.4503820321766</v>
      </c>
      <c r="BO20" t="str">
        <f t="shared" si="5"/>
        <v>NA</v>
      </c>
      <c r="BP20">
        <f t="shared" si="5"/>
        <v>23.7789306402</v>
      </c>
      <c r="BQ20">
        <f t="shared" si="5"/>
        <v>6.42360751302016</v>
      </c>
      <c r="BR20">
        <f t="shared" si="5"/>
        <v>6.5534115343</v>
      </c>
      <c r="BS20">
        <f t="shared" si="5"/>
        <v>0</v>
      </c>
      <c r="BT20">
        <f t="shared" si="5"/>
        <v>967.1483338528</v>
      </c>
      <c r="BU20">
        <f t="shared" si="5"/>
        <v>358.25876674818</v>
      </c>
      <c r="BV20">
        <f t="shared" si="5"/>
        <v>104.8018479074</v>
      </c>
      <c r="BW20">
        <f t="shared" si="5"/>
        <v>67.7213480379519</v>
      </c>
      <c r="BX20">
        <f t="shared" si="5"/>
        <v>20.9382119103955</v>
      </c>
      <c r="BY20">
        <f t="shared" si="5"/>
        <v>85.2362349036</v>
      </c>
      <c r="BZ20" t="str">
        <f t="shared" si="5"/>
        <v>NA</v>
      </c>
      <c r="CA20" t="str">
        <f t="shared" si="5"/>
        <v>NA</v>
      </c>
      <c r="CB20">
        <f t="shared" si="5"/>
        <v>38.4873848522821</v>
      </c>
      <c r="CC20">
        <f t="shared" si="5"/>
        <v>38.37726714</v>
      </c>
      <c r="CD20">
        <f t="shared" si="5"/>
        <v>98.9826</v>
      </c>
      <c r="CE20">
        <f t="shared" si="5"/>
        <v>68.1962774301501</v>
      </c>
      <c r="CF20" t="str">
        <f t="shared" si="5"/>
        <v>NA</v>
      </c>
      <c r="CG20">
        <f t="shared" si="5"/>
        <v>13.1876752834528</v>
      </c>
      <c r="CH20">
        <f t="shared" si="5"/>
        <v>8.03873521373692</v>
      </c>
      <c r="CI20">
        <f t="shared" si="5"/>
        <v>6.3491285376</v>
      </c>
      <c r="CJ20">
        <f t="shared" si="5"/>
        <v>12.0039484</v>
      </c>
      <c r="CK20">
        <f t="shared" si="5"/>
        <v>39.172958</v>
      </c>
      <c r="CL20">
        <f t="shared" si="5"/>
        <v>37.2790521555085</v>
      </c>
      <c r="CM20" t="str">
        <f t="shared" si="5"/>
        <v>NA</v>
      </c>
      <c r="CN20">
        <f t="shared" si="5"/>
        <v>164.565380789</v>
      </c>
      <c r="CO20">
        <f t="shared" si="5"/>
        <v>255.95176</v>
      </c>
      <c r="CP20">
        <f t="shared" si="5"/>
        <v>21.49964269365</v>
      </c>
      <c r="CQ20" t="str">
        <f t="shared" si="5"/>
        <v>NA</v>
      </c>
      <c r="CR20">
        <f t="shared" si="5"/>
        <v>5.94327691965559</v>
      </c>
      <c r="CS20">
        <f t="shared" si="5"/>
        <v>100.2676390952</v>
      </c>
      <c r="CT20" t="str">
        <f t="shared" si="5"/>
        <v>NA</v>
      </c>
      <c r="CU20">
        <f t="shared" si="5"/>
        <v>12.6085475558191</v>
      </c>
      <c r="CV20">
        <f t="shared" si="5"/>
        <v>11.4503820321766</v>
      </c>
      <c r="CW20" t="str">
        <f t="shared" si="5"/>
        <v>NA</v>
      </c>
      <c r="CX20">
        <f t="shared" si="5"/>
        <v>23.7789306402</v>
      </c>
      <c r="CY20">
        <f t="shared" si="5"/>
        <v>6.42360751302016</v>
      </c>
      <c r="CZ20">
        <f>BR20</f>
        <v>6.5534115343</v>
      </c>
    </row>
    <row r="21" spans="1:104">
      <c r="A21" s="404">
        <v>42643</v>
      </c>
      <c r="B21" s="404"/>
      <c r="C21" s="405">
        <v>883.420537428</v>
      </c>
      <c r="D21" s="405">
        <v>325.207020449839</v>
      </c>
      <c r="E21" s="405">
        <v>309.305009265</v>
      </c>
      <c r="F21" s="405">
        <v>83.5712264512</v>
      </c>
      <c r="G21" s="405">
        <v>67.8985264301278</v>
      </c>
      <c r="H21" s="405">
        <v>19.079886696</v>
      </c>
      <c r="I21" s="405">
        <v>83.1962246492</v>
      </c>
      <c r="J21" s="405" t="s">
        <v>57</v>
      </c>
      <c r="K21" s="405" t="s">
        <v>57</v>
      </c>
      <c r="L21" s="405">
        <v>37.9311333003744</v>
      </c>
      <c r="M21" s="405">
        <v>36.15135408</v>
      </c>
      <c r="N21" s="405">
        <v>88.621952</v>
      </c>
      <c r="O21" s="405">
        <v>64.6294106045662</v>
      </c>
      <c r="P21" s="405" t="s">
        <v>57</v>
      </c>
      <c r="Q21" s="405">
        <v>13.2922879409512</v>
      </c>
      <c r="R21" s="405">
        <v>7.81634387530137</v>
      </c>
      <c r="S21" s="405">
        <v>6.099278572</v>
      </c>
      <c r="T21" s="405">
        <v>10.751174</v>
      </c>
      <c r="U21" s="405">
        <v>39.570476</v>
      </c>
      <c r="V21" s="405">
        <v>39.9864353113759</v>
      </c>
      <c r="W21" s="405" t="s">
        <v>57</v>
      </c>
      <c r="X21" s="405">
        <v>158.5676722916</v>
      </c>
      <c r="Y21" s="405">
        <v>253.92652</v>
      </c>
      <c r="Z21" s="405">
        <v>21.174912</v>
      </c>
      <c r="AA21" s="405" t="s">
        <v>57</v>
      </c>
      <c r="AB21" s="405">
        <v>5.99219682922252</v>
      </c>
      <c r="AC21" s="405">
        <v>95.39404247</v>
      </c>
      <c r="AD21" s="405" t="s">
        <v>57</v>
      </c>
      <c r="AE21" s="405">
        <v>13.5092657968361</v>
      </c>
      <c r="AF21" s="405">
        <v>10.3199210512744</v>
      </c>
      <c r="AG21" s="405" t="s">
        <v>57</v>
      </c>
      <c r="AH21" s="405">
        <v>22.9037546066</v>
      </c>
      <c r="AI21" s="405">
        <v>7.33069311398476</v>
      </c>
      <c r="AJ21" s="405">
        <v>7.4974207773</v>
      </c>
    </row>
    <row r="22" spans="1:104">
      <c r="A22" s="404">
        <v>42674</v>
      </c>
      <c r="B22" s="404"/>
      <c r="C22" s="405">
        <v>835.7136531536</v>
      </c>
      <c r="D22" s="405">
        <v>344.147577633946</v>
      </c>
      <c r="E22" s="405">
        <v>299.094940998</v>
      </c>
      <c r="F22" s="405">
        <v>78.45937544</v>
      </c>
      <c r="G22" s="405">
        <v>72.2763984113065</v>
      </c>
      <c r="H22" s="405">
        <v>16.7217338119978</v>
      </c>
      <c r="I22" s="405">
        <v>80.695566918</v>
      </c>
      <c r="J22" s="405" t="s">
        <v>57</v>
      </c>
      <c r="K22" s="405" t="s">
        <v>57</v>
      </c>
      <c r="L22" s="405">
        <v>40.5072985619783</v>
      </c>
      <c r="M22" s="405">
        <v>33.1992566</v>
      </c>
      <c r="N22" s="405">
        <v>109.940632</v>
      </c>
      <c r="O22" s="405">
        <v>59.5724327305282</v>
      </c>
      <c r="P22" s="405" t="s">
        <v>57</v>
      </c>
      <c r="Q22" s="405">
        <v>13.8742181398618</v>
      </c>
      <c r="R22" s="405">
        <v>9.4741250186981</v>
      </c>
      <c r="S22" s="405">
        <v>5.6510183396</v>
      </c>
      <c r="T22" s="405">
        <v>9.885126</v>
      </c>
      <c r="U22" s="405">
        <v>39.500736</v>
      </c>
      <c r="V22" s="405">
        <v>37.0555610185996</v>
      </c>
      <c r="W22" s="405" t="s">
        <v>57</v>
      </c>
      <c r="X22" s="405">
        <v>124.4990718116</v>
      </c>
      <c r="Y22" s="405">
        <v>231.55244</v>
      </c>
      <c r="Z22" s="405">
        <v>20.4641793873</v>
      </c>
      <c r="AA22" s="405" t="s">
        <v>57</v>
      </c>
      <c r="AB22" s="405">
        <v>5.27651530777358</v>
      </c>
      <c r="AC22" s="405">
        <v>97.13191126</v>
      </c>
      <c r="AD22" s="405" t="s">
        <v>57</v>
      </c>
      <c r="AE22" s="405">
        <v>13.7571777350802</v>
      </c>
      <c r="AF22" s="405">
        <v>9.78853058750709</v>
      </c>
      <c r="AG22" s="405" t="s">
        <v>57</v>
      </c>
      <c r="AH22" s="405">
        <v>21.06391</v>
      </c>
      <c r="AI22" s="405">
        <v>7.78536885541858</v>
      </c>
      <c r="AJ22" s="405">
        <v>6.5782538828</v>
      </c>
    </row>
    <row r="23" spans="1:104">
      <c r="A23" s="404">
        <v>42704</v>
      </c>
      <c r="B23" s="404"/>
      <c r="C23" s="405">
        <v>833.8816782264</v>
      </c>
      <c r="D23" s="405">
        <v>354.073464230617</v>
      </c>
      <c r="E23" s="405">
        <v>278.4277725</v>
      </c>
      <c r="F23" s="405">
        <v>78.1030533856</v>
      </c>
      <c r="G23" s="405">
        <v>73.3928907861489</v>
      </c>
      <c r="H23" s="405">
        <v>19.0840610007032</v>
      </c>
      <c r="I23" s="405">
        <v>85.9854019299</v>
      </c>
      <c r="J23" s="405" t="s">
        <v>57</v>
      </c>
      <c r="K23" s="405" t="s">
        <v>57</v>
      </c>
      <c r="L23" s="405">
        <v>40.1114564668509</v>
      </c>
      <c r="M23" s="405">
        <v>35.96419267</v>
      </c>
      <c r="N23" s="405">
        <v>99.500456</v>
      </c>
      <c r="O23" s="405">
        <v>62.899760683311</v>
      </c>
      <c r="P23" s="405" t="s">
        <v>57</v>
      </c>
      <c r="Q23" s="405">
        <v>14.2962742182988</v>
      </c>
      <c r="R23" s="405">
        <v>9.87761146484375</v>
      </c>
      <c r="S23" s="405">
        <v>5.14827887</v>
      </c>
      <c r="T23" s="405">
        <v>9.725616</v>
      </c>
      <c r="U23" s="405">
        <v>39.69526</v>
      </c>
      <c r="V23" s="405">
        <v>36.771391723059</v>
      </c>
      <c r="W23" s="405" t="s">
        <v>57</v>
      </c>
      <c r="X23" s="405">
        <v>123.9090837466</v>
      </c>
      <c r="Y23" s="405">
        <v>226.77624</v>
      </c>
      <c r="Z23" s="405">
        <v>22.45971</v>
      </c>
      <c r="AA23" s="405" t="s">
        <v>57</v>
      </c>
      <c r="AB23" s="405">
        <v>5.00162952744504</v>
      </c>
      <c r="AC23" s="405">
        <v>87.796665314</v>
      </c>
      <c r="AD23" s="405" t="s">
        <v>57</v>
      </c>
      <c r="AE23" s="405">
        <v>13.426649791151</v>
      </c>
      <c r="AF23" s="405">
        <v>9.95769105816831</v>
      </c>
      <c r="AG23" s="405" t="s">
        <v>57</v>
      </c>
      <c r="AH23" s="405">
        <v>22.228098</v>
      </c>
      <c r="AI23" s="405">
        <v>8.23650239789604</v>
      </c>
      <c r="AJ23" s="405">
        <v>7.5627972969</v>
      </c>
      <c r="AL23">
        <f>C23</f>
        <v>833.8816782264</v>
      </c>
      <c r="AM23">
        <f>D23</f>
        <v>354.073464230617</v>
      </c>
      <c r="AN23">
        <f t="shared" ref="AN23:CY23" si="6">F23</f>
        <v>78.1030533856</v>
      </c>
      <c r="AO23">
        <f t="shared" si="6"/>
        <v>73.3928907861489</v>
      </c>
      <c r="AP23">
        <f t="shared" si="6"/>
        <v>19.0840610007032</v>
      </c>
      <c r="AQ23">
        <f t="shared" si="6"/>
        <v>85.9854019299</v>
      </c>
      <c r="AR23" t="str">
        <f t="shared" si="6"/>
        <v>NA</v>
      </c>
      <c r="AS23" t="str">
        <f t="shared" si="6"/>
        <v>NA</v>
      </c>
      <c r="AT23">
        <f t="shared" si="6"/>
        <v>40.1114564668509</v>
      </c>
      <c r="AU23">
        <f t="shared" si="6"/>
        <v>35.96419267</v>
      </c>
      <c r="AV23">
        <f t="shared" si="6"/>
        <v>99.500456</v>
      </c>
      <c r="AW23">
        <f t="shared" si="6"/>
        <v>62.899760683311</v>
      </c>
      <c r="AX23" t="str">
        <f t="shared" si="6"/>
        <v>NA</v>
      </c>
      <c r="AY23">
        <f t="shared" si="6"/>
        <v>14.2962742182988</v>
      </c>
      <c r="AZ23">
        <f t="shared" si="6"/>
        <v>9.87761146484375</v>
      </c>
      <c r="BA23">
        <f t="shared" si="6"/>
        <v>5.14827887</v>
      </c>
      <c r="BB23">
        <f t="shared" si="6"/>
        <v>9.725616</v>
      </c>
      <c r="BC23">
        <f t="shared" si="6"/>
        <v>39.69526</v>
      </c>
      <c r="BD23">
        <f t="shared" si="6"/>
        <v>36.771391723059</v>
      </c>
      <c r="BE23" t="str">
        <f t="shared" si="6"/>
        <v>NA</v>
      </c>
      <c r="BF23">
        <f t="shared" si="6"/>
        <v>123.9090837466</v>
      </c>
      <c r="BG23">
        <f t="shared" si="6"/>
        <v>226.77624</v>
      </c>
      <c r="BH23">
        <f t="shared" si="6"/>
        <v>22.45971</v>
      </c>
      <c r="BI23" t="str">
        <f t="shared" si="6"/>
        <v>NA</v>
      </c>
      <c r="BJ23">
        <f t="shared" si="6"/>
        <v>5.00162952744504</v>
      </c>
      <c r="BK23">
        <f t="shared" si="6"/>
        <v>87.796665314</v>
      </c>
      <c r="BL23" t="str">
        <f t="shared" si="6"/>
        <v>NA</v>
      </c>
      <c r="BM23">
        <f t="shared" si="6"/>
        <v>13.426649791151</v>
      </c>
      <c r="BN23">
        <f t="shared" si="6"/>
        <v>9.95769105816831</v>
      </c>
      <c r="BO23" t="str">
        <f t="shared" si="6"/>
        <v>NA</v>
      </c>
      <c r="BP23">
        <f t="shared" si="6"/>
        <v>22.228098</v>
      </c>
      <c r="BQ23">
        <f t="shared" si="6"/>
        <v>8.23650239789604</v>
      </c>
      <c r="BR23">
        <f t="shared" si="6"/>
        <v>7.5627972969</v>
      </c>
      <c r="BS23">
        <f t="shared" si="6"/>
        <v>0</v>
      </c>
      <c r="BT23">
        <f t="shared" si="6"/>
        <v>833.8816782264</v>
      </c>
      <c r="BU23">
        <f t="shared" si="6"/>
        <v>354.073464230617</v>
      </c>
      <c r="BV23">
        <f t="shared" si="6"/>
        <v>78.1030533856</v>
      </c>
      <c r="BW23">
        <f t="shared" si="6"/>
        <v>73.3928907861489</v>
      </c>
      <c r="BX23">
        <f t="shared" si="6"/>
        <v>19.0840610007032</v>
      </c>
      <c r="BY23">
        <f t="shared" si="6"/>
        <v>85.9854019299</v>
      </c>
      <c r="BZ23" t="str">
        <f t="shared" si="6"/>
        <v>NA</v>
      </c>
      <c r="CA23" t="str">
        <f t="shared" si="6"/>
        <v>NA</v>
      </c>
      <c r="CB23">
        <f t="shared" si="6"/>
        <v>40.1114564668509</v>
      </c>
      <c r="CC23">
        <f t="shared" si="6"/>
        <v>35.96419267</v>
      </c>
      <c r="CD23">
        <f t="shared" si="6"/>
        <v>99.500456</v>
      </c>
      <c r="CE23">
        <f t="shared" si="6"/>
        <v>62.899760683311</v>
      </c>
      <c r="CF23" t="str">
        <f t="shared" si="6"/>
        <v>NA</v>
      </c>
      <c r="CG23">
        <f t="shared" si="6"/>
        <v>14.2962742182988</v>
      </c>
      <c r="CH23">
        <f t="shared" si="6"/>
        <v>9.87761146484375</v>
      </c>
      <c r="CI23">
        <f t="shared" si="6"/>
        <v>5.14827887</v>
      </c>
      <c r="CJ23">
        <f t="shared" si="6"/>
        <v>9.725616</v>
      </c>
      <c r="CK23">
        <f t="shared" si="6"/>
        <v>39.69526</v>
      </c>
      <c r="CL23">
        <f t="shared" si="6"/>
        <v>36.771391723059</v>
      </c>
      <c r="CM23" t="str">
        <f t="shared" si="6"/>
        <v>NA</v>
      </c>
      <c r="CN23">
        <f t="shared" si="6"/>
        <v>123.9090837466</v>
      </c>
      <c r="CO23">
        <f t="shared" si="6"/>
        <v>226.77624</v>
      </c>
      <c r="CP23">
        <f t="shared" si="6"/>
        <v>22.45971</v>
      </c>
      <c r="CQ23" t="str">
        <f t="shared" si="6"/>
        <v>NA</v>
      </c>
      <c r="CR23">
        <f t="shared" si="6"/>
        <v>5.00162952744504</v>
      </c>
      <c r="CS23">
        <f t="shared" si="6"/>
        <v>87.796665314</v>
      </c>
      <c r="CT23" t="str">
        <f t="shared" si="6"/>
        <v>NA</v>
      </c>
      <c r="CU23">
        <f t="shared" si="6"/>
        <v>13.426649791151</v>
      </c>
      <c r="CV23">
        <f t="shared" si="6"/>
        <v>9.95769105816831</v>
      </c>
      <c r="CW23" t="str">
        <f t="shared" si="6"/>
        <v>NA</v>
      </c>
      <c r="CX23">
        <f t="shared" si="6"/>
        <v>22.228098</v>
      </c>
      <c r="CY23">
        <f t="shared" si="6"/>
        <v>8.23650239789604</v>
      </c>
      <c r="CZ23">
        <f>BR23</f>
        <v>7.5627972969</v>
      </c>
    </row>
    <row r="24" spans="1:104">
      <c r="A24" s="404">
        <v>42734</v>
      </c>
      <c r="B24" s="404"/>
      <c r="C24" s="405">
        <v>846.5389595416</v>
      </c>
      <c r="D24" s="405">
        <v>365.667342602966</v>
      </c>
      <c r="E24" s="405">
        <v>300.762086625</v>
      </c>
      <c r="F24" s="405">
        <v>89.0883953341</v>
      </c>
      <c r="G24" s="405">
        <v>74.7160651649599</v>
      </c>
      <c r="H24" s="405">
        <v>17.7717904848065</v>
      </c>
      <c r="I24" s="405">
        <v>74.2395708088</v>
      </c>
      <c r="J24" s="405" t="s">
        <v>57</v>
      </c>
      <c r="K24" s="405" t="s">
        <v>57</v>
      </c>
      <c r="L24" s="405">
        <v>37.9987941758685</v>
      </c>
      <c r="M24" s="405">
        <v>38.80596382</v>
      </c>
      <c r="N24" s="405">
        <v>89.508672</v>
      </c>
      <c r="O24" s="405">
        <v>58.9070734804682</v>
      </c>
      <c r="P24" s="405" t="s">
        <v>57</v>
      </c>
      <c r="Q24" s="405">
        <v>12.5816724735987</v>
      </c>
      <c r="R24" s="405">
        <v>9.06972847776459</v>
      </c>
      <c r="S24" s="405">
        <v>5.0453132926</v>
      </c>
      <c r="T24" s="405">
        <v>8.1204</v>
      </c>
      <c r="U24" s="405">
        <v>40.6934</v>
      </c>
      <c r="V24" s="405">
        <v>39.3350483067918</v>
      </c>
      <c r="W24" s="405" t="s">
        <v>57</v>
      </c>
      <c r="X24" s="405">
        <v>118.7489820249</v>
      </c>
      <c r="Y24" s="405">
        <v>215.3916</v>
      </c>
      <c r="Z24" s="405">
        <v>21.6716496969</v>
      </c>
      <c r="AA24" s="405" t="s">
        <v>57</v>
      </c>
      <c r="AB24" s="405">
        <v>5.14246480401907</v>
      </c>
      <c r="AC24" s="405">
        <v>81.522775326</v>
      </c>
      <c r="AD24" s="405" t="s">
        <v>57</v>
      </c>
      <c r="AE24" s="405">
        <v>12.7782892021565</v>
      </c>
      <c r="AF24" s="405">
        <v>9.33227242242113</v>
      </c>
      <c r="AG24" s="405">
        <v>9.31702734441327</v>
      </c>
      <c r="AH24" s="405">
        <v>21.65587</v>
      </c>
      <c r="AI24" s="405">
        <v>8.00011091908066</v>
      </c>
      <c r="AJ24" s="405">
        <v>6.4117337887</v>
      </c>
    </row>
    <row r="25" spans="1:104">
      <c r="A25" s="404">
        <v>42766</v>
      </c>
      <c r="B25" s="404"/>
      <c r="C25" s="405">
        <v>875.220846808</v>
      </c>
      <c r="D25" s="405">
        <v>322.798536191756</v>
      </c>
      <c r="E25" s="405">
        <v>291.748237875</v>
      </c>
      <c r="F25" s="405">
        <v>92.5428153409</v>
      </c>
      <c r="G25" s="405">
        <v>79.9903117572758</v>
      </c>
      <c r="H25" s="405">
        <v>18.480866688</v>
      </c>
      <c r="I25" s="405">
        <v>72.6860634037</v>
      </c>
      <c r="J25" s="405" t="s">
        <v>57</v>
      </c>
      <c r="K25" s="405" t="s">
        <v>57</v>
      </c>
      <c r="L25" s="405">
        <v>37.1728717687934</v>
      </c>
      <c r="M25" s="405">
        <v>39.65849516</v>
      </c>
      <c r="N25" s="405">
        <v>91.862064</v>
      </c>
      <c r="O25" s="405">
        <v>60.2039148551237</v>
      </c>
      <c r="P25" s="405" t="s">
        <v>57</v>
      </c>
      <c r="Q25" s="405">
        <v>12.7808451956539</v>
      </c>
      <c r="R25" s="405">
        <v>9.19892808212822</v>
      </c>
      <c r="S25" s="405">
        <v>5.368919393</v>
      </c>
      <c r="T25" s="405">
        <v>7.856487</v>
      </c>
      <c r="U25" s="405">
        <v>37.95026</v>
      </c>
      <c r="V25" s="405">
        <v>45.3725915363038</v>
      </c>
      <c r="W25" s="405" t="s">
        <v>57</v>
      </c>
      <c r="X25" s="405">
        <v>89.1659959034</v>
      </c>
      <c r="Y25" s="405">
        <v>228.31992</v>
      </c>
      <c r="Z25" s="405">
        <v>21.3382393938</v>
      </c>
      <c r="AA25" s="405" t="s">
        <v>57</v>
      </c>
      <c r="AB25" s="405">
        <v>5.32674232647941</v>
      </c>
      <c r="AC25" s="405">
        <v>89.610802178</v>
      </c>
      <c r="AD25" s="405" t="s">
        <v>57</v>
      </c>
      <c r="AE25" s="405">
        <v>12.1159149717733</v>
      </c>
      <c r="AF25" s="405">
        <v>9.41183995823989</v>
      </c>
      <c r="AG25" s="405" t="s">
        <v>57</v>
      </c>
      <c r="AH25" s="405">
        <v>23.175234</v>
      </c>
      <c r="AI25" s="405">
        <v>8.90082061196608</v>
      </c>
      <c r="AJ25" s="405">
        <v>6.9641946951</v>
      </c>
    </row>
    <row r="26" spans="1:104">
      <c r="A26" s="404">
        <v>42794</v>
      </c>
      <c r="B26" s="404"/>
      <c r="C26" s="405">
        <v>945.7017694432</v>
      </c>
      <c r="D26" s="405">
        <v>323.481518808102</v>
      </c>
      <c r="E26" s="405">
        <v>317.287476</v>
      </c>
      <c r="F26" s="405">
        <v>89.4585117634</v>
      </c>
      <c r="G26" s="405">
        <v>75.7640696341149</v>
      </c>
      <c r="H26" s="405">
        <v>16.872523137</v>
      </c>
      <c r="I26" s="405">
        <v>65.2192785857</v>
      </c>
      <c r="J26" s="405" t="s">
        <v>57</v>
      </c>
      <c r="K26" s="405" t="s">
        <v>57</v>
      </c>
      <c r="L26" s="405">
        <v>33.6134495865811</v>
      </c>
      <c r="M26" s="405">
        <v>40.52681412</v>
      </c>
      <c r="N26" s="405">
        <v>99.002016</v>
      </c>
      <c r="O26" s="405">
        <v>58.6595724587371</v>
      </c>
      <c r="P26" s="405" t="s">
        <v>57</v>
      </c>
      <c r="Q26" s="405">
        <v>14.5221773934295</v>
      </c>
      <c r="R26" s="405">
        <v>9.33011776043545</v>
      </c>
      <c r="S26" s="405">
        <v>4.8908649265</v>
      </c>
      <c r="T26" s="405">
        <v>8.093332</v>
      </c>
      <c r="U26" s="405">
        <v>38.17507823</v>
      </c>
      <c r="V26" s="405">
        <v>46.5950137846448</v>
      </c>
      <c r="W26" s="405" t="s">
        <v>57</v>
      </c>
      <c r="X26" s="405">
        <v>85.8879800788</v>
      </c>
      <c r="Y26" s="405">
        <v>236.52072</v>
      </c>
      <c r="Z26" s="405">
        <v>22.366257174</v>
      </c>
      <c r="AA26" s="405" t="s">
        <v>57</v>
      </c>
      <c r="AB26" s="405">
        <v>6.27733465389016</v>
      </c>
      <c r="AC26" s="405">
        <v>75.782082105</v>
      </c>
      <c r="AD26" s="405" t="s">
        <v>57</v>
      </c>
      <c r="AE26" s="405">
        <v>11.2528581937645</v>
      </c>
      <c r="AF26" s="405">
        <v>10.1511842952847</v>
      </c>
      <c r="AG26" s="405">
        <v>8.93575476502446</v>
      </c>
      <c r="AH26" s="405">
        <v>24.3463049541</v>
      </c>
      <c r="AI26" s="405">
        <v>7.80478466889977</v>
      </c>
      <c r="AJ26" s="405">
        <v>7.6411476226</v>
      </c>
    </row>
    <row r="27" spans="1:104">
      <c r="A27" s="404">
        <v>42825</v>
      </c>
      <c r="B27" s="404"/>
      <c r="C27" s="405">
        <v>922.0426803896</v>
      </c>
      <c r="D27" s="405">
        <v>319.634699881508</v>
      </c>
      <c r="E27" s="405">
        <v>358.639461371</v>
      </c>
      <c r="F27" s="405">
        <v>71.0897656014</v>
      </c>
      <c r="G27" s="405">
        <v>74.0717602743251</v>
      </c>
      <c r="H27" s="405">
        <v>19.076203047</v>
      </c>
      <c r="I27" s="405">
        <v>67.1019477898</v>
      </c>
      <c r="J27" s="405" t="s">
        <v>57</v>
      </c>
      <c r="K27" s="405" t="s">
        <v>57</v>
      </c>
      <c r="L27" s="405">
        <v>30.4671564614004</v>
      </c>
      <c r="M27" s="405">
        <v>43.45791164</v>
      </c>
      <c r="N27" s="405">
        <v>97.1219825065</v>
      </c>
      <c r="O27" s="405">
        <v>62.0342205290942</v>
      </c>
      <c r="P27" s="405" t="s">
        <v>57</v>
      </c>
      <c r="Q27" s="405">
        <v>12.7433031390411</v>
      </c>
      <c r="R27" s="405">
        <v>9.0482555880877</v>
      </c>
      <c r="S27" s="405">
        <v>5.2099467007</v>
      </c>
      <c r="T27" s="405">
        <v>8.111207</v>
      </c>
      <c r="U27" s="405">
        <v>40.825375</v>
      </c>
      <c r="V27" s="405">
        <v>46.773149409373</v>
      </c>
      <c r="W27" s="405" t="s">
        <v>57</v>
      </c>
      <c r="X27" s="405">
        <v>83.482190008</v>
      </c>
      <c r="Y27" s="405">
        <v>227.8736742269</v>
      </c>
      <c r="Z27" s="405">
        <v>23.08374</v>
      </c>
      <c r="AA27" s="405" t="s">
        <v>57</v>
      </c>
      <c r="AB27" s="405">
        <v>6.03567921005386</v>
      </c>
      <c r="AC27" s="405">
        <v>77.3305540752</v>
      </c>
      <c r="AD27" s="405" t="s">
        <v>57</v>
      </c>
      <c r="AE27" s="405">
        <v>13.0947827530302</v>
      </c>
      <c r="AF27" s="405">
        <v>8.73919825523045</v>
      </c>
      <c r="AG27" s="405">
        <v>9.57147873704983</v>
      </c>
      <c r="AH27" s="405">
        <v>24.208415</v>
      </c>
      <c r="AI27" s="405">
        <v>7.47569626084047</v>
      </c>
      <c r="AJ27" s="405">
        <v>7.9387166538</v>
      </c>
      <c r="AL27">
        <f>C27</f>
        <v>922.0426803896</v>
      </c>
      <c r="AM27">
        <f>D27</f>
        <v>319.634699881508</v>
      </c>
      <c r="AN27">
        <f t="shared" ref="AN27:CY27" si="7">F27</f>
        <v>71.0897656014</v>
      </c>
      <c r="AO27">
        <f t="shared" si="7"/>
        <v>74.0717602743251</v>
      </c>
      <c r="AP27">
        <f t="shared" si="7"/>
        <v>19.076203047</v>
      </c>
      <c r="AQ27">
        <f t="shared" si="7"/>
        <v>67.1019477898</v>
      </c>
      <c r="AR27" t="str">
        <f t="shared" si="7"/>
        <v>NA</v>
      </c>
      <c r="AS27" t="str">
        <f t="shared" si="7"/>
        <v>NA</v>
      </c>
      <c r="AT27">
        <f t="shared" si="7"/>
        <v>30.4671564614004</v>
      </c>
      <c r="AU27">
        <f t="shared" si="7"/>
        <v>43.45791164</v>
      </c>
      <c r="AV27">
        <f t="shared" si="7"/>
        <v>97.1219825065</v>
      </c>
      <c r="AW27">
        <f t="shared" si="7"/>
        <v>62.0342205290942</v>
      </c>
      <c r="AX27" t="str">
        <f t="shared" si="7"/>
        <v>NA</v>
      </c>
      <c r="AY27">
        <f t="shared" si="7"/>
        <v>12.7433031390411</v>
      </c>
      <c r="AZ27">
        <f t="shared" si="7"/>
        <v>9.0482555880877</v>
      </c>
      <c r="BA27">
        <f t="shared" si="7"/>
        <v>5.2099467007</v>
      </c>
      <c r="BB27">
        <f t="shared" si="7"/>
        <v>8.111207</v>
      </c>
      <c r="BC27">
        <f t="shared" si="7"/>
        <v>40.825375</v>
      </c>
      <c r="BD27">
        <f t="shared" si="7"/>
        <v>46.773149409373</v>
      </c>
      <c r="BE27" t="str">
        <f t="shared" si="7"/>
        <v>NA</v>
      </c>
      <c r="BF27">
        <f t="shared" si="7"/>
        <v>83.482190008</v>
      </c>
      <c r="BG27">
        <f t="shared" si="7"/>
        <v>227.8736742269</v>
      </c>
      <c r="BH27">
        <f t="shared" si="7"/>
        <v>23.08374</v>
      </c>
      <c r="BI27" t="str">
        <f t="shared" si="7"/>
        <v>NA</v>
      </c>
      <c r="BJ27">
        <f t="shared" si="7"/>
        <v>6.03567921005386</v>
      </c>
      <c r="BK27">
        <f t="shared" si="7"/>
        <v>77.3305540752</v>
      </c>
      <c r="BL27" t="str">
        <f t="shared" si="7"/>
        <v>NA</v>
      </c>
      <c r="BM27">
        <f t="shared" si="7"/>
        <v>13.0947827530302</v>
      </c>
      <c r="BN27">
        <f t="shared" si="7"/>
        <v>8.73919825523045</v>
      </c>
      <c r="BO27">
        <f t="shared" si="7"/>
        <v>9.57147873704983</v>
      </c>
      <c r="BP27">
        <f t="shared" si="7"/>
        <v>24.208415</v>
      </c>
      <c r="BQ27">
        <f t="shared" si="7"/>
        <v>7.47569626084047</v>
      </c>
      <c r="BR27">
        <f t="shared" si="7"/>
        <v>7.9387166538</v>
      </c>
      <c r="BS27">
        <f t="shared" si="7"/>
        <v>0</v>
      </c>
      <c r="BT27">
        <f t="shared" si="7"/>
        <v>922.0426803896</v>
      </c>
      <c r="BU27">
        <f t="shared" si="7"/>
        <v>319.634699881508</v>
      </c>
      <c r="BV27">
        <f t="shared" si="7"/>
        <v>71.0897656014</v>
      </c>
      <c r="BW27">
        <f t="shared" si="7"/>
        <v>74.0717602743251</v>
      </c>
      <c r="BX27">
        <f t="shared" si="7"/>
        <v>19.076203047</v>
      </c>
      <c r="BY27">
        <f t="shared" si="7"/>
        <v>67.1019477898</v>
      </c>
      <c r="BZ27" t="str">
        <f t="shared" si="7"/>
        <v>NA</v>
      </c>
      <c r="CA27" t="str">
        <f t="shared" si="7"/>
        <v>NA</v>
      </c>
      <c r="CB27">
        <f t="shared" si="7"/>
        <v>30.4671564614004</v>
      </c>
      <c r="CC27">
        <f t="shared" si="7"/>
        <v>43.45791164</v>
      </c>
      <c r="CD27">
        <f t="shared" si="7"/>
        <v>97.1219825065</v>
      </c>
      <c r="CE27">
        <f t="shared" si="7"/>
        <v>62.0342205290942</v>
      </c>
      <c r="CF27" t="str">
        <f t="shared" si="7"/>
        <v>NA</v>
      </c>
      <c r="CG27">
        <f t="shared" si="7"/>
        <v>12.7433031390411</v>
      </c>
      <c r="CH27">
        <f t="shared" si="7"/>
        <v>9.0482555880877</v>
      </c>
      <c r="CI27">
        <f t="shared" si="7"/>
        <v>5.2099467007</v>
      </c>
      <c r="CJ27">
        <f t="shared" si="7"/>
        <v>8.111207</v>
      </c>
      <c r="CK27">
        <f t="shared" si="7"/>
        <v>40.825375</v>
      </c>
      <c r="CL27">
        <f t="shared" si="7"/>
        <v>46.773149409373</v>
      </c>
      <c r="CM27" t="str">
        <f t="shared" si="7"/>
        <v>NA</v>
      </c>
      <c r="CN27">
        <f t="shared" si="7"/>
        <v>83.482190008</v>
      </c>
      <c r="CO27">
        <f t="shared" si="7"/>
        <v>227.8736742269</v>
      </c>
      <c r="CP27">
        <f t="shared" si="7"/>
        <v>23.08374</v>
      </c>
      <c r="CQ27" t="str">
        <f t="shared" si="7"/>
        <v>NA</v>
      </c>
      <c r="CR27">
        <f t="shared" si="7"/>
        <v>6.03567921005386</v>
      </c>
      <c r="CS27">
        <f t="shared" si="7"/>
        <v>77.3305540752</v>
      </c>
      <c r="CT27" t="str">
        <f t="shared" si="7"/>
        <v>NA</v>
      </c>
      <c r="CU27">
        <f t="shared" si="7"/>
        <v>13.0947827530302</v>
      </c>
      <c r="CV27">
        <f t="shared" si="7"/>
        <v>8.73919825523045</v>
      </c>
      <c r="CW27">
        <f t="shared" si="7"/>
        <v>9.57147873704983</v>
      </c>
      <c r="CX27">
        <f t="shared" si="7"/>
        <v>24.208415</v>
      </c>
      <c r="CY27">
        <f t="shared" si="7"/>
        <v>7.47569626084047</v>
      </c>
      <c r="CZ27">
        <f>BR27</f>
        <v>7.9387166538</v>
      </c>
    </row>
    <row r="28" spans="1:104">
      <c r="A28" s="404">
        <v>42853</v>
      </c>
      <c r="B28" s="404"/>
      <c r="C28" s="405">
        <v>914.6893031832</v>
      </c>
      <c r="D28" s="405">
        <v>332.61094659622</v>
      </c>
      <c r="E28" s="405">
        <v>369.903516243</v>
      </c>
      <c r="F28" s="405">
        <v>71.24338624</v>
      </c>
      <c r="G28" s="405">
        <v>75.2195085178328</v>
      </c>
      <c r="H28" s="405">
        <v>19.0314894235044</v>
      </c>
      <c r="I28" s="405">
        <v>66.3620341288</v>
      </c>
      <c r="J28" s="405" t="s">
        <v>57</v>
      </c>
      <c r="K28" s="405" t="s">
        <v>57</v>
      </c>
      <c r="L28" s="405">
        <v>33.5616388095516</v>
      </c>
      <c r="M28" s="405">
        <v>39.97494605</v>
      </c>
      <c r="N28" s="405">
        <v>104.85764</v>
      </c>
      <c r="O28" s="405">
        <v>63.5825762012579</v>
      </c>
      <c r="P28" s="405" t="s">
        <v>57</v>
      </c>
      <c r="Q28" s="405">
        <v>14.2319355029957</v>
      </c>
      <c r="R28" s="405">
        <v>8.50149788185605</v>
      </c>
      <c r="S28" s="405">
        <v>4.6154772461</v>
      </c>
      <c r="T28" s="405">
        <v>8.1526906648</v>
      </c>
      <c r="U28" s="405">
        <v>39.43594777</v>
      </c>
      <c r="V28" s="405">
        <v>58.3292867318375</v>
      </c>
      <c r="W28" s="405" t="s">
        <v>57</v>
      </c>
      <c r="X28" s="405">
        <v>89.8380108216</v>
      </c>
      <c r="Y28" s="405">
        <v>230.627166</v>
      </c>
      <c r="Z28" s="405">
        <v>22.7348744025</v>
      </c>
      <c r="AA28" s="405" t="s">
        <v>57</v>
      </c>
      <c r="AB28" s="405">
        <v>6.03616002565506</v>
      </c>
      <c r="AC28" s="405">
        <v>81.2417815212</v>
      </c>
      <c r="AD28" s="405" t="s">
        <v>57</v>
      </c>
      <c r="AE28" s="405">
        <v>13.7776392810306</v>
      </c>
      <c r="AF28" s="405">
        <v>8.84899778857775</v>
      </c>
      <c r="AG28" s="405">
        <v>10.0493174384551</v>
      </c>
      <c r="AH28" s="405">
        <v>23.374645</v>
      </c>
      <c r="AI28" s="405">
        <v>6.96484512329965</v>
      </c>
      <c r="AJ28" s="405">
        <v>8.1423431541</v>
      </c>
    </row>
    <row r="29" spans="1:104">
      <c r="A29" s="404">
        <v>42886</v>
      </c>
      <c r="B29" s="404"/>
      <c r="C29" s="405">
        <v>874.7407719848</v>
      </c>
      <c r="D29" s="405">
        <v>342.154841410449</v>
      </c>
      <c r="E29" s="405">
        <v>343.14031191</v>
      </c>
      <c r="F29" s="405">
        <v>66.1330433424</v>
      </c>
      <c r="G29" s="405">
        <v>79.3609506659139</v>
      </c>
      <c r="H29" s="405">
        <v>22.188309084</v>
      </c>
      <c r="I29" s="405">
        <v>54.914780856</v>
      </c>
      <c r="J29" s="405" t="s">
        <v>57</v>
      </c>
      <c r="K29" s="405" t="s">
        <v>57</v>
      </c>
      <c r="L29" s="405">
        <v>31.8618023618359</v>
      </c>
      <c r="M29" s="405">
        <v>40.40661171</v>
      </c>
      <c r="N29" s="405">
        <v>89.1</v>
      </c>
      <c r="O29" s="405">
        <v>65.1842385742948</v>
      </c>
      <c r="P29" s="405" t="s">
        <v>57</v>
      </c>
      <c r="Q29" s="405">
        <v>14.8414177565501</v>
      </c>
      <c r="R29" s="405">
        <v>7.81070813120686</v>
      </c>
      <c r="S29" s="405">
        <v>5.0599854881</v>
      </c>
      <c r="T29" s="405">
        <v>8.9707828</v>
      </c>
      <c r="U29" s="405">
        <v>37.811448</v>
      </c>
      <c r="V29" s="405">
        <v>59.0321461150472</v>
      </c>
      <c r="W29" s="405" t="s">
        <v>57</v>
      </c>
      <c r="X29" s="405">
        <v>81.4230940683</v>
      </c>
      <c r="Y29" s="405">
        <v>255.80145</v>
      </c>
      <c r="Z29" s="405">
        <v>23.3345195221566</v>
      </c>
      <c r="AA29" s="405" t="s">
        <v>57</v>
      </c>
      <c r="AB29" s="405">
        <v>6.54322177617002</v>
      </c>
      <c r="AC29" s="405">
        <v>75.1973588835</v>
      </c>
      <c r="AD29" s="405" t="s">
        <v>57</v>
      </c>
      <c r="AE29" s="405">
        <v>13.484944301881</v>
      </c>
      <c r="AF29" s="405">
        <v>8.26110049013318</v>
      </c>
      <c r="AG29" s="405">
        <v>8.31966465474271</v>
      </c>
      <c r="AH29" s="405">
        <v>25.1966</v>
      </c>
      <c r="AI29" s="405">
        <v>6.36691318740537</v>
      </c>
      <c r="AJ29" s="405">
        <v>10.9577702565</v>
      </c>
    </row>
    <row r="30" spans="1:104">
      <c r="A30" s="404">
        <v>42916</v>
      </c>
      <c r="B30" s="404"/>
      <c r="C30" s="405">
        <v>973.95179368</v>
      </c>
      <c r="D30" s="405">
        <v>339.599357621211</v>
      </c>
      <c r="E30" s="405">
        <v>338.10154081</v>
      </c>
      <c r="F30" s="405">
        <v>81.5749817103</v>
      </c>
      <c r="G30" s="405">
        <v>88.6871397755803</v>
      </c>
      <c r="H30" s="405">
        <v>21.8364170893974</v>
      </c>
      <c r="I30" s="405">
        <v>59.969265246</v>
      </c>
      <c r="J30" s="405" t="s">
        <v>57</v>
      </c>
      <c r="K30" s="405" t="s">
        <v>57</v>
      </c>
      <c r="L30" s="405">
        <v>35.171216476399</v>
      </c>
      <c r="M30" s="405">
        <v>46.70826981</v>
      </c>
      <c r="N30" s="405">
        <v>87.0274109169</v>
      </c>
      <c r="O30" s="405">
        <v>69.0663157367773</v>
      </c>
      <c r="P30" s="405" t="s">
        <v>57</v>
      </c>
      <c r="Q30" s="405">
        <v>16.4713627557258</v>
      </c>
      <c r="R30" s="405">
        <v>9.00768980625865</v>
      </c>
      <c r="S30" s="405">
        <v>5.7119309097</v>
      </c>
      <c r="T30" s="405">
        <v>8.4612135384</v>
      </c>
      <c r="U30" s="405">
        <v>40.444596</v>
      </c>
      <c r="V30" s="405">
        <v>57.3477892624073</v>
      </c>
      <c r="W30" s="405" t="s">
        <v>57</v>
      </c>
      <c r="X30" s="405">
        <v>92.2741413472</v>
      </c>
      <c r="Y30" s="405">
        <v>259.03822</v>
      </c>
      <c r="Z30" s="405">
        <v>23.75027470275</v>
      </c>
      <c r="AA30" s="405" t="s">
        <v>57</v>
      </c>
      <c r="AB30" s="405">
        <v>7.03044580218568</v>
      </c>
      <c r="AC30" s="405">
        <v>84.3375705444</v>
      </c>
      <c r="AD30" s="405" t="s">
        <v>57</v>
      </c>
      <c r="AE30" s="405">
        <v>14.2137892606446</v>
      </c>
      <c r="AF30" s="405">
        <v>8.56017427114823</v>
      </c>
      <c r="AG30" s="405">
        <v>8.66482147946014</v>
      </c>
      <c r="AH30" s="405">
        <v>27.144491</v>
      </c>
      <c r="AI30" s="405">
        <v>7.6010884613414</v>
      </c>
      <c r="AJ30" s="405">
        <v>11.8215944811</v>
      </c>
      <c r="AL30">
        <f>C30</f>
        <v>973.95179368</v>
      </c>
      <c r="AM30">
        <f>D30</f>
        <v>339.599357621211</v>
      </c>
      <c r="AN30">
        <f t="shared" ref="AN30:CY30" si="8">F30</f>
        <v>81.5749817103</v>
      </c>
      <c r="AO30">
        <f t="shared" si="8"/>
        <v>88.6871397755803</v>
      </c>
      <c r="AP30">
        <f t="shared" si="8"/>
        <v>21.8364170893974</v>
      </c>
      <c r="AQ30">
        <f t="shared" si="8"/>
        <v>59.969265246</v>
      </c>
      <c r="AR30" t="str">
        <f t="shared" si="8"/>
        <v>NA</v>
      </c>
      <c r="AS30" t="str">
        <f t="shared" si="8"/>
        <v>NA</v>
      </c>
      <c r="AT30">
        <f t="shared" si="8"/>
        <v>35.171216476399</v>
      </c>
      <c r="AU30">
        <f t="shared" si="8"/>
        <v>46.70826981</v>
      </c>
      <c r="AV30">
        <f t="shared" si="8"/>
        <v>87.0274109169</v>
      </c>
      <c r="AW30">
        <f t="shared" si="8"/>
        <v>69.0663157367773</v>
      </c>
      <c r="AX30" t="str">
        <f t="shared" si="8"/>
        <v>NA</v>
      </c>
      <c r="AY30">
        <f t="shared" si="8"/>
        <v>16.4713627557258</v>
      </c>
      <c r="AZ30">
        <f t="shared" si="8"/>
        <v>9.00768980625865</v>
      </c>
      <c r="BA30">
        <f t="shared" si="8"/>
        <v>5.7119309097</v>
      </c>
      <c r="BB30">
        <f t="shared" si="8"/>
        <v>8.4612135384</v>
      </c>
      <c r="BC30">
        <f t="shared" si="8"/>
        <v>40.444596</v>
      </c>
      <c r="BD30">
        <f t="shared" si="8"/>
        <v>57.3477892624073</v>
      </c>
      <c r="BE30" t="str">
        <f t="shared" si="8"/>
        <v>NA</v>
      </c>
      <c r="BF30">
        <f t="shared" si="8"/>
        <v>92.2741413472</v>
      </c>
      <c r="BG30">
        <f t="shared" si="8"/>
        <v>259.03822</v>
      </c>
      <c r="BH30">
        <f t="shared" si="8"/>
        <v>23.75027470275</v>
      </c>
      <c r="BI30" t="str">
        <f t="shared" si="8"/>
        <v>NA</v>
      </c>
      <c r="BJ30">
        <f t="shared" si="8"/>
        <v>7.03044580218568</v>
      </c>
      <c r="BK30">
        <f t="shared" si="8"/>
        <v>84.3375705444</v>
      </c>
      <c r="BL30" t="str">
        <f t="shared" si="8"/>
        <v>NA</v>
      </c>
      <c r="BM30">
        <f t="shared" si="8"/>
        <v>14.2137892606446</v>
      </c>
      <c r="BN30">
        <f t="shared" si="8"/>
        <v>8.56017427114823</v>
      </c>
      <c r="BO30">
        <f t="shared" si="8"/>
        <v>8.66482147946014</v>
      </c>
      <c r="BP30">
        <f t="shared" si="8"/>
        <v>27.144491</v>
      </c>
      <c r="BQ30">
        <f t="shared" si="8"/>
        <v>7.6010884613414</v>
      </c>
      <c r="BR30">
        <f t="shared" si="8"/>
        <v>11.8215944811</v>
      </c>
      <c r="BS30">
        <f t="shared" si="8"/>
        <v>0</v>
      </c>
      <c r="BT30">
        <f t="shared" si="8"/>
        <v>973.95179368</v>
      </c>
      <c r="BU30">
        <f t="shared" si="8"/>
        <v>339.599357621211</v>
      </c>
      <c r="BV30">
        <f t="shared" si="8"/>
        <v>81.5749817103</v>
      </c>
      <c r="BW30">
        <f t="shared" si="8"/>
        <v>88.6871397755803</v>
      </c>
      <c r="BX30">
        <f t="shared" si="8"/>
        <v>21.8364170893974</v>
      </c>
      <c r="BY30">
        <f t="shared" si="8"/>
        <v>59.969265246</v>
      </c>
      <c r="BZ30" t="str">
        <f t="shared" si="8"/>
        <v>NA</v>
      </c>
      <c r="CA30" t="str">
        <f t="shared" si="8"/>
        <v>NA</v>
      </c>
      <c r="CB30">
        <f t="shared" si="8"/>
        <v>35.171216476399</v>
      </c>
      <c r="CC30">
        <f t="shared" si="8"/>
        <v>46.70826981</v>
      </c>
      <c r="CD30">
        <f t="shared" si="8"/>
        <v>87.0274109169</v>
      </c>
      <c r="CE30">
        <f t="shared" si="8"/>
        <v>69.0663157367773</v>
      </c>
      <c r="CF30" t="str">
        <f t="shared" si="8"/>
        <v>NA</v>
      </c>
      <c r="CG30">
        <f t="shared" si="8"/>
        <v>16.4713627557258</v>
      </c>
      <c r="CH30">
        <f t="shared" si="8"/>
        <v>9.00768980625865</v>
      </c>
      <c r="CI30">
        <f t="shared" si="8"/>
        <v>5.7119309097</v>
      </c>
      <c r="CJ30">
        <f t="shared" si="8"/>
        <v>8.4612135384</v>
      </c>
      <c r="CK30">
        <f t="shared" si="8"/>
        <v>40.444596</v>
      </c>
      <c r="CL30">
        <f t="shared" si="8"/>
        <v>57.3477892624073</v>
      </c>
      <c r="CM30" t="str">
        <f t="shared" si="8"/>
        <v>NA</v>
      </c>
      <c r="CN30">
        <f t="shared" si="8"/>
        <v>92.2741413472</v>
      </c>
      <c r="CO30">
        <f t="shared" si="8"/>
        <v>259.03822</v>
      </c>
      <c r="CP30">
        <f t="shared" si="8"/>
        <v>23.75027470275</v>
      </c>
      <c r="CQ30" t="str">
        <f t="shared" si="8"/>
        <v>NA</v>
      </c>
      <c r="CR30">
        <f t="shared" si="8"/>
        <v>7.03044580218568</v>
      </c>
      <c r="CS30">
        <f t="shared" si="8"/>
        <v>84.3375705444</v>
      </c>
      <c r="CT30" t="str">
        <f t="shared" si="8"/>
        <v>NA</v>
      </c>
      <c r="CU30">
        <f t="shared" si="8"/>
        <v>14.2137892606446</v>
      </c>
      <c r="CV30">
        <f t="shared" si="8"/>
        <v>8.56017427114823</v>
      </c>
      <c r="CW30">
        <f t="shared" si="8"/>
        <v>8.66482147946014</v>
      </c>
      <c r="CX30">
        <f t="shared" si="8"/>
        <v>27.144491</v>
      </c>
      <c r="CY30">
        <f t="shared" si="8"/>
        <v>7.6010884613414</v>
      </c>
      <c r="CZ30">
        <f>BR30</f>
        <v>11.8215944811</v>
      </c>
    </row>
    <row r="31" spans="1:104">
      <c r="A31" s="404">
        <v>42947</v>
      </c>
      <c r="B31" s="404"/>
      <c r="C31" s="405">
        <v>969.2430442145</v>
      </c>
      <c r="D31" s="405">
        <v>305.657575341846</v>
      </c>
      <c r="E31" s="405">
        <v>388.99312892</v>
      </c>
      <c r="F31" s="405">
        <v>84.2681728276</v>
      </c>
      <c r="G31" s="405">
        <v>92.1010676295101</v>
      </c>
      <c r="H31" s="405">
        <v>20.748756159</v>
      </c>
      <c r="I31" s="405">
        <v>61.4725598355</v>
      </c>
      <c r="J31" s="405" t="s">
        <v>57</v>
      </c>
      <c r="K31" s="405" t="s">
        <v>57</v>
      </c>
      <c r="L31" s="405">
        <v>34.4764562479752</v>
      </c>
      <c r="M31" s="405">
        <v>44.47577285</v>
      </c>
      <c r="N31" s="405">
        <v>94.3093770873</v>
      </c>
      <c r="O31" s="405">
        <v>67.4363990367053</v>
      </c>
      <c r="P31" s="405" t="s">
        <v>57</v>
      </c>
      <c r="Q31" s="405">
        <v>17.0739772079588</v>
      </c>
      <c r="R31" s="405">
        <v>9.35068295306138</v>
      </c>
      <c r="S31" s="405">
        <v>5.8823257358</v>
      </c>
      <c r="T31" s="405">
        <v>6.6927927024</v>
      </c>
      <c r="U31" s="405">
        <v>42.200028</v>
      </c>
      <c r="V31" s="405">
        <v>59.7332252670991</v>
      </c>
      <c r="W31" s="405" t="s">
        <v>57</v>
      </c>
      <c r="X31" s="405">
        <v>83.9268877431</v>
      </c>
      <c r="Y31" s="405">
        <v>254.69032</v>
      </c>
      <c r="Z31" s="405">
        <v>24.37449970275</v>
      </c>
      <c r="AA31" s="405" t="s">
        <v>57</v>
      </c>
      <c r="AB31" s="405">
        <v>7.20098150638444</v>
      </c>
      <c r="AC31" s="405">
        <v>83.4636060828</v>
      </c>
      <c r="AD31" s="405" t="s">
        <v>57</v>
      </c>
      <c r="AE31" s="405">
        <v>13.5581112391488</v>
      </c>
      <c r="AF31" s="405">
        <v>8.27218041791503</v>
      </c>
      <c r="AG31" s="405">
        <v>8.00076382321033</v>
      </c>
      <c r="AH31" s="405">
        <v>27.32862</v>
      </c>
      <c r="AI31" s="405">
        <v>7.28010230211774</v>
      </c>
      <c r="AJ31" s="405">
        <v>17.3084779818</v>
      </c>
    </row>
    <row r="32" spans="1:104">
      <c r="A32" s="404">
        <v>42978</v>
      </c>
      <c r="B32" s="404"/>
      <c r="C32" s="405">
        <v>866.8200705329</v>
      </c>
      <c r="D32" s="405">
        <v>291.479896012897</v>
      </c>
      <c r="E32" s="405">
        <v>382.110418341</v>
      </c>
      <c r="F32" s="405">
        <v>77.9123691995</v>
      </c>
      <c r="G32" s="405">
        <v>105.653658207468</v>
      </c>
      <c r="H32" s="405">
        <v>20.44711818</v>
      </c>
      <c r="I32" s="405">
        <v>71.4216033399</v>
      </c>
      <c r="J32" s="405" t="s">
        <v>57</v>
      </c>
      <c r="K32" s="405" t="s">
        <v>57</v>
      </c>
      <c r="L32" s="405">
        <v>28.5669314733209</v>
      </c>
      <c r="M32" s="405">
        <v>41.87332176</v>
      </c>
      <c r="N32" s="405">
        <v>92.627899112</v>
      </c>
      <c r="O32" s="405">
        <v>69.9728060928583</v>
      </c>
      <c r="P32" s="405" t="s">
        <v>57</v>
      </c>
      <c r="Q32" s="405">
        <v>16.0560881129086</v>
      </c>
      <c r="R32" s="405">
        <v>9.06154923458305</v>
      </c>
      <c r="S32" s="405">
        <v>6.4083027537</v>
      </c>
      <c r="T32" s="405">
        <v>8.6749208</v>
      </c>
      <c r="U32" s="405">
        <v>39.95803167</v>
      </c>
      <c r="V32" s="405">
        <v>61.3581393070894</v>
      </c>
      <c r="W32" s="405" t="s">
        <v>57</v>
      </c>
      <c r="X32" s="405">
        <v>68.892935811</v>
      </c>
      <c r="Y32" s="405">
        <v>236.62028</v>
      </c>
      <c r="Z32" s="405">
        <v>25.0831587470827</v>
      </c>
      <c r="AA32" s="405" t="s">
        <v>57</v>
      </c>
      <c r="AB32" s="405">
        <v>8.15656578084556</v>
      </c>
      <c r="AC32" s="405">
        <v>88.4225527558</v>
      </c>
      <c r="AD32" s="405" t="s">
        <v>57</v>
      </c>
      <c r="AE32" s="405">
        <v>14.0374872728667</v>
      </c>
      <c r="AF32" s="405">
        <v>7.88687968003271</v>
      </c>
      <c r="AG32" s="405">
        <v>8.5020354408889</v>
      </c>
      <c r="AH32" s="405">
        <v>25.41632</v>
      </c>
      <c r="AI32" s="405">
        <v>8.90365041273736</v>
      </c>
      <c r="AJ32" s="405">
        <v>14.7681133657</v>
      </c>
    </row>
    <row r="33" spans="1:104">
      <c r="A33" s="404">
        <v>43007</v>
      </c>
      <c r="B33" s="404"/>
      <c r="C33" s="405">
        <v>851.0626899665</v>
      </c>
      <c r="D33" s="405">
        <v>300.772787910252</v>
      </c>
      <c r="E33" s="405">
        <v>387.886152588</v>
      </c>
      <c r="F33" s="405">
        <v>84.2753255025</v>
      </c>
      <c r="G33" s="405">
        <v>112.905095869716</v>
      </c>
      <c r="H33" s="405">
        <v>21.8902546620552</v>
      </c>
      <c r="I33" s="405">
        <v>71.7466533039</v>
      </c>
      <c r="J33" s="405" t="s">
        <v>57</v>
      </c>
      <c r="K33" s="405" t="s">
        <v>57</v>
      </c>
      <c r="L33" s="405">
        <v>28.2705673893455</v>
      </c>
      <c r="M33" s="405">
        <v>39.75034593</v>
      </c>
      <c r="N33" s="405">
        <v>115.804481828</v>
      </c>
      <c r="O33" s="405">
        <v>69.3267911768327</v>
      </c>
      <c r="P33" s="405" t="s">
        <v>57</v>
      </c>
      <c r="Q33" s="405">
        <v>19.3105309426677</v>
      </c>
      <c r="R33" s="405">
        <v>9.75673469387755</v>
      </c>
      <c r="S33" s="405">
        <v>6.960866373</v>
      </c>
      <c r="T33" s="405">
        <v>9.8317753628</v>
      </c>
      <c r="U33" s="405">
        <v>42.95017612</v>
      </c>
      <c r="V33" s="405">
        <v>58.1663910014188</v>
      </c>
      <c r="W33" s="405" t="s">
        <v>57</v>
      </c>
      <c r="X33" s="405">
        <v>69.4396872272</v>
      </c>
      <c r="Y33" s="405">
        <v>209.12567</v>
      </c>
      <c r="Z33" s="405">
        <v>25.6155842990827</v>
      </c>
      <c r="AA33" s="405" t="s">
        <v>57</v>
      </c>
      <c r="AB33" s="405">
        <v>8.09137935486737</v>
      </c>
      <c r="AC33" s="405">
        <v>89.8075721312</v>
      </c>
      <c r="AD33" s="405" t="s">
        <v>57</v>
      </c>
      <c r="AE33" s="405">
        <v>13.8618499090979</v>
      </c>
      <c r="AF33" s="405">
        <v>7.6464005966251</v>
      </c>
      <c r="AG33" s="405">
        <v>8.21526527217438</v>
      </c>
      <c r="AH33" s="405">
        <v>27.88064</v>
      </c>
      <c r="AI33" s="405">
        <v>9.07980803011292</v>
      </c>
      <c r="AJ33" s="405">
        <v>17.7934311828</v>
      </c>
      <c r="AL33">
        <f>C33</f>
        <v>851.0626899665</v>
      </c>
      <c r="AM33">
        <f>D33</f>
        <v>300.772787910252</v>
      </c>
      <c r="AN33">
        <f t="shared" ref="AN33:CY33" si="9">F33</f>
        <v>84.2753255025</v>
      </c>
      <c r="AO33">
        <f t="shared" si="9"/>
        <v>112.905095869716</v>
      </c>
      <c r="AP33">
        <f t="shared" si="9"/>
        <v>21.8902546620552</v>
      </c>
      <c r="AQ33">
        <f t="shared" si="9"/>
        <v>71.7466533039</v>
      </c>
      <c r="AR33" t="str">
        <f t="shared" si="9"/>
        <v>NA</v>
      </c>
      <c r="AS33" t="str">
        <f t="shared" si="9"/>
        <v>NA</v>
      </c>
      <c r="AT33">
        <f t="shared" si="9"/>
        <v>28.2705673893455</v>
      </c>
      <c r="AU33">
        <f t="shared" si="9"/>
        <v>39.75034593</v>
      </c>
      <c r="AV33">
        <f t="shared" si="9"/>
        <v>115.804481828</v>
      </c>
      <c r="AW33">
        <f t="shared" si="9"/>
        <v>69.3267911768327</v>
      </c>
      <c r="AX33" t="str">
        <f t="shared" si="9"/>
        <v>NA</v>
      </c>
      <c r="AY33">
        <f t="shared" si="9"/>
        <v>19.3105309426677</v>
      </c>
      <c r="AZ33">
        <f t="shared" si="9"/>
        <v>9.75673469387755</v>
      </c>
      <c r="BA33">
        <f t="shared" si="9"/>
        <v>6.960866373</v>
      </c>
      <c r="BB33">
        <f t="shared" si="9"/>
        <v>9.8317753628</v>
      </c>
      <c r="BC33">
        <f t="shared" si="9"/>
        <v>42.95017612</v>
      </c>
      <c r="BD33">
        <f t="shared" si="9"/>
        <v>58.1663910014188</v>
      </c>
      <c r="BE33" t="str">
        <f t="shared" si="9"/>
        <v>NA</v>
      </c>
      <c r="BF33">
        <f t="shared" si="9"/>
        <v>69.4396872272</v>
      </c>
      <c r="BG33">
        <f t="shared" si="9"/>
        <v>209.12567</v>
      </c>
      <c r="BH33">
        <f t="shared" si="9"/>
        <v>25.6155842990827</v>
      </c>
      <c r="BI33" t="str">
        <f t="shared" si="9"/>
        <v>NA</v>
      </c>
      <c r="BJ33">
        <f t="shared" si="9"/>
        <v>8.09137935486737</v>
      </c>
      <c r="BK33">
        <f t="shared" si="9"/>
        <v>89.8075721312</v>
      </c>
      <c r="BL33" t="str">
        <f t="shared" si="9"/>
        <v>NA</v>
      </c>
      <c r="BM33">
        <f t="shared" si="9"/>
        <v>13.8618499090979</v>
      </c>
      <c r="BN33">
        <f t="shared" si="9"/>
        <v>7.6464005966251</v>
      </c>
      <c r="BO33">
        <f t="shared" si="9"/>
        <v>8.21526527217438</v>
      </c>
      <c r="BP33">
        <f t="shared" si="9"/>
        <v>27.88064</v>
      </c>
      <c r="BQ33">
        <f t="shared" si="9"/>
        <v>9.07980803011292</v>
      </c>
      <c r="BR33">
        <f t="shared" si="9"/>
        <v>17.7934311828</v>
      </c>
      <c r="BS33">
        <f t="shared" si="9"/>
        <v>0</v>
      </c>
      <c r="BT33">
        <f t="shared" si="9"/>
        <v>851.0626899665</v>
      </c>
      <c r="BU33">
        <f t="shared" si="9"/>
        <v>300.772787910252</v>
      </c>
      <c r="BV33">
        <f t="shared" si="9"/>
        <v>84.2753255025</v>
      </c>
      <c r="BW33">
        <f t="shared" si="9"/>
        <v>112.905095869716</v>
      </c>
      <c r="BX33">
        <f t="shared" si="9"/>
        <v>21.8902546620552</v>
      </c>
      <c r="BY33">
        <f t="shared" si="9"/>
        <v>71.7466533039</v>
      </c>
      <c r="BZ33" t="str">
        <f t="shared" si="9"/>
        <v>NA</v>
      </c>
      <c r="CA33" t="str">
        <f t="shared" si="9"/>
        <v>NA</v>
      </c>
      <c r="CB33">
        <f t="shared" si="9"/>
        <v>28.2705673893455</v>
      </c>
      <c r="CC33">
        <f t="shared" si="9"/>
        <v>39.75034593</v>
      </c>
      <c r="CD33">
        <f t="shared" si="9"/>
        <v>115.804481828</v>
      </c>
      <c r="CE33">
        <f t="shared" si="9"/>
        <v>69.3267911768327</v>
      </c>
      <c r="CF33" t="str">
        <f t="shared" si="9"/>
        <v>NA</v>
      </c>
      <c r="CG33">
        <f t="shared" si="9"/>
        <v>19.3105309426677</v>
      </c>
      <c r="CH33">
        <f t="shared" si="9"/>
        <v>9.75673469387755</v>
      </c>
      <c r="CI33">
        <f t="shared" si="9"/>
        <v>6.960866373</v>
      </c>
      <c r="CJ33">
        <f t="shared" si="9"/>
        <v>9.8317753628</v>
      </c>
      <c r="CK33">
        <f t="shared" si="9"/>
        <v>42.95017612</v>
      </c>
      <c r="CL33">
        <f t="shared" si="9"/>
        <v>58.1663910014188</v>
      </c>
      <c r="CM33" t="str">
        <f t="shared" si="9"/>
        <v>NA</v>
      </c>
      <c r="CN33">
        <f t="shared" si="9"/>
        <v>69.4396872272</v>
      </c>
      <c r="CO33">
        <f t="shared" si="9"/>
        <v>209.12567</v>
      </c>
      <c r="CP33">
        <f t="shared" si="9"/>
        <v>25.6155842990827</v>
      </c>
      <c r="CQ33" t="str">
        <f t="shared" si="9"/>
        <v>NA</v>
      </c>
      <c r="CR33">
        <f t="shared" si="9"/>
        <v>8.09137935486737</v>
      </c>
      <c r="CS33">
        <f t="shared" si="9"/>
        <v>89.8075721312</v>
      </c>
      <c r="CT33" t="str">
        <f t="shared" si="9"/>
        <v>NA</v>
      </c>
      <c r="CU33">
        <f t="shared" si="9"/>
        <v>13.8618499090979</v>
      </c>
      <c r="CV33">
        <f t="shared" si="9"/>
        <v>7.6464005966251</v>
      </c>
      <c r="CW33">
        <f t="shared" si="9"/>
        <v>8.21526527217438</v>
      </c>
      <c r="CX33">
        <f t="shared" si="9"/>
        <v>27.88064</v>
      </c>
      <c r="CY33">
        <f t="shared" si="9"/>
        <v>9.07980803011292</v>
      </c>
      <c r="CZ33">
        <f>BR33</f>
        <v>17.7934311828</v>
      </c>
    </row>
    <row r="34" spans="1:104">
      <c r="A34" s="404">
        <v>43039</v>
      </c>
      <c r="B34" s="404"/>
      <c r="C34" s="405">
        <v>897.1719967548</v>
      </c>
      <c r="D34" s="405">
        <v>337.60676151428</v>
      </c>
      <c r="E34" s="405">
        <v>387.176851891</v>
      </c>
      <c r="F34" s="405">
        <v>83.2734983399</v>
      </c>
      <c r="G34" s="405">
        <v>120.080203619446</v>
      </c>
      <c r="H34" s="405">
        <v>21.8617922592675</v>
      </c>
      <c r="I34" s="405">
        <v>72.6730457013</v>
      </c>
      <c r="J34" s="405" t="s">
        <v>57</v>
      </c>
      <c r="K34" s="405" t="s">
        <v>57</v>
      </c>
      <c r="L34" s="405">
        <v>28.8546797307503</v>
      </c>
      <c r="M34" s="405">
        <v>50.57118541</v>
      </c>
      <c r="N34" s="405">
        <v>101.922061724</v>
      </c>
      <c r="O34" s="405">
        <v>67.6173136160112</v>
      </c>
      <c r="P34" s="405" t="s">
        <v>57</v>
      </c>
      <c r="Q34" s="405">
        <v>18.9149488831114</v>
      </c>
      <c r="R34" s="405">
        <v>9.36015072478628</v>
      </c>
      <c r="S34" s="405">
        <v>7.319673918</v>
      </c>
      <c r="T34" s="405">
        <v>9.1440957841</v>
      </c>
      <c r="U34" s="405">
        <v>43.50815178</v>
      </c>
      <c r="V34" s="405">
        <v>67.4918645873053</v>
      </c>
      <c r="W34" s="405" t="s">
        <v>57</v>
      </c>
      <c r="X34" s="405">
        <v>53.0180138448</v>
      </c>
      <c r="Y34" s="405">
        <v>199.86278</v>
      </c>
      <c r="Z34" s="405">
        <v>23.07177392</v>
      </c>
      <c r="AA34" s="405" t="s">
        <v>57</v>
      </c>
      <c r="AB34" s="405">
        <v>8.77322571647361</v>
      </c>
      <c r="AC34" s="405">
        <v>82.007726175</v>
      </c>
      <c r="AD34" s="405" t="s">
        <v>57</v>
      </c>
      <c r="AE34" s="405">
        <v>12.9013740179178</v>
      </c>
      <c r="AF34" s="405">
        <v>7.34152403778373</v>
      </c>
      <c r="AG34" s="405">
        <v>9.27411152488155</v>
      </c>
      <c r="AH34" s="405">
        <v>26.38272</v>
      </c>
      <c r="AI34" s="405">
        <v>7.87047145072607</v>
      </c>
      <c r="AJ34" s="405">
        <v>17.0493224917</v>
      </c>
    </row>
    <row r="35" spans="1:104">
      <c r="A35" s="404">
        <v>43069</v>
      </c>
      <c r="B35" s="404"/>
      <c r="C35" s="405">
        <v>985.7634486984</v>
      </c>
      <c r="D35" s="405">
        <v>396.671019425743</v>
      </c>
      <c r="E35" s="405">
        <v>355.372428288</v>
      </c>
      <c r="F35" s="405">
        <v>90.6518200104</v>
      </c>
      <c r="G35" s="405">
        <v>120.310717441131</v>
      </c>
      <c r="H35" s="405">
        <v>23.8847669241</v>
      </c>
      <c r="I35" s="405">
        <v>77.3341606235</v>
      </c>
      <c r="J35" s="405" t="s">
        <v>57</v>
      </c>
      <c r="K35" s="405" t="s">
        <v>57</v>
      </c>
      <c r="L35" s="405">
        <v>28.1004116904153</v>
      </c>
      <c r="M35" s="405">
        <v>55.62315673</v>
      </c>
      <c r="N35" s="405">
        <v>125.6397202863</v>
      </c>
      <c r="O35" s="405">
        <v>69.8402182537708</v>
      </c>
      <c r="P35" s="405" t="s">
        <v>57</v>
      </c>
      <c r="Q35" s="405">
        <v>16.8463213174514</v>
      </c>
      <c r="R35" s="405">
        <v>9.21575579087545</v>
      </c>
      <c r="S35" s="405">
        <v>7.6146934911</v>
      </c>
      <c r="T35" s="405">
        <v>11.8249376</v>
      </c>
      <c r="U35" s="405">
        <v>49.13016223</v>
      </c>
      <c r="V35" s="405">
        <v>66.5815951143947</v>
      </c>
      <c r="W35" s="405" t="s">
        <v>57</v>
      </c>
      <c r="X35" s="405">
        <v>55.68085238</v>
      </c>
      <c r="Y35" s="405">
        <v>151.78397</v>
      </c>
      <c r="Z35" s="405">
        <v>25.266649635</v>
      </c>
      <c r="AA35" s="405" t="s">
        <v>57</v>
      </c>
      <c r="AB35" s="405">
        <v>8.16752208892782</v>
      </c>
      <c r="AC35" s="405">
        <v>76.1616354109</v>
      </c>
      <c r="AD35" s="405" t="s">
        <v>57</v>
      </c>
      <c r="AE35" s="405">
        <v>12.0772345288551</v>
      </c>
      <c r="AF35" s="405">
        <v>8.24428147047902</v>
      </c>
      <c r="AG35" s="405">
        <v>9.62952574850299</v>
      </c>
      <c r="AH35" s="405">
        <v>27.7187040046</v>
      </c>
      <c r="AI35" s="405">
        <v>7.25409360154679</v>
      </c>
      <c r="AJ35" s="405">
        <v>15.5002318065</v>
      </c>
    </row>
    <row r="36" spans="1:104">
      <c r="A36" s="404">
        <v>43098</v>
      </c>
      <c r="B36" s="404"/>
      <c r="C36" s="405">
        <v>1020.514791726</v>
      </c>
      <c r="D36" s="405">
        <v>406.639151010787</v>
      </c>
      <c r="E36" s="405">
        <v>339.043957696</v>
      </c>
      <c r="F36" s="405">
        <v>106.3951364987</v>
      </c>
      <c r="G36" s="405">
        <v>121.799085000864</v>
      </c>
      <c r="H36" s="405">
        <v>25.6490371425</v>
      </c>
      <c r="I36" s="405">
        <v>84.2751352081</v>
      </c>
      <c r="J36" s="405" t="s">
        <v>57</v>
      </c>
      <c r="K36" s="405" t="s">
        <v>57</v>
      </c>
      <c r="L36" s="405">
        <v>30.267979309806</v>
      </c>
      <c r="M36" s="405">
        <v>59.96524931</v>
      </c>
      <c r="N36" s="405">
        <v>132.4447190638</v>
      </c>
      <c r="O36" s="405">
        <v>70.9813384603853</v>
      </c>
      <c r="P36" s="405" t="s">
        <v>57</v>
      </c>
      <c r="Q36" s="405">
        <v>17.5594784679111</v>
      </c>
      <c r="R36" s="405">
        <v>9.21133276593566</v>
      </c>
      <c r="S36" s="405">
        <v>8.8060133328</v>
      </c>
      <c r="T36" s="405">
        <v>11.870138511</v>
      </c>
      <c r="U36" s="405">
        <v>50.22722317</v>
      </c>
      <c r="V36" s="405">
        <v>65.1199377881844</v>
      </c>
      <c r="W36" s="405" t="s">
        <v>57</v>
      </c>
      <c r="X36" s="405">
        <v>61.2715007109</v>
      </c>
      <c r="Y36" s="405">
        <v>151.4409</v>
      </c>
      <c r="Z36" s="405">
        <v>27.6012286624836</v>
      </c>
      <c r="AA36" s="405" t="s">
        <v>57</v>
      </c>
      <c r="AB36" s="405">
        <v>8.83390389221823</v>
      </c>
      <c r="AC36" s="405">
        <v>76.2345522471</v>
      </c>
      <c r="AD36" s="405" t="s">
        <v>57</v>
      </c>
      <c r="AE36" s="405">
        <v>11.9699975043035</v>
      </c>
      <c r="AF36" s="405">
        <v>8.67240367571303</v>
      </c>
      <c r="AG36" s="405">
        <v>9.8674698157284</v>
      </c>
      <c r="AH36" s="405">
        <v>30.5030128984</v>
      </c>
      <c r="AI36" s="405">
        <v>7.14476370873302</v>
      </c>
      <c r="AJ36" s="405">
        <v>17.2552845084</v>
      </c>
      <c r="AL36">
        <f>C36</f>
        <v>1020.514791726</v>
      </c>
      <c r="AM36">
        <f>D36</f>
        <v>406.639151010787</v>
      </c>
      <c r="AN36">
        <f t="shared" ref="AN36:CY36" si="10">F36</f>
        <v>106.3951364987</v>
      </c>
      <c r="AO36">
        <f t="shared" si="10"/>
        <v>121.799085000864</v>
      </c>
      <c r="AP36">
        <f t="shared" si="10"/>
        <v>25.6490371425</v>
      </c>
      <c r="AQ36">
        <f t="shared" si="10"/>
        <v>84.2751352081</v>
      </c>
      <c r="AR36" t="str">
        <f t="shared" si="10"/>
        <v>NA</v>
      </c>
      <c r="AS36" t="str">
        <f t="shared" si="10"/>
        <v>NA</v>
      </c>
      <c r="AT36">
        <f t="shared" si="10"/>
        <v>30.267979309806</v>
      </c>
      <c r="AU36">
        <f t="shared" si="10"/>
        <v>59.96524931</v>
      </c>
      <c r="AV36">
        <f t="shared" si="10"/>
        <v>132.4447190638</v>
      </c>
      <c r="AW36">
        <f t="shared" si="10"/>
        <v>70.9813384603853</v>
      </c>
      <c r="AX36" t="str">
        <f t="shared" si="10"/>
        <v>NA</v>
      </c>
      <c r="AY36">
        <f t="shared" si="10"/>
        <v>17.5594784679111</v>
      </c>
      <c r="AZ36">
        <f t="shared" si="10"/>
        <v>9.21133276593566</v>
      </c>
      <c r="BA36">
        <f t="shared" si="10"/>
        <v>8.8060133328</v>
      </c>
      <c r="BB36">
        <f t="shared" si="10"/>
        <v>11.870138511</v>
      </c>
      <c r="BC36">
        <f t="shared" si="10"/>
        <v>50.22722317</v>
      </c>
      <c r="BD36">
        <f t="shared" si="10"/>
        <v>65.1199377881844</v>
      </c>
      <c r="BE36" t="str">
        <f t="shared" si="10"/>
        <v>NA</v>
      </c>
      <c r="BF36">
        <f t="shared" si="10"/>
        <v>61.2715007109</v>
      </c>
      <c r="BG36">
        <f t="shared" si="10"/>
        <v>151.4409</v>
      </c>
      <c r="BH36">
        <f t="shared" si="10"/>
        <v>27.6012286624836</v>
      </c>
      <c r="BI36" t="str">
        <f t="shared" si="10"/>
        <v>NA</v>
      </c>
      <c r="BJ36">
        <f t="shared" si="10"/>
        <v>8.83390389221823</v>
      </c>
      <c r="BK36">
        <f t="shared" si="10"/>
        <v>76.2345522471</v>
      </c>
      <c r="BL36" t="str">
        <f t="shared" si="10"/>
        <v>NA</v>
      </c>
      <c r="BM36">
        <f t="shared" si="10"/>
        <v>11.9699975043035</v>
      </c>
      <c r="BN36">
        <f t="shared" si="10"/>
        <v>8.67240367571303</v>
      </c>
      <c r="BO36">
        <f t="shared" si="10"/>
        <v>9.8674698157284</v>
      </c>
      <c r="BP36">
        <f t="shared" si="10"/>
        <v>30.5030128984</v>
      </c>
      <c r="BQ36">
        <f t="shared" si="10"/>
        <v>7.14476370873302</v>
      </c>
      <c r="BR36">
        <f t="shared" si="10"/>
        <v>17.2552845084</v>
      </c>
      <c r="BS36">
        <f t="shared" si="10"/>
        <v>0</v>
      </c>
      <c r="BT36">
        <f t="shared" si="10"/>
        <v>1020.514791726</v>
      </c>
      <c r="BU36">
        <f t="shared" si="10"/>
        <v>406.639151010787</v>
      </c>
      <c r="BV36">
        <f t="shared" si="10"/>
        <v>106.3951364987</v>
      </c>
      <c r="BW36">
        <f t="shared" si="10"/>
        <v>121.799085000864</v>
      </c>
      <c r="BX36">
        <f t="shared" si="10"/>
        <v>25.6490371425</v>
      </c>
      <c r="BY36">
        <f t="shared" si="10"/>
        <v>84.2751352081</v>
      </c>
      <c r="BZ36" t="str">
        <f t="shared" si="10"/>
        <v>NA</v>
      </c>
      <c r="CA36" t="str">
        <f t="shared" si="10"/>
        <v>NA</v>
      </c>
      <c r="CB36">
        <f t="shared" si="10"/>
        <v>30.267979309806</v>
      </c>
      <c r="CC36">
        <f t="shared" si="10"/>
        <v>59.96524931</v>
      </c>
      <c r="CD36">
        <f t="shared" si="10"/>
        <v>132.4447190638</v>
      </c>
      <c r="CE36">
        <f t="shared" si="10"/>
        <v>70.9813384603853</v>
      </c>
      <c r="CF36" t="str">
        <f t="shared" si="10"/>
        <v>NA</v>
      </c>
      <c r="CG36">
        <f t="shared" si="10"/>
        <v>17.5594784679111</v>
      </c>
      <c r="CH36">
        <f t="shared" si="10"/>
        <v>9.21133276593566</v>
      </c>
      <c r="CI36">
        <f t="shared" si="10"/>
        <v>8.8060133328</v>
      </c>
      <c r="CJ36">
        <f t="shared" si="10"/>
        <v>11.870138511</v>
      </c>
      <c r="CK36">
        <f t="shared" si="10"/>
        <v>50.22722317</v>
      </c>
      <c r="CL36">
        <f t="shared" si="10"/>
        <v>65.1199377881844</v>
      </c>
      <c r="CM36" t="str">
        <f t="shared" si="10"/>
        <v>NA</v>
      </c>
      <c r="CN36">
        <f t="shared" si="10"/>
        <v>61.2715007109</v>
      </c>
      <c r="CO36">
        <f t="shared" si="10"/>
        <v>151.4409</v>
      </c>
      <c r="CP36">
        <f t="shared" si="10"/>
        <v>27.6012286624836</v>
      </c>
      <c r="CQ36" t="str">
        <f t="shared" si="10"/>
        <v>NA</v>
      </c>
      <c r="CR36">
        <f t="shared" si="10"/>
        <v>8.83390389221823</v>
      </c>
      <c r="CS36">
        <f t="shared" si="10"/>
        <v>76.2345522471</v>
      </c>
      <c r="CT36" t="str">
        <f t="shared" si="10"/>
        <v>NA</v>
      </c>
      <c r="CU36">
        <f t="shared" si="10"/>
        <v>11.9699975043035</v>
      </c>
      <c r="CV36">
        <f t="shared" si="10"/>
        <v>8.67240367571303</v>
      </c>
      <c r="CW36">
        <f t="shared" si="10"/>
        <v>9.8674698157284</v>
      </c>
      <c r="CX36">
        <f t="shared" si="10"/>
        <v>30.5030128984</v>
      </c>
      <c r="CY36">
        <f t="shared" si="10"/>
        <v>7.14476370873302</v>
      </c>
      <c r="CZ36">
        <f>BR36</f>
        <v>17.2552845084</v>
      </c>
    </row>
    <row r="37" spans="1:104">
      <c r="A37" s="404">
        <v>43131</v>
      </c>
      <c r="B37" s="404"/>
      <c r="C37" s="405">
        <v>1109.8988998326</v>
      </c>
      <c r="D37" s="405">
        <v>454.46265649476</v>
      </c>
      <c r="E37" s="405">
        <v>379.915843712</v>
      </c>
      <c r="F37" s="405">
        <v>105.8806925253</v>
      </c>
      <c r="G37" s="405">
        <v>129.406576208773</v>
      </c>
      <c r="H37" s="405">
        <v>27.3941305107</v>
      </c>
      <c r="I37" s="405">
        <v>92.9066516119</v>
      </c>
      <c r="J37" s="405" t="s">
        <v>57</v>
      </c>
      <c r="K37" s="405" t="s">
        <v>57</v>
      </c>
      <c r="L37" s="405">
        <v>31.2015178653732</v>
      </c>
      <c r="M37" s="405">
        <v>65.27401213</v>
      </c>
      <c r="N37" s="405">
        <v>129.2560910652</v>
      </c>
      <c r="O37" s="405">
        <v>74.6124557620512</v>
      </c>
      <c r="P37" s="405" t="s">
        <v>57</v>
      </c>
      <c r="Q37" s="405">
        <v>17.4631709028954</v>
      </c>
      <c r="R37" s="405">
        <v>9.74382293711122</v>
      </c>
      <c r="S37" s="405">
        <v>9.4121234277</v>
      </c>
      <c r="T37" s="405">
        <v>14.103876567</v>
      </c>
      <c r="U37" s="405">
        <v>52.17677732</v>
      </c>
      <c r="V37" s="405">
        <v>63.0007526682423</v>
      </c>
      <c r="W37" s="405" t="s">
        <v>57</v>
      </c>
      <c r="X37" s="405">
        <v>58.9759400407</v>
      </c>
      <c r="Y37" s="405">
        <v>129.58244</v>
      </c>
      <c r="Z37" s="405">
        <v>27.305712588</v>
      </c>
      <c r="AA37" s="405" t="s">
        <v>57</v>
      </c>
      <c r="AB37" s="405">
        <v>11.461984470782</v>
      </c>
      <c r="AC37" s="405">
        <v>79.1876841132</v>
      </c>
      <c r="AD37" s="405" t="s">
        <v>57</v>
      </c>
      <c r="AE37" s="405">
        <v>11.5328765303448</v>
      </c>
      <c r="AF37" s="405">
        <v>10.0844293212461</v>
      </c>
      <c r="AG37" s="405">
        <v>9.66704151636606</v>
      </c>
      <c r="AH37" s="405">
        <v>31.4119797194</v>
      </c>
      <c r="AI37" s="405">
        <v>7.53446282101279</v>
      </c>
      <c r="AJ37" s="405">
        <v>21.2957329405</v>
      </c>
    </row>
    <row r="38" spans="1:104">
      <c r="A38" s="404">
        <v>43159</v>
      </c>
      <c r="B38" s="404"/>
      <c r="C38" s="405">
        <v>1090.5383062999</v>
      </c>
      <c r="D38" s="405">
        <v>406.815350456334</v>
      </c>
      <c r="E38" s="405">
        <v>370.382450944</v>
      </c>
      <c r="F38" s="405">
        <v>109.793174323</v>
      </c>
      <c r="G38" s="405">
        <v>133.093023025223</v>
      </c>
      <c r="H38" s="405">
        <v>30.0413142443428</v>
      </c>
      <c r="I38" s="405">
        <v>86.0370481152</v>
      </c>
      <c r="J38" s="405" t="s">
        <v>57</v>
      </c>
      <c r="K38" s="405" t="s">
        <v>57</v>
      </c>
      <c r="L38" s="405">
        <v>30.3984369931597</v>
      </c>
      <c r="M38" s="405">
        <v>64.84614169</v>
      </c>
      <c r="N38" s="405">
        <v>122.8010636534</v>
      </c>
      <c r="O38" s="405">
        <v>63.6887868668134</v>
      </c>
      <c r="P38" s="405" t="s">
        <v>57</v>
      </c>
      <c r="Q38" s="405">
        <v>19.9451883284353</v>
      </c>
      <c r="R38" s="405">
        <v>9.06108609542307</v>
      </c>
      <c r="S38" s="405">
        <v>8.424892368</v>
      </c>
      <c r="T38" s="405">
        <v>14.049395151</v>
      </c>
      <c r="U38" s="405">
        <v>52.91877075</v>
      </c>
      <c r="V38" s="405">
        <v>65.9720109157509</v>
      </c>
      <c r="W38" s="405" t="s">
        <v>57</v>
      </c>
      <c r="X38" s="405">
        <v>69.9088418619</v>
      </c>
      <c r="Y38" s="405">
        <v>125.90669</v>
      </c>
      <c r="Z38" s="405">
        <v>25.9463366949673</v>
      </c>
      <c r="AA38" s="405" t="s">
        <v>57</v>
      </c>
      <c r="AB38" s="405">
        <v>12.7506998050975</v>
      </c>
      <c r="AC38" s="405">
        <v>69.887149178</v>
      </c>
      <c r="AD38" s="405" t="s">
        <v>57</v>
      </c>
      <c r="AE38" s="405">
        <v>11.1402935013161</v>
      </c>
      <c r="AF38" s="405">
        <v>9.8776159566584</v>
      </c>
      <c r="AG38" s="405">
        <v>9.67520598255483</v>
      </c>
      <c r="AH38" s="405">
        <v>28.1115043008</v>
      </c>
      <c r="AI38" s="405">
        <v>7.58224647977307</v>
      </c>
      <c r="AJ38" s="405">
        <v>19.2235679124</v>
      </c>
    </row>
    <row r="39" spans="1:104">
      <c r="A39" s="404">
        <v>43189</v>
      </c>
      <c r="B39" s="404"/>
      <c r="C39" s="405">
        <v>1080.9393565652</v>
      </c>
      <c r="D39" s="405">
        <v>415.221870263925</v>
      </c>
      <c r="E39" s="405">
        <v>400.956044661</v>
      </c>
      <c r="F39" s="405">
        <v>120.6920263952</v>
      </c>
      <c r="G39" s="405">
        <v>135.457121873152</v>
      </c>
      <c r="H39" s="405">
        <v>28.5961046586</v>
      </c>
      <c r="I39" s="405">
        <v>90.881915904</v>
      </c>
      <c r="J39" s="405" t="s">
        <v>57</v>
      </c>
      <c r="K39" s="405" t="s">
        <v>57</v>
      </c>
      <c r="L39" s="405">
        <v>35.1262421460383</v>
      </c>
      <c r="M39" s="405">
        <v>62.30769828</v>
      </c>
      <c r="N39" s="405">
        <v>121.467477768</v>
      </c>
      <c r="O39" s="405">
        <v>63.1617357215261</v>
      </c>
      <c r="P39" s="405" t="s">
        <v>57</v>
      </c>
      <c r="Q39" s="405">
        <v>22.2159384450878</v>
      </c>
      <c r="R39" s="405">
        <v>10.3843489429369</v>
      </c>
      <c r="S39" s="405">
        <v>11.18500825</v>
      </c>
      <c r="T39" s="405">
        <v>16.51122</v>
      </c>
      <c r="U39" s="405">
        <v>53.51391438</v>
      </c>
      <c r="V39" s="405">
        <v>72.8754322921791</v>
      </c>
      <c r="W39" s="405" t="s">
        <v>57</v>
      </c>
      <c r="X39" s="405">
        <v>67.90706111</v>
      </c>
      <c r="Y39" s="405">
        <v>123.62896</v>
      </c>
      <c r="Z39" s="405">
        <v>25.8053012168466</v>
      </c>
      <c r="AA39" s="405" t="s">
        <v>57</v>
      </c>
      <c r="AB39" s="405">
        <v>13.3896703469705</v>
      </c>
      <c r="AC39" s="405">
        <v>66.3771485928</v>
      </c>
      <c r="AD39" s="405" t="s">
        <v>57</v>
      </c>
      <c r="AE39" s="405">
        <v>10.5637648697274</v>
      </c>
      <c r="AF39" s="405">
        <v>12.3407761819331</v>
      </c>
      <c r="AG39" s="405">
        <v>9.53403375416448</v>
      </c>
      <c r="AH39" s="405">
        <v>27.526729222</v>
      </c>
      <c r="AI39" s="405">
        <v>6.66529869421622</v>
      </c>
      <c r="AJ39" s="405">
        <v>25.4061105616</v>
      </c>
      <c r="AL39">
        <f>C39</f>
        <v>1080.9393565652</v>
      </c>
      <c r="AM39">
        <f>D39</f>
        <v>415.221870263925</v>
      </c>
      <c r="AN39">
        <f t="shared" ref="AN39:CY39" si="11">F39</f>
        <v>120.6920263952</v>
      </c>
      <c r="AO39">
        <f t="shared" si="11"/>
        <v>135.457121873152</v>
      </c>
      <c r="AP39">
        <f t="shared" si="11"/>
        <v>28.5961046586</v>
      </c>
      <c r="AQ39">
        <f t="shared" si="11"/>
        <v>90.881915904</v>
      </c>
      <c r="AR39" t="str">
        <f t="shared" si="11"/>
        <v>NA</v>
      </c>
      <c r="AS39" t="str">
        <f t="shared" si="11"/>
        <v>NA</v>
      </c>
      <c r="AT39">
        <f t="shared" si="11"/>
        <v>35.1262421460383</v>
      </c>
      <c r="AU39">
        <f t="shared" si="11"/>
        <v>62.30769828</v>
      </c>
      <c r="AV39">
        <f t="shared" si="11"/>
        <v>121.467477768</v>
      </c>
      <c r="AW39">
        <f t="shared" si="11"/>
        <v>63.1617357215261</v>
      </c>
      <c r="AX39" t="str">
        <f t="shared" si="11"/>
        <v>NA</v>
      </c>
      <c r="AY39">
        <f t="shared" si="11"/>
        <v>22.2159384450878</v>
      </c>
      <c r="AZ39">
        <f t="shared" si="11"/>
        <v>10.3843489429369</v>
      </c>
      <c r="BA39">
        <f t="shared" si="11"/>
        <v>11.18500825</v>
      </c>
      <c r="BB39">
        <f t="shared" si="11"/>
        <v>16.51122</v>
      </c>
      <c r="BC39">
        <f t="shared" si="11"/>
        <v>53.51391438</v>
      </c>
      <c r="BD39">
        <f t="shared" si="11"/>
        <v>72.8754322921791</v>
      </c>
      <c r="BE39" t="str">
        <f t="shared" si="11"/>
        <v>NA</v>
      </c>
      <c r="BF39">
        <f t="shared" si="11"/>
        <v>67.90706111</v>
      </c>
      <c r="BG39">
        <f t="shared" si="11"/>
        <v>123.62896</v>
      </c>
      <c r="BH39">
        <f t="shared" si="11"/>
        <v>25.8053012168466</v>
      </c>
      <c r="BI39" t="str">
        <f t="shared" si="11"/>
        <v>NA</v>
      </c>
      <c r="BJ39">
        <f t="shared" si="11"/>
        <v>13.3896703469705</v>
      </c>
      <c r="BK39">
        <f t="shared" si="11"/>
        <v>66.3771485928</v>
      </c>
      <c r="BL39" t="str">
        <f t="shared" si="11"/>
        <v>NA</v>
      </c>
      <c r="BM39">
        <f t="shared" si="11"/>
        <v>10.5637648697274</v>
      </c>
      <c r="BN39">
        <f t="shared" si="11"/>
        <v>12.3407761819331</v>
      </c>
      <c r="BO39">
        <f t="shared" si="11"/>
        <v>9.53403375416448</v>
      </c>
      <c r="BP39">
        <f t="shared" si="11"/>
        <v>27.526729222</v>
      </c>
      <c r="BQ39">
        <f t="shared" si="11"/>
        <v>6.66529869421622</v>
      </c>
      <c r="BR39">
        <f t="shared" si="11"/>
        <v>25.4061105616</v>
      </c>
      <c r="BS39">
        <f t="shared" si="11"/>
        <v>0</v>
      </c>
      <c r="BT39">
        <f t="shared" si="11"/>
        <v>1080.9393565652</v>
      </c>
      <c r="BU39">
        <f t="shared" si="11"/>
        <v>415.221870263925</v>
      </c>
      <c r="BV39">
        <f t="shared" si="11"/>
        <v>120.6920263952</v>
      </c>
      <c r="BW39">
        <f t="shared" si="11"/>
        <v>135.457121873152</v>
      </c>
      <c r="BX39">
        <f t="shared" si="11"/>
        <v>28.5961046586</v>
      </c>
      <c r="BY39">
        <f t="shared" si="11"/>
        <v>90.881915904</v>
      </c>
      <c r="BZ39" t="str">
        <f t="shared" si="11"/>
        <v>NA</v>
      </c>
      <c r="CA39" t="str">
        <f t="shared" si="11"/>
        <v>NA</v>
      </c>
      <c r="CB39">
        <f t="shared" si="11"/>
        <v>35.1262421460383</v>
      </c>
      <c r="CC39">
        <f t="shared" si="11"/>
        <v>62.30769828</v>
      </c>
      <c r="CD39">
        <f t="shared" si="11"/>
        <v>121.467477768</v>
      </c>
      <c r="CE39">
        <f t="shared" si="11"/>
        <v>63.1617357215261</v>
      </c>
      <c r="CF39" t="str">
        <f t="shared" si="11"/>
        <v>NA</v>
      </c>
      <c r="CG39">
        <f t="shared" si="11"/>
        <v>22.2159384450878</v>
      </c>
      <c r="CH39">
        <f t="shared" si="11"/>
        <v>10.3843489429369</v>
      </c>
      <c r="CI39">
        <f t="shared" si="11"/>
        <v>11.18500825</v>
      </c>
      <c r="CJ39">
        <f t="shared" si="11"/>
        <v>16.51122</v>
      </c>
      <c r="CK39">
        <f t="shared" si="11"/>
        <v>53.51391438</v>
      </c>
      <c r="CL39">
        <f t="shared" si="11"/>
        <v>72.8754322921791</v>
      </c>
      <c r="CM39" t="str">
        <f t="shared" si="11"/>
        <v>NA</v>
      </c>
      <c r="CN39">
        <f t="shared" si="11"/>
        <v>67.90706111</v>
      </c>
      <c r="CO39">
        <f t="shared" si="11"/>
        <v>123.62896</v>
      </c>
      <c r="CP39">
        <f t="shared" si="11"/>
        <v>25.8053012168466</v>
      </c>
      <c r="CQ39" t="str">
        <f t="shared" si="11"/>
        <v>NA</v>
      </c>
      <c r="CR39">
        <f t="shared" si="11"/>
        <v>13.3896703469705</v>
      </c>
      <c r="CS39">
        <f t="shared" si="11"/>
        <v>66.3771485928</v>
      </c>
      <c r="CT39" t="str">
        <f t="shared" si="11"/>
        <v>NA</v>
      </c>
      <c r="CU39">
        <f t="shared" si="11"/>
        <v>10.5637648697274</v>
      </c>
      <c r="CV39">
        <f t="shared" si="11"/>
        <v>12.3407761819331</v>
      </c>
      <c r="CW39">
        <f t="shared" si="11"/>
        <v>9.53403375416448</v>
      </c>
      <c r="CX39">
        <f t="shared" si="11"/>
        <v>27.526729222</v>
      </c>
      <c r="CY39">
        <f t="shared" si="11"/>
        <v>6.66529869421622</v>
      </c>
      <c r="CZ39">
        <f>BR39</f>
        <v>25.4061105616</v>
      </c>
    </row>
    <row r="40" spans="1:104">
      <c r="A40" s="404">
        <v>43220</v>
      </c>
      <c r="B40" s="404"/>
      <c r="C40" s="405">
        <v>1102.2822481888</v>
      </c>
      <c r="D40" s="405">
        <v>450.884933329972</v>
      </c>
      <c r="E40" s="405">
        <v>415.204705982</v>
      </c>
      <c r="F40" s="405">
        <v>135.40916395</v>
      </c>
      <c r="G40" s="405">
        <v>154.454588327111</v>
      </c>
      <c r="H40" s="405">
        <v>29.6220444659428</v>
      </c>
      <c r="I40" s="405">
        <v>89.296766208</v>
      </c>
      <c r="J40" s="405" t="s">
        <v>57</v>
      </c>
      <c r="K40" s="405" t="s">
        <v>57</v>
      </c>
      <c r="L40" s="405">
        <v>35.9752193959842</v>
      </c>
      <c r="M40" s="405">
        <v>45.61589958</v>
      </c>
      <c r="N40" s="405">
        <v>113.834555406</v>
      </c>
      <c r="O40" s="405">
        <v>63.1185519257613</v>
      </c>
      <c r="P40" s="405" t="s">
        <v>57</v>
      </c>
      <c r="Q40" s="405">
        <v>24.5525639277914</v>
      </c>
      <c r="R40" s="405">
        <v>10.9238791554644</v>
      </c>
      <c r="S40" s="405">
        <v>10.788369876</v>
      </c>
      <c r="T40" s="405">
        <v>17.388821772</v>
      </c>
      <c r="U40" s="405">
        <v>58.16215101</v>
      </c>
      <c r="V40" s="405">
        <v>72.9992876358368</v>
      </c>
      <c r="W40" s="405" t="s">
        <v>57</v>
      </c>
      <c r="X40" s="405">
        <v>73.2349140127</v>
      </c>
      <c r="Y40" s="405">
        <v>134.1868287825</v>
      </c>
      <c r="Z40" s="405">
        <v>28.210698761989</v>
      </c>
      <c r="AA40" s="405" t="s">
        <v>57</v>
      </c>
      <c r="AB40" s="405">
        <v>14.1414828348767</v>
      </c>
      <c r="AC40" s="405">
        <v>66.5573254348</v>
      </c>
      <c r="AD40" s="405" t="s">
        <v>57</v>
      </c>
      <c r="AE40" s="405">
        <v>9.36203145347282</v>
      </c>
      <c r="AF40" s="405">
        <v>12.9635750054153</v>
      </c>
      <c r="AG40" s="405">
        <v>11.1558904071512</v>
      </c>
      <c r="AH40" s="405">
        <v>28.5363601208</v>
      </c>
      <c r="AI40" s="405">
        <v>6.58631388488934</v>
      </c>
      <c r="AJ40" s="405">
        <v>26.040816522</v>
      </c>
    </row>
    <row r="41" spans="1:104">
      <c r="A41" s="404">
        <v>43251</v>
      </c>
      <c r="B41" s="404"/>
      <c r="C41" s="405">
        <v>1157.243243456</v>
      </c>
      <c r="D41" s="405">
        <v>447.688673145143</v>
      </c>
      <c r="E41" s="405">
        <v>393.185515712</v>
      </c>
      <c r="F41" s="405">
        <v>142.543277844</v>
      </c>
      <c r="G41" s="405">
        <v>154.700326757892</v>
      </c>
      <c r="H41" s="405">
        <v>34.4547395328</v>
      </c>
      <c r="I41" s="405">
        <v>109.7562170166</v>
      </c>
      <c r="J41" s="405" t="s">
        <v>57</v>
      </c>
      <c r="K41" s="405" t="s">
        <v>57</v>
      </c>
      <c r="L41" s="405">
        <v>31.4942614044412</v>
      </c>
      <c r="M41" s="405">
        <v>46.48523734</v>
      </c>
      <c r="N41" s="405">
        <v>108.2826</v>
      </c>
      <c r="O41" s="405">
        <v>61.9042068088155</v>
      </c>
      <c r="P41" s="405" t="s">
        <v>57</v>
      </c>
      <c r="Q41" s="405">
        <v>26.0381501437979</v>
      </c>
      <c r="R41" s="405">
        <v>11.8736067024122</v>
      </c>
      <c r="S41" s="405">
        <v>12.1810667248</v>
      </c>
      <c r="T41" s="405">
        <v>16.18748631</v>
      </c>
      <c r="U41" s="405">
        <v>60.98164558</v>
      </c>
      <c r="V41" s="405">
        <v>90.4413986708639</v>
      </c>
      <c r="W41" s="405" t="s">
        <v>57</v>
      </c>
      <c r="X41" s="405">
        <v>88.4925455436</v>
      </c>
      <c r="Y41" s="405">
        <v>114.52806</v>
      </c>
      <c r="Z41" s="405">
        <v>30.8985834400099</v>
      </c>
      <c r="AA41" s="405" t="s">
        <v>57</v>
      </c>
      <c r="AB41" s="405">
        <v>19.0269891811871</v>
      </c>
      <c r="AC41" s="405">
        <v>65.6955186333</v>
      </c>
      <c r="AD41" s="405" t="s">
        <v>57</v>
      </c>
      <c r="AE41" s="405">
        <v>9.53828895738838</v>
      </c>
      <c r="AF41" s="405">
        <v>14.130839751974</v>
      </c>
      <c r="AG41" s="405">
        <v>11.9807175415334</v>
      </c>
      <c r="AH41" s="405">
        <v>31.7720304825</v>
      </c>
      <c r="AI41" s="405">
        <v>6.51039722908492</v>
      </c>
      <c r="AJ41" s="405">
        <v>34.715426418</v>
      </c>
    </row>
    <row r="42" spans="1:104">
      <c r="A42" s="404">
        <v>43280</v>
      </c>
      <c r="B42" s="404"/>
      <c r="C42" s="405">
        <v>1284.2498835456</v>
      </c>
      <c r="D42" s="405">
        <v>468.533323703537</v>
      </c>
      <c r="E42" s="405">
        <v>379.1550504605</v>
      </c>
      <c r="F42" s="405">
        <v>165.3682309565</v>
      </c>
      <c r="G42" s="405">
        <v>142.171866088987</v>
      </c>
      <c r="H42" s="405">
        <v>34.3725304512</v>
      </c>
      <c r="I42" s="405">
        <v>102.6874623712</v>
      </c>
      <c r="J42" s="405" t="s">
        <v>57</v>
      </c>
      <c r="K42" s="405" t="s">
        <v>57</v>
      </c>
      <c r="L42" s="405">
        <v>31.8717622168892</v>
      </c>
      <c r="M42" s="405">
        <v>48.0048855</v>
      </c>
      <c r="N42" s="405">
        <v>125.5013794714</v>
      </c>
      <c r="O42" s="405">
        <v>59.5887179483768</v>
      </c>
      <c r="P42" s="405" t="s">
        <v>57</v>
      </c>
      <c r="Q42" s="405">
        <v>23.9196167768243</v>
      </c>
      <c r="R42" s="405">
        <v>14.5684578650146</v>
      </c>
      <c r="S42" s="405">
        <v>12.0240238242</v>
      </c>
      <c r="T42" s="405">
        <v>16.595105832</v>
      </c>
      <c r="U42" s="405">
        <v>64.0338781</v>
      </c>
      <c r="V42" s="405">
        <v>87.3658191109556</v>
      </c>
      <c r="W42" s="405" t="s">
        <v>57</v>
      </c>
      <c r="X42" s="405">
        <v>96.8185443296</v>
      </c>
      <c r="Y42" s="405">
        <v>125.26203</v>
      </c>
      <c r="Z42" s="405">
        <v>31.044745434</v>
      </c>
      <c r="AA42" s="405" t="s">
        <v>57</v>
      </c>
      <c r="AB42" s="405">
        <v>19.891577625406</v>
      </c>
      <c r="AC42" s="405">
        <v>79.3535556942</v>
      </c>
      <c r="AD42" s="405" t="s">
        <v>57</v>
      </c>
      <c r="AE42" s="405">
        <v>9.81871343672774</v>
      </c>
      <c r="AF42" s="405">
        <v>15.2030789553842</v>
      </c>
      <c r="AG42" s="405">
        <v>10.1361790932713</v>
      </c>
      <c r="AH42" s="405">
        <v>32.9470175925</v>
      </c>
      <c r="AI42" s="405">
        <v>6.3506388591864</v>
      </c>
      <c r="AJ42" s="405">
        <v>30.97266066</v>
      </c>
      <c r="AL42">
        <f>C42</f>
        <v>1284.2498835456</v>
      </c>
      <c r="AM42">
        <f>D42</f>
        <v>468.533323703537</v>
      </c>
      <c r="AN42">
        <f t="shared" ref="AN42:CY42" si="12">F42</f>
        <v>165.3682309565</v>
      </c>
      <c r="AO42">
        <f t="shared" si="12"/>
        <v>142.171866088987</v>
      </c>
      <c r="AP42">
        <f t="shared" si="12"/>
        <v>34.3725304512</v>
      </c>
      <c r="AQ42">
        <f t="shared" si="12"/>
        <v>102.6874623712</v>
      </c>
      <c r="AR42" t="str">
        <f t="shared" si="12"/>
        <v>NA</v>
      </c>
      <c r="AS42" t="str">
        <f t="shared" si="12"/>
        <v>NA</v>
      </c>
      <c r="AT42">
        <f t="shared" si="12"/>
        <v>31.8717622168892</v>
      </c>
      <c r="AU42">
        <f t="shared" si="12"/>
        <v>48.0048855</v>
      </c>
      <c r="AV42">
        <f t="shared" si="12"/>
        <v>125.5013794714</v>
      </c>
      <c r="AW42">
        <f t="shared" si="12"/>
        <v>59.5887179483768</v>
      </c>
      <c r="AX42" t="str">
        <f t="shared" si="12"/>
        <v>NA</v>
      </c>
      <c r="AY42">
        <f t="shared" si="12"/>
        <v>23.9196167768243</v>
      </c>
      <c r="AZ42">
        <f t="shared" si="12"/>
        <v>14.5684578650146</v>
      </c>
      <c r="BA42">
        <f t="shared" si="12"/>
        <v>12.0240238242</v>
      </c>
      <c r="BB42">
        <f t="shared" si="12"/>
        <v>16.595105832</v>
      </c>
      <c r="BC42">
        <f t="shared" si="12"/>
        <v>64.0338781</v>
      </c>
      <c r="BD42">
        <f t="shared" si="12"/>
        <v>87.3658191109556</v>
      </c>
      <c r="BE42" t="str">
        <f t="shared" si="12"/>
        <v>NA</v>
      </c>
      <c r="BF42">
        <f t="shared" si="12"/>
        <v>96.8185443296</v>
      </c>
      <c r="BG42">
        <f t="shared" si="12"/>
        <v>125.26203</v>
      </c>
      <c r="BH42">
        <f t="shared" si="12"/>
        <v>31.044745434</v>
      </c>
      <c r="BI42" t="str">
        <f t="shared" si="12"/>
        <v>NA</v>
      </c>
      <c r="BJ42">
        <f t="shared" si="12"/>
        <v>19.891577625406</v>
      </c>
      <c r="BK42">
        <f t="shared" si="12"/>
        <v>79.3535556942</v>
      </c>
      <c r="BL42" t="str">
        <f t="shared" si="12"/>
        <v>NA</v>
      </c>
      <c r="BM42">
        <f t="shared" si="12"/>
        <v>9.81871343672774</v>
      </c>
      <c r="BN42">
        <f t="shared" si="12"/>
        <v>15.2030789553842</v>
      </c>
      <c r="BO42">
        <f t="shared" si="12"/>
        <v>10.1361790932713</v>
      </c>
      <c r="BP42">
        <f t="shared" si="12"/>
        <v>32.9470175925</v>
      </c>
      <c r="BQ42">
        <f t="shared" si="12"/>
        <v>6.3506388591864</v>
      </c>
      <c r="BR42">
        <f t="shared" si="12"/>
        <v>30.97266066</v>
      </c>
      <c r="BS42">
        <f t="shared" si="12"/>
        <v>0</v>
      </c>
      <c r="BT42">
        <f t="shared" si="12"/>
        <v>1284.2498835456</v>
      </c>
      <c r="BU42">
        <f t="shared" si="12"/>
        <v>468.533323703537</v>
      </c>
      <c r="BV42">
        <f t="shared" si="12"/>
        <v>165.3682309565</v>
      </c>
      <c r="BW42">
        <f t="shared" si="12"/>
        <v>142.171866088987</v>
      </c>
      <c r="BX42">
        <f t="shared" si="12"/>
        <v>34.3725304512</v>
      </c>
      <c r="BY42">
        <f t="shared" si="12"/>
        <v>102.6874623712</v>
      </c>
      <c r="BZ42" t="str">
        <f t="shared" si="12"/>
        <v>NA</v>
      </c>
      <c r="CA42" t="str">
        <f t="shared" si="12"/>
        <v>NA</v>
      </c>
      <c r="CB42">
        <f t="shared" si="12"/>
        <v>31.8717622168892</v>
      </c>
      <c r="CC42">
        <f t="shared" si="12"/>
        <v>48.0048855</v>
      </c>
      <c r="CD42">
        <f t="shared" si="12"/>
        <v>125.5013794714</v>
      </c>
      <c r="CE42">
        <f t="shared" si="12"/>
        <v>59.5887179483768</v>
      </c>
      <c r="CF42" t="str">
        <f t="shared" si="12"/>
        <v>NA</v>
      </c>
      <c r="CG42">
        <f t="shared" si="12"/>
        <v>23.9196167768243</v>
      </c>
      <c r="CH42">
        <f t="shared" si="12"/>
        <v>14.5684578650146</v>
      </c>
      <c r="CI42">
        <f t="shared" si="12"/>
        <v>12.0240238242</v>
      </c>
      <c r="CJ42">
        <f t="shared" si="12"/>
        <v>16.595105832</v>
      </c>
      <c r="CK42">
        <f t="shared" si="12"/>
        <v>64.0338781</v>
      </c>
      <c r="CL42">
        <f t="shared" si="12"/>
        <v>87.3658191109556</v>
      </c>
      <c r="CM42" t="str">
        <f t="shared" si="12"/>
        <v>NA</v>
      </c>
      <c r="CN42">
        <f t="shared" si="12"/>
        <v>96.8185443296</v>
      </c>
      <c r="CO42">
        <f t="shared" si="12"/>
        <v>125.26203</v>
      </c>
      <c r="CP42">
        <f t="shared" si="12"/>
        <v>31.044745434</v>
      </c>
      <c r="CQ42" t="str">
        <f t="shared" si="12"/>
        <v>NA</v>
      </c>
      <c r="CR42">
        <f t="shared" si="12"/>
        <v>19.891577625406</v>
      </c>
      <c r="CS42">
        <f t="shared" si="12"/>
        <v>79.3535556942</v>
      </c>
      <c r="CT42" t="str">
        <f t="shared" si="12"/>
        <v>NA</v>
      </c>
      <c r="CU42">
        <f t="shared" si="12"/>
        <v>9.81871343672774</v>
      </c>
      <c r="CV42">
        <f t="shared" si="12"/>
        <v>15.2030789553842</v>
      </c>
      <c r="CW42">
        <f t="shared" si="12"/>
        <v>10.1361790932713</v>
      </c>
      <c r="CX42">
        <f t="shared" si="12"/>
        <v>32.9470175925</v>
      </c>
      <c r="CY42">
        <f t="shared" si="12"/>
        <v>6.3506388591864</v>
      </c>
      <c r="CZ42">
        <f>BR42</f>
        <v>30.97266066</v>
      </c>
    </row>
    <row r="43" spans="1:104">
      <c r="A43" s="404">
        <v>43312</v>
      </c>
      <c r="B43" s="404"/>
      <c r="C43" s="405">
        <v>1230.9864951758</v>
      </c>
      <c r="D43" s="405">
        <v>444.41322047719</v>
      </c>
      <c r="E43" s="405">
        <v>383.6168911185</v>
      </c>
      <c r="F43" s="405">
        <v>158.8780080355</v>
      </c>
      <c r="G43" s="405">
        <v>136.830480034553</v>
      </c>
      <c r="H43" s="405">
        <v>34.2651204249</v>
      </c>
      <c r="I43" s="405">
        <v>110.2509837008</v>
      </c>
      <c r="J43" s="405" t="s">
        <v>57</v>
      </c>
      <c r="K43" s="405" t="s">
        <v>57</v>
      </c>
      <c r="L43" s="405">
        <v>30.5571699005406</v>
      </c>
      <c r="M43" s="405">
        <v>44.34173362</v>
      </c>
      <c r="N43" s="405">
        <v>116.8995559942</v>
      </c>
      <c r="O43" s="405">
        <v>53.8466237115476</v>
      </c>
      <c r="P43" s="405" t="s">
        <v>57</v>
      </c>
      <c r="Q43" s="405">
        <v>23.6401386531207</v>
      </c>
      <c r="R43" s="405">
        <v>15.8459840408928</v>
      </c>
      <c r="S43" s="405">
        <v>12.3654214342</v>
      </c>
      <c r="T43" s="405">
        <v>16.0595611585</v>
      </c>
      <c r="U43" s="405">
        <v>60.89063864</v>
      </c>
      <c r="V43" s="405">
        <v>75.0378785722645</v>
      </c>
      <c r="W43" s="405" t="s">
        <v>57</v>
      </c>
      <c r="X43" s="405">
        <v>86.038969983</v>
      </c>
      <c r="Y43" s="405">
        <v>127.20483</v>
      </c>
      <c r="Z43" s="405">
        <v>31.6001596080099</v>
      </c>
      <c r="AA43" s="405" t="s">
        <v>57</v>
      </c>
      <c r="AB43" s="405">
        <v>16.3159418971449</v>
      </c>
      <c r="AC43" s="405">
        <v>80.2184445846</v>
      </c>
      <c r="AD43" s="405" t="s">
        <v>57</v>
      </c>
      <c r="AE43" s="405">
        <v>8.99764341983052</v>
      </c>
      <c r="AF43" s="405">
        <v>13.9529789229195</v>
      </c>
      <c r="AG43" s="405">
        <v>10.6405403302268</v>
      </c>
      <c r="AH43" s="405">
        <v>33.525035445</v>
      </c>
      <c r="AI43" s="405">
        <v>6.00617489785076</v>
      </c>
      <c r="AJ43" s="405">
        <v>32.75627823</v>
      </c>
    </row>
    <row r="44" spans="1:104">
      <c r="A44" s="404">
        <v>43343</v>
      </c>
      <c r="B44" s="404"/>
      <c r="C44" s="405">
        <v>1315.655830236</v>
      </c>
      <c r="D44" s="405">
        <v>476.825338792909</v>
      </c>
      <c r="E44" s="405">
        <v>432.207522551</v>
      </c>
      <c r="F44" s="405">
        <v>205.0823500182</v>
      </c>
      <c r="G44" s="405">
        <v>146.235712379171</v>
      </c>
      <c r="H44" s="405">
        <v>36.6422152250382</v>
      </c>
      <c r="I44" s="405">
        <v>107.7489070596</v>
      </c>
      <c r="J44" s="405" t="s">
        <v>57</v>
      </c>
      <c r="K44" s="405" t="s">
        <v>57</v>
      </c>
      <c r="L44" s="405">
        <v>28.2944402257206</v>
      </c>
      <c r="M44" s="405">
        <v>46.95038188</v>
      </c>
      <c r="N44" s="405">
        <v>116.758964194</v>
      </c>
      <c r="O44" s="405">
        <v>61.2004469019458</v>
      </c>
      <c r="P44" s="405" t="s">
        <v>57</v>
      </c>
      <c r="Q44" s="405">
        <v>22.9433431705039</v>
      </c>
      <c r="R44" s="405">
        <v>13.2943426539481</v>
      </c>
      <c r="S44" s="405">
        <v>14.0682827932</v>
      </c>
      <c r="T44" s="405">
        <v>14.5134825</v>
      </c>
      <c r="U44" s="405">
        <v>63.09310043</v>
      </c>
      <c r="V44" s="405">
        <v>81.8883346720836</v>
      </c>
      <c r="W44" s="405" t="s">
        <v>57</v>
      </c>
      <c r="X44" s="405">
        <v>87.6686362681</v>
      </c>
      <c r="Y44" s="405">
        <v>102.627</v>
      </c>
      <c r="Z44" s="405">
        <v>34.0180254336619</v>
      </c>
      <c r="AA44" s="405" t="s">
        <v>57</v>
      </c>
      <c r="AB44" s="405">
        <v>15.953897063467</v>
      </c>
      <c r="AC44" s="405">
        <v>63.2329770874</v>
      </c>
      <c r="AD44" s="405" t="s">
        <v>57</v>
      </c>
      <c r="AE44" s="405">
        <v>7.96750865406789</v>
      </c>
      <c r="AF44" s="405">
        <v>14.8301578180919</v>
      </c>
      <c r="AG44" s="405">
        <v>9.50349950081246</v>
      </c>
      <c r="AH44" s="405">
        <v>37.255640997</v>
      </c>
      <c r="AI44" s="405">
        <v>5.92707076524001</v>
      </c>
      <c r="AJ44" s="405">
        <v>30.4060732303</v>
      </c>
    </row>
    <row r="45" spans="1:104">
      <c r="A45" s="404">
        <v>43371</v>
      </c>
      <c r="B45" s="404"/>
      <c r="C45" s="405">
        <v>1355.9898045936</v>
      </c>
      <c r="D45" s="405">
        <v>520.657264924525</v>
      </c>
      <c r="E45" s="405">
        <v>424.020760128</v>
      </c>
      <c r="F45" s="405">
        <v>215.0895956526</v>
      </c>
      <c r="G45" s="405">
        <v>128.840955051585</v>
      </c>
      <c r="H45" s="405">
        <v>35.6618019595191</v>
      </c>
      <c r="I45" s="405">
        <v>111.594474558</v>
      </c>
      <c r="J45" s="405" t="s">
        <v>57</v>
      </c>
      <c r="K45" s="405" t="s">
        <v>57</v>
      </c>
      <c r="L45" s="405">
        <v>28.1683325050888</v>
      </c>
      <c r="M45" s="405">
        <v>44.48182381</v>
      </c>
      <c r="N45" s="405">
        <v>110.988339934</v>
      </c>
      <c r="O45" s="405">
        <v>63.1733527045008</v>
      </c>
      <c r="P45" s="405" t="s">
        <v>57</v>
      </c>
      <c r="Q45" s="405">
        <v>20.5701219815539</v>
      </c>
      <c r="R45" s="405">
        <v>14.8166842812177</v>
      </c>
      <c r="S45" s="405">
        <v>14.4972768958</v>
      </c>
      <c r="T45" s="405">
        <v>14.097585216</v>
      </c>
      <c r="U45" s="405">
        <v>64.7417294</v>
      </c>
      <c r="V45" s="405">
        <v>73.8027338213082</v>
      </c>
      <c r="W45" s="405" t="s">
        <v>57</v>
      </c>
      <c r="X45" s="405">
        <v>90.4662828338</v>
      </c>
      <c r="Y45" s="405">
        <v>95.9175</v>
      </c>
      <c r="Z45" s="405">
        <v>30.9467505136619</v>
      </c>
      <c r="AA45" s="405" t="s">
        <v>57</v>
      </c>
      <c r="AB45" s="405">
        <v>15.8863220689959</v>
      </c>
      <c r="AC45" s="405">
        <v>66.4414918883</v>
      </c>
      <c r="AD45" s="405" t="s">
        <v>57</v>
      </c>
      <c r="AE45" s="405">
        <v>7.0802629083562</v>
      </c>
      <c r="AF45" s="405">
        <v>12.8599522426284</v>
      </c>
      <c r="AG45" s="405">
        <v>8.71200106567281</v>
      </c>
      <c r="AH45" s="405">
        <v>37.1320260575</v>
      </c>
      <c r="AI45" s="405">
        <v>5.258202881289</v>
      </c>
      <c r="AJ45" s="405">
        <v>27.6667360466</v>
      </c>
      <c r="AL45">
        <f>C45</f>
        <v>1355.9898045936</v>
      </c>
      <c r="AM45">
        <f>D45</f>
        <v>520.657264924525</v>
      </c>
      <c r="AN45">
        <f t="shared" ref="AN45:CY45" si="13">F45</f>
        <v>215.0895956526</v>
      </c>
      <c r="AO45">
        <f t="shared" si="13"/>
        <v>128.840955051585</v>
      </c>
      <c r="AP45">
        <f t="shared" si="13"/>
        <v>35.6618019595191</v>
      </c>
      <c r="AQ45">
        <f t="shared" si="13"/>
        <v>111.594474558</v>
      </c>
      <c r="AR45" t="str">
        <f t="shared" si="13"/>
        <v>NA</v>
      </c>
      <c r="AS45" t="str">
        <f t="shared" si="13"/>
        <v>NA</v>
      </c>
      <c r="AT45">
        <f t="shared" si="13"/>
        <v>28.1683325050888</v>
      </c>
      <c r="AU45">
        <f t="shared" si="13"/>
        <v>44.48182381</v>
      </c>
      <c r="AV45">
        <f t="shared" si="13"/>
        <v>110.988339934</v>
      </c>
      <c r="AW45">
        <f t="shared" si="13"/>
        <v>63.1733527045008</v>
      </c>
      <c r="AX45" t="str">
        <f t="shared" si="13"/>
        <v>NA</v>
      </c>
      <c r="AY45">
        <f t="shared" si="13"/>
        <v>20.5701219815539</v>
      </c>
      <c r="AZ45">
        <f t="shared" si="13"/>
        <v>14.8166842812177</v>
      </c>
      <c r="BA45">
        <f t="shared" si="13"/>
        <v>14.4972768958</v>
      </c>
      <c r="BB45">
        <f t="shared" si="13"/>
        <v>14.097585216</v>
      </c>
      <c r="BC45">
        <f t="shared" si="13"/>
        <v>64.7417294</v>
      </c>
      <c r="BD45">
        <f t="shared" si="13"/>
        <v>73.8027338213082</v>
      </c>
      <c r="BE45" t="str">
        <f t="shared" si="13"/>
        <v>NA</v>
      </c>
      <c r="BF45">
        <f t="shared" si="13"/>
        <v>90.4662828338</v>
      </c>
      <c r="BG45">
        <f t="shared" si="13"/>
        <v>95.9175</v>
      </c>
      <c r="BH45">
        <f t="shared" si="13"/>
        <v>30.9467505136619</v>
      </c>
      <c r="BI45" t="str">
        <f t="shared" si="13"/>
        <v>NA</v>
      </c>
      <c r="BJ45">
        <f t="shared" si="13"/>
        <v>15.8863220689959</v>
      </c>
      <c r="BK45">
        <f t="shared" si="13"/>
        <v>66.4414918883</v>
      </c>
      <c r="BL45" t="str">
        <f t="shared" si="13"/>
        <v>NA</v>
      </c>
      <c r="BM45">
        <f t="shared" si="13"/>
        <v>7.0802629083562</v>
      </c>
      <c r="BN45">
        <f t="shared" si="13"/>
        <v>12.8599522426284</v>
      </c>
      <c r="BO45">
        <f t="shared" si="13"/>
        <v>8.71200106567281</v>
      </c>
      <c r="BP45">
        <f t="shared" si="13"/>
        <v>37.1320260575</v>
      </c>
      <c r="BQ45">
        <f t="shared" si="13"/>
        <v>5.258202881289</v>
      </c>
      <c r="BR45">
        <f t="shared" si="13"/>
        <v>27.6667360466</v>
      </c>
      <c r="BS45">
        <f t="shared" si="13"/>
        <v>0</v>
      </c>
      <c r="BT45">
        <f t="shared" si="13"/>
        <v>1355.9898045936</v>
      </c>
      <c r="BU45">
        <f t="shared" si="13"/>
        <v>520.657264924525</v>
      </c>
      <c r="BV45">
        <f t="shared" si="13"/>
        <v>215.0895956526</v>
      </c>
      <c r="BW45">
        <f t="shared" si="13"/>
        <v>128.840955051585</v>
      </c>
      <c r="BX45">
        <f t="shared" si="13"/>
        <v>35.6618019595191</v>
      </c>
      <c r="BY45">
        <f t="shared" si="13"/>
        <v>111.594474558</v>
      </c>
      <c r="BZ45" t="str">
        <f t="shared" si="13"/>
        <v>NA</v>
      </c>
      <c r="CA45" t="str">
        <f t="shared" si="13"/>
        <v>NA</v>
      </c>
      <c r="CB45">
        <f t="shared" si="13"/>
        <v>28.1683325050888</v>
      </c>
      <c r="CC45">
        <f t="shared" si="13"/>
        <v>44.48182381</v>
      </c>
      <c r="CD45">
        <f t="shared" si="13"/>
        <v>110.988339934</v>
      </c>
      <c r="CE45">
        <f t="shared" si="13"/>
        <v>63.1733527045008</v>
      </c>
      <c r="CF45" t="str">
        <f t="shared" si="13"/>
        <v>NA</v>
      </c>
      <c r="CG45">
        <f t="shared" si="13"/>
        <v>20.5701219815539</v>
      </c>
      <c r="CH45">
        <f t="shared" si="13"/>
        <v>14.8166842812177</v>
      </c>
      <c r="CI45">
        <f t="shared" si="13"/>
        <v>14.4972768958</v>
      </c>
      <c r="CJ45">
        <f t="shared" si="13"/>
        <v>14.097585216</v>
      </c>
      <c r="CK45">
        <f t="shared" si="13"/>
        <v>64.7417294</v>
      </c>
      <c r="CL45">
        <f t="shared" si="13"/>
        <v>73.8027338213082</v>
      </c>
      <c r="CM45" t="str">
        <f t="shared" si="13"/>
        <v>NA</v>
      </c>
      <c r="CN45">
        <f t="shared" si="13"/>
        <v>90.4662828338</v>
      </c>
      <c r="CO45">
        <f t="shared" si="13"/>
        <v>95.9175</v>
      </c>
      <c r="CP45">
        <f t="shared" si="13"/>
        <v>30.9467505136619</v>
      </c>
      <c r="CQ45" t="str">
        <f t="shared" si="13"/>
        <v>NA</v>
      </c>
      <c r="CR45">
        <f t="shared" si="13"/>
        <v>15.8863220689959</v>
      </c>
      <c r="CS45">
        <f t="shared" si="13"/>
        <v>66.4414918883</v>
      </c>
      <c r="CT45" t="str">
        <f t="shared" si="13"/>
        <v>NA</v>
      </c>
      <c r="CU45">
        <f t="shared" si="13"/>
        <v>7.0802629083562</v>
      </c>
      <c r="CV45">
        <f t="shared" si="13"/>
        <v>12.8599522426284</v>
      </c>
      <c r="CW45">
        <f t="shared" si="13"/>
        <v>8.71200106567281</v>
      </c>
      <c r="CX45">
        <f t="shared" si="13"/>
        <v>37.1320260575</v>
      </c>
      <c r="CY45">
        <f t="shared" si="13"/>
        <v>5.258202881289</v>
      </c>
      <c r="CZ45">
        <f>BR45</f>
        <v>27.6667360466</v>
      </c>
    </row>
    <row r="46" spans="1:104">
      <c r="A46" s="404">
        <v>43404</v>
      </c>
      <c r="B46" s="404"/>
      <c r="C46" s="405">
        <v>1191.7165073408</v>
      </c>
      <c r="D46" s="405">
        <v>515.56442688196</v>
      </c>
      <c r="E46" s="405">
        <v>418.19022336</v>
      </c>
      <c r="F46" s="405">
        <v>186.2856717102</v>
      </c>
      <c r="G46" s="405">
        <v>110.24331750424</v>
      </c>
      <c r="H46" s="405">
        <v>38.2451630265</v>
      </c>
      <c r="I46" s="405">
        <v>105.1527433476</v>
      </c>
      <c r="J46" s="405" t="s">
        <v>57</v>
      </c>
      <c r="K46" s="405" t="s">
        <v>57</v>
      </c>
      <c r="L46" s="405">
        <v>27.4044262853095</v>
      </c>
      <c r="M46" s="405">
        <v>45.5010994</v>
      </c>
      <c r="N46" s="405">
        <v>105.025361532</v>
      </c>
      <c r="O46" s="405">
        <v>62.0522068437666</v>
      </c>
      <c r="P46" s="405" t="s">
        <v>57</v>
      </c>
      <c r="Q46" s="405">
        <v>20.358768895857</v>
      </c>
      <c r="R46" s="405">
        <v>14.784319251221</v>
      </c>
      <c r="S46" s="405">
        <v>13.9865696308</v>
      </c>
      <c r="T46" s="405">
        <v>13.14973621</v>
      </c>
      <c r="U46" s="405">
        <v>62.80093833</v>
      </c>
      <c r="V46" s="405">
        <v>76.8041383588002</v>
      </c>
      <c r="W46" s="405" t="s">
        <v>57</v>
      </c>
      <c r="X46" s="405">
        <v>93.2592393399</v>
      </c>
      <c r="Y46" s="405">
        <v>75.033</v>
      </c>
      <c r="Z46" s="405">
        <v>27.4396476424</v>
      </c>
      <c r="AA46" s="405" t="s">
        <v>57</v>
      </c>
      <c r="AB46" s="405">
        <v>16.3507955724785</v>
      </c>
      <c r="AC46" s="405">
        <v>61.8630494196</v>
      </c>
      <c r="AD46" s="405" t="s">
        <v>57</v>
      </c>
      <c r="AE46" s="405">
        <v>7.93399953456344</v>
      </c>
      <c r="AF46" s="405">
        <v>12.1803541143316</v>
      </c>
      <c r="AG46" s="405">
        <v>7.55492408389724</v>
      </c>
      <c r="AH46" s="405">
        <v>33.4425955555</v>
      </c>
      <c r="AI46" s="405">
        <v>4.79850504329197</v>
      </c>
      <c r="AJ46" s="405">
        <v>22.6721441337</v>
      </c>
    </row>
    <row r="47" spans="1:104">
      <c r="A47" s="404">
        <v>43434</v>
      </c>
      <c r="B47" s="404"/>
      <c r="C47" s="405">
        <v>1192.9869940224</v>
      </c>
      <c r="D47" s="405">
        <v>530.565782634662</v>
      </c>
      <c r="E47" s="405">
        <v>390.20854546</v>
      </c>
      <c r="F47" s="405">
        <v>175.457726037</v>
      </c>
      <c r="G47" s="405">
        <v>121.990246687866</v>
      </c>
      <c r="H47" s="405">
        <v>38.8024301067116</v>
      </c>
      <c r="I47" s="405">
        <v>89.608097986</v>
      </c>
      <c r="J47" s="405" t="s">
        <v>57</v>
      </c>
      <c r="K47" s="405" t="s">
        <v>57</v>
      </c>
      <c r="L47" s="405">
        <v>27.1942253600528</v>
      </c>
      <c r="M47" s="405">
        <v>42.6717639</v>
      </c>
      <c r="N47" s="405">
        <v>104.0933653442</v>
      </c>
      <c r="O47" s="405">
        <v>67.8103919339931</v>
      </c>
      <c r="P47" s="405" t="s">
        <v>57</v>
      </c>
      <c r="Q47" s="405">
        <v>23.2970441268312</v>
      </c>
      <c r="R47" s="405">
        <v>18.4551813206616</v>
      </c>
      <c r="S47" s="405">
        <v>18.570679946</v>
      </c>
      <c r="T47" s="405">
        <v>13.7677713</v>
      </c>
      <c r="U47" s="405">
        <v>63.02253592</v>
      </c>
      <c r="V47" s="405">
        <v>74.9687014039855</v>
      </c>
      <c r="W47" s="405" t="s">
        <v>57</v>
      </c>
      <c r="X47" s="405">
        <v>103.5622352961</v>
      </c>
      <c r="Y47" s="405">
        <v>109.2312</v>
      </c>
      <c r="Z47" s="405">
        <v>28.186630472</v>
      </c>
      <c r="AA47" s="405" t="s">
        <v>57</v>
      </c>
      <c r="AB47" s="405">
        <v>23.4507501713279</v>
      </c>
      <c r="AC47" s="405">
        <v>57.3925736837</v>
      </c>
      <c r="AD47" s="405" t="s">
        <v>57</v>
      </c>
      <c r="AE47" s="405">
        <v>7.70896853504357</v>
      </c>
      <c r="AF47" s="405">
        <v>11.8674344922076</v>
      </c>
      <c r="AG47" s="405">
        <v>8.11518050947356</v>
      </c>
      <c r="AH47" s="405">
        <v>32.814580834</v>
      </c>
      <c r="AI47" s="405">
        <v>5.10012686183741</v>
      </c>
      <c r="AJ47" s="405">
        <v>20.1316405604</v>
      </c>
    </row>
    <row r="48" spans="1:104">
      <c r="A48" s="404">
        <v>43465</v>
      </c>
      <c r="B48" s="404"/>
      <c r="C48" s="405">
        <v>1177.4235321728</v>
      </c>
      <c r="D48" s="405">
        <v>521.052389605871</v>
      </c>
      <c r="E48" s="405">
        <v>350.669457408</v>
      </c>
      <c r="F48" s="405">
        <v>161.0164983195</v>
      </c>
      <c r="G48" s="405">
        <v>128.736943731141</v>
      </c>
      <c r="H48" s="405">
        <v>37.2618664155</v>
      </c>
      <c r="I48" s="405">
        <v>83.2213089554</v>
      </c>
      <c r="J48" s="405" t="s">
        <v>57</v>
      </c>
      <c r="K48" s="405" t="s">
        <v>57</v>
      </c>
      <c r="L48" s="405">
        <v>24.0220565597536</v>
      </c>
      <c r="M48" s="405">
        <v>36.17617317</v>
      </c>
      <c r="N48" s="405">
        <v>98.2574236448</v>
      </c>
      <c r="O48" s="405">
        <v>62.781120166503</v>
      </c>
      <c r="P48" s="405" t="s">
        <v>57</v>
      </c>
      <c r="Q48" s="405">
        <v>23.3722781356424</v>
      </c>
      <c r="R48" s="405">
        <v>19.9189854086088</v>
      </c>
      <c r="S48" s="405">
        <v>17.3549016186</v>
      </c>
      <c r="T48" s="405">
        <v>13.2019371365</v>
      </c>
      <c r="U48" s="405">
        <v>58.02655257</v>
      </c>
      <c r="V48" s="405">
        <v>73.0551054487179</v>
      </c>
      <c r="W48" s="405" t="s">
        <v>57</v>
      </c>
      <c r="X48" s="405">
        <v>75.8318323749</v>
      </c>
      <c r="Y48" s="405">
        <v>86.77812</v>
      </c>
      <c r="Z48" s="405">
        <v>26.463774064</v>
      </c>
      <c r="AA48" s="405" t="s">
        <v>57</v>
      </c>
      <c r="AB48" s="405">
        <v>24.0801180574431</v>
      </c>
      <c r="AC48" s="405">
        <v>45.1998081871</v>
      </c>
      <c r="AD48" s="405" t="s">
        <v>57</v>
      </c>
      <c r="AE48" s="405">
        <v>9.40232110637657</v>
      </c>
      <c r="AF48" s="405">
        <v>12.0552782860638</v>
      </c>
      <c r="AG48" s="405">
        <v>8.80708783789679</v>
      </c>
      <c r="AH48" s="405">
        <v>30.2444214681</v>
      </c>
      <c r="AI48" s="405">
        <v>4.30347241145501</v>
      </c>
      <c r="AJ48" s="405">
        <v>16.6726742492</v>
      </c>
      <c r="AL48">
        <f>C48</f>
        <v>1177.4235321728</v>
      </c>
      <c r="AM48">
        <f>D48</f>
        <v>521.052389605871</v>
      </c>
      <c r="AN48">
        <f t="shared" ref="AN48:CY48" si="14">F48</f>
        <v>161.0164983195</v>
      </c>
      <c r="AO48">
        <f t="shared" si="14"/>
        <v>128.736943731141</v>
      </c>
      <c r="AP48">
        <f t="shared" si="14"/>
        <v>37.2618664155</v>
      </c>
      <c r="AQ48">
        <f t="shared" si="14"/>
        <v>83.2213089554</v>
      </c>
      <c r="AR48" t="str">
        <f t="shared" si="14"/>
        <v>NA</v>
      </c>
      <c r="AS48" t="str">
        <f t="shared" si="14"/>
        <v>NA</v>
      </c>
      <c r="AT48">
        <f t="shared" si="14"/>
        <v>24.0220565597536</v>
      </c>
      <c r="AU48">
        <f t="shared" si="14"/>
        <v>36.17617317</v>
      </c>
      <c r="AV48">
        <f t="shared" si="14"/>
        <v>98.2574236448</v>
      </c>
      <c r="AW48">
        <f t="shared" si="14"/>
        <v>62.781120166503</v>
      </c>
      <c r="AX48" t="str">
        <f t="shared" si="14"/>
        <v>NA</v>
      </c>
      <c r="AY48">
        <f t="shared" si="14"/>
        <v>23.3722781356424</v>
      </c>
      <c r="AZ48">
        <f t="shared" si="14"/>
        <v>19.9189854086088</v>
      </c>
      <c r="BA48">
        <f t="shared" si="14"/>
        <v>17.3549016186</v>
      </c>
      <c r="BB48">
        <f t="shared" si="14"/>
        <v>13.2019371365</v>
      </c>
      <c r="BC48">
        <f t="shared" si="14"/>
        <v>58.02655257</v>
      </c>
      <c r="BD48">
        <f t="shared" si="14"/>
        <v>73.0551054487179</v>
      </c>
      <c r="BE48" t="str">
        <f t="shared" si="14"/>
        <v>NA</v>
      </c>
      <c r="BF48">
        <f t="shared" si="14"/>
        <v>75.8318323749</v>
      </c>
      <c r="BG48">
        <f t="shared" si="14"/>
        <v>86.77812</v>
      </c>
      <c r="BH48">
        <f t="shared" si="14"/>
        <v>26.463774064</v>
      </c>
      <c r="BI48" t="str">
        <f t="shared" si="14"/>
        <v>NA</v>
      </c>
      <c r="BJ48">
        <f t="shared" si="14"/>
        <v>24.0801180574431</v>
      </c>
      <c r="BK48">
        <f t="shared" si="14"/>
        <v>45.1998081871</v>
      </c>
      <c r="BL48" t="str">
        <f t="shared" si="14"/>
        <v>NA</v>
      </c>
      <c r="BM48">
        <f t="shared" si="14"/>
        <v>9.40232110637657</v>
      </c>
      <c r="BN48">
        <f t="shared" si="14"/>
        <v>12.0552782860638</v>
      </c>
      <c r="BO48">
        <f t="shared" si="14"/>
        <v>8.80708783789679</v>
      </c>
      <c r="BP48">
        <f t="shared" si="14"/>
        <v>30.2444214681</v>
      </c>
      <c r="BQ48">
        <f t="shared" si="14"/>
        <v>4.30347241145501</v>
      </c>
      <c r="BR48">
        <f t="shared" si="14"/>
        <v>16.6726742492</v>
      </c>
      <c r="BS48">
        <f t="shared" si="14"/>
        <v>0</v>
      </c>
      <c r="BT48">
        <f t="shared" si="14"/>
        <v>1177.4235321728</v>
      </c>
      <c r="BU48">
        <f t="shared" si="14"/>
        <v>521.052389605871</v>
      </c>
      <c r="BV48">
        <f t="shared" si="14"/>
        <v>161.0164983195</v>
      </c>
      <c r="BW48">
        <f t="shared" si="14"/>
        <v>128.736943731141</v>
      </c>
      <c r="BX48">
        <f t="shared" si="14"/>
        <v>37.2618664155</v>
      </c>
      <c r="BY48">
        <f t="shared" si="14"/>
        <v>83.2213089554</v>
      </c>
      <c r="BZ48" t="str">
        <f t="shared" si="14"/>
        <v>NA</v>
      </c>
      <c r="CA48" t="str">
        <f t="shared" si="14"/>
        <v>NA</v>
      </c>
      <c r="CB48">
        <f t="shared" si="14"/>
        <v>24.0220565597536</v>
      </c>
      <c r="CC48">
        <f t="shared" si="14"/>
        <v>36.17617317</v>
      </c>
      <c r="CD48">
        <f t="shared" si="14"/>
        <v>98.2574236448</v>
      </c>
      <c r="CE48">
        <f t="shared" si="14"/>
        <v>62.781120166503</v>
      </c>
      <c r="CF48" t="str">
        <f t="shared" si="14"/>
        <v>NA</v>
      </c>
      <c r="CG48">
        <f t="shared" si="14"/>
        <v>23.3722781356424</v>
      </c>
      <c r="CH48">
        <f t="shared" si="14"/>
        <v>19.9189854086088</v>
      </c>
      <c r="CI48">
        <f t="shared" si="14"/>
        <v>17.3549016186</v>
      </c>
      <c r="CJ48">
        <f t="shared" si="14"/>
        <v>13.2019371365</v>
      </c>
      <c r="CK48">
        <f t="shared" si="14"/>
        <v>58.02655257</v>
      </c>
      <c r="CL48">
        <f t="shared" si="14"/>
        <v>73.0551054487179</v>
      </c>
      <c r="CM48" t="str">
        <f t="shared" si="14"/>
        <v>NA</v>
      </c>
      <c r="CN48">
        <f t="shared" si="14"/>
        <v>75.8318323749</v>
      </c>
      <c r="CO48">
        <f t="shared" si="14"/>
        <v>86.77812</v>
      </c>
      <c r="CP48">
        <f t="shared" si="14"/>
        <v>26.463774064</v>
      </c>
      <c r="CQ48" t="str">
        <f t="shared" si="14"/>
        <v>NA</v>
      </c>
      <c r="CR48">
        <f t="shared" si="14"/>
        <v>24.0801180574431</v>
      </c>
      <c r="CS48">
        <f t="shared" si="14"/>
        <v>45.1998081871</v>
      </c>
      <c r="CT48" t="str">
        <f t="shared" si="14"/>
        <v>NA</v>
      </c>
      <c r="CU48">
        <f t="shared" si="14"/>
        <v>9.40232110637657</v>
      </c>
      <c r="CV48">
        <f t="shared" si="14"/>
        <v>12.0552782860638</v>
      </c>
      <c r="CW48">
        <f t="shared" si="14"/>
        <v>8.80708783789679</v>
      </c>
      <c r="CX48">
        <f t="shared" si="14"/>
        <v>30.2444214681</v>
      </c>
      <c r="CY48">
        <f t="shared" si="14"/>
        <v>4.30347241145501</v>
      </c>
      <c r="CZ48">
        <f>BR48</f>
        <v>16.6726742492</v>
      </c>
    </row>
    <row r="49" spans="1:104">
      <c r="A49" s="404">
        <v>43496</v>
      </c>
      <c r="B49" s="404"/>
      <c r="C49" s="405">
        <v>1288.625429846</v>
      </c>
      <c r="D49" s="405">
        <v>467.130500646791</v>
      </c>
      <c r="E49" s="405">
        <v>398.886942351</v>
      </c>
      <c r="F49" s="405">
        <v>194.2368283362</v>
      </c>
      <c r="G49" s="405">
        <v>138.747218635503</v>
      </c>
      <c r="H49" s="405">
        <v>37.4074768780558</v>
      </c>
      <c r="I49" s="405">
        <v>93.4208662486</v>
      </c>
      <c r="J49" s="405" t="s">
        <v>57</v>
      </c>
      <c r="K49" s="405" t="s">
        <v>57</v>
      </c>
      <c r="L49" s="405">
        <v>27.2192448435849</v>
      </c>
      <c r="M49" s="405">
        <v>42.94043797</v>
      </c>
      <c r="N49" s="405">
        <v>97.0368345312</v>
      </c>
      <c r="O49" s="405">
        <v>69.9332147807732</v>
      </c>
      <c r="P49" s="405" t="s">
        <v>57</v>
      </c>
      <c r="Q49" s="405">
        <v>26.8046967351867</v>
      </c>
      <c r="R49" s="405">
        <v>20.1482314559345</v>
      </c>
      <c r="S49" s="405">
        <v>19.1852492104</v>
      </c>
      <c r="T49" s="405">
        <v>14.2686273191</v>
      </c>
      <c r="U49" s="405">
        <v>61.54582261</v>
      </c>
      <c r="V49" s="405">
        <v>83.2921213516609</v>
      </c>
      <c r="W49" s="405" t="s">
        <v>57</v>
      </c>
      <c r="X49" s="405">
        <v>88.9177787678</v>
      </c>
      <c r="Y49" s="405">
        <v>99.00828</v>
      </c>
      <c r="Z49" s="405">
        <v>28.55393996</v>
      </c>
      <c r="AA49" s="405" t="s">
        <v>57</v>
      </c>
      <c r="AB49" s="405">
        <v>22.2770710202582</v>
      </c>
      <c r="AC49" s="405">
        <v>54.0738327793</v>
      </c>
      <c r="AD49" s="405" t="s">
        <v>57</v>
      </c>
      <c r="AE49" s="405">
        <v>9.96957607829894</v>
      </c>
      <c r="AF49" s="405">
        <v>14.3527937325169</v>
      </c>
      <c r="AG49" s="405">
        <v>9.1033460506484</v>
      </c>
      <c r="AH49" s="405">
        <v>32.5395453299</v>
      </c>
      <c r="AI49" s="405">
        <v>4.47940689576072</v>
      </c>
      <c r="AJ49" s="405">
        <v>20.434157416</v>
      </c>
    </row>
    <row r="50" spans="1:104">
      <c r="A50" s="404">
        <v>43524</v>
      </c>
      <c r="B50" s="404"/>
      <c r="C50" s="405">
        <v>1349.2166353285</v>
      </c>
      <c r="D50" s="405">
        <v>477.844058706763</v>
      </c>
      <c r="E50" s="405">
        <v>409.71989448</v>
      </c>
      <c r="F50" s="405">
        <v>197.6666241684</v>
      </c>
      <c r="G50" s="405">
        <v>157.3425132903</v>
      </c>
      <c r="H50" s="405">
        <v>43.0992961633802</v>
      </c>
      <c r="I50" s="405">
        <v>98.4110973184</v>
      </c>
      <c r="J50" s="405" t="s">
        <v>57</v>
      </c>
      <c r="K50" s="405" t="s">
        <v>57</v>
      </c>
      <c r="L50" s="405">
        <v>23.7781576349434</v>
      </c>
      <c r="M50" s="405">
        <v>53.15005259</v>
      </c>
      <c r="N50" s="405">
        <v>96.012</v>
      </c>
      <c r="O50" s="405">
        <v>73.8907966918812</v>
      </c>
      <c r="P50" s="405" t="s">
        <v>57</v>
      </c>
      <c r="Q50" s="405">
        <v>30.5450294838918</v>
      </c>
      <c r="R50" s="405">
        <v>20.2865056688082</v>
      </c>
      <c r="S50" s="405">
        <v>18.8327700576</v>
      </c>
      <c r="T50" s="405">
        <v>14.4529935235</v>
      </c>
      <c r="U50" s="405">
        <v>70.21652966</v>
      </c>
      <c r="V50" s="405">
        <v>84.3691309076415</v>
      </c>
      <c r="W50" s="405" t="s">
        <v>57</v>
      </c>
      <c r="X50" s="405">
        <v>95.5991626142</v>
      </c>
      <c r="Y50" s="405">
        <v>75.76164</v>
      </c>
      <c r="Z50" s="405">
        <v>28.3409967459</v>
      </c>
      <c r="AA50" s="405" t="s">
        <v>57</v>
      </c>
      <c r="AB50" s="405">
        <v>27.5418866870174</v>
      </c>
      <c r="AC50" s="405">
        <v>67.1887227154</v>
      </c>
      <c r="AD50" s="405" t="s">
        <v>57</v>
      </c>
      <c r="AE50" s="405">
        <v>10.4607068796172</v>
      </c>
      <c r="AF50" s="405">
        <v>14.5739559168428</v>
      </c>
      <c r="AG50" s="405">
        <v>10.193948575571</v>
      </c>
      <c r="AH50" s="405">
        <v>32.7281041344</v>
      </c>
      <c r="AI50" s="405">
        <v>4.08267706705089</v>
      </c>
      <c r="AJ50" s="405">
        <v>21.375955174</v>
      </c>
    </row>
    <row r="51" spans="1:104">
      <c r="A51" s="404">
        <v>43553</v>
      </c>
      <c r="B51" s="404"/>
      <c r="C51" s="405">
        <v>1325.2949126445</v>
      </c>
      <c r="D51" s="405">
        <v>479.104988068583</v>
      </c>
      <c r="E51" s="405">
        <v>429.935281338</v>
      </c>
      <c r="F51" s="405">
        <v>214.6129698447</v>
      </c>
      <c r="G51" s="405">
        <v>182.648550627711</v>
      </c>
      <c r="H51" s="405">
        <v>42.8196386785802</v>
      </c>
      <c r="I51" s="405">
        <v>101.9569473536</v>
      </c>
      <c r="J51" s="405" t="s">
        <v>57</v>
      </c>
      <c r="K51" s="405" t="s">
        <v>57</v>
      </c>
      <c r="L51" s="405">
        <v>25.2889296530097</v>
      </c>
      <c r="M51" s="405">
        <v>52.91680371</v>
      </c>
      <c r="N51" s="405">
        <v>99.117010069</v>
      </c>
      <c r="O51" s="405">
        <v>74.2649013269139</v>
      </c>
      <c r="P51" s="405">
        <v>90.78406944</v>
      </c>
      <c r="Q51" s="405">
        <v>34.2193358920248</v>
      </c>
      <c r="R51" s="405">
        <v>25.7939735402136</v>
      </c>
      <c r="S51" s="405">
        <v>18.88410549</v>
      </c>
      <c r="T51" s="405">
        <v>18.1528207</v>
      </c>
      <c r="U51" s="405">
        <v>71.05544497</v>
      </c>
      <c r="V51" s="405">
        <v>86.7554432098765</v>
      </c>
      <c r="W51" s="405" t="s">
        <v>57</v>
      </c>
      <c r="X51" s="405">
        <v>89.7486528498</v>
      </c>
      <c r="Y51" s="405">
        <v>64.9008844926</v>
      </c>
      <c r="Z51" s="405">
        <v>29.0712133944</v>
      </c>
      <c r="AA51" s="405" t="s">
        <v>57</v>
      </c>
      <c r="AB51" s="405">
        <v>32.9099554047469</v>
      </c>
      <c r="AC51" s="405">
        <v>64.630980828</v>
      </c>
      <c r="AD51" s="405" t="s">
        <v>57</v>
      </c>
      <c r="AE51" s="405">
        <v>11.9143404735062</v>
      </c>
      <c r="AF51" s="405">
        <v>15.8533535245447</v>
      </c>
      <c r="AG51" s="405">
        <v>12.0773776163657</v>
      </c>
      <c r="AH51" s="405">
        <v>32.1592895784</v>
      </c>
      <c r="AI51" s="405">
        <v>3.92451796508258</v>
      </c>
      <c r="AJ51" s="405">
        <v>23.8922307262</v>
      </c>
      <c r="AL51">
        <f>C51</f>
        <v>1325.2949126445</v>
      </c>
      <c r="AM51">
        <f>D51</f>
        <v>479.104988068583</v>
      </c>
      <c r="AN51">
        <f t="shared" ref="AN51:CY51" si="15">F51</f>
        <v>214.6129698447</v>
      </c>
      <c r="AO51">
        <f t="shared" si="15"/>
        <v>182.648550627711</v>
      </c>
      <c r="AP51">
        <f t="shared" si="15"/>
        <v>42.8196386785802</v>
      </c>
      <c r="AQ51">
        <f t="shared" si="15"/>
        <v>101.9569473536</v>
      </c>
      <c r="AR51" t="str">
        <f t="shared" si="15"/>
        <v>NA</v>
      </c>
      <c r="AS51" t="str">
        <f t="shared" si="15"/>
        <v>NA</v>
      </c>
      <c r="AT51">
        <f t="shared" si="15"/>
        <v>25.2889296530097</v>
      </c>
      <c r="AU51">
        <f t="shared" si="15"/>
        <v>52.91680371</v>
      </c>
      <c r="AV51">
        <f t="shared" si="15"/>
        <v>99.117010069</v>
      </c>
      <c r="AW51">
        <f t="shared" si="15"/>
        <v>74.2649013269139</v>
      </c>
      <c r="AX51">
        <f t="shared" si="15"/>
        <v>90.78406944</v>
      </c>
      <c r="AY51">
        <f t="shared" si="15"/>
        <v>34.2193358920248</v>
      </c>
      <c r="AZ51">
        <f t="shared" si="15"/>
        <v>25.7939735402136</v>
      </c>
      <c r="BA51">
        <f t="shared" si="15"/>
        <v>18.88410549</v>
      </c>
      <c r="BB51">
        <f t="shared" si="15"/>
        <v>18.1528207</v>
      </c>
      <c r="BC51">
        <f t="shared" si="15"/>
        <v>71.05544497</v>
      </c>
      <c r="BD51">
        <f t="shared" si="15"/>
        <v>86.7554432098765</v>
      </c>
      <c r="BE51" t="str">
        <f t="shared" si="15"/>
        <v>NA</v>
      </c>
      <c r="BF51">
        <f t="shared" si="15"/>
        <v>89.7486528498</v>
      </c>
      <c r="BG51">
        <f t="shared" si="15"/>
        <v>64.9008844926</v>
      </c>
      <c r="BH51">
        <f t="shared" si="15"/>
        <v>29.0712133944</v>
      </c>
      <c r="BI51" t="str">
        <f t="shared" si="15"/>
        <v>NA</v>
      </c>
      <c r="BJ51">
        <f t="shared" si="15"/>
        <v>32.9099554047469</v>
      </c>
      <c r="BK51">
        <f t="shared" si="15"/>
        <v>64.630980828</v>
      </c>
      <c r="BL51" t="str">
        <f t="shared" si="15"/>
        <v>NA</v>
      </c>
      <c r="BM51">
        <f t="shared" si="15"/>
        <v>11.9143404735062</v>
      </c>
      <c r="BN51">
        <f t="shared" si="15"/>
        <v>15.8533535245447</v>
      </c>
      <c r="BO51">
        <f t="shared" si="15"/>
        <v>12.0773776163657</v>
      </c>
      <c r="BP51">
        <f t="shared" si="15"/>
        <v>32.1592895784</v>
      </c>
      <c r="BQ51">
        <f t="shared" si="15"/>
        <v>3.92451796508258</v>
      </c>
      <c r="BR51">
        <f t="shared" si="15"/>
        <v>23.8922307262</v>
      </c>
      <c r="BS51">
        <f t="shared" si="15"/>
        <v>0</v>
      </c>
      <c r="BT51">
        <f t="shared" si="15"/>
        <v>1325.2949126445</v>
      </c>
      <c r="BU51">
        <f t="shared" si="15"/>
        <v>479.104988068583</v>
      </c>
      <c r="BV51">
        <f t="shared" si="15"/>
        <v>214.6129698447</v>
      </c>
      <c r="BW51">
        <f t="shared" si="15"/>
        <v>182.648550627711</v>
      </c>
      <c r="BX51">
        <f t="shared" si="15"/>
        <v>42.8196386785802</v>
      </c>
      <c r="BY51">
        <f t="shared" si="15"/>
        <v>101.9569473536</v>
      </c>
      <c r="BZ51" t="str">
        <f t="shared" si="15"/>
        <v>NA</v>
      </c>
      <c r="CA51" t="str">
        <f t="shared" si="15"/>
        <v>NA</v>
      </c>
      <c r="CB51">
        <f t="shared" si="15"/>
        <v>25.2889296530097</v>
      </c>
      <c r="CC51">
        <f t="shared" si="15"/>
        <v>52.91680371</v>
      </c>
      <c r="CD51">
        <f t="shared" si="15"/>
        <v>99.117010069</v>
      </c>
      <c r="CE51">
        <f t="shared" si="15"/>
        <v>74.2649013269139</v>
      </c>
      <c r="CF51">
        <f t="shared" si="15"/>
        <v>90.78406944</v>
      </c>
      <c r="CG51">
        <f t="shared" si="15"/>
        <v>34.2193358920248</v>
      </c>
      <c r="CH51">
        <f t="shared" si="15"/>
        <v>25.7939735402136</v>
      </c>
      <c r="CI51">
        <f t="shared" si="15"/>
        <v>18.88410549</v>
      </c>
      <c r="CJ51">
        <f t="shared" si="15"/>
        <v>18.1528207</v>
      </c>
      <c r="CK51">
        <f t="shared" si="15"/>
        <v>71.05544497</v>
      </c>
      <c r="CL51">
        <f t="shared" si="15"/>
        <v>86.7554432098765</v>
      </c>
      <c r="CM51" t="str">
        <f t="shared" si="15"/>
        <v>NA</v>
      </c>
      <c r="CN51">
        <f t="shared" si="15"/>
        <v>89.7486528498</v>
      </c>
      <c r="CO51">
        <f t="shared" si="15"/>
        <v>64.9008844926</v>
      </c>
      <c r="CP51">
        <f t="shared" si="15"/>
        <v>29.0712133944</v>
      </c>
      <c r="CQ51" t="str">
        <f t="shared" si="15"/>
        <v>NA</v>
      </c>
      <c r="CR51">
        <f t="shared" si="15"/>
        <v>32.9099554047469</v>
      </c>
      <c r="CS51">
        <f t="shared" si="15"/>
        <v>64.630980828</v>
      </c>
      <c r="CT51" t="str">
        <f t="shared" si="15"/>
        <v>NA</v>
      </c>
      <c r="CU51">
        <f t="shared" si="15"/>
        <v>11.9143404735062</v>
      </c>
      <c r="CV51">
        <f t="shared" si="15"/>
        <v>15.8533535245447</v>
      </c>
      <c r="CW51">
        <f t="shared" si="15"/>
        <v>12.0773776163657</v>
      </c>
      <c r="CX51">
        <f t="shared" si="15"/>
        <v>32.1592895784</v>
      </c>
      <c r="CY51">
        <f t="shared" si="15"/>
        <v>3.92451796508258</v>
      </c>
      <c r="CZ51">
        <f>BR51</f>
        <v>23.8922307262</v>
      </c>
    </row>
    <row r="52" spans="1:104">
      <c r="A52" s="404">
        <v>43585</v>
      </c>
      <c r="B52" s="404"/>
      <c r="C52" s="405">
        <v>1380.4676657753</v>
      </c>
      <c r="D52" s="405">
        <v>587.589490144707</v>
      </c>
      <c r="E52" s="405">
        <v>454.108438952</v>
      </c>
      <c r="F52" s="405">
        <v>229.7315276795</v>
      </c>
      <c r="G52" s="405">
        <v>189.282487556482</v>
      </c>
      <c r="H52" s="405">
        <v>46.0881355321802</v>
      </c>
      <c r="I52" s="405">
        <v>103.4507644416</v>
      </c>
      <c r="J52" s="405" t="s">
        <v>57</v>
      </c>
      <c r="K52" s="405" t="s">
        <v>57</v>
      </c>
      <c r="L52" s="405">
        <v>23.0797951135702</v>
      </c>
      <c r="M52" s="405">
        <v>49.81291098</v>
      </c>
      <c r="N52" s="405">
        <v>98.8468621536</v>
      </c>
      <c r="O52" s="405">
        <v>75.7858040372024</v>
      </c>
      <c r="P52" s="405">
        <v>87.95915745</v>
      </c>
      <c r="Q52" s="405">
        <v>41.3738587237953</v>
      </c>
      <c r="R52" s="405">
        <v>29.0582446024129</v>
      </c>
      <c r="S52" s="405">
        <v>20.0546332175</v>
      </c>
      <c r="T52" s="405">
        <v>19.9119327897</v>
      </c>
      <c r="U52" s="405">
        <v>68.32894916</v>
      </c>
      <c r="V52" s="405">
        <v>92.3891955742297</v>
      </c>
      <c r="W52" s="405" t="s">
        <v>57</v>
      </c>
      <c r="X52" s="405">
        <v>98.2750502738</v>
      </c>
      <c r="Y52" s="405">
        <v>60.8392906782</v>
      </c>
      <c r="Z52" s="405">
        <v>31.181978735</v>
      </c>
      <c r="AA52" s="405" t="s">
        <v>57</v>
      </c>
      <c r="AB52" s="405">
        <v>35.9187551668832</v>
      </c>
      <c r="AC52" s="405">
        <v>65.317775367</v>
      </c>
      <c r="AD52" s="405" t="s">
        <v>57</v>
      </c>
      <c r="AE52" s="405">
        <v>14.0831499913963</v>
      </c>
      <c r="AF52" s="405">
        <v>14.0636138271227</v>
      </c>
      <c r="AG52" s="405">
        <v>12.676227714922</v>
      </c>
      <c r="AH52" s="405">
        <v>33.1313587848</v>
      </c>
      <c r="AI52" s="405">
        <v>4.55926869714293</v>
      </c>
      <c r="AJ52" s="405">
        <v>28.02507219</v>
      </c>
    </row>
    <row r="53" spans="1:104">
      <c r="A53" s="404">
        <v>43616</v>
      </c>
      <c r="B53" s="404"/>
      <c r="C53" s="405">
        <v>1212.4476344974</v>
      </c>
      <c r="D53" s="405">
        <v>589.35841613009</v>
      </c>
      <c r="E53" s="405">
        <v>507.848092038</v>
      </c>
      <c r="F53" s="405">
        <v>215.7144523303</v>
      </c>
      <c r="G53" s="405">
        <v>164.427867817302</v>
      </c>
      <c r="H53" s="405">
        <v>44.324985042</v>
      </c>
      <c r="I53" s="405">
        <v>82.0788356041</v>
      </c>
      <c r="J53" s="405" t="s">
        <v>57</v>
      </c>
      <c r="K53" s="405" t="s">
        <v>57</v>
      </c>
      <c r="L53" s="405">
        <v>20.7993688120342</v>
      </c>
      <c r="M53" s="405">
        <v>43.96198898</v>
      </c>
      <c r="N53" s="405">
        <v>70.6050782548</v>
      </c>
      <c r="O53" s="405">
        <v>74.3978448021663</v>
      </c>
      <c r="P53" s="405">
        <v>76.2234198</v>
      </c>
      <c r="Q53" s="405">
        <v>37.695816841928</v>
      </c>
      <c r="R53" s="405">
        <v>26.2542199737854</v>
      </c>
      <c r="S53" s="405">
        <v>13.882601418</v>
      </c>
      <c r="T53" s="405">
        <v>11.528201</v>
      </c>
      <c r="U53" s="405">
        <v>64.052901</v>
      </c>
      <c r="V53" s="405">
        <v>86.748858934344</v>
      </c>
      <c r="W53" s="405">
        <v>16.59551355</v>
      </c>
      <c r="X53" s="405">
        <v>96.9570766433</v>
      </c>
      <c r="Y53" s="405">
        <v>56.78002</v>
      </c>
      <c r="Z53" s="405">
        <v>25.9678069146</v>
      </c>
      <c r="AA53" s="405" t="s">
        <v>57</v>
      </c>
      <c r="AB53" s="405">
        <v>28.8079886502898</v>
      </c>
      <c r="AC53" s="405">
        <v>53.678444985</v>
      </c>
      <c r="AD53" s="405" t="s">
        <v>57</v>
      </c>
      <c r="AE53" s="405">
        <v>13.1445826396995</v>
      </c>
      <c r="AF53" s="405">
        <v>12.5320282683709</v>
      </c>
      <c r="AG53" s="405">
        <v>12.5357512578753</v>
      </c>
      <c r="AH53" s="405">
        <v>24.798061783</v>
      </c>
      <c r="AI53" s="405">
        <v>3.82442343876568</v>
      </c>
      <c r="AJ53" s="405">
        <v>22.6969260612</v>
      </c>
    </row>
    <row r="54" spans="1:104">
      <c r="A54" s="404">
        <v>43644</v>
      </c>
      <c r="B54" s="404"/>
      <c r="C54" s="405">
        <v>1319.4837816445</v>
      </c>
      <c r="D54" s="405">
        <v>616.65137174746</v>
      </c>
      <c r="E54" s="405">
        <v>538.0648359</v>
      </c>
      <c r="F54" s="405">
        <v>234.7695920823</v>
      </c>
      <c r="G54" s="405">
        <v>185.534082808647</v>
      </c>
      <c r="H54" s="405">
        <v>51.28118033656</v>
      </c>
      <c r="I54" s="405">
        <v>87.7825655492</v>
      </c>
      <c r="J54" s="405" t="s">
        <v>57</v>
      </c>
      <c r="K54" s="405" t="s">
        <v>57</v>
      </c>
      <c r="L54" s="405">
        <v>20.431274397829</v>
      </c>
      <c r="M54" s="405">
        <v>49.56545051</v>
      </c>
      <c r="N54" s="405">
        <v>67.9214805267</v>
      </c>
      <c r="O54" s="405">
        <v>79.0193496204331</v>
      </c>
      <c r="P54" s="405">
        <v>81.95391377</v>
      </c>
      <c r="Q54" s="405">
        <v>53.7159627936684</v>
      </c>
      <c r="R54" s="405">
        <v>29.321451609969</v>
      </c>
      <c r="S54" s="405">
        <v>14.1915827125</v>
      </c>
      <c r="T54" s="405">
        <v>10.5363542376</v>
      </c>
      <c r="U54" s="405">
        <v>68.41051998</v>
      </c>
      <c r="V54" s="405">
        <v>99.7842188780155</v>
      </c>
      <c r="W54" s="405">
        <v>15.94928998</v>
      </c>
      <c r="X54" s="405">
        <v>107.132311194</v>
      </c>
      <c r="Y54" s="405">
        <v>65.24202</v>
      </c>
      <c r="Z54" s="405">
        <v>29.1344033295</v>
      </c>
      <c r="AA54" s="405" t="s">
        <v>57</v>
      </c>
      <c r="AB54" s="405">
        <v>28.3572073535279</v>
      </c>
      <c r="AC54" s="405">
        <v>62.245307922</v>
      </c>
      <c r="AD54" s="405" t="s">
        <v>57</v>
      </c>
      <c r="AE54" s="405">
        <v>13.3948731407678</v>
      </c>
      <c r="AF54" s="405">
        <v>14.8840261963226</v>
      </c>
      <c r="AG54" s="405">
        <v>12.5876303186067</v>
      </c>
      <c r="AH54" s="405">
        <v>24.443043003</v>
      </c>
      <c r="AI54" s="405">
        <v>4.10289962130426</v>
      </c>
      <c r="AJ54" s="405">
        <v>28.8470235384</v>
      </c>
      <c r="AL54">
        <f>C54</f>
        <v>1319.4837816445</v>
      </c>
      <c r="AM54">
        <f>D54</f>
        <v>616.65137174746</v>
      </c>
      <c r="AN54">
        <f t="shared" ref="AN54:CY54" si="16">F54</f>
        <v>234.7695920823</v>
      </c>
      <c r="AO54">
        <f t="shared" si="16"/>
        <v>185.534082808647</v>
      </c>
      <c r="AP54">
        <f t="shared" si="16"/>
        <v>51.28118033656</v>
      </c>
      <c r="AQ54">
        <f t="shared" si="16"/>
        <v>87.7825655492</v>
      </c>
      <c r="AR54" t="str">
        <f t="shared" si="16"/>
        <v>NA</v>
      </c>
      <c r="AS54" t="str">
        <f t="shared" si="16"/>
        <v>NA</v>
      </c>
      <c r="AT54">
        <f t="shared" si="16"/>
        <v>20.431274397829</v>
      </c>
      <c r="AU54">
        <f t="shared" si="16"/>
        <v>49.56545051</v>
      </c>
      <c r="AV54">
        <f t="shared" si="16"/>
        <v>67.9214805267</v>
      </c>
      <c r="AW54">
        <f t="shared" si="16"/>
        <v>79.0193496204331</v>
      </c>
      <c r="AX54">
        <f t="shared" si="16"/>
        <v>81.95391377</v>
      </c>
      <c r="AY54">
        <f t="shared" si="16"/>
        <v>53.7159627936684</v>
      </c>
      <c r="AZ54">
        <f t="shared" si="16"/>
        <v>29.321451609969</v>
      </c>
      <c r="BA54">
        <f t="shared" si="16"/>
        <v>14.1915827125</v>
      </c>
      <c r="BB54">
        <f t="shared" si="16"/>
        <v>10.5363542376</v>
      </c>
      <c r="BC54">
        <f t="shared" si="16"/>
        <v>68.41051998</v>
      </c>
      <c r="BD54">
        <f t="shared" si="16"/>
        <v>99.7842188780155</v>
      </c>
      <c r="BE54">
        <f t="shared" si="16"/>
        <v>15.94928998</v>
      </c>
      <c r="BF54">
        <f t="shared" si="16"/>
        <v>107.132311194</v>
      </c>
      <c r="BG54">
        <f t="shared" si="16"/>
        <v>65.24202</v>
      </c>
      <c r="BH54">
        <f t="shared" si="16"/>
        <v>29.1344033295</v>
      </c>
      <c r="BI54" t="str">
        <f t="shared" si="16"/>
        <v>NA</v>
      </c>
      <c r="BJ54">
        <f t="shared" si="16"/>
        <v>28.3572073535279</v>
      </c>
      <c r="BK54">
        <f t="shared" si="16"/>
        <v>62.245307922</v>
      </c>
      <c r="BL54" t="str">
        <f t="shared" si="16"/>
        <v>NA</v>
      </c>
      <c r="BM54">
        <f t="shared" si="16"/>
        <v>13.3948731407678</v>
      </c>
      <c r="BN54">
        <f t="shared" si="16"/>
        <v>14.8840261963226</v>
      </c>
      <c r="BO54">
        <f t="shared" si="16"/>
        <v>12.5876303186067</v>
      </c>
      <c r="BP54">
        <f t="shared" si="16"/>
        <v>24.443043003</v>
      </c>
      <c r="BQ54">
        <f t="shared" si="16"/>
        <v>4.10289962130426</v>
      </c>
      <c r="BR54">
        <f t="shared" si="16"/>
        <v>28.8470235384</v>
      </c>
      <c r="BS54">
        <f t="shared" si="16"/>
        <v>0</v>
      </c>
      <c r="BT54">
        <f t="shared" si="16"/>
        <v>1319.4837816445</v>
      </c>
      <c r="BU54">
        <f t="shared" si="16"/>
        <v>616.65137174746</v>
      </c>
      <c r="BV54">
        <f t="shared" si="16"/>
        <v>234.7695920823</v>
      </c>
      <c r="BW54">
        <f t="shared" si="16"/>
        <v>185.534082808647</v>
      </c>
      <c r="BX54">
        <f t="shared" si="16"/>
        <v>51.28118033656</v>
      </c>
      <c r="BY54">
        <f t="shared" si="16"/>
        <v>87.7825655492</v>
      </c>
      <c r="BZ54" t="str">
        <f t="shared" si="16"/>
        <v>NA</v>
      </c>
      <c r="CA54" t="str">
        <f t="shared" si="16"/>
        <v>NA</v>
      </c>
      <c r="CB54">
        <f t="shared" si="16"/>
        <v>20.431274397829</v>
      </c>
      <c r="CC54">
        <f t="shared" si="16"/>
        <v>49.56545051</v>
      </c>
      <c r="CD54">
        <f t="shared" si="16"/>
        <v>67.9214805267</v>
      </c>
      <c r="CE54">
        <f t="shared" si="16"/>
        <v>79.0193496204331</v>
      </c>
      <c r="CF54">
        <f t="shared" si="16"/>
        <v>81.95391377</v>
      </c>
      <c r="CG54">
        <f t="shared" si="16"/>
        <v>53.7159627936684</v>
      </c>
      <c r="CH54">
        <f t="shared" si="16"/>
        <v>29.321451609969</v>
      </c>
      <c r="CI54">
        <f t="shared" si="16"/>
        <v>14.1915827125</v>
      </c>
      <c r="CJ54">
        <f t="shared" si="16"/>
        <v>10.5363542376</v>
      </c>
      <c r="CK54">
        <f t="shared" si="16"/>
        <v>68.41051998</v>
      </c>
      <c r="CL54">
        <f t="shared" si="16"/>
        <v>99.7842188780155</v>
      </c>
      <c r="CM54">
        <f t="shared" si="16"/>
        <v>15.94928998</v>
      </c>
      <c r="CN54">
        <f t="shared" si="16"/>
        <v>107.132311194</v>
      </c>
      <c r="CO54">
        <f t="shared" si="16"/>
        <v>65.24202</v>
      </c>
      <c r="CP54">
        <f t="shared" si="16"/>
        <v>29.1344033295</v>
      </c>
      <c r="CQ54" t="str">
        <f t="shared" si="16"/>
        <v>NA</v>
      </c>
      <c r="CR54">
        <f t="shared" si="16"/>
        <v>28.3572073535279</v>
      </c>
      <c r="CS54">
        <f t="shared" si="16"/>
        <v>62.245307922</v>
      </c>
      <c r="CT54" t="str">
        <f t="shared" si="16"/>
        <v>NA</v>
      </c>
      <c r="CU54">
        <f t="shared" si="16"/>
        <v>13.3948731407678</v>
      </c>
      <c r="CV54">
        <f t="shared" si="16"/>
        <v>14.8840261963226</v>
      </c>
      <c r="CW54">
        <f t="shared" si="16"/>
        <v>12.5876303186067</v>
      </c>
      <c r="CX54">
        <f t="shared" si="16"/>
        <v>24.443043003</v>
      </c>
      <c r="CY54">
        <f t="shared" si="16"/>
        <v>4.10289962130426</v>
      </c>
      <c r="CZ54">
        <f>BR54</f>
        <v>28.8470235384</v>
      </c>
    </row>
    <row r="55" spans="1:104">
      <c r="A55" s="404">
        <v>43677</v>
      </c>
      <c r="B55" s="404"/>
      <c r="C55" s="405">
        <v>1347.9940672919</v>
      </c>
      <c r="D55" s="405">
        <v>616.005507822356</v>
      </c>
      <c r="E55" s="405">
        <v>571.971012614</v>
      </c>
      <c r="F55" s="405">
        <v>248.9435733367</v>
      </c>
      <c r="G55" s="405">
        <v>202.921426691571</v>
      </c>
      <c r="H55" s="405">
        <v>45.2675276009737</v>
      </c>
      <c r="I55" s="405">
        <v>80.5491399524</v>
      </c>
      <c r="J55" s="405" t="s">
        <v>57</v>
      </c>
      <c r="K55" s="405" t="s">
        <v>57</v>
      </c>
      <c r="L55" s="405">
        <v>20.3997665387342</v>
      </c>
      <c r="M55" s="405">
        <v>59.71778954</v>
      </c>
      <c r="N55" s="405">
        <v>73.704444645</v>
      </c>
      <c r="O55" s="405">
        <v>80.5521906180955</v>
      </c>
      <c r="P55" s="405">
        <v>74.81042128</v>
      </c>
      <c r="Q55" s="405">
        <v>56.6308997702668</v>
      </c>
      <c r="R55" s="405">
        <v>36.8678660275394</v>
      </c>
      <c r="S55" s="405">
        <v>16.4191222775</v>
      </c>
      <c r="T55" s="405">
        <v>12.4347372642</v>
      </c>
      <c r="U55" s="405">
        <v>72.38565203</v>
      </c>
      <c r="V55" s="405">
        <v>105.251026989427</v>
      </c>
      <c r="W55" s="405">
        <v>16.69495628</v>
      </c>
      <c r="X55" s="405">
        <v>97.8091344078</v>
      </c>
      <c r="Y55" s="405">
        <v>60.03789</v>
      </c>
      <c r="Z55" s="405">
        <v>29.6149708071</v>
      </c>
      <c r="AA55" s="405" t="s">
        <v>57</v>
      </c>
      <c r="AB55" s="405">
        <v>31.415353518909</v>
      </c>
      <c r="AC55" s="405">
        <v>58.160685509</v>
      </c>
      <c r="AD55" s="405" t="s">
        <v>57</v>
      </c>
      <c r="AE55" s="405">
        <v>12.7800124563389</v>
      </c>
      <c r="AF55" s="405">
        <v>17.8803546415513</v>
      </c>
      <c r="AG55" s="405">
        <v>11.2758339710347</v>
      </c>
      <c r="AH55" s="405">
        <v>24.0968996925</v>
      </c>
      <c r="AI55" s="405">
        <v>3.72453326417404</v>
      </c>
      <c r="AJ55" s="405">
        <v>28.7023834284</v>
      </c>
    </row>
    <row r="56" spans="1:104">
      <c r="A56" s="404">
        <v>43707</v>
      </c>
      <c r="B56" s="404"/>
      <c r="C56" s="405">
        <v>1324.020675185</v>
      </c>
      <c r="D56" s="405">
        <v>598.016653616266</v>
      </c>
      <c r="E56" s="405">
        <v>531.512968716</v>
      </c>
      <c r="F56" s="405">
        <v>240.5798821921</v>
      </c>
      <c r="G56" s="405">
        <v>224.013679562438</v>
      </c>
      <c r="H56" s="405">
        <v>42.5855166615</v>
      </c>
      <c r="I56" s="405">
        <v>68.2175004854</v>
      </c>
      <c r="J56" s="405" t="s">
        <v>57</v>
      </c>
      <c r="K56" s="405" t="s">
        <v>57</v>
      </c>
      <c r="L56" s="405">
        <v>24.3987775523692</v>
      </c>
      <c r="M56" s="405">
        <v>49.63222673</v>
      </c>
      <c r="N56" s="405">
        <v>59.3368596715</v>
      </c>
      <c r="O56" s="405">
        <v>74.7553125474273</v>
      </c>
      <c r="P56" s="405">
        <v>66.3324302</v>
      </c>
      <c r="Q56" s="405">
        <v>67.4790065656669</v>
      </c>
      <c r="R56" s="405">
        <v>36.4117857502006</v>
      </c>
      <c r="S56" s="405">
        <v>15.524442928</v>
      </c>
      <c r="T56" s="405">
        <v>9.2319452</v>
      </c>
      <c r="U56" s="405">
        <v>63.36194571</v>
      </c>
      <c r="V56" s="405">
        <v>113.550264353278</v>
      </c>
      <c r="W56" s="405">
        <v>19.47547061</v>
      </c>
      <c r="X56" s="405">
        <v>80.1128488817</v>
      </c>
      <c r="Y56" s="405">
        <v>70.2844</v>
      </c>
      <c r="Z56" s="405">
        <v>28.1905630908</v>
      </c>
      <c r="AA56" s="405" t="s">
        <v>57</v>
      </c>
      <c r="AB56" s="405">
        <v>31.2644152875717</v>
      </c>
      <c r="AC56" s="405">
        <v>49.3868104088</v>
      </c>
      <c r="AD56" s="405" t="s">
        <v>57</v>
      </c>
      <c r="AE56" s="405">
        <v>13.0660717252044</v>
      </c>
      <c r="AF56" s="405">
        <v>14.1085273865554</v>
      </c>
      <c r="AG56" s="405">
        <v>10.2507412649382</v>
      </c>
      <c r="AH56" s="405">
        <v>22.1230286805</v>
      </c>
      <c r="AI56" s="405">
        <v>4.37896460435546</v>
      </c>
      <c r="AJ56" s="405">
        <v>28.5099232704</v>
      </c>
    </row>
    <row r="57" spans="1:104">
      <c r="A57" s="404">
        <v>43738</v>
      </c>
      <c r="B57" s="404"/>
      <c r="C57" s="405">
        <v>1471.6215599216</v>
      </c>
      <c r="D57" s="405">
        <v>606.237539117051</v>
      </c>
      <c r="E57" s="405">
        <v>561.942494484</v>
      </c>
      <c r="F57" s="405">
        <v>250.8196742896</v>
      </c>
      <c r="G57" s="405">
        <v>223.415385934886</v>
      </c>
      <c r="H57" s="405">
        <v>42.5595234672</v>
      </c>
      <c r="I57" s="405">
        <v>73.7233956457</v>
      </c>
      <c r="J57" s="405" t="s">
        <v>57</v>
      </c>
      <c r="K57" s="405" t="s">
        <v>57</v>
      </c>
      <c r="L57" s="405">
        <v>31.8826872720713</v>
      </c>
      <c r="M57" s="405">
        <v>58.5522321</v>
      </c>
      <c r="N57" s="405">
        <v>65.236724756</v>
      </c>
      <c r="O57" s="405">
        <v>72.3451068259004</v>
      </c>
      <c r="P57" s="405">
        <v>74.73192136</v>
      </c>
      <c r="Q57" s="405">
        <v>65.6452548476207</v>
      </c>
      <c r="R57" s="405">
        <v>45.430222480283</v>
      </c>
      <c r="S57" s="405">
        <v>19.3254948736</v>
      </c>
      <c r="T57" s="405">
        <v>9.806184492</v>
      </c>
      <c r="U57" s="405">
        <v>65.45622049</v>
      </c>
      <c r="V57" s="405">
        <v>115.751212517719</v>
      </c>
      <c r="W57" s="405">
        <v>19.96463255</v>
      </c>
      <c r="X57" s="405">
        <v>85.8400516593</v>
      </c>
      <c r="Y57" s="405">
        <v>79.26048</v>
      </c>
      <c r="Z57" s="405">
        <v>30.3714705906</v>
      </c>
      <c r="AA57" s="405" t="s">
        <v>57</v>
      </c>
      <c r="AB57" s="405">
        <v>38.7844502567234</v>
      </c>
      <c r="AC57" s="405">
        <v>55.3884286576</v>
      </c>
      <c r="AD57" s="405" t="s">
        <v>57</v>
      </c>
      <c r="AE57" s="405">
        <v>12.3338334846753</v>
      </c>
      <c r="AF57" s="405">
        <v>13.3476216177611</v>
      </c>
      <c r="AG57" s="405">
        <v>11.2563113290431</v>
      </c>
      <c r="AH57" s="405">
        <v>24.0923618694</v>
      </c>
      <c r="AI57" s="405">
        <v>4.53551024364364</v>
      </c>
      <c r="AJ57" s="405">
        <v>26.603446758</v>
      </c>
      <c r="AL57">
        <f>C57</f>
        <v>1471.6215599216</v>
      </c>
      <c r="AM57">
        <f>D57</f>
        <v>606.237539117051</v>
      </c>
      <c r="AN57">
        <f t="shared" ref="AN57:CY57" si="17">F57</f>
        <v>250.8196742896</v>
      </c>
      <c r="AO57">
        <f t="shared" si="17"/>
        <v>223.415385934886</v>
      </c>
      <c r="AP57">
        <f t="shared" si="17"/>
        <v>42.5595234672</v>
      </c>
      <c r="AQ57">
        <f t="shared" si="17"/>
        <v>73.7233956457</v>
      </c>
      <c r="AR57" t="str">
        <f t="shared" si="17"/>
        <v>NA</v>
      </c>
      <c r="AS57" t="str">
        <f t="shared" si="17"/>
        <v>NA</v>
      </c>
      <c r="AT57">
        <f t="shared" si="17"/>
        <v>31.8826872720713</v>
      </c>
      <c r="AU57">
        <f t="shared" si="17"/>
        <v>58.5522321</v>
      </c>
      <c r="AV57">
        <f t="shared" si="17"/>
        <v>65.236724756</v>
      </c>
      <c r="AW57">
        <f t="shared" si="17"/>
        <v>72.3451068259004</v>
      </c>
      <c r="AX57">
        <f t="shared" si="17"/>
        <v>74.73192136</v>
      </c>
      <c r="AY57">
        <f t="shared" si="17"/>
        <v>65.6452548476207</v>
      </c>
      <c r="AZ57">
        <f t="shared" si="17"/>
        <v>45.430222480283</v>
      </c>
      <c r="BA57">
        <f t="shared" si="17"/>
        <v>19.3254948736</v>
      </c>
      <c r="BB57">
        <f t="shared" si="17"/>
        <v>9.806184492</v>
      </c>
      <c r="BC57">
        <f t="shared" si="17"/>
        <v>65.45622049</v>
      </c>
      <c r="BD57">
        <f t="shared" si="17"/>
        <v>115.751212517719</v>
      </c>
      <c r="BE57">
        <f t="shared" si="17"/>
        <v>19.96463255</v>
      </c>
      <c r="BF57">
        <f t="shared" si="17"/>
        <v>85.8400516593</v>
      </c>
      <c r="BG57">
        <f t="shared" si="17"/>
        <v>79.26048</v>
      </c>
      <c r="BH57">
        <f t="shared" si="17"/>
        <v>30.3714705906</v>
      </c>
      <c r="BI57" t="str">
        <f t="shared" si="17"/>
        <v>NA</v>
      </c>
      <c r="BJ57">
        <f t="shared" si="17"/>
        <v>38.7844502567234</v>
      </c>
      <c r="BK57">
        <f t="shared" si="17"/>
        <v>55.3884286576</v>
      </c>
      <c r="BL57" t="str">
        <f t="shared" si="17"/>
        <v>NA</v>
      </c>
      <c r="BM57">
        <f t="shared" si="17"/>
        <v>12.3338334846753</v>
      </c>
      <c r="BN57">
        <f t="shared" si="17"/>
        <v>13.3476216177611</v>
      </c>
      <c r="BO57">
        <f t="shared" si="17"/>
        <v>11.2563113290431</v>
      </c>
      <c r="BP57">
        <f t="shared" si="17"/>
        <v>24.0923618694</v>
      </c>
      <c r="BQ57">
        <f t="shared" si="17"/>
        <v>4.53551024364364</v>
      </c>
      <c r="BR57">
        <f t="shared" si="17"/>
        <v>26.603446758</v>
      </c>
      <c r="BS57">
        <f t="shared" si="17"/>
        <v>0</v>
      </c>
      <c r="BT57">
        <f t="shared" si="17"/>
        <v>1471.6215599216</v>
      </c>
      <c r="BU57">
        <f t="shared" si="17"/>
        <v>606.237539117051</v>
      </c>
      <c r="BV57">
        <f t="shared" si="17"/>
        <v>250.8196742896</v>
      </c>
      <c r="BW57">
        <f t="shared" si="17"/>
        <v>223.415385934886</v>
      </c>
      <c r="BX57">
        <f t="shared" si="17"/>
        <v>42.5595234672</v>
      </c>
      <c r="BY57">
        <f t="shared" si="17"/>
        <v>73.7233956457</v>
      </c>
      <c r="BZ57" t="str">
        <f t="shared" si="17"/>
        <v>NA</v>
      </c>
      <c r="CA57" t="str">
        <f t="shared" si="17"/>
        <v>NA</v>
      </c>
      <c r="CB57">
        <f t="shared" si="17"/>
        <v>31.8826872720713</v>
      </c>
      <c r="CC57">
        <f t="shared" si="17"/>
        <v>58.5522321</v>
      </c>
      <c r="CD57">
        <f t="shared" si="17"/>
        <v>65.236724756</v>
      </c>
      <c r="CE57">
        <f t="shared" si="17"/>
        <v>72.3451068259004</v>
      </c>
      <c r="CF57">
        <f t="shared" si="17"/>
        <v>74.73192136</v>
      </c>
      <c r="CG57">
        <f t="shared" si="17"/>
        <v>65.6452548476207</v>
      </c>
      <c r="CH57">
        <f t="shared" si="17"/>
        <v>45.430222480283</v>
      </c>
      <c r="CI57">
        <f t="shared" si="17"/>
        <v>19.3254948736</v>
      </c>
      <c r="CJ57">
        <f t="shared" si="17"/>
        <v>9.806184492</v>
      </c>
      <c r="CK57">
        <f t="shared" si="17"/>
        <v>65.45622049</v>
      </c>
      <c r="CL57">
        <f t="shared" si="17"/>
        <v>115.751212517719</v>
      </c>
      <c r="CM57">
        <f t="shared" si="17"/>
        <v>19.96463255</v>
      </c>
      <c r="CN57">
        <f t="shared" si="17"/>
        <v>85.8400516593</v>
      </c>
      <c r="CO57">
        <f t="shared" si="17"/>
        <v>79.26048</v>
      </c>
      <c r="CP57">
        <f t="shared" si="17"/>
        <v>30.3714705906</v>
      </c>
      <c r="CQ57" t="str">
        <f t="shared" si="17"/>
        <v>NA</v>
      </c>
      <c r="CR57">
        <f t="shared" si="17"/>
        <v>38.7844502567234</v>
      </c>
      <c r="CS57">
        <f t="shared" si="17"/>
        <v>55.3884286576</v>
      </c>
      <c r="CT57" t="str">
        <f t="shared" si="17"/>
        <v>NA</v>
      </c>
      <c r="CU57">
        <f t="shared" si="17"/>
        <v>12.3338334846753</v>
      </c>
      <c r="CV57">
        <f t="shared" si="17"/>
        <v>13.3476216177611</v>
      </c>
      <c r="CW57">
        <f t="shared" si="17"/>
        <v>11.2563113290431</v>
      </c>
      <c r="CX57">
        <f t="shared" si="17"/>
        <v>24.0923618694</v>
      </c>
      <c r="CY57">
        <f t="shared" si="17"/>
        <v>4.53551024364364</v>
      </c>
      <c r="CZ57">
        <f>BR57</f>
        <v>26.603446758</v>
      </c>
    </row>
    <row r="58" spans="1:104">
      <c r="A58" s="404">
        <v>43769</v>
      </c>
      <c r="B58" s="404"/>
      <c r="C58" s="405">
        <v>1397.9223642015</v>
      </c>
      <c r="D58" s="405">
        <v>633.146686504816</v>
      </c>
      <c r="E58" s="405">
        <v>543.7919011735</v>
      </c>
      <c r="F58" s="405">
        <v>266.1140334864</v>
      </c>
      <c r="G58" s="405">
        <v>264.706543773157</v>
      </c>
      <c r="H58" s="405">
        <v>44.1595484053735</v>
      </c>
      <c r="I58" s="405">
        <v>74.1790026786</v>
      </c>
      <c r="J58" s="405" t="s">
        <v>57</v>
      </c>
      <c r="K58" s="405" t="s">
        <v>57</v>
      </c>
      <c r="L58" s="405">
        <v>32.1143069522497</v>
      </c>
      <c r="M58" s="405">
        <v>58.58150349</v>
      </c>
      <c r="N58" s="405">
        <v>61.103061321</v>
      </c>
      <c r="O58" s="405">
        <v>52.0890108908107</v>
      </c>
      <c r="P58" s="405">
        <v>69.98202506</v>
      </c>
      <c r="Q58" s="405">
        <v>77.858806936938</v>
      </c>
      <c r="R58" s="405">
        <v>55.5114191994315</v>
      </c>
      <c r="S58" s="405">
        <v>24.0057383574</v>
      </c>
      <c r="T58" s="405">
        <v>10.1770594183</v>
      </c>
      <c r="U58" s="405">
        <v>61.10553353</v>
      </c>
      <c r="V58" s="405">
        <v>112.415187994649</v>
      </c>
      <c r="W58" s="405">
        <v>21.6141321</v>
      </c>
      <c r="X58" s="405">
        <v>88.2664859655</v>
      </c>
      <c r="Y58" s="405">
        <v>80.31898</v>
      </c>
      <c r="Z58" s="405">
        <v>34.9454361252</v>
      </c>
      <c r="AA58" s="405" t="s">
        <v>57</v>
      </c>
      <c r="AB58" s="405">
        <v>34.8087042328581</v>
      </c>
      <c r="AC58" s="405">
        <v>55.0141330167</v>
      </c>
      <c r="AD58" s="405" t="s">
        <v>57</v>
      </c>
      <c r="AE58" s="405">
        <v>13.2901236718008</v>
      </c>
      <c r="AF58" s="405">
        <v>14.4641898269896</v>
      </c>
      <c r="AG58" s="405">
        <v>11.0339495838423</v>
      </c>
      <c r="AH58" s="405">
        <v>25.3029476392</v>
      </c>
      <c r="AI58" s="405">
        <v>4.24722522481142</v>
      </c>
      <c r="AJ58" s="405">
        <v>27.1143326208</v>
      </c>
    </row>
    <row r="59" spans="1:104">
      <c r="A59" s="404">
        <v>43798</v>
      </c>
      <c r="B59" s="404"/>
      <c r="C59" s="405">
        <v>1459.4278261217</v>
      </c>
      <c r="D59" s="405">
        <v>621.547852537188</v>
      </c>
      <c r="E59" s="405">
        <v>554.684965185</v>
      </c>
      <c r="F59" s="405">
        <v>294.0190738608</v>
      </c>
      <c r="G59" s="405">
        <v>254.033923577799</v>
      </c>
      <c r="H59" s="405">
        <v>47.0501915256</v>
      </c>
      <c r="I59" s="405">
        <v>80.0932566408</v>
      </c>
      <c r="J59" s="405" t="s">
        <v>57</v>
      </c>
      <c r="K59" s="405" t="s">
        <v>57</v>
      </c>
      <c r="L59" s="405">
        <v>30.6329879382893</v>
      </c>
      <c r="M59" s="405">
        <v>63.04797912</v>
      </c>
      <c r="N59" s="405">
        <v>62.0050285129</v>
      </c>
      <c r="O59" s="405">
        <v>59.7701405913776</v>
      </c>
      <c r="P59" s="405">
        <v>65.89777668</v>
      </c>
      <c r="Q59" s="405">
        <v>73.4680006742609</v>
      </c>
      <c r="R59" s="405">
        <v>51.2004811038308</v>
      </c>
      <c r="S59" s="405">
        <v>23.943991674</v>
      </c>
      <c r="T59" s="405">
        <v>10.0222900254</v>
      </c>
      <c r="U59" s="405">
        <v>62.46154723</v>
      </c>
      <c r="V59" s="405">
        <v>112.350182238872</v>
      </c>
      <c r="W59" s="405">
        <v>20.4146305</v>
      </c>
      <c r="X59" s="405">
        <v>81.6609675648</v>
      </c>
      <c r="Y59" s="405">
        <v>81.37748</v>
      </c>
      <c r="Z59" s="405">
        <v>35.7158935473</v>
      </c>
      <c r="AA59" s="405" t="s">
        <v>57</v>
      </c>
      <c r="AB59" s="405">
        <v>32.7062071243985</v>
      </c>
      <c r="AC59" s="405">
        <v>54.5077570389</v>
      </c>
      <c r="AD59" s="405" t="s">
        <v>57</v>
      </c>
      <c r="AE59" s="405">
        <v>13.0637996098536</v>
      </c>
      <c r="AF59" s="405">
        <v>12.7991302566101</v>
      </c>
      <c r="AG59" s="405">
        <v>10.8019449559158</v>
      </c>
      <c r="AH59" s="405">
        <v>25.961111256</v>
      </c>
      <c r="AI59" s="405">
        <v>3.75071359495543</v>
      </c>
      <c r="AJ59" s="405">
        <v>23.7018483102</v>
      </c>
    </row>
    <row r="60" spans="1:104">
      <c r="A60" s="404">
        <v>43830</v>
      </c>
      <c r="B60" s="404"/>
      <c r="C60" s="405">
        <v>1581.5021185623</v>
      </c>
      <c r="D60" s="405">
        <v>609.470277700331</v>
      </c>
      <c r="E60" s="405">
        <v>568.514503746</v>
      </c>
      <c r="F60" s="405">
        <v>301.8542110469</v>
      </c>
      <c r="G60" s="405">
        <v>241.954219737557</v>
      </c>
      <c r="H60" s="405">
        <v>47.2404283916782</v>
      </c>
      <c r="I60" s="405">
        <v>87.4653581464</v>
      </c>
      <c r="J60" s="405" t="s">
        <v>57</v>
      </c>
      <c r="K60" s="405" t="s">
        <v>57</v>
      </c>
      <c r="L60" s="405">
        <v>30.4790147037694</v>
      </c>
      <c r="M60" s="405">
        <v>67.70368518</v>
      </c>
      <c r="N60" s="405">
        <v>65.9993319752</v>
      </c>
      <c r="O60" s="405">
        <v>59.0113690420845</v>
      </c>
      <c r="P60" s="405">
        <v>75.75495305</v>
      </c>
      <c r="Q60" s="405">
        <v>68.6947925135221</v>
      </c>
      <c r="R60" s="405">
        <v>38.6804092917548</v>
      </c>
      <c r="S60" s="405">
        <v>28.7396507514</v>
      </c>
      <c r="T60" s="405">
        <v>10.8491461442</v>
      </c>
      <c r="U60" s="405">
        <v>67.65429639</v>
      </c>
      <c r="V60" s="405">
        <v>114.630731856422</v>
      </c>
      <c r="W60" s="405">
        <v>23.91102746</v>
      </c>
      <c r="X60" s="405">
        <v>91.9984046748</v>
      </c>
      <c r="Y60" s="405">
        <v>81.37748</v>
      </c>
      <c r="Z60" s="405">
        <v>36.1700160459</v>
      </c>
      <c r="AA60" s="405" t="s">
        <v>57</v>
      </c>
      <c r="AB60" s="405">
        <v>33.3621007138198</v>
      </c>
      <c r="AC60" s="405">
        <v>53.7120233595</v>
      </c>
      <c r="AD60" s="405" t="s">
        <v>57</v>
      </c>
      <c r="AE60" s="405">
        <v>12.726141048207</v>
      </c>
      <c r="AF60" s="405">
        <v>13.213847858202</v>
      </c>
      <c r="AG60" s="405">
        <v>11.4979896350658</v>
      </c>
      <c r="AH60" s="405">
        <v>27.2874733264</v>
      </c>
      <c r="AI60" s="405">
        <v>3.76935855315947</v>
      </c>
      <c r="AJ60" s="405">
        <v>20.6743538592</v>
      </c>
      <c r="AL60">
        <f>C60</f>
        <v>1581.5021185623</v>
      </c>
      <c r="AM60">
        <f>D60</f>
        <v>609.470277700331</v>
      </c>
      <c r="AN60">
        <f t="shared" ref="AN60:CY60" si="18">F60</f>
        <v>301.8542110469</v>
      </c>
      <c r="AO60">
        <f t="shared" si="18"/>
        <v>241.954219737557</v>
      </c>
      <c r="AP60">
        <f t="shared" si="18"/>
        <v>47.2404283916782</v>
      </c>
      <c r="AQ60">
        <f t="shared" si="18"/>
        <v>87.4653581464</v>
      </c>
      <c r="AR60" t="str">
        <f t="shared" si="18"/>
        <v>NA</v>
      </c>
      <c r="AS60" t="str">
        <f t="shared" si="18"/>
        <v>NA</v>
      </c>
      <c r="AT60">
        <f t="shared" si="18"/>
        <v>30.4790147037694</v>
      </c>
      <c r="AU60">
        <f t="shared" si="18"/>
        <v>67.70368518</v>
      </c>
      <c r="AV60">
        <f t="shared" si="18"/>
        <v>65.9993319752</v>
      </c>
      <c r="AW60">
        <f t="shared" si="18"/>
        <v>59.0113690420845</v>
      </c>
      <c r="AX60">
        <f t="shared" si="18"/>
        <v>75.75495305</v>
      </c>
      <c r="AY60">
        <f t="shared" si="18"/>
        <v>68.6947925135221</v>
      </c>
      <c r="AZ60">
        <f t="shared" si="18"/>
        <v>38.6804092917548</v>
      </c>
      <c r="BA60">
        <f t="shared" si="18"/>
        <v>28.7396507514</v>
      </c>
      <c r="BB60">
        <f t="shared" si="18"/>
        <v>10.8491461442</v>
      </c>
      <c r="BC60">
        <f t="shared" si="18"/>
        <v>67.65429639</v>
      </c>
      <c r="BD60">
        <f t="shared" si="18"/>
        <v>114.630731856422</v>
      </c>
      <c r="BE60">
        <f t="shared" si="18"/>
        <v>23.91102746</v>
      </c>
      <c r="BF60">
        <f t="shared" si="18"/>
        <v>91.9984046748</v>
      </c>
      <c r="BG60">
        <f t="shared" si="18"/>
        <v>81.37748</v>
      </c>
      <c r="BH60">
        <f t="shared" si="18"/>
        <v>36.1700160459</v>
      </c>
      <c r="BI60" t="str">
        <f t="shared" si="18"/>
        <v>NA</v>
      </c>
      <c r="BJ60">
        <f t="shared" si="18"/>
        <v>33.3621007138198</v>
      </c>
      <c r="BK60">
        <f t="shared" si="18"/>
        <v>53.7120233595</v>
      </c>
      <c r="BL60" t="str">
        <f t="shared" si="18"/>
        <v>NA</v>
      </c>
      <c r="BM60">
        <f t="shared" si="18"/>
        <v>12.726141048207</v>
      </c>
      <c r="BN60">
        <f t="shared" si="18"/>
        <v>13.213847858202</v>
      </c>
      <c r="BO60">
        <f t="shared" si="18"/>
        <v>11.4979896350658</v>
      </c>
      <c r="BP60">
        <f t="shared" si="18"/>
        <v>27.2874733264</v>
      </c>
      <c r="BQ60">
        <f t="shared" si="18"/>
        <v>3.76935855315947</v>
      </c>
      <c r="BR60">
        <f t="shared" si="18"/>
        <v>20.6743538592</v>
      </c>
      <c r="BS60">
        <f t="shared" si="18"/>
        <v>0</v>
      </c>
      <c r="BT60">
        <f t="shared" si="18"/>
        <v>1581.5021185623</v>
      </c>
      <c r="BU60">
        <f t="shared" si="18"/>
        <v>609.470277700331</v>
      </c>
      <c r="BV60">
        <f t="shared" si="18"/>
        <v>301.8542110469</v>
      </c>
      <c r="BW60">
        <f t="shared" si="18"/>
        <v>241.954219737557</v>
      </c>
      <c r="BX60">
        <f t="shared" si="18"/>
        <v>47.2404283916782</v>
      </c>
      <c r="BY60">
        <f t="shared" si="18"/>
        <v>87.4653581464</v>
      </c>
      <c r="BZ60" t="str">
        <f t="shared" si="18"/>
        <v>NA</v>
      </c>
      <c r="CA60" t="str">
        <f t="shared" si="18"/>
        <v>NA</v>
      </c>
      <c r="CB60">
        <f t="shared" si="18"/>
        <v>30.4790147037694</v>
      </c>
      <c r="CC60">
        <f t="shared" si="18"/>
        <v>67.70368518</v>
      </c>
      <c r="CD60">
        <f t="shared" si="18"/>
        <v>65.9993319752</v>
      </c>
      <c r="CE60">
        <f t="shared" si="18"/>
        <v>59.0113690420845</v>
      </c>
      <c r="CF60">
        <f t="shared" si="18"/>
        <v>75.75495305</v>
      </c>
      <c r="CG60">
        <f t="shared" si="18"/>
        <v>68.6947925135221</v>
      </c>
      <c r="CH60">
        <f t="shared" si="18"/>
        <v>38.6804092917548</v>
      </c>
      <c r="CI60">
        <f t="shared" si="18"/>
        <v>28.7396507514</v>
      </c>
      <c r="CJ60">
        <f t="shared" si="18"/>
        <v>10.8491461442</v>
      </c>
      <c r="CK60">
        <f t="shared" si="18"/>
        <v>67.65429639</v>
      </c>
      <c r="CL60">
        <f t="shared" si="18"/>
        <v>114.630731856422</v>
      </c>
      <c r="CM60">
        <f t="shared" si="18"/>
        <v>23.91102746</v>
      </c>
      <c r="CN60">
        <f t="shared" si="18"/>
        <v>91.9984046748</v>
      </c>
      <c r="CO60">
        <f t="shared" si="18"/>
        <v>81.37748</v>
      </c>
      <c r="CP60">
        <f t="shared" si="18"/>
        <v>36.1700160459</v>
      </c>
      <c r="CQ60" t="str">
        <f t="shared" si="18"/>
        <v>NA</v>
      </c>
      <c r="CR60">
        <f t="shared" si="18"/>
        <v>33.3621007138198</v>
      </c>
      <c r="CS60">
        <f t="shared" si="18"/>
        <v>53.7120233595</v>
      </c>
      <c r="CT60" t="str">
        <f t="shared" si="18"/>
        <v>NA</v>
      </c>
      <c r="CU60">
        <f t="shared" si="18"/>
        <v>12.726141048207</v>
      </c>
      <c r="CV60">
        <f t="shared" si="18"/>
        <v>13.213847858202</v>
      </c>
      <c r="CW60">
        <f t="shared" si="18"/>
        <v>11.4979896350658</v>
      </c>
      <c r="CX60">
        <f t="shared" si="18"/>
        <v>27.2874733264</v>
      </c>
      <c r="CY60">
        <f t="shared" si="18"/>
        <v>3.76935855315947</v>
      </c>
      <c r="CZ60">
        <f>BR60</f>
        <v>20.6743538592</v>
      </c>
    </row>
    <row r="61" spans="1:104">
      <c r="A61" s="404">
        <v>43861</v>
      </c>
      <c r="B61" s="404"/>
      <c r="C61" s="405">
        <v>1499.749975584</v>
      </c>
      <c r="D61" s="405">
        <v>558.88289433628</v>
      </c>
      <c r="E61" s="405">
        <v>560.189495018</v>
      </c>
      <c r="F61" s="405">
        <v>311.9129778673</v>
      </c>
      <c r="G61" s="405">
        <v>237.161557617433</v>
      </c>
      <c r="H61" s="405">
        <v>53.4091566776782</v>
      </c>
      <c r="I61" s="405">
        <v>84.68962762</v>
      </c>
      <c r="J61" s="405" t="s">
        <v>57</v>
      </c>
      <c r="K61" s="405" t="s">
        <v>57</v>
      </c>
      <c r="L61" s="405">
        <v>27.2079568215624</v>
      </c>
      <c r="M61" s="405">
        <v>58.61173394</v>
      </c>
      <c r="N61" s="405">
        <v>64.9914236249</v>
      </c>
      <c r="O61" s="405">
        <v>55.1850564435001</v>
      </c>
      <c r="P61" s="405">
        <v>77.40440675</v>
      </c>
      <c r="Q61" s="405">
        <v>72.1456134444111</v>
      </c>
      <c r="R61" s="405">
        <v>35.5683880993994</v>
      </c>
      <c r="S61" s="405">
        <v>26.0090751966</v>
      </c>
      <c r="T61" s="405">
        <v>10.2655888328</v>
      </c>
      <c r="U61" s="405">
        <v>63.42041638</v>
      </c>
      <c r="V61" s="405">
        <v>120.009581818182</v>
      </c>
      <c r="W61" s="405">
        <v>21.71866129</v>
      </c>
      <c r="X61" s="405">
        <v>86.0440040832</v>
      </c>
      <c r="Y61" s="405">
        <v>82.69002</v>
      </c>
      <c r="Z61" s="405">
        <v>32.4277102704</v>
      </c>
      <c r="AA61" s="405" t="s">
        <v>57</v>
      </c>
      <c r="AB61" s="405">
        <v>28.0773175558713</v>
      </c>
      <c r="AC61" s="405">
        <v>49.7695246752</v>
      </c>
      <c r="AD61" s="405" t="s">
        <v>57</v>
      </c>
      <c r="AE61" s="405">
        <v>11.0919011286374</v>
      </c>
      <c r="AF61" s="405">
        <v>11.3670235336923</v>
      </c>
      <c r="AG61" s="405">
        <v>11.1547777300445</v>
      </c>
      <c r="AH61" s="405">
        <v>25.5324698552</v>
      </c>
      <c r="AI61" s="405">
        <v>3.27547027844358</v>
      </c>
      <c r="AJ61" s="405">
        <v>18.7954346226</v>
      </c>
    </row>
    <row r="62" spans="1:104">
      <c r="A62" s="404">
        <v>43889</v>
      </c>
      <c r="B62" s="404"/>
      <c r="C62" s="405">
        <v>1391.9797800384</v>
      </c>
      <c r="D62" s="405">
        <v>503.49601820076</v>
      </c>
      <c r="E62" s="405">
        <v>490.1325971795</v>
      </c>
      <c r="F62" s="405">
        <v>283.2741573087</v>
      </c>
      <c r="G62" s="405">
        <v>217.193853014311</v>
      </c>
      <c r="H62" s="405">
        <v>48.6424250864965</v>
      </c>
      <c r="I62" s="405">
        <v>77.8063353141</v>
      </c>
      <c r="J62" s="405" t="s">
        <v>57</v>
      </c>
      <c r="K62" s="405" t="s">
        <v>57</v>
      </c>
      <c r="L62" s="405">
        <v>19.5448510345687</v>
      </c>
      <c r="M62" s="405">
        <v>51.90438273</v>
      </c>
      <c r="N62" s="405">
        <v>53.4938024437</v>
      </c>
      <c r="O62" s="405">
        <v>48.1725077218379</v>
      </c>
      <c r="P62" s="405">
        <v>67.8118579</v>
      </c>
      <c r="Q62" s="405">
        <v>63.9238653510089</v>
      </c>
      <c r="R62" s="405">
        <v>31.1229499705536</v>
      </c>
      <c r="S62" s="405">
        <v>17.8658264099</v>
      </c>
      <c r="T62" s="405">
        <v>8.2388252674</v>
      </c>
      <c r="U62" s="405">
        <v>54.79903981</v>
      </c>
      <c r="V62" s="405">
        <v>113.80960991092</v>
      </c>
      <c r="W62" s="405">
        <v>19.21309994</v>
      </c>
      <c r="X62" s="405">
        <v>60.1970730855</v>
      </c>
      <c r="Y62" s="405">
        <v>65.33062</v>
      </c>
      <c r="Z62" s="405">
        <v>27.499640193</v>
      </c>
      <c r="AA62" s="405" t="s">
        <v>57</v>
      </c>
      <c r="AB62" s="405">
        <v>27.5066072017354</v>
      </c>
      <c r="AC62" s="405">
        <v>47.989141962</v>
      </c>
      <c r="AD62" s="405" t="s">
        <v>57</v>
      </c>
      <c r="AE62" s="405">
        <v>10.1137116972165</v>
      </c>
      <c r="AF62" s="405">
        <v>10.0160405642932</v>
      </c>
      <c r="AG62" s="405">
        <v>10.2361835565093</v>
      </c>
      <c r="AH62" s="405">
        <v>21.5392297956</v>
      </c>
      <c r="AI62" s="405">
        <v>3.71402316194113</v>
      </c>
      <c r="AJ62" s="405">
        <v>19.8004379352</v>
      </c>
    </row>
    <row r="63" spans="1:104">
      <c r="A63" s="404">
        <v>43921</v>
      </c>
      <c r="B63" s="404"/>
      <c r="C63" s="405">
        <v>1288.5702282432</v>
      </c>
      <c r="D63" s="405">
        <v>419.181431551458</v>
      </c>
      <c r="E63" s="405">
        <v>401.538703771</v>
      </c>
      <c r="F63" s="405">
        <v>246.7279148265</v>
      </c>
      <c r="G63" s="405">
        <v>198.514470262069</v>
      </c>
      <c r="H63" s="405">
        <v>37.5033660202483</v>
      </c>
      <c r="I63" s="405">
        <v>49.2825077153</v>
      </c>
      <c r="J63" s="405" t="s">
        <v>57</v>
      </c>
      <c r="K63" s="405" t="s">
        <v>57</v>
      </c>
      <c r="L63" s="405">
        <v>16.9614184730767</v>
      </c>
      <c r="M63" s="405">
        <v>37.2493968</v>
      </c>
      <c r="N63" s="405">
        <v>26.1396275008</v>
      </c>
      <c r="O63" s="405">
        <v>25.0837708021504</v>
      </c>
      <c r="P63" s="405">
        <v>49.61161823</v>
      </c>
      <c r="Q63" s="405">
        <v>71.0650784860244</v>
      </c>
      <c r="R63" s="405">
        <v>24.9523606128199</v>
      </c>
      <c r="S63" s="405">
        <v>11.5987921553</v>
      </c>
      <c r="T63" s="405">
        <v>5.5992284757</v>
      </c>
      <c r="U63" s="405">
        <v>47.02741707</v>
      </c>
      <c r="V63" s="405">
        <v>89.4000041142857</v>
      </c>
      <c r="W63" s="405">
        <v>10.93496846</v>
      </c>
      <c r="X63" s="405">
        <v>38.9789088169</v>
      </c>
      <c r="Y63" s="405">
        <v>59.4909429504</v>
      </c>
      <c r="Z63" s="405">
        <v>19.4665746024</v>
      </c>
      <c r="AA63" s="405" t="s">
        <v>57</v>
      </c>
      <c r="AB63" s="405">
        <v>25.3370511031393</v>
      </c>
      <c r="AC63" s="405">
        <v>28.1654382182</v>
      </c>
      <c r="AD63" s="405" t="s">
        <v>57</v>
      </c>
      <c r="AE63" s="405">
        <v>8.33783194089311</v>
      </c>
      <c r="AF63" s="405">
        <v>8.16621695775462</v>
      </c>
      <c r="AG63" s="405">
        <v>8.80167529935047</v>
      </c>
      <c r="AH63" s="405">
        <v>12.322617504</v>
      </c>
      <c r="AI63" s="405">
        <v>3.38759619577417</v>
      </c>
      <c r="AJ63" s="405">
        <v>17.5295249866</v>
      </c>
      <c r="AL63">
        <f>C63</f>
        <v>1288.5702282432</v>
      </c>
      <c r="AM63">
        <f>D63</f>
        <v>419.181431551458</v>
      </c>
      <c r="AN63">
        <f t="shared" ref="AN63:CY63" si="19">F63</f>
        <v>246.7279148265</v>
      </c>
      <c r="AO63">
        <f t="shared" si="19"/>
        <v>198.514470262069</v>
      </c>
      <c r="AP63">
        <f t="shared" si="19"/>
        <v>37.5033660202483</v>
      </c>
      <c r="AQ63">
        <f t="shared" si="19"/>
        <v>49.2825077153</v>
      </c>
      <c r="AR63" t="str">
        <f t="shared" si="19"/>
        <v>NA</v>
      </c>
      <c r="AS63" t="str">
        <f t="shared" si="19"/>
        <v>NA</v>
      </c>
      <c r="AT63">
        <f t="shared" si="19"/>
        <v>16.9614184730767</v>
      </c>
      <c r="AU63">
        <f t="shared" si="19"/>
        <v>37.2493968</v>
      </c>
      <c r="AV63">
        <f t="shared" si="19"/>
        <v>26.1396275008</v>
      </c>
      <c r="AW63">
        <f t="shared" si="19"/>
        <v>25.0837708021504</v>
      </c>
      <c r="AX63">
        <f t="shared" si="19"/>
        <v>49.61161823</v>
      </c>
      <c r="AY63">
        <f t="shared" si="19"/>
        <v>71.0650784860244</v>
      </c>
      <c r="AZ63">
        <f t="shared" si="19"/>
        <v>24.9523606128199</v>
      </c>
      <c r="BA63">
        <f t="shared" si="19"/>
        <v>11.5987921553</v>
      </c>
      <c r="BB63">
        <f t="shared" si="19"/>
        <v>5.5992284757</v>
      </c>
      <c r="BC63">
        <f t="shared" si="19"/>
        <v>47.02741707</v>
      </c>
      <c r="BD63">
        <f t="shared" si="19"/>
        <v>89.4000041142857</v>
      </c>
      <c r="BE63">
        <f t="shared" si="19"/>
        <v>10.93496846</v>
      </c>
      <c r="BF63">
        <f t="shared" si="19"/>
        <v>38.9789088169</v>
      </c>
      <c r="BG63">
        <f t="shared" si="19"/>
        <v>59.4909429504</v>
      </c>
      <c r="BH63">
        <f t="shared" si="19"/>
        <v>19.4665746024</v>
      </c>
      <c r="BI63" t="str">
        <f t="shared" si="19"/>
        <v>NA</v>
      </c>
      <c r="BJ63">
        <f t="shared" si="19"/>
        <v>25.3370511031393</v>
      </c>
      <c r="BK63">
        <f t="shared" si="19"/>
        <v>28.1654382182</v>
      </c>
      <c r="BL63" t="str">
        <f t="shared" si="19"/>
        <v>NA</v>
      </c>
      <c r="BM63">
        <f t="shared" si="19"/>
        <v>8.33783194089311</v>
      </c>
      <c r="BN63">
        <f t="shared" si="19"/>
        <v>8.16621695775462</v>
      </c>
      <c r="BO63">
        <f t="shared" si="19"/>
        <v>8.80167529935047</v>
      </c>
      <c r="BP63">
        <f t="shared" si="19"/>
        <v>12.322617504</v>
      </c>
      <c r="BQ63">
        <f t="shared" si="19"/>
        <v>3.38759619577417</v>
      </c>
      <c r="BR63">
        <f t="shared" si="19"/>
        <v>17.5295249866</v>
      </c>
      <c r="BS63">
        <f t="shared" si="19"/>
        <v>0</v>
      </c>
      <c r="BT63">
        <f t="shared" si="19"/>
        <v>1288.5702282432</v>
      </c>
      <c r="BU63">
        <f t="shared" si="19"/>
        <v>419.181431551458</v>
      </c>
      <c r="BV63">
        <f t="shared" si="19"/>
        <v>246.7279148265</v>
      </c>
      <c r="BW63">
        <f t="shared" si="19"/>
        <v>198.514470262069</v>
      </c>
      <c r="BX63">
        <f t="shared" si="19"/>
        <v>37.5033660202483</v>
      </c>
      <c r="BY63">
        <f t="shared" si="19"/>
        <v>49.2825077153</v>
      </c>
      <c r="BZ63" t="str">
        <f t="shared" si="19"/>
        <v>NA</v>
      </c>
      <c r="CA63" t="str">
        <f t="shared" si="19"/>
        <v>NA</v>
      </c>
      <c r="CB63">
        <f t="shared" si="19"/>
        <v>16.9614184730767</v>
      </c>
      <c r="CC63">
        <f t="shared" si="19"/>
        <v>37.2493968</v>
      </c>
      <c r="CD63">
        <f t="shared" si="19"/>
        <v>26.1396275008</v>
      </c>
      <c r="CE63">
        <f t="shared" si="19"/>
        <v>25.0837708021504</v>
      </c>
      <c r="CF63">
        <f t="shared" si="19"/>
        <v>49.61161823</v>
      </c>
      <c r="CG63">
        <f t="shared" si="19"/>
        <v>71.0650784860244</v>
      </c>
      <c r="CH63">
        <f t="shared" si="19"/>
        <v>24.9523606128199</v>
      </c>
      <c r="CI63">
        <f t="shared" si="19"/>
        <v>11.5987921553</v>
      </c>
      <c r="CJ63">
        <f t="shared" si="19"/>
        <v>5.5992284757</v>
      </c>
      <c r="CK63">
        <f t="shared" si="19"/>
        <v>47.02741707</v>
      </c>
      <c r="CL63">
        <f t="shared" si="19"/>
        <v>89.4000041142857</v>
      </c>
      <c r="CM63">
        <f t="shared" si="19"/>
        <v>10.93496846</v>
      </c>
      <c r="CN63">
        <f t="shared" si="19"/>
        <v>38.9789088169</v>
      </c>
      <c r="CO63">
        <f t="shared" si="19"/>
        <v>59.4909429504</v>
      </c>
      <c r="CP63">
        <f t="shared" si="19"/>
        <v>19.4665746024</v>
      </c>
      <c r="CQ63" t="str">
        <f t="shared" si="19"/>
        <v>NA</v>
      </c>
      <c r="CR63">
        <f t="shared" si="19"/>
        <v>25.3370511031393</v>
      </c>
      <c r="CS63">
        <f t="shared" si="19"/>
        <v>28.1654382182</v>
      </c>
      <c r="CT63" t="str">
        <f t="shared" si="19"/>
        <v>NA</v>
      </c>
      <c r="CU63">
        <f t="shared" si="19"/>
        <v>8.33783194089311</v>
      </c>
      <c r="CV63">
        <f t="shared" si="19"/>
        <v>8.16621695775462</v>
      </c>
      <c r="CW63">
        <f t="shared" si="19"/>
        <v>8.80167529935047</v>
      </c>
      <c r="CX63">
        <f t="shared" si="19"/>
        <v>12.322617504</v>
      </c>
      <c r="CY63">
        <f t="shared" si="19"/>
        <v>3.38759619577417</v>
      </c>
      <c r="CZ63">
        <f>BR63</f>
        <v>17.5295249866</v>
      </c>
    </row>
    <row r="64" spans="1:104">
      <c r="A64" s="404">
        <v>43951</v>
      </c>
      <c r="B64" s="404"/>
      <c r="C64" s="405">
        <v>1355.6792811012</v>
      </c>
      <c r="D64" s="405">
        <v>491.298175006853</v>
      </c>
      <c r="E64" s="405">
        <v>407.974243948</v>
      </c>
      <c r="F64" s="405">
        <v>291.3405445196</v>
      </c>
      <c r="G64" s="405">
        <v>228.16969372259</v>
      </c>
      <c r="H64" s="405">
        <v>41.6343338614483</v>
      </c>
      <c r="I64" s="405">
        <v>54.4076525398</v>
      </c>
      <c r="J64" s="405" t="s">
        <v>57</v>
      </c>
      <c r="K64" s="405" t="s">
        <v>57</v>
      </c>
      <c r="L64" s="405">
        <v>17.6362057826124</v>
      </c>
      <c r="M64" s="405">
        <v>44.4474717</v>
      </c>
      <c r="N64" s="405">
        <v>30.2583239084</v>
      </c>
      <c r="O64" s="405">
        <v>27.7141614902288</v>
      </c>
      <c r="P64" s="405">
        <v>51.0694396</v>
      </c>
      <c r="Q64" s="405">
        <v>76.8672187588785</v>
      </c>
      <c r="R64" s="405">
        <v>28.9316080820051</v>
      </c>
      <c r="S64" s="405">
        <v>16.3384278</v>
      </c>
      <c r="T64" s="405">
        <v>6.5170338034</v>
      </c>
      <c r="U64" s="405">
        <v>48.19323162</v>
      </c>
      <c r="V64" s="405">
        <v>93.8781286605404</v>
      </c>
      <c r="W64" s="405">
        <v>11.07186947</v>
      </c>
      <c r="X64" s="405">
        <v>44.455901544</v>
      </c>
      <c r="Y64" s="405">
        <v>62.1787867584</v>
      </c>
      <c r="Z64" s="405">
        <v>20.850483342</v>
      </c>
      <c r="AA64" s="405" t="s">
        <v>57</v>
      </c>
      <c r="AB64" s="405">
        <v>24.6738139673106</v>
      </c>
      <c r="AC64" s="405">
        <v>34.594709814</v>
      </c>
      <c r="AD64" s="405" t="s">
        <v>57</v>
      </c>
      <c r="AE64" s="405">
        <v>8.06253501391525</v>
      </c>
      <c r="AF64" s="405">
        <v>9.5123331168481</v>
      </c>
      <c r="AG64" s="405">
        <v>9.15244357939744</v>
      </c>
      <c r="AH64" s="405">
        <v>16.6353718191</v>
      </c>
      <c r="AI64" s="405">
        <v>3.12121471029574</v>
      </c>
      <c r="AJ64" s="405">
        <v>20.0678404208</v>
      </c>
    </row>
    <row r="65" spans="1:104">
      <c r="A65" s="404">
        <v>43980</v>
      </c>
      <c r="B65" s="404"/>
      <c r="C65" s="405">
        <v>1532.9532407772</v>
      </c>
      <c r="D65" s="405">
        <v>573.726725805556</v>
      </c>
      <c r="E65" s="405">
        <v>462.578827268</v>
      </c>
      <c r="F65" s="405">
        <v>391.21997810815</v>
      </c>
      <c r="G65" s="405">
        <v>240.851350797011</v>
      </c>
      <c r="H65" s="405">
        <v>51.0857414315965</v>
      </c>
      <c r="I65" s="405">
        <v>54.8644416561</v>
      </c>
      <c r="J65" s="405" t="s">
        <v>57</v>
      </c>
      <c r="K65" s="405" t="s">
        <v>57</v>
      </c>
      <c r="L65" s="405">
        <v>19.4163727961931</v>
      </c>
      <c r="M65" s="405">
        <v>49.40630121</v>
      </c>
      <c r="N65" s="405">
        <v>33.164911673</v>
      </c>
      <c r="O65" s="405">
        <v>27.4199840730144</v>
      </c>
      <c r="P65" s="405">
        <v>53.44660513</v>
      </c>
      <c r="Q65" s="405">
        <v>81.8843097255063</v>
      </c>
      <c r="R65" s="405">
        <v>27.2811569604455</v>
      </c>
      <c r="S65" s="405">
        <v>19.30292604</v>
      </c>
      <c r="T65" s="405">
        <v>7.2374008</v>
      </c>
      <c r="U65" s="405">
        <v>48.30657866</v>
      </c>
      <c r="V65" s="405">
        <v>106.70779211184</v>
      </c>
      <c r="W65" s="405">
        <v>8.32327375</v>
      </c>
      <c r="X65" s="405">
        <v>37.6756066399</v>
      </c>
      <c r="Y65" s="405">
        <v>55.76915</v>
      </c>
      <c r="Z65" s="405">
        <v>19.561362912</v>
      </c>
      <c r="AA65" s="405" t="s">
        <v>57</v>
      </c>
      <c r="AB65" s="405">
        <v>28.9751151569174</v>
      </c>
      <c r="AC65" s="405">
        <v>34.316281566</v>
      </c>
      <c r="AD65" s="405" t="s">
        <v>57</v>
      </c>
      <c r="AE65" s="405">
        <v>8.29615016724522</v>
      </c>
      <c r="AF65" s="405">
        <v>8.00536179275524</v>
      </c>
      <c r="AG65" s="405">
        <v>9.67126934534652</v>
      </c>
      <c r="AH65" s="405">
        <v>17.0007167346</v>
      </c>
      <c r="AI65" s="405">
        <v>2.72049736264672</v>
      </c>
      <c r="AJ65" s="405">
        <v>16.6958885913</v>
      </c>
    </row>
    <row r="66" spans="1:104">
      <c r="A66" s="404">
        <v>44012</v>
      </c>
      <c r="B66" s="404"/>
      <c r="C66" s="405">
        <v>1524.711556687</v>
      </c>
      <c r="D66" s="405">
        <v>584.257677012313</v>
      </c>
      <c r="E66" s="405">
        <v>455.558237984</v>
      </c>
      <c r="F66" s="405">
        <v>406.2589075015</v>
      </c>
      <c r="G66" s="405">
        <v>238.532298211977</v>
      </c>
      <c r="H66" s="405">
        <v>54.9881540852213</v>
      </c>
      <c r="I66" s="405">
        <v>52.6919304212</v>
      </c>
      <c r="J66" s="405" t="s">
        <v>57</v>
      </c>
      <c r="K66" s="405" t="s">
        <v>57</v>
      </c>
      <c r="L66" s="405">
        <v>20.7700691244214</v>
      </c>
      <c r="M66" s="405">
        <v>49.50094929</v>
      </c>
      <c r="N66" s="405">
        <v>47.1320018352</v>
      </c>
      <c r="O66" s="405">
        <v>30.6443271136188</v>
      </c>
      <c r="P66" s="405">
        <v>53.0900303</v>
      </c>
      <c r="Q66" s="405">
        <v>77.6936851472042</v>
      </c>
      <c r="R66" s="405">
        <v>32.947518629862</v>
      </c>
      <c r="S66" s="405">
        <v>24.807460272</v>
      </c>
      <c r="T66" s="405">
        <v>6.6367922488</v>
      </c>
      <c r="U66" s="405">
        <v>53.2787313</v>
      </c>
      <c r="V66" s="405">
        <v>115.825970634031</v>
      </c>
      <c r="W66" s="405">
        <v>10.13936426</v>
      </c>
      <c r="X66" s="405">
        <v>42.1480163542</v>
      </c>
      <c r="Y66" s="405">
        <v>67.34708</v>
      </c>
      <c r="Z66" s="405">
        <v>20.530774449</v>
      </c>
      <c r="AA66" s="405" t="s">
        <v>57</v>
      </c>
      <c r="AB66" s="405">
        <v>29.5776363032569</v>
      </c>
      <c r="AC66" s="405">
        <v>39.293186499</v>
      </c>
      <c r="AD66" s="405" t="s">
        <v>57</v>
      </c>
      <c r="AE66" s="405">
        <v>8.13418800303466</v>
      </c>
      <c r="AF66" s="405">
        <v>8.286558645732</v>
      </c>
      <c r="AG66" s="405">
        <v>12.7005838299619</v>
      </c>
      <c r="AH66" s="405">
        <v>19.3308054179</v>
      </c>
      <c r="AI66" s="405">
        <v>2.66771520658129</v>
      </c>
      <c r="AJ66" s="405">
        <v>24.2339341765</v>
      </c>
      <c r="AL66">
        <f>C66</f>
        <v>1524.711556687</v>
      </c>
      <c r="AM66">
        <f>D66</f>
        <v>584.257677012313</v>
      </c>
      <c r="AN66">
        <f t="shared" ref="AN66:CY66" si="20">F66</f>
        <v>406.2589075015</v>
      </c>
      <c r="AO66">
        <f t="shared" si="20"/>
        <v>238.532298211977</v>
      </c>
      <c r="AP66">
        <f t="shared" si="20"/>
        <v>54.9881540852213</v>
      </c>
      <c r="AQ66">
        <f t="shared" si="20"/>
        <v>52.6919304212</v>
      </c>
      <c r="AR66" t="str">
        <f t="shared" si="20"/>
        <v>NA</v>
      </c>
      <c r="AS66" t="str">
        <f t="shared" si="20"/>
        <v>NA</v>
      </c>
      <c r="AT66">
        <f t="shared" si="20"/>
        <v>20.7700691244214</v>
      </c>
      <c r="AU66">
        <f t="shared" si="20"/>
        <v>49.50094929</v>
      </c>
      <c r="AV66">
        <f t="shared" si="20"/>
        <v>47.1320018352</v>
      </c>
      <c r="AW66">
        <f t="shared" si="20"/>
        <v>30.6443271136188</v>
      </c>
      <c r="AX66">
        <f t="shared" si="20"/>
        <v>53.0900303</v>
      </c>
      <c r="AY66">
        <f t="shared" si="20"/>
        <v>77.6936851472042</v>
      </c>
      <c r="AZ66">
        <f t="shared" si="20"/>
        <v>32.947518629862</v>
      </c>
      <c r="BA66">
        <f t="shared" si="20"/>
        <v>24.807460272</v>
      </c>
      <c r="BB66">
        <f t="shared" si="20"/>
        <v>6.6367922488</v>
      </c>
      <c r="BC66">
        <f t="shared" si="20"/>
        <v>53.2787313</v>
      </c>
      <c r="BD66">
        <f t="shared" si="20"/>
        <v>115.825970634031</v>
      </c>
      <c r="BE66">
        <f t="shared" si="20"/>
        <v>10.13936426</v>
      </c>
      <c r="BF66">
        <f t="shared" si="20"/>
        <v>42.1480163542</v>
      </c>
      <c r="BG66">
        <f t="shared" si="20"/>
        <v>67.34708</v>
      </c>
      <c r="BH66">
        <f t="shared" si="20"/>
        <v>20.530774449</v>
      </c>
      <c r="BI66" t="str">
        <f t="shared" si="20"/>
        <v>NA</v>
      </c>
      <c r="BJ66">
        <f t="shared" si="20"/>
        <v>29.5776363032569</v>
      </c>
      <c r="BK66">
        <f t="shared" si="20"/>
        <v>39.293186499</v>
      </c>
      <c r="BL66" t="str">
        <f t="shared" si="20"/>
        <v>NA</v>
      </c>
      <c r="BM66">
        <f t="shared" si="20"/>
        <v>8.13418800303466</v>
      </c>
      <c r="BN66">
        <f t="shared" si="20"/>
        <v>8.286558645732</v>
      </c>
      <c r="BO66">
        <f t="shared" si="20"/>
        <v>12.7005838299619</v>
      </c>
      <c r="BP66">
        <f t="shared" si="20"/>
        <v>19.3308054179</v>
      </c>
      <c r="BQ66">
        <f t="shared" si="20"/>
        <v>2.66771520658129</v>
      </c>
      <c r="BR66">
        <f t="shared" si="20"/>
        <v>24.2339341765</v>
      </c>
      <c r="BS66">
        <f t="shared" si="20"/>
        <v>0</v>
      </c>
      <c r="BT66">
        <f t="shared" si="20"/>
        <v>1524.711556687</v>
      </c>
      <c r="BU66">
        <f t="shared" si="20"/>
        <v>584.257677012313</v>
      </c>
      <c r="BV66">
        <f t="shared" si="20"/>
        <v>406.2589075015</v>
      </c>
      <c r="BW66">
        <f t="shared" si="20"/>
        <v>238.532298211977</v>
      </c>
      <c r="BX66">
        <f t="shared" si="20"/>
        <v>54.9881540852213</v>
      </c>
      <c r="BY66">
        <f t="shared" si="20"/>
        <v>52.6919304212</v>
      </c>
      <c r="BZ66" t="str">
        <f t="shared" si="20"/>
        <v>NA</v>
      </c>
      <c r="CA66" t="str">
        <f t="shared" si="20"/>
        <v>NA</v>
      </c>
      <c r="CB66">
        <f t="shared" si="20"/>
        <v>20.7700691244214</v>
      </c>
      <c r="CC66">
        <f t="shared" si="20"/>
        <v>49.50094929</v>
      </c>
      <c r="CD66">
        <f t="shared" si="20"/>
        <v>47.1320018352</v>
      </c>
      <c r="CE66">
        <f t="shared" si="20"/>
        <v>30.6443271136188</v>
      </c>
      <c r="CF66">
        <f t="shared" si="20"/>
        <v>53.0900303</v>
      </c>
      <c r="CG66">
        <f t="shared" si="20"/>
        <v>77.6936851472042</v>
      </c>
      <c r="CH66">
        <f t="shared" si="20"/>
        <v>32.947518629862</v>
      </c>
      <c r="CI66">
        <f t="shared" si="20"/>
        <v>24.807460272</v>
      </c>
      <c r="CJ66">
        <f t="shared" si="20"/>
        <v>6.6367922488</v>
      </c>
      <c r="CK66">
        <f t="shared" si="20"/>
        <v>53.2787313</v>
      </c>
      <c r="CL66">
        <f t="shared" si="20"/>
        <v>115.825970634031</v>
      </c>
      <c r="CM66">
        <f t="shared" si="20"/>
        <v>10.13936426</v>
      </c>
      <c r="CN66">
        <f t="shared" si="20"/>
        <v>42.1480163542</v>
      </c>
      <c r="CO66">
        <f t="shared" si="20"/>
        <v>67.34708</v>
      </c>
      <c r="CP66">
        <f t="shared" si="20"/>
        <v>20.530774449</v>
      </c>
      <c r="CQ66" t="str">
        <f t="shared" si="20"/>
        <v>NA</v>
      </c>
      <c r="CR66">
        <f t="shared" si="20"/>
        <v>29.5776363032569</v>
      </c>
      <c r="CS66">
        <f t="shared" si="20"/>
        <v>39.293186499</v>
      </c>
      <c r="CT66" t="str">
        <f t="shared" si="20"/>
        <v>NA</v>
      </c>
      <c r="CU66">
        <f t="shared" si="20"/>
        <v>8.13418800303466</v>
      </c>
      <c r="CV66">
        <f t="shared" si="20"/>
        <v>8.286558645732</v>
      </c>
      <c r="CW66">
        <f t="shared" si="20"/>
        <v>12.7005838299619</v>
      </c>
      <c r="CX66">
        <f t="shared" si="20"/>
        <v>19.3308054179</v>
      </c>
      <c r="CY66">
        <f t="shared" si="20"/>
        <v>2.66771520658129</v>
      </c>
      <c r="CZ66">
        <f>BR66</f>
        <v>24.2339341765</v>
      </c>
    </row>
    <row r="67" spans="1:104">
      <c r="A67" s="404">
        <v>44043</v>
      </c>
      <c r="B67" s="404"/>
      <c r="C67" s="405">
        <v>1522.6072126789</v>
      </c>
      <c r="D67" s="405">
        <v>541.504096744538</v>
      </c>
      <c r="E67" s="405">
        <v>456.143287091</v>
      </c>
      <c r="F67" s="405">
        <v>423.9410201385</v>
      </c>
      <c r="G67" s="405">
        <v>256.346675277286</v>
      </c>
      <c r="H67" s="405">
        <v>58.6025403525</v>
      </c>
      <c r="I67" s="405">
        <v>51.805496953</v>
      </c>
      <c r="J67" s="405" t="s">
        <v>57</v>
      </c>
      <c r="K67" s="405" t="s">
        <v>57</v>
      </c>
      <c r="L67" s="405">
        <v>20.2205015557133</v>
      </c>
      <c r="M67" s="405">
        <v>46.18826626</v>
      </c>
      <c r="N67" s="405">
        <v>49.9330320552</v>
      </c>
      <c r="O67" s="405">
        <v>35.1805381493594</v>
      </c>
      <c r="P67" s="405">
        <v>48.22406173</v>
      </c>
      <c r="Q67" s="405">
        <v>78.8169319158929</v>
      </c>
      <c r="R67" s="405">
        <v>30.9492174861809</v>
      </c>
      <c r="S67" s="405">
        <v>24.2458600512</v>
      </c>
      <c r="T67" s="405">
        <v>6.0067959921</v>
      </c>
      <c r="U67" s="405">
        <v>50.14468828</v>
      </c>
      <c r="V67" s="405">
        <v>116.48675365527</v>
      </c>
      <c r="W67" s="405">
        <v>10.90792921</v>
      </c>
      <c r="X67" s="405">
        <v>45.3893994394</v>
      </c>
      <c r="Y67" s="405">
        <v>69.5524</v>
      </c>
      <c r="Z67" s="405">
        <v>17.612061678</v>
      </c>
      <c r="AA67" s="405" t="s">
        <v>57</v>
      </c>
      <c r="AB67" s="405">
        <v>26.8730485280341</v>
      </c>
      <c r="AC67" s="405">
        <v>49.1951175075</v>
      </c>
      <c r="AD67" s="405" t="s">
        <v>57</v>
      </c>
      <c r="AE67" s="405">
        <v>7.71502744473634</v>
      </c>
      <c r="AF67" s="405">
        <v>7.45180599082337</v>
      </c>
      <c r="AG67" s="405">
        <v>11.7885818841307</v>
      </c>
      <c r="AH67" s="405">
        <v>19.5175372636</v>
      </c>
      <c r="AI67" s="405">
        <v>2.90793714161845</v>
      </c>
      <c r="AJ67" s="405">
        <v>26.5092138222</v>
      </c>
    </row>
    <row r="68" spans="1:104">
      <c r="A68" s="404">
        <v>44074</v>
      </c>
      <c r="B68" s="404"/>
      <c r="C68" s="405">
        <v>1745.3592974761</v>
      </c>
      <c r="D68" s="405">
        <v>610.446844642254</v>
      </c>
      <c r="E68" s="405">
        <v>496.553735394</v>
      </c>
      <c r="F68" s="405">
        <v>489.1486932505</v>
      </c>
      <c r="G68" s="405">
        <v>267.005291391352</v>
      </c>
      <c r="H68" s="405">
        <v>57.1271481102728</v>
      </c>
      <c r="I68" s="405">
        <v>50.2766539323</v>
      </c>
      <c r="J68" s="405" t="s">
        <v>57</v>
      </c>
      <c r="K68" s="405" t="s">
        <v>57</v>
      </c>
      <c r="L68" s="405">
        <v>25.3176089961448</v>
      </c>
      <c r="M68" s="405">
        <v>47.12502752</v>
      </c>
      <c r="N68" s="405">
        <v>64.9678350469</v>
      </c>
      <c r="O68" s="405">
        <v>38.3927986991285</v>
      </c>
      <c r="P68" s="405">
        <v>48.85858886</v>
      </c>
      <c r="Q68" s="405">
        <v>104.450439739724</v>
      </c>
      <c r="R68" s="405">
        <v>30.6884562841361</v>
      </c>
      <c r="S68" s="405">
        <v>26.9241033568</v>
      </c>
      <c r="T68" s="405">
        <v>8.1151002967</v>
      </c>
      <c r="U68" s="405">
        <v>56.6033536</v>
      </c>
      <c r="V68" s="405">
        <v>123.683623854871</v>
      </c>
      <c r="W68" s="405">
        <v>12.6207564</v>
      </c>
      <c r="X68" s="405">
        <v>42.3627413775</v>
      </c>
      <c r="Y68" s="405">
        <v>67.80314</v>
      </c>
      <c r="Z68" s="405">
        <v>17.5948368748</v>
      </c>
      <c r="AA68" s="405" t="s">
        <v>57</v>
      </c>
      <c r="AB68" s="405">
        <v>32.7626877881926</v>
      </c>
      <c r="AC68" s="405">
        <v>53.2337824975</v>
      </c>
      <c r="AD68" s="405" t="s">
        <v>57</v>
      </c>
      <c r="AE68" s="405">
        <v>7.74561390436155</v>
      </c>
      <c r="AF68" s="405">
        <v>8.28680456210977</v>
      </c>
      <c r="AG68" s="405">
        <v>12.7110742720715</v>
      </c>
      <c r="AH68" s="405">
        <v>20.4529073238</v>
      </c>
      <c r="AI68" s="405">
        <v>2.74782820638871</v>
      </c>
      <c r="AJ68" s="405">
        <v>26.1456815984</v>
      </c>
    </row>
    <row r="69" spans="1:104">
      <c r="A69" s="404">
        <v>44104</v>
      </c>
      <c r="B69" s="404"/>
      <c r="C69" s="405">
        <v>1958.2840844146</v>
      </c>
      <c r="D69" s="405">
        <v>637.50402516667</v>
      </c>
      <c r="E69" s="405">
        <v>538.485806529</v>
      </c>
      <c r="F69" s="405">
        <v>429.2129326785</v>
      </c>
      <c r="G69" s="405">
        <v>279.400330191418</v>
      </c>
      <c r="H69" s="405">
        <v>61.6497957756728</v>
      </c>
      <c r="I69" s="405">
        <v>49.6484696757</v>
      </c>
      <c r="J69" s="405" t="s">
        <v>57</v>
      </c>
      <c r="K69" s="405" t="s">
        <v>57</v>
      </c>
      <c r="L69" s="405">
        <v>25.4040237719964</v>
      </c>
      <c r="M69" s="405">
        <v>47.70915684</v>
      </c>
      <c r="N69" s="405">
        <v>63.6228999913</v>
      </c>
      <c r="O69" s="405">
        <v>39.0394018916951</v>
      </c>
      <c r="P69" s="405">
        <v>53.14164697</v>
      </c>
      <c r="Q69" s="405">
        <v>114.808430665609</v>
      </c>
      <c r="R69" s="405">
        <v>33.1778702382565</v>
      </c>
      <c r="S69" s="405">
        <v>28.8265331104</v>
      </c>
      <c r="T69" s="405">
        <v>8.6885832775</v>
      </c>
      <c r="U69" s="405">
        <v>57.5360488</v>
      </c>
      <c r="V69" s="405">
        <v>134.977790986613</v>
      </c>
      <c r="W69" s="405">
        <v>13.82001379</v>
      </c>
      <c r="X69" s="405">
        <v>47.820987242</v>
      </c>
      <c r="Y69" s="405">
        <v>72.80988</v>
      </c>
      <c r="Z69" s="405">
        <v>16.214523585</v>
      </c>
      <c r="AA69" s="405" t="s">
        <v>57</v>
      </c>
      <c r="AB69" s="405">
        <v>35.7148892066141</v>
      </c>
      <c r="AC69" s="405">
        <v>54.8353220625</v>
      </c>
      <c r="AD69" s="405" t="s">
        <v>57</v>
      </c>
      <c r="AE69" s="405">
        <v>7.76625824994678</v>
      </c>
      <c r="AF69" s="405">
        <v>7.35551286645893</v>
      </c>
      <c r="AG69" s="405">
        <v>12.9265589370914</v>
      </c>
      <c r="AH69" s="405">
        <v>21.1570506504</v>
      </c>
      <c r="AI69" s="405">
        <v>2.64117777304663</v>
      </c>
      <c r="AJ69" s="405">
        <v>26.2592451954</v>
      </c>
      <c r="AL69">
        <f>C69</f>
        <v>1958.2840844146</v>
      </c>
      <c r="AM69">
        <f>D69</f>
        <v>637.50402516667</v>
      </c>
      <c r="AN69">
        <f t="shared" ref="AN69:CY69" si="21">F69</f>
        <v>429.2129326785</v>
      </c>
      <c r="AO69">
        <f t="shared" si="21"/>
        <v>279.400330191418</v>
      </c>
      <c r="AP69">
        <f t="shared" si="21"/>
        <v>61.6497957756728</v>
      </c>
      <c r="AQ69">
        <f t="shared" si="21"/>
        <v>49.6484696757</v>
      </c>
      <c r="AR69" t="str">
        <f t="shared" si="21"/>
        <v>NA</v>
      </c>
      <c r="AS69" t="str">
        <f t="shared" si="21"/>
        <v>NA</v>
      </c>
      <c r="AT69">
        <f t="shared" si="21"/>
        <v>25.4040237719964</v>
      </c>
      <c r="AU69">
        <f t="shared" si="21"/>
        <v>47.70915684</v>
      </c>
      <c r="AV69">
        <f t="shared" si="21"/>
        <v>63.6228999913</v>
      </c>
      <c r="AW69">
        <f t="shared" si="21"/>
        <v>39.0394018916951</v>
      </c>
      <c r="AX69">
        <f t="shared" si="21"/>
        <v>53.14164697</v>
      </c>
      <c r="AY69">
        <f t="shared" si="21"/>
        <v>114.808430665609</v>
      </c>
      <c r="AZ69">
        <f t="shared" si="21"/>
        <v>33.1778702382565</v>
      </c>
      <c r="BA69">
        <f t="shared" si="21"/>
        <v>28.8265331104</v>
      </c>
      <c r="BB69">
        <f t="shared" si="21"/>
        <v>8.6885832775</v>
      </c>
      <c r="BC69">
        <f t="shared" si="21"/>
        <v>57.5360488</v>
      </c>
      <c r="BD69">
        <f t="shared" si="21"/>
        <v>134.977790986613</v>
      </c>
      <c r="BE69">
        <f t="shared" si="21"/>
        <v>13.82001379</v>
      </c>
      <c r="BF69">
        <f t="shared" si="21"/>
        <v>47.820987242</v>
      </c>
      <c r="BG69">
        <f t="shared" si="21"/>
        <v>72.80988</v>
      </c>
      <c r="BH69">
        <f t="shared" si="21"/>
        <v>16.214523585</v>
      </c>
      <c r="BI69" t="str">
        <f t="shared" si="21"/>
        <v>NA</v>
      </c>
      <c r="BJ69">
        <f t="shared" si="21"/>
        <v>35.7148892066141</v>
      </c>
      <c r="BK69">
        <f t="shared" si="21"/>
        <v>54.8353220625</v>
      </c>
      <c r="BL69" t="str">
        <f t="shared" si="21"/>
        <v>NA</v>
      </c>
      <c r="BM69">
        <f t="shared" si="21"/>
        <v>7.76625824994678</v>
      </c>
      <c r="BN69">
        <f t="shared" si="21"/>
        <v>7.35551286645893</v>
      </c>
      <c r="BO69">
        <f t="shared" si="21"/>
        <v>12.9265589370914</v>
      </c>
      <c r="BP69">
        <f t="shared" si="21"/>
        <v>21.1570506504</v>
      </c>
      <c r="BQ69">
        <f t="shared" si="21"/>
        <v>2.64117777304663</v>
      </c>
      <c r="BR69">
        <f t="shared" si="21"/>
        <v>26.2592451954</v>
      </c>
      <c r="BS69">
        <f t="shared" si="21"/>
        <v>0</v>
      </c>
      <c r="BT69">
        <f t="shared" si="21"/>
        <v>1958.2840844146</v>
      </c>
      <c r="BU69">
        <f t="shared" si="21"/>
        <v>637.50402516667</v>
      </c>
      <c r="BV69">
        <f t="shared" si="21"/>
        <v>429.2129326785</v>
      </c>
      <c r="BW69">
        <f t="shared" si="21"/>
        <v>279.400330191418</v>
      </c>
      <c r="BX69">
        <f t="shared" si="21"/>
        <v>61.6497957756728</v>
      </c>
      <c r="BY69">
        <f t="shared" si="21"/>
        <v>49.6484696757</v>
      </c>
      <c r="BZ69" t="str">
        <f t="shared" si="21"/>
        <v>NA</v>
      </c>
      <c r="CA69" t="str">
        <f t="shared" si="21"/>
        <v>NA</v>
      </c>
      <c r="CB69">
        <f t="shared" si="21"/>
        <v>25.4040237719964</v>
      </c>
      <c r="CC69">
        <f t="shared" si="21"/>
        <v>47.70915684</v>
      </c>
      <c r="CD69">
        <f t="shared" si="21"/>
        <v>63.6228999913</v>
      </c>
      <c r="CE69">
        <f t="shared" si="21"/>
        <v>39.0394018916951</v>
      </c>
      <c r="CF69">
        <f t="shared" si="21"/>
        <v>53.14164697</v>
      </c>
      <c r="CG69">
        <f t="shared" si="21"/>
        <v>114.808430665609</v>
      </c>
      <c r="CH69">
        <f t="shared" si="21"/>
        <v>33.1778702382565</v>
      </c>
      <c r="CI69">
        <f t="shared" si="21"/>
        <v>28.8265331104</v>
      </c>
      <c r="CJ69">
        <f t="shared" si="21"/>
        <v>8.6885832775</v>
      </c>
      <c r="CK69">
        <f t="shared" si="21"/>
        <v>57.5360488</v>
      </c>
      <c r="CL69">
        <f t="shared" si="21"/>
        <v>134.977790986613</v>
      </c>
      <c r="CM69">
        <f t="shared" si="21"/>
        <v>13.82001379</v>
      </c>
      <c r="CN69">
        <f t="shared" si="21"/>
        <v>47.820987242</v>
      </c>
      <c r="CO69">
        <f t="shared" si="21"/>
        <v>72.80988</v>
      </c>
      <c r="CP69">
        <f t="shared" si="21"/>
        <v>16.214523585</v>
      </c>
      <c r="CQ69" t="str">
        <f t="shared" si="21"/>
        <v>NA</v>
      </c>
      <c r="CR69">
        <f t="shared" si="21"/>
        <v>35.7148892066141</v>
      </c>
      <c r="CS69">
        <f t="shared" si="21"/>
        <v>54.8353220625</v>
      </c>
      <c r="CT69" t="str">
        <f t="shared" si="21"/>
        <v>NA</v>
      </c>
      <c r="CU69">
        <f t="shared" si="21"/>
        <v>7.76625824994678</v>
      </c>
      <c r="CV69">
        <f t="shared" si="21"/>
        <v>7.35551286645893</v>
      </c>
      <c r="CW69">
        <f t="shared" si="21"/>
        <v>12.9265589370914</v>
      </c>
      <c r="CX69">
        <f t="shared" si="21"/>
        <v>21.1570506504</v>
      </c>
      <c r="CY69">
        <f t="shared" si="21"/>
        <v>2.64117777304663</v>
      </c>
      <c r="CZ69">
        <f>BR69</f>
        <v>26.2592451954</v>
      </c>
    </row>
    <row r="70" spans="1:104">
      <c r="A70" s="404">
        <v>44134</v>
      </c>
      <c r="B70" s="404"/>
      <c r="C70" s="405">
        <v>1885.0477008264</v>
      </c>
      <c r="D70" s="405">
        <v>709.86818398778</v>
      </c>
      <c r="E70" s="405">
        <v>497.33386695</v>
      </c>
      <c r="F70" s="405">
        <v>416.0773515345</v>
      </c>
      <c r="G70" s="405">
        <v>297.35489539436</v>
      </c>
      <c r="H70" s="405">
        <v>70.9977218052728</v>
      </c>
      <c r="I70" s="405">
        <v>48.8303692485</v>
      </c>
      <c r="J70" s="405" t="s">
        <v>57</v>
      </c>
      <c r="K70" s="405" t="s">
        <v>57</v>
      </c>
      <c r="L70" s="405">
        <v>22.7508424349057</v>
      </c>
      <c r="M70" s="405">
        <v>50.06146139</v>
      </c>
      <c r="N70" s="405">
        <v>72.6638523095</v>
      </c>
      <c r="O70" s="405">
        <v>41.1320825815761</v>
      </c>
      <c r="P70" s="405">
        <v>62.67541538</v>
      </c>
      <c r="Q70" s="405">
        <v>127.528516539348</v>
      </c>
      <c r="R70" s="405">
        <v>46.8347949733973</v>
      </c>
      <c r="S70" s="405">
        <v>35.3213313337</v>
      </c>
      <c r="T70" s="405">
        <v>8.869465485</v>
      </c>
      <c r="U70" s="405">
        <v>49.34023776</v>
      </c>
      <c r="V70" s="405">
        <v>130.783366494348</v>
      </c>
      <c r="W70" s="405">
        <v>18.78836586</v>
      </c>
      <c r="X70" s="405">
        <v>59.1737908665</v>
      </c>
      <c r="Y70" s="405">
        <v>74.93138</v>
      </c>
      <c r="Z70" s="405">
        <v>19.9646518603</v>
      </c>
      <c r="AA70" s="405" t="s">
        <v>57</v>
      </c>
      <c r="AB70" s="405">
        <v>33.5580697195422</v>
      </c>
      <c r="AC70" s="405">
        <v>55.9494365425</v>
      </c>
      <c r="AD70" s="405" t="s">
        <v>57</v>
      </c>
      <c r="AE70" s="405">
        <v>8.10914193587489</v>
      </c>
      <c r="AF70" s="405">
        <v>8.42721651502804</v>
      </c>
      <c r="AG70" s="405">
        <v>13.5602126788143</v>
      </c>
      <c r="AH70" s="405">
        <v>21.8366308377</v>
      </c>
      <c r="AI70" s="405">
        <v>2.53289803529151</v>
      </c>
      <c r="AJ70" s="405">
        <v>28.4524030268</v>
      </c>
    </row>
    <row r="71" spans="1:104">
      <c r="A71" s="404">
        <v>44165</v>
      </c>
      <c r="B71" s="404"/>
      <c r="C71" s="405">
        <v>2114.556339951</v>
      </c>
      <c r="D71" s="405">
        <v>840.937257011848</v>
      </c>
      <c r="E71" s="405">
        <v>521.322912297</v>
      </c>
      <c r="F71" s="405">
        <v>482.445917771</v>
      </c>
      <c r="G71" s="405">
        <v>367.534184585618</v>
      </c>
      <c r="H71" s="405">
        <v>71.4992072306376</v>
      </c>
      <c r="I71" s="405">
        <v>62.6865428</v>
      </c>
      <c r="J71" s="405" t="s">
        <v>57</v>
      </c>
      <c r="K71" s="405" t="s">
        <v>57</v>
      </c>
      <c r="L71" s="405">
        <v>32.9757687770425</v>
      </c>
      <c r="M71" s="405">
        <v>52.59967441</v>
      </c>
      <c r="N71" s="405">
        <v>78.3964989408</v>
      </c>
      <c r="O71" s="405">
        <v>51.8464754742076</v>
      </c>
      <c r="P71" s="405">
        <v>73.04188143</v>
      </c>
      <c r="Q71" s="405">
        <v>133.976528559819</v>
      </c>
      <c r="R71" s="405">
        <v>47.0532737942599</v>
      </c>
      <c r="S71" s="405">
        <v>39.7491534921</v>
      </c>
      <c r="T71" s="405">
        <v>12.936196495</v>
      </c>
      <c r="U71" s="405">
        <v>54.24747603</v>
      </c>
      <c r="V71" s="405">
        <v>148.999745260189</v>
      </c>
      <c r="W71" s="405">
        <v>23.83747768</v>
      </c>
      <c r="X71" s="405">
        <v>70.6584972004</v>
      </c>
      <c r="Y71" s="405">
        <v>90.20618</v>
      </c>
      <c r="Z71" s="405">
        <v>26.1804207519</v>
      </c>
      <c r="AA71" s="405" t="s">
        <v>57</v>
      </c>
      <c r="AB71" s="405">
        <v>30.6596427122315</v>
      </c>
      <c r="AC71" s="405">
        <v>49.462021064</v>
      </c>
      <c r="AD71" s="405" t="s">
        <v>57</v>
      </c>
      <c r="AE71" s="405">
        <v>9.15494663011932</v>
      </c>
      <c r="AF71" s="405">
        <v>10.6583174565624</v>
      </c>
      <c r="AG71" s="405">
        <v>13.4098995317227</v>
      </c>
      <c r="AH71" s="405">
        <v>23.6859159966</v>
      </c>
      <c r="AI71" s="405">
        <v>2.5870028248952</v>
      </c>
      <c r="AJ71" s="405">
        <v>28.8956353232</v>
      </c>
    </row>
    <row r="72" spans="1:104">
      <c r="A72" s="404">
        <v>44196</v>
      </c>
      <c r="B72" s="404"/>
      <c r="C72" s="405">
        <v>2220.8335962351</v>
      </c>
      <c r="D72" s="405">
        <v>913.983030882135</v>
      </c>
      <c r="E72" s="405">
        <v>581.002976331</v>
      </c>
      <c r="F72" s="405">
        <v>453.6154980135</v>
      </c>
      <c r="G72" s="405">
        <v>428.512087853977</v>
      </c>
      <c r="H72" s="405">
        <v>80.5394661446376</v>
      </c>
      <c r="I72" s="405">
        <v>75.837923616</v>
      </c>
      <c r="J72" s="405" t="s">
        <v>57</v>
      </c>
      <c r="K72" s="405" t="s">
        <v>57</v>
      </c>
      <c r="L72" s="405">
        <v>35.0809463627124</v>
      </c>
      <c r="M72" s="405">
        <v>56.48139523</v>
      </c>
      <c r="N72" s="405">
        <v>75.5164748862</v>
      </c>
      <c r="O72" s="405">
        <v>55.4173236286297</v>
      </c>
      <c r="P72" s="405">
        <v>79.75426749</v>
      </c>
      <c r="Q72" s="405">
        <v>170.017891871353</v>
      </c>
      <c r="R72" s="405">
        <v>54.7183524228975</v>
      </c>
      <c r="S72" s="405">
        <v>42.2938012874</v>
      </c>
      <c r="T72" s="405">
        <v>12.7027408192</v>
      </c>
      <c r="U72" s="405">
        <v>57.856029</v>
      </c>
      <c r="V72" s="405">
        <v>169.585020903908</v>
      </c>
      <c r="W72" s="405">
        <v>23.20249807</v>
      </c>
      <c r="X72" s="405">
        <v>72.7609600237</v>
      </c>
      <c r="Y72" s="405">
        <v>90.07889</v>
      </c>
      <c r="Z72" s="405">
        <v>29.3833003164</v>
      </c>
      <c r="AA72" s="405" t="s">
        <v>57</v>
      </c>
      <c r="AB72" s="405">
        <v>29.9538718513141</v>
      </c>
      <c r="AC72" s="405">
        <v>50.7856526136</v>
      </c>
      <c r="AD72" s="405" t="s">
        <v>57</v>
      </c>
      <c r="AE72" s="405">
        <v>9.20793756739048</v>
      </c>
      <c r="AF72" s="405">
        <v>12.4979776224637</v>
      </c>
      <c r="AG72" s="405">
        <v>13.0363203290139</v>
      </c>
      <c r="AH72" s="405">
        <v>25.6474315625</v>
      </c>
      <c r="AI72" s="405">
        <v>2.88006964758323</v>
      </c>
      <c r="AJ72" s="405">
        <v>26.710577862</v>
      </c>
      <c r="AL72">
        <f>C72</f>
        <v>2220.8335962351</v>
      </c>
      <c r="AM72">
        <f>D72</f>
        <v>913.983030882135</v>
      </c>
      <c r="AN72">
        <f t="shared" ref="AN72:CY72" si="22">F72</f>
        <v>453.6154980135</v>
      </c>
      <c r="AO72">
        <f t="shared" si="22"/>
        <v>428.512087853977</v>
      </c>
      <c r="AP72">
        <f t="shared" si="22"/>
        <v>80.5394661446376</v>
      </c>
      <c r="AQ72">
        <f t="shared" si="22"/>
        <v>75.837923616</v>
      </c>
      <c r="AR72" t="str">
        <f t="shared" si="22"/>
        <v>NA</v>
      </c>
      <c r="AS72" t="str">
        <f t="shared" si="22"/>
        <v>NA</v>
      </c>
      <c r="AT72">
        <f t="shared" si="22"/>
        <v>35.0809463627124</v>
      </c>
      <c r="AU72">
        <f t="shared" si="22"/>
        <v>56.48139523</v>
      </c>
      <c r="AV72">
        <f t="shared" si="22"/>
        <v>75.5164748862</v>
      </c>
      <c r="AW72">
        <f t="shared" si="22"/>
        <v>55.4173236286297</v>
      </c>
      <c r="AX72">
        <f t="shared" si="22"/>
        <v>79.75426749</v>
      </c>
      <c r="AY72">
        <f t="shared" si="22"/>
        <v>170.017891871353</v>
      </c>
      <c r="AZ72">
        <f t="shared" si="22"/>
        <v>54.7183524228975</v>
      </c>
      <c r="BA72">
        <f t="shared" si="22"/>
        <v>42.2938012874</v>
      </c>
      <c r="BB72">
        <f t="shared" si="22"/>
        <v>12.7027408192</v>
      </c>
      <c r="BC72">
        <f t="shared" si="22"/>
        <v>57.856029</v>
      </c>
      <c r="BD72">
        <f t="shared" si="22"/>
        <v>169.585020903908</v>
      </c>
      <c r="BE72">
        <f t="shared" si="22"/>
        <v>23.20249807</v>
      </c>
      <c r="BF72">
        <f t="shared" si="22"/>
        <v>72.7609600237</v>
      </c>
      <c r="BG72">
        <f t="shared" si="22"/>
        <v>90.07889</v>
      </c>
      <c r="BH72">
        <f t="shared" si="22"/>
        <v>29.3833003164</v>
      </c>
      <c r="BI72" t="str">
        <f t="shared" si="22"/>
        <v>NA</v>
      </c>
      <c r="BJ72">
        <f t="shared" si="22"/>
        <v>29.9538718513141</v>
      </c>
      <c r="BK72">
        <f t="shared" si="22"/>
        <v>50.7856526136</v>
      </c>
      <c r="BL72" t="str">
        <f t="shared" si="22"/>
        <v>NA</v>
      </c>
      <c r="BM72">
        <f t="shared" si="22"/>
        <v>9.20793756739048</v>
      </c>
      <c r="BN72">
        <f t="shared" si="22"/>
        <v>12.4979776224637</v>
      </c>
      <c r="BO72">
        <f t="shared" si="22"/>
        <v>13.0363203290139</v>
      </c>
      <c r="BP72">
        <f t="shared" si="22"/>
        <v>25.6474315625</v>
      </c>
      <c r="BQ72">
        <f t="shared" si="22"/>
        <v>2.88006964758323</v>
      </c>
      <c r="BR72">
        <f t="shared" si="22"/>
        <v>26.710577862</v>
      </c>
      <c r="BS72">
        <f t="shared" si="22"/>
        <v>0</v>
      </c>
      <c r="BT72">
        <f t="shared" si="22"/>
        <v>2220.8335962351</v>
      </c>
      <c r="BU72">
        <f t="shared" si="22"/>
        <v>913.983030882135</v>
      </c>
      <c r="BV72">
        <f t="shared" si="22"/>
        <v>453.6154980135</v>
      </c>
      <c r="BW72">
        <f t="shared" si="22"/>
        <v>428.512087853977</v>
      </c>
      <c r="BX72">
        <f t="shared" si="22"/>
        <v>80.5394661446376</v>
      </c>
      <c r="BY72">
        <f t="shared" si="22"/>
        <v>75.837923616</v>
      </c>
      <c r="BZ72" t="str">
        <f t="shared" si="22"/>
        <v>NA</v>
      </c>
      <c r="CA72" t="str">
        <f t="shared" si="22"/>
        <v>NA</v>
      </c>
      <c r="CB72">
        <f t="shared" si="22"/>
        <v>35.0809463627124</v>
      </c>
      <c r="CC72">
        <f t="shared" si="22"/>
        <v>56.48139523</v>
      </c>
      <c r="CD72">
        <f t="shared" si="22"/>
        <v>75.5164748862</v>
      </c>
      <c r="CE72">
        <f t="shared" si="22"/>
        <v>55.4173236286297</v>
      </c>
      <c r="CF72">
        <f t="shared" si="22"/>
        <v>79.75426749</v>
      </c>
      <c r="CG72">
        <f t="shared" si="22"/>
        <v>170.017891871353</v>
      </c>
      <c r="CH72">
        <f t="shared" si="22"/>
        <v>54.7183524228975</v>
      </c>
      <c r="CI72">
        <f t="shared" si="22"/>
        <v>42.2938012874</v>
      </c>
      <c r="CJ72">
        <f t="shared" si="22"/>
        <v>12.7027408192</v>
      </c>
      <c r="CK72">
        <f t="shared" si="22"/>
        <v>57.856029</v>
      </c>
      <c r="CL72">
        <f t="shared" si="22"/>
        <v>169.585020903908</v>
      </c>
      <c r="CM72">
        <f t="shared" si="22"/>
        <v>23.20249807</v>
      </c>
      <c r="CN72">
        <f t="shared" si="22"/>
        <v>72.7609600237</v>
      </c>
      <c r="CO72">
        <f t="shared" si="22"/>
        <v>90.07889</v>
      </c>
      <c r="CP72">
        <f t="shared" si="22"/>
        <v>29.3833003164</v>
      </c>
      <c r="CQ72" t="str">
        <f t="shared" si="22"/>
        <v>NA</v>
      </c>
      <c r="CR72">
        <f t="shared" si="22"/>
        <v>29.9538718513141</v>
      </c>
      <c r="CS72">
        <f t="shared" si="22"/>
        <v>50.7856526136</v>
      </c>
      <c r="CT72" t="str">
        <f t="shared" si="22"/>
        <v>NA</v>
      </c>
      <c r="CU72">
        <f t="shared" si="22"/>
        <v>9.20793756739048</v>
      </c>
      <c r="CV72">
        <f t="shared" si="22"/>
        <v>12.4979776224637</v>
      </c>
      <c r="CW72">
        <f t="shared" si="22"/>
        <v>13.0363203290139</v>
      </c>
      <c r="CX72">
        <f t="shared" si="22"/>
        <v>25.6474315625</v>
      </c>
      <c r="CY72">
        <f t="shared" si="22"/>
        <v>2.88006964758323</v>
      </c>
      <c r="CZ72">
        <f>BR72</f>
        <v>26.710577862</v>
      </c>
    </row>
    <row r="73" spans="1:104">
      <c r="A73" s="404">
        <v>44225</v>
      </c>
      <c r="B73" s="404"/>
      <c r="C73" s="405">
        <v>2106.0330056949</v>
      </c>
      <c r="D73" s="405">
        <v>875.944701990411</v>
      </c>
      <c r="E73" s="405">
        <v>510.98616918</v>
      </c>
      <c r="F73" s="405">
        <v>428.395086306</v>
      </c>
      <c r="G73" s="405">
        <v>447.319351198399</v>
      </c>
      <c r="H73" s="405">
        <v>81.9998378263188</v>
      </c>
      <c r="I73" s="405">
        <v>73.87143032</v>
      </c>
      <c r="J73" s="405" t="s">
        <v>57</v>
      </c>
      <c r="K73" s="405" t="s">
        <v>57</v>
      </c>
      <c r="L73" s="405">
        <v>32.1829805906286</v>
      </c>
      <c r="M73" s="405">
        <v>54.18693677</v>
      </c>
      <c r="N73" s="405">
        <v>75.740892345</v>
      </c>
      <c r="O73" s="405">
        <v>49.5939924430067</v>
      </c>
      <c r="P73" s="405">
        <v>78.45758993</v>
      </c>
      <c r="Q73" s="405">
        <v>154.859495026426</v>
      </c>
      <c r="R73" s="405">
        <v>47.6692513031232</v>
      </c>
      <c r="S73" s="405">
        <v>47.2616017578</v>
      </c>
      <c r="T73" s="405">
        <v>14.3935280304</v>
      </c>
      <c r="U73" s="405">
        <v>57.90899858</v>
      </c>
      <c r="V73" s="405">
        <v>146.649183790483</v>
      </c>
      <c r="W73" s="405">
        <v>20.66257964</v>
      </c>
      <c r="X73" s="405">
        <v>73.7053240267</v>
      </c>
      <c r="Y73" s="405">
        <v>101.91686</v>
      </c>
      <c r="Z73" s="405">
        <v>27.952403472</v>
      </c>
      <c r="AA73" s="405" t="s">
        <v>57</v>
      </c>
      <c r="AB73" s="405">
        <v>27.3276456189949</v>
      </c>
      <c r="AC73" s="405">
        <v>53.2587536668</v>
      </c>
      <c r="AD73" s="405" t="s">
        <v>57</v>
      </c>
      <c r="AE73" s="405">
        <v>9.40157422024123</v>
      </c>
      <c r="AF73" s="405">
        <v>11.2379697071842</v>
      </c>
      <c r="AG73" s="405">
        <v>13.1886877080287</v>
      </c>
      <c r="AH73" s="405">
        <v>23.5053580784</v>
      </c>
      <c r="AI73" s="405">
        <v>3.41325739519815</v>
      </c>
      <c r="AJ73" s="405">
        <v>31.8738453148</v>
      </c>
    </row>
    <row r="74" spans="1:104">
      <c r="A74" s="404">
        <v>44253</v>
      </c>
      <c r="B74" s="404"/>
      <c r="C74" s="405">
        <v>2124.7932368258</v>
      </c>
      <c r="D74" s="405">
        <v>1005.2611807561</v>
      </c>
      <c r="E74" s="405">
        <v>563.450016321</v>
      </c>
      <c r="F74" s="405">
        <v>406.237618656</v>
      </c>
      <c r="G74" s="405">
        <v>414.714551279159</v>
      </c>
      <c r="H74" s="405">
        <v>91.8649249852032</v>
      </c>
      <c r="I74" s="405">
        <v>85.6069829128</v>
      </c>
      <c r="J74" s="405" t="s">
        <v>57</v>
      </c>
      <c r="K74" s="405" t="s">
        <v>57</v>
      </c>
      <c r="L74" s="405">
        <v>29.9487927080599</v>
      </c>
      <c r="M74" s="405">
        <v>57.73507809</v>
      </c>
      <c r="N74" s="405">
        <v>93.320259951</v>
      </c>
      <c r="O74" s="405">
        <v>60.4160129796146</v>
      </c>
      <c r="P74" s="405">
        <v>92.58871343</v>
      </c>
      <c r="Q74" s="405">
        <v>139.010106598256</v>
      </c>
      <c r="R74" s="405">
        <v>45.3024928019672</v>
      </c>
      <c r="S74" s="405">
        <v>50.2054659624</v>
      </c>
      <c r="T74" s="405">
        <v>17.0763269264</v>
      </c>
      <c r="U74" s="405">
        <v>68.42415945</v>
      </c>
      <c r="V74" s="405">
        <v>159.198396358863</v>
      </c>
      <c r="W74" s="405">
        <v>24.16926883</v>
      </c>
      <c r="X74" s="405">
        <v>91.0509533507</v>
      </c>
      <c r="Y74" s="405">
        <v>98.37982</v>
      </c>
      <c r="Z74" s="405">
        <v>30.7726013223</v>
      </c>
      <c r="AA74" s="405" t="s">
        <v>57</v>
      </c>
      <c r="AB74" s="405">
        <v>31.1265916888572</v>
      </c>
      <c r="AC74" s="405">
        <v>61.7035855717</v>
      </c>
      <c r="AD74" s="405" t="s">
        <v>57</v>
      </c>
      <c r="AE74" s="405">
        <v>9.46899240690727</v>
      </c>
      <c r="AF74" s="405">
        <v>11.9432251562127</v>
      </c>
      <c r="AG74" s="405">
        <v>13.4963644420757</v>
      </c>
      <c r="AH74" s="405">
        <v>28.826457333</v>
      </c>
      <c r="AI74" s="405">
        <v>4.74449895256573</v>
      </c>
      <c r="AJ74" s="405">
        <v>35.7151918836</v>
      </c>
    </row>
    <row r="75" spans="1:104">
      <c r="A75" s="404">
        <v>44286</v>
      </c>
      <c r="B75" s="404"/>
      <c r="C75" s="405">
        <v>2094.9975756179</v>
      </c>
      <c r="D75" s="405">
        <v>813.637931316358</v>
      </c>
      <c r="E75" s="405">
        <v>519.26585172</v>
      </c>
      <c r="F75" s="405">
        <v>399.8505518388</v>
      </c>
      <c r="G75" s="405">
        <v>440.88525992751</v>
      </c>
      <c r="H75" s="405">
        <v>93.079049664</v>
      </c>
      <c r="I75" s="405">
        <v>90.0525795656</v>
      </c>
      <c r="J75" s="405" t="s">
        <v>57</v>
      </c>
      <c r="K75" s="405" t="s">
        <v>57</v>
      </c>
      <c r="L75" s="405">
        <v>29.2115421825695</v>
      </c>
      <c r="M75" s="405">
        <v>65.79590457</v>
      </c>
      <c r="N75" s="405">
        <v>111.6485919894</v>
      </c>
      <c r="O75" s="405">
        <v>60.668797889289</v>
      </c>
      <c r="P75" s="405">
        <v>95.59810825</v>
      </c>
      <c r="Q75" s="405">
        <v>160.643060185007</v>
      </c>
      <c r="R75" s="405">
        <v>48.3812356074579</v>
      </c>
      <c r="S75" s="405">
        <v>52.6463730015</v>
      </c>
      <c r="T75" s="405">
        <v>21.3106704306</v>
      </c>
      <c r="U75" s="405">
        <v>70.12364377</v>
      </c>
      <c r="V75" s="405">
        <v>146.669431700235</v>
      </c>
      <c r="W75" s="405">
        <v>27.84265392</v>
      </c>
      <c r="X75" s="405">
        <v>92.256791676</v>
      </c>
      <c r="Y75" s="405">
        <v>113.9036637596</v>
      </c>
      <c r="Z75" s="405">
        <v>30.8196868734</v>
      </c>
      <c r="AA75" s="405" t="s">
        <v>57</v>
      </c>
      <c r="AB75" s="405">
        <v>29.0316386151774</v>
      </c>
      <c r="AC75" s="405">
        <v>68.6500913469</v>
      </c>
      <c r="AD75" s="405" t="s">
        <v>57</v>
      </c>
      <c r="AE75" s="405">
        <v>10.0180124079405</v>
      </c>
      <c r="AF75" s="405">
        <v>14.5467052750789</v>
      </c>
      <c r="AG75" s="405">
        <v>16.3958417162653</v>
      </c>
      <c r="AH75" s="405">
        <v>31.6513194648</v>
      </c>
      <c r="AI75" s="405">
        <v>5.90374159791945</v>
      </c>
      <c r="AJ75" s="405">
        <v>29.7245173176</v>
      </c>
      <c r="AL75">
        <f>C75</f>
        <v>2094.9975756179</v>
      </c>
      <c r="AM75">
        <f>D75</f>
        <v>813.637931316358</v>
      </c>
      <c r="AN75">
        <f t="shared" ref="AN75:CY75" si="23">F75</f>
        <v>399.8505518388</v>
      </c>
      <c r="AO75">
        <f t="shared" si="23"/>
        <v>440.88525992751</v>
      </c>
      <c r="AP75">
        <f t="shared" si="23"/>
        <v>93.079049664</v>
      </c>
      <c r="AQ75">
        <f t="shared" si="23"/>
        <v>90.0525795656</v>
      </c>
      <c r="AR75" t="str">
        <f t="shared" si="23"/>
        <v>NA</v>
      </c>
      <c r="AS75" t="str">
        <f t="shared" si="23"/>
        <v>NA</v>
      </c>
      <c r="AT75">
        <f t="shared" si="23"/>
        <v>29.2115421825695</v>
      </c>
      <c r="AU75">
        <f t="shared" si="23"/>
        <v>65.79590457</v>
      </c>
      <c r="AV75">
        <f t="shared" si="23"/>
        <v>111.6485919894</v>
      </c>
      <c r="AW75">
        <f t="shared" si="23"/>
        <v>60.668797889289</v>
      </c>
      <c r="AX75">
        <f t="shared" si="23"/>
        <v>95.59810825</v>
      </c>
      <c r="AY75">
        <f t="shared" si="23"/>
        <v>160.643060185007</v>
      </c>
      <c r="AZ75">
        <f t="shared" si="23"/>
        <v>48.3812356074579</v>
      </c>
      <c r="BA75">
        <f t="shared" si="23"/>
        <v>52.6463730015</v>
      </c>
      <c r="BB75">
        <f t="shared" si="23"/>
        <v>21.3106704306</v>
      </c>
      <c r="BC75">
        <f t="shared" si="23"/>
        <v>70.12364377</v>
      </c>
      <c r="BD75">
        <f t="shared" si="23"/>
        <v>146.669431700235</v>
      </c>
      <c r="BE75">
        <f t="shared" si="23"/>
        <v>27.84265392</v>
      </c>
      <c r="BF75">
        <f t="shared" si="23"/>
        <v>92.256791676</v>
      </c>
      <c r="BG75">
        <f t="shared" si="23"/>
        <v>113.9036637596</v>
      </c>
      <c r="BH75">
        <f t="shared" si="23"/>
        <v>30.8196868734</v>
      </c>
      <c r="BI75" t="str">
        <f t="shared" si="23"/>
        <v>NA</v>
      </c>
      <c r="BJ75">
        <f t="shared" si="23"/>
        <v>29.0316386151774</v>
      </c>
      <c r="BK75">
        <f t="shared" si="23"/>
        <v>68.6500913469</v>
      </c>
      <c r="BL75" t="str">
        <f t="shared" si="23"/>
        <v>NA</v>
      </c>
      <c r="BM75">
        <f t="shared" si="23"/>
        <v>10.0180124079405</v>
      </c>
      <c r="BN75">
        <f t="shared" si="23"/>
        <v>14.5467052750789</v>
      </c>
      <c r="BO75">
        <f t="shared" si="23"/>
        <v>16.3958417162653</v>
      </c>
      <c r="BP75">
        <f t="shared" si="23"/>
        <v>31.6513194648</v>
      </c>
      <c r="BQ75">
        <f t="shared" si="23"/>
        <v>5.90374159791945</v>
      </c>
      <c r="BR75">
        <f t="shared" si="23"/>
        <v>29.7245173176</v>
      </c>
      <c r="BS75">
        <f t="shared" si="23"/>
        <v>0</v>
      </c>
      <c r="BT75">
        <f t="shared" si="23"/>
        <v>2094.9975756179</v>
      </c>
      <c r="BU75">
        <f t="shared" si="23"/>
        <v>813.637931316358</v>
      </c>
      <c r="BV75">
        <f t="shared" si="23"/>
        <v>399.8505518388</v>
      </c>
      <c r="BW75">
        <f t="shared" si="23"/>
        <v>440.88525992751</v>
      </c>
      <c r="BX75">
        <f t="shared" si="23"/>
        <v>93.079049664</v>
      </c>
      <c r="BY75">
        <f t="shared" si="23"/>
        <v>90.0525795656</v>
      </c>
      <c r="BZ75" t="str">
        <f t="shared" si="23"/>
        <v>NA</v>
      </c>
      <c r="CA75" t="str">
        <f t="shared" si="23"/>
        <v>NA</v>
      </c>
      <c r="CB75">
        <f t="shared" si="23"/>
        <v>29.2115421825695</v>
      </c>
      <c r="CC75">
        <f t="shared" si="23"/>
        <v>65.79590457</v>
      </c>
      <c r="CD75">
        <f t="shared" si="23"/>
        <v>111.6485919894</v>
      </c>
      <c r="CE75">
        <f t="shared" si="23"/>
        <v>60.668797889289</v>
      </c>
      <c r="CF75">
        <f t="shared" si="23"/>
        <v>95.59810825</v>
      </c>
      <c r="CG75">
        <f t="shared" si="23"/>
        <v>160.643060185007</v>
      </c>
      <c r="CH75">
        <f t="shared" si="23"/>
        <v>48.3812356074579</v>
      </c>
      <c r="CI75">
        <f t="shared" si="23"/>
        <v>52.6463730015</v>
      </c>
      <c r="CJ75">
        <f t="shared" si="23"/>
        <v>21.3106704306</v>
      </c>
      <c r="CK75">
        <f t="shared" si="23"/>
        <v>70.12364377</v>
      </c>
      <c r="CL75">
        <f t="shared" si="23"/>
        <v>146.669431700235</v>
      </c>
      <c r="CM75">
        <f t="shared" si="23"/>
        <v>27.84265392</v>
      </c>
      <c r="CN75">
        <f t="shared" si="23"/>
        <v>92.256791676</v>
      </c>
      <c r="CO75">
        <f t="shared" si="23"/>
        <v>113.9036637596</v>
      </c>
      <c r="CP75">
        <f t="shared" si="23"/>
        <v>30.8196868734</v>
      </c>
      <c r="CQ75" t="str">
        <f t="shared" si="23"/>
        <v>NA</v>
      </c>
      <c r="CR75">
        <f t="shared" si="23"/>
        <v>29.0316386151774</v>
      </c>
      <c r="CS75">
        <f t="shared" si="23"/>
        <v>68.6500913469</v>
      </c>
      <c r="CT75" t="str">
        <f t="shared" si="23"/>
        <v>NA</v>
      </c>
      <c r="CU75">
        <f t="shared" si="23"/>
        <v>10.0180124079405</v>
      </c>
      <c r="CV75">
        <f t="shared" si="23"/>
        <v>14.5467052750789</v>
      </c>
      <c r="CW75">
        <f t="shared" si="23"/>
        <v>16.3958417162653</v>
      </c>
      <c r="CX75">
        <f t="shared" si="23"/>
        <v>31.6513194648</v>
      </c>
      <c r="CY75">
        <f t="shared" si="23"/>
        <v>5.90374159791945</v>
      </c>
      <c r="CZ75">
        <f>BR75</f>
        <v>29.7245173176</v>
      </c>
    </row>
    <row r="76" spans="1:104">
      <c r="A76" s="404">
        <v>44316</v>
      </c>
      <c r="B76" s="404"/>
      <c r="C76" s="405">
        <v>2095.3523335388</v>
      </c>
      <c r="D76" s="405">
        <v>838.19467095409</v>
      </c>
      <c r="E76" s="405">
        <v>501.02717511</v>
      </c>
      <c r="F76" s="405">
        <v>436.9593590349</v>
      </c>
      <c r="G76" s="405">
        <v>485.544179486123</v>
      </c>
      <c r="H76" s="405">
        <v>95.2706683132032</v>
      </c>
      <c r="I76" s="405">
        <v>97.4594700414</v>
      </c>
      <c r="J76" s="405" t="s">
        <v>57</v>
      </c>
      <c r="K76" s="405" t="s">
        <v>57</v>
      </c>
      <c r="L76" s="405">
        <v>29.0544380611489</v>
      </c>
      <c r="M76" s="405">
        <v>76.75707918</v>
      </c>
      <c r="N76" s="405">
        <v>124.095647913</v>
      </c>
      <c r="O76" s="405">
        <v>68.7116241890707</v>
      </c>
      <c r="P76" s="405">
        <v>115.5451745</v>
      </c>
      <c r="Q76" s="405">
        <v>202.254014587915</v>
      </c>
      <c r="R76" s="405">
        <v>54.661275783652</v>
      </c>
      <c r="S76" s="405">
        <v>65.3087095196</v>
      </c>
      <c r="T76" s="405">
        <v>23.2192451747</v>
      </c>
      <c r="U76" s="405">
        <v>72.44482911</v>
      </c>
      <c r="V76" s="405">
        <v>157.843090478528</v>
      </c>
      <c r="W76" s="405">
        <v>36.0468565</v>
      </c>
      <c r="X76" s="405">
        <v>100.416587568</v>
      </c>
      <c r="Y76" s="405">
        <v>114.66088</v>
      </c>
      <c r="Z76" s="405">
        <v>33.6844646754</v>
      </c>
      <c r="AA76" s="405" t="s">
        <v>57</v>
      </c>
      <c r="AB76" s="405">
        <v>27.0928503407833</v>
      </c>
      <c r="AC76" s="405">
        <v>73.5013179342</v>
      </c>
      <c r="AD76" s="405" t="s">
        <v>57</v>
      </c>
      <c r="AE76" s="405">
        <v>9.79371584840167</v>
      </c>
      <c r="AF76" s="405">
        <v>22.3532785418523</v>
      </c>
      <c r="AG76" s="405">
        <v>17.695717292397</v>
      </c>
      <c r="AH76" s="405">
        <v>34.4596306908</v>
      </c>
      <c r="AI76" s="405">
        <v>8.30571794964232</v>
      </c>
      <c r="AJ76" s="405">
        <v>27.1993030296</v>
      </c>
    </row>
    <row r="77" spans="1:104">
      <c r="A77" s="404">
        <v>44347</v>
      </c>
      <c r="B77" s="404"/>
      <c r="C77" s="405">
        <v>2156.0230691804</v>
      </c>
      <c r="D77" s="405">
        <v>831.78711955847</v>
      </c>
      <c r="E77" s="405">
        <v>581.97959001</v>
      </c>
      <c r="F77" s="405">
        <v>421.1372257731</v>
      </c>
      <c r="G77" s="405">
        <v>551.70832573169</v>
      </c>
      <c r="H77" s="405">
        <v>94.4931785212032</v>
      </c>
      <c r="I77" s="405">
        <v>90.7413319296</v>
      </c>
      <c r="J77" s="405" t="s">
        <v>57</v>
      </c>
      <c r="K77" s="405" t="s">
        <v>57</v>
      </c>
      <c r="L77" s="405">
        <v>43.832409006631</v>
      </c>
      <c r="M77" s="405">
        <v>73.68277995</v>
      </c>
      <c r="N77" s="405">
        <v>126.307970019</v>
      </c>
      <c r="O77" s="405">
        <v>71.0056469721627</v>
      </c>
      <c r="P77" s="405">
        <v>107.13752147</v>
      </c>
      <c r="Q77" s="405">
        <v>232.651173116725</v>
      </c>
      <c r="R77" s="405">
        <v>59.5488536406716</v>
      </c>
      <c r="S77" s="405">
        <v>66.0392903692</v>
      </c>
      <c r="T77" s="405">
        <v>26.446032781</v>
      </c>
      <c r="U77" s="405">
        <v>68.26900679</v>
      </c>
      <c r="V77" s="405">
        <v>171.58525065876</v>
      </c>
      <c r="W77" s="405">
        <v>36.8956831</v>
      </c>
      <c r="X77" s="405">
        <v>94.9546414822</v>
      </c>
      <c r="Y77" s="405">
        <v>122.01857</v>
      </c>
      <c r="Z77" s="405">
        <v>34.261383924</v>
      </c>
      <c r="AA77" s="405" t="s">
        <v>57</v>
      </c>
      <c r="AB77" s="405">
        <v>25.0631740770509</v>
      </c>
      <c r="AC77" s="405">
        <v>68.2171571714</v>
      </c>
      <c r="AD77" s="405" t="s">
        <v>57</v>
      </c>
      <c r="AE77" s="405">
        <v>9.72339386946819</v>
      </c>
      <c r="AF77" s="405">
        <v>27.3835307634626</v>
      </c>
      <c r="AG77" s="405">
        <v>19.0977434693878</v>
      </c>
      <c r="AH77" s="405">
        <v>30.198848164</v>
      </c>
      <c r="AI77" s="405">
        <v>9.29710696928936</v>
      </c>
      <c r="AJ77" s="405">
        <v>27.1836307144</v>
      </c>
    </row>
    <row r="78" spans="1:104">
      <c r="A78" s="404">
        <v>44377</v>
      </c>
      <c r="B78" s="404"/>
      <c r="C78" s="405">
        <v>2440.8911326226</v>
      </c>
      <c r="D78" s="405">
        <v>769.635414368489</v>
      </c>
      <c r="E78" s="405">
        <v>612.31236234</v>
      </c>
      <c r="F78" s="405">
        <v>475.0276925687</v>
      </c>
      <c r="G78" s="405">
        <v>636.340335239557</v>
      </c>
      <c r="H78" s="405">
        <v>106.821476323579</v>
      </c>
      <c r="I78" s="405">
        <v>86.5842097428</v>
      </c>
      <c r="J78" s="405" t="s">
        <v>57</v>
      </c>
      <c r="K78" s="405" t="s">
        <v>57</v>
      </c>
      <c r="L78" s="405">
        <v>46.3245138977797</v>
      </c>
      <c r="M78" s="405">
        <v>77.29711421</v>
      </c>
      <c r="N78" s="405">
        <v>127.063174623</v>
      </c>
      <c r="O78" s="405">
        <v>73.2750391876861</v>
      </c>
      <c r="P78" s="405">
        <v>110.98102</v>
      </c>
      <c r="Q78" s="405">
        <v>302.641323323963</v>
      </c>
      <c r="R78" s="405">
        <v>76.9066943437178</v>
      </c>
      <c r="S78" s="405">
        <v>76.0065005316</v>
      </c>
      <c r="T78" s="405">
        <v>28.5718589285</v>
      </c>
      <c r="U78" s="405">
        <v>65.36493243</v>
      </c>
      <c r="V78" s="405">
        <v>178.333614209746</v>
      </c>
      <c r="W78" s="405">
        <v>32.50992633</v>
      </c>
      <c r="X78" s="405">
        <v>90.6185080683</v>
      </c>
      <c r="Y78" s="405">
        <v>116.82991</v>
      </c>
      <c r="Z78" s="405">
        <v>36.2144483216</v>
      </c>
      <c r="AA78" s="405" t="s">
        <v>57</v>
      </c>
      <c r="AB78" s="405">
        <v>26.6884529285611</v>
      </c>
      <c r="AC78" s="405">
        <v>65.1798528347</v>
      </c>
      <c r="AD78" s="405" t="s">
        <v>57</v>
      </c>
      <c r="AE78" s="405">
        <v>12.2274823295505</v>
      </c>
      <c r="AF78" s="405">
        <v>48.4034383212526</v>
      </c>
      <c r="AG78" s="405">
        <v>21.6356216985953</v>
      </c>
      <c r="AH78" s="405">
        <v>27.863117176</v>
      </c>
      <c r="AI78" s="405">
        <v>11.2621593682034</v>
      </c>
      <c r="AJ78" s="405">
        <v>27.7713425344</v>
      </c>
      <c r="AL78">
        <f>C78</f>
        <v>2440.8911326226</v>
      </c>
      <c r="AM78">
        <f>D78</f>
        <v>769.635414368489</v>
      </c>
      <c r="AN78">
        <f t="shared" ref="AN78:CY78" si="24">F78</f>
        <v>475.0276925687</v>
      </c>
      <c r="AO78">
        <f t="shared" si="24"/>
        <v>636.340335239557</v>
      </c>
      <c r="AP78">
        <f t="shared" si="24"/>
        <v>106.821476323579</v>
      </c>
      <c r="AQ78">
        <f t="shared" si="24"/>
        <v>86.5842097428</v>
      </c>
      <c r="AR78" t="str">
        <f t="shared" si="24"/>
        <v>NA</v>
      </c>
      <c r="AS78" t="str">
        <f t="shared" si="24"/>
        <v>NA</v>
      </c>
      <c r="AT78">
        <f t="shared" si="24"/>
        <v>46.3245138977797</v>
      </c>
      <c r="AU78">
        <f t="shared" si="24"/>
        <v>77.29711421</v>
      </c>
      <c r="AV78">
        <f t="shared" si="24"/>
        <v>127.063174623</v>
      </c>
      <c r="AW78">
        <f t="shared" si="24"/>
        <v>73.2750391876861</v>
      </c>
      <c r="AX78">
        <f t="shared" si="24"/>
        <v>110.98102</v>
      </c>
      <c r="AY78">
        <f t="shared" si="24"/>
        <v>302.641323323963</v>
      </c>
      <c r="AZ78">
        <f t="shared" si="24"/>
        <v>76.9066943437178</v>
      </c>
      <c r="BA78">
        <f t="shared" si="24"/>
        <v>76.0065005316</v>
      </c>
      <c r="BB78">
        <f t="shared" si="24"/>
        <v>28.5718589285</v>
      </c>
      <c r="BC78">
        <f t="shared" si="24"/>
        <v>65.36493243</v>
      </c>
      <c r="BD78">
        <f t="shared" si="24"/>
        <v>178.333614209746</v>
      </c>
      <c r="BE78">
        <f t="shared" si="24"/>
        <v>32.50992633</v>
      </c>
      <c r="BF78">
        <f t="shared" si="24"/>
        <v>90.6185080683</v>
      </c>
      <c r="BG78">
        <f t="shared" si="24"/>
        <v>116.82991</v>
      </c>
      <c r="BH78">
        <f t="shared" si="24"/>
        <v>36.2144483216</v>
      </c>
      <c r="BI78" t="str">
        <f t="shared" si="24"/>
        <v>NA</v>
      </c>
      <c r="BJ78">
        <f t="shared" si="24"/>
        <v>26.6884529285611</v>
      </c>
      <c r="BK78">
        <f t="shared" si="24"/>
        <v>65.1798528347</v>
      </c>
      <c r="BL78" t="str">
        <f t="shared" si="24"/>
        <v>NA</v>
      </c>
      <c r="BM78">
        <f t="shared" si="24"/>
        <v>12.2274823295505</v>
      </c>
      <c r="BN78">
        <f t="shared" si="24"/>
        <v>48.4034383212526</v>
      </c>
      <c r="BO78">
        <f t="shared" si="24"/>
        <v>21.6356216985953</v>
      </c>
      <c r="BP78">
        <f t="shared" si="24"/>
        <v>27.863117176</v>
      </c>
      <c r="BQ78">
        <f t="shared" si="24"/>
        <v>11.2621593682034</v>
      </c>
      <c r="BR78">
        <f t="shared" si="24"/>
        <v>27.7713425344</v>
      </c>
      <c r="BS78">
        <f t="shared" si="24"/>
        <v>0</v>
      </c>
      <c r="BT78">
        <f t="shared" si="24"/>
        <v>2440.8911326226</v>
      </c>
      <c r="BU78">
        <f t="shared" si="24"/>
        <v>769.635414368489</v>
      </c>
      <c r="BV78">
        <f t="shared" si="24"/>
        <v>475.0276925687</v>
      </c>
      <c r="BW78">
        <f t="shared" si="24"/>
        <v>636.340335239557</v>
      </c>
      <c r="BX78">
        <f t="shared" si="24"/>
        <v>106.821476323579</v>
      </c>
      <c r="BY78">
        <f t="shared" si="24"/>
        <v>86.5842097428</v>
      </c>
      <c r="BZ78" t="str">
        <f t="shared" si="24"/>
        <v>NA</v>
      </c>
      <c r="CA78" t="str">
        <f t="shared" si="24"/>
        <v>NA</v>
      </c>
      <c r="CB78">
        <f t="shared" si="24"/>
        <v>46.3245138977797</v>
      </c>
      <c r="CC78">
        <f t="shared" si="24"/>
        <v>77.29711421</v>
      </c>
      <c r="CD78">
        <f t="shared" si="24"/>
        <v>127.063174623</v>
      </c>
      <c r="CE78">
        <f t="shared" si="24"/>
        <v>73.2750391876861</v>
      </c>
      <c r="CF78">
        <f t="shared" si="24"/>
        <v>110.98102</v>
      </c>
      <c r="CG78">
        <f t="shared" si="24"/>
        <v>302.641323323963</v>
      </c>
      <c r="CH78">
        <f t="shared" si="24"/>
        <v>76.9066943437178</v>
      </c>
      <c r="CI78">
        <f t="shared" si="24"/>
        <v>76.0065005316</v>
      </c>
      <c r="CJ78">
        <f t="shared" si="24"/>
        <v>28.5718589285</v>
      </c>
      <c r="CK78">
        <f t="shared" si="24"/>
        <v>65.36493243</v>
      </c>
      <c r="CL78">
        <f t="shared" si="24"/>
        <v>178.333614209746</v>
      </c>
      <c r="CM78">
        <f t="shared" si="24"/>
        <v>32.50992633</v>
      </c>
      <c r="CN78">
        <f t="shared" si="24"/>
        <v>90.6185080683</v>
      </c>
      <c r="CO78">
        <f t="shared" si="24"/>
        <v>116.82991</v>
      </c>
      <c r="CP78">
        <f t="shared" si="24"/>
        <v>36.2144483216</v>
      </c>
      <c r="CQ78" t="str">
        <f t="shared" si="24"/>
        <v>NA</v>
      </c>
      <c r="CR78">
        <f t="shared" si="24"/>
        <v>26.6884529285611</v>
      </c>
      <c r="CS78">
        <f t="shared" si="24"/>
        <v>65.1798528347</v>
      </c>
      <c r="CT78" t="str">
        <f t="shared" si="24"/>
        <v>NA</v>
      </c>
      <c r="CU78">
        <f t="shared" si="24"/>
        <v>12.2274823295505</v>
      </c>
      <c r="CV78">
        <f t="shared" si="24"/>
        <v>48.4034383212526</v>
      </c>
      <c r="CW78">
        <f t="shared" si="24"/>
        <v>21.6356216985953</v>
      </c>
      <c r="CX78">
        <f t="shared" si="24"/>
        <v>27.863117176</v>
      </c>
      <c r="CY78">
        <f t="shared" si="24"/>
        <v>11.2621593682034</v>
      </c>
      <c r="CZ78">
        <f>BR78</f>
        <v>27.7713425344</v>
      </c>
    </row>
    <row r="79" spans="1:104">
      <c r="A79" s="404">
        <v>44407</v>
      </c>
      <c r="B79" s="404"/>
      <c r="C79" s="405">
        <v>2649.6752303224</v>
      </c>
      <c r="D79" s="405">
        <v>687.818464526827</v>
      </c>
      <c r="E79" s="405">
        <v>596.120126216</v>
      </c>
      <c r="F79" s="405">
        <v>520.8423479607</v>
      </c>
      <c r="G79" s="405">
        <v>588.850690270087</v>
      </c>
      <c r="H79" s="405">
        <v>113.6525603895</v>
      </c>
      <c r="I79" s="405">
        <v>83.4312833376</v>
      </c>
      <c r="J79" s="405" t="s">
        <v>57</v>
      </c>
      <c r="K79" s="405" t="s">
        <v>57</v>
      </c>
      <c r="L79" s="405">
        <v>40.1089194952578</v>
      </c>
      <c r="M79" s="405">
        <v>83.26929743</v>
      </c>
      <c r="N79" s="405">
        <v>110.1465914934</v>
      </c>
      <c r="O79" s="405">
        <v>68.4686162608556</v>
      </c>
      <c r="P79" s="405">
        <v>110.56754377</v>
      </c>
      <c r="Q79" s="405">
        <v>261.303768964994</v>
      </c>
      <c r="R79" s="405">
        <v>67.1502864231658</v>
      </c>
      <c r="S79" s="405">
        <v>84.7257923673</v>
      </c>
      <c r="T79" s="405">
        <v>23.2673268595</v>
      </c>
      <c r="U79" s="405">
        <v>66.20226279</v>
      </c>
      <c r="V79" s="405">
        <v>183.652780622776</v>
      </c>
      <c r="W79" s="405">
        <v>31.91632193</v>
      </c>
      <c r="X79" s="405">
        <v>86.6008534168</v>
      </c>
      <c r="Y79" s="405">
        <v>105.2865</v>
      </c>
      <c r="Z79" s="405">
        <v>36.2723781978</v>
      </c>
      <c r="AA79" s="405" t="s">
        <v>57</v>
      </c>
      <c r="AB79" s="405">
        <v>28.2240834391713</v>
      </c>
      <c r="AC79" s="405">
        <v>63.7484795266</v>
      </c>
      <c r="AD79" s="405">
        <v>41.0199656814</v>
      </c>
      <c r="AE79" s="405">
        <v>10.0995596681557</v>
      </c>
      <c r="AF79" s="405">
        <v>35.6113851290992</v>
      </c>
      <c r="AG79" s="405">
        <v>20.0403129532476</v>
      </c>
      <c r="AH79" s="405">
        <v>27.780289836</v>
      </c>
      <c r="AI79" s="405">
        <v>8.80530217489759</v>
      </c>
      <c r="AJ79" s="405">
        <v>19.3709815872</v>
      </c>
    </row>
    <row r="80" spans="1:104">
      <c r="A80" s="404">
        <v>44439</v>
      </c>
      <c r="B80" s="404"/>
      <c r="C80" s="405">
        <v>2607.9957259226</v>
      </c>
      <c r="D80" s="405">
        <v>673.46625312097</v>
      </c>
      <c r="E80" s="405">
        <v>583.6053078165</v>
      </c>
      <c r="F80" s="405">
        <v>520.8423479607</v>
      </c>
      <c r="G80" s="405">
        <v>556.111090396911</v>
      </c>
      <c r="H80" s="405">
        <v>115.754931094989</v>
      </c>
      <c r="I80" s="405">
        <v>85.3664104776</v>
      </c>
      <c r="J80" s="405" t="s">
        <v>57</v>
      </c>
      <c r="K80" s="405" t="s">
        <v>57</v>
      </c>
      <c r="L80" s="405">
        <v>38.8629331802682</v>
      </c>
      <c r="M80" s="405">
        <v>78.58616232</v>
      </c>
      <c r="N80" s="405">
        <v>100.5328838745</v>
      </c>
      <c r="O80" s="405">
        <v>76.1637459518894</v>
      </c>
      <c r="P80" s="405">
        <v>105.30433584</v>
      </c>
      <c r="Q80" s="405">
        <v>334.626469580769</v>
      </c>
      <c r="R80" s="405">
        <v>87.9523168200303</v>
      </c>
      <c r="S80" s="405">
        <v>89.0990182306</v>
      </c>
      <c r="T80" s="405">
        <v>22.005808212</v>
      </c>
      <c r="U80" s="405">
        <v>67.29296118</v>
      </c>
      <c r="V80" s="405">
        <v>181.506382261568</v>
      </c>
      <c r="W80" s="405">
        <v>31.11548145</v>
      </c>
      <c r="X80" s="405">
        <v>100.8079407662</v>
      </c>
      <c r="Y80" s="405">
        <v>108.09414</v>
      </c>
      <c r="Z80" s="405">
        <v>33.1636445421</v>
      </c>
      <c r="AA80" s="405">
        <v>0.4243192</v>
      </c>
      <c r="AB80" s="405">
        <v>27.7787437162992</v>
      </c>
      <c r="AC80" s="405">
        <v>65.2215388676</v>
      </c>
      <c r="AD80" s="405">
        <v>60.719440158</v>
      </c>
      <c r="AE80" s="405">
        <v>10.6418172081859</v>
      </c>
      <c r="AF80" s="405">
        <v>43.7730665614357</v>
      </c>
      <c r="AG80" s="405">
        <v>21.8388028541799</v>
      </c>
      <c r="AH80" s="405">
        <v>29.4821028458</v>
      </c>
      <c r="AI80" s="405">
        <v>9.86242068140004</v>
      </c>
      <c r="AJ80" s="405">
        <v>18.7881404312</v>
      </c>
    </row>
    <row r="81" spans="1:104">
      <c r="A81" s="404">
        <v>44469</v>
      </c>
      <c r="B81" s="404"/>
      <c r="C81" s="405">
        <v>2299.1332965627</v>
      </c>
      <c r="D81" s="405">
        <v>755.193676976401</v>
      </c>
      <c r="E81" s="405">
        <v>525.740812938</v>
      </c>
      <c r="F81" s="405">
        <v>525.355400427</v>
      </c>
      <c r="G81" s="405">
        <v>509.756106496152</v>
      </c>
      <c r="H81" s="405">
        <v>99.6413582207443</v>
      </c>
      <c r="I81" s="405">
        <v>81.6247844608</v>
      </c>
      <c r="J81" s="405" t="s">
        <v>57</v>
      </c>
      <c r="K81" s="405">
        <v>93.26496694</v>
      </c>
      <c r="L81" s="405">
        <v>42.0416222963341</v>
      </c>
      <c r="M81" s="405">
        <v>65.63650916</v>
      </c>
      <c r="N81" s="405">
        <v>85.375849755</v>
      </c>
      <c r="O81" s="405">
        <v>72.1318118815546</v>
      </c>
      <c r="P81" s="405">
        <v>98.47421867</v>
      </c>
      <c r="Q81" s="405">
        <v>288.455374854369</v>
      </c>
      <c r="R81" s="405">
        <v>76.7553187484506</v>
      </c>
      <c r="S81" s="405">
        <v>89.5107627484</v>
      </c>
      <c r="T81" s="405">
        <v>22.2327360951</v>
      </c>
      <c r="U81" s="405">
        <v>63.2227958</v>
      </c>
      <c r="V81" s="405">
        <v>167.163603207928</v>
      </c>
      <c r="W81" s="405">
        <v>28.80315601</v>
      </c>
      <c r="X81" s="405">
        <v>87.9766744534</v>
      </c>
      <c r="Y81" s="405">
        <v>94.18356</v>
      </c>
      <c r="Z81" s="405">
        <v>32.9096111888</v>
      </c>
      <c r="AA81" s="405">
        <v>0.42689864</v>
      </c>
      <c r="AB81" s="405">
        <v>29.6672106237057</v>
      </c>
      <c r="AC81" s="405">
        <v>59.9144329212</v>
      </c>
      <c r="AD81" s="405">
        <v>48.825486918</v>
      </c>
      <c r="AE81" s="405">
        <v>10.1677056211441</v>
      </c>
      <c r="AF81" s="405">
        <v>35.9488295060931</v>
      </c>
      <c r="AG81" s="405">
        <v>21.7489901945875</v>
      </c>
      <c r="AH81" s="405">
        <v>24.5327927752</v>
      </c>
      <c r="AI81" s="405">
        <v>9.98601620794675</v>
      </c>
      <c r="AJ81" s="405">
        <v>13.6775789767</v>
      </c>
      <c r="AL81">
        <f>C81</f>
        <v>2299.1332965627</v>
      </c>
      <c r="AM81">
        <f>D81</f>
        <v>755.193676976401</v>
      </c>
      <c r="AN81">
        <f t="shared" ref="AN81:CY81" si="25">F81</f>
        <v>525.355400427</v>
      </c>
      <c r="AO81">
        <f t="shared" si="25"/>
        <v>509.756106496152</v>
      </c>
      <c r="AP81">
        <f t="shared" si="25"/>
        <v>99.6413582207443</v>
      </c>
      <c r="AQ81">
        <f t="shared" si="25"/>
        <v>81.6247844608</v>
      </c>
      <c r="AR81" t="str">
        <f t="shared" si="25"/>
        <v>NA</v>
      </c>
      <c r="AS81">
        <f t="shared" si="25"/>
        <v>93.26496694</v>
      </c>
      <c r="AT81">
        <f t="shared" si="25"/>
        <v>42.0416222963341</v>
      </c>
      <c r="AU81">
        <f t="shared" si="25"/>
        <v>65.63650916</v>
      </c>
      <c r="AV81">
        <f t="shared" si="25"/>
        <v>85.375849755</v>
      </c>
      <c r="AW81">
        <f t="shared" si="25"/>
        <v>72.1318118815546</v>
      </c>
      <c r="AX81">
        <f t="shared" si="25"/>
        <v>98.47421867</v>
      </c>
      <c r="AY81">
        <f t="shared" si="25"/>
        <v>288.455374854369</v>
      </c>
      <c r="AZ81">
        <f t="shared" si="25"/>
        <v>76.7553187484506</v>
      </c>
      <c r="BA81">
        <f t="shared" si="25"/>
        <v>89.5107627484</v>
      </c>
      <c r="BB81">
        <f t="shared" si="25"/>
        <v>22.2327360951</v>
      </c>
      <c r="BC81">
        <f t="shared" si="25"/>
        <v>63.2227958</v>
      </c>
      <c r="BD81">
        <f t="shared" si="25"/>
        <v>167.163603207928</v>
      </c>
      <c r="BE81">
        <f t="shared" si="25"/>
        <v>28.80315601</v>
      </c>
      <c r="BF81">
        <f t="shared" si="25"/>
        <v>87.9766744534</v>
      </c>
      <c r="BG81">
        <f t="shared" si="25"/>
        <v>94.18356</v>
      </c>
      <c r="BH81">
        <f t="shared" si="25"/>
        <v>32.9096111888</v>
      </c>
      <c r="BI81">
        <f t="shared" si="25"/>
        <v>0.42689864</v>
      </c>
      <c r="BJ81">
        <f t="shared" si="25"/>
        <v>29.6672106237057</v>
      </c>
      <c r="BK81">
        <f t="shared" si="25"/>
        <v>59.9144329212</v>
      </c>
      <c r="BL81">
        <f t="shared" si="25"/>
        <v>48.825486918</v>
      </c>
      <c r="BM81">
        <f t="shared" si="25"/>
        <v>10.1677056211441</v>
      </c>
      <c r="BN81">
        <f t="shared" si="25"/>
        <v>35.9488295060931</v>
      </c>
      <c r="BO81">
        <f t="shared" si="25"/>
        <v>21.7489901945875</v>
      </c>
      <c r="BP81">
        <f t="shared" si="25"/>
        <v>24.5327927752</v>
      </c>
      <c r="BQ81">
        <f t="shared" si="25"/>
        <v>9.98601620794675</v>
      </c>
      <c r="BR81">
        <f t="shared" si="25"/>
        <v>13.6775789767</v>
      </c>
      <c r="BS81">
        <f t="shared" si="25"/>
        <v>0</v>
      </c>
      <c r="BT81">
        <f t="shared" si="25"/>
        <v>2299.1332965627</v>
      </c>
      <c r="BU81">
        <f t="shared" si="25"/>
        <v>755.193676976401</v>
      </c>
      <c r="BV81">
        <f t="shared" si="25"/>
        <v>525.355400427</v>
      </c>
      <c r="BW81">
        <f t="shared" si="25"/>
        <v>509.756106496152</v>
      </c>
      <c r="BX81">
        <f t="shared" si="25"/>
        <v>99.6413582207443</v>
      </c>
      <c r="BY81">
        <f t="shared" si="25"/>
        <v>81.6247844608</v>
      </c>
      <c r="BZ81" t="str">
        <f t="shared" si="25"/>
        <v>NA</v>
      </c>
      <c r="CA81">
        <f t="shared" si="25"/>
        <v>93.26496694</v>
      </c>
      <c r="CB81">
        <f t="shared" si="25"/>
        <v>42.0416222963341</v>
      </c>
      <c r="CC81">
        <f t="shared" si="25"/>
        <v>65.63650916</v>
      </c>
      <c r="CD81">
        <f t="shared" si="25"/>
        <v>85.375849755</v>
      </c>
      <c r="CE81">
        <f t="shared" si="25"/>
        <v>72.1318118815546</v>
      </c>
      <c r="CF81">
        <f t="shared" si="25"/>
        <v>98.47421867</v>
      </c>
      <c r="CG81">
        <f t="shared" si="25"/>
        <v>288.455374854369</v>
      </c>
      <c r="CH81">
        <f t="shared" si="25"/>
        <v>76.7553187484506</v>
      </c>
      <c r="CI81">
        <f t="shared" si="25"/>
        <v>89.5107627484</v>
      </c>
      <c r="CJ81">
        <f t="shared" si="25"/>
        <v>22.2327360951</v>
      </c>
      <c r="CK81">
        <f t="shared" si="25"/>
        <v>63.2227958</v>
      </c>
      <c r="CL81">
        <f t="shared" si="25"/>
        <v>167.163603207928</v>
      </c>
      <c r="CM81">
        <f t="shared" si="25"/>
        <v>28.80315601</v>
      </c>
      <c r="CN81">
        <f t="shared" si="25"/>
        <v>87.9766744534</v>
      </c>
      <c r="CO81">
        <f t="shared" si="25"/>
        <v>94.18356</v>
      </c>
      <c r="CP81">
        <f t="shared" si="25"/>
        <v>32.9096111888</v>
      </c>
      <c r="CQ81">
        <f t="shared" si="25"/>
        <v>0.42689864</v>
      </c>
      <c r="CR81">
        <f t="shared" si="25"/>
        <v>29.6672106237057</v>
      </c>
      <c r="CS81">
        <f t="shared" si="25"/>
        <v>59.9144329212</v>
      </c>
      <c r="CT81">
        <f t="shared" si="25"/>
        <v>48.825486918</v>
      </c>
      <c r="CU81">
        <f t="shared" si="25"/>
        <v>10.1677056211441</v>
      </c>
      <c r="CV81">
        <f t="shared" si="25"/>
        <v>35.9488295060931</v>
      </c>
      <c r="CW81">
        <f t="shared" si="25"/>
        <v>21.7489901945875</v>
      </c>
      <c r="CX81">
        <f t="shared" si="25"/>
        <v>24.5327927752</v>
      </c>
      <c r="CY81">
        <f t="shared" si="25"/>
        <v>9.98601620794675</v>
      </c>
      <c r="CZ81">
        <f>BR81</f>
        <v>13.6775789767</v>
      </c>
    </row>
    <row r="82" spans="1:104">
      <c r="A82" s="404">
        <v>44498</v>
      </c>
      <c r="B82" s="404"/>
      <c r="C82" s="405">
        <v>2647.8957587693</v>
      </c>
      <c r="D82" s="405">
        <v>676.164786857954</v>
      </c>
      <c r="E82" s="405">
        <v>546.50332126</v>
      </c>
      <c r="F82" s="405">
        <v>604.9440824141</v>
      </c>
      <c r="G82" s="405">
        <v>422.561305200698</v>
      </c>
      <c r="H82" s="405">
        <v>109.3537632897</v>
      </c>
      <c r="I82" s="405">
        <v>93.4818429384</v>
      </c>
      <c r="J82" s="405" t="s">
        <v>57</v>
      </c>
      <c r="K82" s="405">
        <v>105.7395045</v>
      </c>
      <c r="L82" s="405">
        <v>45.4431341451227</v>
      </c>
      <c r="M82" s="405">
        <v>72.01004483</v>
      </c>
      <c r="N82" s="405">
        <v>85.3382392485</v>
      </c>
      <c r="O82" s="405">
        <v>71.6496213513034</v>
      </c>
      <c r="P82" s="405">
        <v>105.25239884</v>
      </c>
      <c r="Q82" s="405">
        <v>277.022964214831</v>
      </c>
      <c r="R82" s="405">
        <v>83.7443319425555</v>
      </c>
      <c r="S82" s="405">
        <v>95.009107926</v>
      </c>
      <c r="T82" s="405">
        <v>23.3612114058</v>
      </c>
      <c r="U82" s="405">
        <v>68.50015772</v>
      </c>
      <c r="V82" s="405">
        <v>185.596069272664</v>
      </c>
      <c r="W82" s="405">
        <v>30.56190728</v>
      </c>
      <c r="X82" s="405">
        <v>95.282257782</v>
      </c>
      <c r="Y82" s="405">
        <v>97.37406</v>
      </c>
      <c r="Z82" s="405">
        <v>36.957755593</v>
      </c>
      <c r="AA82" s="405">
        <v>0.43205754</v>
      </c>
      <c r="AB82" s="405">
        <v>27.3388731715015</v>
      </c>
      <c r="AC82" s="405">
        <v>59.4954508728</v>
      </c>
      <c r="AD82" s="405">
        <v>44.593237871</v>
      </c>
      <c r="AE82" s="405">
        <v>9.43240558967727</v>
      </c>
      <c r="AF82" s="405">
        <v>33.8164112299501</v>
      </c>
      <c r="AG82" s="405">
        <v>21.1409900991336</v>
      </c>
      <c r="AH82" s="405">
        <v>27.2705340601</v>
      </c>
      <c r="AI82" s="405">
        <v>10.0996840348924</v>
      </c>
      <c r="AJ82" s="405">
        <v>13.498124147</v>
      </c>
    </row>
    <row r="83" spans="1:104">
      <c r="A83" s="404">
        <v>44530</v>
      </c>
      <c r="B83" s="404"/>
      <c r="C83" s="405">
        <v>2678.7607042508</v>
      </c>
      <c r="D83" s="405">
        <v>607.175160121319</v>
      </c>
      <c r="E83" s="405">
        <v>490.8854149015</v>
      </c>
      <c r="F83" s="405">
        <v>589.8857116581</v>
      </c>
      <c r="G83" s="405">
        <v>430.632034075693</v>
      </c>
      <c r="H83" s="405">
        <v>111.274677382075</v>
      </c>
      <c r="I83" s="405">
        <v>85.4252097348</v>
      </c>
      <c r="J83" s="405" t="s">
        <v>57</v>
      </c>
      <c r="K83" s="405">
        <v>134.352017</v>
      </c>
      <c r="L83" s="405">
        <v>45.4880329866396</v>
      </c>
      <c r="M83" s="405">
        <v>70.00386704</v>
      </c>
      <c r="N83" s="405">
        <v>61.7235562332</v>
      </c>
      <c r="O83" s="405">
        <v>78.4461377574934</v>
      </c>
      <c r="P83" s="405">
        <v>102.79999382</v>
      </c>
      <c r="Q83" s="405">
        <v>296.78038837081</v>
      </c>
      <c r="R83" s="405">
        <v>75.8177955840631</v>
      </c>
      <c r="S83" s="405">
        <v>96.5214857976</v>
      </c>
      <c r="T83" s="405">
        <v>20.53332</v>
      </c>
      <c r="U83" s="405">
        <v>63.60623568</v>
      </c>
      <c r="V83" s="405">
        <v>179.982833050609</v>
      </c>
      <c r="W83" s="405">
        <v>30.90558144</v>
      </c>
      <c r="X83" s="405">
        <v>103.4090837854</v>
      </c>
      <c r="Y83" s="405">
        <v>91.33338</v>
      </c>
      <c r="Z83" s="405">
        <v>38.6209742295</v>
      </c>
      <c r="AA83" s="405">
        <v>0.43119772</v>
      </c>
      <c r="AB83" s="405">
        <v>25.8121565677499</v>
      </c>
      <c r="AC83" s="405">
        <v>56.3965288495</v>
      </c>
      <c r="AD83" s="405">
        <v>47.959598804</v>
      </c>
      <c r="AE83" s="405">
        <v>8.48745720017033</v>
      </c>
      <c r="AF83" s="405">
        <v>34.7952582937528</v>
      </c>
      <c r="AG83" s="405">
        <v>20.6895080854741</v>
      </c>
      <c r="AH83" s="405">
        <v>25.6415764759</v>
      </c>
      <c r="AI83" s="405">
        <v>10.3423060348145</v>
      </c>
      <c r="AJ83" s="405">
        <v>9.9782091563</v>
      </c>
    </row>
    <row r="84" spans="1:104">
      <c r="A84" s="404">
        <v>44561</v>
      </c>
      <c r="B84" s="404"/>
      <c r="C84" s="405">
        <v>2638.0822889239</v>
      </c>
      <c r="D84" s="405">
        <v>579.425616631782</v>
      </c>
      <c r="E84" s="405">
        <v>485.11817286</v>
      </c>
      <c r="F84" s="405">
        <v>506.1210302675</v>
      </c>
      <c r="G84" s="405">
        <v>405.270713528168</v>
      </c>
      <c r="H84" s="405">
        <v>100.545207274075</v>
      </c>
      <c r="I84" s="405">
        <v>87.5012101782</v>
      </c>
      <c r="J84" s="405" t="s">
        <v>57</v>
      </c>
      <c r="K84" s="405">
        <v>126.49028294</v>
      </c>
      <c r="L84" s="405">
        <v>40.5378076184852</v>
      </c>
      <c r="M84" s="405">
        <v>67.6350808</v>
      </c>
      <c r="N84" s="405">
        <v>65.905672566</v>
      </c>
      <c r="O84" s="405">
        <v>82.2364523685687</v>
      </c>
      <c r="P84" s="405">
        <v>100.62901233</v>
      </c>
      <c r="Q84" s="405">
        <v>285.85841074473</v>
      </c>
      <c r="R84" s="405">
        <v>67.9624035204476</v>
      </c>
      <c r="S84" s="405">
        <v>75.4541208936</v>
      </c>
      <c r="T84" s="405">
        <v>19.6767090378</v>
      </c>
      <c r="U84" s="405">
        <v>63.54754029</v>
      </c>
      <c r="V84" s="405">
        <v>182.068216060915</v>
      </c>
      <c r="W84" s="405">
        <v>29.37520491</v>
      </c>
      <c r="X84" s="405">
        <v>92.9185119346</v>
      </c>
      <c r="Y84" s="405">
        <v>92.90736</v>
      </c>
      <c r="Z84" s="405">
        <v>37.8233229177</v>
      </c>
      <c r="AA84" s="405">
        <v>25.39761546</v>
      </c>
      <c r="AB84" s="405">
        <v>26.2483926246949</v>
      </c>
      <c r="AC84" s="405">
        <v>58.3869945736</v>
      </c>
      <c r="AD84" s="405">
        <v>49.204488329</v>
      </c>
      <c r="AE84" s="405">
        <v>9.57257957123419</v>
      </c>
      <c r="AF84" s="405">
        <v>42.8297432868283</v>
      </c>
      <c r="AG84" s="405">
        <v>22.0356865551113</v>
      </c>
      <c r="AH84" s="405">
        <v>23.7306077183</v>
      </c>
      <c r="AI84" s="405">
        <v>10.6061738480301</v>
      </c>
      <c r="AJ84" s="405">
        <v>10.057803283</v>
      </c>
      <c r="AL84">
        <f>C84</f>
        <v>2638.0822889239</v>
      </c>
      <c r="AM84">
        <f>D84</f>
        <v>579.425616631782</v>
      </c>
      <c r="AN84">
        <f t="shared" ref="AN84:CY84" si="26">F84</f>
        <v>506.1210302675</v>
      </c>
      <c r="AO84">
        <f t="shared" si="26"/>
        <v>405.270713528168</v>
      </c>
      <c r="AP84">
        <f t="shared" si="26"/>
        <v>100.545207274075</v>
      </c>
      <c r="AQ84">
        <f t="shared" si="26"/>
        <v>87.5012101782</v>
      </c>
      <c r="AR84" t="str">
        <f t="shared" si="26"/>
        <v>NA</v>
      </c>
      <c r="AS84">
        <f t="shared" si="26"/>
        <v>126.49028294</v>
      </c>
      <c r="AT84">
        <f t="shared" si="26"/>
        <v>40.5378076184852</v>
      </c>
      <c r="AU84">
        <f t="shared" si="26"/>
        <v>67.6350808</v>
      </c>
      <c r="AV84">
        <f t="shared" si="26"/>
        <v>65.905672566</v>
      </c>
      <c r="AW84">
        <f t="shared" si="26"/>
        <v>82.2364523685687</v>
      </c>
      <c r="AX84">
        <f t="shared" si="26"/>
        <v>100.62901233</v>
      </c>
      <c r="AY84">
        <f t="shared" si="26"/>
        <v>285.85841074473</v>
      </c>
      <c r="AZ84">
        <f t="shared" si="26"/>
        <v>67.9624035204476</v>
      </c>
      <c r="BA84">
        <f t="shared" si="26"/>
        <v>75.4541208936</v>
      </c>
      <c r="BB84">
        <f t="shared" si="26"/>
        <v>19.6767090378</v>
      </c>
      <c r="BC84">
        <f t="shared" si="26"/>
        <v>63.54754029</v>
      </c>
      <c r="BD84">
        <f t="shared" si="26"/>
        <v>182.068216060915</v>
      </c>
      <c r="BE84">
        <f t="shared" si="26"/>
        <v>29.37520491</v>
      </c>
      <c r="BF84">
        <f t="shared" si="26"/>
        <v>92.9185119346</v>
      </c>
      <c r="BG84">
        <f t="shared" si="26"/>
        <v>92.90736</v>
      </c>
      <c r="BH84">
        <f t="shared" si="26"/>
        <v>37.8233229177</v>
      </c>
      <c r="BI84">
        <f t="shared" si="26"/>
        <v>25.39761546</v>
      </c>
      <c r="BJ84">
        <f t="shared" si="26"/>
        <v>26.2483926246949</v>
      </c>
      <c r="BK84">
        <f t="shared" si="26"/>
        <v>58.3869945736</v>
      </c>
      <c r="BL84">
        <f t="shared" si="26"/>
        <v>49.204488329</v>
      </c>
      <c r="BM84">
        <f t="shared" si="26"/>
        <v>9.57257957123419</v>
      </c>
      <c r="BN84">
        <f t="shared" si="26"/>
        <v>42.8297432868283</v>
      </c>
      <c r="BO84">
        <f t="shared" si="26"/>
        <v>22.0356865551113</v>
      </c>
      <c r="BP84">
        <f t="shared" si="26"/>
        <v>23.7306077183</v>
      </c>
      <c r="BQ84">
        <f t="shared" si="26"/>
        <v>10.6061738480301</v>
      </c>
      <c r="BR84">
        <f t="shared" si="26"/>
        <v>10.057803283</v>
      </c>
      <c r="BS84">
        <f t="shared" si="26"/>
        <v>0</v>
      </c>
      <c r="BT84">
        <f t="shared" si="26"/>
        <v>2638.0822889239</v>
      </c>
      <c r="BU84">
        <f t="shared" si="26"/>
        <v>579.425616631782</v>
      </c>
      <c r="BV84">
        <f t="shared" si="26"/>
        <v>506.1210302675</v>
      </c>
      <c r="BW84">
        <f t="shared" si="26"/>
        <v>405.270713528168</v>
      </c>
      <c r="BX84">
        <f t="shared" si="26"/>
        <v>100.545207274075</v>
      </c>
      <c r="BY84">
        <f t="shared" si="26"/>
        <v>87.5012101782</v>
      </c>
      <c r="BZ84" t="str">
        <f t="shared" si="26"/>
        <v>NA</v>
      </c>
      <c r="CA84">
        <f t="shared" si="26"/>
        <v>126.49028294</v>
      </c>
      <c r="CB84">
        <f t="shared" si="26"/>
        <v>40.5378076184852</v>
      </c>
      <c r="CC84">
        <f t="shared" si="26"/>
        <v>67.6350808</v>
      </c>
      <c r="CD84">
        <f t="shared" si="26"/>
        <v>65.905672566</v>
      </c>
      <c r="CE84">
        <f t="shared" si="26"/>
        <v>82.2364523685687</v>
      </c>
      <c r="CF84">
        <f t="shared" si="26"/>
        <v>100.62901233</v>
      </c>
      <c r="CG84">
        <f t="shared" si="26"/>
        <v>285.85841074473</v>
      </c>
      <c r="CH84">
        <f t="shared" si="26"/>
        <v>67.9624035204476</v>
      </c>
      <c r="CI84">
        <f t="shared" si="26"/>
        <v>75.4541208936</v>
      </c>
      <c r="CJ84">
        <f t="shared" si="26"/>
        <v>19.6767090378</v>
      </c>
      <c r="CK84">
        <f t="shared" si="26"/>
        <v>63.54754029</v>
      </c>
      <c r="CL84">
        <f t="shared" si="26"/>
        <v>182.068216060915</v>
      </c>
      <c r="CM84">
        <f t="shared" si="26"/>
        <v>29.37520491</v>
      </c>
      <c r="CN84">
        <f t="shared" si="26"/>
        <v>92.9185119346</v>
      </c>
      <c r="CO84">
        <f t="shared" si="26"/>
        <v>92.90736</v>
      </c>
      <c r="CP84">
        <f t="shared" si="26"/>
        <v>37.8233229177</v>
      </c>
      <c r="CQ84">
        <f t="shared" si="26"/>
        <v>25.39761546</v>
      </c>
      <c r="CR84">
        <f t="shared" si="26"/>
        <v>26.2483926246949</v>
      </c>
      <c r="CS84">
        <f t="shared" si="26"/>
        <v>58.3869945736</v>
      </c>
      <c r="CT84">
        <f t="shared" si="26"/>
        <v>49.204488329</v>
      </c>
      <c r="CU84">
        <f t="shared" si="26"/>
        <v>9.57257957123419</v>
      </c>
      <c r="CV84">
        <f t="shared" si="26"/>
        <v>42.8297432868283</v>
      </c>
      <c r="CW84">
        <f t="shared" si="26"/>
        <v>22.0356865551113</v>
      </c>
      <c r="CX84">
        <f t="shared" si="26"/>
        <v>23.7306077183</v>
      </c>
      <c r="CY84">
        <f t="shared" si="26"/>
        <v>10.6061738480301</v>
      </c>
      <c r="CZ84">
        <f>BR84</f>
        <v>10.057803283</v>
      </c>
    </row>
    <row r="85" spans="1:104">
      <c r="A85" s="404">
        <v>44592</v>
      </c>
      <c r="B85" s="404"/>
      <c r="C85" s="405">
        <v>2341.4239107311</v>
      </c>
      <c r="D85" s="405">
        <v>594.025761534255</v>
      </c>
      <c r="E85" s="405">
        <v>459.4073307525</v>
      </c>
      <c r="F85" s="405">
        <v>431.531370704</v>
      </c>
      <c r="G85" s="405">
        <v>403.901080488368</v>
      </c>
      <c r="H85" s="405">
        <v>87.8971135780752</v>
      </c>
      <c r="I85" s="405">
        <v>81.5971238108</v>
      </c>
      <c r="J85" s="405" t="s">
        <v>57</v>
      </c>
      <c r="K85" s="405">
        <v>88.21869244</v>
      </c>
      <c r="L85" s="405">
        <v>35.0802545384475</v>
      </c>
      <c r="M85" s="405">
        <v>65.453304</v>
      </c>
      <c r="N85" s="405">
        <v>67.4739661908</v>
      </c>
      <c r="O85" s="405">
        <v>77.1403763919332</v>
      </c>
      <c r="P85" s="405">
        <v>87.28597613</v>
      </c>
      <c r="Q85" s="405">
        <v>252.376600317606</v>
      </c>
      <c r="R85" s="405">
        <v>52.4662753855772</v>
      </c>
      <c r="S85" s="405">
        <v>60.3891895656</v>
      </c>
      <c r="T85" s="405">
        <v>22.03249074</v>
      </c>
      <c r="U85" s="405">
        <v>60.56711891</v>
      </c>
      <c r="V85" s="405">
        <v>157.827055530914</v>
      </c>
      <c r="W85" s="405">
        <v>28.25178244</v>
      </c>
      <c r="X85" s="405">
        <v>82.4665746038</v>
      </c>
      <c r="Y85" s="405">
        <v>98.73534</v>
      </c>
      <c r="Z85" s="405">
        <v>33.4850764974</v>
      </c>
      <c r="AA85" s="405">
        <v>24.81599068</v>
      </c>
      <c r="AB85" s="405">
        <v>23.3575220651164</v>
      </c>
      <c r="AC85" s="405">
        <v>56.221926593</v>
      </c>
      <c r="AD85" s="405">
        <v>49.4614076955</v>
      </c>
      <c r="AE85" s="405">
        <v>8.78115775771411</v>
      </c>
      <c r="AF85" s="405">
        <v>45.862712183651</v>
      </c>
      <c r="AG85" s="405">
        <v>20.8063740669706</v>
      </c>
      <c r="AH85" s="405">
        <v>21.8196389607</v>
      </c>
      <c r="AI85" s="405">
        <v>11.9324505604432</v>
      </c>
      <c r="AJ85" s="405">
        <v>9.5947101822</v>
      </c>
    </row>
    <row r="86" spans="1:104">
      <c r="A86" s="404">
        <v>44620</v>
      </c>
      <c r="B86" s="404"/>
      <c r="C86" s="405">
        <v>2159.2586952815</v>
      </c>
      <c r="D86" s="405">
        <v>547.960927444176</v>
      </c>
      <c r="E86" s="405">
        <v>398.485946134</v>
      </c>
      <c r="F86" s="405">
        <v>413.662951651</v>
      </c>
      <c r="G86" s="405">
        <v>411.361335524354</v>
      </c>
      <c r="H86" s="405">
        <v>78.6292381615487</v>
      </c>
      <c r="I86" s="405">
        <v>93.9692778324</v>
      </c>
      <c r="J86" s="405" t="s">
        <v>57</v>
      </c>
      <c r="K86" s="405">
        <v>81.46094656</v>
      </c>
      <c r="L86" s="405">
        <v>36.314765381786</v>
      </c>
      <c r="M86" s="405">
        <v>70.25400024</v>
      </c>
      <c r="N86" s="405">
        <v>54.330172002</v>
      </c>
      <c r="O86" s="405">
        <v>74.6513741743221</v>
      </c>
      <c r="P86" s="405">
        <v>90.15172638</v>
      </c>
      <c r="Q86" s="405">
        <v>259.537319116463</v>
      </c>
      <c r="R86" s="405">
        <v>61.3432312043831</v>
      </c>
      <c r="S86" s="405">
        <v>51.2479956369</v>
      </c>
      <c r="T86" s="405">
        <v>21.5127499328</v>
      </c>
      <c r="U86" s="405">
        <v>59.81659824</v>
      </c>
      <c r="V86" s="405">
        <v>137.727872970241</v>
      </c>
      <c r="W86" s="405">
        <v>28.39507612</v>
      </c>
      <c r="X86" s="405">
        <v>79.4938326739</v>
      </c>
      <c r="Y86" s="405">
        <v>101.05625</v>
      </c>
      <c r="Z86" s="405">
        <v>34.7222499606</v>
      </c>
      <c r="AA86" s="405">
        <v>23.43463183</v>
      </c>
      <c r="AB86" s="405">
        <v>23.8222625917379</v>
      </c>
      <c r="AC86" s="405">
        <v>54.102101154</v>
      </c>
      <c r="AD86" s="405">
        <v>47.5123642255</v>
      </c>
      <c r="AE86" s="405">
        <v>8.04356729389752</v>
      </c>
      <c r="AF86" s="405">
        <v>42.4133654046541</v>
      </c>
      <c r="AG86" s="405">
        <v>23.1767028578675</v>
      </c>
      <c r="AH86" s="405">
        <v>18.8131413645</v>
      </c>
      <c r="AI86" s="405">
        <v>10.1346423913864</v>
      </c>
      <c r="AJ86" s="405">
        <v>7.6193286741</v>
      </c>
    </row>
    <row r="87" spans="1:104">
      <c r="A87" s="404">
        <v>44651</v>
      </c>
      <c r="B87" s="404"/>
      <c r="C87" s="405">
        <v>2127.7909193488</v>
      </c>
      <c r="D87" s="405">
        <v>529.923301534634</v>
      </c>
      <c r="E87" s="405">
        <v>395.348714631</v>
      </c>
      <c r="F87" s="405">
        <v>467.1779975987</v>
      </c>
      <c r="G87" s="405">
        <v>339.643248888849</v>
      </c>
      <c r="H87" s="405">
        <v>74.5784599242743</v>
      </c>
      <c r="I87" s="405">
        <v>80.7321635664</v>
      </c>
      <c r="J87" s="405" t="s">
        <v>57</v>
      </c>
      <c r="K87" s="405">
        <v>79.1081646</v>
      </c>
      <c r="L87" s="405">
        <v>35.7839478834593</v>
      </c>
      <c r="M87" s="405">
        <v>62.27823074</v>
      </c>
      <c r="N87" s="405">
        <v>52.0657608064</v>
      </c>
      <c r="O87" s="405">
        <v>71.2068123699598</v>
      </c>
      <c r="P87" s="405">
        <v>78.74705998</v>
      </c>
      <c r="Q87" s="405">
        <v>225.445311568354</v>
      </c>
      <c r="R87" s="405">
        <v>50.4503836826495</v>
      </c>
      <c r="S87" s="405">
        <v>46.761577292</v>
      </c>
      <c r="T87" s="405">
        <v>16.1951700673</v>
      </c>
      <c r="U87" s="405">
        <v>58.40376013</v>
      </c>
      <c r="V87" s="405">
        <v>128.698707664963</v>
      </c>
      <c r="W87" s="405">
        <v>23.23888442</v>
      </c>
      <c r="X87" s="405">
        <v>77.3754488308</v>
      </c>
      <c r="Y87" s="405">
        <v>89.0240890074</v>
      </c>
      <c r="Z87" s="405">
        <v>30.9804105744</v>
      </c>
      <c r="AA87" s="405">
        <v>25.56725602</v>
      </c>
      <c r="AB87" s="405">
        <v>23.2118788774149</v>
      </c>
      <c r="AC87" s="405">
        <v>51.9139488173</v>
      </c>
      <c r="AD87" s="405">
        <v>43.3035532992</v>
      </c>
      <c r="AE87" s="405">
        <v>7.69128894773601</v>
      </c>
      <c r="AF87" s="405">
        <v>37.9481218158394</v>
      </c>
      <c r="AG87" s="405">
        <v>21.2623248379312</v>
      </c>
      <c r="AH87" s="405">
        <v>18.429199704</v>
      </c>
      <c r="AI87" s="405">
        <v>10.5862050288752</v>
      </c>
      <c r="AJ87" s="405">
        <v>5.8005802998</v>
      </c>
      <c r="AL87">
        <f>C87</f>
        <v>2127.7909193488</v>
      </c>
      <c r="AM87">
        <f>D87</f>
        <v>529.923301534634</v>
      </c>
      <c r="AN87">
        <f t="shared" ref="AN87:CY87" si="27">F87</f>
        <v>467.1779975987</v>
      </c>
      <c r="AO87">
        <f t="shared" si="27"/>
        <v>339.643248888849</v>
      </c>
      <c r="AP87">
        <f t="shared" si="27"/>
        <v>74.5784599242743</v>
      </c>
      <c r="AQ87">
        <f t="shared" si="27"/>
        <v>80.7321635664</v>
      </c>
      <c r="AR87" t="str">
        <f t="shared" si="27"/>
        <v>NA</v>
      </c>
      <c r="AS87">
        <f t="shared" si="27"/>
        <v>79.1081646</v>
      </c>
      <c r="AT87">
        <f t="shared" si="27"/>
        <v>35.7839478834593</v>
      </c>
      <c r="AU87">
        <f t="shared" si="27"/>
        <v>62.27823074</v>
      </c>
      <c r="AV87">
        <f t="shared" si="27"/>
        <v>52.0657608064</v>
      </c>
      <c r="AW87">
        <f t="shared" si="27"/>
        <v>71.2068123699598</v>
      </c>
      <c r="AX87">
        <f t="shared" si="27"/>
        <v>78.74705998</v>
      </c>
      <c r="AY87">
        <f t="shared" si="27"/>
        <v>225.445311568354</v>
      </c>
      <c r="AZ87">
        <f t="shared" si="27"/>
        <v>50.4503836826495</v>
      </c>
      <c r="BA87">
        <f t="shared" si="27"/>
        <v>46.761577292</v>
      </c>
      <c r="BB87">
        <f t="shared" si="27"/>
        <v>16.1951700673</v>
      </c>
      <c r="BC87">
        <f t="shared" si="27"/>
        <v>58.40376013</v>
      </c>
      <c r="BD87">
        <f t="shared" si="27"/>
        <v>128.698707664963</v>
      </c>
      <c r="BE87">
        <f t="shared" si="27"/>
        <v>23.23888442</v>
      </c>
      <c r="BF87">
        <f t="shared" si="27"/>
        <v>77.3754488308</v>
      </c>
      <c r="BG87">
        <f t="shared" si="27"/>
        <v>89.0240890074</v>
      </c>
      <c r="BH87">
        <f t="shared" si="27"/>
        <v>30.9804105744</v>
      </c>
      <c r="BI87">
        <f t="shared" si="27"/>
        <v>25.56725602</v>
      </c>
      <c r="BJ87">
        <f t="shared" si="27"/>
        <v>23.2118788774149</v>
      </c>
      <c r="BK87">
        <f t="shared" si="27"/>
        <v>51.9139488173</v>
      </c>
      <c r="BL87">
        <f t="shared" si="27"/>
        <v>43.3035532992</v>
      </c>
      <c r="BM87">
        <f t="shared" si="27"/>
        <v>7.69128894773601</v>
      </c>
      <c r="BN87">
        <f t="shared" si="27"/>
        <v>37.9481218158394</v>
      </c>
      <c r="BO87">
        <f t="shared" si="27"/>
        <v>21.2623248379312</v>
      </c>
      <c r="BP87">
        <f t="shared" si="27"/>
        <v>18.429199704</v>
      </c>
      <c r="BQ87">
        <f t="shared" si="27"/>
        <v>10.5862050288752</v>
      </c>
      <c r="BR87">
        <f t="shared" si="27"/>
        <v>5.8005802998</v>
      </c>
      <c r="BS87">
        <f t="shared" si="27"/>
        <v>0</v>
      </c>
      <c r="BT87">
        <f t="shared" si="27"/>
        <v>2127.7909193488</v>
      </c>
      <c r="BU87">
        <f t="shared" si="27"/>
        <v>529.923301534634</v>
      </c>
      <c r="BV87">
        <f t="shared" si="27"/>
        <v>467.1779975987</v>
      </c>
      <c r="BW87">
        <f t="shared" si="27"/>
        <v>339.643248888849</v>
      </c>
      <c r="BX87">
        <f t="shared" si="27"/>
        <v>74.5784599242743</v>
      </c>
      <c r="BY87">
        <f t="shared" si="27"/>
        <v>80.7321635664</v>
      </c>
      <c r="BZ87" t="str">
        <f t="shared" si="27"/>
        <v>NA</v>
      </c>
      <c r="CA87">
        <f t="shared" si="27"/>
        <v>79.1081646</v>
      </c>
      <c r="CB87">
        <f t="shared" si="27"/>
        <v>35.7839478834593</v>
      </c>
      <c r="CC87">
        <f t="shared" si="27"/>
        <v>62.27823074</v>
      </c>
      <c r="CD87">
        <f t="shared" si="27"/>
        <v>52.0657608064</v>
      </c>
      <c r="CE87">
        <f t="shared" si="27"/>
        <v>71.2068123699598</v>
      </c>
      <c r="CF87">
        <f t="shared" si="27"/>
        <v>78.74705998</v>
      </c>
      <c r="CG87">
        <f t="shared" si="27"/>
        <v>225.445311568354</v>
      </c>
      <c r="CH87">
        <f t="shared" si="27"/>
        <v>50.4503836826495</v>
      </c>
      <c r="CI87">
        <f t="shared" si="27"/>
        <v>46.761577292</v>
      </c>
      <c r="CJ87">
        <f t="shared" si="27"/>
        <v>16.1951700673</v>
      </c>
      <c r="CK87">
        <f t="shared" si="27"/>
        <v>58.40376013</v>
      </c>
      <c r="CL87">
        <f t="shared" si="27"/>
        <v>128.698707664963</v>
      </c>
      <c r="CM87">
        <f t="shared" si="27"/>
        <v>23.23888442</v>
      </c>
      <c r="CN87">
        <f t="shared" si="27"/>
        <v>77.3754488308</v>
      </c>
      <c r="CO87">
        <f t="shared" si="27"/>
        <v>89.0240890074</v>
      </c>
      <c r="CP87">
        <f t="shared" si="27"/>
        <v>30.9804105744</v>
      </c>
      <c r="CQ87">
        <f t="shared" si="27"/>
        <v>25.56725602</v>
      </c>
      <c r="CR87">
        <f t="shared" si="27"/>
        <v>23.2118788774149</v>
      </c>
      <c r="CS87">
        <f t="shared" si="27"/>
        <v>51.9139488173</v>
      </c>
      <c r="CT87">
        <f t="shared" si="27"/>
        <v>43.3035532992</v>
      </c>
      <c r="CU87">
        <f t="shared" si="27"/>
        <v>7.69128894773601</v>
      </c>
      <c r="CV87">
        <f t="shared" si="27"/>
        <v>37.9481218158394</v>
      </c>
      <c r="CW87">
        <f t="shared" si="27"/>
        <v>21.2623248379312</v>
      </c>
      <c r="CX87">
        <f t="shared" si="27"/>
        <v>18.429199704</v>
      </c>
      <c r="CY87">
        <f t="shared" si="27"/>
        <v>10.5862050288752</v>
      </c>
      <c r="CZ87">
        <f>BR87</f>
        <v>5.8005802998</v>
      </c>
    </row>
    <row r="88" spans="1:104">
      <c r="A88" s="404">
        <v>44680</v>
      </c>
      <c r="B88" s="404"/>
      <c r="C88" s="405">
        <v>1962.488033843</v>
      </c>
      <c r="D88" s="405">
        <v>470.009632584327</v>
      </c>
      <c r="E88" s="405">
        <v>357.8365367844</v>
      </c>
      <c r="F88" s="405">
        <v>453.9942017097</v>
      </c>
      <c r="G88" s="405">
        <v>317.639908236712</v>
      </c>
      <c r="H88" s="405">
        <v>72.3937084828487</v>
      </c>
      <c r="I88" s="405">
        <v>74.2559409954</v>
      </c>
      <c r="J88" s="405" t="s">
        <v>57</v>
      </c>
      <c r="K88" s="405">
        <v>78.26192036</v>
      </c>
      <c r="L88" s="405">
        <v>28.9438994109191</v>
      </c>
      <c r="M88" s="405">
        <v>61.18813362</v>
      </c>
      <c r="N88" s="405">
        <v>45.9273259386</v>
      </c>
      <c r="O88" s="405">
        <v>64.3939899328974</v>
      </c>
      <c r="P88" s="405">
        <v>71.80598103</v>
      </c>
      <c r="Q88" s="405">
        <v>208.273033496372</v>
      </c>
      <c r="R88" s="405">
        <v>54.4823584134719</v>
      </c>
      <c r="S88" s="405">
        <v>40.9041675406</v>
      </c>
      <c r="T88" s="405">
        <v>17.5063763966</v>
      </c>
      <c r="U88" s="405">
        <v>51.72392166</v>
      </c>
      <c r="V88" s="405">
        <v>111.435597091369</v>
      </c>
      <c r="W88" s="405">
        <v>22.3284372</v>
      </c>
      <c r="X88" s="405">
        <v>70.2025986147</v>
      </c>
      <c r="Y88" s="405">
        <v>95.72525</v>
      </c>
      <c r="Z88" s="405">
        <v>32.7923994222</v>
      </c>
      <c r="AA88" s="405">
        <v>23.82238168</v>
      </c>
      <c r="AB88" s="405">
        <v>22.6573885762349</v>
      </c>
      <c r="AC88" s="405">
        <v>46.2309577782</v>
      </c>
      <c r="AD88" s="405">
        <v>39.3710245872</v>
      </c>
      <c r="AE88" s="405">
        <v>8.37952718426063</v>
      </c>
      <c r="AF88" s="405">
        <v>37.1111276229097</v>
      </c>
      <c r="AG88" s="405">
        <v>19.3359031716728</v>
      </c>
      <c r="AH88" s="405">
        <v>16.190901513</v>
      </c>
      <c r="AI88" s="405">
        <v>10.7769672045491</v>
      </c>
      <c r="AJ88" s="405">
        <v>5.1650854884</v>
      </c>
    </row>
    <row r="89" spans="1:104">
      <c r="A89" s="404">
        <v>44712</v>
      </c>
      <c r="B89" s="404"/>
      <c r="C89" s="405">
        <v>1870.4226369065</v>
      </c>
      <c r="D89" s="405">
        <v>492.141459359328</v>
      </c>
      <c r="E89" s="405">
        <v>339.632962995</v>
      </c>
      <c r="F89" s="405">
        <v>374.6991594011</v>
      </c>
      <c r="G89" s="405">
        <v>309.524863570092</v>
      </c>
      <c r="H89" s="405">
        <v>73.1591896248</v>
      </c>
      <c r="I89" s="405">
        <v>70.8392026529</v>
      </c>
      <c r="J89" s="405" t="s">
        <v>57</v>
      </c>
      <c r="K89" s="405">
        <v>64.95133047</v>
      </c>
      <c r="L89" s="405">
        <v>31.7366205100494</v>
      </c>
      <c r="M89" s="405">
        <v>59.75035334</v>
      </c>
      <c r="N89" s="405">
        <v>40.5868801064</v>
      </c>
      <c r="O89" s="405">
        <v>58.7825148913378</v>
      </c>
      <c r="P89" s="405">
        <v>72.00423057</v>
      </c>
      <c r="Q89" s="405">
        <v>203.82095828928</v>
      </c>
      <c r="R89" s="405">
        <v>57.3737679066006</v>
      </c>
      <c r="S89" s="405">
        <v>34.334339884</v>
      </c>
      <c r="T89" s="405">
        <v>10.3103448</v>
      </c>
      <c r="U89" s="405">
        <v>48.89936664</v>
      </c>
      <c r="V89" s="405">
        <v>111.100736315846</v>
      </c>
      <c r="W89" s="405">
        <v>22.44885807</v>
      </c>
      <c r="X89" s="405">
        <v>46.740004723</v>
      </c>
      <c r="Y89" s="405">
        <v>88.6544</v>
      </c>
      <c r="Z89" s="405">
        <v>29.6936534466</v>
      </c>
      <c r="AA89" s="405">
        <v>24.81599068</v>
      </c>
      <c r="AB89" s="405">
        <v>27.785302205808</v>
      </c>
      <c r="AC89" s="405">
        <v>41.3996782014</v>
      </c>
      <c r="AD89" s="405">
        <v>34.4329355526</v>
      </c>
      <c r="AE89" s="405">
        <v>7.81446025754092</v>
      </c>
      <c r="AF89" s="405">
        <v>36.0285030567691</v>
      </c>
      <c r="AG89" s="405">
        <v>22.1039181183207</v>
      </c>
      <c r="AH89" s="405">
        <v>17.2286370938</v>
      </c>
      <c r="AI89" s="405">
        <v>10.3557702777792</v>
      </c>
      <c r="AJ89" s="405">
        <v>6.0980459562</v>
      </c>
    </row>
    <row r="90" spans="1:104">
      <c r="A90" s="404">
        <v>44742</v>
      </c>
      <c r="B90" s="404"/>
      <c r="C90" s="405">
        <v>1608.390353318</v>
      </c>
      <c r="D90" s="405">
        <v>534.441512724838</v>
      </c>
      <c r="E90" s="405">
        <v>308.7683706132</v>
      </c>
      <c r="F90" s="405">
        <v>347.9670561627</v>
      </c>
      <c r="G90" s="405">
        <v>333.349438923876</v>
      </c>
      <c r="H90" s="405">
        <v>68.4079095277028</v>
      </c>
      <c r="I90" s="405">
        <v>62.4942449065</v>
      </c>
      <c r="J90" s="405" t="s">
        <v>57</v>
      </c>
      <c r="K90" s="405">
        <v>55.64111555</v>
      </c>
      <c r="L90" s="405">
        <v>33.041327482449</v>
      </c>
      <c r="M90" s="405">
        <v>53.95729878</v>
      </c>
      <c r="N90" s="405">
        <v>30.3205704512</v>
      </c>
      <c r="O90" s="405">
        <v>53.7237808792361</v>
      </c>
      <c r="P90" s="405">
        <v>64.70864773</v>
      </c>
      <c r="Q90" s="405">
        <v>242.134939410787</v>
      </c>
      <c r="R90" s="405">
        <v>66.998412605608</v>
      </c>
      <c r="S90" s="405">
        <v>29.9686571405</v>
      </c>
      <c r="T90" s="405">
        <v>8.5356090504</v>
      </c>
      <c r="U90" s="405">
        <v>45.00149992</v>
      </c>
      <c r="V90" s="405">
        <v>98.2773981183358</v>
      </c>
      <c r="W90" s="405">
        <v>18.69524317</v>
      </c>
      <c r="X90" s="405">
        <v>36.663733053</v>
      </c>
      <c r="Y90" s="405">
        <v>78.7304</v>
      </c>
      <c r="Z90" s="405">
        <v>25.7243834727</v>
      </c>
      <c r="AA90" s="405">
        <v>25.56725602</v>
      </c>
      <c r="AB90" s="405">
        <v>25.2466351401869</v>
      </c>
      <c r="AC90" s="405">
        <v>35.8890217938</v>
      </c>
      <c r="AD90" s="405">
        <v>23.2371702879</v>
      </c>
      <c r="AE90" s="405">
        <v>7.57128298217758</v>
      </c>
      <c r="AF90" s="405">
        <v>45.3514258755107</v>
      </c>
      <c r="AG90" s="405">
        <v>21.4676436597853</v>
      </c>
      <c r="AH90" s="405">
        <v>16.2759758112</v>
      </c>
      <c r="AI90" s="405">
        <v>11.1713562928963</v>
      </c>
      <c r="AJ90" s="405">
        <v>7.3960779114</v>
      </c>
      <c r="AL90">
        <f>C90</f>
        <v>1608.390353318</v>
      </c>
      <c r="AM90">
        <f>D90</f>
        <v>534.441512724838</v>
      </c>
      <c r="AN90">
        <f t="shared" ref="AN90:CY90" si="28">F90</f>
        <v>347.9670561627</v>
      </c>
      <c r="AO90">
        <f t="shared" si="28"/>
        <v>333.349438923876</v>
      </c>
      <c r="AP90">
        <f t="shared" si="28"/>
        <v>68.4079095277028</v>
      </c>
      <c r="AQ90">
        <f t="shared" si="28"/>
        <v>62.4942449065</v>
      </c>
      <c r="AR90" t="str">
        <f t="shared" si="28"/>
        <v>NA</v>
      </c>
      <c r="AS90">
        <f t="shared" si="28"/>
        <v>55.64111555</v>
      </c>
      <c r="AT90">
        <f t="shared" si="28"/>
        <v>33.041327482449</v>
      </c>
      <c r="AU90">
        <f t="shared" si="28"/>
        <v>53.95729878</v>
      </c>
      <c r="AV90">
        <f t="shared" si="28"/>
        <v>30.3205704512</v>
      </c>
      <c r="AW90">
        <f t="shared" si="28"/>
        <v>53.7237808792361</v>
      </c>
      <c r="AX90">
        <f t="shared" si="28"/>
        <v>64.70864773</v>
      </c>
      <c r="AY90">
        <f t="shared" si="28"/>
        <v>242.134939410787</v>
      </c>
      <c r="AZ90">
        <f t="shared" si="28"/>
        <v>66.998412605608</v>
      </c>
      <c r="BA90">
        <f t="shared" si="28"/>
        <v>29.9686571405</v>
      </c>
      <c r="BB90">
        <f t="shared" si="28"/>
        <v>8.5356090504</v>
      </c>
      <c r="BC90">
        <f t="shared" si="28"/>
        <v>45.00149992</v>
      </c>
      <c r="BD90">
        <f t="shared" si="28"/>
        <v>98.2773981183358</v>
      </c>
      <c r="BE90">
        <f t="shared" si="28"/>
        <v>18.69524317</v>
      </c>
      <c r="BF90">
        <f t="shared" si="28"/>
        <v>36.663733053</v>
      </c>
      <c r="BG90">
        <f t="shared" si="28"/>
        <v>78.7304</v>
      </c>
      <c r="BH90">
        <f t="shared" si="28"/>
        <v>25.7243834727</v>
      </c>
      <c r="BI90">
        <f t="shared" si="28"/>
        <v>25.56725602</v>
      </c>
      <c r="BJ90">
        <f t="shared" si="28"/>
        <v>25.2466351401869</v>
      </c>
      <c r="BK90">
        <f t="shared" si="28"/>
        <v>35.8890217938</v>
      </c>
      <c r="BL90">
        <f t="shared" si="28"/>
        <v>23.2371702879</v>
      </c>
      <c r="BM90">
        <f t="shared" si="28"/>
        <v>7.57128298217758</v>
      </c>
      <c r="BN90">
        <f t="shared" si="28"/>
        <v>45.3514258755107</v>
      </c>
      <c r="BO90">
        <f t="shared" si="28"/>
        <v>21.4676436597853</v>
      </c>
      <c r="BP90">
        <f t="shared" si="28"/>
        <v>16.2759758112</v>
      </c>
      <c r="BQ90">
        <f t="shared" si="28"/>
        <v>11.1713562928963</v>
      </c>
      <c r="BR90">
        <f t="shared" si="28"/>
        <v>7.3960779114</v>
      </c>
      <c r="BS90">
        <f t="shared" si="28"/>
        <v>0</v>
      </c>
      <c r="BT90">
        <f t="shared" si="28"/>
        <v>1608.390353318</v>
      </c>
      <c r="BU90">
        <f t="shared" si="28"/>
        <v>534.441512724838</v>
      </c>
      <c r="BV90">
        <f t="shared" si="28"/>
        <v>347.9670561627</v>
      </c>
      <c r="BW90">
        <f t="shared" si="28"/>
        <v>333.349438923876</v>
      </c>
      <c r="BX90">
        <f t="shared" si="28"/>
        <v>68.4079095277028</v>
      </c>
      <c r="BY90">
        <f t="shared" si="28"/>
        <v>62.4942449065</v>
      </c>
      <c r="BZ90" t="str">
        <f t="shared" si="28"/>
        <v>NA</v>
      </c>
      <c r="CA90">
        <f t="shared" si="28"/>
        <v>55.64111555</v>
      </c>
      <c r="CB90">
        <f t="shared" si="28"/>
        <v>33.041327482449</v>
      </c>
      <c r="CC90">
        <f t="shared" si="28"/>
        <v>53.95729878</v>
      </c>
      <c r="CD90">
        <f t="shared" si="28"/>
        <v>30.3205704512</v>
      </c>
      <c r="CE90">
        <f t="shared" si="28"/>
        <v>53.7237808792361</v>
      </c>
      <c r="CF90">
        <f t="shared" si="28"/>
        <v>64.70864773</v>
      </c>
      <c r="CG90">
        <f t="shared" si="28"/>
        <v>242.134939410787</v>
      </c>
      <c r="CH90">
        <f t="shared" si="28"/>
        <v>66.998412605608</v>
      </c>
      <c r="CI90">
        <f t="shared" si="28"/>
        <v>29.9686571405</v>
      </c>
      <c r="CJ90">
        <f t="shared" si="28"/>
        <v>8.5356090504</v>
      </c>
      <c r="CK90">
        <f t="shared" si="28"/>
        <v>45.00149992</v>
      </c>
      <c r="CL90">
        <f t="shared" si="28"/>
        <v>98.2773981183358</v>
      </c>
      <c r="CM90">
        <f t="shared" si="28"/>
        <v>18.69524317</v>
      </c>
      <c r="CN90">
        <f t="shared" si="28"/>
        <v>36.663733053</v>
      </c>
      <c r="CO90">
        <f t="shared" si="28"/>
        <v>78.7304</v>
      </c>
      <c r="CP90">
        <f t="shared" si="28"/>
        <v>25.7243834727</v>
      </c>
      <c r="CQ90">
        <f t="shared" si="28"/>
        <v>25.56725602</v>
      </c>
      <c r="CR90">
        <f t="shared" si="28"/>
        <v>25.2466351401869</v>
      </c>
      <c r="CS90">
        <f t="shared" si="28"/>
        <v>35.8890217938</v>
      </c>
      <c r="CT90">
        <f t="shared" si="28"/>
        <v>23.2371702879</v>
      </c>
      <c r="CU90">
        <f t="shared" si="28"/>
        <v>7.57128298217758</v>
      </c>
      <c r="CV90">
        <f t="shared" si="28"/>
        <v>45.3514258755107</v>
      </c>
      <c r="CW90">
        <f t="shared" si="28"/>
        <v>21.4676436597853</v>
      </c>
      <c r="CX90">
        <f t="shared" si="28"/>
        <v>16.2759758112</v>
      </c>
      <c r="CY90">
        <f t="shared" si="28"/>
        <v>11.1713562928963</v>
      </c>
      <c r="CZ90">
        <f>BR90</f>
        <v>7.3960779114</v>
      </c>
    </row>
    <row r="91" spans="1:104">
      <c r="A91" s="404">
        <v>44771</v>
      </c>
      <c r="B91" s="404"/>
      <c r="C91" s="405">
        <v>1802.584446026</v>
      </c>
      <c r="D91" s="405">
        <v>614.146220785675</v>
      </c>
      <c r="E91" s="405">
        <v>305.473312172</v>
      </c>
      <c r="F91" s="405">
        <v>396.3436800157</v>
      </c>
      <c r="G91" s="405">
        <v>298.502007316007</v>
      </c>
      <c r="H91" s="405">
        <v>83.9085225665056</v>
      </c>
      <c r="I91" s="405">
        <v>68.7541257683</v>
      </c>
      <c r="J91" s="405" t="s">
        <v>57</v>
      </c>
      <c r="K91" s="405">
        <v>68.4741145</v>
      </c>
      <c r="L91" s="405">
        <v>34.5677975044403</v>
      </c>
      <c r="M91" s="405">
        <v>57.56658408</v>
      </c>
      <c r="N91" s="405">
        <v>35.3985300656</v>
      </c>
      <c r="O91" s="405">
        <v>54.6911194356538</v>
      </c>
      <c r="P91" s="405">
        <v>75.05835426</v>
      </c>
      <c r="Q91" s="405">
        <v>211.763298854127</v>
      </c>
      <c r="R91" s="405">
        <v>62.9887876208772</v>
      </c>
      <c r="S91" s="405">
        <v>44.112484026</v>
      </c>
      <c r="T91" s="405">
        <v>8.9845861222</v>
      </c>
      <c r="U91" s="405">
        <v>46.5292122</v>
      </c>
      <c r="V91" s="405">
        <v>100.13381754386</v>
      </c>
      <c r="W91" s="405">
        <v>20.4487976</v>
      </c>
      <c r="X91" s="405">
        <v>40.360504891</v>
      </c>
      <c r="Y91" s="405">
        <v>83.58856</v>
      </c>
      <c r="Z91" s="405">
        <v>25.043086224</v>
      </c>
      <c r="AA91" s="405">
        <v>26.65780249</v>
      </c>
      <c r="AB91" s="405">
        <v>27.8940421682142</v>
      </c>
      <c r="AC91" s="405">
        <v>38.9931257196</v>
      </c>
      <c r="AD91" s="405">
        <v>30.7059640272</v>
      </c>
      <c r="AE91" s="405">
        <v>7.72025899023046</v>
      </c>
      <c r="AF91" s="405">
        <v>40.7394813320407</v>
      </c>
      <c r="AG91" s="405">
        <v>18.0998213759359</v>
      </c>
      <c r="AH91" s="405">
        <v>18.1409313729</v>
      </c>
      <c r="AI91" s="405">
        <v>10.2986197548762</v>
      </c>
      <c r="AJ91" s="405">
        <v>5.881707297</v>
      </c>
    </row>
    <row r="92" spans="1:104">
      <c r="A92" s="404">
        <v>44804</v>
      </c>
      <c r="B92" s="404"/>
      <c r="C92" s="405">
        <v>1669.7277608725</v>
      </c>
      <c r="D92" s="405">
        <v>604.065755727409</v>
      </c>
      <c r="E92" s="405">
        <v>269.7226634168</v>
      </c>
      <c r="F92" s="405">
        <v>382.8773638772</v>
      </c>
      <c r="G92" s="405">
        <v>328.088883361064</v>
      </c>
      <c r="H92" s="405">
        <v>85.3158846222</v>
      </c>
      <c r="I92" s="405">
        <v>61.9026264576</v>
      </c>
      <c r="J92" s="405" t="s">
        <v>57</v>
      </c>
      <c r="K92" s="405">
        <v>63.02737615</v>
      </c>
      <c r="L92" s="405">
        <v>33.8524969775796</v>
      </c>
      <c r="M92" s="405">
        <v>58.8671118</v>
      </c>
      <c r="N92" s="405">
        <v>33.2418967514</v>
      </c>
      <c r="O92" s="405">
        <v>54.2512315272021</v>
      </c>
      <c r="P92" s="405">
        <v>67.00505304</v>
      </c>
      <c r="Q92" s="405">
        <v>239.801572923541</v>
      </c>
      <c r="R92" s="405">
        <v>60.9027872996924</v>
      </c>
      <c r="S92" s="405">
        <v>45.436340378</v>
      </c>
      <c r="T92" s="405">
        <v>7.1188769</v>
      </c>
      <c r="U92" s="405">
        <v>44.23375877</v>
      </c>
      <c r="V92" s="405">
        <v>91.9421262161345</v>
      </c>
      <c r="W92" s="405">
        <v>20.61984444</v>
      </c>
      <c r="X92" s="405">
        <v>36.4044475693</v>
      </c>
      <c r="Y92" s="405">
        <v>73.8276</v>
      </c>
      <c r="Z92" s="405">
        <v>22.9969791792</v>
      </c>
      <c r="AA92" s="405">
        <v>24.86300109</v>
      </c>
      <c r="AB92" s="405">
        <v>27.039309555344</v>
      </c>
      <c r="AC92" s="405">
        <v>30.3928716299</v>
      </c>
      <c r="AD92" s="405">
        <v>27.7815865008</v>
      </c>
      <c r="AE92" s="405">
        <v>9.23489405899725</v>
      </c>
      <c r="AF92" s="405">
        <v>34.9957869773913</v>
      </c>
      <c r="AG92" s="405">
        <v>17.7753211462823</v>
      </c>
      <c r="AH92" s="405">
        <v>15.3850366756</v>
      </c>
      <c r="AI92" s="405">
        <v>10.589335497466</v>
      </c>
      <c r="AJ92" s="405">
        <v>5.008295455</v>
      </c>
    </row>
    <row r="93" spans="1:104">
      <c r="A93" s="404">
        <v>44834</v>
      </c>
      <c r="B93" s="404"/>
      <c r="C93" s="405">
        <v>1303.783668236</v>
      </c>
      <c r="D93" s="405">
        <v>541.746551709552</v>
      </c>
      <c r="E93" s="405">
        <v>215.696870592</v>
      </c>
      <c r="F93" s="405">
        <v>356.4567911984</v>
      </c>
      <c r="G93" s="405">
        <v>287.611354467226</v>
      </c>
      <c r="H93" s="405">
        <v>82.9387018393582</v>
      </c>
      <c r="I93" s="405">
        <v>57.5647658496</v>
      </c>
      <c r="J93" s="405" t="s">
        <v>57</v>
      </c>
      <c r="K93" s="405">
        <v>50.60477174</v>
      </c>
      <c r="L93" s="405">
        <v>29.1171144124904</v>
      </c>
      <c r="M93" s="405">
        <v>49.39853932</v>
      </c>
      <c r="N93" s="405">
        <v>29.8595155721</v>
      </c>
      <c r="O93" s="405">
        <v>51.9491267212936</v>
      </c>
      <c r="P93" s="405">
        <v>57.40456587</v>
      </c>
      <c r="Q93" s="405">
        <v>200.210209545411</v>
      </c>
      <c r="R93" s="405">
        <v>53.5970061053255</v>
      </c>
      <c r="S93" s="405">
        <v>42.3291605204</v>
      </c>
      <c r="T93" s="405">
        <v>7.6900377545</v>
      </c>
      <c r="U93" s="405">
        <v>41.78736616</v>
      </c>
      <c r="V93" s="405">
        <v>70.3724321631693</v>
      </c>
      <c r="W93" s="405">
        <v>18.61490657</v>
      </c>
      <c r="X93" s="405">
        <v>28.671709963</v>
      </c>
      <c r="Y93" s="405">
        <v>57.44904</v>
      </c>
      <c r="Z93" s="405">
        <v>21.0693725424</v>
      </c>
      <c r="AA93" s="405">
        <v>26.1012952</v>
      </c>
      <c r="AB93" s="405">
        <v>23.8225518229005</v>
      </c>
      <c r="AC93" s="405">
        <v>24.2863819224</v>
      </c>
      <c r="AD93" s="405">
        <v>23.6586930944</v>
      </c>
      <c r="AE93" s="405">
        <v>7.86150471659055</v>
      </c>
      <c r="AF93" s="405">
        <v>26.659320982554</v>
      </c>
      <c r="AG93" s="405">
        <v>17.6563582067104</v>
      </c>
      <c r="AH93" s="405">
        <v>12.1174879446</v>
      </c>
      <c r="AI93" s="405">
        <v>9.61375206211505</v>
      </c>
      <c r="AJ93" s="405">
        <v>3.7002465244</v>
      </c>
      <c r="AL93">
        <f>C93</f>
        <v>1303.783668236</v>
      </c>
      <c r="AM93">
        <f>D93</f>
        <v>541.746551709552</v>
      </c>
      <c r="AN93">
        <f t="shared" ref="AN93:CY93" si="29">F93</f>
        <v>356.4567911984</v>
      </c>
      <c r="AO93">
        <f t="shared" si="29"/>
        <v>287.611354467226</v>
      </c>
      <c r="AP93">
        <f t="shared" si="29"/>
        <v>82.9387018393582</v>
      </c>
      <c r="AQ93">
        <f t="shared" si="29"/>
        <v>57.5647658496</v>
      </c>
      <c r="AR93" t="str">
        <f t="shared" si="29"/>
        <v>NA</v>
      </c>
      <c r="AS93">
        <f t="shared" si="29"/>
        <v>50.60477174</v>
      </c>
      <c r="AT93">
        <f t="shared" si="29"/>
        <v>29.1171144124904</v>
      </c>
      <c r="AU93">
        <f t="shared" si="29"/>
        <v>49.39853932</v>
      </c>
      <c r="AV93">
        <f t="shared" si="29"/>
        <v>29.8595155721</v>
      </c>
      <c r="AW93">
        <f t="shared" si="29"/>
        <v>51.9491267212936</v>
      </c>
      <c r="AX93">
        <f t="shared" si="29"/>
        <v>57.40456587</v>
      </c>
      <c r="AY93">
        <f t="shared" si="29"/>
        <v>200.210209545411</v>
      </c>
      <c r="AZ93">
        <f t="shared" si="29"/>
        <v>53.5970061053255</v>
      </c>
      <c r="BA93">
        <f t="shared" si="29"/>
        <v>42.3291605204</v>
      </c>
      <c r="BB93">
        <f t="shared" si="29"/>
        <v>7.6900377545</v>
      </c>
      <c r="BC93">
        <f t="shared" si="29"/>
        <v>41.78736616</v>
      </c>
      <c r="BD93">
        <f t="shared" si="29"/>
        <v>70.3724321631693</v>
      </c>
      <c r="BE93">
        <f t="shared" si="29"/>
        <v>18.61490657</v>
      </c>
      <c r="BF93">
        <f t="shared" si="29"/>
        <v>28.671709963</v>
      </c>
      <c r="BG93">
        <f t="shared" si="29"/>
        <v>57.44904</v>
      </c>
      <c r="BH93">
        <f t="shared" si="29"/>
        <v>21.0693725424</v>
      </c>
      <c r="BI93">
        <f t="shared" si="29"/>
        <v>26.1012952</v>
      </c>
      <c r="BJ93">
        <f t="shared" si="29"/>
        <v>23.8225518229005</v>
      </c>
      <c r="BK93">
        <f t="shared" si="29"/>
        <v>24.2863819224</v>
      </c>
      <c r="BL93">
        <f t="shared" si="29"/>
        <v>23.6586930944</v>
      </c>
      <c r="BM93">
        <f t="shared" si="29"/>
        <v>7.86150471659055</v>
      </c>
      <c r="BN93">
        <f t="shared" si="29"/>
        <v>26.659320982554</v>
      </c>
      <c r="BO93">
        <f t="shared" si="29"/>
        <v>17.6563582067104</v>
      </c>
      <c r="BP93">
        <f t="shared" si="29"/>
        <v>12.1174879446</v>
      </c>
      <c r="BQ93">
        <f t="shared" si="29"/>
        <v>9.61375206211505</v>
      </c>
      <c r="BR93">
        <f t="shared" si="29"/>
        <v>3.7002465244</v>
      </c>
      <c r="BS93">
        <f t="shared" si="29"/>
        <v>0</v>
      </c>
      <c r="BT93">
        <f t="shared" si="29"/>
        <v>1303.783668236</v>
      </c>
      <c r="BU93">
        <f t="shared" si="29"/>
        <v>541.746551709552</v>
      </c>
      <c r="BV93">
        <f t="shared" si="29"/>
        <v>356.4567911984</v>
      </c>
      <c r="BW93">
        <f t="shared" si="29"/>
        <v>287.611354467226</v>
      </c>
      <c r="BX93">
        <f t="shared" si="29"/>
        <v>82.9387018393582</v>
      </c>
      <c r="BY93">
        <f t="shared" si="29"/>
        <v>57.5647658496</v>
      </c>
      <c r="BZ93" t="str">
        <f t="shared" si="29"/>
        <v>NA</v>
      </c>
      <c r="CA93">
        <f t="shared" si="29"/>
        <v>50.60477174</v>
      </c>
      <c r="CB93">
        <f t="shared" si="29"/>
        <v>29.1171144124904</v>
      </c>
      <c r="CC93">
        <f t="shared" si="29"/>
        <v>49.39853932</v>
      </c>
      <c r="CD93">
        <f t="shared" si="29"/>
        <v>29.8595155721</v>
      </c>
      <c r="CE93">
        <f t="shared" si="29"/>
        <v>51.9491267212936</v>
      </c>
      <c r="CF93">
        <f t="shared" si="29"/>
        <v>57.40456587</v>
      </c>
      <c r="CG93">
        <f t="shared" si="29"/>
        <v>200.210209545411</v>
      </c>
      <c r="CH93">
        <f t="shared" si="29"/>
        <v>53.5970061053255</v>
      </c>
      <c r="CI93">
        <f t="shared" si="29"/>
        <v>42.3291605204</v>
      </c>
      <c r="CJ93">
        <f t="shared" si="29"/>
        <v>7.6900377545</v>
      </c>
      <c r="CK93">
        <f t="shared" si="29"/>
        <v>41.78736616</v>
      </c>
      <c r="CL93">
        <f t="shared" si="29"/>
        <v>70.3724321631693</v>
      </c>
      <c r="CM93">
        <f t="shared" si="29"/>
        <v>18.61490657</v>
      </c>
      <c r="CN93">
        <f t="shared" si="29"/>
        <v>28.671709963</v>
      </c>
      <c r="CO93">
        <f t="shared" si="29"/>
        <v>57.44904</v>
      </c>
      <c r="CP93">
        <f t="shared" si="29"/>
        <v>21.0693725424</v>
      </c>
      <c r="CQ93">
        <f t="shared" si="29"/>
        <v>26.1012952</v>
      </c>
      <c r="CR93">
        <f t="shared" si="29"/>
        <v>23.8225518229005</v>
      </c>
      <c r="CS93">
        <f t="shared" si="29"/>
        <v>24.2863819224</v>
      </c>
      <c r="CT93">
        <f t="shared" si="29"/>
        <v>23.6586930944</v>
      </c>
      <c r="CU93">
        <f t="shared" si="29"/>
        <v>7.86150471659055</v>
      </c>
      <c r="CV93">
        <f t="shared" si="29"/>
        <v>26.659320982554</v>
      </c>
      <c r="CW93">
        <f t="shared" si="29"/>
        <v>17.6563582067104</v>
      </c>
      <c r="CX93">
        <f t="shared" si="29"/>
        <v>12.1174879446</v>
      </c>
      <c r="CY93">
        <f t="shared" si="29"/>
        <v>9.61375206211505</v>
      </c>
      <c r="CZ93">
        <f>BR93</f>
        <v>3.7002465244</v>
      </c>
    </row>
    <row r="94" spans="1:104">
      <c r="A94" s="404">
        <v>44865</v>
      </c>
      <c r="B94" s="404"/>
      <c r="C94" s="405">
        <v>1450.0628841188</v>
      </c>
      <c r="D94" s="405">
        <v>570.635099958135</v>
      </c>
      <c r="E94" s="405">
        <v>191.2437497124</v>
      </c>
      <c r="F94" s="405">
        <v>419.5469401056</v>
      </c>
      <c r="G94" s="405">
        <v>238.541464474219</v>
      </c>
      <c r="H94" s="405">
        <v>92.8400882065582</v>
      </c>
      <c r="I94" s="405">
        <v>62.8244218368</v>
      </c>
      <c r="J94" s="405" t="s">
        <v>57</v>
      </c>
      <c r="K94" s="405">
        <v>55.46030748</v>
      </c>
      <c r="L94" s="405">
        <v>28.149570550468</v>
      </c>
      <c r="M94" s="405">
        <v>53.61890633</v>
      </c>
      <c r="N94" s="405">
        <v>40.9886407427</v>
      </c>
      <c r="O94" s="405">
        <v>57.5785255155826</v>
      </c>
      <c r="P94" s="405">
        <v>59.00118532</v>
      </c>
      <c r="Q94" s="405">
        <v>135.329089611778</v>
      </c>
      <c r="R94" s="405">
        <v>46.7121594664922</v>
      </c>
      <c r="S94" s="405">
        <v>43.617653755</v>
      </c>
      <c r="T94" s="405">
        <v>8.6939462202</v>
      </c>
      <c r="U94" s="405">
        <v>46.25793134</v>
      </c>
      <c r="V94" s="405">
        <v>66.2892013843568</v>
      </c>
      <c r="W94" s="405">
        <v>19.77245357</v>
      </c>
      <c r="X94" s="405">
        <v>31.849401845</v>
      </c>
      <c r="Y94" s="405">
        <v>57.1178818666</v>
      </c>
      <c r="Z94" s="405">
        <v>23.5973812464</v>
      </c>
      <c r="AA94" s="405">
        <v>26.61118096</v>
      </c>
      <c r="AB94" s="405">
        <v>23.5556061795598</v>
      </c>
      <c r="AC94" s="405">
        <v>23.7978627458</v>
      </c>
      <c r="AD94" s="405">
        <v>30.548312512</v>
      </c>
      <c r="AE94" s="405">
        <v>7.67032742755151</v>
      </c>
      <c r="AF94" s="405">
        <v>23.0065678728357</v>
      </c>
      <c r="AG94" s="405">
        <v>17.0840901828141</v>
      </c>
      <c r="AH94" s="405">
        <v>13.4874963282</v>
      </c>
      <c r="AI94" s="405">
        <v>8.61350470165121</v>
      </c>
      <c r="AJ94" s="405">
        <v>2.3158945306</v>
      </c>
    </row>
    <row r="95" spans="1:104">
      <c r="A95" s="404">
        <v>44895</v>
      </c>
      <c r="B95" s="404"/>
      <c r="C95" s="405">
        <v>1716.1998031829</v>
      </c>
      <c r="D95" s="405">
        <v>592.633260601179</v>
      </c>
      <c r="E95" s="405">
        <v>236.2240941588</v>
      </c>
      <c r="F95" s="405">
        <v>484.9194529284</v>
      </c>
      <c r="G95" s="405">
        <v>316.09359229335</v>
      </c>
      <c r="H95" s="405">
        <v>105.5707558848</v>
      </c>
      <c r="I95" s="405">
        <v>74.6280818192</v>
      </c>
      <c r="J95" s="405" t="s">
        <v>57</v>
      </c>
      <c r="K95" s="405">
        <v>61.6618752</v>
      </c>
      <c r="L95" s="405">
        <v>38.8412793136854</v>
      </c>
      <c r="M95" s="405">
        <v>65.40601116</v>
      </c>
      <c r="N95" s="405">
        <v>53.0780550988</v>
      </c>
      <c r="O95" s="405">
        <v>51.6685931712236</v>
      </c>
      <c r="P95" s="405">
        <v>65.19315464</v>
      </c>
      <c r="Q95" s="405">
        <v>205.76821363881</v>
      </c>
      <c r="R95" s="405">
        <v>53.2243313300827</v>
      </c>
      <c r="S95" s="405">
        <v>62.36238334</v>
      </c>
      <c r="T95" s="405">
        <v>11.7502</v>
      </c>
      <c r="U95" s="405">
        <v>55.64759753</v>
      </c>
      <c r="V95" s="405">
        <v>75.1345026296793</v>
      </c>
      <c r="W95" s="405">
        <v>24.09982015</v>
      </c>
      <c r="X95" s="405">
        <v>42.2912051576</v>
      </c>
      <c r="Y95" s="405">
        <v>53.6436587842</v>
      </c>
      <c r="Z95" s="405">
        <v>26.9009543374</v>
      </c>
      <c r="AA95" s="405">
        <v>26.68402179</v>
      </c>
      <c r="AB95" s="405">
        <v>30.4349105121526</v>
      </c>
      <c r="AC95" s="405">
        <v>23.449351968</v>
      </c>
      <c r="AD95" s="405">
        <v>37.37293552</v>
      </c>
      <c r="AE95" s="405">
        <v>7.37010966663036</v>
      </c>
      <c r="AF95" s="405">
        <v>28.21960127935</v>
      </c>
      <c r="AG95" s="405">
        <v>19.4978561608832</v>
      </c>
      <c r="AH95" s="405">
        <v>8.8205684</v>
      </c>
      <c r="AI95" s="405">
        <v>8.95541799029941</v>
      </c>
      <c r="AJ95" s="405">
        <v>2.5511376716</v>
      </c>
    </row>
    <row r="96" spans="1:104">
      <c r="A96" s="404">
        <v>44925</v>
      </c>
      <c r="B96" s="404"/>
      <c r="C96" s="405">
        <v>1830.7278600641</v>
      </c>
      <c r="D96" s="405">
        <v>624.078255327308</v>
      </c>
      <c r="E96" s="405">
        <v>246.2712501348</v>
      </c>
      <c r="F96" s="405">
        <v>408.5317144006</v>
      </c>
      <c r="G96" s="405">
        <v>356.025398599515</v>
      </c>
      <c r="H96" s="405">
        <v>105.644861854928</v>
      </c>
      <c r="I96" s="405">
        <v>69.7131312397</v>
      </c>
      <c r="J96" s="405" t="s">
        <v>57</v>
      </c>
      <c r="K96" s="405">
        <v>54.48598241</v>
      </c>
      <c r="L96" s="405">
        <v>40.4749223795622</v>
      </c>
      <c r="M96" s="405">
        <v>65.06478938</v>
      </c>
      <c r="N96" s="405">
        <v>41.1774732816</v>
      </c>
      <c r="O96" s="405">
        <v>49.1948753424657</v>
      </c>
      <c r="P96" s="405">
        <v>61.20978584</v>
      </c>
      <c r="Q96" s="405">
        <v>228.497504658985</v>
      </c>
      <c r="R96" s="405">
        <v>51.5035975765329</v>
      </c>
      <c r="S96" s="405">
        <v>66.9500319362</v>
      </c>
      <c r="T96" s="405">
        <v>11.2262990922</v>
      </c>
      <c r="U96" s="405">
        <v>54.39911365</v>
      </c>
      <c r="V96" s="405">
        <v>90.6555254889388</v>
      </c>
      <c r="W96" s="405">
        <v>22.18070904</v>
      </c>
      <c r="X96" s="405">
        <v>43.1064226432</v>
      </c>
      <c r="Y96" s="405">
        <v>54.0986165688</v>
      </c>
      <c r="Z96" s="405">
        <v>24.8915605276</v>
      </c>
      <c r="AA96" s="405">
        <v>25.42144751</v>
      </c>
      <c r="AB96" s="405">
        <v>32.6050547989353</v>
      </c>
      <c r="AC96" s="405">
        <v>22.193136684</v>
      </c>
      <c r="AD96" s="405">
        <v>28.9199227836</v>
      </c>
      <c r="AE96" s="405">
        <v>7.46755117155939</v>
      </c>
      <c r="AF96" s="405">
        <v>27.9530803262411</v>
      </c>
      <c r="AG96" s="405">
        <v>21.1909302630053</v>
      </c>
      <c r="AH96" s="405">
        <v>8.6079296975</v>
      </c>
      <c r="AI96" s="405">
        <v>8.83012665922819</v>
      </c>
      <c r="AJ96" s="405">
        <v>3.115444622</v>
      </c>
      <c r="AL96">
        <f>C96</f>
        <v>1830.7278600641</v>
      </c>
      <c r="AM96">
        <f>D96</f>
        <v>624.078255327308</v>
      </c>
      <c r="AN96">
        <f t="shared" ref="AN96:CY96" si="30">F96</f>
        <v>408.5317144006</v>
      </c>
      <c r="AO96">
        <f t="shared" si="30"/>
        <v>356.025398599515</v>
      </c>
      <c r="AP96">
        <f t="shared" si="30"/>
        <v>105.644861854928</v>
      </c>
      <c r="AQ96">
        <f t="shared" si="30"/>
        <v>69.7131312397</v>
      </c>
      <c r="AR96" t="str">
        <f t="shared" si="30"/>
        <v>NA</v>
      </c>
      <c r="AS96">
        <f t="shared" si="30"/>
        <v>54.48598241</v>
      </c>
      <c r="AT96">
        <f t="shared" si="30"/>
        <v>40.4749223795622</v>
      </c>
      <c r="AU96">
        <f t="shared" si="30"/>
        <v>65.06478938</v>
      </c>
      <c r="AV96">
        <f t="shared" si="30"/>
        <v>41.1774732816</v>
      </c>
      <c r="AW96">
        <f t="shared" si="30"/>
        <v>49.1948753424657</v>
      </c>
      <c r="AX96">
        <f t="shared" si="30"/>
        <v>61.20978584</v>
      </c>
      <c r="AY96">
        <f t="shared" si="30"/>
        <v>228.497504658985</v>
      </c>
      <c r="AZ96">
        <f t="shared" si="30"/>
        <v>51.5035975765329</v>
      </c>
      <c r="BA96">
        <f t="shared" si="30"/>
        <v>66.9500319362</v>
      </c>
      <c r="BB96">
        <f t="shared" si="30"/>
        <v>11.2262990922</v>
      </c>
      <c r="BC96">
        <f t="shared" si="30"/>
        <v>54.39911365</v>
      </c>
      <c r="BD96">
        <f t="shared" si="30"/>
        <v>90.6555254889388</v>
      </c>
      <c r="BE96">
        <f t="shared" si="30"/>
        <v>22.18070904</v>
      </c>
      <c r="BF96">
        <f t="shared" si="30"/>
        <v>43.1064226432</v>
      </c>
      <c r="BG96">
        <f t="shared" si="30"/>
        <v>54.0986165688</v>
      </c>
      <c r="BH96">
        <f t="shared" si="30"/>
        <v>24.8915605276</v>
      </c>
      <c r="BI96">
        <f t="shared" si="30"/>
        <v>25.42144751</v>
      </c>
      <c r="BJ96">
        <f t="shared" si="30"/>
        <v>32.6050547989353</v>
      </c>
      <c r="BK96">
        <f t="shared" si="30"/>
        <v>22.193136684</v>
      </c>
      <c r="BL96">
        <f t="shared" si="30"/>
        <v>28.9199227836</v>
      </c>
      <c r="BM96">
        <f t="shared" si="30"/>
        <v>7.46755117155939</v>
      </c>
      <c r="BN96">
        <f t="shared" si="30"/>
        <v>27.9530803262411</v>
      </c>
      <c r="BO96">
        <f t="shared" si="30"/>
        <v>21.1909302630053</v>
      </c>
      <c r="BP96">
        <f t="shared" si="30"/>
        <v>8.6079296975</v>
      </c>
      <c r="BQ96">
        <f t="shared" si="30"/>
        <v>8.83012665922819</v>
      </c>
      <c r="BR96">
        <f t="shared" si="30"/>
        <v>3.115444622</v>
      </c>
      <c r="BS96">
        <f t="shared" si="30"/>
        <v>0</v>
      </c>
      <c r="BT96">
        <f t="shared" si="30"/>
        <v>1830.7278600641</v>
      </c>
      <c r="BU96">
        <f t="shared" si="30"/>
        <v>624.078255327308</v>
      </c>
      <c r="BV96">
        <f t="shared" si="30"/>
        <v>408.5317144006</v>
      </c>
      <c r="BW96">
        <f t="shared" si="30"/>
        <v>356.025398599515</v>
      </c>
      <c r="BX96">
        <f t="shared" si="30"/>
        <v>105.644861854928</v>
      </c>
      <c r="BY96">
        <f t="shared" si="30"/>
        <v>69.7131312397</v>
      </c>
      <c r="BZ96" t="str">
        <f t="shared" si="30"/>
        <v>NA</v>
      </c>
      <c r="CA96">
        <f t="shared" si="30"/>
        <v>54.48598241</v>
      </c>
      <c r="CB96">
        <f t="shared" si="30"/>
        <v>40.4749223795622</v>
      </c>
      <c r="CC96">
        <f t="shared" si="30"/>
        <v>65.06478938</v>
      </c>
      <c r="CD96">
        <f t="shared" si="30"/>
        <v>41.1774732816</v>
      </c>
      <c r="CE96">
        <f t="shared" si="30"/>
        <v>49.1948753424657</v>
      </c>
      <c r="CF96">
        <f t="shared" si="30"/>
        <v>61.20978584</v>
      </c>
      <c r="CG96">
        <f t="shared" si="30"/>
        <v>228.497504658985</v>
      </c>
      <c r="CH96">
        <f t="shared" si="30"/>
        <v>51.5035975765329</v>
      </c>
      <c r="CI96">
        <f t="shared" si="30"/>
        <v>66.9500319362</v>
      </c>
      <c r="CJ96">
        <f t="shared" si="30"/>
        <v>11.2262990922</v>
      </c>
      <c r="CK96">
        <f t="shared" si="30"/>
        <v>54.39911365</v>
      </c>
      <c r="CL96">
        <f t="shared" si="30"/>
        <v>90.6555254889388</v>
      </c>
      <c r="CM96">
        <f t="shared" si="30"/>
        <v>22.18070904</v>
      </c>
      <c r="CN96">
        <f t="shared" si="30"/>
        <v>43.1064226432</v>
      </c>
      <c r="CO96">
        <f t="shared" si="30"/>
        <v>54.0986165688</v>
      </c>
      <c r="CP96">
        <f t="shared" si="30"/>
        <v>24.8915605276</v>
      </c>
      <c r="CQ96">
        <f t="shared" si="30"/>
        <v>25.42144751</v>
      </c>
      <c r="CR96">
        <f t="shared" si="30"/>
        <v>32.6050547989353</v>
      </c>
      <c r="CS96">
        <f t="shared" si="30"/>
        <v>22.193136684</v>
      </c>
      <c r="CT96">
        <f t="shared" si="30"/>
        <v>28.9199227836</v>
      </c>
      <c r="CU96">
        <f t="shared" si="30"/>
        <v>7.46755117155939</v>
      </c>
      <c r="CV96">
        <f t="shared" si="30"/>
        <v>27.9530803262411</v>
      </c>
      <c r="CW96">
        <f t="shared" si="30"/>
        <v>21.1909302630053</v>
      </c>
      <c r="CX96">
        <f t="shared" si="30"/>
        <v>8.6079296975</v>
      </c>
      <c r="CY96">
        <f t="shared" si="30"/>
        <v>8.83012665922819</v>
      </c>
      <c r="CZ96">
        <f>BR96</f>
        <v>3.115444622</v>
      </c>
    </row>
    <row r="97" spans="1:104">
      <c r="A97" s="404">
        <v>44957</v>
      </c>
      <c r="B97" s="404"/>
      <c r="C97" s="405">
        <v>1974.3318462539</v>
      </c>
      <c r="D97" s="405">
        <v>615.934222151179</v>
      </c>
      <c r="E97" s="405">
        <v>284.7595861044</v>
      </c>
      <c r="F97" s="405">
        <v>391.3172249056</v>
      </c>
      <c r="G97" s="405">
        <v>409.874741701865</v>
      </c>
      <c r="H97" s="405">
        <v>113.140258482128</v>
      </c>
      <c r="I97" s="405">
        <v>81.7069301035</v>
      </c>
      <c r="J97" s="405" t="s">
        <v>57</v>
      </c>
      <c r="K97" s="405">
        <v>73.66403216</v>
      </c>
      <c r="L97" s="405">
        <v>43.2148822261843</v>
      </c>
      <c r="M97" s="405">
        <v>74.68103953</v>
      </c>
      <c r="N97" s="405">
        <v>49.5370844354</v>
      </c>
      <c r="O97" s="405">
        <v>56.1697038097309</v>
      </c>
      <c r="P97" s="405">
        <v>72.65121854</v>
      </c>
      <c r="Q97" s="405">
        <v>259.19814353097</v>
      </c>
      <c r="R97" s="405">
        <v>60.2357881854516</v>
      </c>
      <c r="S97" s="405">
        <v>75.1868061318</v>
      </c>
      <c r="T97" s="405">
        <v>14.1909044832</v>
      </c>
      <c r="U97" s="405">
        <v>59.56696733</v>
      </c>
      <c r="V97" s="405">
        <v>101.329479917454</v>
      </c>
      <c r="W97" s="405">
        <v>26.49038919</v>
      </c>
      <c r="X97" s="405">
        <v>52.6185535679</v>
      </c>
      <c r="Y97" s="405">
        <v>66.0102385656</v>
      </c>
      <c r="Z97" s="405">
        <v>27.9212279385</v>
      </c>
      <c r="AA97" s="405">
        <v>27.82519469</v>
      </c>
      <c r="AB97" s="405">
        <v>34.1159099151578</v>
      </c>
      <c r="AC97" s="405">
        <v>29.451269436</v>
      </c>
      <c r="AD97" s="405">
        <v>34.068606633</v>
      </c>
      <c r="AE97" s="405">
        <v>7.99395055499496</v>
      </c>
      <c r="AF97" s="405">
        <v>33.2764770224052</v>
      </c>
      <c r="AG97" s="405">
        <v>23.0260113103346</v>
      </c>
      <c r="AH97" s="405">
        <v>12.7031935975</v>
      </c>
      <c r="AI97" s="405">
        <v>9.99668518563404</v>
      </c>
      <c r="AJ97" s="405">
        <v>4.4762655435</v>
      </c>
    </row>
    <row r="98" spans="1:104">
      <c r="A98" s="404">
        <v>44985</v>
      </c>
      <c r="B98" s="404"/>
      <c r="C98" s="405">
        <v>1841.9137675057</v>
      </c>
      <c r="D98" s="405">
        <v>605.908331964473</v>
      </c>
      <c r="E98" s="405">
        <v>273.7077145308</v>
      </c>
      <c r="F98" s="405">
        <v>394.275566804</v>
      </c>
      <c r="G98" s="405">
        <v>357.471038580658</v>
      </c>
      <c r="H98" s="405">
        <v>109.74676962863</v>
      </c>
      <c r="I98" s="405">
        <v>77.9810233125</v>
      </c>
      <c r="J98" s="405" t="s">
        <v>57</v>
      </c>
      <c r="K98" s="405">
        <v>69.44105101</v>
      </c>
      <c r="L98" s="405">
        <v>46.4239140115925</v>
      </c>
      <c r="M98" s="405">
        <v>69.11675395</v>
      </c>
      <c r="N98" s="405">
        <v>47.4928127122</v>
      </c>
      <c r="O98" s="405">
        <v>57.2755776993466</v>
      </c>
      <c r="P98" s="405">
        <v>70.83493807</v>
      </c>
      <c r="Q98" s="405">
        <v>223.813730508379</v>
      </c>
      <c r="R98" s="405">
        <v>60.0299600150715</v>
      </c>
      <c r="S98" s="405">
        <v>75.1580330172</v>
      </c>
      <c r="T98" s="405">
        <v>14.4114123222</v>
      </c>
      <c r="U98" s="405">
        <v>54.21842335</v>
      </c>
      <c r="V98" s="405">
        <v>95.9254590233546</v>
      </c>
      <c r="W98" s="405">
        <v>28.92533074</v>
      </c>
      <c r="X98" s="405">
        <v>41.5574354744</v>
      </c>
      <c r="Y98" s="405">
        <v>60.7575441434</v>
      </c>
      <c r="Z98" s="405">
        <v>28.271703603</v>
      </c>
      <c r="AA98" s="405">
        <v>32.36300845</v>
      </c>
      <c r="AB98" s="405">
        <v>39.1378885206762</v>
      </c>
      <c r="AC98" s="405">
        <v>19.8437341656</v>
      </c>
      <c r="AD98" s="405">
        <v>32.0398473768</v>
      </c>
      <c r="AE98" s="405">
        <v>7.70070314182083</v>
      </c>
      <c r="AF98" s="405">
        <v>28.3112205916219</v>
      </c>
      <c r="AG98" s="405">
        <v>24.9196223398272</v>
      </c>
      <c r="AH98" s="405">
        <v>13.221378335</v>
      </c>
      <c r="AI98" s="405">
        <v>9.90433953730729</v>
      </c>
      <c r="AJ98" s="405">
        <v>3.7009155465</v>
      </c>
    </row>
    <row r="99" spans="1:104">
      <c r="A99" s="404">
        <v>45016</v>
      </c>
      <c r="B99" s="404"/>
      <c r="C99" s="405">
        <v>1901.6104423512</v>
      </c>
      <c r="D99" s="405">
        <v>666.112022916635</v>
      </c>
      <c r="E99" s="405">
        <v>290.6228509044</v>
      </c>
      <c r="F99" s="405">
        <v>463.1209060579</v>
      </c>
      <c r="G99" s="405">
        <v>394.082363477011</v>
      </c>
      <c r="H99" s="405">
        <v>118.498044339</v>
      </c>
      <c r="I99" s="405">
        <v>76.9781368125</v>
      </c>
      <c r="J99" s="405" t="s">
        <v>57</v>
      </c>
      <c r="K99" s="405">
        <v>98.21619851</v>
      </c>
      <c r="L99" s="405">
        <v>51.6712972226819</v>
      </c>
      <c r="M99" s="405">
        <v>73.79079191</v>
      </c>
      <c r="N99" s="405">
        <v>36.929997464</v>
      </c>
      <c r="O99" s="405">
        <v>59.6657148225069</v>
      </c>
      <c r="P99" s="405">
        <v>72.25948371</v>
      </c>
      <c r="Q99" s="405">
        <v>207.533365782628</v>
      </c>
      <c r="R99" s="405">
        <v>60.438646803678</v>
      </c>
      <c r="S99" s="405">
        <v>78.0788899408</v>
      </c>
      <c r="T99" s="405">
        <v>13.6581945225</v>
      </c>
      <c r="U99" s="405">
        <v>56.10860692</v>
      </c>
      <c r="V99" s="405">
        <v>92.517128398957</v>
      </c>
      <c r="W99" s="405">
        <v>26.86656351</v>
      </c>
      <c r="X99" s="405">
        <v>39.9803838408</v>
      </c>
      <c r="Y99" s="405">
        <v>51.4515894584</v>
      </c>
      <c r="Z99" s="405">
        <v>27.67707324</v>
      </c>
      <c r="AA99" s="405">
        <v>33.90410409</v>
      </c>
      <c r="AB99" s="405">
        <v>42.6853288248304</v>
      </c>
      <c r="AC99" s="405">
        <v>18.3815057384</v>
      </c>
      <c r="AD99" s="405">
        <v>26.550278807</v>
      </c>
      <c r="AE99" s="405">
        <v>8.43672602153387</v>
      </c>
      <c r="AF99" s="405">
        <v>32.0342538040703</v>
      </c>
      <c r="AG99" s="405">
        <v>26.7524138254819</v>
      </c>
      <c r="AH99" s="405">
        <v>13.541334378</v>
      </c>
      <c r="AI99" s="405">
        <v>10.2722151450453</v>
      </c>
      <c r="AJ99" s="405">
        <v>3.570701897</v>
      </c>
      <c r="AL99">
        <f>C99</f>
        <v>1901.6104423512</v>
      </c>
      <c r="AM99">
        <f>D99</f>
        <v>666.112022916635</v>
      </c>
      <c r="AN99">
        <f t="shared" ref="AN99:CY99" si="31">F99</f>
        <v>463.1209060579</v>
      </c>
      <c r="AO99">
        <f t="shared" si="31"/>
        <v>394.082363477011</v>
      </c>
      <c r="AP99">
        <f t="shared" si="31"/>
        <v>118.498044339</v>
      </c>
      <c r="AQ99">
        <f t="shared" si="31"/>
        <v>76.9781368125</v>
      </c>
      <c r="AR99" t="str">
        <f t="shared" si="31"/>
        <v>NA</v>
      </c>
      <c r="AS99">
        <f t="shared" si="31"/>
        <v>98.21619851</v>
      </c>
      <c r="AT99">
        <f t="shared" si="31"/>
        <v>51.6712972226819</v>
      </c>
      <c r="AU99">
        <f t="shared" si="31"/>
        <v>73.79079191</v>
      </c>
      <c r="AV99">
        <f t="shared" si="31"/>
        <v>36.929997464</v>
      </c>
      <c r="AW99">
        <f t="shared" si="31"/>
        <v>59.6657148225069</v>
      </c>
      <c r="AX99">
        <f t="shared" si="31"/>
        <v>72.25948371</v>
      </c>
      <c r="AY99">
        <f t="shared" si="31"/>
        <v>207.533365782628</v>
      </c>
      <c r="AZ99">
        <f t="shared" si="31"/>
        <v>60.438646803678</v>
      </c>
      <c r="BA99">
        <f t="shared" si="31"/>
        <v>78.0788899408</v>
      </c>
      <c r="BB99">
        <f t="shared" si="31"/>
        <v>13.6581945225</v>
      </c>
      <c r="BC99">
        <f t="shared" si="31"/>
        <v>56.10860692</v>
      </c>
      <c r="BD99">
        <f t="shared" si="31"/>
        <v>92.517128398957</v>
      </c>
      <c r="BE99">
        <f t="shared" si="31"/>
        <v>26.86656351</v>
      </c>
      <c r="BF99">
        <f t="shared" si="31"/>
        <v>39.9803838408</v>
      </c>
      <c r="BG99">
        <f t="shared" si="31"/>
        <v>51.4515894584</v>
      </c>
      <c r="BH99">
        <f t="shared" si="31"/>
        <v>27.67707324</v>
      </c>
      <c r="BI99">
        <f t="shared" si="31"/>
        <v>33.90410409</v>
      </c>
      <c r="BJ99">
        <f t="shared" si="31"/>
        <v>42.6853288248304</v>
      </c>
      <c r="BK99">
        <f t="shared" si="31"/>
        <v>18.3815057384</v>
      </c>
      <c r="BL99">
        <f t="shared" si="31"/>
        <v>26.550278807</v>
      </c>
      <c r="BM99">
        <f t="shared" si="31"/>
        <v>8.43672602153387</v>
      </c>
      <c r="BN99">
        <f t="shared" si="31"/>
        <v>32.0342538040703</v>
      </c>
      <c r="BO99">
        <f t="shared" si="31"/>
        <v>26.7524138254819</v>
      </c>
      <c r="BP99">
        <f t="shared" si="31"/>
        <v>13.541334378</v>
      </c>
      <c r="BQ99">
        <f t="shared" si="31"/>
        <v>10.2722151450453</v>
      </c>
      <c r="BR99">
        <f t="shared" si="31"/>
        <v>3.570701897</v>
      </c>
      <c r="BS99">
        <f t="shared" si="31"/>
        <v>0</v>
      </c>
      <c r="BT99">
        <f t="shared" si="31"/>
        <v>1901.6104423512</v>
      </c>
      <c r="BU99">
        <f t="shared" si="31"/>
        <v>666.112022916635</v>
      </c>
      <c r="BV99">
        <f t="shared" si="31"/>
        <v>463.1209060579</v>
      </c>
      <c r="BW99">
        <f t="shared" si="31"/>
        <v>394.082363477011</v>
      </c>
      <c r="BX99">
        <f t="shared" si="31"/>
        <v>118.498044339</v>
      </c>
      <c r="BY99">
        <f t="shared" si="31"/>
        <v>76.9781368125</v>
      </c>
      <c r="BZ99" t="str">
        <f t="shared" si="31"/>
        <v>NA</v>
      </c>
      <c r="CA99">
        <f t="shared" si="31"/>
        <v>98.21619851</v>
      </c>
      <c r="CB99">
        <f t="shared" si="31"/>
        <v>51.6712972226819</v>
      </c>
      <c r="CC99">
        <f t="shared" si="31"/>
        <v>73.79079191</v>
      </c>
      <c r="CD99">
        <f t="shared" si="31"/>
        <v>36.929997464</v>
      </c>
      <c r="CE99">
        <f t="shared" si="31"/>
        <v>59.6657148225069</v>
      </c>
      <c r="CF99">
        <f t="shared" si="31"/>
        <v>72.25948371</v>
      </c>
      <c r="CG99">
        <f t="shared" si="31"/>
        <v>207.533365782628</v>
      </c>
      <c r="CH99">
        <f t="shared" si="31"/>
        <v>60.438646803678</v>
      </c>
      <c r="CI99">
        <f t="shared" si="31"/>
        <v>78.0788899408</v>
      </c>
      <c r="CJ99">
        <f t="shared" si="31"/>
        <v>13.6581945225</v>
      </c>
      <c r="CK99">
        <f t="shared" si="31"/>
        <v>56.10860692</v>
      </c>
      <c r="CL99">
        <f t="shared" si="31"/>
        <v>92.517128398957</v>
      </c>
      <c r="CM99">
        <f t="shared" si="31"/>
        <v>26.86656351</v>
      </c>
      <c r="CN99">
        <f t="shared" si="31"/>
        <v>39.9803838408</v>
      </c>
      <c r="CO99">
        <f t="shared" si="31"/>
        <v>51.4515894584</v>
      </c>
      <c r="CP99">
        <f t="shared" si="31"/>
        <v>27.67707324</v>
      </c>
      <c r="CQ99">
        <f t="shared" si="31"/>
        <v>33.90410409</v>
      </c>
      <c r="CR99">
        <f t="shared" si="31"/>
        <v>42.6853288248304</v>
      </c>
      <c r="CS99">
        <f t="shared" si="31"/>
        <v>18.3815057384</v>
      </c>
      <c r="CT99">
        <f t="shared" si="31"/>
        <v>26.550278807</v>
      </c>
      <c r="CU99">
        <f t="shared" si="31"/>
        <v>8.43672602153387</v>
      </c>
      <c r="CV99">
        <f t="shared" si="31"/>
        <v>32.0342538040703</v>
      </c>
      <c r="CW99">
        <f t="shared" si="31"/>
        <v>26.7524138254819</v>
      </c>
      <c r="CX99">
        <f t="shared" si="31"/>
        <v>13.541334378</v>
      </c>
      <c r="CY99">
        <f t="shared" si="31"/>
        <v>10.2722151450453</v>
      </c>
      <c r="CZ99">
        <f>BR99</f>
        <v>3.570701897</v>
      </c>
    </row>
    <row r="100" spans="1:104">
      <c r="A100" s="404">
        <v>45044</v>
      </c>
      <c r="B100" s="404"/>
      <c r="C100" s="405">
        <v>1947.6722276352</v>
      </c>
      <c r="D100" s="405">
        <v>721.089207918632</v>
      </c>
      <c r="E100" s="405">
        <v>284.6597084912</v>
      </c>
      <c r="F100" s="405">
        <v>483.7268570035</v>
      </c>
      <c r="G100" s="405">
        <v>349.302987314424</v>
      </c>
      <c r="H100" s="405">
        <v>126.3504672972</v>
      </c>
      <c r="I100" s="405">
        <v>75.7377245625</v>
      </c>
      <c r="J100" s="405" t="s">
        <v>57</v>
      </c>
      <c r="K100" s="405">
        <v>102.71078446</v>
      </c>
      <c r="L100" s="405">
        <v>50.7975544474809</v>
      </c>
      <c r="M100" s="405">
        <v>84.56799958</v>
      </c>
      <c r="N100" s="405">
        <v>35.31155136</v>
      </c>
      <c r="O100" s="405">
        <v>58.4951822976012</v>
      </c>
      <c r="P100" s="405">
        <v>57.31607979</v>
      </c>
      <c r="Q100" s="405">
        <v>187.054738983307</v>
      </c>
      <c r="R100" s="405">
        <v>53.2639608682193</v>
      </c>
      <c r="S100" s="405">
        <v>76.7069086426</v>
      </c>
      <c r="T100" s="405">
        <v>11.7829314636</v>
      </c>
      <c r="U100" s="405">
        <v>51.86352502</v>
      </c>
      <c r="V100" s="405">
        <v>87.5313738686679</v>
      </c>
      <c r="W100" s="405">
        <v>25.07879053</v>
      </c>
      <c r="X100" s="405">
        <v>37.5166992584</v>
      </c>
      <c r="Y100" s="405">
        <v>50.316467679</v>
      </c>
      <c r="Z100" s="405">
        <v>26.6384055888</v>
      </c>
      <c r="AA100" s="405">
        <v>32.13930102</v>
      </c>
      <c r="AB100" s="405">
        <v>40.7923677590691</v>
      </c>
      <c r="AC100" s="405">
        <v>18.3116140816</v>
      </c>
      <c r="AD100" s="405">
        <v>24.2884159763</v>
      </c>
      <c r="AE100" s="405">
        <v>8.2450872818114</v>
      </c>
      <c r="AF100" s="405">
        <v>29.2099622453139</v>
      </c>
      <c r="AG100" s="405">
        <v>29.7517586492702</v>
      </c>
      <c r="AH100" s="405">
        <v>13.2951282984</v>
      </c>
      <c r="AI100" s="405">
        <v>11.6419921374394</v>
      </c>
      <c r="AJ100" s="405">
        <v>2.7462375055</v>
      </c>
    </row>
    <row r="101" spans="1:104">
      <c r="A101" s="404">
        <v>45077</v>
      </c>
      <c r="B101" s="404"/>
      <c r="C101" s="405">
        <v>1617.8344277216</v>
      </c>
      <c r="D101" s="405">
        <v>717.234762739232</v>
      </c>
      <c r="E101" s="405">
        <v>270.48385497</v>
      </c>
      <c r="F101" s="405">
        <v>422.6132594035</v>
      </c>
      <c r="G101" s="405">
        <v>289.239976174268</v>
      </c>
      <c r="H101" s="405">
        <v>124.259267453606</v>
      </c>
      <c r="I101" s="405">
        <v>69.5317716523</v>
      </c>
      <c r="J101" s="405" t="s">
        <v>57</v>
      </c>
      <c r="K101" s="405">
        <v>87.11411632</v>
      </c>
      <c r="L101" s="405">
        <v>48.9631935996078</v>
      </c>
      <c r="M101" s="405">
        <v>79.48701351</v>
      </c>
      <c r="N101" s="405">
        <v>29.518143731</v>
      </c>
      <c r="O101" s="405">
        <v>48.5640398032044</v>
      </c>
      <c r="P101" s="405">
        <v>52.44064561</v>
      </c>
      <c r="Q101" s="405">
        <v>141.02920325629</v>
      </c>
      <c r="R101" s="405">
        <v>44.9616687351608</v>
      </c>
      <c r="S101" s="405">
        <v>69.6422066984</v>
      </c>
      <c r="T101" s="405">
        <v>15.5320460202</v>
      </c>
      <c r="U101" s="405">
        <v>45.80425234</v>
      </c>
      <c r="V101" s="405">
        <v>71.0567497695833</v>
      </c>
      <c r="W101" s="405">
        <v>21.96034569</v>
      </c>
      <c r="X101" s="405">
        <v>30.6602965389</v>
      </c>
      <c r="Y101" s="405">
        <v>34.4139791286</v>
      </c>
      <c r="Z101" s="405">
        <v>23.7223973523</v>
      </c>
      <c r="AA101" s="405">
        <v>28.43057582</v>
      </c>
      <c r="AB101" s="405">
        <v>37.8152379399934</v>
      </c>
      <c r="AC101" s="405">
        <v>14.3656939326</v>
      </c>
      <c r="AD101" s="405">
        <v>15.9938553446</v>
      </c>
      <c r="AE101" s="405">
        <v>7.58835029636886</v>
      </c>
      <c r="AF101" s="405">
        <v>25.3266204596942</v>
      </c>
      <c r="AG101" s="405">
        <v>27.2078671148113</v>
      </c>
      <c r="AH101" s="405">
        <v>10.6280963304</v>
      </c>
      <c r="AI101" s="405">
        <v>9.34841544515356</v>
      </c>
      <c r="AJ101" s="405">
        <v>2.331301938</v>
      </c>
    </row>
    <row r="102" spans="1:104">
      <c r="A102" s="404">
        <v>45107</v>
      </c>
      <c r="B102" s="404"/>
      <c r="C102" s="405">
        <v>1696.3745562192</v>
      </c>
      <c r="D102" s="405">
        <v>778.773340952381</v>
      </c>
      <c r="E102" s="405">
        <v>317.4034306044</v>
      </c>
      <c r="F102" s="405">
        <v>480.94266012</v>
      </c>
      <c r="G102" s="405">
        <v>289.355626445971</v>
      </c>
      <c r="H102" s="405">
        <v>138.035042880403</v>
      </c>
      <c r="I102" s="405">
        <v>80.47472886</v>
      </c>
      <c r="J102" s="405" t="s">
        <v>57</v>
      </c>
      <c r="K102" s="405">
        <v>104.72735295</v>
      </c>
      <c r="L102" s="405">
        <v>56.0052533790504</v>
      </c>
      <c r="M102" s="405">
        <v>81.48308607</v>
      </c>
      <c r="N102" s="405">
        <v>32.8674592915</v>
      </c>
      <c r="O102" s="405">
        <v>57.1954996679504</v>
      </c>
      <c r="P102" s="405">
        <v>57.19716676</v>
      </c>
      <c r="Q102" s="405">
        <v>141.412593472857</v>
      </c>
      <c r="R102" s="405">
        <v>45.6145869617925</v>
      </c>
      <c r="S102" s="405">
        <v>69.7414474632</v>
      </c>
      <c r="T102" s="405">
        <v>18.8644867248</v>
      </c>
      <c r="U102" s="405">
        <v>47.9198219</v>
      </c>
      <c r="V102" s="405">
        <v>90.1167735510917</v>
      </c>
      <c r="W102" s="405">
        <v>23.60905397</v>
      </c>
      <c r="X102" s="405">
        <v>30.9704858148</v>
      </c>
      <c r="Y102" s="405">
        <v>36.029075622</v>
      </c>
      <c r="Z102" s="405">
        <v>24.8473300047</v>
      </c>
      <c r="AA102" s="405">
        <v>31.67835689</v>
      </c>
      <c r="AB102" s="405">
        <v>38.0064236954041</v>
      </c>
      <c r="AC102" s="405">
        <v>15.8686740764</v>
      </c>
      <c r="AD102" s="405">
        <v>13.4471189811</v>
      </c>
      <c r="AE102" s="405">
        <v>7.48080911843786</v>
      </c>
      <c r="AF102" s="405">
        <v>25.6587885263825</v>
      </c>
      <c r="AG102" s="405">
        <v>27.865281143913</v>
      </c>
      <c r="AH102" s="405">
        <v>11.6686648052</v>
      </c>
      <c r="AI102" s="405">
        <v>9.84179512864914</v>
      </c>
      <c r="AJ102" s="405">
        <v>2.367175629</v>
      </c>
      <c r="AL102">
        <f>C102</f>
        <v>1696.3745562192</v>
      </c>
      <c r="AM102">
        <f>D102</f>
        <v>778.773340952381</v>
      </c>
      <c r="AN102">
        <f t="shared" ref="AN102:CY102" si="32">F102</f>
        <v>480.94266012</v>
      </c>
      <c r="AO102">
        <f t="shared" si="32"/>
        <v>289.355626445971</v>
      </c>
      <c r="AP102">
        <f t="shared" si="32"/>
        <v>138.035042880403</v>
      </c>
      <c r="AQ102">
        <f t="shared" si="32"/>
        <v>80.47472886</v>
      </c>
      <c r="AR102" t="str">
        <f t="shared" si="32"/>
        <v>NA</v>
      </c>
      <c r="AS102">
        <f t="shared" si="32"/>
        <v>104.72735295</v>
      </c>
      <c r="AT102">
        <f t="shared" si="32"/>
        <v>56.0052533790504</v>
      </c>
      <c r="AU102">
        <f t="shared" si="32"/>
        <v>81.48308607</v>
      </c>
      <c r="AV102">
        <f t="shared" si="32"/>
        <v>32.8674592915</v>
      </c>
      <c r="AW102">
        <f t="shared" si="32"/>
        <v>57.1954996679504</v>
      </c>
      <c r="AX102">
        <f t="shared" si="32"/>
        <v>57.19716676</v>
      </c>
      <c r="AY102">
        <f t="shared" si="32"/>
        <v>141.412593472857</v>
      </c>
      <c r="AZ102">
        <f t="shared" si="32"/>
        <v>45.6145869617925</v>
      </c>
      <c r="BA102">
        <f t="shared" si="32"/>
        <v>69.7414474632</v>
      </c>
      <c r="BB102">
        <f t="shared" si="32"/>
        <v>18.8644867248</v>
      </c>
      <c r="BC102">
        <f t="shared" si="32"/>
        <v>47.9198219</v>
      </c>
      <c r="BD102">
        <f t="shared" si="32"/>
        <v>90.1167735510917</v>
      </c>
      <c r="BE102">
        <f t="shared" si="32"/>
        <v>23.60905397</v>
      </c>
      <c r="BF102">
        <f t="shared" si="32"/>
        <v>30.9704858148</v>
      </c>
      <c r="BG102">
        <f t="shared" si="32"/>
        <v>36.029075622</v>
      </c>
      <c r="BH102">
        <f t="shared" si="32"/>
        <v>24.8473300047</v>
      </c>
      <c r="BI102">
        <f t="shared" si="32"/>
        <v>31.67835689</v>
      </c>
      <c r="BJ102">
        <f t="shared" si="32"/>
        <v>38.0064236954041</v>
      </c>
      <c r="BK102">
        <f t="shared" si="32"/>
        <v>15.8686740764</v>
      </c>
      <c r="BL102">
        <f t="shared" si="32"/>
        <v>13.4471189811</v>
      </c>
      <c r="BM102">
        <f t="shared" si="32"/>
        <v>7.48080911843786</v>
      </c>
      <c r="BN102">
        <f t="shared" si="32"/>
        <v>25.6587885263825</v>
      </c>
      <c r="BO102">
        <f t="shared" si="32"/>
        <v>27.865281143913</v>
      </c>
      <c r="BP102">
        <f t="shared" si="32"/>
        <v>11.6686648052</v>
      </c>
      <c r="BQ102">
        <f t="shared" si="32"/>
        <v>9.84179512864914</v>
      </c>
      <c r="BR102">
        <f t="shared" si="32"/>
        <v>2.367175629</v>
      </c>
      <c r="BS102">
        <f t="shared" si="32"/>
        <v>0</v>
      </c>
      <c r="BT102">
        <f t="shared" si="32"/>
        <v>1696.3745562192</v>
      </c>
      <c r="BU102">
        <f t="shared" si="32"/>
        <v>778.773340952381</v>
      </c>
      <c r="BV102">
        <f t="shared" si="32"/>
        <v>480.94266012</v>
      </c>
      <c r="BW102">
        <f t="shared" si="32"/>
        <v>289.355626445971</v>
      </c>
      <c r="BX102">
        <f t="shared" si="32"/>
        <v>138.035042880403</v>
      </c>
      <c r="BY102">
        <f t="shared" si="32"/>
        <v>80.47472886</v>
      </c>
      <c r="BZ102" t="str">
        <f t="shared" si="32"/>
        <v>NA</v>
      </c>
      <c r="CA102">
        <f t="shared" si="32"/>
        <v>104.72735295</v>
      </c>
      <c r="CB102">
        <f t="shared" si="32"/>
        <v>56.0052533790504</v>
      </c>
      <c r="CC102">
        <f t="shared" si="32"/>
        <v>81.48308607</v>
      </c>
      <c r="CD102">
        <f t="shared" si="32"/>
        <v>32.8674592915</v>
      </c>
      <c r="CE102">
        <f t="shared" si="32"/>
        <v>57.1954996679504</v>
      </c>
      <c r="CF102">
        <f t="shared" si="32"/>
        <v>57.19716676</v>
      </c>
      <c r="CG102">
        <f t="shared" si="32"/>
        <v>141.412593472857</v>
      </c>
      <c r="CH102">
        <f t="shared" si="32"/>
        <v>45.6145869617925</v>
      </c>
      <c r="CI102">
        <f t="shared" si="32"/>
        <v>69.7414474632</v>
      </c>
      <c r="CJ102">
        <f t="shared" si="32"/>
        <v>18.8644867248</v>
      </c>
      <c r="CK102">
        <f t="shared" si="32"/>
        <v>47.9198219</v>
      </c>
      <c r="CL102">
        <f t="shared" si="32"/>
        <v>90.1167735510917</v>
      </c>
      <c r="CM102">
        <f t="shared" si="32"/>
        <v>23.60905397</v>
      </c>
      <c r="CN102">
        <f t="shared" si="32"/>
        <v>30.9704858148</v>
      </c>
      <c r="CO102">
        <f t="shared" si="32"/>
        <v>36.029075622</v>
      </c>
      <c r="CP102">
        <f t="shared" si="32"/>
        <v>24.8473300047</v>
      </c>
      <c r="CQ102">
        <f t="shared" si="32"/>
        <v>31.67835689</v>
      </c>
      <c r="CR102">
        <f t="shared" si="32"/>
        <v>38.0064236954041</v>
      </c>
      <c r="CS102">
        <f t="shared" si="32"/>
        <v>15.8686740764</v>
      </c>
      <c r="CT102">
        <f t="shared" si="32"/>
        <v>13.4471189811</v>
      </c>
      <c r="CU102">
        <f t="shared" si="32"/>
        <v>7.48080911843786</v>
      </c>
      <c r="CV102">
        <f t="shared" si="32"/>
        <v>25.6587885263825</v>
      </c>
      <c r="CW102">
        <f t="shared" si="32"/>
        <v>27.865281143913</v>
      </c>
      <c r="CX102">
        <f t="shared" si="32"/>
        <v>11.6686648052</v>
      </c>
      <c r="CY102">
        <f t="shared" si="32"/>
        <v>9.84179512864914</v>
      </c>
      <c r="CZ102">
        <f>BR102</f>
        <v>2.367175629</v>
      </c>
    </row>
    <row r="103" spans="1:104">
      <c r="A103" s="404">
        <v>45138</v>
      </c>
      <c r="B103" s="404"/>
      <c r="C103" s="405">
        <v>1688.9356580712</v>
      </c>
      <c r="D103" s="405">
        <v>767.201796121969</v>
      </c>
      <c r="E103" s="405">
        <v>328.50844432</v>
      </c>
      <c r="F103" s="405">
        <v>480.9807797496</v>
      </c>
      <c r="G103" s="405">
        <v>331.576240469148</v>
      </c>
      <c r="H103" s="405">
        <v>142.0904347002</v>
      </c>
      <c r="I103" s="405">
        <v>85.715702686</v>
      </c>
      <c r="J103" s="405" t="s">
        <v>57</v>
      </c>
      <c r="K103" s="405">
        <v>114.2480214</v>
      </c>
      <c r="L103" s="405">
        <v>57.7055522646235</v>
      </c>
      <c r="M103" s="405">
        <v>86.00132783</v>
      </c>
      <c r="N103" s="405">
        <v>37.909835465</v>
      </c>
      <c r="O103" s="405">
        <v>55.0231064934887</v>
      </c>
      <c r="P103" s="405">
        <v>59.77767501</v>
      </c>
      <c r="Q103" s="405">
        <v>158.427437023618</v>
      </c>
      <c r="R103" s="405">
        <v>49.5142342824761</v>
      </c>
      <c r="S103" s="405">
        <v>66.791553543</v>
      </c>
      <c r="T103" s="405">
        <v>19.8307409546</v>
      </c>
      <c r="U103" s="405">
        <v>48.76977213</v>
      </c>
      <c r="V103" s="405">
        <v>101.407237981045</v>
      </c>
      <c r="W103" s="405">
        <v>23.75485811</v>
      </c>
      <c r="X103" s="405">
        <v>34.4172190714</v>
      </c>
      <c r="Y103" s="405">
        <v>46.22472</v>
      </c>
      <c r="Z103" s="405">
        <v>25.3717918494</v>
      </c>
      <c r="AA103" s="405">
        <v>39.64791197</v>
      </c>
      <c r="AB103" s="405">
        <v>36.9822467495462</v>
      </c>
      <c r="AC103" s="405">
        <v>18.4202450182</v>
      </c>
      <c r="AD103" s="405">
        <v>15.8078868573</v>
      </c>
      <c r="AE103" s="405">
        <v>7.76998748023955</v>
      </c>
      <c r="AF103" s="405">
        <v>27.9315410064272</v>
      </c>
      <c r="AG103" s="405">
        <v>27.9638563645015</v>
      </c>
      <c r="AH103" s="405">
        <v>10.0641241036</v>
      </c>
      <c r="AI103" s="405">
        <v>11.3727321540527</v>
      </c>
      <c r="AJ103" s="405">
        <v>3.061361436</v>
      </c>
    </row>
    <row r="104" spans="1:104">
      <c r="A104" s="404">
        <v>45169</v>
      </c>
      <c r="B104" s="404"/>
      <c r="C104" s="405">
        <v>1556.1341224968</v>
      </c>
      <c r="D104" s="405">
        <v>704.971386773602</v>
      </c>
      <c r="E104" s="405">
        <v>329.2802207128</v>
      </c>
      <c r="F104" s="405">
        <v>482.4511468744</v>
      </c>
      <c r="G104" s="405">
        <v>319.093253820006</v>
      </c>
      <c r="H104" s="405">
        <v>138.274802786822</v>
      </c>
      <c r="I104" s="405">
        <v>76.1234994501</v>
      </c>
      <c r="J104" s="405" t="s">
        <v>57</v>
      </c>
      <c r="K104" s="405">
        <v>91.67320213</v>
      </c>
      <c r="L104" s="405">
        <v>66.8223880183063</v>
      </c>
      <c r="M104" s="405">
        <v>77.856753</v>
      </c>
      <c r="N104" s="405">
        <v>42.832178691</v>
      </c>
      <c r="O104" s="405">
        <v>52.2922821009086</v>
      </c>
      <c r="P104" s="405">
        <v>54.62100762</v>
      </c>
      <c r="Q104" s="405">
        <v>124.19931312056</v>
      </c>
      <c r="R104" s="405">
        <v>42.6019255402325</v>
      </c>
      <c r="S104" s="405">
        <v>60.0045207372</v>
      </c>
      <c r="T104" s="405">
        <v>26.909929975</v>
      </c>
      <c r="U104" s="405">
        <v>44.97960828</v>
      </c>
      <c r="V104" s="405">
        <v>100.711088611714</v>
      </c>
      <c r="W104" s="405">
        <v>25.69932888</v>
      </c>
      <c r="X104" s="405">
        <v>32.3575442074</v>
      </c>
      <c r="Y104" s="405">
        <v>43.82236</v>
      </c>
      <c r="Z104" s="405">
        <v>25.983519405</v>
      </c>
      <c r="AA104" s="405">
        <v>37.42443109</v>
      </c>
      <c r="AB104" s="405">
        <v>32.2423657107249</v>
      </c>
      <c r="AC104" s="405">
        <v>18.369047865</v>
      </c>
      <c r="AD104" s="405">
        <v>14.7972313286</v>
      </c>
      <c r="AE104" s="405">
        <v>8.29278649406088</v>
      </c>
      <c r="AF104" s="405">
        <v>24.9804706348273</v>
      </c>
      <c r="AG104" s="405">
        <v>27.1585554007881</v>
      </c>
      <c r="AH104" s="405">
        <v>6.4247876792</v>
      </c>
      <c r="AI104" s="405">
        <v>10.8618344188134</v>
      </c>
      <c r="AJ104" s="405">
        <v>2.3214769492</v>
      </c>
    </row>
    <row r="105" spans="1:104">
      <c r="A105" s="404">
        <v>45198</v>
      </c>
      <c r="B105" s="404"/>
      <c r="C105" s="405">
        <v>1462.9588515696</v>
      </c>
      <c r="D105" s="405">
        <v>669.098532073084</v>
      </c>
      <c r="E105" s="405">
        <v>297.4984837608</v>
      </c>
      <c r="F105" s="405">
        <v>487.9556909884</v>
      </c>
      <c r="G105" s="405">
        <v>318.862854113618</v>
      </c>
      <c r="H105" s="405">
        <v>134.354634086822</v>
      </c>
      <c r="I105" s="405">
        <v>75.7710456243</v>
      </c>
      <c r="J105" s="405" t="s">
        <v>57</v>
      </c>
      <c r="K105" s="405">
        <v>88.46161926</v>
      </c>
      <c r="L105" s="405">
        <v>64.074524498266</v>
      </c>
      <c r="M105" s="405">
        <v>75.75209817</v>
      </c>
      <c r="N105" s="405">
        <v>39.3183125635</v>
      </c>
      <c r="O105" s="405">
        <v>49.1628598177047</v>
      </c>
      <c r="P105" s="405">
        <v>53.86734085</v>
      </c>
      <c r="Q105" s="405">
        <v>110.587221317882</v>
      </c>
      <c r="R105" s="405">
        <v>46.685171345338</v>
      </c>
      <c r="S105" s="405">
        <v>54.3887288334</v>
      </c>
      <c r="T105" s="405">
        <v>28.3862809227</v>
      </c>
      <c r="U105" s="405">
        <v>45.44571821</v>
      </c>
      <c r="V105" s="405">
        <v>93.2081661515665</v>
      </c>
      <c r="W105" s="405">
        <v>24.64419155</v>
      </c>
      <c r="X105" s="405">
        <v>29.4614801841</v>
      </c>
      <c r="Y105" s="405">
        <v>37.40226</v>
      </c>
      <c r="Z105" s="405">
        <v>23.9274322173</v>
      </c>
      <c r="AA105" s="405">
        <v>34.84318861</v>
      </c>
      <c r="AB105" s="405">
        <v>30.6073166119897</v>
      </c>
      <c r="AC105" s="405">
        <v>13.8555103896</v>
      </c>
      <c r="AD105" s="405">
        <v>12.8892218016</v>
      </c>
      <c r="AE105" s="405">
        <v>7.94140833910114</v>
      </c>
      <c r="AF105" s="405">
        <v>23.3768915425715</v>
      </c>
      <c r="AG105" s="405">
        <v>26.2872941913658</v>
      </c>
      <c r="AH105" s="405">
        <v>6.4088847394</v>
      </c>
      <c r="AI105" s="405">
        <v>10.4297428621779</v>
      </c>
      <c r="AJ105" s="405">
        <v>1.840557172</v>
      </c>
      <c r="AL105">
        <f>C105</f>
        <v>1462.9588515696</v>
      </c>
      <c r="AM105">
        <f>D105</f>
        <v>669.098532073084</v>
      </c>
      <c r="AN105">
        <f t="shared" ref="AN105:CY105" si="33">F105</f>
        <v>487.9556909884</v>
      </c>
      <c r="AO105">
        <f t="shared" si="33"/>
        <v>318.862854113618</v>
      </c>
      <c r="AP105">
        <f t="shared" si="33"/>
        <v>134.354634086822</v>
      </c>
      <c r="AQ105">
        <f t="shared" si="33"/>
        <v>75.7710456243</v>
      </c>
      <c r="AR105" t="str">
        <f t="shared" si="33"/>
        <v>NA</v>
      </c>
      <c r="AS105">
        <f t="shared" si="33"/>
        <v>88.46161926</v>
      </c>
      <c r="AT105">
        <f t="shared" si="33"/>
        <v>64.074524498266</v>
      </c>
      <c r="AU105">
        <f t="shared" si="33"/>
        <v>75.75209817</v>
      </c>
      <c r="AV105">
        <f t="shared" si="33"/>
        <v>39.3183125635</v>
      </c>
      <c r="AW105">
        <f t="shared" si="33"/>
        <v>49.1628598177047</v>
      </c>
      <c r="AX105">
        <f t="shared" si="33"/>
        <v>53.86734085</v>
      </c>
      <c r="AY105">
        <f t="shared" si="33"/>
        <v>110.587221317882</v>
      </c>
      <c r="AZ105">
        <f t="shared" si="33"/>
        <v>46.685171345338</v>
      </c>
      <c r="BA105">
        <f t="shared" si="33"/>
        <v>54.3887288334</v>
      </c>
      <c r="BB105">
        <f t="shared" si="33"/>
        <v>28.3862809227</v>
      </c>
      <c r="BC105">
        <f t="shared" si="33"/>
        <v>45.44571821</v>
      </c>
      <c r="BD105">
        <f t="shared" si="33"/>
        <v>93.2081661515665</v>
      </c>
      <c r="BE105">
        <f t="shared" si="33"/>
        <v>24.64419155</v>
      </c>
      <c r="BF105">
        <f t="shared" si="33"/>
        <v>29.4614801841</v>
      </c>
      <c r="BG105">
        <f t="shared" si="33"/>
        <v>37.40226</v>
      </c>
      <c r="BH105">
        <f t="shared" si="33"/>
        <v>23.9274322173</v>
      </c>
      <c r="BI105">
        <f t="shared" si="33"/>
        <v>34.84318861</v>
      </c>
      <c r="BJ105">
        <f t="shared" si="33"/>
        <v>30.6073166119897</v>
      </c>
      <c r="BK105">
        <f t="shared" si="33"/>
        <v>13.8555103896</v>
      </c>
      <c r="BL105">
        <f t="shared" si="33"/>
        <v>12.8892218016</v>
      </c>
      <c r="BM105">
        <f t="shared" si="33"/>
        <v>7.94140833910114</v>
      </c>
      <c r="BN105">
        <f t="shared" si="33"/>
        <v>23.3768915425715</v>
      </c>
      <c r="BO105">
        <f t="shared" si="33"/>
        <v>26.2872941913658</v>
      </c>
      <c r="BP105">
        <f t="shared" si="33"/>
        <v>6.4088847394</v>
      </c>
      <c r="BQ105">
        <f t="shared" si="33"/>
        <v>10.4297428621779</v>
      </c>
      <c r="BR105">
        <f t="shared" si="33"/>
        <v>1.840557172</v>
      </c>
      <c r="BS105">
        <f t="shared" si="33"/>
        <v>0</v>
      </c>
      <c r="BT105">
        <f t="shared" si="33"/>
        <v>1462.9588515696</v>
      </c>
      <c r="BU105">
        <f t="shared" si="33"/>
        <v>669.098532073084</v>
      </c>
      <c r="BV105">
        <f t="shared" si="33"/>
        <v>487.9556909884</v>
      </c>
      <c r="BW105">
        <f t="shared" si="33"/>
        <v>318.862854113618</v>
      </c>
      <c r="BX105">
        <f t="shared" si="33"/>
        <v>134.354634086822</v>
      </c>
      <c r="BY105">
        <f t="shared" si="33"/>
        <v>75.7710456243</v>
      </c>
      <c r="BZ105" t="str">
        <f t="shared" si="33"/>
        <v>NA</v>
      </c>
      <c r="CA105">
        <f t="shared" si="33"/>
        <v>88.46161926</v>
      </c>
      <c r="CB105">
        <f t="shared" si="33"/>
        <v>64.074524498266</v>
      </c>
      <c r="CC105">
        <f t="shared" si="33"/>
        <v>75.75209817</v>
      </c>
      <c r="CD105">
        <f t="shared" si="33"/>
        <v>39.3183125635</v>
      </c>
      <c r="CE105">
        <f t="shared" si="33"/>
        <v>49.1628598177047</v>
      </c>
      <c r="CF105">
        <f t="shared" si="33"/>
        <v>53.86734085</v>
      </c>
      <c r="CG105">
        <f t="shared" si="33"/>
        <v>110.587221317882</v>
      </c>
      <c r="CH105">
        <f t="shared" si="33"/>
        <v>46.685171345338</v>
      </c>
      <c r="CI105">
        <f t="shared" si="33"/>
        <v>54.3887288334</v>
      </c>
      <c r="CJ105">
        <f t="shared" si="33"/>
        <v>28.3862809227</v>
      </c>
      <c r="CK105">
        <f t="shared" si="33"/>
        <v>45.44571821</v>
      </c>
      <c r="CL105">
        <f t="shared" si="33"/>
        <v>93.2081661515665</v>
      </c>
      <c r="CM105">
        <f t="shared" si="33"/>
        <v>24.64419155</v>
      </c>
      <c r="CN105">
        <f t="shared" si="33"/>
        <v>29.4614801841</v>
      </c>
      <c r="CO105">
        <f t="shared" si="33"/>
        <v>37.40226</v>
      </c>
      <c r="CP105">
        <f t="shared" si="33"/>
        <v>23.9274322173</v>
      </c>
      <c r="CQ105">
        <f t="shared" si="33"/>
        <v>34.84318861</v>
      </c>
      <c r="CR105">
        <f t="shared" si="33"/>
        <v>30.6073166119897</v>
      </c>
      <c r="CS105">
        <f t="shared" si="33"/>
        <v>13.8555103896</v>
      </c>
      <c r="CT105">
        <f t="shared" si="33"/>
        <v>12.8892218016</v>
      </c>
      <c r="CU105">
        <f t="shared" si="33"/>
        <v>7.94140833910114</v>
      </c>
      <c r="CV105">
        <f t="shared" si="33"/>
        <v>23.3768915425715</v>
      </c>
      <c r="CW105">
        <f t="shared" si="33"/>
        <v>26.2872941913658</v>
      </c>
      <c r="CX105">
        <f t="shared" si="33"/>
        <v>6.4088847394</v>
      </c>
      <c r="CY105">
        <f t="shared" si="33"/>
        <v>10.4297428621779</v>
      </c>
      <c r="CZ105">
        <f>BR105</f>
        <v>1.840557172</v>
      </c>
    </row>
    <row r="106" spans="1:104">
      <c r="A106" s="404">
        <v>45230</v>
      </c>
      <c r="B106" s="404"/>
      <c r="C106" s="405">
        <v>1564.0670354625</v>
      </c>
      <c r="D106" s="405">
        <v>668.227521107577</v>
      </c>
      <c r="E106" s="405">
        <v>298.534068448</v>
      </c>
      <c r="F106" s="405">
        <v>497.9144868912</v>
      </c>
      <c r="G106" s="405">
        <v>319.833000065178</v>
      </c>
      <c r="H106" s="405">
        <v>156.0383949348</v>
      </c>
      <c r="I106" s="405">
        <v>73.4474611431</v>
      </c>
      <c r="J106" s="405" t="s">
        <v>57</v>
      </c>
      <c r="K106" s="405">
        <v>81.62508146</v>
      </c>
      <c r="L106" s="405">
        <v>57.1811979076535</v>
      </c>
      <c r="M106" s="405">
        <v>74.62239375</v>
      </c>
      <c r="N106" s="405">
        <v>47.34472256</v>
      </c>
      <c r="O106" s="405">
        <v>49.3702665463539</v>
      </c>
      <c r="P106" s="405">
        <v>54.28833714</v>
      </c>
      <c r="Q106" s="405">
        <v>80.6395591850506</v>
      </c>
      <c r="R106" s="405">
        <v>42.8465143296681</v>
      </c>
      <c r="S106" s="405">
        <v>55.0606512456</v>
      </c>
      <c r="T106" s="405">
        <v>30.6271705822</v>
      </c>
      <c r="U106" s="405">
        <v>45.26172745</v>
      </c>
      <c r="V106" s="405">
        <v>84.3379640306392</v>
      </c>
      <c r="W106" s="405">
        <v>26.06974943</v>
      </c>
      <c r="X106" s="405">
        <v>29.5725725351</v>
      </c>
      <c r="Y106" s="405">
        <v>27.8340090336</v>
      </c>
      <c r="Z106" s="405">
        <v>24.6956406171</v>
      </c>
      <c r="AA106" s="405">
        <v>27.83450125</v>
      </c>
      <c r="AB106" s="405">
        <v>28.1268740327839</v>
      </c>
      <c r="AC106" s="405">
        <v>14.6602496294</v>
      </c>
      <c r="AD106" s="405">
        <v>13.8165039456</v>
      </c>
      <c r="AE106" s="405">
        <v>8.9498393820657</v>
      </c>
      <c r="AF106" s="405">
        <v>22.9062495782629</v>
      </c>
      <c r="AG106" s="405">
        <v>26.2575183802624</v>
      </c>
      <c r="AH106" s="405">
        <v>6.4009332695</v>
      </c>
      <c r="AI106" s="405">
        <v>10.0678465337045</v>
      </c>
      <c r="AJ106" s="405">
        <v>1.8160288914</v>
      </c>
    </row>
    <row r="107" spans="1:104">
      <c r="A107" s="404">
        <v>45260</v>
      </c>
      <c r="B107" s="404"/>
      <c r="C107" s="405">
        <v>1678.2102948375</v>
      </c>
      <c r="D107" s="405">
        <v>777.811907512245</v>
      </c>
      <c r="E107" s="405">
        <v>343.0642099976</v>
      </c>
      <c r="F107" s="405">
        <v>565.386278192</v>
      </c>
      <c r="G107" s="405">
        <v>295.429171521827</v>
      </c>
      <c r="H107" s="405">
        <v>170.845283068565</v>
      </c>
      <c r="I107" s="405">
        <v>83.6222801978</v>
      </c>
      <c r="J107" s="405" t="s">
        <v>57</v>
      </c>
      <c r="K107" s="405">
        <v>92.24556343</v>
      </c>
      <c r="L107" s="405">
        <v>65.5778608529754</v>
      </c>
      <c r="M107" s="405">
        <v>90.71036262</v>
      </c>
      <c r="N107" s="405">
        <v>74.4262521408</v>
      </c>
      <c r="O107" s="405">
        <v>62.319153946717</v>
      </c>
      <c r="P107" s="405">
        <v>61.51619183</v>
      </c>
      <c r="Q107" s="405">
        <v>73.2220248631165</v>
      </c>
      <c r="R107" s="405">
        <v>45.5699374392411</v>
      </c>
      <c r="S107" s="405">
        <v>63.9644105503</v>
      </c>
      <c r="T107" s="405">
        <v>38.2493189</v>
      </c>
      <c r="U107" s="405">
        <v>47.39573859</v>
      </c>
      <c r="V107" s="405">
        <v>96.6650567052023</v>
      </c>
      <c r="W107" s="405">
        <v>30.88222955</v>
      </c>
      <c r="X107" s="405">
        <v>34.6340661064</v>
      </c>
      <c r="Y107" s="405">
        <v>31.6031977569</v>
      </c>
      <c r="Z107" s="405">
        <v>28.2914328528</v>
      </c>
      <c r="AA107" s="405">
        <v>28.71058717</v>
      </c>
      <c r="AB107" s="405">
        <v>35.3574376674424</v>
      </c>
      <c r="AC107" s="405">
        <v>12.7414750008</v>
      </c>
      <c r="AD107" s="405">
        <v>20.825211484</v>
      </c>
      <c r="AE107" s="405">
        <v>9.67049395868653</v>
      </c>
      <c r="AF107" s="405">
        <v>14.5786648297087</v>
      </c>
      <c r="AG107" s="405">
        <v>26.7838848696749</v>
      </c>
      <c r="AH107" s="405">
        <v>6.8159319077</v>
      </c>
      <c r="AI107" s="405">
        <v>9.31965519184179</v>
      </c>
      <c r="AJ107" s="405">
        <v>1.7919755286</v>
      </c>
    </row>
    <row r="108" spans="1:104">
      <c r="A108" s="404">
        <v>45289</v>
      </c>
      <c r="B108" s="404"/>
      <c r="C108" s="405">
        <v>1652.3378227125</v>
      </c>
      <c r="D108" s="405">
        <v>761.22094588045</v>
      </c>
      <c r="E108" s="405">
        <v>328.8159930944</v>
      </c>
      <c r="F108" s="405">
        <v>645.2006703363</v>
      </c>
      <c r="G108" s="405">
        <v>274.674027439083</v>
      </c>
      <c r="H108" s="405">
        <v>171.9928810782</v>
      </c>
      <c r="I108" s="405">
        <v>93.200902802</v>
      </c>
      <c r="J108" s="405" t="s">
        <v>57</v>
      </c>
      <c r="K108" s="405">
        <v>85.75880199</v>
      </c>
      <c r="L108" s="405">
        <v>57.429485530001</v>
      </c>
      <c r="M108" s="405">
        <v>95.99191998</v>
      </c>
      <c r="N108" s="405">
        <v>77.5412522304</v>
      </c>
      <c r="O108" s="405">
        <v>56.5262308642087</v>
      </c>
      <c r="P108" s="405">
        <v>65.68610799</v>
      </c>
      <c r="Q108" s="405">
        <v>70.0554512659613</v>
      </c>
      <c r="R108" s="405">
        <v>48.7518589083892</v>
      </c>
      <c r="S108" s="405">
        <v>56.5752825443</v>
      </c>
      <c r="T108" s="405">
        <v>44.4677479796</v>
      </c>
      <c r="U108" s="405">
        <v>48.12788264</v>
      </c>
      <c r="V108" s="405">
        <v>83.6325374179286</v>
      </c>
      <c r="W108" s="405">
        <v>35.06765088</v>
      </c>
      <c r="X108" s="405">
        <v>37.5680285656</v>
      </c>
      <c r="Y108" s="405">
        <v>35.9522616684</v>
      </c>
      <c r="Z108" s="405">
        <v>31.33544778</v>
      </c>
      <c r="AA108" s="405">
        <v>28.96089743</v>
      </c>
      <c r="AB108" s="405">
        <v>32.5757616698117</v>
      </c>
      <c r="AC108" s="405">
        <v>15.6118072812</v>
      </c>
      <c r="AD108" s="405">
        <v>20.551234403</v>
      </c>
      <c r="AE108" s="405">
        <v>9.35285088039325</v>
      </c>
      <c r="AF108" s="405">
        <v>14.2512339436241</v>
      </c>
      <c r="AG108" s="405">
        <v>25.513566067777</v>
      </c>
      <c r="AH108" s="405">
        <v>7.0704357829</v>
      </c>
      <c r="AI108" s="405">
        <v>9.18458052829996</v>
      </c>
      <c r="AJ108" s="405">
        <v>1.6477409768</v>
      </c>
      <c r="AL108">
        <f>C108</f>
        <v>1652.3378227125</v>
      </c>
      <c r="AM108">
        <f>D108</f>
        <v>761.22094588045</v>
      </c>
      <c r="AN108">
        <f t="shared" ref="AN108:CY108" si="34">F108</f>
        <v>645.2006703363</v>
      </c>
      <c r="AO108">
        <f t="shared" si="34"/>
        <v>274.674027439083</v>
      </c>
      <c r="AP108">
        <f t="shared" si="34"/>
        <v>171.9928810782</v>
      </c>
      <c r="AQ108">
        <f t="shared" si="34"/>
        <v>93.200902802</v>
      </c>
      <c r="AR108" t="str">
        <f t="shared" si="34"/>
        <v>NA</v>
      </c>
      <c r="AS108">
        <f t="shared" si="34"/>
        <v>85.75880199</v>
      </c>
      <c r="AT108">
        <f t="shared" si="34"/>
        <v>57.429485530001</v>
      </c>
      <c r="AU108">
        <f t="shared" si="34"/>
        <v>95.99191998</v>
      </c>
      <c r="AV108">
        <f t="shared" si="34"/>
        <v>77.5412522304</v>
      </c>
      <c r="AW108">
        <f t="shared" si="34"/>
        <v>56.5262308642087</v>
      </c>
      <c r="AX108">
        <f t="shared" si="34"/>
        <v>65.68610799</v>
      </c>
      <c r="AY108">
        <f t="shared" si="34"/>
        <v>70.0554512659613</v>
      </c>
      <c r="AZ108">
        <f t="shared" si="34"/>
        <v>48.7518589083892</v>
      </c>
      <c r="BA108">
        <f t="shared" si="34"/>
        <v>56.5752825443</v>
      </c>
      <c r="BB108">
        <f t="shared" si="34"/>
        <v>44.4677479796</v>
      </c>
      <c r="BC108">
        <f t="shared" si="34"/>
        <v>48.12788264</v>
      </c>
      <c r="BD108">
        <f t="shared" si="34"/>
        <v>83.6325374179286</v>
      </c>
      <c r="BE108">
        <f t="shared" si="34"/>
        <v>35.06765088</v>
      </c>
      <c r="BF108">
        <f t="shared" si="34"/>
        <v>37.5680285656</v>
      </c>
      <c r="BG108">
        <f t="shared" si="34"/>
        <v>35.9522616684</v>
      </c>
      <c r="BH108">
        <f t="shared" si="34"/>
        <v>31.33544778</v>
      </c>
      <c r="BI108">
        <f t="shared" si="34"/>
        <v>28.96089743</v>
      </c>
      <c r="BJ108">
        <f t="shared" si="34"/>
        <v>32.5757616698117</v>
      </c>
      <c r="BK108">
        <f t="shared" si="34"/>
        <v>15.6118072812</v>
      </c>
      <c r="BL108">
        <f t="shared" si="34"/>
        <v>20.551234403</v>
      </c>
      <c r="BM108">
        <f t="shared" si="34"/>
        <v>9.35285088039325</v>
      </c>
      <c r="BN108">
        <f t="shared" si="34"/>
        <v>14.2512339436241</v>
      </c>
      <c r="BO108">
        <f t="shared" si="34"/>
        <v>25.513566067777</v>
      </c>
      <c r="BP108">
        <f t="shared" si="34"/>
        <v>7.0704357829</v>
      </c>
      <c r="BQ108">
        <f t="shared" si="34"/>
        <v>9.18458052829996</v>
      </c>
      <c r="BR108">
        <f t="shared" si="34"/>
        <v>1.6477409768</v>
      </c>
      <c r="BS108">
        <f t="shared" si="34"/>
        <v>0</v>
      </c>
      <c r="BT108">
        <f t="shared" si="34"/>
        <v>1652.3378227125</v>
      </c>
      <c r="BU108">
        <f t="shared" si="34"/>
        <v>761.22094588045</v>
      </c>
      <c r="BV108">
        <f t="shared" si="34"/>
        <v>645.2006703363</v>
      </c>
      <c r="BW108">
        <f t="shared" si="34"/>
        <v>274.674027439083</v>
      </c>
      <c r="BX108">
        <f t="shared" si="34"/>
        <v>171.9928810782</v>
      </c>
      <c r="BY108">
        <f t="shared" si="34"/>
        <v>93.200902802</v>
      </c>
      <c r="BZ108" t="str">
        <f t="shared" si="34"/>
        <v>NA</v>
      </c>
      <c r="CA108">
        <f t="shared" si="34"/>
        <v>85.75880199</v>
      </c>
      <c r="CB108">
        <f t="shared" si="34"/>
        <v>57.429485530001</v>
      </c>
      <c r="CC108">
        <f t="shared" si="34"/>
        <v>95.99191998</v>
      </c>
      <c r="CD108">
        <f t="shared" si="34"/>
        <v>77.5412522304</v>
      </c>
      <c r="CE108">
        <f t="shared" si="34"/>
        <v>56.5262308642087</v>
      </c>
      <c r="CF108">
        <f t="shared" si="34"/>
        <v>65.68610799</v>
      </c>
      <c r="CG108">
        <f t="shared" si="34"/>
        <v>70.0554512659613</v>
      </c>
      <c r="CH108">
        <f t="shared" si="34"/>
        <v>48.7518589083892</v>
      </c>
      <c r="CI108">
        <f t="shared" si="34"/>
        <v>56.5752825443</v>
      </c>
      <c r="CJ108">
        <f t="shared" si="34"/>
        <v>44.4677479796</v>
      </c>
      <c r="CK108">
        <f t="shared" si="34"/>
        <v>48.12788264</v>
      </c>
      <c r="CL108">
        <f t="shared" si="34"/>
        <v>83.6325374179286</v>
      </c>
      <c r="CM108">
        <f t="shared" si="34"/>
        <v>35.06765088</v>
      </c>
      <c r="CN108">
        <f t="shared" si="34"/>
        <v>37.5680285656</v>
      </c>
      <c r="CO108">
        <f t="shared" si="34"/>
        <v>35.9522616684</v>
      </c>
      <c r="CP108">
        <f t="shared" si="34"/>
        <v>31.33544778</v>
      </c>
      <c r="CQ108">
        <f t="shared" si="34"/>
        <v>28.96089743</v>
      </c>
      <c r="CR108">
        <f t="shared" si="34"/>
        <v>32.5757616698117</v>
      </c>
      <c r="CS108">
        <f t="shared" si="34"/>
        <v>15.6118072812</v>
      </c>
      <c r="CT108">
        <f t="shared" si="34"/>
        <v>20.551234403</v>
      </c>
      <c r="CU108">
        <f t="shared" si="34"/>
        <v>9.35285088039325</v>
      </c>
      <c r="CV108">
        <f t="shared" si="34"/>
        <v>14.2512339436241</v>
      </c>
      <c r="CW108">
        <f t="shared" si="34"/>
        <v>25.513566067777</v>
      </c>
      <c r="CX108">
        <f t="shared" si="34"/>
        <v>7.0704357829</v>
      </c>
      <c r="CY108">
        <f t="shared" si="34"/>
        <v>9.18458052829996</v>
      </c>
      <c r="CZ108">
        <f>BR108</f>
        <v>1.6477409768</v>
      </c>
    </row>
    <row r="109" spans="1:104">
      <c r="A109" s="404">
        <v>45322</v>
      </c>
      <c r="B109" s="404"/>
      <c r="C109" s="405">
        <v>1538.3034356404</v>
      </c>
      <c r="D109" s="405">
        <v>833.092802956918</v>
      </c>
      <c r="E109" s="405">
        <v>314.4606467408</v>
      </c>
      <c r="F109" s="405">
        <v>572.6788480354</v>
      </c>
      <c r="G109" s="405">
        <v>237.88547010597</v>
      </c>
      <c r="H109" s="405">
        <v>193.941315570965</v>
      </c>
      <c r="I109" s="405">
        <v>92.8583474727</v>
      </c>
      <c r="J109" s="405" t="s">
        <v>57</v>
      </c>
      <c r="K109" s="405">
        <v>84.45509013</v>
      </c>
      <c r="L109" s="405">
        <v>56.7239274976931</v>
      </c>
      <c r="M109" s="405">
        <v>96.14590124</v>
      </c>
      <c r="N109" s="405">
        <v>69.3087519936</v>
      </c>
      <c r="O109" s="405">
        <v>56.51500240528</v>
      </c>
      <c r="P109" s="405">
        <v>64.79134017</v>
      </c>
      <c r="Q109" s="405">
        <v>54.7342174723177</v>
      </c>
      <c r="R109" s="405">
        <v>49.0103747454997</v>
      </c>
      <c r="S109" s="405">
        <v>61.4630090204</v>
      </c>
      <c r="T109" s="405">
        <v>51.363222842</v>
      </c>
      <c r="U109" s="405">
        <v>47.95846088</v>
      </c>
      <c r="V109" s="405">
        <v>61.0962816100684</v>
      </c>
      <c r="W109" s="405">
        <v>32.9328051</v>
      </c>
      <c r="X109" s="405">
        <v>32.9144540798</v>
      </c>
      <c r="Y109" s="405">
        <v>34.4611540416</v>
      </c>
      <c r="Z109" s="405">
        <v>31.2459179292</v>
      </c>
      <c r="AA109" s="405">
        <v>30.51282106</v>
      </c>
      <c r="AB109" s="405">
        <v>30.9626922864505</v>
      </c>
      <c r="AC109" s="405">
        <v>15.75182349</v>
      </c>
      <c r="AD109" s="405">
        <v>20.1718031725</v>
      </c>
      <c r="AE109" s="405">
        <v>10.4684807247534</v>
      </c>
      <c r="AF109" s="405">
        <v>12.4006180768758</v>
      </c>
      <c r="AG109" s="405">
        <v>23.2236129537965</v>
      </c>
      <c r="AH109" s="405">
        <v>6.6489137396</v>
      </c>
      <c r="AI109" s="405">
        <v>9.09885034180687</v>
      </c>
      <c r="AJ109" s="405">
        <v>1.3349056812</v>
      </c>
    </row>
    <row r="110" spans="1:104">
      <c r="A110" s="404">
        <v>45351</v>
      </c>
      <c r="B110" s="404"/>
      <c r="C110" s="405">
        <v>1574.6663652724</v>
      </c>
      <c r="D110" s="405">
        <v>885.447610262742</v>
      </c>
      <c r="E110" s="405">
        <v>334.1010459808</v>
      </c>
      <c r="F110" s="405">
        <v>589.4243601623</v>
      </c>
      <c r="G110" s="405">
        <v>277.704993651475</v>
      </c>
      <c r="H110" s="405">
        <v>229.882011498</v>
      </c>
      <c r="I110" s="405">
        <v>118.8503937152</v>
      </c>
      <c r="J110" s="405">
        <v>82.4567358624</v>
      </c>
      <c r="K110" s="405">
        <v>111.3560714</v>
      </c>
      <c r="L110" s="405">
        <v>77.8712824062519</v>
      </c>
      <c r="M110" s="405">
        <v>94.73976333</v>
      </c>
      <c r="N110" s="405">
        <v>70.2358353536</v>
      </c>
      <c r="O110" s="405">
        <v>58.7298879954613</v>
      </c>
      <c r="P110" s="405">
        <v>72.31318495</v>
      </c>
      <c r="Q110" s="405">
        <v>64.2691798454639</v>
      </c>
      <c r="R110" s="405">
        <v>54.7700667307267</v>
      </c>
      <c r="S110" s="405">
        <v>73.959452925</v>
      </c>
      <c r="T110" s="405">
        <v>64.3980897968</v>
      </c>
      <c r="U110" s="405">
        <v>49.44504945</v>
      </c>
      <c r="V110" s="405">
        <v>68.7914580443195</v>
      </c>
      <c r="W110" s="405">
        <v>32.9595184752</v>
      </c>
      <c r="X110" s="405">
        <v>38.11066546</v>
      </c>
      <c r="Y110" s="405">
        <v>31.0725</v>
      </c>
      <c r="Z110" s="405">
        <v>31.9472350938</v>
      </c>
      <c r="AA110" s="405">
        <v>35.79436761</v>
      </c>
      <c r="AB110" s="405">
        <v>26.004916772622</v>
      </c>
      <c r="AC110" s="405">
        <v>18.959081076</v>
      </c>
      <c r="AD110" s="405">
        <v>22.115420292</v>
      </c>
      <c r="AE110" s="405">
        <v>10.8905649676378</v>
      </c>
      <c r="AF110" s="405">
        <v>13.962787324729</v>
      </c>
      <c r="AG110" s="405">
        <v>24.8851371865307</v>
      </c>
      <c r="AH110" s="405">
        <v>8.1101607759</v>
      </c>
      <c r="AI110" s="405">
        <v>11.0666002179192</v>
      </c>
      <c r="AJ110" s="405">
        <v>1.4259172392</v>
      </c>
    </row>
    <row r="111" spans="1:104">
      <c r="A111" s="404">
        <v>45380</v>
      </c>
      <c r="B111" s="404"/>
      <c r="C111" s="405">
        <v>1423.9117195064</v>
      </c>
      <c r="D111" s="405">
        <v>955.8564009084</v>
      </c>
      <c r="E111" s="405">
        <v>369.59660388</v>
      </c>
      <c r="F111" s="405">
        <v>492.2506153045</v>
      </c>
      <c r="G111" s="405">
        <v>301.138464958964</v>
      </c>
      <c r="H111" s="405">
        <v>241.604686545271</v>
      </c>
      <c r="I111" s="405">
        <v>120.0266239456</v>
      </c>
      <c r="J111" s="405">
        <v>82.355685941</v>
      </c>
      <c r="K111" s="405">
        <v>112.7769437526</v>
      </c>
      <c r="L111" s="405">
        <v>87.2839461419457</v>
      </c>
      <c r="M111" s="405">
        <v>93.8967465</v>
      </c>
      <c r="N111" s="405">
        <v>102.9026945765</v>
      </c>
      <c r="O111" s="405">
        <v>62.6211812411051</v>
      </c>
      <c r="P111" s="405">
        <v>79.56604348</v>
      </c>
      <c r="Q111" s="405">
        <v>68.5052539072413</v>
      </c>
      <c r="R111" s="405">
        <v>54.2326133613634</v>
      </c>
      <c r="S111" s="405">
        <v>86.99688614</v>
      </c>
      <c r="T111" s="405">
        <v>63.29165</v>
      </c>
      <c r="U111" s="405">
        <v>48.54213465</v>
      </c>
      <c r="V111" s="405">
        <v>68.0111010896522</v>
      </c>
      <c r="W111" s="405">
        <v>33.59517828</v>
      </c>
      <c r="X111" s="405">
        <v>31.6148762286</v>
      </c>
      <c r="Y111" s="405">
        <v>33.3374482947</v>
      </c>
      <c r="Z111" s="405">
        <v>31.287195772</v>
      </c>
      <c r="AA111" s="405">
        <v>36.67045353</v>
      </c>
      <c r="AB111" s="405">
        <v>29.2830025617666</v>
      </c>
      <c r="AC111" s="405">
        <v>20.390312148</v>
      </c>
      <c r="AD111" s="405">
        <v>15.0342117456</v>
      </c>
      <c r="AE111" s="405">
        <v>12.6825858568305</v>
      </c>
      <c r="AF111" s="405">
        <v>15.6825358348528</v>
      </c>
      <c r="AG111" s="405">
        <v>23.0717260328232</v>
      </c>
      <c r="AH111" s="405">
        <v>8.9580047156</v>
      </c>
      <c r="AI111" s="405">
        <v>12.1533395262781</v>
      </c>
      <c r="AJ111" s="405">
        <v>1.389665106</v>
      </c>
      <c r="AL111">
        <f>C111</f>
        <v>1423.9117195064</v>
      </c>
      <c r="AM111">
        <f>D111</f>
        <v>955.8564009084</v>
      </c>
      <c r="AN111">
        <f t="shared" ref="AN111:CY111" si="35">F111</f>
        <v>492.2506153045</v>
      </c>
      <c r="AO111">
        <f t="shared" si="35"/>
        <v>301.138464958964</v>
      </c>
      <c r="AP111">
        <f t="shared" si="35"/>
        <v>241.604686545271</v>
      </c>
      <c r="AQ111">
        <f t="shared" si="35"/>
        <v>120.0266239456</v>
      </c>
      <c r="AR111">
        <f t="shared" si="35"/>
        <v>82.355685941</v>
      </c>
      <c r="AS111">
        <f t="shared" si="35"/>
        <v>112.7769437526</v>
      </c>
      <c r="AT111">
        <f t="shared" si="35"/>
        <v>87.2839461419457</v>
      </c>
      <c r="AU111">
        <f t="shared" si="35"/>
        <v>93.8967465</v>
      </c>
      <c r="AV111">
        <f t="shared" si="35"/>
        <v>102.9026945765</v>
      </c>
      <c r="AW111">
        <f t="shared" si="35"/>
        <v>62.6211812411051</v>
      </c>
      <c r="AX111">
        <f t="shared" si="35"/>
        <v>79.56604348</v>
      </c>
      <c r="AY111">
        <f t="shared" si="35"/>
        <v>68.5052539072413</v>
      </c>
      <c r="AZ111">
        <f t="shared" si="35"/>
        <v>54.2326133613634</v>
      </c>
      <c r="BA111">
        <f t="shared" si="35"/>
        <v>86.99688614</v>
      </c>
      <c r="BB111">
        <f t="shared" si="35"/>
        <v>63.29165</v>
      </c>
      <c r="BC111">
        <f t="shared" si="35"/>
        <v>48.54213465</v>
      </c>
      <c r="BD111">
        <f t="shared" si="35"/>
        <v>68.0111010896522</v>
      </c>
      <c r="BE111">
        <f t="shared" si="35"/>
        <v>33.59517828</v>
      </c>
      <c r="BF111">
        <f t="shared" si="35"/>
        <v>31.6148762286</v>
      </c>
      <c r="BG111">
        <f t="shared" si="35"/>
        <v>33.3374482947</v>
      </c>
      <c r="BH111">
        <f t="shared" si="35"/>
        <v>31.287195772</v>
      </c>
      <c r="BI111">
        <f t="shared" si="35"/>
        <v>36.67045353</v>
      </c>
      <c r="BJ111">
        <f t="shared" si="35"/>
        <v>29.2830025617666</v>
      </c>
      <c r="BK111">
        <f t="shared" si="35"/>
        <v>20.390312148</v>
      </c>
      <c r="BL111">
        <f t="shared" si="35"/>
        <v>15.0342117456</v>
      </c>
      <c r="BM111">
        <f t="shared" si="35"/>
        <v>12.6825858568305</v>
      </c>
      <c r="BN111">
        <f t="shared" si="35"/>
        <v>15.6825358348528</v>
      </c>
      <c r="BO111">
        <f t="shared" si="35"/>
        <v>23.0717260328232</v>
      </c>
      <c r="BP111">
        <f t="shared" si="35"/>
        <v>8.9580047156</v>
      </c>
      <c r="BQ111">
        <f t="shared" si="35"/>
        <v>12.1533395262781</v>
      </c>
      <c r="BR111">
        <f t="shared" si="35"/>
        <v>1.389665106</v>
      </c>
      <c r="BS111">
        <f t="shared" si="35"/>
        <v>0</v>
      </c>
      <c r="BT111">
        <f t="shared" si="35"/>
        <v>1423.9117195064</v>
      </c>
      <c r="BU111">
        <f t="shared" si="35"/>
        <v>955.8564009084</v>
      </c>
      <c r="BV111">
        <f t="shared" si="35"/>
        <v>492.2506153045</v>
      </c>
      <c r="BW111">
        <f t="shared" si="35"/>
        <v>301.138464958964</v>
      </c>
      <c r="BX111">
        <f t="shared" si="35"/>
        <v>241.604686545271</v>
      </c>
      <c r="BY111">
        <f t="shared" si="35"/>
        <v>120.0266239456</v>
      </c>
      <c r="BZ111">
        <f t="shared" si="35"/>
        <v>82.355685941</v>
      </c>
      <c r="CA111">
        <f t="shared" si="35"/>
        <v>112.7769437526</v>
      </c>
      <c r="CB111">
        <f t="shared" si="35"/>
        <v>87.2839461419457</v>
      </c>
      <c r="CC111">
        <f t="shared" si="35"/>
        <v>93.8967465</v>
      </c>
      <c r="CD111">
        <f t="shared" si="35"/>
        <v>102.9026945765</v>
      </c>
      <c r="CE111">
        <f t="shared" si="35"/>
        <v>62.6211812411051</v>
      </c>
      <c r="CF111">
        <f t="shared" si="35"/>
        <v>79.56604348</v>
      </c>
      <c r="CG111">
        <f t="shared" si="35"/>
        <v>68.5052539072413</v>
      </c>
      <c r="CH111">
        <f t="shared" si="35"/>
        <v>54.2326133613634</v>
      </c>
      <c r="CI111">
        <f t="shared" si="35"/>
        <v>86.99688614</v>
      </c>
      <c r="CJ111">
        <f t="shared" si="35"/>
        <v>63.29165</v>
      </c>
      <c r="CK111">
        <f t="shared" si="35"/>
        <v>48.54213465</v>
      </c>
      <c r="CL111">
        <f t="shared" si="35"/>
        <v>68.0111010896522</v>
      </c>
      <c r="CM111">
        <f t="shared" si="35"/>
        <v>33.59517828</v>
      </c>
      <c r="CN111">
        <f t="shared" si="35"/>
        <v>31.6148762286</v>
      </c>
      <c r="CO111">
        <f t="shared" si="35"/>
        <v>33.3374482947</v>
      </c>
      <c r="CP111">
        <f t="shared" si="35"/>
        <v>31.287195772</v>
      </c>
      <c r="CQ111">
        <f t="shared" si="35"/>
        <v>36.67045353</v>
      </c>
      <c r="CR111">
        <f t="shared" si="35"/>
        <v>29.2830025617666</v>
      </c>
      <c r="CS111">
        <f t="shared" si="35"/>
        <v>20.390312148</v>
      </c>
      <c r="CT111">
        <f t="shared" si="35"/>
        <v>15.0342117456</v>
      </c>
      <c r="CU111">
        <f t="shared" si="35"/>
        <v>12.6825858568305</v>
      </c>
      <c r="CV111">
        <f t="shared" si="35"/>
        <v>15.6825358348528</v>
      </c>
      <c r="CW111">
        <f t="shared" si="35"/>
        <v>23.0717260328232</v>
      </c>
      <c r="CX111">
        <f t="shared" si="35"/>
        <v>8.9580047156</v>
      </c>
      <c r="CY111">
        <f t="shared" si="35"/>
        <v>12.1533395262781</v>
      </c>
      <c r="CZ111">
        <f>BR111</f>
        <v>1.389665106</v>
      </c>
    </row>
    <row r="112" spans="1:104">
      <c r="A112" s="404">
        <v>45412</v>
      </c>
      <c r="B112" s="404"/>
      <c r="C112" s="405">
        <v>1392.5344353382</v>
      </c>
      <c r="D112" s="405">
        <v>809.379156190458</v>
      </c>
      <c r="E112" s="405">
        <v>404.235126176</v>
      </c>
      <c r="F112" s="405">
        <v>454.040994264</v>
      </c>
      <c r="G112" s="405">
        <v>324.86083413562</v>
      </c>
      <c r="H112" s="405">
        <v>210.086679207271</v>
      </c>
      <c r="I112" s="405">
        <v>104.6077798384</v>
      </c>
      <c r="J112" s="405">
        <v>72.1496438796</v>
      </c>
      <c r="K112" s="405">
        <v>101.2059910725</v>
      </c>
      <c r="L112" s="405">
        <v>77.6354864466631</v>
      </c>
      <c r="M112" s="405">
        <v>103.12826327</v>
      </c>
      <c r="N112" s="405">
        <v>76.6447656156</v>
      </c>
      <c r="O112" s="405">
        <v>58.5354536382421</v>
      </c>
      <c r="P112" s="405">
        <v>84.46180303</v>
      </c>
      <c r="Q112" s="405">
        <v>67.5203619178944</v>
      </c>
      <c r="R112" s="405">
        <v>63.1173048959968</v>
      </c>
      <c r="S112" s="405">
        <v>75.49569925</v>
      </c>
      <c r="T112" s="405">
        <v>62.0951293032</v>
      </c>
      <c r="U112" s="405">
        <v>47.35871461</v>
      </c>
      <c r="V112" s="405">
        <v>69.7629538682635</v>
      </c>
      <c r="W112" s="405">
        <v>34.6044276192</v>
      </c>
      <c r="X112" s="405">
        <v>28.8491577275</v>
      </c>
      <c r="Y112" s="405">
        <v>32.9638031706</v>
      </c>
      <c r="Z112" s="405">
        <v>29.6318904633</v>
      </c>
      <c r="AA112" s="405">
        <v>30.78816235</v>
      </c>
      <c r="AB112" s="405">
        <v>27.3775974392196</v>
      </c>
      <c r="AC112" s="405">
        <v>16.0310040336</v>
      </c>
      <c r="AD112" s="405">
        <v>13.6688756944</v>
      </c>
      <c r="AE112" s="405">
        <v>14.765087919155</v>
      </c>
      <c r="AF112" s="405">
        <v>16.1449647698811</v>
      </c>
      <c r="AG112" s="405">
        <v>23.5353694334305</v>
      </c>
      <c r="AH112" s="405">
        <v>8.5824237864</v>
      </c>
      <c r="AI112" s="405">
        <v>12.5836536983835</v>
      </c>
      <c r="AJ112" s="405">
        <v>1.574787266</v>
      </c>
    </row>
    <row r="113" spans="1:104">
      <c r="A113" s="404">
        <v>45443</v>
      </c>
      <c r="B113" s="404"/>
      <c r="C113" s="405">
        <v>1434.6455460535</v>
      </c>
      <c r="D113" s="405">
        <v>784.447236807088</v>
      </c>
      <c r="E113" s="405">
        <v>413.34112946</v>
      </c>
      <c r="F113" s="405">
        <v>392.8348580156</v>
      </c>
      <c r="G113" s="405">
        <v>301.548312089123</v>
      </c>
      <c r="H113" s="405">
        <v>278.320541304</v>
      </c>
      <c r="I113" s="405">
        <v>116.8176153088</v>
      </c>
      <c r="J113" s="405">
        <v>77.6568645959</v>
      </c>
      <c r="K113" s="405">
        <v>135.6000900858</v>
      </c>
      <c r="L113" s="405">
        <v>100.065027458863</v>
      </c>
      <c r="M113" s="405">
        <v>108.92736072</v>
      </c>
      <c r="N113" s="405">
        <v>108.6192914144</v>
      </c>
      <c r="O113" s="405">
        <v>64.4288106922028</v>
      </c>
      <c r="P113" s="405">
        <v>95.5668186</v>
      </c>
      <c r="Q113" s="405">
        <v>65.9114496195096</v>
      </c>
      <c r="R113" s="405">
        <v>63.0467533317051</v>
      </c>
      <c r="S113" s="405">
        <v>94.477371</v>
      </c>
      <c r="T113" s="405">
        <v>88.3400274</v>
      </c>
      <c r="U113" s="405">
        <v>50.62199449</v>
      </c>
      <c r="V113" s="405">
        <v>77.2704486194556</v>
      </c>
      <c r="W113" s="405">
        <v>40.9454865786</v>
      </c>
      <c r="X113" s="405">
        <v>30.8937155125</v>
      </c>
      <c r="Y113" s="405">
        <v>32.0504484228</v>
      </c>
      <c r="Z113" s="405">
        <v>32.616591231</v>
      </c>
      <c r="AA113" s="405">
        <v>30.8382244</v>
      </c>
      <c r="AB113" s="405">
        <v>23.3510305798991</v>
      </c>
      <c r="AC113" s="405">
        <v>18.0000414208</v>
      </c>
      <c r="AD113" s="405">
        <v>17.8418869333</v>
      </c>
      <c r="AE113" s="405">
        <v>15.3948464291697</v>
      </c>
      <c r="AF113" s="405">
        <v>17.5389500083758</v>
      </c>
      <c r="AG113" s="405">
        <v>24.3268218928211</v>
      </c>
      <c r="AH113" s="405">
        <v>10.8862789974</v>
      </c>
      <c r="AI113" s="405">
        <v>11.7924056893904</v>
      </c>
      <c r="AJ113" s="405">
        <v>1.6158497973</v>
      </c>
    </row>
    <row r="114" spans="1:104">
      <c r="A114" s="404">
        <v>45471</v>
      </c>
      <c r="B114" s="404"/>
      <c r="C114" s="405">
        <v>1137.6037328359</v>
      </c>
      <c r="D114" s="405">
        <v>773.326428689717</v>
      </c>
      <c r="E114" s="405">
        <v>398.16445732</v>
      </c>
      <c r="F114" s="405">
        <v>373.382055294</v>
      </c>
      <c r="G114" s="405">
        <v>272.07951899655</v>
      </c>
      <c r="H114" s="405">
        <v>246.2706303525</v>
      </c>
      <c r="I114" s="405">
        <v>109.6839357818</v>
      </c>
      <c r="J114" s="405">
        <v>63.5098755999</v>
      </c>
      <c r="K114" s="405">
        <v>123.678502476</v>
      </c>
      <c r="L114" s="405">
        <v>110.65471223652</v>
      </c>
      <c r="M114" s="405">
        <v>105.41947876</v>
      </c>
      <c r="N114" s="405">
        <v>89.6034140846</v>
      </c>
      <c r="O114" s="405">
        <v>63.8916146506411</v>
      </c>
      <c r="P114" s="405">
        <v>76.63859556</v>
      </c>
      <c r="Q114" s="405">
        <v>54.8207638467469</v>
      </c>
      <c r="R114" s="405">
        <v>68.2092226756665</v>
      </c>
      <c r="S114" s="405">
        <v>88.5892285</v>
      </c>
      <c r="T114" s="405">
        <v>90.8857153152</v>
      </c>
      <c r="U114" s="405">
        <v>46.75528292</v>
      </c>
      <c r="V114" s="405">
        <v>68.8292682018644</v>
      </c>
      <c r="W114" s="405">
        <v>36.9313326585</v>
      </c>
      <c r="X114" s="405">
        <v>28.8158488175</v>
      </c>
      <c r="Y114" s="405">
        <v>26.6118360609</v>
      </c>
      <c r="Z114" s="405">
        <v>31.038960834</v>
      </c>
      <c r="AA114" s="405">
        <v>29.63673514</v>
      </c>
      <c r="AB114" s="405">
        <v>24.608143816344</v>
      </c>
      <c r="AC114" s="405">
        <v>17.3320711337</v>
      </c>
      <c r="AD114" s="405">
        <v>13.8354746478</v>
      </c>
      <c r="AE114" s="405">
        <v>16.4572992190322</v>
      </c>
      <c r="AF114" s="405">
        <v>15.6076050316332</v>
      </c>
      <c r="AG114" s="405">
        <v>18.9819458366016</v>
      </c>
      <c r="AH114" s="405">
        <v>10.8063503704</v>
      </c>
      <c r="AI114" s="405">
        <v>10.6717225860819</v>
      </c>
      <c r="AJ114" s="405">
        <v>1.4096515212</v>
      </c>
      <c r="AL114">
        <f>C114</f>
        <v>1137.6037328359</v>
      </c>
      <c r="AM114">
        <f>D114</f>
        <v>773.326428689717</v>
      </c>
      <c r="AN114">
        <f t="shared" ref="AN114:CY114" si="36">F114</f>
        <v>373.382055294</v>
      </c>
      <c r="AO114">
        <f t="shared" si="36"/>
        <v>272.07951899655</v>
      </c>
      <c r="AP114">
        <f t="shared" si="36"/>
        <v>246.2706303525</v>
      </c>
      <c r="AQ114">
        <f t="shared" si="36"/>
        <v>109.6839357818</v>
      </c>
      <c r="AR114">
        <f t="shared" si="36"/>
        <v>63.5098755999</v>
      </c>
      <c r="AS114">
        <f t="shared" si="36"/>
        <v>123.678502476</v>
      </c>
      <c r="AT114">
        <f t="shared" si="36"/>
        <v>110.65471223652</v>
      </c>
      <c r="AU114">
        <f t="shared" si="36"/>
        <v>105.41947876</v>
      </c>
      <c r="AV114">
        <f t="shared" si="36"/>
        <v>89.6034140846</v>
      </c>
      <c r="AW114">
        <f t="shared" si="36"/>
        <v>63.8916146506411</v>
      </c>
      <c r="AX114">
        <f t="shared" si="36"/>
        <v>76.63859556</v>
      </c>
      <c r="AY114">
        <f t="shared" si="36"/>
        <v>54.8207638467469</v>
      </c>
      <c r="AZ114">
        <f t="shared" si="36"/>
        <v>68.2092226756665</v>
      </c>
      <c r="BA114">
        <f t="shared" si="36"/>
        <v>88.5892285</v>
      </c>
      <c r="BB114">
        <f t="shared" si="36"/>
        <v>90.8857153152</v>
      </c>
      <c r="BC114">
        <f t="shared" si="36"/>
        <v>46.75528292</v>
      </c>
      <c r="BD114">
        <f t="shared" si="36"/>
        <v>68.8292682018644</v>
      </c>
      <c r="BE114">
        <f t="shared" si="36"/>
        <v>36.9313326585</v>
      </c>
      <c r="BF114">
        <f t="shared" si="36"/>
        <v>28.8158488175</v>
      </c>
      <c r="BG114">
        <f t="shared" si="36"/>
        <v>26.6118360609</v>
      </c>
      <c r="BH114">
        <f t="shared" si="36"/>
        <v>31.038960834</v>
      </c>
      <c r="BI114">
        <f t="shared" si="36"/>
        <v>29.63673514</v>
      </c>
      <c r="BJ114">
        <f t="shared" si="36"/>
        <v>24.608143816344</v>
      </c>
      <c r="BK114">
        <f t="shared" si="36"/>
        <v>17.3320711337</v>
      </c>
      <c r="BL114">
        <f t="shared" si="36"/>
        <v>13.8354746478</v>
      </c>
      <c r="BM114">
        <f t="shared" si="36"/>
        <v>16.4572992190322</v>
      </c>
      <c r="BN114">
        <f t="shared" si="36"/>
        <v>15.6076050316332</v>
      </c>
      <c r="BO114">
        <f t="shared" si="36"/>
        <v>18.9819458366016</v>
      </c>
      <c r="BP114">
        <f t="shared" si="36"/>
        <v>10.8063503704</v>
      </c>
      <c r="BQ114">
        <f t="shared" si="36"/>
        <v>10.6717225860819</v>
      </c>
      <c r="BR114">
        <f t="shared" si="36"/>
        <v>1.4096515212</v>
      </c>
      <c r="BS114">
        <f t="shared" si="36"/>
        <v>0</v>
      </c>
      <c r="BT114">
        <f t="shared" si="36"/>
        <v>1137.6037328359</v>
      </c>
      <c r="BU114">
        <f t="shared" si="36"/>
        <v>773.326428689717</v>
      </c>
      <c r="BV114">
        <f t="shared" si="36"/>
        <v>373.382055294</v>
      </c>
      <c r="BW114">
        <f t="shared" si="36"/>
        <v>272.07951899655</v>
      </c>
      <c r="BX114">
        <f t="shared" si="36"/>
        <v>246.2706303525</v>
      </c>
      <c r="BY114">
        <f t="shared" si="36"/>
        <v>109.6839357818</v>
      </c>
      <c r="BZ114">
        <f t="shared" si="36"/>
        <v>63.5098755999</v>
      </c>
      <c r="CA114">
        <f t="shared" si="36"/>
        <v>123.678502476</v>
      </c>
      <c r="CB114">
        <f t="shared" si="36"/>
        <v>110.65471223652</v>
      </c>
      <c r="CC114">
        <f t="shared" si="36"/>
        <v>105.41947876</v>
      </c>
      <c r="CD114">
        <f t="shared" si="36"/>
        <v>89.6034140846</v>
      </c>
      <c r="CE114">
        <f t="shared" si="36"/>
        <v>63.8916146506411</v>
      </c>
      <c r="CF114">
        <f t="shared" si="36"/>
        <v>76.63859556</v>
      </c>
      <c r="CG114">
        <f t="shared" si="36"/>
        <v>54.8207638467469</v>
      </c>
      <c r="CH114">
        <f t="shared" si="36"/>
        <v>68.2092226756665</v>
      </c>
      <c r="CI114">
        <f t="shared" si="36"/>
        <v>88.5892285</v>
      </c>
      <c r="CJ114">
        <f t="shared" si="36"/>
        <v>90.8857153152</v>
      </c>
      <c r="CK114">
        <f t="shared" si="36"/>
        <v>46.75528292</v>
      </c>
      <c r="CL114">
        <f t="shared" si="36"/>
        <v>68.8292682018644</v>
      </c>
      <c r="CM114">
        <f t="shared" si="36"/>
        <v>36.9313326585</v>
      </c>
      <c r="CN114">
        <f t="shared" si="36"/>
        <v>28.8158488175</v>
      </c>
      <c r="CO114">
        <f t="shared" si="36"/>
        <v>26.6118360609</v>
      </c>
      <c r="CP114">
        <f t="shared" si="36"/>
        <v>31.038960834</v>
      </c>
      <c r="CQ114">
        <f t="shared" si="36"/>
        <v>29.63673514</v>
      </c>
      <c r="CR114">
        <f t="shared" si="36"/>
        <v>24.608143816344</v>
      </c>
      <c r="CS114">
        <f t="shared" si="36"/>
        <v>17.3320711337</v>
      </c>
      <c r="CT114">
        <f t="shared" si="36"/>
        <v>13.8354746478</v>
      </c>
      <c r="CU114">
        <f t="shared" si="36"/>
        <v>16.4572992190322</v>
      </c>
      <c r="CV114">
        <f t="shared" si="36"/>
        <v>15.6076050316332</v>
      </c>
      <c r="CW114">
        <f t="shared" si="36"/>
        <v>18.9819458366016</v>
      </c>
      <c r="CX114">
        <f t="shared" si="36"/>
        <v>10.8063503704</v>
      </c>
      <c r="CY114">
        <f t="shared" si="36"/>
        <v>10.6717225860819</v>
      </c>
      <c r="CZ114">
        <f>BR114</f>
        <v>1.4096515212</v>
      </c>
    </row>
    <row r="115" spans="1:104">
      <c r="A115" s="404">
        <v>45504</v>
      </c>
      <c r="B115" s="404"/>
      <c r="C115" s="405">
        <v>1122.4201054784</v>
      </c>
      <c r="D115" s="405">
        <v>848.986892731586</v>
      </c>
      <c r="E115" s="405">
        <v>412.984031292</v>
      </c>
      <c r="F115" s="405">
        <v>323.3311095492</v>
      </c>
      <c r="G115" s="405">
        <v>254.19134523683</v>
      </c>
      <c r="H115" s="405">
        <v>234.445559427177</v>
      </c>
      <c r="I115" s="405">
        <v>110.0160075627</v>
      </c>
      <c r="J115" s="405">
        <v>58.6594793727</v>
      </c>
      <c r="K115" s="405">
        <v>132.0299889834</v>
      </c>
      <c r="L115" s="405">
        <v>118.970472403687</v>
      </c>
      <c r="M115" s="405">
        <v>99.33406614</v>
      </c>
      <c r="N115" s="405">
        <v>88.0656409672</v>
      </c>
      <c r="O115" s="405">
        <v>67.4303362944409</v>
      </c>
      <c r="P115" s="405">
        <v>72.86231621</v>
      </c>
      <c r="Q115" s="405">
        <v>47.3390335632019</v>
      </c>
      <c r="R115" s="405">
        <v>54.954944788465</v>
      </c>
      <c r="S115" s="405">
        <v>81.56594925</v>
      </c>
      <c r="T115" s="405">
        <v>75.3701377344</v>
      </c>
      <c r="U115" s="405">
        <v>48.30433251</v>
      </c>
      <c r="V115" s="405">
        <v>74.4357637402597</v>
      </c>
      <c r="W115" s="405">
        <v>39.1645198185</v>
      </c>
      <c r="X115" s="405">
        <v>30.0400435013</v>
      </c>
      <c r="Y115" s="405">
        <v>35.7344</v>
      </c>
      <c r="Z115" s="405">
        <v>33.2696568372</v>
      </c>
      <c r="AA115" s="405">
        <v>28.28505972</v>
      </c>
      <c r="AB115" s="405">
        <v>27.8061571779655</v>
      </c>
      <c r="AC115" s="405">
        <v>20.8828605546</v>
      </c>
      <c r="AD115" s="405">
        <v>13.898114035</v>
      </c>
      <c r="AE115" s="405">
        <v>13.5352524607288</v>
      </c>
      <c r="AF115" s="405">
        <v>15.2439389763573</v>
      </c>
      <c r="AG115" s="405">
        <v>17.1921151743051</v>
      </c>
      <c r="AH115" s="405">
        <v>11.8853868349</v>
      </c>
      <c r="AI115" s="405">
        <v>9.10533811419011</v>
      </c>
      <c r="AJ115" s="405">
        <v>1.4081958402</v>
      </c>
    </row>
    <row r="116" spans="1:104">
      <c r="A116" s="404">
        <v>45534</v>
      </c>
      <c r="B116" s="404"/>
      <c r="C116" s="405">
        <v>1249.2658721408</v>
      </c>
      <c r="D116" s="405">
        <v>981.592051190582</v>
      </c>
      <c r="E116" s="405">
        <v>414.23387488</v>
      </c>
      <c r="F116" s="405">
        <v>318.5682130917</v>
      </c>
      <c r="G116" s="405">
        <v>278.985659672751</v>
      </c>
      <c r="H116" s="405">
        <v>243.761075122377</v>
      </c>
      <c r="I116" s="405">
        <v>106.0773787628</v>
      </c>
      <c r="J116" s="405">
        <v>68.9665713555</v>
      </c>
      <c r="K116" s="405">
        <v>150.3925113024</v>
      </c>
      <c r="L116" s="405">
        <v>142.679147066386</v>
      </c>
      <c r="M116" s="405">
        <v>104.32482332</v>
      </c>
      <c r="N116" s="405">
        <v>84.4078833616</v>
      </c>
      <c r="O116" s="405">
        <v>73.8750826413528</v>
      </c>
      <c r="P116" s="405">
        <v>76.59884525</v>
      </c>
      <c r="Q116" s="405">
        <v>47.6187971344994</v>
      </c>
      <c r="R116" s="405">
        <v>53.7992735123555</v>
      </c>
      <c r="S116" s="405">
        <v>86.8032474444</v>
      </c>
      <c r="T116" s="405">
        <v>75.3625233</v>
      </c>
      <c r="U116" s="405">
        <v>47.26903767</v>
      </c>
      <c r="V116" s="405">
        <v>64.5210430097334</v>
      </c>
      <c r="W116" s="405">
        <v>41.6804238465</v>
      </c>
      <c r="X116" s="405">
        <v>32.7504385062</v>
      </c>
      <c r="Y116" s="405">
        <v>29.4944</v>
      </c>
      <c r="Z116" s="405">
        <v>32.750116366</v>
      </c>
      <c r="AA116" s="405">
        <v>26.4577948</v>
      </c>
      <c r="AB116" s="405">
        <v>27.7693590967901</v>
      </c>
      <c r="AC116" s="405">
        <v>22.331980101</v>
      </c>
      <c r="AD116" s="405">
        <v>18.3690002964</v>
      </c>
      <c r="AE116" s="405">
        <v>15.3924492127837</v>
      </c>
      <c r="AF116" s="405">
        <v>16.8633797574038</v>
      </c>
      <c r="AG116" s="405">
        <v>15.2876594326581</v>
      </c>
      <c r="AH116" s="405">
        <v>10.9694557278</v>
      </c>
      <c r="AI116" s="405">
        <v>9.33379411700585</v>
      </c>
      <c r="AJ116" s="405">
        <v>1.3619077008</v>
      </c>
    </row>
    <row r="117" spans="1:104">
      <c r="A117" s="404">
        <v>45565</v>
      </c>
      <c r="B117" s="404"/>
      <c r="C117" s="405">
        <v>1325.433306496</v>
      </c>
      <c r="D117" s="405">
        <v>1015.24073813379</v>
      </c>
      <c r="E117" s="405">
        <v>424.768270836</v>
      </c>
      <c r="F117" s="405">
        <v>333.1540625985</v>
      </c>
      <c r="G117" s="405">
        <v>343.937375277529</v>
      </c>
      <c r="H117" s="405">
        <v>243.102942324</v>
      </c>
      <c r="I117" s="405">
        <v>120.0818721286</v>
      </c>
      <c r="J117" s="405">
        <v>80.5873123165</v>
      </c>
      <c r="K117" s="405">
        <v>160.540324432</v>
      </c>
      <c r="L117" s="405">
        <v>149.925037374637</v>
      </c>
      <c r="M117" s="405">
        <v>101.94826485</v>
      </c>
      <c r="N117" s="405">
        <v>82.977879096</v>
      </c>
      <c r="O117" s="405">
        <v>75.107567905844</v>
      </c>
      <c r="P117" s="405">
        <v>86.6556734</v>
      </c>
      <c r="Q117" s="405">
        <v>65.2765648381803</v>
      </c>
      <c r="R117" s="405">
        <v>62.9268310332134</v>
      </c>
      <c r="S117" s="405">
        <v>85.9956096492</v>
      </c>
      <c r="T117" s="405">
        <v>71.459039744</v>
      </c>
      <c r="U117" s="405">
        <v>48.70941712</v>
      </c>
      <c r="V117" s="405">
        <v>62.4143872685702</v>
      </c>
      <c r="W117" s="405">
        <v>45.5394129882</v>
      </c>
      <c r="X117" s="405">
        <v>37.354080687</v>
      </c>
      <c r="Y117" s="405">
        <v>31.9488</v>
      </c>
      <c r="Z117" s="405">
        <v>35.5749046734</v>
      </c>
      <c r="AA117" s="405">
        <v>24.83778153</v>
      </c>
      <c r="AB117" s="405">
        <v>25.9969057636252</v>
      </c>
      <c r="AC117" s="405">
        <v>25.848827361</v>
      </c>
      <c r="AD117" s="405">
        <v>20.181048874</v>
      </c>
      <c r="AE117" s="405">
        <v>15.4376228690577</v>
      </c>
      <c r="AF117" s="405">
        <v>19.6966386888647</v>
      </c>
      <c r="AG117" s="405">
        <v>19.7463267930715</v>
      </c>
      <c r="AH117" s="405">
        <v>13.9378496556</v>
      </c>
      <c r="AI117" s="405">
        <v>11.3105155448584</v>
      </c>
      <c r="AJ117" s="405">
        <v>2.1016556828</v>
      </c>
      <c r="AL117">
        <f>C117</f>
        <v>1325.433306496</v>
      </c>
      <c r="AM117">
        <f>D117</f>
        <v>1015.24073813379</v>
      </c>
      <c r="AN117">
        <f t="shared" ref="AN117:CY117" si="37">F117</f>
        <v>333.1540625985</v>
      </c>
      <c r="AO117">
        <f t="shared" si="37"/>
        <v>343.937375277529</v>
      </c>
      <c r="AP117">
        <f t="shared" si="37"/>
        <v>243.102942324</v>
      </c>
      <c r="AQ117">
        <f t="shared" si="37"/>
        <v>120.0818721286</v>
      </c>
      <c r="AR117">
        <f t="shared" si="37"/>
        <v>80.5873123165</v>
      </c>
      <c r="AS117">
        <f t="shared" si="37"/>
        <v>160.540324432</v>
      </c>
      <c r="AT117">
        <f t="shared" si="37"/>
        <v>149.925037374637</v>
      </c>
      <c r="AU117">
        <f t="shared" si="37"/>
        <v>101.94826485</v>
      </c>
      <c r="AV117">
        <f t="shared" si="37"/>
        <v>82.977879096</v>
      </c>
      <c r="AW117">
        <f t="shared" si="37"/>
        <v>75.107567905844</v>
      </c>
      <c r="AX117">
        <f t="shared" si="37"/>
        <v>86.6556734</v>
      </c>
      <c r="AY117">
        <f t="shared" si="37"/>
        <v>65.2765648381803</v>
      </c>
      <c r="AZ117">
        <f t="shared" si="37"/>
        <v>62.9268310332134</v>
      </c>
      <c r="BA117">
        <f t="shared" si="37"/>
        <v>85.9956096492</v>
      </c>
      <c r="BB117">
        <f t="shared" si="37"/>
        <v>71.459039744</v>
      </c>
      <c r="BC117">
        <f t="shared" si="37"/>
        <v>48.70941712</v>
      </c>
      <c r="BD117">
        <f t="shared" si="37"/>
        <v>62.4143872685702</v>
      </c>
      <c r="BE117">
        <f t="shared" si="37"/>
        <v>45.5394129882</v>
      </c>
      <c r="BF117">
        <f t="shared" si="37"/>
        <v>37.354080687</v>
      </c>
      <c r="BG117">
        <f t="shared" si="37"/>
        <v>31.9488</v>
      </c>
      <c r="BH117">
        <f t="shared" si="37"/>
        <v>35.5749046734</v>
      </c>
      <c r="BI117">
        <f t="shared" si="37"/>
        <v>24.83778153</v>
      </c>
      <c r="BJ117">
        <f t="shared" si="37"/>
        <v>25.9969057636252</v>
      </c>
      <c r="BK117">
        <f t="shared" si="37"/>
        <v>25.848827361</v>
      </c>
      <c r="BL117">
        <f t="shared" si="37"/>
        <v>20.181048874</v>
      </c>
      <c r="BM117">
        <f t="shared" si="37"/>
        <v>15.4376228690577</v>
      </c>
      <c r="BN117">
        <f t="shared" si="37"/>
        <v>19.6966386888647</v>
      </c>
      <c r="BO117">
        <f t="shared" si="37"/>
        <v>19.7463267930715</v>
      </c>
      <c r="BP117">
        <f t="shared" si="37"/>
        <v>13.9378496556</v>
      </c>
      <c r="BQ117">
        <f t="shared" si="37"/>
        <v>11.3105155448584</v>
      </c>
      <c r="BR117">
        <f t="shared" si="37"/>
        <v>2.1016556828</v>
      </c>
      <c r="BS117">
        <f t="shared" si="37"/>
        <v>0</v>
      </c>
      <c r="BT117">
        <f t="shared" si="37"/>
        <v>1325.433306496</v>
      </c>
      <c r="BU117">
        <f t="shared" si="37"/>
        <v>1015.24073813379</v>
      </c>
      <c r="BV117">
        <f t="shared" si="37"/>
        <v>333.1540625985</v>
      </c>
      <c r="BW117">
        <f t="shared" si="37"/>
        <v>343.937375277529</v>
      </c>
      <c r="BX117">
        <f t="shared" si="37"/>
        <v>243.102942324</v>
      </c>
      <c r="BY117">
        <f t="shared" si="37"/>
        <v>120.0818721286</v>
      </c>
      <c r="BZ117">
        <f t="shared" si="37"/>
        <v>80.5873123165</v>
      </c>
      <c r="CA117">
        <f t="shared" si="37"/>
        <v>160.540324432</v>
      </c>
      <c r="CB117">
        <f t="shared" si="37"/>
        <v>149.925037374637</v>
      </c>
      <c r="CC117">
        <f t="shared" si="37"/>
        <v>101.94826485</v>
      </c>
      <c r="CD117">
        <f t="shared" si="37"/>
        <v>82.977879096</v>
      </c>
      <c r="CE117">
        <f t="shared" si="37"/>
        <v>75.107567905844</v>
      </c>
      <c r="CF117">
        <f t="shared" si="37"/>
        <v>86.6556734</v>
      </c>
      <c r="CG117">
        <f t="shared" si="37"/>
        <v>65.2765648381803</v>
      </c>
      <c r="CH117">
        <f t="shared" si="37"/>
        <v>62.9268310332134</v>
      </c>
      <c r="CI117">
        <f t="shared" si="37"/>
        <v>85.9956096492</v>
      </c>
      <c r="CJ117">
        <f t="shared" si="37"/>
        <v>71.459039744</v>
      </c>
      <c r="CK117">
        <f t="shared" si="37"/>
        <v>48.70941712</v>
      </c>
      <c r="CL117">
        <f t="shared" si="37"/>
        <v>62.4143872685702</v>
      </c>
      <c r="CM117">
        <f t="shared" si="37"/>
        <v>45.5394129882</v>
      </c>
      <c r="CN117">
        <f t="shared" si="37"/>
        <v>37.354080687</v>
      </c>
      <c r="CO117">
        <f t="shared" si="37"/>
        <v>31.9488</v>
      </c>
      <c r="CP117">
        <f t="shared" si="37"/>
        <v>35.5749046734</v>
      </c>
      <c r="CQ117">
        <f t="shared" si="37"/>
        <v>24.83778153</v>
      </c>
      <c r="CR117">
        <f t="shared" si="37"/>
        <v>25.9969057636252</v>
      </c>
      <c r="CS117">
        <f t="shared" si="37"/>
        <v>25.848827361</v>
      </c>
      <c r="CT117">
        <f t="shared" si="37"/>
        <v>20.181048874</v>
      </c>
      <c r="CU117">
        <f t="shared" si="37"/>
        <v>15.4376228690577</v>
      </c>
      <c r="CV117">
        <f t="shared" si="37"/>
        <v>19.6966386888647</v>
      </c>
      <c r="CW117">
        <f t="shared" si="37"/>
        <v>19.7463267930715</v>
      </c>
      <c r="CX117">
        <f t="shared" si="37"/>
        <v>13.9378496556</v>
      </c>
      <c r="CY117">
        <f t="shared" si="37"/>
        <v>11.3105155448584</v>
      </c>
      <c r="CZ117">
        <f>BR117</f>
        <v>2.1016556828</v>
      </c>
    </row>
    <row r="118" spans="1:104">
      <c r="A118" s="404">
        <v>45596</v>
      </c>
      <c r="B118" s="404"/>
      <c r="C118" s="405">
        <v>1148.0767611768</v>
      </c>
      <c r="D118" s="405">
        <v>996.609533260724</v>
      </c>
      <c r="E118" s="405">
        <v>391.736690296</v>
      </c>
      <c r="F118" s="405">
        <v>365.751226269</v>
      </c>
      <c r="G118" s="405">
        <v>301.867305323098</v>
      </c>
      <c r="H118" s="405">
        <v>245.2984157448</v>
      </c>
      <c r="I118" s="405">
        <v>122.5966108754</v>
      </c>
      <c r="J118" s="405">
        <v>90.1870548495</v>
      </c>
      <c r="K118" s="405">
        <v>151.8010405696</v>
      </c>
      <c r="L118" s="405">
        <v>127.447178541079</v>
      </c>
      <c r="M118" s="405">
        <v>93.63031018</v>
      </c>
      <c r="N118" s="405">
        <v>78.1610226224</v>
      </c>
      <c r="O118" s="405">
        <v>75.5100424483674</v>
      </c>
      <c r="P118" s="405">
        <v>67.80073095</v>
      </c>
      <c r="Q118" s="405">
        <v>52.5190093732523</v>
      </c>
      <c r="R118" s="405">
        <v>61.7571539473813</v>
      </c>
      <c r="S118" s="405">
        <v>62.8398205992</v>
      </c>
      <c r="T118" s="405">
        <v>67.3165607424</v>
      </c>
      <c r="U118" s="405">
        <v>47.11680245</v>
      </c>
      <c r="V118" s="405">
        <v>67.6956844453854</v>
      </c>
      <c r="W118" s="405">
        <v>47.2176424736</v>
      </c>
      <c r="X118" s="405">
        <v>35.589553761</v>
      </c>
      <c r="Y118" s="405">
        <v>36.608</v>
      </c>
      <c r="Z118" s="405">
        <v>32.6557147002</v>
      </c>
      <c r="AA118" s="405">
        <v>19.1836524</v>
      </c>
      <c r="AB118" s="405">
        <v>23.491588479536</v>
      </c>
      <c r="AC118" s="405">
        <v>24.442088457</v>
      </c>
      <c r="AD118" s="405">
        <v>23.7618108532</v>
      </c>
      <c r="AE118" s="405">
        <v>15.3666004537959</v>
      </c>
      <c r="AF118" s="405">
        <v>19.0614682715881</v>
      </c>
      <c r="AG118" s="405">
        <v>15.7393858481553</v>
      </c>
      <c r="AH118" s="405">
        <v>12.3136341102</v>
      </c>
      <c r="AI118" s="405">
        <v>10.6649818507361</v>
      </c>
      <c r="AJ118" s="405">
        <v>1.8481541354</v>
      </c>
    </row>
    <row r="119" spans="1:104">
      <c r="A119" s="404">
        <v>45625</v>
      </c>
      <c r="B119" s="404"/>
      <c r="C119" s="405">
        <v>1172.4880912472</v>
      </c>
      <c r="D119" s="405">
        <v>1041.7057540092</v>
      </c>
      <c r="E119" s="405">
        <v>398.343006404</v>
      </c>
      <c r="F119" s="405">
        <v>393.6951601726</v>
      </c>
      <c r="G119" s="405">
        <v>279.612727967891</v>
      </c>
      <c r="H119" s="405">
        <v>297.7063276848</v>
      </c>
      <c r="I119" s="405">
        <v>143.695568016</v>
      </c>
      <c r="J119" s="405">
        <v>133.1138603211</v>
      </c>
      <c r="K119" s="405">
        <v>186.7261639904</v>
      </c>
      <c r="L119" s="405">
        <v>142.810666323952</v>
      </c>
      <c r="M119" s="405">
        <v>96.35032785</v>
      </c>
      <c r="N119" s="405">
        <v>91.452053475</v>
      </c>
      <c r="O119" s="405">
        <v>76.5321489714637</v>
      </c>
      <c r="P119" s="405">
        <v>69.26862272</v>
      </c>
      <c r="Q119" s="405">
        <v>52.8052543631884</v>
      </c>
      <c r="R119" s="405">
        <v>57.3174309770686</v>
      </c>
      <c r="S119" s="405">
        <v>61.545956736</v>
      </c>
      <c r="T119" s="405">
        <v>76.4596401664</v>
      </c>
      <c r="U119" s="405">
        <v>49.89646435</v>
      </c>
      <c r="V119" s="405">
        <v>69.7491950590842</v>
      </c>
      <c r="W119" s="405">
        <v>50.6088430016</v>
      </c>
      <c r="X119" s="405">
        <v>40.0191707549</v>
      </c>
      <c r="Y119" s="405">
        <v>39.8944</v>
      </c>
      <c r="Z119" s="405">
        <v>32.9046687392</v>
      </c>
      <c r="AA119" s="405">
        <v>20.42049315</v>
      </c>
      <c r="AB119" s="405">
        <v>26.3804347007389</v>
      </c>
      <c r="AC119" s="405">
        <v>30.667150173</v>
      </c>
      <c r="AD119" s="405">
        <v>30.4992972088</v>
      </c>
      <c r="AE119" s="405">
        <v>14.97444658355</v>
      </c>
      <c r="AF119" s="405">
        <v>17.3920397955026</v>
      </c>
      <c r="AG119" s="405">
        <v>15.263930266628</v>
      </c>
      <c r="AH119" s="405">
        <v>18.5675252412</v>
      </c>
      <c r="AI119" s="405">
        <v>10.5762018138987</v>
      </c>
      <c r="AJ119" s="405">
        <v>1.5032168655</v>
      </c>
    </row>
    <row r="120" spans="1:104">
      <c r="A120" s="404">
        <v>45657</v>
      </c>
      <c r="B120" s="404"/>
      <c r="C120" s="405">
        <v>1126.3447234312</v>
      </c>
      <c r="D120" s="405">
        <v>1050.42921324188</v>
      </c>
      <c r="E120" s="405">
        <v>422.804230912</v>
      </c>
      <c r="F120" s="405">
        <v>465.7123779525</v>
      </c>
      <c r="G120" s="405">
        <v>282.266259897007</v>
      </c>
      <c r="H120" s="405">
        <v>308.5383654292</v>
      </c>
      <c r="I120" s="405">
        <v>143.4347549712</v>
      </c>
      <c r="J120" s="405">
        <v>152.7621628932</v>
      </c>
      <c r="K120" s="405">
        <v>175.3298817376</v>
      </c>
      <c r="L120" s="405">
        <v>141.62816168304</v>
      </c>
      <c r="M120" s="405">
        <v>101.51357011</v>
      </c>
      <c r="N120" s="405">
        <v>89.113897881</v>
      </c>
      <c r="O120" s="405">
        <v>72.4326378753023</v>
      </c>
      <c r="P120" s="405">
        <v>68.63385871</v>
      </c>
      <c r="Q120" s="405">
        <v>54.5611419282395</v>
      </c>
      <c r="R120" s="405">
        <v>57.518231290943</v>
      </c>
      <c r="S120" s="405">
        <v>63.8364454668</v>
      </c>
      <c r="T120" s="405">
        <v>75.2920582483</v>
      </c>
      <c r="U120" s="405">
        <v>48.00332706</v>
      </c>
      <c r="V120" s="405">
        <v>67.9696586395518</v>
      </c>
      <c r="W120" s="405">
        <v>47.0963312352</v>
      </c>
      <c r="X120" s="405">
        <v>34.0869636872</v>
      </c>
      <c r="Y120" s="405">
        <v>41.4336</v>
      </c>
      <c r="Z120" s="405">
        <v>30.6956234048</v>
      </c>
      <c r="AA120" s="405">
        <v>20.84960117</v>
      </c>
      <c r="AB120" s="405">
        <v>24.8915761739031</v>
      </c>
      <c r="AC120" s="405">
        <v>28.6931726906</v>
      </c>
      <c r="AD120" s="405">
        <v>32.565062578</v>
      </c>
      <c r="AE120" s="405">
        <v>17.2882429610557</v>
      </c>
      <c r="AF120" s="405">
        <v>18.6809822645639</v>
      </c>
      <c r="AG120" s="405">
        <v>16.7401990217972</v>
      </c>
      <c r="AH120" s="405">
        <v>17.774862456</v>
      </c>
      <c r="AI120" s="405">
        <v>11.2867353459929</v>
      </c>
      <c r="AJ120" s="405">
        <v>1.5846514368</v>
      </c>
      <c r="AL120">
        <f>C120</f>
        <v>1126.3447234312</v>
      </c>
      <c r="AM120">
        <f>D120</f>
        <v>1050.42921324188</v>
      </c>
      <c r="AN120">
        <f t="shared" ref="AN120:CY120" si="38">F120</f>
        <v>465.7123779525</v>
      </c>
      <c r="AO120">
        <f t="shared" si="38"/>
        <v>282.266259897007</v>
      </c>
      <c r="AP120">
        <f t="shared" si="38"/>
        <v>308.5383654292</v>
      </c>
      <c r="AQ120">
        <f t="shared" si="38"/>
        <v>143.4347549712</v>
      </c>
      <c r="AR120">
        <f t="shared" si="38"/>
        <v>152.7621628932</v>
      </c>
      <c r="AS120">
        <f t="shared" si="38"/>
        <v>175.3298817376</v>
      </c>
      <c r="AT120">
        <f t="shared" si="38"/>
        <v>141.62816168304</v>
      </c>
      <c r="AU120">
        <f t="shared" si="38"/>
        <v>101.51357011</v>
      </c>
      <c r="AV120">
        <f t="shared" si="38"/>
        <v>89.113897881</v>
      </c>
      <c r="AW120">
        <f t="shared" si="38"/>
        <v>72.4326378753023</v>
      </c>
      <c r="AX120">
        <f t="shared" si="38"/>
        <v>68.63385871</v>
      </c>
      <c r="AY120">
        <f t="shared" si="38"/>
        <v>54.5611419282395</v>
      </c>
      <c r="AZ120">
        <f t="shared" si="38"/>
        <v>57.518231290943</v>
      </c>
      <c r="BA120">
        <f t="shared" si="38"/>
        <v>63.8364454668</v>
      </c>
      <c r="BB120">
        <f t="shared" si="38"/>
        <v>75.2920582483</v>
      </c>
      <c r="BC120">
        <f t="shared" si="38"/>
        <v>48.00332706</v>
      </c>
      <c r="BD120">
        <f t="shared" si="38"/>
        <v>67.9696586395518</v>
      </c>
      <c r="BE120">
        <f t="shared" si="38"/>
        <v>47.0963312352</v>
      </c>
      <c r="BF120">
        <f t="shared" si="38"/>
        <v>34.0869636872</v>
      </c>
      <c r="BG120">
        <f t="shared" si="38"/>
        <v>41.4336</v>
      </c>
      <c r="BH120">
        <f t="shared" si="38"/>
        <v>30.6956234048</v>
      </c>
      <c r="BI120">
        <f t="shared" si="38"/>
        <v>20.84960117</v>
      </c>
      <c r="BJ120">
        <f t="shared" si="38"/>
        <v>24.8915761739031</v>
      </c>
      <c r="BK120">
        <f t="shared" si="38"/>
        <v>28.6931726906</v>
      </c>
      <c r="BL120">
        <f t="shared" si="38"/>
        <v>32.565062578</v>
      </c>
      <c r="BM120">
        <f t="shared" si="38"/>
        <v>17.2882429610557</v>
      </c>
      <c r="BN120">
        <f t="shared" si="38"/>
        <v>18.6809822645639</v>
      </c>
      <c r="BO120">
        <f t="shared" si="38"/>
        <v>16.7401990217972</v>
      </c>
      <c r="BP120">
        <f t="shared" si="38"/>
        <v>17.774862456</v>
      </c>
      <c r="BQ120">
        <f t="shared" si="38"/>
        <v>11.2867353459929</v>
      </c>
      <c r="BR120">
        <f t="shared" si="38"/>
        <v>1.5846514368</v>
      </c>
      <c r="BS120">
        <f t="shared" si="38"/>
        <v>0</v>
      </c>
      <c r="BT120">
        <f t="shared" si="38"/>
        <v>1126.3447234312</v>
      </c>
      <c r="BU120">
        <f t="shared" si="38"/>
        <v>1050.42921324188</v>
      </c>
      <c r="BV120">
        <f t="shared" si="38"/>
        <v>465.7123779525</v>
      </c>
      <c r="BW120">
        <f t="shared" si="38"/>
        <v>282.266259897007</v>
      </c>
      <c r="BX120">
        <f t="shared" si="38"/>
        <v>308.5383654292</v>
      </c>
      <c r="BY120">
        <f t="shared" si="38"/>
        <v>143.4347549712</v>
      </c>
      <c r="BZ120">
        <f t="shared" si="38"/>
        <v>152.7621628932</v>
      </c>
      <c r="CA120">
        <f t="shared" si="38"/>
        <v>175.3298817376</v>
      </c>
      <c r="CB120">
        <f t="shared" si="38"/>
        <v>141.62816168304</v>
      </c>
      <c r="CC120">
        <f t="shared" si="38"/>
        <v>101.51357011</v>
      </c>
      <c r="CD120">
        <f t="shared" si="38"/>
        <v>89.113897881</v>
      </c>
      <c r="CE120">
        <f t="shared" si="38"/>
        <v>72.4326378753023</v>
      </c>
      <c r="CF120">
        <f t="shared" si="38"/>
        <v>68.63385871</v>
      </c>
      <c r="CG120">
        <f t="shared" si="38"/>
        <v>54.5611419282395</v>
      </c>
      <c r="CH120">
        <f t="shared" si="38"/>
        <v>57.518231290943</v>
      </c>
      <c r="CI120">
        <f t="shared" si="38"/>
        <v>63.8364454668</v>
      </c>
      <c r="CJ120">
        <f t="shared" si="38"/>
        <v>75.2920582483</v>
      </c>
      <c r="CK120">
        <f t="shared" si="38"/>
        <v>48.00332706</v>
      </c>
      <c r="CL120">
        <f t="shared" si="38"/>
        <v>67.9696586395518</v>
      </c>
      <c r="CM120">
        <f t="shared" si="38"/>
        <v>47.0963312352</v>
      </c>
      <c r="CN120">
        <f t="shared" si="38"/>
        <v>34.0869636872</v>
      </c>
      <c r="CO120">
        <f t="shared" si="38"/>
        <v>41.4336</v>
      </c>
      <c r="CP120">
        <f t="shared" si="38"/>
        <v>30.6956234048</v>
      </c>
      <c r="CQ120">
        <f t="shared" si="38"/>
        <v>20.84960117</v>
      </c>
      <c r="CR120">
        <f t="shared" si="38"/>
        <v>24.8915761739031</v>
      </c>
      <c r="CS120">
        <f t="shared" si="38"/>
        <v>28.6931726906</v>
      </c>
      <c r="CT120">
        <f t="shared" si="38"/>
        <v>32.565062578</v>
      </c>
      <c r="CU120">
        <f t="shared" si="38"/>
        <v>17.2882429610557</v>
      </c>
      <c r="CV120">
        <f t="shared" si="38"/>
        <v>18.6809822645639</v>
      </c>
      <c r="CW120">
        <f t="shared" si="38"/>
        <v>16.7401990217972</v>
      </c>
      <c r="CX120">
        <f t="shared" si="38"/>
        <v>17.774862456</v>
      </c>
      <c r="CY120">
        <f t="shared" si="38"/>
        <v>11.2867353459929</v>
      </c>
      <c r="CZ120">
        <f>BR120</f>
        <v>1.5846514368</v>
      </c>
    </row>
    <row r="121" spans="1:104">
      <c r="A121" s="404">
        <v>45688</v>
      </c>
      <c r="B121" s="404"/>
      <c r="C121" s="405">
        <v>1137.448576103</v>
      </c>
      <c r="D121" s="405">
        <v>1010.54671513788</v>
      </c>
      <c r="E121" s="405">
        <v>455.121615116</v>
      </c>
      <c r="F121" s="405">
        <v>502.82842429</v>
      </c>
      <c r="G121" s="405">
        <v>297.456718650521</v>
      </c>
      <c r="H121" s="405">
        <v>269.4488379168</v>
      </c>
      <c r="I121" s="405">
        <v>155.059564968</v>
      </c>
      <c r="J121" s="405">
        <v>174.6711855399</v>
      </c>
      <c r="K121" s="405">
        <v>191.6880284544</v>
      </c>
      <c r="L121" s="405">
        <v>161.058801776705</v>
      </c>
      <c r="M121" s="405">
        <v>113.74230179</v>
      </c>
      <c r="N121" s="405">
        <v>90.773234109</v>
      </c>
      <c r="O121" s="405">
        <v>79.7790899541218</v>
      </c>
      <c r="P121" s="405">
        <v>75.3360806539</v>
      </c>
      <c r="Q121" s="405">
        <v>52.945458958175</v>
      </c>
      <c r="R121" s="405">
        <v>55.2985141937807</v>
      </c>
      <c r="S121" s="405">
        <v>59.4885966292</v>
      </c>
      <c r="T121" s="405">
        <v>60.1349161282</v>
      </c>
      <c r="U121" s="405">
        <v>50.50272584</v>
      </c>
      <c r="V121" s="405">
        <v>46.5971744107681</v>
      </c>
      <c r="W121" s="405">
        <v>50.647442032</v>
      </c>
      <c r="X121" s="405">
        <v>34.3896351437</v>
      </c>
      <c r="Y121" s="405">
        <v>41.4336</v>
      </c>
      <c r="Z121" s="405">
        <v>29.634415352</v>
      </c>
      <c r="AA121" s="405">
        <v>22.91941629</v>
      </c>
      <c r="AB121" s="405">
        <v>23.4004054880064</v>
      </c>
      <c r="AC121" s="405">
        <v>28.6226734948</v>
      </c>
      <c r="AD121" s="405">
        <v>28.586810124</v>
      </c>
      <c r="AE121" s="405">
        <v>18.6101208000452</v>
      </c>
      <c r="AF121" s="405">
        <v>19.8145603140211</v>
      </c>
      <c r="AG121" s="405">
        <v>14.9676632442569</v>
      </c>
      <c r="AH121" s="405">
        <v>17.8789494884</v>
      </c>
      <c r="AI121" s="405">
        <v>11.1206223686102</v>
      </c>
      <c r="AJ121" s="405">
        <v>1.8644302254</v>
      </c>
    </row>
    <row r="122" spans="1:104">
      <c r="A122" s="404">
        <v>45716</v>
      </c>
      <c r="B122" s="404"/>
      <c r="C122" s="405">
        <v>1174.8704863441</v>
      </c>
      <c r="D122" s="405">
        <v>928.108721624373</v>
      </c>
      <c r="E122" s="405">
        <v>439.587844808</v>
      </c>
      <c r="F122" s="405">
        <v>443.8413814695</v>
      </c>
      <c r="G122" s="405">
        <v>315.100872555448</v>
      </c>
      <c r="H122" s="405">
        <v>211.5117433104</v>
      </c>
      <c r="I122" s="405">
        <v>167.467492551</v>
      </c>
      <c r="J122" s="405">
        <v>163.3069044663</v>
      </c>
      <c r="K122" s="405">
        <v>155.1943156224</v>
      </c>
      <c r="L122" s="405">
        <v>153.224455935541</v>
      </c>
      <c r="M122" s="405">
        <v>91.0914223815</v>
      </c>
      <c r="N122" s="405">
        <v>85.267254807</v>
      </c>
      <c r="O122" s="405">
        <v>82.2321611587314</v>
      </c>
      <c r="P122" s="405">
        <v>71.1397461561</v>
      </c>
      <c r="Q122" s="405">
        <v>56.5435053866667</v>
      </c>
      <c r="R122" s="405">
        <v>55.8802106238123</v>
      </c>
      <c r="S122" s="405">
        <v>55.8151175163</v>
      </c>
      <c r="T122" s="405">
        <v>51.8788324011</v>
      </c>
      <c r="U122" s="405">
        <v>48.0597109668</v>
      </c>
      <c r="V122" s="405">
        <v>44.0288211369264</v>
      </c>
      <c r="W122" s="405">
        <v>35.9840616192</v>
      </c>
      <c r="X122" s="405">
        <v>28.3230212836</v>
      </c>
      <c r="Y122" s="405">
        <v>26.72004</v>
      </c>
      <c r="Z122" s="405">
        <v>23.6714367696</v>
      </c>
      <c r="AA122" s="405">
        <v>21.3291924755</v>
      </c>
      <c r="AB122" s="405">
        <v>21.324279915102</v>
      </c>
      <c r="AC122" s="405">
        <v>21.2924661876</v>
      </c>
      <c r="AD122" s="405">
        <v>21.015551007</v>
      </c>
      <c r="AE122" s="405">
        <v>18.3470415686275</v>
      </c>
      <c r="AF122" s="405">
        <v>17.6380255898425</v>
      </c>
      <c r="AG122" s="405">
        <v>14.5129554507607</v>
      </c>
      <c r="AH122" s="405">
        <v>11.8869546114</v>
      </c>
      <c r="AI122" s="405">
        <v>10.8202709611058</v>
      </c>
      <c r="AJ122" s="405">
        <v>1.8355690764</v>
      </c>
    </row>
    <row r="124" spans="1:104">
      <c r="AL124">
        <f>C124</f>
        <v>0</v>
      </c>
    </row>
    <row r="127" spans="1:104">
      <c r="AL127">
        <f>C127</f>
        <v>0</v>
      </c>
    </row>
    <row r="130" spans="38:38">
      <c r="AL130">
        <f>C130</f>
        <v>0</v>
      </c>
    </row>
    <row r="133" spans="38:38">
      <c r="AL133">
        <f>C133</f>
        <v>0</v>
      </c>
    </row>
    <row r="136" spans="38:38">
      <c r="AL136">
        <f>C136</f>
        <v>0</v>
      </c>
    </row>
    <row r="139" spans="38:38">
      <c r="AL139">
        <f>C139</f>
        <v>0</v>
      </c>
    </row>
    <row r="142" spans="38:38">
      <c r="AL142">
        <f>C142</f>
        <v>0</v>
      </c>
    </row>
  </sheetData>
  <sortState ref="A3:CZ122">
    <sortCondition ref="A122"/>
  </sortState>
  <conditionalFormatting sqref="C3:C122">
    <cfRule type="colorScale" priority="1">
      <colorScale>
        <cfvo type="min"/>
        <cfvo type="percentile" val="50"/>
        <cfvo type="max"/>
        <color rgb="FF63BE7B"/>
        <color rgb="FFFFEB84"/>
        <color rgb="FFF8696B"/>
      </colorScale>
    </cfRule>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IF149"/>
  <sheetViews>
    <sheetView zoomScale="70" zoomScaleNormal="70" workbookViewId="0">
      <pane xSplit="1" ySplit="1" topLeftCell="B2" activePane="bottomRight" state="frozenSplit"/>
      <selection/>
      <selection pane="topRight"/>
      <selection pane="bottomLeft"/>
      <selection pane="bottomRight" activeCell="B126" sqref="B126"/>
    </sheetView>
  </sheetViews>
  <sheetFormatPr defaultColWidth="9.02884615384615" defaultRowHeight="16.8"/>
  <cols>
    <col min="1" max="1" width="22.4423076923077" style="351" customWidth="1"/>
    <col min="2" max="3" width="12.8076923076923" style="10" customWidth="1"/>
    <col min="4" max="123" width="7.66346153846154" style="22" customWidth="1"/>
    <col min="124" max="240" width="9.02884615384615" style="19"/>
  </cols>
  <sheetData>
    <row r="1" s="38" customFormat="1" ht="17" spans="1:240">
      <c r="A1" s="352" t="s">
        <v>58</v>
      </c>
      <c r="B1" s="353" t="s">
        <v>59</v>
      </c>
      <c r="C1" s="353" t="s">
        <v>60</v>
      </c>
      <c r="D1" s="34" t="s">
        <v>61</v>
      </c>
      <c r="E1" s="34" t="s">
        <v>62</v>
      </c>
      <c r="F1" s="34" t="s">
        <v>63</v>
      </c>
      <c r="G1" s="34" t="s">
        <v>64</v>
      </c>
      <c r="H1" s="34" t="s">
        <v>65</v>
      </c>
      <c r="I1" s="34" t="s">
        <v>66</v>
      </c>
      <c r="J1" s="34" t="s">
        <v>67</v>
      </c>
      <c r="K1" s="34" t="s">
        <v>68</v>
      </c>
      <c r="L1" s="34" t="s">
        <v>69</v>
      </c>
      <c r="M1" s="34" t="s">
        <v>70</v>
      </c>
      <c r="N1" s="34" t="s">
        <v>71</v>
      </c>
      <c r="O1" s="34" t="s">
        <v>72</v>
      </c>
      <c r="P1" s="34" t="s">
        <v>73</v>
      </c>
      <c r="Q1" s="34" t="s">
        <v>74</v>
      </c>
      <c r="R1" s="34" t="s">
        <v>75</v>
      </c>
      <c r="S1" s="34" t="s">
        <v>76</v>
      </c>
      <c r="T1" s="34" t="s">
        <v>77</v>
      </c>
      <c r="U1" s="34" t="s">
        <v>78</v>
      </c>
      <c r="V1" s="34" t="s">
        <v>79</v>
      </c>
      <c r="W1" s="34" t="s">
        <v>80</v>
      </c>
      <c r="X1" s="34" t="s">
        <v>81</v>
      </c>
      <c r="Y1" s="34" t="s">
        <v>82</v>
      </c>
      <c r="Z1" s="34" t="s">
        <v>83</v>
      </c>
      <c r="AA1" s="34" t="s">
        <v>84</v>
      </c>
      <c r="AB1" s="34" t="s">
        <v>85</v>
      </c>
      <c r="AC1" s="34" t="s">
        <v>86</v>
      </c>
      <c r="AD1" s="34" t="s">
        <v>87</v>
      </c>
      <c r="AE1" s="34" t="s">
        <v>88</v>
      </c>
      <c r="AF1" s="34" t="s">
        <v>89</v>
      </c>
      <c r="AG1" s="34" t="s">
        <v>90</v>
      </c>
      <c r="AH1" s="34" t="s">
        <v>91</v>
      </c>
      <c r="AI1" s="34" t="s">
        <v>92</v>
      </c>
      <c r="AJ1" s="34" t="s">
        <v>93</v>
      </c>
      <c r="AK1" s="34" t="s">
        <v>94</v>
      </c>
      <c r="AL1" s="34" t="s">
        <v>95</v>
      </c>
      <c r="AM1" s="34" t="s">
        <v>96</v>
      </c>
      <c r="AN1" s="34" t="s">
        <v>97</v>
      </c>
      <c r="AO1" s="34" t="s">
        <v>98</v>
      </c>
      <c r="AP1" s="34" t="s">
        <v>99</v>
      </c>
      <c r="AQ1" s="34" t="s">
        <v>100</v>
      </c>
      <c r="AR1" s="34" t="s">
        <v>101</v>
      </c>
      <c r="AS1" s="34" t="s">
        <v>102</v>
      </c>
      <c r="AT1" s="34" t="s">
        <v>103</v>
      </c>
      <c r="AU1" s="34" t="s">
        <v>104</v>
      </c>
      <c r="AV1" s="34" t="s">
        <v>105</v>
      </c>
      <c r="AW1" s="34" t="s">
        <v>106</v>
      </c>
      <c r="AX1" s="34" t="s">
        <v>107</v>
      </c>
      <c r="AY1" s="34" t="s">
        <v>108</v>
      </c>
      <c r="AZ1" s="34" t="s">
        <v>109</v>
      </c>
      <c r="BA1" s="34" t="s">
        <v>110</v>
      </c>
      <c r="BB1" s="34" t="s">
        <v>111</v>
      </c>
      <c r="BC1" s="34" t="s">
        <v>112</v>
      </c>
      <c r="BD1" s="34" t="s">
        <v>113</v>
      </c>
      <c r="BE1" s="34" t="s">
        <v>114</v>
      </c>
      <c r="BF1" s="34" t="s">
        <v>115</v>
      </c>
      <c r="BG1" s="34" t="s">
        <v>116</v>
      </c>
      <c r="BH1" s="34" t="s">
        <v>117</v>
      </c>
      <c r="BI1" s="34" t="s">
        <v>118</v>
      </c>
      <c r="BJ1" s="34" t="s">
        <v>119</v>
      </c>
      <c r="BK1" s="34" t="s">
        <v>120</v>
      </c>
      <c r="BL1" s="34" t="s">
        <v>121</v>
      </c>
      <c r="BM1" s="34" t="s">
        <v>122</v>
      </c>
      <c r="BN1" s="34" t="s">
        <v>123</v>
      </c>
      <c r="BO1" s="34" t="s">
        <v>124</v>
      </c>
      <c r="BP1" s="34" t="s">
        <v>125</v>
      </c>
      <c r="BQ1" s="34" t="s">
        <v>126</v>
      </c>
      <c r="BR1" s="34" t="s">
        <v>127</v>
      </c>
      <c r="BS1" s="34" t="s">
        <v>128</v>
      </c>
      <c r="BT1" s="34" t="s">
        <v>129</v>
      </c>
      <c r="BU1" s="34" t="s">
        <v>130</v>
      </c>
      <c r="BV1" s="34" t="s">
        <v>131</v>
      </c>
      <c r="BW1" s="34" t="s">
        <v>132</v>
      </c>
      <c r="BX1" s="34" t="s">
        <v>133</v>
      </c>
      <c r="BY1" s="34" t="s">
        <v>134</v>
      </c>
      <c r="BZ1" s="34" t="s">
        <v>135</v>
      </c>
      <c r="CA1" s="34" t="s">
        <v>136</v>
      </c>
      <c r="CB1" s="34" t="s">
        <v>137</v>
      </c>
      <c r="CC1" s="34" t="s">
        <v>138</v>
      </c>
      <c r="CD1" s="34" t="s">
        <v>139</v>
      </c>
      <c r="CE1" s="34" t="s">
        <v>140</v>
      </c>
      <c r="CF1" s="34" t="s">
        <v>141</v>
      </c>
      <c r="CG1" s="34" t="s">
        <v>142</v>
      </c>
      <c r="CH1" s="34" t="s">
        <v>143</v>
      </c>
      <c r="CI1" s="34" t="s">
        <v>144</v>
      </c>
      <c r="CJ1" s="34" t="s">
        <v>145</v>
      </c>
      <c r="CK1" s="34" t="s">
        <v>146</v>
      </c>
      <c r="CL1" s="34" t="s">
        <v>147</v>
      </c>
      <c r="CM1" s="34" t="s">
        <v>148</v>
      </c>
      <c r="CN1" s="34" t="s">
        <v>149</v>
      </c>
      <c r="CO1" s="34" t="s">
        <v>150</v>
      </c>
      <c r="CP1" s="34" t="s">
        <v>151</v>
      </c>
      <c r="CQ1" s="34" t="s">
        <v>152</v>
      </c>
      <c r="CR1" s="34" t="s">
        <v>153</v>
      </c>
      <c r="CS1" s="34" t="s">
        <v>154</v>
      </c>
      <c r="CT1" s="34" t="s">
        <v>155</v>
      </c>
      <c r="CU1" s="34" t="s">
        <v>156</v>
      </c>
      <c r="CV1" s="34" t="s">
        <v>157</v>
      </c>
      <c r="CW1" s="34" t="s">
        <v>158</v>
      </c>
      <c r="CX1" s="34" t="s">
        <v>159</v>
      </c>
      <c r="CY1" s="34" t="s">
        <v>160</v>
      </c>
      <c r="CZ1" s="34" t="s">
        <v>161</v>
      </c>
      <c r="DA1" s="34" t="s">
        <v>162</v>
      </c>
      <c r="DB1" s="34" t="s">
        <v>163</v>
      </c>
      <c r="DC1" s="34" t="s">
        <v>164</v>
      </c>
      <c r="DD1" s="34" t="s">
        <v>165</v>
      </c>
      <c r="DE1" s="34" t="s">
        <v>166</v>
      </c>
      <c r="DF1" s="34" t="s">
        <v>167</v>
      </c>
      <c r="DG1" s="34" t="s">
        <v>168</v>
      </c>
      <c r="DH1" s="34" t="s">
        <v>169</v>
      </c>
      <c r="DI1" s="34" t="s">
        <v>170</v>
      </c>
      <c r="DJ1" s="34" t="s">
        <v>171</v>
      </c>
      <c r="DK1" s="34" t="s">
        <v>172</v>
      </c>
      <c r="DL1" s="34" t="s">
        <v>173</v>
      </c>
      <c r="DM1" s="34" t="s">
        <v>174</v>
      </c>
      <c r="DN1" s="34" t="s">
        <v>175</v>
      </c>
      <c r="DO1" s="34" t="s">
        <v>176</v>
      </c>
      <c r="DP1" s="34" t="s">
        <v>177</v>
      </c>
      <c r="DQ1" s="34" t="s">
        <v>178</v>
      </c>
      <c r="DR1" s="34" t="s">
        <v>179</v>
      </c>
      <c r="DS1" s="34" t="s">
        <v>180</v>
      </c>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row>
    <row r="2" s="1" customFormat="1" spans="1:240">
      <c r="A2" s="4" t="s">
        <v>1</v>
      </c>
      <c r="B2" s="5">
        <f>CB2/BL2-1</f>
        <v>1.05629089687637</v>
      </c>
      <c r="C2" s="5"/>
      <c r="D2" s="6">
        <v>866.7898742908</v>
      </c>
      <c r="E2" s="6">
        <v>849.7748006384</v>
      </c>
      <c r="F2" s="6">
        <v>874.1056655292</v>
      </c>
      <c r="G2" s="6">
        <v>928.6996556552</v>
      </c>
      <c r="H2" s="6">
        <v>985.5735058666</v>
      </c>
      <c r="I2" s="6">
        <v>955.8916792275</v>
      </c>
      <c r="J2" s="6">
        <v>1051.8657699741</v>
      </c>
      <c r="K2" s="6">
        <v>1116.629483728</v>
      </c>
      <c r="L2" s="6">
        <v>1127.281905728</v>
      </c>
      <c r="M2" s="6">
        <v>1065.2422</v>
      </c>
      <c r="N2" s="6">
        <v>1056.122341443</v>
      </c>
      <c r="O2" s="6">
        <v>1048.9711640568</v>
      </c>
      <c r="P2" s="6">
        <v>1046.9273819544</v>
      </c>
      <c r="Q2" s="6">
        <v>992.9750006288</v>
      </c>
      <c r="R2" s="6">
        <v>930.3033514544</v>
      </c>
      <c r="S2" s="6">
        <v>929.966407104</v>
      </c>
      <c r="T2" s="6">
        <v>931.24102236</v>
      </c>
      <c r="U2" s="6">
        <v>967.1483338528</v>
      </c>
      <c r="V2" s="6">
        <v>883.420537428</v>
      </c>
      <c r="W2" s="6">
        <v>835.7136531536</v>
      </c>
      <c r="X2" s="6">
        <v>833.8816782264</v>
      </c>
      <c r="Y2" s="6">
        <v>846.5389595416</v>
      </c>
      <c r="Z2" s="6">
        <v>875.220846808</v>
      </c>
      <c r="AA2" s="6">
        <v>945.7017694432</v>
      </c>
      <c r="AB2" s="6">
        <v>922.0426803896</v>
      </c>
      <c r="AC2" s="6">
        <v>914.6893031832</v>
      </c>
      <c r="AD2" s="6">
        <v>874.7407719848</v>
      </c>
      <c r="AE2" s="6">
        <v>973.95179368</v>
      </c>
      <c r="AF2" s="6">
        <v>969.2430442145</v>
      </c>
      <c r="AG2" s="6">
        <v>866.8200705329</v>
      </c>
      <c r="AH2" s="6">
        <v>851.0626899665</v>
      </c>
      <c r="AI2" s="6">
        <v>897.1719967548</v>
      </c>
      <c r="AJ2" s="6">
        <v>985.7634486984</v>
      </c>
      <c r="AK2" s="6">
        <v>1020.514791726</v>
      </c>
      <c r="AL2" s="6">
        <v>1109.8988998326</v>
      </c>
      <c r="AM2" s="6">
        <v>1090.5383062999</v>
      </c>
      <c r="AN2" s="6">
        <v>1080.9393565652</v>
      </c>
      <c r="AO2" s="6">
        <v>1102.2822481888</v>
      </c>
      <c r="AP2" s="6">
        <v>1157.243243456</v>
      </c>
      <c r="AQ2" s="6">
        <v>1284.2498835456</v>
      </c>
      <c r="AR2" s="6">
        <v>1230.9864951758</v>
      </c>
      <c r="AS2" s="6">
        <v>1315.655830236</v>
      </c>
      <c r="AT2" s="6">
        <v>1355.9898045936</v>
      </c>
      <c r="AU2" s="6">
        <v>1191.7165073408</v>
      </c>
      <c r="AV2" s="6">
        <v>1192.9869940224</v>
      </c>
      <c r="AW2" s="6">
        <v>1177.4235321728</v>
      </c>
      <c r="AX2" s="6">
        <v>1288.625429846</v>
      </c>
      <c r="AY2" s="6">
        <v>1349.2166353285</v>
      </c>
      <c r="AZ2" s="6">
        <v>1325.2949126445</v>
      </c>
      <c r="BA2" s="6">
        <v>1380.4676657753</v>
      </c>
      <c r="BB2" s="6">
        <v>1212.4476344974</v>
      </c>
      <c r="BC2" s="6">
        <v>1319.4837816445</v>
      </c>
      <c r="BD2" s="6">
        <v>1347.9940672919</v>
      </c>
      <c r="BE2" s="6">
        <v>1324.020675185</v>
      </c>
      <c r="BF2" s="6">
        <v>1471.6215599216</v>
      </c>
      <c r="BG2" s="6">
        <v>1397.9223642015</v>
      </c>
      <c r="BH2" s="6">
        <v>1459.4278261217</v>
      </c>
      <c r="BI2" s="6">
        <v>1581.5021185623</v>
      </c>
      <c r="BJ2" s="6">
        <v>1499.749975584</v>
      </c>
      <c r="BK2" s="6">
        <v>1391.9797800384</v>
      </c>
      <c r="BL2" s="7">
        <v>1288.5702282432</v>
      </c>
      <c r="BM2" s="7">
        <v>1355.6792811012</v>
      </c>
      <c r="BN2" s="7">
        <v>1532.9532407772</v>
      </c>
      <c r="BO2" s="7">
        <v>1524.711556687</v>
      </c>
      <c r="BP2" s="7">
        <v>1522.6072126789</v>
      </c>
      <c r="BQ2" s="7">
        <v>1745.3592974761</v>
      </c>
      <c r="BR2" s="7">
        <v>1958.2840844146</v>
      </c>
      <c r="BS2" s="7">
        <v>1885.0477008264</v>
      </c>
      <c r="BT2" s="7">
        <v>2114.556339951</v>
      </c>
      <c r="BU2" s="7">
        <v>2220.8335962351</v>
      </c>
      <c r="BV2" s="7">
        <v>2106.0330056949</v>
      </c>
      <c r="BW2" s="7">
        <v>2124.7932368258</v>
      </c>
      <c r="BX2" s="7">
        <v>2094.9975756179</v>
      </c>
      <c r="BY2" s="7">
        <v>2095.3523335388</v>
      </c>
      <c r="BZ2" s="7">
        <v>2156.0230691804</v>
      </c>
      <c r="CA2" s="7">
        <v>2440.8911326226</v>
      </c>
      <c r="CB2" s="7">
        <v>2649.6752303224</v>
      </c>
      <c r="CC2" s="6">
        <v>2607.9957259226</v>
      </c>
      <c r="CD2" s="6">
        <v>2299.1332965627</v>
      </c>
      <c r="CE2" s="6">
        <v>2647.8957587693</v>
      </c>
      <c r="CF2" s="6">
        <v>2678.7607042508</v>
      </c>
      <c r="CG2" s="6">
        <v>2638.0822889239</v>
      </c>
      <c r="CH2" s="6">
        <v>2341.4239107311</v>
      </c>
      <c r="CI2" s="6">
        <v>2159.2586952815</v>
      </c>
      <c r="CJ2" s="6">
        <v>2127.7909193488</v>
      </c>
      <c r="CK2" s="6">
        <v>1962.488033843</v>
      </c>
      <c r="CL2" s="6">
        <v>1870.4226369065</v>
      </c>
      <c r="CM2" s="6">
        <v>1608.390353318</v>
      </c>
      <c r="CN2" s="6">
        <v>1802.584446026</v>
      </c>
      <c r="CO2" s="6">
        <v>1669.7277608725</v>
      </c>
      <c r="CP2" s="6">
        <v>1303.783668236</v>
      </c>
      <c r="CQ2" s="6">
        <v>1450.0628841188</v>
      </c>
      <c r="CR2" s="6">
        <v>1716.1998031829</v>
      </c>
      <c r="CS2" s="6">
        <v>1830.7278600641</v>
      </c>
      <c r="CT2" s="6">
        <v>1974.3318462539</v>
      </c>
      <c r="CU2" s="6">
        <v>1841.9137675057</v>
      </c>
      <c r="CV2" s="6">
        <v>1901.6104423512</v>
      </c>
      <c r="CW2" s="6">
        <v>1947.6722276352</v>
      </c>
      <c r="CX2" s="6">
        <v>1617.8344277216</v>
      </c>
      <c r="CY2" s="6">
        <v>1696.3745562192</v>
      </c>
      <c r="CZ2" s="6">
        <v>1688.9356580712</v>
      </c>
      <c r="DA2" s="6">
        <v>1556.1341224968</v>
      </c>
      <c r="DB2" s="6">
        <v>1462.9588515696</v>
      </c>
      <c r="DC2" s="6">
        <v>1564.0670354625</v>
      </c>
      <c r="DD2" s="6">
        <v>1678.2102948375</v>
      </c>
      <c r="DE2" s="6">
        <v>1652.3378227125</v>
      </c>
      <c r="DF2" s="6">
        <v>1538.3034356404</v>
      </c>
      <c r="DG2" s="6">
        <v>1574.6663652724</v>
      </c>
      <c r="DH2" s="6">
        <v>1423.9117195064</v>
      </c>
      <c r="DI2" s="6">
        <v>1392.5344353382</v>
      </c>
      <c r="DJ2" s="6">
        <v>1434.6455460535</v>
      </c>
      <c r="DK2" s="6">
        <v>1137.6037328359</v>
      </c>
      <c r="DL2" s="6">
        <v>1122.4201054784</v>
      </c>
      <c r="DM2" s="6">
        <v>1249.2658721408</v>
      </c>
      <c r="DN2" s="6">
        <v>1325.433306496</v>
      </c>
      <c r="DO2" s="6">
        <v>1148.0767611768</v>
      </c>
      <c r="DP2" s="6">
        <v>1172.4880912472</v>
      </c>
      <c r="DQ2" s="6">
        <v>1126.3447234312</v>
      </c>
      <c r="DR2" s="6">
        <v>1137.448576103</v>
      </c>
      <c r="DS2" s="6">
        <v>1174.8704863441</v>
      </c>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row>
    <row r="3" s="2" customFormat="1" hidden="1" outlineLevel="1" spans="1:240">
      <c r="A3" s="9" t="s">
        <v>181</v>
      </c>
      <c r="B3" s="10"/>
      <c r="C3" s="10"/>
      <c r="D3" s="11">
        <v>310.677788</v>
      </c>
      <c r="E3" s="11">
        <v>310.629977</v>
      </c>
      <c r="F3" s="11">
        <v>310.895738</v>
      </c>
      <c r="G3" s="11">
        <v>311.642323</v>
      </c>
      <c r="H3" s="11">
        <v>311.642323</v>
      </c>
      <c r="I3" s="11">
        <v>311.650189</v>
      </c>
      <c r="J3" s="11">
        <v>314.526164</v>
      </c>
      <c r="K3" s="11">
        <v>314.47933</v>
      </c>
      <c r="L3" s="11">
        <v>314.47933</v>
      </c>
      <c r="M3" s="11">
        <v>314.6198</v>
      </c>
      <c r="N3" s="11">
        <v>343.261922</v>
      </c>
      <c r="O3" s="11">
        <v>342.79171</v>
      </c>
      <c r="P3" s="11">
        <v>339.064621</v>
      </c>
      <c r="Q3" s="11">
        <v>339.14121</v>
      </c>
      <c r="R3" s="11">
        <v>339.242448</v>
      </c>
      <c r="S3" s="11">
        <v>334.392491</v>
      </c>
      <c r="T3" s="11">
        <v>334.474809</v>
      </c>
      <c r="U3" s="11">
        <v>334.390505</v>
      </c>
      <c r="V3" s="11">
        <v>334.607513</v>
      </c>
      <c r="W3" s="11">
        <v>334.467974</v>
      </c>
      <c r="X3" s="11">
        <v>334.469641</v>
      </c>
      <c r="Y3" s="11">
        <v>334.308874</v>
      </c>
      <c r="Z3" s="11">
        <v>358.126444</v>
      </c>
      <c r="AA3" s="11">
        <v>358.41356</v>
      </c>
      <c r="AB3" s="11">
        <v>352.647051</v>
      </c>
      <c r="AC3" s="11">
        <v>352.50003</v>
      </c>
      <c r="AD3" s="11">
        <v>352.580484</v>
      </c>
      <c r="AE3" s="11">
        <v>347.307549</v>
      </c>
      <c r="AF3" s="11">
        <v>347.099508</v>
      </c>
      <c r="AG3" s="11">
        <v>346.878276</v>
      </c>
      <c r="AH3" s="11">
        <v>345.776402</v>
      </c>
      <c r="AI3" s="11">
        <v>345.700898</v>
      </c>
      <c r="AJ3" s="11">
        <v>345.699195</v>
      </c>
      <c r="AK3" s="11">
        <v>345.728201</v>
      </c>
      <c r="AL3" s="11">
        <v>371.028052</v>
      </c>
      <c r="AM3" s="11">
        <v>371.055279</v>
      </c>
      <c r="AN3" s="11">
        <v>373.875075</v>
      </c>
      <c r="AO3" s="11">
        <v>373.972222</v>
      </c>
      <c r="AP3" s="11">
        <v>374.042872</v>
      </c>
      <c r="AQ3" s="11">
        <v>379.370932</v>
      </c>
      <c r="AR3" s="11">
        <v>379.382966</v>
      </c>
      <c r="AS3" s="11">
        <v>379.424592</v>
      </c>
      <c r="AT3" s="11">
        <v>378.817693</v>
      </c>
      <c r="AU3" s="11">
        <v>378.814103</v>
      </c>
      <c r="AV3" s="11">
        <v>378.809072</v>
      </c>
      <c r="AW3" s="11">
        <v>378.898433</v>
      </c>
      <c r="AX3" s="11">
        <v>406.361568</v>
      </c>
      <c r="AY3" s="11">
        <v>406.408322</v>
      </c>
      <c r="AZ3" s="11">
        <v>405.404713</v>
      </c>
      <c r="BA3" s="11">
        <v>405.506104</v>
      </c>
      <c r="BB3" s="11">
        <v>405.42553</v>
      </c>
      <c r="BC3" s="11">
        <v>403.383898</v>
      </c>
      <c r="BD3" s="11">
        <v>403.509216</v>
      </c>
      <c r="BE3" s="11">
        <v>403.509216</v>
      </c>
      <c r="BF3" s="11">
        <v>405.328653</v>
      </c>
      <c r="BG3" s="11">
        <v>405.298536</v>
      </c>
      <c r="BH3" s="11">
        <v>405.291418</v>
      </c>
      <c r="BI3" s="11">
        <v>405.445745</v>
      </c>
      <c r="BJ3" s="11">
        <v>441.027974</v>
      </c>
      <c r="BK3" s="11">
        <v>426.468508</v>
      </c>
      <c r="BL3" s="11">
        <v>393.148603</v>
      </c>
      <c r="BM3" s="11">
        <v>390.955578</v>
      </c>
      <c r="BN3" s="11">
        <v>385.551038</v>
      </c>
      <c r="BO3" s="11">
        <v>351.698391</v>
      </c>
      <c r="BP3" s="11">
        <v>351.606792</v>
      </c>
      <c r="BQ3" s="11">
        <v>352.342294</v>
      </c>
      <c r="BR3" s="11">
        <v>374.978213</v>
      </c>
      <c r="BS3" s="11">
        <v>375.267578</v>
      </c>
      <c r="BT3" s="11">
        <v>375.205165</v>
      </c>
      <c r="BU3" s="11">
        <v>375.239591</v>
      </c>
      <c r="BV3" s="11">
        <v>459.425156</v>
      </c>
      <c r="BW3" s="11">
        <v>460.115868</v>
      </c>
      <c r="BX3" s="11">
        <v>464.212548</v>
      </c>
      <c r="BY3" s="11">
        <v>463.663831</v>
      </c>
      <c r="BZ3" s="11">
        <v>463.871213</v>
      </c>
      <c r="CA3" s="11">
        <v>477.899013</v>
      </c>
      <c r="CB3" s="11">
        <v>478.00375</v>
      </c>
      <c r="CC3" s="11">
        <v>478.00375</v>
      </c>
      <c r="CD3" s="11">
        <v>462.18107</v>
      </c>
      <c r="CE3" s="11">
        <v>462.207827</v>
      </c>
      <c r="CF3" s="11">
        <v>462.207827</v>
      </c>
      <c r="CG3" s="11">
        <v>462.013484</v>
      </c>
      <c r="CH3" s="11">
        <v>501.022539</v>
      </c>
      <c r="CI3" s="11">
        <v>501.021429</v>
      </c>
      <c r="CJ3" s="11">
        <v>490.2015</v>
      </c>
      <c r="CK3" s="11">
        <v>489.990265</v>
      </c>
      <c r="CL3" s="11">
        <v>487.911761</v>
      </c>
      <c r="CM3" s="11">
        <v>476.865834</v>
      </c>
      <c r="CN3" s="11">
        <v>476.496117</v>
      </c>
      <c r="CO3" s="11">
        <v>476.425637</v>
      </c>
      <c r="CP3" s="11">
        <v>483.632126</v>
      </c>
      <c r="CQ3" s="11">
        <v>483.611443</v>
      </c>
      <c r="CR3" s="11">
        <v>483.587386</v>
      </c>
      <c r="CS3" s="11">
        <v>483.727412</v>
      </c>
      <c r="CT3" s="11">
        <v>518.887377</v>
      </c>
      <c r="CU3" s="11">
        <v>519.834508</v>
      </c>
      <c r="CV3" s="11">
        <v>528.422332</v>
      </c>
      <c r="CW3" s="11">
        <v>528.418134</v>
      </c>
      <c r="CX3" s="11">
        <v>527.558222</v>
      </c>
      <c r="CY3" s="11">
        <v>520.198117</v>
      </c>
      <c r="CZ3" s="11">
        <v>520.116977</v>
      </c>
      <c r="DA3" s="11">
        <v>519.97202</v>
      </c>
      <c r="DB3" s="11">
        <v>515.410517</v>
      </c>
      <c r="DC3" s="11">
        <v>515.734614</v>
      </c>
      <c r="DD3" s="11">
        <v>515.756977</v>
      </c>
      <c r="DE3" s="11">
        <v>515.848041</v>
      </c>
      <c r="DF3" s="11">
        <v>531.536839</v>
      </c>
      <c r="DG3" s="11">
        <v>531.471362</v>
      </c>
      <c r="DH3" s="11">
        <v>512.259041</v>
      </c>
      <c r="DI3" s="11">
        <v>512.192665</v>
      </c>
      <c r="DJ3" s="11">
        <v>512.471883</v>
      </c>
      <c r="DK3" s="11">
        <v>492.470278</v>
      </c>
      <c r="DL3" s="11">
        <v>492.350719</v>
      </c>
      <c r="DM3" s="11">
        <v>492.01599</v>
      </c>
      <c r="DN3" s="11">
        <v>491.994439</v>
      </c>
      <c r="DO3" s="11">
        <v>488.607113</v>
      </c>
      <c r="DP3" s="12"/>
      <c r="DQ3" s="11">
        <v>487.346321</v>
      </c>
      <c r="DR3" s="13"/>
      <c r="DS3" s="13"/>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row>
    <row r="4" s="2" customFormat="1" hidden="1" outlineLevel="1" spans="1:240">
      <c r="A4" s="9" t="s">
        <v>182</v>
      </c>
      <c r="B4" s="10"/>
      <c r="C4" s="10"/>
      <c r="D4" s="15">
        <v>0.103659119653575</v>
      </c>
      <c r="E4" s="15">
        <v>0.103682633308761</v>
      </c>
      <c r="F4" s="15">
        <v>0.10379963780655</v>
      </c>
      <c r="G4" s="15">
        <v>0.110827597700842</v>
      </c>
      <c r="H4" s="15">
        <v>0.110827597700842</v>
      </c>
      <c r="I4" s="15">
        <v>0.110865445359958</v>
      </c>
      <c r="J4" s="15">
        <v>0.11344446689656</v>
      </c>
      <c r="K4" s="15">
        <v>0.113622094018071</v>
      </c>
      <c r="L4" s="15">
        <v>0.113588556042777</v>
      </c>
      <c r="M4" s="15">
        <v>0.113766409488532</v>
      </c>
      <c r="N4" s="15">
        <v>0.11322909856573</v>
      </c>
      <c r="O4" s="15">
        <v>0.113007794149981</v>
      </c>
      <c r="P4" s="15">
        <v>0.113113774261927</v>
      </c>
      <c r="Q4" s="15">
        <v>0.113265736711855</v>
      </c>
      <c r="R4" s="15">
        <v>0.113231935527125</v>
      </c>
      <c r="S4" s="15">
        <v>0.108497908824155</v>
      </c>
      <c r="T4" s="15">
        <v>0.108402399894935</v>
      </c>
      <c r="U4" s="15">
        <v>0.108438138816172</v>
      </c>
      <c r="V4" s="15">
        <v>0.113219209157447</v>
      </c>
      <c r="W4" s="15">
        <v>0.112897093101057</v>
      </c>
      <c r="X4" s="15">
        <v>0.112891549400742</v>
      </c>
      <c r="Y4" s="15">
        <v>0.112951536548204</v>
      </c>
      <c r="Z4" s="15">
        <v>0.112419735192747</v>
      </c>
      <c r="AA4" s="15">
        <v>0.112384735108794</v>
      </c>
      <c r="AB4" s="15">
        <v>0.116027903491528</v>
      </c>
      <c r="AC4" s="15">
        <v>0.115748931992999</v>
      </c>
      <c r="AD4" s="15">
        <v>0.115517590587912</v>
      </c>
      <c r="AE4" s="15">
        <v>0.110897425382481</v>
      </c>
      <c r="AF4" s="15">
        <v>0.110889566573514</v>
      </c>
      <c r="AG4" s="15">
        <v>0.11069118378575</v>
      </c>
      <c r="AH4" s="15">
        <v>0.10843005417125</v>
      </c>
      <c r="AI4" s="15">
        <v>0.108585847526494</v>
      </c>
      <c r="AJ4" s="15">
        <v>0.108614814680144</v>
      </c>
      <c r="AK4" s="15">
        <v>0.108778846768129</v>
      </c>
      <c r="AL4" s="15">
        <v>0.107332833151926</v>
      </c>
      <c r="AM4" s="15">
        <v>0.106530418072828</v>
      </c>
      <c r="AN4" s="15">
        <v>0.0544484517990401</v>
      </c>
      <c r="AO4" s="15">
        <v>0.0543269280572395</v>
      </c>
      <c r="AP4" s="15">
        <v>0.0541712983104247</v>
      </c>
      <c r="AQ4" s="15">
        <v>0.0546008121676544</v>
      </c>
      <c r="AR4" s="15">
        <v>0.0548598773936519</v>
      </c>
      <c r="AS4" s="15">
        <v>0.054978937685726</v>
      </c>
      <c r="AT4" s="15">
        <v>0.053735362355422</v>
      </c>
      <c r="AU4" s="15">
        <v>0.0537350928563502</v>
      </c>
      <c r="AV4" s="15">
        <v>0.0536726744495707</v>
      </c>
      <c r="AW4" s="15">
        <v>0.053809148374071</v>
      </c>
      <c r="AX4" s="15">
        <v>0.111525945288212</v>
      </c>
      <c r="AY4" s="15">
        <v>0.111782698682041</v>
      </c>
      <c r="AZ4" s="15">
        <v>0.108442866079852</v>
      </c>
      <c r="BA4" s="15">
        <v>0.108277642597459</v>
      </c>
      <c r="BB4" s="15">
        <v>0.108539723682423</v>
      </c>
      <c r="BC4" s="15">
        <v>0.10381811273984</v>
      </c>
      <c r="BD4" s="15">
        <v>0.103758319116062</v>
      </c>
      <c r="BE4" s="15">
        <v>0.103758319116062</v>
      </c>
      <c r="BF4" s="15">
        <v>0.107761103678994</v>
      </c>
      <c r="BG4" s="15">
        <v>0.107719323220057</v>
      </c>
      <c r="BH4" s="15">
        <v>0.107688140092816</v>
      </c>
      <c r="BI4" s="15">
        <v>0.107856537007189</v>
      </c>
      <c r="BJ4" s="15">
        <v>0.113091801292405</v>
      </c>
      <c r="BK4" s="15">
        <v>0.111354060403447</v>
      </c>
      <c r="BL4" s="15">
        <v>0.0848742962467045</v>
      </c>
      <c r="BM4" s="15">
        <v>0.0810634475715295</v>
      </c>
      <c r="BN4" s="15">
        <v>0.0821997709159325</v>
      </c>
      <c r="BO4" s="15">
        <v>0.0419080592268049</v>
      </c>
      <c r="BP4" s="15">
        <v>0.04149040442882</v>
      </c>
      <c r="BQ4" s="15">
        <v>0.0426892634126972</v>
      </c>
      <c r="BR4" s="15">
        <v>0.0676996319250153</v>
      </c>
      <c r="BS4" s="15">
        <v>0.0679557800754106</v>
      </c>
      <c r="BT4" s="15">
        <v>0.0677551360467013</v>
      </c>
      <c r="BU4" s="15">
        <v>0.0683479451932352</v>
      </c>
      <c r="BV4" s="15">
        <v>0.116379123567191</v>
      </c>
      <c r="BW4" s="15">
        <v>0.117821652697272</v>
      </c>
      <c r="BX4" s="15">
        <v>0.120150371290696</v>
      </c>
      <c r="BY4" s="15">
        <v>0.120072835700657</v>
      </c>
      <c r="BZ4" s="15">
        <v>0.120525661936258</v>
      </c>
      <c r="CA4" s="15">
        <v>0.132473041956251</v>
      </c>
      <c r="CB4" s="15">
        <v>0.132608587275727</v>
      </c>
      <c r="CC4" s="15">
        <v>0.132608587275727</v>
      </c>
      <c r="CD4" s="15">
        <v>0.126157527395053</v>
      </c>
      <c r="CE4" s="15">
        <v>0.12602071535236</v>
      </c>
      <c r="CF4" s="15">
        <v>0.12602071535236</v>
      </c>
      <c r="CG4" s="15">
        <v>0.126100700558774</v>
      </c>
      <c r="CH4" s="15">
        <v>0.13111193187259</v>
      </c>
      <c r="CI4" s="15">
        <v>0.131112222347679</v>
      </c>
      <c r="CJ4" s="15">
        <v>0.130372112284438</v>
      </c>
      <c r="CK4" s="15">
        <v>0.130466140995679</v>
      </c>
      <c r="CL4" s="15">
        <v>0.129597345369176</v>
      </c>
      <c r="CM4" s="15">
        <v>0.116916621038529</v>
      </c>
      <c r="CN4" s="15">
        <v>0.11667388257017</v>
      </c>
      <c r="CO4" s="15">
        <v>0.116281152183252</v>
      </c>
      <c r="CP4" s="15">
        <v>0.110663419824183</v>
      </c>
      <c r="CQ4" s="15">
        <v>0.110138297534039</v>
      </c>
      <c r="CR4" s="15">
        <v>0.110143776578986</v>
      </c>
      <c r="CS4" s="15">
        <v>0.10990890878022</v>
      </c>
      <c r="CT4" s="15">
        <v>0.104754658543178</v>
      </c>
      <c r="CU4" s="15">
        <v>0.104370514394554</v>
      </c>
      <c r="CV4" s="15">
        <v>0.104857035073226</v>
      </c>
      <c r="CW4" s="15">
        <v>0.104774426609667</v>
      </c>
      <c r="CX4" s="15">
        <v>0.104150876071457</v>
      </c>
      <c r="CY4" s="15">
        <v>0.0947055773367976</v>
      </c>
      <c r="CZ4" s="15">
        <v>0.0949400330764439</v>
      </c>
      <c r="DA4" s="15">
        <v>0.0948646775263023</v>
      </c>
      <c r="DB4" s="15">
        <v>0.0970534813514486</v>
      </c>
      <c r="DC4" s="15">
        <v>0.0974899272516155</v>
      </c>
      <c r="DD4" s="15">
        <v>0.097255074069507</v>
      </c>
      <c r="DE4" s="15">
        <v>0.0974884675388348</v>
      </c>
      <c r="DF4" s="15">
        <v>0.108708969464297</v>
      </c>
      <c r="DG4" s="15">
        <v>0.108647253885337</v>
      </c>
      <c r="DH4" s="15">
        <v>0.104201547903964</v>
      </c>
      <c r="DI4" s="15">
        <v>0.103919924351123</v>
      </c>
      <c r="DJ4" s="15">
        <v>0.103651165580142</v>
      </c>
      <c r="DK4" s="15">
        <v>0.0956030934317624</v>
      </c>
      <c r="DL4" s="15">
        <v>0.0955357394329305</v>
      </c>
      <c r="DM4" s="15">
        <v>0.0954940793692498</v>
      </c>
      <c r="DN4" s="15">
        <v>0.0950510784126973</v>
      </c>
      <c r="DO4" s="15">
        <v>0.0958628962898459</v>
      </c>
      <c r="DP4" s="12"/>
      <c r="DQ4" s="15">
        <v>0.0957161898837849</v>
      </c>
      <c r="DR4" s="13"/>
      <c r="DS4" s="13"/>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row>
    <row r="5" s="2" customFormat="1" ht="17" hidden="1" customHeight="1" outlineLevel="1" spans="1:240">
      <c r="A5" s="9" t="s">
        <v>183</v>
      </c>
      <c r="B5" s="10"/>
      <c r="C5" s="10"/>
      <c r="D5" s="16">
        <v>2.78999628483257</v>
      </c>
      <c r="E5" s="16">
        <v>2.73564969101485</v>
      </c>
      <c r="F5" s="16">
        <v>2.81157172215722</v>
      </c>
      <c r="G5" s="16">
        <v>2.98001775484134</v>
      </c>
      <c r="H5" s="16">
        <v>3.16251495115444</v>
      </c>
      <c r="I5" s="16">
        <v>3.06719428686116</v>
      </c>
      <c r="J5" s="16">
        <v>3.34428702726302</v>
      </c>
      <c r="K5" s="16">
        <v>3.55072456971973</v>
      </c>
      <c r="L5" s="16">
        <v>3.58459777213339</v>
      </c>
      <c r="M5" s="16">
        <v>3.38580788621695</v>
      </c>
      <c r="N5" s="16">
        <v>3.07672443027339</v>
      </c>
      <c r="O5" s="16">
        <v>3.06008323275962</v>
      </c>
      <c r="P5" s="16">
        <v>3.0876927793655</v>
      </c>
      <c r="Q5" s="16">
        <v>2.92791017818212</v>
      </c>
      <c r="R5" s="16">
        <v>2.74229642246892</v>
      </c>
      <c r="S5" s="16">
        <v>2.78106247038903</v>
      </c>
      <c r="T5" s="16">
        <v>2.78418881584592</v>
      </c>
      <c r="U5" s="16">
        <v>2.89227211729591</v>
      </c>
      <c r="V5" s="16">
        <v>2.64016946146693</v>
      </c>
      <c r="W5" s="16">
        <v>2.49863579823639</v>
      </c>
      <c r="X5" s="16">
        <v>2.49314609154617</v>
      </c>
      <c r="Y5" s="16">
        <v>2.53220606851136</v>
      </c>
      <c r="Z5" s="16">
        <v>2.44388779846707</v>
      </c>
      <c r="AA5" s="16">
        <v>2.63857698185303</v>
      </c>
      <c r="AB5" s="16">
        <v>2.61463318007443</v>
      </c>
      <c r="AC5" s="16">
        <v>2.59486305064995</v>
      </c>
      <c r="AD5" s="16">
        <v>2.48096764198667</v>
      </c>
      <c r="AE5" s="16">
        <v>2.80429203599027</v>
      </c>
      <c r="AF5" s="16">
        <v>2.79240685123645</v>
      </c>
      <c r="AG5" s="16">
        <v>2.49891714319982</v>
      </c>
      <c r="AH5" s="16">
        <v>2.46130934637928</v>
      </c>
      <c r="AI5" s="16">
        <v>2.59522611017342</v>
      </c>
      <c r="AJ5" s="16">
        <v>2.85150634701362</v>
      </c>
      <c r="AK5" s="16">
        <v>2.95178347831683</v>
      </c>
      <c r="AL5" s="16">
        <v>2.9914150528974</v>
      </c>
      <c r="AM5" s="16">
        <v>2.93901843746576</v>
      </c>
      <c r="AN5" s="16">
        <v>2.891177906417</v>
      </c>
      <c r="AO5" s="16">
        <v>2.9474976571923</v>
      </c>
      <c r="AP5" s="16">
        <v>3.093878616941</v>
      </c>
      <c r="AQ5" s="16">
        <v>3.3852089743133</v>
      </c>
      <c r="AR5" s="16">
        <v>3.24470681480201</v>
      </c>
      <c r="AS5" s="16">
        <v>3.46750278695694</v>
      </c>
      <c r="AT5" s="16">
        <v>3.57953134095033</v>
      </c>
      <c r="AU5" s="16">
        <v>3.14591378162074</v>
      </c>
      <c r="AV5" s="16">
        <v>3.14930946004376</v>
      </c>
      <c r="AW5" s="16">
        <v>3.10749116294181</v>
      </c>
      <c r="AX5" s="16">
        <v>3.17113017415072</v>
      </c>
      <c r="AY5" s="16">
        <v>3.31985484121066</v>
      </c>
      <c r="AZ5" s="16">
        <v>3.26906636776075</v>
      </c>
      <c r="BA5" s="16">
        <v>3.40430798003475</v>
      </c>
      <c r="BB5" s="16">
        <v>2.99055571192076</v>
      </c>
      <c r="BC5" s="16">
        <v>3.27103731245118</v>
      </c>
      <c r="BD5" s="16">
        <v>3.34067727290769</v>
      </c>
      <c r="BE5" s="16">
        <v>3.28126501873999</v>
      </c>
      <c r="BF5" s="16">
        <v>3.6306872188974</v>
      </c>
      <c r="BG5" s="16">
        <v>3.44911772442228</v>
      </c>
      <c r="BH5" s="16">
        <v>3.60093444194271</v>
      </c>
      <c r="BI5" s="16">
        <v>3.90065042759297</v>
      </c>
      <c r="BJ5" s="16">
        <v>3.40057788624537</v>
      </c>
      <c r="BK5" s="16">
        <v>3.26396850854929</v>
      </c>
      <c r="BL5" s="16">
        <v>3.27756532356291</v>
      </c>
      <c r="BM5" s="16">
        <v>3.46760439647698</v>
      </c>
      <c r="BN5" s="16">
        <v>3.97600600105245</v>
      </c>
      <c r="BO5" s="16">
        <v>4.33528158137067</v>
      </c>
      <c r="BP5" s="16">
        <v>4.33042605360138</v>
      </c>
      <c r="BQ5" s="16">
        <v>4.95359009469354</v>
      </c>
      <c r="BR5" s="16">
        <v>5.22239430587931</v>
      </c>
      <c r="BS5" s="16">
        <v>5.0232096011236</v>
      </c>
      <c r="BT5" s="16">
        <v>5.63573355926484</v>
      </c>
      <c r="BU5" s="16">
        <v>5.91844157563854</v>
      </c>
      <c r="BV5" s="16">
        <v>4.58406114292096</v>
      </c>
      <c r="BW5" s="16">
        <v>4.61795253016573</v>
      </c>
      <c r="BX5" s="16">
        <v>4.5130136714874</v>
      </c>
      <c r="BY5" s="16">
        <v>4.5191196582681</v>
      </c>
      <c r="BZ5" s="16">
        <v>4.64789150259255</v>
      </c>
      <c r="CA5" s="16">
        <v>5.10754587517845</v>
      </c>
      <c r="CB5" s="16">
        <v>5.54321013234729</v>
      </c>
      <c r="CC5" s="16">
        <v>5.45601520050836</v>
      </c>
      <c r="CD5" s="16">
        <v>4.97452934755636</v>
      </c>
      <c r="CE5" s="16">
        <v>5.72879904692743</v>
      </c>
      <c r="CF5" s="16">
        <v>5.79557624907983</v>
      </c>
      <c r="CG5" s="16">
        <v>5.70996817248736</v>
      </c>
      <c r="CH5" s="16">
        <v>4.67329057765204</v>
      </c>
      <c r="CI5" s="16">
        <v>4.30971325839239</v>
      </c>
      <c r="CJ5" s="16">
        <v>4.34064546803712</v>
      </c>
      <c r="CK5" s="16">
        <v>4.00515719184747</v>
      </c>
      <c r="CL5" s="16">
        <v>3.83352644147473</v>
      </c>
      <c r="CM5" s="16">
        <v>3.37283621225001</v>
      </c>
      <c r="CN5" s="16">
        <v>3.78299923480803</v>
      </c>
      <c r="CO5" s="16">
        <v>3.50469754611463</v>
      </c>
      <c r="CP5" s="16">
        <v>2.6958169197387</v>
      </c>
      <c r="CQ5" s="16">
        <v>2.99840482496606</v>
      </c>
      <c r="CR5" s="16">
        <v>3.5488928224443</v>
      </c>
      <c r="CS5" s="16">
        <v>3.78462707443175</v>
      </c>
      <c r="CT5" s="16">
        <v>3.80493327418138</v>
      </c>
      <c r="CU5" s="16">
        <v>3.54326951972954</v>
      </c>
      <c r="CV5" s="16">
        <v>3.59865646707755</v>
      </c>
      <c r="CW5" s="16">
        <v>3.68585425495636</v>
      </c>
      <c r="CX5" s="16">
        <v>3.06664622070851</v>
      </c>
      <c r="CY5" s="16">
        <v>3.26101633351356</v>
      </c>
      <c r="CZ5" s="16">
        <v>3.24722270717189</v>
      </c>
      <c r="DA5" s="16">
        <v>2.99272665190715</v>
      </c>
      <c r="DB5" s="16">
        <v>2.83843422543122</v>
      </c>
      <c r="DC5" s="16">
        <v>3.0326974242997</v>
      </c>
      <c r="DD5" s="16">
        <v>3.25387802713137</v>
      </c>
      <c r="DE5" s="16">
        <v>3.20314839133023</v>
      </c>
      <c r="DF5" s="16">
        <v>2.89406739614524</v>
      </c>
      <c r="DG5" s="16">
        <v>2.96284330236405</v>
      </c>
      <c r="DH5" s="16">
        <v>2.77967123180555</v>
      </c>
      <c r="DI5" s="16">
        <v>2.71877074869864</v>
      </c>
      <c r="DJ5" s="16">
        <v>2.79946196794566</v>
      </c>
      <c r="DK5" s="16">
        <v>2.30999470144673</v>
      </c>
      <c r="DL5" s="16">
        <v>2.279716596697</v>
      </c>
      <c r="DM5" s="16">
        <v>2.53907575666392</v>
      </c>
      <c r="DN5" s="16">
        <v>2.69400058503507</v>
      </c>
      <c r="DO5" s="16">
        <v>2.34969309830739</v>
      </c>
      <c r="DP5" s="12"/>
      <c r="DQ5" s="16">
        <v>2.34447102146073</v>
      </c>
      <c r="DR5" s="13"/>
      <c r="DS5" s="13"/>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row>
    <row r="6" s="2" customFormat="1" ht="17" hidden="1" customHeight="1" outlineLevel="1" spans="1:240">
      <c r="A6" s="9" t="s">
        <v>184</v>
      </c>
      <c r="B6" s="10"/>
      <c r="C6" s="10"/>
      <c r="D6" s="16">
        <v>26.9151068826036</v>
      </c>
      <c r="E6" s="16">
        <v>26.3848400037085</v>
      </c>
      <c r="F6" s="16">
        <v>27.0865272901734</v>
      </c>
      <c r="G6" s="16">
        <v>26.8887697348211</v>
      </c>
      <c r="H6" s="16">
        <v>28.5354461953694</v>
      </c>
      <c r="I6" s="16">
        <v>27.6659176978237</v>
      </c>
      <c r="J6" s="16">
        <v>29.4795076282775</v>
      </c>
      <c r="K6" s="16">
        <v>31.2503003962857</v>
      </c>
      <c r="L6" s="16">
        <v>31.5577369500448</v>
      </c>
      <c r="M6" s="16">
        <v>29.7610507480967</v>
      </c>
      <c r="N6" s="16">
        <v>27.1725596092009</v>
      </c>
      <c r="O6" s="16">
        <v>27.0785148562263</v>
      </c>
      <c r="P6" s="16">
        <v>27.2972305938232</v>
      </c>
      <c r="Q6" s="16">
        <v>25.8499195182974</v>
      </c>
      <c r="R6" s="16">
        <v>24.2184010164871</v>
      </c>
      <c r="S6" s="16">
        <v>25.6324061959237</v>
      </c>
      <c r="T6" s="16">
        <v>25.6838300493752</v>
      </c>
      <c r="U6" s="16">
        <v>26.6720929450752</v>
      </c>
      <c r="V6" s="16">
        <v>23.3190947111759</v>
      </c>
      <c r="W6" s="16">
        <v>22.1319763831279</v>
      </c>
      <c r="X6" s="16">
        <v>22.0844350598467</v>
      </c>
      <c r="Y6" s="16">
        <v>22.418518117553</v>
      </c>
      <c r="Z6" s="16">
        <v>21.7389570814854</v>
      </c>
      <c r="AA6" s="16">
        <v>23.4780727053256</v>
      </c>
      <c r="AB6" s="16">
        <v>22.5345205885353</v>
      </c>
      <c r="AC6" s="16">
        <v>22.4180301793792</v>
      </c>
      <c r="AD6" s="16">
        <v>21.4769683938186</v>
      </c>
      <c r="AE6" s="16">
        <v>25.2872600632374</v>
      </c>
      <c r="AF6" s="16">
        <v>25.1818718164546</v>
      </c>
      <c r="AG6" s="16">
        <v>22.5755751969972</v>
      </c>
      <c r="AH6" s="16">
        <v>22.6995122818253</v>
      </c>
      <c r="AI6" s="16">
        <v>23.9002242860444</v>
      </c>
      <c r="AJ6" s="16">
        <v>26.2533831633458</v>
      </c>
      <c r="AK6" s="16">
        <v>27.1356386468115</v>
      </c>
      <c r="AL6" s="16">
        <v>27.8704564582132</v>
      </c>
      <c r="AM6" s="16">
        <v>27.5885375335383</v>
      </c>
      <c r="AN6" s="16">
        <v>53.0993593185688</v>
      </c>
      <c r="AO6" s="16">
        <v>54.2548191586829</v>
      </c>
      <c r="AP6" s="16">
        <v>57.112875515956</v>
      </c>
      <c r="AQ6" s="16">
        <v>61.9992421343267</v>
      </c>
      <c r="AR6" s="16">
        <v>59.1453530149062</v>
      </c>
      <c r="AS6" s="16">
        <v>63.0696578165642</v>
      </c>
      <c r="AT6" s="16">
        <v>66.6140728199472</v>
      </c>
      <c r="AU6" s="16">
        <v>58.5448654574898</v>
      </c>
      <c r="AV6" s="16">
        <v>58.6762163864736</v>
      </c>
      <c r="AW6" s="16">
        <v>57.7502387017747</v>
      </c>
      <c r="AX6" s="16">
        <v>28.43401296403</v>
      </c>
      <c r="AY6" s="16">
        <v>29.6991831504603</v>
      </c>
      <c r="AZ6" s="16">
        <v>30.1455179666089</v>
      </c>
      <c r="BA6" s="16">
        <v>31.4405439421216</v>
      </c>
      <c r="BB6" s="16">
        <v>27.5526379694022</v>
      </c>
      <c r="BC6" s="16">
        <v>31.5073856201581</v>
      </c>
      <c r="BD6" s="16">
        <v>32.1967173463062</v>
      </c>
      <c r="BE6" s="16">
        <v>31.6241150270528</v>
      </c>
      <c r="BF6" s="16">
        <v>33.6920010555268</v>
      </c>
      <c r="BG6" s="16">
        <v>32.0194893666028</v>
      </c>
      <c r="BH6" s="16">
        <v>33.4385424322408</v>
      </c>
      <c r="BI6" s="16">
        <v>36.1651739971307</v>
      </c>
      <c r="BJ6" s="16">
        <v>30.0691813852447</v>
      </c>
      <c r="BK6" s="16">
        <v>29.3116254290467</v>
      </c>
      <c r="BL6" s="16">
        <v>38.6167010332079</v>
      </c>
      <c r="BM6" s="16">
        <v>42.7764239044633</v>
      </c>
      <c r="BN6" s="16">
        <v>48.3700374921822</v>
      </c>
      <c r="BO6" s="16">
        <v>103.44744331653</v>
      </c>
      <c r="BP6" s="16">
        <v>104.371748437173</v>
      </c>
      <c r="BQ6" s="16">
        <v>116.038312650299</v>
      </c>
      <c r="BR6" s="16">
        <v>77.14066025741</v>
      </c>
      <c r="BS6" s="16">
        <v>73.9187983060358</v>
      </c>
      <c r="BT6" s="16">
        <v>83.1779535558798</v>
      </c>
      <c r="BU6" s="16">
        <v>86.5928238062718</v>
      </c>
      <c r="BV6" s="16">
        <v>39.3890330362762</v>
      </c>
      <c r="BW6" s="16">
        <v>39.1944300936855</v>
      </c>
      <c r="BX6" s="16">
        <v>37.5613793199894</v>
      </c>
      <c r="BY6" s="16">
        <v>37.6364864867049</v>
      </c>
      <c r="BZ6" s="16">
        <v>38.5635011492462</v>
      </c>
      <c r="CA6" s="16">
        <v>38.555360394496</v>
      </c>
      <c r="CB6" s="16">
        <v>41.8012908984659</v>
      </c>
      <c r="CC6" s="16">
        <v>41.1437548095125</v>
      </c>
      <c r="CD6" s="16">
        <v>39.4310942063646</v>
      </c>
      <c r="CE6" s="16">
        <v>45.4591852689411</v>
      </c>
      <c r="CF6" s="16">
        <v>45.989075945769</v>
      </c>
      <c r="CG6" s="16">
        <v>45.2810186397498</v>
      </c>
      <c r="CH6" s="16">
        <v>35.6435185639197</v>
      </c>
      <c r="CI6" s="16">
        <v>32.8704157493725</v>
      </c>
      <c r="CJ6" s="16">
        <v>33.2942789065729</v>
      </c>
      <c r="CK6" s="16">
        <v>30.6988247010397</v>
      </c>
      <c r="CL6" s="16">
        <v>29.5802852331149</v>
      </c>
      <c r="CM6" s="16">
        <v>28.8482183481724</v>
      </c>
      <c r="CN6" s="16">
        <v>32.4237023014372</v>
      </c>
      <c r="CO6" s="16">
        <v>30.1398591286009</v>
      </c>
      <c r="CP6" s="16">
        <v>24.3605061548044</v>
      </c>
      <c r="CQ6" s="16">
        <v>27.2239983012211</v>
      </c>
      <c r="CR6" s="16">
        <v>32.2205478391175</v>
      </c>
      <c r="CS6" s="16">
        <v>34.4342157194891</v>
      </c>
      <c r="CT6" s="16">
        <v>36.3223299765048</v>
      </c>
      <c r="CU6" s="16">
        <v>33.9489513899954</v>
      </c>
      <c r="CV6" s="16">
        <v>34.3196473614236</v>
      </c>
      <c r="CW6" s="16">
        <v>35.1789494271143</v>
      </c>
      <c r="CX6" s="16">
        <v>29.4442671668409</v>
      </c>
      <c r="CY6" s="16">
        <v>34.4332026182211</v>
      </c>
      <c r="CZ6" s="16">
        <v>34.2028815658542</v>
      </c>
      <c r="DA6" s="16">
        <v>31.5473233024736</v>
      </c>
      <c r="DB6" s="16">
        <v>29.24608356039</v>
      </c>
      <c r="DC6" s="16">
        <v>31.1078027217365</v>
      </c>
      <c r="DD6" s="16">
        <v>33.4571543774247</v>
      </c>
      <c r="DE6" s="16">
        <v>32.8566903572902</v>
      </c>
      <c r="DF6" s="16">
        <v>26.6221583224163</v>
      </c>
      <c r="DG6" s="16">
        <v>27.2703008719478</v>
      </c>
      <c r="DH6" s="16">
        <v>26.6759111329844</v>
      </c>
      <c r="DI6" s="16">
        <v>26.1621702062879</v>
      </c>
      <c r="DJ6" s="16">
        <v>27.0084948131254</v>
      </c>
      <c r="DK6" s="16">
        <v>24.1623426452776</v>
      </c>
      <c r="DL6" s="16">
        <v>23.8624478151178</v>
      </c>
      <c r="DM6" s="16">
        <v>26.5888291026505</v>
      </c>
      <c r="DN6" s="16">
        <v>28.3426619668441</v>
      </c>
      <c r="DO6" s="16">
        <v>24.5109754581479</v>
      </c>
      <c r="DP6" s="12"/>
      <c r="DQ6" s="16">
        <v>24.4939860676371</v>
      </c>
      <c r="DR6" s="13"/>
      <c r="DS6" s="13"/>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row>
    <row r="7" s="1" customFormat="1" collapsed="1" spans="1:240">
      <c r="A7" s="4" t="s">
        <v>25</v>
      </c>
      <c r="B7" s="5">
        <f>BW7/BL7-1</f>
        <v>1.39815293591481</v>
      </c>
      <c r="C7" s="5">
        <f>DN7/CK7-1</f>
        <v>1.16004240711309</v>
      </c>
      <c r="D7" s="6">
        <v>394.997490317957</v>
      </c>
      <c r="E7" s="6">
        <v>402.795366702176</v>
      </c>
      <c r="F7" s="6">
        <v>421.18849073731</v>
      </c>
      <c r="G7" s="6">
        <v>462.591641480368</v>
      </c>
      <c r="H7" s="6">
        <v>504.859682326899</v>
      </c>
      <c r="I7" s="6">
        <v>414.380471827609</v>
      </c>
      <c r="J7" s="6">
        <v>412.852311048493</v>
      </c>
      <c r="K7" s="6">
        <v>374.953332914378</v>
      </c>
      <c r="L7" s="6">
        <v>411.6267908686</v>
      </c>
      <c r="M7" s="6">
        <v>360.498966795045</v>
      </c>
      <c r="N7" s="6">
        <v>323.826532941833</v>
      </c>
      <c r="O7" s="6">
        <v>283.175077406916</v>
      </c>
      <c r="P7" s="6">
        <v>326.738655640972</v>
      </c>
      <c r="Q7" s="6">
        <v>274.07881700729</v>
      </c>
      <c r="R7" s="6">
        <v>274.860026845978</v>
      </c>
      <c r="S7" s="6">
        <v>271.755764711051</v>
      </c>
      <c r="T7" s="6">
        <v>333.007646147567</v>
      </c>
      <c r="U7" s="6">
        <v>358.25876674818</v>
      </c>
      <c r="V7" s="6">
        <v>325.207020449839</v>
      </c>
      <c r="W7" s="6">
        <v>344.147577633946</v>
      </c>
      <c r="X7" s="6">
        <v>354.073464230617</v>
      </c>
      <c r="Y7" s="6">
        <v>365.667342602966</v>
      </c>
      <c r="Z7" s="6">
        <v>322.798536191756</v>
      </c>
      <c r="AA7" s="6">
        <v>323.481518808102</v>
      </c>
      <c r="AB7" s="6">
        <v>319.634699881508</v>
      </c>
      <c r="AC7" s="6">
        <v>332.61094659622</v>
      </c>
      <c r="AD7" s="6">
        <v>342.154841410449</v>
      </c>
      <c r="AE7" s="6">
        <v>339.599357621211</v>
      </c>
      <c r="AF7" s="6">
        <v>305.657575341846</v>
      </c>
      <c r="AG7" s="6">
        <v>291.479896012897</v>
      </c>
      <c r="AH7" s="6">
        <v>300.772787910252</v>
      </c>
      <c r="AI7" s="6">
        <v>337.60676151428</v>
      </c>
      <c r="AJ7" s="6">
        <v>396.671019425743</v>
      </c>
      <c r="AK7" s="6">
        <v>406.639151010787</v>
      </c>
      <c r="AL7" s="6">
        <v>454.46265649476</v>
      </c>
      <c r="AM7" s="6">
        <v>406.815350456334</v>
      </c>
      <c r="AN7" s="6">
        <v>415.221870263925</v>
      </c>
      <c r="AO7" s="6">
        <v>450.884933329972</v>
      </c>
      <c r="AP7" s="6">
        <v>447.688673145143</v>
      </c>
      <c r="AQ7" s="6">
        <v>468.533323703537</v>
      </c>
      <c r="AR7" s="6">
        <v>444.41322047719</v>
      </c>
      <c r="AS7" s="6">
        <v>476.825338792909</v>
      </c>
      <c r="AT7" s="6">
        <v>520.657264924525</v>
      </c>
      <c r="AU7" s="6">
        <v>515.56442688196</v>
      </c>
      <c r="AV7" s="6">
        <v>530.565782634662</v>
      </c>
      <c r="AW7" s="6">
        <v>521.052389605871</v>
      </c>
      <c r="AX7" s="6">
        <v>467.130500646791</v>
      </c>
      <c r="AY7" s="6">
        <v>477.844058706763</v>
      </c>
      <c r="AZ7" s="6">
        <v>479.104988068583</v>
      </c>
      <c r="BA7" s="6">
        <v>587.589490144707</v>
      </c>
      <c r="BB7" s="6">
        <v>589.35841613009</v>
      </c>
      <c r="BC7" s="6">
        <v>616.65137174746</v>
      </c>
      <c r="BD7" s="6">
        <v>616.005507822356</v>
      </c>
      <c r="BE7" s="6">
        <v>598.016653616266</v>
      </c>
      <c r="BF7" s="6">
        <v>606.237539117051</v>
      </c>
      <c r="BG7" s="6">
        <v>633.146686504816</v>
      </c>
      <c r="BH7" s="6">
        <v>621.547852537188</v>
      </c>
      <c r="BI7" s="6">
        <v>609.470277700331</v>
      </c>
      <c r="BJ7" s="6">
        <v>558.88289433628</v>
      </c>
      <c r="BK7" s="6">
        <v>503.49601820076</v>
      </c>
      <c r="BL7" s="7">
        <v>419.181431551458</v>
      </c>
      <c r="BM7" s="7">
        <v>491.298175006853</v>
      </c>
      <c r="BN7" s="7">
        <v>573.726725805556</v>
      </c>
      <c r="BO7" s="7">
        <v>584.257677012313</v>
      </c>
      <c r="BP7" s="7">
        <v>541.504096744538</v>
      </c>
      <c r="BQ7" s="7">
        <v>610.446844642254</v>
      </c>
      <c r="BR7" s="7">
        <v>637.50402516667</v>
      </c>
      <c r="BS7" s="7">
        <v>709.86818398778</v>
      </c>
      <c r="BT7" s="7">
        <v>840.937257011848</v>
      </c>
      <c r="BU7" s="7">
        <v>913.983030882135</v>
      </c>
      <c r="BV7" s="7">
        <v>875.944701990411</v>
      </c>
      <c r="BW7" s="7">
        <v>1005.2611807561</v>
      </c>
      <c r="BX7" s="6">
        <v>813.637931316358</v>
      </c>
      <c r="BY7" s="6">
        <v>838.19467095409</v>
      </c>
      <c r="BZ7" s="6">
        <v>831.78711955847</v>
      </c>
      <c r="CA7" s="6">
        <v>769.635414368489</v>
      </c>
      <c r="CB7" s="6">
        <v>687.818464526827</v>
      </c>
      <c r="CC7" s="6">
        <v>673.46625312097</v>
      </c>
      <c r="CD7" s="6">
        <v>755.193676976401</v>
      </c>
      <c r="CE7" s="6">
        <v>676.164786857954</v>
      </c>
      <c r="CF7" s="6">
        <v>607.175160121319</v>
      </c>
      <c r="CG7" s="6">
        <v>579.425616631782</v>
      </c>
      <c r="CH7" s="6">
        <v>594.025761534255</v>
      </c>
      <c r="CI7" s="6">
        <v>547.960927444176</v>
      </c>
      <c r="CJ7" s="6">
        <v>529.923301534634</v>
      </c>
      <c r="CK7" s="7">
        <v>470.009632584327</v>
      </c>
      <c r="CL7" s="7">
        <v>492.141459359328</v>
      </c>
      <c r="CM7" s="7">
        <v>534.441512724838</v>
      </c>
      <c r="CN7" s="7">
        <v>614.146220785675</v>
      </c>
      <c r="CO7" s="7">
        <v>604.065755727409</v>
      </c>
      <c r="CP7" s="7">
        <v>541.746551709552</v>
      </c>
      <c r="CQ7" s="7">
        <v>570.635099958135</v>
      </c>
      <c r="CR7" s="7">
        <v>592.633260601179</v>
      </c>
      <c r="CS7" s="7">
        <v>624.078255327308</v>
      </c>
      <c r="CT7" s="7">
        <v>615.934222151179</v>
      </c>
      <c r="CU7" s="7">
        <v>605.908331964473</v>
      </c>
      <c r="CV7" s="7">
        <v>666.112022916635</v>
      </c>
      <c r="CW7" s="7">
        <v>721.089207918632</v>
      </c>
      <c r="CX7" s="7">
        <v>717.234762739232</v>
      </c>
      <c r="CY7" s="7">
        <v>778.773340952381</v>
      </c>
      <c r="CZ7" s="7">
        <v>767.201796121969</v>
      </c>
      <c r="DA7" s="7">
        <v>704.971386773602</v>
      </c>
      <c r="DB7" s="7">
        <v>669.098532073084</v>
      </c>
      <c r="DC7" s="7">
        <v>668.227521107577</v>
      </c>
      <c r="DD7" s="7">
        <v>777.811907512245</v>
      </c>
      <c r="DE7" s="7">
        <v>761.22094588045</v>
      </c>
      <c r="DF7" s="7">
        <v>833.092802956918</v>
      </c>
      <c r="DG7" s="7">
        <v>885.447610262742</v>
      </c>
      <c r="DH7" s="7">
        <v>955.8564009084</v>
      </c>
      <c r="DI7" s="7">
        <v>809.379156190458</v>
      </c>
      <c r="DJ7" s="7">
        <v>784.447236807088</v>
      </c>
      <c r="DK7" s="7">
        <v>773.326428689717</v>
      </c>
      <c r="DL7" s="7">
        <v>848.986892731586</v>
      </c>
      <c r="DM7" s="7">
        <v>981.592051190582</v>
      </c>
      <c r="DN7" s="7">
        <v>1015.24073813379</v>
      </c>
      <c r="DO7" s="6">
        <v>996.609533260724</v>
      </c>
      <c r="DP7" s="6">
        <v>1041.7057540092</v>
      </c>
      <c r="DQ7" s="6">
        <v>1050.42921324188</v>
      </c>
      <c r="DR7" s="6">
        <v>1010.54671513788</v>
      </c>
      <c r="DS7" s="6">
        <v>928.108721624373</v>
      </c>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row>
    <row r="8" s="2" customFormat="1" hidden="1" outlineLevel="1" spans="1:240">
      <c r="A8" s="9" t="s">
        <v>181</v>
      </c>
      <c r="B8" s="10"/>
      <c r="C8" s="10"/>
      <c r="D8" s="11">
        <v>139.3693877</v>
      </c>
      <c r="E8" s="11">
        <v>135.6371899</v>
      </c>
      <c r="F8" s="11">
        <v>130.9242259</v>
      </c>
      <c r="G8" s="11">
        <v>144.136061</v>
      </c>
      <c r="H8" s="11">
        <v>134.6505771</v>
      </c>
      <c r="I8" s="11">
        <v>137.5089846</v>
      </c>
      <c r="J8" s="11">
        <v>137.9700198</v>
      </c>
      <c r="K8" s="11">
        <v>143.6300978</v>
      </c>
      <c r="L8" s="11">
        <v>140.7569019</v>
      </c>
      <c r="M8" s="11">
        <v>140.7569019</v>
      </c>
      <c r="N8" s="11">
        <v>157.4570815</v>
      </c>
      <c r="O8" s="11">
        <v>169.6302943</v>
      </c>
      <c r="P8" s="11">
        <v>167.3932141</v>
      </c>
      <c r="Q8" s="11">
        <v>174.0391883</v>
      </c>
      <c r="R8" s="11">
        <v>167.6153743</v>
      </c>
      <c r="S8" s="11">
        <v>181.5700783</v>
      </c>
      <c r="T8" s="11">
        <v>177.5176165</v>
      </c>
      <c r="U8" s="11">
        <v>175.5439978</v>
      </c>
      <c r="V8" s="11">
        <v>179.3226829</v>
      </c>
      <c r="W8" s="11">
        <v>172.9287375</v>
      </c>
      <c r="X8" s="11">
        <v>159.1050246</v>
      </c>
      <c r="Y8" s="11">
        <v>158.1336355</v>
      </c>
      <c r="Z8" s="11">
        <v>171.1731848</v>
      </c>
      <c r="AA8" s="11">
        <v>172.3882665</v>
      </c>
      <c r="AB8" s="11">
        <v>173.7469533</v>
      </c>
      <c r="AC8" s="11">
        <v>171.7883165</v>
      </c>
      <c r="AD8" s="11">
        <v>172.8615977</v>
      </c>
      <c r="AE8" s="11">
        <v>170.3148752</v>
      </c>
      <c r="AF8" s="11">
        <v>172.476476</v>
      </c>
      <c r="AG8" s="11">
        <v>173.0978907</v>
      </c>
      <c r="AH8" s="11">
        <v>169.3547737</v>
      </c>
      <c r="AI8" s="11">
        <v>168.038809</v>
      </c>
      <c r="AJ8" s="11">
        <v>170.3003917</v>
      </c>
      <c r="AK8" s="11">
        <v>170.9452792</v>
      </c>
      <c r="AL8" s="11">
        <v>193.6196772</v>
      </c>
      <c r="AM8" s="11">
        <v>198.1961569</v>
      </c>
      <c r="AN8" s="11">
        <v>199.4951757</v>
      </c>
      <c r="AO8" s="11">
        <v>196.1772598</v>
      </c>
      <c r="AP8" s="11">
        <v>197.452648</v>
      </c>
      <c r="AQ8" s="11">
        <v>193.7383828</v>
      </c>
      <c r="AR8" s="11">
        <v>192.7423933</v>
      </c>
      <c r="AS8" s="11">
        <v>194.5855799</v>
      </c>
      <c r="AT8" s="11">
        <v>190.0589279</v>
      </c>
      <c r="AU8" s="11">
        <v>192.198146</v>
      </c>
      <c r="AV8" s="11">
        <v>190.7754587</v>
      </c>
      <c r="AW8" s="11">
        <v>190.7645285</v>
      </c>
      <c r="AX8" s="11">
        <v>209.1047005</v>
      </c>
      <c r="AY8" s="11">
        <v>204.3454935</v>
      </c>
      <c r="AZ8" s="11">
        <v>205.3966186</v>
      </c>
      <c r="BA8" s="11">
        <v>205.6117953</v>
      </c>
      <c r="BB8" s="11">
        <v>210.6816077</v>
      </c>
      <c r="BC8" s="11">
        <v>212.4505772</v>
      </c>
      <c r="BD8" s="11">
        <v>218.7525572</v>
      </c>
      <c r="BE8" s="11">
        <v>223.3875981</v>
      </c>
      <c r="BF8" s="11">
        <v>219.3189758</v>
      </c>
      <c r="BG8" s="11">
        <v>216.0923258</v>
      </c>
      <c r="BH8" s="11">
        <v>213.2745291</v>
      </c>
      <c r="BI8" s="11">
        <v>211.9215477</v>
      </c>
      <c r="BJ8" s="11">
        <v>224.1665378</v>
      </c>
      <c r="BK8" s="11">
        <v>218.7130916</v>
      </c>
      <c r="BL8" s="11">
        <v>211.2294483</v>
      </c>
      <c r="BM8" s="11">
        <v>202.5533922</v>
      </c>
      <c r="BN8" s="11">
        <v>192.0710537</v>
      </c>
      <c r="BO8" s="11">
        <v>191.3917359</v>
      </c>
      <c r="BP8" s="11">
        <v>188.6189901</v>
      </c>
      <c r="BQ8" s="11">
        <v>188.1502015</v>
      </c>
      <c r="BR8" s="11">
        <v>190.0294011</v>
      </c>
      <c r="BS8" s="11">
        <v>192.0326</v>
      </c>
      <c r="BT8" s="11">
        <v>193.3445253</v>
      </c>
      <c r="BU8" s="11">
        <v>193.3946972</v>
      </c>
      <c r="BV8" s="11">
        <v>225.4357908</v>
      </c>
      <c r="BW8" s="11">
        <v>220.9380332</v>
      </c>
      <c r="BX8" s="11">
        <v>212.1413971</v>
      </c>
      <c r="BY8" s="11">
        <v>214.0786167</v>
      </c>
      <c r="BZ8" s="11">
        <v>213.2897555</v>
      </c>
      <c r="CA8" s="11">
        <v>209.2265883</v>
      </c>
      <c r="CB8" s="11">
        <v>202.620288</v>
      </c>
      <c r="CC8" s="11">
        <v>202.2223361</v>
      </c>
      <c r="CD8" s="11">
        <v>198.160167</v>
      </c>
      <c r="CE8" s="11">
        <v>187.3038572</v>
      </c>
      <c r="CF8" s="11">
        <v>188.2485376</v>
      </c>
      <c r="CG8" s="11">
        <v>188.0110164</v>
      </c>
      <c r="CH8" s="11">
        <v>204.3073912</v>
      </c>
      <c r="CI8" s="11">
        <v>203.6408265</v>
      </c>
      <c r="CJ8" s="11">
        <v>192.103599</v>
      </c>
      <c r="CK8" s="11">
        <v>177.0749746</v>
      </c>
      <c r="CL8" s="11">
        <v>176.260026</v>
      </c>
      <c r="CM8" s="11">
        <v>167.221516</v>
      </c>
      <c r="CN8" s="11">
        <v>172.2603528</v>
      </c>
      <c r="CO8" s="11">
        <v>168.7105703</v>
      </c>
      <c r="CP8" s="11">
        <v>161.645324</v>
      </c>
      <c r="CQ8" s="11">
        <v>160.8239439</v>
      </c>
      <c r="CR8" s="11">
        <v>171.4910724</v>
      </c>
      <c r="CS8" s="11">
        <v>171.5616887</v>
      </c>
      <c r="CT8" s="11">
        <v>206.3760502</v>
      </c>
      <c r="CU8" s="11">
        <v>197.543164</v>
      </c>
      <c r="CV8" s="11">
        <v>202.2360256</v>
      </c>
      <c r="CW8" s="11">
        <v>203.416849</v>
      </c>
      <c r="CX8" s="11">
        <v>198.4538158</v>
      </c>
      <c r="CY8" s="11">
        <v>192.7516647</v>
      </c>
      <c r="CZ8" s="11">
        <v>200.233102</v>
      </c>
      <c r="DA8" s="11">
        <v>195.2813015</v>
      </c>
      <c r="DB8" s="11">
        <v>190.9958163</v>
      </c>
      <c r="DC8" s="11">
        <v>188.5060248</v>
      </c>
      <c r="DD8" s="11">
        <v>193.4839019</v>
      </c>
      <c r="DE8" s="11">
        <v>193.1688849</v>
      </c>
      <c r="DF8" s="11">
        <v>215.2750134</v>
      </c>
      <c r="DG8" s="11">
        <v>210.4624478</v>
      </c>
      <c r="DH8" s="11">
        <v>208.244646</v>
      </c>
      <c r="DI8" s="11">
        <v>197.5637998</v>
      </c>
      <c r="DJ8" s="11">
        <v>197.8078713</v>
      </c>
      <c r="DK8" s="11">
        <v>193.5996108</v>
      </c>
      <c r="DL8" s="11">
        <v>209.3808023</v>
      </c>
      <c r="DM8" s="11">
        <v>215.4608231</v>
      </c>
      <c r="DN8" s="11">
        <v>218.8087269</v>
      </c>
      <c r="DO8" s="11">
        <v>208.7092836</v>
      </c>
      <c r="DP8" s="12"/>
      <c r="DQ8" s="11">
        <v>211.7327688</v>
      </c>
      <c r="DR8" s="13"/>
      <c r="DS8" s="13"/>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row>
    <row r="9" s="2" customFormat="1" hidden="1" outlineLevel="1" spans="1:240">
      <c r="A9" s="9" t="s">
        <v>182</v>
      </c>
      <c r="B9" s="10"/>
      <c r="C9" s="10"/>
      <c r="D9" s="15">
        <v>0.0764041191234996</v>
      </c>
      <c r="E9" s="15">
        <v>0.0840236111379362</v>
      </c>
      <c r="F9" s="15">
        <v>0.0840236107899722</v>
      </c>
      <c r="G9" s="15">
        <v>0.0850092809182568</v>
      </c>
      <c r="H9" s="15">
        <v>0.084205244004112</v>
      </c>
      <c r="I9" s="15">
        <v>0.0842052439968348</v>
      </c>
      <c r="J9" s="15">
        <v>0.0807834703231665</v>
      </c>
      <c r="K9" s="15">
        <v>0.0610907012833629</v>
      </c>
      <c r="L9" s="15">
        <v>0.0526763973909261</v>
      </c>
      <c r="M9" s="15">
        <v>0.0526763973909261</v>
      </c>
      <c r="N9" s="15">
        <v>0.0592319240973611</v>
      </c>
      <c r="O9" s="15">
        <v>0.0587674839635057</v>
      </c>
      <c r="P9" s="15">
        <v>0.0593347857820958</v>
      </c>
      <c r="Q9" s="15">
        <v>0.0378413566756448</v>
      </c>
      <c r="R9" s="15">
        <v>0.0382434387464181</v>
      </c>
      <c r="S9" s="15">
        <v>0.0371231166671805</v>
      </c>
      <c r="T9" s="15">
        <v>0.0252083336191031</v>
      </c>
      <c r="U9" s="15">
        <v>0.0228967116527638</v>
      </c>
      <c r="V9" s="15">
        <v>0.0228967113005423</v>
      </c>
      <c r="W9" s="15">
        <v>0.0387666381939555</v>
      </c>
      <c r="X9" s="15">
        <v>0.0387666380462003</v>
      </c>
      <c r="Y9" s="15">
        <v>0.0321289508328543</v>
      </c>
      <c r="Z9" s="15">
        <v>0.0595528167096415</v>
      </c>
      <c r="AA9" s="15">
        <v>0.059967083664595</v>
      </c>
      <c r="AB9" s="15">
        <v>0.0593309902948382</v>
      </c>
      <c r="AC9" s="15">
        <v>0.0594401808460589</v>
      </c>
      <c r="AD9" s="15">
        <v>0.0658221215781346</v>
      </c>
      <c r="AE9" s="15">
        <v>0.0658221214490841</v>
      </c>
      <c r="AF9" s="15">
        <v>0.0660855240340138</v>
      </c>
      <c r="AG9" s="15">
        <v>0.0660365556955917</v>
      </c>
      <c r="AH9" s="15">
        <v>0.0660365560158993</v>
      </c>
      <c r="AI9" s="15">
        <v>0.0585627514177395</v>
      </c>
      <c r="AJ9" s="15">
        <v>0.0585627513856153</v>
      </c>
      <c r="AK9" s="15">
        <v>0.0592794422134589</v>
      </c>
      <c r="AL9" s="15">
        <v>0.067420092259094</v>
      </c>
      <c r="AM9" s="15">
        <v>0.0677050378265937</v>
      </c>
      <c r="AN9" s="15">
        <v>0.0682133603093441</v>
      </c>
      <c r="AO9" s="15">
        <v>0.0659897768640359</v>
      </c>
      <c r="AP9" s="15">
        <v>0.0659403245886072</v>
      </c>
      <c r="AQ9" s="15">
        <v>0.0659403243454761</v>
      </c>
      <c r="AR9" s="15">
        <v>0.0640507383385282</v>
      </c>
      <c r="AS9" s="15">
        <v>0.0640507385305996</v>
      </c>
      <c r="AT9" s="15">
        <v>0.0640507385499148</v>
      </c>
      <c r="AU9" s="15">
        <v>0.0611416980057654</v>
      </c>
      <c r="AV9" s="15">
        <v>0.0709744722527038</v>
      </c>
      <c r="AW9" s="15">
        <v>0.070824620836153</v>
      </c>
      <c r="AX9" s="15">
        <v>0.0761482207809097</v>
      </c>
      <c r="AY9" s="15">
        <v>0.0762565977507108</v>
      </c>
      <c r="AZ9" s="15">
        <v>0.0756400188371942</v>
      </c>
      <c r="BA9" s="15">
        <v>0.0753611050250871</v>
      </c>
      <c r="BB9" s="15">
        <v>0.0757234301283529</v>
      </c>
      <c r="BC9" s="15">
        <v>0.0770195709310598</v>
      </c>
      <c r="BD9" s="15">
        <v>0.0734833576610642</v>
      </c>
      <c r="BE9" s="15">
        <v>0.0731177864793023</v>
      </c>
      <c r="BF9" s="15">
        <v>0.0731816745060689</v>
      </c>
      <c r="BG9" s="15">
        <v>0.0721291412931796</v>
      </c>
      <c r="BH9" s="15">
        <v>0.0721291410883251</v>
      </c>
      <c r="BI9" s="15">
        <v>0.0709378624455941</v>
      </c>
      <c r="BJ9" s="15">
        <v>0.0752205095617085</v>
      </c>
      <c r="BK9" s="15">
        <v>0.0685505256695846</v>
      </c>
      <c r="BL9" s="15">
        <v>0.0659740732750851</v>
      </c>
      <c r="BM9" s="15">
        <v>0.0599308921373868</v>
      </c>
      <c r="BN9" s="15">
        <v>0.0515497364608877</v>
      </c>
      <c r="BO9" s="15">
        <v>0.0522527665730838</v>
      </c>
      <c r="BP9" s="15">
        <v>0.0479721903674852</v>
      </c>
      <c r="BQ9" s="15">
        <v>0.0476688328181248</v>
      </c>
      <c r="BR9" s="15">
        <v>0.0478092318736461</v>
      </c>
      <c r="BS9" s="15">
        <v>0.041911671768231</v>
      </c>
      <c r="BT9" s="15">
        <v>0.0426137925923471</v>
      </c>
      <c r="BU9" s="15">
        <v>0.0450137523212296</v>
      </c>
      <c r="BV9" s="15">
        <v>0.0864687316544769</v>
      </c>
      <c r="BW9" s="15">
        <v>0.0871524423437295</v>
      </c>
      <c r="BX9" s="15">
        <v>0.0875867480557853</v>
      </c>
      <c r="BY9" s="15">
        <v>0.0844278974640815</v>
      </c>
      <c r="BZ9" s="15">
        <v>0.0834294378475201</v>
      </c>
      <c r="CA9" s="15">
        <v>0.0839077238827203</v>
      </c>
      <c r="CB9" s="15">
        <v>0.0812549555748337</v>
      </c>
      <c r="CC9" s="15">
        <v>0.0812549558910965</v>
      </c>
      <c r="CD9" s="15">
        <v>0.0803462241732971</v>
      </c>
      <c r="CE9" s="15">
        <v>0.0804786095990767</v>
      </c>
      <c r="CF9" s="15">
        <v>0.0788576835138187</v>
      </c>
      <c r="CG9" s="15">
        <v>0.0763884743298478</v>
      </c>
      <c r="CH9" s="15">
        <v>0.0865078414255627</v>
      </c>
      <c r="CI9" s="15">
        <v>0.0854051257742268</v>
      </c>
      <c r="CJ9" s="15">
        <v>0.0871249137815476</v>
      </c>
      <c r="CK9" s="15">
        <v>0.0871927957910321</v>
      </c>
      <c r="CL9" s="15">
        <v>0.08653980795396</v>
      </c>
      <c r="CM9" s="15">
        <v>0.0863339685307003</v>
      </c>
      <c r="CN9" s="15">
        <v>0.109928125028199</v>
      </c>
      <c r="CO9" s="15">
        <v>0.111001864712445</v>
      </c>
      <c r="CP9" s="15">
        <v>0.111001385354024</v>
      </c>
      <c r="CQ9" s="15">
        <v>0.114483593384878</v>
      </c>
      <c r="CR9" s="15">
        <v>0.113907962826408</v>
      </c>
      <c r="CS9" s="15">
        <v>0.113415106527801</v>
      </c>
      <c r="CT9" s="15">
        <v>0.0890464507979037</v>
      </c>
      <c r="CU9" s="15">
        <v>0.0889602330152007</v>
      </c>
      <c r="CV9" s="15">
        <v>0.0890044330459785</v>
      </c>
      <c r="CW9" s="15">
        <v>0.0944535926814991</v>
      </c>
      <c r="CX9" s="15">
        <v>0.0941221519208501</v>
      </c>
      <c r="CY9" s="15">
        <v>0.0928149602642576</v>
      </c>
      <c r="CZ9" s="15">
        <v>0.0986811885878889</v>
      </c>
      <c r="DA9" s="15">
        <v>0.0987524348305309</v>
      </c>
      <c r="DB9" s="15">
        <v>0.098028505350041</v>
      </c>
      <c r="DC9" s="15">
        <v>0.107499638918703</v>
      </c>
      <c r="DD9" s="15">
        <v>0.10758584355384</v>
      </c>
      <c r="DE9" s="15">
        <v>0.108115323080172</v>
      </c>
      <c r="DF9" s="15">
        <v>0.102691682378035</v>
      </c>
      <c r="DG9" s="15">
        <v>0.102741554733547</v>
      </c>
      <c r="DH9" s="15">
        <v>0.102472362722833</v>
      </c>
      <c r="DI9" s="15">
        <v>0.106892059787159</v>
      </c>
      <c r="DJ9" s="15">
        <v>0.106851010837403</v>
      </c>
      <c r="DK9" s="15">
        <v>0.107837072676594</v>
      </c>
      <c r="DL9" s="15">
        <v>0.119649740209253</v>
      </c>
      <c r="DM9" s="15">
        <v>0.120025539807752</v>
      </c>
      <c r="DN9" s="15">
        <v>0.115672318735108</v>
      </c>
      <c r="DO9" s="15">
        <v>0.117811646783881</v>
      </c>
      <c r="DP9" s="12"/>
      <c r="DQ9" s="15">
        <v>0.117753771139463</v>
      </c>
      <c r="DR9" s="13"/>
      <c r="DS9" s="13"/>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row>
    <row r="10" s="2" customFormat="1" hidden="1" outlineLevel="1" spans="1:240">
      <c r="A10" s="9" t="s">
        <v>183</v>
      </c>
      <c r="B10" s="10"/>
      <c r="C10" s="10"/>
      <c r="D10" s="16">
        <v>2.83373992034838</v>
      </c>
      <c r="E10" s="16">
        <v>2.9686112577005</v>
      </c>
      <c r="F10" s="16">
        <v>3.21999698834958</v>
      </c>
      <c r="G10" s="16">
        <v>3.21279476410834</v>
      </c>
      <c r="H10" s="16">
        <v>3.75066216630422</v>
      </c>
      <c r="I10" s="16">
        <v>3.0108582628571</v>
      </c>
      <c r="J10" s="16">
        <v>2.99219609664795</v>
      </c>
      <c r="K10" s="16">
        <v>2.60847327154017</v>
      </c>
      <c r="L10" s="16">
        <v>2.92594705368405</v>
      </c>
      <c r="M10" s="16">
        <v>2.56934940822252</v>
      </c>
      <c r="N10" s="16">
        <v>2.05418242684753</v>
      </c>
      <c r="O10" s="16">
        <v>1.66870810999943</v>
      </c>
      <c r="P10" s="16">
        <v>1.9524353335181</v>
      </c>
      <c r="Q10" s="16">
        <v>1.60011691343886</v>
      </c>
      <c r="R10" s="16">
        <v>1.63849559532917</v>
      </c>
      <c r="S10" s="16">
        <v>1.49273480431164</v>
      </c>
      <c r="T10" s="16">
        <v>1.8770318961555</v>
      </c>
      <c r="U10" s="16">
        <v>2.04022737711628</v>
      </c>
      <c r="V10" s="16">
        <v>1.81284925611605</v>
      </c>
      <c r="W10" s="16">
        <v>1.98861679424451</v>
      </c>
      <c r="X10" s="16">
        <v>2.21917535783468</v>
      </c>
      <c r="Y10" s="16">
        <v>2.31029485058541</v>
      </c>
      <c r="Z10" s="16">
        <v>1.87916312462044</v>
      </c>
      <c r="AA10" s="16">
        <v>1.87440976094507</v>
      </c>
      <c r="AB10" s="16">
        <v>1.83800654189658</v>
      </c>
      <c r="AC10" s="16">
        <v>1.93719262566963</v>
      </c>
      <c r="AD10" s="16">
        <v>1.97747937973617</v>
      </c>
      <c r="AE10" s="16">
        <v>1.99453580611261</v>
      </c>
      <c r="AF10" s="16">
        <v>1.77245828584763</v>
      </c>
      <c r="AG10" s="16">
        <v>1.68290853586929</v>
      </c>
      <c r="AH10" s="16">
        <v>1.77488828471093</v>
      </c>
      <c r="AI10" s="16">
        <v>2.00745668579453</v>
      </c>
      <c r="AJ10" s="16">
        <v>2.32241283858421</v>
      </c>
      <c r="AK10" s="16">
        <v>2.37876794611126</v>
      </c>
      <c r="AL10" s="16">
        <v>2.34719263957124</v>
      </c>
      <c r="AM10" s="16">
        <v>2.05258953383874</v>
      </c>
      <c r="AN10" s="16">
        <v>2.08136306275601</v>
      </c>
      <c r="AO10" s="16">
        <v>2.29184078449443</v>
      </c>
      <c r="AP10" s="16">
        <v>2.26732181125269</v>
      </c>
      <c r="AQ10" s="16">
        <v>2.41838159185873</v>
      </c>
      <c r="AR10" s="16">
        <v>2.30573670322895</v>
      </c>
      <c r="AS10" s="16">
        <v>2.450466022945</v>
      </c>
      <c r="AT10" s="16">
        <v>2.73945168928841</v>
      </c>
      <c r="AU10" s="16">
        <v>2.68246307641282</v>
      </c>
      <c r="AV10" s="16">
        <v>2.78110066418097</v>
      </c>
      <c r="AW10" s="16">
        <v>2.74769677424595</v>
      </c>
      <c r="AX10" s="16">
        <v>2.23395515587656</v>
      </c>
      <c r="AY10" s="16">
        <v>2.3384126207804</v>
      </c>
      <c r="AZ10" s="16">
        <v>2.33258452191481</v>
      </c>
      <c r="BA10" s="16">
        <v>2.86379178218284</v>
      </c>
      <c r="BB10" s="16">
        <v>2.79738889091456</v>
      </c>
      <c r="BC10" s="16">
        <v>2.90256393899786</v>
      </c>
      <c r="BD10" s="16">
        <v>2.81599228363215</v>
      </c>
      <c r="BE10" s="16">
        <v>2.67703610937388</v>
      </c>
      <c r="BF10" s="16">
        <v>2.76418192082402</v>
      </c>
      <c r="BG10" s="16">
        <v>2.92998234461133</v>
      </c>
      <c r="BH10" s="16">
        <v>2.9143089459528</v>
      </c>
      <c r="BI10" s="16">
        <v>2.88052863158662</v>
      </c>
      <c r="BJ10" s="16">
        <v>2.49315920647635</v>
      </c>
      <c r="BK10" s="16">
        <v>2.30208444504471</v>
      </c>
      <c r="BL10" s="16">
        <v>1.98448395795957</v>
      </c>
      <c r="BM10" s="16">
        <v>2.42552429442848</v>
      </c>
      <c r="BN10" s="16">
        <v>2.98705458499809</v>
      </c>
      <c r="BO10" s="16">
        <v>3.05267985188905</v>
      </c>
      <c r="BP10" s="16">
        <v>2.8708885060455</v>
      </c>
      <c r="BQ10" s="16">
        <v>3.24446555854472</v>
      </c>
      <c r="BR10" s="16">
        <v>3.35476510429312</v>
      </c>
      <c r="BS10" s="16">
        <v>3.69660239980087</v>
      </c>
      <c r="BT10" s="16">
        <v>4.34942386134375</v>
      </c>
      <c r="BU10" s="16">
        <v>4.73048584084962</v>
      </c>
      <c r="BV10" s="16">
        <v>3.8855618493033</v>
      </c>
      <c r="BW10" s="16">
        <v>4.5499687873568</v>
      </c>
      <c r="BX10" s="16">
        <v>3.83535668201744</v>
      </c>
      <c r="BY10" s="16">
        <v>3.91535918355922</v>
      </c>
      <c r="BZ10" s="16">
        <v>3.89979880069767</v>
      </c>
      <c r="CA10" s="16">
        <v>3.67847792650739</v>
      </c>
      <c r="CB10" s="16">
        <v>3.39461787261896</v>
      </c>
      <c r="CC10" s="16">
        <v>3.33032586848847</v>
      </c>
      <c r="CD10" s="16">
        <v>3.81102645568521</v>
      </c>
      <c r="CE10" s="16">
        <v>3.60998870662873</v>
      </c>
      <c r="CF10" s="16">
        <v>3.22539111825748</v>
      </c>
      <c r="CG10" s="16">
        <v>3.08195089785175</v>
      </c>
      <c r="CH10" s="16">
        <v>2.90750974749855</v>
      </c>
      <c r="CI10" s="16">
        <v>2.69082055704581</v>
      </c>
      <c r="CJ10" s="16">
        <v>2.75852876447151</v>
      </c>
      <c r="CK10" s="16">
        <v>2.67448180111161</v>
      </c>
      <c r="CL10" s="16">
        <v>2.79213318452591</v>
      </c>
      <c r="CM10" s="16">
        <v>3.19600915829516</v>
      </c>
      <c r="CN10" s="16">
        <v>3.56522082892193</v>
      </c>
      <c r="CO10" s="16">
        <v>3.58048549077781</v>
      </c>
      <c r="CP10" s="16">
        <v>3.35145206056192</v>
      </c>
      <c r="CQ10" s="16">
        <v>3.54819751811844</v>
      </c>
      <c r="CR10" s="16">
        <v>3.45576760647745</v>
      </c>
      <c r="CS10" s="16">
        <v>3.63763161652768</v>
      </c>
      <c r="CT10" s="16">
        <v>2.98452358693315</v>
      </c>
      <c r="CU10" s="16">
        <v>3.06721990035555</v>
      </c>
      <c r="CV10" s="16">
        <v>3.29373573735816</v>
      </c>
      <c r="CW10" s="16">
        <v>3.54488433404059</v>
      </c>
      <c r="CX10" s="16">
        <v>3.61411427696015</v>
      </c>
      <c r="CY10" s="16">
        <v>4.04029384810807</v>
      </c>
      <c r="CZ10" s="16">
        <v>3.83154312617102</v>
      </c>
      <c r="DA10" s="16">
        <v>3.61003037917586</v>
      </c>
      <c r="DB10" s="16">
        <v>3.50321023131228</v>
      </c>
      <c r="DC10" s="16">
        <v>3.54486035663301</v>
      </c>
      <c r="DD10" s="16">
        <v>4.02003447347265</v>
      </c>
      <c r="DE10" s="16">
        <v>3.94070140175044</v>
      </c>
      <c r="DF10" s="16">
        <v>3.86989997836879</v>
      </c>
      <c r="DG10" s="16">
        <v>4.20715263913223</v>
      </c>
      <c r="DH10" s="16">
        <v>4.59006492584688</v>
      </c>
      <c r="DI10" s="16">
        <v>4.09679893391077</v>
      </c>
      <c r="DJ10" s="16">
        <v>3.96570265199553</v>
      </c>
      <c r="DK10" s="16">
        <v>3.9944627342195</v>
      </c>
      <c r="DL10" s="16">
        <v>4.0547506933495</v>
      </c>
      <c r="DM10" s="16">
        <v>4.55577961913021</v>
      </c>
      <c r="DN10" s="16">
        <v>4.63985512956248</v>
      </c>
      <c r="DO10" s="16">
        <v>4.77510873502898</v>
      </c>
      <c r="DP10" s="12"/>
      <c r="DQ10" s="16">
        <v>4.86771535998541</v>
      </c>
      <c r="DR10" s="13"/>
      <c r="DS10" s="13"/>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row>
    <row r="11" s="2" customFormat="1" hidden="1" outlineLevel="1" spans="1:240">
      <c r="A11" s="9" t="s">
        <v>184</v>
      </c>
      <c r="B11" s="10"/>
      <c r="C11" s="10"/>
      <c r="D11" s="16">
        <v>37.0888370006324</v>
      </c>
      <c r="E11" s="16">
        <v>35.3306792876007</v>
      </c>
      <c r="F11" s="16">
        <v>38.3225257528907</v>
      </c>
      <c r="G11" s="16">
        <v>37.793458895361</v>
      </c>
      <c r="H11" s="16">
        <v>44.5419072251731</v>
      </c>
      <c r="I11" s="16">
        <v>35.7561847688521</v>
      </c>
      <c r="J11" s="16">
        <v>37.0397073148498</v>
      </c>
      <c r="K11" s="16">
        <v>42.6983684381201</v>
      </c>
      <c r="L11" s="16">
        <v>55.5456940604687</v>
      </c>
      <c r="M11" s="16">
        <v>48.7761034444832</v>
      </c>
      <c r="N11" s="16">
        <v>34.6803258234701</v>
      </c>
      <c r="O11" s="16">
        <v>28.3950919361409</v>
      </c>
      <c r="P11" s="16">
        <v>32.9054079791966</v>
      </c>
      <c r="Q11" s="16">
        <v>42.2848717384574</v>
      </c>
      <c r="R11" s="16">
        <v>42.84383541432</v>
      </c>
      <c r="S11" s="16">
        <v>40.2103847501394</v>
      </c>
      <c r="T11" s="16">
        <v>74.4607685901566</v>
      </c>
      <c r="U11" s="16">
        <v>89.1056937807054</v>
      </c>
      <c r="V11" s="16">
        <v>79.1750934149707</v>
      </c>
      <c r="W11" s="16">
        <v>51.2971174930143</v>
      </c>
      <c r="X11" s="16">
        <v>57.2444624986558</v>
      </c>
      <c r="Y11" s="16">
        <v>71.9069496730331</v>
      </c>
      <c r="Z11" s="16">
        <v>31.5545633010538</v>
      </c>
      <c r="AA11" s="16">
        <v>31.2573106177537</v>
      </c>
      <c r="AB11" s="16">
        <v>30.97886168363</v>
      </c>
      <c r="AC11" s="16">
        <v>32.5906246935329</v>
      </c>
      <c r="AD11" s="16">
        <v>30.0427779039117</v>
      </c>
      <c r="AE11" s="16">
        <v>30.3019070519545</v>
      </c>
      <c r="AF11" s="16">
        <v>26.8206738428125</v>
      </c>
      <c r="AG11" s="16">
        <v>25.4844989739772</v>
      </c>
      <c r="AH11" s="16">
        <v>26.8773599320291</v>
      </c>
      <c r="AI11" s="16">
        <v>34.2787290077092</v>
      </c>
      <c r="AJ11" s="16">
        <v>39.6568259454193</v>
      </c>
      <c r="AK11" s="16">
        <v>40.1280419870614</v>
      </c>
      <c r="AL11" s="16">
        <v>34.8144382619803</v>
      </c>
      <c r="AM11" s="16">
        <v>30.3166440744902</v>
      </c>
      <c r="AN11" s="16">
        <v>30.5125426062744</v>
      </c>
      <c r="AO11" s="16">
        <v>34.7302399463556</v>
      </c>
      <c r="AP11" s="16">
        <v>34.3844502646629</v>
      </c>
      <c r="AQ11" s="16">
        <v>36.6753062843351</v>
      </c>
      <c r="AR11" s="16">
        <v>35.9985967849802</v>
      </c>
      <c r="AS11" s="16">
        <v>38.2582009069937</v>
      </c>
      <c r="AT11" s="16">
        <v>42.7700250037485</v>
      </c>
      <c r="AU11" s="16">
        <v>43.8728913966353</v>
      </c>
      <c r="AV11" s="16">
        <v>39.1845205171642</v>
      </c>
      <c r="AW11" s="16">
        <v>38.795785163503</v>
      </c>
      <c r="AX11" s="16">
        <v>29.3369317492526</v>
      </c>
      <c r="AY11" s="16">
        <v>30.6650531200575</v>
      </c>
      <c r="AZ11" s="16">
        <v>30.8379685485723</v>
      </c>
      <c r="BA11" s="16">
        <v>38.0009260908463</v>
      </c>
      <c r="BB11" s="16">
        <v>36.9421840264358</v>
      </c>
      <c r="BC11" s="16">
        <v>37.6860569840871</v>
      </c>
      <c r="BD11" s="16">
        <v>38.3214971833578</v>
      </c>
      <c r="BE11" s="16">
        <v>36.6126525196667</v>
      </c>
      <c r="BF11" s="16">
        <v>37.7715041296956</v>
      </c>
      <c r="BG11" s="16">
        <v>40.6213396150383</v>
      </c>
      <c r="BH11" s="16">
        <v>40.4040433863493</v>
      </c>
      <c r="BI11" s="16">
        <v>40.6063635452203</v>
      </c>
      <c r="BJ11" s="16">
        <v>33.1446731882486</v>
      </c>
      <c r="BK11" s="16">
        <v>33.5823018504749</v>
      </c>
      <c r="BL11" s="16">
        <v>30.0797549619996</v>
      </c>
      <c r="BM11" s="16">
        <v>40.472020487667</v>
      </c>
      <c r="BN11" s="16">
        <v>57.9450990455492</v>
      </c>
      <c r="BO11" s="16">
        <v>58.4214014318149</v>
      </c>
      <c r="BP11" s="16">
        <v>59.844849360711</v>
      </c>
      <c r="BQ11" s="16">
        <v>68.0626179987168</v>
      </c>
      <c r="BR11" s="16">
        <v>70.1698181045733</v>
      </c>
      <c r="BS11" s="16">
        <v>88.1998317853521</v>
      </c>
      <c r="BT11" s="16">
        <v>102.066105754803</v>
      </c>
      <c r="BU11" s="16">
        <v>105.089791384012</v>
      </c>
      <c r="BV11" s="16">
        <v>44.936033811965</v>
      </c>
      <c r="BW11" s="16">
        <v>52.2070141122575</v>
      </c>
      <c r="BX11" s="16">
        <v>43.7892348688941</v>
      </c>
      <c r="BY11" s="16">
        <v>46.3751828620978</v>
      </c>
      <c r="BZ11" s="16">
        <v>46.7436782664789</v>
      </c>
      <c r="CA11" s="16">
        <v>43.8395627516828</v>
      </c>
      <c r="CB11" s="16">
        <v>41.7773642063296</v>
      </c>
      <c r="CC11" s="16">
        <v>40.986126101059</v>
      </c>
      <c r="CD11" s="16">
        <v>47.432551994793</v>
      </c>
      <c r="CE11" s="16">
        <v>44.8564994426811</v>
      </c>
      <c r="CF11" s="16">
        <v>40.9014185370064</v>
      </c>
      <c r="CG11" s="16">
        <v>40.3457579810246</v>
      </c>
      <c r="CH11" s="16">
        <v>33.6097826461243</v>
      </c>
      <c r="CI11" s="16">
        <v>31.5065463887864</v>
      </c>
      <c r="CJ11" s="16">
        <v>31.6617675099007</v>
      </c>
      <c r="CK11" s="16">
        <v>30.6731969866102</v>
      </c>
      <c r="CL11" s="16">
        <v>32.2641481479986</v>
      </c>
      <c r="CM11" s="16">
        <v>37.0191387316877</v>
      </c>
      <c r="CN11" s="16">
        <v>32.4322899895489</v>
      </c>
      <c r="CO11" s="16">
        <v>32.2560841662725</v>
      </c>
      <c r="CP11" s="16">
        <v>30.1928849795246</v>
      </c>
      <c r="CQ11" s="16">
        <v>30.9930655844275</v>
      </c>
      <c r="CR11" s="16">
        <v>30.3382443222511</v>
      </c>
      <c r="CS11" s="16">
        <v>32.0736075457108</v>
      </c>
      <c r="CT11" s="16">
        <v>33.5164799965661</v>
      </c>
      <c r="CU11" s="16">
        <v>34.4785506556784</v>
      </c>
      <c r="CV11" s="16">
        <v>37.0064234402421</v>
      </c>
      <c r="CW11" s="16">
        <v>37.5304340830535</v>
      </c>
      <c r="CX11" s="16">
        <v>38.3981262986779</v>
      </c>
      <c r="CY11" s="16">
        <v>43.5306316633092</v>
      </c>
      <c r="CZ11" s="16">
        <v>38.8274926660263</v>
      </c>
      <c r="DA11" s="16">
        <v>36.5563683100172</v>
      </c>
      <c r="DB11" s="16">
        <v>35.7366484248942</v>
      </c>
      <c r="DC11" s="16">
        <v>32.9755559394375</v>
      </c>
      <c r="DD11" s="16">
        <v>37.3658312346722</v>
      </c>
      <c r="DE11" s="16">
        <v>36.4490554112136</v>
      </c>
      <c r="DF11" s="16">
        <v>37.6846487344776</v>
      </c>
      <c r="DG11" s="16">
        <v>40.9488901549445</v>
      </c>
      <c r="DH11" s="16">
        <v>44.7931989063438</v>
      </c>
      <c r="DI11" s="16">
        <v>38.3265037839873</v>
      </c>
      <c r="DJ11" s="16">
        <v>37.114320406666</v>
      </c>
      <c r="DK11" s="16">
        <v>37.0416465791776</v>
      </c>
      <c r="DL11" s="16">
        <v>33.8885039470894</v>
      </c>
      <c r="DM11" s="16">
        <v>37.9567517582286</v>
      </c>
      <c r="DN11" s="16">
        <v>40.112061211359</v>
      </c>
      <c r="DO11" s="16">
        <v>40.5317204655382</v>
      </c>
      <c r="DP11" s="12"/>
      <c r="DQ11" s="16">
        <v>41.3380846565014</v>
      </c>
      <c r="DR11" s="13"/>
      <c r="DS11" s="13"/>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row>
    <row r="12" s="3" customFormat="1" collapsed="1" spans="1:240">
      <c r="A12" s="17" t="s">
        <v>185</v>
      </c>
      <c r="B12" s="5">
        <f>BU12/BL12-1</f>
        <v>0.446941405335486</v>
      </c>
      <c r="C12" s="5">
        <f>DJ12/CQ12-1</f>
        <v>1.16133144263067</v>
      </c>
      <c r="D12" s="6">
        <v>0</v>
      </c>
      <c r="E12" s="6">
        <v>150.0169157048</v>
      </c>
      <c r="F12" s="6">
        <v>145.3391668277</v>
      </c>
      <c r="G12" s="6">
        <v>139.13416324</v>
      </c>
      <c r="H12" s="6">
        <v>150.929659672</v>
      </c>
      <c r="I12" s="6">
        <v>133.5717166224</v>
      </c>
      <c r="J12" s="6">
        <v>144.1621599817</v>
      </c>
      <c r="K12" s="6">
        <v>163.2609935635</v>
      </c>
      <c r="L12" s="6">
        <v>183.3608142303</v>
      </c>
      <c r="M12" s="6">
        <v>179.9974976247</v>
      </c>
      <c r="N12" s="6">
        <v>190.1475066666</v>
      </c>
      <c r="O12" s="6">
        <v>197.1143767782</v>
      </c>
      <c r="P12" s="6">
        <v>206.20333951</v>
      </c>
      <c r="Q12" s="6">
        <v>225.422291542</v>
      </c>
      <c r="R12" s="6">
        <v>230.5273256755</v>
      </c>
      <c r="S12" s="6">
        <v>257.1535821365</v>
      </c>
      <c r="T12" s="6">
        <v>293.7897094475</v>
      </c>
      <c r="U12" s="6">
        <v>298.1940526215</v>
      </c>
      <c r="V12" s="6">
        <v>309.305009265</v>
      </c>
      <c r="W12" s="6">
        <v>299.094940998</v>
      </c>
      <c r="X12" s="6">
        <v>278.4277725</v>
      </c>
      <c r="Y12" s="6">
        <v>300.762086625</v>
      </c>
      <c r="Z12" s="6">
        <v>291.748237875</v>
      </c>
      <c r="AA12" s="6">
        <v>317.287476</v>
      </c>
      <c r="AB12" s="6">
        <v>358.639461371</v>
      </c>
      <c r="AC12" s="6">
        <v>369.903516243</v>
      </c>
      <c r="AD12" s="6">
        <v>343.14031191</v>
      </c>
      <c r="AE12" s="6">
        <v>338.10154081</v>
      </c>
      <c r="AF12" s="6">
        <v>388.99312892</v>
      </c>
      <c r="AG12" s="6">
        <v>382.110418341</v>
      </c>
      <c r="AH12" s="6">
        <v>387.886152588</v>
      </c>
      <c r="AI12" s="6">
        <v>387.176851891</v>
      </c>
      <c r="AJ12" s="6">
        <v>355.372428288</v>
      </c>
      <c r="AK12" s="6">
        <v>339.043957696</v>
      </c>
      <c r="AL12" s="6">
        <v>379.915843712</v>
      </c>
      <c r="AM12" s="6">
        <v>370.382450944</v>
      </c>
      <c r="AN12" s="6">
        <v>400.956044661</v>
      </c>
      <c r="AO12" s="6">
        <v>415.204705982</v>
      </c>
      <c r="AP12" s="6">
        <v>393.185515712</v>
      </c>
      <c r="AQ12" s="6">
        <v>379.1550504605</v>
      </c>
      <c r="AR12" s="6">
        <v>383.6168911185</v>
      </c>
      <c r="AS12" s="6">
        <v>432.207522551</v>
      </c>
      <c r="AT12" s="6">
        <v>424.020760128</v>
      </c>
      <c r="AU12" s="6">
        <v>418.19022336</v>
      </c>
      <c r="AV12" s="6">
        <v>390.20854546</v>
      </c>
      <c r="AW12" s="6">
        <v>350.669457408</v>
      </c>
      <c r="AX12" s="6">
        <v>398.886942351</v>
      </c>
      <c r="AY12" s="6">
        <v>409.71989448</v>
      </c>
      <c r="AZ12" s="6">
        <v>429.935281338</v>
      </c>
      <c r="BA12" s="6">
        <v>454.108438952</v>
      </c>
      <c r="BB12" s="6">
        <v>507.848092038</v>
      </c>
      <c r="BC12" s="6">
        <v>538.0648359</v>
      </c>
      <c r="BD12" s="6">
        <v>571.971012614</v>
      </c>
      <c r="BE12" s="6">
        <v>531.512968716</v>
      </c>
      <c r="BF12" s="6">
        <v>561.942494484</v>
      </c>
      <c r="BG12" s="6">
        <v>543.7919011735</v>
      </c>
      <c r="BH12" s="6">
        <v>554.684965185</v>
      </c>
      <c r="BI12" s="6">
        <v>568.514503746</v>
      </c>
      <c r="BJ12" s="6">
        <v>560.189495018</v>
      </c>
      <c r="BK12" s="6">
        <v>490.1325971795</v>
      </c>
      <c r="BL12" s="7">
        <v>401.538703771</v>
      </c>
      <c r="BM12" s="7">
        <v>407.974243948</v>
      </c>
      <c r="BN12" s="7">
        <v>462.578827268</v>
      </c>
      <c r="BO12" s="7">
        <v>455.558237984</v>
      </c>
      <c r="BP12" s="7">
        <v>456.143287091</v>
      </c>
      <c r="BQ12" s="7">
        <v>496.553735394</v>
      </c>
      <c r="BR12" s="7">
        <v>538.485806529</v>
      </c>
      <c r="BS12" s="7">
        <v>497.33386695</v>
      </c>
      <c r="BT12" s="7">
        <v>521.322912297</v>
      </c>
      <c r="BU12" s="7">
        <v>581.002976331</v>
      </c>
      <c r="BV12" s="6">
        <v>510.98616918</v>
      </c>
      <c r="BW12" s="6">
        <v>563.450016321</v>
      </c>
      <c r="BX12" s="6">
        <v>519.26585172</v>
      </c>
      <c r="BY12" s="6">
        <v>501.02717511</v>
      </c>
      <c r="BZ12" s="6">
        <v>581.97959001</v>
      </c>
      <c r="CA12" s="6">
        <v>612.31236234</v>
      </c>
      <c r="CB12" s="6">
        <v>596.120126216</v>
      </c>
      <c r="CC12" s="6">
        <v>583.6053078165</v>
      </c>
      <c r="CD12" s="6">
        <v>525.740812938</v>
      </c>
      <c r="CE12" s="6">
        <v>546.50332126</v>
      </c>
      <c r="CF12" s="6">
        <v>490.8854149015</v>
      </c>
      <c r="CG12" s="6">
        <v>485.11817286</v>
      </c>
      <c r="CH12" s="6">
        <v>459.4073307525</v>
      </c>
      <c r="CI12" s="6">
        <v>398.485946134</v>
      </c>
      <c r="CJ12" s="6">
        <v>395.348714631</v>
      </c>
      <c r="CK12" s="6">
        <v>357.8365367844</v>
      </c>
      <c r="CL12" s="6">
        <v>339.632962995</v>
      </c>
      <c r="CM12" s="6">
        <v>308.7683706132</v>
      </c>
      <c r="CN12" s="6">
        <v>305.473312172</v>
      </c>
      <c r="CO12" s="6">
        <v>269.7226634168</v>
      </c>
      <c r="CP12" s="6">
        <v>215.696870592</v>
      </c>
      <c r="CQ12" s="7">
        <v>191.2437497124</v>
      </c>
      <c r="CR12" s="7">
        <v>236.2240941588</v>
      </c>
      <c r="CS12" s="7">
        <v>246.2712501348</v>
      </c>
      <c r="CT12" s="7">
        <v>284.7595861044</v>
      </c>
      <c r="CU12" s="7">
        <v>273.7077145308</v>
      </c>
      <c r="CV12" s="7">
        <v>290.6228509044</v>
      </c>
      <c r="CW12" s="7">
        <v>284.6597084912</v>
      </c>
      <c r="CX12" s="7">
        <v>270.48385497</v>
      </c>
      <c r="CY12" s="7">
        <v>317.4034306044</v>
      </c>
      <c r="CZ12" s="7">
        <v>328.50844432</v>
      </c>
      <c r="DA12" s="7">
        <v>329.2802207128</v>
      </c>
      <c r="DB12" s="7">
        <v>297.4984837608</v>
      </c>
      <c r="DC12" s="7">
        <v>298.534068448</v>
      </c>
      <c r="DD12" s="7">
        <v>343.0642099976</v>
      </c>
      <c r="DE12" s="7">
        <v>328.8159930944</v>
      </c>
      <c r="DF12" s="7">
        <v>314.4606467408</v>
      </c>
      <c r="DG12" s="7">
        <v>334.1010459808</v>
      </c>
      <c r="DH12" s="7">
        <v>369.59660388</v>
      </c>
      <c r="DI12" s="7">
        <v>404.235126176</v>
      </c>
      <c r="DJ12" s="7">
        <v>413.34112946</v>
      </c>
      <c r="DK12" s="18">
        <v>398.16445732</v>
      </c>
      <c r="DL12" s="18">
        <v>412.984031292</v>
      </c>
      <c r="DM12" s="18">
        <v>414.23387488</v>
      </c>
      <c r="DN12" s="18">
        <v>424.768270836</v>
      </c>
      <c r="DO12" s="18">
        <v>391.736690296</v>
      </c>
      <c r="DP12" s="18">
        <v>398.343006404</v>
      </c>
      <c r="DQ12" s="18">
        <v>422.804230912</v>
      </c>
      <c r="DR12" s="18">
        <v>455.121615116</v>
      </c>
      <c r="DS12" s="18">
        <v>439.587844808</v>
      </c>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19"/>
      <c r="HG12" s="19"/>
      <c r="HH12" s="19"/>
      <c r="HI12" s="19"/>
      <c r="HJ12" s="19"/>
      <c r="HK12" s="19"/>
      <c r="HL12" s="19"/>
      <c r="HM12" s="19"/>
      <c r="HN12" s="19"/>
      <c r="HO12" s="19"/>
      <c r="HP12" s="19"/>
      <c r="HQ12" s="19"/>
      <c r="HR12" s="19"/>
      <c r="HS12" s="19"/>
      <c r="HT12" s="19"/>
      <c r="HU12" s="19"/>
      <c r="HV12" s="19"/>
      <c r="HW12" s="19"/>
      <c r="HX12" s="19"/>
      <c r="HY12" s="19"/>
      <c r="HZ12" s="19"/>
      <c r="IA12" s="19"/>
      <c r="IB12" s="19"/>
      <c r="IC12" s="19"/>
      <c r="ID12" s="19"/>
      <c r="IE12" s="19"/>
      <c r="IF12" s="19"/>
    </row>
    <row r="13" s="2" customFormat="1" hidden="1" outlineLevel="1" spans="1:240">
      <c r="A13" s="9" t="s">
        <v>181</v>
      </c>
      <c r="B13" s="10"/>
      <c r="C13" s="10"/>
      <c r="D13" s="11"/>
      <c r="E13" s="11">
        <f t="shared" ref="E13:BP13" si="0">E12/E15</f>
        <v>158.148407199996</v>
      </c>
      <c r="F13" s="11">
        <f t="shared" si="0"/>
        <v>159.711005099996</v>
      </c>
      <c r="G13" s="11">
        <f t="shared" si="0"/>
        <v>159.9385309</v>
      </c>
      <c r="H13" s="11">
        <f t="shared" si="0"/>
        <v>161.158445899996</v>
      </c>
      <c r="I13" s="11">
        <f t="shared" si="0"/>
        <v>162.646840600008</v>
      </c>
      <c r="J13" s="11">
        <f t="shared" si="0"/>
        <v>163.108013999995</v>
      </c>
      <c r="K13" s="11">
        <f t="shared" si="0"/>
        <v>163.552993799999</v>
      </c>
      <c r="L13" s="11">
        <f t="shared" si="0"/>
        <v>166.281143600001</v>
      </c>
      <c r="M13" s="11">
        <f t="shared" si="0"/>
        <v>166.569384400005</v>
      </c>
      <c r="N13" s="11">
        <f t="shared" si="0"/>
        <v>166.933822700006</v>
      </c>
      <c r="O13" s="11">
        <f t="shared" si="0"/>
        <v>168.714151199999</v>
      </c>
      <c r="P13" s="11">
        <f t="shared" si="0"/>
        <v>183.979442099997</v>
      </c>
      <c r="Q13" s="11">
        <f t="shared" si="0"/>
        <v>187.115667099998</v>
      </c>
      <c r="R13" s="11">
        <f t="shared" si="0"/>
        <v>187.687219999993</v>
      </c>
      <c r="S13" s="11">
        <f t="shared" si="0"/>
        <v>187.684240500003</v>
      </c>
      <c r="T13" s="11">
        <f t="shared" si="0"/>
        <v>190.208995200003</v>
      </c>
      <c r="U13" s="11">
        <f t="shared" si="0"/>
        <v>192.054341699996</v>
      </c>
      <c r="V13" s="11">
        <f t="shared" si="0"/>
        <v>192.0509794</v>
      </c>
      <c r="W13" s="11">
        <f t="shared" si="0"/>
        <v>191.890983099998</v>
      </c>
      <c r="X13" s="11">
        <f t="shared" si="0"/>
        <v>192.664411200001</v>
      </c>
      <c r="Y13" s="11">
        <f t="shared" si="0"/>
        <v>192.821371999994</v>
      </c>
      <c r="Z13" s="11">
        <f t="shared" si="0"/>
        <v>192.7702275</v>
      </c>
      <c r="AA13" s="11">
        <f t="shared" si="0"/>
        <v>192.911910800002</v>
      </c>
      <c r="AB13" s="11">
        <f t="shared" si="0"/>
        <v>217.210663899995</v>
      </c>
      <c r="AC13" s="11">
        <f t="shared" si="0"/>
        <v>216.185447999995</v>
      </c>
      <c r="AD13" s="11">
        <f t="shared" si="0"/>
        <v>218.447210299994</v>
      </c>
      <c r="AE13" s="11">
        <f t="shared" si="0"/>
        <v>218.091628599996</v>
      </c>
      <c r="AF13" s="11">
        <f t="shared" si="0"/>
        <v>216.346018100006</v>
      </c>
      <c r="AG13" s="11">
        <f t="shared" si="0"/>
        <v>217.117082900004</v>
      </c>
      <c r="AH13" s="11">
        <f t="shared" si="0"/>
        <v>216.541946099995</v>
      </c>
      <c r="AI13" s="11" t="e">
        <f t="shared" si="0"/>
        <v>#VALUE!</v>
      </c>
      <c r="AJ13" s="11">
        <f t="shared" si="0"/>
        <v>198.276640556883</v>
      </c>
      <c r="AK13" s="11">
        <f t="shared" si="0"/>
        <v>214.260941300002</v>
      </c>
      <c r="AL13" s="11">
        <f t="shared" si="0"/>
        <v>213.920631500003</v>
      </c>
      <c r="AM13" s="11" t="e">
        <f t="shared" si="0"/>
        <v>#VALUE!</v>
      </c>
      <c r="AN13" s="11">
        <f t="shared" si="0"/>
        <v>226.766853400003</v>
      </c>
      <c r="AO13" s="11">
        <f t="shared" si="0"/>
        <v>226.106679900005</v>
      </c>
      <c r="AP13" s="11">
        <f t="shared" si="0"/>
        <v>223.385794799996</v>
      </c>
      <c r="AQ13" s="11">
        <f t="shared" si="0"/>
        <v>223.805315099998</v>
      </c>
      <c r="AR13" s="11">
        <f t="shared" si="0"/>
        <v>223.326987200003</v>
      </c>
      <c r="AS13" s="11">
        <f t="shared" si="0"/>
        <v>223.327662500005</v>
      </c>
      <c r="AT13" s="11">
        <f t="shared" si="0"/>
        <v>223.010169600002</v>
      </c>
      <c r="AU13" s="11">
        <f t="shared" si="0"/>
        <v>222.118470699996</v>
      </c>
      <c r="AV13" s="11">
        <f t="shared" si="0"/>
        <v>220.1266504</v>
      </c>
      <c r="AW13" s="11">
        <f t="shared" si="0"/>
        <v>219.937193499998</v>
      </c>
      <c r="AX13" s="11">
        <f t="shared" si="0"/>
        <v>219.714140400001</v>
      </c>
      <c r="AY13" s="11">
        <f t="shared" si="0"/>
        <v>219.438202899995</v>
      </c>
      <c r="AZ13" s="11">
        <f t="shared" si="0"/>
        <v>234.465926900004</v>
      </c>
      <c r="BA13" s="11">
        <f t="shared" si="0"/>
        <v>234.797309200006</v>
      </c>
      <c r="BB13" s="11">
        <f t="shared" si="0"/>
        <v>235.220540800004</v>
      </c>
      <c r="BC13" s="11">
        <f t="shared" si="0"/>
        <v>235.2038763</v>
      </c>
      <c r="BD13" s="11">
        <f t="shared" si="0"/>
        <v>235.363718100001</v>
      </c>
      <c r="BE13" s="11">
        <f t="shared" si="0"/>
        <v>234.962818499998</v>
      </c>
      <c r="BF13" s="11">
        <f t="shared" si="0"/>
        <v>234.949292599997</v>
      </c>
      <c r="BG13" s="11">
        <f t="shared" si="0"/>
        <v>234.963836599996</v>
      </c>
      <c r="BH13" s="11">
        <f t="shared" si="0"/>
        <v>236.312172699997</v>
      </c>
      <c r="BI13" s="11">
        <f t="shared" si="0"/>
        <v>236.426402500001</v>
      </c>
      <c r="BJ13" s="11">
        <f t="shared" si="0"/>
        <v>236.588219700002</v>
      </c>
      <c r="BK13" s="11">
        <f t="shared" si="0"/>
        <v>236.675901600004</v>
      </c>
      <c r="BL13" s="11">
        <f t="shared" si="0"/>
        <v>235.251378900002</v>
      </c>
      <c r="BM13" s="11">
        <f t="shared" si="0"/>
        <v>200.553195000004</v>
      </c>
      <c r="BN13" s="11">
        <f t="shared" si="0"/>
        <v>200.1258021</v>
      </c>
      <c r="BO13" s="11">
        <f t="shared" si="0"/>
        <v>200.548883499999</v>
      </c>
      <c r="BP13" s="11">
        <f t="shared" si="0"/>
        <v>198.160049500004</v>
      </c>
      <c r="BQ13" s="11">
        <f t="shared" ref="BQ13:DS13" si="1">BQ12/BQ15</f>
        <v>199.386972099996</v>
      </c>
      <c r="BR13" s="11">
        <f t="shared" si="1"/>
        <v>200.0654653</v>
      </c>
      <c r="BS13" s="11">
        <f t="shared" si="1"/>
        <v>199.5411221</v>
      </c>
      <c r="BT13" s="11">
        <f t="shared" si="1"/>
        <v>197.834280199999</v>
      </c>
      <c r="BU13" s="11">
        <f t="shared" si="1"/>
        <v>197.7589215</v>
      </c>
      <c r="BV13" s="11">
        <f t="shared" si="1"/>
        <v>197.9190653</v>
      </c>
      <c r="BW13" s="11">
        <f t="shared" si="1"/>
        <v>197.606318800003</v>
      </c>
      <c r="BX13" s="11">
        <f t="shared" si="1"/>
        <v>214.7800143</v>
      </c>
      <c r="BY13" s="11">
        <f t="shared" si="1"/>
        <v>214.4645599</v>
      </c>
      <c r="BZ13" s="11">
        <f t="shared" si="1"/>
        <v>216.3723495</v>
      </c>
      <c r="CA13" s="11">
        <f t="shared" si="1"/>
        <v>216.5784138</v>
      </c>
      <c r="CB13" s="11">
        <f t="shared" si="1"/>
        <v>217.087221899998</v>
      </c>
      <c r="CC13" s="11">
        <f t="shared" si="1"/>
        <v>218.022693199996</v>
      </c>
      <c r="CD13" s="11">
        <f t="shared" si="1"/>
        <v>216.7994728</v>
      </c>
      <c r="CE13" s="11">
        <f t="shared" si="1"/>
        <v>215.1846553</v>
      </c>
      <c r="CF13" s="11">
        <f t="shared" si="1"/>
        <v>214.216342700001</v>
      </c>
      <c r="CG13" s="11">
        <f t="shared" si="1"/>
        <v>214.004746899998</v>
      </c>
      <c r="CH13" s="11">
        <f t="shared" si="1"/>
        <v>213.578921800002</v>
      </c>
      <c r="CI13" s="11">
        <f t="shared" si="1"/>
        <v>212.9628438</v>
      </c>
      <c r="CJ13" s="11">
        <f t="shared" si="1"/>
        <v>239.356525200006</v>
      </c>
      <c r="CK13" s="11">
        <f t="shared" si="1"/>
        <v>239.084476699997</v>
      </c>
      <c r="CL13" s="11">
        <f t="shared" si="1"/>
        <v>240.232493600006</v>
      </c>
      <c r="CM13" s="11">
        <f t="shared" si="1"/>
        <v>239.921814000008</v>
      </c>
      <c r="CN13" s="11">
        <f t="shared" si="1"/>
        <v>236.251664200005</v>
      </c>
      <c r="CO13" s="11">
        <f t="shared" si="1"/>
        <v>236.207761000002</v>
      </c>
      <c r="CP13" s="11">
        <f t="shared" si="1"/>
        <v>235.775477700008</v>
      </c>
      <c r="CQ13" s="11">
        <f t="shared" si="1"/>
        <v>231.987466199997</v>
      </c>
      <c r="CR13" s="11">
        <f t="shared" si="1"/>
        <v>230.377473400004</v>
      </c>
      <c r="CS13" s="11">
        <f t="shared" si="1"/>
        <v>230.277176799996</v>
      </c>
      <c r="CT13" s="11">
        <f t="shared" si="1"/>
        <v>229.461207900007</v>
      </c>
      <c r="CU13" s="11">
        <f t="shared" si="1"/>
        <v>226.705522700004</v>
      </c>
      <c r="CV13" s="11">
        <f t="shared" si="1"/>
        <v>208.697732100004</v>
      </c>
      <c r="CW13" s="11">
        <f t="shared" si="1"/>
        <v>208.646203400004</v>
      </c>
      <c r="CX13" s="11">
        <f t="shared" si="1"/>
        <v>210.011296900004</v>
      </c>
      <c r="CY13" s="11">
        <f t="shared" si="1"/>
        <v>210.698725900006</v>
      </c>
      <c r="CZ13" s="11">
        <f t="shared" si="1"/>
        <v>213.004607999996</v>
      </c>
      <c r="DA13" s="11">
        <f t="shared" si="1"/>
        <v>215.814231199998</v>
      </c>
      <c r="DB13" s="11">
        <f t="shared" si="1"/>
        <v>216.198229000002</v>
      </c>
      <c r="DC13" s="11">
        <f t="shared" si="1"/>
        <v>216.321835300003</v>
      </c>
      <c r="DD13" s="11">
        <f t="shared" si="1"/>
        <v>216.155725000004</v>
      </c>
      <c r="DE13" s="11">
        <f t="shared" si="1"/>
        <v>216.149371099994</v>
      </c>
      <c r="DF13" s="11">
        <f t="shared" si="1"/>
        <v>221.937096100003</v>
      </c>
      <c r="DG13" s="11">
        <f t="shared" si="1"/>
        <v>224.255245900002</v>
      </c>
      <c r="DH13" s="11">
        <f t="shared" si="1"/>
        <v>223.978219200003</v>
      </c>
      <c r="DI13" s="11">
        <f t="shared" si="1"/>
        <v>227.013566200003</v>
      </c>
      <c r="DJ13" s="11">
        <f t="shared" si="1"/>
        <v>227.374615999998</v>
      </c>
      <c r="DK13" s="11">
        <f t="shared" si="1"/>
        <v>227.418393099995</v>
      </c>
      <c r="DL13" s="11">
        <f t="shared" si="1"/>
        <v>230.294322700005</v>
      </c>
      <c r="DM13" s="11">
        <f t="shared" si="1"/>
        <v>230.784806899994</v>
      </c>
      <c r="DN13" s="11">
        <f t="shared" si="1"/>
        <v>230.837919200002</v>
      </c>
      <c r="DO13" s="11">
        <f t="shared" si="1"/>
        <v>230.626393499997</v>
      </c>
      <c r="DP13" s="11">
        <f t="shared" si="1"/>
        <v>230.5991713</v>
      </c>
      <c r="DQ13" s="11">
        <f t="shared" si="1"/>
        <v>230.755623900003</v>
      </c>
      <c r="DR13" s="11">
        <f t="shared" si="1"/>
        <v>234.496846200001</v>
      </c>
      <c r="DS13" s="11">
        <f t="shared" si="1"/>
        <v>234.664512799999</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row>
    <row r="14" s="2" customFormat="1" hidden="1" outlineLevel="1" spans="1:240">
      <c r="A14" s="9" t="s">
        <v>182</v>
      </c>
      <c r="B14" s="10"/>
      <c r="C14" s="10"/>
      <c r="D14" s="15"/>
      <c r="E14" s="15">
        <f t="shared" ref="E14:BP14" si="2">E15/E16</f>
        <v>0.043854852165809</v>
      </c>
      <c r="F14" s="15">
        <f t="shared" si="2"/>
        <v>0.0437820421465562</v>
      </c>
      <c r="G14" s="15">
        <f t="shared" si="2"/>
        <v>0.0437052220193194</v>
      </c>
      <c r="H14" s="15">
        <f t="shared" si="2"/>
        <v>0.0436347100362934</v>
      </c>
      <c r="I14" s="15">
        <f t="shared" si="2"/>
        <v>0.0426980827414099</v>
      </c>
      <c r="J14" s="15">
        <f t="shared" si="2"/>
        <v>0.0426338177273952</v>
      </c>
      <c r="K14" s="15">
        <f t="shared" si="2"/>
        <v>0.0425708250586377</v>
      </c>
      <c r="L14" s="15">
        <f t="shared" si="2"/>
        <v>0.0425766940409761</v>
      </c>
      <c r="M14" s="15">
        <f t="shared" si="2"/>
        <v>0.0426792134866843</v>
      </c>
      <c r="N14" s="15">
        <f t="shared" si="2"/>
        <v>0.0426734654106286</v>
      </c>
      <c r="O14" s="15">
        <f t="shared" si="2"/>
        <v>0.0419822793929198</v>
      </c>
      <c r="P14" s="15">
        <f t="shared" si="2"/>
        <v>0.0437488940022866</v>
      </c>
      <c r="Q14" s="15">
        <f t="shared" si="2"/>
        <v>0.0451188578925962</v>
      </c>
      <c r="R14" s="15">
        <f t="shared" si="2"/>
        <v>0.0461914729367126</v>
      </c>
      <c r="S14" s="15">
        <f t="shared" si="2"/>
        <v>0.0462112996479839</v>
      </c>
      <c r="T14" s="15">
        <f t="shared" si="2"/>
        <v>0.0497323912598473</v>
      </c>
      <c r="U14" s="15">
        <f t="shared" si="2"/>
        <v>0.0507126484676305</v>
      </c>
      <c r="V14" s="15">
        <f t="shared" si="2"/>
        <v>0.050875632325344</v>
      </c>
      <c r="W14" s="15">
        <f t="shared" si="2"/>
        <v>0.0510761098098071</v>
      </c>
      <c r="X14" s="15">
        <f t="shared" si="2"/>
        <v>0.0506346145280708</v>
      </c>
      <c r="Y14" s="15">
        <f t="shared" si="2"/>
        <v>0.0505515321820774</v>
      </c>
      <c r="Z14" s="15">
        <f t="shared" si="2"/>
        <v>0.0505273287157376</v>
      </c>
      <c r="AA14" s="15">
        <f t="shared" si="2"/>
        <v>0.0506889570183172</v>
      </c>
      <c r="AB14" s="15">
        <f t="shared" si="2"/>
        <v>0.0565210509739999</v>
      </c>
      <c r="AC14" s="15">
        <f t="shared" si="2"/>
        <v>0.056393661036981</v>
      </c>
      <c r="AD14" s="15">
        <f t="shared" si="2"/>
        <v>0.0564588537158533</v>
      </c>
      <c r="AE14" s="15">
        <f t="shared" si="2"/>
        <v>0.0566627285165215</v>
      </c>
      <c r="AF14" s="15">
        <f t="shared" si="2"/>
        <v>0.0594486716271824</v>
      </c>
      <c r="AG14" s="15">
        <f t="shared" si="2"/>
        <v>0.0622525385107735</v>
      </c>
      <c r="AH14" s="15">
        <f t="shared" si="2"/>
        <v>0.0619788602030057</v>
      </c>
      <c r="AI14" s="15" t="e">
        <f t="shared" si="2"/>
        <v>#VALUE!</v>
      </c>
      <c r="AJ14" s="15">
        <f t="shared" si="2"/>
        <v>0.0622748731982645</v>
      </c>
      <c r="AK14" s="15">
        <f t="shared" si="2"/>
        <v>0.0636399277530247</v>
      </c>
      <c r="AL14" s="15">
        <f t="shared" si="2"/>
        <v>0.0639573557050804</v>
      </c>
      <c r="AM14" s="15" t="e">
        <f t="shared" si="2"/>
        <v>#VALUE!</v>
      </c>
      <c r="AN14" s="15">
        <f t="shared" si="2"/>
        <v>0.0732390307244083</v>
      </c>
      <c r="AO14" s="15">
        <f t="shared" si="2"/>
        <v>0.0735053011356079</v>
      </c>
      <c r="AP14" s="15">
        <f t="shared" si="2"/>
        <v>0.0734984113592254</v>
      </c>
      <c r="AQ14" s="15">
        <f t="shared" si="2"/>
        <v>0.0740438991096572</v>
      </c>
      <c r="AR14" s="15">
        <f t="shared" si="2"/>
        <v>0.0740285806204195</v>
      </c>
      <c r="AS14" s="15">
        <f t="shared" si="2"/>
        <v>0.0740189523785824</v>
      </c>
      <c r="AT14" s="15">
        <f t="shared" si="2"/>
        <v>0.0741149408310528</v>
      </c>
      <c r="AU14" s="15">
        <f t="shared" si="2"/>
        <v>0.074245112414407</v>
      </c>
      <c r="AV14" s="15">
        <f t="shared" si="2"/>
        <v>0.0759854632920824</v>
      </c>
      <c r="AW14" s="15">
        <f t="shared" si="2"/>
        <v>0.0730082055028264</v>
      </c>
      <c r="AX14" s="15">
        <f t="shared" si="2"/>
        <v>0.0730830485602038</v>
      </c>
      <c r="AY14" s="15">
        <f t="shared" si="2"/>
        <v>0.0729693367677123</v>
      </c>
      <c r="AZ14" s="15">
        <f t="shared" si="2"/>
        <v>0.0812374043800046</v>
      </c>
      <c r="BA14" s="15">
        <f t="shared" si="2"/>
        <v>0.0811104992264544</v>
      </c>
      <c r="BB14" s="15">
        <f t="shared" si="2"/>
        <v>0.0827001005745497</v>
      </c>
      <c r="BC14" s="15">
        <f t="shared" si="2"/>
        <v>0.0827383817712718</v>
      </c>
      <c r="BD14" s="15">
        <f t="shared" si="2"/>
        <v>0.0825482400262453</v>
      </c>
      <c r="BE14" s="15">
        <f t="shared" si="2"/>
        <v>0.0824251210061662</v>
      </c>
      <c r="BF14" s="15">
        <f t="shared" si="2"/>
        <v>0.0822180419418818</v>
      </c>
      <c r="BG14" s="15">
        <f t="shared" si="2"/>
        <v>0.0818112920572862</v>
      </c>
      <c r="BH14" s="15">
        <f t="shared" si="2"/>
        <v>0.0807429207907236</v>
      </c>
      <c r="BI14" s="15">
        <f t="shared" si="2"/>
        <v>0.0812894332224194</v>
      </c>
      <c r="BJ14" s="15">
        <f t="shared" si="2"/>
        <v>0.0812296936735822</v>
      </c>
      <c r="BK14" s="15">
        <f t="shared" si="2"/>
        <v>0.0808422942753498</v>
      </c>
      <c r="BL14" s="15">
        <f t="shared" si="2"/>
        <v>0.0656308925037259</v>
      </c>
      <c r="BM14" s="15">
        <f t="shared" si="2"/>
        <v>0.0311511686001427</v>
      </c>
      <c r="BN14" s="15">
        <f t="shared" si="2"/>
        <v>0.0312228603804681</v>
      </c>
      <c r="BO14" s="15">
        <f t="shared" si="2"/>
        <v>0.0309441308573766</v>
      </c>
      <c r="BP14" s="15">
        <f t="shared" si="2"/>
        <v>0.025799214462612</v>
      </c>
      <c r="BQ14" s="15">
        <f t="shared" ref="BQ14:DS14" si="3">BQ15/BQ16</f>
        <v>0.0232040721990097</v>
      </c>
      <c r="BR14" s="15">
        <f t="shared" si="3"/>
        <v>0.0235701033811175</v>
      </c>
      <c r="BS14" s="15">
        <f t="shared" si="3"/>
        <v>0.0228559784481789</v>
      </c>
      <c r="BT14" s="15">
        <f t="shared" si="3"/>
        <v>0.0212784628387448</v>
      </c>
      <c r="BU14" s="15">
        <f t="shared" si="3"/>
        <v>0.0211841035060437</v>
      </c>
      <c r="BV14" s="15">
        <f t="shared" si="3"/>
        <v>0.0214050394885381</v>
      </c>
      <c r="BW14" s="15">
        <f t="shared" si="3"/>
        <v>0.0217427082170548</v>
      </c>
      <c r="BX14" s="15">
        <f t="shared" si="3"/>
        <v>0.0681089114945029</v>
      </c>
      <c r="BY14" s="15">
        <f t="shared" si="3"/>
        <v>0.0677150253063948</v>
      </c>
      <c r="BZ14" s="15">
        <f t="shared" si="3"/>
        <v>0.0688444001290653</v>
      </c>
      <c r="CA14" s="15">
        <f t="shared" si="3"/>
        <v>0.0689847013764877</v>
      </c>
      <c r="CB14" s="15">
        <f t="shared" si="3"/>
        <v>0.069471037011846</v>
      </c>
      <c r="CC14" s="15">
        <f t="shared" si="3"/>
        <v>0.0695483238386624</v>
      </c>
      <c r="CD14" s="15">
        <f t="shared" si="3"/>
        <v>0.0682962301079886</v>
      </c>
      <c r="CE14" s="15">
        <f t="shared" si="3"/>
        <v>0.0671209117000688</v>
      </c>
      <c r="CF14" s="15">
        <f t="shared" si="3"/>
        <v>0.0652562212310315</v>
      </c>
      <c r="CG14" s="15">
        <f t="shared" si="3"/>
        <v>0.0649309513789085</v>
      </c>
      <c r="CH14" s="15">
        <f t="shared" si="3"/>
        <v>0.064024818249965</v>
      </c>
      <c r="CI14" s="15">
        <f t="shared" si="3"/>
        <v>0.0638802885761043</v>
      </c>
      <c r="CJ14" s="15">
        <f t="shared" si="3"/>
        <v>0.0756652965273638</v>
      </c>
      <c r="CK14" s="15">
        <f t="shared" si="3"/>
        <v>0.0738610320898422</v>
      </c>
      <c r="CL14" s="15">
        <f t="shared" si="3"/>
        <v>0.0705938882426267</v>
      </c>
      <c r="CM14" s="15">
        <f t="shared" si="3"/>
        <v>0.0694720353878744</v>
      </c>
      <c r="CN14" s="15">
        <f t="shared" si="3"/>
        <v>0.0565420720256606</v>
      </c>
      <c r="CO14" s="15">
        <f t="shared" si="3"/>
        <v>0.0533423437202505</v>
      </c>
      <c r="CP14" s="15">
        <f t="shared" si="3"/>
        <v>0.0531349125599091</v>
      </c>
      <c r="CQ14" s="15">
        <f t="shared" si="3"/>
        <v>0.0301959001310142</v>
      </c>
      <c r="CR14" s="15">
        <f t="shared" si="3"/>
        <v>0.0184049810679714</v>
      </c>
      <c r="CS14" s="15">
        <f t="shared" si="3"/>
        <v>0.0180742719936835</v>
      </c>
      <c r="CT14" s="15">
        <f t="shared" si="3"/>
        <v>0.0153625210588075</v>
      </c>
      <c r="CU14" s="15">
        <f t="shared" si="3"/>
        <v>0.0148896001558729</v>
      </c>
      <c r="CV14" s="15" t="e">
        <f t="shared" si="3"/>
        <v>#VALUE!</v>
      </c>
      <c r="CW14" s="15" t="e">
        <f t="shared" si="3"/>
        <v>#VALUE!</v>
      </c>
      <c r="CX14" s="15" t="e">
        <f t="shared" si="3"/>
        <v>#VALUE!</v>
      </c>
      <c r="CY14" s="15" t="e">
        <f t="shared" si="3"/>
        <v>#VALUE!</v>
      </c>
      <c r="CZ14" s="15" t="e">
        <f t="shared" si="3"/>
        <v>#VALUE!</v>
      </c>
      <c r="DA14" s="15" t="e">
        <f t="shared" si="3"/>
        <v>#VALUE!</v>
      </c>
      <c r="DB14" s="15" t="e">
        <f t="shared" si="3"/>
        <v>#VALUE!</v>
      </c>
      <c r="DC14" s="15" t="e">
        <f t="shared" si="3"/>
        <v>#VALUE!</v>
      </c>
      <c r="DD14" s="15" t="e">
        <f t="shared" si="3"/>
        <v>#VALUE!</v>
      </c>
      <c r="DE14" s="15" t="e">
        <f t="shared" si="3"/>
        <v>#VALUE!</v>
      </c>
      <c r="DF14" s="15">
        <f t="shared" si="3"/>
        <v>0.0108165443117254</v>
      </c>
      <c r="DG14" s="15">
        <f t="shared" si="3"/>
        <v>0.0202826218486936</v>
      </c>
      <c r="DH14" s="15">
        <f t="shared" si="3"/>
        <v>0.0213956084758136</v>
      </c>
      <c r="DI14" s="15">
        <f t="shared" si="3"/>
        <v>0.025711183294348</v>
      </c>
      <c r="DJ14" s="15">
        <f t="shared" si="3"/>
        <v>0.0250737127879263</v>
      </c>
      <c r="DK14" s="15">
        <f t="shared" si="3"/>
        <v>0.0250795637355636</v>
      </c>
      <c r="DL14" s="15">
        <f t="shared" si="3"/>
        <v>0.0274113326392418</v>
      </c>
      <c r="DM14" s="15">
        <f t="shared" si="3"/>
        <v>0.0274669584829805</v>
      </c>
      <c r="DN14" s="15">
        <f t="shared" si="3"/>
        <v>0.0275127714714203</v>
      </c>
      <c r="DO14" s="15">
        <f t="shared" si="3"/>
        <v>0.0306467731530237</v>
      </c>
      <c r="DP14" s="15">
        <f t="shared" si="3"/>
        <v>0.0305688589703314</v>
      </c>
      <c r="DQ14" s="15">
        <f t="shared" si="3"/>
        <v>0.0305444192059629</v>
      </c>
      <c r="DR14" s="15">
        <f t="shared" si="3"/>
        <v>0.0316263791724196</v>
      </c>
      <c r="DS14" s="15">
        <f t="shared" si="3"/>
        <v>0.0316212822853289</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row>
    <row r="15" s="2" customFormat="1" hidden="1" outlineLevel="1" spans="1:240">
      <c r="A15" s="9" t="s">
        <v>183</v>
      </c>
      <c r="B15" s="10"/>
      <c r="C15" s="10"/>
      <c r="D15" s="16"/>
      <c r="E15" s="16">
        <v>0.9485831590772</v>
      </c>
      <c r="F15" s="16">
        <v>0.9100134755066</v>
      </c>
      <c r="G15" s="16">
        <v>0.869922728795054</v>
      </c>
      <c r="H15" s="16">
        <v>0.9365296297636</v>
      </c>
      <c r="I15" s="16">
        <v>0.8212376959162</v>
      </c>
      <c r="J15" s="16">
        <v>0.8838447385038</v>
      </c>
      <c r="K15" s="16">
        <v>0.9982146445032</v>
      </c>
      <c r="L15" s="16">
        <v>1.1027156192249</v>
      </c>
      <c r="M15" s="16">
        <v>1.0806157342363</v>
      </c>
      <c r="N15" s="16">
        <v>1.1390592007727</v>
      </c>
      <c r="O15" s="16">
        <v>1.1683333933532</v>
      </c>
      <c r="P15" s="16">
        <v>1.1207955473521</v>
      </c>
      <c r="Q15" s="16">
        <v>1.2047216303995</v>
      </c>
      <c r="R15" s="16">
        <v>1.2282526518082</v>
      </c>
      <c r="S15" s="16">
        <v>1.3701394504484</v>
      </c>
      <c r="T15" s="16">
        <v>1.5445626487779</v>
      </c>
      <c r="U15" s="16">
        <v>1.5526545767307</v>
      </c>
      <c r="V15" s="16">
        <v>1.6105359641035</v>
      </c>
      <c r="W15" s="16">
        <v>1.5586711588326</v>
      </c>
      <c r="X15" s="16">
        <v>1.4451437645688</v>
      </c>
      <c r="Y15" s="16">
        <v>1.5597964245634</v>
      </c>
      <c r="Z15" s="16">
        <v>1.5134507110285</v>
      </c>
      <c r="AA15" s="16">
        <v>1.6447272471887</v>
      </c>
      <c r="AB15" s="16">
        <v>1.6511135085712</v>
      </c>
      <c r="AC15" s="16">
        <v>1.7110472497807</v>
      </c>
      <c r="AD15" s="16">
        <v>1.5708157199113</v>
      </c>
      <c r="AE15" s="16">
        <v>1.5502728966737</v>
      </c>
      <c r="AF15" s="16">
        <v>1.7980138129475</v>
      </c>
      <c r="AG15" s="16">
        <v>1.7599279303001</v>
      </c>
      <c r="AH15" s="16">
        <v>1.7912748988082</v>
      </c>
      <c r="AI15" s="16" t="s">
        <v>57</v>
      </c>
      <c r="AJ15" s="16">
        <v>1.7923060794751</v>
      </c>
      <c r="AK15" s="16">
        <v>1.5823880714744</v>
      </c>
      <c r="AL15" s="16">
        <v>1.7759663527919</v>
      </c>
      <c r="AM15" s="16" t="s">
        <v>57</v>
      </c>
      <c r="AN15" s="16">
        <v>1.76814220707</v>
      </c>
      <c r="AO15" s="16">
        <v>1.8363221562743</v>
      </c>
      <c r="AP15" s="16">
        <v>1.760118704343</v>
      </c>
      <c r="AQ15" s="16">
        <v>1.69412889185</v>
      </c>
      <c r="AR15" s="16">
        <v>1.717736382549</v>
      </c>
      <c r="AS15" s="16">
        <v>1.9353067045646</v>
      </c>
      <c r="AT15" s="16">
        <v>1.9013516777667</v>
      </c>
      <c r="AU15" s="16">
        <v>1.8827350199292</v>
      </c>
      <c r="AV15" s="16">
        <v>1.7726547183221</v>
      </c>
      <c r="AW15" s="16">
        <v>1.5944072570336</v>
      </c>
      <c r="AX15" s="16">
        <v>1.8154814324868</v>
      </c>
      <c r="AY15" s="16">
        <v>1.8671311060031</v>
      </c>
      <c r="AZ15" s="16">
        <v>1.8336791491301</v>
      </c>
      <c r="BA15" s="16">
        <v>1.9340444764858</v>
      </c>
      <c r="BB15" s="16">
        <v>2.1590295231478</v>
      </c>
      <c r="BC15" s="16">
        <v>2.28765292632212</v>
      </c>
      <c r="BD15" s="16">
        <v>2.4301579582074</v>
      </c>
      <c r="BE15" s="16">
        <v>2.2621152236306</v>
      </c>
      <c r="BF15" s="16">
        <v>2.3917607423518</v>
      </c>
      <c r="BG15" s="16">
        <v>2.3143642402267</v>
      </c>
      <c r="BH15" s="16">
        <v>2.347255153416</v>
      </c>
      <c r="BI15" s="16">
        <v>2.4046151264599</v>
      </c>
      <c r="BJ15" s="16">
        <v>2.367782705869</v>
      </c>
      <c r="BK15" s="16">
        <v>2.0709019966378</v>
      </c>
      <c r="BL15" s="16">
        <v>1.7068495226193</v>
      </c>
      <c r="BM15" s="16">
        <v>2.0342445501703</v>
      </c>
      <c r="BN15" s="16">
        <v>2.3114402161739</v>
      </c>
      <c r="BO15" s="16">
        <v>2.271557088893</v>
      </c>
      <c r="BP15" s="16">
        <v>2.3018932839487</v>
      </c>
      <c r="BQ15" s="16">
        <v>2.4904021068386</v>
      </c>
      <c r="BR15" s="16">
        <v>2.6915480176528</v>
      </c>
      <c r="BS15" s="16">
        <v>2.49238784324747</v>
      </c>
      <c r="BT15" s="16">
        <v>2.6351495391495</v>
      </c>
      <c r="BU15" s="16">
        <v>2.9379356032289</v>
      </c>
      <c r="BV15" s="16">
        <v>2.5817935649881</v>
      </c>
      <c r="BW15" s="16">
        <v>2.8513765133759</v>
      </c>
      <c r="BX15" s="16">
        <v>2.41766373567096</v>
      </c>
      <c r="BY15" s="16">
        <v>2.33617701378548</v>
      </c>
      <c r="BZ15" s="16">
        <v>2.68971331759745</v>
      </c>
      <c r="CA15" s="16">
        <v>2.82720863818608</v>
      </c>
      <c r="CB15" s="16">
        <v>2.7459936195167</v>
      </c>
      <c r="CC15" s="16">
        <v>2.6768099194204</v>
      </c>
      <c r="CD15" s="16">
        <v>2.4250096466932</v>
      </c>
      <c r="CE15" s="16">
        <v>2.5396946659514</v>
      </c>
      <c r="CF15" s="16">
        <v>2.2915404525833</v>
      </c>
      <c r="CG15" s="16">
        <v>2.2668570668981</v>
      </c>
      <c r="CH15" s="16">
        <v>2.1509956454537</v>
      </c>
      <c r="CI15" s="16">
        <v>1.8711524462372</v>
      </c>
      <c r="CJ15" s="16">
        <v>1.6517147978341</v>
      </c>
      <c r="CK15" s="16">
        <v>1.4966949829763</v>
      </c>
      <c r="CL15" s="16">
        <v>1.4137677959606</v>
      </c>
      <c r="CM15" s="16">
        <v>1.2869541350383</v>
      </c>
      <c r="CN15" s="16">
        <v>1.29299962058</v>
      </c>
      <c r="CO15" s="16">
        <v>1.1418873887755</v>
      </c>
      <c r="CP15" s="16">
        <v>0.9148401381523</v>
      </c>
      <c r="CQ15" s="16">
        <v>0.8243710440267</v>
      </c>
      <c r="CR15" s="16">
        <v>1.0253784394477</v>
      </c>
      <c r="CS15" s="16">
        <v>1.0694557470135</v>
      </c>
      <c r="CT15" s="16">
        <v>1.2409922736417</v>
      </c>
      <c r="CU15" s="16">
        <v>1.2073270702496</v>
      </c>
      <c r="CV15" s="16">
        <v>1.3925539486224</v>
      </c>
      <c r="CW15" s="16">
        <v>1.3643177007418</v>
      </c>
      <c r="CX15" s="16">
        <v>1.2879490720863</v>
      </c>
      <c r="CY15" s="16">
        <v>1.5064326053639</v>
      </c>
      <c r="CZ15" s="16">
        <v>1.5422598008772</v>
      </c>
      <c r="DA15" s="16">
        <v>1.5257576800283</v>
      </c>
      <c r="DB15" s="16">
        <v>1.3760449617781</v>
      </c>
      <c r="DC15" s="16">
        <v>1.3800459303333</v>
      </c>
      <c r="DD15" s="16">
        <v>1.5871160016585</v>
      </c>
      <c r="DE15" s="16">
        <v>1.5212442739067</v>
      </c>
      <c r="DF15" s="16">
        <v>1.4168908770398</v>
      </c>
      <c r="DG15" s="16">
        <v>1.4898248852104</v>
      </c>
      <c r="DH15" s="16">
        <v>1.6501452918061</v>
      </c>
      <c r="DI15" s="16">
        <v>1.7806650630732</v>
      </c>
      <c r="DJ15" s="16">
        <v>1.8178859924276</v>
      </c>
      <c r="DK15" s="16">
        <v>1.7508014716511</v>
      </c>
      <c r="DL15" s="16">
        <v>1.7932879388867</v>
      </c>
      <c r="DM15" s="16">
        <v>1.794892308745</v>
      </c>
      <c r="DN15" s="16">
        <v>1.840114797032</v>
      </c>
      <c r="DO15" s="16">
        <v>1.6985770117244</v>
      </c>
      <c r="DP15" s="12">
        <v>1.7274260100691</v>
      </c>
      <c r="DQ15" s="16">
        <v>1.8322597029974</v>
      </c>
      <c r="DR15" s="13">
        <v>1.940843224509</v>
      </c>
      <c r="DS15" s="13">
        <v>1.8732608504067</v>
      </c>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row>
    <row r="16" s="2" customFormat="1" hidden="1" outlineLevel="1" spans="1:240">
      <c r="A16" s="9" t="s">
        <v>184</v>
      </c>
      <c r="B16" s="10"/>
      <c r="C16" s="10"/>
      <c r="D16" s="16"/>
      <c r="E16" s="16">
        <v>21.6300617202115</v>
      </c>
      <c r="F16" s="16">
        <v>20.7850851831081</v>
      </c>
      <c r="G16" s="16">
        <v>19.9043200927</v>
      </c>
      <c r="H16" s="16">
        <v>21.4629506873</v>
      </c>
      <c r="I16" s="16">
        <v>19.2335965268</v>
      </c>
      <c r="J16" s="16">
        <v>20.731071849</v>
      </c>
      <c r="K16" s="16">
        <v>23.4483274197351</v>
      </c>
      <c r="L16" s="16">
        <v>25.899512493</v>
      </c>
      <c r="M16" s="16">
        <v>25.3194856689064</v>
      </c>
      <c r="N16" s="16">
        <v>26.6924466952008</v>
      </c>
      <c r="O16" s="16">
        <v>27.8292034222</v>
      </c>
      <c r="P16" s="16">
        <v>25.6188315822</v>
      </c>
      <c r="Q16" s="16">
        <v>26.7010666198</v>
      </c>
      <c r="R16" s="16">
        <v>26.590462995</v>
      </c>
      <c r="S16" s="16">
        <v>29.6494463667</v>
      </c>
      <c r="T16" s="16">
        <v>31.0574780269</v>
      </c>
      <c r="U16" s="16">
        <v>30.6167124701</v>
      </c>
      <c r="V16" s="16">
        <v>31.6563331106</v>
      </c>
      <c r="W16" s="16">
        <v>30.5166381041283</v>
      </c>
      <c r="X16" s="16">
        <v>28.5406293311</v>
      </c>
      <c r="Y16" s="16">
        <v>30.8555716757565</v>
      </c>
      <c r="Z16" s="16">
        <v>29.9531115041336</v>
      </c>
      <c r="AA16" s="16">
        <v>32.4474470168</v>
      </c>
      <c r="AB16" s="16">
        <v>29.2123638913</v>
      </c>
      <c r="AC16" s="16">
        <v>30.3411273238433</v>
      </c>
      <c r="AD16" s="16">
        <v>27.8223098155148</v>
      </c>
      <c r="AE16" s="16">
        <v>27.359658407937</v>
      </c>
      <c r="AF16" s="16">
        <v>30.2448105859</v>
      </c>
      <c r="AG16" s="16">
        <v>28.2707817609</v>
      </c>
      <c r="AH16" s="16">
        <v>28.9013849712798</v>
      </c>
      <c r="AI16" s="16" t="s">
        <v>57</v>
      </c>
      <c r="AJ16" s="16">
        <v>28.7805656989286</v>
      </c>
      <c r="AK16" s="16">
        <v>24.8647056548425</v>
      </c>
      <c r="AL16" s="16">
        <v>27.7679765402</v>
      </c>
      <c r="AM16" s="16" t="s">
        <v>57</v>
      </c>
      <c r="AN16" s="16">
        <v>24.1420754696134</v>
      </c>
      <c r="AO16" s="16">
        <v>24.9821730937</v>
      </c>
      <c r="AP16" s="16">
        <v>23.9477108660264</v>
      </c>
      <c r="AQ16" s="16">
        <v>22.8800605076326</v>
      </c>
      <c r="AR16" s="16">
        <v>23.2036919815695</v>
      </c>
      <c r="AS16" s="16">
        <v>26.1460969437415</v>
      </c>
      <c r="AT16" s="16">
        <v>25.6540942547723</v>
      </c>
      <c r="AU16" s="16">
        <v>25.3583698469</v>
      </c>
      <c r="AV16" s="16">
        <v>23.3288663584</v>
      </c>
      <c r="AW16" s="16">
        <v>21.8387405368</v>
      </c>
      <c r="AX16" s="16">
        <v>24.8413478673</v>
      </c>
      <c r="AY16" s="16">
        <v>25.5878864837</v>
      </c>
      <c r="AZ16" s="16">
        <v>22.571857916</v>
      </c>
      <c r="BA16" s="16">
        <v>23.8445638349</v>
      </c>
      <c r="BB16" s="16">
        <v>26.1067339477</v>
      </c>
      <c r="BC16" s="16">
        <v>27.6492345795</v>
      </c>
      <c r="BD16" s="16">
        <v>29.43924616</v>
      </c>
      <c r="BE16" s="16">
        <v>27.4444877486</v>
      </c>
      <c r="BF16" s="16">
        <v>29.0904609969</v>
      </c>
      <c r="BG16" s="16">
        <v>28.2890562174</v>
      </c>
      <c r="BH16" s="16">
        <v>29.0707238533</v>
      </c>
      <c r="BI16" s="16">
        <v>29.5809065353</v>
      </c>
      <c r="BJ16" s="16">
        <v>29.149226087</v>
      </c>
      <c r="BK16" s="16">
        <v>25.6165663679</v>
      </c>
      <c r="BL16" s="16">
        <v>26.0068004183</v>
      </c>
      <c r="BM16" s="16">
        <v>65.3023511343</v>
      </c>
      <c r="BN16" s="16">
        <v>74.0303799206</v>
      </c>
      <c r="BO16" s="16">
        <v>73.408333857</v>
      </c>
      <c r="BP16" s="16">
        <v>89.2233865215</v>
      </c>
      <c r="BQ16" s="16">
        <v>107.3260799001</v>
      </c>
      <c r="BR16" s="16">
        <v>114.1933055673</v>
      </c>
      <c r="BS16" s="16">
        <v>109.0475233383</v>
      </c>
      <c r="BT16" s="16">
        <v>123.8411608545</v>
      </c>
      <c r="BU16" s="16">
        <v>138.6858595357</v>
      </c>
      <c r="BV16" s="16">
        <v>120.6161551989</v>
      </c>
      <c r="BW16" s="16">
        <v>131.1417365726</v>
      </c>
      <c r="BX16" s="16">
        <v>35.4970250239</v>
      </c>
      <c r="BY16" s="16">
        <v>34.5001276041</v>
      </c>
      <c r="BZ16" s="16">
        <v>39.0694568121</v>
      </c>
      <c r="CA16" s="16">
        <v>40.9831249795</v>
      </c>
      <c r="CB16" s="16">
        <v>39.5271718637</v>
      </c>
      <c r="CC16" s="16">
        <v>38.4884893219</v>
      </c>
      <c r="CD16" s="16">
        <v>35.5072255505</v>
      </c>
      <c r="CE16" s="16">
        <v>37.8376068147</v>
      </c>
      <c r="CF16" s="16">
        <v>35.1160457862</v>
      </c>
      <c r="CG16" s="16">
        <v>34.9118104503</v>
      </c>
      <c r="CH16" s="16">
        <v>33.596278822</v>
      </c>
      <c r="CI16" s="16">
        <v>29.2915465466</v>
      </c>
      <c r="CJ16" s="16">
        <v>21.8292252015</v>
      </c>
      <c r="CK16" s="16">
        <v>20.2636619152</v>
      </c>
      <c r="CL16" s="16">
        <v>20.0267732966</v>
      </c>
      <c r="CM16" s="16">
        <v>18.5247794721</v>
      </c>
      <c r="CN16" s="16">
        <v>22.8679207227</v>
      </c>
      <c r="CO16" s="16">
        <v>21.4067719777</v>
      </c>
      <c r="CP16" s="16">
        <v>17.2173076811</v>
      </c>
      <c r="CQ16" s="16">
        <v>27.3007607142</v>
      </c>
      <c r="CR16" s="16">
        <v>55.7120072909</v>
      </c>
      <c r="CS16" s="16">
        <v>59.1700593743</v>
      </c>
      <c r="CT16" s="16">
        <v>80.7805091945</v>
      </c>
      <c r="CU16" s="16">
        <v>81.0852580063</v>
      </c>
      <c r="CV16" s="16" t="s">
        <v>57</v>
      </c>
      <c r="CW16" s="16" t="s">
        <v>57</v>
      </c>
      <c r="CX16" s="16" t="s">
        <v>57</v>
      </c>
      <c r="CY16" s="16" t="s">
        <v>57</v>
      </c>
      <c r="CZ16" s="16" t="s">
        <v>57</v>
      </c>
      <c r="DA16" s="16" t="s">
        <v>57</v>
      </c>
      <c r="DB16" s="16" t="s">
        <v>57</v>
      </c>
      <c r="DC16" s="16" t="s">
        <v>57</v>
      </c>
      <c r="DD16" s="16" t="s">
        <v>57</v>
      </c>
      <c r="DE16" s="16" t="s">
        <v>57</v>
      </c>
      <c r="DF16" s="16">
        <v>130.9929341762</v>
      </c>
      <c r="DG16" s="16">
        <v>73.4532693221</v>
      </c>
      <c r="DH16" s="16">
        <v>77.1254200913</v>
      </c>
      <c r="DI16" s="16">
        <v>69.2564415526</v>
      </c>
      <c r="DJ16" s="16">
        <v>72.5016676949</v>
      </c>
      <c r="DK16" s="16">
        <v>69.8098854554</v>
      </c>
      <c r="DL16" s="16">
        <v>65.4214066309</v>
      </c>
      <c r="DM16" s="16">
        <v>65.3473266746</v>
      </c>
      <c r="DN16" s="16">
        <v>66.8822041045</v>
      </c>
      <c r="DO16" s="16">
        <v>55.4243346679</v>
      </c>
      <c r="DP16" s="12">
        <v>56.5093388584</v>
      </c>
      <c r="DQ16" s="16">
        <v>59.9867259103</v>
      </c>
      <c r="DR16" s="13">
        <v>61.367860479</v>
      </c>
      <c r="DS16" s="13">
        <v>59.2405087657</v>
      </c>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row>
    <row r="17" s="3" customFormat="1" collapsed="1" spans="1:240">
      <c r="A17" s="4" t="s">
        <v>27</v>
      </c>
      <c r="B17" s="5">
        <f>BQ17/K17-1</f>
        <v>6.07783569878129</v>
      </c>
      <c r="C17" s="5"/>
      <c r="D17" s="6">
        <v>90.8854462692</v>
      </c>
      <c r="E17" s="6">
        <v>90.3603747004</v>
      </c>
      <c r="F17" s="6">
        <v>84.8938844019</v>
      </c>
      <c r="G17" s="6">
        <v>92.369834863</v>
      </c>
      <c r="H17" s="6">
        <v>88.9183433306</v>
      </c>
      <c r="I17" s="6">
        <v>90.5450708971</v>
      </c>
      <c r="J17" s="6">
        <v>71.190109695</v>
      </c>
      <c r="K17" s="7">
        <v>69.109924851</v>
      </c>
      <c r="L17" s="7">
        <v>67.212458946</v>
      </c>
      <c r="M17" s="7">
        <v>72.6990754941</v>
      </c>
      <c r="N17" s="7">
        <v>85.2236592672</v>
      </c>
      <c r="O17" s="7">
        <v>86.1298557408</v>
      </c>
      <c r="P17" s="7">
        <v>92.964435174</v>
      </c>
      <c r="Q17" s="7">
        <v>90.01584267</v>
      </c>
      <c r="R17" s="7">
        <v>89.301758182</v>
      </c>
      <c r="S17" s="7">
        <v>101.1719315964</v>
      </c>
      <c r="T17" s="7">
        <v>106.363396811</v>
      </c>
      <c r="U17" s="7">
        <v>104.8018479074</v>
      </c>
      <c r="V17" s="7">
        <v>83.5712264512</v>
      </c>
      <c r="W17" s="7">
        <v>78.45937544</v>
      </c>
      <c r="X17" s="7">
        <v>78.1030533856</v>
      </c>
      <c r="Y17" s="7">
        <v>89.0883953341</v>
      </c>
      <c r="Z17" s="7">
        <v>92.5428153409</v>
      </c>
      <c r="AA17" s="7">
        <v>89.4585117634</v>
      </c>
      <c r="AB17" s="7">
        <v>71.0897656014</v>
      </c>
      <c r="AC17" s="7">
        <v>71.24338624</v>
      </c>
      <c r="AD17" s="7">
        <v>66.1330433424</v>
      </c>
      <c r="AE17" s="7">
        <v>81.5749817103</v>
      </c>
      <c r="AF17" s="7">
        <v>84.2681728276</v>
      </c>
      <c r="AG17" s="7">
        <v>77.9123691995</v>
      </c>
      <c r="AH17" s="7">
        <v>84.2753255025</v>
      </c>
      <c r="AI17" s="7">
        <v>83.2734983399</v>
      </c>
      <c r="AJ17" s="7">
        <v>90.6518200104</v>
      </c>
      <c r="AK17" s="7">
        <v>106.3951364987</v>
      </c>
      <c r="AL17" s="7">
        <v>105.8806925253</v>
      </c>
      <c r="AM17" s="7">
        <v>109.793174323</v>
      </c>
      <c r="AN17" s="7">
        <v>120.6920263952</v>
      </c>
      <c r="AO17" s="7">
        <v>135.40916395</v>
      </c>
      <c r="AP17" s="7">
        <v>142.543277844</v>
      </c>
      <c r="AQ17" s="7">
        <v>165.3682309565</v>
      </c>
      <c r="AR17" s="7">
        <v>158.8780080355</v>
      </c>
      <c r="AS17" s="7">
        <v>205.0823500182</v>
      </c>
      <c r="AT17" s="7">
        <v>215.0895956526</v>
      </c>
      <c r="AU17" s="7">
        <v>186.2856717102</v>
      </c>
      <c r="AV17" s="7">
        <v>175.457726037</v>
      </c>
      <c r="AW17" s="7">
        <v>161.0164983195</v>
      </c>
      <c r="AX17" s="7">
        <v>194.2368283362</v>
      </c>
      <c r="AY17" s="7">
        <v>197.6666241684</v>
      </c>
      <c r="AZ17" s="7">
        <v>214.6129698447</v>
      </c>
      <c r="BA17" s="7">
        <v>229.7315276795</v>
      </c>
      <c r="BB17" s="7">
        <v>215.7144523303</v>
      </c>
      <c r="BC17" s="7">
        <v>234.7695920823</v>
      </c>
      <c r="BD17" s="7">
        <v>248.9435733367</v>
      </c>
      <c r="BE17" s="7">
        <v>240.5798821921</v>
      </c>
      <c r="BF17" s="7">
        <v>250.8196742896</v>
      </c>
      <c r="BG17" s="7">
        <v>266.1140334864</v>
      </c>
      <c r="BH17" s="7">
        <v>294.0190738608</v>
      </c>
      <c r="BI17" s="7">
        <v>301.8542110469</v>
      </c>
      <c r="BJ17" s="7">
        <v>311.9129778673</v>
      </c>
      <c r="BK17" s="7">
        <v>283.2741573087</v>
      </c>
      <c r="BL17" s="7">
        <v>246.7279148265</v>
      </c>
      <c r="BM17" s="7">
        <v>291.3405445196</v>
      </c>
      <c r="BN17" s="7">
        <v>391.21997810815</v>
      </c>
      <c r="BO17" s="7">
        <v>406.2589075015</v>
      </c>
      <c r="BP17" s="7">
        <v>423.9410201385</v>
      </c>
      <c r="BQ17" s="7">
        <v>489.1486932505</v>
      </c>
      <c r="BR17" s="6">
        <v>429.2129326785</v>
      </c>
      <c r="BS17" s="6">
        <v>416.0773515345</v>
      </c>
      <c r="BT17" s="6">
        <v>482.445917771</v>
      </c>
      <c r="BU17" s="6">
        <v>453.6154980135</v>
      </c>
      <c r="BV17" s="6">
        <v>428.395086306</v>
      </c>
      <c r="BW17" s="6">
        <v>406.237618656</v>
      </c>
      <c r="BX17" s="6">
        <v>399.8505518388</v>
      </c>
      <c r="BY17" s="6">
        <v>436.9593590349</v>
      </c>
      <c r="BZ17" s="6">
        <v>421.1372257731</v>
      </c>
      <c r="CA17" s="6">
        <v>475.0276925687</v>
      </c>
      <c r="CB17" s="6">
        <v>520.8423479607</v>
      </c>
      <c r="CC17" s="6">
        <v>520.8423479607</v>
      </c>
      <c r="CD17" s="6">
        <v>525.355400427</v>
      </c>
      <c r="CE17" s="6">
        <v>604.9440824141</v>
      </c>
      <c r="CF17" s="6">
        <v>589.8857116581</v>
      </c>
      <c r="CG17" s="6">
        <v>506.1210302675</v>
      </c>
      <c r="CH17" s="6">
        <v>431.531370704</v>
      </c>
      <c r="CI17" s="6">
        <v>413.662951651</v>
      </c>
      <c r="CJ17" s="6">
        <v>467.1779975987</v>
      </c>
      <c r="CK17" s="6">
        <v>453.9942017097</v>
      </c>
      <c r="CL17" s="6">
        <v>374.6991594011</v>
      </c>
      <c r="CM17" s="6">
        <v>347.9670561627</v>
      </c>
      <c r="CN17" s="6">
        <v>396.3436800157</v>
      </c>
      <c r="CO17" s="6">
        <v>382.8773638772</v>
      </c>
      <c r="CP17" s="6">
        <v>356.4567911984</v>
      </c>
      <c r="CQ17" s="6">
        <v>419.5469401056</v>
      </c>
      <c r="CR17" s="6">
        <v>484.9194529284</v>
      </c>
      <c r="CS17" s="6">
        <v>408.5317144006</v>
      </c>
      <c r="CT17" s="6">
        <v>391.3172249056</v>
      </c>
      <c r="CU17" s="6">
        <v>394.275566804</v>
      </c>
      <c r="CV17" s="6">
        <v>463.1209060579</v>
      </c>
      <c r="CW17" s="6">
        <v>483.7268570035</v>
      </c>
      <c r="CX17" s="6">
        <v>422.6132594035</v>
      </c>
      <c r="CY17" s="6">
        <v>480.94266012</v>
      </c>
      <c r="CZ17" s="6">
        <v>480.9807797496</v>
      </c>
      <c r="DA17" s="6">
        <v>482.4511468744</v>
      </c>
      <c r="DB17" s="6">
        <v>487.9556909884</v>
      </c>
      <c r="DC17" s="6">
        <v>497.9144868912</v>
      </c>
      <c r="DD17" s="6">
        <v>565.386278192</v>
      </c>
      <c r="DE17" s="6">
        <v>645.2006703363</v>
      </c>
      <c r="DF17" s="6">
        <v>572.6788480354</v>
      </c>
      <c r="DG17" s="6">
        <v>589.4243601623</v>
      </c>
      <c r="DH17" s="6">
        <v>492.2506153045</v>
      </c>
      <c r="DI17" s="6">
        <v>454.040994264</v>
      </c>
      <c r="DJ17" s="6">
        <v>392.8348580156</v>
      </c>
      <c r="DK17" s="6">
        <v>373.382055294</v>
      </c>
      <c r="DL17" s="6">
        <v>323.3311095492</v>
      </c>
      <c r="DM17" s="6">
        <v>318.5682130917</v>
      </c>
      <c r="DN17" s="6">
        <v>333.1540625985</v>
      </c>
      <c r="DO17" s="6">
        <v>365.751226269</v>
      </c>
      <c r="DP17" s="6">
        <v>393.6951601726</v>
      </c>
      <c r="DQ17" s="6">
        <v>465.7123779525</v>
      </c>
      <c r="DR17" s="6">
        <v>502.82842429</v>
      </c>
      <c r="DS17" s="6">
        <v>443.8413814695</v>
      </c>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row>
    <row r="18" s="2" customFormat="1" hidden="1" outlineLevel="1" spans="1:240">
      <c r="A18" s="9" t="s">
        <v>181</v>
      </c>
      <c r="B18" s="10"/>
      <c r="C18" s="10"/>
      <c r="D18" s="11">
        <v>20.1183344</v>
      </c>
      <c r="E18" s="11">
        <v>20.1527451</v>
      </c>
      <c r="F18" s="11">
        <v>20.1515276</v>
      </c>
      <c r="G18" s="11">
        <v>20.3456375</v>
      </c>
      <c r="H18" s="11">
        <v>20.3335769</v>
      </c>
      <c r="I18" s="11">
        <v>20.331131</v>
      </c>
      <c r="J18" s="11">
        <v>20.4934029</v>
      </c>
      <c r="K18" s="11">
        <v>20.4969914</v>
      </c>
      <c r="L18" s="11">
        <v>20.4884</v>
      </c>
      <c r="M18" s="11">
        <v>20.3434022</v>
      </c>
      <c r="N18" s="11">
        <v>23.2323024</v>
      </c>
      <c r="O18" s="11">
        <v>23.2338263</v>
      </c>
      <c r="P18" s="11">
        <v>23.3235393</v>
      </c>
      <c r="Q18" s="11">
        <v>23.3289524</v>
      </c>
      <c r="R18" s="11">
        <v>23.3369726</v>
      </c>
      <c r="S18" s="11">
        <v>23.4451004</v>
      </c>
      <c r="T18" s="11">
        <v>23.4399771</v>
      </c>
      <c r="U18" s="11">
        <v>23.4568112</v>
      </c>
      <c r="V18" s="11">
        <v>23.422938</v>
      </c>
      <c r="W18" s="11">
        <v>23.4185497</v>
      </c>
      <c r="X18" s="11">
        <v>23.399911</v>
      </c>
      <c r="Y18" s="11">
        <v>23.36654</v>
      </c>
      <c r="Z18" s="11">
        <v>26.1928577</v>
      </c>
      <c r="AA18" s="11">
        <v>26.2267676</v>
      </c>
      <c r="AB18" s="11">
        <v>25.5816489</v>
      </c>
      <c r="AC18" s="11">
        <v>25.56801</v>
      </c>
      <c r="AD18" s="11">
        <v>25.5659427</v>
      </c>
      <c r="AE18" s="11">
        <v>25.5419351</v>
      </c>
      <c r="AF18" s="11">
        <v>25.524428</v>
      </c>
      <c r="AG18" s="11">
        <v>25.6667894</v>
      </c>
      <c r="AH18" s="11">
        <v>25.8120014</v>
      </c>
      <c r="AI18" s="11">
        <v>25.8154115</v>
      </c>
      <c r="AJ18" s="11">
        <v>25.812949</v>
      </c>
      <c r="AK18" s="11">
        <v>26.0350399</v>
      </c>
      <c r="AL18" s="11">
        <v>29.4445239</v>
      </c>
      <c r="AM18" s="11">
        <v>29.4725217</v>
      </c>
      <c r="AN18" s="11">
        <v>30.1996178</v>
      </c>
      <c r="AO18" s="11">
        <v>30.207568</v>
      </c>
      <c r="AP18" s="11">
        <v>30.2677057</v>
      </c>
      <c r="AQ18" s="11">
        <v>30.8299472</v>
      </c>
      <c r="AR18" s="11">
        <v>30.8325916</v>
      </c>
      <c r="AS18" s="11">
        <v>32.2882089</v>
      </c>
      <c r="AT18" s="11">
        <v>32.242827</v>
      </c>
      <c r="AU18" s="11">
        <v>32.2577734</v>
      </c>
      <c r="AV18" s="11">
        <v>32.2623978</v>
      </c>
      <c r="AW18" s="11">
        <v>32.4399218</v>
      </c>
      <c r="AX18" s="11">
        <v>37.0953952</v>
      </c>
      <c r="AY18" s="11">
        <v>37.1074909</v>
      </c>
      <c r="AZ18" s="11">
        <v>37.6321095</v>
      </c>
      <c r="BA18" s="11">
        <v>37.6536436</v>
      </c>
      <c r="BB18" s="11">
        <v>37.7026435</v>
      </c>
      <c r="BC18" s="11">
        <v>38.0276282</v>
      </c>
      <c r="BD18" s="11">
        <v>38.0108367</v>
      </c>
      <c r="BE18" s="11">
        <v>38.061008</v>
      </c>
      <c r="BF18" s="11">
        <v>38.8070588</v>
      </c>
      <c r="BG18" s="11">
        <v>38.7896982</v>
      </c>
      <c r="BH18" s="11">
        <v>38.8210278</v>
      </c>
      <c r="BI18" s="11">
        <v>39.2562606</v>
      </c>
      <c r="BJ18" s="11">
        <v>45.7281693</v>
      </c>
      <c r="BK18" s="11">
        <v>45.7717804</v>
      </c>
      <c r="BL18" s="11">
        <v>40.8848619</v>
      </c>
      <c r="BM18" s="11">
        <v>40.7190549</v>
      </c>
      <c r="BN18" s="11">
        <v>40.4533631</v>
      </c>
      <c r="BO18" s="11">
        <v>39.7709632</v>
      </c>
      <c r="BP18" s="11">
        <v>39.7710514</v>
      </c>
      <c r="BQ18" s="11">
        <v>39.9259669</v>
      </c>
      <c r="BR18" s="11">
        <v>41.2896722</v>
      </c>
      <c r="BS18" s="11">
        <v>41.3528275</v>
      </c>
      <c r="BT18" s="11">
        <v>41.3941402</v>
      </c>
      <c r="BU18" s="11">
        <v>43.310446</v>
      </c>
      <c r="BV18" s="11">
        <v>54.3195538</v>
      </c>
      <c r="BW18" s="11">
        <v>54.1949116</v>
      </c>
      <c r="BX18" s="11">
        <v>56.2023636</v>
      </c>
      <c r="BY18" s="11">
        <v>56.606597</v>
      </c>
      <c r="BZ18" s="11">
        <v>56.6750849</v>
      </c>
      <c r="CA18" s="11">
        <v>59.1002167</v>
      </c>
      <c r="CB18" s="11">
        <v>59.6256101</v>
      </c>
      <c r="CC18" s="11">
        <v>59.7137452</v>
      </c>
      <c r="CD18" s="11">
        <v>62.7565214</v>
      </c>
      <c r="CE18" s="11">
        <v>62.7565214</v>
      </c>
      <c r="CF18" s="11">
        <v>62.7702215</v>
      </c>
      <c r="CG18" s="11">
        <v>62.9375785</v>
      </c>
      <c r="CH18" s="11">
        <v>72.5431996</v>
      </c>
      <c r="CI18" s="11">
        <v>72.555137</v>
      </c>
      <c r="CJ18" s="11">
        <v>75.867822</v>
      </c>
      <c r="CK18" s="11">
        <v>75.8391714</v>
      </c>
      <c r="CL18" s="11">
        <v>75.8375175</v>
      </c>
      <c r="CM18" s="11">
        <v>76.9858249</v>
      </c>
      <c r="CN18" s="11">
        <v>76.8250684</v>
      </c>
      <c r="CO18" s="11">
        <v>76.866634</v>
      </c>
      <c r="CP18" s="11">
        <v>79.2716429</v>
      </c>
      <c r="CQ18" s="11">
        <v>79.3170405</v>
      </c>
      <c r="CR18" s="11">
        <v>79.2771081</v>
      </c>
      <c r="CS18" s="11">
        <v>80.0036586</v>
      </c>
      <c r="CT18" s="11">
        <v>92.023564</v>
      </c>
      <c r="CU18" s="11">
        <v>91.6741518</v>
      </c>
      <c r="CV18" s="11">
        <v>93.3534319</v>
      </c>
      <c r="CW18" s="11">
        <v>93.6757068</v>
      </c>
      <c r="CX18" s="11">
        <v>93.6418253</v>
      </c>
      <c r="CY18" s="11">
        <v>94.9813101</v>
      </c>
      <c r="CZ18" s="11">
        <v>94.9907577</v>
      </c>
      <c r="DA18" s="11">
        <v>95.48947</v>
      </c>
      <c r="DB18" s="11">
        <v>95.8913879</v>
      </c>
      <c r="DC18" s="11">
        <v>95.8913879</v>
      </c>
      <c r="DD18" s="11">
        <v>95.9072016</v>
      </c>
      <c r="DE18" s="11">
        <v>95.9527028</v>
      </c>
      <c r="DF18" s="11">
        <v>109.5276237</v>
      </c>
      <c r="DG18" s="11">
        <v>109.4873214</v>
      </c>
      <c r="DH18" s="11">
        <v>108.1266082</v>
      </c>
      <c r="DI18" s="11">
        <v>107.937802</v>
      </c>
      <c r="DJ18" s="11">
        <v>107.6424217</v>
      </c>
      <c r="DK18" s="11">
        <v>107.4811979</v>
      </c>
      <c r="DL18" s="11">
        <v>107.1085647</v>
      </c>
      <c r="DM18" s="11">
        <v>104.3913325</v>
      </c>
      <c r="DN18" s="11">
        <v>104.3297237</v>
      </c>
      <c r="DO18" s="11">
        <v>104.3143665</v>
      </c>
      <c r="DP18" s="12"/>
      <c r="DQ18" s="11">
        <v>105.0202203</v>
      </c>
      <c r="DR18" s="13"/>
      <c r="DS18" s="13"/>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row>
    <row r="19" s="2" customFormat="1" hidden="1" outlineLevel="1" spans="1:240">
      <c r="A19" s="9" t="s">
        <v>182</v>
      </c>
      <c r="B19" s="10"/>
      <c r="C19" s="10"/>
      <c r="D19" s="15">
        <v>0.136285337816037</v>
      </c>
      <c r="E19" s="15">
        <v>0.135638588511696</v>
      </c>
      <c r="F19" s="15">
        <v>0.13568280550602</v>
      </c>
      <c r="G19" s="15">
        <v>0.134943921024839</v>
      </c>
      <c r="H19" s="15">
        <v>0.135112809394593</v>
      </c>
      <c r="I19" s="15">
        <v>0.135221050909563</v>
      </c>
      <c r="J19" s="15">
        <v>0.132005397698008</v>
      </c>
      <c r="K19" s="15">
        <v>0.1319427884426</v>
      </c>
      <c r="L19" s="15">
        <v>0.131391694812674</v>
      </c>
      <c r="M19" s="15">
        <v>0.12526042472876</v>
      </c>
      <c r="N19" s="15">
        <v>0.126586489335642</v>
      </c>
      <c r="O19" s="15">
        <v>0.126673043948857</v>
      </c>
      <c r="P19" s="15">
        <v>0.126657466604993</v>
      </c>
      <c r="Q19" s="15">
        <v>0.126532612754613</v>
      </c>
      <c r="R19" s="15">
        <v>0.126539121016922</v>
      </c>
      <c r="S19" s="15">
        <v>0.126442452769364</v>
      </c>
      <c r="T19" s="15">
        <v>0.126330042361688</v>
      </c>
      <c r="U19" s="15">
        <v>0.1260638530441</v>
      </c>
      <c r="V19" s="15">
        <v>0.126654534115234</v>
      </c>
      <c r="W19" s="15">
        <v>0.126259483950878</v>
      </c>
      <c r="X19" s="15">
        <v>0.125639644526853</v>
      </c>
      <c r="Y19" s="15">
        <v>0.129628918102552</v>
      </c>
      <c r="Z19" s="15">
        <v>0.134126288938683</v>
      </c>
      <c r="AA19" s="15">
        <v>0.134261581667426</v>
      </c>
      <c r="AB19" s="15">
        <v>0.125162440174058</v>
      </c>
      <c r="AC19" s="15">
        <v>0.125072760844508</v>
      </c>
      <c r="AD19" s="15">
        <v>0.12461291716812</v>
      </c>
      <c r="AE19" s="15">
        <v>0.105630211236423</v>
      </c>
      <c r="AF19" s="15">
        <v>0.110121958462693</v>
      </c>
      <c r="AG19" s="15">
        <v>0.10951116464921</v>
      </c>
      <c r="AH19" s="15">
        <v>0.115455863100953</v>
      </c>
      <c r="AI19" s="15">
        <v>0.114763543474796</v>
      </c>
      <c r="AJ19" s="15">
        <v>0.114218979784139</v>
      </c>
      <c r="AK19" s="15">
        <v>0.116702456061917</v>
      </c>
      <c r="AL19" s="15">
        <v>0.13802043170411</v>
      </c>
      <c r="AM19" s="15">
        <v>0.138106285625366</v>
      </c>
      <c r="AN19" s="15">
        <v>0.138806789799836</v>
      </c>
      <c r="AO19" s="15">
        <v>0.138770257837374</v>
      </c>
      <c r="AP19" s="15">
        <v>0.138700268253236</v>
      </c>
      <c r="AQ19" s="15">
        <v>0.141287968212933</v>
      </c>
      <c r="AR19" s="15">
        <v>0.141224638411518</v>
      </c>
      <c r="AS19" s="15">
        <v>0.14806521832185</v>
      </c>
      <c r="AT19" s="15">
        <v>0.148688478835928</v>
      </c>
      <c r="AU19" s="15">
        <v>0.149078045169726</v>
      </c>
      <c r="AV19" s="15">
        <v>0.149206702795042</v>
      </c>
      <c r="AW19" s="15">
        <v>0.151405543770454</v>
      </c>
      <c r="AX19" s="15">
        <v>0.156119307228731</v>
      </c>
      <c r="AY19" s="15">
        <v>0.156132696107459</v>
      </c>
      <c r="AZ19" s="15">
        <v>0.162027802347886</v>
      </c>
      <c r="BA19" s="15">
        <v>0.159735513617067</v>
      </c>
      <c r="BB19" s="15">
        <v>0.160088960340407</v>
      </c>
      <c r="BC19" s="15">
        <v>0.159290757449869</v>
      </c>
      <c r="BD19" s="15">
        <v>0.159329097325553</v>
      </c>
      <c r="BE19" s="15">
        <v>0.159507388769105</v>
      </c>
      <c r="BF19" s="15">
        <v>0.159724939010323</v>
      </c>
      <c r="BG19" s="15">
        <v>0.159769907671001</v>
      </c>
      <c r="BH19" s="15">
        <v>0.15976705284449</v>
      </c>
      <c r="BI19" s="15">
        <v>0.160043659380028</v>
      </c>
      <c r="BJ19" s="15">
        <v>0.164442093683379</v>
      </c>
      <c r="BK19" s="15">
        <v>0.164566482539534</v>
      </c>
      <c r="BL19" s="15">
        <v>0.144380265107365</v>
      </c>
      <c r="BM19" s="15">
        <v>0.142715527515841</v>
      </c>
      <c r="BN19" s="15">
        <v>0.143289411702831</v>
      </c>
      <c r="BO19" s="15">
        <v>0.135669449916667</v>
      </c>
      <c r="BP19" s="15">
        <v>0.135669149043417</v>
      </c>
      <c r="BQ19" s="15">
        <v>0.136190537692401</v>
      </c>
      <c r="BR19" s="15">
        <v>0.130043141877983</v>
      </c>
      <c r="BS19" s="15">
        <v>0.130305793479297</v>
      </c>
      <c r="BT19" s="15">
        <v>0.13112025938396</v>
      </c>
      <c r="BU19" s="15">
        <v>0.13649076945548</v>
      </c>
      <c r="BV19" s="15">
        <v>0.16020165835751</v>
      </c>
      <c r="BW19" s="15">
        <v>0.160570104149778</v>
      </c>
      <c r="BX19" s="15">
        <v>0.149860022968856</v>
      </c>
      <c r="BY19" s="15">
        <v>0.146558988522133</v>
      </c>
      <c r="BZ19" s="15">
        <v>0.146569670158536</v>
      </c>
      <c r="CA19" s="15">
        <v>0.14727338385546</v>
      </c>
      <c r="CB19" s="15">
        <v>0.14597567866228</v>
      </c>
      <c r="CC19" s="15">
        <v>0.146555810068332</v>
      </c>
      <c r="CD19" s="15">
        <v>0.150263746135553</v>
      </c>
      <c r="CE19" s="15">
        <v>0.150263746135553</v>
      </c>
      <c r="CF19" s="15">
        <v>0.150349698861585</v>
      </c>
      <c r="CG19" s="15">
        <v>0.15606783473565</v>
      </c>
      <c r="CH19" s="15">
        <v>0.161065204794193</v>
      </c>
      <c r="CI19" s="15">
        <v>0.161038704950692</v>
      </c>
      <c r="CJ19" s="15">
        <v>0.158140890086445</v>
      </c>
      <c r="CK19" s="15">
        <v>0.158187013103363</v>
      </c>
      <c r="CL19" s="15">
        <v>0.155304329417165</v>
      </c>
      <c r="CM19" s="15">
        <v>0.157221688742339</v>
      </c>
      <c r="CN19" s="15">
        <v>0.15708002415524</v>
      </c>
      <c r="CO19" s="15">
        <v>0.157167402438879</v>
      </c>
      <c r="CP19" s="15">
        <v>0.160057570851733</v>
      </c>
      <c r="CQ19" s="15">
        <v>0.160014954163601</v>
      </c>
      <c r="CR19" s="15">
        <v>0.159626424364993</v>
      </c>
      <c r="CS19" s="15">
        <v>0.159168724566304</v>
      </c>
      <c r="CT19" s="15">
        <v>0.154429358984618</v>
      </c>
      <c r="CU19" s="15">
        <v>0.155017960035273</v>
      </c>
      <c r="CV19" s="15">
        <v>0.156365667580776</v>
      </c>
      <c r="CW19" s="15">
        <v>0.156079346497122</v>
      </c>
      <c r="CX19" s="15">
        <v>0.157010896070177</v>
      </c>
      <c r="CY19" s="15">
        <v>0.15902776750602</v>
      </c>
      <c r="CZ19" s="15">
        <v>0.159072858937728</v>
      </c>
      <c r="DA19" s="15">
        <v>0.158284744904333</v>
      </c>
      <c r="DB19" s="15">
        <v>0.161100685247251</v>
      </c>
      <c r="DC19" s="15">
        <v>0.161100685247251</v>
      </c>
      <c r="DD19" s="15">
        <v>0.160981927763806</v>
      </c>
      <c r="DE19" s="15">
        <v>0.159694037300219</v>
      </c>
      <c r="DF19" s="15">
        <v>0.164047386339854</v>
      </c>
      <c r="DG19" s="15">
        <v>0.163894848011141</v>
      </c>
      <c r="DH19" s="15">
        <v>0.165382641679867</v>
      </c>
      <c r="DI19" s="15">
        <v>0.165238184116442</v>
      </c>
      <c r="DJ19" s="15">
        <v>0.165229725596187</v>
      </c>
      <c r="DK19" s="15">
        <v>0.166570797960933</v>
      </c>
      <c r="DL19" s="15">
        <v>0.166885816741787</v>
      </c>
      <c r="DM19" s="15">
        <v>0.166910671439125</v>
      </c>
      <c r="DN19" s="15">
        <v>0.166589761609807</v>
      </c>
      <c r="DO19" s="15">
        <v>0.167502626783435</v>
      </c>
      <c r="DP19" s="12"/>
      <c r="DQ19" s="15">
        <v>0.167011011307125</v>
      </c>
      <c r="DR19" s="13"/>
      <c r="DS19" s="13"/>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14"/>
      <c r="GR19" s="14"/>
      <c r="GS19" s="14"/>
      <c r="GT19" s="14"/>
      <c r="GU19" s="14"/>
      <c r="GV19" s="14"/>
      <c r="GW19" s="14"/>
      <c r="GX19" s="14"/>
      <c r="GY19" s="14"/>
      <c r="GZ19" s="14"/>
      <c r="HA19" s="14"/>
      <c r="HB19" s="14"/>
      <c r="HC19" s="14"/>
      <c r="HD19" s="14"/>
      <c r="HE19" s="14"/>
      <c r="HF19" s="14"/>
      <c r="HG19" s="14"/>
      <c r="HH19" s="14"/>
      <c r="HI19" s="14"/>
      <c r="HJ19" s="14"/>
      <c r="HK19" s="14"/>
      <c r="HL19" s="14"/>
      <c r="HM19" s="14"/>
      <c r="HN19" s="14"/>
      <c r="HO19" s="14"/>
      <c r="HP19" s="14"/>
      <c r="HQ19" s="14"/>
      <c r="HR19" s="14"/>
      <c r="HS19" s="14"/>
      <c r="HT19" s="14"/>
      <c r="HU19" s="14"/>
      <c r="HV19" s="14"/>
      <c r="HW19" s="14"/>
      <c r="HX19" s="14"/>
      <c r="HY19" s="14"/>
      <c r="HZ19" s="14"/>
      <c r="IA19" s="14"/>
      <c r="IB19" s="14"/>
      <c r="IC19" s="14"/>
      <c r="ID19" s="14"/>
      <c r="IE19" s="14"/>
      <c r="IF19" s="14"/>
    </row>
    <row r="20" s="2" customFormat="1" hidden="1" outlineLevel="1" spans="1:240">
      <c r="A20" s="9" t="s">
        <v>183</v>
      </c>
      <c r="B20" s="10"/>
      <c r="C20" s="10"/>
      <c r="D20" s="16">
        <v>4.51754327634598</v>
      </c>
      <c r="E20" s="16">
        <v>4.4837750019475</v>
      </c>
      <c r="F20" s="16">
        <v>4.21277662344566</v>
      </c>
      <c r="G20" s="16">
        <v>4.54003148832274</v>
      </c>
      <c r="H20" s="16">
        <v>4.37298089447312</v>
      </c>
      <c r="I20" s="16">
        <v>4.45351864094526</v>
      </c>
      <c r="J20" s="16">
        <v>3.47380618276919</v>
      </c>
      <c r="K20" s="16">
        <v>3.37171068432999</v>
      </c>
      <c r="L20" s="16">
        <v>3.28051282677027</v>
      </c>
      <c r="M20" s="16">
        <v>3.57359475987748</v>
      </c>
      <c r="N20" s="16">
        <v>3.66832601576329</v>
      </c>
      <c r="O20" s="16">
        <v>3.70708873294796</v>
      </c>
      <c r="P20" s="16">
        <v>3.98586312326963</v>
      </c>
      <c r="Q20" s="16">
        <v>3.85854628860231</v>
      </c>
      <c r="R20" s="16">
        <v>3.82662137590203</v>
      </c>
      <c r="S20" s="16">
        <v>4.31526970982816</v>
      </c>
      <c r="T20" s="16">
        <v>4.53769200994654</v>
      </c>
      <c r="U20" s="16">
        <v>4.46786423808535</v>
      </c>
      <c r="V20" s="16">
        <v>3.56792245703763</v>
      </c>
      <c r="W20" s="16">
        <v>3.3503088963703</v>
      </c>
      <c r="X20" s="16">
        <v>3.33775001964751</v>
      </c>
      <c r="Y20" s="16">
        <v>3.8126481413166</v>
      </c>
      <c r="Z20" s="16">
        <v>3.53313167886985</v>
      </c>
      <c r="AA20" s="16">
        <v>3.41096215760878</v>
      </c>
      <c r="AB20" s="16">
        <v>2.77893602081295</v>
      </c>
      <c r="AC20" s="16">
        <v>2.78642671838755</v>
      </c>
      <c r="AD20" s="16">
        <v>2.58676333886957</v>
      </c>
      <c r="AE20" s="16">
        <v>3.1937666970268</v>
      </c>
      <c r="AF20" s="16">
        <v>3.30147154717826</v>
      </c>
      <c r="AG20" s="16">
        <v>3.03553233658433</v>
      </c>
      <c r="AH20" s="16">
        <v>3.26496671815615</v>
      </c>
      <c r="AI20" s="16">
        <v>3.22572810044109</v>
      </c>
      <c r="AJ20" s="16">
        <v>3.51187382735696</v>
      </c>
      <c r="AK20" s="16">
        <v>4.08661315322202</v>
      </c>
      <c r="AL20" s="16">
        <v>3.59593834356412</v>
      </c>
      <c r="AM20" s="16">
        <v>3.7252724900021</v>
      </c>
      <c r="AN20" s="16">
        <v>3.99647529314096</v>
      </c>
      <c r="AO20" s="16">
        <v>4.48262382459919</v>
      </c>
      <c r="AP20" s="16">
        <v>4.70941799199534</v>
      </c>
      <c r="AQ20" s="16">
        <v>5.36388304291355</v>
      </c>
      <c r="AR20" s="16">
        <v>5.15292421931863</v>
      </c>
      <c r="AS20" s="16">
        <v>6.35161741659817</v>
      </c>
      <c r="AT20" s="16">
        <v>6.67092856653047</v>
      </c>
      <c r="AU20" s="16">
        <v>5.77490793893419</v>
      </c>
      <c r="AV20" s="16">
        <v>5.43845894802029</v>
      </c>
      <c r="AW20" s="16">
        <v>4.96352917533852</v>
      </c>
      <c r="AX20" s="16">
        <v>5.23614392710392</v>
      </c>
      <c r="AY20" s="16">
        <v>5.32686580002638</v>
      </c>
      <c r="AZ20" s="16">
        <v>5.70292159146699</v>
      </c>
      <c r="BA20" s="16">
        <v>6.10117655917899</v>
      </c>
      <c r="BB20" s="16">
        <v>5.72146757560912</v>
      </c>
      <c r="BC20" s="16">
        <v>6.1736585533357</v>
      </c>
      <c r="BD20" s="16">
        <v>6.54927896654272</v>
      </c>
      <c r="BE20" s="16">
        <v>6.32090149057534</v>
      </c>
      <c r="BF20" s="16">
        <v>6.46324875050824</v>
      </c>
      <c r="BG20" s="16">
        <v>6.860430625882</v>
      </c>
      <c r="BH20" s="16">
        <v>7.57370658537794</v>
      </c>
      <c r="BI20" s="16">
        <v>7.68932665736379</v>
      </c>
      <c r="BJ20" s="16">
        <v>6.82102482287652</v>
      </c>
      <c r="BK20" s="16">
        <v>6.18883851194917</v>
      </c>
      <c r="BL20" s="16">
        <v>6.03470094636665</v>
      </c>
      <c r="BM20" s="16">
        <v>7.15489456264369</v>
      </c>
      <c r="BN20" s="16">
        <v>9.67088884879388</v>
      </c>
      <c r="BO20" s="16">
        <v>10.2149627469923</v>
      </c>
      <c r="BP20" s="16">
        <v>10.6595376580867</v>
      </c>
      <c r="BQ20" s="16">
        <v>12.2513925467388</v>
      </c>
      <c r="BR20" s="16">
        <v>10.3951644522864</v>
      </c>
      <c r="BS20" s="16">
        <v>10.061642133177</v>
      </c>
      <c r="BT20" s="16">
        <v>11.6549326902072</v>
      </c>
      <c r="BU20" s="16">
        <v>10.473581777477</v>
      </c>
      <c r="BV20" s="16">
        <v>7.8865722623075</v>
      </c>
      <c r="BW20" s="16">
        <v>7.49586274258265</v>
      </c>
      <c r="BX20" s="16">
        <v>7.11447928855433</v>
      </c>
      <c r="BY20" s="16">
        <v>7.71923030455266</v>
      </c>
      <c r="BZ20" s="16">
        <v>7.4307295091498</v>
      </c>
      <c r="CA20" s="16">
        <v>8.03766414277801</v>
      </c>
      <c r="CB20" s="16">
        <v>8.735212052782</v>
      </c>
      <c r="CC20" s="16">
        <v>8.72231922910774</v>
      </c>
      <c r="CD20" s="16">
        <v>8.37132761153967</v>
      </c>
      <c r="CE20" s="16">
        <v>9.63954134016102</v>
      </c>
      <c r="CF20" s="16">
        <v>9.39754070646381</v>
      </c>
      <c r="CG20" s="16">
        <v>8.04163493992703</v>
      </c>
      <c r="CH20" s="16">
        <v>5.94861231761826</v>
      </c>
      <c r="CI20" s="16">
        <v>5.70135994230153</v>
      </c>
      <c r="CJ20" s="16">
        <v>6.15778844422343</v>
      </c>
      <c r="CK20" s="16">
        <v>5.98627586930624</v>
      </c>
      <c r="CL20" s="16">
        <v>4.94081520271283</v>
      </c>
      <c r="CM20" s="16">
        <v>4.51988475348531</v>
      </c>
      <c r="CN20" s="16">
        <v>5.15904102989383</v>
      </c>
      <c r="CO20" s="16">
        <v>4.98106062378118</v>
      </c>
      <c r="CP20" s="16">
        <v>4.49664947211533</v>
      </c>
      <c r="CQ20" s="16">
        <v>5.28949312096434</v>
      </c>
      <c r="CR20" s="16">
        <v>6.11676516111465</v>
      </c>
      <c r="CS20" s="16">
        <v>5.10641290097201</v>
      </c>
      <c r="CT20" s="16">
        <v>4.25235893819544</v>
      </c>
      <c r="CU20" s="16">
        <v>4.3008368123238</v>
      </c>
      <c r="CV20" s="16">
        <v>4.96094141023218</v>
      </c>
      <c r="CW20" s="16">
        <v>5.16384528629999</v>
      </c>
      <c r="CX20" s="16">
        <v>4.51308224766097</v>
      </c>
      <c r="CY20" s="16">
        <v>5.06355049844696</v>
      </c>
      <c r="CZ20" s="16">
        <v>5.0634481863913</v>
      </c>
      <c r="DA20" s="16">
        <v>5.05240155694654</v>
      </c>
      <c r="DB20" s="16">
        <v>5.08862893411098</v>
      </c>
      <c r="DC20" s="16">
        <v>5.19248389041202</v>
      </c>
      <c r="DD20" s="16">
        <v>5.89513893396719</v>
      </c>
      <c r="DE20" s="16">
        <v>6.72415316580327</v>
      </c>
      <c r="DF20" s="16">
        <v>5.22862478573065</v>
      </c>
      <c r="DG20" s="16">
        <v>5.38349420428875</v>
      </c>
      <c r="DH20" s="16">
        <v>4.55253913439597</v>
      </c>
      <c r="DI20" s="16">
        <v>4.20650583842721</v>
      </c>
      <c r="DJ20" s="16">
        <v>3.64944277354548</v>
      </c>
      <c r="DK20" s="16">
        <v>3.4739290461518</v>
      </c>
      <c r="DL20" s="16">
        <v>3.01872320393441</v>
      </c>
      <c r="DM20" s="16">
        <v>3.05167302179996</v>
      </c>
      <c r="DN20" s="16">
        <v>3.19328040739362</v>
      </c>
      <c r="DO20" s="16">
        <v>3.50624020997146</v>
      </c>
      <c r="DP20" s="12"/>
      <c r="DQ20" s="16">
        <v>4.44702590287749</v>
      </c>
      <c r="DR20" s="13"/>
      <c r="DS20" s="13"/>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row>
    <row r="21" s="2" customFormat="1" hidden="1" outlineLevel="1" spans="1:240">
      <c r="A21" s="9" t="s">
        <v>184</v>
      </c>
      <c r="B21" s="10"/>
      <c r="C21" s="10"/>
      <c r="D21" s="16">
        <v>33.1476837401535</v>
      </c>
      <c r="E21" s="16">
        <v>33.0567801622388</v>
      </c>
      <c r="F21" s="16">
        <v>31.0487140042128</v>
      </c>
      <c r="G21" s="16">
        <v>33.6438385207961</v>
      </c>
      <c r="H21" s="16">
        <v>32.3654057233164</v>
      </c>
      <c r="I21" s="16">
        <v>32.9350985736962</v>
      </c>
      <c r="J21" s="16">
        <v>26.3156374159511</v>
      </c>
      <c r="K21" s="16">
        <v>25.5543385442153</v>
      </c>
      <c r="L21" s="16">
        <v>24.9674291167894</v>
      </c>
      <c r="M21" s="16">
        <v>28.5293201553145</v>
      </c>
      <c r="N21" s="16">
        <v>28.9788115225852</v>
      </c>
      <c r="O21" s="16">
        <v>29.2650165922015</v>
      </c>
      <c r="P21" s="16">
        <v>31.4696261508241</v>
      </c>
      <c r="Q21" s="16">
        <v>30.4944804710961</v>
      </c>
      <c r="R21" s="16">
        <v>30.2406192262888</v>
      </c>
      <c r="S21" s="16">
        <v>34.1283296496895</v>
      </c>
      <c r="T21" s="16">
        <v>35.919342106725</v>
      </c>
      <c r="U21" s="16">
        <v>35.4412794008636</v>
      </c>
      <c r="V21" s="16">
        <v>28.170507135508</v>
      </c>
      <c r="W21" s="16">
        <v>26.5351068413502</v>
      </c>
      <c r="X21" s="16">
        <v>26.5660574909867</v>
      </c>
      <c r="Y21" s="16">
        <v>29.4120185304667</v>
      </c>
      <c r="Z21" s="16">
        <v>26.3418283382541</v>
      </c>
      <c r="AA21" s="16">
        <v>25.405347644853</v>
      </c>
      <c r="AB21" s="16">
        <v>22.2026353668753</v>
      </c>
      <c r="AC21" s="16">
        <v>22.2784457588784</v>
      </c>
      <c r="AD21" s="16">
        <v>20.7583884372089</v>
      </c>
      <c r="AE21" s="16">
        <v>30.2353527427724</v>
      </c>
      <c r="AF21" s="16">
        <v>29.9801383236089</v>
      </c>
      <c r="AG21" s="16">
        <v>27.7189302689626</v>
      </c>
      <c r="AH21" s="16">
        <v>28.2789165527377</v>
      </c>
      <c r="AI21" s="16">
        <v>28.1076028394811</v>
      </c>
      <c r="AJ21" s="16">
        <v>30.7468499017765</v>
      </c>
      <c r="AK21" s="16">
        <v>35.0173705946159</v>
      </c>
      <c r="AL21" s="16">
        <v>26.0536668315393</v>
      </c>
      <c r="AM21" s="16">
        <v>26.9739532356077</v>
      </c>
      <c r="AN21" s="16">
        <v>28.7916412367435</v>
      </c>
      <c r="AO21" s="16">
        <v>32.3024824948615</v>
      </c>
      <c r="AP21" s="16">
        <v>33.9539212959343</v>
      </c>
      <c r="AQ21" s="16">
        <v>37.964188393096</v>
      </c>
      <c r="AR21" s="16">
        <v>36.4874307860035</v>
      </c>
      <c r="AS21" s="16">
        <v>42.8974305281584</v>
      </c>
      <c r="AT21" s="16">
        <v>44.8651342643136</v>
      </c>
      <c r="AU21" s="16">
        <v>38.7374809775605</v>
      </c>
      <c r="AV21" s="16">
        <v>36.4491597638938</v>
      </c>
      <c r="AW21" s="16">
        <v>32.783008149713</v>
      </c>
      <c r="AX21" s="16">
        <v>33.5393745978672</v>
      </c>
      <c r="AY21" s="16">
        <v>34.1175547007793</v>
      </c>
      <c r="AZ21" s="16">
        <v>35.1971791805358</v>
      </c>
      <c r="BA21" s="16">
        <v>38.1954921671664</v>
      </c>
      <c r="BB21" s="16">
        <v>35.7393012200418</v>
      </c>
      <c r="BC21" s="16">
        <v>38.7571674099085</v>
      </c>
      <c r="BD21" s="16">
        <v>41.1053541159575</v>
      </c>
      <c r="BE21" s="16">
        <v>39.627640696477</v>
      </c>
      <c r="BF21" s="16">
        <v>40.4648691090785</v>
      </c>
      <c r="BG21" s="16">
        <v>42.9394416375894</v>
      </c>
      <c r="BH21" s="16">
        <v>47.4046835723374</v>
      </c>
      <c r="BI21" s="16">
        <v>48.045181465798</v>
      </c>
      <c r="BJ21" s="16">
        <v>41.479797964686</v>
      </c>
      <c r="BK21" s="16">
        <v>37.6069198080016</v>
      </c>
      <c r="BL21" s="16">
        <v>41.7972701593192</v>
      </c>
      <c r="BM21" s="16">
        <v>50.133960103602</v>
      </c>
      <c r="BN21" s="16">
        <v>67.4919991216827</v>
      </c>
      <c r="BO21" s="16">
        <v>75.2930210394946</v>
      </c>
      <c r="BP21" s="16">
        <v>78.5700930037925</v>
      </c>
      <c r="BQ21" s="16">
        <v>89.9577368172943</v>
      </c>
      <c r="BR21" s="16">
        <v>79.9362757786955</v>
      </c>
      <c r="BS21" s="16">
        <v>77.2156161634944</v>
      </c>
      <c r="BT21" s="16">
        <v>88.8873523051691</v>
      </c>
      <c r="BU21" s="16">
        <v>76.7347258665226</v>
      </c>
      <c r="BV21" s="16">
        <v>49.2290301059657</v>
      </c>
      <c r="BW21" s="16">
        <v>46.68280426343</v>
      </c>
      <c r="BX21" s="16">
        <v>47.4741638737962</v>
      </c>
      <c r="BY21" s="16">
        <v>52.6697842444985</v>
      </c>
      <c r="BZ21" s="16">
        <v>50.6975931726695</v>
      </c>
      <c r="CA21" s="16">
        <v>54.5764885165297</v>
      </c>
      <c r="CB21" s="16">
        <v>59.8401879876937</v>
      </c>
      <c r="CC21" s="16">
        <v>59.515342483119</v>
      </c>
      <c r="CD21" s="16">
        <v>55.7108938571776</v>
      </c>
      <c r="CE21" s="16">
        <v>64.1508120758895</v>
      </c>
      <c r="CF21" s="16">
        <v>62.5045529031313</v>
      </c>
      <c r="CG21" s="16">
        <v>51.5265362241237</v>
      </c>
      <c r="CH21" s="16">
        <v>36.9329447984705</v>
      </c>
      <c r="CI21" s="16">
        <v>35.4036623931324</v>
      </c>
      <c r="CJ21" s="16">
        <v>38.9386226475478</v>
      </c>
      <c r="CK21" s="16">
        <v>37.8430299167143</v>
      </c>
      <c r="CL21" s="16">
        <v>31.8137634749463</v>
      </c>
      <c r="CM21" s="16">
        <v>28.7484811392192</v>
      </c>
      <c r="CN21" s="16">
        <v>32.8433934081599</v>
      </c>
      <c r="CO21" s="16">
        <v>31.6927081983065</v>
      </c>
      <c r="CP21" s="16">
        <v>28.0939504966044</v>
      </c>
      <c r="CQ21" s="16">
        <v>33.0562424531666</v>
      </c>
      <c r="CR21" s="16">
        <v>38.3192518747924</v>
      </c>
      <c r="CS21" s="16">
        <v>32.0817605021699</v>
      </c>
      <c r="CT21" s="16">
        <v>27.5359489034659</v>
      </c>
      <c r="CU21" s="16">
        <v>27.7441195287641</v>
      </c>
      <c r="CV21" s="16">
        <v>31.7265387407977</v>
      </c>
      <c r="CW21" s="16">
        <v>33.0847444084808</v>
      </c>
      <c r="CX21" s="16">
        <v>28.7437519345397</v>
      </c>
      <c r="CY21" s="16">
        <v>31.840668946417</v>
      </c>
      <c r="CZ21" s="16">
        <v>31.8310000851464</v>
      </c>
      <c r="DA21" s="16">
        <v>31.9196999053837</v>
      </c>
      <c r="DB21" s="16">
        <v>31.5866374267815</v>
      </c>
      <c r="DC21" s="16">
        <v>32.2312961142455</v>
      </c>
      <c r="DD21" s="16">
        <v>36.6198803546232</v>
      </c>
      <c r="DE21" s="16">
        <v>42.1064761056928</v>
      </c>
      <c r="DF21" s="16">
        <v>31.8726491313834</v>
      </c>
      <c r="DG21" s="16">
        <v>32.8472448622838</v>
      </c>
      <c r="DH21" s="16">
        <v>27.5273093243265</v>
      </c>
      <c r="DI21" s="16">
        <v>25.457226251427</v>
      </c>
      <c r="DJ21" s="16">
        <v>22.0870836671637</v>
      </c>
      <c r="DK21" s="16">
        <v>20.8555706563077</v>
      </c>
      <c r="DL21" s="16">
        <v>18.0885545750429</v>
      </c>
      <c r="DM21" s="16">
        <v>18.2832708986672</v>
      </c>
      <c r="DN21" s="16">
        <v>19.1685273844923</v>
      </c>
      <c r="DO21" s="16">
        <v>20.9324491042441</v>
      </c>
      <c r="DP21" s="12"/>
      <c r="DQ21" s="16">
        <v>26.6271419355676</v>
      </c>
      <c r="DR21" s="13"/>
      <c r="DS21" s="13"/>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row>
    <row r="22" s="3" customFormat="1" collapsed="1" spans="1:240">
      <c r="A22" s="4" t="s">
        <v>28</v>
      </c>
      <c r="B22" s="5">
        <f>CA22/D22-1</f>
        <v>12.9330446021982</v>
      </c>
      <c r="C22" s="5"/>
      <c r="D22" s="7">
        <v>45.6713054043596</v>
      </c>
      <c r="E22" s="7">
        <v>55.035244617032</v>
      </c>
      <c r="F22" s="7">
        <v>57.9329860415914</v>
      </c>
      <c r="G22" s="7">
        <v>60.5843010086939</v>
      </c>
      <c r="H22" s="7">
        <v>64.0671549346645</v>
      </c>
      <c r="I22" s="7">
        <v>62.968623483871</v>
      </c>
      <c r="J22" s="7">
        <v>64.5168191378176</v>
      </c>
      <c r="K22" s="7">
        <v>70.1611355190834</v>
      </c>
      <c r="L22" s="7">
        <v>75.4497135634432</v>
      </c>
      <c r="M22" s="7">
        <v>68.7396026244823</v>
      </c>
      <c r="N22" s="7">
        <v>59.9790774250758</v>
      </c>
      <c r="O22" s="7">
        <v>56.5424990201121</v>
      </c>
      <c r="P22" s="7">
        <v>55.0696097714411</v>
      </c>
      <c r="Q22" s="7">
        <v>63.9709199742168</v>
      </c>
      <c r="R22" s="7">
        <v>54.415230542468</v>
      </c>
      <c r="S22" s="7">
        <v>49.9769420811097</v>
      </c>
      <c r="T22" s="7">
        <v>55.6889501211153</v>
      </c>
      <c r="U22" s="7">
        <v>67.7213480379519</v>
      </c>
      <c r="V22" s="7">
        <v>67.8985264301278</v>
      </c>
      <c r="W22" s="7">
        <v>72.2763984113065</v>
      </c>
      <c r="X22" s="7">
        <v>73.3928907861489</v>
      </c>
      <c r="Y22" s="7">
        <v>74.7160651649599</v>
      </c>
      <c r="Z22" s="7">
        <v>79.9903117572758</v>
      </c>
      <c r="AA22" s="7">
        <v>75.7640696341149</v>
      </c>
      <c r="AB22" s="7">
        <v>74.0717602743251</v>
      </c>
      <c r="AC22" s="7">
        <v>75.2195085178328</v>
      </c>
      <c r="AD22" s="7">
        <v>79.3609506659139</v>
      </c>
      <c r="AE22" s="7">
        <v>88.6871397755803</v>
      </c>
      <c r="AF22" s="7">
        <v>92.1010676295101</v>
      </c>
      <c r="AG22" s="7">
        <v>105.653658207468</v>
      </c>
      <c r="AH22" s="7">
        <v>112.905095869716</v>
      </c>
      <c r="AI22" s="7">
        <v>120.080203619446</v>
      </c>
      <c r="AJ22" s="7">
        <v>120.310717441131</v>
      </c>
      <c r="AK22" s="7">
        <v>121.799085000864</v>
      </c>
      <c r="AL22" s="7">
        <v>129.406576208773</v>
      </c>
      <c r="AM22" s="7">
        <v>133.093023025223</v>
      </c>
      <c r="AN22" s="7">
        <v>135.457121873152</v>
      </c>
      <c r="AO22" s="7">
        <v>154.454588327111</v>
      </c>
      <c r="AP22" s="7">
        <v>154.700326757892</v>
      </c>
      <c r="AQ22" s="7">
        <v>142.171866088987</v>
      </c>
      <c r="AR22" s="7">
        <v>136.830480034553</v>
      </c>
      <c r="AS22" s="7">
        <v>146.235712379171</v>
      </c>
      <c r="AT22" s="7">
        <v>128.840955051585</v>
      </c>
      <c r="AU22" s="7">
        <v>110.24331750424</v>
      </c>
      <c r="AV22" s="7">
        <v>121.990246687866</v>
      </c>
      <c r="AW22" s="7">
        <v>128.736943731141</v>
      </c>
      <c r="AX22" s="7">
        <v>138.747218635503</v>
      </c>
      <c r="AY22" s="7">
        <v>157.3425132903</v>
      </c>
      <c r="AZ22" s="7">
        <v>182.648550627711</v>
      </c>
      <c r="BA22" s="7">
        <v>189.282487556482</v>
      </c>
      <c r="BB22" s="7">
        <v>164.427867817302</v>
      </c>
      <c r="BC22" s="7">
        <v>185.534082808647</v>
      </c>
      <c r="BD22" s="7">
        <v>202.921426691571</v>
      </c>
      <c r="BE22" s="7">
        <v>224.013679562438</v>
      </c>
      <c r="BF22" s="7">
        <v>223.415385934886</v>
      </c>
      <c r="BG22" s="7">
        <v>264.706543773157</v>
      </c>
      <c r="BH22" s="7">
        <v>254.033923577799</v>
      </c>
      <c r="BI22" s="7">
        <v>241.954219737557</v>
      </c>
      <c r="BJ22" s="7">
        <v>237.161557617433</v>
      </c>
      <c r="BK22" s="7">
        <v>217.193853014311</v>
      </c>
      <c r="BL22" s="7">
        <v>198.514470262069</v>
      </c>
      <c r="BM22" s="7">
        <v>228.16969372259</v>
      </c>
      <c r="BN22" s="7">
        <v>240.851350797011</v>
      </c>
      <c r="BO22" s="7">
        <v>238.532298211977</v>
      </c>
      <c r="BP22" s="7">
        <v>256.346675277286</v>
      </c>
      <c r="BQ22" s="7">
        <v>267.005291391352</v>
      </c>
      <c r="BR22" s="7">
        <v>279.400330191418</v>
      </c>
      <c r="BS22" s="7">
        <v>297.35489539436</v>
      </c>
      <c r="BT22" s="7">
        <v>367.534184585618</v>
      </c>
      <c r="BU22" s="7">
        <v>428.512087853977</v>
      </c>
      <c r="BV22" s="7">
        <v>447.319351198399</v>
      </c>
      <c r="BW22" s="7">
        <v>414.714551279159</v>
      </c>
      <c r="BX22" s="7">
        <v>440.88525992751</v>
      </c>
      <c r="BY22" s="7">
        <v>485.544179486123</v>
      </c>
      <c r="BZ22" s="7">
        <v>551.70832573169</v>
      </c>
      <c r="CA22" s="7">
        <v>636.340335239557</v>
      </c>
      <c r="CB22" s="6">
        <v>588.850690270087</v>
      </c>
      <c r="CC22" s="6">
        <v>556.111090396911</v>
      </c>
      <c r="CD22" s="6">
        <v>509.756106496152</v>
      </c>
      <c r="CE22" s="6">
        <v>422.561305200698</v>
      </c>
      <c r="CF22" s="6">
        <v>430.632034075693</v>
      </c>
      <c r="CG22" s="6">
        <v>405.270713528168</v>
      </c>
      <c r="CH22" s="6">
        <v>403.901080488368</v>
      </c>
      <c r="CI22" s="6">
        <v>411.361335524354</v>
      </c>
      <c r="CJ22" s="6">
        <v>339.643248888849</v>
      </c>
      <c r="CK22" s="6">
        <v>317.639908236712</v>
      </c>
      <c r="CL22" s="6">
        <v>309.524863570092</v>
      </c>
      <c r="CM22" s="6">
        <v>333.349438923876</v>
      </c>
      <c r="CN22" s="6">
        <v>298.502007316007</v>
      </c>
      <c r="CO22" s="6">
        <v>328.088883361064</v>
      </c>
      <c r="CP22" s="6">
        <v>287.611354467226</v>
      </c>
      <c r="CQ22" s="6">
        <v>238.541464474219</v>
      </c>
      <c r="CR22" s="6">
        <v>316.09359229335</v>
      </c>
      <c r="CS22" s="6">
        <v>356.025398599515</v>
      </c>
      <c r="CT22" s="6">
        <v>409.874741701865</v>
      </c>
      <c r="CU22" s="6">
        <v>357.471038580658</v>
      </c>
      <c r="CV22" s="6">
        <v>394.082363477011</v>
      </c>
      <c r="CW22" s="6">
        <v>349.302987314424</v>
      </c>
      <c r="CX22" s="6">
        <v>289.239976174268</v>
      </c>
      <c r="CY22" s="6">
        <v>289.355626445971</v>
      </c>
      <c r="CZ22" s="6">
        <v>331.576240469148</v>
      </c>
      <c r="DA22" s="6">
        <v>319.093253820006</v>
      </c>
      <c r="DB22" s="6">
        <v>318.862854113618</v>
      </c>
      <c r="DC22" s="6">
        <v>319.833000065178</v>
      </c>
      <c r="DD22" s="6">
        <v>295.429171521827</v>
      </c>
      <c r="DE22" s="6">
        <v>274.674027439083</v>
      </c>
      <c r="DF22" s="6">
        <v>237.88547010597</v>
      </c>
      <c r="DG22" s="6">
        <v>277.704993651475</v>
      </c>
      <c r="DH22" s="6">
        <v>301.138464958964</v>
      </c>
      <c r="DI22" s="6">
        <v>324.86083413562</v>
      </c>
      <c r="DJ22" s="6">
        <v>301.548312089123</v>
      </c>
      <c r="DK22" s="6">
        <v>272.07951899655</v>
      </c>
      <c r="DL22" s="6">
        <v>254.19134523683</v>
      </c>
      <c r="DM22" s="6">
        <v>278.985659672751</v>
      </c>
      <c r="DN22" s="6">
        <v>343.937375277529</v>
      </c>
      <c r="DO22" s="6">
        <v>301.867305323098</v>
      </c>
      <c r="DP22" s="6">
        <v>279.612727967891</v>
      </c>
      <c r="DQ22" s="6">
        <v>282.266259897007</v>
      </c>
      <c r="DR22" s="6">
        <v>297.456718650521</v>
      </c>
      <c r="DS22" s="6">
        <v>315.100872555448</v>
      </c>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row>
    <row r="23" s="2" customFormat="1" hidden="1" outlineLevel="1" spans="1:240">
      <c r="A23" s="9" t="s">
        <v>181</v>
      </c>
      <c r="B23" s="10"/>
      <c r="C23" s="10"/>
      <c r="D23" s="11">
        <v>15.0079714285714</v>
      </c>
      <c r="E23" s="11">
        <v>15.0079714285714</v>
      </c>
      <c r="F23" s="11">
        <v>15.00720168</v>
      </c>
      <c r="G23" s="11">
        <v>14.9914047614286</v>
      </c>
      <c r="H23" s="11">
        <v>14.9955317457143</v>
      </c>
      <c r="I23" s="11">
        <v>15.3059452385714</v>
      </c>
      <c r="J23" s="11">
        <v>15.3275872185714</v>
      </c>
      <c r="K23" s="11">
        <v>15.3423507142857</v>
      </c>
      <c r="L23" s="11">
        <v>15.3552563914286</v>
      </c>
      <c r="M23" s="11">
        <v>15.3893448057143</v>
      </c>
      <c r="N23" s="11">
        <v>18.00324969</v>
      </c>
      <c r="O23" s="11">
        <v>18.3966596271429</v>
      </c>
      <c r="P23" s="11">
        <v>18.4252931671429</v>
      </c>
      <c r="Q23" s="11">
        <v>18.4857869042857</v>
      </c>
      <c r="R23" s="11">
        <v>18.4890125714286</v>
      </c>
      <c r="S23" s="11">
        <v>18.5113523814286</v>
      </c>
      <c r="T23" s="11">
        <v>18.6211875771429</v>
      </c>
      <c r="U23" s="11">
        <v>18.8230735714286</v>
      </c>
      <c r="V23" s="11">
        <v>18.8452303571429</v>
      </c>
      <c r="W23" s="11">
        <v>18.8469484471429</v>
      </c>
      <c r="X23" s="11">
        <v>18.8463279214286</v>
      </c>
      <c r="Y23" s="11">
        <v>18.8617312928571</v>
      </c>
      <c r="Z23" s="11">
        <v>21.7980567142857</v>
      </c>
      <c r="AA23" s="11">
        <v>22.1709774442857</v>
      </c>
      <c r="AB23" s="11">
        <v>22.4160697485714</v>
      </c>
      <c r="AC23" s="11">
        <v>22.3900219042857</v>
      </c>
      <c r="AD23" s="11">
        <v>22.4714504757143</v>
      </c>
      <c r="AE23" s="11">
        <v>22.4714504757143</v>
      </c>
      <c r="AF23" s="11">
        <v>22.4835457142857</v>
      </c>
      <c r="AG23" s="11">
        <v>22.89313</v>
      </c>
      <c r="AH23" s="11">
        <v>22.8699883114286</v>
      </c>
      <c r="AI23" s="11">
        <v>22.9209791214286</v>
      </c>
      <c r="AJ23" s="11">
        <v>22.9557035714286</v>
      </c>
      <c r="AK23" s="11">
        <v>22.9738785714286</v>
      </c>
      <c r="AL23" s="11">
        <v>27.8852968257143</v>
      </c>
      <c r="AM23" s="11">
        <v>28.8870446428571</v>
      </c>
      <c r="AN23" s="11">
        <v>29.3295253971429</v>
      </c>
      <c r="AO23" s="11">
        <v>29.42817619</v>
      </c>
      <c r="AP23" s="11">
        <v>29.4502270671429</v>
      </c>
      <c r="AQ23" s="11">
        <v>29.6722369742857</v>
      </c>
      <c r="AR23" s="11">
        <v>29.6763942857143</v>
      </c>
      <c r="AS23" s="11">
        <v>31.5777476185714</v>
      </c>
      <c r="AT23" s="11">
        <v>31.5777476185714</v>
      </c>
      <c r="AU23" s="11">
        <v>31.7527071428571</v>
      </c>
      <c r="AV23" s="11">
        <v>31.7542136642857</v>
      </c>
      <c r="AW23" s="11">
        <v>31.8881565471429</v>
      </c>
      <c r="AX23" s="11">
        <v>39.7394204971429</v>
      </c>
      <c r="AY23" s="11">
        <v>41.5606077928571</v>
      </c>
      <c r="AZ23" s="11">
        <v>41.5548544214286</v>
      </c>
      <c r="BA23" s="11">
        <v>42.0994542857143</v>
      </c>
      <c r="BB23" s="11">
        <v>42.3151357142857</v>
      </c>
      <c r="BC23" s="11">
        <v>42.62602381</v>
      </c>
      <c r="BD23" s="11">
        <v>43.0022919257143</v>
      </c>
      <c r="BE23" s="11">
        <v>44.7463214285714</v>
      </c>
      <c r="BF23" s="11">
        <v>45.0068359785714</v>
      </c>
      <c r="BG23" s="11">
        <v>45.4126304757143</v>
      </c>
      <c r="BH23" s="11">
        <v>45.45897734</v>
      </c>
      <c r="BI23" s="11">
        <v>45.8496857142857</v>
      </c>
      <c r="BJ23" s="11">
        <v>57.1878334828571</v>
      </c>
      <c r="BK23" s="11">
        <v>58.1775507942857</v>
      </c>
      <c r="BL23" s="11">
        <v>53.03378619</v>
      </c>
      <c r="BM23" s="11">
        <v>52.3826677414286</v>
      </c>
      <c r="BN23" s="11">
        <v>52.3215799114286</v>
      </c>
      <c r="BO23" s="11">
        <v>52.3319216457143</v>
      </c>
      <c r="BP23" s="11">
        <v>52.08404832</v>
      </c>
      <c r="BQ23" s="11">
        <v>51.2010218257143</v>
      </c>
      <c r="BR23" s="11">
        <v>50.94519958</v>
      </c>
      <c r="BS23" s="11">
        <v>51.2165379471429</v>
      </c>
      <c r="BT23" s="11">
        <v>51.34349264</v>
      </c>
      <c r="BU23" s="11">
        <v>51.3652089285714</v>
      </c>
      <c r="BV23" s="11">
        <v>64.749225</v>
      </c>
      <c r="BW23" s="11">
        <v>64.4510743842857</v>
      </c>
      <c r="BX23" s="11">
        <v>65.5005817728571</v>
      </c>
      <c r="BY23" s="11">
        <v>65.6123551728571</v>
      </c>
      <c r="BZ23" s="11">
        <v>65.5811331628571</v>
      </c>
      <c r="CA23" s="11">
        <v>66.7350107142857</v>
      </c>
      <c r="CB23" s="11">
        <v>67.9551785714286</v>
      </c>
      <c r="CC23" s="11">
        <v>69.1099912442857</v>
      </c>
      <c r="CD23" s="11">
        <v>69.0939082942857</v>
      </c>
      <c r="CE23" s="11">
        <v>67.6103614714286</v>
      </c>
      <c r="CF23" s="11">
        <v>67.5701827728571</v>
      </c>
      <c r="CG23" s="11">
        <v>67.5792202385714</v>
      </c>
      <c r="CH23" s="11">
        <v>83.3716093985714</v>
      </c>
      <c r="CI23" s="11">
        <v>83.3484448414286</v>
      </c>
      <c r="CJ23" s="11">
        <v>84.5290442857143</v>
      </c>
      <c r="CK23" s="11">
        <v>81.6789476185714</v>
      </c>
      <c r="CL23" s="11">
        <v>81.5126128571429</v>
      </c>
      <c r="CM23" s="11">
        <v>81.5126128571429</v>
      </c>
      <c r="CN23" s="11">
        <v>80.3323985714286</v>
      </c>
      <c r="CO23" s="11">
        <v>81.0676704314286</v>
      </c>
      <c r="CP23" s="11">
        <v>80.7902457142857</v>
      </c>
      <c r="CQ23" s="11">
        <v>80.6127326014286</v>
      </c>
      <c r="CR23" s="11">
        <v>80.6970751885714</v>
      </c>
      <c r="CS23" s="11">
        <v>80.4928644685714</v>
      </c>
      <c r="CT23" s="11">
        <v>89.64022594</v>
      </c>
      <c r="CU23" s="11">
        <v>89.02384</v>
      </c>
      <c r="CV23" s="11">
        <v>89.4933387214286</v>
      </c>
      <c r="CW23" s="11">
        <v>89.29515119</v>
      </c>
      <c r="CX23" s="11">
        <v>89.29515119</v>
      </c>
      <c r="CY23" s="11">
        <v>89.29515119</v>
      </c>
      <c r="CZ23" s="11">
        <v>88.9570969114286</v>
      </c>
      <c r="DA23" s="11">
        <v>88.8042239285714</v>
      </c>
      <c r="DB23" s="11">
        <v>88.8125665414286</v>
      </c>
      <c r="DC23" s="11">
        <v>88.6885847285714</v>
      </c>
      <c r="DD23" s="11">
        <v>88.6885847285714</v>
      </c>
      <c r="DE23" s="11">
        <v>88.6885847285714</v>
      </c>
      <c r="DF23" s="11">
        <v>101.99289832</v>
      </c>
      <c r="DG23" s="11">
        <v>101.998945918571</v>
      </c>
      <c r="DH23" s="11">
        <v>101.44014935</v>
      </c>
      <c r="DI23" s="11">
        <v>101.242542437143</v>
      </c>
      <c r="DJ23" s="11">
        <v>101.318388162857</v>
      </c>
      <c r="DK23" s="11">
        <v>101.318388162857</v>
      </c>
      <c r="DL23" s="11">
        <v>101.548388177143</v>
      </c>
      <c r="DM23" s="11">
        <v>100.604935484286</v>
      </c>
      <c r="DN23" s="11">
        <v>100.44596129</v>
      </c>
      <c r="DO23" s="11">
        <v>99.9027196428571</v>
      </c>
      <c r="DP23" s="12"/>
      <c r="DQ23" s="11">
        <v>99.8391482142857</v>
      </c>
      <c r="DR23" s="13"/>
      <c r="DS23" s="13"/>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row>
    <row r="24" s="2" customFormat="1" hidden="1" outlineLevel="1" spans="1:240">
      <c r="A24" s="9" t="s">
        <v>182</v>
      </c>
      <c r="B24" s="10"/>
      <c r="C24" s="10"/>
      <c r="D24" s="15">
        <v>0.190144760689081</v>
      </c>
      <c r="E24" s="15">
        <v>0.190144760689081</v>
      </c>
      <c r="F24" s="15">
        <v>0.190548934884061</v>
      </c>
      <c r="G24" s="15">
        <v>0.191307055414017</v>
      </c>
      <c r="H24" s="15">
        <v>0.19136025660959</v>
      </c>
      <c r="I24" s="15">
        <v>0.187412858738601</v>
      </c>
      <c r="J24" s="15">
        <v>0.187050269685196</v>
      </c>
      <c r="K24" s="15">
        <v>0.187199335397058</v>
      </c>
      <c r="L24" s="15">
        <v>0.186770017457123</v>
      </c>
      <c r="M24" s="15">
        <v>0.18700360694201</v>
      </c>
      <c r="N24" s="15">
        <v>0.185753110395419</v>
      </c>
      <c r="O24" s="15">
        <v>0.18096014053099</v>
      </c>
      <c r="P24" s="15">
        <v>0.180596669702906</v>
      </c>
      <c r="Q24" s="15">
        <v>0.180397604084126</v>
      </c>
      <c r="R24" s="15">
        <v>0.180291942964612</v>
      </c>
      <c r="S24" s="15">
        <v>0.179837681299819</v>
      </c>
      <c r="T24" s="15">
        <v>0.178699632597869</v>
      </c>
      <c r="U24" s="15">
        <v>0.17906035764692</v>
      </c>
      <c r="V24" s="15">
        <v>0.177543402048775</v>
      </c>
      <c r="W24" s="15">
        <v>0.177623093776545</v>
      </c>
      <c r="X24" s="15">
        <v>0.177798830533758</v>
      </c>
      <c r="Y24" s="15">
        <v>0.177684643470092</v>
      </c>
      <c r="Z24" s="15">
        <v>0.17884718452327</v>
      </c>
      <c r="AA24" s="15">
        <v>0.178472500106465</v>
      </c>
      <c r="AB24" s="15">
        <v>0.177757418372833</v>
      </c>
      <c r="AC24" s="15">
        <v>0.17830651011461</v>
      </c>
      <c r="AD24" s="15">
        <v>0.178118114171326</v>
      </c>
      <c r="AE24" s="15">
        <v>0.178118114171326</v>
      </c>
      <c r="AF24" s="15">
        <v>0.178016326225109</v>
      </c>
      <c r="AG24" s="15">
        <v>0.184755059705685</v>
      </c>
      <c r="AH24" s="15">
        <v>0.185443233012464</v>
      </c>
      <c r="AI24" s="15">
        <v>0.186958286810932</v>
      </c>
      <c r="AJ24" s="15">
        <v>0.187870778644025</v>
      </c>
      <c r="AK24" s="15">
        <v>0.187601924608165</v>
      </c>
      <c r="AL24" s="15">
        <v>0.185452310873217</v>
      </c>
      <c r="AM24" s="15">
        <v>0.184115284008</v>
      </c>
      <c r="AN24" s="15">
        <v>0.180665552826033</v>
      </c>
      <c r="AO24" s="15">
        <v>0.180219039789373</v>
      </c>
      <c r="AP24" s="15">
        <v>0.180476090267615</v>
      </c>
      <c r="AQ24" s="15">
        <v>0.179069726705099</v>
      </c>
      <c r="AR24" s="15">
        <v>0.180720242630555</v>
      </c>
      <c r="AS24" s="15">
        <v>0.178795333244444</v>
      </c>
      <c r="AT24" s="15">
        <v>0.178795333244444</v>
      </c>
      <c r="AU24" s="15">
        <v>0.178105173934551</v>
      </c>
      <c r="AV24" s="15">
        <v>0.178412239482693</v>
      </c>
      <c r="AW24" s="15">
        <v>0.178151677191812</v>
      </c>
      <c r="AX24" s="15">
        <v>0.178631581431385</v>
      </c>
      <c r="AY24" s="15">
        <v>0.173608153806645</v>
      </c>
      <c r="AZ24" s="15">
        <v>0.173582558740762</v>
      </c>
      <c r="BA24" s="15">
        <v>0.172554442341261</v>
      </c>
      <c r="BB24" s="15">
        <v>0.173021946385614</v>
      </c>
      <c r="BC24" s="15">
        <v>0.17295727571774</v>
      </c>
      <c r="BD24" s="15">
        <v>0.172449007434545</v>
      </c>
      <c r="BE24" s="15">
        <v>0.175364056263204</v>
      </c>
      <c r="BF24" s="15">
        <v>0.174431891115273</v>
      </c>
      <c r="BG24" s="15">
        <v>0.174295951052744</v>
      </c>
      <c r="BH24" s="15">
        <v>0.173980267200743</v>
      </c>
      <c r="BI24" s="15">
        <v>0.168830081807696</v>
      </c>
      <c r="BJ24" s="15">
        <v>0.178087292594126</v>
      </c>
      <c r="BK24" s="15">
        <v>0.1789772261315</v>
      </c>
      <c r="BL24" s="15">
        <v>0.161731446480705</v>
      </c>
      <c r="BM24" s="15">
        <v>0.15698768906362</v>
      </c>
      <c r="BN24" s="15">
        <v>0.156709316410333</v>
      </c>
      <c r="BO24" s="15">
        <v>0.156505876192504</v>
      </c>
      <c r="BP24" s="15">
        <v>0.150227894189927</v>
      </c>
      <c r="BQ24" s="15">
        <v>0.149296248233208</v>
      </c>
      <c r="BR24" s="15">
        <v>0.147509124941188</v>
      </c>
      <c r="BS24" s="15">
        <v>0.146374784628464</v>
      </c>
      <c r="BT24" s="15">
        <v>0.146165172028813</v>
      </c>
      <c r="BU24" s="15">
        <v>0.146401128473668</v>
      </c>
      <c r="BV24" s="15">
        <v>0.170007669964941</v>
      </c>
      <c r="BW24" s="15">
        <v>0.170798874043258</v>
      </c>
      <c r="BX24" s="15">
        <v>0.169883056699108</v>
      </c>
      <c r="BY24" s="15">
        <v>0.169413679187641</v>
      </c>
      <c r="BZ24" s="15">
        <v>0.168866098049207</v>
      </c>
      <c r="CA24" s="15">
        <v>0.169185373280453</v>
      </c>
      <c r="CB24" s="15">
        <v>0.168668863941306</v>
      </c>
      <c r="CC24" s="15">
        <v>0.167455643205152</v>
      </c>
      <c r="CD24" s="15">
        <v>0.167055261133806</v>
      </c>
      <c r="CE24" s="15">
        <v>0.164713304405362</v>
      </c>
      <c r="CF24" s="15">
        <v>0.164405664745023</v>
      </c>
      <c r="CG24" s="15">
        <v>0.164166858024111</v>
      </c>
      <c r="CH24" s="15">
        <v>0.165325991470208</v>
      </c>
      <c r="CI24" s="15">
        <v>0.164191149700774</v>
      </c>
      <c r="CJ24" s="15">
        <v>0.156460484106469</v>
      </c>
      <c r="CK24" s="15">
        <v>0.149662902139379</v>
      </c>
      <c r="CL24" s="15">
        <v>0.148707908691922</v>
      </c>
      <c r="CM24" s="15">
        <v>0.148707908691922</v>
      </c>
      <c r="CN24" s="15">
        <v>0.145171353706979</v>
      </c>
      <c r="CO24" s="15">
        <v>0.146316753060611</v>
      </c>
      <c r="CP24" s="15">
        <v>0.145885548205855</v>
      </c>
      <c r="CQ24" s="15">
        <v>0.145112266507333</v>
      </c>
      <c r="CR24" s="15">
        <v>0.144921572009011</v>
      </c>
      <c r="CS24" s="15">
        <v>0.144611944758718</v>
      </c>
      <c r="CT24" s="15">
        <v>0.151970492520094</v>
      </c>
      <c r="CU24" s="15">
        <v>0.151800975911942</v>
      </c>
      <c r="CV24" s="15">
        <v>0.151978669761841</v>
      </c>
      <c r="CW24" s="15">
        <v>0.151374266014051</v>
      </c>
      <c r="CX24" s="15">
        <v>0.151374266014051</v>
      </c>
      <c r="CY24" s="15">
        <v>0.151374266014051</v>
      </c>
      <c r="CZ24" s="15">
        <v>0.151233321309878</v>
      </c>
      <c r="DA24" s="15">
        <v>0.154357989092918</v>
      </c>
      <c r="DB24" s="15">
        <v>0.154798404594674</v>
      </c>
      <c r="DC24" s="15">
        <v>0.155774463995035</v>
      </c>
      <c r="DD24" s="15">
        <v>0.155774463995035</v>
      </c>
      <c r="DE24" s="15">
        <v>0.155774463995035</v>
      </c>
      <c r="DF24" s="15">
        <v>0.161499545499504</v>
      </c>
      <c r="DG24" s="15">
        <v>0.161903123702425</v>
      </c>
      <c r="DH24" s="15">
        <v>0.174053678762367</v>
      </c>
      <c r="DI24" s="15">
        <v>0.179831741186025</v>
      </c>
      <c r="DJ24" s="15">
        <v>0.179366929265061</v>
      </c>
      <c r="DK24" s="15">
        <v>0.179366929265061</v>
      </c>
      <c r="DL24" s="15">
        <v>0.18462329017412</v>
      </c>
      <c r="DM24" s="15">
        <v>0.190927394924593</v>
      </c>
      <c r="DN24" s="15">
        <v>0.19369150121115</v>
      </c>
      <c r="DO24" s="15">
        <v>0.193838732196676</v>
      </c>
      <c r="DP24" s="12"/>
      <c r="DQ24" s="15">
        <v>0.193273101993004</v>
      </c>
      <c r="DR24" s="13"/>
      <c r="DS24" s="13"/>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14"/>
      <c r="HF24" s="14"/>
      <c r="HG24" s="14"/>
      <c r="HH24" s="14"/>
      <c r="HI24" s="14"/>
      <c r="HJ24" s="14"/>
      <c r="HK24" s="14"/>
      <c r="HL24" s="14"/>
      <c r="HM24" s="14"/>
      <c r="HN24" s="14"/>
      <c r="HO24" s="14"/>
      <c r="HP24" s="14"/>
      <c r="HQ24" s="14"/>
      <c r="HR24" s="14"/>
      <c r="HS24" s="14"/>
      <c r="HT24" s="14"/>
      <c r="HU24" s="14"/>
      <c r="HV24" s="14"/>
      <c r="HW24" s="14"/>
      <c r="HX24" s="14"/>
      <c r="HY24" s="14"/>
      <c r="HZ24" s="14"/>
      <c r="IA24" s="14"/>
      <c r="IB24" s="14"/>
      <c r="IC24" s="14"/>
      <c r="ID24" s="14"/>
      <c r="IE24" s="14"/>
      <c r="IF24" s="14"/>
    </row>
    <row r="25" s="2" customFormat="1" hidden="1" outlineLevel="1" spans="1:240">
      <c r="A25" s="9" t="s">
        <v>183</v>
      </c>
      <c r="B25" s="10"/>
      <c r="C25" s="10"/>
      <c r="D25" s="16">
        <v>3.37033715035248</v>
      </c>
      <c r="E25" s="16">
        <v>4.05980159876942</v>
      </c>
      <c r="F25" s="16">
        <v>4.27483650065038</v>
      </c>
      <c r="G25" s="16">
        <v>4.47562353680365</v>
      </c>
      <c r="H25" s="16">
        <v>4.73157903321956</v>
      </c>
      <c r="I25" s="16">
        <v>4.55167502560702</v>
      </c>
      <c r="J25" s="16">
        <v>4.66019670349844</v>
      </c>
      <c r="K25" s="16">
        <v>5.06313576644592</v>
      </c>
      <c r="L25" s="16">
        <v>5.45522955557806</v>
      </c>
      <c r="M25" s="16">
        <v>4.94504714347366</v>
      </c>
      <c r="N25" s="16">
        <v>3.70337264736977</v>
      </c>
      <c r="O25" s="16">
        <v>3.41441713792169</v>
      </c>
      <c r="P25" s="16">
        <v>3.31215108961348</v>
      </c>
      <c r="Q25" s="16">
        <v>3.83477957423879</v>
      </c>
      <c r="R25" s="16">
        <v>3.26609726620029</v>
      </c>
      <c r="S25" s="16">
        <v>2.99191793625245</v>
      </c>
      <c r="T25" s="16">
        <v>3.31583178638735</v>
      </c>
      <c r="U25" s="16">
        <v>3.98651648017253</v>
      </c>
      <c r="V25" s="16">
        <v>3.99175518587547</v>
      </c>
      <c r="W25" s="16">
        <v>4.24787553404364</v>
      </c>
      <c r="X25" s="16">
        <v>4.31494936780426</v>
      </c>
      <c r="Y25" s="16">
        <v>4.38759556249052</v>
      </c>
      <c r="Z25" s="16">
        <v>4.06728807417872</v>
      </c>
      <c r="AA25" s="16">
        <v>3.78925692368909</v>
      </c>
      <c r="AB25" s="16">
        <v>3.42886211629678</v>
      </c>
      <c r="AC25" s="16">
        <v>3.73279985324953</v>
      </c>
      <c r="AD25" s="16">
        <v>3.93159363775427</v>
      </c>
      <c r="AE25" s="16">
        <v>4.40124706901962</v>
      </c>
      <c r="AF25" s="16">
        <v>4.5696816808635</v>
      </c>
      <c r="AG25" s="16">
        <v>5.15869115319749</v>
      </c>
      <c r="AH25" s="16">
        <v>5.50850766760008</v>
      </c>
      <c r="AI25" s="16">
        <v>5.83924730974088</v>
      </c>
      <c r="AJ25" s="16">
        <v>5.84720109241448</v>
      </c>
      <c r="AK25" s="16">
        <v>5.91772121754427</v>
      </c>
      <c r="AL25" s="16">
        <v>5.18492578736595</v>
      </c>
      <c r="AM25" s="16">
        <v>5.15116046794333</v>
      </c>
      <c r="AN25" s="16">
        <v>5.17805449435586</v>
      </c>
      <c r="AO25" s="16">
        <v>5.88408203865657</v>
      </c>
      <c r="AP25" s="16">
        <v>5.88652963734047</v>
      </c>
      <c r="AQ25" s="16">
        <v>5.37071249954113</v>
      </c>
      <c r="AR25" s="16">
        <v>5.16984466152896</v>
      </c>
      <c r="AS25" s="16">
        <v>5.19258488655728</v>
      </c>
      <c r="AT25" s="16">
        <v>4.56097222199359</v>
      </c>
      <c r="AU25" s="16">
        <v>3.88958932050563</v>
      </c>
      <c r="AV25" s="16">
        <v>4.29406862184411</v>
      </c>
      <c r="AW25" s="16">
        <v>4.5165962123162</v>
      </c>
      <c r="AX25" s="16">
        <v>3.91381295927294</v>
      </c>
      <c r="AY25" s="16">
        <v>4.24528332266547</v>
      </c>
      <c r="AZ25" s="16">
        <v>4.92905104405338</v>
      </c>
      <c r="BA25" s="16">
        <v>5.03881291572901</v>
      </c>
      <c r="BB25" s="16">
        <v>4.35161656948485</v>
      </c>
      <c r="BC25" s="16">
        <v>4.82836424870311</v>
      </c>
      <c r="BD25" s="16">
        <v>5.27654210598755</v>
      </c>
      <c r="BE25" s="16">
        <v>5.60560844187511</v>
      </c>
      <c r="BF25" s="16">
        <v>5.56033928247208</v>
      </c>
      <c r="BG25" s="16">
        <v>6.5261771395435</v>
      </c>
      <c r="BH25" s="16">
        <v>6.24907014869759</v>
      </c>
      <c r="BI25" s="16">
        <v>5.87187755298525</v>
      </c>
      <c r="BJ25" s="16">
        <v>4.59982174618108</v>
      </c>
      <c r="BK25" s="16">
        <v>4.15665928177493</v>
      </c>
      <c r="BL25" s="16">
        <v>4.1449555814078</v>
      </c>
      <c r="BM25" s="16">
        <v>4.82282459814847</v>
      </c>
      <c r="BN25" s="16">
        <v>5.097872893967</v>
      </c>
      <c r="BO25" s="16">
        <v>5.0455139749607</v>
      </c>
      <c r="BP25" s="16">
        <v>5.44882846387775</v>
      </c>
      <c r="BQ25" s="16">
        <v>5.77320931641704</v>
      </c>
      <c r="BR25" s="16">
        <v>6.0718421442514</v>
      </c>
      <c r="BS25" s="16">
        <v>6.4319058129784</v>
      </c>
      <c r="BT25" s="16">
        <v>7.92786171136821</v>
      </c>
      <c r="BU25" s="16">
        <v>9.24024927239348</v>
      </c>
      <c r="BV25" s="16">
        <v>7.65231686887813</v>
      </c>
      <c r="BW25" s="16">
        <v>7.13046189517129</v>
      </c>
      <c r="BX25" s="16">
        <v>7.47609754910704</v>
      </c>
      <c r="BY25" s="16">
        <v>8.21087505996359</v>
      </c>
      <c r="BZ25" s="16">
        <v>9.32775486198438</v>
      </c>
      <c r="CA25" s="16">
        <v>10.5784812394736</v>
      </c>
      <c r="CB25" s="16">
        <v>9.62133338308602</v>
      </c>
      <c r="CC25" s="16">
        <v>8.94087468835647</v>
      </c>
      <c r="CD25" s="16">
        <v>8.20516199302336</v>
      </c>
      <c r="CE25" s="16">
        <v>6.945782511223</v>
      </c>
      <c r="CF25" s="16">
        <v>7.09851272985016</v>
      </c>
      <c r="CG25" s="16">
        <v>6.68039585846431</v>
      </c>
      <c r="CH25" s="16">
        <v>5.39645554184465</v>
      </c>
      <c r="CI25" s="16">
        <v>5.50915786151082</v>
      </c>
      <c r="CJ25" s="16">
        <v>4.49562422762178</v>
      </c>
      <c r="CK25" s="16">
        <v>4.35933835622829</v>
      </c>
      <c r="CL25" s="16">
        <v>4.25647191690527</v>
      </c>
      <c r="CM25" s="16">
        <v>4.58462450044322</v>
      </c>
      <c r="CN25" s="16">
        <v>4.16699672489372</v>
      </c>
      <c r="CO25" s="16">
        <v>4.53805829798922</v>
      </c>
      <c r="CP25" s="16">
        <v>3.99223363103311</v>
      </c>
      <c r="CQ25" s="16">
        <v>3.31815752137473</v>
      </c>
      <c r="CR25" s="16">
        <v>4.36674307806766</v>
      </c>
      <c r="CS25" s="16">
        <v>4.9268552450987</v>
      </c>
      <c r="CT25" s="16">
        <v>5.12035782135602</v>
      </c>
      <c r="CU25" s="16">
        <v>4.50262488115543</v>
      </c>
      <c r="CV25" s="16">
        <v>4.93816608379795</v>
      </c>
      <c r="CW25" s="16">
        <v>4.38670363149424</v>
      </c>
      <c r="CX25" s="16">
        <v>3.62310904274756</v>
      </c>
      <c r="CY25" s="16">
        <v>3.62764076137514</v>
      </c>
      <c r="CZ25" s="16">
        <v>4.15318225669902</v>
      </c>
      <c r="DA25" s="16">
        <v>4.02590705637566</v>
      </c>
      <c r="DB25" s="16">
        <v>4.01641619695345</v>
      </c>
      <c r="DC25" s="16">
        <v>4.03115635280652</v>
      </c>
      <c r="DD25" s="16">
        <v>3.71632920131399</v>
      </c>
      <c r="DE25" s="16">
        <v>3.45625459790712</v>
      </c>
      <c r="DF25" s="16">
        <v>2.60468741084796</v>
      </c>
      <c r="DG25" s="16">
        <v>3.04490336594206</v>
      </c>
      <c r="DH25" s="16">
        <v>3.31897713240108</v>
      </c>
      <c r="DI25" s="16">
        <v>3.58525635332952</v>
      </c>
      <c r="DJ25" s="16">
        <v>3.32496274722123</v>
      </c>
      <c r="DK25" s="16">
        <v>2.99546193443354</v>
      </c>
      <c r="DL25" s="16">
        <v>2.79341716389595</v>
      </c>
      <c r="DM25" s="16">
        <v>3.0891055444148</v>
      </c>
      <c r="DN25" s="16">
        <v>3.80048593297845</v>
      </c>
      <c r="DO25" s="16">
        <v>3.35589779486019</v>
      </c>
      <c r="DP25" s="12"/>
      <c r="DQ25" s="16">
        <v>3.25885216690425</v>
      </c>
      <c r="DR25" s="13"/>
      <c r="DS25" s="13"/>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row>
    <row r="26" s="2" customFormat="1" hidden="1" outlineLevel="1" spans="1:240">
      <c r="A26" s="9" t="s">
        <v>184</v>
      </c>
      <c r="B26" s="10"/>
      <c r="C26" s="10"/>
      <c r="D26" s="16">
        <v>17.7251118470918</v>
      </c>
      <c r="E26" s="16">
        <v>21.35110946027</v>
      </c>
      <c r="F26" s="16">
        <v>22.4343237775189</v>
      </c>
      <c r="G26" s="16">
        <v>23.3949737353792</v>
      </c>
      <c r="H26" s="16">
        <v>24.7260278442918</v>
      </c>
      <c r="I26" s="16">
        <v>24.2868875499925</v>
      </c>
      <c r="J26" s="16">
        <v>24.9141405213771</v>
      </c>
      <c r="K26" s="16">
        <v>27.0467614412562</v>
      </c>
      <c r="L26" s="16">
        <v>29.2082724510663</v>
      </c>
      <c r="M26" s="16">
        <v>26.4435923153457</v>
      </c>
      <c r="N26" s="16">
        <v>19.937069368509</v>
      </c>
      <c r="O26" s="16">
        <v>18.8683382312966</v>
      </c>
      <c r="P26" s="16">
        <v>18.3400452237696</v>
      </c>
      <c r="Q26" s="16">
        <v>21.2573753055528</v>
      </c>
      <c r="R26" s="16">
        <v>18.1156030186072</v>
      </c>
      <c r="S26" s="16">
        <v>16.6367688608286</v>
      </c>
      <c r="T26" s="16">
        <v>18.5553363383182</v>
      </c>
      <c r="U26" s="16">
        <v>22.2635346682002</v>
      </c>
      <c r="V26" s="16">
        <v>22.483264034666</v>
      </c>
      <c r="W26" s="16">
        <v>23.9151083551533</v>
      </c>
      <c r="X26" s="16">
        <v>24.2687162499924</v>
      </c>
      <c r="Y26" s="16">
        <v>24.693161304224</v>
      </c>
      <c r="Z26" s="16">
        <v>22.7416947324072</v>
      </c>
      <c r="AA26" s="16">
        <v>21.2316010669917</v>
      </c>
      <c r="AB26" s="16">
        <v>19.2895584762881</v>
      </c>
      <c r="AC26" s="16">
        <v>20.9347367678847</v>
      </c>
      <c r="AD26" s="16">
        <v>22.0729579136045</v>
      </c>
      <c r="AE26" s="16">
        <v>24.7097106854961</v>
      </c>
      <c r="AF26" s="16">
        <v>25.6700145304929</v>
      </c>
      <c r="AG26" s="16">
        <v>27.9217855327767</v>
      </c>
      <c r="AH26" s="16">
        <v>29.7045493551649</v>
      </c>
      <c r="AI26" s="16">
        <v>31.2328884124083</v>
      </c>
      <c r="AJ26" s="16">
        <v>31.123526152482</v>
      </c>
      <c r="AK26" s="16">
        <v>31.5440325567252</v>
      </c>
      <c r="AL26" s="16">
        <v>27.9582700423216</v>
      </c>
      <c r="AM26" s="16">
        <v>27.9779079488018</v>
      </c>
      <c r="AN26" s="16">
        <v>28.6609949343355</v>
      </c>
      <c r="AO26" s="16">
        <v>32.6496137452151</v>
      </c>
      <c r="AP26" s="16">
        <v>32.6166730928832</v>
      </c>
      <c r="AQ26" s="16">
        <v>29.9922974048309</v>
      </c>
      <c r="AR26" s="16">
        <v>28.6068930977348</v>
      </c>
      <c r="AS26" s="16">
        <v>29.0420605075756</v>
      </c>
      <c r="AT26" s="16">
        <v>25.509458995543</v>
      </c>
      <c r="AU26" s="16">
        <v>21.8387216641722</v>
      </c>
      <c r="AV26" s="16">
        <v>24.0682401291233</v>
      </c>
      <c r="AW26" s="16">
        <v>25.3525326480832</v>
      </c>
      <c r="AX26" s="16">
        <v>21.9099720660329</v>
      </c>
      <c r="AY26" s="16">
        <v>24.4532484769905</v>
      </c>
      <c r="AZ26" s="16">
        <v>28.396004067521</v>
      </c>
      <c r="BA26" s="16">
        <v>29.2012935011185</v>
      </c>
      <c r="BB26" s="16">
        <v>25.1506624471001</v>
      </c>
      <c r="BC26" s="16">
        <v>27.9165142296922</v>
      </c>
      <c r="BD26" s="16">
        <v>30.5976948460565</v>
      </c>
      <c r="BE26" s="16">
        <v>31.9655496190259</v>
      </c>
      <c r="BF26" s="16">
        <v>31.876850310575</v>
      </c>
      <c r="BG26" s="16">
        <v>37.4430794297029</v>
      </c>
      <c r="BH26" s="16">
        <v>35.9182696362183</v>
      </c>
      <c r="BI26" s="16">
        <v>34.779806359826</v>
      </c>
      <c r="BJ26" s="16">
        <v>25.8290284454176</v>
      </c>
      <c r="BK26" s="16">
        <v>23.2245150493108</v>
      </c>
      <c r="BL26" s="16">
        <v>25.6286311141248</v>
      </c>
      <c r="BM26" s="16">
        <v>30.7210369610193</v>
      </c>
      <c r="BN26" s="16">
        <v>32.5307582901999</v>
      </c>
      <c r="BO26" s="16">
        <v>32.2384954335814</v>
      </c>
      <c r="BP26" s="16">
        <v>36.2704176428714</v>
      </c>
      <c r="BQ26" s="16">
        <v>38.6694869076618</v>
      </c>
      <c r="BR26" s="16">
        <v>41.1624850101459</v>
      </c>
      <c r="BS26" s="16">
        <v>43.9413511644387</v>
      </c>
      <c r="BT26" s="16">
        <v>54.2390612026605</v>
      </c>
      <c r="BU26" s="16">
        <v>63.1159702710589</v>
      </c>
      <c r="BV26" s="16">
        <v>45.0115978323577</v>
      </c>
      <c r="BW26" s="16">
        <v>41.747710194889</v>
      </c>
      <c r="BX26" s="16">
        <v>44.0073171178483</v>
      </c>
      <c r="BY26" s="16">
        <v>48.4664231326284</v>
      </c>
      <c r="BZ26" s="16">
        <v>55.2375815497691</v>
      </c>
      <c r="CA26" s="16">
        <v>62.5259798430569</v>
      </c>
      <c r="CB26" s="16">
        <v>57.0427354418779</v>
      </c>
      <c r="CC26" s="16">
        <v>53.3924955721133</v>
      </c>
      <c r="CD26" s="16">
        <v>49.1164536653011</v>
      </c>
      <c r="CE26" s="16">
        <v>42.1689221541528</v>
      </c>
      <c r="CF26" s="16">
        <v>43.1768135292616</v>
      </c>
      <c r="CG26" s="16">
        <v>40.6927192179261</v>
      </c>
      <c r="CH26" s="16">
        <v>32.6413015512876</v>
      </c>
      <c r="CI26" s="16">
        <v>33.5533180171455</v>
      </c>
      <c r="CJ26" s="16">
        <v>28.7332884932312</v>
      </c>
      <c r="CK26" s="16">
        <v>29.1277149775467</v>
      </c>
      <c r="CL26" s="16">
        <v>28.6230366249276</v>
      </c>
      <c r="CM26" s="16">
        <v>30.8297288340002</v>
      </c>
      <c r="CN26" s="16">
        <v>28.703987518809</v>
      </c>
      <c r="CO26" s="16">
        <v>31.0153020967419</v>
      </c>
      <c r="CP26" s="16">
        <v>27.3655182444788</v>
      </c>
      <c r="CQ26" s="16">
        <v>22.8661408248837</v>
      </c>
      <c r="CR26" s="16">
        <v>30.1317672554376</v>
      </c>
      <c r="CS26" s="16">
        <v>34.0694902714922</v>
      </c>
      <c r="CT26" s="16">
        <v>33.6931053946476</v>
      </c>
      <c r="CU26" s="16">
        <v>29.6613697909779</v>
      </c>
      <c r="CV26" s="16">
        <v>32.4924944502826</v>
      </c>
      <c r="CW26" s="16">
        <v>28.9791901028081</v>
      </c>
      <c r="CX26" s="16">
        <v>23.9347752966891</v>
      </c>
      <c r="CY26" s="16">
        <v>23.9647124765474</v>
      </c>
      <c r="CZ26" s="16">
        <v>27.4620845507263</v>
      </c>
      <c r="DA26" s="16">
        <v>26.081624151972</v>
      </c>
      <c r="DB26" s="16">
        <v>25.9461084723069</v>
      </c>
      <c r="DC26" s="16">
        <v>25.8781590346863</v>
      </c>
      <c r="DD26" s="16">
        <v>23.8571143562558</v>
      </c>
      <c r="DE26" s="16">
        <v>22.1875557088567</v>
      </c>
      <c r="DF26" s="16">
        <v>16.1281408117397</v>
      </c>
      <c r="DG26" s="16">
        <v>18.8069463782461</v>
      </c>
      <c r="DH26" s="16">
        <v>19.0686985532344</v>
      </c>
      <c r="DI26" s="16">
        <v>19.9367271299497</v>
      </c>
      <c r="DJ26" s="16">
        <v>18.5372117415677</v>
      </c>
      <c r="DK26" s="16">
        <v>16.7001907581691</v>
      </c>
      <c r="DL26" s="16">
        <v>15.1303617288017</v>
      </c>
      <c r="DM26" s="16">
        <v>16.1794777833471</v>
      </c>
      <c r="DN26" s="16">
        <v>19.6213355217657</v>
      </c>
      <c r="DO26" s="16">
        <v>17.3128340080927</v>
      </c>
      <c r="DP26" s="12"/>
      <c r="DQ26" s="16">
        <v>16.8613849175051</v>
      </c>
      <c r="DR26" s="13"/>
      <c r="DS26" s="13"/>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row>
    <row r="27" s="3" customFormat="1" collapsed="1" spans="1:240">
      <c r="A27" s="4" t="s">
        <v>29</v>
      </c>
      <c r="B27" s="5">
        <f>CC27/BL27-1</f>
        <v>2.0865211147312</v>
      </c>
      <c r="C27" s="5">
        <f>DQ27/CM27-1</f>
        <v>3.51027326458869</v>
      </c>
      <c r="D27" s="6">
        <v>25.1897016</v>
      </c>
      <c r="E27" s="6">
        <v>25.58031930864</v>
      </c>
      <c r="F27" s="6">
        <v>23.55809130864</v>
      </c>
      <c r="G27" s="6">
        <v>23.9638509</v>
      </c>
      <c r="H27" s="6">
        <v>23.81572509288</v>
      </c>
      <c r="I27" s="6">
        <v>21.0428773455859</v>
      </c>
      <c r="J27" s="6">
        <v>18.9742110639859</v>
      </c>
      <c r="K27" s="6">
        <v>18.1898826159859</v>
      </c>
      <c r="L27" s="6">
        <v>15.82327950672</v>
      </c>
      <c r="M27" s="6">
        <v>15.26070270672</v>
      </c>
      <c r="N27" s="6">
        <v>15.99140655336</v>
      </c>
      <c r="O27" s="6">
        <v>18.3419932492292</v>
      </c>
      <c r="P27" s="6">
        <v>19.4283750579</v>
      </c>
      <c r="Q27" s="6">
        <v>18.7473604089</v>
      </c>
      <c r="R27" s="6">
        <v>16.84105347</v>
      </c>
      <c r="S27" s="6">
        <v>18.419800879068</v>
      </c>
      <c r="T27" s="6">
        <v>21.1459794297196</v>
      </c>
      <c r="U27" s="6">
        <v>20.9382119103955</v>
      </c>
      <c r="V27" s="6">
        <v>19.079886696</v>
      </c>
      <c r="W27" s="6">
        <v>16.7217338119978</v>
      </c>
      <c r="X27" s="6">
        <v>19.0840610007032</v>
      </c>
      <c r="Y27" s="6">
        <v>17.7717904848065</v>
      </c>
      <c r="Z27" s="6">
        <v>18.480866688</v>
      </c>
      <c r="AA27" s="6">
        <v>16.872523137</v>
      </c>
      <c r="AB27" s="6">
        <v>19.076203047</v>
      </c>
      <c r="AC27" s="6">
        <v>19.0314894235044</v>
      </c>
      <c r="AD27" s="6">
        <v>22.188309084</v>
      </c>
      <c r="AE27" s="6">
        <v>21.8364170893974</v>
      </c>
      <c r="AF27" s="6">
        <v>20.748756159</v>
      </c>
      <c r="AG27" s="6">
        <v>20.44711818</v>
      </c>
      <c r="AH27" s="6">
        <v>21.8902546620552</v>
      </c>
      <c r="AI27" s="6">
        <v>21.8617922592675</v>
      </c>
      <c r="AJ27" s="6">
        <v>23.8847669241</v>
      </c>
      <c r="AK27" s="6">
        <v>25.6490371425</v>
      </c>
      <c r="AL27" s="6">
        <v>27.3941305107</v>
      </c>
      <c r="AM27" s="6">
        <v>30.0413142443428</v>
      </c>
      <c r="AN27" s="6">
        <v>28.5961046586</v>
      </c>
      <c r="AO27" s="6">
        <v>29.6220444659428</v>
      </c>
      <c r="AP27" s="6">
        <v>34.4547395328</v>
      </c>
      <c r="AQ27" s="6">
        <v>34.3725304512</v>
      </c>
      <c r="AR27" s="6">
        <v>34.2651204249</v>
      </c>
      <c r="AS27" s="6">
        <v>36.6422152250382</v>
      </c>
      <c r="AT27" s="6">
        <v>35.6618019595191</v>
      </c>
      <c r="AU27" s="6">
        <v>38.2451630265</v>
      </c>
      <c r="AV27" s="6">
        <v>38.8024301067116</v>
      </c>
      <c r="AW27" s="6">
        <v>37.2618664155</v>
      </c>
      <c r="AX27" s="6">
        <v>37.4074768780558</v>
      </c>
      <c r="AY27" s="6">
        <v>43.0992961633802</v>
      </c>
      <c r="AZ27" s="6">
        <v>42.8196386785802</v>
      </c>
      <c r="BA27" s="6">
        <v>46.0881355321802</v>
      </c>
      <c r="BB27" s="6">
        <v>44.324985042</v>
      </c>
      <c r="BC27" s="6">
        <v>51.28118033656</v>
      </c>
      <c r="BD27" s="6">
        <v>45.2675276009737</v>
      </c>
      <c r="BE27" s="6">
        <v>42.5855166615</v>
      </c>
      <c r="BF27" s="6">
        <v>42.5595234672</v>
      </c>
      <c r="BG27" s="6">
        <v>44.1595484053735</v>
      </c>
      <c r="BH27" s="6">
        <v>47.0501915256</v>
      </c>
      <c r="BI27" s="6">
        <v>47.2404283916782</v>
      </c>
      <c r="BJ27" s="6">
        <v>53.4091566776782</v>
      </c>
      <c r="BK27" s="6">
        <v>48.6424250864965</v>
      </c>
      <c r="BL27" s="7">
        <v>37.5033660202483</v>
      </c>
      <c r="BM27" s="7">
        <v>41.6343338614483</v>
      </c>
      <c r="BN27" s="7">
        <v>51.0857414315965</v>
      </c>
      <c r="BO27" s="7">
        <v>54.9881540852213</v>
      </c>
      <c r="BP27" s="7">
        <v>58.6025403525</v>
      </c>
      <c r="BQ27" s="7">
        <v>57.1271481102728</v>
      </c>
      <c r="BR27" s="7">
        <v>61.6497957756728</v>
      </c>
      <c r="BS27" s="7">
        <v>70.9977218052728</v>
      </c>
      <c r="BT27" s="7">
        <v>71.4992072306376</v>
      </c>
      <c r="BU27" s="7">
        <v>80.5394661446376</v>
      </c>
      <c r="BV27" s="7">
        <v>81.9998378263188</v>
      </c>
      <c r="BW27" s="7">
        <v>91.8649249852032</v>
      </c>
      <c r="BX27" s="7">
        <v>93.079049664</v>
      </c>
      <c r="BY27" s="7">
        <v>95.2706683132032</v>
      </c>
      <c r="BZ27" s="7">
        <v>94.4931785212032</v>
      </c>
      <c r="CA27" s="7">
        <v>106.821476323579</v>
      </c>
      <c r="CB27" s="7">
        <v>113.6525603895</v>
      </c>
      <c r="CC27" s="7">
        <v>115.754931094989</v>
      </c>
      <c r="CD27" s="6">
        <v>99.6413582207443</v>
      </c>
      <c r="CE27" s="6">
        <v>109.3537632897</v>
      </c>
      <c r="CF27" s="6">
        <v>111.274677382075</v>
      </c>
      <c r="CG27" s="6">
        <v>100.545207274075</v>
      </c>
      <c r="CH27" s="6">
        <v>87.8971135780752</v>
      </c>
      <c r="CI27" s="6">
        <v>78.6292381615487</v>
      </c>
      <c r="CJ27" s="6">
        <v>74.5784599242743</v>
      </c>
      <c r="CK27" s="6">
        <v>72.3937084828487</v>
      </c>
      <c r="CL27" s="6">
        <v>73.1591896248</v>
      </c>
      <c r="CM27" s="7">
        <v>68.4079095277028</v>
      </c>
      <c r="CN27" s="7">
        <v>83.9085225665056</v>
      </c>
      <c r="CO27" s="7">
        <v>85.3158846222</v>
      </c>
      <c r="CP27" s="7">
        <v>82.9387018393582</v>
      </c>
      <c r="CQ27" s="7">
        <v>92.8400882065582</v>
      </c>
      <c r="CR27" s="7">
        <v>105.5707558848</v>
      </c>
      <c r="CS27" s="7">
        <v>105.644861854928</v>
      </c>
      <c r="CT27" s="7">
        <v>113.140258482128</v>
      </c>
      <c r="CU27" s="7">
        <v>109.74676962863</v>
      </c>
      <c r="CV27" s="7">
        <v>118.498044339</v>
      </c>
      <c r="CW27" s="7">
        <v>126.3504672972</v>
      </c>
      <c r="CX27" s="7">
        <v>124.259267453606</v>
      </c>
      <c r="CY27" s="7">
        <v>138.035042880403</v>
      </c>
      <c r="CZ27" s="7">
        <v>142.0904347002</v>
      </c>
      <c r="DA27" s="7">
        <v>138.274802786822</v>
      </c>
      <c r="DB27" s="7">
        <v>134.354634086822</v>
      </c>
      <c r="DC27" s="7">
        <v>156.0383949348</v>
      </c>
      <c r="DD27" s="7">
        <v>170.845283068565</v>
      </c>
      <c r="DE27" s="7">
        <v>171.9928810782</v>
      </c>
      <c r="DF27" s="7">
        <v>193.941315570965</v>
      </c>
      <c r="DG27" s="7">
        <v>229.882011498</v>
      </c>
      <c r="DH27" s="7">
        <v>241.604686545271</v>
      </c>
      <c r="DI27" s="7">
        <v>210.086679207271</v>
      </c>
      <c r="DJ27" s="7">
        <v>278.320541304</v>
      </c>
      <c r="DK27" s="7">
        <v>246.2706303525</v>
      </c>
      <c r="DL27" s="7">
        <v>234.445559427177</v>
      </c>
      <c r="DM27" s="7">
        <v>243.761075122377</v>
      </c>
      <c r="DN27" s="7">
        <v>243.102942324</v>
      </c>
      <c r="DO27" s="7">
        <v>245.2984157448</v>
      </c>
      <c r="DP27" s="7">
        <v>297.7063276848</v>
      </c>
      <c r="DQ27" s="7">
        <v>308.5383654292</v>
      </c>
      <c r="DR27" s="6">
        <v>269.4488379168</v>
      </c>
      <c r="DS27" s="6">
        <v>211.5117433104</v>
      </c>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row>
    <row r="28" s="2" customFormat="1" hidden="1" outlineLevel="1" spans="1:240">
      <c r="A28" s="9" t="s">
        <v>181</v>
      </c>
      <c r="B28" s="10"/>
      <c r="C28" s="10"/>
      <c r="D28" s="11">
        <v>19.073387</v>
      </c>
      <c r="E28" s="11">
        <v>19.06405</v>
      </c>
      <c r="F28" s="11">
        <v>19.192744</v>
      </c>
      <c r="G28" s="11">
        <v>19.183666</v>
      </c>
      <c r="H28" s="11">
        <v>18.97945</v>
      </c>
      <c r="I28" s="11">
        <v>18.976297</v>
      </c>
      <c r="J28" s="11">
        <v>18.976297</v>
      </c>
      <c r="K28" s="11">
        <v>18.941564</v>
      </c>
      <c r="L28" s="11">
        <v>18.897496</v>
      </c>
      <c r="M28" s="11">
        <v>18.866507</v>
      </c>
      <c r="N28" s="11">
        <v>20.234265</v>
      </c>
      <c r="O28" s="11">
        <v>18.798198</v>
      </c>
      <c r="P28" s="11">
        <v>18.798198</v>
      </c>
      <c r="Q28" s="11">
        <v>18.815355</v>
      </c>
      <c r="R28" s="11">
        <v>18.588662</v>
      </c>
      <c r="S28" s="11">
        <v>18.556886</v>
      </c>
      <c r="T28" s="11">
        <v>18.610243</v>
      </c>
      <c r="U28" s="11">
        <v>18.602599</v>
      </c>
      <c r="V28" s="11">
        <v>18.577932</v>
      </c>
      <c r="W28" s="11">
        <v>18.270545</v>
      </c>
      <c r="X28" s="11">
        <v>18.270545</v>
      </c>
      <c r="Y28" s="11">
        <v>18.270545</v>
      </c>
      <c r="Z28" s="11">
        <v>18.82666</v>
      </c>
      <c r="AA28" s="11">
        <v>17.778171</v>
      </c>
      <c r="AB28" s="11">
        <v>17.781921</v>
      </c>
      <c r="AC28" s="11">
        <v>17.775099</v>
      </c>
      <c r="AD28" s="11">
        <v>17.764369</v>
      </c>
      <c r="AE28" s="11">
        <v>17.766295</v>
      </c>
      <c r="AF28" s="11">
        <v>17.729336</v>
      </c>
      <c r="AG28" s="11">
        <v>17.729336</v>
      </c>
      <c r="AH28" s="11">
        <v>17.729336</v>
      </c>
      <c r="AI28" s="11">
        <v>18.045733</v>
      </c>
      <c r="AJ28" s="11">
        <v>18.045733</v>
      </c>
      <c r="AK28" s="11">
        <v>18.070663</v>
      </c>
      <c r="AL28" s="11">
        <v>18.541853</v>
      </c>
      <c r="AM28" s="11">
        <v>18.908145</v>
      </c>
      <c r="AN28" s="11">
        <v>18.908145</v>
      </c>
      <c r="AO28" s="11">
        <v>18.913056</v>
      </c>
      <c r="AP28" s="11">
        <v>19.310689</v>
      </c>
      <c r="AQ28" s="11">
        <v>19.2797</v>
      </c>
      <c r="AR28" s="11">
        <v>19.449839</v>
      </c>
      <c r="AS28" s="11">
        <v>19.471406</v>
      </c>
      <c r="AT28" s="11">
        <v>19.471406</v>
      </c>
      <c r="AU28" s="11">
        <v>19.677776</v>
      </c>
      <c r="AV28" s="11">
        <v>19.68592</v>
      </c>
      <c r="AW28" s="11">
        <v>19.697181</v>
      </c>
      <c r="AX28" s="11">
        <v>20.191582</v>
      </c>
      <c r="AY28" s="11">
        <v>20.523316</v>
      </c>
      <c r="AZ28" s="11">
        <v>20.562128</v>
      </c>
      <c r="BA28" s="11">
        <v>20.578844</v>
      </c>
      <c r="BB28" s="11">
        <v>20.989704</v>
      </c>
      <c r="BC28" s="11">
        <v>21.013458</v>
      </c>
      <c r="BD28" s="11">
        <v>21.094728</v>
      </c>
      <c r="BE28" s="11">
        <v>21.103232</v>
      </c>
      <c r="BF28" s="11">
        <v>21.108732</v>
      </c>
      <c r="BG28" s="11">
        <v>21.149449</v>
      </c>
      <c r="BH28" s="11">
        <v>21.138664</v>
      </c>
      <c r="BI28" s="11">
        <v>21.138664</v>
      </c>
      <c r="BJ28" s="11">
        <v>22.801892</v>
      </c>
      <c r="BK28" s="11">
        <v>22.801892</v>
      </c>
      <c r="BL28" s="11">
        <v>21.691398</v>
      </c>
      <c r="BM28" s="11">
        <v>20.272375</v>
      </c>
      <c r="BN28" s="11">
        <v>20.543032</v>
      </c>
      <c r="BO28" s="11">
        <v>20.430449</v>
      </c>
      <c r="BP28" s="11">
        <v>20.976814</v>
      </c>
      <c r="BQ28" s="11">
        <v>20.976814</v>
      </c>
      <c r="BR28" s="11">
        <v>20.988275</v>
      </c>
      <c r="BS28" s="11">
        <v>22.32516</v>
      </c>
      <c r="BT28" s="11">
        <v>22.29446</v>
      </c>
      <c r="BU28" s="11">
        <v>22.279185</v>
      </c>
      <c r="BV28" s="11">
        <v>25.006098</v>
      </c>
      <c r="BW28" s="11">
        <v>26.196469</v>
      </c>
      <c r="BX28" s="11">
        <v>26.231248</v>
      </c>
      <c r="BY28" s="11">
        <v>26.259176</v>
      </c>
      <c r="BZ28" s="11">
        <v>29.521895</v>
      </c>
      <c r="CA28" s="11">
        <v>29.55997</v>
      </c>
      <c r="CB28" s="11">
        <v>30.361884</v>
      </c>
      <c r="CC28" s="11">
        <v>30.337043</v>
      </c>
      <c r="CD28" s="11">
        <v>30.337043</v>
      </c>
      <c r="CE28" s="11">
        <v>29.654841</v>
      </c>
      <c r="CF28" s="11">
        <v>29.654841</v>
      </c>
      <c r="CG28" s="11">
        <v>29.654841</v>
      </c>
      <c r="CH28" s="11">
        <v>33.431674</v>
      </c>
      <c r="CI28" s="11">
        <v>33.476738</v>
      </c>
      <c r="CJ28" s="11">
        <v>33.361338</v>
      </c>
      <c r="CK28" s="11">
        <v>33.361338</v>
      </c>
      <c r="CL28" s="11">
        <v>34.207921</v>
      </c>
      <c r="CM28" s="11">
        <v>34.196933</v>
      </c>
      <c r="CN28" s="11">
        <v>34.45169</v>
      </c>
      <c r="CO28" s="11">
        <v>34.438236</v>
      </c>
      <c r="CP28" s="11">
        <v>34.395418</v>
      </c>
      <c r="CQ28" s="11">
        <v>34.712988</v>
      </c>
      <c r="CR28" s="11">
        <v>34.693298</v>
      </c>
      <c r="CS28" s="11">
        <v>34.704003</v>
      </c>
      <c r="CT28" s="11">
        <v>37.935472</v>
      </c>
      <c r="CU28" s="11">
        <v>38.642948</v>
      </c>
      <c r="CV28" s="11">
        <v>38.519723</v>
      </c>
      <c r="CW28" s="11">
        <v>38.595363</v>
      </c>
      <c r="CX28" s="11">
        <v>38.825726</v>
      </c>
      <c r="CY28" s="11">
        <v>38.818392</v>
      </c>
      <c r="CZ28" s="11">
        <v>38.942922</v>
      </c>
      <c r="DA28" s="11">
        <v>39.030789</v>
      </c>
      <c r="DB28" s="11">
        <v>39.077936</v>
      </c>
      <c r="DC28" s="11">
        <v>39.75351</v>
      </c>
      <c r="DD28" s="11">
        <v>39.746168</v>
      </c>
      <c r="DE28" s="11">
        <v>39.890585</v>
      </c>
      <c r="DF28" s="11">
        <v>44.336169</v>
      </c>
      <c r="DG28" s="11">
        <v>45.541726</v>
      </c>
      <c r="DH28" s="11">
        <v>45.610013</v>
      </c>
      <c r="DI28" s="11">
        <v>45.633521</v>
      </c>
      <c r="DJ28" s="11">
        <v>46.799683</v>
      </c>
      <c r="DK28" s="11">
        <v>46.804922</v>
      </c>
      <c r="DL28" s="11">
        <v>47.04467</v>
      </c>
      <c r="DM28" s="11">
        <v>47.0419</v>
      </c>
      <c r="DN28" s="11">
        <v>47.043479</v>
      </c>
      <c r="DO28" s="11">
        <v>47.970864</v>
      </c>
      <c r="DP28" s="12"/>
      <c r="DQ28" s="11">
        <v>47.9871</v>
      </c>
      <c r="DR28" s="13"/>
      <c r="DS28" s="13"/>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row>
    <row r="29" s="2" customFormat="1" hidden="1" outlineLevel="1" spans="1:240">
      <c r="A29" s="9" t="s">
        <v>182</v>
      </c>
      <c r="B29" s="10"/>
      <c r="C29" s="10"/>
      <c r="D29" s="15">
        <v>0.0906772876783762</v>
      </c>
      <c r="E29" s="15">
        <v>0.0904996052779971</v>
      </c>
      <c r="F29" s="15">
        <v>0.0869850606041533</v>
      </c>
      <c r="G29" s="15">
        <v>0.0867013635454245</v>
      </c>
      <c r="H29" s="15">
        <v>0.0858057530644987</v>
      </c>
      <c r="I29" s="15">
        <v>0.0858200100894289</v>
      </c>
      <c r="J29" s="15">
        <v>0.0858200100894289</v>
      </c>
      <c r="K29" s="15">
        <v>0.0812695298022909</v>
      </c>
      <c r="L29" s="15">
        <v>0.0810362917923094</v>
      </c>
      <c r="M29" s="15">
        <v>0.0794819624003532</v>
      </c>
      <c r="N29" s="15">
        <v>0.0846895105900807</v>
      </c>
      <c r="O29" s="15">
        <v>0.077209634668174</v>
      </c>
      <c r="P29" s="15">
        <v>0.077209634668174</v>
      </c>
      <c r="Q29" s="15">
        <v>0.0767631543492004</v>
      </c>
      <c r="R29" s="15">
        <v>0.0558310759537185</v>
      </c>
      <c r="S29" s="15">
        <v>0.0558890645768908</v>
      </c>
      <c r="T29" s="15">
        <v>0.0564218317837118</v>
      </c>
      <c r="U29" s="15">
        <v>0.0554149449762369</v>
      </c>
      <c r="V29" s="15">
        <v>0.0547252514434868</v>
      </c>
      <c r="W29" s="15">
        <v>0.0502636894520662</v>
      </c>
      <c r="X29" s="15">
        <v>0.0502636894520662</v>
      </c>
      <c r="Y29" s="15">
        <v>0.0502636894520662</v>
      </c>
      <c r="Z29" s="15">
        <v>0.0733640486416603</v>
      </c>
      <c r="AA29" s="15">
        <v>0.0517530740366937</v>
      </c>
      <c r="AB29" s="15">
        <v>0.051742159916243</v>
      </c>
      <c r="AC29" s="15">
        <v>0.0517620183156223</v>
      </c>
      <c r="AD29" s="15">
        <v>0.0581928916248024</v>
      </c>
      <c r="AE29" s="15">
        <v>0.058186583077676</v>
      </c>
      <c r="AF29" s="15">
        <v>0.0582029693610635</v>
      </c>
      <c r="AG29" s="15">
        <v>0.0582029693610635</v>
      </c>
      <c r="AH29" s="15">
        <v>0.0582029693610635</v>
      </c>
      <c r="AI29" s="15">
        <v>0.0614461047384443</v>
      </c>
      <c r="AJ29" s="15">
        <v>0.0614461047384443</v>
      </c>
      <c r="AK29" s="15">
        <v>0.0613613346671342</v>
      </c>
      <c r="AL29" s="15">
        <v>0.0849558024216889</v>
      </c>
      <c r="AM29" s="15">
        <v>0.0837787101801895</v>
      </c>
      <c r="AN29" s="15">
        <v>0.0837787101801895</v>
      </c>
      <c r="AO29" s="15">
        <v>0.0903502850094665</v>
      </c>
      <c r="AP29" s="15">
        <v>0.0999299921406222</v>
      </c>
      <c r="AQ29" s="15">
        <v>0.100090613443155</v>
      </c>
      <c r="AR29" s="15">
        <v>0.103136072231755</v>
      </c>
      <c r="AS29" s="15">
        <v>0.103336810911344</v>
      </c>
      <c r="AT29" s="15">
        <v>0.103336810911344</v>
      </c>
      <c r="AU29" s="15">
        <v>0.112854877502417</v>
      </c>
      <c r="AV29" s="15">
        <v>0.11280818981282</v>
      </c>
      <c r="AW29" s="15">
        <v>0.113757395030284</v>
      </c>
      <c r="AX29" s="15">
        <v>0.108218365455465</v>
      </c>
      <c r="AY29" s="15">
        <v>0.112309677441988</v>
      </c>
      <c r="AZ29" s="15">
        <v>0.116911537560704</v>
      </c>
      <c r="BA29" s="15">
        <v>0.116816571426461</v>
      </c>
      <c r="BB29" s="15">
        <v>0.123071768901553</v>
      </c>
      <c r="BC29" s="15">
        <v>0.122961199437047</v>
      </c>
      <c r="BD29" s="15">
        <v>0.122184699418736</v>
      </c>
      <c r="BE29" s="15">
        <v>0.123098300772128</v>
      </c>
      <c r="BF29" s="15">
        <v>0.123232034970173</v>
      </c>
      <c r="BG29" s="15">
        <v>0.125520244049857</v>
      </c>
      <c r="BH29" s="15">
        <v>0.126312807658989</v>
      </c>
      <c r="BI29" s="15">
        <v>0.126312807658989</v>
      </c>
      <c r="BJ29" s="15">
        <v>0.126150496634227</v>
      </c>
      <c r="BK29" s="15">
        <v>0.126150496634227</v>
      </c>
      <c r="BL29" s="15">
        <v>0.111374103227464</v>
      </c>
      <c r="BM29" s="15">
        <v>0.103102029239297</v>
      </c>
      <c r="BN29" s="15">
        <v>0.108741397082962</v>
      </c>
      <c r="BO29" s="15">
        <v>0.109505376019881</v>
      </c>
      <c r="BP29" s="15">
        <v>0.120775585844447</v>
      </c>
      <c r="BQ29" s="15">
        <v>0.120775585844447</v>
      </c>
      <c r="BR29" s="15">
        <v>0.120663703901345</v>
      </c>
      <c r="BS29" s="15">
        <v>0.136414789412484</v>
      </c>
      <c r="BT29" s="15">
        <v>0.136551277761381</v>
      </c>
      <c r="BU29" s="15">
        <v>0.136089448514387</v>
      </c>
      <c r="BV29" s="15">
        <v>0.136199458228149</v>
      </c>
      <c r="BW29" s="15">
        <v>0.145624549629189</v>
      </c>
      <c r="BX29" s="15">
        <v>0.14609282028823</v>
      </c>
      <c r="BY29" s="15">
        <v>0.143344101886518</v>
      </c>
      <c r="BZ29" s="15">
        <v>0.139363817939194</v>
      </c>
      <c r="CA29" s="15">
        <v>0.139377611005695</v>
      </c>
      <c r="CB29" s="15">
        <v>0.141421395325797</v>
      </c>
      <c r="CC29" s="15">
        <v>0.141537195962046</v>
      </c>
      <c r="CD29" s="15">
        <v>0.141537195962046</v>
      </c>
      <c r="CE29" s="15">
        <v>0.137030476744084</v>
      </c>
      <c r="CF29" s="15">
        <v>0.137030476744084</v>
      </c>
      <c r="CG29" s="15">
        <v>0.137030476744084</v>
      </c>
      <c r="CH29" s="15">
        <v>0.140819541372652</v>
      </c>
      <c r="CI29" s="15">
        <v>0.137388923616154</v>
      </c>
      <c r="CJ29" s="15">
        <v>0.136440360995114</v>
      </c>
      <c r="CK29" s="15">
        <v>0.136440360995114</v>
      </c>
      <c r="CL29" s="15">
        <v>0.137132654159252</v>
      </c>
      <c r="CM29" s="15">
        <v>0.135744541769287</v>
      </c>
      <c r="CN29" s="15">
        <v>0.136655995685553</v>
      </c>
      <c r="CO29" s="15">
        <v>0.135370958024679</v>
      </c>
      <c r="CP29" s="15">
        <v>0.135311046372514</v>
      </c>
      <c r="CQ29" s="15">
        <v>0.133671638984233</v>
      </c>
      <c r="CR29" s="15">
        <v>0.133837290418455</v>
      </c>
      <c r="CS29" s="15">
        <v>0.133972642867741</v>
      </c>
      <c r="CT29" s="15">
        <v>0.142134754511556</v>
      </c>
      <c r="CU29" s="15">
        <v>0.142864436740178</v>
      </c>
      <c r="CV29" s="15">
        <v>0.143256559762904</v>
      </c>
      <c r="CW29" s="15">
        <v>0.143598727132065</v>
      </c>
      <c r="CX29" s="15">
        <v>0.146668706207838</v>
      </c>
      <c r="CY29" s="15">
        <v>0.146617742435081</v>
      </c>
      <c r="CZ29" s="15">
        <v>0.148794201934821</v>
      </c>
      <c r="DA29" s="15">
        <v>0.14905258512709</v>
      </c>
      <c r="DB29" s="15">
        <v>0.148932814670662</v>
      </c>
      <c r="DC29" s="15">
        <v>0.155589179420886</v>
      </c>
      <c r="DD29" s="15">
        <v>0.156328127028497</v>
      </c>
      <c r="DE29" s="15">
        <v>0.156312673780041</v>
      </c>
      <c r="DF29" s="15">
        <v>0.154991108952152</v>
      </c>
      <c r="DG29" s="15">
        <v>0.163777806752428</v>
      </c>
      <c r="DH29" s="15">
        <v>0.163773511750589</v>
      </c>
      <c r="DI29" s="15">
        <v>0.164801769295865</v>
      </c>
      <c r="DJ29" s="15">
        <v>0.169726854773781</v>
      </c>
      <c r="DK29" s="15">
        <v>0.170048611554144</v>
      </c>
      <c r="DL29" s="15">
        <v>0.174309587037171</v>
      </c>
      <c r="DM29" s="15">
        <v>0.174276442915784</v>
      </c>
      <c r="DN29" s="15">
        <v>0.174282135893904</v>
      </c>
      <c r="DO29" s="15">
        <v>0.179849293521167</v>
      </c>
      <c r="DP29" s="12"/>
      <c r="DQ29" s="15">
        <v>0.179678121828575</v>
      </c>
      <c r="DR29" s="13"/>
      <c r="DS29" s="13"/>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14"/>
      <c r="HF29" s="14"/>
      <c r="HG29" s="14"/>
      <c r="HH29" s="14"/>
      <c r="HI29" s="14"/>
      <c r="HJ29" s="14"/>
      <c r="HK29" s="14"/>
      <c r="HL29" s="14"/>
      <c r="HM29" s="14"/>
      <c r="HN29" s="14"/>
      <c r="HO29" s="14"/>
      <c r="HP29" s="14"/>
      <c r="HQ29" s="14"/>
      <c r="HR29" s="14"/>
      <c r="HS29" s="14"/>
      <c r="HT29" s="14"/>
      <c r="HU29" s="14"/>
      <c r="HV29" s="14"/>
      <c r="HW29" s="14"/>
      <c r="HX29" s="14"/>
      <c r="HY29" s="14"/>
      <c r="HZ29" s="14"/>
      <c r="IA29" s="14"/>
      <c r="IB29" s="14"/>
      <c r="IC29" s="14"/>
      <c r="ID29" s="14"/>
      <c r="IE29" s="14"/>
      <c r="IF29" s="14"/>
    </row>
    <row r="30" s="2" customFormat="1" hidden="1" outlineLevel="1" spans="1:240">
      <c r="A30" s="9" t="s">
        <v>183</v>
      </c>
      <c r="B30" s="10"/>
      <c r="C30" s="10"/>
      <c r="D30" s="16">
        <v>1.3206727048531</v>
      </c>
      <c r="E30" s="16">
        <v>1.34180928501551</v>
      </c>
      <c r="F30" s="16">
        <v>1.22744779485414</v>
      </c>
      <c r="G30" s="16">
        <v>1.24917994819134</v>
      </c>
      <c r="H30" s="16">
        <v>1.25481639878922</v>
      </c>
      <c r="I30" s="16">
        <v>1.10890324914286</v>
      </c>
      <c r="J30" s="16">
        <v>0.999890078659709</v>
      </c>
      <c r="K30" s="16">
        <v>0.960315769067433</v>
      </c>
      <c r="L30" s="16">
        <v>0.837321489577244</v>
      </c>
      <c r="M30" s="16">
        <v>0.808878013296261</v>
      </c>
      <c r="N30" s="16">
        <v>0.790313193980607</v>
      </c>
      <c r="O30" s="16">
        <v>0.975731466388427</v>
      </c>
      <c r="P30" s="16">
        <v>1.0335232717519</v>
      </c>
      <c r="Q30" s="16">
        <v>0.996386217533499</v>
      </c>
      <c r="R30" s="16">
        <v>0.905985245199466</v>
      </c>
      <c r="S30" s="16">
        <v>0.992612709912644</v>
      </c>
      <c r="T30" s="16">
        <v>1.13625487856338</v>
      </c>
      <c r="U30" s="16">
        <v>1.1255530423464</v>
      </c>
      <c r="V30" s="16">
        <v>1.02701886840796</v>
      </c>
      <c r="W30" s="16">
        <v>0.915229064048172</v>
      </c>
      <c r="X30" s="16">
        <v>1.04452609377553</v>
      </c>
      <c r="Y30" s="16">
        <v>0.972701717436453</v>
      </c>
      <c r="Z30" s="16">
        <v>0.981632785634839</v>
      </c>
      <c r="AA30" s="16">
        <v>0.949058432388799</v>
      </c>
      <c r="AB30" s="16">
        <v>1.07278640479845</v>
      </c>
      <c r="AC30" s="16">
        <v>1.07068261054411</v>
      </c>
      <c r="AD30" s="16">
        <v>1.24903446331249</v>
      </c>
      <c r="AE30" s="16">
        <v>1.22909234029943</v>
      </c>
      <c r="AF30" s="16">
        <v>1.17030644576875</v>
      </c>
      <c r="AG30" s="16">
        <v>1.1532929490422</v>
      </c>
      <c r="AH30" s="16">
        <v>1.23469117512353</v>
      </c>
      <c r="AI30" s="16">
        <v>1.21146601803318</v>
      </c>
      <c r="AJ30" s="16">
        <v>1.32356867410152</v>
      </c>
      <c r="AK30" s="16">
        <v>1.41937443579132</v>
      </c>
      <c r="AL30" s="16">
        <v>1.47742140443029</v>
      </c>
      <c r="AM30" s="16">
        <v>1.58880282544903</v>
      </c>
      <c r="AN30" s="16">
        <v>1.5123696533954</v>
      </c>
      <c r="AO30" s="16">
        <v>1.56622200558175</v>
      </c>
      <c r="AP30" s="16">
        <v>1.78423149479545</v>
      </c>
      <c r="AQ30" s="16">
        <v>1.78283533976151</v>
      </c>
      <c r="AR30" s="16">
        <v>1.76171743118285</v>
      </c>
      <c r="AS30" s="16">
        <v>1.8818474228312</v>
      </c>
      <c r="AT30" s="16">
        <v>1.83149598955515</v>
      </c>
      <c r="AU30" s="16">
        <v>1.94357141782689</v>
      </c>
      <c r="AV30" s="16">
        <v>1.97107527105667</v>
      </c>
      <c r="AW30" s="16">
        <v>1.89173600019211</v>
      </c>
      <c r="AX30" s="16">
        <v>1.85262734242418</v>
      </c>
      <c r="AY30" s="16">
        <v>2.10001620595814</v>
      </c>
      <c r="AZ30" s="16">
        <v>2.08245171414165</v>
      </c>
      <c r="BA30" s="16">
        <v>2.23958816637125</v>
      </c>
      <c r="BB30" s="16">
        <v>2.11174893176197</v>
      </c>
      <c r="BC30" s="16">
        <v>2.44039702080448</v>
      </c>
      <c r="BD30" s="16">
        <v>2.14591662902693</v>
      </c>
      <c r="BE30" s="16">
        <v>2.01796183162844</v>
      </c>
      <c r="BF30" s="16">
        <v>2.01620464459921</v>
      </c>
      <c r="BG30" s="16">
        <v>2.08797630614396</v>
      </c>
      <c r="BH30" s="16">
        <v>2.22578832323556</v>
      </c>
      <c r="BI30" s="16">
        <v>2.23478779926678</v>
      </c>
      <c r="BJ30" s="16">
        <v>2.34231250196256</v>
      </c>
      <c r="BK30" s="16">
        <v>2.13326267399214</v>
      </c>
      <c r="BL30" s="16">
        <v>1.72895108005487</v>
      </c>
      <c r="BM30" s="16">
        <v>2.05374722497981</v>
      </c>
      <c r="BN30" s="16">
        <v>2.48676735741832</v>
      </c>
      <c r="BO30" s="16">
        <v>2.69148045155542</v>
      </c>
      <c r="BP30" s="16">
        <v>2.79368165251406</v>
      </c>
      <c r="BQ30" s="16">
        <v>2.72334722041202</v>
      </c>
      <c r="BR30" s="16">
        <v>2.93734457929487</v>
      </c>
      <c r="BS30" s="16">
        <v>3.18016631459752</v>
      </c>
      <c r="BT30" s="16">
        <v>3.20703920166714</v>
      </c>
      <c r="BU30" s="16">
        <v>3.61500953019601</v>
      </c>
      <c r="BV30" s="16">
        <v>3.27919365108463</v>
      </c>
      <c r="BW30" s="16">
        <v>3.50676745785854</v>
      </c>
      <c r="BX30" s="16">
        <v>3.5484034042147</v>
      </c>
      <c r="BY30" s="16">
        <v>3.6280905501376</v>
      </c>
      <c r="BZ30" s="16">
        <v>3.20078296125638</v>
      </c>
      <c r="CA30" s="16">
        <v>3.6137207277274</v>
      </c>
      <c r="CB30" s="16">
        <v>3.74326442983578</v>
      </c>
      <c r="CC30" s="16">
        <v>3.81562999070147</v>
      </c>
      <c r="CD30" s="16">
        <v>3.28447825979612</v>
      </c>
      <c r="CE30" s="16">
        <v>3.68755183344264</v>
      </c>
      <c r="CF30" s="16">
        <v>3.75232756769797</v>
      </c>
      <c r="CG30" s="16">
        <v>3.39051581156682</v>
      </c>
      <c r="CH30" s="16">
        <v>2.62915681697542</v>
      </c>
      <c r="CI30" s="16">
        <v>2.34877239831432</v>
      </c>
      <c r="CJ30" s="16">
        <v>2.23547568445846</v>
      </c>
      <c r="CK30" s="16">
        <v>2.16998816114629</v>
      </c>
      <c r="CL30" s="16">
        <v>2.13866225895458</v>
      </c>
      <c r="CM30" s="16">
        <v>2.00041066548278</v>
      </c>
      <c r="CN30" s="16">
        <v>2.43554155398472</v>
      </c>
      <c r="CO30" s="16">
        <v>2.47735931073821</v>
      </c>
      <c r="CP30" s="16">
        <v>2.41132995679832</v>
      </c>
      <c r="CQ30" s="16">
        <v>2.6745058132132</v>
      </c>
      <c r="CR30" s="16">
        <v>3.0429726196685</v>
      </c>
      <c r="CS30" s="16">
        <v>3.04416933977328</v>
      </c>
      <c r="CT30" s="16">
        <v>2.98243972027025</v>
      </c>
      <c r="CU30" s="16">
        <v>2.84002063196628</v>
      </c>
      <c r="CV30" s="16">
        <v>3.07629533836471</v>
      </c>
      <c r="CW30" s="16">
        <v>3.27372143902365</v>
      </c>
      <c r="CX30" s="16">
        <v>3.20043641939883</v>
      </c>
      <c r="CY30" s="16">
        <v>3.55591861970996</v>
      </c>
      <c r="CZ30" s="16">
        <v>3.64868446954237</v>
      </c>
      <c r="DA30" s="16">
        <v>3.54271093008138</v>
      </c>
      <c r="DB30" s="16">
        <v>3.43812001995192</v>
      </c>
      <c r="DC30" s="16">
        <v>3.92514761338055</v>
      </c>
      <c r="DD30" s="16">
        <v>4.2984089208298</v>
      </c>
      <c r="DE30" s="16">
        <v>4.31161591388043</v>
      </c>
      <c r="DF30" s="16">
        <v>4.37433634827583</v>
      </c>
      <c r="DG30" s="16">
        <v>5.04772286188714</v>
      </c>
      <c r="DH30" s="16">
        <v>5.2971852167637</v>
      </c>
      <c r="DI30" s="16">
        <v>4.60377973463849</v>
      </c>
      <c r="DJ30" s="16">
        <v>5.94706039568687</v>
      </c>
      <c r="DK30" s="16">
        <v>5.26163958568289</v>
      </c>
      <c r="DL30" s="16">
        <v>4.98346697723674</v>
      </c>
      <c r="DM30" s="16">
        <v>5.18178634578961</v>
      </c>
      <c r="DN30" s="16">
        <v>5.16762253701517</v>
      </c>
      <c r="DO30" s="16">
        <v>5.11348754735791</v>
      </c>
      <c r="DP30" s="12"/>
      <c r="DQ30" s="16">
        <v>6.5739752579339</v>
      </c>
      <c r="DR30" s="13"/>
      <c r="DS30" s="13"/>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row>
    <row r="31" s="2" customFormat="1" hidden="1" outlineLevel="1" spans="1:240">
      <c r="A31" s="9" t="s">
        <v>184</v>
      </c>
      <c r="B31" s="10"/>
      <c r="C31" s="10"/>
      <c r="D31" s="16">
        <v>14.5645369272337</v>
      </c>
      <c r="E31" s="16">
        <v>14.8266866014911</v>
      </c>
      <c r="F31" s="16">
        <v>14.1110184476382</v>
      </c>
      <c r="G31" s="16">
        <v>14.4078466255825</v>
      </c>
      <c r="H31" s="16">
        <v>14.6239191892645</v>
      </c>
      <c r="I31" s="16">
        <v>12.921266823289</v>
      </c>
      <c r="J31" s="16">
        <v>11.6510132965234</v>
      </c>
      <c r="K31" s="16">
        <v>11.8164307262962</v>
      </c>
      <c r="L31" s="16">
        <v>10.3326728192751</v>
      </c>
      <c r="M31" s="16">
        <v>10.1768752163153</v>
      </c>
      <c r="N31" s="16">
        <v>9.33188996457812</v>
      </c>
      <c r="O31" s="16">
        <v>12.6374314628201</v>
      </c>
      <c r="P31" s="16">
        <v>13.3859365634056</v>
      </c>
      <c r="Q31" s="16">
        <v>12.980006175891</v>
      </c>
      <c r="R31" s="16">
        <v>16.2272574856069</v>
      </c>
      <c r="S31" s="16">
        <v>17.7604101522764</v>
      </c>
      <c r="T31" s="16">
        <v>20.1385676898814</v>
      </c>
      <c r="U31" s="16">
        <v>20.3113626266173</v>
      </c>
      <c r="V31" s="16">
        <v>18.7668186315878</v>
      </c>
      <c r="W31" s="16">
        <v>18.2085532125726</v>
      </c>
      <c r="X31" s="16">
        <v>20.7809276470172</v>
      </c>
      <c r="Y31" s="16">
        <v>19.3519761091964</v>
      </c>
      <c r="Z31" s="16">
        <v>13.3802973501303</v>
      </c>
      <c r="AA31" s="16">
        <v>18.3382040594517</v>
      </c>
      <c r="AB31" s="16">
        <v>20.733313153819</v>
      </c>
      <c r="AC31" s="16">
        <v>20.6847152677771</v>
      </c>
      <c r="AD31" s="16">
        <v>21.4636947647423</v>
      </c>
      <c r="AE31" s="16">
        <v>21.1232946718774</v>
      </c>
      <c r="AF31" s="16">
        <v>20.1073322996414</v>
      </c>
      <c r="AG31" s="16">
        <v>19.8150190909972</v>
      </c>
      <c r="AH31" s="16">
        <v>21.213542688245</v>
      </c>
      <c r="AI31" s="16">
        <v>19.7159123949352</v>
      </c>
      <c r="AJ31" s="16">
        <v>21.5403186212619</v>
      </c>
      <c r="AK31" s="16">
        <v>23.1314140002164</v>
      </c>
      <c r="AL31" s="16">
        <v>17.3904708367878</v>
      </c>
      <c r="AM31" s="16">
        <v>18.9642788965343</v>
      </c>
      <c r="AN31" s="16">
        <v>18.0519567577804</v>
      </c>
      <c r="AO31" s="16">
        <v>17.334997951779</v>
      </c>
      <c r="AP31" s="16">
        <v>17.8548147215369</v>
      </c>
      <c r="AQ31" s="16">
        <v>17.8122131379886</v>
      </c>
      <c r="AR31" s="16">
        <v>17.0814865552</v>
      </c>
      <c r="AS31" s="16">
        <v>18.2108138061829</v>
      </c>
      <c r="AT31" s="16">
        <v>17.7235582693417</v>
      </c>
      <c r="AU31" s="16">
        <v>17.22186458255</v>
      </c>
      <c r="AV31" s="16">
        <v>17.4728029438929</v>
      </c>
      <c r="AW31" s="16">
        <v>16.6295650466372</v>
      </c>
      <c r="AX31" s="16">
        <v>17.1193432337193</v>
      </c>
      <c r="AY31" s="16">
        <v>18.6984439256614</v>
      </c>
      <c r="AZ31" s="16">
        <v>17.8122002121508</v>
      </c>
      <c r="BA31" s="16">
        <v>19.1718361446786</v>
      </c>
      <c r="BB31" s="16">
        <v>17.1586786361314</v>
      </c>
      <c r="BC31" s="16">
        <v>19.8468869202427</v>
      </c>
      <c r="BD31" s="16">
        <v>17.5628915832801</v>
      </c>
      <c r="BE31" s="16">
        <v>16.3930925038841</v>
      </c>
      <c r="BF31" s="16">
        <v>16.3610431742624</v>
      </c>
      <c r="BG31" s="16">
        <v>16.6345781268128</v>
      </c>
      <c r="BH31" s="16">
        <v>17.6212401931924</v>
      </c>
      <c r="BI31" s="16">
        <v>17.6924877269779</v>
      </c>
      <c r="BJ31" s="16">
        <v>18.5676042858086</v>
      </c>
      <c r="BK31" s="16">
        <v>16.9104579919137</v>
      </c>
      <c r="BL31" s="16">
        <v>15.5238159495997</v>
      </c>
      <c r="BM31" s="16">
        <v>19.9195616238853</v>
      </c>
      <c r="BN31" s="16">
        <v>22.8686353507219</v>
      </c>
      <c r="BO31" s="16">
        <v>24.5785234422352</v>
      </c>
      <c r="BP31" s="16">
        <v>23.1311786482425</v>
      </c>
      <c r="BQ31" s="16">
        <v>22.5488222753857</v>
      </c>
      <c r="BR31" s="16">
        <v>24.3432323418188</v>
      </c>
      <c r="BS31" s="16">
        <v>23.3124746099304</v>
      </c>
      <c r="BT31" s="16">
        <v>23.4859699172595</v>
      </c>
      <c r="BU31" s="16">
        <v>26.5634813694895</v>
      </c>
      <c r="BV31" s="16">
        <v>24.0764074523088</v>
      </c>
      <c r="BW31" s="16">
        <v>24.0808810519106</v>
      </c>
      <c r="BX31" s="16">
        <v>24.2886912389942</v>
      </c>
      <c r="BY31" s="16">
        <v>25.3103580990718</v>
      </c>
      <c r="BZ31" s="16">
        <v>22.9671015661534</v>
      </c>
      <c r="CA31" s="16">
        <v>25.9275553774541</v>
      </c>
      <c r="CB31" s="16">
        <v>26.4688693051875</v>
      </c>
      <c r="CC31" s="16">
        <v>26.9584964204368</v>
      </c>
      <c r="CD31" s="16">
        <v>23.2057604184619</v>
      </c>
      <c r="CE31" s="16">
        <v>26.9104502958817</v>
      </c>
      <c r="CF31" s="16">
        <v>27.3831607161797</v>
      </c>
      <c r="CG31" s="16">
        <v>24.7427863649552</v>
      </c>
      <c r="CH31" s="16">
        <v>18.6703975268452</v>
      </c>
      <c r="CI31" s="16">
        <v>17.0957915419475</v>
      </c>
      <c r="CJ31" s="16">
        <v>16.3842697875779</v>
      </c>
      <c r="CK31" s="16">
        <v>15.9042980047818</v>
      </c>
      <c r="CL31" s="16">
        <v>15.5955725648755</v>
      </c>
      <c r="CM31" s="16">
        <v>14.7365826972454</v>
      </c>
      <c r="CN31" s="16">
        <v>17.8224273422217</v>
      </c>
      <c r="CO31" s="16">
        <v>18.3005228513384</v>
      </c>
      <c r="CP31" s="16">
        <v>17.8206437792217</v>
      </c>
      <c r="CQ31" s="16">
        <v>20.0080273836447</v>
      </c>
      <c r="CR31" s="16">
        <v>22.73635853023</v>
      </c>
      <c r="CS31" s="16">
        <v>22.7223205768846</v>
      </c>
      <c r="CT31" s="16">
        <v>20.9831840953985</v>
      </c>
      <c r="CU31" s="16">
        <v>19.8791294514485</v>
      </c>
      <c r="CV31" s="16">
        <v>21.4740277405525</v>
      </c>
      <c r="CW31" s="16">
        <v>22.7977051357347</v>
      </c>
      <c r="CX31" s="16">
        <v>21.8208539650144</v>
      </c>
      <c r="CY31" s="16">
        <v>24.2529898541061</v>
      </c>
      <c r="CZ31" s="16">
        <v>24.5216844614729</v>
      </c>
      <c r="DA31" s="16">
        <v>23.7681951444228</v>
      </c>
      <c r="DB31" s="16">
        <v>23.0850402414988</v>
      </c>
      <c r="DC31" s="16">
        <v>25.2276387599075</v>
      </c>
      <c r="DD31" s="16">
        <v>27.4960687019952</v>
      </c>
      <c r="DE31" s="16">
        <v>27.5832778597826</v>
      </c>
      <c r="DF31" s="16">
        <v>28.2231437522411</v>
      </c>
      <c r="DG31" s="16">
        <v>30.82055476245</v>
      </c>
      <c r="DH31" s="16">
        <v>32.3445785593876</v>
      </c>
      <c r="DI31" s="16">
        <v>27.9352567287881</v>
      </c>
      <c r="DJ31" s="16">
        <v>35.039006665229</v>
      </c>
      <c r="DK31" s="16">
        <v>30.9419732251538</v>
      </c>
      <c r="DL31" s="16">
        <v>28.5897469091819</v>
      </c>
      <c r="DM31" s="16">
        <v>29.7331426961338</v>
      </c>
      <c r="DN31" s="16">
        <v>29.6509020302633</v>
      </c>
      <c r="DO31" s="16">
        <v>28.4320691354625</v>
      </c>
      <c r="DP31" s="12"/>
      <c r="DQ31" s="16">
        <v>36.5875109948329</v>
      </c>
      <c r="DR31" s="13"/>
      <c r="DS31" s="13"/>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row>
    <row r="32" s="3" customFormat="1" collapsed="1" spans="1:240">
      <c r="A32" s="4" t="s">
        <v>30</v>
      </c>
      <c r="B32" s="5">
        <f>BY32/BS32-1</f>
        <v>0.995878211475819</v>
      </c>
      <c r="C32" s="5"/>
      <c r="D32" s="6">
        <v>114.81827294</v>
      </c>
      <c r="E32" s="6">
        <v>116.4859756116</v>
      </c>
      <c r="F32" s="6">
        <v>112.500351904</v>
      </c>
      <c r="G32" s="6">
        <v>113.4428824644</v>
      </c>
      <c r="H32" s="6">
        <v>107.8975859281</v>
      </c>
      <c r="I32" s="6">
        <v>95.2318622054</v>
      </c>
      <c r="J32" s="6">
        <v>101.2015184656</v>
      </c>
      <c r="K32" s="6">
        <v>94.8721411682</v>
      </c>
      <c r="L32" s="6">
        <v>105.1990670183</v>
      </c>
      <c r="M32" s="6">
        <v>94.4174542404</v>
      </c>
      <c r="N32" s="6">
        <v>95.281338375</v>
      </c>
      <c r="O32" s="6">
        <v>76.2517725784</v>
      </c>
      <c r="P32" s="6">
        <v>80.8725829484</v>
      </c>
      <c r="Q32" s="6">
        <v>78.3101335614</v>
      </c>
      <c r="R32" s="6">
        <v>78.2014962186</v>
      </c>
      <c r="S32" s="6">
        <v>74.5116435196</v>
      </c>
      <c r="T32" s="6">
        <v>81.5537504222</v>
      </c>
      <c r="U32" s="6">
        <v>85.2362349036</v>
      </c>
      <c r="V32" s="6">
        <v>83.1962246492</v>
      </c>
      <c r="W32" s="6">
        <v>80.695566918</v>
      </c>
      <c r="X32" s="6">
        <v>85.9854019299</v>
      </c>
      <c r="Y32" s="6">
        <v>74.2395708088</v>
      </c>
      <c r="Z32" s="6">
        <v>72.6860634037</v>
      </c>
      <c r="AA32" s="6">
        <v>65.2192785857</v>
      </c>
      <c r="AB32" s="6">
        <v>67.1019477898</v>
      </c>
      <c r="AC32" s="6">
        <v>66.3620341288</v>
      </c>
      <c r="AD32" s="6">
        <v>54.914780856</v>
      </c>
      <c r="AE32" s="6">
        <v>59.969265246</v>
      </c>
      <c r="AF32" s="6">
        <v>61.4725598355</v>
      </c>
      <c r="AG32" s="6">
        <v>71.4216033399</v>
      </c>
      <c r="AH32" s="6">
        <v>71.7466533039</v>
      </c>
      <c r="AI32" s="6">
        <v>72.6730457013</v>
      </c>
      <c r="AJ32" s="6">
        <v>77.3341606235</v>
      </c>
      <c r="AK32" s="6">
        <v>84.2751352081</v>
      </c>
      <c r="AL32" s="6">
        <v>92.9066516119</v>
      </c>
      <c r="AM32" s="6">
        <v>86.0370481152</v>
      </c>
      <c r="AN32" s="6">
        <v>90.881915904</v>
      </c>
      <c r="AO32" s="6">
        <v>89.296766208</v>
      </c>
      <c r="AP32" s="6">
        <v>109.7562170166</v>
      </c>
      <c r="AQ32" s="6">
        <v>102.6874623712</v>
      </c>
      <c r="AR32" s="6">
        <v>110.2509837008</v>
      </c>
      <c r="AS32" s="6">
        <v>107.7489070596</v>
      </c>
      <c r="AT32" s="6">
        <v>111.594474558</v>
      </c>
      <c r="AU32" s="6">
        <v>105.1527433476</v>
      </c>
      <c r="AV32" s="6">
        <v>89.608097986</v>
      </c>
      <c r="AW32" s="6">
        <v>83.2213089554</v>
      </c>
      <c r="AX32" s="6">
        <v>93.4208662486</v>
      </c>
      <c r="AY32" s="6">
        <v>98.4110973184</v>
      </c>
      <c r="AZ32" s="6">
        <v>101.9569473536</v>
      </c>
      <c r="BA32" s="6">
        <v>103.4507644416</v>
      </c>
      <c r="BB32" s="6">
        <v>82.0788356041</v>
      </c>
      <c r="BC32" s="6">
        <v>87.7825655492</v>
      </c>
      <c r="BD32" s="6">
        <v>80.5491399524</v>
      </c>
      <c r="BE32" s="6">
        <v>68.2175004854</v>
      </c>
      <c r="BF32" s="6">
        <v>73.7233956457</v>
      </c>
      <c r="BG32" s="6">
        <v>74.1790026786</v>
      </c>
      <c r="BH32" s="6">
        <v>80.0932566408</v>
      </c>
      <c r="BI32" s="6">
        <v>87.4653581464</v>
      </c>
      <c r="BJ32" s="6">
        <v>84.68962762</v>
      </c>
      <c r="BK32" s="6">
        <v>77.8063353141</v>
      </c>
      <c r="BL32" s="6">
        <v>49.2825077153</v>
      </c>
      <c r="BM32" s="6">
        <v>54.4076525398</v>
      </c>
      <c r="BN32" s="6">
        <v>54.8644416561</v>
      </c>
      <c r="BO32" s="6">
        <v>52.6919304212</v>
      </c>
      <c r="BP32" s="6">
        <v>51.805496953</v>
      </c>
      <c r="BQ32" s="6">
        <v>50.2766539323</v>
      </c>
      <c r="BR32" s="6">
        <v>49.6484696757</v>
      </c>
      <c r="BS32" s="7">
        <v>48.8303692485</v>
      </c>
      <c r="BT32" s="7">
        <v>62.6865428</v>
      </c>
      <c r="BU32" s="7">
        <v>75.837923616</v>
      </c>
      <c r="BV32" s="7">
        <v>73.87143032</v>
      </c>
      <c r="BW32" s="7">
        <v>85.6069829128</v>
      </c>
      <c r="BX32" s="7">
        <v>90.0525795656</v>
      </c>
      <c r="BY32" s="7">
        <v>97.4594700414</v>
      </c>
      <c r="BZ32" s="6">
        <v>90.7413319296</v>
      </c>
      <c r="CA32" s="6">
        <v>86.5842097428</v>
      </c>
      <c r="CB32" s="6">
        <v>83.4312833376</v>
      </c>
      <c r="CC32" s="6">
        <v>85.3664104776</v>
      </c>
      <c r="CD32" s="6">
        <v>81.6247844608</v>
      </c>
      <c r="CE32" s="6">
        <v>93.4818429384</v>
      </c>
      <c r="CF32" s="6">
        <v>85.4252097348</v>
      </c>
      <c r="CG32" s="6">
        <v>87.5012101782</v>
      </c>
      <c r="CH32" s="6">
        <v>81.5971238108</v>
      </c>
      <c r="CI32" s="6">
        <v>93.9692778324</v>
      </c>
      <c r="CJ32" s="6">
        <v>80.7321635664</v>
      </c>
      <c r="CK32" s="6">
        <v>74.2559409954</v>
      </c>
      <c r="CL32" s="6">
        <v>70.8392026529</v>
      </c>
      <c r="CM32" s="6">
        <v>62.4942449065</v>
      </c>
      <c r="CN32" s="6">
        <v>68.7541257683</v>
      </c>
      <c r="CO32" s="6">
        <v>61.9026264576</v>
      </c>
      <c r="CP32" s="6">
        <v>57.5647658496</v>
      </c>
      <c r="CQ32" s="6">
        <v>62.8244218368</v>
      </c>
      <c r="CR32" s="6">
        <v>74.6280818192</v>
      </c>
      <c r="CS32" s="6">
        <v>69.7131312397</v>
      </c>
      <c r="CT32" s="6">
        <v>81.7069301035</v>
      </c>
      <c r="CU32" s="6">
        <v>77.9810233125</v>
      </c>
      <c r="CV32" s="6">
        <v>76.9781368125</v>
      </c>
      <c r="CW32" s="6">
        <v>75.7377245625</v>
      </c>
      <c r="CX32" s="6">
        <v>69.5317716523</v>
      </c>
      <c r="CY32" s="6">
        <v>80.47472886</v>
      </c>
      <c r="CZ32" s="6">
        <v>85.715702686</v>
      </c>
      <c r="DA32" s="6">
        <v>76.1234994501</v>
      </c>
      <c r="DB32" s="6">
        <v>75.7710456243</v>
      </c>
      <c r="DC32" s="7">
        <v>73.4474611431</v>
      </c>
      <c r="DD32" s="7">
        <v>83.6222801978</v>
      </c>
      <c r="DE32" s="7">
        <v>93.200902802</v>
      </c>
      <c r="DF32" s="7">
        <v>92.8583474727</v>
      </c>
      <c r="DG32" s="7">
        <v>118.8503937152</v>
      </c>
      <c r="DH32" s="7">
        <v>120.0266239456</v>
      </c>
      <c r="DI32" s="7">
        <v>104.6077798384</v>
      </c>
      <c r="DJ32" s="7">
        <v>116.8176153088</v>
      </c>
      <c r="DK32" s="7">
        <v>109.6839357818</v>
      </c>
      <c r="DL32" s="7">
        <v>110.0160075627</v>
      </c>
      <c r="DM32" s="7">
        <v>106.0773787628</v>
      </c>
      <c r="DN32" s="7">
        <v>120.0818721286</v>
      </c>
      <c r="DO32" s="7">
        <v>122.5966108754</v>
      </c>
      <c r="DP32" s="7">
        <v>143.695568016</v>
      </c>
      <c r="DQ32" s="7">
        <v>143.4347549712</v>
      </c>
      <c r="DR32" s="7">
        <v>155.059564968</v>
      </c>
      <c r="DS32" s="7">
        <v>167.467492551</v>
      </c>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row>
    <row r="33" s="2" customFormat="1" hidden="1" outlineLevel="1" spans="1:240">
      <c r="A33" s="9" t="s">
        <v>181</v>
      </c>
      <c r="B33" s="10"/>
      <c r="C33" s="10"/>
      <c r="D33" s="11">
        <v>76.475857</v>
      </c>
      <c r="E33" s="11">
        <v>76.298044</v>
      </c>
      <c r="F33" s="11">
        <v>75.527512</v>
      </c>
      <c r="G33" s="11">
        <v>75.417403</v>
      </c>
      <c r="H33" s="11">
        <v>75.427165</v>
      </c>
      <c r="I33" s="11">
        <v>75.111417</v>
      </c>
      <c r="J33" s="11">
        <v>75.05309</v>
      </c>
      <c r="K33" s="11">
        <v>75.068152</v>
      </c>
      <c r="L33" s="11">
        <v>75.147034</v>
      </c>
      <c r="M33" s="11">
        <v>75.124812</v>
      </c>
      <c r="N33" s="11">
        <v>78.474491</v>
      </c>
      <c r="O33" s="11">
        <v>72.049029</v>
      </c>
      <c r="P33" s="11">
        <v>72.370041</v>
      </c>
      <c r="Q33" s="11">
        <v>72.093032</v>
      </c>
      <c r="R33" s="11">
        <v>72.066778</v>
      </c>
      <c r="S33" s="11">
        <v>68.947067</v>
      </c>
      <c r="T33" s="11">
        <v>68.894387</v>
      </c>
      <c r="U33" s="11">
        <v>69.477292</v>
      </c>
      <c r="V33" s="11">
        <v>69.52726</v>
      </c>
      <c r="W33" s="11">
        <v>69.523766</v>
      </c>
      <c r="X33" s="11">
        <v>69.587114</v>
      </c>
      <c r="Y33" s="11">
        <v>69.582526</v>
      </c>
      <c r="Z33" s="11">
        <v>63.46284</v>
      </c>
      <c r="AA33" s="11">
        <v>61.352189</v>
      </c>
      <c r="AB33" s="11">
        <v>61.352189</v>
      </c>
      <c r="AC33" s="11">
        <v>61.329439</v>
      </c>
      <c r="AD33" s="11">
        <v>60.809394</v>
      </c>
      <c r="AE33" s="11">
        <v>60.809394</v>
      </c>
      <c r="AF33" s="11">
        <v>60.736313</v>
      </c>
      <c r="AG33" s="11">
        <v>61.507776</v>
      </c>
      <c r="AH33" s="11">
        <v>61.557362</v>
      </c>
      <c r="AI33" s="11">
        <v>61.600197</v>
      </c>
      <c r="AJ33" s="11">
        <v>61.966975</v>
      </c>
      <c r="AK33" s="11">
        <v>61.98808</v>
      </c>
      <c r="AL33" s="11">
        <v>60.917008</v>
      </c>
      <c r="AM33" s="11">
        <v>61.005354</v>
      </c>
      <c r="AN33" s="11">
        <v>61.027732</v>
      </c>
      <c r="AO33" s="11">
        <v>61.033732</v>
      </c>
      <c r="AP33" s="11">
        <v>61.584286</v>
      </c>
      <c r="AQ33" s="11">
        <v>61.575528</v>
      </c>
      <c r="AR33" s="11">
        <v>62.058534</v>
      </c>
      <c r="AS33" s="11">
        <v>62.003218</v>
      </c>
      <c r="AT33" s="11">
        <v>61.977164</v>
      </c>
      <c r="AU33" s="11">
        <v>62.00967</v>
      </c>
      <c r="AV33" s="11">
        <v>62.642932</v>
      </c>
      <c r="AW33" s="11">
        <v>62.664146</v>
      </c>
      <c r="AX33" s="11">
        <v>63.254846</v>
      </c>
      <c r="AY33" s="11">
        <v>64.102626</v>
      </c>
      <c r="AZ33" s="11">
        <v>64.08532</v>
      </c>
      <c r="BA33" s="11">
        <v>64.084857</v>
      </c>
      <c r="BB33" s="11">
        <v>64.192514</v>
      </c>
      <c r="BC33" s="11">
        <v>64.190487</v>
      </c>
      <c r="BD33" s="11">
        <v>63.868163</v>
      </c>
      <c r="BE33" s="11">
        <v>63.799812</v>
      </c>
      <c r="BF33" s="11">
        <v>63.786677</v>
      </c>
      <c r="BG33" s="11">
        <v>63.734081</v>
      </c>
      <c r="BH33" s="11">
        <v>63.585483</v>
      </c>
      <c r="BI33" s="11">
        <v>63.585233</v>
      </c>
      <c r="BJ33" s="11">
        <v>65.076083</v>
      </c>
      <c r="BK33" s="11">
        <v>64.541462</v>
      </c>
      <c r="BL33" s="11">
        <v>59.749791</v>
      </c>
      <c r="BM33" s="11">
        <v>56.447285</v>
      </c>
      <c r="BN33" s="11">
        <v>48.960083</v>
      </c>
      <c r="BO33" s="11">
        <v>48.212928</v>
      </c>
      <c r="BP33" s="11">
        <v>48.03434</v>
      </c>
      <c r="BQ33" s="11">
        <v>45.040071</v>
      </c>
      <c r="BR33" s="11">
        <v>45.053626</v>
      </c>
      <c r="BS33" s="11">
        <v>44.376063</v>
      </c>
      <c r="BT33" s="11">
        <v>44.273755</v>
      </c>
      <c r="BU33" s="11">
        <v>44.297973</v>
      </c>
      <c r="BV33" s="11">
        <v>55.994981</v>
      </c>
      <c r="BW33" s="11">
        <v>54.628405</v>
      </c>
      <c r="BX33" s="11">
        <v>55.101293</v>
      </c>
      <c r="BY33" s="11">
        <v>55.376186</v>
      </c>
      <c r="BZ33" s="11">
        <v>55.556109</v>
      </c>
      <c r="CA33" s="11">
        <v>55.556109</v>
      </c>
      <c r="CB33" s="11">
        <v>55.730912</v>
      </c>
      <c r="CC33" s="11">
        <v>57.400164</v>
      </c>
      <c r="CD33" s="11">
        <v>57.453224</v>
      </c>
      <c r="CE33" s="11">
        <v>57.42242</v>
      </c>
      <c r="CF33" s="11">
        <v>58.118833</v>
      </c>
      <c r="CG33" s="11">
        <v>58.115051</v>
      </c>
      <c r="CH33" s="11">
        <v>61.584639</v>
      </c>
      <c r="CI33" s="11">
        <v>63.99511</v>
      </c>
      <c r="CJ33" s="11">
        <v>63.852634</v>
      </c>
      <c r="CK33" s="11">
        <v>63.643411</v>
      </c>
      <c r="CL33" s="11">
        <v>63.981583</v>
      </c>
      <c r="CM33" s="11">
        <v>64.031052</v>
      </c>
      <c r="CN33" s="11">
        <v>63.610293</v>
      </c>
      <c r="CO33" s="11">
        <v>63.605199</v>
      </c>
      <c r="CP33" s="11">
        <v>63.688251</v>
      </c>
      <c r="CQ33" s="11">
        <v>63.680174</v>
      </c>
      <c r="CR33" s="11">
        <v>63.471924</v>
      </c>
      <c r="CS33" s="11">
        <v>63.474262</v>
      </c>
      <c r="CT33" s="11">
        <v>65.220443</v>
      </c>
      <c r="CU33" s="11">
        <v>66.539219</v>
      </c>
      <c r="CV33" s="11">
        <v>66.498341</v>
      </c>
      <c r="CW33" s="11">
        <v>66.498341</v>
      </c>
      <c r="CX33" s="11">
        <v>65.655906</v>
      </c>
      <c r="CY33" s="11">
        <v>65.634479</v>
      </c>
      <c r="CZ33" s="11">
        <v>65.694501</v>
      </c>
      <c r="DA33" s="11">
        <v>65.469615</v>
      </c>
      <c r="DB33" s="11">
        <v>65.403162</v>
      </c>
      <c r="DC33" s="11">
        <v>65.36068</v>
      </c>
      <c r="DD33" s="11">
        <v>65.377994</v>
      </c>
      <c r="DE33" s="11">
        <v>65.381049</v>
      </c>
      <c r="DF33" s="11">
        <v>68.12057</v>
      </c>
      <c r="DG33" s="11">
        <v>68.617228</v>
      </c>
      <c r="DH33" s="11">
        <v>68.617228</v>
      </c>
      <c r="DI33" s="11">
        <v>68.498645</v>
      </c>
      <c r="DJ33" s="11">
        <v>67.186289</v>
      </c>
      <c r="DK33" s="11">
        <v>67.189304</v>
      </c>
      <c r="DL33" s="11">
        <v>67.202934</v>
      </c>
      <c r="DM33" s="11">
        <v>67.180179</v>
      </c>
      <c r="DN33" s="11">
        <v>67.154241</v>
      </c>
      <c r="DO33" s="11">
        <v>67.221831</v>
      </c>
      <c r="DP33" s="12"/>
      <c r="DQ33" s="11">
        <v>68.172567</v>
      </c>
      <c r="DR33" s="13"/>
      <c r="DS33" s="13"/>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row>
    <row r="34" s="2" customFormat="1" hidden="1" outlineLevel="1" spans="1:240">
      <c r="A34" s="9" t="s">
        <v>182</v>
      </c>
      <c r="B34" s="10"/>
      <c r="C34" s="10"/>
      <c r="D34" s="15">
        <v>0.0821854797913543</v>
      </c>
      <c r="E34" s="15">
        <v>0.0830866384988847</v>
      </c>
      <c r="F34" s="15">
        <v>0.0768846986512676</v>
      </c>
      <c r="G34" s="15">
        <v>0.0773093313754121</v>
      </c>
      <c r="H34" s="15">
        <v>0.0771288699502361</v>
      </c>
      <c r="I34" s="15">
        <v>0.0723169688038238</v>
      </c>
      <c r="J34" s="15">
        <v>0.0724455981759045</v>
      </c>
      <c r="K34" s="15">
        <v>0.0727829426252561</v>
      </c>
      <c r="L34" s="15">
        <v>0.0707135959617515</v>
      </c>
      <c r="M34" s="15">
        <v>0.0704350115378658</v>
      </c>
      <c r="N34" s="15">
        <v>0.077329001089029</v>
      </c>
      <c r="O34" s="15">
        <v>0.0711401121033845</v>
      </c>
      <c r="P34" s="15">
        <v>0.0708245557025455</v>
      </c>
      <c r="Q34" s="15">
        <v>0.0710966907314981</v>
      </c>
      <c r="R34" s="15">
        <v>0.0662610724736438</v>
      </c>
      <c r="S34" s="15">
        <v>0.0610704730920606</v>
      </c>
      <c r="T34" s="15">
        <v>0.0612816106484843</v>
      </c>
      <c r="U34" s="15">
        <v>0.0469779392092599</v>
      </c>
      <c r="V34" s="15">
        <v>0.0469441770033797</v>
      </c>
      <c r="W34" s="15">
        <v>0.0325270066641672</v>
      </c>
      <c r="X34" s="15">
        <v>0.0291989979639046</v>
      </c>
      <c r="Y34" s="15">
        <v>0.0292009232317895</v>
      </c>
      <c r="Z34" s="15">
        <v>0.0727354779584399</v>
      </c>
      <c r="AA34" s="15">
        <v>0.0681173250395353</v>
      </c>
      <c r="AB34" s="15">
        <v>0.0681173250395353</v>
      </c>
      <c r="AC34" s="15">
        <v>0.0680183785799834</v>
      </c>
      <c r="AD34" s="15">
        <v>0.0239436689666731</v>
      </c>
      <c r="AE34" s="15">
        <v>0.0239436689666731</v>
      </c>
      <c r="AF34" s="15">
        <v>0.023799600742969</v>
      </c>
      <c r="AG34" s="15">
        <v>0.0242001921838305</v>
      </c>
      <c r="AH34" s="15">
        <v>0.0255534017198463</v>
      </c>
      <c r="AI34" s="15">
        <v>0.0499308468120646</v>
      </c>
      <c r="AJ34" s="15">
        <v>0.023391492000376</v>
      </c>
      <c r="AK34" s="15">
        <v>0.0232786690602451</v>
      </c>
      <c r="AL34" s="15">
        <v>0.0806753345469627</v>
      </c>
      <c r="AM34" s="15">
        <v>0.0826976596185312</v>
      </c>
      <c r="AN34" s="15">
        <v>0.0833637402746673</v>
      </c>
      <c r="AO34" s="15">
        <v>0.0833555450943095</v>
      </c>
      <c r="AP34" s="15">
        <v>0.0777471058120248</v>
      </c>
      <c r="AQ34" s="15">
        <v>0.0726605868487234</v>
      </c>
      <c r="AR34" s="15">
        <v>0.0791671939914017</v>
      </c>
      <c r="AS34" s="15">
        <v>0.0762344947967056</v>
      </c>
      <c r="AT34" s="15">
        <v>0.076266542302581</v>
      </c>
      <c r="AU34" s="15">
        <v>0.0775894308097431</v>
      </c>
      <c r="AV34" s="15">
        <v>0.0771124665748404</v>
      </c>
      <c r="AW34" s="15">
        <v>0.0770863613141716</v>
      </c>
      <c r="AX34" s="15">
        <v>0.090659330670096</v>
      </c>
      <c r="AY34" s="15">
        <v>0.0929019506938764</v>
      </c>
      <c r="AZ34" s="15">
        <v>0.0922865330156735</v>
      </c>
      <c r="BA34" s="15">
        <v>0.0922871997670214</v>
      </c>
      <c r="BB34" s="15">
        <v>0.0861724468370253</v>
      </c>
      <c r="BC34" s="15">
        <v>0.0861751679808879</v>
      </c>
      <c r="BD34" s="15">
        <v>0.0830037651153361</v>
      </c>
      <c r="BE34" s="15">
        <v>0.0831052448869285</v>
      </c>
      <c r="BF34" s="15">
        <v>0.0831223579808053</v>
      </c>
      <c r="BG34" s="15">
        <v>0.0825484249157056</v>
      </c>
      <c r="BH34" s="15">
        <v>0.0812469097702694</v>
      </c>
      <c r="BI34" s="15">
        <v>0.0812472292112227</v>
      </c>
      <c r="BJ34" s="15">
        <v>0.0952133366723993</v>
      </c>
      <c r="BK34" s="15">
        <v>0.092780312289796</v>
      </c>
      <c r="BL34" s="15">
        <v>0.0924699803552451</v>
      </c>
      <c r="BM34" s="15">
        <v>0.058708084897263</v>
      </c>
      <c r="BN34" s="15">
        <v>-0.0115239387972443</v>
      </c>
      <c r="BO34" s="15">
        <v>-0.0192935388616099</v>
      </c>
      <c r="BP34" s="15">
        <v>-0.019365270762542</v>
      </c>
      <c r="BQ34" s="15">
        <v>-0.0329661780506518</v>
      </c>
      <c r="BR34" s="15">
        <v>-0.0329562597247999</v>
      </c>
      <c r="BS34" s="15">
        <v>-0.064794188704843</v>
      </c>
      <c r="BT34" s="15">
        <v>-0.066062365841795</v>
      </c>
      <c r="BU34" s="15">
        <v>-0.0660262491017365</v>
      </c>
      <c r="BV34" s="15">
        <v>0.0786747476528298</v>
      </c>
      <c r="BW34" s="15">
        <v>0.0760265286896075</v>
      </c>
      <c r="BX34" s="15">
        <v>0.075374057011693</v>
      </c>
      <c r="BY34" s="15">
        <v>0.0802447463608274</v>
      </c>
      <c r="BZ34" s="15">
        <v>0.0602810934797468</v>
      </c>
      <c r="CA34" s="15">
        <v>0.0602810934797468</v>
      </c>
      <c r="CB34" s="15">
        <v>0.0600261843911688</v>
      </c>
      <c r="CC34" s="15">
        <v>0.0727735202986528</v>
      </c>
      <c r="CD34" s="15">
        <v>0.0727063114856705</v>
      </c>
      <c r="CE34" s="15">
        <v>0.0748078363816781</v>
      </c>
      <c r="CF34" s="15">
        <v>0.0763045947601873</v>
      </c>
      <c r="CG34" s="15">
        <v>0.0775672209252643</v>
      </c>
      <c r="CH34" s="15">
        <v>0.0965771188493936</v>
      </c>
      <c r="CI34" s="15">
        <v>0.0997435116526872</v>
      </c>
      <c r="CJ34" s="15">
        <v>0.0999660718773168</v>
      </c>
      <c r="CK34" s="15">
        <v>0.100294702934763</v>
      </c>
      <c r="CL34" s="15">
        <v>0.0854072960339227</v>
      </c>
      <c r="CM34" s="15">
        <v>0.0861886042415795</v>
      </c>
      <c r="CN34" s="15">
        <v>0.0867587105753467</v>
      </c>
      <c r="CO34" s="15">
        <v>0.0792175809401996</v>
      </c>
      <c r="CP34" s="15">
        <v>0.0794671689131485</v>
      </c>
      <c r="CQ34" s="15">
        <v>0.0795195063380323</v>
      </c>
      <c r="CR34" s="15">
        <v>0.0790558515289374</v>
      </c>
      <c r="CS34" s="15">
        <v>0.0789472904781469</v>
      </c>
      <c r="CT34" s="15">
        <v>0.0937732820980686</v>
      </c>
      <c r="CU34" s="15">
        <v>0.0915366770385447</v>
      </c>
      <c r="CV34" s="15">
        <v>0.0910983929659238</v>
      </c>
      <c r="CW34" s="15">
        <v>0.0910983929659238</v>
      </c>
      <c r="CX34" s="15">
        <v>0.0888214077801318</v>
      </c>
      <c r="CY34" s="15">
        <v>0.0892402452070961</v>
      </c>
      <c r="CZ34" s="15">
        <v>0.089279847030119</v>
      </c>
      <c r="DA34" s="15">
        <v>0.0840215419015371</v>
      </c>
      <c r="DB34" s="15">
        <v>0.0834919877421217</v>
      </c>
      <c r="DC34" s="15">
        <v>0.0835656391579769</v>
      </c>
      <c r="DD34" s="15">
        <v>0.0832504894536838</v>
      </c>
      <c r="DE34" s="15">
        <v>0.083246599484814</v>
      </c>
      <c r="DF34" s="15">
        <v>0.0968762152166372</v>
      </c>
      <c r="DG34" s="15">
        <v>0.103392153935452</v>
      </c>
      <c r="DH34" s="15">
        <v>0.103392153935452</v>
      </c>
      <c r="DI34" s="15">
        <v>0.103354978773668</v>
      </c>
      <c r="DJ34" s="15">
        <v>0.100313622024875</v>
      </c>
      <c r="DK34" s="15">
        <v>0.099605719981859</v>
      </c>
      <c r="DL34" s="15">
        <v>0.100641751742565</v>
      </c>
      <c r="DM34" s="15">
        <v>0.100773830924148</v>
      </c>
      <c r="DN34" s="15">
        <v>0.100701071135626</v>
      </c>
      <c r="DO34" s="15">
        <v>0.101506770917918</v>
      </c>
      <c r="DP34" s="12"/>
      <c r="DQ34" s="15">
        <v>0.100969807987427</v>
      </c>
      <c r="DR34" s="13"/>
      <c r="DS34" s="13"/>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c r="FH34" s="14"/>
      <c r="FI34" s="14"/>
      <c r="FJ34" s="14"/>
      <c r="FK34" s="14"/>
      <c r="FL34" s="14"/>
      <c r="FM34" s="14"/>
      <c r="FN34" s="14"/>
      <c r="FO34" s="14"/>
      <c r="FP34" s="14"/>
      <c r="FQ34" s="14"/>
      <c r="FR34" s="14"/>
      <c r="FS34" s="14"/>
      <c r="FT34" s="14"/>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14"/>
      <c r="HF34" s="14"/>
      <c r="HG34" s="14"/>
      <c r="HH34" s="14"/>
      <c r="HI34" s="14"/>
      <c r="HJ34" s="14"/>
      <c r="HK34" s="14"/>
      <c r="HL34" s="14"/>
      <c r="HM34" s="14"/>
      <c r="HN34" s="14"/>
      <c r="HO34" s="14"/>
      <c r="HP34" s="14"/>
      <c r="HQ34" s="14"/>
      <c r="HR34" s="14"/>
      <c r="HS34" s="14"/>
      <c r="HT34" s="14"/>
      <c r="HU34" s="14"/>
      <c r="HV34" s="14"/>
      <c r="HW34" s="14"/>
      <c r="HX34" s="14"/>
      <c r="HY34" s="14"/>
      <c r="HZ34" s="14"/>
      <c r="IA34" s="14"/>
      <c r="IB34" s="14"/>
      <c r="IC34" s="14"/>
      <c r="ID34" s="14"/>
      <c r="IE34" s="14"/>
      <c r="IF34" s="14"/>
    </row>
    <row r="35" s="2" customFormat="1" hidden="1" outlineLevel="1" spans="1:240">
      <c r="A35" s="9" t="s">
        <v>183</v>
      </c>
      <c r="B35" s="10"/>
      <c r="C35" s="10"/>
      <c r="D35" s="16">
        <v>1.5013662795567</v>
      </c>
      <c r="E35" s="16">
        <v>1.52672296028978</v>
      </c>
      <c r="F35" s="16">
        <v>1.48952810599666</v>
      </c>
      <c r="G35" s="16">
        <v>1.50420033026064</v>
      </c>
      <c r="H35" s="16">
        <v>1.43048709175269</v>
      </c>
      <c r="I35" s="16">
        <v>1.26787465878856</v>
      </c>
      <c r="J35" s="16">
        <v>1.34839909322854</v>
      </c>
      <c r="K35" s="16">
        <v>1.26381346379754</v>
      </c>
      <c r="L35" s="16">
        <v>1.39990976889387</v>
      </c>
      <c r="M35" s="16">
        <v>1.25680785996509</v>
      </c>
      <c r="N35" s="16">
        <v>1.21416956243781</v>
      </c>
      <c r="O35" s="16">
        <v>1.05833171741981</v>
      </c>
      <c r="P35" s="16">
        <v>1.11748704135735</v>
      </c>
      <c r="Q35" s="16">
        <v>1.0862372052822</v>
      </c>
      <c r="R35" s="16">
        <v>1.08512546793753</v>
      </c>
      <c r="S35" s="16">
        <v>1.08070795092705</v>
      </c>
      <c r="T35" s="16">
        <v>1.18375028723312</v>
      </c>
      <c r="U35" s="16">
        <v>1.22682149010644</v>
      </c>
      <c r="V35" s="16">
        <v>1.19659863915247</v>
      </c>
      <c r="W35" s="16">
        <v>1.16069038751439</v>
      </c>
      <c r="X35" s="16">
        <v>1.23565121410266</v>
      </c>
      <c r="Y35" s="16">
        <v>1.06692836646948</v>
      </c>
      <c r="Z35" s="16">
        <v>1.14533266081379</v>
      </c>
      <c r="AA35" s="16">
        <v>1.06303099633495</v>
      </c>
      <c r="AB35" s="16">
        <v>1.09371725595643</v>
      </c>
      <c r="AC35" s="16">
        <v>1.08205839124013</v>
      </c>
      <c r="AD35" s="16">
        <v>0.903064103878424</v>
      </c>
      <c r="AE35" s="16">
        <v>0.986184228377609</v>
      </c>
      <c r="AF35" s="16">
        <v>1.01212201998498</v>
      </c>
      <c r="AG35" s="16">
        <v>1.16118006445234</v>
      </c>
      <c r="AH35" s="16">
        <v>1.16552514547326</v>
      </c>
      <c r="AI35" s="16">
        <v>1.17975346247675</v>
      </c>
      <c r="AJ35" s="16">
        <v>1.24798992689251</v>
      </c>
      <c r="AK35" s="16">
        <v>1.35953775629121</v>
      </c>
      <c r="AL35" s="16">
        <v>1.52513484575605</v>
      </c>
      <c r="AM35" s="16">
        <v>1.41031962702815</v>
      </c>
      <c r="AN35" s="16">
        <v>1.48919045361214</v>
      </c>
      <c r="AO35" s="16">
        <v>1.46307235808553</v>
      </c>
      <c r="AP35" s="16">
        <v>1.78221140698132</v>
      </c>
      <c r="AQ35" s="16">
        <v>1.66766677826944</v>
      </c>
      <c r="AR35" s="16">
        <v>1.77656442383895</v>
      </c>
      <c r="AS35" s="16">
        <v>1.73779540119998</v>
      </c>
      <c r="AT35" s="16">
        <v>1.80057407273427</v>
      </c>
      <c r="AU35" s="16">
        <v>1.6957475084128</v>
      </c>
      <c r="AV35" s="16">
        <v>1.43045823589483</v>
      </c>
      <c r="AW35" s="16">
        <v>1.32805303051605</v>
      </c>
      <c r="AX35" s="16">
        <v>1.47689658907714</v>
      </c>
      <c r="AY35" s="16">
        <v>1.53521163547965</v>
      </c>
      <c r="AZ35" s="16">
        <v>1.59095635942834</v>
      </c>
      <c r="BA35" s="16">
        <v>1.61427783789858</v>
      </c>
      <c r="BB35" s="16">
        <v>1.27863563031664</v>
      </c>
      <c r="BC35" s="16">
        <v>1.36753231985917</v>
      </c>
      <c r="BD35" s="16">
        <v>1.26117828064039</v>
      </c>
      <c r="BE35" s="16">
        <v>1.06924297049653</v>
      </c>
      <c r="BF35" s="16">
        <v>1.15578047277804</v>
      </c>
      <c r="BG35" s="16">
        <v>1.16388283216949</v>
      </c>
      <c r="BH35" s="16">
        <v>1.25961544712965</v>
      </c>
      <c r="BI35" s="16">
        <v>1.37556086646722</v>
      </c>
      <c r="BJ35" s="16">
        <v>1.30139405593911</v>
      </c>
      <c r="BK35" s="16">
        <v>1.20552483456294</v>
      </c>
      <c r="BL35" s="16">
        <v>0.824814729477464</v>
      </c>
      <c r="BM35" s="16">
        <v>0.963866596949703</v>
      </c>
      <c r="BN35" s="16">
        <v>1.12059535724235</v>
      </c>
      <c r="BO35" s="16">
        <v>1.09290044363205</v>
      </c>
      <c r="BP35" s="16">
        <v>1.07850960375431</v>
      </c>
      <c r="BQ35" s="16">
        <v>1.11626497880077</v>
      </c>
      <c r="BR35" s="16">
        <v>1.10198610207312</v>
      </c>
      <c r="BS35" s="16">
        <v>1.10037632901323</v>
      </c>
      <c r="BT35" s="16">
        <v>1.41588493679834</v>
      </c>
      <c r="BU35" s="16">
        <v>1.71199534570126</v>
      </c>
      <c r="BV35" s="16">
        <v>1.31925092179244</v>
      </c>
      <c r="BW35" s="16">
        <v>1.56707820592602</v>
      </c>
      <c r="BX35" s="16">
        <v>1.63430973570802</v>
      </c>
      <c r="BY35" s="16">
        <v>1.7599527349175</v>
      </c>
      <c r="BZ35" s="16">
        <v>1.63332770298942</v>
      </c>
      <c r="CA35" s="16">
        <v>1.55850024882052</v>
      </c>
      <c r="CB35" s="16">
        <v>1.49703782525576</v>
      </c>
      <c r="CC35" s="16">
        <v>1.48721544593496</v>
      </c>
      <c r="CD35" s="16">
        <v>1.42071721684409</v>
      </c>
      <c r="CE35" s="16">
        <v>1.62796766315317</v>
      </c>
      <c r="CF35" s="16">
        <v>1.46983697521937</v>
      </c>
      <c r="CG35" s="16">
        <v>1.50565488103934</v>
      </c>
      <c r="CH35" s="16">
        <v>1.32495903402145</v>
      </c>
      <c r="CI35" s="16">
        <v>1.46838215919935</v>
      </c>
      <c r="CJ35" s="16">
        <v>1.26435134375193</v>
      </c>
      <c r="CK35" s="16">
        <v>1.16674986197707</v>
      </c>
      <c r="CL35" s="16">
        <v>1.10718115086337</v>
      </c>
      <c r="CM35" s="16">
        <v>0.975999034031176</v>
      </c>
      <c r="CN35" s="16">
        <v>1.08086478708721</v>
      </c>
      <c r="CO35" s="16">
        <v>0.973232180281363</v>
      </c>
      <c r="CP35" s="16">
        <v>0.903852201876293</v>
      </c>
      <c r="CQ35" s="16">
        <v>0.986561716995309</v>
      </c>
      <c r="CR35" s="16">
        <v>1.17576523755606</v>
      </c>
      <c r="CS35" s="16">
        <v>1.09828974774059</v>
      </c>
      <c r="CT35" s="16">
        <v>1.25278097390415</v>
      </c>
      <c r="CU35" s="16">
        <v>1.17195579497259</v>
      </c>
      <c r="CV35" s="16">
        <v>1.1575948458624</v>
      </c>
      <c r="CW35" s="16">
        <v>1.13894156547454</v>
      </c>
      <c r="CX35" s="16">
        <v>1.05903300915534</v>
      </c>
      <c r="CY35" s="16">
        <v>1.22610448237122</v>
      </c>
      <c r="CZ35" s="16">
        <v>1.30476221594255</v>
      </c>
      <c r="DA35" s="16">
        <v>1.16273021461941</v>
      </c>
      <c r="DB35" s="16">
        <v>1.15852266592248</v>
      </c>
      <c r="DC35" s="16">
        <v>1.12372547378638</v>
      </c>
      <c r="DD35" s="16">
        <v>1.2790585192932</v>
      </c>
      <c r="DE35" s="16">
        <v>1.42550332589494</v>
      </c>
      <c r="DF35" s="16">
        <v>1.36314695399642</v>
      </c>
      <c r="DG35" s="16">
        <v>1.73207803876892</v>
      </c>
      <c r="DH35" s="16">
        <v>1.74921994808651</v>
      </c>
      <c r="DI35" s="16">
        <v>1.52715108160169</v>
      </c>
      <c r="DJ35" s="16">
        <v>1.73871212473128</v>
      </c>
      <c r="DK35" s="16">
        <v>1.6324612590123</v>
      </c>
      <c r="DL35" s="16">
        <v>1.63707149452731</v>
      </c>
      <c r="DM35" s="16">
        <v>1.57899815658425</v>
      </c>
      <c r="DN35" s="16">
        <v>1.78815023908914</v>
      </c>
      <c r="DO35" s="16">
        <v>1.82376185052145</v>
      </c>
      <c r="DP35" s="12"/>
      <c r="DQ35" s="16">
        <v>2.09880309186538</v>
      </c>
      <c r="DR35" s="13"/>
      <c r="DS35" s="13"/>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row>
    <row r="36" s="2" customFormat="1" hidden="1" outlineLevel="1" spans="1:240">
      <c r="A36" s="9" t="s">
        <v>184</v>
      </c>
      <c r="B36" s="10"/>
      <c r="C36" s="10"/>
      <c r="D36" s="16">
        <v>18.2680235409983</v>
      </c>
      <c r="E36" s="16">
        <v>18.3750719474621</v>
      </c>
      <c r="F36" s="16">
        <v>19.3735311723447</v>
      </c>
      <c r="G36" s="16">
        <v>19.4569051820703</v>
      </c>
      <c r="H36" s="16">
        <v>18.5467139953644</v>
      </c>
      <c r="I36" s="16">
        <v>17.5321875316422</v>
      </c>
      <c r="J36" s="16">
        <v>18.6125744997578</v>
      </c>
      <c r="K36" s="16">
        <v>17.3641435508405</v>
      </c>
      <c r="L36" s="16">
        <v>19.7968969029814</v>
      </c>
      <c r="M36" s="16">
        <v>17.8435103867263</v>
      </c>
      <c r="N36" s="16">
        <v>15.7013480756067</v>
      </c>
      <c r="O36" s="16">
        <v>14.8767226551709</v>
      </c>
      <c r="P36" s="16">
        <v>15.7782428745569</v>
      </c>
      <c r="Q36" s="16">
        <v>15.278308935425</v>
      </c>
      <c r="R36" s="16">
        <v>16.3765153117489</v>
      </c>
      <c r="S36" s="16">
        <v>17.6960795652907</v>
      </c>
      <c r="T36" s="16">
        <v>19.3165661722437</v>
      </c>
      <c r="U36" s="16">
        <v>26.1148426422378</v>
      </c>
      <c r="V36" s="16">
        <v>25.4898203682711</v>
      </c>
      <c r="W36" s="16">
        <v>35.68389798355</v>
      </c>
      <c r="X36" s="16">
        <v>42.318274607579</v>
      </c>
      <c r="Y36" s="16">
        <v>36.5374874623131</v>
      </c>
      <c r="Z36" s="16">
        <v>15.7465475303293</v>
      </c>
      <c r="AA36" s="16">
        <v>15.6058828751418</v>
      </c>
      <c r="AB36" s="16">
        <v>16.0563741356789</v>
      </c>
      <c r="AC36" s="16">
        <v>15.9083238064508</v>
      </c>
      <c r="AD36" s="16">
        <v>37.7161956730769</v>
      </c>
      <c r="AE36" s="16">
        <v>41.1876822115385</v>
      </c>
      <c r="AF36" s="16">
        <v>42.526848702871</v>
      </c>
      <c r="AG36" s="16">
        <v>47.9822662411824</v>
      </c>
      <c r="AH36" s="16">
        <v>45.611349841068</v>
      </c>
      <c r="AI36" s="16">
        <v>23.6277479313989</v>
      </c>
      <c r="AJ36" s="16">
        <v>53.3523012073129</v>
      </c>
      <c r="AK36" s="16">
        <v>58.4027270963271</v>
      </c>
      <c r="AL36" s="16">
        <v>18.9045989622545</v>
      </c>
      <c r="AM36" s="16">
        <v>17.0539243012884</v>
      </c>
      <c r="AN36" s="16">
        <v>17.8637672530712</v>
      </c>
      <c r="AO36" s="16">
        <v>17.5521899164619</v>
      </c>
      <c r="AP36" s="16">
        <v>22.9231865079365</v>
      </c>
      <c r="AQ36" s="16">
        <v>22.951463105321</v>
      </c>
      <c r="AR36" s="16">
        <v>22.4406642987991</v>
      </c>
      <c r="AS36" s="16">
        <v>22.7953947335017</v>
      </c>
      <c r="AT36" s="16">
        <v>23.6089642767683</v>
      </c>
      <c r="AU36" s="16">
        <v>21.8553930698492</v>
      </c>
      <c r="AV36" s="16">
        <v>18.5502850502976</v>
      </c>
      <c r="AW36" s="16">
        <v>17.2281193180654</v>
      </c>
      <c r="AX36" s="16">
        <v>16.2906187169138</v>
      </c>
      <c r="AY36" s="16">
        <v>16.5250742746873</v>
      </c>
      <c r="AZ36" s="16">
        <v>17.2393122532638</v>
      </c>
      <c r="BA36" s="16">
        <v>17.4918931549968</v>
      </c>
      <c r="BB36" s="16">
        <v>14.8381028652335</v>
      </c>
      <c r="BC36" s="16">
        <v>15.8692155977284</v>
      </c>
      <c r="BD36" s="16">
        <v>15.1942297905155</v>
      </c>
      <c r="BE36" s="16">
        <v>12.8661310360293</v>
      </c>
      <c r="BF36" s="16">
        <v>13.9045679267777</v>
      </c>
      <c r="BG36" s="16">
        <v>14.0993947898824</v>
      </c>
      <c r="BH36" s="16">
        <v>15.5035490050181</v>
      </c>
      <c r="BI36" s="16">
        <v>16.930557261111</v>
      </c>
      <c r="BJ36" s="16">
        <v>13.668190837769</v>
      </c>
      <c r="BK36" s="16">
        <v>12.9933258986834</v>
      </c>
      <c r="BL36" s="16">
        <v>8.91981080031319</v>
      </c>
      <c r="BM36" s="16">
        <v>16.4179533131839</v>
      </c>
      <c r="BN36" s="16">
        <v>-97.2406550363072</v>
      </c>
      <c r="BO36" s="16">
        <v>-56.6459295762838</v>
      </c>
      <c r="BP36" s="16">
        <v>-55.6929782691427</v>
      </c>
      <c r="BQ36" s="16">
        <v>-33.8609157872547</v>
      </c>
      <c r="BR36" s="16">
        <v>-33.4378388589971</v>
      </c>
      <c r="BS36" s="16">
        <v>-16.9826391997248</v>
      </c>
      <c r="BT36" s="16">
        <v>-21.4325496635872</v>
      </c>
      <c r="BU36" s="16">
        <v>-25.9290110977428</v>
      </c>
      <c r="BV36" s="16">
        <v>16.7684163108337</v>
      </c>
      <c r="BW36" s="16">
        <v>20.6122551290472</v>
      </c>
      <c r="BX36" s="16">
        <v>21.6826558169011</v>
      </c>
      <c r="BY36" s="16">
        <v>21.9323110201348</v>
      </c>
      <c r="BZ36" s="16">
        <v>27.0951903607752</v>
      </c>
      <c r="CA36" s="16">
        <v>25.853881521644</v>
      </c>
      <c r="CB36" s="16">
        <v>24.9397465529394</v>
      </c>
      <c r="CC36" s="16">
        <v>20.4362169073535</v>
      </c>
      <c r="CD36" s="16">
        <v>19.5404936354679</v>
      </c>
      <c r="CE36" s="16">
        <v>21.7619936880288</v>
      </c>
      <c r="CF36" s="16">
        <v>19.2627584202344</v>
      </c>
      <c r="CG36" s="16">
        <v>19.4109684874495</v>
      </c>
      <c r="CH36" s="16">
        <v>13.7191816219704</v>
      </c>
      <c r="CI36" s="16">
        <v>14.7215807311091</v>
      </c>
      <c r="CJ36" s="16">
        <v>12.6478046001808</v>
      </c>
      <c r="CK36" s="16">
        <v>11.6332151931891</v>
      </c>
      <c r="CL36" s="16">
        <v>12.9635429556698</v>
      </c>
      <c r="CM36" s="16">
        <v>11.323991641581</v>
      </c>
      <c r="CN36" s="16">
        <v>12.4582855129978</v>
      </c>
      <c r="CO36" s="16">
        <v>12.2855579371459</v>
      </c>
      <c r="CP36" s="16">
        <v>11.373907164909</v>
      </c>
      <c r="CQ36" s="16">
        <v>12.4065372438493</v>
      </c>
      <c r="CR36" s="16">
        <v>14.872589628937</v>
      </c>
      <c r="CS36" s="16">
        <v>13.9116838727303</v>
      </c>
      <c r="CT36" s="16">
        <v>13.3596792804371</v>
      </c>
      <c r="CU36" s="16">
        <v>12.8031280235254</v>
      </c>
      <c r="CV36" s="16">
        <v>12.707083057935</v>
      </c>
      <c r="CW36" s="16">
        <v>12.5023233494423</v>
      </c>
      <c r="CX36" s="16">
        <v>11.9231729784881</v>
      </c>
      <c r="CY36" s="16">
        <v>13.7393670257837</v>
      </c>
      <c r="CZ36" s="16">
        <v>14.6142971717053</v>
      </c>
      <c r="DA36" s="16">
        <v>13.8384774702419</v>
      </c>
      <c r="DB36" s="16">
        <v>13.8758544053444</v>
      </c>
      <c r="DC36" s="16">
        <v>13.4472192770767</v>
      </c>
      <c r="DD36" s="16">
        <v>15.3639759680309</v>
      </c>
      <c r="DE36" s="16">
        <v>17.123862532727</v>
      </c>
      <c r="DF36" s="16">
        <v>14.0710178545695</v>
      </c>
      <c r="DG36" s="16">
        <v>16.7525094781396</v>
      </c>
      <c r="DH36" s="16">
        <v>16.9183045473504</v>
      </c>
      <c r="DI36" s="16">
        <v>14.7757863212949</v>
      </c>
      <c r="DJ36" s="16">
        <v>17.3327618885114</v>
      </c>
      <c r="DK36" s="16">
        <v>16.3892320572515</v>
      </c>
      <c r="DL36" s="16">
        <v>16.2663255178112</v>
      </c>
      <c r="DM36" s="16">
        <v>15.6687320716502</v>
      </c>
      <c r="DN36" s="16">
        <v>17.7570130975154</v>
      </c>
      <c r="DO36" s="16">
        <v>17.9668985037087</v>
      </c>
      <c r="DP36" s="12"/>
      <c r="DQ36" s="16">
        <v>20.7864423405334</v>
      </c>
      <c r="DR36" s="13"/>
      <c r="DS36" s="13"/>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row>
    <row r="37" s="3" customFormat="1" collapsed="1" spans="1:240">
      <c r="A37" s="4" t="s">
        <v>31</v>
      </c>
      <c r="B37" s="5">
        <f>DR37/DL37-1</f>
        <v>1.97771455539361</v>
      </c>
      <c r="C37" s="5"/>
      <c r="D37" s="6" t="s">
        <v>57</v>
      </c>
      <c r="E37" s="6" t="s">
        <v>57</v>
      </c>
      <c r="F37" s="6" t="s">
        <v>57</v>
      </c>
      <c r="G37" s="6" t="s">
        <v>57</v>
      </c>
      <c r="H37" s="6" t="s">
        <v>57</v>
      </c>
      <c r="I37" s="6" t="s">
        <v>57</v>
      </c>
      <c r="J37" s="6" t="s">
        <v>57</v>
      </c>
      <c r="K37" s="6" t="s">
        <v>57</v>
      </c>
      <c r="L37" s="6" t="s">
        <v>57</v>
      </c>
      <c r="M37" s="6" t="s">
        <v>57</v>
      </c>
      <c r="N37" s="6" t="s">
        <v>57</v>
      </c>
      <c r="O37" s="6" t="s">
        <v>57</v>
      </c>
      <c r="P37" s="6" t="s">
        <v>57</v>
      </c>
      <c r="Q37" s="6" t="s">
        <v>57</v>
      </c>
      <c r="R37" s="6" t="s">
        <v>57</v>
      </c>
      <c r="S37" s="6" t="s">
        <v>57</v>
      </c>
      <c r="T37" s="6" t="s">
        <v>57</v>
      </c>
      <c r="U37" s="6" t="s">
        <v>57</v>
      </c>
      <c r="V37" s="6" t="s">
        <v>57</v>
      </c>
      <c r="W37" s="6" t="s">
        <v>57</v>
      </c>
      <c r="X37" s="6" t="s">
        <v>57</v>
      </c>
      <c r="Y37" s="6" t="s">
        <v>57</v>
      </c>
      <c r="Z37" s="6" t="s">
        <v>57</v>
      </c>
      <c r="AA37" s="6" t="s">
        <v>57</v>
      </c>
      <c r="AB37" s="6" t="s">
        <v>57</v>
      </c>
      <c r="AC37" s="6" t="s">
        <v>57</v>
      </c>
      <c r="AD37" s="6" t="s">
        <v>57</v>
      </c>
      <c r="AE37" s="6" t="s">
        <v>57</v>
      </c>
      <c r="AF37" s="6" t="s">
        <v>57</v>
      </c>
      <c r="AG37" s="6" t="s">
        <v>57</v>
      </c>
      <c r="AH37" s="6" t="s">
        <v>57</v>
      </c>
      <c r="AI37" s="6" t="s">
        <v>57</v>
      </c>
      <c r="AJ37" s="6" t="s">
        <v>57</v>
      </c>
      <c r="AK37" s="6" t="s">
        <v>57</v>
      </c>
      <c r="AL37" s="6" t="s">
        <v>57</v>
      </c>
      <c r="AM37" s="6" t="s">
        <v>57</v>
      </c>
      <c r="AN37" s="6" t="s">
        <v>57</v>
      </c>
      <c r="AO37" s="6" t="s">
        <v>57</v>
      </c>
      <c r="AP37" s="6" t="s">
        <v>57</v>
      </c>
      <c r="AQ37" s="6" t="s">
        <v>57</v>
      </c>
      <c r="AR37" s="6" t="s">
        <v>57</v>
      </c>
      <c r="AS37" s="6" t="s">
        <v>57</v>
      </c>
      <c r="AT37" s="6" t="s">
        <v>57</v>
      </c>
      <c r="AU37" s="6" t="s">
        <v>57</v>
      </c>
      <c r="AV37" s="6" t="s">
        <v>57</v>
      </c>
      <c r="AW37" s="6" t="s">
        <v>57</v>
      </c>
      <c r="AX37" s="6" t="s">
        <v>57</v>
      </c>
      <c r="AY37" s="6" t="s">
        <v>57</v>
      </c>
      <c r="AZ37" s="6" t="s">
        <v>57</v>
      </c>
      <c r="BA37" s="6" t="s">
        <v>57</v>
      </c>
      <c r="BB37" s="6" t="s">
        <v>57</v>
      </c>
      <c r="BC37" s="6" t="s">
        <v>57</v>
      </c>
      <c r="BD37" s="6" t="s">
        <v>57</v>
      </c>
      <c r="BE37" s="6" t="s">
        <v>57</v>
      </c>
      <c r="BF37" s="6" t="s">
        <v>57</v>
      </c>
      <c r="BG37" s="6" t="s">
        <v>57</v>
      </c>
      <c r="BH37" s="6" t="s">
        <v>57</v>
      </c>
      <c r="BI37" s="6" t="s">
        <v>57</v>
      </c>
      <c r="BJ37" s="6" t="s">
        <v>57</v>
      </c>
      <c r="BK37" s="6" t="s">
        <v>57</v>
      </c>
      <c r="BL37" s="6" t="s">
        <v>57</v>
      </c>
      <c r="BM37" s="6" t="s">
        <v>57</v>
      </c>
      <c r="BN37" s="6" t="s">
        <v>57</v>
      </c>
      <c r="BO37" s="6" t="s">
        <v>57</v>
      </c>
      <c r="BP37" s="6" t="s">
        <v>57</v>
      </c>
      <c r="BQ37" s="6" t="s">
        <v>57</v>
      </c>
      <c r="BR37" s="6" t="s">
        <v>57</v>
      </c>
      <c r="BS37" s="6" t="s">
        <v>57</v>
      </c>
      <c r="BT37" s="6" t="s">
        <v>57</v>
      </c>
      <c r="BU37" s="6" t="s">
        <v>57</v>
      </c>
      <c r="BV37" s="6" t="s">
        <v>57</v>
      </c>
      <c r="BW37" s="6" t="s">
        <v>57</v>
      </c>
      <c r="BX37" s="6" t="s">
        <v>57</v>
      </c>
      <c r="BY37" s="6" t="s">
        <v>57</v>
      </c>
      <c r="BZ37" s="6" t="s">
        <v>57</v>
      </c>
      <c r="CA37" s="6" t="s">
        <v>57</v>
      </c>
      <c r="CB37" s="6" t="s">
        <v>57</v>
      </c>
      <c r="CC37" s="6" t="s">
        <v>57</v>
      </c>
      <c r="CD37" s="6" t="s">
        <v>57</v>
      </c>
      <c r="CE37" s="6" t="s">
        <v>57</v>
      </c>
      <c r="CF37" s="6" t="s">
        <v>57</v>
      </c>
      <c r="CG37" s="6" t="s">
        <v>57</v>
      </c>
      <c r="CH37" s="6" t="s">
        <v>57</v>
      </c>
      <c r="CI37" s="6" t="s">
        <v>57</v>
      </c>
      <c r="CJ37" s="6" t="s">
        <v>57</v>
      </c>
      <c r="CK37" s="6" t="s">
        <v>57</v>
      </c>
      <c r="CL37" s="6" t="s">
        <v>57</v>
      </c>
      <c r="CM37" s="6" t="s">
        <v>57</v>
      </c>
      <c r="CN37" s="6" t="s">
        <v>57</v>
      </c>
      <c r="CO37" s="6" t="s">
        <v>57</v>
      </c>
      <c r="CP37" s="6" t="s">
        <v>57</v>
      </c>
      <c r="CQ37" s="6" t="s">
        <v>57</v>
      </c>
      <c r="CR37" s="6" t="s">
        <v>57</v>
      </c>
      <c r="CS37" s="6" t="s">
        <v>57</v>
      </c>
      <c r="CT37" s="6" t="s">
        <v>57</v>
      </c>
      <c r="CU37" s="6" t="s">
        <v>57</v>
      </c>
      <c r="CV37" s="6" t="s">
        <v>57</v>
      </c>
      <c r="CW37" s="6" t="s">
        <v>57</v>
      </c>
      <c r="CX37" s="6" t="s">
        <v>57</v>
      </c>
      <c r="CY37" s="6" t="s">
        <v>57</v>
      </c>
      <c r="CZ37" s="6" t="s">
        <v>57</v>
      </c>
      <c r="DA37" s="6" t="s">
        <v>57</v>
      </c>
      <c r="DB37" s="6" t="s">
        <v>57</v>
      </c>
      <c r="DC37" s="6" t="s">
        <v>57</v>
      </c>
      <c r="DD37" s="6" t="s">
        <v>57</v>
      </c>
      <c r="DE37" s="6" t="s">
        <v>57</v>
      </c>
      <c r="DF37" s="6" t="s">
        <v>57</v>
      </c>
      <c r="DG37" s="6">
        <v>82.4567358624</v>
      </c>
      <c r="DH37" s="6">
        <v>82.355685941</v>
      </c>
      <c r="DI37" s="6">
        <v>72.1496438796</v>
      </c>
      <c r="DJ37" s="6">
        <v>77.6568645959</v>
      </c>
      <c r="DK37" s="6">
        <v>63.5098755999</v>
      </c>
      <c r="DL37" s="7">
        <v>58.6594793727</v>
      </c>
      <c r="DM37" s="7">
        <v>68.9665713555</v>
      </c>
      <c r="DN37" s="7">
        <v>80.5873123165</v>
      </c>
      <c r="DO37" s="7">
        <v>90.1870548495</v>
      </c>
      <c r="DP37" s="7">
        <v>133.1138603211</v>
      </c>
      <c r="DQ37" s="7">
        <v>152.7621628932</v>
      </c>
      <c r="DR37" s="7">
        <v>174.6711855399</v>
      </c>
      <c r="DS37" s="6">
        <v>163.3069044663</v>
      </c>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row>
    <row r="38" s="2" customFormat="1" hidden="1" outlineLevel="1" spans="1:240">
      <c r="A38" s="9" t="s">
        <v>181</v>
      </c>
      <c r="B38" s="10"/>
      <c r="C38" s="10"/>
      <c r="D38" s="11" t="s">
        <v>186</v>
      </c>
      <c r="E38" s="11" t="s">
        <v>186</v>
      </c>
      <c r="F38" s="11" t="s">
        <v>186</v>
      </c>
      <c r="G38" s="11" t="s">
        <v>186</v>
      </c>
      <c r="H38" s="11" t="s">
        <v>186</v>
      </c>
      <c r="I38" s="11" t="s">
        <v>186</v>
      </c>
      <c r="J38" s="11" t="s">
        <v>186</v>
      </c>
      <c r="K38" s="11" t="s">
        <v>186</v>
      </c>
      <c r="L38" s="11" t="s">
        <v>186</v>
      </c>
      <c r="M38" s="11" t="s">
        <v>186</v>
      </c>
      <c r="N38" s="11" t="s">
        <v>186</v>
      </c>
      <c r="O38" s="11" t="s">
        <v>186</v>
      </c>
      <c r="P38" s="11" t="s">
        <v>186</v>
      </c>
      <c r="Q38" s="11" t="s">
        <v>186</v>
      </c>
      <c r="R38" s="11" t="s">
        <v>186</v>
      </c>
      <c r="S38" s="11" t="s">
        <v>186</v>
      </c>
      <c r="T38" s="11" t="s">
        <v>186</v>
      </c>
      <c r="U38" s="11" t="s">
        <v>186</v>
      </c>
      <c r="V38" s="11" t="s">
        <v>186</v>
      </c>
      <c r="W38" s="11" t="s">
        <v>186</v>
      </c>
      <c r="X38" s="11" t="s">
        <v>186</v>
      </c>
      <c r="Y38" s="11" t="s">
        <v>186</v>
      </c>
      <c r="Z38" s="11" t="s">
        <v>186</v>
      </c>
      <c r="AA38" s="11" t="s">
        <v>186</v>
      </c>
      <c r="AB38" s="11" t="s">
        <v>186</v>
      </c>
      <c r="AC38" s="11" t="s">
        <v>186</v>
      </c>
      <c r="AD38" s="11" t="s">
        <v>186</v>
      </c>
      <c r="AE38" s="11" t="s">
        <v>186</v>
      </c>
      <c r="AF38" s="11" t="s">
        <v>186</v>
      </c>
      <c r="AG38" s="11" t="s">
        <v>186</v>
      </c>
      <c r="AH38" s="11" t="s">
        <v>186</v>
      </c>
      <c r="AI38" s="11" t="s">
        <v>186</v>
      </c>
      <c r="AJ38" s="11" t="s">
        <v>186</v>
      </c>
      <c r="AK38" s="11" t="s">
        <v>186</v>
      </c>
      <c r="AL38" s="11" t="s">
        <v>186</v>
      </c>
      <c r="AM38" s="11" t="s">
        <v>186</v>
      </c>
      <c r="AN38" s="11" t="s">
        <v>186</v>
      </c>
      <c r="AO38" s="11" t="s">
        <v>186</v>
      </c>
      <c r="AP38" s="11" t="s">
        <v>186</v>
      </c>
      <c r="AQ38" s="11" t="s">
        <v>186</v>
      </c>
      <c r="AR38" s="11" t="s">
        <v>186</v>
      </c>
      <c r="AS38" s="11" t="s">
        <v>186</v>
      </c>
      <c r="AT38" s="11" t="s">
        <v>186</v>
      </c>
      <c r="AU38" s="11" t="s">
        <v>186</v>
      </c>
      <c r="AV38" s="11" t="s">
        <v>186</v>
      </c>
      <c r="AW38" s="11" t="s">
        <v>186</v>
      </c>
      <c r="AX38" s="11" t="s">
        <v>186</v>
      </c>
      <c r="AY38" s="11" t="s">
        <v>186</v>
      </c>
      <c r="AZ38" s="11" t="s">
        <v>186</v>
      </c>
      <c r="BA38" s="11" t="s">
        <v>186</v>
      </c>
      <c r="BB38" s="11" t="s">
        <v>186</v>
      </c>
      <c r="BC38" s="11" t="s">
        <v>186</v>
      </c>
      <c r="BD38" s="11" t="s">
        <v>186</v>
      </c>
      <c r="BE38" s="11" t="s">
        <v>186</v>
      </c>
      <c r="BF38" s="11" t="s">
        <v>186</v>
      </c>
      <c r="BG38" s="11" t="s">
        <v>186</v>
      </c>
      <c r="BH38" s="11" t="s">
        <v>186</v>
      </c>
      <c r="BI38" s="11" t="s">
        <v>186</v>
      </c>
      <c r="BJ38" s="11" t="s">
        <v>186</v>
      </c>
      <c r="BK38" s="11" t="s">
        <v>186</v>
      </c>
      <c r="BL38" s="11" t="s">
        <v>186</v>
      </c>
      <c r="BM38" s="11" t="s">
        <v>186</v>
      </c>
      <c r="BN38" s="11" t="s">
        <v>186</v>
      </c>
      <c r="BO38" s="11" t="s">
        <v>186</v>
      </c>
      <c r="BP38" s="11" t="s">
        <v>186</v>
      </c>
      <c r="BQ38" s="11" t="s">
        <v>186</v>
      </c>
      <c r="BR38" s="11" t="s">
        <v>186</v>
      </c>
      <c r="BS38" s="11" t="s">
        <v>186</v>
      </c>
      <c r="BT38" s="11" t="s">
        <v>186</v>
      </c>
      <c r="BU38" s="11" t="s">
        <v>186</v>
      </c>
      <c r="BV38" s="11" t="s">
        <v>186</v>
      </c>
      <c r="BW38" s="11" t="s">
        <v>186</v>
      </c>
      <c r="BX38" s="11" t="s">
        <v>186</v>
      </c>
      <c r="BY38" s="11" t="s">
        <v>186</v>
      </c>
      <c r="BZ38" s="11" t="s">
        <v>186</v>
      </c>
      <c r="CA38" s="11" t="s">
        <v>186</v>
      </c>
      <c r="CB38" s="11" t="s">
        <v>186</v>
      </c>
      <c r="CC38" s="11" t="s">
        <v>186</v>
      </c>
      <c r="CD38" s="11" t="s">
        <v>186</v>
      </c>
      <c r="CE38" s="11" t="s">
        <v>186</v>
      </c>
      <c r="CF38" s="11" t="s">
        <v>186</v>
      </c>
      <c r="CG38" s="11" t="s">
        <v>186</v>
      </c>
      <c r="CH38" s="11" t="s">
        <v>186</v>
      </c>
      <c r="CI38" s="11" t="s">
        <v>186</v>
      </c>
      <c r="CJ38" s="11" t="s">
        <v>186</v>
      </c>
      <c r="CK38" s="11" t="s">
        <v>186</v>
      </c>
      <c r="CL38" s="11" t="s">
        <v>186</v>
      </c>
      <c r="CM38" s="11" t="s">
        <v>186</v>
      </c>
      <c r="CN38" s="11" t="s">
        <v>186</v>
      </c>
      <c r="CO38" s="11" t="s">
        <v>186</v>
      </c>
      <c r="CP38" s="11" t="s">
        <v>186</v>
      </c>
      <c r="CQ38" s="11" t="s">
        <v>186</v>
      </c>
      <c r="CR38" s="11" t="s">
        <v>186</v>
      </c>
      <c r="CS38" s="11" t="s">
        <v>186</v>
      </c>
      <c r="CT38" s="11" t="s">
        <v>186</v>
      </c>
      <c r="CU38" s="11" t="s">
        <v>186</v>
      </c>
      <c r="CV38" s="11" t="s">
        <v>186</v>
      </c>
      <c r="CW38" s="11" t="s">
        <v>186</v>
      </c>
      <c r="CX38" s="11" t="s">
        <v>186</v>
      </c>
      <c r="CY38" s="11" t="s">
        <v>186</v>
      </c>
      <c r="CZ38" s="11" t="s">
        <v>186</v>
      </c>
      <c r="DA38" s="11" t="s">
        <v>186</v>
      </c>
      <c r="DB38" s="11" t="s">
        <v>186</v>
      </c>
      <c r="DC38" s="11" t="s">
        <v>186</v>
      </c>
      <c r="DD38" s="11" t="s">
        <v>186</v>
      </c>
      <c r="DE38" s="11" t="s">
        <v>186</v>
      </c>
      <c r="DF38" s="11" t="s">
        <v>186</v>
      </c>
      <c r="DG38" s="11">
        <v>49.6174502</v>
      </c>
      <c r="DH38" s="11">
        <v>49.8380895</v>
      </c>
      <c r="DI38" s="11">
        <v>49.7369984</v>
      </c>
      <c r="DJ38" s="11">
        <v>50.0914454</v>
      </c>
      <c r="DK38" s="11">
        <v>50.0914454</v>
      </c>
      <c r="DL38" s="11">
        <v>50.1396181</v>
      </c>
      <c r="DM38" s="11">
        <v>50.6785033</v>
      </c>
      <c r="DN38" s="11">
        <v>50.6990557</v>
      </c>
      <c r="DO38" s="11">
        <v>50.728108</v>
      </c>
      <c r="DP38" s="12"/>
      <c r="DQ38" s="11">
        <v>51.2717988</v>
      </c>
      <c r="DR38" s="13"/>
      <c r="DS38" s="13"/>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row>
    <row r="39" s="2" customFormat="1" hidden="1" outlineLevel="1" spans="1:240">
      <c r="A39" s="9" t="s">
        <v>182</v>
      </c>
      <c r="B39" s="10"/>
      <c r="C39" s="10"/>
      <c r="D39" s="15" t="s">
        <v>186</v>
      </c>
      <c r="E39" s="15" t="s">
        <v>186</v>
      </c>
      <c r="F39" s="15" t="s">
        <v>186</v>
      </c>
      <c r="G39" s="15" t="s">
        <v>186</v>
      </c>
      <c r="H39" s="15" t="s">
        <v>186</v>
      </c>
      <c r="I39" s="15" t="s">
        <v>186</v>
      </c>
      <c r="J39" s="15" t="s">
        <v>186</v>
      </c>
      <c r="K39" s="15" t="s">
        <v>186</v>
      </c>
      <c r="L39" s="15" t="s">
        <v>186</v>
      </c>
      <c r="M39" s="15" t="s">
        <v>186</v>
      </c>
      <c r="N39" s="15" t="s">
        <v>186</v>
      </c>
      <c r="O39" s="15" t="s">
        <v>186</v>
      </c>
      <c r="P39" s="15" t="s">
        <v>186</v>
      </c>
      <c r="Q39" s="15" t="s">
        <v>186</v>
      </c>
      <c r="R39" s="15" t="s">
        <v>186</v>
      </c>
      <c r="S39" s="15" t="s">
        <v>186</v>
      </c>
      <c r="T39" s="15" t="s">
        <v>186</v>
      </c>
      <c r="U39" s="15" t="s">
        <v>186</v>
      </c>
      <c r="V39" s="15" t="s">
        <v>186</v>
      </c>
      <c r="W39" s="15" t="s">
        <v>186</v>
      </c>
      <c r="X39" s="15" t="s">
        <v>186</v>
      </c>
      <c r="Y39" s="15" t="s">
        <v>186</v>
      </c>
      <c r="Z39" s="15" t="s">
        <v>186</v>
      </c>
      <c r="AA39" s="15" t="s">
        <v>186</v>
      </c>
      <c r="AB39" s="15" t="s">
        <v>186</v>
      </c>
      <c r="AC39" s="15" t="s">
        <v>186</v>
      </c>
      <c r="AD39" s="15" t="s">
        <v>186</v>
      </c>
      <c r="AE39" s="15" t="s">
        <v>186</v>
      </c>
      <c r="AF39" s="15" t="s">
        <v>186</v>
      </c>
      <c r="AG39" s="15" t="s">
        <v>186</v>
      </c>
      <c r="AH39" s="15" t="s">
        <v>186</v>
      </c>
      <c r="AI39" s="15" t="s">
        <v>186</v>
      </c>
      <c r="AJ39" s="15" t="s">
        <v>186</v>
      </c>
      <c r="AK39" s="15" t="s">
        <v>186</v>
      </c>
      <c r="AL39" s="15" t="s">
        <v>186</v>
      </c>
      <c r="AM39" s="15" t="s">
        <v>186</v>
      </c>
      <c r="AN39" s="15" t="s">
        <v>186</v>
      </c>
      <c r="AO39" s="15" t="s">
        <v>186</v>
      </c>
      <c r="AP39" s="15" t="s">
        <v>186</v>
      </c>
      <c r="AQ39" s="15" t="s">
        <v>186</v>
      </c>
      <c r="AR39" s="15" t="s">
        <v>186</v>
      </c>
      <c r="AS39" s="15" t="s">
        <v>186</v>
      </c>
      <c r="AT39" s="15" t="s">
        <v>186</v>
      </c>
      <c r="AU39" s="15" t="s">
        <v>186</v>
      </c>
      <c r="AV39" s="15" t="s">
        <v>186</v>
      </c>
      <c r="AW39" s="15" t="s">
        <v>186</v>
      </c>
      <c r="AX39" s="15" t="s">
        <v>186</v>
      </c>
      <c r="AY39" s="15" t="s">
        <v>186</v>
      </c>
      <c r="AZ39" s="15" t="s">
        <v>186</v>
      </c>
      <c r="BA39" s="15" t="s">
        <v>186</v>
      </c>
      <c r="BB39" s="15" t="s">
        <v>186</v>
      </c>
      <c r="BC39" s="15" t="s">
        <v>186</v>
      </c>
      <c r="BD39" s="15" t="s">
        <v>186</v>
      </c>
      <c r="BE39" s="15" t="s">
        <v>186</v>
      </c>
      <c r="BF39" s="15" t="s">
        <v>186</v>
      </c>
      <c r="BG39" s="15" t="s">
        <v>186</v>
      </c>
      <c r="BH39" s="15" t="s">
        <v>186</v>
      </c>
      <c r="BI39" s="15" t="s">
        <v>186</v>
      </c>
      <c r="BJ39" s="15" t="s">
        <v>186</v>
      </c>
      <c r="BK39" s="15" t="s">
        <v>186</v>
      </c>
      <c r="BL39" s="15" t="s">
        <v>186</v>
      </c>
      <c r="BM39" s="15" t="s">
        <v>186</v>
      </c>
      <c r="BN39" s="15" t="s">
        <v>186</v>
      </c>
      <c r="BO39" s="15" t="s">
        <v>186</v>
      </c>
      <c r="BP39" s="15" t="s">
        <v>186</v>
      </c>
      <c r="BQ39" s="15" t="s">
        <v>186</v>
      </c>
      <c r="BR39" s="15" t="s">
        <v>186</v>
      </c>
      <c r="BS39" s="15" t="s">
        <v>186</v>
      </c>
      <c r="BT39" s="15" t="s">
        <v>186</v>
      </c>
      <c r="BU39" s="15" t="s">
        <v>186</v>
      </c>
      <c r="BV39" s="15" t="s">
        <v>186</v>
      </c>
      <c r="BW39" s="15" t="s">
        <v>186</v>
      </c>
      <c r="BX39" s="15" t="s">
        <v>186</v>
      </c>
      <c r="BY39" s="15" t="s">
        <v>186</v>
      </c>
      <c r="BZ39" s="15" t="s">
        <v>186</v>
      </c>
      <c r="CA39" s="15" t="s">
        <v>186</v>
      </c>
      <c r="CB39" s="15" t="s">
        <v>186</v>
      </c>
      <c r="CC39" s="15" t="s">
        <v>186</v>
      </c>
      <c r="CD39" s="15" t="s">
        <v>186</v>
      </c>
      <c r="CE39" s="15" t="s">
        <v>186</v>
      </c>
      <c r="CF39" s="15" t="s">
        <v>186</v>
      </c>
      <c r="CG39" s="15" t="s">
        <v>186</v>
      </c>
      <c r="CH39" s="15" t="s">
        <v>186</v>
      </c>
      <c r="CI39" s="15" t="s">
        <v>186</v>
      </c>
      <c r="CJ39" s="15" t="s">
        <v>186</v>
      </c>
      <c r="CK39" s="15" t="s">
        <v>186</v>
      </c>
      <c r="CL39" s="15" t="s">
        <v>186</v>
      </c>
      <c r="CM39" s="15" t="s">
        <v>186</v>
      </c>
      <c r="CN39" s="15" t="s">
        <v>186</v>
      </c>
      <c r="CO39" s="15" t="s">
        <v>186</v>
      </c>
      <c r="CP39" s="15" t="s">
        <v>186</v>
      </c>
      <c r="CQ39" s="15" t="s">
        <v>186</v>
      </c>
      <c r="CR39" s="15" t="s">
        <v>186</v>
      </c>
      <c r="CS39" s="15" t="s">
        <v>186</v>
      </c>
      <c r="CT39" s="15" t="s">
        <v>186</v>
      </c>
      <c r="CU39" s="15" t="s">
        <v>186</v>
      </c>
      <c r="CV39" s="15" t="s">
        <v>186</v>
      </c>
      <c r="CW39" s="15" t="s">
        <v>186</v>
      </c>
      <c r="CX39" s="15" t="s">
        <v>186</v>
      </c>
      <c r="CY39" s="15" t="s">
        <v>186</v>
      </c>
      <c r="CZ39" s="15" t="s">
        <v>186</v>
      </c>
      <c r="DA39" s="15" t="s">
        <v>186</v>
      </c>
      <c r="DB39" s="15" t="s">
        <v>186</v>
      </c>
      <c r="DC39" s="15" t="s">
        <v>186</v>
      </c>
      <c r="DD39" s="15" t="s">
        <v>186</v>
      </c>
      <c r="DE39" s="15" t="s">
        <v>186</v>
      </c>
      <c r="DF39" s="15" t="s">
        <v>186</v>
      </c>
      <c r="DG39" s="15">
        <v>0.046812256386363</v>
      </c>
      <c r="DH39" s="15">
        <v>0.0355001930802344</v>
      </c>
      <c r="DI39" s="15">
        <v>0.0361308393712798</v>
      </c>
      <c r="DJ39" s="15">
        <v>0.0353355345581623</v>
      </c>
      <c r="DK39" s="15">
        <v>0.0353640543979991</v>
      </c>
      <c r="DL39" s="15">
        <v>0.0360494768108336</v>
      </c>
      <c r="DM39" s="15">
        <v>0.0364944834509349</v>
      </c>
      <c r="DN39" s="15">
        <v>0.0369146382345737</v>
      </c>
      <c r="DO39" s="15">
        <v>0.0367508147554015</v>
      </c>
      <c r="DP39" s="12"/>
      <c r="DQ39" s="15">
        <v>0.0371853230162075</v>
      </c>
      <c r="DR39" s="13"/>
      <c r="DS39" s="13"/>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14"/>
      <c r="HF39" s="14"/>
      <c r="HG39" s="14"/>
      <c r="HH39" s="14"/>
      <c r="HI39" s="14"/>
      <c r="HJ39" s="14"/>
      <c r="HK39" s="14"/>
      <c r="HL39" s="14"/>
      <c r="HM39" s="14"/>
      <c r="HN39" s="14"/>
      <c r="HO39" s="14"/>
      <c r="HP39" s="14"/>
      <c r="HQ39" s="14"/>
      <c r="HR39" s="14"/>
      <c r="HS39" s="14"/>
      <c r="HT39" s="14"/>
      <c r="HU39" s="14"/>
      <c r="HV39" s="14"/>
      <c r="HW39" s="14"/>
      <c r="HX39" s="14"/>
      <c r="HY39" s="14"/>
      <c r="HZ39" s="14"/>
      <c r="IA39" s="14"/>
      <c r="IB39" s="14"/>
      <c r="IC39" s="14"/>
      <c r="ID39" s="14"/>
      <c r="IE39" s="14"/>
      <c r="IF39" s="14"/>
    </row>
    <row r="40" s="2" customFormat="1" hidden="1" outlineLevel="1" spans="1:240">
      <c r="A40" s="9" t="s">
        <v>183</v>
      </c>
      <c r="B40" s="10"/>
      <c r="C40" s="10"/>
      <c r="D40" s="16" t="s">
        <v>186</v>
      </c>
      <c r="E40" s="16" t="s">
        <v>186</v>
      </c>
      <c r="F40" s="16" t="s">
        <v>186</v>
      </c>
      <c r="G40" s="16" t="s">
        <v>186</v>
      </c>
      <c r="H40" s="16" t="s">
        <v>186</v>
      </c>
      <c r="I40" s="16" t="s">
        <v>186</v>
      </c>
      <c r="J40" s="16" t="s">
        <v>186</v>
      </c>
      <c r="K40" s="16" t="s">
        <v>186</v>
      </c>
      <c r="L40" s="16" t="s">
        <v>186</v>
      </c>
      <c r="M40" s="16" t="s">
        <v>186</v>
      </c>
      <c r="N40" s="16" t="s">
        <v>186</v>
      </c>
      <c r="O40" s="16" t="s">
        <v>186</v>
      </c>
      <c r="P40" s="16" t="s">
        <v>186</v>
      </c>
      <c r="Q40" s="16" t="s">
        <v>186</v>
      </c>
      <c r="R40" s="16" t="s">
        <v>186</v>
      </c>
      <c r="S40" s="16" t="s">
        <v>186</v>
      </c>
      <c r="T40" s="16" t="s">
        <v>186</v>
      </c>
      <c r="U40" s="16" t="s">
        <v>186</v>
      </c>
      <c r="V40" s="16" t="s">
        <v>186</v>
      </c>
      <c r="W40" s="16" t="s">
        <v>186</v>
      </c>
      <c r="X40" s="16" t="s">
        <v>186</v>
      </c>
      <c r="Y40" s="16" t="s">
        <v>186</v>
      </c>
      <c r="Z40" s="16" t="s">
        <v>186</v>
      </c>
      <c r="AA40" s="16" t="s">
        <v>186</v>
      </c>
      <c r="AB40" s="16" t="s">
        <v>186</v>
      </c>
      <c r="AC40" s="16" t="s">
        <v>186</v>
      </c>
      <c r="AD40" s="16" t="s">
        <v>186</v>
      </c>
      <c r="AE40" s="16" t="s">
        <v>186</v>
      </c>
      <c r="AF40" s="16" t="s">
        <v>186</v>
      </c>
      <c r="AG40" s="16" t="s">
        <v>186</v>
      </c>
      <c r="AH40" s="16" t="s">
        <v>186</v>
      </c>
      <c r="AI40" s="16" t="s">
        <v>186</v>
      </c>
      <c r="AJ40" s="16" t="s">
        <v>186</v>
      </c>
      <c r="AK40" s="16" t="s">
        <v>186</v>
      </c>
      <c r="AL40" s="16" t="s">
        <v>186</v>
      </c>
      <c r="AM40" s="16" t="s">
        <v>186</v>
      </c>
      <c r="AN40" s="16" t="s">
        <v>186</v>
      </c>
      <c r="AO40" s="16" t="s">
        <v>186</v>
      </c>
      <c r="AP40" s="16" t="s">
        <v>186</v>
      </c>
      <c r="AQ40" s="16" t="s">
        <v>186</v>
      </c>
      <c r="AR40" s="16" t="s">
        <v>186</v>
      </c>
      <c r="AS40" s="16" t="s">
        <v>186</v>
      </c>
      <c r="AT40" s="16" t="s">
        <v>186</v>
      </c>
      <c r="AU40" s="16" t="s">
        <v>186</v>
      </c>
      <c r="AV40" s="16" t="s">
        <v>186</v>
      </c>
      <c r="AW40" s="16" t="s">
        <v>186</v>
      </c>
      <c r="AX40" s="16" t="s">
        <v>186</v>
      </c>
      <c r="AY40" s="16" t="s">
        <v>186</v>
      </c>
      <c r="AZ40" s="16" t="s">
        <v>186</v>
      </c>
      <c r="BA40" s="16" t="s">
        <v>186</v>
      </c>
      <c r="BB40" s="16" t="s">
        <v>186</v>
      </c>
      <c r="BC40" s="16" t="s">
        <v>186</v>
      </c>
      <c r="BD40" s="16" t="s">
        <v>186</v>
      </c>
      <c r="BE40" s="16" t="s">
        <v>186</v>
      </c>
      <c r="BF40" s="16" t="s">
        <v>186</v>
      </c>
      <c r="BG40" s="16" t="s">
        <v>186</v>
      </c>
      <c r="BH40" s="16" t="s">
        <v>186</v>
      </c>
      <c r="BI40" s="16" t="s">
        <v>186</v>
      </c>
      <c r="BJ40" s="16" t="s">
        <v>186</v>
      </c>
      <c r="BK40" s="16" t="s">
        <v>186</v>
      </c>
      <c r="BL40" s="16" t="s">
        <v>186</v>
      </c>
      <c r="BM40" s="16" t="s">
        <v>186</v>
      </c>
      <c r="BN40" s="16" t="s">
        <v>186</v>
      </c>
      <c r="BO40" s="16" t="s">
        <v>186</v>
      </c>
      <c r="BP40" s="16" t="s">
        <v>186</v>
      </c>
      <c r="BQ40" s="16" t="s">
        <v>186</v>
      </c>
      <c r="BR40" s="16" t="s">
        <v>186</v>
      </c>
      <c r="BS40" s="16" t="s">
        <v>186</v>
      </c>
      <c r="BT40" s="16" t="s">
        <v>186</v>
      </c>
      <c r="BU40" s="16" t="s">
        <v>186</v>
      </c>
      <c r="BV40" s="16" t="s">
        <v>186</v>
      </c>
      <c r="BW40" s="16" t="s">
        <v>186</v>
      </c>
      <c r="BX40" s="16" t="s">
        <v>186</v>
      </c>
      <c r="BY40" s="16" t="s">
        <v>186</v>
      </c>
      <c r="BZ40" s="16" t="s">
        <v>186</v>
      </c>
      <c r="CA40" s="16" t="s">
        <v>186</v>
      </c>
      <c r="CB40" s="16" t="s">
        <v>186</v>
      </c>
      <c r="CC40" s="16" t="s">
        <v>186</v>
      </c>
      <c r="CD40" s="16" t="s">
        <v>186</v>
      </c>
      <c r="CE40" s="16" t="s">
        <v>186</v>
      </c>
      <c r="CF40" s="16" t="s">
        <v>186</v>
      </c>
      <c r="CG40" s="16" t="s">
        <v>186</v>
      </c>
      <c r="CH40" s="16" t="s">
        <v>186</v>
      </c>
      <c r="CI40" s="16" t="s">
        <v>186</v>
      </c>
      <c r="CJ40" s="16" t="s">
        <v>186</v>
      </c>
      <c r="CK40" s="16" t="s">
        <v>186</v>
      </c>
      <c r="CL40" s="16" t="s">
        <v>186</v>
      </c>
      <c r="CM40" s="16" t="s">
        <v>186</v>
      </c>
      <c r="CN40" s="16" t="s">
        <v>186</v>
      </c>
      <c r="CO40" s="16" t="s">
        <v>186</v>
      </c>
      <c r="CP40" s="16" t="s">
        <v>186</v>
      </c>
      <c r="CQ40" s="16" t="s">
        <v>186</v>
      </c>
      <c r="CR40" s="16" t="s">
        <v>186</v>
      </c>
      <c r="CS40" s="16" t="s">
        <v>186</v>
      </c>
      <c r="CT40" s="16" t="s">
        <v>186</v>
      </c>
      <c r="CU40" s="16" t="s">
        <v>186</v>
      </c>
      <c r="CV40" s="16" t="s">
        <v>186</v>
      </c>
      <c r="CW40" s="16" t="s">
        <v>186</v>
      </c>
      <c r="CX40" s="16" t="s">
        <v>186</v>
      </c>
      <c r="CY40" s="16" t="s">
        <v>186</v>
      </c>
      <c r="CZ40" s="16" t="s">
        <v>186</v>
      </c>
      <c r="DA40" s="16" t="s">
        <v>186</v>
      </c>
      <c r="DB40" s="16" t="s">
        <v>186</v>
      </c>
      <c r="DC40" s="16" t="s">
        <v>186</v>
      </c>
      <c r="DD40" s="16" t="s">
        <v>186</v>
      </c>
      <c r="DE40" s="16" t="s">
        <v>186</v>
      </c>
      <c r="DF40" s="16" t="s">
        <v>186</v>
      </c>
      <c r="DG40" s="16">
        <v>1.66184952204577</v>
      </c>
      <c r="DH40" s="16">
        <v>1.65246474586471</v>
      </c>
      <c r="DI40" s="16">
        <v>1.45062320246491</v>
      </c>
      <c r="DJ40" s="16">
        <v>1.55030193239343</v>
      </c>
      <c r="DK40" s="16">
        <v>1.26787867854179</v>
      </c>
      <c r="DL40" s="16">
        <v>1.16992274019734</v>
      </c>
      <c r="DM40" s="16">
        <v>1.36086440816416</v>
      </c>
      <c r="DN40" s="16">
        <v>1.58952294450723</v>
      </c>
      <c r="DO40" s="16">
        <v>1.77785173655599</v>
      </c>
      <c r="DP40" s="12"/>
      <c r="DQ40" s="16">
        <v>2.83781875427394</v>
      </c>
      <c r="DR40" s="13"/>
      <c r="DS40" s="13"/>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c r="IB40" s="14"/>
      <c r="IC40" s="14"/>
      <c r="ID40" s="14"/>
      <c r="IE40" s="14"/>
      <c r="IF40" s="14"/>
    </row>
    <row r="41" s="2" customFormat="1" hidden="1" outlineLevel="1" spans="1:240">
      <c r="A41" s="9" t="s">
        <v>184</v>
      </c>
      <c r="B41" s="10"/>
      <c r="C41" s="10"/>
      <c r="D41" s="16" t="s">
        <v>186</v>
      </c>
      <c r="E41" s="16" t="s">
        <v>186</v>
      </c>
      <c r="F41" s="16" t="s">
        <v>186</v>
      </c>
      <c r="G41" s="16" t="s">
        <v>186</v>
      </c>
      <c r="H41" s="16" t="s">
        <v>186</v>
      </c>
      <c r="I41" s="16" t="s">
        <v>186</v>
      </c>
      <c r="J41" s="16" t="s">
        <v>186</v>
      </c>
      <c r="K41" s="16" t="s">
        <v>186</v>
      </c>
      <c r="L41" s="16" t="s">
        <v>186</v>
      </c>
      <c r="M41" s="16" t="s">
        <v>186</v>
      </c>
      <c r="N41" s="16" t="s">
        <v>186</v>
      </c>
      <c r="O41" s="16" t="s">
        <v>186</v>
      </c>
      <c r="P41" s="16" t="s">
        <v>186</v>
      </c>
      <c r="Q41" s="16" t="s">
        <v>186</v>
      </c>
      <c r="R41" s="16" t="s">
        <v>186</v>
      </c>
      <c r="S41" s="16" t="s">
        <v>186</v>
      </c>
      <c r="T41" s="16" t="s">
        <v>186</v>
      </c>
      <c r="U41" s="16" t="s">
        <v>186</v>
      </c>
      <c r="V41" s="16" t="s">
        <v>186</v>
      </c>
      <c r="W41" s="16" t="s">
        <v>186</v>
      </c>
      <c r="X41" s="16" t="s">
        <v>186</v>
      </c>
      <c r="Y41" s="16" t="s">
        <v>186</v>
      </c>
      <c r="Z41" s="16" t="s">
        <v>186</v>
      </c>
      <c r="AA41" s="16" t="s">
        <v>186</v>
      </c>
      <c r="AB41" s="16" t="s">
        <v>186</v>
      </c>
      <c r="AC41" s="16" t="s">
        <v>186</v>
      </c>
      <c r="AD41" s="16" t="s">
        <v>186</v>
      </c>
      <c r="AE41" s="16" t="s">
        <v>186</v>
      </c>
      <c r="AF41" s="16" t="s">
        <v>186</v>
      </c>
      <c r="AG41" s="16" t="s">
        <v>186</v>
      </c>
      <c r="AH41" s="16" t="s">
        <v>186</v>
      </c>
      <c r="AI41" s="16" t="s">
        <v>186</v>
      </c>
      <c r="AJ41" s="16" t="s">
        <v>186</v>
      </c>
      <c r="AK41" s="16" t="s">
        <v>186</v>
      </c>
      <c r="AL41" s="16" t="s">
        <v>186</v>
      </c>
      <c r="AM41" s="16" t="s">
        <v>186</v>
      </c>
      <c r="AN41" s="16" t="s">
        <v>186</v>
      </c>
      <c r="AO41" s="16" t="s">
        <v>186</v>
      </c>
      <c r="AP41" s="16" t="s">
        <v>186</v>
      </c>
      <c r="AQ41" s="16" t="s">
        <v>186</v>
      </c>
      <c r="AR41" s="16" t="s">
        <v>186</v>
      </c>
      <c r="AS41" s="16" t="s">
        <v>186</v>
      </c>
      <c r="AT41" s="16" t="s">
        <v>186</v>
      </c>
      <c r="AU41" s="16" t="s">
        <v>186</v>
      </c>
      <c r="AV41" s="16" t="s">
        <v>186</v>
      </c>
      <c r="AW41" s="16" t="s">
        <v>186</v>
      </c>
      <c r="AX41" s="16" t="s">
        <v>186</v>
      </c>
      <c r="AY41" s="16" t="s">
        <v>186</v>
      </c>
      <c r="AZ41" s="16" t="s">
        <v>186</v>
      </c>
      <c r="BA41" s="16" t="s">
        <v>186</v>
      </c>
      <c r="BB41" s="16" t="s">
        <v>186</v>
      </c>
      <c r="BC41" s="16" t="s">
        <v>186</v>
      </c>
      <c r="BD41" s="16" t="s">
        <v>186</v>
      </c>
      <c r="BE41" s="16" t="s">
        <v>186</v>
      </c>
      <c r="BF41" s="16" t="s">
        <v>186</v>
      </c>
      <c r="BG41" s="16" t="s">
        <v>186</v>
      </c>
      <c r="BH41" s="16" t="s">
        <v>186</v>
      </c>
      <c r="BI41" s="16" t="s">
        <v>186</v>
      </c>
      <c r="BJ41" s="16" t="s">
        <v>186</v>
      </c>
      <c r="BK41" s="16" t="s">
        <v>186</v>
      </c>
      <c r="BL41" s="16" t="s">
        <v>186</v>
      </c>
      <c r="BM41" s="16" t="s">
        <v>186</v>
      </c>
      <c r="BN41" s="16" t="s">
        <v>186</v>
      </c>
      <c r="BO41" s="16" t="s">
        <v>186</v>
      </c>
      <c r="BP41" s="16" t="s">
        <v>186</v>
      </c>
      <c r="BQ41" s="16" t="s">
        <v>186</v>
      </c>
      <c r="BR41" s="16" t="s">
        <v>186</v>
      </c>
      <c r="BS41" s="16" t="s">
        <v>186</v>
      </c>
      <c r="BT41" s="16" t="s">
        <v>186</v>
      </c>
      <c r="BU41" s="16" t="s">
        <v>186</v>
      </c>
      <c r="BV41" s="16" t="s">
        <v>186</v>
      </c>
      <c r="BW41" s="16" t="s">
        <v>186</v>
      </c>
      <c r="BX41" s="16" t="s">
        <v>186</v>
      </c>
      <c r="BY41" s="16" t="s">
        <v>186</v>
      </c>
      <c r="BZ41" s="16" t="s">
        <v>186</v>
      </c>
      <c r="CA41" s="16" t="s">
        <v>186</v>
      </c>
      <c r="CB41" s="16" t="s">
        <v>186</v>
      </c>
      <c r="CC41" s="16" t="s">
        <v>186</v>
      </c>
      <c r="CD41" s="16" t="s">
        <v>186</v>
      </c>
      <c r="CE41" s="16" t="s">
        <v>186</v>
      </c>
      <c r="CF41" s="16" t="s">
        <v>186</v>
      </c>
      <c r="CG41" s="16" t="s">
        <v>186</v>
      </c>
      <c r="CH41" s="16" t="s">
        <v>186</v>
      </c>
      <c r="CI41" s="16" t="s">
        <v>186</v>
      </c>
      <c r="CJ41" s="16" t="s">
        <v>186</v>
      </c>
      <c r="CK41" s="16" t="s">
        <v>186</v>
      </c>
      <c r="CL41" s="16" t="s">
        <v>186</v>
      </c>
      <c r="CM41" s="16" t="s">
        <v>186</v>
      </c>
      <c r="CN41" s="16" t="s">
        <v>186</v>
      </c>
      <c r="CO41" s="16" t="s">
        <v>186</v>
      </c>
      <c r="CP41" s="16" t="s">
        <v>186</v>
      </c>
      <c r="CQ41" s="16" t="s">
        <v>186</v>
      </c>
      <c r="CR41" s="16" t="s">
        <v>186</v>
      </c>
      <c r="CS41" s="16" t="s">
        <v>186</v>
      </c>
      <c r="CT41" s="16" t="s">
        <v>186</v>
      </c>
      <c r="CU41" s="16" t="s">
        <v>186</v>
      </c>
      <c r="CV41" s="16" t="s">
        <v>186</v>
      </c>
      <c r="CW41" s="16" t="s">
        <v>186</v>
      </c>
      <c r="CX41" s="16" t="s">
        <v>186</v>
      </c>
      <c r="CY41" s="16" t="s">
        <v>186</v>
      </c>
      <c r="CZ41" s="16" t="s">
        <v>186</v>
      </c>
      <c r="DA41" s="16" t="s">
        <v>186</v>
      </c>
      <c r="DB41" s="16" t="s">
        <v>186</v>
      </c>
      <c r="DC41" s="16" t="s">
        <v>186</v>
      </c>
      <c r="DD41" s="16" t="s">
        <v>186</v>
      </c>
      <c r="DE41" s="16" t="s">
        <v>186</v>
      </c>
      <c r="DF41" s="16" t="s">
        <v>186</v>
      </c>
      <c r="DG41" s="16">
        <v>35.5003080460332</v>
      </c>
      <c r="DH41" s="16">
        <v>46.5480495311661</v>
      </c>
      <c r="DI41" s="16">
        <v>40.1491697316614</v>
      </c>
      <c r="DJ41" s="16">
        <v>43.8737365028859</v>
      </c>
      <c r="DK41" s="16">
        <v>35.8521866376702</v>
      </c>
      <c r="DL41" s="16">
        <v>32.4532515780022</v>
      </c>
      <c r="DM41" s="16">
        <v>37.2895922747825</v>
      </c>
      <c r="DN41" s="16">
        <v>43.0594208835699</v>
      </c>
      <c r="DO41" s="16">
        <v>48.3758454986278</v>
      </c>
      <c r="DP41" s="12"/>
      <c r="DQ41" s="16">
        <v>76.315560121316</v>
      </c>
      <c r="DR41" s="13"/>
      <c r="DS41" s="13"/>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row>
    <row r="42" s="3" customFormat="1" collapsed="1" spans="1:240">
      <c r="A42" s="4" t="s">
        <v>32</v>
      </c>
      <c r="B42" s="5">
        <f>DP42/DF42-1</f>
        <v>1.21095216052669</v>
      </c>
      <c r="C42" s="5"/>
      <c r="D42" s="6" t="s">
        <v>57</v>
      </c>
      <c r="E42" s="6" t="s">
        <v>57</v>
      </c>
      <c r="F42" s="6" t="s">
        <v>57</v>
      </c>
      <c r="G42" s="6" t="s">
        <v>57</v>
      </c>
      <c r="H42" s="6" t="s">
        <v>57</v>
      </c>
      <c r="I42" s="6" t="s">
        <v>57</v>
      </c>
      <c r="J42" s="6" t="s">
        <v>57</v>
      </c>
      <c r="K42" s="6" t="s">
        <v>57</v>
      </c>
      <c r="L42" s="6" t="s">
        <v>57</v>
      </c>
      <c r="M42" s="6" t="s">
        <v>57</v>
      </c>
      <c r="N42" s="6" t="s">
        <v>57</v>
      </c>
      <c r="O42" s="6" t="s">
        <v>57</v>
      </c>
      <c r="P42" s="6" t="s">
        <v>57</v>
      </c>
      <c r="Q42" s="6" t="s">
        <v>57</v>
      </c>
      <c r="R42" s="6" t="s">
        <v>57</v>
      </c>
      <c r="S42" s="6" t="s">
        <v>57</v>
      </c>
      <c r="T42" s="6" t="s">
        <v>57</v>
      </c>
      <c r="U42" s="6" t="s">
        <v>57</v>
      </c>
      <c r="V42" s="6" t="s">
        <v>57</v>
      </c>
      <c r="W42" s="6" t="s">
        <v>57</v>
      </c>
      <c r="X42" s="6" t="s">
        <v>57</v>
      </c>
      <c r="Y42" s="6" t="s">
        <v>57</v>
      </c>
      <c r="Z42" s="6" t="s">
        <v>57</v>
      </c>
      <c r="AA42" s="6" t="s">
        <v>57</v>
      </c>
      <c r="AB42" s="6" t="s">
        <v>57</v>
      </c>
      <c r="AC42" s="6" t="s">
        <v>57</v>
      </c>
      <c r="AD42" s="6" t="s">
        <v>57</v>
      </c>
      <c r="AE42" s="6" t="s">
        <v>57</v>
      </c>
      <c r="AF42" s="6" t="s">
        <v>57</v>
      </c>
      <c r="AG42" s="6" t="s">
        <v>57</v>
      </c>
      <c r="AH42" s="6" t="s">
        <v>57</v>
      </c>
      <c r="AI42" s="6" t="s">
        <v>57</v>
      </c>
      <c r="AJ42" s="6" t="s">
        <v>57</v>
      </c>
      <c r="AK42" s="6" t="s">
        <v>57</v>
      </c>
      <c r="AL42" s="6" t="s">
        <v>57</v>
      </c>
      <c r="AM42" s="6" t="s">
        <v>57</v>
      </c>
      <c r="AN42" s="6" t="s">
        <v>57</v>
      </c>
      <c r="AO42" s="6" t="s">
        <v>57</v>
      </c>
      <c r="AP42" s="6" t="s">
        <v>57</v>
      </c>
      <c r="AQ42" s="6" t="s">
        <v>57</v>
      </c>
      <c r="AR42" s="6" t="s">
        <v>57</v>
      </c>
      <c r="AS42" s="6" t="s">
        <v>57</v>
      </c>
      <c r="AT42" s="6" t="s">
        <v>57</v>
      </c>
      <c r="AU42" s="6" t="s">
        <v>57</v>
      </c>
      <c r="AV42" s="6" t="s">
        <v>57</v>
      </c>
      <c r="AW42" s="6" t="s">
        <v>57</v>
      </c>
      <c r="AX42" s="6" t="s">
        <v>57</v>
      </c>
      <c r="AY42" s="6" t="s">
        <v>57</v>
      </c>
      <c r="AZ42" s="6" t="s">
        <v>57</v>
      </c>
      <c r="BA42" s="6" t="s">
        <v>57</v>
      </c>
      <c r="BB42" s="6" t="s">
        <v>57</v>
      </c>
      <c r="BC42" s="6" t="s">
        <v>57</v>
      </c>
      <c r="BD42" s="6" t="s">
        <v>57</v>
      </c>
      <c r="BE42" s="6" t="s">
        <v>57</v>
      </c>
      <c r="BF42" s="6" t="s">
        <v>57</v>
      </c>
      <c r="BG42" s="6" t="s">
        <v>57</v>
      </c>
      <c r="BH42" s="6" t="s">
        <v>57</v>
      </c>
      <c r="BI42" s="6" t="s">
        <v>57</v>
      </c>
      <c r="BJ42" s="6" t="s">
        <v>57</v>
      </c>
      <c r="BK42" s="6" t="s">
        <v>57</v>
      </c>
      <c r="BL42" s="6" t="s">
        <v>57</v>
      </c>
      <c r="BM42" s="6" t="s">
        <v>57</v>
      </c>
      <c r="BN42" s="6" t="s">
        <v>57</v>
      </c>
      <c r="BO42" s="6" t="s">
        <v>57</v>
      </c>
      <c r="BP42" s="6" t="s">
        <v>57</v>
      </c>
      <c r="BQ42" s="6" t="s">
        <v>57</v>
      </c>
      <c r="BR42" s="6" t="s">
        <v>57</v>
      </c>
      <c r="BS42" s="6" t="s">
        <v>57</v>
      </c>
      <c r="BT42" s="6" t="s">
        <v>57</v>
      </c>
      <c r="BU42" s="6" t="s">
        <v>57</v>
      </c>
      <c r="BV42" s="6" t="s">
        <v>57</v>
      </c>
      <c r="BW42" s="6" t="s">
        <v>57</v>
      </c>
      <c r="BX42" s="6" t="s">
        <v>57</v>
      </c>
      <c r="BY42" s="6" t="s">
        <v>57</v>
      </c>
      <c r="BZ42" s="6" t="s">
        <v>57</v>
      </c>
      <c r="CA42" s="6" t="s">
        <v>57</v>
      </c>
      <c r="CB42" s="6" t="s">
        <v>57</v>
      </c>
      <c r="CC42" s="6" t="s">
        <v>57</v>
      </c>
      <c r="CD42" s="6">
        <v>93.26496694</v>
      </c>
      <c r="CE42" s="6">
        <v>105.7395045</v>
      </c>
      <c r="CF42" s="6">
        <v>134.352017</v>
      </c>
      <c r="CG42" s="6">
        <v>126.49028294</v>
      </c>
      <c r="CH42" s="6">
        <v>88.21869244</v>
      </c>
      <c r="CI42" s="6">
        <v>81.46094656</v>
      </c>
      <c r="CJ42" s="6">
        <v>79.1081646</v>
      </c>
      <c r="CK42" s="6">
        <v>78.26192036</v>
      </c>
      <c r="CL42" s="6">
        <v>64.95133047</v>
      </c>
      <c r="CM42" s="6">
        <v>55.64111555</v>
      </c>
      <c r="CN42" s="6">
        <v>68.4741145</v>
      </c>
      <c r="CO42" s="6">
        <v>63.02737615</v>
      </c>
      <c r="CP42" s="6">
        <v>50.60477174</v>
      </c>
      <c r="CQ42" s="6">
        <v>55.46030748</v>
      </c>
      <c r="CR42" s="6">
        <v>61.6618752</v>
      </c>
      <c r="CS42" s="6">
        <v>54.48598241</v>
      </c>
      <c r="CT42" s="6">
        <v>73.66403216</v>
      </c>
      <c r="CU42" s="6">
        <v>69.44105101</v>
      </c>
      <c r="CV42" s="6">
        <v>98.21619851</v>
      </c>
      <c r="CW42" s="6">
        <v>102.71078446</v>
      </c>
      <c r="CX42" s="6">
        <v>87.11411632</v>
      </c>
      <c r="CY42" s="6">
        <v>104.72735295</v>
      </c>
      <c r="CZ42" s="6">
        <v>114.2480214</v>
      </c>
      <c r="DA42" s="6">
        <v>91.67320213</v>
      </c>
      <c r="DB42" s="6">
        <v>88.46161926</v>
      </c>
      <c r="DC42" s="6">
        <v>81.62508146</v>
      </c>
      <c r="DD42" s="6">
        <v>92.24556343</v>
      </c>
      <c r="DE42" s="6">
        <v>85.75880199</v>
      </c>
      <c r="DF42" s="7">
        <v>84.45509013</v>
      </c>
      <c r="DG42" s="7">
        <v>111.3560714</v>
      </c>
      <c r="DH42" s="7">
        <v>112.7769437526</v>
      </c>
      <c r="DI42" s="7">
        <v>101.2059910725</v>
      </c>
      <c r="DJ42" s="7">
        <v>135.6000900858</v>
      </c>
      <c r="DK42" s="7">
        <v>123.678502476</v>
      </c>
      <c r="DL42" s="7">
        <v>132.0299889834</v>
      </c>
      <c r="DM42" s="7">
        <v>150.3925113024</v>
      </c>
      <c r="DN42" s="7">
        <v>160.540324432</v>
      </c>
      <c r="DO42" s="7">
        <v>151.8010405696</v>
      </c>
      <c r="DP42" s="7">
        <v>186.7261639904</v>
      </c>
      <c r="DQ42" s="6">
        <v>175.3298817376</v>
      </c>
      <c r="DR42" s="6">
        <v>191.6880284544</v>
      </c>
      <c r="DS42" s="6">
        <v>155.1943156224</v>
      </c>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row>
    <row r="43" s="2" customFormat="1" hidden="1" outlineLevel="1" spans="1:240">
      <c r="A43" s="9" t="s">
        <v>181</v>
      </c>
      <c r="B43" s="10"/>
      <c r="C43" s="10"/>
      <c r="D43" s="11" t="s">
        <v>186</v>
      </c>
      <c r="E43" s="11" t="s">
        <v>186</v>
      </c>
      <c r="F43" s="11" t="s">
        <v>186</v>
      </c>
      <c r="G43" s="11" t="s">
        <v>186</v>
      </c>
      <c r="H43" s="11" t="s">
        <v>186</v>
      </c>
      <c r="I43" s="11" t="s">
        <v>186</v>
      </c>
      <c r="J43" s="11" t="s">
        <v>186</v>
      </c>
      <c r="K43" s="11" t="s">
        <v>186</v>
      </c>
      <c r="L43" s="11" t="s">
        <v>186</v>
      </c>
      <c r="M43" s="11" t="s">
        <v>186</v>
      </c>
      <c r="N43" s="11" t="s">
        <v>186</v>
      </c>
      <c r="O43" s="11" t="s">
        <v>186</v>
      </c>
      <c r="P43" s="11" t="s">
        <v>186</v>
      </c>
      <c r="Q43" s="11" t="s">
        <v>186</v>
      </c>
      <c r="R43" s="11" t="s">
        <v>186</v>
      </c>
      <c r="S43" s="11" t="s">
        <v>186</v>
      </c>
      <c r="T43" s="11" t="s">
        <v>186</v>
      </c>
      <c r="U43" s="11" t="s">
        <v>186</v>
      </c>
      <c r="V43" s="11" t="s">
        <v>186</v>
      </c>
      <c r="W43" s="11" t="s">
        <v>186</v>
      </c>
      <c r="X43" s="11" t="s">
        <v>186</v>
      </c>
      <c r="Y43" s="11" t="s">
        <v>186</v>
      </c>
      <c r="Z43" s="11" t="s">
        <v>186</v>
      </c>
      <c r="AA43" s="11" t="s">
        <v>186</v>
      </c>
      <c r="AB43" s="11" t="s">
        <v>186</v>
      </c>
      <c r="AC43" s="11" t="s">
        <v>186</v>
      </c>
      <c r="AD43" s="11" t="s">
        <v>186</v>
      </c>
      <c r="AE43" s="11" t="s">
        <v>186</v>
      </c>
      <c r="AF43" s="11" t="s">
        <v>186</v>
      </c>
      <c r="AG43" s="11" t="s">
        <v>186</v>
      </c>
      <c r="AH43" s="11" t="s">
        <v>186</v>
      </c>
      <c r="AI43" s="11" t="s">
        <v>186</v>
      </c>
      <c r="AJ43" s="11" t="s">
        <v>186</v>
      </c>
      <c r="AK43" s="11" t="s">
        <v>186</v>
      </c>
      <c r="AL43" s="11" t="s">
        <v>186</v>
      </c>
      <c r="AM43" s="11" t="s">
        <v>186</v>
      </c>
      <c r="AN43" s="11" t="s">
        <v>186</v>
      </c>
      <c r="AO43" s="11" t="s">
        <v>186</v>
      </c>
      <c r="AP43" s="11" t="s">
        <v>186</v>
      </c>
      <c r="AQ43" s="11" t="s">
        <v>186</v>
      </c>
      <c r="AR43" s="11" t="s">
        <v>186</v>
      </c>
      <c r="AS43" s="11" t="s">
        <v>186</v>
      </c>
      <c r="AT43" s="11" t="s">
        <v>186</v>
      </c>
      <c r="AU43" s="11" t="s">
        <v>186</v>
      </c>
      <c r="AV43" s="11" t="s">
        <v>186</v>
      </c>
      <c r="AW43" s="11" t="s">
        <v>186</v>
      </c>
      <c r="AX43" s="11" t="s">
        <v>186</v>
      </c>
      <c r="AY43" s="11" t="s">
        <v>186</v>
      </c>
      <c r="AZ43" s="11" t="s">
        <v>186</v>
      </c>
      <c r="BA43" s="11" t="s">
        <v>186</v>
      </c>
      <c r="BB43" s="11" t="s">
        <v>186</v>
      </c>
      <c r="BC43" s="11" t="s">
        <v>186</v>
      </c>
      <c r="BD43" s="11" t="s">
        <v>186</v>
      </c>
      <c r="BE43" s="11" t="s">
        <v>186</v>
      </c>
      <c r="BF43" s="11" t="s">
        <v>186</v>
      </c>
      <c r="BG43" s="11" t="s">
        <v>186</v>
      </c>
      <c r="BH43" s="11" t="s">
        <v>186</v>
      </c>
      <c r="BI43" s="11" t="s">
        <v>186</v>
      </c>
      <c r="BJ43" s="11" t="s">
        <v>186</v>
      </c>
      <c r="BK43" s="11" t="s">
        <v>186</v>
      </c>
      <c r="BL43" s="11" t="s">
        <v>186</v>
      </c>
      <c r="BM43" s="11" t="s">
        <v>186</v>
      </c>
      <c r="BN43" s="11" t="s">
        <v>186</v>
      </c>
      <c r="BO43" s="11" t="s">
        <v>186</v>
      </c>
      <c r="BP43" s="11" t="s">
        <v>186</v>
      </c>
      <c r="BQ43" s="11" t="s">
        <v>186</v>
      </c>
      <c r="BR43" s="11" t="s">
        <v>186</v>
      </c>
      <c r="BS43" s="11" t="s">
        <v>186</v>
      </c>
      <c r="BT43" s="11" t="s">
        <v>186</v>
      </c>
      <c r="BU43" s="11" t="s">
        <v>186</v>
      </c>
      <c r="BV43" s="11" t="s">
        <v>186</v>
      </c>
      <c r="BW43" s="11" t="s">
        <v>186</v>
      </c>
      <c r="BX43" s="11" t="s">
        <v>186</v>
      </c>
      <c r="BY43" s="11" t="s">
        <v>186</v>
      </c>
      <c r="BZ43" s="11" t="s">
        <v>186</v>
      </c>
      <c r="CA43" s="11" t="s">
        <v>186</v>
      </c>
      <c r="CB43" s="11" t="s">
        <v>186</v>
      </c>
      <c r="CC43" s="11" t="s">
        <v>186</v>
      </c>
      <c r="CD43" s="11" t="s">
        <v>186</v>
      </c>
      <c r="CE43" s="11">
        <v>7.4322237</v>
      </c>
      <c r="CF43" s="11">
        <v>7.7129442</v>
      </c>
      <c r="CG43" s="11">
        <v>7.8008923</v>
      </c>
      <c r="CH43" s="11">
        <v>10.4440001</v>
      </c>
      <c r="CI43" s="11">
        <v>10.6123463</v>
      </c>
      <c r="CJ43" s="11">
        <v>10.8445139</v>
      </c>
      <c r="CK43" s="11">
        <v>10.2607725</v>
      </c>
      <c r="CL43" s="11">
        <v>10.9726417</v>
      </c>
      <c r="CM43" s="11">
        <v>11.0101027</v>
      </c>
      <c r="CN43" s="11">
        <v>11.0540869</v>
      </c>
      <c r="CO43" s="11">
        <v>11.4361971</v>
      </c>
      <c r="CP43" s="11">
        <v>11.3362564</v>
      </c>
      <c r="CQ43" s="11">
        <v>11.1211653</v>
      </c>
      <c r="CR43" s="11">
        <v>11.8900179</v>
      </c>
      <c r="CS43" s="11">
        <v>12.2159849</v>
      </c>
      <c r="CT43" s="11">
        <v>16.6840193</v>
      </c>
      <c r="CU43" s="11">
        <v>16.3355224</v>
      </c>
      <c r="CV43" s="11">
        <v>18.8716424</v>
      </c>
      <c r="CW43" s="11">
        <v>19.3945989</v>
      </c>
      <c r="CX43" s="11">
        <v>19.3750365</v>
      </c>
      <c r="CY43" s="11">
        <v>19.7835998</v>
      </c>
      <c r="CZ43" s="11">
        <v>20.5003173</v>
      </c>
      <c r="DA43" s="11">
        <v>20.183058</v>
      </c>
      <c r="DB43" s="11">
        <v>19.6724548</v>
      </c>
      <c r="DC43" s="11">
        <v>19.7570383</v>
      </c>
      <c r="DD43" s="11">
        <v>20.6106288</v>
      </c>
      <c r="DE43" s="11">
        <v>21.3422354</v>
      </c>
      <c r="DF43" s="11">
        <v>27.0068705</v>
      </c>
      <c r="DG43" s="11">
        <v>26.3008965</v>
      </c>
      <c r="DH43" s="11">
        <v>25.1341748</v>
      </c>
      <c r="DI43" s="11">
        <v>24.7758925</v>
      </c>
      <c r="DJ43" s="11">
        <v>25.4893064</v>
      </c>
      <c r="DK43" s="11">
        <v>25.6485315</v>
      </c>
      <c r="DL43" s="11">
        <v>26.1840733</v>
      </c>
      <c r="DM43" s="11">
        <v>26.8551685</v>
      </c>
      <c r="DN43" s="11">
        <v>26.9780705</v>
      </c>
      <c r="DO43" s="11">
        <v>26.3564615</v>
      </c>
      <c r="DP43" s="12"/>
      <c r="DQ43" s="11">
        <v>25.552915</v>
      </c>
      <c r="DR43" s="13"/>
      <c r="DS43" s="13"/>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row>
    <row r="44" s="2" customFormat="1" hidden="1" outlineLevel="1" spans="1:240">
      <c r="A44" s="9" t="s">
        <v>182</v>
      </c>
      <c r="B44" s="10"/>
      <c r="C44" s="10"/>
      <c r="D44" s="15" t="s">
        <v>186</v>
      </c>
      <c r="E44" s="15" t="s">
        <v>186</v>
      </c>
      <c r="F44" s="15" t="s">
        <v>186</v>
      </c>
      <c r="G44" s="15" t="s">
        <v>186</v>
      </c>
      <c r="H44" s="15" t="s">
        <v>186</v>
      </c>
      <c r="I44" s="15" t="s">
        <v>186</v>
      </c>
      <c r="J44" s="15" t="s">
        <v>186</v>
      </c>
      <c r="K44" s="15" t="s">
        <v>186</v>
      </c>
      <c r="L44" s="15" t="s">
        <v>186</v>
      </c>
      <c r="M44" s="15" t="s">
        <v>186</v>
      </c>
      <c r="N44" s="15" t="s">
        <v>186</v>
      </c>
      <c r="O44" s="15" t="s">
        <v>186</v>
      </c>
      <c r="P44" s="15" t="s">
        <v>186</v>
      </c>
      <c r="Q44" s="15" t="s">
        <v>186</v>
      </c>
      <c r="R44" s="15" t="s">
        <v>186</v>
      </c>
      <c r="S44" s="15" t="s">
        <v>186</v>
      </c>
      <c r="T44" s="15" t="s">
        <v>186</v>
      </c>
      <c r="U44" s="15" t="s">
        <v>186</v>
      </c>
      <c r="V44" s="15" t="s">
        <v>186</v>
      </c>
      <c r="W44" s="15" t="s">
        <v>186</v>
      </c>
      <c r="X44" s="15" t="s">
        <v>186</v>
      </c>
      <c r="Y44" s="15" t="s">
        <v>186</v>
      </c>
      <c r="Z44" s="15" t="s">
        <v>186</v>
      </c>
      <c r="AA44" s="15" t="s">
        <v>186</v>
      </c>
      <c r="AB44" s="15" t="s">
        <v>186</v>
      </c>
      <c r="AC44" s="15" t="s">
        <v>186</v>
      </c>
      <c r="AD44" s="15" t="s">
        <v>186</v>
      </c>
      <c r="AE44" s="15" t="s">
        <v>186</v>
      </c>
      <c r="AF44" s="15" t="s">
        <v>186</v>
      </c>
      <c r="AG44" s="15" t="s">
        <v>186</v>
      </c>
      <c r="AH44" s="15" t="s">
        <v>186</v>
      </c>
      <c r="AI44" s="15" t="s">
        <v>186</v>
      </c>
      <c r="AJ44" s="15" t="s">
        <v>186</v>
      </c>
      <c r="AK44" s="15" t="s">
        <v>186</v>
      </c>
      <c r="AL44" s="15" t="s">
        <v>186</v>
      </c>
      <c r="AM44" s="15" t="s">
        <v>186</v>
      </c>
      <c r="AN44" s="15" t="s">
        <v>186</v>
      </c>
      <c r="AO44" s="15" t="s">
        <v>186</v>
      </c>
      <c r="AP44" s="15" t="s">
        <v>186</v>
      </c>
      <c r="AQ44" s="15" t="s">
        <v>186</v>
      </c>
      <c r="AR44" s="15" t="s">
        <v>186</v>
      </c>
      <c r="AS44" s="15" t="s">
        <v>186</v>
      </c>
      <c r="AT44" s="15" t="s">
        <v>186</v>
      </c>
      <c r="AU44" s="15" t="s">
        <v>186</v>
      </c>
      <c r="AV44" s="15" t="s">
        <v>186</v>
      </c>
      <c r="AW44" s="15" t="s">
        <v>186</v>
      </c>
      <c r="AX44" s="15" t="s">
        <v>186</v>
      </c>
      <c r="AY44" s="15" t="s">
        <v>186</v>
      </c>
      <c r="AZ44" s="15" t="s">
        <v>186</v>
      </c>
      <c r="BA44" s="15" t="s">
        <v>186</v>
      </c>
      <c r="BB44" s="15" t="s">
        <v>186</v>
      </c>
      <c r="BC44" s="15" t="s">
        <v>186</v>
      </c>
      <c r="BD44" s="15" t="s">
        <v>186</v>
      </c>
      <c r="BE44" s="15" t="s">
        <v>186</v>
      </c>
      <c r="BF44" s="15" t="s">
        <v>186</v>
      </c>
      <c r="BG44" s="15" t="s">
        <v>186</v>
      </c>
      <c r="BH44" s="15" t="s">
        <v>186</v>
      </c>
      <c r="BI44" s="15" t="s">
        <v>186</v>
      </c>
      <c r="BJ44" s="15" t="s">
        <v>186</v>
      </c>
      <c r="BK44" s="15" t="s">
        <v>186</v>
      </c>
      <c r="BL44" s="15" t="s">
        <v>186</v>
      </c>
      <c r="BM44" s="15" t="s">
        <v>186</v>
      </c>
      <c r="BN44" s="15" t="s">
        <v>186</v>
      </c>
      <c r="BO44" s="15" t="s">
        <v>186</v>
      </c>
      <c r="BP44" s="15" t="s">
        <v>186</v>
      </c>
      <c r="BQ44" s="15" t="s">
        <v>186</v>
      </c>
      <c r="BR44" s="15" t="s">
        <v>186</v>
      </c>
      <c r="BS44" s="15" t="s">
        <v>186</v>
      </c>
      <c r="BT44" s="15" t="s">
        <v>186</v>
      </c>
      <c r="BU44" s="15" t="s">
        <v>186</v>
      </c>
      <c r="BV44" s="15" t="s">
        <v>186</v>
      </c>
      <c r="BW44" s="15" t="s">
        <v>186</v>
      </c>
      <c r="BX44" s="15" t="s">
        <v>186</v>
      </c>
      <c r="BY44" s="15" t="s">
        <v>186</v>
      </c>
      <c r="BZ44" s="15" t="s">
        <v>186</v>
      </c>
      <c r="CA44" s="15" t="s">
        <v>186</v>
      </c>
      <c r="CB44" s="15" t="s">
        <v>186</v>
      </c>
      <c r="CC44" s="15" t="s">
        <v>186</v>
      </c>
      <c r="CD44" s="15" t="s">
        <v>186</v>
      </c>
      <c r="CE44" s="15">
        <v>-0.167960337361751</v>
      </c>
      <c r="CF44" s="15">
        <v>-0.178307681779936</v>
      </c>
      <c r="CG44" s="15">
        <v>-0.178314498714461</v>
      </c>
      <c r="CH44" s="15">
        <v>-0.0471153767989719</v>
      </c>
      <c r="CI44" s="15">
        <v>-0.0469795166786067</v>
      </c>
      <c r="CJ44" s="15">
        <v>-0.0430946102618763</v>
      </c>
      <c r="CK44" s="15">
        <v>-0.043955657334767</v>
      </c>
      <c r="CL44" s="15">
        <v>0.0229334290574712</v>
      </c>
      <c r="CM44" s="15">
        <v>0.0229334282231536</v>
      </c>
      <c r="CN44" s="15">
        <v>0.017473546367724</v>
      </c>
      <c r="CO44" s="15">
        <v>0.061530200454485</v>
      </c>
      <c r="CP44" s="15">
        <v>0.0616296399223998</v>
      </c>
      <c r="CQ44" s="15">
        <v>0.0615792753300771</v>
      </c>
      <c r="CR44" s="15">
        <v>0.0558758115915032</v>
      </c>
      <c r="CS44" s="15">
        <v>0.0558758139918788</v>
      </c>
      <c r="CT44" s="15">
        <v>0.0557061630826572</v>
      </c>
      <c r="CU44" s="15">
        <v>0.055706164621953</v>
      </c>
      <c r="CV44" s="15">
        <v>0.0696475681417109</v>
      </c>
      <c r="CW44" s="15">
        <v>0.0708359996039928</v>
      </c>
      <c r="CX44" s="15">
        <v>0.08155396249189</v>
      </c>
      <c r="CY44" s="15">
        <v>0.0815539596590505</v>
      </c>
      <c r="CZ44" s="15">
        <v>0.0823637837059234</v>
      </c>
      <c r="DA44" s="15">
        <v>0.0689832135447463</v>
      </c>
      <c r="DB44" s="15">
        <v>0.0698694654009321</v>
      </c>
      <c r="DC44" s="15">
        <v>0.0691685554914372</v>
      </c>
      <c r="DD44" s="15">
        <v>0.0734722125508369</v>
      </c>
      <c r="DE44" s="15">
        <v>0.073122274717296</v>
      </c>
      <c r="DF44" s="15">
        <v>0.0795188024469551</v>
      </c>
      <c r="DG44" s="15">
        <v>0.0795188027145767</v>
      </c>
      <c r="DH44" s="15">
        <v>0.0832507101048728</v>
      </c>
      <c r="DI44" s="15">
        <v>0.0819785240834412</v>
      </c>
      <c r="DJ44" s="15">
        <v>0.0980038632985321</v>
      </c>
      <c r="DK44" s="15">
        <v>0.0964590194959115</v>
      </c>
      <c r="DL44" s="15">
        <v>0.0974872347305872</v>
      </c>
      <c r="DM44" s="15">
        <v>0.0958940287416182</v>
      </c>
      <c r="DN44" s="15">
        <v>0.0926860169632962</v>
      </c>
      <c r="DO44" s="15">
        <v>0.0911784193792479</v>
      </c>
      <c r="DP44" s="12"/>
      <c r="DQ44" s="15">
        <v>0.0825653550681009</v>
      </c>
      <c r="DR44" s="13"/>
      <c r="DS44" s="13"/>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c r="FQ44" s="14"/>
      <c r="FR44" s="14"/>
      <c r="FS44" s="14"/>
      <c r="FT44" s="14"/>
      <c r="FU44" s="14"/>
      <c r="FV44" s="14"/>
      <c r="FW44" s="14"/>
      <c r="FX44" s="14"/>
      <c r="FY44" s="14"/>
      <c r="FZ44" s="14"/>
      <c r="GA44" s="14"/>
      <c r="GB44" s="14"/>
      <c r="GC44" s="14"/>
      <c r="GD44" s="14"/>
      <c r="GE44" s="14"/>
      <c r="GF44" s="14"/>
      <c r="GG44" s="14"/>
      <c r="GH44" s="14"/>
      <c r="GI44" s="14"/>
      <c r="GJ44" s="14"/>
      <c r="GK44" s="14"/>
      <c r="GL44" s="14"/>
      <c r="GM44" s="14"/>
      <c r="GN44" s="14"/>
      <c r="GO44" s="14"/>
      <c r="GP44" s="14"/>
      <c r="GQ44" s="14"/>
      <c r="GR44" s="14"/>
      <c r="GS44" s="14"/>
      <c r="GT44" s="14"/>
      <c r="GU44" s="14"/>
      <c r="GV44" s="14"/>
      <c r="GW44" s="14"/>
      <c r="GX44" s="14"/>
      <c r="GY44" s="14"/>
      <c r="GZ44" s="14"/>
      <c r="HA44" s="14"/>
      <c r="HB44" s="14"/>
      <c r="HC44" s="14"/>
      <c r="HD44" s="14"/>
      <c r="HE44" s="14"/>
      <c r="HF44" s="14"/>
      <c r="HG44" s="14"/>
      <c r="HH44" s="14"/>
      <c r="HI44" s="14"/>
      <c r="HJ44" s="14"/>
      <c r="HK44" s="14"/>
      <c r="HL44" s="14"/>
      <c r="HM44" s="14"/>
      <c r="HN44" s="14"/>
      <c r="HO44" s="14"/>
      <c r="HP44" s="14"/>
      <c r="HQ44" s="14"/>
      <c r="HR44" s="14"/>
      <c r="HS44" s="14"/>
      <c r="HT44" s="14"/>
      <c r="HU44" s="14"/>
      <c r="HV44" s="14"/>
      <c r="HW44" s="14"/>
      <c r="HX44" s="14"/>
      <c r="HY44" s="14"/>
      <c r="HZ44" s="14"/>
      <c r="IA44" s="14"/>
      <c r="IB44" s="14"/>
      <c r="IC44" s="14"/>
      <c r="ID44" s="14"/>
      <c r="IE44" s="14"/>
      <c r="IF44" s="14"/>
    </row>
    <row r="45" s="2" customFormat="1" hidden="1" outlineLevel="1" spans="1:240">
      <c r="A45" s="9" t="s">
        <v>183</v>
      </c>
      <c r="B45" s="10"/>
      <c r="C45" s="10"/>
      <c r="D45" s="16" t="s">
        <v>186</v>
      </c>
      <c r="E45" s="16" t="s">
        <v>186</v>
      </c>
      <c r="F45" s="16" t="s">
        <v>186</v>
      </c>
      <c r="G45" s="16" t="s">
        <v>186</v>
      </c>
      <c r="H45" s="16" t="s">
        <v>186</v>
      </c>
      <c r="I45" s="16" t="s">
        <v>186</v>
      </c>
      <c r="J45" s="16" t="s">
        <v>186</v>
      </c>
      <c r="K45" s="16" t="s">
        <v>186</v>
      </c>
      <c r="L45" s="16" t="s">
        <v>186</v>
      </c>
      <c r="M45" s="16" t="s">
        <v>186</v>
      </c>
      <c r="N45" s="16" t="s">
        <v>186</v>
      </c>
      <c r="O45" s="16" t="s">
        <v>186</v>
      </c>
      <c r="P45" s="16" t="s">
        <v>186</v>
      </c>
      <c r="Q45" s="16" t="s">
        <v>186</v>
      </c>
      <c r="R45" s="16" t="s">
        <v>186</v>
      </c>
      <c r="S45" s="16" t="s">
        <v>186</v>
      </c>
      <c r="T45" s="16" t="s">
        <v>186</v>
      </c>
      <c r="U45" s="16" t="s">
        <v>186</v>
      </c>
      <c r="V45" s="16" t="s">
        <v>186</v>
      </c>
      <c r="W45" s="16" t="s">
        <v>186</v>
      </c>
      <c r="X45" s="16" t="s">
        <v>186</v>
      </c>
      <c r="Y45" s="16" t="s">
        <v>186</v>
      </c>
      <c r="Z45" s="16" t="s">
        <v>186</v>
      </c>
      <c r="AA45" s="16" t="s">
        <v>186</v>
      </c>
      <c r="AB45" s="16" t="s">
        <v>186</v>
      </c>
      <c r="AC45" s="16" t="s">
        <v>186</v>
      </c>
      <c r="AD45" s="16" t="s">
        <v>186</v>
      </c>
      <c r="AE45" s="16" t="s">
        <v>186</v>
      </c>
      <c r="AF45" s="16" t="s">
        <v>186</v>
      </c>
      <c r="AG45" s="16" t="s">
        <v>186</v>
      </c>
      <c r="AH45" s="16" t="s">
        <v>186</v>
      </c>
      <c r="AI45" s="16" t="s">
        <v>186</v>
      </c>
      <c r="AJ45" s="16" t="s">
        <v>186</v>
      </c>
      <c r="AK45" s="16" t="s">
        <v>186</v>
      </c>
      <c r="AL45" s="16" t="s">
        <v>186</v>
      </c>
      <c r="AM45" s="16" t="s">
        <v>186</v>
      </c>
      <c r="AN45" s="16" t="s">
        <v>186</v>
      </c>
      <c r="AO45" s="16" t="s">
        <v>186</v>
      </c>
      <c r="AP45" s="16" t="s">
        <v>186</v>
      </c>
      <c r="AQ45" s="16" t="s">
        <v>186</v>
      </c>
      <c r="AR45" s="16" t="s">
        <v>186</v>
      </c>
      <c r="AS45" s="16" t="s">
        <v>186</v>
      </c>
      <c r="AT45" s="16" t="s">
        <v>186</v>
      </c>
      <c r="AU45" s="16" t="s">
        <v>186</v>
      </c>
      <c r="AV45" s="16" t="s">
        <v>186</v>
      </c>
      <c r="AW45" s="16" t="s">
        <v>186</v>
      </c>
      <c r="AX45" s="16" t="s">
        <v>186</v>
      </c>
      <c r="AY45" s="16" t="s">
        <v>186</v>
      </c>
      <c r="AZ45" s="16" t="s">
        <v>186</v>
      </c>
      <c r="BA45" s="16" t="s">
        <v>186</v>
      </c>
      <c r="BB45" s="16" t="s">
        <v>186</v>
      </c>
      <c r="BC45" s="16" t="s">
        <v>186</v>
      </c>
      <c r="BD45" s="16" t="s">
        <v>186</v>
      </c>
      <c r="BE45" s="16" t="s">
        <v>186</v>
      </c>
      <c r="BF45" s="16" t="s">
        <v>186</v>
      </c>
      <c r="BG45" s="16" t="s">
        <v>186</v>
      </c>
      <c r="BH45" s="16" t="s">
        <v>186</v>
      </c>
      <c r="BI45" s="16" t="s">
        <v>186</v>
      </c>
      <c r="BJ45" s="16" t="s">
        <v>186</v>
      </c>
      <c r="BK45" s="16" t="s">
        <v>186</v>
      </c>
      <c r="BL45" s="16" t="s">
        <v>186</v>
      </c>
      <c r="BM45" s="16" t="s">
        <v>186</v>
      </c>
      <c r="BN45" s="16" t="s">
        <v>186</v>
      </c>
      <c r="BO45" s="16" t="s">
        <v>186</v>
      </c>
      <c r="BP45" s="16" t="s">
        <v>186</v>
      </c>
      <c r="BQ45" s="16" t="s">
        <v>186</v>
      </c>
      <c r="BR45" s="16" t="s">
        <v>186</v>
      </c>
      <c r="BS45" s="16" t="s">
        <v>186</v>
      </c>
      <c r="BT45" s="16" t="s">
        <v>186</v>
      </c>
      <c r="BU45" s="16" t="s">
        <v>186</v>
      </c>
      <c r="BV45" s="16" t="s">
        <v>186</v>
      </c>
      <c r="BW45" s="16" t="s">
        <v>186</v>
      </c>
      <c r="BX45" s="16" t="s">
        <v>186</v>
      </c>
      <c r="BY45" s="16" t="s">
        <v>186</v>
      </c>
      <c r="BZ45" s="16" t="s">
        <v>186</v>
      </c>
      <c r="CA45" s="16" t="s">
        <v>186</v>
      </c>
      <c r="CB45" s="16" t="s">
        <v>186</v>
      </c>
      <c r="CC45" s="16" t="s">
        <v>186</v>
      </c>
      <c r="CD45" s="16" t="s">
        <v>186</v>
      </c>
      <c r="CE45" s="16">
        <v>14.2271692521849</v>
      </c>
      <c r="CF45" s="16">
        <v>17.4190313732595</v>
      </c>
      <c r="CG45" s="16">
        <v>16.2148479988629</v>
      </c>
      <c r="CH45" s="16">
        <v>8.4468299076328</v>
      </c>
      <c r="CI45" s="16">
        <v>7.67605431420948</v>
      </c>
      <c r="CJ45" s="16">
        <v>7.29476353937819</v>
      </c>
      <c r="CK45" s="16">
        <v>7.62729320818681</v>
      </c>
      <c r="CL45" s="16">
        <v>5.91938862817329</v>
      </c>
      <c r="CM45" s="16">
        <v>5.05364183387681</v>
      </c>
      <c r="CN45" s="16">
        <v>6.19446138966033</v>
      </c>
      <c r="CO45" s="16">
        <v>5.51121807790459</v>
      </c>
      <c r="CP45" s="16">
        <v>4.46397557662863</v>
      </c>
      <c r="CQ45" s="16">
        <v>4.98691513019773</v>
      </c>
      <c r="CR45" s="16">
        <v>5.18602038437638</v>
      </c>
      <c r="CS45" s="16">
        <v>4.4602201824922</v>
      </c>
      <c r="CT45" s="16">
        <v>4.41524496438337</v>
      </c>
      <c r="CU45" s="16">
        <v>4.25092319055557</v>
      </c>
      <c r="CV45" s="16">
        <v>5.20443300154946</v>
      </c>
      <c r="CW45" s="16">
        <v>5.29584473644361</v>
      </c>
      <c r="CX45" s="16">
        <v>4.4962039839254</v>
      </c>
      <c r="CY45" s="16">
        <v>5.29364494120024</v>
      </c>
      <c r="CZ45" s="16">
        <v>5.57298795565471</v>
      </c>
      <c r="DA45" s="16">
        <v>4.54208683837702</v>
      </c>
      <c r="DB45" s="16">
        <v>4.49672499946473</v>
      </c>
      <c r="DC45" s="16">
        <v>4.13144319814372</v>
      </c>
      <c r="DD45" s="16">
        <v>4.47563071923356</v>
      </c>
      <c r="DE45" s="16">
        <v>4.0182670836814</v>
      </c>
      <c r="DF45" s="16">
        <v>3.12717055091592</v>
      </c>
      <c r="DG45" s="16">
        <v>4.23392683211388</v>
      </c>
      <c r="DH45" s="16">
        <v>4.48699607993496</v>
      </c>
      <c r="DI45" s="16">
        <v>4.08485753237749</v>
      </c>
      <c r="DJ45" s="16">
        <v>5.31988152098168</v>
      </c>
      <c r="DK45" s="16">
        <v>4.8220500460231</v>
      </c>
      <c r="DL45" s="16">
        <v>5.04237776480713</v>
      </c>
      <c r="DM45" s="16">
        <v>5.60013284965983</v>
      </c>
      <c r="DN45" s="16">
        <v>5.95077117913233</v>
      </c>
      <c r="DO45" s="16">
        <v>5.75953796377408</v>
      </c>
      <c r="DP45" s="12"/>
      <c r="DQ45" s="16">
        <v>7.09696499205668</v>
      </c>
      <c r="DR45" s="13"/>
      <c r="DS45" s="13"/>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row>
    <row r="46" s="2" customFormat="1" hidden="1" outlineLevel="1" spans="1:240">
      <c r="A46" s="9" t="s">
        <v>184</v>
      </c>
      <c r="B46" s="10"/>
      <c r="C46" s="10"/>
      <c r="D46" s="16" t="s">
        <v>186</v>
      </c>
      <c r="E46" s="16" t="s">
        <v>186</v>
      </c>
      <c r="F46" s="16" t="s">
        <v>186</v>
      </c>
      <c r="G46" s="16" t="s">
        <v>186</v>
      </c>
      <c r="H46" s="16" t="s">
        <v>186</v>
      </c>
      <c r="I46" s="16" t="s">
        <v>186</v>
      </c>
      <c r="J46" s="16" t="s">
        <v>186</v>
      </c>
      <c r="K46" s="16" t="s">
        <v>186</v>
      </c>
      <c r="L46" s="16" t="s">
        <v>186</v>
      </c>
      <c r="M46" s="16" t="s">
        <v>186</v>
      </c>
      <c r="N46" s="16" t="s">
        <v>186</v>
      </c>
      <c r="O46" s="16" t="s">
        <v>186</v>
      </c>
      <c r="P46" s="16" t="s">
        <v>186</v>
      </c>
      <c r="Q46" s="16" t="s">
        <v>186</v>
      </c>
      <c r="R46" s="16" t="s">
        <v>186</v>
      </c>
      <c r="S46" s="16" t="s">
        <v>186</v>
      </c>
      <c r="T46" s="16" t="s">
        <v>186</v>
      </c>
      <c r="U46" s="16" t="s">
        <v>186</v>
      </c>
      <c r="V46" s="16" t="s">
        <v>186</v>
      </c>
      <c r="W46" s="16" t="s">
        <v>186</v>
      </c>
      <c r="X46" s="16" t="s">
        <v>186</v>
      </c>
      <c r="Y46" s="16" t="s">
        <v>186</v>
      </c>
      <c r="Z46" s="16" t="s">
        <v>186</v>
      </c>
      <c r="AA46" s="16" t="s">
        <v>186</v>
      </c>
      <c r="AB46" s="16" t="s">
        <v>186</v>
      </c>
      <c r="AC46" s="16" t="s">
        <v>186</v>
      </c>
      <c r="AD46" s="16" t="s">
        <v>186</v>
      </c>
      <c r="AE46" s="16" t="s">
        <v>186</v>
      </c>
      <c r="AF46" s="16" t="s">
        <v>186</v>
      </c>
      <c r="AG46" s="16" t="s">
        <v>186</v>
      </c>
      <c r="AH46" s="16" t="s">
        <v>186</v>
      </c>
      <c r="AI46" s="16" t="s">
        <v>186</v>
      </c>
      <c r="AJ46" s="16" t="s">
        <v>186</v>
      </c>
      <c r="AK46" s="16" t="s">
        <v>186</v>
      </c>
      <c r="AL46" s="16" t="s">
        <v>186</v>
      </c>
      <c r="AM46" s="16" t="s">
        <v>186</v>
      </c>
      <c r="AN46" s="16" t="s">
        <v>186</v>
      </c>
      <c r="AO46" s="16" t="s">
        <v>186</v>
      </c>
      <c r="AP46" s="16" t="s">
        <v>186</v>
      </c>
      <c r="AQ46" s="16" t="s">
        <v>186</v>
      </c>
      <c r="AR46" s="16" t="s">
        <v>186</v>
      </c>
      <c r="AS46" s="16" t="s">
        <v>186</v>
      </c>
      <c r="AT46" s="16" t="s">
        <v>186</v>
      </c>
      <c r="AU46" s="16" t="s">
        <v>186</v>
      </c>
      <c r="AV46" s="16" t="s">
        <v>186</v>
      </c>
      <c r="AW46" s="16" t="s">
        <v>186</v>
      </c>
      <c r="AX46" s="16" t="s">
        <v>186</v>
      </c>
      <c r="AY46" s="16" t="s">
        <v>186</v>
      </c>
      <c r="AZ46" s="16" t="s">
        <v>186</v>
      </c>
      <c r="BA46" s="16" t="s">
        <v>186</v>
      </c>
      <c r="BB46" s="16" t="s">
        <v>186</v>
      </c>
      <c r="BC46" s="16" t="s">
        <v>186</v>
      </c>
      <c r="BD46" s="16" t="s">
        <v>186</v>
      </c>
      <c r="BE46" s="16" t="s">
        <v>186</v>
      </c>
      <c r="BF46" s="16" t="s">
        <v>186</v>
      </c>
      <c r="BG46" s="16" t="s">
        <v>186</v>
      </c>
      <c r="BH46" s="16" t="s">
        <v>186</v>
      </c>
      <c r="BI46" s="16" t="s">
        <v>186</v>
      </c>
      <c r="BJ46" s="16" t="s">
        <v>186</v>
      </c>
      <c r="BK46" s="16" t="s">
        <v>186</v>
      </c>
      <c r="BL46" s="16" t="s">
        <v>186</v>
      </c>
      <c r="BM46" s="16" t="s">
        <v>186</v>
      </c>
      <c r="BN46" s="16" t="s">
        <v>186</v>
      </c>
      <c r="BO46" s="16" t="s">
        <v>186</v>
      </c>
      <c r="BP46" s="16" t="s">
        <v>186</v>
      </c>
      <c r="BQ46" s="16" t="s">
        <v>186</v>
      </c>
      <c r="BR46" s="16" t="s">
        <v>186</v>
      </c>
      <c r="BS46" s="16" t="s">
        <v>186</v>
      </c>
      <c r="BT46" s="16" t="s">
        <v>186</v>
      </c>
      <c r="BU46" s="16" t="s">
        <v>186</v>
      </c>
      <c r="BV46" s="16" t="s">
        <v>186</v>
      </c>
      <c r="BW46" s="16" t="s">
        <v>186</v>
      </c>
      <c r="BX46" s="16" t="s">
        <v>186</v>
      </c>
      <c r="BY46" s="16" t="s">
        <v>186</v>
      </c>
      <c r="BZ46" s="16" t="s">
        <v>186</v>
      </c>
      <c r="CA46" s="16" t="s">
        <v>186</v>
      </c>
      <c r="CB46" s="16" t="s">
        <v>186</v>
      </c>
      <c r="CC46" s="16" t="s">
        <v>186</v>
      </c>
      <c r="CD46" s="16" t="s">
        <v>186</v>
      </c>
      <c r="CE46" s="16">
        <v>-84.7055291484835</v>
      </c>
      <c r="CF46" s="16">
        <v>-97.6908633401324</v>
      </c>
      <c r="CG46" s="16">
        <v>-90.9339852662687</v>
      </c>
      <c r="CH46" s="16">
        <v>-179.279684924798</v>
      </c>
      <c r="CI46" s="16">
        <v>-163.391513086914</v>
      </c>
      <c r="CJ46" s="16">
        <v>-169.273222220819</v>
      </c>
      <c r="CK46" s="16">
        <v>-173.522446726191</v>
      </c>
      <c r="CL46" s="16">
        <v>258.111798865285</v>
      </c>
      <c r="CM46" s="16">
        <v>220.361377492382</v>
      </c>
      <c r="CN46" s="16">
        <v>354.5051049913</v>
      </c>
      <c r="CO46" s="16">
        <v>89.5693177853586</v>
      </c>
      <c r="CP46" s="16">
        <v>72.4322839180854</v>
      </c>
      <c r="CQ46" s="16">
        <v>80.9836605492169</v>
      </c>
      <c r="CR46" s="16">
        <v>92.8133343689096</v>
      </c>
      <c r="CS46" s="16">
        <v>79.8238068288449</v>
      </c>
      <c r="CT46" s="16">
        <v>79.2595418541392</v>
      </c>
      <c r="CU46" s="16">
        <v>76.3097445211719</v>
      </c>
      <c r="CV46" s="16">
        <v>74.7252652233323</v>
      </c>
      <c r="CW46" s="16">
        <v>74.7620527140143</v>
      </c>
      <c r="CX46" s="16">
        <v>55.1316434731484</v>
      </c>
      <c r="CY46" s="16">
        <v>64.9097231248019</v>
      </c>
      <c r="CZ46" s="16">
        <v>67.6630881304925</v>
      </c>
      <c r="DA46" s="16">
        <v>65.8433639863816</v>
      </c>
      <c r="DB46" s="16">
        <v>64.3589438342081</v>
      </c>
      <c r="DC46" s="16">
        <v>59.7300777613489</v>
      </c>
      <c r="DD46" s="16">
        <v>60.9159648776983</v>
      </c>
      <c r="DE46" s="16">
        <v>54.9527089962225</v>
      </c>
      <c r="DF46" s="16">
        <v>39.3261776420989</v>
      </c>
      <c r="DG46" s="16">
        <v>53.2443483500507</v>
      </c>
      <c r="DH46" s="16">
        <v>53.8973910766958</v>
      </c>
      <c r="DI46" s="16">
        <v>49.8283858857931</v>
      </c>
      <c r="DJ46" s="16">
        <v>54.2823654285612</v>
      </c>
      <c r="DK46" s="16">
        <v>49.9906599841344</v>
      </c>
      <c r="DL46" s="16">
        <v>51.7234669620294</v>
      </c>
      <c r="DM46" s="16">
        <v>58.3991821299856</v>
      </c>
      <c r="DN46" s="16">
        <v>64.2035484326491</v>
      </c>
      <c r="DO46" s="16">
        <v>63.1677759165558</v>
      </c>
      <c r="DP46" s="12"/>
      <c r="DQ46" s="16">
        <v>85.9557254517106</v>
      </c>
      <c r="DR46" s="13"/>
      <c r="DS46" s="13"/>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row>
    <row r="47" s="3" customFormat="1" collapsed="1" spans="1:240">
      <c r="A47" s="4" t="s">
        <v>33</v>
      </c>
      <c r="B47" s="5">
        <f>BU47/BL47-1</f>
        <v>1.06827904272259</v>
      </c>
      <c r="C47" s="5"/>
      <c r="D47" s="6">
        <v>51.7387142746402</v>
      </c>
      <c r="E47" s="6">
        <v>48.6893227691999</v>
      </c>
      <c r="F47" s="6">
        <v>50.6072656821367</v>
      </c>
      <c r="G47" s="6">
        <v>49.0721411205678</v>
      </c>
      <c r="H47" s="6">
        <v>54.6104796798651</v>
      </c>
      <c r="I47" s="6">
        <v>55.6018179909154</v>
      </c>
      <c r="J47" s="6">
        <v>44.9940174358032</v>
      </c>
      <c r="K47" s="6">
        <v>52.9359730503713</v>
      </c>
      <c r="L47" s="6">
        <v>43.2938260132532</v>
      </c>
      <c r="M47" s="6">
        <v>39.7317861342621</v>
      </c>
      <c r="N47" s="6">
        <v>34.6888790391569</v>
      </c>
      <c r="O47" s="6">
        <v>34.5889387589349</v>
      </c>
      <c r="P47" s="6">
        <v>33.8632728444383</v>
      </c>
      <c r="Q47" s="6">
        <v>38.6572714855343</v>
      </c>
      <c r="R47" s="6">
        <v>43.1675763750846</v>
      </c>
      <c r="S47" s="6">
        <v>31.8024001616824</v>
      </c>
      <c r="T47" s="6">
        <v>35.2911320252843</v>
      </c>
      <c r="U47" s="6">
        <v>38.4873848522821</v>
      </c>
      <c r="V47" s="6">
        <v>37.9311333003744</v>
      </c>
      <c r="W47" s="6">
        <v>40.5072985619783</v>
      </c>
      <c r="X47" s="6">
        <v>40.1114564668509</v>
      </c>
      <c r="Y47" s="6">
        <v>37.9987941758685</v>
      </c>
      <c r="Z47" s="6">
        <v>37.1728717687934</v>
      </c>
      <c r="AA47" s="6">
        <v>33.6134495865811</v>
      </c>
      <c r="AB47" s="6">
        <v>30.4671564614004</v>
      </c>
      <c r="AC47" s="6">
        <v>33.5616388095516</v>
      </c>
      <c r="AD47" s="6">
        <v>31.8618023618359</v>
      </c>
      <c r="AE47" s="6">
        <v>35.171216476399</v>
      </c>
      <c r="AF47" s="6">
        <v>34.4764562479752</v>
      </c>
      <c r="AG47" s="6">
        <v>28.5669314733209</v>
      </c>
      <c r="AH47" s="6">
        <v>28.2705673893455</v>
      </c>
      <c r="AI47" s="6">
        <v>28.8546797307503</v>
      </c>
      <c r="AJ47" s="6">
        <v>28.1004116904153</v>
      </c>
      <c r="AK47" s="6">
        <v>30.267979309806</v>
      </c>
      <c r="AL47" s="6">
        <v>31.2015178653732</v>
      </c>
      <c r="AM47" s="6">
        <v>30.3984369931597</v>
      </c>
      <c r="AN47" s="6">
        <v>35.1262421460383</v>
      </c>
      <c r="AO47" s="6">
        <v>35.9752193959842</v>
      </c>
      <c r="AP47" s="6">
        <v>31.4942614044412</v>
      </c>
      <c r="AQ47" s="6">
        <v>31.8717622168892</v>
      </c>
      <c r="AR47" s="6">
        <v>30.5571699005406</v>
      </c>
      <c r="AS47" s="6">
        <v>28.2944402257206</v>
      </c>
      <c r="AT47" s="6">
        <v>28.1683325050888</v>
      </c>
      <c r="AU47" s="6">
        <v>27.4044262853095</v>
      </c>
      <c r="AV47" s="6">
        <v>27.1942253600528</v>
      </c>
      <c r="AW47" s="6">
        <v>24.0220565597536</v>
      </c>
      <c r="AX47" s="6">
        <v>27.2192448435849</v>
      </c>
      <c r="AY47" s="6">
        <v>23.7781576349434</v>
      </c>
      <c r="AZ47" s="6">
        <v>25.2889296530097</v>
      </c>
      <c r="BA47" s="6">
        <v>23.0797951135702</v>
      </c>
      <c r="BB47" s="6">
        <v>20.7993688120342</v>
      </c>
      <c r="BC47" s="6">
        <v>20.431274397829</v>
      </c>
      <c r="BD47" s="6">
        <v>20.3997665387342</v>
      </c>
      <c r="BE47" s="6">
        <v>24.3987775523692</v>
      </c>
      <c r="BF47" s="6">
        <v>31.8826872720713</v>
      </c>
      <c r="BG47" s="6">
        <v>32.1143069522497</v>
      </c>
      <c r="BH47" s="6">
        <v>30.6329879382893</v>
      </c>
      <c r="BI47" s="6">
        <v>30.4790147037694</v>
      </c>
      <c r="BJ47" s="6">
        <v>27.2079568215624</v>
      </c>
      <c r="BK47" s="6">
        <v>19.5448510345687</v>
      </c>
      <c r="BL47" s="7">
        <v>16.9614184730767</v>
      </c>
      <c r="BM47" s="7">
        <v>17.6362057826124</v>
      </c>
      <c r="BN47" s="7">
        <v>19.4163727961931</v>
      </c>
      <c r="BO47" s="7">
        <v>20.7700691244214</v>
      </c>
      <c r="BP47" s="7">
        <v>20.2205015557133</v>
      </c>
      <c r="BQ47" s="7">
        <v>25.3176089961448</v>
      </c>
      <c r="BR47" s="7">
        <v>25.4040237719964</v>
      </c>
      <c r="BS47" s="7">
        <v>22.7508424349057</v>
      </c>
      <c r="BT47" s="7">
        <v>32.9757687770425</v>
      </c>
      <c r="BU47" s="7">
        <v>35.0809463627124</v>
      </c>
      <c r="BV47" s="6">
        <v>32.1829805906286</v>
      </c>
      <c r="BW47" s="6">
        <v>29.9487927080599</v>
      </c>
      <c r="BX47" s="6">
        <v>29.2115421825695</v>
      </c>
      <c r="BY47" s="6">
        <v>29.0544380611489</v>
      </c>
      <c r="BZ47" s="6">
        <v>43.832409006631</v>
      </c>
      <c r="CA47" s="6">
        <v>46.3245138977797</v>
      </c>
      <c r="CB47" s="6">
        <v>40.1089194952578</v>
      </c>
      <c r="CC47" s="6">
        <v>38.8629331802682</v>
      </c>
      <c r="CD47" s="6">
        <v>42.0416222963341</v>
      </c>
      <c r="CE47" s="6">
        <v>45.4431341451227</v>
      </c>
      <c r="CF47" s="6">
        <v>45.4880329866396</v>
      </c>
      <c r="CG47" s="6">
        <v>40.5378076184852</v>
      </c>
      <c r="CH47" s="6">
        <v>35.0802545384475</v>
      </c>
      <c r="CI47" s="6">
        <v>36.314765381786</v>
      </c>
      <c r="CJ47" s="6">
        <v>35.7839478834593</v>
      </c>
      <c r="CK47" s="6">
        <v>28.9438994109191</v>
      </c>
      <c r="CL47" s="6">
        <v>31.7366205100494</v>
      </c>
      <c r="CM47" s="6">
        <v>33.041327482449</v>
      </c>
      <c r="CN47" s="6">
        <v>34.5677975044403</v>
      </c>
      <c r="CO47" s="6">
        <v>33.8524969775796</v>
      </c>
      <c r="CP47" s="6">
        <v>29.1171144124904</v>
      </c>
      <c r="CQ47" s="6">
        <v>28.149570550468</v>
      </c>
      <c r="CR47" s="6">
        <v>38.8412793136854</v>
      </c>
      <c r="CS47" s="6">
        <v>40.4749223795622</v>
      </c>
      <c r="CT47" s="6">
        <v>43.2148822261843</v>
      </c>
      <c r="CU47" s="6">
        <v>46.4239140115925</v>
      </c>
      <c r="CV47" s="6">
        <v>51.6712972226819</v>
      </c>
      <c r="CW47" s="6">
        <v>50.7975544474809</v>
      </c>
      <c r="CX47" s="6">
        <v>48.9631935996078</v>
      </c>
      <c r="CY47" s="6">
        <v>56.0052533790504</v>
      </c>
      <c r="CZ47" s="6">
        <v>57.7055522646235</v>
      </c>
      <c r="DA47" s="6">
        <v>66.8223880183063</v>
      </c>
      <c r="DB47" s="6">
        <v>64.074524498266</v>
      </c>
      <c r="DC47" s="6">
        <v>57.1811979076535</v>
      </c>
      <c r="DD47" s="6">
        <v>65.5778608529754</v>
      </c>
      <c r="DE47" s="6">
        <v>57.429485530001</v>
      </c>
      <c r="DF47" s="6">
        <v>56.7239274976931</v>
      </c>
      <c r="DG47" s="6">
        <v>77.8712824062519</v>
      </c>
      <c r="DH47" s="6">
        <v>87.2839461419457</v>
      </c>
      <c r="DI47" s="6">
        <v>77.6354864466631</v>
      </c>
      <c r="DJ47" s="6">
        <v>100.065027458863</v>
      </c>
      <c r="DK47" s="6">
        <v>110.65471223652</v>
      </c>
      <c r="DL47" s="6">
        <v>118.970472403687</v>
      </c>
      <c r="DM47" s="6">
        <v>142.679147066386</v>
      </c>
      <c r="DN47" s="6">
        <v>149.925037374637</v>
      </c>
      <c r="DO47" s="6">
        <v>127.447178541079</v>
      </c>
      <c r="DP47" s="6">
        <v>142.810666323952</v>
      </c>
      <c r="DQ47" s="6">
        <v>141.62816168304</v>
      </c>
      <c r="DR47" s="6">
        <v>161.058801776705</v>
      </c>
      <c r="DS47" s="6">
        <v>153.224455935541</v>
      </c>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row>
    <row r="48" s="3" customFormat="1" spans="1:240">
      <c r="A48" s="4" t="s">
        <v>34</v>
      </c>
      <c r="B48" s="5"/>
      <c r="C48" s="5"/>
      <c r="D48" s="6">
        <v>37.40824213</v>
      </c>
      <c r="E48" s="6">
        <v>46.78429104</v>
      </c>
      <c r="F48" s="6">
        <v>55.08288421</v>
      </c>
      <c r="G48" s="6">
        <v>57.12241189</v>
      </c>
      <c r="H48" s="6">
        <v>78.27732057</v>
      </c>
      <c r="I48" s="6">
        <v>71.73040781</v>
      </c>
      <c r="J48" s="6">
        <v>68.33603152</v>
      </c>
      <c r="K48" s="6">
        <v>47.7047479</v>
      </c>
      <c r="L48" s="6">
        <v>47.18669426</v>
      </c>
      <c r="M48" s="6">
        <v>47.202319</v>
      </c>
      <c r="N48" s="6">
        <v>44.06894044</v>
      </c>
      <c r="O48" s="6">
        <v>51.4632678</v>
      </c>
      <c r="P48" s="6">
        <v>47.60195943</v>
      </c>
      <c r="Q48" s="6">
        <v>52.13514356</v>
      </c>
      <c r="R48" s="6">
        <v>49.17044871</v>
      </c>
      <c r="S48" s="6">
        <v>46.87714023</v>
      </c>
      <c r="T48" s="6">
        <v>37.88657161</v>
      </c>
      <c r="U48" s="6">
        <v>38.37726714</v>
      </c>
      <c r="V48" s="6">
        <v>36.15135408</v>
      </c>
      <c r="W48" s="6">
        <v>33.1992566</v>
      </c>
      <c r="X48" s="6">
        <v>35.96419267</v>
      </c>
      <c r="Y48" s="6">
        <v>38.80596382</v>
      </c>
      <c r="Z48" s="6">
        <v>39.65849516</v>
      </c>
      <c r="AA48" s="6">
        <v>40.52681412</v>
      </c>
      <c r="AB48" s="6">
        <v>43.45791164</v>
      </c>
      <c r="AC48" s="6">
        <v>39.97494605</v>
      </c>
      <c r="AD48" s="6">
        <v>40.40661171</v>
      </c>
      <c r="AE48" s="6">
        <v>46.70826981</v>
      </c>
      <c r="AF48" s="6">
        <v>44.47577285</v>
      </c>
      <c r="AG48" s="6">
        <v>41.87332176</v>
      </c>
      <c r="AH48" s="6">
        <v>39.75034593</v>
      </c>
      <c r="AI48" s="6">
        <v>50.57118541</v>
      </c>
      <c r="AJ48" s="6">
        <v>55.62315673</v>
      </c>
      <c r="AK48" s="6">
        <v>59.96524931</v>
      </c>
      <c r="AL48" s="6">
        <v>65.27401213</v>
      </c>
      <c r="AM48" s="6">
        <v>64.84614169</v>
      </c>
      <c r="AN48" s="6">
        <v>62.30769828</v>
      </c>
      <c r="AO48" s="6">
        <v>45.61589958</v>
      </c>
      <c r="AP48" s="6">
        <v>46.48523734</v>
      </c>
      <c r="AQ48" s="6">
        <v>48.0048855</v>
      </c>
      <c r="AR48" s="6">
        <v>44.34173362</v>
      </c>
      <c r="AS48" s="6">
        <v>46.95038188</v>
      </c>
      <c r="AT48" s="6">
        <v>44.48182381</v>
      </c>
      <c r="AU48" s="6">
        <v>45.5010994</v>
      </c>
      <c r="AV48" s="6">
        <v>42.6717639</v>
      </c>
      <c r="AW48" s="6">
        <v>36.17617317</v>
      </c>
      <c r="AX48" s="6">
        <v>42.94043797</v>
      </c>
      <c r="AY48" s="6">
        <v>53.15005259</v>
      </c>
      <c r="AZ48" s="6">
        <v>52.91680371</v>
      </c>
      <c r="BA48" s="6">
        <v>49.81291098</v>
      </c>
      <c r="BB48" s="6">
        <v>43.96198898</v>
      </c>
      <c r="BC48" s="6">
        <v>49.56545051</v>
      </c>
      <c r="BD48" s="6">
        <v>59.71778954</v>
      </c>
      <c r="BE48" s="6">
        <v>49.63222673</v>
      </c>
      <c r="BF48" s="6">
        <v>58.5522321</v>
      </c>
      <c r="BG48" s="6">
        <v>58.58150349</v>
      </c>
      <c r="BH48" s="6">
        <v>63.04797912</v>
      </c>
      <c r="BI48" s="6">
        <v>67.70368518</v>
      </c>
      <c r="BJ48" s="6">
        <v>58.61173394</v>
      </c>
      <c r="BK48" s="6">
        <v>51.90438273</v>
      </c>
      <c r="BL48" s="6">
        <v>37.2493968</v>
      </c>
      <c r="BM48" s="6">
        <v>44.4474717</v>
      </c>
      <c r="BN48" s="6">
        <v>49.40630121</v>
      </c>
      <c r="BO48" s="6">
        <v>49.50094929</v>
      </c>
      <c r="BP48" s="6">
        <v>46.18826626</v>
      </c>
      <c r="BQ48" s="6">
        <v>47.12502752</v>
      </c>
      <c r="BR48" s="6">
        <v>47.70915684</v>
      </c>
      <c r="BS48" s="6">
        <v>50.06146139</v>
      </c>
      <c r="BT48" s="6">
        <v>52.59967441</v>
      </c>
      <c r="BU48" s="6">
        <v>56.48139523</v>
      </c>
      <c r="BV48" s="6">
        <v>54.18693677</v>
      </c>
      <c r="BW48" s="6">
        <v>57.73507809</v>
      </c>
      <c r="BX48" s="6">
        <v>65.79590457</v>
      </c>
      <c r="BY48" s="6">
        <v>76.75707918</v>
      </c>
      <c r="BZ48" s="6">
        <v>73.68277995</v>
      </c>
      <c r="CA48" s="6">
        <v>77.29711421</v>
      </c>
      <c r="CB48" s="6">
        <v>83.26929743</v>
      </c>
      <c r="CC48" s="6">
        <v>78.58616232</v>
      </c>
      <c r="CD48" s="6">
        <v>65.63650916</v>
      </c>
      <c r="CE48" s="6">
        <v>72.01004483</v>
      </c>
      <c r="CF48" s="6">
        <v>70.00386704</v>
      </c>
      <c r="CG48" s="6">
        <v>67.6350808</v>
      </c>
      <c r="CH48" s="6">
        <v>65.453304</v>
      </c>
      <c r="CI48" s="6">
        <v>70.25400024</v>
      </c>
      <c r="CJ48" s="6">
        <v>62.27823074</v>
      </c>
      <c r="CK48" s="6">
        <v>61.18813362</v>
      </c>
      <c r="CL48" s="6">
        <v>59.75035334</v>
      </c>
      <c r="CM48" s="6">
        <v>53.95729878</v>
      </c>
      <c r="CN48" s="6">
        <v>57.56658408</v>
      </c>
      <c r="CO48" s="6">
        <v>58.8671118</v>
      </c>
      <c r="CP48" s="6">
        <v>49.39853932</v>
      </c>
      <c r="CQ48" s="6">
        <v>53.61890633</v>
      </c>
      <c r="CR48" s="6">
        <v>65.40601116</v>
      </c>
      <c r="CS48" s="6">
        <v>65.06478938</v>
      </c>
      <c r="CT48" s="6">
        <v>74.68103953</v>
      </c>
      <c r="CU48" s="6">
        <v>69.11675395</v>
      </c>
      <c r="CV48" s="6">
        <v>73.79079191</v>
      </c>
      <c r="CW48" s="6">
        <v>84.56799958</v>
      </c>
      <c r="CX48" s="6">
        <v>79.48701351</v>
      </c>
      <c r="CY48" s="6">
        <v>81.48308607</v>
      </c>
      <c r="CZ48" s="6">
        <v>86.00132783</v>
      </c>
      <c r="DA48" s="6">
        <v>77.856753</v>
      </c>
      <c r="DB48" s="6">
        <v>75.75209817</v>
      </c>
      <c r="DC48" s="6">
        <v>74.62239375</v>
      </c>
      <c r="DD48" s="6">
        <v>90.71036262</v>
      </c>
      <c r="DE48" s="6">
        <v>95.99191998</v>
      </c>
      <c r="DF48" s="6">
        <v>96.14590124</v>
      </c>
      <c r="DG48" s="6">
        <v>94.73976333</v>
      </c>
      <c r="DH48" s="6">
        <v>93.8967465</v>
      </c>
      <c r="DI48" s="6">
        <v>103.12826327</v>
      </c>
      <c r="DJ48" s="6">
        <v>108.92736072</v>
      </c>
      <c r="DK48" s="6">
        <v>105.41947876</v>
      </c>
      <c r="DL48" s="6">
        <v>99.33406614</v>
      </c>
      <c r="DM48" s="6">
        <v>104.32482332</v>
      </c>
      <c r="DN48" s="6">
        <v>101.94826485</v>
      </c>
      <c r="DO48" s="6">
        <v>93.63031018</v>
      </c>
      <c r="DP48" s="6">
        <v>96.35032785</v>
      </c>
      <c r="DQ48" s="6">
        <v>101.51357011</v>
      </c>
      <c r="DR48" s="6">
        <v>113.74230179</v>
      </c>
      <c r="DS48" s="6">
        <v>91.0914223815</v>
      </c>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row>
    <row r="49" s="2" customFormat="1" hidden="1" outlineLevel="1" spans="1:240">
      <c r="A49" s="9" t="s">
        <v>181</v>
      </c>
      <c r="B49" s="10"/>
      <c r="C49" s="10"/>
      <c r="D49" s="11">
        <v>29.0571853</v>
      </c>
      <c r="E49" s="11">
        <v>30.3969059</v>
      </c>
      <c r="F49" s="11">
        <v>30.4730602</v>
      </c>
      <c r="G49" s="11">
        <v>30.5196202</v>
      </c>
      <c r="H49" s="11">
        <v>31.4716448</v>
      </c>
      <c r="I49" s="11">
        <v>31.3923738</v>
      </c>
      <c r="J49" s="11">
        <v>31.3923738</v>
      </c>
      <c r="K49" s="11">
        <v>31.2373746</v>
      </c>
      <c r="L49" s="11">
        <v>31.2108746</v>
      </c>
      <c r="M49" s="11">
        <v>31.193708</v>
      </c>
      <c r="N49" s="11">
        <v>36.4050897</v>
      </c>
      <c r="O49" s="11">
        <v>36.8361015</v>
      </c>
      <c r="P49" s="11">
        <v>36.8361015</v>
      </c>
      <c r="Q49" s="11">
        <v>37.4476644</v>
      </c>
      <c r="R49" s="11">
        <v>37.4476644</v>
      </c>
      <c r="S49" s="11">
        <v>37.3864115</v>
      </c>
      <c r="T49" s="11">
        <v>36.3480293</v>
      </c>
      <c r="U49" s="11">
        <v>36.3825244</v>
      </c>
      <c r="V49" s="11">
        <v>36.1287214</v>
      </c>
      <c r="W49" s="11">
        <v>35.2690035</v>
      </c>
      <c r="X49" s="11">
        <v>35.2632887</v>
      </c>
      <c r="Y49" s="11">
        <v>35.2701489</v>
      </c>
      <c r="Z49" s="11">
        <v>38.1858821</v>
      </c>
      <c r="AA49" s="11">
        <v>39.57337</v>
      </c>
      <c r="AB49" s="11">
        <v>39.593245</v>
      </c>
      <c r="AC49" s="11">
        <v>39.5085294</v>
      </c>
      <c r="AD49" s="11">
        <v>39.5085294</v>
      </c>
      <c r="AE49" s="11">
        <v>39.6801117</v>
      </c>
      <c r="AF49" s="11">
        <v>40.4610886</v>
      </c>
      <c r="AG49" s="11">
        <v>40.4733108</v>
      </c>
      <c r="AH49" s="11">
        <v>40.4699775</v>
      </c>
      <c r="AI49" s="11">
        <v>40.7106375</v>
      </c>
      <c r="AJ49" s="11">
        <v>40.6794512</v>
      </c>
      <c r="AK49" s="11">
        <v>40.7159288</v>
      </c>
      <c r="AL49" s="11">
        <v>45.6898471</v>
      </c>
      <c r="AM49" s="11">
        <v>46.90873</v>
      </c>
      <c r="AN49" s="11">
        <v>46.909165</v>
      </c>
      <c r="AO49" s="11">
        <v>47.2867425</v>
      </c>
      <c r="AP49" s="11">
        <v>47.2867425</v>
      </c>
      <c r="AQ49" s="11">
        <v>47.2670369</v>
      </c>
      <c r="AR49" s="11">
        <v>46.8939989</v>
      </c>
      <c r="AS49" s="11">
        <v>46.9197858</v>
      </c>
      <c r="AT49" s="11">
        <v>46.8888448</v>
      </c>
      <c r="AU49" s="11">
        <v>46.6200005</v>
      </c>
      <c r="AV49" s="11">
        <v>46.6192921</v>
      </c>
      <c r="AW49" s="11">
        <v>46.6036845</v>
      </c>
      <c r="AX49" s="11">
        <v>51.1422331</v>
      </c>
      <c r="AY49" s="11">
        <v>50.0840294</v>
      </c>
      <c r="AZ49" s="11">
        <v>50.1039319</v>
      </c>
      <c r="BA49" s="11">
        <v>50.1143674</v>
      </c>
      <c r="BB49" s="11">
        <v>50.1161741</v>
      </c>
      <c r="BC49" s="11">
        <v>50.1400674</v>
      </c>
      <c r="BD49" s="11">
        <v>51.0103604</v>
      </c>
      <c r="BE49" s="11">
        <v>51.0105686</v>
      </c>
      <c r="BF49" s="11">
        <v>51.020114</v>
      </c>
      <c r="BG49" s="11">
        <v>51.3274453</v>
      </c>
      <c r="BH49" s="11">
        <v>51.3307068</v>
      </c>
      <c r="BI49" s="11">
        <v>51.3376329</v>
      </c>
      <c r="BJ49" s="11">
        <v>55.9280152</v>
      </c>
      <c r="BK49" s="11">
        <v>57.3455611</v>
      </c>
      <c r="BL49" s="11">
        <v>49.904294</v>
      </c>
      <c r="BM49" s="11">
        <v>46.4669041</v>
      </c>
      <c r="BN49" s="11">
        <v>46.6270447</v>
      </c>
      <c r="BO49" s="11">
        <v>45.6304951</v>
      </c>
      <c r="BP49" s="11">
        <v>45.1930707</v>
      </c>
      <c r="BQ49" s="11">
        <v>45.1930707</v>
      </c>
      <c r="BR49" s="11">
        <v>45.0984874</v>
      </c>
      <c r="BS49" s="11">
        <v>46.0123216</v>
      </c>
      <c r="BT49" s="11">
        <v>45.9594052</v>
      </c>
      <c r="BU49" s="11">
        <v>45.9348491</v>
      </c>
      <c r="BV49" s="11">
        <v>55.1170656</v>
      </c>
      <c r="BW49" s="11">
        <v>55.1002192</v>
      </c>
      <c r="BX49" s="11">
        <v>55.252997</v>
      </c>
      <c r="BY49" s="11">
        <v>59.1484507</v>
      </c>
      <c r="BZ49" s="11">
        <v>59.1177605</v>
      </c>
      <c r="CA49" s="11">
        <v>59.2290074</v>
      </c>
      <c r="CB49" s="11">
        <v>62.7676387</v>
      </c>
      <c r="CC49" s="11">
        <v>62.7676387</v>
      </c>
      <c r="CD49" s="11">
        <v>62.5062844</v>
      </c>
      <c r="CE49" s="11">
        <v>61.8437294</v>
      </c>
      <c r="CF49" s="11">
        <v>61.8333151</v>
      </c>
      <c r="CG49" s="11">
        <v>61.8332964</v>
      </c>
      <c r="CH49" s="11">
        <v>69.190804</v>
      </c>
      <c r="CI49" s="11">
        <v>71.5405657</v>
      </c>
      <c r="CJ49" s="11">
        <v>71.4480889</v>
      </c>
      <c r="CK49" s="11">
        <v>73.4651789</v>
      </c>
      <c r="CL49" s="11">
        <v>73.4140972</v>
      </c>
      <c r="CM49" s="11">
        <v>73.4563611</v>
      </c>
      <c r="CN49" s="11">
        <v>73.5021446</v>
      </c>
      <c r="CO49" s="11">
        <v>73.5021446</v>
      </c>
      <c r="CP49" s="11">
        <v>73.5259591</v>
      </c>
      <c r="CQ49" s="11">
        <v>73.4014955</v>
      </c>
      <c r="CR49" s="11">
        <v>73.4073955</v>
      </c>
      <c r="CS49" s="11">
        <v>73.3975414</v>
      </c>
      <c r="CT49" s="11">
        <v>80.643734</v>
      </c>
      <c r="CU49" s="11">
        <v>79.8245232</v>
      </c>
      <c r="CV49" s="11">
        <v>79.9767301</v>
      </c>
      <c r="CW49" s="11">
        <v>80.6962777</v>
      </c>
      <c r="CX49" s="11">
        <v>80.8372777</v>
      </c>
      <c r="CY49" s="11">
        <v>80.7978231</v>
      </c>
      <c r="CZ49" s="11">
        <v>81.1689199</v>
      </c>
      <c r="DA49" s="11">
        <v>81.3082463</v>
      </c>
      <c r="DB49" s="11">
        <v>81.3146836</v>
      </c>
      <c r="DC49" s="11">
        <v>80.781183</v>
      </c>
      <c r="DD49" s="11">
        <v>80.781183</v>
      </c>
      <c r="DE49" s="11">
        <v>80.7456375</v>
      </c>
      <c r="DF49" s="11">
        <v>89.2273072</v>
      </c>
      <c r="DG49" s="11">
        <v>87.846173</v>
      </c>
      <c r="DH49" s="11">
        <v>87.891545</v>
      </c>
      <c r="DI49" s="11">
        <v>88.7907166</v>
      </c>
      <c r="DJ49" s="11">
        <v>88.898574</v>
      </c>
      <c r="DK49" s="11">
        <v>88.9268178</v>
      </c>
      <c r="DL49" s="11">
        <v>89.3334659</v>
      </c>
      <c r="DM49" s="11">
        <v>89.3334659</v>
      </c>
      <c r="DN49" s="11">
        <v>89.3024436</v>
      </c>
      <c r="DO49" s="11">
        <v>89.732052</v>
      </c>
      <c r="DP49" s="12"/>
      <c r="DQ49" s="11">
        <v>89.7307589</v>
      </c>
      <c r="DR49" s="13"/>
      <c r="DS49" s="13"/>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14"/>
      <c r="HF49" s="14"/>
      <c r="HG49" s="14"/>
      <c r="HH49" s="14"/>
      <c r="HI49" s="14"/>
      <c r="HJ49" s="14"/>
      <c r="HK49" s="14"/>
      <c r="HL49" s="14"/>
      <c r="HM49" s="14"/>
      <c r="HN49" s="14"/>
      <c r="HO49" s="14"/>
      <c r="HP49" s="14"/>
      <c r="HQ49" s="14"/>
      <c r="HR49" s="14"/>
      <c r="HS49" s="14"/>
      <c r="HT49" s="14"/>
      <c r="HU49" s="14"/>
      <c r="HV49" s="14"/>
      <c r="HW49" s="14"/>
      <c r="HX49" s="14"/>
      <c r="HY49" s="14"/>
      <c r="HZ49" s="14"/>
      <c r="IA49" s="14"/>
      <c r="IB49" s="14"/>
      <c r="IC49" s="14"/>
      <c r="ID49" s="14"/>
      <c r="IE49" s="14"/>
      <c r="IF49" s="14"/>
    </row>
    <row r="50" s="2" customFormat="1" hidden="1" outlineLevel="1" spans="1:240">
      <c r="A50" s="9" t="s">
        <v>182</v>
      </c>
      <c r="B50" s="10"/>
      <c r="C50" s="10"/>
      <c r="D50" s="15">
        <v>0.0686261686881282</v>
      </c>
      <c r="E50" s="15">
        <v>0.0708263698641775</v>
      </c>
      <c r="F50" s="15">
        <v>0.0724657545224158</v>
      </c>
      <c r="G50" s="15">
        <v>0.0727571963690426</v>
      </c>
      <c r="H50" s="15">
        <v>0.0831700413700653</v>
      </c>
      <c r="I50" s="15">
        <v>0.0834079167342229</v>
      </c>
      <c r="J50" s="15">
        <v>0.0834079167342229</v>
      </c>
      <c r="K50" s="15">
        <v>0.0763285977304892</v>
      </c>
      <c r="L50" s="15">
        <v>0.0768772657207113</v>
      </c>
      <c r="M50" s="15">
        <v>0.0753712896203298</v>
      </c>
      <c r="N50" s="15">
        <v>0.0887151364442319</v>
      </c>
      <c r="O50" s="15">
        <v>0.0872479407192425</v>
      </c>
      <c r="P50" s="15">
        <v>0.0872479407192425</v>
      </c>
      <c r="Q50" s="15">
        <v>0.0898094595186556</v>
      </c>
      <c r="R50" s="15">
        <v>0.0898094595186556</v>
      </c>
      <c r="S50" s="15">
        <v>0.0888765614747486</v>
      </c>
      <c r="T50" s="15">
        <v>0.0809550409380791</v>
      </c>
      <c r="U50" s="15">
        <v>0.0804519490681631</v>
      </c>
      <c r="V50" s="15">
        <v>0.0779755909103387</v>
      </c>
      <c r="W50" s="15">
        <v>0.0736089835937667</v>
      </c>
      <c r="X50" s="15">
        <v>0.0731193741439096</v>
      </c>
      <c r="Y50" s="15">
        <v>0.0731352568800751</v>
      </c>
      <c r="Z50" s="15">
        <v>0.0736101183321885</v>
      </c>
      <c r="AA50" s="15">
        <v>0.0722525198131976</v>
      </c>
      <c r="AB50" s="15">
        <v>0.0713250454717718</v>
      </c>
      <c r="AC50" s="15">
        <v>0.0715935177278454</v>
      </c>
      <c r="AD50" s="15">
        <v>0.0715935177278454</v>
      </c>
      <c r="AE50" s="15">
        <v>0.0716038508530711</v>
      </c>
      <c r="AF50" s="15">
        <v>0.0599880523234365</v>
      </c>
      <c r="AG50" s="15">
        <v>0.0599171540965213</v>
      </c>
      <c r="AH50" s="15">
        <v>0.0609950326757656</v>
      </c>
      <c r="AI50" s="15">
        <v>0.0666754702625327</v>
      </c>
      <c r="AJ50" s="15">
        <v>0.0668091608866149</v>
      </c>
      <c r="AK50" s="15">
        <v>0.0669230097484599</v>
      </c>
      <c r="AL50" s="15">
        <v>0.0759858813359872</v>
      </c>
      <c r="AM50" s="15">
        <v>0.0762919823239725</v>
      </c>
      <c r="AN50" s="15">
        <v>0.0762912748500213</v>
      </c>
      <c r="AO50" s="15">
        <v>0.0700169820325433</v>
      </c>
      <c r="AP50" s="15">
        <v>0.0700169820325433</v>
      </c>
      <c r="AQ50" s="15">
        <v>0.0696018878221664</v>
      </c>
      <c r="AR50" s="15">
        <v>0.058397824119026</v>
      </c>
      <c r="AS50" s="15">
        <v>0.0587441577791687</v>
      </c>
      <c r="AT50" s="15">
        <v>0.057928300677606</v>
      </c>
      <c r="AU50" s="15">
        <v>0.0620359452806098</v>
      </c>
      <c r="AV50" s="15">
        <v>0.062035015327914</v>
      </c>
      <c r="AW50" s="15">
        <v>0.0620685430998487</v>
      </c>
      <c r="AX50" s="15">
        <v>0.0599638188266754</v>
      </c>
      <c r="AY50" s="15">
        <v>0.0647955194275962</v>
      </c>
      <c r="AZ50" s="15">
        <v>0.0648095803435339</v>
      </c>
      <c r="BA50" s="15">
        <v>0.0633479392179258</v>
      </c>
      <c r="BB50" s="15">
        <v>0.0633500832219353</v>
      </c>
      <c r="BC50" s="15">
        <v>0.0633198949389526</v>
      </c>
      <c r="BD50" s="15">
        <v>0.0682265636374528</v>
      </c>
      <c r="BE50" s="15">
        <v>0.0682262851702461</v>
      </c>
      <c r="BF50" s="15">
        <v>0.0682135206518747</v>
      </c>
      <c r="BG50" s="15">
        <v>0.0675211415597183</v>
      </c>
      <c r="BH50" s="15">
        <v>0.0675168513362454</v>
      </c>
      <c r="BI50" s="15">
        <v>0.067592288619135</v>
      </c>
      <c r="BJ50" s="15">
        <v>0.069988299888747</v>
      </c>
      <c r="BK50" s="15">
        <v>0.0680498668971956</v>
      </c>
      <c r="BL50" s="15">
        <v>0.0349895481939891</v>
      </c>
      <c r="BM50" s="15">
        <v>0.0229932318645692</v>
      </c>
      <c r="BN50" s="15">
        <v>0.0225705426275923</v>
      </c>
      <c r="BO50" s="15">
        <v>0.0158957118131291</v>
      </c>
      <c r="BP50" s="15">
        <v>0.0188192301790195</v>
      </c>
      <c r="BQ50" s="15">
        <v>0.0188192301790195</v>
      </c>
      <c r="BR50" s="15">
        <v>0.0156083682753404</v>
      </c>
      <c r="BS50" s="15">
        <v>0.02191815507088</v>
      </c>
      <c r="BT50" s="15">
        <v>0.0219433910341381</v>
      </c>
      <c r="BU50" s="15">
        <v>0.0227914191624067</v>
      </c>
      <c r="BV50" s="15">
        <v>0.0643155465809123</v>
      </c>
      <c r="BW50" s="15">
        <v>0.0549780843703068</v>
      </c>
      <c r="BX50" s="15">
        <v>0.0548260667199645</v>
      </c>
      <c r="BY50" s="15">
        <v>0.0537114778561731</v>
      </c>
      <c r="BZ50" s="15">
        <v>0.0551920754846591</v>
      </c>
      <c r="CA50" s="15">
        <v>0.0557325666072196</v>
      </c>
      <c r="CB50" s="15">
        <v>0.0652738972638778</v>
      </c>
      <c r="CC50" s="15">
        <v>0.0652738972638778</v>
      </c>
      <c r="CD50" s="15">
        <v>0.0674666306033062</v>
      </c>
      <c r="CE50" s="15">
        <v>0.0630472472767789</v>
      </c>
      <c r="CF50" s="15">
        <v>0.0660522696121787</v>
      </c>
      <c r="CG50" s="15">
        <v>0.0655895259693772</v>
      </c>
      <c r="CH50" s="15">
        <v>0.0701604768171215</v>
      </c>
      <c r="CI50" s="15">
        <v>0.063955524466869</v>
      </c>
      <c r="CJ50" s="15">
        <v>0.0640383034793811</v>
      </c>
      <c r="CK50" s="15">
        <v>0.0604168568900062</v>
      </c>
      <c r="CL50" s="15">
        <v>0.061831168305915</v>
      </c>
      <c r="CM50" s="15">
        <v>0.0618242209659362</v>
      </c>
      <c r="CN50" s="15">
        <v>0.056560722447274</v>
      </c>
      <c r="CO50" s="15">
        <v>0.056560722447274</v>
      </c>
      <c r="CP50" s="15">
        <v>0.0566134308338455</v>
      </c>
      <c r="CQ50" s="15">
        <v>0.0482971944352278</v>
      </c>
      <c r="CR50" s="15">
        <v>0.0483239634894825</v>
      </c>
      <c r="CS50" s="15">
        <v>0.0484343376112051</v>
      </c>
      <c r="CT50" s="15">
        <v>0.0593687712922618</v>
      </c>
      <c r="CU50" s="15">
        <v>0.0577788180261877</v>
      </c>
      <c r="CV50" s="15">
        <v>0.0575003178330743</v>
      </c>
      <c r="CW50" s="15">
        <v>0.0604673776669131</v>
      </c>
      <c r="CX50" s="15">
        <v>0.061115135746339</v>
      </c>
      <c r="CY50" s="15">
        <v>0.0610335899012606</v>
      </c>
      <c r="CZ50" s="15">
        <v>0.0649590521408429</v>
      </c>
      <c r="DA50" s="15">
        <v>0.0652566786451524</v>
      </c>
      <c r="DB50" s="15">
        <v>0.0653037786646445</v>
      </c>
      <c r="DC50" s="15">
        <v>0.0667401243678246</v>
      </c>
      <c r="DD50" s="15">
        <v>0.066755598268473</v>
      </c>
      <c r="DE50" s="15">
        <v>0.0667676529273795</v>
      </c>
      <c r="DF50" s="15">
        <v>0.0718982327419156</v>
      </c>
      <c r="DG50" s="15">
        <v>0.068807778342262</v>
      </c>
      <c r="DH50" s="15">
        <v>0.0686099521859583</v>
      </c>
      <c r="DI50" s="15">
        <v>0.0710024678413284</v>
      </c>
      <c r="DJ50" s="15">
        <v>0.0711119775667043</v>
      </c>
      <c r="DK50" s="15">
        <v>0.0712453662094271</v>
      </c>
      <c r="DL50" s="15">
        <v>0.07163269370029</v>
      </c>
      <c r="DM50" s="15">
        <v>0.07163269370029</v>
      </c>
      <c r="DN50" s="15">
        <v>0.0715550542896902</v>
      </c>
      <c r="DO50" s="15">
        <v>0.0727723210876756</v>
      </c>
      <c r="DP50" s="12"/>
      <c r="DQ50" s="15">
        <v>0.0727145883974018</v>
      </c>
      <c r="DR50" s="13"/>
      <c r="DS50" s="13"/>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row>
    <row r="51" s="2" customFormat="1" hidden="1" outlineLevel="1" spans="1:240">
      <c r="A51" s="9" t="s">
        <v>183</v>
      </c>
      <c r="B51" s="10"/>
      <c r="C51" s="10"/>
      <c r="D51" s="16">
        <v>1.28740074834434</v>
      </c>
      <c r="E51" s="16">
        <v>1.53911359116324</v>
      </c>
      <c r="F51" s="16">
        <v>1.80759279962306</v>
      </c>
      <c r="G51" s="16">
        <v>1.87166195141577</v>
      </c>
      <c r="H51" s="16">
        <v>2.48723322525552</v>
      </c>
      <c r="I51" s="16">
        <v>2.2849628466134</v>
      </c>
      <c r="J51" s="16">
        <v>2.17683542937425</v>
      </c>
      <c r="K51" s="16">
        <v>1.52716892859492</v>
      </c>
      <c r="L51" s="16">
        <v>1.51186709455428</v>
      </c>
      <c r="M51" s="16">
        <v>1.51320000174394</v>
      </c>
      <c r="N51" s="16">
        <v>1.21051591310871</v>
      </c>
      <c r="O51" s="16">
        <v>1.39708779442906</v>
      </c>
      <c r="P51" s="16">
        <v>1.29226377009522</v>
      </c>
      <c r="Q51" s="16">
        <v>1.39221349142405</v>
      </c>
      <c r="R51" s="16">
        <v>1.31304447120606</v>
      </c>
      <c r="S51" s="16">
        <v>1.25385503232906</v>
      </c>
      <c r="T51" s="16">
        <v>1.04232808021864</v>
      </c>
      <c r="U51" s="16">
        <v>1.05482694598289</v>
      </c>
      <c r="V51" s="16">
        <v>1.00062644619358</v>
      </c>
      <c r="W51" s="16">
        <v>0.941315413121893</v>
      </c>
      <c r="X51" s="16">
        <v>1.01987630836032</v>
      </c>
      <c r="Y51" s="16">
        <v>1.10024950305781</v>
      </c>
      <c r="Z51" s="16">
        <v>1.03856433370175</v>
      </c>
      <c r="AA51" s="16">
        <v>1.02409307319543</v>
      </c>
      <c r="AB51" s="16">
        <v>1.09760924117233</v>
      </c>
      <c r="AC51" s="16">
        <v>1.01180546851739</v>
      </c>
      <c r="AD51" s="16">
        <v>1.02273135228364</v>
      </c>
      <c r="AE51" s="16">
        <v>1.17712042126131</v>
      </c>
      <c r="AF51" s="16">
        <v>1.09922333874131</v>
      </c>
      <c r="AG51" s="16">
        <v>1.03459096803121</v>
      </c>
      <c r="AH51" s="16">
        <v>0.982218136889253</v>
      </c>
      <c r="AI51" s="16">
        <v>1.24221059913395</v>
      </c>
      <c r="AJ51" s="16">
        <v>1.36735268198505</v>
      </c>
      <c r="AK51" s="16">
        <v>1.47277124868143</v>
      </c>
      <c r="AL51" s="16">
        <v>1.42863275416827</v>
      </c>
      <c r="AM51" s="16">
        <v>1.38238962555584</v>
      </c>
      <c r="AN51" s="16">
        <v>1.32826278830587</v>
      </c>
      <c r="AO51" s="16">
        <v>0.964665722110167</v>
      </c>
      <c r="AP51" s="16">
        <v>0.983050107543356</v>
      </c>
      <c r="AQ51" s="16">
        <v>1.01561021482182</v>
      </c>
      <c r="AR51" s="16">
        <v>0.945573733102979</v>
      </c>
      <c r="AS51" s="16">
        <v>1.00065209376979</v>
      </c>
      <c r="AT51" s="16">
        <v>0.948665380640813</v>
      </c>
      <c r="AU51" s="16">
        <v>0.975999547661953</v>
      </c>
      <c r="AV51" s="16">
        <v>0.915324149677511</v>
      </c>
      <c r="AW51" s="16">
        <v>0.77625135411772</v>
      </c>
      <c r="AX51" s="16">
        <v>0.839627747893551</v>
      </c>
      <c r="AY51" s="16">
        <v>1.06121758246552</v>
      </c>
      <c r="AZ51" s="16">
        <v>1.05614073972506</v>
      </c>
      <c r="BA51" s="16">
        <v>0.993984631241699</v>
      </c>
      <c r="BB51" s="16">
        <v>0.8772016178306</v>
      </c>
      <c r="BC51" s="16">
        <v>0.988539766103306</v>
      </c>
      <c r="BD51" s="16">
        <v>1.17069922721032</v>
      </c>
      <c r="BE51" s="16">
        <v>0.972979287668634</v>
      </c>
      <c r="BF51" s="16">
        <v>1.14763036593764</v>
      </c>
      <c r="BG51" s="16">
        <v>1.1413290327933</v>
      </c>
      <c r="BH51" s="16">
        <v>1.2282702310267</v>
      </c>
      <c r="BI51" s="16">
        <v>1.31879249929344</v>
      </c>
      <c r="BJ51" s="16">
        <v>1.04798523048606</v>
      </c>
      <c r="BK51" s="16">
        <v>0.905115961974605</v>
      </c>
      <c r="BL51" s="16">
        <v>0.746416667070773</v>
      </c>
      <c r="BM51" s="16">
        <v>0.956540414320393</v>
      </c>
      <c r="BN51" s="16">
        <v>1.05960610452328</v>
      </c>
      <c r="BO51" s="16">
        <v>1.08482165690988</v>
      </c>
      <c r="BP51" s="16">
        <v>1.02202097765399</v>
      </c>
      <c r="BQ51" s="16">
        <v>1.04274896062772</v>
      </c>
      <c r="BR51" s="16">
        <v>1.05788818096813</v>
      </c>
      <c r="BS51" s="16">
        <v>1.08800120618126</v>
      </c>
      <c r="BT51" s="16">
        <v>1.14448118227605</v>
      </c>
      <c r="BU51" s="16">
        <v>1.2295979263378</v>
      </c>
      <c r="BV51" s="16">
        <v>0.983124486220834</v>
      </c>
      <c r="BW51" s="16">
        <v>1.04781939052613</v>
      </c>
      <c r="BX51" s="16">
        <v>1.19081150656859</v>
      </c>
      <c r="BY51" s="16">
        <v>1.29770227777073</v>
      </c>
      <c r="BZ51" s="16">
        <v>1.24637299141262</v>
      </c>
      <c r="CA51" s="16">
        <v>1.30505503288242</v>
      </c>
      <c r="CB51" s="16">
        <v>1.32662784716163</v>
      </c>
      <c r="CC51" s="16">
        <v>1.25201718477264</v>
      </c>
      <c r="CD51" s="16">
        <v>1.05007856138062</v>
      </c>
      <c r="CE51" s="16">
        <v>1.16438716582315</v>
      </c>
      <c r="CF51" s="16">
        <v>1.13213834462516</v>
      </c>
      <c r="CG51" s="16">
        <v>1.09382945334934</v>
      </c>
      <c r="CH51" s="16">
        <v>0.9459827060255</v>
      </c>
      <c r="CI51" s="16">
        <v>0.982016280030618</v>
      </c>
      <c r="CJ51" s="16">
        <v>0.871657054216883</v>
      </c>
      <c r="CK51" s="16">
        <v>0.832886198824733</v>
      </c>
      <c r="CL51" s="16">
        <v>0.813881196920855</v>
      </c>
      <c r="CM51" s="16">
        <v>0.734549030090738</v>
      </c>
      <c r="CN51" s="16">
        <v>0.783195979019094</v>
      </c>
      <c r="CO51" s="16">
        <v>0.800889717168878</v>
      </c>
      <c r="CP51" s="16">
        <v>0.67185168210883</v>
      </c>
      <c r="CQ51" s="16">
        <v>0.73048792718399</v>
      </c>
      <c r="CR51" s="16">
        <v>0.891000297102218</v>
      </c>
      <c r="CS51" s="16">
        <v>0.886470965633734</v>
      </c>
      <c r="CT51" s="16">
        <v>0.926061279602951</v>
      </c>
      <c r="CU51" s="16">
        <v>0.865858651317318</v>
      </c>
      <c r="CV51" s="16">
        <v>0.922653274367865</v>
      </c>
      <c r="CW51" s="16">
        <v>1.04797894042144</v>
      </c>
      <c r="CX51" s="16">
        <v>0.983296515686599</v>
      </c>
      <c r="CY51" s="16">
        <v>1.008481206222</v>
      </c>
      <c r="CZ51" s="16">
        <v>1.05953520024602</v>
      </c>
      <c r="DA51" s="16">
        <v>0.957550513544897</v>
      </c>
      <c r="DB51" s="16">
        <v>0.9315918705733</v>
      </c>
      <c r="DC51" s="16">
        <v>0.923759606243944</v>
      </c>
      <c r="DD51" s="16">
        <v>1.1229145109202</v>
      </c>
      <c r="DE51" s="16">
        <v>1.18881865289626</v>
      </c>
      <c r="DF51" s="16">
        <v>1.07753897564668</v>
      </c>
      <c r="DG51" s="16">
        <v>1.07847342763583</v>
      </c>
      <c r="DH51" s="16">
        <v>1.06832513298065</v>
      </c>
      <c r="DI51" s="16">
        <v>1.1614757403591</v>
      </c>
      <c r="DJ51" s="16">
        <v>1.22529930232627</v>
      </c>
      <c r="DK51" s="16">
        <v>1.18546329901395</v>
      </c>
      <c r="DL51" s="16">
        <v>1.11194685104006</v>
      </c>
      <c r="DM51" s="16">
        <v>1.16781345321116</v>
      </c>
      <c r="DN51" s="16">
        <v>1.1416066659569</v>
      </c>
      <c r="DO51" s="16">
        <v>1.04344331945067</v>
      </c>
      <c r="DP51" s="12"/>
      <c r="DQ51" s="16">
        <v>1.13164945604845</v>
      </c>
      <c r="DR51" s="13"/>
      <c r="DS51" s="13"/>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row>
    <row r="52" s="2" customFormat="1" hidden="1" outlineLevel="1" spans="1:240">
      <c r="A52" s="9" t="s">
        <v>184</v>
      </c>
      <c r="B52" s="10"/>
      <c r="C52" s="10"/>
      <c r="D52" s="16">
        <v>18.7596185675894</v>
      </c>
      <c r="E52" s="16">
        <v>21.730798770497</v>
      </c>
      <c r="F52" s="16">
        <v>24.9440968570046</v>
      </c>
      <c r="G52" s="16">
        <v>25.7247673745182</v>
      </c>
      <c r="H52" s="16">
        <v>29.9053984377448</v>
      </c>
      <c r="I52" s="16">
        <v>27.395035580308</v>
      </c>
      <c r="J52" s="16">
        <v>26.0986668245255</v>
      </c>
      <c r="K52" s="16">
        <v>20.0078211051019</v>
      </c>
      <c r="L52" s="16">
        <v>19.6659842201824</v>
      </c>
      <c r="M52" s="16">
        <v>20.0766101968857</v>
      </c>
      <c r="N52" s="16">
        <v>13.6449760618884</v>
      </c>
      <c r="O52" s="16">
        <v>16.012845494254</v>
      </c>
      <c r="P52" s="16">
        <v>14.8113956552124</v>
      </c>
      <c r="Q52" s="16">
        <v>15.5018580323919</v>
      </c>
      <c r="R52" s="16">
        <v>14.6203359673188</v>
      </c>
      <c r="S52" s="16">
        <v>14.1078256350557</v>
      </c>
      <c r="T52" s="16">
        <v>12.8753943934869</v>
      </c>
      <c r="U52" s="16">
        <v>13.1112665162305</v>
      </c>
      <c r="V52" s="16">
        <v>12.8325599653892</v>
      </c>
      <c r="W52" s="16">
        <v>12.7880506857264</v>
      </c>
      <c r="X52" s="16">
        <v>13.9480995331422</v>
      </c>
      <c r="Y52" s="16">
        <v>15.0440368981265</v>
      </c>
      <c r="Z52" s="16">
        <v>14.1089887807937</v>
      </c>
      <c r="AA52" s="16">
        <v>14.1738042609882</v>
      </c>
      <c r="AB52" s="16">
        <v>15.3888333882202</v>
      </c>
      <c r="AC52" s="16">
        <v>14.1326407840952</v>
      </c>
      <c r="AD52" s="16">
        <v>14.2852507425524</v>
      </c>
      <c r="AE52" s="16">
        <v>16.4393451921563</v>
      </c>
      <c r="AF52" s="16">
        <v>18.3240378069728</v>
      </c>
      <c r="AG52" s="16">
        <v>17.2670245046114</v>
      </c>
      <c r="AH52" s="16">
        <v>16.1032479826756</v>
      </c>
      <c r="AI52" s="16">
        <v>18.6306987298744</v>
      </c>
      <c r="AJ52" s="16">
        <v>20.4665447648063</v>
      </c>
      <c r="AK52" s="16">
        <v>22.0069487941002</v>
      </c>
      <c r="AL52" s="16">
        <v>18.80129214862</v>
      </c>
      <c r="AM52" s="16">
        <v>18.1197235075836</v>
      </c>
      <c r="AN52" s="16">
        <v>17.4104154232192</v>
      </c>
      <c r="AO52" s="16">
        <v>13.7775964359875</v>
      </c>
      <c r="AP52" s="16">
        <v>14.0401668139087</v>
      </c>
      <c r="AQ52" s="16">
        <v>14.5917050039895</v>
      </c>
      <c r="AR52" s="16">
        <v>16.1919343291921</v>
      </c>
      <c r="AS52" s="16">
        <v>17.0340699671182</v>
      </c>
      <c r="AT52" s="16">
        <v>16.3765442718666</v>
      </c>
      <c r="AU52" s="16">
        <v>15.7328068952149</v>
      </c>
      <c r="AV52" s="16">
        <v>14.7549596762272</v>
      </c>
      <c r="AW52" s="16">
        <v>12.5063569297732</v>
      </c>
      <c r="AX52" s="16">
        <v>14.0022394224171</v>
      </c>
      <c r="AY52" s="16">
        <v>16.3779469914018</v>
      </c>
      <c r="AZ52" s="16">
        <v>16.2960589179379</v>
      </c>
      <c r="BA52" s="16">
        <v>15.6908755598545</v>
      </c>
      <c r="BB52" s="16">
        <v>13.8468897468924</v>
      </c>
      <c r="BC52" s="16">
        <v>15.6118352226637</v>
      </c>
      <c r="BD52" s="16">
        <v>17.1589944560489</v>
      </c>
      <c r="BE52" s="16">
        <v>14.2610620707363</v>
      </c>
      <c r="BF52" s="16">
        <v>16.8240893443182</v>
      </c>
      <c r="BG52" s="16">
        <v>16.9032840148869</v>
      </c>
      <c r="BH52" s="16">
        <v>18.1920543792795</v>
      </c>
      <c r="BI52" s="16">
        <v>19.510990472959</v>
      </c>
      <c r="BJ52" s="16">
        <v>14.9737203525723</v>
      </c>
      <c r="BK52" s="16">
        <v>13.3007749058787</v>
      </c>
      <c r="BL52" s="16">
        <v>21.3325608816807</v>
      </c>
      <c r="BM52" s="16">
        <v>41.6009554443866</v>
      </c>
      <c r="BN52" s="16">
        <v>46.9464169296455</v>
      </c>
      <c r="BO52" s="16">
        <v>68.2461829745721</v>
      </c>
      <c r="BP52" s="16">
        <v>54.307268040825</v>
      </c>
      <c r="BQ52" s="16">
        <v>55.4086936983333</v>
      </c>
      <c r="BR52" s="16">
        <v>67.7769874663631</v>
      </c>
      <c r="BS52" s="16">
        <v>49.6392694851747</v>
      </c>
      <c r="BT52" s="16">
        <v>52.1560765378304</v>
      </c>
      <c r="BU52" s="16">
        <v>53.9500378443289</v>
      </c>
      <c r="BV52" s="16">
        <v>15.2859539953379</v>
      </c>
      <c r="BW52" s="16">
        <v>19.058855951919</v>
      </c>
      <c r="BX52" s="16">
        <v>21.7198055197158</v>
      </c>
      <c r="BY52" s="16">
        <v>24.1606138867688</v>
      </c>
      <c r="BZ52" s="16">
        <v>22.5824627986505</v>
      </c>
      <c r="CA52" s="16">
        <v>23.416381342706</v>
      </c>
      <c r="CB52" s="16">
        <v>20.3240177585624</v>
      </c>
      <c r="CC52" s="16">
        <v>19.1809779598605</v>
      </c>
      <c r="CD52" s="16">
        <v>15.5644138737998</v>
      </c>
      <c r="CE52" s="16">
        <v>18.4684853997109</v>
      </c>
      <c r="CF52" s="16">
        <v>17.1400369930122</v>
      </c>
      <c r="CG52" s="16">
        <v>16.6768921894639</v>
      </c>
      <c r="CH52" s="16">
        <v>13.4831282360192</v>
      </c>
      <c r="CI52" s="16">
        <v>15.3546748027895</v>
      </c>
      <c r="CJ52" s="16">
        <v>13.6114951030446</v>
      </c>
      <c r="CK52" s="16">
        <v>13.7856591967548</v>
      </c>
      <c r="CL52" s="16">
        <v>13.1629600284133</v>
      </c>
      <c r="CM52" s="16">
        <v>11.8812500766562</v>
      </c>
      <c r="CN52" s="16">
        <v>13.8469939055179</v>
      </c>
      <c r="CO52" s="16">
        <v>14.1598212065885</v>
      </c>
      <c r="CP52" s="16">
        <v>11.8673550112277</v>
      </c>
      <c r="CQ52" s="16">
        <v>15.124852193302</v>
      </c>
      <c r="CR52" s="16">
        <v>18.4380632870924</v>
      </c>
      <c r="CS52" s="16">
        <v>18.3025310008297</v>
      </c>
      <c r="CT52" s="16">
        <v>15.5984579004359</v>
      </c>
      <c r="CU52" s="16">
        <v>14.9857453111082</v>
      </c>
      <c r="CV52" s="16">
        <v>16.0460552069706</v>
      </c>
      <c r="CW52" s="16">
        <v>17.3313112103897</v>
      </c>
      <c r="CX52" s="16">
        <v>16.0892470200478</v>
      </c>
      <c r="CY52" s="16">
        <v>16.5233801231996</v>
      </c>
      <c r="CZ52" s="16">
        <v>16.3108168196291</v>
      </c>
      <c r="DA52" s="16">
        <v>14.6736017435363</v>
      </c>
      <c r="DB52" s="16">
        <v>14.2655124959509</v>
      </c>
      <c r="DC52" s="16">
        <v>13.8411430154495</v>
      </c>
      <c r="DD52" s="16">
        <v>16.8212785151612</v>
      </c>
      <c r="DE52" s="16">
        <v>17.8053084206703</v>
      </c>
      <c r="DF52" s="16">
        <v>14.9870022468368</v>
      </c>
      <c r="DG52" s="16">
        <v>15.6737138390272</v>
      </c>
      <c r="DH52" s="16">
        <v>15.5709936961492</v>
      </c>
      <c r="DI52" s="16">
        <v>16.3582446592517</v>
      </c>
      <c r="DJ52" s="16">
        <v>17.2305614926391</v>
      </c>
      <c r="DK52" s="16">
        <v>16.6391635286041</v>
      </c>
      <c r="DL52" s="16">
        <v>15.5228959515669</v>
      </c>
      <c r="DM52" s="16">
        <v>16.3027996419801</v>
      </c>
      <c r="DN52" s="16">
        <v>15.9542421886106</v>
      </c>
      <c r="DO52" s="16">
        <v>14.3384641832921</v>
      </c>
      <c r="DP52" s="12"/>
      <c r="DQ52" s="16">
        <v>15.5628943378422</v>
      </c>
      <c r="DR52" s="13"/>
      <c r="DS52" s="13"/>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row>
    <row r="53" s="3" customFormat="1" collapsed="1" spans="1:240">
      <c r="A53" s="4" t="s">
        <v>8</v>
      </c>
      <c r="B53" s="5">
        <f>BY53/BL53-1</f>
        <v>3.74741454939257</v>
      </c>
      <c r="C53" s="5">
        <f>DH53/CX53-1</f>
        <v>2.48608284837476</v>
      </c>
      <c r="D53" s="6">
        <v>181.4535778587</v>
      </c>
      <c r="E53" s="6">
        <v>166.382954</v>
      </c>
      <c r="F53" s="6">
        <v>160.6027</v>
      </c>
      <c r="G53" s="6">
        <v>159.304472206</v>
      </c>
      <c r="H53" s="6">
        <v>152.251169664</v>
      </c>
      <c r="I53" s="6">
        <v>134.521</v>
      </c>
      <c r="J53" s="6">
        <v>115.9224561</v>
      </c>
      <c r="K53" s="6">
        <v>110.716114212</v>
      </c>
      <c r="L53" s="6">
        <v>107.9892</v>
      </c>
      <c r="M53" s="6">
        <v>99.269827345</v>
      </c>
      <c r="N53" s="6">
        <v>99.350207772</v>
      </c>
      <c r="O53" s="6">
        <v>109.7705</v>
      </c>
      <c r="P53" s="6">
        <v>116.759194986</v>
      </c>
      <c r="Q53" s="6">
        <v>92.226266</v>
      </c>
      <c r="R53" s="6">
        <v>71.6002</v>
      </c>
      <c r="S53" s="6">
        <v>84.448031887</v>
      </c>
      <c r="T53" s="6">
        <v>102.6350019965</v>
      </c>
      <c r="U53" s="6">
        <v>98.9826</v>
      </c>
      <c r="V53" s="6">
        <v>88.621952</v>
      </c>
      <c r="W53" s="6">
        <v>109.940632</v>
      </c>
      <c r="X53" s="6">
        <v>99.500456</v>
      </c>
      <c r="Y53" s="6">
        <v>89.508672</v>
      </c>
      <c r="Z53" s="6">
        <v>91.862064</v>
      </c>
      <c r="AA53" s="6">
        <v>99.002016</v>
      </c>
      <c r="AB53" s="6">
        <v>97.1219825065</v>
      </c>
      <c r="AC53" s="6">
        <v>104.85764</v>
      </c>
      <c r="AD53" s="6">
        <v>89.1</v>
      </c>
      <c r="AE53" s="6">
        <v>87.0274109169</v>
      </c>
      <c r="AF53" s="6">
        <v>94.3093770873</v>
      </c>
      <c r="AG53" s="6">
        <v>92.627899112</v>
      </c>
      <c r="AH53" s="6">
        <v>115.804481828</v>
      </c>
      <c r="AI53" s="6">
        <v>101.922061724</v>
      </c>
      <c r="AJ53" s="6">
        <v>125.6397202863</v>
      </c>
      <c r="AK53" s="6">
        <v>132.4447190638</v>
      </c>
      <c r="AL53" s="6">
        <v>129.2560910652</v>
      </c>
      <c r="AM53" s="6">
        <v>122.8010636534</v>
      </c>
      <c r="AN53" s="6">
        <v>121.467477768</v>
      </c>
      <c r="AO53" s="6">
        <v>113.834555406</v>
      </c>
      <c r="AP53" s="6">
        <v>108.2826</v>
      </c>
      <c r="AQ53" s="6">
        <v>125.5013794714</v>
      </c>
      <c r="AR53" s="6">
        <v>116.8995559942</v>
      </c>
      <c r="AS53" s="6">
        <v>116.758964194</v>
      </c>
      <c r="AT53" s="6">
        <v>110.988339934</v>
      </c>
      <c r="AU53" s="6">
        <v>105.025361532</v>
      </c>
      <c r="AV53" s="6">
        <v>104.0933653442</v>
      </c>
      <c r="AW53" s="6">
        <v>98.2574236448</v>
      </c>
      <c r="AX53" s="6">
        <v>97.0368345312</v>
      </c>
      <c r="AY53" s="6">
        <v>96.012</v>
      </c>
      <c r="AZ53" s="6">
        <v>99.117010069</v>
      </c>
      <c r="BA53" s="6">
        <v>98.8468621536</v>
      </c>
      <c r="BB53" s="6">
        <v>70.6050782548</v>
      </c>
      <c r="BC53" s="6">
        <v>67.9214805267</v>
      </c>
      <c r="BD53" s="6">
        <v>73.704444645</v>
      </c>
      <c r="BE53" s="6">
        <v>59.3368596715</v>
      </c>
      <c r="BF53" s="6">
        <v>65.236724756</v>
      </c>
      <c r="BG53" s="6">
        <v>61.103061321</v>
      </c>
      <c r="BH53" s="6">
        <v>62.0050285129</v>
      </c>
      <c r="BI53" s="6">
        <v>65.9993319752</v>
      </c>
      <c r="BJ53" s="6">
        <v>64.9914236249</v>
      </c>
      <c r="BK53" s="6">
        <v>53.4938024437</v>
      </c>
      <c r="BL53" s="7">
        <v>26.1396275008</v>
      </c>
      <c r="BM53" s="7">
        <v>30.2583239084</v>
      </c>
      <c r="BN53" s="7">
        <v>33.164911673</v>
      </c>
      <c r="BO53" s="7">
        <v>47.1320018352</v>
      </c>
      <c r="BP53" s="7">
        <v>49.9330320552</v>
      </c>
      <c r="BQ53" s="7">
        <v>64.9678350469</v>
      </c>
      <c r="BR53" s="7">
        <v>63.6228999913</v>
      </c>
      <c r="BS53" s="7">
        <v>72.6638523095</v>
      </c>
      <c r="BT53" s="7">
        <v>78.3964989408</v>
      </c>
      <c r="BU53" s="7">
        <v>75.5164748862</v>
      </c>
      <c r="BV53" s="7">
        <v>75.740892345</v>
      </c>
      <c r="BW53" s="7">
        <v>93.320259951</v>
      </c>
      <c r="BX53" s="7">
        <v>111.6485919894</v>
      </c>
      <c r="BY53" s="7">
        <v>124.095647913</v>
      </c>
      <c r="BZ53" s="6">
        <v>126.307970019</v>
      </c>
      <c r="CA53" s="6">
        <v>127.063174623</v>
      </c>
      <c r="CB53" s="6">
        <v>110.1465914934</v>
      </c>
      <c r="CC53" s="6">
        <v>100.5328838745</v>
      </c>
      <c r="CD53" s="6">
        <v>85.375849755</v>
      </c>
      <c r="CE53" s="6">
        <v>85.3382392485</v>
      </c>
      <c r="CF53" s="6">
        <v>61.7235562332</v>
      </c>
      <c r="CG53" s="6">
        <v>65.905672566</v>
      </c>
      <c r="CH53" s="6">
        <v>67.4739661908</v>
      </c>
      <c r="CI53" s="6">
        <v>54.330172002</v>
      </c>
      <c r="CJ53" s="6">
        <v>52.0657608064</v>
      </c>
      <c r="CK53" s="6">
        <v>45.9273259386</v>
      </c>
      <c r="CL53" s="6">
        <v>40.5868801064</v>
      </c>
      <c r="CM53" s="6">
        <v>30.3205704512</v>
      </c>
      <c r="CN53" s="6">
        <v>35.3985300656</v>
      </c>
      <c r="CO53" s="6">
        <v>33.2418967514</v>
      </c>
      <c r="CP53" s="6">
        <v>29.8595155721</v>
      </c>
      <c r="CQ53" s="6">
        <v>40.9886407427</v>
      </c>
      <c r="CR53" s="6">
        <v>53.0780550988</v>
      </c>
      <c r="CS53" s="6">
        <v>41.1774732816</v>
      </c>
      <c r="CT53" s="6">
        <v>49.5370844354</v>
      </c>
      <c r="CU53" s="6">
        <v>47.4928127122</v>
      </c>
      <c r="CV53" s="6">
        <v>36.929997464</v>
      </c>
      <c r="CW53" s="6">
        <v>35.31155136</v>
      </c>
      <c r="CX53" s="7">
        <v>29.518143731</v>
      </c>
      <c r="CY53" s="7">
        <v>32.8674592915</v>
      </c>
      <c r="CZ53" s="7">
        <v>37.909835465</v>
      </c>
      <c r="DA53" s="7">
        <v>42.832178691</v>
      </c>
      <c r="DB53" s="7">
        <v>39.3183125635</v>
      </c>
      <c r="DC53" s="7">
        <v>47.34472256</v>
      </c>
      <c r="DD53" s="7">
        <v>74.4262521408</v>
      </c>
      <c r="DE53" s="7">
        <v>77.5412522304</v>
      </c>
      <c r="DF53" s="7">
        <v>69.3087519936</v>
      </c>
      <c r="DG53" s="7">
        <v>70.2358353536</v>
      </c>
      <c r="DH53" s="7">
        <v>102.9026945765</v>
      </c>
      <c r="DI53" s="6">
        <v>76.6447656156</v>
      </c>
      <c r="DJ53" s="6">
        <v>108.6192914144</v>
      </c>
      <c r="DK53" s="6">
        <v>89.6034140846</v>
      </c>
      <c r="DL53" s="6">
        <v>88.0656409672</v>
      </c>
      <c r="DM53" s="6">
        <v>84.4078833616</v>
      </c>
      <c r="DN53" s="6">
        <v>82.977879096</v>
      </c>
      <c r="DO53" s="6">
        <v>78.1610226224</v>
      </c>
      <c r="DP53" s="6">
        <v>91.452053475</v>
      </c>
      <c r="DQ53" s="6">
        <v>89.113897881</v>
      </c>
      <c r="DR53" s="6">
        <v>90.773234109</v>
      </c>
      <c r="DS53" s="6">
        <v>85.267254807</v>
      </c>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row>
    <row r="54" s="2" customFormat="1" hidden="1" outlineLevel="1" spans="1:240">
      <c r="A54" s="9" t="s">
        <v>181</v>
      </c>
      <c r="B54" s="10"/>
      <c r="C54" s="10"/>
      <c r="D54" s="11">
        <v>167.6060134</v>
      </c>
      <c r="E54" s="11">
        <v>167.0189158</v>
      </c>
      <c r="F54" s="11">
        <v>165.1881862</v>
      </c>
      <c r="G54" s="11">
        <v>164.1079885</v>
      </c>
      <c r="H54" s="11">
        <v>163.909305</v>
      </c>
      <c r="I54" s="11">
        <v>162.451225</v>
      </c>
      <c r="J54" s="11">
        <v>162.135236</v>
      </c>
      <c r="K54" s="11">
        <v>161.5474611</v>
      </c>
      <c r="L54" s="11">
        <v>159.5343695</v>
      </c>
      <c r="M54" s="11">
        <v>159.3728059</v>
      </c>
      <c r="N54" s="11">
        <v>159.9975056</v>
      </c>
      <c r="O54" s="11">
        <v>157.0794061</v>
      </c>
      <c r="P54" s="11">
        <v>157.0438618</v>
      </c>
      <c r="Q54" s="11">
        <v>156.9067018</v>
      </c>
      <c r="R54" s="11">
        <v>152.1129845</v>
      </c>
      <c r="S54" s="11">
        <v>152.7458908</v>
      </c>
      <c r="T54" s="11">
        <v>153.2746065</v>
      </c>
      <c r="U54" s="11">
        <v>153.9291631</v>
      </c>
      <c r="V54" s="11">
        <v>153.8745209</v>
      </c>
      <c r="W54" s="11">
        <v>153.7077804</v>
      </c>
      <c r="X54" s="11">
        <v>154.066272</v>
      </c>
      <c r="Y54" s="11">
        <v>154.0118088</v>
      </c>
      <c r="Z54" s="11">
        <v>154.4887202</v>
      </c>
      <c r="AA54" s="11">
        <v>155.8509672</v>
      </c>
      <c r="AB54" s="11">
        <v>155.7362442</v>
      </c>
      <c r="AC54" s="11">
        <v>155.7574307</v>
      </c>
      <c r="AD54" s="11">
        <v>155.7031695</v>
      </c>
      <c r="AE54" s="11">
        <v>155.3765034</v>
      </c>
      <c r="AF54" s="11">
        <v>155.368764</v>
      </c>
      <c r="AG54" s="11">
        <v>155.7210698</v>
      </c>
      <c r="AH54" s="11">
        <v>155.6948388</v>
      </c>
      <c r="AI54" s="11">
        <v>155.6673704</v>
      </c>
      <c r="AJ54" s="11">
        <v>157.0332242</v>
      </c>
      <c r="AK54" s="11">
        <v>157.0332242</v>
      </c>
      <c r="AL54" s="11">
        <v>157.3467173</v>
      </c>
      <c r="AM54" s="11">
        <v>157.5789692</v>
      </c>
      <c r="AN54" s="11">
        <v>162.7189457</v>
      </c>
      <c r="AO54" s="11">
        <v>162.8060137</v>
      </c>
      <c r="AP54" s="11">
        <v>165.6027878</v>
      </c>
      <c r="AQ54" s="11">
        <v>165.5129123</v>
      </c>
      <c r="AR54" s="11">
        <v>165.3832414</v>
      </c>
      <c r="AS54" s="11">
        <v>165.3686661</v>
      </c>
      <c r="AT54" s="11">
        <v>165.3499717</v>
      </c>
      <c r="AU54" s="11">
        <v>165.3915216</v>
      </c>
      <c r="AV54" s="11">
        <v>166.2645654</v>
      </c>
      <c r="AW54" s="11">
        <v>166.2752054</v>
      </c>
      <c r="AX54" s="11">
        <v>169.1962378</v>
      </c>
      <c r="AY54" s="11">
        <v>168.9570474</v>
      </c>
      <c r="AZ54" s="11">
        <v>167.651505</v>
      </c>
      <c r="BA54" s="11">
        <v>167.6283767</v>
      </c>
      <c r="BB54" s="11">
        <v>164.9640049</v>
      </c>
      <c r="BC54" s="11">
        <v>165.2753471</v>
      </c>
      <c r="BD54" s="11">
        <v>165.1644611</v>
      </c>
      <c r="BE54" s="11">
        <v>164.2467982</v>
      </c>
      <c r="BF54" s="11">
        <v>163.8134474</v>
      </c>
      <c r="BG54" s="11">
        <v>163.7331387</v>
      </c>
      <c r="BH54" s="11">
        <v>161.9595721</v>
      </c>
      <c r="BI54" s="11">
        <v>161.8500266</v>
      </c>
      <c r="BJ54" s="11">
        <v>162.1881859</v>
      </c>
      <c r="BK54" s="11">
        <v>162.1178942</v>
      </c>
      <c r="BL54" s="11">
        <v>142.3221913</v>
      </c>
      <c r="BM54" s="11">
        <v>136.8527247</v>
      </c>
      <c r="BN54" s="11">
        <v>134.3874782</v>
      </c>
      <c r="BO54" s="11">
        <v>130.9406767</v>
      </c>
      <c r="BP54" s="11">
        <v>130.8656749</v>
      </c>
      <c r="BQ54" s="11">
        <v>135.7871584</v>
      </c>
      <c r="BR54" s="11">
        <v>135.9212455</v>
      </c>
      <c r="BS54" s="11">
        <v>137.0980165</v>
      </c>
      <c r="BT54" s="11">
        <v>140.4711637</v>
      </c>
      <c r="BU54" s="11">
        <v>140.5094612</v>
      </c>
      <c r="BV54" s="11">
        <v>160.1976887</v>
      </c>
      <c r="BW54" s="11">
        <v>160.158078</v>
      </c>
      <c r="BX54" s="11">
        <v>161.0970218</v>
      </c>
      <c r="BY54" s="11">
        <v>161.4816732</v>
      </c>
      <c r="BZ54" s="11">
        <v>169.2646877</v>
      </c>
      <c r="CA54" s="11">
        <v>171.1394794</v>
      </c>
      <c r="CB54" s="11">
        <v>171.2393517</v>
      </c>
      <c r="CC54" s="11">
        <v>177.756304</v>
      </c>
      <c r="CD54" s="11">
        <v>177.4386523</v>
      </c>
      <c r="CE54" s="11">
        <v>177.0923656</v>
      </c>
      <c r="CF54" s="11">
        <v>166.6843514</v>
      </c>
      <c r="CG54" s="11">
        <v>166.6508728</v>
      </c>
      <c r="CH54" s="11">
        <v>170.0338817</v>
      </c>
      <c r="CI54" s="11">
        <v>168.651588</v>
      </c>
      <c r="CJ54" s="11">
        <v>168.9863771</v>
      </c>
      <c r="CK54" s="11">
        <v>162.8378555</v>
      </c>
      <c r="CL54" s="11">
        <v>157.6962646</v>
      </c>
      <c r="CM54" s="11">
        <v>157.7244574</v>
      </c>
      <c r="CN54" s="11">
        <v>156.7433838</v>
      </c>
      <c r="CO54" s="11">
        <v>156.6046669</v>
      </c>
      <c r="CP54" s="11">
        <v>156.4067061</v>
      </c>
      <c r="CQ54" s="11">
        <v>156.4067061</v>
      </c>
      <c r="CR54" s="11">
        <v>157.3234009</v>
      </c>
      <c r="CS54" s="11">
        <v>157.3559897</v>
      </c>
      <c r="CT54" s="11">
        <v>159.2758213</v>
      </c>
      <c r="CU54" s="11">
        <v>159.8852713</v>
      </c>
      <c r="CV54" s="11">
        <v>151.684323</v>
      </c>
      <c r="CW54" s="11">
        <v>151.684323</v>
      </c>
      <c r="CX54" s="11">
        <v>149.8438429</v>
      </c>
      <c r="CY54" s="11">
        <v>149.429185</v>
      </c>
      <c r="CZ54" s="11">
        <v>149.329185</v>
      </c>
      <c r="DA54" s="11">
        <v>147.3792334</v>
      </c>
      <c r="DB54" s="11">
        <v>146.9671682</v>
      </c>
      <c r="DC54" s="11">
        <v>146.9833352</v>
      </c>
      <c r="DD54" s="11">
        <v>148.0862123</v>
      </c>
      <c r="DE54" s="11">
        <v>148.1788117</v>
      </c>
      <c r="DF54" s="11">
        <v>149.253471</v>
      </c>
      <c r="DG54" s="11">
        <v>149.0107889</v>
      </c>
      <c r="DH54" s="11">
        <v>148.229168</v>
      </c>
      <c r="DI54" s="11">
        <v>148.246072</v>
      </c>
      <c r="DJ54" s="11">
        <v>148.7849537</v>
      </c>
      <c r="DK54" s="11">
        <v>149.1486884</v>
      </c>
      <c r="DL54" s="11">
        <v>149.2312993</v>
      </c>
      <c r="DM54" s="11">
        <v>149.587611</v>
      </c>
      <c r="DN54" s="11">
        <v>149.6223891</v>
      </c>
      <c r="DO54" s="11">
        <v>149.6223891</v>
      </c>
      <c r="DP54" s="12"/>
      <c r="DQ54" s="11">
        <v>149.8744375</v>
      </c>
      <c r="DR54" s="13"/>
      <c r="DS54" s="13"/>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row>
    <row r="55" s="2" customFormat="1" hidden="1" outlineLevel="1" spans="1:240">
      <c r="A55" s="9" t="s">
        <v>182</v>
      </c>
      <c r="B55" s="10"/>
      <c r="C55" s="10"/>
      <c r="D55" s="15">
        <v>0.0704163941411424</v>
      </c>
      <c r="E55" s="15">
        <v>0.0705251075519196</v>
      </c>
      <c r="F55" s="15">
        <v>0.0703453822413845</v>
      </c>
      <c r="G55" s="15">
        <v>0.0697782466573832</v>
      </c>
      <c r="H55" s="15">
        <v>0.0695856626321489</v>
      </c>
      <c r="I55" s="15">
        <v>0.0679098104677265</v>
      </c>
      <c r="J55" s="15">
        <v>0.0679264604764877</v>
      </c>
      <c r="K55" s="15">
        <v>0.061228652141287</v>
      </c>
      <c r="L55" s="15">
        <v>0.0602726242008936</v>
      </c>
      <c r="M55" s="15">
        <v>0.0595896366784115</v>
      </c>
      <c r="N55" s="15">
        <v>0.0610935268230832</v>
      </c>
      <c r="O55" s="15">
        <v>0.0571309774006078</v>
      </c>
      <c r="P55" s="15">
        <v>0.0562104108929904</v>
      </c>
      <c r="Q55" s="15">
        <v>0.0558945570800342</v>
      </c>
      <c r="R55" s="15">
        <v>0.0477947278721627</v>
      </c>
      <c r="S55" s="15">
        <v>0.0474969438588655</v>
      </c>
      <c r="T55" s="15">
        <v>0.0477179988715221</v>
      </c>
      <c r="U55" s="15">
        <v>0.0418623772794357</v>
      </c>
      <c r="V55" s="15">
        <v>0.0429746956242188</v>
      </c>
      <c r="W55" s="15">
        <v>0.043643885706647</v>
      </c>
      <c r="X55" s="15">
        <v>0.0397938596190605</v>
      </c>
      <c r="Y55" s="15">
        <v>0.0403601999640952</v>
      </c>
      <c r="Z55" s="15">
        <v>0.0528810206300097</v>
      </c>
      <c r="AA55" s="15">
        <v>0.0507165116906634</v>
      </c>
      <c r="AB55" s="15">
        <v>0.0511294069078366</v>
      </c>
      <c r="AC55" s="15">
        <v>0.0507256800814704</v>
      </c>
      <c r="AD55" s="15">
        <v>0.0511293683074319</v>
      </c>
      <c r="AE55" s="15">
        <v>0.051175313680022</v>
      </c>
      <c r="AF55" s="15">
        <v>0.0511678769614206</v>
      </c>
      <c r="AG55" s="15">
        <v>0.0546089088067644</v>
      </c>
      <c r="AH55" s="15">
        <v>0.0547114789780687</v>
      </c>
      <c r="AI55" s="15">
        <v>0.0539705461614196</v>
      </c>
      <c r="AJ55" s="15">
        <v>0.0547738228251955</v>
      </c>
      <c r="AK55" s="15">
        <v>0.0547738228251955</v>
      </c>
      <c r="AL55" s="15">
        <v>0.0552064641007925</v>
      </c>
      <c r="AM55" s="15">
        <v>0.0556204120670184</v>
      </c>
      <c r="AN55" s="15">
        <v>0.061510370270301</v>
      </c>
      <c r="AO55" s="15">
        <v>0.0614774747721742</v>
      </c>
      <c r="AP55" s="15">
        <v>0.0600144522446258</v>
      </c>
      <c r="AQ55" s="15">
        <v>0.0600788455826114</v>
      </c>
      <c r="AR55" s="15">
        <v>0.0597964831036381</v>
      </c>
      <c r="AS55" s="15">
        <v>0.0599585866768989</v>
      </c>
      <c r="AT55" s="15">
        <v>0.0599653655701231</v>
      </c>
      <c r="AU55" s="15">
        <v>0.0598507124442587</v>
      </c>
      <c r="AV55" s="15">
        <v>0.0589407242392491</v>
      </c>
      <c r="AW55" s="15">
        <v>0.0589630930024399</v>
      </c>
      <c r="AX55" s="15">
        <v>0.0584229538938365</v>
      </c>
      <c r="AY55" s="15">
        <v>0.0578516253119608</v>
      </c>
      <c r="AZ55" s="15">
        <v>0.0566722261157155</v>
      </c>
      <c r="BA55" s="15">
        <v>0.0566163640478659</v>
      </c>
      <c r="BB55" s="15">
        <v>0.0519009132033991</v>
      </c>
      <c r="BC55" s="15">
        <v>0.0519810634238263</v>
      </c>
      <c r="BD55" s="15">
        <v>0.0520159618042673</v>
      </c>
      <c r="BE55" s="15">
        <v>0.048985316536904</v>
      </c>
      <c r="BF55" s="15">
        <v>0.0475800547739404</v>
      </c>
      <c r="BG55" s="15">
        <v>0.0476033920920616</v>
      </c>
      <c r="BH55" s="15">
        <v>0.0381955473195524</v>
      </c>
      <c r="BI55" s="15">
        <v>0.0382213993408142</v>
      </c>
      <c r="BJ55" s="15">
        <v>0.0372622763271193</v>
      </c>
      <c r="BK55" s="15">
        <v>0.0373186977899939</v>
      </c>
      <c r="BL55" s="15">
        <v>0.0350612926516963</v>
      </c>
      <c r="BM55" s="15">
        <v>0.0171703720561729</v>
      </c>
      <c r="BN55" s="15">
        <v>0.0110301362883971</v>
      </c>
      <c r="BO55" s="15">
        <v>-0.0744766626060976</v>
      </c>
      <c r="BP55" s="15">
        <v>-0.0748027174236504</v>
      </c>
      <c r="BQ55" s="15">
        <v>-0.0545985694623682</v>
      </c>
      <c r="BR55" s="15">
        <v>-0.0544938384926733</v>
      </c>
      <c r="BS55" s="15">
        <v>-0.0520532425062473</v>
      </c>
      <c r="BT55" s="15">
        <v>-0.0568713933135873</v>
      </c>
      <c r="BU55" s="15">
        <v>-0.0576754955202974</v>
      </c>
      <c r="BV55" s="15">
        <v>0.0286142199503531</v>
      </c>
      <c r="BW55" s="15">
        <v>0.0286212968914375</v>
      </c>
      <c r="BX55" s="15">
        <v>0.0294368222764997</v>
      </c>
      <c r="BY55" s="15">
        <v>0.0301137454401853</v>
      </c>
      <c r="BZ55" s="15">
        <v>0.0358374412432157</v>
      </c>
      <c r="CA55" s="15">
        <v>0.0381575404044381</v>
      </c>
      <c r="CB55" s="15">
        <v>0.038993293502407</v>
      </c>
      <c r="CC55" s="15">
        <v>0.0444231637489492</v>
      </c>
      <c r="CD55" s="15">
        <v>0.0454269534597902</v>
      </c>
      <c r="CE55" s="15">
        <v>0.046730725358835</v>
      </c>
      <c r="CF55" s="15">
        <v>0.0236993824964423</v>
      </c>
      <c r="CG55" s="15">
        <v>0.0132631540589207</v>
      </c>
      <c r="CH55" s="15">
        <v>0.0425656670755167</v>
      </c>
      <c r="CI55" s="15">
        <v>0.0392732975630209</v>
      </c>
      <c r="CJ55" s="15">
        <v>0.0423475514583359</v>
      </c>
      <c r="CK55" s="15">
        <v>0.0351649589244314</v>
      </c>
      <c r="CL55" s="15">
        <v>0.0231827628211303</v>
      </c>
      <c r="CM55" s="15">
        <v>0.0100386149751307</v>
      </c>
      <c r="CN55" s="15">
        <v>0.00243769140831831</v>
      </c>
      <c r="CO55" s="15">
        <v>-0.00430524398376023</v>
      </c>
      <c r="CP55" s="15">
        <v>-0.00364860314643504</v>
      </c>
      <c r="CQ55" s="15">
        <v>-0.00364860314643504</v>
      </c>
      <c r="CR55" s="15">
        <v>-0.00630029604197299</v>
      </c>
      <c r="CS55" s="15">
        <v>-0.00693261185722758</v>
      </c>
      <c r="CT55" s="15">
        <v>0.0179575988160357</v>
      </c>
      <c r="CU55" s="15">
        <v>0.0174532311657653</v>
      </c>
      <c r="CV55" s="15">
        <v>0.0155803022570764</v>
      </c>
      <c r="CW55" s="15">
        <v>0.0156457566152041</v>
      </c>
      <c r="CX55" s="15">
        <v>0.0139524324759559</v>
      </c>
      <c r="CY55" s="15">
        <v>0.0139063503558558</v>
      </c>
      <c r="CZ55" s="15">
        <v>0.0141165613406381</v>
      </c>
      <c r="DA55" s="15">
        <v>0.0160310075272789</v>
      </c>
      <c r="DB55" s="15">
        <v>0.0161159565704961</v>
      </c>
      <c r="DC55" s="15">
        <v>0.0161141839432148</v>
      </c>
      <c r="DD55" s="15">
        <v>0.0257001853237352</v>
      </c>
      <c r="DE55" s="15">
        <v>0.0269782977345876</v>
      </c>
      <c r="DF55" s="15">
        <v>0.0236019522788854</v>
      </c>
      <c r="DG55" s="15">
        <v>0.0253069373555944</v>
      </c>
      <c r="DH55" s="15">
        <v>0.0349229781819999</v>
      </c>
      <c r="DI55" s="15">
        <v>0.035741952070069</v>
      </c>
      <c r="DJ55" s="15">
        <v>0.0378370699456016</v>
      </c>
      <c r="DK55" s="15">
        <v>0.0464637005818953</v>
      </c>
      <c r="DL55" s="15">
        <v>0.0464379793817154</v>
      </c>
      <c r="DM55" s="15">
        <v>0.0476643750932021</v>
      </c>
      <c r="DN55" s="15">
        <v>0.0486780978689773</v>
      </c>
      <c r="DO55" s="15">
        <v>0.0486780978689773</v>
      </c>
      <c r="DP55" s="12"/>
      <c r="DQ55" s="15">
        <v>0.049608192858105</v>
      </c>
      <c r="DR55" s="13"/>
      <c r="DS55" s="13"/>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row>
    <row r="56" s="2" customFormat="1" hidden="1" outlineLevel="1" spans="1:240">
      <c r="A56" s="9" t="s">
        <v>183</v>
      </c>
      <c r="B56" s="10"/>
      <c r="C56" s="10"/>
      <c r="D56" s="16">
        <v>1.08261973552794</v>
      </c>
      <c r="E56" s="16">
        <v>0.996192276803176</v>
      </c>
      <c r="F56" s="16">
        <v>0.97224083449619</v>
      </c>
      <c r="G56" s="16">
        <v>0.970729540079641</v>
      </c>
      <c r="H56" s="16">
        <v>0.928874475430178</v>
      </c>
      <c r="I56" s="16">
        <v>0.828070086883001</v>
      </c>
      <c r="J56" s="16">
        <v>0.714973863546848</v>
      </c>
      <c r="K56" s="16">
        <v>0.685347287082805</v>
      </c>
      <c r="L56" s="16">
        <v>0.676902415062354</v>
      </c>
      <c r="M56" s="16">
        <v>0.622878080356368</v>
      </c>
      <c r="N56" s="16">
        <v>0.620948479336793</v>
      </c>
      <c r="O56" s="16">
        <v>0.698821715242021</v>
      </c>
      <c r="P56" s="16">
        <v>0.743481430357949</v>
      </c>
      <c r="Q56" s="16">
        <v>0.587777736336307</v>
      </c>
      <c r="R56" s="16">
        <v>0.470704064057069</v>
      </c>
      <c r="S56" s="16">
        <v>0.552866145581443</v>
      </c>
      <c r="T56" s="16">
        <v>0.669615172034384</v>
      </c>
      <c r="U56" s="16">
        <v>0.643039941272831</v>
      </c>
      <c r="V56" s="16">
        <v>0.575936493460107</v>
      </c>
      <c r="W56" s="16">
        <v>0.715257430130713</v>
      </c>
      <c r="X56" s="16">
        <v>0.645828932629719</v>
      </c>
      <c r="Y56" s="16">
        <v>0.581180577628538</v>
      </c>
      <c r="Z56" s="16">
        <v>0.594619878273805</v>
      </c>
      <c r="AA56" s="16">
        <v>0.635235172284513</v>
      </c>
      <c r="AB56" s="16">
        <v>0.623631210569543</v>
      </c>
      <c r="AC56" s="16">
        <v>0.673211156146787</v>
      </c>
      <c r="AD56" s="16">
        <v>0.57224268642778</v>
      </c>
      <c r="AE56" s="16">
        <v>0.560106637719587</v>
      </c>
      <c r="AF56" s="16">
        <v>0.607003458558762</v>
      </c>
      <c r="AG56" s="16">
        <v>0.594832152251243</v>
      </c>
      <c r="AH56" s="16">
        <v>0.743791397920122</v>
      </c>
      <c r="AI56" s="16">
        <v>0.654742618431229</v>
      </c>
      <c r="AJ56" s="16">
        <v>0.800083682545951</v>
      </c>
      <c r="AK56" s="16">
        <v>0.843418453481642</v>
      </c>
      <c r="AL56" s="16">
        <v>0.821473071176681</v>
      </c>
      <c r="AM56" s="16">
        <v>0.779298559467922</v>
      </c>
      <c r="AN56" s="16">
        <v>0.74648638655726</v>
      </c>
      <c r="AO56" s="16">
        <v>0.699203627758868</v>
      </c>
      <c r="AP56" s="16">
        <v>0.653869427190887</v>
      </c>
      <c r="AQ56" s="16">
        <v>0.758257333255805</v>
      </c>
      <c r="AR56" s="16">
        <v>0.706840396949675</v>
      </c>
      <c r="AS56" s="16">
        <v>0.706052524662651</v>
      </c>
      <c r="AT56" s="16">
        <v>0.671232893231877</v>
      </c>
      <c r="AU56" s="16">
        <v>0.635010552439346</v>
      </c>
      <c r="AV56" s="16">
        <v>0.626070654619472</v>
      </c>
      <c r="AW56" s="16">
        <v>0.590932504720875</v>
      </c>
      <c r="AX56" s="16">
        <v>0.573516502268232</v>
      </c>
      <c r="AY56" s="16">
        <v>0.56826277138174</v>
      </c>
      <c r="AZ56" s="16">
        <v>0.591208591297764</v>
      </c>
      <c r="BA56" s="16">
        <v>0.589678574391396</v>
      </c>
      <c r="BB56" s="16">
        <v>0.428002935202745</v>
      </c>
      <c r="BC56" s="16">
        <v>0.410959539288724</v>
      </c>
      <c r="BD56" s="16">
        <v>0.446248812905187</v>
      </c>
      <c r="BE56" s="16">
        <v>0.361266462118468</v>
      </c>
      <c r="BF56" s="16">
        <v>0.398237909252376</v>
      </c>
      <c r="BG56" s="16">
        <v>0.3731868929231</v>
      </c>
      <c r="BH56" s="16">
        <v>0.382842629775014</v>
      </c>
      <c r="BI56" s="16">
        <v>0.407780791801241</v>
      </c>
      <c r="BJ56" s="16">
        <v>0.400716138720928</v>
      </c>
      <c r="BK56" s="16">
        <v>0.329968524844064</v>
      </c>
      <c r="BL56" s="16">
        <v>0.183665156229224</v>
      </c>
      <c r="BM56" s="16">
        <v>0.221101362551096</v>
      </c>
      <c r="BN56" s="16">
        <v>0.246785728434035</v>
      </c>
      <c r="BO56" s="16">
        <v>0.359949276174773</v>
      </c>
      <c r="BP56" s="16">
        <v>0.381559428308118</v>
      </c>
      <c r="BQ56" s="16">
        <v>0.478453455139098</v>
      </c>
      <c r="BR56" s="16">
        <v>0.468086499398654</v>
      </c>
      <c r="BS56" s="16">
        <v>0.530013884628302</v>
      </c>
      <c r="BT56" s="16">
        <v>0.558096742669756</v>
      </c>
      <c r="BU56" s="16">
        <v>0.537447615662767</v>
      </c>
      <c r="BV56" s="16">
        <v>0.472796411824886</v>
      </c>
      <c r="BW56" s="16">
        <v>0.582675948446384</v>
      </c>
      <c r="BX56" s="16">
        <v>0.69305186869693</v>
      </c>
      <c r="BY56" s="16">
        <v>0.768481310856271</v>
      </c>
      <c r="BZ56" s="16">
        <v>0.746215715258133</v>
      </c>
      <c r="CA56" s="16">
        <v>0.742453903947075</v>
      </c>
      <c r="CB56" s="16">
        <v>0.643231771240115</v>
      </c>
      <c r="CC56" s="16">
        <v>0.565565786628867</v>
      </c>
      <c r="CD56" s="16">
        <v>0.481157000987884</v>
      </c>
      <c r="CE56" s="16">
        <v>0.481885478297547</v>
      </c>
      <c r="CF56" s="16">
        <v>0.370302045042484</v>
      </c>
      <c r="CG56" s="16">
        <v>0.395471511745962</v>
      </c>
      <c r="CH56" s="16">
        <v>0.396826594355165</v>
      </c>
      <c r="CI56" s="16">
        <v>0.322144443727384</v>
      </c>
      <c r="CJ56" s="16">
        <v>0.308106260951375</v>
      </c>
      <c r="CK56" s="16">
        <v>0.282043298586673</v>
      </c>
      <c r="CL56" s="16">
        <v>0.257373757095322</v>
      </c>
      <c r="CM56" s="16">
        <v>0.192237595866981</v>
      </c>
      <c r="CN56" s="16">
        <v>0.225837475508169</v>
      </c>
      <c r="CO56" s="16">
        <v>0.212266322952091</v>
      </c>
      <c r="CP56" s="16">
        <v>0.190909433134594</v>
      </c>
      <c r="CQ56" s="16">
        <v>0.262064471032294</v>
      </c>
      <c r="CR56" s="16">
        <v>0.337381818574709</v>
      </c>
      <c r="CS56" s="16">
        <v>0.261683545561278</v>
      </c>
      <c r="CT56" s="16">
        <v>0.311014465319853</v>
      </c>
      <c r="CU56" s="16">
        <v>0.297043075411787</v>
      </c>
      <c r="CV56" s="16">
        <v>0.243466145805984</v>
      </c>
      <c r="CW56" s="16">
        <v>0.232796314751657</v>
      </c>
      <c r="CX56" s="16">
        <v>0.196992703395222</v>
      </c>
      <c r="CY56" s="16">
        <v>0.219953413384407</v>
      </c>
      <c r="CZ56" s="16">
        <v>0.253867557771778</v>
      </c>
      <c r="DA56" s="16">
        <v>0.290625603837616</v>
      </c>
      <c r="DB56" s="16">
        <v>0.267531266211061</v>
      </c>
      <c r="DC56" s="16">
        <v>0.322109459113702</v>
      </c>
      <c r="DD56" s="16">
        <v>0.502587316834222</v>
      </c>
      <c r="DE56" s="16">
        <v>0.52329514125804</v>
      </c>
      <c r="DF56" s="16">
        <v>0.464369448399629</v>
      </c>
      <c r="DG56" s="16">
        <v>0.471347315979481</v>
      </c>
      <c r="DH56" s="16">
        <v>0.694213534275521</v>
      </c>
      <c r="DI56" s="16">
        <v>0.51701043114316</v>
      </c>
      <c r="DJ56" s="16">
        <v>0.730042176301057</v>
      </c>
      <c r="DK56" s="16">
        <v>0.600765685982392</v>
      </c>
      <c r="DL56" s="16">
        <v>0.590128487878146</v>
      </c>
      <c r="DM56" s="16">
        <v>0.564270549116531</v>
      </c>
      <c r="DN56" s="16">
        <v>0.554581968642018</v>
      </c>
      <c r="DO56" s="16">
        <v>0.522388548065231</v>
      </c>
      <c r="DP56" s="12"/>
      <c r="DQ56" s="16">
        <v>0.604152132347452</v>
      </c>
      <c r="DR56" s="13"/>
      <c r="DS56" s="13"/>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row>
    <row r="57" s="2" customFormat="1" hidden="1" outlineLevel="1" spans="1:240">
      <c r="A57" s="9" t="s">
        <v>184</v>
      </c>
      <c r="B57" s="10"/>
      <c r="C57" s="10"/>
      <c r="D57" s="16">
        <v>15.3745409536015</v>
      </c>
      <c r="E57" s="16">
        <v>14.1253563643245</v>
      </c>
      <c r="F57" s="16">
        <v>13.8209617108913</v>
      </c>
      <c r="G57" s="16">
        <v>13.9116355967785</v>
      </c>
      <c r="H57" s="16">
        <v>13.3486474123339</v>
      </c>
      <c r="I57" s="16">
        <v>12.1936739504896</v>
      </c>
      <c r="J57" s="16">
        <v>10.525704689034</v>
      </c>
      <c r="K57" s="16">
        <v>11.1932447165642</v>
      </c>
      <c r="L57" s="16">
        <v>11.2306776755925</v>
      </c>
      <c r="M57" s="16">
        <v>10.4527920470109</v>
      </c>
      <c r="N57" s="16">
        <v>10.1638997063463</v>
      </c>
      <c r="O57" s="16">
        <v>12.2319229783488</v>
      </c>
      <c r="P57" s="16">
        <v>13.2267567261399</v>
      </c>
      <c r="Q57" s="16">
        <v>10.5158313625186</v>
      </c>
      <c r="R57" s="16">
        <v>9.8484515973408</v>
      </c>
      <c r="S57" s="16">
        <v>11.640036193155</v>
      </c>
      <c r="T57" s="16">
        <v>14.0327588723342</v>
      </c>
      <c r="U57" s="16">
        <v>15.3608080348728</v>
      </c>
      <c r="V57" s="16">
        <v>13.401758525441</v>
      </c>
      <c r="W57" s="16">
        <v>16.3884910463364</v>
      </c>
      <c r="X57" s="16">
        <v>16.2293614847146</v>
      </c>
      <c r="Y57" s="16">
        <v>14.3998438596826</v>
      </c>
      <c r="Z57" s="16">
        <v>11.2444856621463</v>
      </c>
      <c r="AA57" s="16">
        <v>12.5252141976763</v>
      </c>
      <c r="AB57" s="16">
        <v>12.1971141126998</v>
      </c>
      <c r="AC57" s="16">
        <v>13.2716043444966</v>
      </c>
      <c r="AD57" s="16">
        <v>11.1920546912879</v>
      </c>
      <c r="AE57" s="16">
        <v>10.9448598834528</v>
      </c>
      <c r="AF57" s="16">
        <v>11.8629791698496</v>
      </c>
      <c r="AG57" s="16">
        <v>10.8925844747434</v>
      </c>
      <c r="AH57" s="16">
        <v>13.5947960430438</v>
      </c>
      <c r="AI57" s="16">
        <v>12.1314803165595</v>
      </c>
      <c r="AJ57" s="16">
        <v>14.6070447757377</v>
      </c>
      <c r="AK57" s="16">
        <v>15.3982031923044</v>
      </c>
      <c r="AL57" s="16">
        <v>14.8800160371961</v>
      </c>
      <c r="AM57" s="16">
        <v>14.0110173676694</v>
      </c>
      <c r="AN57" s="16">
        <v>12.1359436348197</v>
      </c>
      <c r="AO57" s="16">
        <v>11.3733303189503</v>
      </c>
      <c r="AP57" s="16">
        <v>10.8951994517194</v>
      </c>
      <c r="AQ57" s="16">
        <v>12.6210370040011</v>
      </c>
      <c r="AR57" s="16">
        <v>11.8207687185314</v>
      </c>
      <c r="AS57" s="16">
        <v>11.7756699047525</v>
      </c>
      <c r="AT57" s="16">
        <v>11.1936763304968</v>
      </c>
      <c r="AU57" s="16">
        <v>10.6099079945081</v>
      </c>
      <c r="AV57" s="16">
        <v>10.6220387126252</v>
      </c>
      <c r="AW57" s="16">
        <v>10.0220743965453</v>
      </c>
      <c r="AX57" s="16">
        <v>9.81662966426517</v>
      </c>
      <c r="AY57" s="16">
        <v>9.82276242573002</v>
      </c>
      <c r="AZ57" s="16">
        <v>10.4320693189396</v>
      </c>
      <c r="BA57" s="16">
        <v>10.41533811484</v>
      </c>
      <c r="BB57" s="16">
        <v>8.24653958448489</v>
      </c>
      <c r="BC57" s="16">
        <v>7.90594713190025</v>
      </c>
      <c r="BD57" s="16">
        <v>8.57907452686144</v>
      </c>
      <c r="BE57" s="16">
        <v>7.37499495070735</v>
      </c>
      <c r="BF57" s="16">
        <v>8.36984974364701</v>
      </c>
      <c r="BG57" s="16">
        <v>7.83950211365995</v>
      </c>
      <c r="BH57" s="16">
        <v>10.0232267015856</v>
      </c>
      <c r="BI57" s="16">
        <v>10.6689131961163</v>
      </c>
      <c r="BJ57" s="16">
        <v>10.7539361042548</v>
      </c>
      <c r="BK57" s="16">
        <v>8.84190886565546</v>
      </c>
      <c r="BL57" s="16">
        <v>5.23840230460922</v>
      </c>
      <c r="BM57" s="16">
        <v>12.8769115676563</v>
      </c>
      <c r="BN57" s="16">
        <v>22.3737696417799</v>
      </c>
      <c r="BO57" s="16">
        <v>-4.83304787807857</v>
      </c>
      <c r="BP57" s="16">
        <v>-5.10087656504682</v>
      </c>
      <c r="BQ57" s="16">
        <v>-8.76311339015703</v>
      </c>
      <c r="BR57" s="16">
        <v>-8.58971421992209</v>
      </c>
      <c r="BS57" s="16">
        <v>-10.1821492592837</v>
      </c>
      <c r="BT57" s="16">
        <v>-9.81331228500814</v>
      </c>
      <c r="BU57" s="16">
        <v>-9.31847417719412</v>
      </c>
      <c r="BV57" s="16">
        <v>16.5231277541449</v>
      </c>
      <c r="BW57" s="16">
        <v>20.358125302865</v>
      </c>
      <c r="BX57" s="16">
        <v>23.5437053017171</v>
      </c>
      <c r="BY57" s="16">
        <v>25.5192869443191</v>
      </c>
      <c r="BZ57" s="16">
        <v>20.8222375641676</v>
      </c>
      <c r="CA57" s="16">
        <v>19.4575933374553</v>
      </c>
      <c r="CB57" s="16">
        <v>16.4959590089616</v>
      </c>
      <c r="CC57" s="16">
        <v>12.7313261573416</v>
      </c>
      <c r="CD57" s="16">
        <v>10.5918835480302</v>
      </c>
      <c r="CE57" s="16">
        <v>10.3119623031154</v>
      </c>
      <c r="CF57" s="16">
        <v>15.6249659710785</v>
      </c>
      <c r="CG57" s="16">
        <v>29.8173051439428</v>
      </c>
      <c r="CH57" s="16">
        <v>9.32269177530204</v>
      </c>
      <c r="CI57" s="16">
        <v>8.20263292662011</v>
      </c>
      <c r="CJ57" s="16">
        <v>7.2756570413406</v>
      </c>
      <c r="CK57" s="16">
        <v>8.0205780758276</v>
      </c>
      <c r="CL57" s="16">
        <v>11.1019449701109</v>
      </c>
      <c r="CM57" s="16">
        <v>19.1498126328406</v>
      </c>
      <c r="CN57" s="16">
        <v>92.643996995488</v>
      </c>
      <c r="CO57" s="16">
        <v>-49.304133227473</v>
      </c>
      <c r="CP57" s="16">
        <v>-52.3239786495078</v>
      </c>
      <c r="CQ57" s="16">
        <v>-71.8259729859497</v>
      </c>
      <c r="CR57" s="16">
        <v>-53.5501532510614</v>
      </c>
      <c r="CS57" s="16">
        <v>-37.7467469621079</v>
      </c>
      <c r="CT57" s="16">
        <v>17.3193793059974</v>
      </c>
      <c r="CU57" s="16">
        <v>17.0193743834919</v>
      </c>
      <c r="CV57" s="16">
        <v>15.6265354669487</v>
      </c>
      <c r="CW57" s="16">
        <v>14.8791982693526</v>
      </c>
      <c r="CX57" s="16">
        <v>14.1188788216462</v>
      </c>
      <c r="CY57" s="16">
        <v>15.8167605270916</v>
      </c>
      <c r="CZ57" s="16">
        <v>17.9836683768699</v>
      </c>
      <c r="DA57" s="16">
        <v>18.128966837741</v>
      </c>
      <c r="DB57" s="16">
        <v>16.6003963240281</v>
      </c>
      <c r="DC57" s="16">
        <v>19.9891884223732</v>
      </c>
      <c r="DD57" s="16">
        <v>19.5557857075085</v>
      </c>
      <c r="DE57" s="16">
        <v>19.3968925099061</v>
      </c>
      <c r="DF57" s="16">
        <v>19.6750439502863</v>
      </c>
      <c r="DG57" s="16">
        <v>18.6252215887073</v>
      </c>
      <c r="DH57" s="16">
        <v>19.8784173176082</v>
      </c>
      <c r="DI57" s="16">
        <v>14.4650865775212</v>
      </c>
      <c r="DJ57" s="16">
        <v>19.2943633677407</v>
      </c>
      <c r="DK57" s="16">
        <v>12.9297855844156</v>
      </c>
      <c r="DL57" s="16">
        <v>12.7078847041847</v>
      </c>
      <c r="DM57" s="16">
        <v>11.8384128190743</v>
      </c>
      <c r="DN57" s="16">
        <v>11.3928438644981</v>
      </c>
      <c r="DO57" s="16">
        <v>10.7314905662768</v>
      </c>
      <c r="DP57" s="12"/>
      <c r="DQ57" s="16">
        <v>12.1784749159381</v>
      </c>
      <c r="DR57" s="13"/>
      <c r="DS57" s="13"/>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row>
    <row r="58" s="3" customFormat="1" collapsed="1" spans="1:240">
      <c r="A58" s="4" t="s">
        <v>35</v>
      </c>
      <c r="B58" s="5">
        <f>CG58/BL58-1</f>
        <v>2.27847248395041</v>
      </c>
      <c r="C58" s="5"/>
      <c r="D58" s="6">
        <v>71.4739326943062</v>
      </c>
      <c r="E58" s="6">
        <v>76.4633948430952</v>
      </c>
      <c r="F58" s="6">
        <v>76.505487259375</v>
      </c>
      <c r="G58" s="6">
        <v>80.721826220746</v>
      </c>
      <c r="H58" s="6">
        <v>78.8009246324931</v>
      </c>
      <c r="I58" s="6">
        <v>75.4634416438665</v>
      </c>
      <c r="J58" s="6">
        <v>72.9981997188222</v>
      </c>
      <c r="K58" s="6">
        <v>69.8893141525696</v>
      </c>
      <c r="L58" s="6">
        <v>75.6344425039796</v>
      </c>
      <c r="M58" s="6">
        <v>69.0110051772662</v>
      </c>
      <c r="N58" s="6">
        <v>61.289444013648</v>
      </c>
      <c r="O58" s="6">
        <v>62.9806038778795</v>
      </c>
      <c r="P58" s="6">
        <v>74.149481418637</v>
      </c>
      <c r="Q58" s="6">
        <v>74.349161212518</v>
      </c>
      <c r="R58" s="6">
        <v>70.4105049276869</v>
      </c>
      <c r="S58" s="6">
        <v>68.1669281490262</v>
      </c>
      <c r="T58" s="6">
        <v>68.1860630620536</v>
      </c>
      <c r="U58" s="6">
        <v>68.1962774301501</v>
      </c>
      <c r="V58" s="6">
        <v>64.6294106045662</v>
      </c>
      <c r="W58" s="6">
        <v>59.5724327305282</v>
      </c>
      <c r="X58" s="6">
        <v>62.899760683311</v>
      </c>
      <c r="Y58" s="6">
        <v>58.9070734804682</v>
      </c>
      <c r="Z58" s="6">
        <v>60.2039148551237</v>
      </c>
      <c r="AA58" s="6">
        <v>58.6595724587371</v>
      </c>
      <c r="AB58" s="6">
        <v>62.0342205290942</v>
      </c>
      <c r="AC58" s="6">
        <v>63.5825762012579</v>
      </c>
      <c r="AD58" s="6">
        <v>65.1842385742948</v>
      </c>
      <c r="AE58" s="6">
        <v>69.0663157367773</v>
      </c>
      <c r="AF58" s="6">
        <v>67.4363990367053</v>
      </c>
      <c r="AG58" s="6">
        <v>69.9728060928583</v>
      </c>
      <c r="AH58" s="6">
        <v>69.3267911768327</v>
      </c>
      <c r="AI58" s="6">
        <v>67.6173136160112</v>
      </c>
      <c r="AJ58" s="6">
        <v>69.8402182537708</v>
      </c>
      <c r="AK58" s="6">
        <v>70.9813384603853</v>
      </c>
      <c r="AL58" s="6">
        <v>74.6124557620512</v>
      </c>
      <c r="AM58" s="6">
        <v>63.6887868668134</v>
      </c>
      <c r="AN58" s="6">
        <v>63.1617357215261</v>
      </c>
      <c r="AO58" s="6">
        <v>63.1185519257613</v>
      </c>
      <c r="AP58" s="6">
        <v>61.9042068088155</v>
      </c>
      <c r="AQ58" s="6">
        <v>59.5887179483768</v>
      </c>
      <c r="AR58" s="6">
        <v>53.8466237115476</v>
      </c>
      <c r="AS58" s="6">
        <v>61.2004469019458</v>
      </c>
      <c r="AT58" s="6">
        <v>63.1733527045008</v>
      </c>
      <c r="AU58" s="6">
        <v>62.0522068437666</v>
      </c>
      <c r="AV58" s="6">
        <v>67.8103919339931</v>
      </c>
      <c r="AW58" s="6">
        <v>62.781120166503</v>
      </c>
      <c r="AX58" s="6">
        <v>69.9332147807732</v>
      </c>
      <c r="AY58" s="6">
        <v>73.8907966918812</v>
      </c>
      <c r="AZ58" s="6">
        <v>74.2649013269139</v>
      </c>
      <c r="BA58" s="6">
        <v>75.7858040372024</v>
      </c>
      <c r="BB58" s="6">
        <v>74.3978448021663</v>
      </c>
      <c r="BC58" s="6">
        <v>79.0193496204331</v>
      </c>
      <c r="BD58" s="6">
        <v>80.5521906180955</v>
      </c>
      <c r="BE58" s="6">
        <v>74.7553125474273</v>
      </c>
      <c r="BF58" s="6">
        <v>72.3451068259004</v>
      </c>
      <c r="BG58" s="6">
        <v>52.0890108908107</v>
      </c>
      <c r="BH58" s="6">
        <v>59.7701405913776</v>
      </c>
      <c r="BI58" s="6">
        <v>59.0113690420845</v>
      </c>
      <c r="BJ58" s="6">
        <v>55.1850564435001</v>
      </c>
      <c r="BK58" s="6">
        <v>48.1725077218379</v>
      </c>
      <c r="BL58" s="7">
        <v>25.0837708021504</v>
      </c>
      <c r="BM58" s="7">
        <v>27.7141614902288</v>
      </c>
      <c r="BN58" s="7">
        <v>27.4199840730144</v>
      </c>
      <c r="BO58" s="7">
        <v>30.6443271136188</v>
      </c>
      <c r="BP58" s="7">
        <v>35.1805381493594</v>
      </c>
      <c r="BQ58" s="7">
        <v>38.3927986991285</v>
      </c>
      <c r="BR58" s="7">
        <v>39.0394018916951</v>
      </c>
      <c r="BS58" s="7">
        <v>41.1320825815761</v>
      </c>
      <c r="BT58" s="7">
        <v>51.8464754742076</v>
      </c>
      <c r="BU58" s="7">
        <v>55.4173236286297</v>
      </c>
      <c r="BV58" s="7">
        <v>49.5939924430067</v>
      </c>
      <c r="BW58" s="7">
        <v>60.4160129796146</v>
      </c>
      <c r="BX58" s="7">
        <v>60.668797889289</v>
      </c>
      <c r="BY58" s="7">
        <v>68.7116241890707</v>
      </c>
      <c r="BZ58" s="7">
        <v>71.0056469721627</v>
      </c>
      <c r="CA58" s="7">
        <v>73.2750391876861</v>
      </c>
      <c r="CB58" s="7">
        <v>68.4686162608556</v>
      </c>
      <c r="CC58" s="7">
        <v>76.1637459518894</v>
      </c>
      <c r="CD58" s="7">
        <v>72.1318118815546</v>
      </c>
      <c r="CE58" s="7">
        <v>71.6496213513034</v>
      </c>
      <c r="CF58" s="7">
        <v>78.4461377574934</v>
      </c>
      <c r="CG58" s="7">
        <v>82.2364523685687</v>
      </c>
      <c r="CH58" s="6">
        <v>77.1403763919332</v>
      </c>
      <c r="CI58" s="6">
        <v>74.6513741743221</v>
      </c>
      <c r="CJ58" s="6">
        <v>71.2068123699598</v>
      </c>
      <c r="CK58" s="6">
        <v>64.3939899328974</v>
      </c>
      <c r="CL58" s="6">
        <v>58.7825148913378</v>
      </c>
      <c r="CM58" s="6">
        <v>53.7237808792361</v>
      </c>
      <c r="CN58" s="6">
        <v>54.6911194356538</v>
      </c>
      <c r="CO58" s="6">
        <v>54.2512315272021</v>
      </c>
      <c r="CP58" s="6">
        <v>51.9491267212936</v>
      </c>
      <c r="CQ58" s="6">
        <v>57.5785255155826</v>
      </c>
      <c r="CR58" s="6">
        <v>51.6685931712236</v>
      </c>
      <c r="CS58" s="6">
        <v>49.1948753424657</v>
      </c>
      <c r="CT58" s="6">
        <v>56.1697038097309</v>
      </c>
      <c r="CU58" s="6">
        <v>57.2755776993466</v>
      </c>
      <c r="CV58" s="6">
        <v>59.6657148225069</v>
      </c>
      <c r="CW58" s="6">
        <v>58.4951822976012</v>
      </c>
      <c r="CX58" s="6">
        <v>48.5640398032044</v>
      </c>
      <c r="CY58" s="6">
        <v>57.1954996679504</v>
      </c>
      <c r="CZ58" s="6">
        <v>55.0231064934887</v>
      </c>
      <c r="DA58" s="6">
        <v>52.2922821009086</v>
      </c>
      <c r="DB58" s="6">
        <v>49.1628598177047</v>
      </c>
      <c r="DC58" s="6">
        <v>49.3702665463539</v>
      </c>
      <c r="DD58" s="6">
        <v>62.319153946717</v>
      </c>
      <c r="DE58" s="6">
        <v>56.5262308642087</v>
      </c>
      <c r="DF58" s="6">
        <v>56.51500240528</v>
      </c>
      <c r="DG58" s="6">
        <v>58.7298879954613</v>
      </c>
      <c r="DH58" s="6">
        <v>62.6211812411051</v>
      </c>
      <c r="DI58" s="6">
        <v>58.5354536382421</v>
      </c>
      <c r="DJ58" s="6">
        <v>64.4288106922028</v>
      </c>
      <c r="DK58" s="6">
        <v>63.8916146506411</v>
      </c>
      <c r="DL58" s="6">
        <v>67.4303362944409</v>
      </c>
      <c r="DM58" s="6">
        <v>73.8750826413528</v>
      </c>
      <c r="DN58" s="6">
        <v>75.107567905844</v>
      </c>
      <c r="DO58" s="6">
        <v>75.5100424483674</v>
      </c>
      <c r="DP58" s="6">
        <v>76.5321489714637</v>
      </c>
      <c r="DQ58" s="6">
        <v>72.4326378753023</v>
      </c>
      <c r="DR58" s="6">
        <v>79.7790899541218</v>
      </c>
      <c r="DS58" s="6">
        <v>82.2321611587314</v>
      </c>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row>
    <row r="59" s="2" customFormat="1" hidden="1" outlineLevel="1" spans="1:240">
      <c r="A59" s="9" t="s">
        <v>181</v>
      </c>
      <c r="B59" s="10"/>
      <c r="C59" s="10"/>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2"/>
      <c r="DQ59" s="11"/>
      <c r="DR59" s="13"/>
      <c r="DS59" s="13"/>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row>
    <row r="60" s="2" customFormat="1" hidden="1" outlineLevel="1" spans="1:240">
      <c r="A60" s="9" t="s">
        <v>182</v>
      </c>
      <c r="B60" s="10"/>
      <c r="C60" s="10"/>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2"/>
      <c r="DQ60" s="15"/>
      <c r="DR60" s="13"/>
      <c r="DS60" s="13"/>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14"/>
      <c r="GR60" s="14"/>
      <c r="GS60" s="14"/>
      <c r="GT60" s="14"/>
      <c r="GU60" s="14"/>
      <c r="GV60" s="14"/>
      <c r="GW60" s="14"/>
      <c r="GX60" s="14"/>
      <c r="GY60" s="14"/>
      <c r="GZ60" s="14"/>
      <c r="HA60" s="14"/>
      <c r="HB60" s="14"/>
      <c r="HC60" s="14"/>
      <c r="HD60" s="14"/>
      <c r="HE60" s="14"/>
      <c r="HF60" s="14"/>
      <c r="HG60" s="14"/>
      <c r="HH60" s="14"/>
      <c r="HI60" s="14"/>
      <c r="HJ60" s="14"/>
      <c r="HK60" s="14"/>
      <c r="HL60" s="14"/>
      <c r="HM60" s="14"/>
      <c r="HN60" s="14"/>
      <c r="HO60" s="14"/>
      <c r="HP60" s="14"/>
      <c r="HQ60" s="14"/>
      <c r="HR60" s="14"/>
      <c r="HS60" s="14"/>
      <c r="HT60" s="14"/>
      <c r="HU60" s="14"/>
      <c r="HV60" s="14"/>
      <c r="HW60" s="14"/>
      <c r="HX60" s="14"/>
      <c r="HY60" s="14"/>
      <c r="HZ60" s="14"/>
      <c r="IA60" s="14"/>
      <c r="IB60" s="14"/>
      <c r="IC60" s="14"/>
      <c r="ID60" s="14"/>
      <c r="IE60" s="14"/>
      <c r="IF60" s="14"/>
    </row>
    <row r="61" s="2" customFormat="1" hidden="1" outlineLevel="1" spans="1:240">
      <c r="A61" s="9" t="s">
        <v>183</v>
      </c>
      <c r="B61" s="10"/>
      <c r="C61" s="10"/>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2"/>
      <c r="DQ61" s="16"/>
      <c r="DR61" s="13"/>
      <c r="DS61" s="13"/>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row>
    <row r="62" s="2" customFormat="1" hidden="1" outlineLevel="1" spans="1:240">
      <c r="A62" s="9" t="s">
        <v>184</v>
      </c>
      <c r="B62" s="10"/>
      <c r="C62" s="10"/>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2"/>
      <c r="DQ62" s="16"/>
      <c r="DR62" s="13"/>
      <c r="DS62" s="13"/>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row>
    <row r="63" s="3" customFormat="1" collapsed="1" spans="1:240">
      <c r="A63" s="4" t="s">
        <v>36</v>
      </c>
      <c r="B63" s="5">
        <f>BY63/BQ63-1</f>
        <v>1.36488971941217</v>
      </c>
      <c r="C63" s="5"/>
      <c r="D63" s="6" t="s">
        <v>57</v>
      </c>
      <c r="E63" s="6" t="s">
        <v>57</v>
      </c>
      <c r="F63" s="6" t="s">
        <v>57</v>
      </c>
      <c r="G63" s="6" t="s">
        <v>57</v>
      </c>
      <c r="H63" s="6" t="s">
        <v>57</v>
      </c>
      <c r="I63" s="6" t="s">
        <v>57</v>
      </c>
      <c r="J63" s="6" t="s">
        <v>57</v>
      </c>
      <c r="K63" s="6" t="s">
        <v>57</v>
      </c>
      <c r="L63" s="6" t="s">
        <v>57</v>
      </c>
      <c r="M63" s="6" t="s">
        <v>57</v>
      </c>
      <c r="N63" s="6" t="s">
        <v>57</v>
      </c>
      <c r="O63" s="6" t="s">
        <v>57</v>
      </c>
      <c r="P63" s="6" t="s">
        <v>57</v>
      </c>
      <c r="Q63" s="6" t="s">
        <v>57</v>
      </c>
      <c r="R63" s="6" t="s">
        <v>57</v>
      </c>
      <c r="S63" s="6" t="s">
        <v>57</v>
      </c>
      <c r="T63" s="6" t="s">
        <v>57</v>
      </c>
      <c r="U63" s="6" t="s">
        <v>57</v>
      </c>
      <c r="V63" s="6" t="s">
        <v>57</v>
      </c>
      <c r="W63" s="6" t="s">
        <v>57</v>
      </c>
      <c r="X63" s="6" t="s">
        <v>57</v>
      </c>
      <c r="Y63" s="6" t="s">
        <v>57</v>
      </c>
      <c r="Z63" s="6" t="s">
        <v>57</v>
      </c>
      <c r="AA63" s="6" t="s">
        <v>57</v>
      </c>
      <c r="AB63" s="6" t="s">
        <v>57</v>
      </c>
      <c r="AC63" s="6" t="s">
        <v>57</v>
      </c>
      <c r="AD63" s="6" t="s">
        <v>57</v>
      </c>
      <c r="AE63" s="6" t="s">
        <v>57</v>
      </c>
      <c r="AF63" s="6" t="s">
        <v>57</v>
      </c>
      <c r="AG63" s="6" t="s">
        <v>57</v>
      </c>
      <c r="AH63" s="6" t="s">
        <v>57</v>
      </c>
      <c r="AI63" s="6" t="s">
        <v>57</v>
      </c>
      <c r="AJ63" s="6" t="s">
        <v>57</v>
      </c>
      <c r="AK63" s="6" t="s">
        <v>57</v>
      </c>
      <c r="AL63" s="6" t="s">
        <v>57</v>
      </c>
      <c r="AM63" s="6" t="s">
        <v>57</v>
      </c>
      <c r="AN63" s="6" t="s">
        <v>57</v>
      </c>
      <c r="AO63" s="6" t="s">
        <v>57</v>
      </c>
      <c r="AP63" s="6" t="s">
        <v>57</v>
      </c>
      <c r="AQ63" s="6" t="s">
        <v>57</v>
      </c>
      <c r="AR63" s="6" t="s">
        <v>57</v>
      </c>
      <c r="AS63" s="6" t="s">
        <v>57</v>
      </c>
      <c r="AT63" s="6" t="s">
        <v>57</v>
      </c>
      <c r="AU63" s="6" t="s">
        <v>57</v>
      </c>
      <c r="AV63" s="6" t="s">
        <v>57</v>
      </c>
      <c r="AW63" s="6" t="s">
        <v>57</v>
      </c>
      <c r="AX63" s="6" t="s">
        <v>57</v>
      </c>
      <c r="AY63" s="6" t="s">
        <v>57</v>
      </c>
      <c r="AZ63" s="6">
        <v>90.78406944</v>
      </c>
      <c r="BA63" s="6">
        <v>87.95915745</v>
      </c>
      <c r="BB63" s="6">
        <v>76.2234198</v>
      </c>
      <c r="BC63" s="6">
        <v>81.95391377</v>
      </c>
      <c r="BD63" s="6">
        <v>74.81042128</v>
      </c>
      <c r="BE63" s="6">
        <v>66.3324302</v>
      </c>
      <c r="BF63" s="6">
        <v>74.73192136</v>
      </c>
      <c r="BG63" s="6">
        <v>69.98202506</v>
      </c>
      <c r="BH63" s="6">
        <v>65.89777668</v>
      </c>
      <c r="BI63" s="6">
        <v>75.75495305</v>
      </c>
      <c r="BJ63" s="6">
        <v>77.40440675</v>
      </c>
      <c r="BK63" s="6">
        <v>67.8118579</v>
      </c>
      <c r="BL63" s="6">
        <v>49.61161823</v>
      </c>
      <c r="BM63" s="6">
        <v>51.0694396</v>
      </c>
      <c r="BN63" s="6">
        <v>53.44660513</v>
      </c>
      <c r="BO63" s="6">
        <v>53.0900303</v>
      </c>
      <c r="BP63" s="6">
        <v>48.22406173</v>
      </c>
      <c r="BQ63" s="7">
        <v>48.85858886</v>
      </c>
      <c r="BR63" s="7">
        <v>53.14164697</v>
      </c>
      <c r="BS63" s="7">
        <v>62.67541538</v>
      </c>
      <c r="BT63" s="7">
        <v>73.04188143</v>
      </c>
      <c r="BU63" s="7">
        <v>79.75426749</v>
      </c>
      <c r="BV63" s="7">
        <v>78.45758993</v>
      </c>
      <c r="BW63" s="7">
        <v>92.58871343</v>
      </c>
      <c r="BX63" s="7">
        <v>95.59810825</v>
      </c>
      <c r="BY63" s="7">
        <v>115.5451745</v>
      </c>
      <c r="BZ63" s="6">
        <v>107.13752147</v>
      </c>
      <c r="CA63" s="6">
        <v>110.98102</v>
      </c>
      <c r="CB63" s="6">
        <v>110.56754377</v>
      </c>
      <c r="CC63" s="6">
        <v>105.30433584</v>
      </c>
      <c r="CD63" s="6">
        <v>98.47421867</v>
      </c>
      <c r="CE63" s="6">
        <v>105.25239884</v>
      </c>
      <c r="CF63" s="6">
        <v>102.79999382</v>
      </c>
      <c r="CG63" s="6">
        <v>100.62901233</v>
      </c>
      <c r="CH63" s="6">
        <v>87.28597613</v>
      </c>
      <c r="CI63" s="6">
        <v>90.15172638</v>
      </c>
      <c r="CJ63" s="6">
        <v>78.74705998</v>
      </c>
      <c r="CK63" s="6">
        <v>71.80598103</v>
      </c>
      <c r="CL63" s="6">
        <v>72.00423057</v>
      </c>
      <c r="CM63" s="6">
        <v>64.70864773</v>
      </c>
      <c r="CN63" s="6">
        <v>75.05835426</v>
      </c>
      <c r="CO63" s="6">
        <v>67.00505304</v>
      </c>
      <c r="CP63" s="6">
        <v>57.40456587</v>
      </c>
      <c r="CQ63" s="6">
        <v>59.00118532</v>
      </c>
      <c r="CR63" s="6">
        <v>65.19315464</v>
      </c>
      <c r="CS63" s="6">
        <v>61.20978584</v>
      </c>
      <c r="CT63" s="6">
        <v>72.65121854</v>
      </c>
      <c r="CU63" s="6">
        <v>70.83493807</v>
      </c>
      <c r="CV63" s="6">
        <v>72.25948371</v>
      </c>
      <c r="CW63" s="6">
        <v>57.31607979</v>
      </c>
      <c r="CX63" s="6">
        <v>52.44064561</v>
      </c>
      <c r="CY63" s="6">
        <v>57.19716676</v>
      </c>
      <c r="CZ63" s="6">
        <v>59.77767501</v>
      </c>
      <c r="DA63" s="6">
        <v>54.62100762</v>
      </c>
      <c r="DB63" s="6">
        <v>53.86734085</v>
      </c>
      <c r="DC63" s="6">
        <v>54.28833714</v>
      </c>
      <c r="DD63" s="6">
        <v>61.51619183</v>
      </c>
      <c r="DE63" s="6">
        <v>65.68610799</v>
      </c>
      <c r="DF63" s="6">
        <v>64.79134017</v>
      </c>
      <c r="DG63" s="6">
        <v>72.31318495</v>
      </c>
      <c r="DH63" s="6">
        <v>79.56604348</v>
      </c>
      <c r="DI63" s="6">
        <v>84.46180303</v>
      </c>
      <c r="DJ63" s="6">
        <v>95.5668186</v>
      </c>
      <c r="DK63" s="6">
        <v>76.63859556</v>
      </c>
      <c r="DL63" s="6">
        <v>72.86231621</v>
      </c>
      <c r="DM63" s="6">
        <v>76.59884525</v>
      </c>
      <c r="DN63" s="6">
        <v>86.6556734</v>
      </c>
      <c r="DO63" s="6">
        <v>67.80073095</v>
      </c>
      <c r="DP63" s="6">
        <v>69.26862272</v>
      </c>
      <c r="DQ63" s="6">
        <v>68.63385871</v>
      </c>
      <c r="DR63" s="6">
        <v>75.3360806539</v>
      </c>
      <c r="DS63" s="6">
        <v>71.1397461561</v>
      </c>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row>
    <row r="64" s="2" customFormat="1" hidden="1" outlineLevel="1" spans="1:240">
      <c r="A64" s="9" t="s">
        <v>181</v>
      </c>
      <c r="B64" s="10"/>
      <c r="C64" s="10"/>
      <c r="D64" s="11" t="s">
        <v>186</v>
      </c>
      <c r="E64" s="11" t="s">
        <v>186</v>
      </c>
      <c r="F64" s="11" t="s">
        <v>186</v>
      </c>
      <c r="G64" s="11" t="s">
        <v>186</v>
      </c>
      <c r="H64" s="11" t="s">
        <v>186</v>
      </c>
      <c r="I64" s="11" t="s">
        <v>186</v>
      </c>
      <c r="J64" s="11" t="s">
        <v>186</v>
      </c>
      <c r="K64" s="11" t="s">
        <v>186</v>
      </c>
      <c r="L64" s="11" t="s">
        <v>186</v>
      </c>
      <c r="M64" s="11" t="s">
        <v>186</v>
      </c>
      <c r="N64" s="11" t="s">
        <v>186</v>
      </c>
      <c r="O64" s="11" t="s">
        <v>186</v>
      </c>
      <c r="P64" s="11" t="s">
        <v>186</v>
      </c>
      <c r="Q64" s="11" t="s">
        <v>186</v>
      </c>
      <c r="R64" s="11" t="s">
        <v>186</v>
      </c>
      <c r="S64" s="11" t="s">
        <v>186</v>
      </c>
      <c r="T64" s="11" t="s">
        <v>186</v>
      </c>
      <c r="U64" s="11" t="s">
        <v>186</v>
      </c>
      <c r="V64" s="11" t="s">
        <v>186</v>
      </c>
      <c r="W64" s="11" t="s">
        <v>186</v>
      </c>
      <c r="X64" s="11" t="s">
        <v>186</v>
      </c>
      <c r="Y64" s="11" t="s">
        <v>186</v>
      </c>
      <c r="Z64" s="11" t="s">
        <v>186</v>
      </c>
      <c r="AA64" s="11" t="s">
        <v>186</v>
      </c>
      <c r="AB64" s="11" t="s">
        <v>186</v>
      </c>
      <c r="AC64" s="11" t="s">
        <v>186</v>
      </c>
      <c r="AD64" s="11" t="s">
        <v>186</v>
      </c>
      <c r="AE64" s="11" t="s">
        <v>186</v>
      </c>
      <c r="AF64" s="11" t="s">
        <v>186</v>
      </c>
      <c r="AG64" s="11" t="s">
        <v>186</v>
      </c>
      <c r="AH64" s="11" t="s">
        <v>186</v>
      </c>
      <c r="AI64" s="11" t="s">
        <v>186</v>
      </c>
      <c r="AJ64" s="11" t="s">
        <v>186</v>
      </c>
      <c r="AK64" s="11" t="s">
        <v>186</v>
      </c>
      <c r="AL64" s="11" t="s">
        <v>186</v>
      </c>
      <c r="AM64" s="11" t="s">
        <v>186</v>
      </c>
      <c r="AN64" s="11" t="s">
        <v>186</v>
      </c>
      <c r="AO64" s="11" t="s">
        <v>186</v>
      </c>
      <c r="AP64" s="11" t="s">
        <v>186</v>
      </c>
      <c r="AQ64" s="11" t="s">
        <v>186</v>
      </c>
      <c r="AR64" s="11" t="s">
        <v>186</v>
      </c>
      <c r="AS64" s="11" t="s">
        <v>186</v>
      </c>
      <c r="AT64" s="11" t="s">
        <v>186</v>
      </c>
      <c r="AU64" s="11" t="s">
        <v>186</v>
      </c>
      <c r="AV64" s="11" t="s">
        <v>186</v>
      </c>
      <c r="AW64" s="11" t="s">
        <v>186</v>
      </c>
      <c r="AX64" s="11" t="s">
        <v>186</v>
      </c>
      <c r="AY64" s="11" t="s">
        <v>186</v>
      </c>
      <c r="AZ64" s="11" t="s">
        <v>186</v>
      </c>
      <c r="BA64" s="11">
        <v>58.7434028</v>
      </c>
      <c r="BB64" s="11">
        <v>58.7432174</v>
      </c>
      <c r="BC64" s="11">
        <v>58.7432174</v>
      </c>
      <c r="BD64" s="11">
        <v>58.5931256</v>
      </c>
      <c r="BE64" s="11">
        <v>58.2502366</v>
      </c>
      <c r="BF64" s="11">
        <v>58.0578736</v>
      </c>
      <c r="BG64" s="11">
        <v>57.6263966</v>
      </c>
      <c r="BH64" s="11">
        <v>57.6277162</v>
      </c>
      <c r="BI64" s="11">
        <v>57.6331497</v>
      </c>
      <c r="BJ64" s="11">
        <v>61.0447437</v>
      </c>
      <c r="BK64" s="11">
        <v>61.1427796</v>
      </c>
      <c r="BL64" s="11">
        <v>56.3982344</v>
      </c>
      <c r="BM64" s="11">
        <v>48.8382895</v>
      </c>
      <c r="BN64" s="11">
        <v>47.9391545</v>
      </c>
      <c r="BO64" s="11">
        <v>46.250848</v>
      </c>
      <c r="BP64" s="11">
        <v>41.1022667</v>
      </c>
      <c r="BQ64" s="11">
        <v>41.1022667</v>
      </c>
      <c r="BR64" s="11">
        <v>41.1022667</v>
      </c>
      <c r="BS64" s="11">
        <v>44.1548044</v>
      </c>
      <c r="BT64" s="11">
        <v>44.000532</v>
      </c>
      <c r="BU64" s="11">
        <v>43.9625798</v>
      </c>
      <c r="BV64" s="11">
        <v>54.6798859</v>
      </c>
      <c r="BW64" s="11">
        <v>54.3501884</v>
      </c>
      <c r="BX64" s="11">
        <v>54.4420974</v>
      </c>
      <c r="BY64" s="11">
        <v>55.2465024</v>
      </c>
      <c r="BZ64" s="11">
        <v>55.3215024</v>
      </c>
      <c r="CA64" s="11">
        <v>55.5041959</v>
      </c>
      <c r="CB64" s="11">
        <v>57.5612237</v>
      </c>
      <c r="CC64" s="11">
        <v>57.5052662</v>
      </c>
      <c r="CD64" s="11">
        <v>57.4242283</v>
      </c>
      <c r="CE64" s="11">
        <v>57.556604</v>
      </c>
      <c r="CF64" s="11">
        <v>57.5565992</v>
      </c>
      <c r="CG64" s="11">
        <v>57.5723454</v>
      </c>
      <c r="CH64" s="11">
        <v>64.750034</v>
      </c>
      <c r="CI64" s="11">
        <v>64.7508006</v>
      </c>
      <c r="CJ64" s="11">
        <v>64.5476958</v>
      </c>
      <c r="CK64" s="11">
        <v>64.441547</v>
      </c>
      <c r="CL64" s="11">
        <v>64.4176965</v>
      </c>
      <c r="CM64" s="11">
        <v>64.3474674</v>
      </c>
      <c r="CN64" s="11">
        <v>64.1368513</v>
      </c>
      <c r="CO64" s="11">
        <v>64.1137744</v>
      </c>
      <c r="CP64" s="11">
        <v>64.0713598</v>
      </c>
      <c r="CQ64" s="11">
        <v>61.5544671</v>
      </c>
      <c r="CR64" s="11">
        <v>61.5511964</v>
      </c>
      <c r="CS64" s="11">
        <v>61.5253757</v>
      </c>
      <c r="CT64" s="11">
        <v>63.111652</v>
      </c>
      <c r="CU64" s="11">
        <v>63.1728828</v>
      </c>
      <c r="CV64" s="11">
        <v>63.130992</v>
      </c>
      <c r="CW64" s="11">
        <v>63.354257</v>
      </c>
      <c r="CX64" s="11">
        <v>63.354257</v>
      </c>
      <c r="CY64" s="11">
        <v>63.2700234</v>
      </c>
      <c r="CZ64" s="11">
        <v>62.7661797</v>
      </c>
      <c r="DA64" s="11">
        <v>62.7661797</v>
      </c>
      <c r="DB64" s="11">
        <v>62.6153026</v>
      </c>
      <c r="DC64" s="11">
        <v>62.0025934</v>
      </c>
      <c r="DD64" s="11">
        <v>61.9876927</v>
      </c>
      <c r="DE64" s="11">
        <v>61.9876927</v>
      </c>
      <c r="DF64" s="11">
        <v>63.2325532</v>
      </c>
      <c r="DG64" s="11">
        <v>63.2505532</v>
      </c>
      <c r="DH64" s="11">
        <v>63.285575</v>
      </c>
      <c r="DI64" s="11">
        <v>63.5166985</v>
      </c>
      <c r="DJ64" s="11">
        <v>63.51559</v>
      </c>
      <c r="DK64" s="11">
        <v>63.1716202</v>
      </c>
      <c r="DL64" s="11">
        <v>63.1690971</v>
      </c>
      <c r="DM64" s="11">
        <v>63.1690971</v>
      </c>
      <c r="DN64" s="11">
        <v>63.1991003</v>
      </c>
      <c r="DO64" s="11">
        <v>62.4166689</v>
      </c>
      <c r="DP64" s="12"/>
      <c r="DQ64" s="11">
        <v>62.4166689</v>
      </c>
      <c r="DR64" s="13"/>
      <c r="DS64" s="13"/>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c r="IB64" s="14"/>
      <c r="IC64" s="14"/>
      <c r="ID64" s="14"/>
      <c r="IE64" s="14"/>
      <c r="IF64" s="14"/>
    </row>
    <row r="65" s="2" customFormat="1" hidden="1" outlineLevel="1" spans="1:240">
      <c r="A65" s="9" t="s">
        <v>182</v>
      </c>
      <c r="B65" s="10"/>
      <c r="C65" s="10"/>
      <c r="D65" s="15" t="s">
        <v>186</v>
      </c>
      <c r="E65" s="15" t="s">
        <v>186</v>
      </c>
      <c r="F65" s="15" t="s">
        <v>186</v>
      </c>
      <c r="G65" s="15" t="s">
        <v>186</v>
      </c>
      <c r="H65" s="15" t="s">
        <v>186</v>
      </c>
      <c r="I65" s="15" t="s">
        <v>186</v>
      </c>
      <c r="J65" s="15" t="s">
        <v>186</v>
      </c>
      <c r="K65" s="15" t="s">
        <v>186</v>
      </c>
      <c r="L65" s="15" t="s">
        <v>186</v>
      </c>
      <c r="M65" s="15" t="s">
        <v>186</v>
      </c>
      <c r="N65" s="15" t="s">
        <v>186</v>
      </c>
      <c r="O65" s="15" t="s">
        <v>186</v>
      </c>
      <c r="P65" s="15" t="s">
        <v>186</v>
      </c>
      <c r="Q65" s="15" t="s">
        <v>186</v>
      </c>
      <c r="R65" s="15" t="s">
        <v>186</v>
      </c>
      <c r="S65" s="15" t="s">
        <v>186</v>
      </c>
      <c r="T65" s="15" t="s">
        <v>186</v>
      </c>
      <c r="U65" s="15" t="s">
        <v>186</v>
      </c>
      <c r="V65" s="15" t="s">
        <v>186</v>
      </c>
      <c r="W65" s="15" t="s">
        <v>186</v>
      </c>
      <c r="X65" s="15" t="s">
        <v>186</v>
      </c>
      <c r="Y65" s="15" t="s">
        <v>186</v>
      </c>
      <c r="Z65" s="15" t="s">
        <v>186</v>
      </c>
      <c r="AA65" s="15" t="s">
        <v>186</v>
      </c>
      <c r="AB65" s="15" t="s">
        <v>186</v>
      </c>
      <c r="AC65" s="15" t="s">
        <v>186</v>
      </c>
      <c r="AD65" s="15" t="s">
        <v>186</v>
      </c>
      <c r="AE65" s="15" t="s">
        <v>186</v>
      </c>
      <c r="AF65" s="15" t="s">
        <v>186</v>
      </c>
      <c r="AG65" s="15" t="s">
        <v>186</v>
      </c>
      <c r="AH65" s="15" t="s">
        <v>186</v>
      </c>
      <c r="AI65" s="15" t="s">
        <v>186</v>
      </c>
      <c r="AJ65" s="15" t="s">
        <v>186</v>
      </c>
      <c r="AK65" s="15" t="s">
        <v>186</v>
      </c>
      <c r="AL65" s="15" t="s">
        <v>186</v>
      </c>
      <c r="AM65" s="15" t="s">
        <v>186</v>
      </c>
      <c r="AN65" s="15" t="s">
        <v>186</v>
      </c>
      <c r="AO65" s="15" t="s">
        <v>186</v>
      </c>
      <c r="AP65" s="15" t="s">
        <v>186</v>
      </c>
      <c r="AQ65" s="15" t="s">
        <v>186</v>
      </c>
      <c r="AR65" s="15" t="s">
        <v>186</v>
      </c>
      <c r="AS65" s="15" t="s">
        <v>186</v>
      </c>
      <c r="AT65" s="15" t="s">
        <v>186</v>
      </c>
      <c r="AU65" s="15" t="s">
        <v>186</v>
      </c>
      <c r="AV65" s="15" t="s">
        <v>186</v>
      </c>
      <c r="AW65" s="15" t="s">
        <v>186</v>
      </c>
      <c r="AX65" s="15" t="s">
        <v>186</v>
      </c>
      <c r="AY65" s="15" t="s">
        <v>186</v>
      </c>
      <c r="AZ65" s="15" t="s">
        <v>186</v>
      </c>
      <c r="BA65" s="15">
        <v>0.0653978458326558</v>
      </c>
      <c r="BB65" s="15">
        <v>0.0653980522353888</v>
      </c>
      <c r="BC65" s="15">
        <v>0.0653980522353888</v>
      </c>
      <c r="BD65" s="15">
        <v>0.0676308160628318</v>
      </c>
      <c r="BE65" s="15">
        <v>0.0686627425647229</v>
      </c>
      <c r="BF65" s="15">
        <v>0.0676815383744953</v>
      </c>
      <c r="BG65" s="15">
        <v>0.0655448426910663</v>
      </c>
      <c r="BH65" s="15">
        <v>0.0655433417991324</v>
      </c>
      <c r="BI65" s="15">
        <v>0.0655371625472692</v>
      </c>
      <c r="BJ65" s="15">
        <v>0.081223577976952</v>
      </c>
      <c r="BK65" s="15">
        <v>0.0806508377973709</v>
      </c>
      <c r="BL65" s="15">
        <v>0.0752504550036056</v>
      </c>
      <c r="BM65" s="15">
        <v>0.0429620042282603</v>
      </c>
      <c r="BN65" s="15">
        <v>0.0437677890209766</v>
      </c>
      <c r="BO65" s="15">
        <v>0.0267576520975356</v>
      </c>
      <c r="BP65" s="15">
        <v>-0.0506542963967484</v>
      </c>
      <c r="BQ65" s="15">
        <v>-0.0506542963967484</v>
      </c>
      <c r="BR65" s="15">
        <v>-0.0506542963967484</v>
      </c>
      <c r="BS65" s="15">
        <v>-0.0153240334589728</v>
      </c>
      <c r="BT65" s="15">
        <v>-0.0197518566366425</v>
      </c>
      <c r="BU65" s="15">
        <v>-0.0197689081021583</v>
      </c>
      <c r="BV65" s="15">
        <v>0.0698504310521979</v>
      </c>
      <c r="BW65" s="15">
        <v>0.0702741556641964</v>
      </c>
      <c r="BX65" s="15">
        <v>0.0716253981059885</v>
      </c>
      <c r="BY65" s="15">
        <v>0.0831068339269202</v>
      </c>
      <c r="BZ65" s="15">
        <v>0.0829941650319316</v>
      </c>
      <c r="CA65" s="15">
        <v>0.086360433157811</v>
      </c>
      <c r="CB65" s="15">
        <v>0.0915348712435382</v>
      </c>
      <c r="CC65" s="15">
        <v>0.0905288792489757</v>
      </c>
      <c r="CD65" s="15">
        <v>0.0899169297151878</v>
      </c>
      <c r="CE65" s="15">
        <v>0.0968820815071021</v>
      </c>
      <c r="CF65" s="15">
        <v>0.0968820895866968</v>
      </c>
      <c r="CG65" s="15">
        <v>0.0968555920600032</v>
      </c>
      <c r="CH65" s="15">
        <v>0.0977561015643637</v>
      </c>
      <c r="CI65" s="15">
        <v>0.0979402701006912</v>
      </c>
      <c r="CJ65" s="15">
        <v>0.0946335051049181</v>
      </c>
      <c r="CK65" s="15">
        <v>0.0975396059315584</v>
      </c>
      <c r="CL65" s="15">
        <v>0.0950919302120652</v>
      </c>
      <c r="CM65" s="15">
        <v>0.0949424312541009</v>
      </c>
      <c r="CN65" s="15">
        <v>0.0861554237228356</v>
      </c>
      <c r="CO65" s="15">
        <v>0.086155239676546</v>
      </c>
      <c r="CP65" s="15">
        <v>0.0862518794239794</v>
      </c>
      <c r="CQ65" s="15">
        <v>0.0834305151510279</v>
      </c>
      <c r="CR65" s="15">
        <v>0.0834342856087847</v>
      </c>
      <c r="CS65" s="15">
        <v>0.0834660502528227</v>
      </c>
      <c r="CT65" s="15">
        <v>0.0843223324276157</v>
      </c>
      <c r="CU65" s="15">
        <v>0.0842406023617463</v>
      </c>
      <c r="CV65" s="15">
        <v>0.0836413136039427</v>
      </c>
      <c r="CW65" s="15">
        <v>0.0810217299210059</v>
      </c>
      <c r="CX65" s="15">
        <v>0.0810217299210059</v>
      </c>
      <c r="CY65" s="15">
        <v>0.0771186485763177</v>
      </c>
      <c r="CZ65" s="15">
        <v>0.0656340057605896</v>
      </c>
      <c r="DA65" s="15">
        <v>0.0656340057605896</v>
      </c>
      <c r="DB65" s="15">
        <v>0.0648314825839395</v>
      </c>
      <c r="DC65" s="15">
        <v>0.0475907415833996</v>
      </c>
      <c r="DD65" s="15">
        <v>0.0476021815214297</v>
      </c>
      <c r="DE65" s="15">
        <v>0.0476021815214297</v>
      </c>
      <c r="DF65" s="15">
        <v>0.0645535186138902</v>
      </c>
      <c r="DG65" s="15">
        <v>0.0645351478127467</v>
      </c>
      <c r="DH65" s="15">
        <v>0.0645120124135713</v>
      </c>
      <c r="DI65" s="15">
        <v>0.0618218404409039</v>
      </c>
      <c r="DJ65" s="15">
        <v>0.0618125896335057</v>
      </c>
      <c r="DK65" s="15">
        <v>0.0564310997361439</v>
      </c>
      <c r="DL65" s="15">
        <v>0.0547936278797944</v>
      </c>
      <c r="DM65" s="15">
        <v>0.0547936278797944</v>
      </c>
      <c r="DN65" s="15">
        <v>0.0554221370774799</v>
      </c>
      <c r="DO65" s="15">
        <v>0.0350903234440311</v>
      </c>
      <c r="DP65" s="12"/>
      <c r="DQ65" s="15">
        <v>0.0350903234440311</v>
      </c>
      <c r="DR65" s="13"/>
      <c r="DS65" s="13"/>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14"/>
      <c r="GR65" s="14"/>
      <c r="GS65" s="14"/>
      <c r="GT65" s="14"/>
      <c r="GU65" s="14"/>
      <c r="GV65" s="14"/>
      <c r="GW65" s="14"/>
      <c r="GX65" s="14"/>
      <c r="GY65" s="14"/>
      <c r="GZ65" s="14"/>
      <c r="HA65" s="14"/>
      <c r="HB65" s="14"/>
      <c r="HC65" s="14"/>
      <c r="HD65" s="14"/>
      <c r="HE65" s="14"/>
      <c r="HF65" s="14"/>
      <c r="HG65" s="14"/>
      <c r="HH65" s="14"/>
      <c r="HI65" s="14"/>
      <c r="HJ65" s="14"/>
      <c r="HK65" s="14"/>
      <c r="HL65" s="14"/>
      <c r="HM65" s="14"/>
      <c r="HN65" s="14"/>
      <c r="HO65" s="14"/>
      <c r="HP65" s="14"/>
      <c r="HQ65" s="14"/>
      <c r="HR65" s="14"/>
      <c r="HS65" s="14"/>
      <c r="HT65" s="14"/>
      <c r="HU65" s="14"/>
      <c r="HV65" s="14"/>
      <c r="HW65" s="14"/>
      <c r="HX65" s="14"/>
      <c r="HY65" s="14"/>
      <c r="HZ65" s="14"/>
      <c r="IA65" s="14"/>
      <c r="IB65" s="14"/>
      <c r="IC65" s="14"/>
      <c r="ID65" s="14"/>
      <c r="IE65" s="14"/>
      <c r="IF65" s="14"/>
    </row>
    <row r="66" s="2" customFormat="1" hidden="1" outlineLevel="1" spans="1:240">
      <c r="A66" s="9" t="s">
        <v>183</v>
      </c>
      <c r="B66" s="10"/>
      <c r="C66" s="10"/>
      <c r="D66" s="16" t="s">
        <v>186</v>
      </c>
      <c r="E66" s="16" t="s">
        <v>186</v>
      </c>
      <c r="F66" s="16" t="s">
        <v>186</v>
      </c>
      <c r="G66" s="16" t="s">
        <v>186</v>
      </c>
      <c r="H66" s="16" t="s">
        <v>186</v>
      </c>
      <c r="I66" s="16" t="s">
        <v>186</v>
      </c>
      <c r="J66" s="16" t="s">
        <v>186</v>
      </c>
      <c r="K66" s="16" t="s">
        <v>186</v>
      </c>
      <c r="L66" s="16" t="s">
        <v>186</v>
      </c>
      <c r="M66" s="16" t="s">
        <v>186</v>
      </c>
      <c r="N66" s="16" t="s">
        <v>186</v>
      </c>
      <c r="O66" s="16" t="s">
        <v>186</v>
      </c>
      <c r="P66" s="16" t="s">
        <v>186</v>
      </c>
      <c r="Q66" s="16" t="s">
        <v>186</v>
      </c>
      <c r="R66" s="16" t="s">
        <v>186</v>
      </c>
      <c r="S66" s="16" t="s">
        <v>186</v>
      </c>
      <c r="T66" s="16" t="s">
        <v>186</v>
      </c>
      <c r="U66" s="16" t="s">
        <v>186</v>
      </c>
      <c r="V66" s="16" t="s">
        <v>186</v>
      </c>
      <c r="W66" s="16" t="s">
        <v>186</v>
      </c>
      <c r="X66" s="16" t="s">
        <v>186</v>
      </c>
      <c r="Y66" s="16" t="s">
        <v>186</v>
      </c>
      <c r="Z66" s="16" t="s">
        <v>186</v>
      </c>
      <c r="AA66" s="16" t="s">
        <v>186</v>
      </c>
      <c r="AB66" s="16" t="s">
        <v>186</v>
      </c>
      <c r="AC66" s="16" t="s">
        <v>186</v>
      </c>
      <c r="AD66" s="16" t="s">
        <v>186</v>
      </c>
      <c r="AE66" s="16" t="s">
        <v>186</v>
      </c>
      <c r="AF66" s="16" t="s">
        <v>186</v>
      </c>
      <c r="AG66" s="16" t="s">
        <v>186</v>
      </c>
      <c r="AH66" s="16" t="s">
        <v>186</v>
      </c>
      <c r="AI66" s="16" t="s">
        <v>186</v>
      </c>
      <c r="AJ66" s="16" t="s">
        <v>186</v>
      </c>
      <c r="AK66" s="16" t="s">
        <v>186</v>
      </c>
      <c r="AL66" s="16" t="s">
        <v>186</v>
      </c>
      <c r="AM66" s="16" t="s">
        <v>186</v>
      </c>
      <c r="AN66" s="16" t="s">
        <v>186</v>
      </c>
      <c r="AO66" s="16" t="s">
        <v>186</v>
      </c>
      <c r="AP66" s="16" t="s">
        <v>186</v>
      </c>
      <c r="AQ66" s="16" t="s">
        <v>186</v>
      </c>
      <c r="AR66" s="16" t="s">
        <v>186</v>
      </c>
      <c r="AS66" s="16" t="s">
        <v>186</v>
      </c>
      <c r="AT66" s="16" t="s">
        <v>186</v>
      </c>
      <c r="AU66" s="16" t="s">
        <v>186</v>
      </c>
      <c r="AV66" s="16" t="s">
        <v>186</v>
      </c>
      <c r="AW66" s="16" t="s">
        <v>186</v>
      </c>
      <c r="AX66" s="16" t="s">
        <v>186</v>
      </c>
      <c r="AY66" s="16" t="s">
        <v>186</v>
      </c>
      <c r="AZ66" s="16" t="s">
        <v>186</v>
      </c>
      <c r="BA66" s="16">
        <v>1.49734528998037</v>
      </c>
      <c r="BB66" s="16">
        <v>1.29756971398029</v>
      </c>
      <c r="BC66" s="16">
        <v>1.39512129956981</v>
      </c>
      <c r="BD66" s="16">
        <v>1.27677812941251</v>
      </c>
      <c r="BE66" s="16">
        <v>1.13874954114779</v>
      </c>
      <c r="BF66" s="16">
        <v>1.2871970116384</v>
      </c>
      <c r="BG66" s="16">
        <v>1.21440918101758</v>
      </c>
      <c r="BH66" s="16">
        <v>1.14350838529326</v>
      </c>
      <c r="BI66" s="16">
        <v>1.31443368086475</v>
      </c>
      <c r="BJ66" s="16">
        <v>1.2679946234257</v>
      </c>
      <c r="BK66" s="16">
        <v>1.10907384884412</v>
      </c>
      <c r="BL66" s="16">
        <v>0.879666158485274</v>
      </c>
      <c r="BM66" s="16">
        <v>1.04568444396481</v>
      </c>
      <c r="BN66" s="16">
        <v>1.11488418303247</v>
      </c>
      <c r="BO66" s="16">
        <v>1.14787150064794</v>
      </c>
      <c r="BP66" s="16">
        <v>1.1732701277032</v>
      </c>
      <c r="BQ66" s="16">
        <v>1.18870789430209</v>
      </c>
      <c r="BR66" s="16">
        <v>1.29291280667983</v>
      </c>
      <c r="BS66" s="16">
        <v>1.41944724366167</v>
      </c>
      <c r="BT66" s="16">
        <v>1.6600226879075</v>
      </c>
      <c r="BU66" s="16">
        <v>1.81413984035577</v>
      </c>
      <c r="BV66" s="16">
        <v>1.43485284595299</v>
      </c>
      <c r="BW66" s="16">
        <v>1.70355827874186</v>
      </c>
      <c r="BX66" s="16">
        <v>1.7559593194512</v>
      </c>
      <c r="BY66" s="16">
        <v>2.09144777461966</v>
      </c>
      <c r="BZ66" s="16">
        <v>1.93663434382794</v>
      </c>
      <c r="CA66" s="16">
        <v>1.99950685169731</v>
      </c>
      <c r="CB66" s="16">
        <v>1.92086854122943</v>
      </c>
      <c r="CC66" s="16">
        <v>1.83121203949839</v>
      </c>
      <c r="CD66" s="16">
        <v>1.71485488991761</v>
      </c>
      <c r="CE66" s="16">
        <v>1.828676320097</v>
      </c>
      <c r="CF66" s="16">
        <v>1.78606789193341</v>
      </c>
      <c r="CG66" s="16">
        <v>1.74787064172654</v>
      </c>
      <c r="CH66" s="16">
        <v>1.34804525508048</v>
      </c>
      <c r="CI66" s="16">
        <v>1.39228743991777</v>
      </c>
      <c r="CJ66" s="16">
        <v>1.21998251097911</v>
      </c>
      <c r="CK66" s="16">
        <v>1.11428083810589</v>
      </c>
      <c r="CL66" s="16">
        <v>1.11777096220757</v>
      </c>
      <c r="CM66" s="16">
        <v>1.00561296838234</v>
      </c>
      <c r="CN66" s="16">
        <v>1.17028436505114</v>
      </c>
      <c r="CO66" s="16">
        <v>1.04509605973221</v>
      </c>
      <c r="CP66" s="16">
        <v>0.895947363676836</v>
      </c>
      <c r="CQ66" s="16">
        <v>0.958519959309338</v>
      </c>
      <c r="CR66" s="16">
        <v>1.05916957610917</v>
      </c>
      <c r="CS66" s="16">
        <v>0.994870573378717</v>
      </c>
      <c r="CT66" s="16">
        <v>1.15115380754096</v>
      </c>
      <c r="CU66" s="16">
        <v>1.12128709282205</v>
      </c>
      <c r="CV66" s="16">
        <v>1.14459604404759</v>
      </c>
      <c r="CW66" s="16">
        <v>0.904691847305541</v>
      </c>
      <c r="CX66" s="16">
        <v>0.827736731250751</v>
      </c>
      <c r="CY66" s="16">
        <v>0.904016842832399</v>
      </c>
      <c r="CZ66" s="16">
        <v>0.95238670388601</v>
      </c>
      <c r="DA66" s="16">
        <v>0.870229920971277</v>
      </c>
      <c r="DB66" s="16">
        <v>0.860290354965082</v>
      </c>
      <c r="DC66" s="16">
        <v>0.875581715586755</v>
      </c>
      <c r="DD66" s="16">
        <v>0.992393636874308</v>
      </c>
      <c r="DE66" s="16">
        <v>1.0596637032112</v>
      </c>
      <c r="DF66" s="16">
        <v>1.0246516536359</v>
      </c>
      <c r="DG66" s="16">
        <v>1.14328146303075</v>
      </c>
      <c r="DH66" s="16">
        <v>1.25725401878706</v>
      </c>
      <c r="DI66" s="16">
        <v>1.32975744953117</v>
      </c>
      <c r="DJ66" s="16">
        <v>1.50461986734281</v>
      </c>
      <c r="DK66" s="16">
        <v>1.21318078208797</v>
      </c>
      <c r="DL66" s="16">
        <v>1.15344875176315</v>
      </c>
      <c r="DM66" s="16">
        <v>1.21259997081706</v>
      </c>
      <c r="DN66" s="16">
        <v>1.37115359219758</v>
      </c>
      <c r="DO66" s="16">
        <v>1.08626000385612</v>
      </c>
      <c r="DP66" s="12"/>
      <c r="DQ66" s="16">
        <v>1.10087906661741</v>
      </c>
      <c r="DR66" s="13"/>
      <c r="DS66" s="13"/>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c r="IB66" s="14"/>
      <c r="IC66" s="14"/>
      <c r="ID66" s="14"/>
      <c r="IE66" s="14"/>
      <c r="IF66" s="14"/>
    </row>
    <row r="67" s="2" customFormat="1" hidden="1" outlineLevel="1" spans="1:240">
      <c r="A67" s="9" t="s">
        <v>184</v>
      </c>
      <c r="B67" s="10"/>
      <c r="C67" s="10"/>
      <c r="D67" s="16" t="s">
        <v>186</v>
      </c>
      <c r="E67" s="16" t="s">
        <v>186</v>
      </c>
      <c r="F67" s="16" t="s">
        <v>186</v>
      </c>
      <c r="G67" s="16" t="s">
        <v>186</v>
      </c>
      <c r="H67" s="16" t="s">
        <v>186</v>
      </c>
      <c r="I67" s="16" t="s">
        <v>186</v>
      </c>
      <c r="J67" s="16" t="s">
        <v>186</v>
      </c>
      <c r="K67" s="16" t="s">
        <v>186</v>
      </c>
      <c r="L67" s="16" t="s">
        <v>186</v>
      </c>
      <c r="M67" s="16" t="s">
        <v>186</v>
      </c>
      <c r="N67" s="16" t="s">
        <v>186</v>
      </c>
      <c r="O67" s="16" t="s">
        <v>186</v>
      </c>
      <c r="P67" s="16" t="s">
        <v>186</v>
      </c>
      <c r="Q67" s="16" t="s">
        <v>186</v>
      </c>
      <c r="R67" s="16" t="s">
        <v>186</v>
      </c>
      <c r="S67" s="16" t="s">
        <v>186</v>
      </c>
      <c r="T67" s="16" t="s">
        <v>186</v>
      </c>
      <c r="U67" s="16" t="s">
        <v>186</v>
      </c>
      <c r="V67" s="16" t="s">
        <v>186</v>
      </c>
      <c r="W67" s="16" t="s">
        <v>186</v>
      </c>
      <c r="X67" s="16" t="s">
        <v>186</v>
      </c>
      <c r="Y67" s="16" t="s">
        <v>186</v>
      </c>
      <c r="Z67" s="16" t="s">
        <v>186</v>
      </c>
      <c r="AA67" s="16" t="s">
        <v>186</v>
      </c>
      <c r="AB67" s="16" t="s">
        <v>186</v>
      </c>
      <c r="AC67" s="16" t="s">
        <v>186</v>
      </c>
      <c r="AD67" s="16" t="s">
        <v>186</v>
      </c>
      <c r="AE67" s="16" t="s">
        <v>186</v>
      </c>
      <c r="AF67" s="16" t="s">
        <v>186</v>
      </c>
      <c r="AG67" s="16" t="s">
        <v>186</v>
      </c>
      <c r="AH67" s="16" t="s">
        <v>186</v>
      </c>
      <c r="AI67" s="16" t="s">
        <v>186</v>
      </c>
      <c r="AJ67" s="16" t="s">
        <v>186</v>
      </c>
      <c r="AK67" s="16" t="s">
        <v>186</v>
      </c>
      <c r="AL67" s="16" t="s">
        <v>186</v>
      </c>
      <c r="AM67" s="16" t="s">
        <v>186</v>
      </c>
      <c r="AN67" s="16" t="s">
        <v>186</v>
      </c>
      <c r="AO67" s="16" t="s">
        <v>186</v>
      </c>
      <c r="AP67" s="16" t="s">
        <v>186</v>
      </c>
      <c r="AQ67" s="16" t="s">
        <v>186</v>
      </c>
      <c r="AR67" s="16" t="s">
        <v>186</v>
      </c>
      <c r="AS67" s="16" t="s">
        <v>186</v>
      </c>
      <c r="AT67" s="16" t="s">
        <v>186</v>
      </c>
      <c r="AU67" s="16" t="s">
        <v>186</v>
      </c>
      <c r="AV67" s="16" t="s">
        <v>186</v>
      </c>
      <c r="AW67" s="16" t="s">
        <v>186</v>
      </c>
      <c r="AX67" s="16" t="s">
        <v>186</v>
      </c>
      <c r="AY67" s="16" t="s">
        <v>186</v>
      </c>
      <c r="AZ67" s="16" t="s">
        <v>186</v>
      </c>
      <c r="BA67" s="16">
        <v>22.8959420744818</v>
      </c>
      <c r="BB67" s="16">
        <v>19.8411064187342</v>
      </c>
      <c r="BC67" s="16">
        <v>21.332765302372</v>
      </c>
      <c r="BD67" s="16">
        <v>18.878644436677</v>
      </c>
      <c r="BE67" s="16">
        <v>16.5846789483303</v>
      </c>
      <c r="BF67" s="16">
        <v>19.0184360839449</v>
      </c>
      <c r="BG67" s="16">
        <v>18.5279135803479</v>
      </c>
      <c r="BH67" s="16">
        <v>17.4465987528941</v>
      </c>
      <c r="BI67" s="16">
        <v>20.0563104927941</v>
      </c>
      <c r="BJ67" s="16">
        <v>15.6111643319321</v>
      </c>
      <c r="BK67" s="16">
        <v>13.7515477722697</v>
      </c>
      <c r="BL67" s="16">
        <v>11.6898450440349</v>
      </c>
      <c r="BM67" s="16">
        <v>24.3397500360787</v>
      </c>
      <c r="BN67" s="16">
        <v>25.4727096792151</v>
      </c>
      <c r="BO67" s="16">
        <v>42.8988125140346</v>
      </c>
      <c r="BP67" s="16">
        <v>-23.1623023349016</v>
      </c>
      <c r="BQ67" s="16">
        <v>-23.4670695056461</v>
      </c>
      <c r="BR67" s="16">
        <v>-25.5242476680187</v>
      </c>
      <c r="BS67" s="16">
        <v>-92.6288269639952</v>
      </c>
      <c r="BT67" s="16">
        <v>-84.0438809599258</v>
      </c>
      <c r="BU67" s="16">
        <v>-91.767326297486</v>
      </c>
      <c r="BV67" s="16">
        <v>20.5417894254762</v>
      </c>
      <c r="BW67" s="16">
        <v>24.2416043656545</v>
      </c>
      <c r="BX67" s="16">
        <v>24.5158751767467</v>
      </c>
      <c r="BY67" s="16">
        <v>25.165773689066</v>
      </c>
      <c r="BZ67" s="16">
        <v>23.3345843419574</v>
      </c>
      <c r="CA67" s="16">
        <v>23.1530433392282</v>
      </c>
      <c r="CB67" s="16">
        <v>20.9851012530379</v>
      </c>
      <c r="CC67" s="16">
        <v>20.2279322873547</v>
      </c>
      <c r="CD67" s="16">
        <v>19.0715463189125</v>
      </c>
      <c r="CE67" s="16">
        <v>18.8752790159958</v>
      </c>
      <c r="CF67" s="16">
        <v>18.4354806915587</v>
      </c>
      <c r="CG67" s="16">
        <v>18.0461510228931</v>
      </c>
      <c r="CH67" s="16">
        <v>13.7898835316476</v>
      </c>
      <c r="CI67" s="16">
        <v>14.2156789897187</v>
      </c>
      <c r="CJ67" s="16">
        <v>12.8916551239072</v>
      </c>
      <c r="CK67" s="16">
        <v>11.4238808683291</v>
      </c>
      <c r="CL67" s="16">
        <v>11.7546353272545</v>
      </c>
      <c r="CM67" s="16">
        <v>10.5918181691698</v>
      </c>
      <c r="CN67" s="16">
        <v>13.5834090818934</v>
      </c>
      <c r="CO67" s="16">
        <v>12.1303830580222</v>
      </c>
      <c r="CP67" s="16">
        <v>10.3875691713652</v>
      </c>
      <c r="CQ67" s="16">
        <v>11.4888414337872</v>
      </c>
      <c r="CR67" s="16">
        <v>12.6946562600837</v>
      </c>
      <c r="CS67" s="16">
        <v>11.9194639061655</v>
      </c>
      <c r="CT67" s="16">
        <v>13.6518259682764</v>
      </c>
      <c r="CU67" s="16">
        <v>13.3105303308138</v>
      </c>
      <c r="CV67" s="16">
        <v>13.6845775697339</v>
      </c>
      <c r="CW67" s="16">
        <v>11.166039631437</v>
      </c>
      <c r="CX67" s="16">
        <v>10.2162312759524</v>
      </c>
      <c r="CY67" s="16">
        <v>11.7224155184433</v>
      </c>
      <c r="CZ67" s="16">
        <v>14.5105680028123</v>
      </c>
      <c r="DA67" s="16">
        <v>13.258826897532</v>
      </c>
      <c r="DB67" s="16">
        <v>13.2696387723547</v>
      </c>
      <c r="DC67" s="16">
        <v>18.3981523812222</v>
      </c>
      <c r="DD67" s="16">
        <v>20.8476503629891</v>
      </c>
      <c r="DE67" s="16">
        <v>22.2608222846711</v>
      </c>
      <c r="DF67" s="16">
        <v>15.8729016734871</v>
      </c>
      <c r="DG67" s="16">
        <v>17.7156402639389</v>
      </c>
      <c r="DH67" s="16">
        <v>19.4886808169477</v>
      </c>
      <c r="DI67" s="16">
        <v>21.5095092615739</v>
      </c>
      <c r="DJ67" s="16">
        <v>24.3416410194732</v>
      </c>
      <c r="DK67" s="16">
        <v>21.4984430174224</v>
      </c>
      <c r="DL67" s="16">
        <v>21.0507826620564</v>
      </c>
      <c r="DM67" s="16">
        <v>22.1303099965793</v>
      </c>
      <c r="DN67" s="16">
        <v>24.740179006102</v>
      </c>
      <c r="DO67" s="16">
        <v>30.9561126043393</v>
      </c>
      <c r="DP67" s="12"/>
      <c r="DQ67" s="16">
        <v>31.3727249728349</v>
      </c>
      <c r="DR67" s="13"/>
      <c r="DS67" s="13"/>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c r="IB67" s="14"/>
      <c r="IC67" s="14"/>
      <c r="ID67" s="14"/>
      <c r="IE67" s="14"/>
      <c r="IF67" s="14"/>
    </row>
    <row r="68" s="3" customFormat="1" collapsed="1" spans="1:240">
      <c r="A68" s="4" t="s">
        <v>37</v>
      </c>
      <c r="B68" s="5">
        <f>CG68/O68-1</f>
        <v>33.6843079848487</v>
      </c>
      <c r="C68" s="5"/>
      <c r="D68" s="6">
        <v>10.6945230450148</v>
      </c>
      <c r="E68" s="6">
        <v>10.4557390391289</v>
      </c>
      <c r="F68" s="6">
        <v>11.0389877498065</v>
      </c>
      <c r="G68" s="6">
        <v>8.60697261643836</v>
      </c>
      <c r="H68" s="6">
        <v>9.31257606069167</v>
      </c>
      <c r="I68" s="6">
        <v>8.70728887876129</v>
      </c>
      <c r="J68" s="6">
        <v>8.14781543676856</v>
      </c>
      <c r="K68" s="6">
        <v>9.8502169375629</v>
      </c>
      <c r="L68" s="6">
        <v>9.82122627240097</v>
      </c>
      <c r="M68" s="6">
        <v>10.2154993290409</v>
      </c>
      <c r="N68" s="6">
        <v>8.69692021571223</v>
      </c>
      <c r="O68" s="7">
        <v>8.24172161282856</v>
      </c>
      <c r="P68" s="7">
        <v>8.69941511415054</v>
      </c>
      <c r="Q68" s="7">
        <v>8.21469413433028</v>
      </c>
      <c r="R68" s="7">
        <v>7.57187735351819</v>
      </c>
      <c r="S68" s="7">
        <v>9.23499757960141</v>
      </c>
      <c r="T68" s="7">
        <v>9.86226638445086</v>
      </c>
      <c r="U68" s="7">
        <v>13.1876752834528</v>
      </c>
      <c r="V68" s="7">
        <v>13.2922879409512</v>
      </c>
      <c r="W68" s="7">
        <v>13.8742181398618</v>
      </c>
      <c r="X68" s="7">
        <v>14.2962742182988</v>
      </c>
      <c r="Y68" s="7">
        <v>12.5816724735987</v>
      </c>
      <c r="Z68" s="7">
        <v>12.7808451956539</v>
      </c>
      <c r="AA68" s="7">
        <v>14.5221773934295</v>
      </c>
      <c r="AB68" s="7">
        <v>12.7433031390411</v>
      </c>
      <c r="AC68" s="7">
        <v>14.2319355029957</v>
      </c>
      <c r="AD68" s="7">
        <v>14.8414177565501</v>
      </c>
      <c r="AE68" s="7">
        <v>16.4713627557258</v>
      </c>
      <c r="AF68" s="7">
        <v>17.0739772079588</v>
      </c>
      <c r="AG68" s="7">
        <v>16.0560881129086</v>
      </c>
      <c r="AH68" s="7">
        <v>19.3105309426677</v>
      </c>
      <c r="AI68" s="7">
        <v>18.9149488831114</v>
      </c>
      <c r="AJ68" s="7">
        <v>16.8463213174514</v>
      </c>
      <c r="AK68" s="7">
        <v>17.5594784679111</v>
      </c>
      <c r="AL68" s="7">
        <v>17.4631709028954</v>
      </c>
      <c r="AM68" s="7">
        <v>19.9451883284353</v>
      </c>
      <c r="AN68" s="7">
        <v>22.2159384450878</v>
      </c>
      <c r="AO68" s="7">
        <v>24.5525639277914</v>
      </c>
      <c r="AP68" s="7">
        <v>26.0381501437979</v>
      </c>
      <c r="AQ68" s="7">
        <v>23.9196167768243</v>
      </c>
      <c r="AR68" s="7">
        <v>23.6401386531207</v>
      </c>
      <c r="AS68" s="7">
        <v>22.9433431705039</v>
      </c>
      <c r="AT68" s="7">
        <v>20.5701219815539</v>
      </c>
      <c r="AU68" s="7">
        <v>20.358768895857</v>
      </c>
      <c r="AV68" s="7">
        <v>23.2970441268312</v>
      </c>
      <c r="AW68" s="7">
        <v>23.3722781356424</v>
      </c>
      <c r="AX68" s="7">
        <v>26.8046967351867</v>
      </c>
      <c r="AY68" s="7">
        <v>30.5450294838918</v>
      </c>
      <c r="AZ68" s="7">
        <v>34.2193358920248</v>
      </c>
      <c r="BA68" s="7">
        <v>41.3738587237953</v>
      </c>
      <c r="BB68" s="7">
        <v>37.695816841928</v>
      </c>
      <c r="BC68" s="7">
        <v>53.7159627936684</v>
      </c>
      <c r="BD68" s="7">
        <v>56.6308997702668</v>
      </c>
      <c r="BE68" s="7">
        <v>67.4790065656669</v>
      </c>
      <c r="BF68" s="7">
        <v>65.6452548476207</v>
      </c>
      <c r="BG68" s="7">
        <v>77.858806936938</v>
      </c>
      <c r="BH68" s="7">
        <v>73.4680006742609</v>
      </c>
      <c r="BI68" s="7">
        <v>68.6947925135221</v>
      </c>
      <c r="BJ68" s="7">
        <v>72.1456134444111</v>
      </c>
      <c r="BK68" s="7">
        <v>63.9238653510089</v>
      </c>
      <c r="BL68" s="7">
        <v>71.0650784860244</v>
      </c>
      <c r="BM68" s="7">
        <v>76.8672187588785</v>
      </c>
      <c r="BN68" s="7">
        <v>81.8843097255063</v>
      </c>
      <c r="BO68" s="7">
        <v>77.6936851472042</v>
      </c>
      <c r="BP68" s="7">
        <v>78.8169319158929</v>
      </c>
      <c r="BQ68" s="7">
        <v>104.450439739724</v>
      </c>
      <c r="BR68" s="7">
        <v>114.808430665609</v>
      </c>
      <c r="BS68" s="7">
        <v>127.528516539348</v>
      </c>
      <c r="BT68" s="7">
        <v>133.976528559819</v>
      </c>
      <c r="BU68" s="7">
        <v>170.017891871353</v>
      </c>
      <c r="BV68" s="7">
        <v>154.859495026426</v>
      </c>
      <c r="BW68" s="7">
        <v>139.010106598256</v>
      </c>
      <c r="BX68" s="7">
        <v>160.643060185007</v>
      </c>
      <c r="BY68" s="7">
        <v>202.254014587915</v>
      </c>
      <c r="BZ68" s="7">
        <v>232.651173116725</v>
      </c>
      <c r="CA68" s="7">
        <v>302.641323323963</v>
      </c>
      <c r="CB68" s="7">
        <v>261.303768964994</v>
      </c>
      <c r="CC68" s="7">
        <v>334.626469580769</v>
      </c>
      <c r="CD68" s="7">
        <v>288.455374854369</v>
      </c>
      <c r="CE68" s="7">
        <v>277.022964214831</v>
      </c>
      <c r="CF68" s="7">
        <v>296.78038837081</v>
      </c>
      <c r="CG68" s="7">
        <v>285.85841074473</v>
      </c>
      <c r="CH68" s="6">
        <v>252.376600317606</v>
      </c>
      <c r="CI68" s="6">
        <v>259.537319116463</v>
      </c>
      <c r="CJ68" s="6">
        <v>225.445311568354</v>
      </c>
      <c r="CK68" s="6">
        <v>208.273033496372</v>
      </c>
      <c r="CL68" s="6">
        <v>203.82095828928</v>
      </c>
      <c r="CM68" s="6">
        <v>242.134939410787</v>
      </c>
      <c r="CN68" s="6">
        <v>211.763298854127</v>
      </c>
      <c r="CO68" s="6">
        <v>239.801572923541</v>
      </c>
      <c r="CP68" s="6">
        <v>200.210209545411</v>
      </c>
      <c r="CQ68" s="6">
        <v>135.329089611778</v>
      </c>
      <c r="CR68" s="6">
        <v>205.76821363881</v>
      </c>
      <c r="CS68" s="6">
        <v>228.497504658985</v>
      </c>
      <c r="CT68" s="6">
        <v>259.19814353097</v>
      </c>
      <c r="CU68" s="6">
        <v>223.813730508379</v>
      </c>
      <c r="CV68" s="6">
        <v>207.533365782628</v>
      </c>
      <c r="CW68" s="6">
        <v>187.054738983307</v>
      </c>
      <c r="CX68" s="6">
        <v>141.02920325629</v>
      </c>
      <c r="CY68" s="6">
        <v>141.412593472857</v>
      </c>
      <c r="CZ68" s="6">
        <v>158.427437023618</v>
      </c>
      <c r="DA68" s="6">
        <v>124.19931312056</v>
      </c>
      <c r="DB68" s="6">
        <v>110.587221317882</v>
      </c>
      <c r="DC68" s="6">
        <v>80.6395591850506</v>
      </c>
      <c r="DD68" s="6">
        <v>73.2220248631165</v>
      </c>
      <c r="DE68" s="6">
        <v>70.0554512659613</v>
      </c>
      <c r="DF68" s="6">
        <v>54.7342174723177</v>
      </c>
      <c r="DG68" s="6">
        <v>64.2691798454639</v>
      </c>
      <c r="DH68" s="6">
        <v>68.5052539072413</v>
      </c>
      <c r="DI68" s="6">
        <v>67.5203619178944</v>
      </c>
      <c r="DJ68" s="6">
        <v>65.9114496195096</v>
      </c>
      <c r="DK68" s="6">
        <v>54.8207638467469</v>
      </c>
      <c r="DL68" s="6">
        <v>47.3390335632019</v>
      </c>
      <c r="DM68" s="6">
        <v>47.6187971344994</v>
      </c>
      <c r="DN68" s="6">
        <v>65.2765648381803</v>
      </c>
      <c r="DO68" s="6">
        <v>52.5190093732523</v>
      </c>
      <c r="DP68" s="6">
        <v>52.8052543631884</v>
      </c>
      <c r="DQ68" s="6">
        <v>54.5611419282395</v>
      </c>
      <c r="DR68" s="6">
        <v>52.945458958175</v>
      </c>
      <c r="DS68" s="6">
        <v>56.5435053866667</v>
      </c>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row>
    <row r="69" s="2" customFormat="1" hidden="1" outlineLevel="1" spans="1:240">
      <c r="A69" s="9" t="s">
        <v>181</v>
      </c>
      <c r="B69" s="10"/>
      <c r="C69" s="10"/>
      <c r="D69" s="11">
        <v>11.3573246757143</v>
      </c>
      <c r="E69" s="11">
        <v>11.3644675328571</v>
      </c>
      <c r="F69" s="11">
        <v>11.3644675328571</v>
      </c>
      <c r="G69" s="11">
        <v>11.3644675328571</v>
      </c>
      <c r="H69" s="11">
        <v>11.4376285714286</v>
      </c>
      <c r="I69" s="11">
        <v>11.3651428571429</v>
      </c>
      <c r="J69" s="11">
        <v>11.4102142857143</v>
      </c>
      <c r="K69" s="11">
        <v>11.2713673471429</v>
      </c>
      <c r="L69" s="11">
        <v>11.2713673471429</v>
      </c>
      <c r="M69" s="11">
        <v>11.2713673471429</v>
      </c>
      <c r="N69" s="11">
        <v>12.5232857142857</v>
      </c>
      <c r="O69" s="11">
        <v>12.3729523814286</v>
      </c>
      <c r="P69" s="11">
        <v>11.71125</v>
      </c>
      <c r="Q69" s="11">
        <v>11.66367347</v>
      </c>
      <c r="R69" s="11">
        <v>11.66367347</v>
      </c>
      <c r="S69" s="11">
        <v>11.67125</v>
      </c>
      <c r="T69" s="11">
        <v>11.67125</v>
      </c>
      <c r="U69" s="11">
        <v>11.6361428571429</v>
      </c>
      <c r="V69" s="11">
        <v>11.6557142857143</v>
      </c>
      <c r="W69" s="11">
        <v>11.6359183671429</v>
      </c>
      <c r="X69" s="11">
        <v>11.6359183671429</v>
      </c>
      <c r="Y69" s="11">
        <v>11.6177551014286</v>
      </c>
      <c r="Z69" s="11">
        <v>13.2116071428571</v>
      </c>
      <c r="AA69" s="11">
        <v>13.1257142857143</v>
      </c>
      <c r="AB69" s="11">
        <v>13.1507142857143</v>
      </c>
      <c r="AC69" s="11">
        <v>13.082</v>
      </c>
      <c r="AD69" s="11">
        <v>13.082</v>
      </c>
      <c r="AE69" s="11">
        <v>13.0673809528571</v>
      </c>
      <c r="AF69" s="11">
        <v>13.0673809528571</v>
      </c>
      <c r="AG69" s="11">
        <v>12.8730571428571</v>
      </c>
      <c r="AH69" s="11">
        <v>12.7933968257143</v>
      </c>
      <c r="AI69" s="11">
        <v>12.7592698414286</v>
      </c>
      <c r="AJ69" s="11">
        <v>12.7592698414286</v>
      </c>
      <c r="AK69" s="11">
        <v>12.7298928571429</v>
      </c>
      <c r="AL69" s="11">
        <v>14.2965535714286</v>
      </c>
      <c r="AM69" s="11">
        <v>14.1509523814286</v>
      </c>
      <c r="AN69" s="11">
        <v>14.4152380957143</v>
      </c>
      <c r="AO69" s="11">
        <v>14.5417959185714</v>
      </c>
      <c r="AP69" s="11">
        <v>14.5417959185714</v>
      </c>
      <c r="AQ69" s="11">
        <v>14.5417959185714</v>
      </c>
      <c r="AR69" s="11">
        <v>14.5417959185714</v>
      </c>
      <c r="AS69" s="11">
        <v>14.6972207785714</v>
      </c>
      <c r="AT69" s="11">
        <v>14.7123714285714</v>
      </c>
      <c r="AU69" s="11">
        <v>14.7467936514286</v>
      </c>
      <c r="AV69" s="11">
        <v>14.7467936514286</v>
      </c>
      <c r="AW69" s="11">
        <v>14.7248246757143</v>
      </c>
      <c r="AX69" s="11">
        <v>16.8569615385714</v>
      </c>
      <c r="AY69" s="11">
        <v>17.0037224485714</v>
      </c>
      <c r="AZ69" s="11">
        <v>17.41618022</v>
      </c>
      <c r="BA69" s="11">
        <v>17.4379384614286</v>
      </c>
      <c r="BB69" s="11">
        <v>17.4379384614286</v>
      </c>
      <c r="BC69" s="11">
        <v>17.9567165928571</v>
      </c>
      <c r="BD69" s="11">
        <v>18.22949084</v>
      </c>
      <c r="BE69" s="11">
        <v>18.7032672142857</v>
      </c>
      <c r="BF69" s="11">
        <v>18.8877572228571</v>
      </c>
      <c r="BG69" s="11">
        <v>19.0635745114286</v>
      </c>
      <c r="BH69" s="11">
        <v>19.1081320414286</v>
      </c>
      <c r="BI69" s="11">
        <v>19.1366815</v>
      </c>
      <c r="BJ69" s="11">
        <v>23.1017386471429</v>
      </c>
      <c r="BK69" s="11">
        <v>23.2523323071429</v>
      </c>
      <c r="BL69" s="11">
        <v>21.8591995242857</v>
      </c>
      <c r="BM69" s="11">
        <v>21.7859965</v>
      </c>
      <c r="BN69" s="11">
        <v>21.7687721771429</v>
      </c>
      <c r="BO69" s="11">
        <v>21.8343690057143</v>
      </c>
      <c r="BP69" s="11">
        <v>21.5702758385714</v>
      </c>
      <c r="BQ69" s="11">
        <v>21.2851088457143</v>
      </c>
      <c r="BR69" s="11">
        <v>21.19015065</v>
      </c>
      <c r="BS69" s="11">
        <v>20.9998464285714</v>
      </c>
      <c r="BT69" s="11">
        <v>20.9959285714286</v>
      </c>
      <c r="BU69" s="11">
        <v>20.9931870742857</v>
      </c>
      <c r="BV69" s="11">
        <v>25.4605470242857</v>
      </c>
      <c r="BW69" s="11">
        <v>25.4520192857143</v>
      </c>
      <c r="BX69" s="11">
        <v>25.9675634285714</v>
      </c>
      <c r="BY69" s="11">
        <v>26.0417298142857</v>
      </c>
      <c r="BZ69" s="11">
        <v>26.0417298142857</v>
      </c>
      <c r="CA69" s="11">
        <v>28.11427551</v>
      </c>
      <c r="CB69" s="11">
        <v>28.4591211185714</v>
      </c>
      <c r="CC69" s="11">
        <v>29.5648653057143</v>
      </c>
      <c r="CD69" s="11">
        <v>29.9016063485714</v>
      </c>
      <c r="CE69" s="11">
        <v>29.9451777771429</v>
      </c>
      <c r="CF69" s="11">
        <v>29.9451777771429</v>
      </c>
      <c r="CG69" s="11">
        <v>29.9428491428571</v>
      </c>
      <c r="CH69" s="11">
        <v>37.1358214285714</v>
      </c>
      <c r="CI69" s="11">
        <v>37.1864151785714</v>
      </c>
      <c r="CJ69" s="11">
        <v>38.7509257142857</v>
      </c>
      <c r="CK69" s="11">
        <v>38.5808811057143</v>
      </c>
      <c r="CL69" s="11">
        <v>38.5053714285714</v>
      </c>
      <c r="CM69" s="11">
        <v>38.5117021642857</v>
      </c>
      <c r="CN69" s="11">
        <v>38.4988369742857</v>
      </c>
      <c r="CO69" s="11">
        <v>38.76306139</v>
      </c>
      <c r="CP69" s="11">
        <v>38.7639797614286</v>
      </c>
      <c r="CQ69" s="11">
        <v>38.6831915185714</v>
      </c>
      <c r="CR69" s="11">
        <v>38.7955018428571</v>
      </c>
      <c r="CS69" s="11">
        <v>38.6447049114286</v>
      </c>
      <c r="CT69" s="11">
        <v>46.5302415971429</v>
      </c>
      <c r="CU69" s="11">
        <v>46.5083817728571</v>
      </c>
      <c r="CV69" s="11">
        <v>43.8674519842857</v>
      </c>
      <c r="CW69" s="11">
        <v>43.6049333328571</v>
      </c>
      <c r="CX69" s="11">
        <v>43.0548330357143</v>
      </c>
      <c r="CY69" s="11">
        <v>43.0903575757143</v>
      </c>
      <c r="CZ69" s="11">
        <v>43.0365480514286</v>
      </c>
      <c r="DA69" s="11">
        <v>42.3560766914286</v>
      </c>
      <c r="DB69" s="11">
        <v>42.3469838342857</v>
      </c>
      <c r="DC69" s="11">
        <v>40.45963668</v>
      </c>
      <c r="DD69" s="11">
        <v>40.2773906014286</v>
      </c>
      <c r="DE69" s="11">
        <v>40.2157364657143</v>
      </c>
      <c r="DF69" s="11">
        <v>44.8124251885714</v>
      </c>
      <c r="DG69" s="11">
        <v>43.9735428571429</v>
      </c>
      <c r="DH69" s="11">
        <v>42.6361658728571</v>
      </c>
      <c r="DI69" s="11">
        <v>42.0326558042857</v>
      </c>
      <c r="DJ69" s="11">
        <v>41.9052004471429</v>
      </c>
      <c r="DK69" s="11">
        <v>41.8440843757143</v>
      </c>
      <c r="DL69" s="11">
        <v>41.8280870971429</v>
      </c>
      <c r="DM69" s="11">
        <v>40.86876627</v>
      </c>
      <c r="DN69" s="11">
        <v>40.6197454085714</v>
      </c>
      <c r="DO69" s="11">
        <v>40.40043259</v>
      </c>
      <c r="DP69" s="12"/>
      <c r="DQ69" s="11">
        <v>282.76687576</v>
      </c>
      <c r="DR69" s="13"/>
      <c r="DS69" s="13"/>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c r="HJ69" s="14"/>
      <c r="HK69" s="14"/>
      <c r="HL69" s="14"/>
      <c r="HM69" s="14"/>
      <c r="HN69" s="14"/>
      <c r="HO69" s="14"/>
      <c r="HP69" s="14"/>
      <c r="HQ69" s="14"/>
      <c r="HR69" s="14"/>
      <c r="HS69" s="14"/>
      <c r="HT69" s="14"/>
      <c r="HU69" s="14"/>
      <c r="HV69" s="14"/>
      <c r="HW69" s="14"/>
      <c r="HX69" s="14"/>
      <c r="HY69" s="14"/>
      <c r="HZ69" s="14"/>
      <c r="IA69" s="14"/>
      <c r="IB69" s="14"/>
      <c r="IC69" s="14"/>
      <c r="ID69" s="14"/>
      <c r="IE69" s="14"/>
      <c r="IF69" s="14"/>
    </row>
    <row r="70" s="2" customFormat="1" hidden="1" outlineLevel="1" spans="1:240">
      <c r="A70" s="9" t="s">
        <v>182</v>
      </c>
      <c r="B70" s="10"/>
      <c r="C70" s="10"/>
      <c r="D70" s="15">
        <v>0.00572780062963905</v>
      </c>
      <c r="E70" s="15">
        <v>0.00547279037857324</v>
      </c>
      <c r="F70" s="15">
        <v>0.00547279037857324</v>
      </c>
      <c r="G70" s="15">
        <v>0.00547279037857324</v>
      </c>
      <c r="H70" s="15">
        <v>0.00483247251553144</v>
      </c>
      <c r="I70" s="15">
        <v>0.0033790284830811</v>
      </c>
      <c r="J70" s="15">
        <v>0.0113703469948605</v>
      </c>
      <c r="K70" s="15">
        <v>0.00580122656820875</v>
      </c>
      <c r="L70" s="15">
        <v>0.00580122656820875</v>
      </c>
      <c r="M70" s="15" t="s">
        <v>187</v>
      </c>
      <c r="N70" s="15">
        <v>0.0407269885812715</v>
      </c>
      <c r="O70" s="15">
        <v>0.0375280950368881</v>
      </c>
      <c r="P70" s="15">
        <v>0.0428022505832304</v>
      </c>
      <c r="Q70" s="15">
        <v>0.0432005879386618</v>
      </c>
      <c r="R70" s="15">
        <v>0.0432005879386618</v>
      </c>
      <c r="S70" s="15">
        <v>0.0426567113939932</v>
      </c>
      <c r="T70" s="15">
        <v>0.0426567113939932</v>
      </c>
      <c r="U70" s="15">
        <v>0.0428919745129093</v>
      </c>
      <c r="V70" s="15">
        <v>0.040318666503248</v>
      </c>
      <c r="W70" s="15">
        <v>0.0418072119763191</v>
      </c>
      <c r="X70" s="15">
        <v>0.0418072119763191</v>
      </c>
      <c r="Y70" s="15">
        <v>0.043277882237424</v>
      </c>
      <c r="Z70" s="15">
        <v>0.0607055484219774</v>
      </c>
      <c r="AA70" s="15">
        <v>0.0683500217675229</v>
      </c>
      <c r="AB70" s="15">
        <v>0.0619430413339851</v>
      </c>
      <c r="AC70" s="15">
        <v>0.0609627186756066</v>
      </c>
      <c r="AD70" s="15">
        <v>0.0609627186756066</v>
      </c>
      <c r="AE70" s="15">
        <v>0.0599511688114735</v>
      </c>
      <c r="AF70" s="15">
        <v>0.0599511688114735</v>
      </c>
      <c r="AG70" s="15">
        <v>0.0578250920527259</v>
      </c>
      <c r="AH70" s="15">
        <v>0.0566599336821411</v>
      </c>
      <c r="AI70" s="15">
        <v>0.0566248752347297</v>
      </c>
      <c r="AJ70" s="15">
        <v>0.0566248752347297</v>
      </c>
      <c r="AK70" s="15">
        <v>0.0568501586535629</v>
      </c>
      <c r="AL70" s="15">
        <v>0.0774324980920726</v>
      </c>
      <c r="AM70" s="15">
        <v>0.0715415419096295</v>
      </c>
      <c r="AN70" s="15">
        <v>0.0707867713375137</v>
      </c>
      <c r="AO70" s="15">
        <v>0.0690951697279468</v>
      </c>
      <c r="AP70" s="15">
        <v>0.0690951697279468</v>
      </c>
      <c r="AQ70" s="15">
        <v>0.0690951697279468</v>
      </c>
      <c r="AR70" s="15">
        <v>0.0690951697279468</v>
      </c>
      <c r="AS70" s="15">
        <v>0.0686202783929739</v>
      </c>
      <c r="AT70" s="15">
        <v>0.0684698962777682</v>
      </c>
      <c r="AU70" s="15">
        <v>0.0684597243600563</v>
      </c>
      <c r="AV70" s="15">
        <v>0.0684597243600563</v>
      </c>
      <c r="AW70" s="15">
        <v>0.0688881999943847</v>
      </c>
      <c r="AX70" s="15">
        <v>0.0792179828461048</v>
      </c>
      <c r="AY70" s="15">
        <v>0.0788415597852005</v>
      </c>
      <c r="AZ70" s="15">
        <v>0.0776806932270676</v>
      </c>
      <c r="BA70" s="15">
        <v>0.0784303064360518</v>
      </c>
      <c r="BB70" s="15">
        <v>0.0784303064360518</v>
      </c>
      <c r="BC70" s="15">
        <v>0.0862320920734124</v>
      </c>
      <c r="BD70" s="15">
        <v>0.0878016059514129</v>
      </c>
      <c r="BE70" s="15">
        <v>0.0962380296267641</v>
      </c>
      <c r="BF70" s="15">
        <v>0.0993819957020238</v>
      </c>
      <c r="BG70" s="15">
        <v>0.100781429241536</v>
      </c>
      <c r="BH70" s="15">
        <v>0.101291476549098</v>
      </c>
      <c r="BI70" s="15">
        <v>0.101605486674524</v>
      </c>
      <c r="BJ70" s="15">
        <v>0.102693510609452</v>
      </c>
      <c r="BK70" s="15">
        <v>0.103644116931492</v>
      </c>
      <c r="BL70" s="15">
        <v>0.101260047009928</v>
      </c>
      <c r="BM70" s="15">
        <v>0.100827103842992</v>
      </c>
      <c r="BN70" s="15">
        <v>0.10143302685558</v>
      </c>
      <c r="BO70" s="15">
        <v>0.101383996591695</v>
      </c>
      <c r="BP70" s="15">
        <v>0.101254921517383</v>
      </c>
      <c r="BQ70" s="15">
        <v>0.104132169533322</v>
      </c>
      <c r="BR70" s="15">
        <v>0.10560529362865</v>
      </c>
      <c r="BS70" s="15">
        <v>0.108299225929713</v>
      </c>
      <c r="BT70" s="15">
        <v>0.108502022773123</v>
      </c>
      <c r="BU70" s="15">
        <v>0.108691192756152</v>
      </c>
      <c r="BV70" s="15">
        <v>0.11753998984063</v>
      </c>
      <c r="BW70" s="15">
        <v>0.11880936351191</v>
      </c>
      <c r="BX70" s="15">
        <v>0.125387821468084</v>
      </c>
      <c r="BY70" s="15">
        <v>0.127165099769346</v>
      </c>
      <c r="BZ70" s="15">
        <v>0.127171223731639</v>
      </c>
      <c r="CA70" s="15">
        <v>0.151562775945778</v>
      </c>
      <c r="CB70" s="15">
        <v>0.154111214327826</v>
      </c>
      <c r="CC70" s="15">
        <v>0.167525814178875</v>
      </c>
      <c r="CD70" s="15">
        <v>0.170077249481953</v>
      </c>
      <c r="CE70" s="15">
        <v>0.171955751407985</v>
      </c>
      <c r="CF70" s="15">
        <v>0.171955751407985</v>
      </c>
      <c r="CG70" s="15">
        <v>0.172950833803658</v>
      </c>
      <c r="CH70" s="15">
        <v>0.175097886503501</v>
      </c>
      <c r="CI70" s="15">
        <v>0.176117382535889</v>
      </c>
      <c r="CJ70" s="15">
        <v>0.17586809354748</v>
      </c>
      <c r="CK70" s="15">
        <v>0.176186618887444</v>
      </c>
      <c r="CL70" s="15">
        <v>0.175883438191926</v>
      </c>
      <c r="CM70" s="15">
        <v>0.175583938313007</v>
      </c>
      <c r="CN70" s="15">
        <v>0.175569026675505</v>
      </c>
      <c r="CO70" s="15">
        <v>0.175678594188264</v>
      </c>
      <c r="CP70" s="15">
        <v>0.175608801017508</v>
      </c>
      <c r="CQ70" s="15">
        <v>0.173222083614722</v>
      </c>
      <c r="CR70" s="15">
        <v>0.173447277988906</v>
      </c>
      <c r="CS70" s="15">
        <v>0.172655491897444</v>
      </c>
      <c r="CT70" s="15">
        <v>0.177043979941549</v>
      </c>
      <c r="CU70" s="15">
        <v>0.17690364939033</v>
      </c>
      <c r="CV70" s="15">
        <v>0.165025595378137</v>
      </c>
      <c r="CW70" s="15">
        <v>0.16345004094298</v>
      </c>
      <c r="CX70" s="15">
        <v>0.162091818022836</v>
      </c>
      <c r="CY70" s="15">
        <v>0.162603979867255</v>
      </c>
      <c r="CZ70" s="15">
        <v>0.161946245123362</v>
      </c>
      <c r="DA70" s="15">
        <v>0.153245989238911</v>
      </c>
      <c r="DB70" s="15">
        <v>0.152940995168499</v>
      </c>
      <c r="DC70" s="15">
        <v>0.14031158123023</v>
      </c>
      <c r="DD70" s="15">
        <v>0.138730745022894</v>
      </c>
      <c r="DE70" s="15">
        <v>0.137357062143237</v>
      </c>
      <c r="DF70" s="15">
        <v>0.136070402605614</v>
      </c>
      <c r="DG70" s="15">
        <v>0.131067985132619</v>
      </c>
      <c r="DH70" s="15">
        <v>0.122978519120032</v>
      </c>
      <c r="DI70" s="15">
        <v>0.117009766713302</v>
      </c>
      <c r="DJ70" s="15">
        <v>0.115862473553744</v>
      </c>
      <c r="DK70" s="15">
        <v>0.115390500078212</v>
      </c>
      <c r="DL70" s="15">
        <v>0.115487389580624</v>
      </c>
      <c r="DM70" s="15">
        <v>0.11280434000031</v>
      </c>
      <c r="DN70" s="15">
        <v>0.112348208167109</v>
      </c>
      <c r="DO70" s="15">
        <v>0.111318523843842</v>
      </c>
      <c r="DP70" s="12"/>
      <c r="DQ70" s="15">
        <v>0.111309049319886</v>
      </c>
      <c r="DR70" s="13"/>
      <c r="DS70" s="13"/>
      <c r="DT70" s="14"/>
      <c r="DU70" s="14"/>
      <c r="DV70" s="14"/>
      <c r="DW70" s="14"/>
      <c r="DX70" s="14"/>
      <c r="DY70" s="14"/>
      <c r="DZ70" s="14"/>
      <c r="EA70" s="14"/>
      <c r="EB70" s="14"/>
      <c r="EC70" s="14"/>
      <c r="ED70" s="14"/>
      <c r="EE70" s="14"/>
      <c r="EF70" s="14"/>
      <c r="EG70" s="14"/>
      <c r="EH70" s="14"/>
      <c r="EI70" s="14"/>
      <c r="EJ70" s="14"/>
      <c r="EK70" s="14"/>
      <c r="EL70" s="14"/>
      <c r="EM70" s="14"/>
      <c r="EN70" s="14"/>
      <c r="EO70" s="14"/>
      <c r="EP70" s="14"/>
      <c r="EQ70" s="14"/>
      <c r="ER70" s="14"/>
      <c r="ES70" s="14"/>
      <c r="ET70" s="14"/>
      <c r="EU70" s="14"/>
      <c r="EV70" s="14"/>
      <c r="EW70" s="14"/>
      <c r="EX70" s="14"/>
      <c r="EY70" s="14"/>
      <c r="EZ70" s="14"/>
      <c r="FA70" s="14"/>
      <c r="FB70" s="14"/>
      <c r="FC70" s="14"/>
      <c r="FD70" s="14"/>
      <c r="FE70" s="14"/>
      <c r="FF70" s="14"/>
      <c r="FG70" s="14"/>
      <c r="FH70" s="14"/>
      <c r="FI70" s="14"/>
      <c r="FJ70" s="14"/>
      <c r="FK70" s="14"/>
      <c r="FL70" s="14"/>
      <c r="FM70" s="14"/>
      <c r="FN70" s="14"/>
      <c r="FO70" s="14"/>
      <c r="FP70" s="14"/>
      <c r="FQ70" s="14"/>
      <c r="FR70" s="14"/>
      <c r="FS70" s="14"/>
      <c r="FT70" s="14"/>
      <c r="FU70" s="14"/>
      <c r="FV70" s="14"/>
      <c r="FW70" s="14"/>
      <c r="FX70" s="14"/>
      <c r="FY70" s="14"/>
      <c r="FZ70" s="14"/>
      <c r="GA70" s="14"/>
      <c r="GB70" s="14"/>
      <c r="GC70" s="14"/>
      <c r="GD70" s="14"/>
      <c r="GE70" s="14"/>
      <c r="GF70" s="14"/>
      <c r="GG70" s="14"/>
      <c r="GH70" s="14"/>
      <c r="GI70" s="14"/>
      <c r="GJ70" s="14"/>
      <c r="GK70" s="14"/>
      <c r="GL70" s="14"/>
      <c r="GM70" s="14"/>
      <c r="GN70" s="14"/>
      <c r="GO70" s="14"/>
      <c r="GP70" s="14"/>
      <c r="GQ70" s="14"/>
      <c r="GR70" s="14"/>
      <c r="GS70" s="14"/>
      <c r="GT70" s="14"/>
      <c r="GU70" s="14"/>
      <c r="GV70" s="14"/>
      <c r="GW70" s="14"/>
      <c r="GX70" s="14"/>
      <c r="GY70" s="14"/>
      <c r="GZ70" s="14"/>
      <c r="HA70" s="14"/>
      <c r="HB70" s="14"/>
      <c r="HC70" s="14"/>
      <c r="HD70" s="14"/>
      <c r="HE70" s="14"/>
      <c r="HF70" s="14"/>
      <c r="HG70" s="14"/>
      <c r="HH70" s="14"/>
      <c r="HI70" s="14"/>
      <c r="HJ70" s="14"/>
      <c r="HK70" s="14"/>
      <c r="HL70" s="14"/>
      <c r="HM70" s="14"/>
      <c r="HN70" s="14"/>
      <c r="HO70" s="14"/>
      <c r="HP70" s="14"/>
      <c r="HQ70" s="14"/>
      <c r="HR70" s="14"/>
      <c r="HS70" s="14"/>
      <c r="HT70" s="14"/>
      <c r="HU70" s="14"/>
      <c r="HV70" s="14"/>
      <c r="HW70" s="14"/>
      <c r="HX70" s="14"/>
      <c r="HY70" s="14"/>
      <c r="HZ70" s="14"/>
      <c r="IA70" s="14"/>
      <c r="IB70" s="14"/>
      <c r="IC70" s="14"/>
      <c r="ID70" s="14"/>
      <c r="IE70" s="14"/>
      <c r="IF70" s="14"/>
    </row>
    <row r="71" s="2" customFormat="1" hidden="1" outlineLevel="1" spans="1:240">
      <c r="A71" s="9" t="s">
        <v>183</v>
      </c>
      <c r="B71" s="10"/>
      <c r="C71" s="10"/>
      <c r="D71" s="16">
        <v>1.04337412787983</v>
      </c>
      <c r="E71" s="16">
        <v>1.01903436988544</v>
      </c>
      <c r="F71" s="16">
        <v>1.07592043323428</v>
      </c>
      <c r="G71" s="16">
        <v>0.838991074806906</v>
      </c>
      <c r="H71" s="16">
        <v>0.901930446745954</v>
      </c>
      <c r="I71" s="16">
        <v>0.848434637739454</v>
      </c>
      <c r="J71" s="16">
        <v>0.79079392060998</v>
      </c>
      <c r="K71" s="16">
        <v>0.967811402470631</v>
      </c>
      <c r="L71" s="16">
        <v>0.967814224032218</v>
      </c>
      <c r="M71" s="16">
        <v>1.00368846186013</v>
      </c>
      <c r="N71" s="16">
        <v>0.77215129655613</v>
      </c>
      <c r="O71" s="16">
        <v>0.740170583425438</v>
      </c>
      <c r="P71" s="16">
        <v>0.823390818840248</v>
      </c>
      <c r="Q71" s="16">
        <v>0.780562338074928</v>
      </c>
      <c r="R71" s="16">
        <v>0.720520551771389</v>
      </c>
      <c r="S71" s="16">
        <v>0.876987405682461</v>
      </c>
      <c r="T71" s="16">
        <v>0.937013800578344</v>
      </c>
      <c r="U71" s="16">
        <v>1.25736974709342</v>
      </c>
      <c r="V71" s="16">
        <v>1.26478604167177</v>
      </c>
      <c r="W71" s="16">
        <v>1.32244322317108</v>
      </c>
      <c r="X71" s="16">
        <v>1.36302361086998</v>
      </c>
      <c r="Y71" s="16">
        <v>1.20085843370637</v>
      </c>
      <c r="Z71" s="16">
        <v>1.07342253916334</v>
      </c>
      <c r="AA71" s="16">
        <v>1.22808518252068</v>
      </c>
      <c r="AB71" s="16">
        <v>1.0769619239585</v>
      </c>
      <c r="AC71" s="16">
        <v>1.21566139362701</v>
      </c>
      <c r="AD71" s="16">
        <v>1.2703296054557</v>
      </c>
      <c r="AE71" s="16">
        <v>1.41320810384224</v>
      </c>
      <c r="AF71" s="16">
        <v>1.46612545821234</v>
      </c>
      <c r="AG71" s="16">
        <v>1.4014737109844</v>
      </c>
      <c r="AH71" s="16">
        <v>1.69273999710434</v>
      </c>
      <c r="AI71" s="16">
        <v>1.66073161287454</v>
      </c>
      <c r="AJ71" s="16">
        <v>1.4804810031489</v>
      </c>
      <c r="AK71" s="16">
        <v>1.54748627813611</v>
      </c>
      <c r="AL71" s="16">
        <v>1.37166451075247</v>
      </c>
      <c r="AM71" s="16">
        <v>1.58379871172784</v>
      </c>
      <c r="AN71" s="16">
        <v>1.73662744031658</v>
      </c>
      <c r="AO71" s="16">
        <v>1.90719696941249</v>
      </c>
      <c r="AP71" s="16">
        <v>2.02162007894175</v>
      </c>
      <c r="AQ71" s="16">
        <v>1.85759759316063</v>
      </c>
      <c r="AR71" s="16">
        <v>1.83647097822411</v>
      </c>
      <c r="AS71" s="16">
        <v>1.76036262782081</v>
      </c>
      <c r="AT71" s="16">
        <v>1.57183834819287</v>
      </c>
      <c r="AU71" s="16">
        <v>1.55545444914341</v>
      </c>
      <c r="AV71" s="16">
        <v>1.77589561755578</v>
      </c>
      <c r="AW71" s="16">
        <v>1.78560608547932</v>
      </c>
      <c r="AX71" s="16">
        <v>1.79263932230175</v>
      </c>
      <c r="AY71" s="16">
        <v>2.02589061230832</v>
      </c>
      <c r="AZ71" s="16">
        <v>2.21590267184644</v>
      </c>
      <c r="BA71" s="16">
        <v>2.69298396504107</v>
      </c>
      <c r="BB71" s="16">
        <v>2.45160909188184</v>
      </c>
      <c r="BC71" s="16">
        <v>3.38037967236186</v>
      </c>
      <c r="BD71" s="16">
        <v>3.51782617353359</v>
      </c>
      <c r="BE71" s="16">
        <v>4.082603615004</v>
      </c>
      <c r="BF71" s="16">
        <v>3.93431056532301</v>
      </c>
      <c r="BG71" s="16">
        <v>4.62128887783421</v>
      </c>
      <c r="BH71" s="16">
        <v>4.3450097078335</v>
      </c>
      <c r="BI71" s="16">
        <v>4.03658206839198</v>
      </c>
      <c r="BJ71" s="16">
        <v>3.4984297480878</v>
      </c>
      <c r="BK71" s="16">
        <v>3.09140682217211</v>
      </c>
      <c r="BL71" s="16">
        <v>3.63586092326877</v>
      </c>
      <c r="BM71" s="16">
        <v>3.94695163191509</v>
      </c>
      <c r="BN71" s="16">
        <v>4.21021223599788</v>
      </c>
      <c r="BO71" s="16">
        <v>3.98179618799758</v>
      </c>
      <c r="BP71" s="16">
        <v>4.08863073240332</v>
      </c>
      <c r="BQ71" s="16">
        <v>5.46826769413389</v>
      </c>
      <c r="BR71" s="16">
        <v>6.03727569629147</v>
      </c>
      <c r="BS71" s="16">
        <v>6.77111005811777</v>
      </c>
      <c r="BT71" s="16">
        <v>7.11217817454405</v>
      </c>
      <c r="BU71" s="16">
        <v>9.02815354214924</v>
      </c>
      <c r="BV71" s="16">
        <v>6.78067532640254</v>
      </c>
      <c r="BW71" s="16">
        <v>6.09137997970242</v>
      </c>
      <c r="BX71" s="16">
        <v>6.91541536093512</v>
      </c>
      <c r="BY71" s="16">
        <v>8.67012316820053</v>
      </c>
      <c r="BZ71" s="16">
        <v>9.96626716069142</v>
      </c>
      <c r="CA71" s="16">
        <v>12.0154217192661</v>
      </c>
      <c r="CB71" s="16">
        <v>10.2571393982296</v>
      </c>
      <c r="CC71" s="16">
        <v>12.6007340695713</v>
      </c>
      <c r="CD71" s="16">
        <v>10.7498058895493</v>
      </c>
      <c r="CE71" s="16">
        <v>10.3011445720662</v>
      </c>
      <c r="CF71" s="16">
        <v>11.0595417217942</v>
      </c>
      <c r="CG71" s="16">
        <v>10.6546873010615</v>
      </c>
      <c r="CH71" s="16">
        <v>7.5843877316761</v>
      </c>
      <c r="CI71" s="16">
        <v>7.80526138511844</v>
      </c>
      <c r="CJ71" s="16">
        <v>6.52145813327667</v>
      </c>
      <c r="CK71" s="16">
        <v>6.06087418219607</v>
      </c>
      <c r="CL71" s="16">
        <v>5.94288075036655</v>
      </c>
      <c r="CM71" s="16">
        <v>7.05966238110242</v>
      </c>
      <c r="CN71" s="16">
        <v>6.17817258487972</v>
      </c>
      <c r="CO71" s="16">
        <v>6.94784923200235</v>
      </c>
      <c r="CP71" s="16">
        <v>5.80118449041013</v>
      </c>
      <c r="CQ71" s="16">
        <v>3.9291194935558</v>
      </c>
      <c r="CR71" s="16">
        <v>5.92222482277326</v>
      </c>
      <c r="CS71" s="16">
        <v>6.59665506793576</v>
      </c>
      <c r="CT71" s="16">
        <v>6.24790234890702</v>
      </c>
      <c r="CU71" s="16">
        <v>5.40470857567594</v>
      </c>
      <c r="CV71" s="16">
        <v>5.31374219355979</v>
      </c>
      <c r="CW71" s="16">
        <v>4.82326025760763</v>
      </c>
      <c r="CX71" s="16">
        <v>3.67351519883501</v>
      </c>
      <c r="CY71" s="16">
        <v>3.68359556151511</v>
      </c>
      <c r="CZ71" s="16">
        <v>4.1125850131231</v>
      </c>
      <c r="DA71" s="16">
        <v>3.29402542056917</v>
      </c>
      <c r="DB71" s="16">
        <v>2.93013341985399</v>
      </c>
      <c r="DC71" s="16">
        <v>2.23379849941987</v>
      </c>
      <c r="DD71" s="16">
        <v>2.03353975102869</v>
      </c>
      <c r="DE71" s="16">
        <v>1.94917186366941</v>
      </c>
      <c r="DF71" s="16">
        <v>1.36768056676456</v>
      </c>
      <c r="DG71" s="16">
        <v>1.6389412732916</v>
      </c>
      <c r="DH71" s="16">
        <v>1.80119290631962</v>
      </c>
      <c r="DI71" s="16">
        <v>1.8314473938314</v>
      </c>
      <c r="DJ71" s="16">
        <v>1.79296458727257</v>
      </c>
      <c r="DK71" s="16">
        <v>1.49117239808693</v>
      </c>
      <c r="DL71" s="16">
        <v>1.28872446403116</v>
      </c>
      <c r="DM71" s="16">
        <v>1.32439539936507</v>
      </c>
      <c r="DN71" s="16">
        <v>1.79062337631548</v>
      </c>
      <c r="DO71" s="16">
        <v>1.44941378796544</v>
      </c>
      <c r="DP71" s="12"/>
      <c r="DQ71" s="16">
        <v>1.5336868144276</v>
      </c>
      <c r="DR71" s="13"/>
      <c r="DS71" s="13"/>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c r="IB71" s="14"/>
      <c r="IC71" s="14"/>
      <c r="ID71" s="14"/>
      <c r="IE71" s="14"/>
      <c r="IF71" s="14"/>
    </row>
    <row r="72" s="2" customFormat="1" hidden="1" outlineLevel="1" spans="1:240">
      <c r="A72" s="9" t="s">
        <v>184</v>
      </c>
      <c r="B72" s="10"/>
      <c r="C72" s="10"/>
      <c r="D72" s="16">
        <v>182.159644747547</v>
      </c>
      <c r="E72" s="16">
        <v>186.200146432632</v>
      </c>
      <c r="F72" s="16">
        <v>196.594489978396</v>
      </c>
      <c r="G72" s="16">
        <v>153.302249267883</v>
      </c>
      <c r="H72" s="16">
        <v>186.639539872637</v>
      </c>
      <c r="I72" s="16">
        <v>251.088335593379</v>
      </c>
      <c r="J72" s="16">
        <v>69.5487939785326</v>
      </c>
      <c r="K72" s="16">
        <v>166.828754417958</v>
      </c>
      <c r="L72" s="16">
        <v>166.829240791237</v>
      </c>
      <c r="M72" s="16">
        <v>173.013146454309</v>
      </c>
      <c r="N72" s="16">
        <v>18.9592042882151</v>
      </c>
      <c r="O72" s="16">
        <v>19.7231056545207</v>
      </c>
      <c r="P72" s="16">
        <v>19.2370916860817</v>
      </c>
      <c r="Q72" s="16">
        <v>18.0683267362752</v>
      </c>
      <c r="R72" s="16">
        <v>16.6784894870972</v>
      </c>
      <c r="S72" s="16">
        <v>20.5591893285509</v>
      </c>
      <c r="T72" s="16">
        <v>21.9663862955524</v>
      </c>
      <c r="U72" s="16">
        <v>29.3148021599002</v>
      </c>
      <c r="V72" s="16">
        <v>31.3697389165856</v>
      </c>
      <c r="W72" s="16">
        <v>31.6319400566619</v>
      </c>
      <c r="X72" s="16">
        <v>32.6025952565802</v>
      </c>
      <c r="Y72" s="16">
        <v>27.7476246900997</v>
      </c>
      <c r="Z72" s="16">
        <v>17.682445296462</v>
      </c>
      <c r="AA72" s="16">
        <v>17.9675902181529</v>
      </c>
      <c r="AB72" s="16">
        <v>17.3863262243087</v>
      </c>
      <c r="AC72" s="16">
        <v>19.9410626697238</v>
      </c>
      <c r="AD72" s="16">
        <v>20.8378109285996</v>
      </c>
      <c r="AE72" s="16">
        <v>23.5726530751437</v>
      </c>
      <c r="AF72" s="16">
        <v>24.4553273485429</v>
      </c>
      <c r="AG72" s="16">
        <v>24.2364285335943</v>
      </c>
      <c r="AH72" s="16">
        <v>29.8754320222207</v>
      </c>
      <c r="AI72" s="16">
        <v>29.3286582264461</v>
      </c>
      <c r="AJ72" s="16">
        <v>26.1454174867811</v>
      </c>
      <c r="AK72" s="16">
        <v>27.2204390416266</v>
      </c>
      <c r="AL72" s="16">
        <v>17.7143259555111</v>
      </c>
      <c r="AM72" s="16">
        <v>22.1381685305089</v>
      </c>
      <c r="AN72" s="16">
        <v>24.5332200848133</v>
      </c>
      <c r="AO72" s="16">
        <v>27.6024644981961</v>
      </c>
      <c r="AP72" s="16">
        <v>29.2584863298203</v>
      </c>
      <c r="AQ72" s="16">
        <v>26.8846230564985</v>
      </c>
      <c r="AR72" s="16">
        <v>26.5788619588747</v>
      </c>
      <c r="AS72" s="16">
        <v>25.653679481444</v>
      </c>
      <c r="AT72" s="16">
        <v>22.956633990159</v>
      </c>
      <c r="AU72" s="16">
        <v>22.7207232235214</v>
      </c>
      <c r="AV72" s="16">
        <v>25.9407357268291</v>
      </c>
      <c r="AW72" s="16">
        <v>25.9203475431912</v>
      </c>
      <c r="AX72" s="16">
        <v>22.6291967795277</v>
      </c>
      <c r="AY72" s="16">
        <v>25.6957195903753</v>
      </c>
      <c r="AZ72" s="16">
        <v>28.5257839469733</v>
      </c>
      <c r="BA72" s="16">
        <v>34.33601228164</v>
      </c>
      <c r="BB72" s="16">
        <v>31.2584408156145</v>
      </c>
      <c r="BC72" s="16">
        <v>39.2009470149932</v>
      </c>
      <c r="BD72" s="16">
        <v>40.0656244884662</v>
      </c>
      <c r="BE72" s="16">
        <v>42.4219368459369</v>
      </c>
      <c r="BF72" s="16">
        <v>39.5877597097086</v>
      </c>
      <c r="BG72" s="16">
        <v>45.8545677771515</v>
      </c>
      <c r="BH72" s="16">
        <v>42.8961039552759</v>
      </c>
      <c r="BI72" s="16">
        <v>39.727993049455</v>
      </c>
      <c r="BJ72" s="16">
        <v>34.0667071105642</v>
      </c>
      <c r="BK72" s="16">
        <v>29.8271326313243</v>
      </c>
      <c r="BL72" s="16">
        <v>35.9061745538424</v>
      </c>
      <c r="BM72" s="16">
        <v>39.145740395968</v>
      </c>
      <c r="BN72" s="16">
        <v>41.507311440014</v>
      </c>
      <c r="BO72" s="16">
        <v>39.2744054471785</v>
      </c>
      <c r="BP72" s="16">
        <v>40.3795753444083</v>
      </c>
      <c r="BQ72" s="16">
        <v>52.5127606448652</v>
      </c>
      <c r="BR72" s="16">
        <v>57.1683055730231</v>
      </c>
      <c r="BS72" s="16">
        <v>62.5222387324564</v>
      </c>
      <c r="BT72" s="16">
        <v>65.5488072274522</v>
      </c>
      <c r="BU72" s="16">
        <v>83.0624203600734</v>
      </c>
      <c r="BV72" s="16">
        <v>57.688241555885</v>
      </c>
      <c r="BW72" s="16">
        <v>51.2702012673589</v>
      </c>
      <c r="BX72" s="16">
        <v>55.1522092015561</v>
      </c>
      <c r="BY72" s="16">
        <v>68.1800524194651</v>
      </c>
      <c r="BZ72" s="16">
        <v>78.368886201194</v>
      </c>
      <c r="CA72" s="16">
        <v>79.2768649444946</v>
      </c>
      <c r="CB72" s="16">
        <v>66.556735945319</v>
      </c>
      <c r="CC72" s="16">
        <v>75.2166711222001</v>
      </c>
      <c r="CD72" s="16">
        <v>63.2054311925471</v>
      </c>
      <c r="CE72" s="16">
        <v>59.9057867371096</v>
      </c>
      <c r="CF72" s="16">
        <v>64.3162071128067</v>
      </c>
      <c r="CG72" s="16">
        <v>61.6052959487736</v>
      </c>
      <c r="CH72" s="16">
        <v>43.3151300859616</v>
      </c>
      <c r="CI72" s="16">
        <v>44.3185179834698</v>
      </c>
      <c r="CJ72" s="16">
        <v>37.0815308321748</v>
      </c>
      <c r="CK72" s="16">
        <v>34.4003092883463</v>
      </c>
      <c r="CL72" s="16">
        <v>33.7887456116341</v>
      </c>
      <c r="CM72" s="16">
        <v>40.2067663416765</v>
      </c>
      <c r="CN72" s="16">
        <v>35.1894220858131</v>
      </c>
      <c r="CO72" s="16">
        <v>39.548638603954</v>
      </c>
      <c r="CP72" s="16">
        <v>33.0347024568076</v>
      </c>
      <c r="CQ72" s="16">
        <v>22.6825553160698</v>
      </c>
      <c r="CR72" s="16">
        <v>34.1442361704406</v>
      </c>
      <c r="CS72" s="16">
        <v>38.2070387419481</v>
      </c>
      <c r="CT72" s="16">
        <v>35.2901146425298</v>
      </c>
      <c r="CU72" s="16">
        <v>30.5517076346497</v>
      </c>
      <c r="CV72" s="16">
        <v>32.199503243021</v>
      </c>
      <c r="CW72" s="16">
        <v>29.5090795314651</v>
      </c>
      <c r="CX72" s="16">
        <v>22.6631747588733</v>
      </c>
      <c r="CY72" s="16">
        <v>22.65378476297</v>
      </c>
      <c r="CZ72" s="16">
        <v>25.394753734428</v>
      </c>
      <c r="DA72" s="16">
        <v>21.4950188055739</v>
      </c>
      <c r="DB72" s="16">
        <v>19.1585873795694</v>
      </c>
      <c r="DC72" s="16">
        <v>15.9202717255003</v>
      </c>
      <c r="DD72" s="16">
        <v>14.6581765324846</v>
      </c>
      <c r="DE72" s="16">
        <v>14.1905471277247</v>
      </c>
      <c r="DF72" s="16">
        <v>10.051271551894</v>
      </c>
      <c r="DG72" s="16">
        <v>12.5045126133073</v>
      </c>
      <c r="DH72" s="16">
        <v>14.6464026336306</v>
      </c>
      <c r="DI72" s="16">
        <v>15.6520899517629</v>
      </c>
      <c r="DJ72" s="16">
        <v>15.4749379352831</v>
      </c>
      <c r="DK72" s="16">
        <v>12.9228350434066</v>
      </c>
      <c r="DL72" s="16">
        <v>11.1590059201354</v>
      </c>
      <c r="DM72" s="16">
        <v>11.7406422426781</v>
      </c>
      <c r="DN72" s="16">
        <v>15.9381569633231</v>
      </c>
      <c r="DO72" s="16">
        <v>13.0204186861002</v>
      </c>
      <c r="DP72" s="12"/>
      <c r="DQ72" s="16">
        <v>13.7786354640404</v>
      </c>
      <c r="DR72" s="13"/>
      <c r="DS72" s="13"/>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c r="HJ72" s="14"/>
      <c r="HK72" s="14"/>
      <c r="HL72" s="14"/>
      <c r="HM72" s="14"/>
      <c r="HN72" s="14"/>
      <c r="HO72" s="14"/>
      <c r="HP72" s="14"/>
      <c r="HQ72" s="14"/>
      <c r="HR72" s="14"/>
      <c r="HS72" s="14"/>
      <c r="HT72" s="14"/>
      <c r="HU72" s="14"/>
      <c r="HV72" s="14"/>
      <c r="HW72" s="14"/>
      <c r="HX72" s="14"/>
      <c r="HY72" s="14"/>
      <c r="HZ72" s="14"/>
      <c r="IA72" s="14"/>
      <c r="IB72" s="14"/>
      <c r="IC72" s="14"/>
      <c r="ID72" s="14"/>
      <c r="IE72" s="14"/>
      <c r="IF72" s="14"/>
    </row>
    <row r="73" s="3" customFormat="1" collapsed="1" spans="1:240">
      <c r="A73" s="4" t="s">
        <v>38</v>
      </c>
      <c r="B73" s="5">
        <f>BG73/AM73-1</f>
        <v>5.12635379631492</v>
      </c>
      <c r="C73" s="5">
        <f>CA73/BL73-1</f>
        <v>2.08214102613622</v>
      </c>
      <c r="D73" s="6">
        <v>8.39307176576809</v>
      </c>
      <c r="E73" s="6">
        <v>13.7555193064389</v>
      </c>
      <c r="F73" s="6">
        <v>12.3390324062129</v>
      </c>
      <c r="G73" s="6">
        <v>10.2137829631349</v>
      </c>
      <c r="H73" s="6">
        <v>7.78704676031629</v>
      </c>
      <c r="I73" s="6">
        <v>7.28355530322581</v>
      </c>
      <c r="J73" s="6">
        <v>6.97998376795138</v>
      </c>
      <c r="K73" s="6">
        <v>7.58684098474878</v>
      </c>
      <c r="L73" s="6">
        <v>6.95933053736604</v>
      </c>
      <c r="M73" s="6">
        <v>6.75771262306293</v>
      </c>
      <c r="N73" s="6">
        <v>6.02702051097517</v>
      </c>
      <c r="O73" s="6">
        <v>6.2305551154776</v>
      </c>
      <c r="P73" s="6">
        <v>6.24589596895827</v>
      </c>
      <c r="Q73" s="6">
        <v>6.34688168106227</v>
      </c>
      <c r="R73" s="6">
        <v>6.13348631600628</v>
      </c>
      <c r="S73" s="6">
        <v>6.64547018330884</v>
      </c>
      <c r="T73" s="6">
        <v>7.2534512704221</v>
      </c>
      <c r="U73" s="6">
        <v>8.03873521373692</v>
      </c>
      <c r="V73" s="6">
        <v>7.81634387530137</v>
      </c>
      <c r="W73" s="6">
        <v>9.4741250186981</v>
      </c>
      <c r="X73" s="6">
        <v>9.87761146484375</v>
      </c>
      <c r="Y73" s="6">
        <v>9.06972847776459</v>
      </c>
      <c r="Z73" s="6">
        <v>9.19892808212822</v>
      </c>
      <c r="AA73" s="6">
        <v>9.33011776043545</v>
      </c>
      <c r="AB73" s="6">
        <v>9.0482555880877</v>
      </c>
      <c r="AC73" s="6">
        <v>8.50149788185605</v>
      </c>
      <c r="AD73" s="6">
        <v>7.81070813120686</v>
      </c>
      <c r="AE73" s="6">
        <v>9.00768980625865</v>
      </c>
      <c r="AF73" s="6">
        <v>9.35068295306138</v>
      </c>
      <c r="AG73" s="6">
        <v>9.06154923458305</v>
      </c>
      <c r="AH73" s="6">
        <v>9.75673469387755</v>
      </c>
      <c r="AI73" s="6">
        <v>9.36015072478628</v>
      </c>
      <c r="AJ73" s="6">
        <v>9.21575579087545</v>
      </c>
      <c r="AK73" s="6">
        <v>9.21133276593566</v>
      </c>
      <c r="AL73" s="6">
        <v>9.74382293711122</v>
      </c>
      <c r="AM73" s="7">
        <v>9.06108609542307</v>
      </c>
      <c r="AN73" s="7">
        <v>10.3843489429369</v>
      </c>
      <c r="AO73" s="7">
        <v>10.9238791554644</v>
      </c>
      <c r="AP73" s="7">
        <v>11.8736067024122</v>
      </c>
      <c r="AQ73" s="7">
        <v>14.5684578650146</v>
      </c>
      <c r="AR73" s="7">
        <v>15.8459840408928</v>
      </c>
      <c r="AS73" s="7">
        <v>13.2943426539481</v>
      </c>
      <c r="AT73" s="7">
        <v>14.8166842812177</v>
      </c>
      <c r="AU73" s="7">
        <v>14.784319251221</v>
      </c>
      <c r="AV73" s="7">
        <v>18.4551813206616</v>
      </c>
      <c r="AW73" s="7">
        <v>19.9189854086088</v>
      </c>
      <c r="AX73" s="7">
        <v>20.1482314559345</v>
      </c>
      <c r="AY73" s="7">
        <v>20.2865056688082</v>
      </c>
      <c r="AZ73" s="7">
        <v>25.7939735402136</v>
      </c>
      <c r="BA73" s="7">
        <v>29.0582446024129</v>
      </c>
      <c r="BB73" s="7">
        <v>26.2542199737854</v>
      </c>
      <c r="BC73" s="7">
        <v>29.321451609969</v>
      </c>
      <c r="BD73" s="7">
        <v>36.8678660275394</v>
      </c>
      <c r="BE73" s="7">
        <v>36.4117857502006</v>
      </c>
      <c r="BF73" s="7">
        <v>45.430222480283</v>
      </c>
      <c r="BG73" s="7">
        <v>55.5114191994315</v>
      </c>
      <c r="BH73" s="6">
        <v>51.2004811038308</v>
      </c>
      <c r="BI73" s="6">
        <v>38.6804092917548</v>
      </c>
      <c r="BJ73" s="6">
        <v>35.5683880993994</v>
      </c>
      <c r="BK73" s="6">
        <v>31.1229499705536</v>
      </c>
      <c r="BL73" s="7">
        <v>24.9523606128199</v>
      </c>
      <c r="BM73" s="7">
        <v>28.9316080820051</v>
      </c>
      <c r="BN73" s="7">
        <v>27.2811569604455</v>
      </c>
      <c r="BO73" s="7">
        <v>32.947518629862</v>
      </c>
      <c r="BP73" s="7">
        <v>30.9492174861809</v>
      </c>
      <c r="BQ73" s="7">
        <v>30.6884562841361</v>
      </c>
      <c r="BR73" s="7">
        <v>33.1778702382565</v>
      </c>
      <c r="BS73" s="7">
        <v>46.8347949733973</v>
      </c>
      <c r="BT73" s="7">
        <v>47.0532737942599</v>
      </c>
      <c r="BU73" s="7">
        <v>54.7183524228975</v>
      </c>
      <c r="BV73" s="7">
        <v>47.6692513031232</v>
      </c>
      <c r="BW73" s="7">
        <v>45.3024928019672</v>
      </c>
      <c r="BX73" s="7">
        <v>48.3812356074579</v>
      </c>
      <c r="BY73" s="7">
        <v>54.661275783652</v>
      </c>
      <c r="BZ73" s="7">
        <v>59.5488536406716</v>
      </c>
      <c r="CA73" s="7">
        <v>76.9066943437178</v>
      </c>
      <c r="CB73" s="6">
        <v>67.1502864231658</v>
      </c>
      <c r="CC73" s="6">
        <v>87.9523168200303</v>
      </c>
      <c r="CD73" s="6">
        <v>76.7553187484506</v>
      </c>
      <c r="CE73" s="6">
        <v>83.7443319425555</v>
      </c>
      <c r="CF73" s="6">
        <v>75.8177955840631</v>
      </c>
      <c r="CG73" s="6">
        <v>67.9624035204476</v>
      </c>
      <c r="CH73" s="6">
        <v>52.4662753855772</v>
      </c>
      <c r="CI73" s="6">
        <v>61.3432312043831</v>
      </c>
      <c r="CJ73" s="6">
        <v>50.4503836826495</v>
      </c>
      <c r="CK73" s="6">
        <v>54.4823584134719</v>
      </c>
      <c r="CL73" s="6">
        <v>57.3737679066006</v>
      </c>
      <c r="CM73" s="6">
        <v>66.998412605608</v>
      </c>
      <c r="CN73" s="6">
        <v>62.9887876208772</v>
      </c>
      <c r="CO73" s="6">
        <v>60.9027872996924</v>
      </c>
      <c r="CP73" s="6">
        <v>53.5970061053255</v>
      </c>
      <c r="CQ73" s="6">
        <v>46.7121594664922</v>
      </c>
      <c r="CR73" s="6">
        <v>53.2243313300827</v>
      </c>
      <c r="CS73" s="6">
        <v>51.5035975765329</v>
      </c>
      <c r="CT73" s="6">
        <v>60.2357881854516</v>
      </c>
      <c r="CU73" s="6">
        <v>60.0299600150715</v>
      </c>
      <c r="CV73" s="6">
        <v>60.438646803678</v>
      </c>
      <c r="CW73" s="6">
        <v>53.2639608682193</v>
      </c>
      <c r="CX73" s="6">
        <v>44.9616687351608</v>
      </c>
      <c r="CY73" s="6">
        <v>45.6145869617925</v>
      </c>
      <c r="CZ73" s="6">
        <v>49.5142342824761</v>
      </c>
      <c r="DA73" s="6">
        <v>42.6019255402325</v>
      </c>
      <c r="DB73" s="6">
        <v>46.685171345338</v>
      </c>
      <c r="DC73" s="6">
        <v>42.8465143296681</v>
      </c>
      <c r="DD73" s="6">
        <v>45.5699374392411</v>
      </c>
      <c r="DE73" s="6">
        <v>48.7518589083892</v>
      </c>
      <c r="DF73" s="6">
        <v>49.0103747454997</v>
      </c>
      <c r="DG73" s="6">
        <v>54.7700667307267</v>
      </c>
      <c r="DH73" s="6">
        <v>54.2326133613634</v>
      </c>
      <c r="DI73" s="6">
        <v>63.1173048959968</v>
      </c>
      <c r="DJ73" s="6">
        <v>63.0467533317051</v>
      </c>
      <c r="DK73" s="6">
        <v>68.2092226756665</v>
      </c>
      <c r="DL73" s="6">
        <v>54.954944788465</v>
      </c>
      <c r="DM73" s="6">
        <v>53.7992735123555</v>
      </c>
      <c r="DN73" s="6">
        <v>62.9268310332134</v>
      </c>
      <c r="DO73" s="6">
        <v>61.7571539473813</v>
      </c>
      <c r="DP73" s="6">
        <v>57.3174309770686</v>
      </c>
      <c r="DQ73" s="6">
        <v>57.518231290943</v>
      </c>
      <c r="DR73" s="6">
        <v>55.2985141937807</v>
      </c>
      <c r="DS73" s="6">
        <v>55.8802106238123</v>
      </c>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row>
    <row r="74" s="2" customFormat="1" hidden="1" outlineLevel="1" spans="1:240">
      <c r="A74" s="9" t="s">
        <v>181</v>
      </c>
      <c r="B74" s="10"/>
      <c r="C74" s="10"/>
      <c r="D74" s="11">
        <v>69.41</v>
      </c>
      <c r="E74" s="11">
        <v>69.41</v>
      </c>
      <c r="F74" s="11" t="s">
        <v>188</v>
      </c>
      <c r="G74" s="11" t="s">
        <v>188</v>
      </c>
      <c r="H74" s="11" t="s">
        <v>188</v>
      </c>
      <c r="I74" s="11" t="s">
        <v>188</v>
      </c>
      <c r="J74" s="11" t="s">
        <v>188</v>
      </c>
      <c r="K74" s="11" t="s">
        <v>188</v>
      </c>
      <c r="L74" s="11" t="s">
        <v>188</v>
      </c>
      <c r="M74" s="11" t="s">
        <v>188</v>
      </c>
      <c r="N74" s="11" t="s">
        <v>188</v>
      </c>
      <c r="O74" s="11" t="s">
        <v>188</v>
      </c>
      <c r="P74" s="11" t="s">
        <v>188</v>
      </c>
      <c r="Q74" s="11" t="s">
        <v>188</v>
      </c>
      <c r="R74" s="11" t="s">
        <v>188</v>
      </c>
      <c r="S74" s="11" t="s">
        <v>188</v>
      </c>
      <c r="T74" s="11" t="s">
        <v>188</v>
      </c>
      <c r="U74" s="11" t="s">
        <v>188</v>
      </c>
      <c r="V74" s="11" t="s">
        <v>188</v>
      </c>
      <c r="W74" s="11" t="s">
        <v>188</v>
      </c>
      <c r="X74" s="11" t="s">
        <v>188</v>
      </c>
      <c r="Y74" s="11" t="s">
        <v>188</v>
      </c>
      <c r="Z74" s="11" t="s">
        <v>188</v>
      </c>
      <c r="AA74" s="11" t="s">
        <v>188</v>
      </c>
      <c r="AB74" s="11" t="s">
        <v>188</v>
      </c>
      <c r="AC74" s="11" t="s">
        <v>188</v>
      </c>
      <c r="AD74" s="11" t="s">
        <v>188</v>
      </c>
      <c r="AE74" s="11" t="s">
        <v>188</v>
      </c>
      <c r="AF74" s="11" t="s">
        <v>188</v>
      </c>
      <c r="AG74" s="11" t="s">
        <v>188</v>
      </c>
      <c r="AH74" s="11" t="s">
        <v>188</v>
      </c>
      <c r="AI74" s="11" t="s">
        <v>188</v>
      </c>
      <c r="AJ74" s="11" t="s">
        <v>188</v>
      </c>
      <c r="AK74" s="11" t="s">
        <v>188</v>
      </c>
      <c r="AL74" s="11" t="s">
        <v>188</v>
      </c>
      <c r="AM74" s="11" t="s">
        <v>188</v>
      </c>
      <c r="AN74" s="11" t="s">
        <v>188</v>
      </c>
      <c r="AO74" s="11">
        <v>14</v>
      </c>
      <c r="AP74" s="11" t="s">
        <v>188</v>
      </c>
      <c r="AQ74" s="11" t="s">
        <v>188</v>
      </c>
      <c r="AR74" s="11" t="s">
        <v>188</v>
      </c>
      <c r="AS74" s="11" t="s">
        <v>188</v>
      </c>
      <c r="AT74" s="11" t="s">
        <v>188</v>
      </c>
      <c r="AU74" s="11" t="s">
        <v>188</v>
      </c>
      <c r="AV74" s="11" t="s">
        <v>188</v>
      </c>
      <c r="AW74" s="11" t="s">
        <v>188</v>
      </c>
      <c r="AX74" s="16">
        <v>14.7254023814286</v>
      </c>
      <c r="AY74" s="16">
        <v>14.5407938771429</v>
      </c>
      <c r="AZ74" s="16">
        <v>14.5437303571429</v>
      </c>
      <c r="BA74" s="16">
        <v>14.4930339285714</v>
      </c>
      <c r="BB74" s="16">
        <v>14.5304746028571</v>
      </c>
      <c r="BC74" s="11" t="s">
        <v>188</v>
      </c>
      <c r="BD74" s="11" t="s">
        <v>188</v>
      </c>
      <c r="BE74" s="11" t="s">
        <v>188</v>
      </c>
      <c r="BF74" s="11" t="s">
        <v>188</v>
      </c>
      <c r="BG74" s="11">
        <v>21</v>
      </c>
      <c r="BH74" s="11" t="s">
        <v>188</v>
      </c>
      <c r="BI74" s="11" t="s">
        <v>188</v>
      </c>
      <c r="BJ74" s="16">
        <v>18.9799409528571</v>
      </c>
      <c r="BK74" s="16">
        <v>18.5781704757143</v>
      </c>
      <c r="BL74" s="16">
        <v>18.5781704757143</v>
      </c>
      <c r="BM74" s="16">
        <v>18.12527647</v>
      </c>
      <c r="BN74" s="16">
        <v>17.6539828571429</v>
      </c>
      <c r="BO74" s="11" t="s">
        <v>188</v>
      </c>
      <c r="BP74" s="11" t="s">
        <v>188</v>
      </c>
      <c r="BQ74" s="11" t="s">
        <v>188</v>
      </c>
      <c r="BR74" s="11" t="s">
        <v>188</v>
      </c>
      <c r="BS74" s="11" t="s">
        <v>188</v>
      </c>
      <c r="BT74" s="11" t="s">
        <v>188</v>
      </c>
      <c r="BU74" s="11" t="s">
        <v>188</v>
      </c>
      <c r="BV74" s="16">
        <v>20.0849662857143</v>
      </c>
      <c r="BW74" s="16">
        <v>20.0849662857143</v>
      </c>
      <c r="BX74" s="16">
        <v>20.0849662857143</v>
      </c>
      <c r="BY74" s="16">
        <v>20.0775194285714</v>
      </c>
      <c r="BZ74" s="16">
        <v>20.0207142857143</v>
      </c>
      <c r="CA74" s="11" t="s">
        <v>188</v>
      </c>
      <c r="CB74" s="11" t="s">
        <v>188</v>
      </c>
      <c r="CC74" s="11" t="s">
        <v>188</v>
      </c>
      <c r="CD74" s="11" t="s">
        <v>188</v>
      </c>
      <c r="CE74" s="11" t="s">
        <v>188</v>
      </c>
      <c r="CF74" s="11" t="s">
        <v>188</v>
      </c>
      <c r="CG74" s="11" t="s">
        <v>188</v>
      </c>
      <c r="CH74" s="16">
        <v>23.1506494042857</v>
      </c>
      <c r="CI74" s="16">
        <v>23.0075099385714</v>
      </c>
      <c r="CJ74" s="16">
        <v>22.98726149</v>
      </c>
      <c r="CK74" s="16">
        <v>22.7863411428571</v>
      </c>
      <c r="CL74" s="16">
        <v>22.6325373014286</v>
      </c>
      <c r="CM74" s="11" t="s">
        <v>188</v>
      </c>
      <c r="CN74" s="11" t="s">
        <v>188</v>
      </c>
      <c r="CO74" s="11" t="s">
        <v>188</v>
      </c>
      <c r="CP74" s="11" t="s">
        <v>188</v>
      </c>
      <c r="CQ74" s="11" t="s">
        <v>188</v>
      </c>
      <c r="CR74" s="11" t="s">
        <v>188</v>
      </c>
      <c r="CS74" s="11" t="s">
        <v>188</v>
      </c>
      <c r="CT74" s="16">
        <v>26.3871466671429</v>
      </c>
      <c r="CU74" s="16">
        <v>26.2190359442857</v>
      </c>
      <c r="CV74" s="16">
        <v>26.1788609528571</v>
      </c>
      <c r="CW74" s="16">
        <v>26.1165857142857</v>
      </c>
      <c r="CX74" s="16">
        <v>25.63262967</v>
      </c>
      <c r="CY74" s="16">
        <v>25.5338164828571</v>
      </c>
      <c r="CZ74" s="16">
        <v>25.5338164828571</v>
      </c>
      <c r="DA74" s="16">
        <v>25.5338164828571</v>
      </c>
      <c r="DB74" s="16">
        <v>25.5338164828571</v>
      </c>
      <c r="DC74" s="16">
        <v>25.5338164828571</v>
      </c>
      <c r="DD74" s="16">
        <v>25.5338164828571</v>
      </c>
      <c r="DE74" s="16">
        <v>0</v>
      </c>
      <c r="DF74" s="16">
        <v>28.8790012985714</v>
      </c>
      <c r="DG74" s="16">
        <v>28.9156679657143</v>
      </c>
      <c r="DH74" s="16">
        <v>28.9156679657143</v>
      </c>
      <c r="DI74" s="16">
        <v>30.2962982685714</v>
      </c>
      <c r="DJ74" s="16">
        <v>30.3900645028571</v>
      </c>
      <c r="DK74" s="16">
        <v>0</v>
      </c>
      <c r="DL74" s="16">
        <v>0</v>
      </c>
      <c r="DM74" s="16">
        <v>0</v>
      </c>
      <c r="DN74" s="16">
        <v>0</v>
      </c>
      <c r="DO74" s="16">
        <v>0</v>
      </c>
      <c r="DP74" s="16">
        <v>0</v>
      </c>
      <c r="DQ74" s="16">
        <v>0</v>
      </c>
      <c r="DR74" s="13"/>
      <c r="DS74" s="13"/>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c r="IB74" s="14"/>
      <c r="IC74" s="14"/>
      <c r="ID74" s="14"/>
      <c r="IE74" s="14"/>
      <c r="IF74" s="14"/>
    </row>
    <row r="75" s="2" customFormat="1" hidden="1" outlineLevel="1" spans="1:240">
      <c r="A75" s="9" t="s">
        <v>182</v>
      </c>
      <c r="B75" s="10"/>
      <c r="C75" s="10"/>
      <c r="D75" s="15">
        <v>0.0705950151275033</v>
      </c>
      <c r="E75" s="15">
        <v>0.0705950151275033</v>
      </c>
      <c r="F75" s="15" t="s">
        <v>186</v>
      </c>
      <c r="G75" s="15" t="s">
        <v>186</v>
      </c>
      <c r="H75" s="15" t="s">
        <v>186</v>
      </c>
      <c r="I75" s="15" t="s">
        <v>186</v>
      </c>
      <c r="J75" s="15" t="s">
        <v>186</v>
      </c>
      <c r="K75" s="15" t="s">
        <v>186</v>
      </c>
      <c r="L75" s="15" t="s">
        <v>186</v>
      </c>
      <c r="M75" s="15" t="s">
        <v>186</v>
      </c>
      <c r="N75" s="15" t="s">
        <v>186</v>
      </c>
      <c r="O75" s="15" t="s">
        <v>186</v>
      </c>
      <c r="P75" s="15" t="s">
        <v>186</v>
      </c>
      <c r="Q75" s="15" t="s">
        <v>186</v>
      </c>
      <c r="R75" s="15" t="s">
        <v>186</v>
      </c>
      <c r="S75" s="15" t="s">
        <v>186</v>
      </c>
      <c r="T75" s="15" t="s">
        <v>186</v>
      </c>
      <c r="U75" s="15" t="s">
        <v>186</v>
      </c>
      <c r="V75" s="15" t="s">
        <v>186</v>
      </c>
      <c r="W75" s="15" t="s">
        <v>186</v>
      </c>
      <c r="X75" s="15" t="s">
        <v>186</v>
      </c>
      <c r="Y75" s="15" t="s">
        <v>186</v>
      </c>
      <c r="Z75" s="15" t="s">
        <v>186</v>
      </c>
      <c r="AA75" s="15" t="s">
        <v>186</v>
      </c>
      <c r="AB75" s="15" t="s">
        <v>186</v>
      </c>
      <c r="AC75" s="15" t="s">
        <v>186</v>
      </c>
      <c r="AD75" s="15" t="s">
        <v>186</v>
      </c>
      <c r="AE75" s="15" t="s">
        <v>186</v>
      </c>
      <c r="AF75" s="15" t="s">
        <v>186</v>
      </c>
      <c r="AG75" s="15" t="s">
        <v>186</v>
      </c>
      <c r="AH75" s="15" t="s">
        <v>186</v>
      </c>
      <c r="AI75" s="15" t="s">
        <v>186</v>
      </c>
      <c r="AJ75" s="15" t="s">
        <v>186</v>
      </c>
      <c r="AK75" s="15" t="s">
        <v>186</v>
      </c>
      <c r="AL75" s="15" t="s">
        <v>186</v>
      </c>
      <c r="AM75" s="15" t="s">
        <v>186</v>
      </c>
      <c r="AN75" s="15" t="s">
        <v>186</v>
      </c>
      <c r="AO75" s="21">
        <v>0.065</v>
      </c>
      <c r="AP75" s="15" t="s">
        <v>186</v>
      </c>
      <c r="AQ75" s="15" t="s">
        <v>186</v>
      </c>
      <c r="AR75" s="15" t="s">
        <v>186</v>
      </c>
      <c r="AS75" s="15" t="s">
        <v>186</v>
      </c>
      <c r="AT75" s="15" t="s">
        <v>186</v>
      </c>
      <c r="AU75" s="15" t="s">
        <v>186</v>
      </c>
      <c r="AV75" s="15" t="s">
        <v>186</v>
      </c>
      <c r="AW75" s="15" t="s">
        <v>186</v>
      </c>
      <c r="AX75" s="15">
        <v>0.0799656375764017</v>
      </c>
      <c r="AY75" s="15">
        <v>0.0811272831040477</v>
      </c>
      <c r="AZ75" s="15">
        <v>0.0818751182548101</v>
      </c>
      <c r="BA75" s="15">
        <v>0.0821849265268943</v>
      </c>
      <c r="BB75" s="15">
        <v>0.083012287630693</v>
      </c>
      <c r="BC75" s="15" t="s">
        <v>186</v>
      </c>
      <c r="BD75" s="15" t="s">
        <v>186</v>
      </c>
      <c r="BE75" s="15" t="s">
        <v>186</v>
      </c>
      <c r="BF75" s="15" t="s">
        <v>186</v>
      </c>
      <c r="BG75" s="21">
        <v>0.103</v>
      </c>
      <c r="BH75" s="15" t="s">
        <v>186</v>
      </c>
      <c r="BI75" s="15" t="s">
        <v>186</v>
      </c>
      <c r="BJ75" s="15">
        <v>0.0990287088780389</v>
      </c>
      <c r="BK75" s="15">
        <v>0.0955493644408666</v>
      </c>
      <c r="BL75" s="15">
        <v>0.0955493644408666</v>
      </c>
      <c r="BM75" s="15">
        <v>0.0930864502914177</v>
      </c>
      <c r="BN75" s="15">
        <v>0.0916257828666425</v>
      </c>
      <c r="BO75" s="15" t="s">
        <v>186</v>
      </c>
      <c r="BP75" s="15" t="s">
        <v>186</v>
      </c>
      <c r="BQ75" s="15" t="s">
        <v>186</v>
      </c>
      <c r="BR75" s="15" t="s">
        <v>186</v>
      </c>
      <c r="BS75" s="15" t="s">
        <v>186</v>
      </c>
      <c r="BT75" s="15" t="s">
        <v>186</v>
      </c>
      <c r="BU75" s="15" t="s">
        <v>186</v>
      </c>
      <c r="BV75" s="15">
        <v>0.108267218258569</v>
      </c>
      <c r="BW75" s="15">
        <v>0.108267218258569</v>
      </c>
      <c r="BX75" s="15">
        <v>0.108267218258569</v>
      </c>
      <c r="BY75" s="15">
        <v>0.113481321070426</v>
      </c>
      <c r="BZ75" s="15">
        <v>0.115768489778444</v>
      </c>
      <c r="CA75" s="15" t="s">
        <v>186</v>
      </c>
      <c r="CB75" s="15" t="s">
        <v>186</v>
      </c>
      <c r="CC75" s="15" t="s">
        <v>186</v>
      </c>
      <c r="CD75" s="15" t="s">
        <v>186</v>
      </c>
      <c r="CE75" s="15" t="s">
        <v>186</v>
      </c>
      <c r="CF75" s="15" t="s">
        <v>186</v>
      </c>
      <c r="CG75" s="15" t="s">
        <v>186</v>
      </c>
      <c r="CH75" s="15">
        <v>0.13473438290898</v>
      </c>
      <c r="CI75" s="15">
        <v>0.134207681738387</v>
      </c>
      <c r="CJ75" s="15">
        <v>0.133607488958629</v>
      </c>
      <c r="CK75" s="15">
        <v>0.130040719506726</v>
      </c>
      <c r="CL75" s="15">
        <v>0.127399003486429</v>
      </c>
      <c r="CM75" s="15" t="s">
        <v>186</v>
      </c>
      <c r="CN75" s="15" t="s">
        <v>186</v>
      </c>
      <c r="CO75" s="15" t="s">
        <v>186</v>
      </c>
      <c r="CP75" s="15" t="s">
        <v>186</v>
      </c>
      <c r="CQ75" s="15" t="s">
        <v>186</v>
      </c>
      <c r="CR75" s="15" t="s">
        <v>186</v>
      </c>
      <c r="CS75" s="15" t="s">
        <v>186</v>
      </c>
      <c r="CT75" s="15">
        <v>0.129614320086547</v>
      </c>
      <c r="CU75" s="15">
        <v>0.129719852076673</v>
      </c>
      <c r="CV75" s="15">
        <v>0.129797094647324</v>
      </c>
      <c r="CW75" s="15">
        <v>0.129835203354628</v>
      </c>
      <c r="CX75" s="15">
        <v>0.129563181657191</v>
      </c>
      <c r="CY75" s="15">
        <v>0.128933132574387</v>
      </c>
      <c r="CZ75" s="15">
        <v>0.128933132574387</v>
      </c>
      <c r="DA75" s="15">
        <v>0.128933132574387</v>
      </c>
      <c r="DB75" s="15">
        <v>0.128933132574387</v>
      </c>
      <c r="DC75" s="15">
        <v>0.128933132574387</v>
      </c>
      <c r="DD75" s="15">
        <v>0.128933132574387</v>
      </c>
      <c r="DE75" s="15" t="s">
        <v>186</v>
      </c>
      <c r="DF75" s="15">
        <v>0.133569122327429</v>
      </c>
      <c r="DG75" s="15">
        <v>0.13373659988516</v>
      </c>
      <c r="DH75" s="15">
        <v>0.13373659988516</v>
      </c>
      <c r="DI75" s="15">
        <v>0.133272736063789</v>
      </c>
      <c r="DJ75" s="15">
        <v>0.133217653220351</v>
      </c>
      <c r="DK75" s="15" t="s">
        <v>186</v>
      </c>
      <c r="DL75" s="15" t="s">
        <v>186</v>
      </c>
      <c r="DM75" s="15" t="s">
        <v>186</v>
      </c>
      <c r="DN75" s="15" t="s">
        <v>186</v>
      </c>
      <c r="DO75" s="15" t="s">
        <v>186</v>
      </c>
      <c r="DP75" s="12" t="s">
        <v>186</v>
      </c>
      <c r="DQ75" s="15"/>
      <c r="DR75" s="13"/>
      <c r="DS75" s="13"/>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14"/>
      <c r="FG75" s="14"/>
      <c r="FH75" s="14"/>
      <c r="FI75" s="14"/>
      <c r="FJ75" s="14"/>
      <c r="FK75" s="14"/>
      <c r="FL75" s="14"/>
      <c r="FM75" s="14"/>
      <c r="FN75" s="14"/>
      <c r="FO75" s="14"/>
      <c r="FP75" s="14"/>
      <c r="FQ75" s="14"/>
      <c r="FR75" s="14"/>
      <c r="FS75" s="14"/>
      <c r="FT75" s="14"/>
      <c r="FU75" s="14"/>
      <c r="FV75" s="14"/>
      <c r="FW75" s="14"/>
      <c r="FX75" s="14"/>
      <c r="FY75" s="14"/>
      <c r="FZ75" s="14"/>
      <c r="GA75" s="14"/>
      <c r="GB75" s="14"/>
      <c r="GC75" s="14"/>
      <c r="GD75" s="14"/>
      <c r="GE75" s="14"/>
      <c r="GF75" s="14"/>
      <c r="GG75" s="14"/>
      <c r="GH75" s="14"/>
      <c r="GI75" s="14"/>
      <c r="GJ75" s="14"/>
      <c r="GK75" s="14"/>
      <c r="GL75" s="14"/>
      <c r="GM75" s="14"/>
      <c r="GN75" s="14"/>
      <c r="GO75" s="14"/>
      <c r="GP75" s="14"/>
      <c r="GQ75" s="14"/>
      <c r="GR75" s="14"/>
      <c r="GS75" s="14"/>
      <c r="GT75" s="14"/>
      <c r="GU75" s="14"/>
      <c r="GV75" s="14"/>
      <c r="GW75" s="14"/>
      <c r="GX75" s="14"/>
      <c r="GY75" s="14"/>
      <c r="GZ75" s="14"/>
      <c r="HA75" s="14"/>
      <c r="HB75" s="14"/>
      <c r="HC75" s="14"/>
      <c r="HD75" s="14"/>
      <c r="HE75" s="14"/>
      <c r="HF75" s="14"/>
      <c r="HG75" s="14"/>
      <c r="HH75" s="14"/>
      <c r="HI75" s="14"/>
      <c r="HJ75" s="14"/>
      <c r="HK75" s="14"/>
      <c r="HL75" s="14"/>
      <c r="HM75" s="14"/>
      <c r="HN75" s="14"/>
      <c r="HO75" s="14"/>
      <c r="HP75" s="14"/>
      <c r="HQ75" s="14"/>
      <c r="HR75" s="14"/>
      <c r="HS75" s="14"/>
      <c r="HT75" s="14"/>
      <c r="HU75" s="14"/>
      <c r="HV75" s="14"/>
      <c r="HW75" s="14"/>
      <c r="HX75" s="14"/>
      <c r="HY75" s="14"/>
      <c r="HZ75" s="14"/>
      <c r="IA75" s="14"/>
      <c r="IB75" s="14"/>
      <c r="IC75" s="14"/>
      <c r="ID75" s="14"/>
      <c r="IE75" s="14"/>
      <c r="IF75" s="14"/>
    </row>
    <row r="76" s="2" customFormat="1" hidden="1" outlineLevel="1" spans="1:240">
      <c r="A76" s="9" t="s">
        <v>183</v>
      </c>
      <c r="B76" s="10"/>
      <c r="C76" s="10"/>
      <c r="D76" s="16">
        <v>0.957513398645728</v>
      </c>
      <c r="E76" s="16">
        <v>1.56893761705806</v>
      </c>
      <c r="F76" s="16" t="s">
        <v>186</v>
      </c>
      <c r="G76" s="16" t="s">
        <v>186</v>
      </c>
      <c r="H76" s="16" t="s">
        <v>186</v>
      </c>
      <c r="I76" s="16" t="s">
        <v>186</v>
      </c>
      <c r="J76" s="16" t="s">
        <v>186</v>
      </c>
      <c r="K76" s="16" t="s">
        <v>186</v>
      </c>
      <c r="L76" s="16" t="s">
        <v>186</v>
      </c>
      <c r="M76" s="16" t="s">
        <v>186</v>
      </c>
      <c r="N76" s="16" t="s">
        <v>186</v>
      </c>
      <c r="O76" s="16" t="s">
        <v>186</v>
      </c>
      <c r="P76" s="16" t="s">
        <v>186</v>
      </c>
      <c r="Q76" s="16" t="s">
        <v>186</v>
      </c>
      <c r="R76" s="16" t="s">
        <v>186</v>
      </c>
      <c r="S76" s="16" t="s">
        <v>186</v>
      </c>
      <c r="T76" s="16" t="s">
        <v>186</v>
      </c>
      <c r="U76" s="16" t="s">
        <v>186</v>
      </c>
      <c r="V76" s="16" t="s">
        <v>186</v>
      </c>
      <c r="W76" s="16" t="s">
        <v>186</v>
      </c>
      <c r="X76" s="16" t="s">
        <v>186</v>
      </c>
      <c r="Y76" s="16" t="s">
        <v>186</v>
      </c>
      <c r="Z76" s="16" t="s">
        <v>186</v>
      </c>
      <c r="AA76" s="16" t="s">
        <v>186</v>
      </c>
      <c r="AB76" s="16" t="s">
        <v>186</v>
      </c>
      <c r="AC76" s="16" t="s">
        <v>186</v>
      </c>
      <c r="AD76" s="16" t="s">
        <v>186</v>
      </c>
      <c r="AE76" s="16" t="s">
        <v>186</v>
      </c>
      <c r="AF76" s="16" t="s">
        <v>186</v>
      </c>
      <c r="AG76" s="16" t="s">
        <v>186</v>
      </c>
      <c r="AH76" s="16" t="s">
        <v>186</v>
      </c>
      <c r="AI76" s="16" t="s">
        <v>186</v>
      </c>
      <c r="AJ76" s="16" t="s">
        <v>186</v>
      </c>
      <c r="AK76" s="16" t="s">
        <v>186</v>
      </c>
      <c r="AL76" s="16" t="s">
        <v>186</v>
      </c>
      <c r="AM76" s="16" t="s">
        <v>186</v>
      </c>
      <c r="AN76" s="16" t="s">
        <v>186</v>
      </c>
      <c r="AO76" s="16">
        <v>0.7</v>
      </c>
      <c r="AP76" s="16" t="s">
        <v>186</v>
      </c>
      <c r="AQ76" s="16" t="s">
        <v>186</v>
      </c>
      <c r="AR76" s="16" t="s">
        <v>186</v>
      </c>
      <c r="AS76" s="16" t="s">
        <v>186</v>
      </c>
      <c r="AT76" s="16" t="s">
        <v>186</v>
      </c>
      <c r="AU76" s="16" t="s">
        <v>186</v>
      </c>
      <c r="AV76" s="16"/>
      <c r="AW76" s="16" t="s">
        <v>186</v>
      </c>
      <c r="AX76" s="16">
        <v>1.55453822128381</v>
      </c>
      <c r="AY76" s="16">
        <v>1.58564432857611</v>
      </c>
      <c r="AZ76" s="16">
        <v>2.01577643572236</v>
      </c>
      <c r="BA76" s="16">
        <v>2.27568104253041</v>
      </c>
      <c r="BB76" s="16">
        <v>2.05076865996797</v>
      </c>
      <c r="BC76" s="16" t="s">
        <v>186</v>
      </c>
      <c r="BD76" s="16" t="s">
        <v>186</v>
      </c>
      <c r="BE76" s="16" t="s">
        <v>186</v>
      </c>
      <c r="BF76" s="16" t="s">
        <v>186</v>
      </c>
      <c r="BG76" s="16">
        <v>2.5</v>
      </c>
      <c r="BH76" s="16" t="s">
        <v>186</v>
      </c>
      <c r="BI76" s="16" t="s">
        <v>186</v>
      </c>
      <c r="BJ76" s="16">
        <v>2.10700598237831</v>
      </c>
      <c r="BK76" s="16">
        <v>1.88325330727074</v>
      </c>
      <c r="BL76" s="16">
        <v>1.50172768830489</v>
      </c>
      <c r="BM76" s="16">
        <v>1.7845164655222</v>
      </c>
      <c r="BN76" s="16">
        <v>1.727994144745</v>
      </c>
      <c r="BO76" s="16" t="s">
        <v>186</v>
      </c>
      <c r="BP76" s="16" t="s">
        <v>186</v>
      </c>
      <c r="BQ76" s="16" t="s">
        <v>186</v>
      </c>
      <c r="BR76" s="16" t="s">
        <v>186</v>
      </c>
      <c r="BS76" s="16" t="s">
        <v>186</v>
      </c>
      <c r="BT76" s="16" t="s">
        <v>186</v>
      </c>
      <c r="BU76" s="16" t="s">
        <v>186</v>
      </c>
      <c r="BV76" s="16">
        <v>2.64135737259746</v>
      </c>
      <c r="BW76" s="16">
        <v>2.51130383340592</v>
      </c>
      <c r="BX76" s="16">
        <v>2.68795880250562</v>
      </c>
      <c r="BY76" s="16">
        <v>3.03486978293192</v>
      </c>
      <c r="BZ76" s="16">
        <v>3.31335009140533</v>
      </c>
      <c r="CA76" s="16" t="s">
        <v>186</v>
      </c>
      <c r="CB76" s="16" t="s">
        <v>186</v>
      </c>
      <c r="CC76" s="16" t="s">
        <v>186</v>
      </c>
      <c r="CD76" s="16" t="s">
        <v>186</v>
      </c>
      <c r="CE76" s="16" t="s">
        <v>186</v>
      </c>
      <c r="CF76" s="16" t="s">
        <v>186</v>
      </c>
      <c r="CG76" s="16" t="s">
        <v>186</v>
      </c>
      <c r="CH76" s="16">
        <v>2.54530742335795</v>
      </c>
      <c r="CI76" s="16">
        <v>3.00063159985756</v>
      </c>
      <c r="CJ76" s="16">
        <v>2.47595581494011</v>
      </c>
      <c r="CK76" s="16">
        <v>2.70260737184233</v>
      </c>
      <c r="CL76" s="16">
        <v>2.86526751731864</v>
      </c>
      <c r="CM76" s="16" t="s">
        <v>186</v>
      </c>
      <c r="CN76" s="16" t="s">
        <v>186</v>
      </c>
      <c r="CO76" s="16" t="s">
        <v>186</v>
      </c>
      <c r="CP76" s="16" t="s">
        <v>186</v>
      </c>
      <c r="CQ76" s="16" t="s">
        <v>186</v>
      </c>
      <c r="CR76" s="16" t="s">
        <v>186</v>
      </c>
      <c r="CS76" s="16" t="s">
        <v>186</v>
      </c>
      <c r="CT76" s="16">
        <v>2.57309487394055</v>
      </c>
      <c r="CU76" s="16">
        <v>2.5837033349011</v>
      </c>
      <c r="CV76" s="16">
        <v>2.60604975856554</v>
      </c>
      <c r="CW76" s="16">
        <v>2.30213211998287</v>
      </c>
      <c r="CX76" s="16">
        <v>1.97492013428679</v>
      </c>
      <c r="CY76" s="16">
        <v>2.01306383495431</v>
      </c>
      <c r="CZ76" s="16">
        <v>2.17166886436715</v>
      </c>
      <c r="DA76" s="16">
        <v>1.87898537324011</v>
      </c>
      <c r="DB76" s="16">
        <v>2.05590282717659</v>
      </c>
      <c r="DC76" s="16">
        <v>1.88522946549405</v>
      </c>
      <c r="DD76" s="16">
        <v>2.001331398921</v>
      </c>
      <c r="DE76" s="16" t="s">
        <v>186</v>
      </c>
      <c r="DF76" s="16">
        <v>1.90488317054217</v>
      </c>
      <c r="DG76" s="16">
        <v>2.12894225086821</v>
      </c>
      <c r="DH76" s="16">
        <v>2.10767657795096</v>
      </c>
      <c r="DI76" s="16">
        <v>2.33945593872239</v>
      </c>
      <c r="DJ76" s="16">
        <v>2.32735701664908</v>
      </c>
      <c r="DK76" s="16" t="s">
        <v>186</v>
      </c>
      <c r="DL76" s="16" t="s">
        <v>186</v>
      </c>
      <c r="DM76" s="16" t="s">
        <v>186</v>
      </c>
      <c r="DN76" s="16" t="s">
        <v>186</v>
      </c>
      <c r="DO76" s="16" t="s">
        <v>186</v>
      </c>
      <c r="DP76" s="12" t="s">
        <v>186</v>
      </c>
      <c r="DQ76" s="16"/>
      <c r="DR76" s="13"/>
      <c r="DS76" s="13"/>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row>
    <row r="77" s="2" customFormat="1" hidden="1" outlineLevel="1" spans="1:240">
      <c r="A77" s="9" t="s">
        <v>184</v>
      </c>
      <c r="B77" s="10"/>
      <c r="C77" s="10"/>
      <c r="D77" s="16">
        <v>13.5634704081633</v>
      </c>
      <c r="E77" s="16">
        <v>22.2244816326531</v>
      </c>
      <c r="F77" s="16" t="s">
        <v>186</v>
      </c>
      <c r="G77" s="16" t="s">
        <v>186</v>
      </c>
      <c r="H77" s="16" t="s">
        <v>186</v>
      </c>
      <c r="I77" s="16" t="s">
        <v>186</v>
      </c>
      <c r="J77" s="16" t="s">
        <v>186</v>
      </c>
      <c r="K77" s="16" t="s">
        <v>186</v>
      </c>
      <c r="L77" s="16" t="s">
        <v>186</v>
      </c>
      <c r="M77" s="16" t="s">
        <v>186</v>
      </c>
      <c r="N77" s="16" t="s">
        <v>186</v>
      </c>
      <c r="O77" s="16" t="s">
        <v>186</v>
      </c>
      <c r="P77" s="16" t="s">
        <v>186</v>
      </c>
      <c r="Q77" s="16" t="s">
        <v>186</v>
      </c>
      <c r="R77" s="16" t="s">
        <v>186</v>
      </c>
      <c r="S77" s="16" t="s">
        <v>186</v>
      </c>
      <c r="T77" s="16" t="s">
        <v>186</v>
      </c>
      <c r="U77" s="16" t="s">
        <v>186</v>
      </c>
      <c r="V77" s="16" t="s">
        <v>186</v>
      </c>
      <c r="W77" s="16" t="s">
        <v>186</v>
      </c>
      <c r="X77" s="16" t="s">
        <v>186</v>
      </c>
      <c r="Y77" s="16" t="s">
        <v>186</v>
      </c>
      <c r="Z77" s="16" t="s">
        <v>186</v>
      </c>
      <c r="AA77" s="16" t="s">
        <v>186</v>
      </c>
      <c r="AB77" s="16" t="s">
        <v>186</v>
      </c>
      <c r="AC77" s="16" t="s">
        <v>186</v>
      </c>
      <c r="AD77" s="16" t="s">
        <v>186</v>
      </c>
      <c r="AE77" s="16" t="s">
        <v>186</v>
      </c>
      <c r="AF77" s="16" t="s">
        <v>186</v>
      </c>
      <c r="AG77" s="16" t="s">
        <v>186</v>
      </c>
      <c r="AH77" s="16" t="s">
        <v>186</v>
      </c>
      <c r="AI77" s="16" t="s">
        <v>186</v>
      </c>
      <c r="AJ77" s="16" t="s">
        <v>186</v>
      </c>
      <c r="AK77" s="16" t="s">
        <v>186</v>
      </c>
      <c r="AL77" s="16" t="s">
        <v>186</v>
      </c>
      <c r="AM77" s="16" t="s">
        <v>186</v>
      </c>
      <c r="AN77" s="16" t="s">
        <v>186</v>
      </c>
      <c r="AO77" s="16">
        <v>11</v>
      </c>
      <c r="AP77" s="16" t="s">
        <v>186</v>
      </c>
      <c r="AQ77" s="16" t="s">
        <v>186</v>
      </c>
      <c r="AR77" s="16" t="s">
        <v>186</v>
      </c>
      <c r="AS77" s="16" t="s">
        <v>186</v>
      </c>
      <c r="AT77" s="16" t="s">
        <v>186</v>
      </c>
      <c r="AU77" s="16" t="s">
        <v>186</v>
      </c>
      <c r="AV77" s="16" t="s">
        <v>186</v>
      </c>
      <c r="AW77" s="16" t="s">
        <v>186</v>
      </c>
      <c r="AX77" s="16">
        <v>19.4400778684288</v>
      </c>
      <c r="AY77" s="16">
        <v>19.5451427424542</v>
      </c>
      <c r="AZ77" s="16">
        <v>24.6201346476094</v>
      </c>
      <c r="BA77" s="16">
        <v>27.689761841981</v>
      </c>
      <c r="BB77" s="16">
        <v>24.7043988125165</v>
      </c>
      <c r="BC77" s="16" t="s">
        <v>186</v>
      </c>
      <c r="BD77" s="16" t="s">
        <v>186</v>
      </c>
      <c r="BE77" s="16" t="s">
        <v>186</v>
      </c>
      <c r="BF77" s="16" t="s">
        <v>186</v>
      </c>
      <c r="BG77" s="16">
        <v>24</v>
      </c>
      <c r="BH77" s="16" t="s">
        <v>186</v>
      </c>
      <c r="BI77" s="16" t="s">
        <v>186</v>
      </c>
      <c r="BJ77" s="16">
        <v>21.2767187035958</v>
      </c>
      <c r="BK77" s="16">
        <v>19.7097418521946</v>
      </c>
      <c r="BL77" s="16">
        <v>15.7167731788973</v>
      </c>
      <c r="BM77" s="16">
        <v>19.1705286852767</v>
      </c>
      <c r="BN77" s="16">
        <v>18.8592565398325</v>
      </c>
      <c r="BO77" s="16" t="s">
        <v>186</v>
      </c>
      <c r="BP77" s="16" t="s">
        <v>186</v>
      </c>
      <c r="BQ77" s="16" t="s">
        <v>186</v>
      </c>
      <c r="BR77" s="16" t="s">
        <v>186</v>
      </c>
      <c r="BS77" s="16" t="s">
        <v>186</v>
      </c>
      <c r="BT77" s="16" t="s">
        <v>186</v>
      </c>
      <c r="BU77" s="16" t="s">
        <v>186</v>
      </c>
      <c r="BV77" s="16">
        <v>24.3966494667781</v>
      </c>
      <c r="BW77" s="16">
        <v>23.1954221582409</v>
      </c>
      <c r="BX77" s="16">
        <v>24.8270792003366</v>
      </c>
      <c r="BY77" s="16">
        <v>26.743342025852</v>
      </c>
      <c r="BZ77" s="16">
        <v>28.6204829807003</v>
      </c>
      <c r="CA77" s="16" t="s">
        <v>186</v>
      </c>
      <c r="CB77" s="16" t="s">
        <v>186</v>
      </c>
      <c r="CC77" s="16" t="s">
        <v>186</v>
      </c>
      <c r="CD77" s="16" t="s">
        <v>186</v>
      </c>
      <c r="CE77" s="16" t="s">
        <v>186</v>
      </c>
      <c r="CF77" s="16" t="s">
        <v>186</v>
      </c>
      <c r="CG77" s="16" t="s">
        <v>186</v>
      </c>
      <c r="CH77" s="16">
        <v>18.8912983338295</v>
      </c>
      <c r="CI77" s="16">
        <v>22.3581210925522</v>
      </c>
      <c r="CJ77" s="16">
        <v>18.5315646169114</v>
      </c>
      <c r="CK77" s="16">
        <v>20.7827777491076</v>
      </c>
      <c r="CL77" s="16">
        <v>22.4905018006978</v>
      </c>
      <c r="CM77" s="16" t="s">
        <v>186</v>
      </c>
      <c r="CN77" s="16" t="s">
        <v>186</v>
      </c>
      <c r="CO77" s="16" t="s">
        <v>186</v>
      </c>
      <c r="CP77" s="16" t="s">
        <v>186</v>
      </c>
      <c r="CQ77" s="16" t="s">
        <v>186</v>
      </c>
      <c r="CR77" s="16" t="s">
        <v>186</v>
      </c>
      <c r="CS77" s="16" t="s">
        <v>186</v>
      </c>
      <c r="CT77" s="16">
        <v>19.8519335843634</v>
      </c>
      <c r="CU77" s="16">
        <v>19.9175630679409</v>
      </c>
      <c r="CV77" s="16">
        <v>20.077874359565</v>
      </c>
      <c r="CW77" s="16">
        <v>17.7311858456053</v>
      </c>
      <c r="CX77" s="16">
        <v>15.2429116746469</v>
      </c>
      <c r="CY77" s="16">
        <v>15.6132391632763</v>
      </c>
      <c r="CZ77" s="16">
        <v>16.8433731578982</v>
      </c>
      <c r="DA77" s="16">
        <v>14.5733322050175</v>
      </c>
      <c r="DB77" s="16">
        <v>15.9454966006543</v>
      </c>
      <c r="DC77" s="16">
        <v>14.6217611241733</v>
      </c>
      <c r="DD77" s="16">
        <v>15.5222428786204</v>
      </c>
      <c r="DE77" s="16" t="s">
        <v>186</v>
      </c>
      <c r="DF77" s="16">
        <v>14.2614036638841</v>
      </c>
      <c r="DG77" s="16">
        <v>15.9189201213157</v>
      </c>
      <c r="DH77" s="16">
        <v>15.7599085049331</v>
      </c>
      <c r="DI77" s="16">
        <v>17.5538974273226</v>
      </c>
      <c r="DJ77" s="16">
        <v>17.4703349022331</v>
      </c>
      <c r="DK77" s="16" t="s">
        <v>186</v>
      </c>
      <c r="DL77" s="16" t="s">
        <v>186</v>
      </c>
      <c r="DM77" s="16" t="s">
        <v>186</v>
      </c>
      <c r="DN77" s="16" t="s">
        <v>186</v>
      </c>
      <c r="DO77" s="16" t="s">
        <v>186</v>
      </c>
      <c r="DP77" s="12" t="s">
        <v>186</v>
      </c>
      <c r="DQ77" s="16"/>
      <c r="DR77" s="13"/>
      <c r="DS77" s="13"/>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c r="IB77" s="14"/>
      <c r="IC77" s="14"/>
      <c r="ID77" s="14"/>
      <c r="IE77" s="14"/>
      <c r="IF77" s="14"/>
    </row>
    <row r="78" s="3" customFormat="1" collapsed="1" spans="1:240">
      <c r="A78" s="4" t="s">
        <v>39</v>
      </c>
      <c r="B78" s="5">
        <f>BA78/AD78-1</f>
        <v>2.9633776153438</v>
      </c>
      <c r="C78" s="5">
        <f>CF78/BC78-1</f>
        <v>5.80131932801149</v>
      </c>
      <c r="D78" s="6">
        <v>9.1922537414</v>
      </c>
      <c r="E78" s="6">
        <v>10.169748732</v>
      </c>
      <c r="F78" s="6">
        <v>11.5782141728</v>
      </c>
      <c r="G78" s="6">
        <v>11.3241709097</v>
      </c>
      <c r="H78" s="6">
        <v>11.9305575532</v>
      </c>
      <c r="I78" s="6">
        <v>11.0010434949</v>
      </c>
      <c r="J78" s="6">
        <v>9.65298623025</v>
      </c>
      <c r="K78" s="6">
        <v>8.065938204</v>
      </c>
      <c r="L78" s="6">
        <v>8.1945808825</v>
      </c>
      <c r="M78" s="6">
        <v>7.5426973696</v>
      </c>
      <c r="N78" s="6">
        <v>6.7840080834</v>
      </c>
      <c r="O78" s="6">
        <v>7.147679</v>
      </c>
      <c r="P78" s="6">
        <v>7.023562</v>
      </c>
      <c r="Q78" s="6">
        <v>6.1245973285</v>
      </c>
      <c r="R78" s="6">
        <v>7.2174895464</v>
      </c>
      <c r="S78" s="6">
        <v>8.2737075288</v>
      </c>
      <c r="T78" s="6">
        <v>8.3103817643</v>
      </c>
      <c r="U78" s="6">
        <v>6.3491285376</v>
      </c>
      <c r="V78" s="6">
        <v>6.099278572</v>
      </c>
      <c r="W78" s="6">
        <v>5.6510183396</v>
      </c>
      <c r="X78" s="6">
        <v>5.14827887</v>
      </c>
      <c r="Y78" s="6">
        <v>5.0453132926</v>
      </c>
      <c r="Z78" s="6">
        <v>5.368919393</v>
      </c>
      <c r="AA78" s="6">
        <v>4.8908649265</v>
      </c>
      <c r="AB78" s="6">
        <v>5.2099467007</v>
      </c>
      <c r="AC78" s="6">
        <v>4.6154772461</v>
      </c>
      <c r="AD78" s="7">
        <v>5.0599854881</v>
      </c>
      <c r="AE78" s="7">
        <v>5.7119309097</v>
      </c>
      <c r="AF78" s="7">
        <v>5.8823257358</v>
      </c>
      <c r="AG78" s="7">
        <v>6.4083027537</v>
      </c>
      <c r="AH78" s="7">
        <v>6.960866373</v>
      </c>
      <c r="AI78" s="7">
        <v>7.319673918</v>
      </c>
      <c r="AJ78" s="7">
        <v>7.6146934911</v>
      </c>
      <c r="AK78" s="7">
        <v>8.8060133328</v>
      </c>
      <c r="AL78" s="7">
        <v>9.4121234277</v>
      </c>
      <c r="AM78" s="7">
        <v>8.424892368</v>
      </c>
      <c r="AN78" s="7">
        <v>11.18500825</v>
      </c>
      <c r="AO78" s="7">
        <v>10.788369876</v>
      </c>
      <c r="AP78" s="7">
        <v>12.1810667248</v>
      </c>
      <c r="AQ78" s="7">
        <v>12.0240238242</v>
      </c>
      <c r="AR78" s="7">
        <v>12.3654214342</v>
      </c>
      <c r="AS78" s="7">
        <v>14.0682827932</v>
      </c>
      <c r="AT78" s="7">
        <v>14.4972768958</v>
      </c>
      <c r="AU78" s="7">
        <v>13.9865696308</v>
      </c>
      <c r="AV78" s="7">
        <v>18.570679946</v>
      </c>
      <c r="AW78" s="7">
        <v>17.3549016186</v>
      </c>
      <c r="AX78" s="7">
        <v>19.1852492104</v>
      </c>
      <c r="AY78" s="7">
        <v>18.8327700576</v>
      </c>
      <c r="AZ78" s="7">
        <v>18.88410549</v>
      </c>
      <c r="BA78" s="7">
        <v>20.0546332175</v>
      </c>
      <c r="BB78" s="6">
        <v>13.882601418</v>
      </c>
      <c r="BC78" s="7">
        <v>14.1915827125</v>
      </c>
      <c r="BD78" s="7">
        <v>16.4191222775</v>
      </c>
      <c r="BE78" s="7">
        <v>15.524442928</v>
      </c>
      <c r="BF78" s="7">
        <v>19.3254948736</v>
      </c>
      <c r="BG78" s="7">
        <v>24.0057383574</v>
      </c>
      <c r="BH78" s="7">
        <v>23.943991674</v>
      </c>
      <c r="BI78" s="7">
        <v>28.7396507514</v>
      </c>
      <c r="BJ78" s="7">
        <v>26.0090751966</v>
      </c>
      <c r="BK78" s="7">
        <v>17.8658264099</v>
      </c>
      <c r="BL78" s="7">
        <v>11.5987921553</v>
      </c>
      <c r="BM78" s="7">
        <v>16.3384278</v>
      </c>
      <c r="BN78" s="7">
        <v>19.30292604</v>
      </c>
      <c r="BO78" s="7">
        <v>24.807460272</v>
      </c>
      <c r="BP78" s="7">
        <v>24.2458600512</v>
      </c>
      <c r="BQ78" s="7">
        <v>26.9241033568</v>
      </c>
      <c r="BR78" s="7">
        <v>28.8265331104</v>
      </c>
      <c r="BS78" s="7">
        <v>35.3213313337</v>
      </c>
      <c r="BT78" s="7">
        <v>39.7491534921</v>
      </c>
      <c r="BU78" s="7">
        <v>42.2938012874</v>
      </c>
      <c r="BV78" s="7">
        <v>47.2616017578</v>
      </c>
      <c r="BW78" s="7">
        <v>50.2054659624</v>
      </c>
      <c r="BX78" s="7">
        <v>52.6463730015</v>
      </c>
      <c r="BY78" s="7">
        <v>65.3087095196</v>
      </c>
      <c r="BZ78" s="7">
        <v>66.0392903692</v>
      </c>
      <c r="CA78" s="7">
        <v>76.0065005316</v>
      </c>
      <c r="CB78" s="7">
        <v>84.7257923673</v>
      </c>
      <c r="CC78" s="7">
        <v>89.0990182306</v>
      </c>
      <c r="CD78" s="7">
        <v>89.5107627484</v>
      </c>
      <c r="CE78" s="7">
        <v>95.009107926</v>
      </c>
      <c r="CF78" s="7">
        <v>96.5214857976</v>
      </c>
      <c r="CG78" s="6">
        <v>75.4541208936</v>
      </c>
      <c r="CH78" s="6">
        <v>60.3891895656</v>
      </c>
      <c r="CI78" s="6">
        <v>51.2479956369</v>
      </c>
      <c r="CJ78" s="6">
        <v>46.761577292</v>
      </c>
      <c r="CK78" s="6">
        <v>40.9041675406</v>
      </c>
      <c r="CL78" s="6">
        <v>34.334339884</v>
      </c>
      <c r="CM78" s="6">
        <v>29.9686571405</v>
      </c>
      <c r="CN78" s="6">
        <v>44.112484026</v>
      </c>
      <c r="CO78" s="6">
        <v>45.436340378</v>
      </c>
      <c r="CP78" s="6">
        <v>42.3291605204</v>
      </c>
      <c r="CQ78" s="6">
        <v>43.617653755</v>
      </c>
      <c r="CR78" s="6">
        <v>62.36238334</v>
      </c>
      <c r="CS78" s="6">
        <v>66.9500319362</v>
      </c>
      <c r="CT78" s="6">
        <v>75.1868061318</v>
      </c>
      <c r="CU78" s="6">
        <v>75.1580330172</v>
      </c>
      <c r="CV78" s="6">
        <v>78.0788899408</v>
      </c>
      <c r="CW78" s="6">
        <v>76.7069086426</v>
      </c>
      <c r="CX78" s="6">
        <v>69.6422066984</v>
      </c>
      <c r="CY78" s="6">
        <v>69.7414474632</v>
      </c>
      <c r="CZ78" s="6">
        <v>66.791553543</v>
      </c>
      <c r="DA78" s="6">
        <v>60.0045207372</v>
      </c>
      <c r="DB78" s="6">
        <v>54.3887288334</v>
      </c>
      <c r="DC78" s="6">
        <v>55.0606512456</v>
      </c>
      <c r="DD78" s="6">
        <v>63.9644105503</v>
      </c>
      <c r="DE78" s="6">
        <v>56.5752825443</v>
      </c>
      <c r="DF78" s="6">
        <v>61.4630090204</v>
      </c>
      <c r="DG78" s="6">
        <v>73.959452925</v>
      </c>
      <c r="DH78" s="6">
        <v>86.99688614</v>
      </c>
      <c r="DI78" s="6">
        <v>75.49569925</v>
      </c>
      <c r="DJ78" s="6">
        <v>94.477371</v>
      </c>
      <c r="DK78" s="6">
        <v>88.5892285</v>
      </c>
      <c r="DL78" s="6">
        <v>81.56594925</v>
      </c>
      <c r="DM78" s="6">
        <v>86.8032474444</v>
      </c>
      <c r="DN78" s="6">
        <v>85.9956096492</v>
      </c>
      <c r="DO78" s="6">
        <v>62.8398205992</v>
      </c>
      <c r="DP78" s="6">
        <v>61.545956736</v>
      </c>
      <c r="DQ78" s="6">
        <v>63.8364454668</v>
      </c>
      <c r="DR78" s="6">
        <v>59.4885966292</v>
      </c>
      <c r="DS78" s="6">
        <v>55.8151175163</v>
      </c>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row>
    <row r="79" s="2" customFormat="1" hidden="1" outlineLevel="1" spans="1:240">
      <c r="A79" s="9" t="s">
        <v>181</v>
      </c>
      <c r="B79" s="10"/>
      <c r="C79" s="10"/>
      <c r="D79" s="11">
        <v>11.1732475</v>
      </c>
      <c r="E79" s="11">
        <v>11.13824</v>
      </c>
      <c r="F79" s="11">
        <v>11.1533044</v>
      </c>
      <c r="G79" s="11">
        <v>11.16837</v>
      </c>
      <c r="H79" s="11">
        <v>11.0645638</v>
      </c>
      <c r="I79" s="11">
        <v>11.0589588</v>
      </c>
      <c r="J79" s="11">
        <v>11.0589588</v>
      </c>
      <c r="K79" s="11">
        <v>10.9028129</v>
      </c>
      <c r="L79" s="11">
        <v>10.8513783</v>
      </c>
      <c r="M79" s="11">
        <v>10.8563857</v>
      </c>
      <c r="N79" s="11">
        <v>11.32001</v>
      </c>
      <c r="O79" s="11">
        <v>11.2974386</v>
      </c>
      <c r="P79" s="11">
        <v>11.3801943</v>
      </c>
      <c r="Q79" s="11">
        <v>11.3447657</v>
      </c>
      <c r="R79" s="11">
        <v>11.4166071</v>
      </c>
      <c r="S79" s="11">
        <v>11.3898643</v>
      </c>
      <c r="T79" s="11">
        <v>11.39441</v>
      </c>
      <c r="U79" s="11">
        <v>10.6771014</v>
      </c>
      <c r="V79" s="11">
        <v>10.6771014</v>
      </c>
      <c r="W79" s="11">
        <v>10.6771014</v>
      </c>
      <c r="X79" s="11">
        <v>10.3826267</v>
      </c>
      <c r="Y79" s="11">
        <v>10.3826267</v>
      </c>
      <c r="Z79" s="11">
        <v>10.5844617</v>
      </c>
      <c r="AA79" s="11">
        <v>10.483515</v>
      </c>
      <c r="AB79" s="11">
        <v>10.21327</v>
      </c>
      <c r="AC79" s="11">
        <v>10.21327</v>
      </c>
      <c r="AD79" s="11">
        <v>10.1680929</v>
      </c>
      <c r="AE79" s="11">
        <v>10.1578333</v>
      </c>
      <c r="AF79" s="11">
        <v>10.1578333</v>
      </c>
      <c r="AG79" s="11">
        <v>10.0996667</v>
      </c>
      <c r="AH79" s="11">
        <v>10.112</v>
      </c>
      <c r="AI79" s="11">
        <v>10.116665</v>
      </c>
      <c r="AJ79" s="11">
        <v>10.11003</v>
      </c>
      <c r="AK79" s="11">
        <v>10.11003</v>
      </c>
      <c r="AL79" s="11">
        <v>10.1828043</v>
      </c>
      <c r="AM79" s="11">
        <v>10.2269471</v>
      </c>
      <c r="AN79" s="11">
        <v>10.2057814</v>
      </c>
      <c r="AO79" s="11">
        <v>10.2119117</v>
      </c>
      <c r="AP79" s="11">
        <v>10.4600317</v>
      </c>
      <c r="AQ79" s="11">
        <v>10.4556983</v>
      </c>
      <c r="AR79" s="11">
        <v>10.4736967</v>
      </c>
      <c r="AS79" s="11">
        <v>10.5483433</v>
      </c>
      <c r="AT79" s="11">
        <v>10.5483433</v>
      </c>
      <c r="AU79" s="11">
        <v>10.5483433</v>
      </c>
      <c r="AV79" s="11">
        <v>10.749515</v>
      </c>
      <c r="AW79" s="11">
        <v>10.768818</v>
      </c>
      <c r="AX79" s="11">
        <v>11.4492583</v>
      </c>
      <c r="AY79" s="11">
        <v>11.494925</v>
      </c>
      <c r="AZ79" s="11">
        <v>11.55568</v>
      </c>
      <c r="BA79" s="11">
        <v>11.56468</v>
      </c>
      <c r="BB79" s="11">
        <v>11.6838833</v>
      </c>
      <c r="BC79" s="11">
        <v>11.6518833</v>
      </c>
      <c r="BD79" s="11">
        <v>11.6518833</v>
      </c>
      <c r="BE79" s="11">
        <v>12.001515</v>
      </c>
      <c r="BF79" s="11">
        <v>11.9981817</v>
      </c>
      <c r="BG79" s="11">
        <v>12.198485</v>
      </c>
      <c r="BH79" s="11">
        <v>12.198485</v>
      </c>
      <c r="BI79" s="11">
        <v>12.198485</v>
      </c>
      <c r="BJ79" s="11">
        <v>13.8779167</v>
      </c>
      <c r="BK79" s="11">
        <v>13.529044</v>
      </c>
      <c r="BL79" s="11">
        <v>12.8168886</v>
      </c>
      <c r="BM79" s="11">
        <v>10.72699</v>
      </c>
      <c r="BN79" s="11">
        <v>10.7999912</v>
      </c>
      <c r="BO79" s="11">
        <v>10.8783662</v>
      </c>
      <c r="BP79" s="11">
        <v>11.9420477</v>
      </c>
      <c r="BQ79" s="11">
        <v>11.9420477</v>
      </c>
      <c r="BR79" s="11">
        <v>12.451945</v>
      </c>
      <c r="BS79" s="11">
        <v>13.0374853</v>
      </c>
      <c r="BT79" s="11">
        <v>13.0422631</v>
      </c>
      <c r="BU79" s="11">
        <v>13.0540408</v>
      </c>
      <c r="BV79" s="11">
        <v>16.8732126</v>
      </c>
      <c r="BW79" s="11">
        <v>17.2591537</v>
      </c>
      <c r="BX79" s="11">
        <v>17.2595823</v>
      </c>
      <c r="BY79" s="11">
        <v>20.3851611</v>
      </c>
      <c r="BZ79" s="11">
        <v>20.3851611</v>
      </c>
      <c r="CA79" s="11">
        <v>20.3985808</v>
      </c>
      <c r="CB79" s="11">
        <v>22.6689032</v>
      </c>
      <c r="CC79" s="11">
        <v>22.6689032</v>
      </c>
      <c r="CD79" s="11">
        <v>22.6687604</v>
      </c>
      <c r="CE79" s="11">
        <v>22.8535908</v>
      </c>
      <c r="CF79" s="11">
        <v>22.8535908</v>
      </c>
      <c r="CG79" s="11">
        <v>22.8534479</v>
      </c>
      <c r="CH79" s="11">
        <v>34.1607712</v>
      </c>
      <c r="CI79" s="11">
        <v>34.1310222</v>
      </c>
      <c r="CJ79" s="11">
        <v>34.1310222</v>
      </c>
      <c r="CK79" s="11">
        <v>34.1320011</v>
      </c>
      <c r="CL79" s="11">
        <v>35.1896031</v>
      </c>
      <c r="CM79" s="11">
        <v>35.1900003</v>
      </c>
      <c r="CN79" s="11">
        <v>34.7320007</v>
      </c>
      <c r="CO79" s="11">
        <v>34.717993</v>
      </c>
      <c r="CP79" s="11">
        <v>34.609893</v>
      </c>
      <c r="CQ79" s="11">
        <v>34.6223477</v>
      </c>
      <c r="CR79" s="11">
        <v>35.1118435</v>
      </c>
      <c r="CS79" s="11">
        <v>35.1118435</v>
      </c>
      <c r="CT79" s="11">
        <v>39.7453467</v>
      </c>
      <c r="CU79" s="11">
        <v>39.8211767</v>
      </c>
      <c r="CV79" s="11">
        <v>39.9328275</v>
      </c>
      <c r="CW79" s="11">
        <v>40.1468386</v>
      </c>
      <c r="CX79" s="11">
        <v>40.1992386</v>
      </c>
      <c r="CY79" s="11">
        <v>40.1759442</v>
      </c>
      <c r="CZ79" s="11">
        <v>40.1715784</v>
      </c>
      <c r="DA79" s="11">
        <v>40.1364875</v>
      </c>
      <c r="DB79" s="11">
        <v>40.0564166</v>
      </c>
      <c r="DC79" s="11">
        <v>40.0447081</v>
      </c>
      <c r="DD79" s="11">
        <v>39.2886255</v>
      </c>
      <c r="DE79" s="11">
        <v>39.287347</v>
      </c>
      <c r="DF79" s="11">
        <v>41.4893601</v>
      </c>
      <c r="DG79" s="11">
        <v>41.352721</v>
      </c>
      <c r="DH79" s="11">
        <v>41.352721</v>
      </c>
      <c r="DI79" s="11">
        <v>41.4363779</v>
      </c>
      <c r="DJ79" s="11">
        <v>41.4643409</v>
      </c>
      <c r="DK79" s="11">
        <v>41.4552021</v>
      </c>
      <c r="DL79" s="11">
        <v>41.3895769</v>
      </c>
      <c r="DM79" s="11">
        <v>41.3239327</v>
      </c>
      <c r="DN79" s="11">
        <v>41.3423779</v>
      </c>
      <c r="DO79" s="11">
        <v>40.7591844</v>
      </c>
      <c r="DP79" s="12"/>
      <c r="DQ79" s="11">
        <v>40.7592295</v>
      </c>
      <c r="DR79" s="13"/>
      <c r="DS79" s="13"/>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c r="IB79" s="14"/>
      <c r="IC79" s="14"/>
      <c r="ID79" s="14"/>
      <c r="IE79" s="14"/>
      <c r="IF79" s="14"/>
    </row>
    <row r="80" s="2" customFormat="1" hidden="1" outlineLevel="1" spans="1:240">
      <c r="A80" s="9" t="s">
        <v>182</v>
      </c>
      <c r="B80" s="10"/>
      <c r="C80" s="10"/>
      <c r="D80" s="15">
        <v>0.0206296334167842</v>
      </c>
      <c r="E80" s="15">
        <v>0.0199088904530698</v>
      </c>
      <c r="F80" s="15">
        <v>0.0134937588541025</v>
      </c>
      <c r="G80" s="15">
        <v>0.0134755564151259</v>
      </c>
      <c r="H80" s="15">
        <v>0.00475994363193965</v>
      </c>
      <c r="I80" s="15">
        <v>-0.00519940448643321</v>
      </c>
      <c r="J80" s="15">
        <v>-0.00519940448643321</v>
      </c>
      <c r="K80" s="15">
        <v>-0.00683309900695443</v>
      </c>
      <c r="L80" s="15">
        <v>-0.0328990465662781</v>
      </c>
      <c r="M80" s="15">
        <v>-0.0455952849943421</v>
      </c>
      <c r="N80" s="15">
        <v>0.0133097673941984</v>
      </c>
      <c r="O80" s="15">
        <v>0.0133363592699676</v>
      </c>
      <c r="P80" s="15">
        <v>0.0125656905524012</v>
      </c>
      <c r="Q80" s="15">
        <v>0.00806539354091729</v>
      </c>
      <c r="R80" s="15">
        <v>0.00718251922674995</v>
      </c>
      <c r="S80" s="15">
        <v>0.0176033703930959</v>
      </c>
      <c r="T80" s="15">
        <v>0.00719651127175518</v>
      </c>
      <c r="U80" s="15">
        <v>0.00371511878682729</v>
      </c>
      <c r="V80" s="15">
        <v>0.00371511878682729</v>
      </c>
      <c r="W80" s="15">
        <v>0.00371511878682729</v>
      </c>
      <c r="X80" s="15">
        <v>-0.0122319720885275</v>
      </c>
      <c r="Y80" s="15">
        <v>-0.0122319720885275</v>
      </c>
      <c r="Z80" s="15">
        <v>0.0260759600084339</v>
      </c>
      <c r="AA80" s="15" t="s">
        <v>186</v>
      </c>
      <c r="AB80" s="15">
        <v>-0.0056788863899613</v>
      </c>
      <c r="AC80" s="15">
        <v>-0.0056788863899613</v>
      </c>
      <c r="AD80" s="15">
        <v>-0.00275371205548289</v>
      </c>
      <c r="AE80" s="15">
        <v>-0.0027564933557238</v>
      </c>
      <c r="AF80" s="15">
        <v>-0.0027564933557238</v>
      </c>
      <c r="AG80" s="15">
        <v>-0.00257434237904108</v>
      </c>
      <c r="AH80" s="15">
        <v>-0.00257120253164557</v>
      </c>
      <c r="AI80" s="15">
        <v>-0.00319176329353596</v>
      </c>
      <c r="AJ80" s="15">
        <v>-0.00603509584046734</v>
      </c>
      <c r="AK80" s="15">
        <v>-0.00603509584046734</v>
      </c>
      <c r="AL80" s="15">
        <v>0.0213703409776814</v>
      </c>
      <c r="AM80" s="15">
        <v>0.0217073578096439</v>
      </c>
      <c r="AN80" s="15">
        <v>0.0217523765500209</v>
      </c>
      <c r="AO80" s="15">
        <v>0.0217393184079334</v>
      </c>
      <c r="AP80" s="15">
        <v>0.0272513514466691</v>
      </c>
      <c r="AQ80" s="15">
        <v>0.0281951517288903</v>
      </c>
      <c r="AR80" s="15">
        <v>0.0287128803338367</v>
      </c>
      <c r="AS80" s="15">
        <v>0.0262124100568475</v>
      </c>
      <c r="AT80" s="15">
        <v>0.0262124100568475</v>
      </c>
      <c r="AU80" s="15">
        <v>0.0262124100568475</v>
      </c>
      <c r="AV80" s="15">
        <v>0.0305378893838466</v>
      </c>
      <c r="AW80" s="15">
        <v>0.0350982531230447</v>
      </c>
      <c r="AX80" s="15">
        <v>0.0688343715679818</v>
      </c>
      <c r="AY80" s="15">
        <v>0.0680880214529455</v>
      </c>
      <c r="AZ80" s="15">
        <v>0.0687635863921465</v>
      </c>
      <c r="BA80" s="15">
        <v>0.0687100723928375</v>
      </c>
      <c r="BB80" s="15">
        <v>0.0696446531608203</v>
      </c>
      <c r="BC80" s="15">
        <v>0.0700933899672682</v>
      </c>
      <c r="BD80" s="15">
        <v>0.0700933899672682</v>
      </c>
      <c r="BE80" s="15">
        <v>0.081823003179182</v>
      </c>
      <c r="BF80" s="15">
        <v>0.0818457350083305</v>
      </c>
      <c r="BG80" s="15">
        <v>0.0869165310282384</v>
      </c>
      <c r="BH80" s="15">
        <v>0.0869165310282384</v>
      </c>
      <c r="BI80" s="15">
        <v>0.0847919475246311</v>
      </c>
      <c r="BJ80" s="15">
        <v>0.100423336594894</v>
      </c>
      <c r="BK80" s="15">
        <v>0.099883872060731</v>
      </c>
      <c r="BL80" s="15">
        <v>0.0884770114955981</v>
      </c>
      <c r="BM80" s="15">
        <v>0.0508023219934017</v>
      </c>
      <c r="BN80" s="15">
        <v>0.0504589300035726</v>
      </c>
      <c r="BO80" s="15">
        <v>0.0405341199122346</v>
      </c>
      <c r="BP80" s="15">
        <v>0.0946512715738022</v>
      </c>
      <c r="BQ80" s="15">
        <v>0.0946512715738022</v>
      </c>
      <c r="BR80" s="15">
        <v>0.101200792326018</v>
      </c>
      <c r="BS80" s="15">
        <v>0.126405511651852</v>
      </c>
      <c r="BT80" s="15">
        <v>0.126359205251733</v>
      </c>
      <c r="BU80" s="15">
        <v>0.12624520064316</v>
      </c>
      <c r="BV80" s="15">
        <v>0.140423762573821</v>
      </c>
      <c r="BW80" s="15">
        <v>0.146902817141028</v>
      </c>
      <c r="BX80" s="15">
        <v>0.146899169164714</v>
      </c>
      <c r="BY80" s="15">
        <v>0.18466471672868</v>
      </c>
      <c r="BZ80" s="15">
        <v>0.18466471672868</v>
      </c>
      <c r="CA80" s="15">
        <v>0.184543230576119</v>
      </c>
      <c r="CB80" s="15">
        <v>0.27261971809911</v>
      </c>
      <c r="CC80" s="15">
        <v>0.27261971809911</v>
      </c>
      <c r="CD80" s="15">
        <v>0.272621435444701</v>
      </c>
      <c r="CE80" s="15">
        <v>0.284769253853972</v>
      </c>
      <c r="CF80" s="15">
        <v>0.284769253853972</v>
      </c>
      <c r="CG80" s="15">
        <v>0.284771034483597</v>
      </c>
      <c r="CH80" s="15">
        <v>0.187393310371166</v>
      </c>
      <c r="CI80" s="15">
        <v>0.184429137900241</v>
      </c>
      <c r="CJ80" s="15">
        <v>0.184429137900241</v>
      </c>
      <c r="CK80" s="15">
        <v>0.181464748634383</v>
      </c>
      <c r="CL80" s="15">
        <v>0.150754755173695</v>
      </c>
      <c r="CM80" s="15">
        <v>0.150753053559934</v>
      </c>
      <c r="CN80" s="15">
        <v>0.161536907950137</v>
      </c>
      <c r="CO80" s="15">
        <v>0.148862579700388</v>
      </c>
      <c r="CP80" s="15">
        <v>0.149123763543562</v>
      </c>
      <c r="CQ80" s="15">
        <v>0.149070119239777</v>
      </c>
      <c r="CR80" s="15">
        <v>0.148467092022668</v>
      </c>
      <c r="CS80" s="15">
        <v>0.148467092022668</v>
      </c>
      <c r="CT80" s="15">
        <v>0.165776890807698</v>
      </c>
      <c r="CU80" s="15">
        <v>0.160379489740191</v>
      </c>
      <c r="CV80" s="15">
        <v>0.15993107425213</v>
      </c>
      <c r="CW80" s="15">
        <v>0.170551329538561</v>
      </c>
      <c r="CX80" s="15">
        <v>0.170329014639596</v>
      </c>
      <c r="CY80" s="15">
        <v>0.169114195952114</v>
      </c>
      <c r="CZ80" s="15">
        <v>0.180222841331024</v>
      </c>
      <c r="DA80" s="15">
        <v>0.180380408225807</v>
      </c>
      <c r="DB80" s="15">
        <v>0.180740980210397</v>
      </c>
      <c r="DC80" s="15">
        <v>0.179898926520081</v>
      </c>
      <c r="DD80" s="15">
        <v>0.171810540941423</v>
      </c>
      <c r="DE80" s="15">
        <v>0.171816132048825</v>
      </c>
      <c r="DF80" s="15">
        <v>0.170718468130821</v>
      </c>
      <c r="DG80" s="15">
        <v>0.179493690391014</v>
      </c>
      <c r="DH80" s="15">
        <v>0.179493690391014</v>
      </c>
      <c r="DI80" s="15">
        <v>0.177654705190822</v>
      </c>
      <c r="DJ80" s="15">
        <v>0.175050075376937</v>
      </c>
      <c r="DK80" s="15">
        <v>0.175088665168997</v>
      </c>
      <c r="DL80" s="15">
        <v>0.174732728422745</v>
      </c>
      <c r="DM80" s="15">
        <v>0.176886627733764</v>
      </c>
      <c r="DN80" s="15">
        <v>0.176838630755199</v>
      </c>
      <c r="DO80" s="15">
        <v>0.17638702799951</v>
      </c>
      <c r="DP80" s="12"/>
      <c r="DQ80" s="15">
        <v>0.175894100255256</v>
      </c>
      <c r="DR80" s="13"/>
      <c r="DS80" s="13"/>
      <c r="DT80" s="14"/>
      <c r="DU80" s="14"/>
      <c r="DV80" s="14"/>
      <c r="DW80" s="14"/>
      <c r="DX80" s="14"/>
      <c r="DY80" s="14"/>
      <c r="DZ80" s="14"/>
      <c r="EA80" s="14"/>
      <c r="EB80" s="14"/>
      <c r="EC80" s="14"/>
      <c r="ED80" s="14"/>
      <c r="EE80" s="14"/>
      <c r="EF80" s="14"/>
      <c r="EG80" s="14"/>
      <c r="EH80" s="14"/>
      <c r="EI80" s="14"/>
      <c r="EJ80" s="14"/>
      <c r="EK80" s="14"/>
      <c r="EL80" s="14"/>
      <c r="EM80" s="14"/>
      <c r="EN80" s="14"/>
      <c r="EO80" s="14"/>
      <c r="EP80" s="14"/>
      <c r="EQ80" s="14"/>
      <c r="ER80" s="14"/>
      <c r="ES80" s="14"/>
      <c r="ET80" s="14"/>
      <c r="EU80" s="14"/>
      <c r="EV80" s="14"/>
      <c r="EW80" s="14"/>
      <c r="EX80" s="14"/>
      <c r="EY80" s="14"/>
      <c r="EZ80" s="14"/>
      <c r="FA80" s="14"/>
      <c r="FB80" s="14"/>
      <c r="FC80" s="14"/>
      <c r="FD80" s="14"/>
      <c r="FE80" s="14"/>
      <c r="FF80" s="14"/>
      <c r="FG80" s="14"/>
      <c r="FH80" s="14"/>
      <c r="FI80" s="14"/>
      <c r="FJ80" s="14"/>
      <c r="FK80" s="14"/>
      <c r="FL80" s="14"/>
      <c r="FM80" s="14"/>
      <c r="FN80" s="14"/>
      <c r="FO80" s="14"/>
      <c r="FP80" s="14"/>
      <c r="FQ80" s="14"/>
      <c r="FR80" s="14"/>
      <c r="FS80" s="14"/>
      <c r="FT80" s="14"/>
      <c r="FU80" s="14"/>
      <c r="FV80" s="14"/>
      <c r="FW80" s="14"/>
      <c r="FX80" s="14"/>
      <c r="FY80" s="14"/>
      <c r="FZ80" s="14"/>
      <c r="GA80" s="14"/>
      <c r="GB80" s="14"/>
      <c r="GC80" s="14"/>
      <c r="GD80" s="14"/>
      <c r="GE80" s="14"/>
      <c r="GF80" s="14"/>
      <c r="GG80" s="14"/>
      <c r="GH80" s="14"/>
      <c r="GI80" s="14"/>
      <c r="GJ80" s="14"/>
      <c r="GK80" s="14"/>
      <c r="GL80" s="14"/>
      <c r="GM80" s="14"/>
      <c r="GN80" s="14"/>
      <c r="GO80" s="14"/>
      <c r="GP80" s="14"/>
      <c r="GQ80" s="14"/>
      <c r="GR80" s="14"/>
      <c r="GS80" s="14"/>
      <c r="GT80" s="14"/>
      <c r="GU80" s="14"/>
      <c r="GV80" s="14"/>
      <c r="GW80" s="14"/>
      <c r="GX80" s="14"/>
      <c r="GY80" s="14"/>
      <c r="GZ80" s="14"/>
      <c r="HA80" s="14"/>
      <c r="HB80" s="14"/>
      <c r="HC80" s="14"/>
      <c r="HD80" s="14"/>
      <c r="HE80" s="14"/>
      <c r="HF80" s="14"/>
      <c r="HG80" s="14"/>
      <c r="HH80" s="14"/>
      <c r="HI80" s="14"/>
      <c r="HJ80" s="14"/>
      <c r="HK80" s="14"/>
      <c r="HL80" s="14"/>
      <c r="HM80" s="14"/>
      <c r="HN80" s="14"/>
      <c r="HO80" s="14"/>
      <c r="HP80" s="14"/>
      <c r="HQ80" s="14"/>
      <c r="HR80" s="14"/>
      <c r="HS80" s="14"/>
      <c r="HT80" s="14"/>
      <c r="HU80" s="14"/>
      <c r="HV80" s="14"/>
      <c r="HW80" s="14"/>
      <c r="HX80" s="14"/>
      <c r="HY80" s="14"/>
      <c r="HZ80" s="14"/>
      <c r="IA80" s="14"/>
      <c r="IB80" s="14"/>
      <c r="IC80" s="14"/>
      <c r="ID80" s="14"/>
      <c r="IE80" s="14"/>
      <c r="IF80" s="14"/>
    </row>
    <row r="81" s="2" customFormat="1" hidden="1" outlineLevel="1" spans="1:240">
      <c r="A81" s="9" t="s">
        <v>183</v>
      </c>
      <c r="B81" s="10"/>
      <c r="C81" s="10"/>
      <c r="D81" s="16">
        <v>0.822702056855001</v>
      </c>
      <c r="E81" s="16">
        <v>0.913048084796162</v>
      </c>
      <c r="F81" s="16">
        <v>1.0380972118003</v>
      </c>
      <c r="G81" s="16">
        <v>1.01395019147825</v>
      </c>
      <c r="H81" s="16">
        <v>1.07826732401326</v>
      </c>
      <c r="I81" s="16">
        <v>0.994763042249511</v>
      </c>
      <c r="J81" s="16">
        <v>0.872865734882745</v>
      </c>
      <c r="K81" s="16">
        <v>0.73980341348424</v>
      </c>
      <c r="L81" s="16">
        <v>0.755164982129505</v>
      </c>
      <c r="M81" s="16">
        <v>0.694770580967844</v>
      </c>
      <c r="N81" s="16">
        <v>0.59929347235559</v>
      </c>
      <c r="O81" s="16">
        <v>0.632681376112989</v>
      </c>
      <c r="P81" s="16">
        <v>0.617174172500728</v>
      </c>
      <c r="Q81" s="16">
        <v>0.539861065619011</v>
      </c>
      <c r="R81" s="16">
        <v>0.632192168547168</v>
      </c>
      <c r="S81" s="16">
        <v>0.726409664072995</v>
      </c>
      <c r="T81" s="16">
        <v>0.72933849141816</v>
      </c>
      <c r="U81" s="16">
        <v>0.594649077698185</v>
      </c>
      <c r="V81" s="16">
        <v>0.571248541294176</v>
      </c>
      <c r="W81" s="16">
        <v>0.529265208626753</v>
      </c>
      <c r="X81" s="16">
        <v>0.495855148100432</v>
      </c>
      <c r="Y81" s="16">
        <v>0.485938043019499</v>
      </c>
      <c r="Z81" s="16">
        <v>0.507245389720669</v>
      </c>
      <c r="AA81" s="16">
        <v>0.466529107842169</v>
      </c>
      <c r="AB81" s="16">
        <v>0.510115438052651</v>
      </c>
      <c r="AC81" s="16">
        <v>0.451909848657678</v>
      </c>
      <c r="AD81" s="16">
        <v>0.497633681139951</v>
      </c>
      <c r="AE81" s="16">
        <v>0.562317841935839</v>
      </c>
      <c r="AF81" s="16">
        <v>0.579092561009049</v>
      </c>
      <c r="AG81" s="16">
        <v>0.634506364452601</v>
      </c>
      <c r="AH81" s="16">
        <v>0.688376819620253</v>
      </c>
      <c r="AI81" s="16">
        <v>0.723526369608957</v>
      </c>
      <c r="AJ81" s="16">
        <v>0.753182087491333</v>
      </c>
      <c r="AK81" s="16">
        <v>0.871017524181432</v>
      </c>
      <c r="AL81" s="16">
        <v>0.924315456008518</v>
      </c>
      <c r="AM81" s="16">
        <v>0.823793485741214</v>
      </c>
      <c r="AN81" s="16">
        <v>1.0959482534086</v>
      </c>
      <c r="AO81" s="16">
        <v>1.05644958720119</v>
      </c>
      <c r="AP81" s="16">
        <v>1.16453439620073</v>
      </c>
      <c r="AQ81" s="16">
        <v>1.14999720296061</v>
      </c>
      <c r="AR81" s="16">
        <v>1.18061671577715</v>
      </c>
      <c r="AS81" s="16">
        <v>1.33369595583792</v>
      </c>
      <c r="AT81" s="16">
        <v>1.37436529013992</v>
      </c>
      <c r="AU81" s="16">
        <v>1.32594941235938</v>
      </c>
      <c r="AV81" s="16">
        <v>1.72758305839845</v>
      </c>
      <c r="AW81" s="16">
        <v>1.61158834702193</v>
      </c>
      <c r="AX81" s="16">
        <v>1.6756761614855</v>
      </c>
      <c r="AY81" s="16">
        <v>1.63835519587992</v>
      </c>
      <c r="AZ81" s="16">
        <v>1.63418383859712</v>
      </c>
      <c r="BA81" s="16">
        <v>1.73412780984861</v>
      </c>
      <c r="BB81" s="16">
        <v>1.1881838463758</v>
      </c>
      <c r="BC81" s="16">
        <v>1.21796471305201</v>
      </c>
      <c r="BD81" s="16">
        <v>1.40913892434882</v>
      </c>
      <c r="BE81" s="16">
        <v>1.29354026554147</v>
      </c>
      <c r="BF81" s="16">
        <v>1.61070196994933</v>
      </c>
      <c r="BG81" s="16">
        <v>1.96792785333589</v>
      </c>
      <c r="BH81" s="16">
        <v>1.96286601983771</v>
      </c>
      <c r="BI81" s="16">
        <v>2.3560016510247</v>
      </c>
      <c r="BJ81" s="16">
        <v>1.87413397574291</v>
      </c>
      <c r="BK81" s="16">
        <v>1.3205534995673</v>
      </c>
      <c r="BL81" s="16">
        <v>0.904961614474827</v>
      </c>
      <c r="BM81" s="16">
        <v>1.52311392105334</v>
      </c>
      <c r="BN81" s="16">
        <v>1.78730941928916</v>
      </c>
      <c r="BO81" s="16">
        <v>2.28043989730737</v>
      </c>
      <c r="BP81" s="16">
        <v>2.03029335580363</v>
      </c>
      <c r="BQ81" s="16">
        <v>2.25456337776979</v>
      </c>
      <c r="BR81" s="16">
        <v>2.31502252057811</v>
      </c>
      <c r="BS81" s="16">
        <v>2.70921350914198</v>
      </c>
      <c r="BT81" s="16">
        <v>3.04771903428324</v>
      </c>
      <c r="BU81" s="16">
        <v>3.23990111169256</v>
      </c>
      <c r="BV81" s="16">
        <v>2.80098419431994</v>
      </c>
      <c r="BW81" s="16">
        <v>2.9089181817762</v>
      </c>
      <c r="BX81" s="16">
        <v>3.05026924087265</v>
      </c>
      <c r="BY81" s="16">
        <v>3.20373771782456</v>
      </c>
      <c r="BZ81" s="16">
        <v>3.23957657612036</v>
      </c>
      <c r="CA81" s="16">
        <v>3.72606806548032</v>
      </c>
      <c r="CB81" s="16">
        <v>3.73753382122166</v>
      </c>
      <c r="CC81" s="16">
        <v>3.93045121830155</v>
      </c>
      <c r="CD81" s="16">
        <v>3.94863950302285</v>
      </c>
      <c r="CE81" s="16">
        <v>4.15729452458736</v>
      </c>
      <c r="CF81" s="16">
        <v>4.22347134175519</v>
      </c>
      <c r="CG81" s="16">
        <v>3.30165151578725</v>
      </c>
      <c r="CH81" s="16">
        <v>1.76779350929876</v>
      </c>
      <c r="CI81" s="16">
        <v>1.50150778666102</v>
      </c>
      <c r="CJ81" s="16">
        <v>1.37006085038965</v>
      </c>
      <c r="CK81" s="16">
        <v>1.19841105653779</v>
      </c>
      <c r="CL81" s="16">
        <v>0.975695571286509</v>
      </c>
      <c r="CM81" s="16">
        <v>0.851624235422357</v>
      </c>
      <c r="CN81" s="16">
        <v>1.27008185854378</v>
      </c>
      <c r="CO81" s="16">
        <v>1.30872600844179</v>
      </c>
      <c r="CP81" s="16">
        <v>1.22303644509967</v>
      </c>
      <c r="CQ81" s="16">
        <v>1.2598121357322</v>
      </c>
      <c r="CR81" s="16">
        <v>1.77610678003848</v>
      </c>
      <c r="CS81" s="16">
        <v>1.90676493246502</v>
      </c>
      <c r="CT81" s="16">
        <v>1.89171342918491</v>
      </c>
      <c r="CU81" s="16">
        <v>1.88738855122782</v>
      </c>
      <c r="CV81" s="16">
        <v>1.95525573289294</v>
      </c>
      <c r="CW81" s="16">
        <v>1.91065875358863</v>
      </c>
      <c r="CX81" s="16">
        <v>1.73242601415839</v>
      </c>
      <c r="CY81" s="16">
        <v>1.73590064623795</v>
      </c>
      <c r="CZ81" s="16">
        <v>1.6626569370747</v>
      </c>
      <c r="DA81" s="16">
        <v>1.49501175707017</v>
      </c>
      <c r="DB81" s="16">
        <v>1.35780315406446</v>
      </c>
      <c r="DC81" s="16">
        <v>1.37497946451506</v>
      </c>
      <c r="DD81" s="16">
        <v>1.62806435160222</v>
      </c>
      <c r="DE81" s="16">
        <v>1.44003825201025</v>
      </c>
      <c r="DF81" s="16">
        <v>1.48141617156443</v>
      </c>
      <c r="DG81" s="16">
        <v>1.78850269369215</v>
      </c>
      <c r="DH81" s="16">
        <v>2.1037765834079</v>
      </c>
      <c r="DI81" s="16">
        <v>1.82196666615496</v>
      </c>
      <c r="DJ81" s="16">
        <v>2.27852098813899</v>
      </c>
      <c r="DK81" s="16">
        <v>2.13698701278313</v>
      </c>
      <c r="DL81" s="16">
        <v>1.97068816376328</v>
      </c>
      <c r="DM81" s="16">
        <v>2.10055630547477</v>
      </c>
      <c r="DN81" s="16">
        <v>2.08008378008658</v>
      </c>
      <c r="DO81" s="16">
        <v>1.54173400486394</v>
      </c>
      <c r="DP81" s="12"/>
      <c r="DQ81" s="16">
        <v>1.61966256256144</v>
      </c>
      <c r="DR81" s="13"/>
      <c r="DS81" s="13"/>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c r="IB81" s="14"/>
      <c r="IC81" s="14"/>
      <c r="ID81" s="14"/>
      <c r="IE81" s="14"/>
      <c r="IF81" s="14"/>
    </row>
    <row r="82" s="2" customFormat="1" hidden="1" outlineLevel="1" spans="1:240">
      <c r="A82" s="9" t="s">
        <v>184</v>
      </c>
      <c r="B82" s="10"/>
      <c r="C82" s="10"/>
      <c r="D82" s="16">
        <v>39.8796255965293</v>
      </c>
      <c r="E82" s="16">
        <v>45.861324464487</v>
      </c>
      <c r="F82" s="16">
        <v>76.9316558139535</v>
      </c>
      <c r="G82" s="16">
        <v>75.2436604651163</v>
      </c>
      <c r="H82" s="16">
        <v>226.529431310487</v>
      </c>
      <c r="I82" s="16">
        <v>-191.322495652174</v>
      </c>
      <c r="J82" s="16">
        <v>-167.878020869565</v>
      </c>
      <c r="K82" s="16">
        <v>-108.267626845638</v>
      </c>
      <c r="L82" s="16">
        <v>-22.9540081232493</v>
      </c>
      <c r="M82" s="16">
        <v>-15.2377725252525</v>
      </c>
      <c r="N82" s="16">
        <v>45.0265924719928</v>
      </c>
      <c r="O82" s="16">
        <v>47.440336849483</v>
      </c>
      <c r="P82" s="16">
        <v>49.1158181818182</v>
      </c>
      <c r="Q82" s="16">
        <v>66.9354896174863</v>
      </c>
      <c r="R82" s="16">
        <v>88.0181658536586</v>
      </c>
      <c r="S82" s="16">
        <v>41.2653740648379</v>
      </c>
      <c r="T82" s="16">
        <v>101.346119512195</v>
      </c>
      <c r="U82" s="16">
        <v>160.061928519388</v>
      </c>
      <c r="V82" s="16">
        <v>153.76319683765</v>
      </c>
      <c r="W82" s="16">
        <v>142.462526502079</v>
      </c>
      <c r="X82" s="16">
        <v>-40.5376291338583</v>
      </c>
      <c r="Y82" s="16">
        <v>-39.7268763779528</v>
      </c>
      <c r="Z82" s="16">
        <v>19.4526065217391</v>
      </c>
      <c r="AA82" s="16" t="s">
        <v>186</v>
      </c>
      <c r="AB82" s="16">
        <v>-89.8266672413793</v>
      </c>
      <c r="AC82" s="16">
        <v>-79.5771948275862</v>
      </c>
      <c r="AD82" s="16">
        <v>-180.713767857143</v>
      </c>
      <c r="AE82" s="16">
        <v>-203.997532142857</v>
      </c>
      <c r="AF82" s="16">
        <v>-210.083060714286</v>
      </c>
      <c r="AG82" s="16">
        <v>-246.473184615385</v>
      </c>
      <c r="AH82" s="16">
        <v>-267.725630769231</v>
      </c>
      <c r="AI82" s="16">
        <v>-226.68547228244</v>
      </c>
      <c r="AJ82" s="16">
        <v>-124.800352372367</v>
      </c>
      <c r="AK82" s="16">
        <v>-144.325383921986</v>
      </c>
      <c r="AL82" s="16">
        <v>43.2522558705942</v>
      </c>
      <c r="AM82" s="16">
        <v>37.9499657657658</v>
      </c>
      <c r="AN82" s="16">
        <v>50.3829202702703</v>
      </c>
      <c r="AO82" s="16">
        <v>48.5962608108108</v>
      </c>
      <c r="AP82" s="16">
        <v>42.7330878793194</v>
      </c>
      <c r="AQ82" s="16">
        <v>40.7870549525102</v>
      </c>
      <c r="AR82" s="16">
        <v>41.1180174907725</v>
      </c>
      <c r="AS82" s="16">
        <v>50.8803255002305</v>
      </c>
      <c r="AT82" s="16">
        <v>52.4318552608975</v>
      </c>
      <c r="AU82" s="16">
        <v>50.5847958842304</v>
      </c>
      <c r="AV82" s="16">
        <v>56.5717897751072</v>
      </c>
      <c r="AW82" s="16">
        <v>45.916483118751</v>
      </c>
      <c r="AX82" s="16">
        <v>24.3435964230541</v>
      </c>
      <c r="AY82" s="16">
        <v>24.0623117094416</v>
      </c>
      <c r="AZ82" s="16">
        <v>23.7652502485496</v>
      </c>
      <c r="BA82" s="16">
        <v>25.2383347805842</v>
      </c>
      <c r="BB82" s="16">
        <v>17.0606614068721</v>
      </c>
      <c r="BC82" s="16">
        <v>17.3763134244294</v>
      </c>
      <c r="BD82" s="16">
        <v>20.103734817318</v>
      </c>
      <c r="BE82" s="16">
        <v>15.8090049898167</v>
      </c>
      <c r="BF82" s="16">
        <v>19.6797300407332</v>
      </c>
      <c r="BG82" s="16">
        <v>22.641583022872</v>
      </c>
      <c r="BH82" s="16">
        <v>22.5833451544447</v>
      </c>
      <c r="BI82" s="16">
        <v>27.7856768219683</v>
      </c>
      <c r="BJ82" s="16">
        <v>18.6623352627999</v>
      </c>
      <c r="BK82" s="16">
        <v>13.2208881406238</v>
      </c>
      <c r="BL82" s="16">
        <v>10.2282118165785</v>
      </c>
      <c r="BM82" s="16">
        <v>29.981187105014</v>
      </c>
      <c r="BN82" s="16">
        <v>35.4210725269563</v>
      </c>
      <c r="BO82" s="16">
        <v>56.2597609679212</v>
      </c>
      <c r="BP82" s="16">
        <v>21.4502491307848</v>
      </c>
      <c r="BQ82" s="16">
        <v>23.8196839860926</v>
      </c>
      <c r="BR82" s="16">
        <v>22.8755375068633</v>
      </c>
      <c r="BS82" s="16">
        <v>21.4327166097293</v>
      </c>
      <c r="BT82" s="16">
        <v>24.1194856220533</v>
      </c>
      <c r="BU82" s="16">
        <v>25.6635586555907</v>
      </c>
      <c r="BV82" s="16">
        <v>19.9466539208238</v>
      </c>
      <c r="BW82" s="16">
        <v>19.8016500866938</v>
      </c>
      <c r="BX82" s="16">
        <v>20.764373673567</v>
      </c>
      <c r="BY82" s="16">
        <v>17.3489433963267</v>
      </c>
      <c r="BZ82" s="16">
        <v>17.5430186854814</v>
      </c>
      <c r="CA82" s="16">
        <v>20.1907599311448</v>
      </c>
      <c r="CB82" s="16">
        <v>13.7096973296073</v>
      </c>
      <c r="CC82" s="16">
        <v>14.4173401898709</v>
      </c>
      <c r="CD82" s="16">
        <v>14.4839656374849</v>
      </c>
      <c r="CE82" s="16">
        <v>14.5988180547019</v>
      </c>
      <c r="CF82" s="16">
        <v>14.8312055623848</v>
      </c>
      <c r="CG82" s="16">
        <v>11.5940566840811</v>
      </c>
      <c r="CH82" s="16">
        <v>9.43359987502929</v>
      </c>
      <c r="CI82" s="16">
        <v>8.14138049852615</v>
      </c>
      <c r="CJ82" s="16">
        <v>7.42865723924124</v>
      </c>
      <c r="CK82" s="16">
        <v>6.60409840234236</v>
      </c>
      <c r="CL82" s="16">
        <v>6.47207161168709</v>
      </c>
      <c r="CM82" s="16">
        <v>5.64913423185674</v>
      </c>
      <c r="CN82" s="16">
        <v>7.86248712235986</v>
      </c>
      <c r="CO82" s="16">
        <v>8.79150429258873</v>
      </c>
      <c r="CP82" s="16">
        <v>8.20148590698889</v>
      </c>
      <c r="CQ82" s="16">
        <v>8.45113790850211</v>
      </c>
      <c r="CR82" s="16">
        <v>11.9629660407662</v>
      </c>
      <c r="CS82" s="16">
        <v>12.84301393991</v>
      </c>
      <c r="CT82" s="16">
        <v>11.4112010423654</v>
      </c>
      <c r="CU82" s="16">
        <v>11.7682663430674</v>
      </c>
      <c r="CV82" s="16">
        <v>12.2256149534174</v>
      </c>
      <c r="CW82" s="16">
        <v>11.2028370506291</v>
      </c>
      <c r="CX82" s="16">
        <v>10.1710563982542</v>
      </c>
      <c r="CY82" s="16">
        <v>10.2646654614938</v>
      </c>
      <c r="CZ82" s="16">
        <v>9.22556167018148</v>
      </c>
      <c r="DA82" s="16">
        <v>8.28810496536109</v>
      </c>
      <c r="DB82" s="16">
        <v>7.51242553008107</v>
      </c>
      <c r="DC82" s="16">
        <v>7.64306653248195</v>
      </c>
      <c r="DD82" s="16">
        <v>9.47592820953453</v>
      </c>
      <c r="DE82" s="16">
        <v>8.38127499925928</v>
      </c>
      <c r="DF82" s="16">
        <v>8.67753903713116</v>
      </c>
      <c r="DG82" s="16">
        <v>9.96415355768787</v>
      </c>
      <c r="DH82" s="16">
        <v>11.7206157989452</v>
      </c>
      <c r="DI82" s="16">
        <v>10.2556623208935</v>
      </c>
      <c r="DJ82" s="16">
        <v>13.0163953556297</v>
      </c>
      <c r="DK82" s="16">
        <v>12.2051705101555</v>
      </c>
      <c r="DL82" s="16">
        <v>11.2783001876754</v>
      </c>
      <c r="DM82" s="16">
        <v>11.8751560385693</v>
      </c>
      <c r="DN82" s="16">
        <v>11.7626096243986</v>
      </c>
      <c r="DO82" s="16">
        <v>8.7406314531714</v>
      </c>
      <c r="DP82" s="12"/>
      <c r="DQ82" s="16">
        <v>9.20816878002731</v>
      </c>
      <c r="DR82" s="13"/>
      <c r="DS82" s="13"/>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c r="IB82" s="14"/>
      <c r="IC82" s="14"/>
      <c r="ID82" s="14"/>
      <c r="IE82" s="14"/>
      <c r="IF82" s="14"/>
    </row>
    <row r="83" s="3" customFormat="1" collapsed="1" spans="1:240">
      <c r="A83" s="4" t="s">
        <v>40</v>
      </c>
      <c r="B83" s="5">
        <f>CA83/BL83-1</f>
        <v>4.10282069261837</v>
      </c>
      <c r="C83" s="5"/>
      <c r="D83" s="6">
        <v>15.3283937464</v>
      </c>
      <c r="E83" s="6">
        <v>15.6343904</v>
      </c>
      <c r="F83" s="6">
        <v>14.2370897</v>
      </c>
      <c r="G83" s="6">
        <v>14.9642484498</v>
      </c>
      <c r="H83" s="6">
        <v>13.9763715182</v>
      </c>
      <c r="I83" s="6">
        <v>13.82256</v>
      </c>
      <c r="J83" s="6">
        <v>14.617319704</v>
      </c>
      <c r="K83" s="6">
        <v>14.617319704</v>
      </c>
      <c r="L83" s="6">
        <v>17.1710221</v>
      </c>
      <c r="M83" s="6">
        <v>18.14525928</v>
      </c>
      <c r="N83" s="6">
        <v>17.6345038336</v>
      </c>
      <c r="O83" s="6">
        <v>19.522954892</v>
      </c>
      <c r="P83" s="6">
        <v>21.317886</v>
      </c>
      <c r="Q83" s="6">
        <v>18.066807</v>
      </c>
      <c r="R83" s="6">
        <v>13.4442473022</v>
      </c>
      <c r="S83" s="6">
        <v>12.043122</v>
      </c>
      <c r="T83" s="6">
        <v>14.004102</v>
      </c>
      <c r="U83" s="6">
        <v>12.0039484</v>
      </c>
      <c r="V83" s="6">
        <v>10.751174</v>
      </c>
      <c r="W83" s="6">
        <v>9.885126</v>
      </c>
      <c r="X83" s="6">
        <v>9.725616</v>
      </c>
      <c r="Y83" s="6">
        <v>8.1204</v>
      </c>
      <c r="Z83" s="6">
        <v>7.856487</v>
      </c>
      <c r="AA83" s="6">
        <v>8.093332</v>
      </c>
      <c r="AB83" s="6">
        <v>8.111207</v>
      </c>
      <c r="AC83" s="6">
        <v>8.1526906648</v>
      </c>
      <c r="AD83" s="6">
        <v>8.9707828</v>
      </c>
      <c r="AE83" s="6">
        <v>8.4612135384</v>
      </c>
      <c r="AF83" s="6">
        <v>6.6927927024</v>
      </c>
      <c r="AG83" s="6">
        <v>8.6749208</v>
      </c>
      <c r="AH83" s="6">
        <v>9.8317753628</v>
      </c>
      <c r="AI83" s="6">
        <v>9.1440957841</v>
      </c>
      <c r="AJ83" s="6">
        <v>11.8249376</v>
      </c>
      <c r="AK83" s="6">
        <v>11.870138511</v>
      </c>
      <c r="AL83" s="6">
        <v>14.103876567</v>
      </c>
      <c r="AM83" s="6">
        <v>14.049395151</v>
      </c>
      <c r="AN83" s="6">
        <v>16.51122</v>
      </c>
      <c r="AO83" s="6">
        <v>17.388821772</v>
      </c>
      <c r="AP83" s="6">
        <v>16.18748631</v>
      </c>
      <c r="AQ83" s="6">
        <v>16.595105832</v>
      </c>
      <c r="AR83" s="6">
        <v>16.0595611585</v>
      </c>
      <c r="AS83" s="6">
        <v>14.5134825</v>
      </c>
      <c r="AT83" s="6">
        <v>14.097585216</v>
      </c>
      <c r="AU83" s="6">
        <v>13.14973621</v>
      </c>
      <c r="AV83" s="6">
        <v>13.7677713</v>
      </c>
      <c r="AW83" s="6">
        <v>13.2019371365</v>
      </c>
      <c r="AX83" s="6">
        <v>14.2686273191</v>
      </c>
      <c r="AY83" s="6">
        <v>14.4529935235</v>
      </c>
      <c r="AZ83" s="6">
        <v>18.1528207</v>
      </c>
      <c r="BA83" s="6">
        <v>19.9119327897</v>
      </c>
      <c r="BB83" s="6">
        <v>11.528201</v>
      </c>
      <c r="BC83" s="6">
        <v>10.5363542376</v>
      </c>
      <c r="BD83" s="6">
        <v>12.4347372642</v>
      </c>
      <c r="BE83" s="6">
        <v>9.2319452</v>
      </c>
      <c r="BF83" s="6">
        <v>9.806184492</v>
      </c>
      <c r="BG83" s="6">
        <v>10.1770594183</v>
      </c>
      <c r="BH83" s="6">
        <v>10.0222900254</v>
      </c>
      <c r="BI83" s="6">
        <v>10.8491461442</v>
      </c>
      <c r="BJ83" s="6">
        <v>10.2655888328</v>
      </c>
      <c r="BK83" s="6">
        <v>8.2388252674</v>
      </c>
      <c r="BL83" s="7">
        <v>5.5992284757</v>
      </c>
      <c r="BM83" s="7">
        <v>6.5170338034</v>
      </c>
      <c r="BN83" s="7">
        <v>7.2374008</v>
      </c>
      <c r="BO83" s="7">
        <v>6.6367922488</v>
      </c>
      <c r="BP83" s="7">
        <v>6.0067959921</v>
      </c>
      <c r="BQ83" s="7">
        <v>8.1151002967</v>
      </c>
      <c r="BR83" s="7">
        <v>8.6885832775</v>
      </c>
      <c r="BS83" s="7">
        <v>8.869465485</v>
      </c>
      <c r="BT83" s="7">
        <v>12.936196495</v>
      </c>
      <c r="BU83" s="7">
        <v>12.7027408192</v>
      </c>
      <c r="BV83" s="7">
        <v>14.3935280304</v>
      </c>
      <c r="BW83" s="7">
        <v>17.0763269264</v>
      </c>
      <c r="BX83" s="7">
        <v>21.3106704306</v>
      </c>
      <c r="BY83" s="7">
        <v>23.2192451747</v>
      </c>
      <c r="BZ83" s="7">
        <v>26.446032781</v>
      </c>
      <c r="CA83" s="7">
        <v>28.5718589285</v>
      </c>
      <c r="CB83" s="6">
        <v>23.2673268595</v>
      </c>
      <c r="CC83" s="6">
        <v>22.005808212</v>
      </c>
      <c r="CD83" s="6">
        <v>22.2327360951</v>
      </c>
      <c r="CE83" s="6">
        <v>23.3612114058</v>
      </c>
      <c r="CF83" s="6">
        <v>20.53332</v>
      </c>
      <c r="CG83" s="6">
        <v>19.6767090378</v>
      </c>
      <c r="CH83" s="6">
        <v>22.03249074</v>
      </c>
      <c r="CI83" s="6">
        <v>21.5127499328</v>
      </c>
      <c r="CJ83" s="6">
        <v>16.1951700673</v>
      </c>
      <c r="CK83" s="6">
        <v>17.5063763966</v>
      </c>
      <c r="CL83" s="6">
        <v>10.3103448</v>
      </c>
      <c r="CM83" s="6">
        <v>8.5356090504</v>
      </c>
      <c r="CN83" s="6">
        <v>8.9845861222</v>
      </c>
      <c r="CO83" s="7">
        <v>7.1188769</v>
      </c>
      <c r="CP83" s="7">
        <v>7.6900377545</v>
      </c>
      <c r="CQ83" s="7">
        <v>8.6939462202</v>
      </c>
      <c r="CR83" s="7">
        <v>11.7502</v>
      </c>
      <c r="CS83" s="7">
        <v>11.2262990922</v>
      </c>
      <c r="CT83" s="7">
        <v>14.1909044832</v>
      </c>
      <c r="CU83" s="7">
        <v>14.4114123222</v>
      </c>
      <c r="CV83" s="7">
        <v>13.6581945225</v>
      </c>
      <c r="CW83" s="7">
        <v>11.7829314636</v>
      </c>
      <c r="CX83" s="7">
        <v>15.5320460202</v>
      </c>
      <c r="CY83" s="7">
        <v>18.8644867248</v>
      </c>
      <c r="CZ83" s="7">
        <v>19.8307409546</v>
      </c>
      <c r="DA83" s="7">
        <v>26.909929975</v>
      </c>
      <c r="DB83" s="7">
        <v>28.3862809227</v>
      </c>
      <c r="DC83" s="7">
        <v>30.6271705822</v>
      </c>
      <c r="DD83" s="7">
        <v>38.2493189</v>
      </c>
      <c r="DE83" s="7">
        <v>44.4677479796</v>
      </c>
      <c r="DF83" s="7">
        <v>51.363222842</v>
      </c>
      <c r="DG83" s="7">
        <v>64.3980897968</v>
      </c>
      <c r="DH83" s="7">
        <v>63.29165</v>
      </c>
      <c r="DI83" s="7">
        <v>62.0951293032</v>
      </c>
      <c r="DJ83" s="7">
        <v>88.3400274</v>
      </c>
      <c r="DK83" s="7">
        <v>90.8857153152</v>
      </c>
      <c r="DL83" s="6">
        <v>75.3701377344</v>
      </c>
      <c r="DM83" s="6">
        <v>75.3625233</v>
      </c>
      <c r="DN83" s="6">
        <v>71.459039744</v>
      </c>
      <c r="DO83" s="6">
        <v>67.3165607424</v>
      </c>
      <c r="DP83" s="6">
        <v>76.4596401664</v>
      </c>
      <c r="DQ83" s="6">
        <v>75.2920582483</v>
      </c>
      <c r="DR83" s="6">
        <v>60.1349161282</v>
      </c>
      <c r="DS83" s="6">
        <v>51.8788324011</v>
      </c>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row>
    <row r="84" s="2" customFormat="1" hidden="1" outlineLevel="1" spans="1:240">
      <c r="A84" s="9" t="s">
        <v>181</v>
      </c>
      <c r="B84" s="10"/>
      <c r="C84" s="10"/>
      <c r="D84" s="11">
        <v>35.2267937</v>
      </c>
      <c r="E84" s="11">
        <v>35.2004483</v>
      </c>
      <c r="F84" s="11">
        <v>34.7827241</v>
      </c>
      <c r="G84" s="11">
        <v>34.7638818</v>
      </c>
      <c r="H84" s="11">
        <v>34.7607784</v>
      </c>
      <c r="I84" s="11">
        <v>34.8736779</v>
      </c>
      <c r="J84" s="11">
        <v>34.8868763</v>
      </c>
      <c r="K84" s="11">
        <v>34.8928043</v>
      </c>
      <c r="L84" s="11">
        <v>35.0975378</v>
      </c>
      <c r="M84" s="11">
        <v>35.0792607</v>
      </c>
      <c r="N84" s="11">
        <v>35.2806278</v>
      </c>
      <c r="O84" s="11">
        <v>35.2496395</v>
      </c>
      <c r="P84" s="11">
        <v>35.1465385</v>
      </c>
      <c r="Q84" s="11">
        <v>35.1532605</v>
      </c>
      <c r="R84" s="11">
        <v>34.6102062</v>
      </c>
      <c r="S84" s="11">
        <v>34.4125</v>
      </c>
      <c r="T84" s="11">
        <v>34.3601554</v>
      </c>
      <c r="U84" s="11">
        <v>33.7916503</v>
      </c>
      <c r="V84" s="11">
        <v>33.7406257</v>
      </c>
      <c r="W84" s="11">
        <v>33.6820321</v>
      </c>
      <c r="X84" s="11">
        <v>33.4175848</v>
      </c>
      <c r="Y84" s="11">
        <v>33.4029009</v>
      </c>
      <c r="Z84" s="11">
        <v>33.048255</v>
      </c>
      <c r="AA84" s="11">
        <v>33.0060225</v>
      </c>
      <c r="AB84" s="11">
        <v>32.3245784</v>
      </c>
      <c r="AC84" s="11">
        <v>32.3447771</v>
      </c>
      <c r="AD84" s="11">
        <v>32.5588924</v>
      </c>
      <c r="AE84" s="11">
        <v>32.5994578</v>
      </c>
      <c r="AF84" s="11">
        <v>32.6366665</v>
      </c>
      <c r="AG84" s="11">
        <v>33.1675344</v>
      </c>
      <c r="AH84" s="11">
        <v>33.1991444</v>
      </c>
      <c r="AI84" s="11">
        <v>33.1989301</v>
      </c>
      <c r="AJ84" s="11">
        <v>33.9887114</v>
      </c>
      <c r="AK84" s="11">
        <v>33.9839968</v>
      </c>
      <c r="AL84" s="11">
        <v>34.6737708</v>
      </c>
      <c r="AM84" s="11">
        <v>34.6429643</v>
      </c>
      <c r="AN84" s="11">
        <v>35.5290959</v>
      </c>
      <c r="AO84" s="11">
        <v>35.4937212</v>
      </c>
      <c r="AP84" s="11">
        <v>35.5388418</v>
      </c>
      <c r="AQ84" s="11">
        <v>35.6912346</v>
      </c>
      <c r="AR84" s="11">
        <v>35.6937346</v>
      </c>
      <c r="AS84" s="11">
        <v>35.661444</v>
      </c>
      <c r="AT84" s="11">
        <v>35.7464984</v>
      </c>
      <c r="AU84" s="11">
        <v>35.7197299</v>
      </c>
      <c r="AV84" s="11">
        <v>35.7132422</v>
      </c>
      <c r="AW84" s="11">
        <v>35.7035442</v>
      </c>
      <c r="AX84" s="11">
        <v>36.2046573</v>
      </c>
      <c r="AY84" s="11">
        <v>36.1931609</v>
      </c>
      <c r="AZ84" s="11">
        <v>36.7739255</v>
      </c>
      <c r="BA84" s="11">
        <v>36.7739255</v>
      </c>
      <c r="BB84" s="11">
        <v>36.5571038</v>
      </c>
      <c r="BC84" s="11">
        <v>36.5224685</v>
      </c>
      <c r="BD84" s="11">
        <v>36.5403807</v>
      </c>
      <c r="BE84" s="11">
        <v>36.2558827</v>
      </c>
      <c r="BF84" s="11">
        <v>36.246699</v>
      </c>
      <c r="BG84" s="11">
        <v>36.2541672</v>
      </c>
      <c r="BH84" s="11">
        <v>36.0374118</v>
      </c>
      <c r="BI84" s="11">
        <v>36.0374118</v>
      </c>
      <c r="BJ84" s="11">
        <v>36.6992191</v>
      </c>
      <c r="BK84" s="11">
        <v>36.6683404</v>
      </c>
      <c r="BL84" s="11">
        <v>35.3796581</v>
      </c>
      <c r="BM84" s="11">
        <v>33.0925927</v>
      </c>
      <c r="BN84" s="11">
        <v>31.1360863</v>
      </c>
      <c r="BO84" s="11">
        <v>31.2133104</v>
      </c>
      <c r="BP84" s="11">
        <v>31.075344</v>
      </c>
      <c r="BQ84" s="11">
        <v>30.0195676</v>
      </c>
      <c r="BR84" s="11">
        <v>29.9755646</v>
      </c>
      <c r="BS84" s="11">
        <v>30.0530154</v>
      </c>
      <c r="BT84" s="11">
        <v>31.2022946</v>
      </c>
      <c r="BU84" s="11">
        <v>31.1913217</v>
      </c>
      <c r="BV84" s="11">
        <v>34.4049213</v>
      </c>
      <c r="BW84" s="11">
        <v>34.5737977</v>
      </c>
      <c r="BX84" s="11">
        <v>34.8879759</v>
      </c>
      <c r="BY84" s="11">
        <v>35.1089873</v>
      </c>
      <c r="BZ84" s="11">
        <v>37.5783406</v>
      </c>
      <c r="CA84" s="11">
        <v>37.5263382</v>
      </c>
      <c r="CB84" s="11">
        <v>37.489572</v>
      </c>
      <c r="CC84" s="11">
        <v>37.6393915</v>
      </c>
      <c r="CD84" s="11">
        <v>37.6375305</v>
      </c>
      <c r="CE84" s="11">
        <v>37.6375305</v>
      </c>
      <c r="CF84" s="11">
        <v>37.9064272</v>
      </c>
      <c r="CG84" s="11">
        <v>37.929771</v>
      </c>
      <c r="CH84" s="11">
        <v>38.2463117</v>
      </c>
      <c r="CI84" s="11">
        <v>38.2386035</v>
      </c>
      <c r="CJ84" s="11">
        <v>38.4164281</v>
      </c>
      <c r="CK84" s="11">
        <v>38.4163259</v>
      </c>
      <c r="CL84" s="11">
        <v>37.5403896</v>
      </c>
      <c r="CM84" s="11">
        <v>37.5396789</v>
      </c>
      <c r="CN84" s="11">
        <v>37.4857863</v>
      </c>
      <c r="CO84" s="11">
        <v>35.358642</v>
      </c>
      <c r="CP84" s="11">
        <v>35.358642</v>
      </c>
      <c r="CQ84" s="11">
        <v>35.3278085</v>
      </c>
      <c r="CR84" s="11">
        <v>36.2967643</v>
      </c>
      <c r="CS84" s="11">
        <v>36.2967643</v>
      </c>
      <c r="CT84" s="11">
        <v>36.9340913</v>
      </c>
      <c r="CU84" s="11">
        <v>37.0986253</v>
      </c>
      <c r="CV84" s="11">
        <v>37.7394433</v>
      </c>
      <c r="CW84" s="11">
        <v>37.7394433</v>
      </c>
      <c r="CX84" s="11">
        <v>38.1922911</v>
      </c>
      <c r="CY84" s="11">
        <v>38.2105768</v>
      </c>
      <c r="CZ84" s="11">
        <v>38.211231</v>
      </c>
      <c r="DA84" s="11">
        <v>40.6952329</v>
      </c>
      <c r="DB84" s="11">
        <v>40.8927488</v>
      </c>
      <c r="DC84" s="11">
        <v>40.7172787</v>
      </c>
      <c r="DD84" s="11">
        <v>41.9740025</v>
      </c>
      <c r="DE84" s="11">
        <v>41.9740025</v>
      </c>
      <c r="DF84" s="11">
        <v>44.1734981</v>
      </c>
      <c r="DG84" s="11">
        <v>44.3775212</v>
      </c>
      <c r="DH84" s="11">
        <v>45.3937181</v>
      </c>
      <c r="DI84" s="11">
        <v>45.3937181</v>
      </c>
      <c r="DJ84" s="11">
        <v>47.1864756</v>
      </c>
      <c r="DK84" s="11">
        <v>47.2062578</v>
      </c>
      <c r="DL84" s="11">
        <v>47.4669297</v>
      </c>
      <c r="DM84" s="11">
        <v>48.156486</v>
      </c>
      <c r="DN84" s="11">
        <v>48.1281268</v>
      </c>
      <c r="DO84" s="11">
        <v>48.3199023</v>
      </c>
      <c r="DP84" s="12"/>
      <c r="DQ84" s="11">
        <v>49.2387619</v>
      </c>
      <c r="DR84" s="13"/>
      <c r="DS84" s="13"/>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c r="IB84" s="14"/>
      <c r="IC84" s="14"/>
      <c r="ID84" s="14"/>
      <c r="IE84" s="14"/>
      <c r="IF84" s="14"/>
    </row>
    <row r="85" s="2" customFormat="1" hidden="1" outlineLevel="1" spans="1:240">
      <c r="A85" s="9" t="s">
        <v>182</v>
      </c>
      <c r="B85" s="10"/>
      <c r="C85" s="10"/>
      <c r="D85" s="15">
        <v>0.0202606091851045</v>
      </c>
      <c r="E85" s="15">
        <v>0.0194101760914221</v>
      </c>
      <c r="F85" s="15">
        <v>0.0126972861219918</v>
      </c>
      <c r="G85" s="15">
        <v>0.0135180847381664</v>
      </c>
      <c r="H85" s="15">
        <v>0.0135192916163235</v>
      </c>
      <c r="I85" s="15">
        <v>0.0118563949918228</v>
      </c>
      <c r="J85" s="15">
        <v>0.0117437656635369</v>
      </c>
      <c r="K85" s="15">
        <v>0.0128201934173574</v>
      </c>
      <c r="L85" s="15">
        <v>0.0105148401606679</v>
      </c>
      <c r="M85" s="15">
        <v>0.0111617232571837</v>
      </c>
      <c r="N85" s="15">
        <v>0.0222378582503569</v>
      </c>
      <c r="O85" s="15">
        <v>0.0223519704364636</v>
      </c>
      <c r="P85" s="15">
        <v>0.0233871765209538</v>
      </c>
      <c r="Q85" s="15">
        <v>0.0231595530093147</v>
      </c>
      <c r="R85" s="15">
        <v>0.0183953079135368</v>
      </c>
      <c r="S85" s="15">
        <v>0.017482432255721</v>
      </c>
      <c r="T85" s="15">
        <v>0.0170699751841052</v>
      </c>
      <c r="U85" s="15">
        <v>0.0109866400931593</v>
      </c>
      <c r="V85" s="15">
        <v>0.0110032547499556</v>
      </c>
      <c r="W85" s="15">
        <v>0.0110297887875951</v>
      </c>
      <c r="X85" s="15">
        <v>0.000853784023314575</v>
      </c>
      <c r="Y85" s="15">
        <v>0.000657427930159204</v>
      </c>
      <c r="Z85" s="15">
        <v>0.00462444991422391</v>
      </c>
      <c r="AA85" s="15">
        <v>0.00489975427969244</v>
      </c>
      <c r="AB85" s="15">
        <v>-0.00377731144669779</v>
      </c>
      <c r="AC85" s="15">
        <v>-0.00191993903089844</v>
      </c>
      <c r="AD85" s="15">
        <v>-0.00826671241433262</v>
      </c>
      <c r="AE85" s="15">
        <v>-0.00898082421481255</v>
      </c>
      <c r="AF85" s="15">
        <v>-0.0111491165925294</v>
      </c>
      <c r="AG85" s="15">
        <v>-0.00353267139447061</v>
      </c>
      <c r="AH85" s="15">
        <v>-0.0035293078215594</v>
      </c>
      <c r="AI85" s="15">
        <v>-0.00352933060333773</v>
      </c>
      <c r="AJ85" s="15">
        <v>0.00134810053434388</v>
      </c>
      <c r="AK85" s="15">
        <v>0.00134828755633593</v>
      </c>
      <c r="AL85" s="15">
        <v>0.0111167372658528</v>
      </c>
      <c r="AM85" s="15">
        <v>0.00752280600883799</v>
      </c>
      <c r="AN85" s="15">
        <v>0.0123072734873617</v>
      </c>
      <c r="AO85" s="15">
        <v>0.0103356224029843</v>
      </c>
      <c r="AP85" s="15">
        <v>0.0103225001553089</v>
      </c>
      <c r="AQ85" s="15">
        <v>0.0177710299772034</v>
      </c>
      <c r="AR85" s="15">
        <v>0.0177697852888725</v>
      </c>
      <c r="AS85" s="15">
        <v>0.00830535633946847</v>
      </c>
      <c r="AT85" s="15">
        <v>0.00828559476471687</v>
      </c>
      <c r="AU85" s="15">
        <v>0.00829180402061215</v>
      </c>
      <c r="AV85" s="15">
        <v>0.0157656254463505</v>
      </c>
      <c r="AW85" s="15">
        <v>0.0157699077953163</v>
      </c>
      <c r="AX85" s="15">
        <v>0.0218114783812634</v>
      </c>
      <c r="AY85" s="15">
        <v>0.021818406581891</v>
      </c>
      <c r="AZ85" s="15">
        <v>0.0266081411406568</v>
      </c>
      <c r="BA85" s="15">
        <v>0.0266081411406568</v>
      </c>
      <c r="BB85" s="15">
        <v>0.015941000227704</v>
      </c>
      <c r="BC85" s="15">
        <v>0.0159561175335123</v>
      </c>
      <c r="BD85" s="15">
        <v>0.0172342703588745</v>
      </c>
      <c r="BE85" s="15">
        <v>0.0135797907355873</v>
      </c>
      <c r="BF85" s="15">
        <v>0.0142883825089838</v>
      </c>
      <c r="BG85" s="15">
        <v>0.0142854391646321</v>
      </c>
      <c r="BH85" s="15">
        <v>0.0111868966128139</v>
      </c>
      <c r="BI85" s="15">
        <v>0.0111868966128139</v>
      </c>
      <c r="BJ85" s="15">
        <v>0.0218105894247761</v>
      </c>
      <c r="BK85" s="15">
        <v>0.0222975130884298</v>
      </c>
      <c r="BL85" s="15">
        <v>-0.0165657960385999</v>
      </c>
      <c r="BM85" s="15">
        <v>-0.014474121273671</v>
      </c>
      <c r="BN85" s="15">
        <v>-0.0675819908682614</v>
      </c>
      <c r="BO85" s="15">
        <v>-0.0674147878912581</v>
      </c>
      <c r="BP85" s="15">
        <v>-0.0720765794257981</v>
      </c>
      <c r="BQ85" s="15">
        <v>-0.0760784142673661</v>
      </c>
      <c r="BR85" s="15">
        <v>-0.0761900945145167</v>
      </c>
      <c r="BS85" s="15">
        <v>-0.0759937420455985</v>
      </c>
      <c r="BT85" s="15">
        <v>-0.0475843850278883</v>
      </c>
      <c r="BU85" s="15">
        <v>-0.0476011248987888</v>
      </c>
      <c r="BV85" s="15">
        <v>0.0235726276752158</v>
      </c>
      <c r="BW85" s="15">
        <v>0.0240422243229589</v>
      </c>
      <c r="BX85" s="15">
        <v>0.0259718649943232</v>
      </c>
      <c r="BY85" s="15">
        <v>0.0285040747956863</v>
      </c>
      <c r="BZ85" s="15">
        <v>0.0556462650189508</v>
      </c>
      <c r="CA85" s="15">
        <v>0.0557233772412146</v>
      </c>
      <c r="CB85" s="15">
        <v>0.0557780254199755</v>
      </c>
      <c r="CC85" s="15">
        <v>0.0748773821170834</v>
      </c>
      <c r="CD85" s="15">
        <v>0.074881084453721</v>
      </c>
      <c r="CE85" s="15">
        <v>0.074881084453721</v>
      </c>
      <c r="CF85" s="15">
        <v>0.076069677703627</v>
      </c>
      <c r="CG85" s="15">
        <v>0.0760228607760379</v>
      </c>
      <c r="CH85" s="15">
        <v>0.0603756858468525</v>
      </c>
      <c r="CI85" s="15">
        <v>0.0604527097858059</v>
      </c>
      <c r="CJ85" s="15">
        <v>0.044646321504315</v>
      </c>
      <c r="CK85" s="15">
        <v>0.0446464402781423</v>
      </c>
      <c r="CL85" s="15" t="s">
        <v>186</v>
      </c>
      <c r="CM85" s="15">
        <v>0.0262654830539853</v>
      </c>
      <c r="CN85" s="15">
        <v>0.0224571679852958</v>
      </c>
      <c r="CO85" s="15">
        <v>0.00491076834907856</v>
      </c>
      <c r="CP85" s="15">
        <v>0.00491076834907856</v>
      </c>
      <c r="CQ85" s="15">
        <v>0.00491505438272516</v>
      </c>
      <c r="CR85" s="15">
        <v>8.84651858623111e-6</v>
      </c>
      <c r="CS85" s="15">
        <v>8.84651858623111e-6</v>
      </c>
      <c r="CT85" s="15">
        <v>0.0251783370666006</v>
      </c>
      <c r="CU85" s="15">
        <v>0.0253888167656714</v>
      </c>
      <c r="CV85" s="15">
        <v>0.0184332342814394</v>
      </c>
      <c r="CW85" s="15">
        <v>0.0184332342814394</v>
      </c>
      <c r="CX85" s="15">
        <v>0.0212669304879696</v>
      </c>
      <c r="CY85" s="15">
        <v>0.0232457312709291</v>
      </c>
      <c r="CZ85" s="15">
        <v>0.0232453332895766</v>
      </c>
      <c r="DA85" s="15">
        <v>0.0490981463334984</v>
      </c>
      <c r="DB85" s="15">
        <v>0.0488609975761766</v>
      </c>
      <c r="DC85" s="15">
        <v>0.0490715628301554</v>
      </c>
      <c r="DD85" s="15">
        <v>0.070509206264044</v>
      </c>
      <c r="DE85" s="15">
        <v>0.070509206264044</v>
      </c>
      <c r="DF85" s="15">
        <v>0.0752037203954196</v>
      </c>
      <c r="DG85" s="15">
        <v>0.0800344206697151</v>
      </c>
      <c r="DH85" s="15">
        <v>0.0903133554948873</v>
      </c>
      <c r="DI85" s="15">
        <v>0.0906198957075517</v>
      </c>
      <c r="DJ85" s="15">
        <v>0.105294509429308</v>
      </c>
      <c r="DK85" s="15">
        <v>0.107717786517702</v>
      </c>
      <c r="DL85" s="15">
        <v>0.107126237827849</v>
      </c>
      <c r="DM85" s="15">
        <v>0.114031081919059</v>
      </c>
      <c r="DN85" s="15">
        <v>0.114583150574645</v>
      </c>
      <c r="DO85" s="15">
        <v>0.114128384733924</v>
      </c>
      <c r="DP85" s="12"/>
      <c r="DQ85" s="15">
        <v>0.115157219255751</v>
      </c>
      <c r="DR85" s="13"/>
      <c r="DS85" s="13"/>
      <c r="DT85" s="14"/>
      <c r="DU85" s="14"/>
      <c r="DV85" s="14"/>
      <c r="DW85" s="14"/>
      <c r="DX85" s="14"/>
      <c r="DY85" s="14"/>
      <c r="DZ85" s="14"/>
      <c r="EA85" s="14"/>
      <c r="EB85" s="14"/>
      <c r="EC85" s="14"/>
      <c r="ED85" s="14"/>
      <c r="EE85" s="14"/>
      <c r="EF85" s="14"/>
      <c r="EG85" s="14"/>
      <c r="EH85" s="14"/>
      <c r="EI85" s="14"/>
      <c r="EJ85" s="14"/>
      <c r="EK85" s="14"/>
      <c r="EL85" s="14"/>
      <c r="EM85" s="14"/>
      <c r="EN85" s="14"/>
      <c r="EO85" s="14"/>
      <c r="EP85" s="14"/>
      <c r="EQ85" s="14"/>
      <c r="ER85" s="14"/>
      <c r="ES85" s="14"/>
      <c r="ET85" s="14"/>
      <c r="EU85" s="14"/>
      <c r="EV85" s="14"/>
      <c r="EW85" s="14"/>
      <c r="EX85" s="14"/>
      <c r="EY85" s="14"/>
      <c r="EZ85" s="14"/>
      <c r="FA85" s="14"/>
      <c r="FB85" s="14"/>
      <c r="FC85" s="14"/>
      <c r="FD85" s="14"/>
      <c r="FE85" s="14"/>
      <c r="FF85" s="14"/>
      <c r="FG85" s="14"/>
      <c r="FH85" s="14"/>
      <c r="FI85" s="14"/>
      <c r="FJ85" s="14"/>
      <c r="FK85" s="14"/>
      <c r="FL85" s="14"/>
      <c r="FM85" s="14"/>
      <c r="FN85" s="14"/>
      <c r="FO85" s="14"/>
      <c r="FP85" s="14"/>
      <c r="FQ85" s="14"/>
      <c r="FR85" s="14"/>
      <c r="FS85" s="14"/>
      <c r="FT85" s="14"/>
      <c r="FU85" s="14"/>
      <c r="FV85" s="14"/>
      <c r="FW85" s="14"/>
      <c r="FX85" s="14"/>
      <c r="FY85" s="14"/>
      <c r="FZ85" s="14"/>
      <c r="GA85" s="14"/>
      <c r="GB85" s="14"/>
      <c r="GC85" s="14"/>
      <c r="GD85" s="14"/>
      <c r="GE85" s="14"/>
      <c r="GF85" s="14"/>
      <c r="GG85" s="14"/>
      <c r="GH85" s="14"/>
      <c r="GI85" s="14"/>
      <c r="GJ85" s="14"/>
      <c r="GK85" s="14"/>
      <c r="GL85" s="14"/>
      <c r="GM85" s="14"/>
      <c r="GN85" s="14"/>
      <c r="GO85" s="14"/>
      <c r="GP85" s="14"/>
      <c r="GQ85" s="14"/>
      <c r="GR85" s="14"/>
      <c r="GS85" s="14"/>
      <c r="GT85" s="14"/>
      <c r="GU85" s="14"/>
      <c r="GV85" s="14"/>
      <c r="GW85" s="14"/>
      <c r="GX85" s="14"/>
      <c r="GY85" s="14"/>
      <c r="GZ85" s="14"/>
      <c r="HA85" s="14"/>
      <c r="HB85" s="14"/>
      <c r="HC85" s="14"/>
      <c r="HD85" s="14"/>
      <c r="HE85" s="14"/>
      <c r="HF85" s="14"/>
      <c r="HG85" s="14"/>
      <c r="HH85" s="14"/>
      <c r="HI85" s="14"/>
      <c r="HJ85" s="14"/>
      <c r="HK85" s="14"/>
      <c r="HL85" s="14"/>
      <c r="HM85" s="14"/>
      <c r="HN85" s="14"/>
      <c r="HO85" s="14"/>
      <c r="HP85" s="14"/>
      <c r="HQ85" s="14"/>
      <c r="HR85" s="14"/>
      <c r="HS85" s="14"/>
      <c r="HT85" s="14"/>
      <c r="HU85" s="14"/>
      <c r="HV85" s="14"/>
      <c r="HW85" s="14"/>
      <c r="HX85" s="14"/>
      <c r="HY85" s="14"/>
      <c r="HZ85" s="14"/>
      <c r="IA85" s="14"/>
      <c r="IB85" s="14"/>
      <c r="IC85" s="14"/>
      <c r="ID85" s="14"/>
      <c r="IE85" s="14"/>
      <c r="IF85" s="14"/>
    </row>
    <row r="86" s="2" customFormat="1" hidden="1" outlineLevel="1" spans="1:240">
      <c r="A86" s="9" t="s">
        <v>183</v>
      </c>
      <c r="B86" s="10"/>
      <c r="C86" s="10"/>
      <c r="D86" s="16">
        <v>0.435134515236906</v>
      </c>
      <c r="E86" s="16">
        <v>0.444153161538002</v>
      </c>
      <c r="F86" s="16">
        <v>0.409314970819091</v>
      </c>
      <c r="G86" s="16">
        <v>0.430453900001466</v>
      </c>
      <c r="H86" s="16">
        <v>0.402073030102226</v>
      </c>
      <c r="I86" s="16">
        <v>0.396360832362909</v>
      </c>
      <c r="J86" s="16">
        <v>0.418991931931722</v>
      </c>
      <c r="K86" s="16">
        <v>0.418920748654186</v>
      </c>
      <c r="L86" s="16">
        <v>0.489237227917452</v>
      </c>
      <c r="M86" s="16">
        <v>0.517264587049863</v>
      </c>
      <c r="N86" s="16">
        <v>0.499835317556339</v>
      </c>
      <c r="O86" s="16">
        <v>0.553848356378226</v>
      </c>
      <c r="P86" s="16">
        <v>0.606542974352937</v>
      </c>
      <c r="Q86" s="16">
        <v>0.513943991055965</v>
      </c>
      <c r="R86" s="16">
        <v>0.388447477669174</v>
      </c>
      <c r="S86" s="16">
        <v>0.349963588812205</v>
      </c>
      <c r="T86" s="16">
        <v>0.407568063560039</v>
      </c>
      <c r="U86" s="16">
        <v>0.35523415676446</v>
      </c>
      <c r="V86" s="16">
        <v>0.318641808708367</v>
      </c>
      <c r="W86" s="16">
        <v>0.293483658309321</v>
      </c>
      <c r="X86" s="16">
        <v>0.291032881586344</v>
      </c>
      <c r="Y86" s="16">
        <v>0.243104634064882</v>
      </c>
      <c r="Z86" s="16">
        <v>0.237727740844411</v>
      </c>
      <c r="AA86" s="16">
        <v>0.24520773443695</v>
      </c>
      <c r="AB86" s="16">
        <v>0.250930016770149</v>
      </c>
      <c r="AC86" s="16">
        <v>0.252071608803883</v>
      </c>
      <c r="AD86" s="16">
        <v>0.275524814842903</v>
      </c>
      <c r="AE86" s="16">
        <v>0.259550743202852</v>
      </c>
      <c r="AF86" s="16">
        <v>0.205069739582626</v>
      </c>
      <c r="AG86" s="16">
        <v>0.261548558158728</v>
      </c>
      <c r="AH86" s="16">
        <v>0.296145445242257</v>
      </c>
      <c r="AI86" s="16">
        <v>0.275433448380916</v>
      </c>
      <c r="AJ86" s="16">
        <v>0.347907793880059</v>
      </c>
      <c r="AK86" s="16">
        <v>0.349286123402648</v>
      </c>
      <c r="AL86" s="16">
        <v>0.406759238311629</v>
      </c>
      <c r="AM86" s="16">
        <v>0.405548297724626</v>
      </c>
      <c r="AN86" s="16">
        <v>0.464723899715107</v>
      </c>
      <c r="AO86" s="16">
        <v>0.489912615868522</v>
      </c>
      <c r="AP86" s="16">
        <v>0.455487165031923</v>
      </c>
      <c r="AQ86" s="16">
        <v>0.464963064068397</v>
      </c>
      <c r="AR86" s="16">
        <v>0.449926615412219</v>
      </c>
      <c r="AS86" s="16">
        <v>0.406979664087635</v>
      </c>
      <c r="AT86" s="16">
        <v>0.394376675506768</v>
      </c>
      <c r="AU86" s="16">
        <v>0.368136495903347</v>
      </c>
      <c r="AV86" s="16">
        <v>0.385508860352085</v>
      </c>
      <c r="AW86" s="16">
        <v>0.369765450344283</v>
      </c>
      <c r="AX86" s="16">
        <v>0.394110271000963</v>
      </c>
      <c r="AY86" s="16">
        <v>0.399329407562189</v>
      </c>
      <c r="AZ86" s="16">
        <v>0.49363293293233</v>
      </c>
      <c r="BA86" s="16">
        <v>0.541468786083226</v>
      </c>
      <c r="BB86" s="16">
        <v>0.315347765596245</v>
      </c>
      <c r="BC86" s="16">
        <v>0.288489651240304</v>
      </c>
      <c r="BD86" s="16">
        <v>0.34030125197902</v>
      </c>
      <c r="BE86" s="16">
        <v>0.254633028145802</v>
      </c>
      <c r="BF86" s="16">
        <v>0.270540070421309</v>
      </c>
      <c r="BG86" s="16">
        <v>0.2807141960773</v>
      </c>
      <c r="BH86" s="16">
        <v>0.278107930048406</v>
      </c>
      <c r="BI86" s="16">
        <v>0.301052310865454</v>
      </c>
      <c r="BJ86" s="16">
        <v>0.279722267986896</v>
      </c>
      <c r="BK86" s="16">
        <v>0.224684979198022</v>
      </c>
      <c r="BL86" s="16">
        <v>0.158261238256568</v>
      </c>
      <c r="BM86" s="16">
        <v>0.196933309489528</v>
      </c>
      <c r="BN86" s="16">
        <v>0.232444139904635</v>
      </c>
      <c r="BO86" s="16">
        <v>0.212626991977115</v>
      </c>
      <c r="BP86" s="16">
        <v>0.193297811924463</v>
      </c>
      <c r="BQ86" s="16">
        <v>0.270327021632383</v>
      </c>
      <c r="BR86" s="16">
        <v>0.289855534530949</v>
      </c>
      <c r="BS86" s="16">
        <v>0.295127306925747</v>
      </c>
      <c r="BT86" s="16">
        <v>0.414591191636272</v>
      </c>
      <c r="BU86" s="16">
        <v>0.407252405722839</v>
      </c>
      <c r="BV86" s="16">
        <v>0.418356661086157</v>
      </c>
      <c r="BW86" s="16">
        <v>0.493909493199817</v>
      </c>
      <c r="BX86" s="16">
        <v>0.610831378153985</v>
      </c>
      <c r="BY86" s="16">
        <v>0.661347620243094</v>
      </c>
      <c r="BZ86" s="16">
        <v>0.703757334085156</v>
      </c>
      <c r="CA86" s="16">
        <v>0.761381479528424</v>
      </c>
      <c r="CB86" s="16">
        <v>0.620634636746453</v>
      </c>
      <c r="CC86" s="16">
        <v>0.584648351714187</v>
      </c>
      <c r="CD86" s="16">
        <v>0.590706558178678</v>
      </c>
      <c r="CE86" s="16">
        <v>0.620689271842636</v>
      </c>
      <c r="CF86" s="16">
        <v>0.541684392772316</v>
      </c>
      <c r="CG86" s="16">
        <v>0.518766881033898</v>
      </c>
      <c r="CH86" s="16">
        <v>0.576068376810306</v>
      </c>
      <c r="CI86" s="16">
        <v>0.562592457122552</v>
      </c>
      <c r="CJ86" s="16">
        <v>0.421568867825065</v>
      </c>
      <c r="CK86" s="16">
        <v>0.455701475606234</v>
      </c>
      <c r="CL86" s="16">
        <v>0.274646718104385</v>
      </c>
      <c r="CM86" s="16">
        <v>0.227375655575999</v>
      </c>
      <c r="CN86" s="16">
        <v>0.239679808984025</v>
      </c>
      <c r="CO86" s="16">
        <v>0.20133343639159</v>
      </c>
      <c r="CP86" s="16">
        <v>0.21748679714566</v>
      </c>
      <c r="CQ86" s="16">
        <v>0.246093561110648</v>
      </c>
      <c r="CR86" s="16">
        <v>0.323725825885808</v>
      </c>
      <c r="CS86" s="16">
        <v>0.309292007607411</v>
      </c>
      <c r="CT86" s="16">
        <v>0.384222381017399</v>
      </c>
      <c r="CU86" s="16">
        <v>0.388462164930947</v>
      </c>
      <c r="CV86" s="16">
        <v>0.361907683466014</v>
      </c>
      <c r="CW86" s="16">
        <v>0.312217946786724</v>
      </c>
      <c r="CX86" s="16">
        <v>0.406680132368388</v>
      </c>
      <c r="CY86" s="16">
        <v>0.493698035461218</v>
      </c>
      <c r="CZ86" s="16">
        <v>0.518976763664065</v>
      </c>
      <c r="DA86" s="16">
        <v>0.661255092608157</v>
      </c>
      <c r="DB86" s="16">
        <v>0.694164166826565</v>
      </c>
      <c r="DC86" s="16">
        <v>0.752191000426558</v>
      </c>
      <c r="DD86" s="16">
        <v>0.911262129457394</v>
      </c>
      <c r="DE86" s="16">
        <v>1.05941166797234</v>
      </c>
      <c r="DF86" s="16">
        <v>1.16276104472695</v>
      </c>
      <c r="DG86" s="16">
        <v>1.45114211111007</v>
      </c>
      <c r="DH86" s="16">
        <v>1.39428213085722</v>
      </c>
      <c r="DI86" s="16">
        <v>1.36792340215903</v>
      </c>
      <c r="DJ86" s="16">
        <v>1.87214718363073</v>
      </c>
      <c r="DK86" s="16">
        <v>1.92528955980917</v>
      </c>
      <c r="DL86" s="16">
        <v>1.58784522564138</v>
      </c>
      <c r="DM86" s="16">
        <v>1.56495063406412</v>
      </c>
      <c r="DN86" s="16">
        <v>1.48476669364161</v>
      </c>
      <c r="DO86" s="16">
        <v>1.39314355981221</v>
      </c>
      <c r="DP86" s="12"/>
      <c r="DQ86" s="16">
        <v>1.55572043739792</v>
      </c>
      <c r="DR86" s="13"/>
      <c r="DS86" s="13"/>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c r="HV86" s="14"/>
      <c r="HW86" s="14"/>
      <c r="HX86" s="14"/>
      <c r="HY86" s="14"/>
      <c r="HZ86" s="14"/>
      <c r="IA86" s="14"/>
      <c r="IB86" s="14"/>
      <c r="IC86" s="14"/>
      <c r="ID86" s="14"/>
      <c r="IE86" s="14"/>
      <c r="IF86" s="14"/>
    </row>
    <row r="87" s="2" customFormat="1" hidden="1" outlineLevel="1" spans="1:240">
      <c r="A87" s="9" t="s">
        <v>184</v>
      </c>
      <c r="B87" s="10"/>
      <c r="C87" s="10"/>
      <c r="D87" s="16">
        <v>21.4768722530227</v>
      </c>
      <c r="E87" s="16">
        <v>22.8824900632553</v>
      </c>
      <c r="F87" s="16">
        <v>32.2364138987271</v>
      </c>
      <c r="G87" s="16">
        <v>31.8428171104847</v>
      </c>
      <c r="H87" s="16">
        <v>29.7406877159712</v>
      </c>
      <c r="I87" s="16">
        <v>33.4301305444257</v>
      </c>
      <c r="J87" s="16">
        <v>35.677817825729</v>
      </c>
      <c r="K87" s="16">
        <v>32.6766324825493</v>
      </c>
      <c r="L87" s="16">
        <v>46.5282610521752</v>
      </c>
      <c r="M87" s="16">
        <v>46.3427174398856</v>
      </c>
      <c r="N87" s="16">
        <v>22.4767741537483</v>
      </c>
      <c r="O87" s="16">
        <v>24.7785025464561</v>
      </c>
      <c r="P87" s="16">
        <v>25.934852538078</v>
      </c>
      <c r="Q87" s="16">
        <v>22.1914469095866</v>
      </c>
      <c r="R87" s="16">
        <v>21.1166608080163</v>
      </c>
      <c r="S87" s="16">
        <v>20.0180148673352</v>
      </c>
      <c r="T87" s="16">
        <v>23.87631259942</v>
      </c>
      <c r="U87" s="16">
        <v>32.3332842208639</v>
      </c>
      <c r="V87" s="16">
        <v>28.9588686210916</v>
      </c>
      <c r="W87" s="16">
        <v>26.6082754584923</v>
      </c>
      <c r="X87" s="16">
        <v>340.874124648633</v>
      </c>
      <c r="Y87" s="16">
        <v>369.781420765027</v>
      </c>
      <c r="Z87" s="16">
        <v>51.4067067984035</v>
      </c>
      <c r="AA87" s="16">
        <v>50.0449043849484</v>
      </c>
      <c r="AB87" s="16">
        <v>-66.4308517608518</v>
      </c>
      <c r="AC87" s="16">
        <v>-131.291465378422</v>
      </c>
      <c r="AD87" s="16">
        <v>-33.3294302539429</v>
      </c>
      <c r="AE87" s="16">
        <v>-28.900548211907</v>
      </c>
      <c r="AF87" s="16">
        <v>-18.3933621897931</v>
      </c>
      <c r="AG87" s="16">
        <v>-74.0370470256892</v>
      </c>
      <c r="AH87" s="16">
        <v>-83.9103473585389</v>
      </c>
      <c r="AI87" s="16">
        <v>-78.0412716565674</v>
      </c>
      <c r="AJ87" s="16">
        <v>258.07258807251</v>
      </c>
      <c r="AK87" s="16">
        <v>259.059072199598</v>
      </c>
      <c r="AL87" s="16">
        <v>36.5898040570831</v>
      </c>
      <c r="AM87" s="16">
        <v>53.9091792674406</v>
      </c>
      <c r="AN87" s="16">
        <v>37.7601017960909</v>
      </c>
      <c r="AO87" s="16">
        <v>47.4003980376705</v>
      </c>
      <c r="AP87" s="16">
        <v>44.1256631803161</v>
      </c>
      <c r="AQ87" s="16">
        <v>26.1641032998565</v>
      </c>
      <c r="AR87" s="16">
        <v>25.3197553092532</v>
      </c>
      <c r="AS87" s="16">
        <v>49.0020713685213</v>
      </c>
      <c r="AT87" s="16">
        <v>47.5978715717754</v>
      </c>
      <c r="AU87" s="16">
        <v>44.3976359050716</v>
      </c>
      <c r="AV87" s="16">
        <v>24.4524939187442</v>
      </c>
      <c r="AW87" s="16">
        <v>23.4475340720828</v>
      </c>
      <c r="AX87" s="16">
        <v>18.0689389371934</v>
      </c>
      <c r="AY87" s="16">
        <v>18.3024093012194</v>
      </c>
      <c r="AZ87" s="16">
        <v>18.5519510860556</v>
      </c>
      <c r="BA87" s="16">
        <v>20.3497412021718</v>
      </c>
      <c r="BB87" s="16">
        <v>19.7821818638581</v>
      </c>
      <c r="BC87" s="16">
        <v>18.0801909132592</v>
      </c>
      <c r="BD87" s="16">
        <v>19.7456141103059</v>
      </c>
      <c r="BE87" s="16">
        <v>18.7508801205978</v>
      </c>
      <c r="BF87" s="16">
        <v>18.9342684695911</v>
      </c>
      <c r="BG87" s="16">
        <v>19.6503721616268</v>
      </c>
      <c r="BH87" s="16">
        <v>24.8601501983893</v>
      </c>
      <c r="BI87" s="16">
        <v>26.9111551921037</v>
      </c>
      <c r="BJ87" s="16">
        <v>12.8250668764202</v>
      </c>
      <c r="BK87" s="16">
        <v>10.0766833640569</v>
      </c>
      <c r="BL87" s="16">
        <v>-9.55349431369331</v>
      </c>
      <c r="BM87" s="16">
        <v>-13.6058905246122</v>
      </c>
      <c r="BN87" s="16">
        <v>-3.43943907124225</v>
      </c>
      <c r="BO87" s="16">
        <v>-3.15401113951568</v>
      </c>
      <c r="BP87" s="16">
        <v>-2.68183941946719</v>
      </c>
      <c r="BQ87" s="16">
        <v>-3.55326835128766</v>
      </c>
      <c r="BR87" s="16">
        <v>-3.80437294871346</v>
      </c>
      <c r="BS87" s="16">
        <v>-3.8835738178107</v>
      </c>
      <c r="BT87" s="16">
        <v>-8.71275716589145</v>
      </c>
      <c r="BU87" s="16">
        <v>-8.55552062243811</v>
      </c>
      <c r="BV87" s="16">
        <v>17.747561572273</v>
      </c>
      <c r="BW87" s="16">
        <v>20.5434192180032</v>
      </c>
      <c r="BX87" s="16">
        <v>23.5189647831412</v>
      </c>
      <c r="BY87" s="16">
        <v>23.2018623647164</v>
      </c>
      <c r="BZ87" s="16">
        <v>12.6469823957724</v>
      </c>
      <c r="CA87" s="16">
        <v>13.6635917854111</v>
      </c>
      <c r="CB87" s="16">
        <v>11.1268663971778</v>
      </c>
      <c r="CC87" s="16">
        <v>7.80807682084814</v>
      </c>
      <c r="CD87" s="16">
        <v>7.88859513037306</v>
      </c>
      <c r="CE87" s="16">
        <v>8.28899950328901</v>
      </c>
      <c r="CF87" s="16">
        <v>7.12089769701349</v>
      </c>
      <c r="CG87" s="16">
        <v>6.82382740847094</v>
      </c>
      <c r="CH87" s="16">
        <v>9.54139681777771</v>
      </c>
      <c r="CI87" s="16">
        <v>9.30632322547511</v>
      </c>
      <c r="CJ87" s="16">
        <v>9.44240989225329</v>
      </c>
      <c r="CK87" s="16">
        <v>10.2068938255159</v>
      </c>
      <c r="CL87" s="16" t="s">
        <v>186</v>
      </c>
      <c r="CM87" s="16">
        <v>8.65682367648285</v>
      </c>
      <c r="CN87" s="16">
        <v>10.6727530889451</v>
      </c>
      <c r="CO87" s="16">
        <v>40.998357503336</v>
      </c>
      <c r="CP87" s="16">
        <v>44.287732934189</v>
      </c>
      <c r="CQ87" s="16">
        <v>50.0693465316656</v>
      </c>
      <c r="CR87" s="16">
        <v>36593.5845530987</v>
      </c>
      <c r="CS87" s="16">
        <v>34962.0028028652</v>
      </c>
      <c r="CT87" s="16">
        <v>15.2600380239994</v>
      </c>
      <c r="CU87" s="16">
        <v>15.3005226086862</v>
      </c>
      <c r="CV87" s="16">
        <v>19.6334337176207</v>
      </c>
      <c r="CW87" s="16">
        <v>16.9377734812983</v>
      </c>
      <c r="CX87" s="16">
        <v>19.1226530127816</v>
      </c>
      <c r="CY87" s="16">
        <v>21.2382234702434</v>
      </c>
      <c r="CZ87" s="16">
        <v>22.3260624917251</v>
      </c>
      <c r="DA87" s="16">
        <v>13.4680256178429</v>
      </c>
      <c r="DB87" s="16">
        <v>14.2069176083507</v>
      </c>
      <c r="DC87" s="16">
        <v>15.32845006445</v>
      </c>
      <c r="DD87" s="16">
        <v>12.9240162773197</v>
      </c>
      <c r="DE87" s="16">
        <v>15.025153793464</v>
      </c>
      <c r="DF87" s="16">
        <v>15.4614830039415</v>
      </c>
      <c r="DG87" s="16">
        <v>18.1314751698975</v>
      </c>
      <c r="DH87" s="16">
        <v>15.4382718172414</v>
      </c>
      <c r="DI87" s="16">
        <v>15.0951774053414</v>
      </c>
      <c r="DJ87" s="16">
        <v>17.7801026262214</v>
      </c>
      <c r="DK87" s="16">
        <v>17.8734601039427</v>
      </c>
      <c r="DL87" s="16">
        <v>14.8221878956772</v>
      </c>
      <c r="DM87" s="16">
        <v>13.7238953426308</v>
      </c>
      <c r="DN87" s="16">
        <v>12.9579845395712</v>
      </c>
      <c r="DO87" s="16">
        <v>12.2068104535094</v>
      </c>
      <c r="DP87" s="12"/>
      <c r="DQ87" s="16">
        <v>13.5095345949857</v>
      </c>
      <c r="DR87" s="13"/>
      <c r="DS87" s="13"/>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c r="HJ87" s="14"/>
      <c r="HK87" s="14"/>
      <c r="HL87" s="14"/>
      <c r="HM87" s="14"/>
      <c r="HN87" s="14"/>
      <c r="HO87" s="14"/>
      <c r="HP87" s="14"/>
      <c r="HQ87" s="14"/>
      <c r="HR87" s="14"/>
      <c r="HS87" s="14"/>
      <c r="HT87" s="14"/>
      <c r="HU87" s="14"/>
      <c r="HV87" s="14"/>
      <c r="HW87" s="14"/>
      <c r="HX87" s="14"/>
      <c r="HY87" s="14"/>
      <c r="HZ87" s="14"/>
      <c r="IA87" s="14"/>
      <c r="IB87" s="14"/>
      <c r="IC87" s="14"/>
      <c r="ID87" s="14"/>
      <c r="IE87" s="14"/>
      <c r="IF87" s="14"/>
    </row>
    <row r="88" s="3" customFormat="1" collapsed="1" spans="1:240">
      <c r="A88" s="4" t="s">
        <v>41</v>
      </c>
      <c r="B88" s="5"/>
      <c r="C88" s="5"/>
      <c r="D88" s="6">
        <v>42.56975528</v>
      </c>
      <c r="E88" s="6">
        <v>44.13574387</v>
      </c>
      <c r="F88" s="6">
        <v>39.46851383</v>
      </c>
      <c r="G88" s="6">
        <v>42.57388664</v>
      </c>
      <c r="H88" s="6">
        <v>50.3760478</v>
      </c>
      <c r="I88" s="6">
        <v>43.14275099</v>
      </c>
      <c r="J88" s="6">
        <v>41.32902608</v>
      </c>
      <c r="K88" s="6">
        <v>38.55922913</v>
      </c>
      <c r="L88" s="6">
        <v>32.93304811</v>
      </c>
      <c r="M88" s="6">
        <v>34.29031446</v>
      </c>
      <c r="N88" s="6">
        <v>38.80515898</v>
      </c>
      <c r="O88" s="6">
        <v>41.25266026</v>
      </c>
      <c r="P88" s="6">
        <v>41.648379</v>
      </c>
      <c r="Q88" s="6">
        <v>40.805719</v>
      </c>
      <c r="R88" s="6">
        <v>37.043539</v>
      </c>
      <c r="S88" s="6">
        <v>40.088118</v>
      </c>
      <c r="T88" s="6">
        <v>39.886075</v>
      </c>
      <c r="U88" s="6">
        <v>39.172958</v>
      </c>
      <c r="V88" s="6">
        <v>39.570476</v>
      </c>
      <c r="W88" s="6">
        <v>39.500736</v>
      </c>
      <c r="X88" s="6">
        <v>39.69526</v>
      </c>
      <c r="Y88" s="6">
        <v>40.6934</v>
      </c>
      <c r="Z88" s="6">
        <v>37.95026</v>
      </c>
      <c r="AA88" s="6">
        <v>38.17507823</v>
      </c>
      <c r="AB88" s="6">
        <v>40.825375</v>
      </c>
      <c r="AC88" s="6">
        <v>39.43594777</v>
      </c>
      <c r="AD88" s="6">
        <v>37.811448</v>
      </c>
      <c r="AE88" s="6">
        <v>40.444596</v>
      </c>
      <c r="AF88" s="6">
        <v>42.200028</v>
      </c>
      <c r="AG88" s="6">
        <v>39.95803167</v>
      </c>
      <c r="AH88" s="6">
        <v>42.95017612</v>
      </c>
      <c r="AI88" s="6">
        <v>43.50815178</v>
      </c>
      <c r="AJ88" s="6">
        <v>49.13016223</v>
      </c>
      <c r="AK88" s="6">
        <v>50.22722317</v>
      </c>
      <c r="AL88" s="6">
        <v>52.17677732</v>
      </c>
      <c r="AM88" s="6">
        <v>52.91877075</v>
      </c>
      <c r="AN88" s="6">
        <v>53.51391438</v>
      </c>
      <c r="AO88" s="6">
        <v>58.16215101</v>
      </c>
      <c r="AP88" s="6">
        <v>60.98164558</v>
      </c>
      <c r="AQ88" s="6">
        <v>64.0338781</v>
      </c>
      <c r="AR88" s="6">
        <v>60.89063864</v>
      </c>
      <c r="AS88" s="6">
        <v>63.09310043</v>
      </c>
      <c r="AT88" s="6">
        <v>64.7417294</v>
      </c>
      <c r="AU88" s="6">
        <v>62.80093833</v>
      </c>
      <c r="AV88" s="6">
        <v>63.02253592</v>
      </c>
      <c r="AW88" s="6">
        <v>58.02655257</v>
      </c>
      <c r="AX88" s="6">
        <v>61.54582261</v>
      </c>
      <c r="AY88" s="6">
        <v>70.21652966</v>
      </c>
      <c r="AZ88" s="6">
        <v>71.05544497</v>
      </c>
      <c r="BA88" s="6">
        <v>68.32894916</v>
      </c>
      <c r="BB88" s="6">
        <v>64.052901</v>
      </c>
      <c r="BC88" s="6">
        <v>68.41051998</v>
      </c>
      <c r="BD88" s="6">
        <v>72.38565203</v>
      </c>
      <c r="BE88" s="6">
        <v>63.36194571</v>
      </c>
      <c r="BF88" s="6">
        <v>65.45622049</v>
      </c>
      <c r="BG88" s="6">
        <v>61.10553353</v>
      </c>
      <c r="BH88" s="6">
        <v>62.46154723</v>
      </c>
      <c r="BI88" s="6">
        <v>67.65429639</v>
      </c>
      <c r="BJ88" s="6">
        <v>63.42041638</v>
      </c>
      <c r="BK88" s="6">
        <v>54.79903981</v>
      </c>
      <c r="BL88" s="6">
        <v>47.02741707</v>
      </c>
      <c r="BM88" s="6">
        <v>48.19323162</v>
      </c>
      <c r="BN88" s="6">
        <v>48.30657866</v>
      </c>
      <c r="BO88" s="6">
        <v>53.2787313</v>
      </c>
      <c r="BP88" s="6">
        <v>50.14468828</v>
      </c>
      <c r="BQ88" s="6">
        <v>56.6033536</v>
      </c>
      <c r="BR88" s="6">
        <v>57.5360488</v>
      </c>
      <c r="BS88" s="6">
        <v>49.34023776</v>
      </c>
      <c r="BT88" s="6">
        <v>54.24747603</v>
      </c>
      <c r="BU88" s="6">
        <v>57.856029</v>
      </c>
      <c r="BV88" s="6">
        <v>57.90899858</v>
      </c>
      <c r="BW88" s="6">
        <v>68.42415945</v>
      </c>
      <c r="BX88" s="6">
        <v>70.12364377</v>
      </c>
      <c r="BY88" s="6">
        <v>72.44482911</v>
      </c>
      <c r="BZ88" s="6">
        <v>68.26900679</v>
      </c>
      <c r="CA88" s="6">
        <v>65.36493243</v>
      </c>
      <c r="CB88" s="6">
        <v>66.20226279</v>
      </c>
      <c r="CC88" s="6">
        <v>67.29296118</v>
      </c>
      <c r="CD88" s="6">
        <v>63.2227958</v>
      </c>
      <c r="CE88" s="6">
        <v>68.50015772</v>
      </c>
      <c r="CF88" s="6">
        <v>63.60623568</v>
      </c>
      <c r="CG88" s="6">
        <v>63.54754029</v>
      </c>
      <c r="CH88" s="6">
        <v>60.56711891</v>
      </c>
      <c r="CI88" s="6">
        <v>59.81659824</v>
      </c>
      <c r="CJ88" s="6">
        <v>58.40376013</v>
      </c>
      <c r="CK88" s="6">
        <v>51.72392166</v>
      </c>
      <c r="CL88" s="6">
        <v>48.89936664</v>
      </c>
      <c r="CM88" s="6">
        <v>45.00149992</v>
      </c>
      <c r="CN88" s="6">
        <v>46.5292122</v>
      </c>
      <c r="CO88" s="6">
        <v>44.23375877</v>
      </c>
      <c r="CP88" s="6">
        <v>41.78736616</v>
      </c>
      <c r="CQ88" s="6">
        <v>46.25793134</v>
      </c>
      <c r="CR88" s="6">
        <v>55.64759753</v>
      </c>
      <c r="CS88" s="6">
        <v>54.39911365</v>
      </c>
      <c r="CT88" s="6">
        <v>59.56696733</v>
      </c>
      <c r="CU88" s="6">
        <v>54.21842335</v>
      </c>
      <c r="CV88" s="6">
        <v>56.10860692</v>
      </c>
      <c r="CW88" s="6">
        <v>51.86352502</v>
      </c>
      <c r="CX88" s="6">
        <v>45.80425234</v>
      </c>
      <c r="CY88" s="6">
        <v>47.9198219</v>
      </c>
      <c r="CZ88" s="6">
        <v>48.76977213</v>
      </c>
      <c r="DA88" s="6">
        <v>44.97960828</v>
      </c>
      <c r="DB88" s="6">
        <v>45.44571821</v>
      </c>
      <c r="DC88" s="6">
        <v>45.26172745</v>
      </c>
      <c r="DD88" s="6">
        <v>47.39573859</v>
      </c>
      <c r="DE88" s="6">
        <v>48.12788264</v>
      </c>
      <c r="DF88" s="6">
        <v>47.95846088</v>
      </c>
      <c r="DG88" s="6">
        <v>49.44504945</v>
      </c>
      <c r="DH88" s="6">
        <v>48.54213465</v>
      </c>
      <c r="DI88" s="6">
        <v>47.35871461</v>
      </c>
      <c r="DJ88" s="6">
        <v>50.62199449</v>
      </c>
      <c r="DK88" s="6">
        <v>46.75528292</v>
      </c>
      <c r="DL88" s="6">
        <v>48.30433251</v>
      </c>
      <c r="DM88" s="6">
        <v>47.26903767</v>
      </c>
      <c r="DN88" s="6">
        <v>48.70941712</v>
      </c>
      <c r="DO88" s="6">
        <v>47.11680245</v>
      </c>
      <c r="DP88" s="6">
        <v>49.89646435</v>
      </c>
      <c r="DQ88" s="6">
        <v>48.00332706</v>
      </c>
      <c r="DR88" s="6">
        <v>50.50272584</v>
      </c>
      <c r="DS88" s="6">
        <v>48.0597109668</v>
      </c>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row>
    <row r="89" s="3" customFormat="1" spans="1:240">
      <c r="A89" s="4" t="s">
        <v>42</v>
      </c>
      <c r="B89" s="5">
        <f>BJ89/G89-1</f>
        <v>4.06893568410375</v>
      </c>
      <c r="C89" s="5"/>
      <c r="D89" s="6">
        <v>27.6956094364534</v>
      </c>
      <c r="E89" s="6">
        <v>30.4849997649237</v>
      </c>
      <c r="F89" s="6">
        <v>23.9051724692713</v>
      </c>
      <c r="G89" s="7">
        <v>23.675499019357</v>
      </c>
      <c r="H89" s="7">
        <v>28.4876115170586</v>
      </c>
      <c r="I89" s="7">
        <v>29.9166568030031</v>
      </c>
      <c r="J89" s="7">
        <v>30.8469185825893</v>
      </c>
      <c r="K89" s="7">
        <v>33.5958282173625</v>
      </c>
      <c r="L89" s="7">
        <v>31.8439433901795</v>
      </c>
      <c r="M89" s="7">
        <v>32.3997130725982</v>
      </c>
      <c r="N89" s="7">
        <v>30.0818259053542</v>
      </c>
      <c r="O89" s="7">
        <v>32.0419255345502</v>
      </c>
      <c r="P89" s="7">
        <v>33.0305356915803</v>
      </c>
      <c r="Q89" s="7">
        <v>34.0515712633146</v>
      </c>
      <c r="R89" s="7">
        <v>34.7478501780548</v>
      </c>
      <c r="S89" s="7">
        <v>33.345355208657</v>
      </c>
      <c r="T89" s="7">
        <v>37.2453484811542</v>
      </c>
      <c r="U89" s="7">
        <v>37.2790521555085</v>
      </c>
      <c r="V89" s="7">
        <v>39.9864353113759</v>
      </c>
      <c r="W89" s="7">
        <v>37.0555610185996</v>
      </c>
      <c r="X89" s="7">
        <v>36.771391723059</v>
      </c>
      <c r="Y89" s="7">
        <v>39.3350483067918</v>
      </c>
      <c r="Z89" s="7">
        <v>45.3725915363038</v>
      </c>
      <c r="AA89" s="7">
        <v>46.5950137846448</v>
      </c>
      <c r="AB89" s="7">
        <v>46.773149409373</v>
      </c>
      <c r="AC89" s="7">
        <v>58.3292867318375</v>
      </c>
      <c r="AD89" s="7">
        <v>59.0321461150472</v>
      </c>
      <c r="AE89" s="7">
        <v>57.3477892624073</v>
      </c>
      <c r="AF89" s="7">
        <v>59.7332252670991</v>
      </c>
      <c r="AG89" s="7">
        <v>61.3581393070894</v>
      </c>
      <c r="AH89" s="7">
        <v>58.1663910014188</v>
      </c>
      <c r="AI89" s="7">
        <v>67.4918645873053</v>
      </c>
      <c r="AJ89" s="7">
        <v>66.5815951143947</v>
      </c>
      <c r="AK89" s="7">
        <v>65.1199377881844</v>
      </c>
      <c r="AL89" s="7">
        <v>63.0007526682423</v>
      </c>
      <c r="AM89" s="7">
        <v>65.9720109157509</v>
      </c>
      <c r="AN89" s="7">
        <v>72.8754322921791</v>
      </c>
      <c r="AO89" s="7">
        <v>72.9992876358368</v>
      </c>
      <c r="AP89" s="7">
        <v>90.4413986708639</v>
      </c>
      <c r="AQ89" s="7">
        <v>87.3658191109556</v>
      </c>
      <c r="AR89" s="7">
        <v>75.0378785722645</v>
      </c>
      <c r="AS89" s="7">
        <v>81.8883346720836</v>
      </c>
      <c r="AT89" s="7">
        <v>73.8027338213082</v>
      </c>
      <c r="AU89" s="7">
        <v>76.8041383588002</v>
      </c>
      <c r="AV89" s="7">
        <v>74.9687014039855</v>
      </c>
      <c r="AW89" s="7">
        <v>73.0551054487179</v>
      </c>
      <c r="AX89" s="7">
        <v>83.2921213516609</v>
      </c>
      <c r="AY89" s="7">
        <v>84.3691309076415</v>
      </c>
      <c r="AZ89" s="7">
        <v>86.7554432098765</v>
      </c>
      <c r="BA89" s="7">
        <v>92.3891955742297</v>
      </c>
      <c r="BB89" s="7">
        <v>86.748858934344</v>
      </c>
      <c r="BC89" s="7">
        <v>99.7842188780155</v>
      </c>
      <c r="BD89" s="7">
        <v>105.251026989427</v>
      </c>
      <c r="BE89" s="7">
        <v>113.550264353278</v>
      </c>
      <c r="BF89" s="7">
        <v>115.751212517719</v>
      </c>
      <c r="BG89" s="7">
        <v>112.415187994649</v>
      </c>
      <c r="BH89" s="7">
        <v>112.350182238872</v>
      </c>
      <c r="BI89" s="7">
        <v>114.630731856422</v>
      </c>
      <c r="BJ89" s="7">
        <v>120.009581818182</v>
      </c>
      <c r="BK89" s="6">
        <v>113.80960991092</v>
      </c>
      <c r="BL89" s="6">
        <v>89.4000041142857</v>
      </c>
      <c r="BM89" s="6">
        <v>93.8781286605404</v>
      </c>
      <c r="BN89" s="6">
        <v>106.70779211184</v>
      </c>
      <c r="BO89" s="6">
        <v>115.825970634031</v>
      </c>
      <c r="BP89" s="6">
        <v>116.48675365527</v>
      </c>
      <c r="BQ89" s="6">
        <v>123.683623854871</v>
      </c>
      <c r="BR89" s="6">
        <v>134.977790986613</v>
      </c>
      <c r="BS89" s="6">
        <v>130.783366494348</v>
      </c>
      <c r="BT89" s="6">
        <v>148.999745260189</v>
      </c>
      <c r="BU89" s="6">
        <v>169.585020903908</v>
      </c>
      <c r="BV89" s="6">
        <v>146.649183790483</v>
      </c>
      <c r="BW89" s="6">
        <v>159.198396358863</v>
      </c>
      <c r="BX89" s="6">
        <v>146.669431700235</v>
      </c>
      <c r="BY89" s="6">
        <v>157.843090478528</v>
      </c>
      <c r="BZ89" s="6">
        <v>171.58525065876</v>
      </c>
      <c r="CA89" s="6">
        <v>178.333614209746</v>
      </c>
      <c r="CB89" s="6">
        <v>183.652780622776</v>
      </c>
      <c r="CC89" s="6">
        <v>181.506382261568</v>
      </c>
      <c r="CD89" s="6">
        <v>167.163603207928</v>
      </c>
      <c r="CE89" s="6">
        <v>185.596069272664</v>
      </c>
      <c r="CF89" s="6">
        <v>179.982833050609</v>
      </c>
      <c r="CG89" s="6">
        <v>182.068216060915</v>
      </c>
      <c r="CH89" s="6">
        <v>157.827055530914</v>
      </c>
      <c r="CI89" s="6">
        <v>137.727872970241</v>
      </c>
      <c r="CJ89" s="6">
        <v>128.698707664963</v>
      </c>
      <c r="CK89" s="6">
        <v>111.435597091369</v>
      </c>
      <c r="CL89" s="6">
        <v>111.100736315846</v>
      </c>
      <c r="CM89" s="6">
        <v>98.2773981183358</v>
      </c>
      <c r="CN89" s="6">
        <v>100.13381754386</v>
      </c>
      <c r="CO89" s="6">
        <v>91.9421262161345</v>
      </c>
      <c r="CP89" s="6">
        <v>70.3724321631693</v>
      </c>
      <c r="CQ89" s="6">
        <v>66.2892013843568</v>
      </c>
      <c r="CR89" s="6">
        <v>75.1345026296793</v>
      </c>
      <c r="CS89" s="6">
        <v>90.6555254889388</v>
      </c>
      <c r="CT89" s="6">
        <v>101.329479917454</v>
      </c>
      <c r="CU89" s="6">
        <v>95.9254590233546</v>
      </c>
      <c r="CV89" s="6">
        <v>92.517128398957</v>
      </c>
      <c r="CW89" s="6">
        <v>87.5313738686679</v>
      </c>
      <c r="CX89" s="6">
        <v>71.0567497695833</v>
      </c>
      <c r="CY89" s="6">
        <v>90.1167735510917</v>
      </c>
      <c r="CZ89" s="6">
        <v>101.407237981045</v>
      </c>
      <c r="DA89" s="6">
        <v>100.711088611714</v>
      </c>
      <c r="DB89" s="6">
        <v>93.2081661515665</v>
      </c>
      <c r="DC89" s="6">
        <v>84.3379640306392</v>
      </c>
      <c r="DD89" s="6">
        <v>96.6650567052023</v>
      </c>
      <c r="DE89" s="6">
        <v>83.6325374179286</v>
      </c>
      <c r="DF89" s="6">
        <v>61.0962816100684</v>
      </c>
      <c r="DG89" s="6">
        <v>68.7914580443195</v>
      </c>
      <c r="DH89" s="6">
        <v>68.0111010896522</v>
      </c>
      <c r="DI89" s="6">
        <v>69.7629538682635</v>
      </c>
      <c r="DJ89" s="6">
        <v>77.2704486194556</v>
      </c>
      <c r="DK89" s="6">
        <v>68.8292682018644</v>
      </c>
      <c r="DL89" s="6">
        <v>74.4357637402597</v>
      </c>
      <c r="DM89" s="6">
        <v>64.5210430097334</v>
      </c>
      <c r="DN89" s="6">
        <v>62.4143872685702</v>
      </c>
      <c r="DO89" s="6">
        <v>67.6956844453854</v>
      </c>
      <c r="DP89" s="6">
        <v>69.7491950590842</v>
      </c>
      <c r="DQ89" s="6">
        <v>67.9696586395518</v>
      </c>
      <c r="DR89" s="6">
        <v>46.5971744107681</v>
      </c>
      <c r="DS89" s="6">
        <v>44.0288211369264</v>
      </c>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row>
    <row r="90" s="2" customFormat="1" hidden="1" outlineLevel="1" spans="1:240">
      <c r="A90" s="9" t="s">
        <v>181</v>
      </c>
      <c r="B90" s="10"/>
      <c r="C90" s="10"/>
      <c r="D90" s="11">
        <v>34.3074467</v>
      </c>
      <c r="E90" s="11">
        <v>36.0804258</v>
      </c>
      <c r="F90" s="11">
        <v>36.0072537</v>
      </c>
      <c r="G90" s="11">
        <v>36.6297233</v>
      </c>
      <c r="H90" s="11">
        <v>36.6974517</v>
      </c>
      <c r="I90" s="11">
        <v>37.25768</v>
      </c>
      <c r="J90" s="11">
        <v>37.2084012</v>
      </c>
      <c r="K90" s="11">
        <v>36.8098181</v>
      </c>
      <c r="L90" s="11">
        <v>35.3519358</v>
      </c>
      <c r="M90" s="11">
        <v>36.3339213</v>
      </c>
      <c r="N90" s="11">
        <v>38.3737489</v>
      </c>
      <c r="O90" s="11">
        <v>39.5024277</v>
      </c>
      <c r="P90" s="11">
        <v>41.4482665</v>
      </c>
      <c r="Q90" s="11">
        <v>41.3883647</v>
      </c>
      <c r="R90" s="11">
        <v>40.2281188</v>
      </c>
      <c r="S90" s="11">
        <v>40.069183</v>
      </c>
      <c r="T90" s="11">
        <v>40.0774802</v>
      </c>
      <c r="U90" s="11">
        <v>39.9426469</v>
      </c>
      <c r="V90" s="11">
        <v>40.3339402</v>
      </c>
      <c r="W90" s="11">
        <v>39.2975275</v>
      </c>
      <c r="X90" s="11">
        <v>38.0207347</v>
      </c>
      <c r="Y90" s="11">
        <v>38.0570023</v>
      </c>
      <c r="Z90" s="11">
        <v>42.0840273</v>
      </c>
      <c r="AA90" s="11">
        <v>42.1297537</v>
      </c>
      <c r="AB90" s="11">
        <v>42.4360864</v>
      </c>
      <c r="AC90" s="11">
        <v>44.5843282</v>
      </c>
      <c r="AD90" s="11">
        <v>46.1406792</v>
      </c>
      <c r="AE90" s="11">
        <v>46.878844</v>
      </c>
      <c r="AF90" s="11">
        <v>48.7268858</v>
      </c>
      <c r="AG90" s="11">
        <v>49.137036</v>
      </c>
      <c r="AH90" s="11">
        <v>48.887422</v>
      </c>
      <c r="AI90" s="11">
        <v>48.1366217</v>
      </c>
      <c r="AJ90" s="11">
        <v>49.5106707</v>
      </c>
      <c r="AK90" s="11">
        <v>49.9208816</v>
      </c>
      <c r="AL90" s="11">
        <v>56.64966</v>
      </c>
      <c r="AM90" s="11">
        <v>54.3855477</v>
      </c>
      <c r="AN90" s="11">
        <v>54.7186438</v>
      </c>
      <c r="AO90" s="11">
        <v>54.257198</v>
      </c>
      <c r="AP90" s="11">
        <v>52.3928439</v>
      </c>
      <c r="AQ90" s="11">
        <v>52.7316878</v>
      </c>
      <c r="AR90" s="11">
        <v>53.0953151</v>
      </c>
      <c r="AS90" s="11">
        <v>52.6752668</v>
      </c>
      <c r="AT90" s="11">
        <v>52.6443763</v>
      </c>
      <c r="AU90" s="11">
        <v>51.8276237</v>
      </c>
      <c r="AV90" s="11">
        <v>51.8263994</v>
      </c>
      <c r="AW90" s="11">
        <v>52.4098138</v>
      </c>
      <c r="AX90" s="11">
        <v>58.3088547</v>
      </c>
      <c r="AY90" s="11">
        <v>58.9018284</v>
      </c>
      <c r="AZ90" s="11">
        <v>58.2520919</v>
      </c>
      <c r="BA90" s="11">
        <v>58.883876</v>
      </c>
      <c r="BB90" s="11">
        <v>58.6117759</v>
      </c>
      <c r="BC90" s="11">
        <v>59.8445297</v>
      </c>
      <c r="BD90" s="11">
        <v>59.2259436</v>
      </c>
      <c r="BE90" s="11">
        <v>58.6985559</v>
      </c>
      <c r="BF90" s="11">
        <v>58.2411705</v>
      </c>
      <c r="BG90" s="11">
        <v>60.3236594</v>
      </c>
      <c r="BH90" s="11">
        <v>59.6799309</v>
      </c>
      <c r="BI90" s="11">
        <v>60.8018492</v>
      </c>
      <c r="BJ90" s="11">
        <v>67.2467203</v>
      </c>
      <c r="BK90" s="11">
        <v>67.1510997</v>
      </c>
      <c r="BL90" s="11">
        <v>62.5443788</v>
      </c>
      <c r="BM90" s="11">
        <v>56.5155892</v>
      </c>
      <c r="BN90" s="11">
        <v>57.1708735</v>
      </c>
      <c r="BO90" s="11">
        <v>57.6803219</v>
      </c>
      <c r="BP90" s="11">
        <v>61.0417123</v>
      </c>
      <c r="BQ90" s="11">
        <v>61.6944882</v>
      </c>
      <c r="BR90" s="11">
        <v>60.6496335</v>
      </c>
      <c r="BS90" s="11">
        <v>60.9267505</v>
      </c>
      <c r="BT90" s="11">
        <v>62.4850539</v>
      </c>
      <c r="BU90" s="11">
        <v>63.7234149</v>
      </c>
      <c r="BV90" s="11">
        <v>72.1010117</v>
      </c>
      <c r="BW90" s="11">
        <v>71.4200951</v>
      </c>
      <c r="BX90" s="11">
        <v>69.1384609</v>
      </c>
      <c r="BY90" s="11">
        <v>73.035097</v>
      </c>
      <c r="BZ90" s="11">
        <v>74.24698</v>
      </c>
      <c r="CA90" s="11">
        <v>73.8757581</v>
      </c>
      <c r="CB90" s="11">
        <v>76.9422624</v>
      </c>
      <c r="CC90" s="11">
        <v>76.6961711</v>
      </c>
      <c r="CD90" s="11">
        <v>75.1616406</v>
      </c>
      <c r="CE90" s="11">
        <v>76.82353</v>
      </c>
      <c r="CF90" s="11">
        <v>74.9508386</v>
      </c>
      <c r="CG90" s="11">
        <v>75.6293526</v>
      </c>
      <c r="CH90" s="11">
        <v>84.8492793</v>
      </c>
      <c r="CI90" s="11">
        <v>86.5292597</v>
      </c>
      <c r="CJ90" s="11">
        <v>85.3116201</v>
      </c>
      <c r="CK90" s="11">
        <v>82.7460509</v>
      </c>
      <c r="CL90" s="11">
        <v>84.4783165</v>
      </c>
      <c r="CM90" s="11">
        <v>82.6606536</v>
      </c>
      <c r="CN90" s="11">
        <v>82.4409224</v>
      </c>
      <c r="CO90" s="11">
        <v>82.8729708</v>
      </c>
      <c r="CP90" s="11">
        <v>80.7729173</v>
      </c>
      <c r="CQ90" s="11">
        <v>82.3166428</v>
      </c>
      <c r="CR90" s="11">
        <v>85.8692546</v>
      </c>
      <c r="CS90" s="11">
        <v>88.9945837</v>
      </c>
      <c r="CT90" s="11">
        <v>97.8713514</v>
      </c>
      <c r="CU90" s="11">
        <v>95.5089688</v>
      </c>
      <c r="CV90" s="11">
        <v>98.4250111</v>
      </c>
      <c r="CW90" s="11">
        <v>99.1395793</v>
      </c>
      <c r="CX90" s="11">
        <v>95.647814</v>
      </c>
      <c r="CY90" s="11">
        <v>98.0259869</v>
      </c>
      <c r="CZ90" s="11">
        <v>99.8002882</v>
      </c>
      <c r="DA90" s="11">
        <v>98.2588333</v>
      </c>
      <c r="DB90" s="11">
        <v>95.89025</v>
      </c>
      <c r="DC90" s="11">
        <v>94.1439414</v>
      </c>
      <c r="DD90" s="11">
        <v>97.0473855</v>
      </c>
      <c r="DE90" s="11">
        <v>98.2223652</v>
      </c>
      <c r="DF90" s="11">
        <v>99.1091673</v>
      </c>
      <c r="DG90" s="11">
        <v>96.4474539</v>
      </c>
      <c r="DH90" s="11">
        <v>96.1945114</v>
      </c>
      <c r="DI90" s="11">
        <v>94.9972633</v>
      </c>
      <c r="DJ90" s="11">
        <v>96.6013579</v>
      </c>
      <c r="DK90" s="11">
        <v>95.3884767</v>
      </c>
      <c r="DL90" s="11">
        <v>96.2850951</v>
      </c>
      <c r="DM90" s="11">
        <v>97.4635534</v>
      </c>
      <c r="DN90" s="11">
        <v>98.312494</v>
      </c>
      <c r="DO90" s="11">
        <v>95.9134971</v>
      </c>
      <c r="DP90" s="12"/>
      <c r="DQ90" s="11">
        <v>91.6255154</v>
      </c>
      <c r="DR90" s="13"/>
      <c r="DS90" s="13"/>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14"/>
      <c r="FG90" s="14"/>
      <c r="FH90" s="14"/>
      <c r="FI90" s="14"/>
      <c r="FJ90" s="14"/>
      <c r="FK90" s="14"/>
      <c r="FL90" s="14"/>
      <c r="FM90" s="14"/>
      <c r="FN90" s="14"/>
      <c r="FO90" s="14"/>
      <c r="FP90" s="14"/>
      <c r="FQ90" s="14"/>
      <c r="FR90" s="14"/>
      <c r="FS90" s="14"/>
      <c r="FT90" s="14"/>
      <c r="FU90" s="14"/>
      <c r="FV90" s="14"/>
      <c r="FW90" s="14"/>
      <c r="FX90" s="14"/>
      <c r="FY90" s="14"/>
      <c r="FZ90" s="14"/>
      <c r="GA90" s="14"/>
      <c r="GB90" s="14"/>
      <c r="GC90" s="14"/>
      <c r="GD90" s="14"/>
      <c r="GE90" s="14"/>
      <c r="GF90" s="14"/>
      <c r="GG90" s="14"/>
      <c r="GH90" s="14"/>
      <c r="GI90" s="14"/>
      <c r="GJ90" s="14"/>
      <c r="GK90" s="14"/>
      <c r="GL90" s="14"/>
      <c r="GM90" s="14"/>
      <c r="GN90" s="14"/>
      <c r="GO90" s="14"/>
      <c r="GP90" s="14"/>
      <c r="GQ90" s="14"/>
      <c r="GR90" s="14"/>
      <c r="GS90" s="14"/>
      <c r="GT90" s="14"/>
      <c r="GU90" s="14"/>
      <c r="GV90" s="14"/>
      <c r="GW90" s="14"/>
      <c r="GX90" s="14"/>
      <c r="GY90" s="14"/>
      <c r="GZ90" s="14"/>
      <c r="HA90" s="14"/>
      <c r="HB90" s="14"/>
      <c r="HC90" s="14"/>
      <c r="HD90" s="14"/>
      <c r="HE90" s="14"/>
      <c r="HF90" s="14"/>
      <c r="HG90" s="14"/>
      <c r="HH90" s="14"/>
      <c r="HI90" s="14"/>
      <c r="HJ90" s="14"/>
      <c r="HK90" s="14"/>
      <c r="HL90" s="14"/>
      <c r="HM90" s="14"/>
      <c r="HN90" s="14"/>
      <c r="HO90" s="14"/>
      <c r="HP90" s="14"/>
      <c r="HQ90" s="14"/>
      <c r="HR90" s="14"/>
      <c r="HS90" s="14"/>
      <c r="HT90" s="14"/>
      <c r="HU90" s="14"/>
      <c r="HV90" s="14"/>
      <c r="HW90" s="14"/>
      <c r="HX90" s="14"/>
      <c r="HY90" s="14"/>
      <c r="HZ90" s="14"/>
      <c r="IA90" s="14"/>
      <c r="IB90" s="14"/>
      <c r="IC90" s="14"/>
      <c r="ID90" s="14"/>
      <c r="IE90" s="14"/>
      <c r="IF90" s="14"/>
    </row>
    <row r="91" s="2" customFormat="1" hidden="1" outlineLevel="1" spans="1:240">
      <c r="A91" s="9" t="s">
        <v>182</v>
      </c>
      <c r="B91" s="10"/>
      <c r="C91" s="10"/>
      <c r="D91" s="15">
        <v>0.025902248213651</v>
      </c>
      <c r="E91" s="15">
        <v>0.0247845024046252</v>
      </c>
      <c r="F91" s="15">
        <v>0.0163968767215368</v>
      </c>
      <c r="G91" s="15">
        <v>0.0158563933241614</v>
      </c>
      <c r="H91" s="15">
        <v>0.0135520690664197</v>
      </c>
      <c r="I91" s="15">
        <v>0.0129174092428729</v>
      </c>
      <c r="J91" s="15">
        <v>0.013464152821487</v>
      </c>
      <c r="K91" s="15">
        <v>0.0133602235866523</v>
      </c>
      <c r="L91" s="15">
        <v>0.0114460973874025</v>
      </c>
      <c r="M91" s="15">
        <v>0.0113810837147379</v>
      </c>
      <c r="N91" s="15">
        <v>0.0162272808326006</v>
      </c>
      <c r="O91" s="15">
        <v>0.0157666233764159</v>
      </c>
      <c r="P91" s="15">
        <v>0.0156387698385408</v>
      </c>
      <c r="Q91" s="15">
        <v>0.0159101236488331</v>
      </c>
      <c r="R91" s="15">
        <v>0.0163662984906965</v>
      </c>
      <c r="S91" s="15">
        <v>0.0163189701172594</v>
      </c>
      <c r="T91" s="15">
        <v>0.0165167694350205</v>
      </c>
      <c r="U91" s="15">
        <v>0.0160566524698692</v>
      </c>
      <c r="V91" s="15">
        <v>0.0162857334726747</v>
      </c>
      <c r="W91" s="15">
        <v>0.0166601117589395</v>
      </c>
      <c r="X91" s="15">
        <v>0.0172190176009408</v>
      </c>
      <c r="Y91" s="15">
        <v>0.0171304427726826</v>
      </c>
      <c r="Z91" s="15">
        <v>0.0260514967397144</v>
      </c>
      <c r="AA91" s="15">
        <v>0.0263485637230298</v>
      </c>
      <c r="AB91" s="15">
        <v>0.0263485630946401</v>
      </c>
      <c r="AC91" s="15">
        <v>0.027821951122278</v>
      </c>
      <c r="AD91" s="15">
        <v>0.0280999071205696</v>
      </c>
      <c r="AE91" s="15">
        <v>0.028401762637321</v>
      </c>
      <c r="AF91" s="15">
        <v>0.0295750544353483</v>
      </c>
      <c r="AG91" s="15">
        <v>0.0298747445816634</v>
      </c>
      <c r="AH91" s="15">
        <v>0.0299179674477415</v>
      </c>
      <c r="AI91" s="15">
        <v>0.0333826272648461</v>
      </c>
      <c r="AJ91" s="15">
        <v>0.0335900074971111</v>
      </c>
      <c r="AK91" s="15">
        <v>0.0335900077533887</v>
      </c>
      <c r="AL91" s="15">
        <v>0.0427543289756726</v>
      </c>
      <c r="AM91" s="15">
        <v>0.04281915689892</v>
      </c>
      <c r="AN91" s="15">
        <v>0.0429217363022437</v>
      </c>
      <c r="AO91" s="15">
        <v>0.0436418408484714</v>
      </c>
      <c r="AP91" s="15">
        <v>0.0436495545911758</v>
      </c>
      <c r="AQ91" s="15">
        <v>0.0434956606869693</v>
      </c>
      <c r="AR91" s="15">
        <v>0.0428852808522084</v>
      </c>
      <c r="AS91" s="15">
        <v>0.0430136748733089</v>
      </c>
      <c r="AT91" s="15">
        <v>0.0430205077764403</v>
      </c>
      <c r="AU91" s="15">
        <v>0.0424450175978259</v>
      </c>
      <c r="AV91" s="15">
        <v>0.0424809908750867</v>
      </c>
      <c r="AW91" s="15">
        <v>0.0422857026063313</v>
      </c>
      <c r="AX91" s="15">
        <v>0.0504301759163176</v>
      </c>
      <c r="AY91" s="15">
        <v>0.0465931037210383</v>
      </c>
      <c r="AZ91" s="15">
        <v>0.0467380485609651</v>
      </c>
      <c r="BA91" s="15">
        <v>0.0470726927011394</v>
      </c>
      <c r="BB91" s="15">
        <v>0.0472364888708312</v>
      </c>
      <c r="BC91" s="15">
        <v>0.0471913041034392</v>
      </c>
      <c r="BD91" s="15">
        <v>0.0475613680218343</v>
      </c>
      <c r="BE91" s="15">
        <v>0.0484502362348577</v>
      </c>
      <c r="BF91" s="15">
        <v>0.0485848906487894</v>
      </c>
      <c r="BG91" s="15">
        <v>0.0475941617029951</v>
      </c>
      <c r="BH91" s="15">
        <v>0.0477086762176529</v>
      </c>
      <c r="BI91" s="15">
        <v>0.0472179191549983</v>
      </c>
      <c r="BJ91" s="15">
        <v>0.0525925068794768</v>
      </c>
      <c r="BK91" s="15">
        <v>0.0508967822607379</v>
      </c>
      <c r="BL91" s="15">
        <v>0.0431791146033415</v>
      </c>
      <c r="BM91" s="15">
        <v>0.0291932017936035</v>
      </c>
      <c r="BN91" s="15">
        <v>0.0203628671162423</v>
      </c>
      <c r="BO91" s="15">
        <v>0.0202076004711063</v>
      </c>
      <c r="BP91" s="15">
        <v>0.0128944400532486</v>
      </c>
      <c r="BQ91" s="15">
        <v>0.0128819627682721</v>
      </c>
      <c r="BR91" s="15">
        <v>0.0126193293484618</v>
      </c>
      <c r="BS91" s="15">
        <v>0.0151854282791596</v>
      </c>
      <c r="BT91" s="15">
        <v>0.0151854282068564</v>
      </c>
      <c r="BU91" s="15">
        <v>0.0144743592515786</v>
      </c>
      <c r="BV91" s="15">
        <v>0.0446525301669241</v>
      </c>
      <c r="BW91" s="15">
        <v>0.0430726211676523</v>
      </c>
      <c r="BX91" s="15">
        <v>0.0427944788108524</v>
      </c>
      <c r="BY91" s="15">
        <v>0.0450996648912508</v>
      </c>
      <c r="BZ91" s="15">
        <v>0.0451517044868357</v>
      </c>
      <c r="CA91" s="15">
        <v>0.0447494994978603</v>
      </c>
      <c r="CB91" s="15">
        <v>0.0452253974793442</v>
      </c>
      <c r="CC91" s="15">
        <v>0.0456005684487162</v>
      </c>
      <c r="CD91" s="15">
        <v>0.0457645452193602</v>
      </c>
      <c r="CE91" s="15">
        <v>0.0450962823499519</v>
      </c>
      <c r="CF91" s="15">
        <v>0.0451797773480816</v>
      </c>
      <c r="CG91" s="15">
        <v>0.0451898949614967</v>
      </c>
      <c r="CH91" s="15">
        <v>0.0572908790752687</v>
      </c>
      <c r="CI91" s="15">
        <v>0.054904175957026</v>
      </c>
      <c r="CJ91" s="15">
        <v>0.05397849665265</v>
      </c>
      <c r="CK91" s="15">
        <v>0.051169324142332</v>
      </c>
      <c r="CL91" s="15">
        <v>0.0515291163502294</v>
      </c>
      <c r="CM91" s="15">
        <v>0.050392155379715</v>
      </c>
      <c r="CN91" s="15">
        <v>0.0491857572908476</v>
      </c>
      <c r="CO91" s="15">
        <v>0.0488571250784701</v>
      </c>
      <c r="CP91" s="15">
        <v>0.0485546087859328</v>
      </c>
      <c r="CQ91" s="15">
        <v>0.0444544939580553</v>
      </c>
      <c r="CR91" s="15">
        <v>0.0443850609598747</v>
      </c>
      <c r="CS91" s="15">
        <v>0.0444001537590203</v>
      </c>
      <c r="CT91" s="15">
        <v>0.0429294634221225</v>
      </c>
      <c r="CU91" s="15">
        <v>0.0425590816346454</v>
      </c>
      <c r="CV91" s="15">
        <v>0.040118670608918</v>
      </c>
      <c r="CW91" s="15">
        <v>0.0407096906048703</v>
      </c>
      <c r="CX91" s="15">
        <v>0.0403911907490118</v>
      </c>
      <c r="CY91" s="15">
        <v>0.0401886175756523</v>
      </c>
      <c r="CZ91" s="15">
        <v>0.0402179219358206</v>
      </c>
      <c r="DA91" s="15">
        <v>0.0402195880744291</v>
      </c>
      <c r="DB91" s="15">
        <v>0.0402594643355294</v>
      </c>
      <c r="DC91" s="15">
        <v>0.0384257249718249</v>
      </c>
      <c r="DD91" s="15">
        <v>0.0385348423425585</v>
      </c>
      <c r="DE91" s="15">
        <v>0.0387851330218222</v>
      </c>
      <c r="DF91" s="15">
        <v>0.0432148903747272</v>
      </c>
      <c r="DG91" s="15">
        <v>0.0396146434716821</v>
      </c>
      <c r="DH91" s="15">
        <v>0.0397401103697482</v>
      </c>
      <c r="DI91" s="15">
        <v>0.0398313116457956</v>
      </c>
      <c r="DJ91" s="15">
        <v>0.0403147987218925</v>
      </c>
      <c r="DK91" s="15">
        <v>0.0402923679354657</v>
      </c>
      <c r="DL91" s="15">
        <v>0.0401231176641378</v>
      </c>
      <c r="DM91" s="15">
        <v>0.0363563452838361</v>
      </c>
      <c r="DN91" s="15">
        <v>0.0358805514586986</v>
      </c>
      <c r="DO91" s="15">
        <v>0.0357629030711257</v>
      </c>
      <c r="DP91" s="12"/>
      <c r="DQ91" s="15">
        <v>0.0356456417815686</v>
      </c>
      <c r="DR91" s="13"/>
      <c r="DS91" s="13"/>
      <c r="DT91" s="14"/>
      <c r="DU91" s="14"/>
      <c r="DV91" s="14"/>
      <c r="DW91" s="14"/>
      <c r="DX91" s="14"/>
      <c r="DY91" s="14"/>
      <c r="DZ91" s="14"/>
      <c r="EA91" s="14"/>
      <c r="EB91" s="14"/>
      <c r="EC91" s="14"/>
      <c r="ED91" s="14"/>
      <c r="EE91" s="14"/>
      <c r="EF91" s="14"/>
      <c r="EG91" s="14"/>
      <c r="EH91" s="14"/>
      <c r="EI91" s="14"/>
      <c r="EJ91" s="14"/>
      <c r="EK91" s="14"/>
      <c r="EL91" s="14"/>
      <c r="EM91" s="14"/>
      <c r="EN91" s="14"/>
      <c r="EO91" s="14"/>
      <c r="EP91" s="14"/>
      <c r="EQ91" s="14"/>
      <c r="ER91" s="14"/>
      <c r="ES91" s="14"/>
      <c r="ET91" s="14"/>
      <c r="EU91" s="14"/>
      <c r="EV91" s="14"/>
      <c r="EW91" s="14"/>
      <c r="EX91" s="14"/>
      <c r="EY91" s="14"/>
      <c r="EZ91" s="14"/>
      <c r="FA91" s="14"/>
      <c r="FB91" s="14"/>
      <c r="FC91" s="14"/>
      <c r="FD91" s="14"/>
      <c r="FE91" s="14"/>
      <c r="FF91" s="14"/>
      <c r="FG91" s="14"/>
      <c r="FH91" s="14"/>
      <c r="FI91" s="14"/>
      <c r="FJ91" s="14"/>
      <c r="FK91" s="14"/>
      <c r="FL91" s="14"/>
      <c r="FM91" s="14"/>
      <c r="FN91" s="14"/>
      <c r="FO91" s="14"/>
      <c r="FP91" s="14"/>
      <c r="FQ91" s="14"/>
      <c r="FR91" s="14"/>
      <c r="FS91" s="14"/>
      <c r="FT91" s="14"/>
      <c r="FU91" s="14"/>
      <c r="FV91" s="14"/>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14"/>
      <c r="HF91" s="14"/>
      <c r="HG91" s="14"/>
      <c r="HH91" s="14"/>
      <c r="HI91" s="14"/>
      <c r="HJ91" s="14"/>
      <c r="HK91" s="14"/>
      <c r="HL91" s="14"/>
      <c r="HM91" s="14"/>
      <c r="HN91" s="14"/>
      <c r="HO91" s="14"/>
      <c r="HP91" s="14"/>
      <c r="HQ91" s="14"/>
      <c r="HR91" s="14"/>
      <c r="HS91" s="14"/>
      <c r="HT91" s="14"/>
      <c r="HU91" s="14"/>
      <c r="HV91" s="14"/>
      <c r="HW91" s="14"/>
      <c r="HX91" s="14"/>
      <c r="HY91" s="14"/>
      <c r="HZ91" s="14"/>
      <c r="IA91" s="14"/>
      <c r="IB91" s="14"/>
      <c r="IC91" s="14"/>
      <c r="ID91" s="14"/>
      <c r="IE91" s="14"/>
      <c r="IF91" s="14"/>
    </row>
    <row r="92" s="2" customFormat="1" hidden="1" outlineLevel="1" spans="1:240">
      <c r="A92" s="9" t="s">
        <v>183</v>
      </c>
      <c r="B92" s="10"/>
      <c r="C92" s="10"/>
      <c r="D92" s="16">
        <v>0.807927341325579</v>
      </c>
      <c r="E92" s="16">
        <v>0.842978881917741</v>
      </c>
      <c r="F92" s="16">
        <v>0.663935230917097</v>
      </c>
      <c r="G92" s="16">
        <v>0.64717461024337</v>
      </c>
      <c r="H92" s="16">
        <v>0.776754793031038</v>
      </c>
      <c r="I92" s="16">
        <v>0.802651375501642</v>
      </c>
      <c r="J92" s="16">
        <v>0.828984753583016</v>
      </c>
      <c r="K92" s="16">
        <v>0.911227279332847</v>
      </c>
      <c r="L92" s="16">
        <v>0.901197673593874</v>
      </c>
      <c r="M92" s="16">
        <v>0.887120548697836</v>
      </c>
      <c r="N92" s="16">
        <v>0.784213676344768</v>
      </c>
      <c r="O92" s="16">
        <v>0.811005962552524</v>
      </c>
      <c r="P92" s="16">
        <v>0.796592286917476</v>
      </c>
      <c r="Q92" s="16">
        <v>0.822685833248203</v>
      </c>
      <c r="R92" s="16">
        <v>0.863818262861449</v>
      </c>
      <c r="S92" s="16">
        <v>0.832702845476036</v>
      </c>
      <c r="T92" s="16">
        <v>0.928450930904583</v>
      </c>
      <c r="U92" s="16">
        <v>0.93399079168186</v>
      </c>
      <c r="V92" s="16">
        <v>0.991328588323736</v>
      </c>
      <c r="W92" s="16">
        <v>0.944602489304194</v>
      </c>
      <c r="X92" s="16">
        <v>0.963868972789734</v>
      </c>
      <c r="Y92" s="16">
        <v>1.0345643881678</v>
      </c>
      <c r="Z92" s="16">
        <v>1.07837549568361</v>
      </c>
      <c r="AA92" s="16">
        <v>1.10563605312509</v>
      </c>
      <c r="AB92" s="16">
        <v>1.10149509451465</v>
      </c>
      <c r="AC92" s="16">
        <v>1.30871889418758</v>
      </c>
      <c r="AD92" s="16">
        <v>1.27824480529103</v>
      </c>
      <c r="AE92" s="16">
        <v>1.22331918636901</v>
      </c>
      <c r="AF92" s="16">
        <v>1.22515578452994</v>
      </c>
      <c r="AG92" s="16">
        <v>1.24871470269391</v>
      </c>
      <c r="AH92" s="16">
        <v>1.18938092297033</v>
      </c>
      <c r="AI92" s="16">
        <v>1.40404844613348</v>
      </c>
      <c r="AJ92" s="16">
        <v>1.34399207401567</v>
      </c>
      <c r="AK92" s="16">
        <v>1.30446289634436</v>
      </c>
      <c r="AL92" s="16">
        <v>1.11211175318616</v>
      </c>
      <c r="AM92" s="16">
        <v>1.21304305445103</v>
      </c>
      <c r="AN92" s="16">
        <v>1.33428204775792</v>
      </c>
      <c r="AO92" s="16">
        <v>1.34543047357514</v>
      </c>
      <c r="AP92" s="16">
        <v>1.72621663509279</v>
      </c>
      <c r="AQ92" s="16">
        <v>1.65679921779405</v>
      </c>
      <c r="AR92" s="16">
        <v>1.41326741274015</v>
      </c>
      <c r="AS92" s="16">
        <v>1.55458794372922</v>
      </c>
      <c r="AT92" s="16">
        <v>1.4019110679444</v>
      </c>
      <c r="AU92" s="16">
        <v>1.48191510466647</v>
      </c>
      <c r="AV92" s="16">
        <v>1.44653501435409</v>
      </c>
      <c r="AW92" s="16">
        <v>1.39423953267317</v>
      </c>
      <c r="AX92" s="16">
        <v>1.42846436838006</v>
      </c>
      <c r="AY92" s="16">
        <v>1.43236862406125</v>
      </c>
      <c r="AZ92" s="16">
        <v>1.48931034698172</v>
      </c>
      <c r="BA92" s="16">
        <v>1.5690066937849</v>
      </c>
      <c r="BB92" s="16">
        <v>1.48005853206028</v>
      </c>
      <c r="BC92" s="16">
        <v>1.66739081082627</v>
      </c>
      <c r="BD92" s="16">
        <v>1.77711017507537</v>
      </c>
      <c r="BE92" s="16">
        <v>1.93446436047671</v>
      </c>
      <c r="BF92" s="16">
        <v>1.98744653492155</v>
      </c>
      <c r="BG92" s="16">
        <v>1.86353396193335</v>
      </c>
      <c r="BH92" s="16">
        <v>1.88254544711613</v>
      </c>
      <c r="BI92" s="16">
        <v>1.88616282578458</v>
      </c>
      <c r="BJ92" s="16">
        <v>1.78461613093717</v>
      </c>
      <c r="BK92" s="16">
        <v>1.69482868349809</v>
      </c>
      <c r="BL92" s="16">
        <v>1.42938511526155</v>
      </c>
      <c r="BM92" s="16">
        <v>1.66110147711244</v>
      </c>
      <c r="BN92" s="16">
        <v>1.86647125655689</v>
      </c>
      <c r="BO92" s="16">
        <v>2.00806734228714</v>
      </c>
      <c r="BP92" s="16">
        <v>1.90831399072663</v>
      </c>
      <c r="BQ92" s="16">
        <v>2.00477591124583</v>
      </c>
      <c r="BR92" s="16">
        <v>2.22553349807134</v>
      </c>
      <c r="BS92" s="16">
        <v>2.14656723732542</v>
      </c>
      <c r="BT92" s="16">
        <v>2.38456616262917</v>
      </c>
      <c r="BU92" s="16">
        <v>2.64922211662577</v>
      </c>
      <c r="BV92" s="16">
        <v>2.03394072208282</v>
      </c>
      <c r="BW92" s="16">
        <v>2.22904206550125</v>
      </c>
      <c r="BX92" s="16">
        <v>2.12138699344405</v>
      </c>
      <c r="BY92" s="16">
        <v>2.16119505530334</v>
      </c>
      <c r="BZ92" s="16">
        <v>2.31100646383193</v>
      </c>
      <c r="CA92" s="16">
        <v>2.41396662296992</v>
      </c>
      <c r="CB92" s="16">
        <v>2.3868908304937</v>
      </c>
      <c r="CC92" s="16">
        <v>2.36656380099267</v>
      </c>
      <c r="CD92" s="16">
        <v>2.2240547407636</v>
      </c>
      <c r="CE92" s="16">
        <v>2.41587530799483</v>
      </c>
      <c r="CF92" s="16">
        <v>2.40134515452907</v>
      </c>
      <c r="CG92" s="16">
        <v>2.41805258689997</v>
      </c>
      <c r="CH92" s="16">
        <v>1.86008716752884</v>
      </c>
      <c r="CI92" s="16">
        <v>1.5916913362891</v>
      </c>
      <c r="CJ92" s="16">
        <v>1.5085718387383</v>
      </c>
      <c r="CK92" s="16">
        <v>1.34671800995883</v>
      </c>
      <c r="CL92" s="16">
        <v>1.31513909015931</v>
      </c>
      <c r="CM92" s="16">
        <v>1.18892597408642</v>
      </c>
      <c r="CN92" s="16">
        <v>1.21461301723621</v>
      </c>
      <c r="CO92" s="16">
        <v>1.10943441887569</v>
      </c>
      <c r="CP92" s="16">
        <v>0.871237965054903</v>
      </c>
      <c r="CQ92" s="16">
        <v>0.805295249480218</v>
      </c>
      <c r="CR92" s="16">
        <v>0.874987246017156</v>
      </c>
      <c r="CS92" s="16">
        <v>1.01866340322012</v>
      </c>
      <c r="CT92" s="16">
        <v>1.03533340911853</v>
      </c>
      <c r="CU92" s="16">
        <v>1.00436074439116</v>
      </c>
      <c r="CV92" s="16">
        <v>0.939975798488886</v>
      </c>
      <c r="CW92" s="16">
        <v>0.882910483563047</v>
      </c>
      <c r="CX92" s="16">
        <v>0.74289988268838</v>
      </c>
      <c r="CY92" s="16">
        <v>0.919315137239389</v>
      </c>
      <c r="CZ92" s="16">
        <v>1.01610165490484</v>
      </c>
      <c r="DA92" s="16">
        <v>1.02495709767399</v>
      </c>
      <c r="DB92" s="16">
        <v>0.972029650564056</v>
      </c>
      <c r="DC92" s="16">
        <v>0.895840589907573</v>
      </c>
      <c r="DD92" s="16">
        <v>0.996060390519227</v>
      </c>
      <c r="DE92" s="16">
        <v>0.851461245406866</v>
      </c>
      <c r="DF92" s="16">
        <v>0.616454393316248</v>
      </c>
      <c r="DG92" s="16">
        <v>0.713253229798325</v>
      </c>
      <c r="DH92" s="16">
        <v>0.706177387995964</v>
      </c>
      <c r="DI92" s="16">
        <v>0.734368037315871</v>
      </c>
      <c r="DJ92" s="16">
        <v>0.799889880222895</v>
      </c>
      <c r="DK92" s="16">
        <v>0.721567956436398</v>
      </c>
      <c r="DL92" s="16">
        <v>0.773076701255707</v>
      </c>
      <c r="DM92" s="16">
        <v>0.662001750902712</v>
      </c>
      <c r="DN92" s="16">
        <v>0.634857124059939</v>
      </c>
      <c r="DO92" s="16">
        <v>0.705799355114954</v>
      </c>
      <c r="DP92" s="12"/>
      <c r="DQ92" s="16">
        <v>0.764216321123144</v>
      </c>
      <c r="DR92" s="13"/>
      <c r="DS92" s="13"/>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c r="HJ92" s="14"/>
      <c r="HK92" s="14"/>
      <c r="HL92" s="14"/>
      <c r="HM92" s="14"/>
      <c r="HN92" s="14"/>
      <c r="HO92" s="14"/>
      <c r="HP92" s="14"/>
      <c r="HQ92" s="14"/>
      <c r="HR92" s="14"/>
      <c r="HS92" s="14"/>
      <c r="HT92" s="14"/>
      <c r="HU92" s="14"/>
      <c r="HV92" s="14"/>
      <c r="HW92" s="14"/>
      <c r="HX92" s="14"/>
      <c r="HY92" s="14"/>
      <c r="HZ92" s="14"/>
      <c r="IA92" s="14"/>
      <c r="IB92" s="14"/>
      <c r="IC92" s="14"/>
      <c r="ID92" s="14"/>
      <c r="IE92" s="14"/>
      <c r="IF92" s="14"/>
    </row>
    <row r="93" s="2" customFormat="1" hidden="1" outlineLevel="1" spans="1:240">
      <c r="A93" s="9" t="s">
        <v>184</v>
      </c>
      <c r="B93" s="10"/>
      <c r="C93" s="10"/>
      <c r="D93" s="16">
        <v>31.1913983165286</v>
      </c>
      <c r="E93" s="16">
        <v>34.0123383619123</v>
      </c>
      <c r="F93" s="16">
        <v>40.4915669119496</v>
      </c>
      <c r="G93" s="16">
        <v>40.81474248354</v>
      </c>
      <c r="H93" s="16">
        <v>57.3163248522499</v>
      </c>
      <c r="I93" s="16">
        <v>62.1371793995379</v>
      </c>
      <c r="J93" s="16">
        <v>61.5697671122736</v>
      </c>
      <c r="K93" s="16">
        <v>68.2044932424051</v>
      </c>
      <c r="L93" s="16">
        <v>78.7340560797367</v>
      </c>
      <c r="M93" s="16">
        <v>77.9469311476076</v>
      </c>
      <c r="N93" s="16">
        <v>48.3268690814348</v>
      </c>
      <c r="O93" s="16">
        <v>51.4381515426851</v>
      </c>
      <c r="P93" s="16">
        <v>50.9370171146277</v>
      </c>
      <c r="Q93" s="16">
        <v>51.7083242975638</v>
      </c>
      <c r="R93" s="16">
        <v>52.7803072486115</v>
      </c>
      <c r="S93" s="16">
        <v>51.0266787360156</v>
      </c>
      <c r="T93" s="16">
        <v>56.2126228471766</v>
      </c>
      <c r="U93" s="16">
        <v>58.168462787279</v>
      </c>
      <c r="V93" s="16">
        <v>60.8709819540553</v>
      </c>
      <c r="W93" s="16">
        <v>56.6984485441603</v>
      </c>
      <c r="X93" s="16">
        <v>55.9770014252771</v>
      </c>
      <c r="Y93" s="16">
        <v>60.3933244397855</v>
      </c>
      <c r="Z93" s="16">
        <v>41.3939938444946</v>
      </c>
      <c r="AA93" s="16">
        <v>41.9619097552066</v>
      </c>
      <c r="AB93" s="16">
        <v>41.8047500563217</v>
      </c>
      <c r="AC93" s="16">
        <v>47.0390767504311</v>
      </c>
      <c r="AD93" s="16">
        <v>45.4892893348866</v>
      </c>
      <c r="AE93" s="16">
        <v>43.0719459911804</v>
      </c>
      <c r="AF93" s="16">
        <v>41.4253095360538</v>
      </c>
      <c r="AG93" s="16">
        <v>41.7983390378624</v>
      </c>
      <c r="AH93" s="16">
        <v>39.7547368499499</v>
      </c>
      <c r="AI93" s="16">
        <v>42.0592554023459</v>
      </c>
      <c r="AJ93" s="16">
        <v>40.0116634130332</v>
      </c>
      <c r="AK93" s="16">
        <v>38.8348495160071</v>
      </c>
      <c r="AL93" s="16">
        <v>26.0116760063983</v>
      </c>
      <c r="AM93" s="16">
        <v>28.3294474320119</v>
      </c>
      <c r="AN93" s="16">
        <v>31.0863949762482</v>
      </c>
      <c r="AO93" s="16">
        <v>30.828912058192</v>
      </c>
      <c r="AP93" s="16">
        <v>39.5471763975747</v>
      </c>
      <c r="AQ93" s="16">
        <v>38.0911380957688</v>
      </c>
      <c r="AR93" s="16">
        <v>32.9546031798314</v>
      </c>
      <c r="AS93" s="16">
        <v>36.1417141945685</v>
      </c>
      <c r="AT93" s="16">
        <v>32.5870413996402</v>
      </c>
      <c r="AU93" s="16">
        <v>34.9137587527441</v>
      </c>
      <c r="AV93" s="16">
        <v>34.0513482514464</v>
      </c>
      <c r="AW93" s="16">
        <v>32.9718899471335</v>
      </c>
      <c r="AX93" s="16">
        <v>28.3255876551058</v>
      </c>
      <c r="AY93" s="16">
        <v>30.74207360465</v>
      </c>
      <c r="AZ93" s="16">
        <v>31.8650519830554</v>
      </c>
      <c r="BA93" s="16">
        <v>33.3315687663417</v>
      </c>
      <c r="BB93" s="16">
        <v>31.3329497479696</v>
      </c>
      <c r="BC93" s="16">
        <v>35.332586002953</v>
      </c>
      <c r="BD93" s="16">
        <v>37.3645723196932</v>
      </c>
      <c r="BE93" s="16">
        <v>39.9268303068655</v>
      </c>
      <c r="BF93" s="16">
        <v>40.9066791832137</v>
      </c>
      <c r="BG93" s="16">
        <v>39.1546755999713</v>
      </c>
      <c r="BH93" s="16">
        <v>39.4591842902477</v>
      </c>
      <c r="BI93" s="16">
        <v>39.9459116271734</v>
      </c>
      <c r="BJ93" s="16">
        <v>33.9328972286275</v>
      </c>
      <c r="BK93" s="16">
        <v>33.2993287240772</v>
      </c>
      <c r="BL93" s="16">
        <v>33.1036226284949</v>
      </c>
      <c r="BM93" s="16">
        <v>56.900284143427</v>
      </c>
      <c r="BN93" s="16">
        <v>91.6605331607802</v>
      </c>
      <c r="BO93" s="16">
        <v>99.3718846113556</v>
      </c>
      <c r="BP93" s="16">
        <v>147.99510353657</v>
      </c>
      <c r="BQ93" s="16">
        <v>155.626587912794</v>
      </c>
      <c r="BR93" s="16">
        <v>176.359094577607</v>
      </c>
      <c r="BS93" s="16">
        <v>141.357042940393</v>
      </c>
      <c r="BT93" s="16">
        <v>157.029892746292</v>
      </c>
      <c r="BU93" s="16">
        <v>183.028628112628</v>
      </c>
      <c r="BV93" s="16">
        <v>45.5504025075256</v>
      </c>
      <c r="BW93" s="16">
        <v>51.7507875089634</v>
      </c>
      <c r="BX93" s="16">
        <v>49.5715113816523</v>
      </c>
      <c r="BY93" s="16">
        <v>47.9204238105682</v>
      </c>
      <c r="BZ93" s="16">
        <v>51.1831500072322</v>
      </c>
      <c r="CA93" s="16">
        <v>53.9439915542597</v>
      </c>
      <c r="CB93" s="16">
        <v>52.7776639571573</v>
      </c>
      <c r="CC93" s="16">
        <v>51.8976820136393</v>
      </c>
      <c r="CD93" s="16">
        <v>48.5977677720424</v>
      </c>
      <c r="CE93" s="16">
        <v>53.5714959660617</v>
      </c>
      <c r="CF93" s="16">
        <v>53.1508850968481</v>
      </c>
      <c r="CG93" s="16">
        <v>53.5087012032276</v>
      </c>
      <c r="CH93" s="16">
        <v>32.4674223463224</v>
      </c>
      <c r="CI93" s="16">
        <v>28.9903510715639</v>
      </c>
      <c r="CJ93" s="16">
        <v>27.9476445675379</v>
      </c>
      <c r="CK93" s="16">
        <v>26.3188547539306</v>
      </c>
      <c r="CL93" s="16">
        <v>25.5222519482124</v>
      </c>
      <c r="CM93" s="16">
        <v>23.5934733318633</v>
      </c>
      <c r="CN93" s="16">
        <v>24.6944051314265</v>
      </c>
      <c r="CO93" s="16">
        <v>22.7077302869093</v>
      </c>
      <c r="CP93" s="16">
        <v>17.9434658591528</v>
      </c>
      <c r="CQ93" s="16">
        <v>18.1150470465381</v>
      </c>
      <c r="CR93" s="16">
        <v>19.7135528733005</v>
      </c>
      <c r="CS93" s="16">
        <v>22.9427899900723</v>
      </c>
      <c r="CT93" s="16">
        <v>24.1170824554262</v>
      </c>
      <c r="CU93" s="16">
        <v>23.59921092784</v>
      </c>
      <c r="CV93" s="16">
        <v>23.4298839972015</v>
      </c>
      <c r="CW93" s="16">
        <v>21.6879684037054</v>
      </c>
      <c r="CX93" s="16">
        <v>18.3926214828553</v>
      </c>
      <c r="CY93" s="16">
        <v>22.8750126950458</v>
      </c>
      <c r="CZ93" s="16">
        <v>25.2648969911057</v>
      </c>
      <c r="DA93" s="16">
        <v>25.4840277274156</v>
      </c>
      <c r="DB93" s="16">
        <v>24.144127762431</v>
      </c>
      <c r="DC93" s="16">
        <v>23.3135637795887</v>
      </c>
      <c r="DD93" s="16">
        <v>25.8483058439599</v>
      </c>
      <c r="DE93" s="16">
        <v>21.9532892907134</v>
      </c>
      <c r="DF93" s="16">
        <v>14.2648607452389</v>
      </c>
      <c r="DG93" s="16">
        <v>18.0047873031643</v>
      </c>
      <c r="DH93" s="16">
        <v>17.7698899531375</v>
      </c>
      <c r="DI93" s="16">
        <v>18.4369534161044</v>
      </c>
      <c r="DJ93" s="16">
        <v>19.8410981967404</v>
      </c>
      <c r="DK93" s="16">
        <v>17.9083035673678</v>
      </c>
      <c r="DL93" s="16">
        <v>19.2676129439135</v>
      </c>
      <c r="DM93" s="16">
        <v>18.2086990794709</v>
      </c>
      <c r="DN93" s="16">
        <v>17.6936278359799</v>
      </c>
      <c r="DO93" s="16">
        <v>19.7355162613966</v>
      </c>
      <c r="DP93" s="12"/>
      <c r="DQ93" s="16">
        <v>21.4392639023349</v>
      </c>
      <c r="DR93" s="13"/>
      <c r="DS93" s="13"/>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c r="HJ93" s="14"/>
      <c r="HK93" s="14"/>
      <c r="HL93" s="14"/>
      <c r="HM93" s="14"/>
      <c r="HN93" s="14"/>
      <c r="HO93" s="14"/>
      <c r="HP93" s="14"/>
      <c r="HQ93" s="14"/>
      <c r="HR93" s="14"/>
      <c r="HS93" s="14"/>
      <c r="HT93" s="14"/>
      <c r="HU93" s="14"/>
      <c r="HV93" s="14"/>
      <c r="HW93" s="14"/>
      <c r="HX93" s="14"/>
      <c r="HY93" s="14"/>
      <c r="HZ93" s="14"/>
      <c r="IA93" s="14"/>
      <c r="IB93" s="14"/>
      <c r="IC93" s="14"/>
      <c r="ID93" s="14"/>
      <c r="IE93" s="14"/>
      <c r="IF93" s="14"/>
    </row>
    <row r="94" s="3" customFormat="1" collapsed="1" spans="1:240">
      <c r="A94" s="4" t="s">
        <v>43</v>
      </c>
      <c r="B94" s="5">
        <f>DP94/BN94-1</f>
        <v>5.08040111639966</v>
      </c>
      <c r="C94" s="5"/>
      <c r="D94" s="6" t="s">
        <v>57</v>
      </c>
      <c r="E94" s="6" t="s">
        <v>57</v>
      </c>
      <c r="F94" s="6" t="s">
        <v>57</v>
      </c>
      <c r="G94" s="6" t="s">
        <v>57</v>
      </c>
      <c r="H94" s="6" t="s">
        <v>57</v>
      </c>
      <c r="I94" s="6" t="s">
        <v>57</v>
      </c>
      <c r="J94" s="6" t="s">
        <v>57</v>
      </c>
      <c r="K94" s="6" t="s">
        <v>57</v>
      </c>
      <c r="L94" s="6" t="s">
        <v>57</v>
      </c>
      <c r="M94" s="6" t="s">
        <v>57</v>
      </c>
      <c r="N94" s="6" t="s">
        <v>57</v>
      </c>
      <c r="O94" s="6" t="s">
        <v>57</v>
      </c>
      <c r="P94" s="6" t="s">
        <v>57</v>
      </c>
      <c r="Q94" s="6" t="s">
        <v>57</v>
      </c>
      <c r="R94" s="6" t="s">
        <v>57</v>
      </c>
      <c r="S94" s="6" t="s">
        <v>57</v>
      </c>
      <c r="T94" s="6" t="s">
        <v>57</v>
      </c>
      <c r="U94" s="6" t="s">
        <v>57</v>
      </c>
      <c r="V94" s="6" t="s">
        <v>57</v>
      </c>
      <c r="W94" s="6" t="s">
        <v>57</v>
      </c>
      <c r="X94" s="6" t="s">
        <v>57</v>
      </c>
      <c r="Y94" s="6" t="s">
        <v>57</v>
      </c>
      <c r="Z94" s="6" t="s">
        <v>57</v>
      </c>
      <c r="AA94" s="6" t="s">
        <v>57</v>
      </c>
      <c r="AB94" s="6" t="s">
        <v>57</v>
      </c>
      <c r="AC94" s="6" t="s">
        <v>57</v>
      </c>
      <c r="AD94" s="6" t="s">
        <v>57</v>
      </c>
      <c r="AE94" s="6" t="s">
        <v>57</v>
      </c>
      <c r="AF94" s="6" t="s">
        <v>57</v>
      </c>
      <c r="AG94" s="6" t="s">
        <v>57</v>
      </c>
      <c r="AH94" s="6" t="s">
        <v>57</v>
      </c>
      <c r="AI94" s="6" t="s">
        <v>57</v>
      </c>
      <c r="AJ94" s="6" t="s">
        <v>57</v>
      </c>
      <c r="AK94" s="6" t="s">
        <v>57</v>
      </c>
      <c r="AL94" s="6" t="s">
        <v>57</v>
      </c>
      <c r="AM94" s="6" t="s">
        <v>57</v>
      </c>
      <c r="AN94" s="6" t="s">
        <v>57</v>
      </c>
      <c r="AO94" s="6" t="s">
        <v>57</v>
      </c>
      <c r="AP94" s="6" t="s">
        <v>57</v>
      </c>
      <c r="AQ94" s="6" t="s">
        <v>57</v>
      </c>
      <c r="AR94" s="6" t="s">
        <v>57</v>
      </c>
      <c r="AS94" s="6" t="s">
        <v>57</v>
      </c>
      <c r="AT94" s="6" t="s">
        <v>57</v>
      </c>
      <c r="AU94" s="6" t="s">
        <v>57</v>
      </c>
      <c r="AV94" s="6" t="s">
        <v>57</v>
      </c>
      <c r="AW94" s="6" t="s">
        <v>57</v>
      </c>
      <c r="AX94" s="6" t="s">
        <v>57</v>
      </c>
      <c r="AY94" s="6" t="s">
        <v>57</v>
      </c>
      <c r="AZ94" s="6" t="s">
        <v>57</v>
      </c>
      <c r="BA94" s="6" t="s">
        <v>57</v>
      </c>
      <c r="BB94" s="6">
        <v>16.59551355</v>
      </c>
      <c r="BC94" s="6">
        <v>15.94928998</v>
      </c>
      <c r="BD94" s="6">
        <v>16.69495628</v>
      </c>
      <c r="BE94" s="6">
        <v>19.47547061</v>
      </c>
      <c r="BF94" s="6">
        <v>19.96463255</v>
      </c>
      <c r="BG94" s="6">
        <v>21.6141321</v>
      </c>
      <c r="BH94" s="6">
        <v>20.4146305</v>
      </c>
      <c r="BI94" s="6">
        <v>23.91102746</v>
      </c>
      <c r="BJ94" s="6">
        <v>21.71866129</v>
      </c>
      <c r="BK94" s="6">
        <v>19.21309994</v>
      </c>
      <c r="BL94" s="6">
        <v>10.93496846</v>
      </c>
      <c r="BM94" s="6">
        <v>11.07186947</v>
      </c>
      <c r="BN94" s="7">
        <v>8.32327375</v>
      </c>
      <c r="BO94" s="7">
        <v>10.13936426</v>
      </c>
      <c r="BP94" s="7">
        <v>10.90792921</v>
      </c>
      <c r="BQ94" s="7">
        <v>12.6207564</v>
      </c>
      <c r="BR94" s="7">
        <v>13.82001379</v>
      </c>
      <c r="BS94" s="7">
        <v>18.78836586</v>
      </c>
      <c r="BT94" s="7">
        <v>23.83747768</v>
      </c>
      <c r="BU94" s="7">
        <v>23.20249807</v>
      </c>
      <c r="BV94" s="7">
        <v>20.66257964</v>
      </c>
      <c r="BW94" s="7">
        <v>24.16926883</v>
      </c>
      <c r="BX94" s="7">
        <v>27.84265392</v>
      </c>
      <c r="BY94" s="7">
        <v>36.0468565</v>
      </c>
      <c r="BZ94" s="7">
        <v>36.8956831</v>
      </c>
      <c r="CA94" s="7">
        <v>32.50992633</v>
      </c>
      <c r="CB94" s="7">
        <v>31.91632193</v>
      </c>
      <c r="CC94" s="7">
        <v>31.11548145</v>
      </c>
      <c r="CD94" s="7">
        <v>28.80315601</v>
      </c>
      <c r="CE94" s="7">
        <v>30.56190728</v>
      </c>
      <c r="CF94" s="7">
        <v>30.90558144</v>
      </c>
      <c r="CG94" s="7">
        <v>29.37520491</v>
      </c>
      <c r="CH94" s="7">
        <v>28.25178244</v>
      </c>
      <c r="CI94" s="7">
        <v>28.39507612</v>
      </c>
      <c r="CJ94" s="7">
        <v>23.23888442</v>
      </c>
      <c r="CK94" s="7">
        <v>22.3284372</v>
      </c>
      <c r="CL94" s="7">
        <v>22.44885807</v>
      </c>
      <c r="CM94" s="7">
        <v>18.69524317</v>
      </c>
      <c r="CN94" s="7">
        <v>20.4487976</v>
      </c>
      <c r="CO94" s="7">
        <v>20.61984444</v>
      </c>
      <c r="CP94" s="7">
        <v>18.61490657</v>
      </c>
      <c r="CQ94" s="7">
        <v>19.77245357</v>
      </c>
      <c r="CR94" s="7">
        <v>24.09982015</v>
      </c>
      <c r="CS94" s="7">
        <v>22.18070904</v>
      </c>
      <c r="CT94" s="7">
        <v>26.49038919</v>
      </c>
      <c r="CU94" s="7">
        <v>28.92533074</v>
      </c>
      <c r="CV94" s="7">
        <v>26.86656351</v>
      </c>
      <c r="CW94" s="7">
        <v>25.07879053</v>
      </c>
      <c r="CX94" s="7">
        <v>21.96034569</v>
      </c>
      <c r="CY94" s="7">
        <v>23.60905397</v>
      </c>
      <c r="CZ94" s="7">
        <v>23.75485811</v>
      </c>
      <c r="DA94" s="7">
        <v>25.69932888</v>
      </c>
      <c r="DB94" s="7">
        <v>24.64419155</v>
      </c>
      <c r="DC94" s="7">
        <v>26.06974943</v>
      </c>
      <c r="DD94" s="7">
        <v>30.88222955</v>
      </c>
      <c r="DE94" s="7">
        <v>35.06765088</v>
      </c>
      <c r="DF94" s="7">
        <v>32.9328051</v>
      </c>
      <c r="DG94" s="7">
        <v>32.9595184752</v>
      </c>
      <c r="DH94" s="7">
        <v>33.59517828</v>
      </c>
      <c r="DI94" s="7">
        <v>34.6044276192</v>
      </c>
      <c r="DJ94" s="7">
        <v>40.9454865786</v>
      </c>
      <c r="DK94" s="7">
        <v>36.9313326585</v>
      </c>
      <c r="DL94" s="7">
        <v>39.1645198185</v>
      </c>
      <c r="DM94" s="7">
        <v>41.6804238465</v>
      </c>
      <c r="DN94" s="7">
        <v>45.5394129882</v>
      </c>
      <c r="DO94" s="7">
        <v>47.2176424736</v>
      </c>
      <c r="DP94" s="7">
        <v>50.6088430016</v>
      </c>
      <c r="DQ94" s="6">
        <v>47.0963312352</v>
      </c>
      <c r="DR94" s="6">
        <v>50.647442032</v>
      </c>
      <c r="DS94" s="6">
        <v>35.9840616192</v>
      </c>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row>
    <row r="95" s="2" customFormat="1" hidden="1" outlineLevel="1" spans="1:240">
      <c r="A95" s="9" t="s">
        <v>181</v>
      </c>
      <c r="B95" s="10"/>
      <c r="C95" s="10"/>
      <c r="D95" s="11" t="s">
        <v>186</v>
      </c>
      <c r="E95" s="11" t="s">
        <v>186</v>
      </c>
      <c r="F95" s="11" t="s">
        <v>186</v>
      </c>
      <c r="G95" s="11" t="s">
        <v>186</v>
      </c>
      <c r="H95" s="11" t="s">
        <v>186</v>
      </c>
      <c r="I95" s="11" t="s">
        <v>186</v>
      </c>
      <c r="J95" s="11" t="s">
        <v>186</v>
      </c>
      <c r="K95" s="11" t="s">
        <v>186</v>
      </c>
      <c r="L95" s="11" t="s">
        <v>186</v>
      </c>
      <c r="M95" s="11" t="s">
        <v>186</v>
      </c>
      <c r="N95" s="11" t="s">
        <v>186</v>
      </c>
      <c r="O95" s="11" t="s">
        <v>186</v>
      </c>
      <c r="P95" s="11" t="s">
        <v>186</v>
      </c>
      <c r="Q95" s="11" t="s">
        <v>186</v>
      </c>
      <c r="R95" s="11" t="s">
        <v>186</v>
      </c>
      <c r="S95" s="11" t="s">
        <v>186</v>
      </c>
      <c r="T95" s="11" t="s">
        <v>186</v>
      </c>
      <c r="U95" s="11" t="s">
        <v>186</v>
      </c>
      <c r="V95" s="11" t="s">
        <v>186</v>
      </c>
      <c r="W95" s="11" t="s">
        <v>186</v>
      </c>
      <c r="X95" s="11" t="s">
        <v>186</v>
      </c>
      <c r="Y95" s="11" t="s">
        <v>186</v>
      </c>
      <c r="Z95" s="11" t="s">
        <v>186</v>
      </c>
      <c r="AA95" s="11" t="s">
        <v>186</v>
      </c>
      <c r="AB95" s="11" t="s">
        <v>186</v>
      </c>
      <c r="AC95" s="11" t="s">
        <v>186</v>
      </c>
      <c r="AD95" s="11" t="s">
        <v>186</v>
      </c>
      <c r="AE95" s="11" t="s">
        <v>186</v>
      </c>
      <c r="AF95" s="11" t="s">
        <v>186</v>
      </c>
      <c r="AG95" s="11" t="s">
        <v>186</v>
      </c>
      <c r="AH95" s="11" t="s">
        <v>186</v>
      </c>
      <c r="AI95" s="11" t="s">
        <v>186</v>
      </c>
      <c r="AJ95" s="11" t="s">
        <v>186</v>
      </c>
      <c r="AK95" s="11" t="s">
        <v>186</v>
      </c>
      <c r="AL95" s="11" t="s">
        <v>186</v>
      </c>
      <c r="AM95" s="11" t="s">
        <v>186</v>
      </c>
      <c r="AN95" s="11" t="s">
        <v>186</v>
      </c>
      <c r="AO95" s="11" t="s">
        <v>186</v>
      </c>
      <c r="AP95" s="11" t="s">
        <v>186</v>
      </c>
      <c r="AQ95" s="11" t="s">
        <v>186</v>
      </c>
      <c r="AR95" s="11" t="s">
        <v>186</v>
      </c>
      <c r="AS95" s="11" t="s">
        <v>186</v>
      </c>
      <c r="AT95" s="11" t="s">
        <v>186</v>
      </c>
      <c r="AU95" s="11" t="s">
        <v>186</v>
      </c>
      <c r="AV95" s="11" t="s">
        <v>186</v>
      </c>
      <c r="AW95" s="11" t="s">
        <v>186</v>
      </c>
      <c r="AX95" s="11" t="s">
        <v>186</v>
      </c>
      <c r="AY95" s="11" t="s">
        <v>186</v>
      </c>
      <c r="AZ95" s="11" t="s">
        <v>186</v>
      </c>
      <c r="BA95" s="11">
        <v>27.1</v>
      </c>
      <c r="BB95" s="11">
        <v>26.24943</v>
      </c>
      <c r="BC95" s="11">
        <v>25.7652082</v>
      </c>
      <c r="BD95" s="11">
        <v>25.7410282</v>
      </c>
      <c r="BE95" s="11">
        <v>25.7338489</v>
      </c>
      <c r="BF95" s="11">
        <v>25.7200733</v>
      </c>
      <c r="BG95" s="11">
        <v>25.7522943</v>
      </c>
      <c r="BH95" s="11">
        <v>25.6218348</v>
      </c>
      <c r="BI95" s="11">
        <v>25.6218348</v>
      </c>
      <c r="BJ95" s="11">
        <v>25.8477835</v>
      </c>
      <c r="BK95" s="11">
        <v>25.7974502</v>
      </c>
      <c r="BL95" s="11">
        <v>23.7483029</v>
      </c>
      <c r="BM95" s="11">
        <v>21.880092</v>
      </c>
      <c r="BN95" s="11">
        <v>20.1129912</v>
      </c>
      <c r="BO95" s="11">
        <v>19.3916578</v>
      </c>
      <c r="BP95" s="11">
        <v>19.5188138</v>
      </c>
      <c r="BQ95" s="11">
        <v>20.0446245</v>
      </c>
      <c r="BR95" s="11">
        <v>20.0438795</v>
      </c>
      <c r="BS95" s="11">
        <v>20.7649209</v>
      </c>
      <c r="BT95" s="11">
        <v>20.7649209</v>
      </c>
      <c r="BU95" s="11">
        <v>20.8405482</v>
      </c>
      <c r="BV95" s="11">
        <v>24.0366248</v>
      </c>
      <c r="BW95" s="11">
        <v>24.0545459</v>
      </c>
      <c r="BX95" s="11">
        <v>23.7616182</v>
      </c>
      <c r="BY95" s="11">
        <v>23.9006961</v>
      </c>
      <c r="BZ95" s="11">
        <v>23.9002234</v>
      </c>
      <c r="CA95" s="11">
        <v>23.9385519</v>
      </c>
      <c r="CB95" s="11">
        <v>24.0296115</v>
      </c>
      <c r="CC95" s="11">
        <v>24.1607774</v>
      </c>
      <c r="CD95" s="11">
        <v>24.1607774</v>
      </c>
      <c r="CE95" s="11">
        <v>24.1716576</v>
      </c>
      <c r="CF95" s="11">
        <v>24.8078117</v>
      </c>
      <c r="CG95" s="11">
        <v>24.8078117</v>
      </c>
      <c r="CH95" s="11">
        <v>26.2846939</v>
      </c>
      <c r="CI95" s="11">
        <v>26.2625173</v>
      </c>
      <c r="CJ95" s="11">
        <v>27.0532816</v>
      </c>
      <c r="CK95" s="11">
        <v>26.9630937</v>
      </c>
      <c r="CL95" s="11">
        <v>26.5595223</v>
      </c>
      <c r="CM95" s="11">
        <v>26.4109223</v>
      </c>
      <c r="CN95" s="11">
        <v>26.1282096</v>
      </c>
      <c r="CO95" s="11">
        <v>25.7241968</v>
      </c>
      <c r="CP95" s="11">
        <v>25.6806118</v>
      </c>
      <c r="CQ95" s="11">
        <v>25.5455528</v>
      </c>
      <c r="CR95" s="11">
        <v>25.6666639</v>
      </c>
      <c r="CS95" s="11">
        <v>25.6666639</v>
      </c>
      <c r="CT95" s="11">
        <v>26.1789089</v>
      </c>
      <c r="CU95" s="11">
        <v>26.2404535</v>
      </c>
      <c r="CV95" s="11">
        <v>26.6177955</v>
      </c>
      <c r="CW95" s="11">
        <v>26.5902226</v>
      </c>
      <c r="CX95" s="11">
        <v>26.4930823</v>
      </c>
      <c r="CY95" s="11">
        <v>26.4930823</v>
      </c>
      <c r="CZ95" s="11">
        <v>26.4230644</v>
      </c>
      <c r="DA95" s="11">
        <v>26.626017</v>
      </c>
      <c r="DB95" s="11">
        <v>26.626017</v>
      </c>
      <c r="DC95" s="11">
        <v>26.6360615</v>
      </c>
      <c r="DD95" s="11">
        <v>26.6086507</v>
      </c>
      <c r="DE95" s="11">
        <v>26.6086507</v>
      </c>
      <c r="DF95" s="11">
        <v>27.0312539</v>
      </c>
      <c r="DG95" s="11">
        <v>25.9688294</v>
      </c>
      <c r="DH95" s="11">
        <v>25.9688294</v>
      </c>
      <c r="DI95" s="11">
        <v>25.9332609</v>
      </c>
      <c r="DJ95" s="11">
        <v>26.0058489</v>
      </c>
      <c r="DK95" s="11">
        <v>26.0058489</v>
      </c>
      <c r="DL95" s="11">
        <v>26.0073236</v>
      </c>
      <c r="DM95" s="11">
        <v>26.1142017</v>
      </c>
      <c r="DN95" s="11">
        <v>26.1142267</v>
      </c>
      <c r="DO95" s="11">
        <v>26.0426667</v>
      </c>
      <c r="DP95" s="12"/>
      <c r="DQ95" s="11">
        <v>26.0539941</v>
      </c>
      <c r="DR95" s="13"/>
      <c r="DS95" s="13"/>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c r="HV95" s="14"/>
      <c r="HW95" s="14"/>
      <c r="HX95" s="14"/>
      <c r="HY95" s="14"/>
      <c r="HZ95" s="14"/>
      <c r="IA95" s="14"/>
      <c r="IB95" s="14"/>
      <c r="IC95" s="14"/>
      <c r="ID95" s="14"/>
      <c r="IE95" s="14"/>
      <c r="IF95" s="14"/>
    </row>
    <row r="96" s="2" customFormat="1" hidden="1" outlineLevel="1" spans="1:240">
      <c r="A96" s="9" t="s">
        <v>182</v>
      </c>
      <c r="B96" s="10"/>
      <c r="C96" s="10"/>
      <c r="D96" s="15" t="s">
        <v>186</v>
      </c>
      <c r="E96" s="15" t="s">
        <v>186</v>
      </c>
      <c r="F96" s="15" t="s">
        <v>186</v>
      </c>
      <c r="G96" s="15" t="s">
        <v>186</v>
      </c>
      <c r="H96" s="15" t="s">
        <v>186</v>
      </c>
      <c r="I96" s="15" t="s">
        <v>186</v>
      </c>
      <c r="J96" s="15" t="s">
        <v>186</v>
      </c>
      <c r="K96" s="15" t="s">
        <v>186</v>
      </c>
      <c r="L96" s="15" t="s">
        <v>186</v>
      </c>
      <c r="M96" s="15" t="s">
        <v>186</v>
      </c>
      <c r="N96" s="15" t="s">
        <v>186</v>
      </c>
      <c r="O96" s="15" t="s">
        <v>186</v>
      </c>
      <c r="P96" s="15" t="s">
        <v>186</v>
      </c>
      <c r="Q96" s="15" t="s">
        <v>186</v>
      </c>
      <c r="R96" s="15" t="s">
        <v>186</v>
      </c>
      <c r="S96" s="15" t="s">
        <v>186</v>
      </c>
      <c r="T96" s="15" t="s">
        <v>186</v>
      </c>
      <c r="U96" s="15" t="s">
        <v>186</v>
      </c>
      <c r="V96" s="15" t="s">
        <v>186</v>
      </c>
      <c r="W96" s="15" t="s">
        <v>186</v>
      </c>
      <c r="X96" s="15" t="s">
        <v>186</v>
      </c>
      <c r="Y96" s="15" t="s">
        <v>186</v>
      </c>
      <c r="Z96" s="15" t="s">
        <v>186</v>
      </c>
      <c r="AA96" s="15" t="s">
        <v>186</v>
      </c>
      <c r="AB96" s="15" t="s">
        <v>186</v>
      </c>
      <c r="AC96" s="15" t="s">
        <v>186</v>
      </c>
      <c r="AD96" s="15" t="s">
        <v>186</v>
      </c>
      <c r="AE96" s="15" t="s">
        <v>186</v>
      </c>
      <c r="AF96" s="15" t="s">
        <v>186</v>
      </c>
      <c r="AG96" s="15" t="s">
        <v>186</v>
      </c>
      <c r="AH96" s="15" t="s">
        <v>186</v>
      </c>
      <c r="AI96" s="15" t="s">
        <v>186</v>
      </c>
      <c r="AJ96" s="15" t="s">
        <v>186</v>
      </c>
      <c r="AK96" s="15" t="s">
        <v>186</v>
      </c>
      <c r="AL96" s="15" t="s">
        <v>186</v>
      </c>
      <c r="AM96" s="15" t="s">
        <v>186</v>
      </c>
      <c r="AN96" s="15" t="s">
        <v>186</v>
      </c>
      <c r="AO96" s="15" t="s">
        <v>186</v>
      </c>
      <c r="AP96" s="15" t="s">
        <v>186</v>
      </c>
      <c r="AQ96" s="15" t="s">
        <v>186</v>
      </c>
      <c r="AR96" s="15" t="s">
        <v>186</v>
      </c>
      <c r="AS96" s="15" t="s">
        <v>186</v>
      </c>
      <c r="AT96" s="15" t="s">
        <v>186</v>
      </c>
      <c r="AU96" s="15" t="s">
        <v>186</v>
      </c>
      <c r="AV96" s="15" t="s">
        <v>186</v>
      </c>
      <c r="AW96" s="15" t="s">
        <v>186</v>
      </c>
      <c r="AX96" s="15" t="s">
        <v>186</v>
      </c>
      <c r="AY96" s="15" t="s">
        <v>186</v>
      </c>
      <c r="AZ96" s="15" t="s">
        <v>186</v>
      </c>
      <c r="BA96" s="15" t="s">
        <v>186</v>
      </c>
      <c r="BB96" s="15">
        <v>0.0762683227788184</v>
      </c>
      <c r="BC96" s="15">
        <v>0.0893773138615662</v>
      </c>
      <c r="BD96" s="15">
        <v>0.0851125053349656</v>
      </c>
      <c r="BE96" s="15">
        <v>0.0754260238156602</v>
      </c>
      <c r="BF96" s="15">
        <v>0.075087655368385</v>
      </c>
      <c r="BG96" s="15">
        <v>0.0749937064830763</v>
      </c>
      <c r="BH96" s="15">
        <v>0.0289596746599896</v>
      </c>
      <c r="BI96" s="15">
        <v>0.0289596746599896</v>
      </c>
      <c r="BJ96" s="15">
        <v>0.080729274136794</v>
      </c>
      <c r="BK96" s="15">
        <v>0.0801761214369938</v>
      </c>
      <c r="BL96" s="15">
        <v>0.0573935748478263</v>
      </c>
      <c r="BM96" s="15">
        <v>0.0323451702122642</v>
      </c>
      <c r="BN96" s="15">
        <v>0.0522883786674157</v>
      </c>
      <c r="BO96" s="15">
        <v>0.00661985691599818</v>
      </c>
      <c r="BP96" s="15">
        <v>-0.00183489633985852</v>
      </c>
      <c r="BQ96" s="15">
        <v>-0.00119732849073825</v>
      </c>
      <c r="BR96" s="15">
        <v>-0.0011973729935864</v>
      </c>
      <c r="BS96" s="15">
        <v>0.0474839275694038</v>
      </c>
      <c r="BT96" s="15">
        <v>0.0474839275694038</v>
      </c>
      <c r="BU96" s="15">
        <v>0.0473116153441683</v>
      </c>
      <c r="BV96" s="15">
        <v>0.0567883391015863</v>
      </c>
      <c r="BW96" s="15">
        <v>0.0567460306951793</v>
      </c>
      <c r="BX96" s="15">
        <v>0.0818126098836147</v>
      </c>
      <c r="BY96" s="15">
        <v>0.0813365431645315</v>
      </c>
      <c r="BZ96" s="15">
        <v>0.0807942238732379</v>
      </c>
      <c r="CA96" s="15">
        <v>0.0806648626059958</v>
      </c>
      <c r="CB96" s="15">
        <v>0.0803591851661855</v>
      </c>
      <c r="CC96" s="15">
        <v>0.0812266909921533</v>
      </c>
      <c r="CD96" s="15">
        <v>0.0812266909921533</v>
      </c>
      <c r="CE96" s="15">
        <v>0.0811901290542855</v>
      </c>
      <c r="CF96" s="15">
        <v>0.0783422586200942</v>
      </c>
      <c r="CG96" s="15">
        <v>0.0783422586200942</v>
      </c>
      <c r="CH96" s="15">
        <v>0.0933432974085348</v>
      </c>
      <c r="CI96" s="15">
        <v>0.0934221183740068</v>
      </c>
      <c r="CJ96" s="15">
        <v>0.0883441807665951</v>
      </c>
      <c r="CK96" s="15">
        <v>0.0886396800972434</v>
      </c>
      <c r="CL96" s="15">
        <v>0.090005383869423</v>
      </c>
      <c r="CM96" s="15">
        <v>0.0905117955687598</v>
      </c>
      <c r="CN96" s="15">
        <v>0.0918643120499156</v>
      </c>
      <c r="CO96" s="15">
        <v>0.0934334322928209</v>
      </c>
      <c r="CP96" s="15">
        <v>0.0935920070253155</v>
      </c>
      <c r="CQ96" s="15">
        <v>0.0893795494611493</v>
      </c>
      <c r="CR96" s="15">
        <v>0.0905584500212355</v>
      </c>
      <c r="CS96" s="15">
        <v>0.0873311782447894</v>
      </c>
      <c r="CT96" s="15">
        <v>0.102219691822221</v>
      </c>
      <c r="CU96" s="15">
        <v>0.103351872329493</v>
      </c>
      <c r="CV96" s="15">
        <v>0.0973033247625634</v>
      </c>
      <c r="CW96" s="15">
        <v>0.0974042240624191</v>
      </c>
      <c r="CX96" s="15">
        <v>0.0963270325099167</v>
      </c>
      <c r="CY96" s="15">
        <v>0.0963270325099167</v>
      </c>
      <c r="CZ96" s="15">
        <v>0.0965822874049386</v>
      </c>
      <c r="DA96" s="15">
        <v>0.0917148066118939</v>
      </c>
      <c r="DB96" s="15">
        <v>0.0917148066118939</v>
      </c>
      <c r="DC96" s="15">
        <v>0.0916802208164296</v>
      </c>
      <c r="DD96" s="15">
        <v>0.0896137134830366</v>
      </c>
      <c r="DE96" s="15">
        <v>0.0896137134830366</v>
      </c>
      <c r="DF96" s="15">
        <v>0.0987930493302051</v>
      </c>
      <c r="DG96" s="15">
        <v>0.0986182303619739</v>
      </c>
      <c r="DH96" s="15">
        <v>0.0986182303619739</v>
      </c>
      <c r="DI96" s="15">
        <v>0.0987534891919435</v>
      </c>
      <c r="DJ96" s="15">
        <v>0.0995929804083419</v>
      </c>
      <c r="DK96" s="15">
        <v>0.0995929804083419</v>
      </c>
      <c r="DL96" s="15">
        <v>0.0995873331618022</v>
      </c>
      <c r="DM96" s="15">
        <v>0.0954078561781194</v>
      </c>
      <c r="DN96" s="15">
        <v>0.0954077648410703</v>
      </c>
      <c r="DO96" s="15">
        <v>0.0949595534316</v>
      </c>
      <c r="DP96" s="12"/>
      <c r="DQ96" s="15">
        <v>0.0955899502564177</v>
      </c>
      <c r="DR96" s="13"/>
      <c r="DS96" s="13"/>
      <c r="DT96" s="14"/>
      <c r="DU96" s="14"/>
      <c r="DV96" s="14"/>
      <c r="DW96" s="14"/>
      <c r="DX96" s="14"/>
      <c r="DY96" s="14"/>
      <c r="DZ96" s="14"/>
      <c r="EA96" s="14"/>
      <c r="EB96" s="14"/>
      <c r="EC96" s="14"/>
      <c r="ED96" s="14"/>
      <c r="EE96" s="14"/>
      <c r="EF96" s="14"/>
      <c r="EG96" s="14"/>
      <c r="EH96" s="14"/>
      <c r="EI96" s="14"/>
      <c r="EJ96" s="14"/>
      <c r="EK96" s="14"/>
      <c r="EL96" s="14"/>
      <c r="EM96" s="14"/>
      <c r="EN96" s="14"/>
      <c r="EO96" s="14"/>
      <c r="EP96" s="14"/>
      <c r="EQ96" s="14"/>
      <c r="ER96" s="14"/>
      <c r="ES96" s="14"/>
      <c r="ET96" s="14"/>
      <c r="EU96" s="14"/>
      <c r="EV96" s="14"/>
      <c r="EW96" s="14"/>
      <c r="EX96" s="14"/>
      <c r="EY96" s="14"/>
      <c r="EZ96" s="14"/>
      <c r="FA96" s="14"/>
      <c r="FB96" s="14"/>
      <c r="FC96" s="14"/>
      <c r="FD96" s="14"/>
      <c r="FE96" s="14"/>
      <c r="FF96" s="14"/>
      <c r="FG96" s="14"/>
      <c r="FH96" s="14"/>
      <c r="FI96" s="14"/>
      <c r="FJ96" s="14"/>
      <c r="FK96" s="14"/>
      <c r="FL96" s="14"/>
      <c r="FM96" s="14"/>
      <c r="FN96" s="14"/>
      <c r="FO96" s="14"/>
      <c r="FP96" s="14"/>
      <c r="FQ96" s="14"/>
      <c r="FR96" s="14"/>
      <c r="FS96" s="14"/>
      <c r="FT96" s="14"/>
      <c r="FU96" s="14"/>
      <c r="FV96" s="14"/>
      <c r="FW96" s="14"/>
      <c r="FX96" s="14"/>
      <c r="FY96" s="14"/>
      <c r="FZ96" s="14"/>
      <c r="GA96" s="14"/>
      <c r="GB96" s="14"/>
      <c r="GC96" s="14"/>
      <c r="GD96" s="14"/>
      <c r="GE96" s="14"/>
      <c r="GF96" s="14"/>
      <c r="GG96" s="14"/>
      <c r="GH96" s="14"/>
      <c r="GI96" s="14"/>
      <c r="GJ96" s="14"/>
      <c r="GK96" s="14"/>
      <c r="GL96" s="14"/>
      <c r="GM96" s="14"/>
      <c r="GN96" s="14"/>
      <c r="GO96" s="14"/>
      <c r="GP96" s="14"/>
      <c r="GQ96" s="14"/>
      <c r="GR96" s="14"/>
      <c r="GS96" s="14"/>
      <c r="GT96" s="14"/>
      <c r="GU96" s="14"/>
      <c r="GV96" s="14"/>
      <c r="GW96" s="14"/>
      <c r="GX96" s="14"/>
      <c r="GY96" s="14"/>
      <c r="GZ96" s="14"/>
      <c r="HA96" s="14"/>
      <c r="HB96" s="14"/>
      <c r="HC96" s="14"/>
      <c r="HD96" s="14"/>
      <c r="HE96" s="14"/>
      <c r="HF96" s="14"/>
      <c r="HG96" s="14"/>
      <c r="HH96" s="14"/>
      <c r="HI96" s="14"/>
      <c r="HJ96" s="14"/>
      <c r="HK96" s="14"/>
      <c r="HL96" s="14"/>
      <c r="HM96" s="14"/>
      <c r="HN96" s="14"/>
      <c r="HO96" s="14"/>
      <c r="HP96" s="14"/>
      <c r="HQ96" s="14"/>
      <c r="HR96" s="14"/>
      <c r="HS96" s="14"/>
      <c r="HT96" s="14"/>
      <c r="HU96" s="14"/>
      <c r="HV96" s="14"/>
      <c r="HW96" s="14"/>
      <c r="HX96" s="14"/>
      <c r="HY96" s="14"/>
      <c r="HZ96" s="14"/>
      <c r="IA96" s="14"/>
      <c r="IB96" s="14"/>
      <c r="IC96" s="14"/>
      <c r="ID96" s="14"/>
      <c r="IE96" s="14"/>
      <c r="IF96" s="14"/>
    </row>
    <row r="97" s="2" customFormat="1" hidden="1" outlineLevel="1" spans="1:240">
      <c r="A97" s="9" t="s">
        <v>183</v>
      </c>
      <c r="B97" s="10"/>
      <c r="C97" s="10"/>
      <c r="D97" s="16" t="s">
        <v>186</v>
      </c>
      <c r="E97" s="16" t="s">
        <v>186</v>
      </c>
      <c r="F97" s="16" t="s">
        <v>186</v>
      </c>
      <c r="G97" s="16" t="s">
        <v>186</v>
      </c>
      <c r="H97" s="16" t="s">
        <v>186</v>
      </c>
      <c r="I97" s="16" t="s">
        <v>186</v>
      </c>
      <c r="J97" s="16" t="s">
        <v>186</v>
      </c>
      <c r="K97" s="16" t="s">
        <v>186</v>
      </c>
      <c r="L97" s="16" t="s">
        <v>186</v>
      </c>
      <c r="M97" s="16" t="s">
        <v>186</v>
      </c>
      <c r="N97" s="16" t="s">
        <v>186</v>
      </c>
      <c r="O97" s="16" t="s">
        <v>186</v>
      </c>
      <c r="P97" s="16" t="s">
        <v>186</v>
      </c>
      <c r="Q97" s="16" t="s">
        <v>186</v>
      </c>
      <c r="R97" s="16" t="s">
        <v>186</v>
      </c>
      <c r="S97" s="16" t="s">
        <v>186</v>
      </c>
      <c r="T97" s="16" t="s">
        <v>186</v>
      </c>
      <c r="U97" s="16" t="s">
        <v>186</v>
      </c>
      <c r="V97" s="16" t="s">
        <v>186</v>
      </c>
      <c r="W97" s="16" t="s">
        <v>186</v>
      </c>
      <c r="X97" s="16" t="s">
        <v>186</v>
      </c>
      <c r="Y97" s="16" t="s">
        <v>186</v>
      </c>
      <c r="Z97" s="16" t="s">
        <v>186</v>
      </c>
      <c r="AA97" s="16" t="s">
        <v>186</v>
      </c>
      <c r="AB97" s="16" t="s">
        <v>186</v>
      </c>
      <c r="AC97" s="16" t="s">
        <v>186</v>
      </c>
      <c r="AD97" s="16" t="s">
        <v>186</v>
      </c>
      <c r="AE97" s="16" t="s">
        <v>186</v>
      </c>
      <c r="AF97" s="16" t="s">
        <v>186</v>
      </c>
      <c r="AG97" s="16" t="s">
        <v>186</v>
      </c>
      <c r="AH97" s="16" t="s">
        <v>186</v>
      </c>
      <c r="AI97" s="16" t="s">
        <v>186</v>
      </c>
      <c r="AJ97" s="16" t="s">
        <v>186</v>
      </c>
      <c r="AK97" s="16" t="s">
        <v>186</v>
      </c>
      <c r="AL97" s="16" t="s">
        <v>186</v>
      </c>
      <c r="AM97" s="16" t="s">
        <v>186</v>
      </c>
      <c r="AN97" s="16" t="s">
        <v>186</v>
      </c>
      <c r="AO97" s="16" t="s">
        <v>186</v>
      </c>
      <c r="AP97" s="16" t="s">
        <v>186</v>
      </c>
      <c r="AQ97" s="16" t="s">
        <v>186</v>
      </c>
      <c r="AR97" s="16" t="s">
        <v>186</v>
      </c>
      <c r="AS97" s="16" t="s">
        <v>186</v>
      </c>
      <c r="AT97" s="16" t="s">
        <v>186</v>
      </c>
      <c r="AU97" s="16" t="s">
        <v>186</v>
      </c>
      <c r="AV97" s="16" t="s">
        <v>186</v>
      </c>
      <c r="AW97" s="16" t="s">
        <v>186</v>
      </c>
      <c r="AX97" s="16" t="s">
        <v>186</v>
      </c>
      <c r="AY97" s="16" t="s">
        <v>186</v>
      </c>
      <c r="AZ97" s="16" t="s">
        <v>186</v>
      </c>
      <c r="BA97" s="16" t="s">
        <v>186</v>
      </c>
      <c r="BB97" s="16">
        <v>0.632223770192343</v>
      </c>
      <c r="BC97" s="16">
        <v>0.619024301150417</v>
      </c>
      <c r="BD97" s="16">
        <v>0.648573793178937</v>
      </c>
      <c r="BE97" s="16">
        <v>0.756803643158098</v>
      </c>
      <c r="BF97" s="16">
        <v>0.776227671170751</v>
      </c>
      <c r="BG97" s="16">
        <v>0.839308989257707</v>
      </c>
      <c r="BH97" s="16">
        <v>0.796766923967522</v>
      </c>
      <c r="BI97" s="16">
        <v>0.933228540682028</v>
      </c>
      <c r="BJ97" s="16">
        <v>0.840252368254322</v>
      </c>
      <c r="BK97" s="16">
        <v>0.744767399531602</v>
      </c>
      <c r="BL97" s="16">
        <v>0.460452628806583</v>
      </c>
      <c r="BM97" s="16">
        <v>0.506024814703704</v>
      </c>
      <c r="BN97" s="16">
        <v>0.413825756558776</v>
      </c>
      <c r="BO97" s="16">
        <v>0.522872484888837</v>
      </c>
      <c r="BP97" s="16">
        <v>0.558841808307019</v>
      </c>
      <c r="BQ97" s="16">
        <v>0.629632967182797</v>
      </c>
      <c r="BR97" s="16">
        <v>0.689487970629638</v>
      </c>
      <c r="BS97" s="16">
        <v>0.904812784526427</v>
      </c>
      <c r="BT97" s="16">
        <v>1.14796862529826</v>
      </c>
      <c r="BU97" s="16">
        <v>1.11333434597464</v>
      </c>
      <c r="BV97" s="16">
        <v>0.859628994167268</v>
      </c>
      <c r="BW97" s="16">
        <v>1.00476928146875</v>
      </c>
      <c r="BX97" s="16">
        <v>1.17174906463231</v>
      </c>
      <c r="BY97" s="16">
        <v>1.50819274673762</v>
      </c>
      <c r="BZ97" s="16">
        <v>1.54373800121048</v>
      </c>
      <c r="CA97" s="16">
        <v>1.35805734765435</v>
      </c>
      <c r="CB97" s="16">
        <v>1.32820798621734</v>
      </c>
      <c r="CC97" s="16">
        <v>1.28785100681404</v>
      </c>
      <c r="CD97" s="16">
        <v>1.19214524943225</v>
      </c>
      <c r="CE97" s="16">
        <v>1.26436952755776</v>
      </c>
      <c r="CF97" s="16">
        <v>1.24580038633557</v>
      </c>
      <c r="CG97" s="16">
        <v>1.18411108787963</v>
      </c>
      <c r="CH97" s="16">
        <v>1.0748377937169</v>
      </c>
      <c r="CI97" s="16">
        <v>1.08120161428699</v>
      </c>
      <c r="CJ97" s="16">
        <v>0.859004269559668</v>
      </c>
      <c r="CK97" s="16">
        <v>0.828111100618992</v>
      </c>
      <c r="CL97" s="16">
        <v>0.845228232888812</v>
      </c>
      <c r="CM97" s="16">
        <v>0.707860293087909</v>
      </c>
      <c r="CN97" s="16">
        <v>0.782632943973321</v>
      </c>
      <c r="CO97" s="16">
        <v>0.801573886264157</v>
      </c>
      <c r="CP97" s="16">
        <v>0.724862271388721</v>
      </c>
      <c r="CQ97" s="16">
        <v>0.774007662108608</v>
      </c>
      <c r="CR97" s="16">
        <v>0.938954134978173</v>
      </c>
      <c r="CS97" s="16">
        <v>0.864183560684721</v>
      </c>
      <c r="CT97" s="16">
        <v>1.0118981391161</v>
      </c>
      <c r="CU97" s="16">
        <v>1.10231824690073</v>
      </c>
      <c r="CV97" s="16">
        <v>1.00934592799017</v>
      </c>
      <c r="CW97" s="16">
        <v>0.943158350994775</v>
      </c>
      <c r="CX97" s="16">
        <v>0.828908673265247</v>
      </c>
      <c r="CY97" s="16">
        <v>0.891140326091842</v>
      </c>
      <c r="CZ97" s="16">
        <v>0.899019801049268</v>
      </c>
      <c r="DA97" s="16">
        <v>0.965196142554855</v>
      </c>
      <c r="DB97" s="16">
        <v>0.925568086281925</v>
      </c>
      <c r="DC97" s="16">
        <v>0.978738895012688</v>
      </c>
      <c r="DD97" s="16">
        <v>1.1606086286818</v>
      </c>
      <c r="DE97" s="16">
        <v>1.31790413934819</v>
      </c>
      <c r="DF97" s="16">
        <v>1.21832324988816</v>
      </c>
      <c r="DG97" s="16">
        <v>1.26919538775976</v>
      </c>
      <c r="DH97" s="16">
        <v>1.2936731872866</v>
      </c>
      <c r="DI97" s="16">
        <v>1.33436468839906</v>
      </c>
      <c r="DJ97" s="16">
        <v>1.57447221805553</v>
      </c>
      <c r="DK97" s="16">
        <v>1.4201164069672</v>
      </c>
      <c r="DL97" s="16">
        <v>1.50590350634926</v>
      </c>
      <c r="DM97" s="16">
        <v>1.59608263652187</v>
      </c>
      <c r="DN97" s="16">
        <v>1.74385454806517</v>
      </c>
      <c r="DO97" s="16">
        <v>1.81308784710592</v>
      </c>
      <c r="DP97" s="12"/>
      <c r="DQ97" s="16">
        <v>1.83219402433195</v>
      </c>
      <c r="DR97" s="13"/>
      <c r="DS97" s="13"/>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c r="HJ97" s="14"/>
      <c r="HK97" s="14"/>
      <c r="HL97" s="14"/>
      <c r="HM97" s="14"/>
      <c r="HN97" s="14"/>
      <c r="HO97" s="14"/>
      <c r="HP97" s="14"/>
      <c r="HQ97" s="14"/>
      <c r="HR97" s="14"/>
      <c r="HS97" s="14"/>
      <c r="HT97" s="14"/>
      <c r="HU97" s="14"/>
      <c r="HV97" s="14"/>
      <c r="HW97" s="14"/>
      <c r="HX97" s="14"/>
      <c r="HY97" s="14"/>
      <c r="HZ97" s="14"/>
      <c r="IA97" s="14"/>
      <c r="IB97" s="14"/>
      <c r="IC97" s="14"/>
      <c r="ID97" s="14"/>
      <c r="IE97" s="14"/>
      <c r="IF97" s="14"/>
    </row>
    <row r="98" s="2" customFormat="1" hidden="1" outlineLevel="1" spans="1:240">
      <c r="A98" s="9" t="s">
        <v>184</v>
      </c>
      <c r="B98" s="10"/>
      <c r="C98" s="10"/>
      <c r="D98" s="16" t="s">
        <v>186</v>
      </c>
      <c r="E98" s="16" t="s">
        <v>186</v>
      </c>
      <c r="F98" s="16" t="s">
        <v>186</v>
      </c>
      <c r="G98" s="16" t="s">
        <v>186</v>
      </c>
      <c r="H98" s="16" t="s">
        <v>186</v>
      </c>
      <c r="I98" s="16" t="s">
        <v>186</v>
      </c>
      <c r="J98" s="16" t="s">
        <v>186</v>
      </c>
      <c r="K98" s="16" t="s">
        <v>186</v>
      </c>
      <c r="L98" s="16" t="s">
        <v>186</v>
      </c>
      <c r="M98" s="16" t="s">
        <v>186</v>
      </c>
      <c r="N98" s="16" t="s">
        <v>186</v>
      </c>
      <c r="O98" s="16" t="s">
        <v>186</v>
      </c>
      <c r="P98" s="16" t="s">
        <v>186</v>
      </c>
      <c r="Q98" s="16" t="s">
        <v>186</v>
      </c>
      <c r="R98" s="16" t="s">
        <v>186</v>
      </c>
      <c r="S98" s="16" t="s">
        <v>186</v>
      </c>
      <c r="T98" s="16" t="s">
        <v>186</v>
      </c>
      <c r="U98" s="16" t="s">
        <v>186</v>
      </c>
      <c r="V98" s="16" t="s">
        <v>186</v>
      </c>
      <c r="W98" s="16" t="s">
        <v>186</v>
      </c>
      <c r="X98" s="16" t="s">
        <v>186</v>
      </c>
      <c r="Y98" s="16" t="s">
        <v>186</v>
      </c>
      <c r="Z98" s="16" t="s">
        <v>186</v>
      </c>
      <c r="AA98" s="16" t="s">
        <v>186</v>
      </c>
      <c r="AB98" s="16" t="s">
        <v>186</v>
      </c>
      <c r="AC98" s="16" t="s">
        <v>186</v>
      </c>
      <c r="AD98" s="16" t="s">
        <v>186</v>
      </c>
      <c r="AE98" s="16" t="s">
        <v>186</v>
      </c>
      <c r="AF98" s="16" t="s">
        <v>186</v>
      </c>
      <c r="AG98" s="16" t="s">
        <v>186</v>
      </c>
      <c r="AH98" s="16" t="s">
        <v>186</v>
      </c>
      <c r="AI98" s="16" t="s">
        <v>186</v>
      </c>
      <c r="AJ98" s="16" t="s">
        <v>186</v>
      </c>
      <c r="AK98" s="16" t="s">
        <v>186</v>
      </c>
      <c r="AL98" s="16" t="s">
        <v>186</v>
      </c>
      <c r="AM98" s="16" t="s">
        <v>186</v>
      </c>
      <c r="AN98" s="16" t="s">
        <v>186</v>
      </c>
      <c r="AO98" s="16" t="s">
        <v>186</v>
      </c>
      <c r="AP98" s="16" t="s">
        <v>186</v>
      </c>
      <c r="AQ98" s="16" t="s">
        <v>186</v>
      </c>
      <c r="AR98" s="16" t="s">
        <v>186</v>
      </c>
      <c r="AS98" s="16" t="s">
        <v>186</v>
      </c>
      <c r="AT98" s="16" t="s">
        <v>186</v>
      </c>
      <c r="AU98" s="16" t="s">
        <v>186</v>
      </c>
      <c r="AV98" s="16" t="s">
        <v>186</v>
      </c>
      <c r="AW98" s="16" t="s">
        <v>186</v>
      </c>
      <c r="AX98" s="16" t="s">
        <v>186</v>
      </c>
      <c r="AY98" s="16" t="s">
        <v>186</v>
      </c>
      <c r="AZ98" s="16" t="s">
        <v>186</v>
      </c>
      <c r="BA98" s="16" t="s">
        <v>186</v>
      </c>
      <c r="BB98" s="16">
        <v>8.28946733266733</v>
      </c>
      <c r="BC98" s="16">
        <v>6.92596671801085</v>
      </c>
      <c r="BD98" s="16">
        <v>7.62019389073832</v>
      </c>
      <c r="BE98" s="16">
        <v>10.033720523406</v>
      </c>
      <c r="BF98" s="16">
        <v>10.3376203100566</v>
      </c>
      <c r="BG98" s="16">
        <v>11.1917256609674</v>
      </c>
      <c r="BH98" s="16">
        <v>27.5129791105121</v>
      </c>
      <c r="BI98" s="16">
        <v>32.2251044474393</v>
      </c>
      <c r="BJ98" s="16">
        <v>10.4082735443717</v>
      </c>
      <c r="BK98" s="16">
        <v>9.28914228055887</v>
      </c>
      <c r="BL98" s="16">
        <v>8.02272083639031</v>
      </c>
      <c r="BM98" s="16">
        <v>15.6445247121265</v>
      </c>
      <c r="BN98" s="16">
        <v>7.91429696435888</v>
      </c>
      <c r="BO98" s="16">
        <v>78.9854662304277</v>
      </c>
      <c r="BP98" s="16">
        <v>-304.563149518358</v>
      </c>
      <c r="BQ98" s="16">
        <v>-525.86485</v>
      </c>
      <c r="BR98" s="16">
        <v>-575.833908333333</v>
      </c>
      <c r="BS98" s="16">
        <v>19.0551378296146</v>
      </c>
      <c r="BT98" s="16">
        <v>24.175940872211</v>
      </c>
      <c r="BU98" s="16">
        <v>23.5319453346856</v>
      </c>
      <c r="BV98" s="16">
        <v>15.1374209523809</v>
      </c>
      <c r="BW98" s="16">
        <v>17.706424029304</v>
      </c>
      <c r="BX98" s="16">
        <v>14.3223528292181</v>
      </c>
      <c r="BY98" s="16">
        <v>18.5426216563786</v>
      </c>
      <c r="BZ98" s="16">
        <v>19.1070342309684</v>
      </c>
      <c r="CA98" s="16">
        <v>16.8357981874676</v>
      </c>
      <c r="CB98" s="16">
        <v>16.5283904194718</v>
      </c>
      <c r="CC98" s="16">
        <v>15.8550224203822</v>
      </c>
      <c r="CD98" s="16">
        <v>14.676767388535</v>
      </c>
      <c r="CE98" s="16">
        <v>15.5729463949045</v>
      </c>
      <c r="CF98" s="16">
        <v>15.902022845382</v>
      </c>
      <c r="CG98" s="16">
        <v>15.1145896063802</v>
      </c>
      <c r="CH98" s="16">
        <v>11.5148899123701</v>
      </c>
      <c r="CI98" s="16">
        <v>11.5732937028734</v>
      </c>
      <c r="CJ98" s="16">
        <v>9.72338259414226</v>
      </c>
      <c r="CK98" s="16">
        <v>9.34244234309623</v>
      </c>
      <c r="CL98" s="16">
        <v>9.39086304120477</v>
      </c>
      <c r="CM98" s="16">
        <v>7.82064137209789</v>
      </c>
      <c r="CN98" s="16">
        <v>8.51944489115717</v>
      </c>
      <c r="CO98" s="16">
        <v>8.57909065945496</v>
      </c>
      <c r="CP98" s="16">
        <v>7.74491641356355</v>
      </c>
      <c r="CQ98" s="16">
        <v>8.65978478046644</v>
      </c>
      <c r="CR98" s="16">
        <v>10.3684872561091</v>
      </c>
      <c r="CS98" s="16">
        <v>9.89547579745706</v>
      </c>
      <c r="CT98" s="16">
        <v>9.8992485799701</v>
      </c>
      <c r="CU98" s="16">
        <v>10.6656824115044</v>
      </c>
      <c r="CV98" s="16">
        <v>10.3731905405405</v>
      </c>
      <c r="CW98" s="16">
        <v>9.6829306949807</v>
      </c>
      <c r="CX98" s="16">
        <v>8.60515113636364</v>
      </c>
      <c r="CY98" s="16">
        <v>9.25119670846395</v>
      </c>
      <c r="CZ98" s="16">
        <v>9.30832997648903</v>
      </c>
      <c r="DA98" s="16">
        <v>10.5238857084357</v>
      </c>
      <c r="DB98" s="16">
        <v>10.0918065520066</v>
      </c>
      <c r="DC98" s="16">
        <v>10.6755730548731</v>
      </c>
      <c r="DD98" s="16">
        <v>12.9512390857622</v>
      </c>
      <c r="DE98" s="16">
        <v>14.706500691969</v>
      </c>
      <c r="DF98" s="16">
        <v>12.3320745553267</v>
      </c>
      <c r="DG98" s="16">
        <v>12.8697846544319</v>
      </c>
      <c r="DH98" s="16">
        <v>13.1179923076923</v>
      </c>
      <c r="DI98" s="16">
        <v>13.5120763764155</v>
      </c>
      <c r="DJ98" s="16">
        <v>15.8090681853282</v>
      </c>
      <c r="DK98" s="16">
        <v>14.2592018146718</v>
      </c>
      <c r="DL98" s="16">
        <v>15.1214362162162</v>
      </c>
      <c r="DM98" s="16">
        <v>16.7290483243026</v>
      </c>
      <c r="DN98" s="16">
        <v>18.2779100943207</v>
      </c>
      <c r="DO98" s="16">
        <v>19.0932642539426</v>
      </c>
      <c r="DP98" s="12"/>
      <c r="DQ98" s="16">
        <v>19.1672243726159</v>
      </c>
      <c r="DR98" s="13"/>
      <c r="DS98" s="13"/>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c r="HJ98" s="14"/>
      <c r="HK98" s="14"/>
      <c r="HL98" s="14"/>
      <c r="HM98" s="14"/>
      <c r="HN98" s="14"/>
      <c r="HO98" s="14"/>
      <c r="HP98" s="14"/>
      <c r="HQ98" s="14"/>
      <c r="HR98" s="14"/>
      <c r="HS98" s="14"/>
      <c r="HT98" s="14"/>
      <c r="HU98" s="14"/>
      <c r="HV98" s="14"/>
      <c r="HW98" s="14"/>
      <c r="HX98" s="14"/>
      <c r="HY98" s="14"/>
      <c r="HZ98" s="14"/>
      <c r="IA98" s="14"/>
      <c r="IB98" s="14"/>
      <c r="IC98" s="14"/>
      <c r="ID98" s="14"/>
      <c r="IE98" s="14"/>
      <c r="IF98" s="14"/>
    </row>
    <row r="99" s="3" customFormat="1" collapsed="1" spans="1:240">
      <c r="A99" s="4" t="s">
        <v>44</v>
      </c>
      <c r="B99" s="5"/>
      <c r="C99" s="5"/>
      <c r="D99" s="6">
        <v>173.98718</v>
      </c>
      <c r="E99" s="6">
        <v>167.092332</v>
      </c>
      <c r="F99" s="6">
        <v>169.0025617</v>
      </c>
      <c r="G99" s="6">
        <v>179.9254451568</v>
      </c>
      <c r="H99" s="6">
        <v>214.2165937758</v>
      </c>
      <c r="I99" s="6">
        <v>206.0214557878</v>
      </c>
      <c r="J99" s="6">
        <v>208.7172248628</v>
      </c>
      <c r="K99" s="6">
        <v>205.0514296</v>
      </c>
      <c r="L99" s="6">
        <v>186.0764551848</v>
      </c>
      <c r="M99" s="6">
        <v>173.9691840924</v>
      </c>
      <c r="N99" s="6">
        <v>184.3715097012</v>
      </c>
      <c r="O99" s="6">
        <v>180.85409</v>
      </c>
      <c r="P99" s="6">
        <v>184.4639233689</v>
      </c>
      <c r="Q99" s="6">
        <v>184.268215637244</v>
      </c>
      <c r="R99" s="6">
        <v>158.087081864941</v>
      </c>
      <c r="S99" s="6">
        <v>167.032956728</v>
      </c>
      <c r="T99" s="6">
        <v>164.042140464</v>
      </c>
      <c r="U99" s="6">
        <v>164.565380789</v>
      </c>
      <c r="V99" s="6">
        <v>158.5676722916</v>
      </c>
      <c r="W99" s="6">
        <v>124.4990718116</v>
      </c>
      <c r="X99" s="6">
        <v>123.9090837466</v>
      </c>
      <c r="Y99" s="6">
        <v>118.7489820249</v>
      </c>
      <c r="Z99" s="6">
        <v>89.1659959034</v>
      </c>
      <c r="AA99" s="6">
        <v>85.8879800788</v>
      </c>
      <c r="AB99" s="6">
        <v>83.482190008</v>
      </c>
      <c r="AC99" s="6">
        <v>89.8380108216</v>
      </c>
      <c r="AD99" s="6">
        <v>81.4230940683</v>
      </c>
      <c r="AE99" s="6">
        <v>92.2741413472</v>
      </c>
      <c r="AF99" s="6">
        <v>83.9268877431</v>
      </c>
      <c r="AG99" s="6">
        <v>68.892935811</v>
      </c>
      <c r="AH99" s="6">
        <v>69.4396872272</v>
      </c>
      <c r="AI99" s="6">
        <v>53.0180138448</v>
      </c>
      <c r="AJ99" s="6">
        <v>55.68085238</v>
      </c>
      <c r="AK99" s="6">
        <v>61.2715007109</v>
      </c>
      <c r="AL99" s="6">
        <v>58.9759400407</v>
      </c>
      <c r="AM99" s="6">
        <v>69.9088418619</v>
      </c>
      <c r="AN99" s="6">
        <v>67.90706111</v>
      </c>
      <c r="AO99" s="6">
        <v>73.2349140127</v>
      </c>
      <c r="AP99" s="6">
        <v>88.4925455436</v>
      </c>
      <c r="AQ99" s="6">
        <v>96.8185443296</v>
      </c>
      <c r="AR99" s="6">
        <v>86.038969983</v>
      </c>
      <c r="AS99" s="6">
        <v>87.6686362681</v>
      </c>
      <c r="AT99" s="6">
        <v>90.4662828338</v>
      </c>
      <c r="AU99" s="6">
        <v>93.2592393399</v>
      </c>
      <c r="AV99" s="6">
        <v>103.5622352961</v>
      </c>
      <c r="AW99" s="6">
        <v>75.8318323749</v>
      </c>
      <c r="AX99" s="6">
        <v>88.9177787678</v>
      </c>
      <c r="AY99" s="6">
        <v>95.5991626142</v>
      </c>
      <c r="AZ99" s="6">
        <v>89.7486528498</v>
      </c>
      <c r="BA99" s="6">
        <v>98.2750502738</v>
      </c>
      <c r="BB99" s="6">
        <v>96.9570766433</v>
      </c>
      <c r="BC99" s="6">
        <v>107.132311194</v>
      </c>
      <c r="BD99" s="6">
        <v>97.8091344078</v>
      </c>
      <c r="BE99" s="6">
        <v>80.1128488817</v>
      </c>
      <c r="BF99" s="6">
        <v>85.8400516593</v>
      </c>
      <c r="BG99" s="6">
        <v>88.2664859655</v>
      </c>
      <c r="BH99" s="6">
        <v>81.6609675648</v>
      </c>
      <c r="BI99" s="6">
        <v>91.9984046748</v>
      </c>
      <c r="BJ99" s="6">
        <v>86.0440040832</v>
      </c>
      <c r="BK99" s="6">
        <v>60.1970730855</v>
      </c>
      <c r="BL99" s="7">
        <v>38.9789088169</v>
      </c>
      <c r="BM99" s="7">
        <v>44.455901544</v>
      </c>
      <c r="BN99" s="7">
        <v>37.6756066399</v>
      </c>
      <c r="BO99" s="7">
        <v>42.1480163542</v>
      </c>
      <c r="BP99" s="7">
        <v>45.3893994394</v>
      </c>
      <c r="BQ99" s="7">
        <v>42.3627413775</v>
      </c>
      <c r="BR99" s="7">
        <v>47.820987242</v>
      </c>
      <c r="BS99" s="7">
        <v>59.1737908665</v>
      </c>
      <c r="BT99" s="7">
        <v>70.6584972004</v>
      </c>
      <c r="BU99" s="7">
        <v>72.7609600237</v>
      </c>
      <c r="BV99" s="7">
        <v>73.7053240267</v>
      </c>
      <c r="BW99" s="7">
        <v>91.0509533507</v>
      </c>
      <c r="BX99" s="7">
        <v>92.256791676</v>
      </c>
      <c r="BY99" s="7">
        <v>100.416587568</v>
      </c>
      <c r="BZ99" s="6">
        <v>94.9546414822</v>
      </c>
      <c r="CA99" s="6">
        <v>90.6185080683</v>
      </c>
      <c r="CB99" s="6">
        <v>86.6008534168</v>
      </c>
      <c r="CC99" s="6">
        <v>100.8079407662</v>
      </c>
      <c r="CD99" s="6">
        <v>87.9766744534</v>
      </c>
      <c r="CE99" s="6">
        <v>95.282257782</v>
      </c>
      <c r="CF99" s="6">
        <v>103.4090837854</v>
      </c>
      <c r="CG99" s="6">
        <v>92.9185119346</v>
      </c>
      <c r="CH99" s="6">
        <v>82.4665746038</v>
      </c>
      <c r="CI99" s="6">
        <v>79.4938326739</v>
      </c>
      <c r="CJ99" s="6">
        <v>77.3754488308</v>
      </c>
      <c r="CK99" s="6">
        <v>70.2025986147</v>
      </c>
      <c r="CL99" s="6">
        <v>46.740004723</v>
      </c>
      <c r="CM99" s="6">
        <v>36.663733053</v>
      </c>
      <c r="CN99" s="6">
        <v>40.360504891</v>
      </c>
      <c r="CO99" s="6">
        <v>36.4044475693</v>
      </c>
      <c r="CP99" s="6">
        <v>28.671709963</v>
      </c>
      <c r="CQ99" s="6">
        <v>31.849401845</v>
      </c>
      <c r="CR99" s="6">
        <v>42.2912051576</v>
      </c>
      <c r="CS99" s="6">
        <v>43.1064226432</v>
      </c>
      <c r="CT99" s="6">
        <v>52.6185535679</v>
      </c>
      <c r="CU99" s="6">
        <v>41.5574354744</v>
      </c>
      <c r="CV99" s="6">
        <v>39.9803838408</v>
      </c>
      <c r="CW99" s="6">
        <v>37.5166992584</v>
      </c>
      <c r="CX99" s="6">
        <v>30.6602965389</v>
      </c>
      <c r="CY99" s="6">
        <v>30.9704858148</v>
      </c>
      <c r="CZ99" s="6">
        <v>34.4172190714</v>
      </c>
      <c r="DA99" s="6">
        <v>32.3575442074</v>
      </c>
      <c r="DB99" s="6">
        <v>29.4614801841</v>
      </c>
      <c r="DC99" s="6">
        <v>29.5725725351</v>
      </c>
      <c r="DD99" s="6">
        <v>34.6340661064</v>
      </c>
      <c r="DE99" s="6">
        <v>37.5680285656</v>
      </c>
      <c r="DF99" s="6">
        <v>32.9144540798</v>
      </c>
      <c r="DG99" s="6">
        <v>38.11066546</v>
      </c>
      <c r="DH99" s="6">
        <v>31.6148762286</v>
      </c>
      <c r="DI99" s="6">
        <v>28.8491577275</v>
      </c>
      <c r="DJ99" s="6">
        <v>30.8937155125</v>
      </c>
      <c r="DK99" s="6">
        <v>28.8158488175</v>
      </c>
      <c r="DL99" s="6">
        <v>30.0400435013</v>
      </c>
      <c r="DM99" s="6">
        <v>32.7504385062</v>
      </c>
      <c r="DN99" s="6">
        <v>37.354080687</v>
      </c>
      <c r="DO99" s="6">
        <v>35.589553761</v>
      </c>
      <c r="DP99" s="6">
        <v>40.0191707549</v>
      </c>
      <c r="DQ99" s="6">
        <v>34.0869636872</v>
      </c>
      <c r="DR99" s="6">
        <v>34.3896351437</v>
      </c>
      <c r="DS99" s="6">
        <v>28.3230212836</v>
      </c>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row>
    <row r="100" s="3" customFormat="1" spans="1:240">
      <c r="A100" s="4" t="s">
        <v>189</v>
      </c>
      <c r="B100" s="5"/>
      <c r="C100" s="5"/>
      <c r="D100" s="6">
        <v>24.1950939349768</v>
      </c>
      <c r="E100" s="6">
        <v>24.8171738747942</v>
      </c>
      <c r="F100" s="6">
        <v>23.9779037473281</v>
      </c>
      <c r="G100" s="6">
        <v>27.151263882</v>
      </c>
      <c r="H100" s="6">
        <v>26.4531241573281</v>
      </c>
      <c r="I100" s="6">
        <v>25.8090166068</v>
      </c>
      <c r="J100" s="6">
        <v>23.1308412931108</v>
      </c>
      <c r="K100" s="6">
        <v>22.0128295605108</v>
      </c>
      <c r="L100" s="6">
        <v>19.9620970388956</v>
      </c>
      <c r="M100" s="6">
        <v>18.9108016132956</v>
      </c>
      <c r="N100" s="6">
        <v>20.2061477626956</v>
      </c>
      <c r="O100" s="6">
        <v>21.7529815046842</v>
      </c>
      <c r="P100" s="6">
        <v>22.8900695155421</v>
      </c>
      <c r="Q100" s="6">
        <v>21.7044768078</v>
      </c>
      <c r="R100" s="6">
        <v>21.2173036908</v>
      </c>
      <c r="S100" s="6">
        <v>21.1369113816</v>
      </c>
      <c r="T100" s="6">
        <v>21.6563673816</v>
      </c>
      <c r="U100" s="6">
        <v>21.49964269365</v>
      </c>
      <c r="V100" s="6">
        <v>21.174912</v>
      </c>
      <c r="W100" s="6">
        <v>20.4641793873</v>
      </c>
      <c r="X100" s="6">
        <v>22.45971</v>
      </c>
      <c r="Y100" s="6">
        <v>21.6716496969</v>
      </c>
      <c r="Z100" s="6">
        <v>21.3382393938</v>
      </c>
      <c r="AA100" s="6">
        <v>22.366257174</v>
      </c>
      <c r="AB100" s="6">
        <v>23.08374</v>
      </c>
      <c r="AC100" s="6">
        <v>22.7348744025</v>
      </c>
      <c r="AD100" s="6">
        <v>23.3345195221566</v>
      </c>
      <c r="AE100" s="6">
        <v>23.75027470275</v>
      </c>
      <c r="AF100" s="6">
        <v>24.37449970275</v>
      </c>
      <c r="AG100" s="6">
        <v>25.0831587470827</v>
      </c>
      <c r="AH100" s="6">
        <v>25.6155842990827</v>
      </c>
      <c r="AI100" s="6">
        <v>23.07177392</v>
      </c>
      <c r="AJ100" s="6">
        <v>25.266649635</v>
      </c>
      <c r="AK100" s="6">
        <v>27.6012286624836</v>
      </c>
      <c r="AL100" s="6">
        <v>27.305712588</v>
      </c>
      <c r="AM100" s="6">
        <v>25.9463366949673</v>
      </c>
      <c r="AN100" s="6">
        <v>25.8053012168466</v>
      </c>
      <c r="AO100" s="6">
        <v>28.210698761989</v>
      </c>
      <c r="AP100" s="6">
        <v>30.8985834400099</v>
      </c>
      <c r="AQ100" s="6">
        <v>31.044745434</v>
      </c>
      <c r="AR100" s="6">
        <v>31.6001596080099</v>
      </c>
      <c r="AS100" s="6">
        <v>34.0180254336619</v>
      </c>
      <c r="AT100" s="6">
        <v>30.9467505136619</v>
      </c>
      <c r="AU100" s="6">
        <v>27.4396476424</v>
      </c>
      <c r="AV100" s="6">
        <v>28.186630472</v>
      </c>
      <c r="AW100" s="6">
        <v>26.463774064</v>
      </c>
      <c r="AX100" s="6">
        <v>28.55393996</v>
      </c>
      <c r="AY100" s="6">
        <v>28.3409967459</v>
      </c>
      <c r="AZ100" s="6">
        <v>29.0712133944</v>
      </c>
      <c r="BA100" s="6">
        <v>31.181978735</v>
      </c>
      <c r="BB100" s="6">
        <v>25.9678069146</v>
      </c>
      <c r="BC100" s="6">
        <v>29.1344033295</v>
      </c>
      <c r="BD100" s="6">
        <v>29.6149708071</v>
      </c>
      <c r="BE100" s="6">
        <v>28.1905630908</v>
      </c>
      <c r="BF100" s="6">
        <v>30.3714705906</v>
      </c>
      <c r="BG100" s="6">
        <v>34.9454361252</v>
      </c>
      <c r="BH100" s="6">
        <v>35.7158935473</v>
      </c>
      <c r="BI100" s="6">
        <v>36.1700160459</v>
      </c>
      <c r="BJ100" s="6">
        <v>32.4277102704</v>
      </c>
      <c r="BK100" s="6">
        <v>27.499640193</v>
      </c>
      <c r="BL100" s="6">
        <v>19.4665746024</v>
      </c>
      <c r="BM100" s="6">
        <v>20.850483342</v>
      </c>
      <c r="BN100" s="6">
        <v>19.561362912</v>
      </c>
      <c r="BO100" s="6">
        <v>20.530774449</v>
      </c>
      <c r="BP100" s="6">
        <v>17.612061678</v>
      </c>
      <c r="BQ100" s="6">
        <v>17.5948368748</v>
      </c>
      <c r="BR100" s="6">
        <v>16.214523585</v>
      </c>
      <c r="BS100" s="6">
        <v>19.9646518603</v>
      </c>
      <c r="BT100" s="6">
        <v>26.1804207519</v>
      </c>
      <c r="BU100" s="6">
        <v>29.3833003164</v>
      </c>
      <c r="BV100" s="6">
        <v>27.952403472</v>
      </c>
      <c r="BW100" s="6">
        <v>30.7726013223</v>
      </c>
      <c r="BX100" s="6">
        <v>30.8196868734</v>
      </c>
      <c r="BY100" s="6">
        <v>33.6844646754</v>
      </c>
      <c r="BZ100" s="6">
        <v>34.261383924</v>
      </c>
      <c r="CA100" s="6">
        <v>36.2144483216</v>
      </c>
      <c r="CB100" s="6">
        <v>36.2723781978</v>
      </c>
      <c r="CC100" s="6">
        <v>33.1636445421</v>
      </c>
      <c r="CD100" s="6">
        <v>32.9096111888</v>
      </c>
      <c r="CE100" s="6">
        <v>36.957755593</v>
      </c>
      <c r="CF100" s="6">
        <v>38.6209742295</v>
      </c>
      <c r="CG100" s="6">
        <v>37.8233229177</v>
      </c>
      <c r="CH100" s="6">
        <v>33.4850764974</v>
      </c>
      <c r="CI100" s="6">
        <v>34.7222499606</v>
      </c>
      <c r="CJ100" s="6">
        <v>30.9804105744</v>
      </c>
      <c r="CK100" s="6">
        <v>32.7923994222</v>
      </c>
      <c r="CL100" s="6">
        <v>29.6936534466</v>
      </c>
      <c r="CM100" s="6">
        <v>25.7243834727</v>
      </c>
      <c r="CN100" s="6">
        <v>25.043086224</v>
      </c>
      <c r="CO100" s="6">
        <v>22.9969791792</v>
      </c>
      <c r="CP100" s="6">
        <v>21.0693725424</v>
      </c>
      <c r="CQ100" s="6">
        <v>23.5973812464</v>
      </c>
      <c r="CR100" s="6">
        <v>26.9009543374</v>
      </c>
      <c r="CS100" s="6">
        <v>24.8915605276</v>
      </c>
      <c r="CT100" s="6">
        <v>27.9212279385</v>
      </c>
      <c r="CU100" s="6">
        <v>28.271703603</v>
      </c>
      <c r="CV100" s="6">
        <v>27.67707324</v>
      </c>
      <c r="CW100" s="6">
        <v>26.6384055888</v>
      </c>
      <c r="CX100" s="6">
        <v>23.7223973523</v>
      </c>
      <c r="CY100" s="6">
        <v>24.8473300047</v>
      </c>
      <c r="CZ100" s="6">
        <v>25.3717918494</v>
      </c>
      <c r="DA100" s="6">
        <v>25.983519405</v>
      </c>
      <c r="DB100" s="6">
        <v>23.9274322173</v>
      </c>
      <c r="DC100" s="6">
        <v>24.6956406171</v>
      </c>
      <c r="DD100" s="6">
        <v>28.2914328528</v>
      </c>
      <c r="DE100" s="6">
        <v>31.33544778</v>
      </c>
      <c r="DF100" s="6">
        <v>31.2459179292</v>
      </c>
      <c r="DG100" s="6">
        <v>31.9472350938</v>
      </c>
      <c r="DH100" s="6">
        <v>31.287195772</v>
      </c>
      <c r="DI100" s="6">
        <v>29.6318904633</v>
      </c>
      <c r="DJ100" s="6">
        <v>32.616591231</v>
      </c>
      <c r="DK100" s="6">
        <v>31.038960834</v>
      </c>
      <c r="DL100" s="6">
        <v>33.2696568372</v>
      </c>
      <c r="DM100" s="6">
        <v>32.750116366</v>
      </c>
      <c r="DN100" s="6">
        <v>35.5749046734</v>
      </c>
      <c r="DO100" s="6">
        <v>32.6557147002</v>
      </c>
      <c r="DP100" s="6">
        <v>32.9046687392</v>
      </c>
      <c r="DQ100" s="6">
        <v>30.6956234048</v>
      </c>
      <c r="DR100" s="6">
        <v>29.634415352</v>
      </c>
      <c r="DS100" s="6">
        <v>23.6714367696</v>
      </c>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row>
    <row r="101" s="3" customFormat="1" spans="1:240">
      <c r="A101" s="4" t="s">
        <v>47</v>
      </c>
      <c r="B101" s="5"/>
      <c r="C101" s="5"/>
      <c r="D101" s="6" t="s">
        <v>57</v>
      </c>
      <c r="E101" s="6" t="s">
        <v>57</v>
      </c>
      <c r="F101" s="6" t="s">
        <v>57</v>
      </c>
      <c r="G101" s="6" t="s">
        <v>57</v>
      </c>
      <c r="H101" s="6" t="s">
        <v>57</v>
      </c>
      <c r="I101" s="6" t="s">
        <v>57</v>
      </c>
      <c r="J101" s="6" t="s">
        <v>57</v>
      </c>
      <c r="K101" s="6" t="s">
        <v>57</v>
      </c>
      <c r="L101" s="6" t="s">
        <v>57</v>
      </c>
      <c r="M101" s="6" t="s">
        <v>57</v>
      </c>
      <c r="N101" s="6" t="s">
        <v>57</v>
      </c>
      <c r="O101" s="6" t="s">
        <v>57</v>
      </c>
      <c r="P101" s="6" t="s">
        <v>57</v>
      </c>
      <c r="Q101" s="6" t="s">
        <v>57</v>
      </c>
      <c r="R101" s="6" t="s">
        <v>57</v>
      </c>
      <c r="S101" s="6" t="s">
        <v>57</v>
      </c>
      <c r="T101" s="6" t="s">
        <v>57</v>
      </c>
      <c r="U101" s="6" t="s">
        <v>57</v>
      </c>
      <c r="V101" s="6" t="s">
        <v>57</v>
      </c>
      <c r="W101" s="6" t="s">
        <v>57</v>
      </c>
      <c r="X101" s="6" t="s">
        <v>57</v>
      </c>
      <c r="Y101" s="6" t="s">
        <v>57</v>
      </c>
      <c r="Z101" s="6" t="s">
        <v>57</v>
      </c>
      <c r="AA101" s="6" t="s">
        <v>57</v>
      </c>
      <c r="AB101" s="6" t="s">
        <v>57</v>
      </c>
      <c r="AC101" s="6" t="s">
        <v>57</v>
      </c>
      <c r="AD101" s="6" t="s">
        <v>57</v>
      </c>
      <c r="AE101" s="6" t="s">
        <v>57</v>
      </c>
      <c r="AF101" s="6" t="s">
        <v>57</v>
      </c>
      <c r="AG101" s="6" t="s">
        <v>57</v>
      </c>
      <c r="AH101" s="6" t="s">
        <v>57</v>
      </c>
      <c r="AI101" s="6" t="s">
        <v>57</v>
      </c>
      <c r="AJ101" s="6" t="s">
        <v>57</v>
      </c>
      <c r="AK101" s="6" t="s">
        <v>57</v>
      </c>
      <c r="AL101" s="6" t="s">
        <v>57</v>
      </c>
      <c r="AM101" s="6" t="s">
        <v>57</v>
      </c>
      <c r="AN101" s="6" t="s">
        <v>57</v>
      </c>
      <c r="AO101" s="6" t="s">
        <v>57</v>
      </c>
      <c r="AP101" s="6" t="s">
        <v>57</v>
      </c>
      <c r="AQ101" s="6" t="s">
        <v>57</v>
      </c>
      <c r="AR101" s="6" t="s">
        <v>57</v>
      </c>
      <c r="AS101" s="6" t="s">
        <v>57</v>
      </c>
      <c r="AT101" s="6" t="s">
        <v>57</v>
      </c>
      <c r="AU101" s="6" t="s">
        <v>57</v>
      </c>
      <c r="AV101" s="6" t="s">
        <v>57</v>
      </c>
      <c r="AW101" s="6" t="s">
        <v>57</v>
      </c>
      <c r="AX101" s="6" t="s">
        <v>57</v>
      </c>
      <c r="AY101" s="6" t="s">
        <v>57</v>
      </c>
      <c r="AZ101" s="6" t="s">
        <v>57</v>
      </c>
      <c r="BA101" s="6" t="s">
        <v>57</v>
      </c>
      <c r="BB101" s="6" t="s">
        <v>57</v>
      </c>
      <c r="BC101" s="6" t="s">
        <v>57</v>
      </c>
      <c r="BD101" s="6" t="s">
        <v>57</v>
      </c>
      <c r="BE101" s="6" t="s">
        <v>57</v>
      </c>
      <c r="BF101" s="6" t="s">
        <v>57</v>
      </c>
      <c r="BG101" s="6" t="s">
        <v>57</v>
      </c>
      <c r="BH101" s="6" t="s">
        <v>57</v>
      </c>
      <c r="BI101" s="6" t="s">
        <v>57</v>
      </c>
      <c r="BJ101" s="6" t="s">
        <v>57</v>
      </c>
      <c r="BK101" s="6" t="s">
        <v>57</v>
      </c>
      <c r="BL101" s="6" t="s">
        <v>57</v>
      </c>
      <c r="BM101" s="6" t="s">
        <v>57</v>
      </c>
      <c r="BN101" s="6" t="s">
        <v>57</v>
      </c>
      <c r="BO101" s="6" t="s">
        <v>57</v>
      </c>
      <c r="BP101" s="6" t="s">
        <v>57</v>
      </c>
      <c r="BQ101" s="6" t="s">
        <v>57</v>
      </c>
      <c r="BR101" s="6" t="s">
        <v>57</v>
      </c>
      <c r="BS101" s="6" t="s">
        <v>57</v>
      </c>
      <c r="BT101" s="6" t="s">
        <v>57</v>
      </c>
      <c r="BU101" s="6" t="s">
        <v>57</v>
      </c>
      <c r="BV101" s="6" t="s">
        <v>57</v>
      </c>
      <c r="BW101" s="6" t="s">
        <v>57</v>
      </c>
      <c r="BX101" s="6" t="s">
        <v>57</v>
      </c>
      <c r="BY101" s="6" t="s">
        <v>57</v>
      </c>
      <c r="BZ101" s="6" t="s">
        <v>57</v>
      </c>
      <c r="CA101" s="6" t="s">
        <v>57</v>
      </c>
      <c r="CB101" s="6" t="s">
        <v>57</v>
      </c>
      <c r="CC101" s="6">
        <v>0.4243192</v>
      </c>
      <c r="CD101" s="6">
        <v>0.42689864</v>
      </c>
      <c r="CE101" s="6">
        <v>0.43205754</v>
      </c>
      <c r="CF101" s="6">
        <v>0.43119772</v>
      </c>
      <c r="CG101" s="6">
        <v>25.39761546</v>
      </c>
      <c r="CH101" s="6">
        <v>24.81599068</v>
      </c>
      <c r="CI101" s="6">
        <v>23.43463183</v>
      </c>
      <c r="CJ101" s="6">
        <v>25.56725602</v>
      </c>
      <c r="CK101" s="6">
        <v>23.82238168</v>
      </c>
      <c r="CL101" s="6">
        <v>24.81599068</v>
      </c>
      <c r="CM101" s="6">
        <v>25.56725602</v>
      </c>
      <c r="CN101" s="6">
        <v>26.65780249</v>
      </c>
      <c r="CO101" s="6">
        <v>24.86300109</v>
      </c>
      <c r="CP101" s="6">
        <v>26.1012952</v>
      </c>
      <c r="CQ101" s="6">
        <v>26.61118096</v>
      </c>
      <c r="CR101" s="6">
        <v>26.68402179</v>
      </c>
      <c r="CS101" s="6">
        <v>25.42144751</v>
      </c>
      <c r="CT101" s="6">
        <v>27.82519469</v>
      </c>
      <c r="CU101" s="6">
        <v>32.36300845</v>
      </c>
      <c r="CV101" s="6">
        <v>33.90410409</v>
      </c>
      <c r="CW101" s="6">
        <v>32.13930102</v>
      </c>
      <c r="CX101" s="6">
        <v>28.43057582</v>
      </c>
      <c r="CY101" s="6">
        <v>31.67835689</v>
      </c>
      <c r="CZ101" s="6">
        <v>39.64791197</v>
      </c>
      <c r="DA101" s="6">
        <v>37.42443109</v>
      </c>
      <c r="DB101" s="6">
        <v>34.84318861</v>
      </c>
      <c r="DC101" s="6">
        <v>27.83450125</v>
      </c>
      <c r="DD101" s="6">
        <v>28.71058717</v>
      </c>
      <c r="DE101" s="6">
        <v>28.96089743</v>
      </c>
      <c r="DF101" s="6">
        <v>30.51282106</v>
      </c>
      <c r="DG101" s="6">
        <v>35.79436761</v>
      </c>
      <c r="DH101" s="6">
        <v>36.67045353</v>
      </c>
      <c r="DI101" s="6">
        <v>30.78816235</v>
      </c>
      <c r="DJ101" s="6">
        <v>30.8382244</v>
      </c>
      <c r="DK101" s="6">
        <v>29.63673514</v>
      </c>
      <c r="DL101" s="6">
        <v>28.28505972</v>
      </c>
      <c r="DM101" s="6">
        <v>26.4577948</v>
      </c>
      <c r="DN101" s="6">
        <v>24.83778153</v>
      </c>
      <c r="DO101" s="6">
        <v>19.1836524</v>
      </c>
      <c r="DP101" s="6">
        <v>20.42049315</v>
      </c>
      <c r="DQ101" s="6">
        <v>20.84960117</v>
      </c>
      <c r="DR101" s="6">
        <v>22.91941629</v>
      </c>
      <c r="DS101" s="6">
        <v>21.3291924755</v>
      </c>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row>
    <row r="102" s="2" customFormat="1" hidden="1" outlineLevel="1" spans="1:240">
      <c r="A102" s="9" t="s">
        <v>181</v>
      </c>
      <c r="B102" s="10"/>
      <c r="C102" s="10"/>
      <c r="D102" s="11" t="s">
        <v>186</v>
      </c>
      <c r="E102" s="11" t="s">
        <v>186</v>
      </c>
      <c r="F102" s="11" t="s">
        <v>186</v>
      </c>
      <c r="G102" s="11" t="s">
        <v>186</v>
      </c>
      <c r="H102" s="11" t="s">
        <v>186</v>
      </c>
      <c r="I102" s="11" t="s">
        <v>186</v>
      </c>
      <c r="J102" s="11" t="s">
        <v>186</v>
      </c>
      <c r="K102" s="11" t="s">
        <v>186</v>
      </c>
      <c r="L102" s="11" t="s">
        <v>186</v>
      </c>
      <c r="M102" s="11" t="s">
        <v>186</v>
      </c>
      <c r="N102" s="11" t="s">
        <v>186</v>
      </c>
      <c r="O102" s="11" t="s">
        <v>186</v>
      </c>
      <c r="P102" s="11" t="s">
        <v>186</v>
      </c>
      <c r="Q102" s="11" t="s">
        <v>186</v>
      </c>
      <c r="R102" s="11" t="s">
        <v>186</v>
      </c>
      <c r="S102" s="11" t="s">
        <v>186</v>
      </c>
      <c r="T102" s="11" t="s">
        <v>186</v>
      </c>
      <c r="U102" s="11" t="s">
        <v>186</v>
      </c>
      <c r="V102" s="11" t="s">
        <v>186</v>
      </c>
      <c r="W102" s="11" t="s">
        <v>186</v>
      </c>
      <c r="X102" s="11" t="s">
        <v>186</v>
      </c>
      <c r="Y102" s="11" t="s">
        <v>186</v>
      </c>
      <c r="Z102" s="11" t="s">
        <v>186</v>
      </c>
      <c r="AA102" s="11" t="s">
        <v>186</v>
      </c>
      <c r="AB102" s="11" t="s">
        <v>186</v>
      </c>
      <c r="AC102" s="11" t="s">
        <v>186</v>
      </c>
      <c r="AD102" s="11" t="s">
        <v>186</v>
      </c>
      <c r="AE102" s="11" t="s">
        <v>186</v>
      </c>
      <c r="AF102" s="11" t="s">
        <v>186</v>
      </c>
      <c r="AG102" s="11" t="s">
        <v>186</v>
      </c>
      <c r="AH102" s="11" t="s">
        <v>186</v>
      </c>
      <c r="AI102" s="11" t="s">
        <v>186</v>
      </c>
      <c r="AJ102" s="11" t="s">
        <v>186</v>
      </c>
      <c r="AK102" s="11" t="s">
        <v>186</v>
      </c>
      <c r="AL102" s="11" t="s">
        <v>186</v>
      </c>
      <c r="AM102" s="11" t="s">
        <v>186</v>
      </c>
      <c r="AN102" s="11" t="s">
        <v>186</v>
      </c>
      <c r="AO102" s="11" t="s">
        <v>186</v>
      </c>
      <c r="AP102" s="11" t="s">
        <v>186</v>
      </c>
      <c r="AQ102" s="11" t="s">
        <v>186</v>
      </c>
      <c r="AR102" s="11" t="s">
        <v>186</v>
      </c>
      <c r="AS102" s="11" t="s">
        <v>186</v>
      </c>
      <c r="AT102" s="11" t="s">
        <v>186</v>
      </c>
      <c r="AU102" s="11" t="s">
        <v>186</v>
      </c>
      <c r="AV102" s="11" t="s">
        <v>186</v>
      </c>
      <c r="AW102" s="11" t="s">
        <v>186</v>
      </c>
      <c r="AX102" s="11" t="s">
        <v>186</v>
      </c>
      <c r="AY102" s="11" t="s">
        <v>186</v>
      </c>
      <c r="AZ102" s="11" t="s">
        <v>186</v>
      </c>
      <c r="BA102" s="11" t="s">
        <v>186</v>
      </c>
      <c r="BB102" s="11" t="s">
        <v>186</v>
      </c>
      <c r="BC102" s="11" t="s">
        <v>186</v>
      </c>
      <c r="BD102" s="11" t="s">
        <v>186</v>
      </c>
      <c r="BE102" s="11" t="s">
        <v>186</v>
      </c>
      <c r="BF102" s="11" t="s">
        <v>186</v>
      </c>
      <c r="BG102" s="11" t="s">
        <v>186</v>
      </c>
      <c r="BH102" s="11" t="s">
        <v>186</v>
      </c>
      <c r="BI102" s="11" t="s">
        <v>186</v>
      </c>
      <c r="BJ102" s="11" t="s">
        <v>186</v>
      </c>
      <c r="BK102" s="11" t="s">
        <v>186</v>
      </c>
      <c r="BL102" s="11" t="s">
        <v>186</v>
      </c>
      <c r="BM102" s="11" t="s">
        <v>186</v>
      </c>
      <c r="BN102" s="11" t="s">
        <v>186</v>
      </c>
      <c r="BO102" s="11" t="s">
        <v>186</v>
      </c>
      <c r="BP102" s="11" t="s">
        <v>186</v>
      </c>
      <c r="BQ102" s="11" t="s">
        <v>186</v>
      </c>
      <c r="BR102" s="11" t="s">
        <v>186</v>
      </c>
      <c r="BS102" s="11" t="s">
        <v>186</v>
      </c>
      <c r="BT102" s="11" t="s">
        <v>186</v>
      </c>
      <c r="BU102" s="11" t="s">
        <v>186</v>
      </c>
      <c r="BV102" s="11" t="s">
        <v>186</v>
      </c>
      <c r="BW102" s="11" t="s">
        <v>186</v>
      </c>
      <c r="BX102" s="11" t="s">
        <v>186</v>
      </c>
      <c r="BY102" s="11" t="s">
        <v>186</v>
      </c>
      <c r="BZ102" s="11" t="s">
        <v>186</v>
      </c>
      <c r="CA102" s="11" t="s">
        <v>186</v>
      </c>
      <c r="CB102" s="11" t="s">
        <v>186</v>
      </c>
      <c r="CC102" s="11" t="s">
        <v>186</v>
      </c>
      <c r="CD102" s="11" t="s">
        <v>186</v>
      </c>
      <c r="CE102" s="11" t="s">
        <v>186</v>
      </c>
      <c r="CF102" s="11" t="s">
        <v>186</v>
      </c>
      <c r="CG102" s="11" t="s">
        <v>186</v>
      </c>
      <c r="CH102" s="11" t="s">
        <v>186</v>
      </c>
      <c r="CI102" s="11">
        <v>16.4296656</v>
      </c>
      <c r="CJ102" s="11">
        <v>16.3243526</v>
      </c>
      <c r="CK102" s="11">
        <v>15.4893154</v>
      </c>
      <c r="CL102" s="11">
        <v>15.8186529</v>
      </c>
      <c r="CM102" s="11">
        <v>15.1638338</v>
      </c>
      <c r="CN102" s="11">
        <v>14.976285</v>
      </c>
      <c r="CO102" s="11">
        <v>15.3924701</v>
      </c>
      <c r="CP102" s="11">
        <v>14.989899</v>
      </c>
      <c r="CQ102" s="11">
        <v>15.3048465</v>
      </c>
      <c r="CR102" s="11">
        <v>15.9614224</v>
      </c>
      <c r="CS102" s="11">
        <v>16.4681783</v>
      </c>
      <c r="CT102" s="11">
        <v>18.4066402</v>
      </c>
      <c r="CU102" s="11">
        <v>17.9904391</v>
      </c>
      <c r="CV102" s="11">
        <v>18.5824586</v>
      </c>
      <c r="CW102" s="11">
        <v>18.7674667</v>
      </c>
      <c r="CX102" s="11">
        <v>18.2895624</v>
      </c>
      <c r="CY102" s="11">
        <v>18.7404316</v>
      </c>
      <c r="CZ102" s="11">
        <v>19.4317466</v>
      </c>
      <c r="DA102" s="11">
        <v>20.1607963</v>
      </c>
      <c r="DB102" s="11">
        <v>20.5130376</v>
      </c>
      <c r="DC102" s="11">
        <v>19.7952581</v>
      </c>
      <c r="DD102" s="11">
        <v>20.3662337</v>
      </c>
      <c r="DE102" s="11">
        <v>20.6408751</v>
      </c>
      <c r="DF102" s="11">
        <v>22.9989493</v>
      </c>
      <c r="DG102" s="11">
        <v>23.1243931</v>
      </c>
      <c r="DH102" s="11">
        <v>23.0366709</v>
      </c>
      <c r="DI102" s="11">
        <v>21.8214842</v>
      </c>
      <c r="DJ102" s="11">
        <v>22.1005535</v>
      </c>
      <c r="DK102" s="11">
        <v>21.7846795</v>
      </c>
      <c r="DL102" s="11">
        <v>21.7276097</v>
      </c>
      <c r="DM102" s="11">
        <v>22.2058527</v>
      </c>
      <c r="DN102" s="11">
        <v>21.3688989</v>
      </c>
      <c r="DO102" s="11">
        <v>20.7293395</v>
      </c>
      <c r="DP102" s="12"/>
      <c r="DQ102" s="11">
        <v>19.8492662</v>
      </c>
      <c r="DR102" s="13"/>
      <c r="DS102" s="13"/>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14"/>
      <c r="GR102" s="14"/>
      <c r="GS102" s="14"/>
      <c r="GT102" s="14"/>
      <c r="GU102" s="14"/>
      <c r="GV102" s="14"/>
      <c r="GW102" s="14"/>
      <c r="GX102" s="14"/>
      <c r="GY102" s="14"/>
      <c r="GZ102" s="14"/>
      <c r="HA102" s="14"/>
      <c r="HB102" s="14"/>
      <c r="HC102" s="14"/>
      <c r="HD102" s="14"/>
      <c r="HE102" s="14"/>
      <c r="HF102" s="14"/>
      <c r="HG102" s="14"/>
      <c r="HH102" s="14"/>
      <c r="HI102" s="14"/>
      <c r="HJ102" s="14"/>
      <c r="HK102" s="14"/>
      <c r="HL102" s="14"/>
      <c r="HM102" s="14"/>
      <c r="HN102" s="14"/>
      <c r="HO102" s="14"/>
      <c r="HP102" s="14"/>
      <c r="HQ102" s="14"/>
      <c r="HR102" s="14"/>
      <c r="HS102" s="14"/>
      <c r="HT102" s="14"/>
      <c r="HU102" s="14"/>
      <c r="HV102" s="14"/>
      <c r="HW102" s="14"/>
      <c r="HX102" s="14"/>
      <c r="HY102" s="14"/>
      <c r="HZ102" s="14"/>
      <c r="IA102" s="14"/>
      <c r="IB102" s="14"/>
      <c r="IC102" s="14"/>
      <c r="ID102" s="14"/>
      <c r="IE102" s="14"/>
      <c r="IF102" s="14"/>
    </row>
    <row r="103" s="2" customFormat="1" hidden="1" outlineLevel="1" spans="1:240">
      <c r="A103" s="9" t="s">
        <v>182</v>
      </c>
      <c r="B103" s="10"/>
      <c r="C103" s="10"/>
      <c r="D103" s="15" t="s">
        <v>186</v>
      </c>
      <c r="E103" s="15" t="s">
        <v>186</v>
      </c>
      <c r="F103" s="15" t="s">
        <v>186</v>
      </c>
      <c r="G103" s="15" t="s">
        <v>186</v>
      </c>
      <c r="H103" s="15" t="s">
        <v>186</v>
      </c>
      <c r="I103" s="15" t="s">
        <v>186</v>
      </c>
      <c r="J103" s="15" t="s">
        <v>186</v>
      </c>
      <c r="K103" s="15" t="s">
        <v>186</v>
      </c>
      <c r="L103" s="15" t="s">
        <v>186</v>
      </c>
      <c r="M103" s="15" t="s">
        <v>186</v>
      </c>
      <c r="N103" s="15" t="s">
        <v>186</v>
      </c>
      <c r="O103" s="15" t="s">
        <v>186</v>
      </c>
      <c r="P103" s="15" t="s">
        <v>186</v>
      </c>
      <c r="Q103" s="15" t="s">
        <v>186</v>
      </c>
      <c r="R103" s="15" t="s">
        <v>186</v>
      </c>
      <c r="S103" s="15" t="s">
        <v>186</v>
      </c>
      <c r="T103" s="15" t="s">
        <v>186</v>
      </c>
      <c r="U103" s="15" t="s">
        <v>186</v>
      </c>
      <c r="V103" s="15" t="s">
        <v>186</v>
      </c>
      <c r="W103" s="15" t="s">
        <v>186</v>
      </c>
      <c r="X103" s="15" t="s">
        <v>186</v>
      </c>
      <c r="Y103" s="15" t="s">
        <v>186</v>
      </c>
      <c r="Z103" s="15" t="s">
        <v>186</v>
      </c>
      <c r="AA103" s="15" t="s">
        <v>186</v>
      </c>
      <c r="AB103" s="15" t="s">
        <v>186</v>
      </c>
      <c r="AC103" s="15" t="s">
        <v>186</v>
      </c>
      <c r="AD103" s="15" t="s">
        <v>186</v>
      </c>
      <c r="AE103" s="15" t="s">
        <v>186</v>
      </c>
      <c r="AF103" s="15" t="s">
        <v>186</v>
      </c>
      <c r="AG103" s="15" t="s">
        <v>186</v>
      </c>
      <c r="AH103" s="15" t="s">
        <v>186</v>
      </c>
      <c r="AI103" s="15" t="s">
        <v>186</v>
      </c>
      <c r="AJ103" s="15" t="s">
        <v>186</v>
      </c>
      <c r="AK103" s="15" t="s">
        <v>186</v>
      </c>
      <c r="AL103" s="15" t="s">
        <v>186</v>
      </c>
      <c r="AM103" s="15" t="s">
        <v>186</v>
      </c>
      <c r="AN103" s="15" t="s">
        <v>186</v>
      </c>
      <c r="AO103" s="15" t="s">
        <v>186</v>
      </c>
      <c r="AP103" s="15" t="s">
        <v>186</v>
      </c>
      <c r="AQ103" s="15" t="s">
        <v>186</v>
      </c>
      <c r="AR103" s="15" t="s">
        <v>186</v>
      </c>
      <c r="AS103" s="15" t="s">
        <v>186</v>
      </c>
      <c r="AT103" s="15" t="s">
        <v>186</v>
      </c>
      <c r="AU103" s="15" t="s">
        <v>186</v>
      </c>
      <c r="AV103" s="15" t="s">
        <v>186</v>
      </c>
      <c r="AW103" s="15" t="s">
        <v>186</v>
      </c>
      <c r="AX103" s="15" t="s">
        <v>186</v>
      </c>
      <c r="AY103" s="15" t="s">
        <v>186</v>
      </c>
      <c r="AZ103" s="15" t="s">
        <v>186</v>
      </c>
      <c r="BA103" s="15" t="s">
        <v>186</v>
      </c>
      <c r="BB103" s="15" t="s">
        <v>186</v>
      </c>
      <c r="BC103" s="15" t="s">
        <v>186</v>
      </c>
      <c r="BD103" s="15" t="s">
        <v>186</v>
      </c>
      <c r="BE103" s="15" t="s">
        <v>186</v>
      </c>
      <c r="BF103" s="15" t="s">
        <v>186</v>
      </c>
      <c r="BG103" s="15" t="s">
        <v>186</v>
      </c>
      <c r="BH103" s="15" t="s">
        <v>186</v>
      </c>
      <c r="BI103" s="15" t="s">
        <v>186</v>
      </c>
      <c r="BJ103" s="15" t="s">
        <v>186</v>
      </c>
      <c r="BK103" s="15" t="s">
        <v>186</v>
      </c>
      <c r="BL103" s="15" t="s">
        <v>186</v>
      </c>
      <c r="BM103" s="15" t="s">
        <v>186</v>
      </c>
      <c r="BN103" s="15" t="s">
        <v>186</v>
      </c>
      <c r="BO103" s="15" t="s">
        <v>186</v>
      </c>
      <c r="BP103" s="15" t="s">
        <v>186</v>
      </c>
      <c r="BQ103" s="15" t="s">
        <v>186</v>
      </c>
      <c r="BR103" s="15" t="s">
        <v>186</v>
      </c>
      <c r="BS103" s="15" t="s">
        <v>186</v>
      </c>
      <c r="BT103" s="15" t="s">
        <v>186</v>
      </c>
      <c r="BU103" s="15" t="s">
        <v>186</v>
      </c>
      <c r="BV103" s="15" t="s">
        <v>186</v>
      </c>
      <c r="BW103" s="15" t="s">
        <v>186</v>
      </c>
      <c r="BX103" s="15" t="s">
        <v>186</v>
      </c>
      <c r="BY103" s="15" t="s">
        <v>186</v>
      </c>
      <c r="BZ103" s="15" t="s">
        <v>186</v>
      </c>
      <c r="CA103" s="15" t="s">
        <v>186</v>
      </c>
      <c r="CB103" s="15" t="s">
        <v>186</v>
      </c>
      <c r="CC103" s="15" t="s">
        <v>186</v>
      </c>
      <c r="CD103" s="15" t="s">
        <v>186</v>
      </c>
      <c r="CE103" s="15" t="s">
        <v>186</v>
      </c>
      <c r="CF103" s="15" t="s">
        <v>186</v>
      </c>
      <c r="CG103" s="15" t="s">
        <v>186</v>
      </c>
      <c r="CH103" s="15" t="s">
        <v>186</v>
      </c>
      <c r="CI103" s="15">
        <v>0.0424553923970309</v>
      </c>
      <c r="CJ103" s="15">
        <v>0.042268861553505</v>
      </c>
      <c r="CK103" s="15">
        <v>0.0422612996827478</v>
      </c>
      <c r="CL103" s="15">
        <v>0.0415175997698262</v>
      </c>
      <c r="CM103" s="15">
        <v>0.0422012077183278</v>
      </c>
      <c r="CN103" s="15">
        <v>0.0440132850035907</v>
      </c>
      <c r="CO103" s="15">
        <v>0.0422841295628049</v>
      </c>
      <c r="CP103" s="15">
        <v>0.0444775511829666</v>
      </c>
      <c r="CQ103" s="15">
        <v>0.0455130340575451</v>
      </c>
      <c r="CR103" s="15">
        <v>0.0455130302171566</v>
      </c>
      <c r="CS103" s="15">
        <v>0.0439959591644693</v>
      </c>
      <c r="CT103" s="15">
        <v>0.0618898825435834</v>
      </c>
      <c r="CU103" s="15">
        <v>0.0618898790524796</v>
      </c>
      <c r="CV103" s="15">
        <v>0.0624618369928724</v>
      </c>
      <c r="CW103" s="15">
        <v>0.0581093131765088</v>
      </c>
      <c r="CX103" s="15">
        <v>0.0580109778897717</v>
      </c>
      <c r="CY103" s="15">
        <v>0.0580260595492369</v>
      </c>
      <c r="CZ103" s="15">
        <v>0.0606835259986356</v>
      </c>
      <c r="DA103" s="15">
        <v>0.0590843279340112</v>
      </c>
      <c r="DB103" s="15">
        <v>0.0579855905884948</v>
      </c>
      <c r="DC103" s="15">
        <v>0.056603338756164</v>
      </c>
      <c r="DD103" s="15">
        <v>0.0563375495391669</v>
      </c>
      <c r="DE103" s="15">
        <v>0.0563375484017148</v>
      </c>
      <c r="DF103" s="15">
        <v>0.0640656745132266</v>
      </c>
      <c r="DG103" s="15">
        <v>0.0632491064165485</v>
      </c>
      <c r="DH103" s="15">
        <v>0.0631334365244589</v>
      </c>
      <c r="DI103" s="15">
        <v>0.0648472756037373</v>
      </c>
      <c r="DJ103" s="15">
        <v>0.0617827467533788</v>
      </c>
      <c r="DK103" s="15">
        <v>0.0610491102244584</v>
      </c>
      <c r="DL103" s="15">
        <v>0.057273930136917</v>
      </c>
      <c r="DM103" s="15">
        <v>0.0572739321106998</v>
      </c>
      <c r="DN103" s="15">
        <v>0.048169819363037</v>
      </c>
      <c r="DO103" s="15">
        <v>0.043019441116298</v>
      </c>
      <c r="DP103" s="12"/>
      <c r="DQ103" s="15">
        <v>0.0413151897776453</v>
      </c>
      <c r="DR103" s="13"/>
      <c r="DS103" s="13"/>
      <c r="DT103" s="14"/>
      <c r="DU103" s="14"/>
      <c r="DV103" s="14"/>
      <c r="DW103" s="14"/>
      <c r="DX103" s="14"/>
      <c r="DY103" s="14"/>
      <c r="DZ103" s="14"/>
      <c r="EA103" s="14"/>
      <c r="EB103" s="14"/>
      <c r="EC103" s="14"/>
      <c r="ED103" s="14"/>
      <c r="EE103" s="14"/>
      <c r="EF103" s="14"/>
      <c r="EG103" s="14"/>
      <c r="EH103" s="14"/>
      <c r="EI103" s="14"/>
      <c r="EJ103" s="14"/>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c r="FG103" s="14"/>
      <c r="FH103" s="14"/>
      <c r="FI103" s="14"/>
      <c r="FJ103" s="14"/>
      <c r="FK103" s="14"/>
      <c r="FL103" s="14"/>
      <c r="FM103" s="14"/>
      <c r="FN103" s="14"/>
      <c r="FO103" s="14"/>
      <c r="FP103" s="14"/>
      <c r="FQ103" s="14"/>
      <c r="FR103" s="14"/>
      <c r="FS103" s="14"/>
      <c r="FT103" s="14"/>
      <c r="FU103" s="14"/>
      <c r="FV103" s="14"/>
      <c r="FW103" s="14"/>
      <c r="FX103" s="14"/>
      <c r="FY103" s="14"/>
      <c r="FZ103" s="14"/>
      <c r="GA103" s="14"/>
      <c r="GB103" s="14"/>
      <c r="GC103" s="14"/>
      <c r="GD103" s="14"/>
      <c r="GE103" s="14"/>
      <c r="GF103" s="14"/>
      <c r="GG103" s="14"/>
      <c r="GH103" s="14"/>
      <c r="GI103" s="14"/>
      <c r="GJ103" s="14"/>
      <c r="GK103" s="14"/>
      <c r="GL103" s="14"/>
      <c r="GM103" s="14"/>
      <c r="GN103" s="14"/>
      <c r="GO103" s="14"/>
      <c r="GP103" s="14"/>
      <c r="GQ103" s="14"/>
      <c r="GR103" s="14"/>
      <c r="GS103" s="14"/>
      <c r="GT103" s="14"/>
      <c r="GU103" s="14"/>
      <c r="GV103" s="14"/>
      <c r="GW103" s="14"/>
      <c r="GX103" s="14"/>
      <c r="GY103" s="14"/>
      <c r="GZ103" s="14"/>
      <c r="HA103" s="14"/>
      <c r="HB103" s="14"/>
      <c r="HC103" s="14"/>
      <c r="HD103" s="14"/>
      <c r="HE103" s="14"/>
      <c r="HF103" s="14"/>
      <c r="HG103" s="14"/>
      <c r="HH103" s="14"/>
      <c r="HI103" s="14"/>
      <c r="HJ103" s="14"/>
      <c r="HK103" s="14"/>
      <c r="HL103" s="14"/>
      <c r="HM103" s="14"/>
      <c r="HN103" s="14"/>
      <c r="HO103" s="14"/>
      <c r="HP103" s="14"/>
      <c r="HQ103" s="14"/>
      <c r="HR103" s="14"/>
      <c r="HS103" s="14"/>
      <c r="HT103" s="14"/>
      <c r="HU103" s="14"/>
      <c r="HV103" s="14"/>
      <c r="HW103" s="14"/>
      <c r="HX103" s="14"/>
      <c r="HY103" s="14"/>
      <c r="HZ103" s="14"/>
      <c r="IA103" s="14"/>
      <c r="IB103" s="14"/>
      <c r="IC103" s="14"/>
      <c r="ID103" s="14"/>
      <c r="IE103" s="14"/>
      <c r="IF103" s="14"/>
    </row>
    <row r="104" s="2" customFormat="1" hidden="1" outlineLevel="1" spans="1:240">
      <c r="A104" s="9" t="s">
        <v>183</v>
      </c>
      <c r="B104" s="10"/>
      <c r="C104" s="10"/>
      <c r="D104" s="16" t="s">
        <v>186</v>
      </c>
      <c r="E104" s="16" t="s">
        <v>186</v>
      </c>
      <c r="F104" s="16" t="s">
        <v>186</v>
      </c>
      <c r="G104" s="16" t="s">
        <v>186</v>
      </c>
      <c r="H104" s="16" t="s">
        <v>186</v>
      </c>
      <c r="I104" s="16" t="s">
        <v>186</v>
      </c>
      <c r="J104" s="16" t="s">
        <v>186</v>
      </c>
      <c r="K104" s="16" t="s">
        <v>186</v>
      </c>
      <c r="L104" s="16" t="s">
        <v>186</v>
      </c>
      <c r="M104" s="16" t="s">
        <v>186</v>
      </c>
      <c r="N104" s="16" t="s">
        <v>186</v>
      </c>
      <c r="O104" s="16" t="s">
        <v>186</v>
      </c>
      <c r="P104" s="16" t="s">
        <v>186</v>
      </c>
      <c r="Q104" s="16" t="s">
        <v>186</v>
      </c>
      <c r="R104" s="16" t="s">
        <v>186</v>
      </c>
      <c r="S104" s="16" t="s">
        <v>186</v>
      </c>
      <c r="T104" s="16" t="s">
        <v>186</v>
      </c>
      <c r="U104" s="16" t="s">
        <v>186</v>
      </c>
      <c r="V104" s="16" t="s">
        <v>186</v>
      </c>
      <c r="W104" s="16" t="s">
        <v>186</v>
      </c>
      <c r="X104" s="16" t="s">
        <v>186</v>
      </c>
      <c r="Y104" s="16" t="s">
        <v>186</v>
      </c>
      <c r="Z104" s="16" t="s">
        <v>186</v>
      </c>
      <c r="AA104" s="16" t="s">
        <v>186</v>
      </c>
      <c r="AB104" s="16" t="s">
        <v>186</v>
      </c>
      <c r="AC104" s="16" t="s">
        <v>186</v>
      </c>
      <c r="AD104" s="16" t="s">
        <v>186</v>
      </c>
      <c r="AE104" s="16" t="s">
        <v>186</v>
      </c>
      <c r="AF104" s="16" t="s">
        <v>186</v>
      </c>
      <c r="AG104" s="16" t="s">
        <v>186</v>
      </c>
      <c r="AH104" s="16" t="s">
        <v>186</v>
      </c>
      <c r="AI104" s="16" t="s">
        <v>186</v>
      </c>
      <c r="AJ104" s="16" t="s">
        <v>186</v>
      </c>
      <c r="AK104" s="16" t="s">
        <v>186</v>
      </c>
      <c r="AL104" s="16" t="s">
        <v>186</v>
      </c>
      <c r="AM104" s="16" t="s">
        <v>186</v>
      </c>
      <c r="AN104" s="16" t="s">
        <v>186</v>
      </c>
      <c r="AO104" s="16" t="s">
        <v>186</v>
      </c>
      <c r="AP104" s="16" t="s">
        <v>186</v>
      </c>
      <c r="AQ104" s="16" t="s">
        <v>186</v>
      </c>
      <c r="AR104" s="16" t="s">
        <v>186</v>
      </c>
      <c r="AS104" s="16" t="s">
        <v>186</v>
      </c>
      <c r="AT104" s="16" t="s">
        <v>186</v>
      </c>
      <c r="AU104" s="16" t="s">
        <v>186</v>
      </c>
      <c r="AV104" s="16" t="s">
        <v>186</v>
      </c>
      <c r="AW104" s="16" t="s">
        <v>186</v>
      </c>
      <c r="AX104" s="16" t="s">
        <v>186</v>
      </c>
      <c r="AY104" s="16" t="s">
        <v>186</v>
      </c>
      <c r="AZ104" s="16" t="s">
        <v>186</v>
      </c>
      <c r="BA104" s="16" t="s">
        <v>186</v>
      </c>
      <c r="BB104" s="16" t="s">
        <v>186</v>
      </c>
      <c r="BC104" s="16" t="s">
        <v>186</v>
      </c>
      <c r="BD104" s="16" t="s">
        <v>186</v>
      </c>
      <c r="BE104" s="16" t="s">
        <v>186</v>
      </c>
      <c r="BF104" s="16" t="s">
        <v>186</v>
      </c>
      <c r="BG104" s="16" t="s">
        <v>186</v>
      </c>
      <c r="BH104" s="16" t="s">
        <v>186</v>
      </c>
      <c r="BI104" s="16" t="s">
        <v>186</v>
      </c>
      <c r="BJ104" s="16" t="s">
        <v>186</v>
      </c>
      <c r="BK104" s="16" t="s">
        <v>186</v>
      </c>
      <c r="BL104" s="16" t="s">
        <v>186</v>
      </c>
      <c r="BM104" s="16" t="s">
        <v>186</v>
      </c>
      <c r="BN104" s="16" t="s">
        <v>186</v>
      </c>
      <c r="BO104" s="16" t="s">
        <v>186</v>
      </c>
      <c r="BP104" s="16" t="s">
        <v>186</v>
      </c>
      <c r="BQ104" s="16" t="s">
        <v>186</v>
      </c>
      <c r="BR104" s="16" t="s">
        <v>186</v>
      </c>
      <c r="BS104" s="16" t="s">
        <v>186</v>
      </c>
      <c r="BT104" s="16" t="s">
        <v>186</v>
      </c>
      <c r="BU104" s="16" t="s">
        <v>186</v>
      </c>
      <c r="BV104" s="16" t="s">
        <v>186</v>
      </c>
      <c r="BW104" s="16" t="s">
        <v>186</v>
      </c>
      <c r="BX104" s="16" t="s">
        <v>186</v>
      </c>
      <c r="BY104" s="16" t="s">
        <v>186</v>
      </c>
      <c r="BZ104" s="16" t="s">
        <v>186</v>
      </c>
      <c r="CA104" s="16" t="s">
        <v>186</v>
      </c>
      <c r="CB104" s="16" t="s">
        <v>186</v>
      </c>
      <c r="CC104" s="16" t="s">
        <v>186</v>
      </c>
      <c r="CD104" s="16" t="s">
        <v>186</v>
      </c>
      <c r="CE104" s="16" t="s">
        <v>186</v>
      </c>
      <c r="CF104" s="16" t="s">
        <v>186</v>
      </c>
      <c r="CG104" s="16" t="s">
        <v>186</v>
      </c>
      <c r="CH104" s="16" t="s">
        <v>186</v>
      </c>
      <c r="CI104" s="16">
        <v>1.42636085058238</v>
      </c>
      <c r="CJ104" s="16">
        <v>1.56620336661927</v>
      </c>
      <c r="CK104" s="16">
        <v>1.53798803141422</v>
      </c>
      <c r="CL104" s="16">
        <v>1.5687802783763</v>
      </c>
      <c r="CM104" s="16">
        <v>1.6860680707276</v>
      </c>
      <c r="CN104" s="16">
        <v>1.78000101493795</v>
      </c>
      <c r="CO104" s="16">
        <v>1.61527038470583</v>
      </c>
      <c r="CP104" s="16">
        <v>1.74125891041694</v>
      </c>
      <c r="CQ104" s="16">
        <v>1.73874210368591</v>
      </c>
      <c r="CR104" s="16">
        <v>1.67178219655411</v>
      </c>
      <c r="CS104" s="16">
        <v>1.54367089285158</v>
      </c>
      <c r="CT104" s="16">
        <v>1.51169330185527</v>
      </c>
      <c r="CU104" s="16">
        <v>1.79890042261392</v>
      </c>
      <c r="CV104" s="16">
        <v>1.82452197687124</v>
      </c>
      <c r="CW104" s="16">
        <v>1.71250076069137</v>
      </c>
      <c r="CX104" s="16">
        <v>1.55446998556947</v>
      </c>
      <c r="CY104" s="16">
        <v>1.69037499115015</v>
      </c>
      <c r="CZ104" s="16">
        <v>2.04036789981607</v>
      </c>
      <c r="DA104" s="16">
        <v>1.85629726837724</v>
      </c>
      <c r="DB104" s="16">
        <v>1.69858746809883</v>
      </c>
      <c r="DC104" s="16">
        <v>1.40611964539124</v>
      </c>
      <c r="DD104" s="16">
        <v>1.40971510112839</v>
      </c>
      <c r="DE104" s="16">
        <v>1.40308476552915</v>
      </c>
      <c r="DF104" s="16">
        <v>1.32670500299768</v>
      </c>
      <c r="DG104" s="16">
        <v>1.54790516859013</v>
      </c>
      <c r="DH104" s="16">
        <v>1.59182955120481</v>
      </c>
      <c r="DI104" s="16">
        <v>1.41091055575404</v>
      </c>
      <c r="DJ104" s="16">
        <v>1.39535982209676</v>
      </c>
      <c r="DK104" s="16">
        <v>1.36043934454028</v>
      </c>
      <c r="DL104" s="16">
        <v>1.30180264145669</v>
      </c>
      <c r="DM104" s="16">
        <v>1.19147844297823</v>
      </c>
      <c r="DN104" s="16">
        <v>1.16233324029625</v>
      </c>
      <c r="DO104" s="16">
        <v>0.925434811852061</v>
      </c>
      <c r="DP104" s="12"/>
      <c r="DQ104" s="16">
        <v>1.08218823726592</v>
      </c>
      <c r="DR104" s="13"/>
      <c r="DS104" s="13"/>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row>
    <row r="105" s="2" customFormat="1" hidden="1" outlineLevel="1" spans="1:240">
      <c r="A105" s="9" t="s">
        <v>184</v>
      </c>
      <c r="B105" s="10"/>
      <c r="C105" s="10"/>
      <c r="D105" s="16" t="s">
        <v>186</v>
      </c>
      <c r="E105" s="16" t="s">
        <v>186</v>
      </c>
      <c r="F105" s="16" t="s">
        <v>186</v>
      </c>
      <c r="G105" s="16" t="s">
        <v>186</v>
      </c>
      <c r="H105" s="16" t="s">
        <v>186</v>
      </c>
      <c r="I105" s="16" t="s">
        <v>186</v>
      </c>
      <c r="J105" s="16" t="s">
        <v>186</v>
      </c>
      <c r="K105" s="16" t="s">
        <v>186</v>
      </c>
      <c r="L105" s="16" t="s">
        <v>186</v>
      </c>
      <c r="M105" s="16" t="s">
        <v>186</v>
      </c>
      <c r="N105" s="16" t="s">
        <v>186</v>
      </c>
      <c r="O105" s="16" t="s">
        <v>186</v>
      </c>
      <c r="P105" s="16" t="s">
        <v>186</v>
      </c>
      <c r="Q105" s="16" t="s">
        <v>186</v>
      </c>
      <c r="R105" s="16" t="s">
        <v>186</v>
      </c>
      <c r="S105" s="16" t="s">
        <v>186</v>
      </c>
      <c r="T105" s="16" t="s">
        <v>186</v>
      </c>
      <c r="U105" s="16" t="s">
        <v>186</v>
      </c>
      <c r="V105" s="16" t="s">
        <v>186</v>
      </c>
      <c r="W105" s="16" t="s">
        <v>186</v>
      </c>
      <c r="X105" s="16" t="s">
        <v>186</v>
      </c>
      <c r="Y105" s="16" t="s">
        <v>186</v>
      </c>
      <c r="Z105" s="16" t="s">
        <v>186</v>
      </c>
      <c r="AA105" s="16" t="s">
        <v>186</v>
      </c>
      <c r="AB105" s="16" t="s">
        <v>186</v>
      </c>
      <c r="AC105" s="16" t="s">
        <v>186</v>
      </c>
      <c r="AD105" s="16" t="s">
        <v>186</v>
      </c>
      <c r="AE105" s="16" t="s">
        <v>186</v>
      </c>
      <c r="AF105" s="16" t="s">
        <v>186</v>
      </c>
      <c r="AG105" s="16" t="s">
        <v>186</v>
      </c>
      <c r="AH105" s="16" t="s">
        <v>186</v>
      </c>
      <c r="AI105" s="16" t="s">
        <v>186</v>
      </c>
      <c r="AJ105" s="16" t="s">
        <v>186</v>
      </c>
      <c r="AK105" s="16" t="s">
        <v>186</v>
      </c>
      <c r="AL105" s="16" t="s">
        <v>186</v>
      </c>
      <c r="AM105" s="16" t="s">
        <v>186</v>
      </c>
      <c r="AN105" s="16" t="s">
        <v>186</v>
      </c>
      <c r="AO105" s="16" t="s">
        <v>186</v>
      </c>
      <c r="AP105" s="16" t="s">
        <v>186</v>
      </c>
      <c r="AQ105" s="16" t="s">
        <v>186</v>
      </c>
      <c r="AR105" s="16" t="s">
        <v>186</v>
      </c>
      <c r="AS105" s="16" t="s">
        <v>186</v>
      </c>
      <c r="AT105" s="16" t="s">
        <v>186</v>
      </c>
      <c r="AU105" s="16" t="s">
        <v>186</v>
      </c>
      <c r="AV105" s="16" t="s">
        <v>186</v>
      </c>
      <c r="AW105" s="16" t="s">
        <v>186</v>
      </c>
      <c r="AX105" s="16" t="s">
        <v>186</v>
      </c>
      <c r="AY105" s="16" t="s">
        <v>186</v>
      </c>
      <c r="AZ105" s="16" t="s">
        <v>186</v>
      </c>
      <c r="BA105" s="16" t="s">
        <v>186</v>
      </c>
      <c r="BB105" s="16" t="s">
        <v>186</v>
      </c>
      <c r="BC105" s="16" t="s">
        <v>186</v>
      </c>
      <c r="BD105" s="16" t="s">
        <v>186</v>
      </c>
      <c r="BE105" s="16" t="s">
        <v>186</v>
      </c>
      <c r="BF105" s="16" t="s">
        <v>186</v>
      </c>
      <c r="BG105" s="16" t="s">
        <v>186</v>
      </c>
      <c r="BH105" s="16" t="s">
        <v>186</v>
      </c>
      <c r="BI105" s="16" t="s">
        <v>186</v>
      </c>
      <c r="BJ105" s="16" t="s">
        <v>186</v>
      </c>
      <c r="BK105" s="16" t="s">
        <v>186</v>
      </c>
      <c r="BL105" s="16" t="s">
        <v>186</v>
      </c>
      <c r="BM105" s="16" t="s">
        <v>186</v>
      </c>
      <c r="BN105" s="16" t="s">
        <v>186</v>
      </c>
      <c r="BO105" s="16" t="s">
        <v>186</v>
      </c>
      <c r="BP105" s="16" t="s">
        <v>186</v>
      </c>
      <c r="BQ105" s="16" t="s">
        <v>186</v>
      </c>
      <c r="BR105" s="16" t="s">
        <v>186</v>
      </c>
      <c r="BS105" s="16" t="s">
        <v>186</v>
      </c>
      <c r="BT105" s="16" t="s">
        <v>186</v>
      </c>
      <c r="BU105" s="16" t="s">
        <v>186</v>
      </c>
      <c r="BV105" s="16" t="s">
        <v>186</v>
      </c>
      <c r="BW105" s="16" t="s">
        <v>186</v>
      </c>
      <c r="BX105" s="16" t="s">
        <v>186</v>
      </c>
      <c r="BY105" s="16" t="s">
        <v>186</v>
      </c>
      <c r="BZ105" s="16" t="s">
        <v>186</v>
      </c>
      <c r="CA105" s="16" t="s">
        <v>186</v>
      </c>
      <c r="CB105" s="16" t="s">
        <v>186</v>
      </c>
      <c r="CC105" s="16" t="s">
        <v>186</v>
      </c>
      <c r="CD105" s="16" t="s">
        <v>186</v>
      </c>
      <c r="CE105" s="16" t="s">
        <v>186</v>
      </c>
      <c r="CF105" s="16" t="s">
        <v>186</v>
      </c>
      <c r="CG105" s="16" t="s">
        <v>186</v>
      </c>
      <c r="CH105" s="16" t="s">
        <v>186</v>
      </c>
      <c r="CI105" s="16">
        <v>33.5966945551569</v>
      </c>
      <c r="CJ105" s="16">
        <v>37.0533605367329</v>
      </c>
      <c r="CK105" s="16">
        <v>36.3923505183176</v>
      </c>
      <c r="CL105" s="16">
        <v>37.7859097605262</v>
      </c>
      <c r="CM105" s="16">
        <v>39.9530762716857</v>
      </c>
      <c r="CN105" s="16">
        <v>40.4423576834298</v>
      </c>
      <c r="CO105" s="16">
        <v>38.2003934196318</v>
      </c>
      <c r="CP105" s="16">
        <v>39.1491632094121</v>
      </c>
      <c r="CQ105" s="16">
        <v>38.2031683822157</v>
      </c>
      <c r="CR105" s="16">
        <v>36.7319466222646</v>
      </c>
      <c r="CS105" s="16">
        <v>35.0866516418224</v>
      </c>
      <c r="CT105" s="16">
        <v>24.4255319242321</v>
      </c>
      <c r="CU105" s="16">
        <v>29.0661486200117</v>
      </c>
      <c r="CV105" s="16">
        <v>29.2101876075057</v>
      </c>
      <c r="CW105" s="16">
        <v>29.4703321563894</v>
      </c>
      <c r="CX105" s="16">
        <v>26.7961348371539</v>
      </c>
      <c r="CY105" s="16">
        <v>29.1313076276671</v>
      </c>
      <c r="CZ105" s="16">
        <v>33.623094015037</v>
      </c>
      <c r="DA105" s="16">
        <v>31.4177605684279</v>
      </c>
      <c r="DB105" s="16">
        <v>29.2932683940939</v>
      </c>
      <c r="DC105" s="16">
        <v>24.8416379014058</v>
      </c>
      <c r="DD105" s="16">
        <v>25.0226556294987</v>
      </c>
      <c r="DE105" s="16">
        <v>24.9049666755901</v>
      </c>
      <c r="DF105" s="16">
        <v>20.7085153333362</v>
      </c>
      <c r="DG105" s="16">
        <v>24.4731547414421</v>
      </c>
      <c r="DH105" s="16">
        <v>25.2137320386181</v>
      </c>
      <c r="DI105" s="16">
        <v>21.7574376505144</v>
      </c>
      <c r="DJ105" s="16">
        <v>22.5849431341518</v>
      </c>
      <c r="DK105" s="16">
        <v>22.2843435315989</v>
      </c>
      <c r="DL105" s="16">
        <v>22.729410018566</v>
      </c>
      <c r="DM105" s="16">
        <v>20.8031542286171</v>
      </c>
      <c r="DN105" s="16">
        <v>24.1299065611229</v>
      </c>
      <c r="DO105" s="16">
        <v>21.5120138206877</v>
      </c>
      <c r="DP105" s="12"/>
      <c r="DQ105" s="16">
        <v>26.1934712896192</v>
      </c>
      <c r="DR105" s="13"/>
      <c r="DS105" s="13"/>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c r="IB105" s="14"/>
      <c r="IC105" s="14"/>
      <c r="ID105" s="14"/>
      <c r="IE105" s="14"/>
      <c r="IF105" s="14"/>
    </row>
    <row r="106" s="3" customFormat="1" collapsed="1" spans="1:240">
      <c r="A106" s="4" t="s">
        <v>48</v>
      </c>
      <c r="B106" s="5">
        <f>BF106/Z106-1</f>
        <v>6.28108248524143</v>
      </c>
      <c r="C106" s="5"/>
      <c r="D106" s="6">
        <v>3.9111476875758</v>
      </c>
      <c r="E106" s="6">
        <v>4.06454464983958</v>
      </c>
      <c r="F106" s="6">
        <v>4.32591822615461</v>
      </c>
      <c r="G106" s="6">
        <v>4.11103823440525</v>
      </c>
      <c r="H106" s="6">
        <v>4.23304886758422</v>
      </c>
      <c r="I106" s="6">
        <v>3.82692474741015</v>
      </c>
      <c r="J106" s="6">
        <v>5.17778555410321</v>
      </c>
      <c r="K106" s="6">
        <v>6.58384874444739</v>
      </c>
      <c r="L106" s="6">
        <v>5.36463484925907</v>
      </c>
      <c r="M106" s="6">
        <v>5.96115073558071</v>
      </c>
      <c r="N106" s="6">
        <v>5.11560873788615</v>
      </c>
      <c r="O106" s="6">
        <v>4.47368545960534</v>
      </c>
      <c r="P106" s="6">
        <v>4.65474314993838</v>
      </c>
      <c r="Q106" s="6">
        <v>4.54358241684858</v>
      </c>
      <c r="R106" s="6">
        <v>5.17575136665013</v>
      </c>
      <c r="S106" s="6">
        <v>5.20371721195435</v>
      </c>
      <c r="T106" s="6">
        <v>6.12734785454688</v>
      </c>
      <c r="U106" s="6">
        <v>5.94327691965559</v>
      </c>
      <c r="V106" s="6">
        <v>5.99219682922252</v>
      </c>
      <c r="W106" s="6">
        <v>5.27651530777358</v>
      </c>
      <c r="X106" s="6">
        <v>5.00162952744504</v>
      </c>
      <c r="Y106" s="6">
        <v>5.14246480401907</v>
      </c>
      <c r="Z106" s="7">
        <v>5.32674232647941</v>
      </c>
      <c r="AA106" s="7">
        <v>6.27733465389016</v>
      </c>
      <c r="AB106" s="7">
        <v>6.03567921005386</v>
      </c>
      <c r="AC106" s="7">
        <v>6.03616002565506</v>
      </c>
      <c r="AD106" s="7">
        <v>6.54322177617002</v>
      </c>
      <c r="AE106" s="7">
        <v>7.03044580218568</v>
      </c>
      <c r="AF106" s="7">
        <v>7.20098150638444</v>
      </c>
      <c r="AG106" s="7">
        <v>8.15656578084556</v>
      </c>
      <c r="AH106" s="7">
        <v>8.09137935486737</v>
      </c>
      <c r="AI106" s="7">
        <v>8.77322571647361</v>
      </c>
      <c r="AJ106" s="7">
        <v>8.16752208892782</v>
      </c>
      <c r="AK106" s="7">
        <v>8.83390389221823</v>
      </c>
      <c r="AL106" s="7">
        <v>11.461984470782</v>
      </c>
      <c r="AM106" s="7">
        <v>12.7506998050975</v>
      </c>
      <c r="AN106" s="7">
        <v>13.3896703469705</v>
      </c>
      <c r="AO106" s="7">
        <v>14.1414828348767</v>
      </c>
      <c r="AP106" s="7">
        <v>19.0269891811871</v>
      </c>
      <c r="AQ106" s="7">
        <v>19.891577625406</v>
      </c>
      <c r="AR106" s="7">
        <v>16.3159418971449</v>
      </c>
      <c r="AS106" s="7">
        <v>15.953897063467</v>
      </c>
      <c r="AT106" s="7">
        <v>15.8863220689959</v>
      </c>
      <c r="AU106" s="7">
        <v>16.3507955724785</v>
      </c>
      <c r="AV106" s="7">
        <v>23.4507501713279</v>
      </c>
      <c r="AW106" s="7">
        <v>24.0801180574431</v>
      </c>
      <c r="AX106" s="7">
        <v>22.2770710202582</v>
      </c>
      <c r="AY106" s="7">
        <v>27.5418866870174</v>
      </c>
      <c r="AZ106" s="7">
        <v>32.9099554047469</v>
      </c>
      <c r="BA106" s="7">
        <v>35.9187551668832</v>
      </c>
      <c r="BB106" s="7">
        <v>28.8079886502898</v>
      </c>
      <c r="BC106" s="7">
        <v>28.3572073535279</v>
      </c>
      <c r="BD106" s="7">
        <v>31.415353518909</v>
      </c>
      <c r="BE106" s="7">
        <v>31.2644152875717</v>
      </c>
      <c r="BF106" s="7">
        <v>38.7844502567234</v>
      </c>
      <c r="BG106" s="6">
        <v>34.8087042328581</v>
      </c>
      <c r="BH106" s="6">
        <v>32.7062071243985</v>
      </c>
      <c r="BI106" s="6">
        <v>33.3621007138198</v>
      </c>
      <c r="BJ106" s="6">
        <v>28.0773175558713</v>
      </c>
      <c r="BK106" s="6">
        <v>27.5066072017354</v>
      </c>
      <c r="BL106" s="6">
        <v>25.3370511031393</v>
      </c>
      <c r="BM106" s="6">
        <v>24.6738139673106</v>
      </c>
      <c r="BN106" s="6">
        <v>28.9751151569174</v>
      </c>
      <c r="BO106" s="6">
        <v>29.5776363032569</v>
      </c>
      <c r="BP106" s="6">
        <v>26.8730485280341</v>
      </c>
      <c r="BQ106" s="6">
        <v>32.7626877881926</v>
      </c>
      <c r="BR106" s="6">
        <v>35.7148892066141</v>
      </c>
      <c r="BS106" s="6">
        <v>33.5580697195422</v>
      </c>
      <c r="BT106" s="6">
        <v>30.6596427122315</v>
      </c>
      <c r="BU106" s="6">
        <v>29.9538718513141</v>
      </c>
      <c r="BV106" s="6">
        <v>27.3276456189949</v>
      </c>
      <c r="BW106" s="6">
        <v>31.1265916888572</v>
      </c>
      <c r="BX106" s="6">
        <v>29.0316386151774</v>
      </c>
      <c r="BY106" s="6">
        <v>27.0928503407833</v>
      </c>
      <c r="BZ106" s="6">
        <v>25.0631740770509</v>
      </c>
      <c r="CA106" s="6">
        <v>26.6884529285611</v>
      </c>
      <c r="CB106" s="6">
        <v>28.2240834391713</v>
      </c>
      <c r="CC106" s="6">
        <v>27.7787437162992</v>
      </c>
      <c r="CD106" s="6">
        <v>29.6672106237057</v>
      </c>
      <c r="CE106" s="6">
        <v>27.3388731715015</v>
      </c>
      <c r="CF106" s="6">
        <v>25.8121565677499</v>
      </c>
      <c r="CG106" s="6">
        <v>26.2483926246949</v>
      </c>
      <c r="CH106" s="6">
        <v>23.3575220651164</v>
      </c>
      <c r="CI106" s="6">
        <v>23.8222625917379</v>
      </c>
      <c r="CJ106" s="6">
        <v>23.2118788774149</v>
      </c>
      <c r="CK106" s="6">
        <v>22.6573885762349</v>
      </c>
      <c r="CL106" s="6">
        <v>27.785302205808</v>
      </c>
      <c r="CM106" s="6">
        <v>25.2466351401869</v>
      </c>
      <c r="CN106" s="6">
        <v>27.8940421682142</v>
      </c>
      <c r="CO106" s="6">
        <v>27.039309555344</v>
      </c>
      <c r="CP106" s="6">
        <v>23.8225518229005</v>
      </c>
      <c r="CQ106" s="6">
        <v>23.5556061795598</v>
      </c>
      <c r="CR106" s="6">
        <v>30.4349105121526</v>
      </c>
      <c r="CS106" s="6">
        <v>32.6050547989353</v>
      </c>
      <c r="CT106" s="6">
        <v>34.1159099151578</v>
      </c>
      <c r="CU106" s="6">
        <v>39.1378885206762</v>
      </c>
      <c r="CV106" s="6">
        <v>42.6853288248304</v>
      </c>
      <c r="CW106" s="6">
        <v>40.7923677590691</v>
      </c>
      <c r="CX106" s="6">
        <v>37.8152379399934</v>
      </c>
      <c r="CY106" s="6">
        <v>38.0064236954041</v>
      </c>
      <c r="CZ106" s="6">
        <v>36.9822467495462</v>
      </c>
      <c r="DA106" s="6">
        <v>32.2423657107249</v>
      </c>
      <c r="DB106" s="6">
        <v>30.6073166119897</v>
      </c>
      <c r="DC106" s="6">
        <v>28.1268740327839</v>
      </c>
      <c r="DD106" s="6">
        <v>35.3574376674424</v>
      </c>
      <c r="DE106" s="6">
        <v>32.5757616698117</v>
      </c>
      <c r="DF106" s="6">
        <v>30.9626922864505</v>
      </c>
      <c r="DG106" s="6">
        <v>26.004916772622</v>
      </c>
      <c r="DH106" s="6">
        <v>29.2830025617666</v>
      </c>
      <c r="DI106" s="6">
        <v>27.3775974392196</v>
      </c>
      <c r="DJ106" s="6">
        <v>23.3510305798991</v>
      </c>
      <c r="DK106" s="6">
        <v>24.608143816344</v>
      </c>
      <c r="DL106" s="6">
        <v>27.8061571779655</v>
      </c>
      <c r="DM106" s="6">
        <v>27.7693590967901</v>
      </c>
      <c r="DN106" s="6">
        <v>25.9969057636252</v>
      </c>
      <c r="DO106" s="6">
        <v>23.491588479536</v>
      </c>
      <c r="DP106" s="6">
        <v>26.3804347007389</v>
      </c>
      <c r="DQ106" s="6">
        <v>24.8915761739031</v>
      </c>
      <c r="DR106" s="6">
        <v>23.4004054880064</v>
      </c>
      <c r="DS106" s="6">
        <v>21.324279915102</v>
      </c>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row>
    <row r="107" s="2" customFormat="1" hidden="1" outlineLevel="1" spans="1:240">
      <c r="A107" s="9" t="s">
        <v>181</v>
      </c>
      <c r="B107" s="10"/>
      <c r="C107" s="10"/>
      <c r="D107" s="11">
        <v>4.7837407</v>
      </c>
      <c r="E107" s="11">
        <v>4.794129</v>
      </c>
      <c r="F107" s="11" t="s">
        <v>186</v>
      </c>
      <c r="G107" s="11" t="s">
        <v>186</v>
      </c>
      <c r="H107" s="11" t="s">
        <v>186</v>
      </c>
      <c r="I107" s="11" t="s">
        <v>186</v>
      </c>
      <c r="J107" s="11">
        <v>4.8740971</v>
      </c>
      <c r="K107" s="11">
        <v>4.8327262</v>
      </c>
      <c r="L107" s="11">
        <v>4.7797929</v>
      </c>
      <c r="M107" s="11">
        <v>4.9000835</v>
      </c>
      <c r="N107" s="11">
        <v>4.9533558</v>
      </c>
      <c r="O107" s="11">
        <v>5.3156148</v>
      </c>
      <c r="P107" s="11">
        <v>5.3399784</v>
      </c>
      <c r="Q107" s="11" t="s">
        <v>186</v>
      </c>
      <c r="R107" s="11" t="s">
        <v>186</v>
      </c>
      <c r="S107" s="11" t="s">
        <v>186</v>
      </c>
      <c r="T107" s="11" t="s">
        <v>186</v>
      </c>
      <c r="U107" s="11" t="s">
        <v>186</v>
      </c>
      <c r="V107" s="11" t="s">
        <v>186</v>
      </c>
      <c r="W107" s="11" t="s">
        <v>186</v>
      </c>
      <c r="X107" s="11" t="s">
        <v>186</v>
      </c>
      <c r="Y107" s="11">
        <v>5.26152</v>
      </c>
      <c r="Z107" s="11">
        <v>5.6631792</v>
      </c>
      <c r="AA107" s="11">
        <v>5.734631</v>
      </c>
      <c r="AB107" s="11">
        <v>5.7600898</v>
      </c>
      <c r="AC107" s="11">
        <v>5.7642252</v>
      </c>
      <c r="AD107" s="11">
        <v>5.8027647</v>
      </c>
      <c r="AE107" s="11">
        <v>5.7150487</v>
      </c>
      <c r="AF107" s="11">
        <v>5.8107433</v>
      </c>
      <c r="AG107" s="11">
        <v>5.9635108</v>
      </c>
      <c r="AH107" s="11">
        <v>5.8345542</v>
      </c>
      <c r="AI107" s="11">
        <v>5.77811</v>
      </c>
      <c r="AJ107" s="11">
        <v>5.8202236</v>
      </c>
      <c r="AK107" s="11">
        <v>5.7974875</v>
      </c>
      <c r="AL107" s="11">
        <v>6.4293236</v>
      </c>
      <c r="AM107" s="11">
        <v>6.6412108</v>
      </c>
      <c r="AN107" s="11">
        <v>6.6734149</v>
      </c>
      <c r="AO107" s="11">
        <v>6.4797036</v>
      </c>
      <c r="AP107" s="11">
        <v>6.8085149</v>
      </c>
      <c r="AQ107" s="11">
        <v>6.6804405</v>
      </c>
      <c r="AR107" s="11">
        <v>6.6168624</v>
      </c>
      <c r="AS107" s="11">
        <v>6.8335064</v>
      </c>
      <c r="AT107" s="11">
        <v>6.6745383</v>
      </c>
      <c r="AU107" s="11">
        <v>6.7073409</v>
      </c>
      <c r="AV107" s="11">
        <v>6.9016513</v>
      </c>
      <c r="AW107" s="11">
        <v>7.1413207</v>
      </c>
      <c r="AX107" s="11">
        <v>7.7633336</v>
      </c>
      <c r="AY107" s="11">
        <v>7.9233259</v>
      </c>
      <c r="AZ107" s="11">
        <v>7.9640824</v>
      </c>
      <c r="BA107" s="11">
        <v>7.9240372</v>
      </c>
      <c r="BB107" s="11">
        <v>8.1194218</v>
      </c>
      <c r="BC107" s="11">
        <v>8.5566639</v>
      </c>
      <c r="BD107" s="11">
        <v>8.4925276</v>
      </c>
      <c r="BE107" s="11">
        <v>8.96542</v>
      </c>
      <c r="BF107" s="11">
        <v>8.8098213</v>
      </c>
      <c r="BG107" s="11">
        <v>8.8106364</v>
      </c>
      <c r="BH107" s="11">
        <v>8.7750091</v>
      </c>
      <c r="BI107" s="11">
        <v>9.0815904</v>
      </c>
      <c r="BJ107" s="11">
        <v>10.2746041</v>
      </c>
      <c r="BK107" s="11">
        <v>10.2783032</v>
      </c>
      <c r="BL107" s="11">
        <v>10.0023239</v>
      </c>
      <c r="BM107" s="11">
        <v>10.0579401</v>
      </c>
      <c r="BN107" s="11">
        <v>9.9932218</v>
      </c>
      <c r="BO107" s="11">
        <v>7.6394908</v>
      </c>
      <c r="BP107" s="11">
        <v>7.7933285</v>
      </c>
      <c r="BQ107" s="11">
        <v>8.6982671</v>
      </c>
      <c r="BR107" s="11">
        <v>8.7279559</v>
      </c>
      <c r="BS107" s="11">
        <v>8.8263894</v>
      </c>
      <c r="BT107" s="11">
        <v>8.6118289</v>
      </c>
      <c r="BU107" s="11">
        <v>8.5105982</v>
      </c>
      <c r="BV107" s="11">
        <v>9.8499552</v>
      </c>
      <c r="BW107" s="11">
        <v>9.8098955</v>
      </c>
      <c r="BX107" s="11">
        <v>9.4598052</v>
      </c>
      <c r="BY107" s="11">
        <v>9.5716195</v>
      </c>
      <c r="BZ107" s="11">
        <v>9.2480319</v>
      </c>
      <c r="CA107" s="11">
        <v>9.1914465</v>
      </c>
      <c r="CB107" s="11">
        <v>9.1384759</v>
      </c>
      <c r="CC107" s="11">
        <v>9.1462154</v>
      </c>
      <c r="CD107" s="11">
        <v>9.017643</v>
      </c>
      <c r="CE107" s="11">
        <v>8.8179526</v>
      </c>
      <c r="CF107" s="11">
        <v>8.6819084</v>
      </c>
      <c r="CG107" s="11">
        <v>8.5504787</v>
      </c>
      <c r="CH107" s="11">
        <v>9.4495217</v>
      </c>
      <c r="CI107" s="11">
        <v>9.1639701</v>
      </c>
      <c r="CJ107" s="11">
        <v>8.7078784</v>
      </c>
      <c r="CK107" s="11">
        <v>8.1631267</v>
      </c>
      <c r="CL107" s="11">
        <v>8.3287073</v>
      </c>
      <c r="CM107" s="11">
        <v>7.9036718</v>
      </c>
      <c r="CN107" s="11">
        <v>8.0489666</v>
      </c>
      <c r="CO107" s="11">
        <v>7.8542135</v>
      </c>
      <c r="CP107" s="11">
        <v>7.5250887</v>
      </c>
      <c r="CQ107" s="11">
        <v>7.3259983</v>
      </c>
      <c r="CR107" s="11">
        <v>7.8995613</v>
      </c>
      <c r="CS107" s="11">
        <v>8.3476333</v>
      </c>
      <c r="CT107" s="11">
        <v>9.3465075</v>
      </c>
      <c r="CU107" s="11">
        <v>9.2419355</v>
      </c>
      <c r="CV107" s="11">
        <v>9.4598824</v>
      </c>
      <c r="CW107" s="11">
        <v>9.248358</v>
      </c>
      <c r="CX107" s="11">
        <v>8.9684938</v>
      </c>
      <c r="CY107" s="11">
        <v>8.6671926</v>
      </c>
      <c r="CZ107" s="11">
        <v>8.8166515</v>
      </c>
      <c r="DA107" s="11">
        <v>8.5783859</v>
      </c>
      <c r="DB107" s="11">
        <v>8.339845</v>
      </c>
      <c r="DC107" s="11">
        <v>8.2200902</v>
      </c>
      <c r="DD107" s="11">
        <v>8.4609374</v>
      </c>
      <c r="DE107" s="11">
        <v>8.8720926</v>
      </c>
      <c r="DF107" s="11">
        <v>9.550652</v>
      </c>
      <c r="DG107" s="11">
        <v>9.2419402</v>
      </c>
      <c r="DH107" s="11">
        <v>9.1458964</v>
      </c>
      <c r="DI107" s="11">
        <v>8.7859317</v>
      </c>
      <c r="DJ107" s="11">
        <v>8.5958682</v>
      </c>
      <c r="DK107" s="11">
        <v>8.3852896</v>
      </c>
      <c r="DL107" s="11">
        <v>8.9644527</v>
      </c>
      <c r="DM107" s="11">
        <v>9.2156492</v>
      </c>
      <c r="DN107" s="11">
        <v>9.3708473</v>
      </c>
      <c r="DO107" s="11">
        <v>8.8082787</v>
      </c>
      <c r="DP107" s="12"/>
      <c r="DQ107" s="11">
        <v>8.3984854</v>
      </c>
      <c r="DR107" s="13"/>
      <c r="DS107" s="13"/>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row>
    <row r="108" s="2" customFormat="1" hidden="1" outlineLevel="1" spans="1:240">
      <c r="A108" s="9" t="s">
        <v>182</v>
      </c>
      <c r="B108" s="10"/>
      <c r="C108" s="10"/>
      <c r="D108" s="15" t="s">
        <v>186</v>
      </c>
      <c r="E108" s="15" t="s">
        <v>186</v>
      </c>
      <c r="F108" s="15" t="s">
        <v>186</v>
      </c>
      <c r="G108" s="15" t="s">
        <v>186</v>
      </c>
      <c r="H108" s="15" t="s">
        <v>186</v>
      </c>
      <c r="I108" s="15" t="s">
        <v>186</v>
      </c>
      <c r="J108" s="15">
        <v>0.0626756286820794</v>
      </c>
      <c r="K108" s="15">
        <v>0.0626756384419213</v>
      </c>
      <c r="L108" s="15">
        <v>0.0621020630412669</v>
      </c>
      <c r="M108" s="15">
        <v>0.0621020641791104</v>
      </c>
      <c r="N108" s="15">
        <v>0.0654999990107717</v>
      </c>
      <c r="O108" s="15">
        <v>0.0655000057566248</v>
      </c>
      <c r="P108" s="15">
        <v>0.0655000027715468</v>
      </c>
      <c r="Q108" s="15" t="s">
        <v>186</v>
      </c>
      <c r="R108" s="15" t="s">
        <v>186</v>
      </c>
      <c r="S108" s="15" t="s">
        <v>186</v>
      </c>
      <c r="T108" s="15" t="s">
        <v>186</v>
      </c>
      <c r="U108" s="15" t="s">
        <v>186</v>
      </c>
      <c r="V108" s="15" t="s">
        <v>186</v>
      </c>
      <c r="W108" s="15" t="s">
        <v>186</v>
      </c>
      <c r="X108" s="15" t="s">
        <v>186</v>
      </c>
      <c r="Y108" s="15">
        <v>0.0515601575210205</v>
      </c>
      <c r="Z108" s="15">
        <v>0.0502935347693041</v>
      </c>
      <c r="AA108" s="15">
        <v>0.0520046712682996</v>
      </c>
      <c r="AB108" s="15">
        <v>0.0520046753437768</v>
      </c>
      <c r="AC108" s="15">
        <v>0.0520046649114264</v>
      </c>
      <c r="AD108" s="15">
        <v>0.0520046763226501</v>
      </c>
      <c r="AE108" s="15">
        <v>0.0588940738160289</v>
      </c>
      <c r="AF108" s="15">
        <v>0.0588940833094451</v>
      </c>
      <c r="AG108" s="15">
        <v>0.0589649975983946</v>
      </c>
      <c r="AH108" s="15">
        <v>0.0589649848483711</v>
      </c>
      <c r="AI108" s="15">
        <v>0.0589649902822895</v>
      </c>
      <c r="AJ108" s="15">
        <v>0.0682235816507118</v>
      </c>
      <c r="AK108" s="15">
        <v>0.0682235882354209</v>
      </c>
      <c r="AL108" s="15">
        <v>0.0628469688475472</v>
      </c>
      <c r="AM108" s="15">
        <v>0.0697001817801055</v>
      </c>
      <c r="AN108" s="15">
        <v>0.0697001770412926</v>
      </c>
      <c r="AO108" s="15">
        <v>0.0697001788785524</v>
      </c>
      <c r="AP108" s="15">
        <v>0.0722793894451197</v>
      </c>
      <c r="AQ108" s="15">
        <v>0.0722793953482559</v>
      </c>
      <c r="AR108" s="15">
        <v>0.0722793933269641</v>
      </c>
      <c r="AS108" s="15">
        <v>0.0710532589828261</v>
      </c>
      <c r="AT108" s="15">
        <v>0.0710532592194429</v>
      </c>
      <c r="AU108" s="15">
        <v>0.0710532545020934</v>
      </c>
      <c r="AV108" s="15">
        <v>0.082602651918969</v>
      </c>
      <c r="AW108" s="15">
        <v>0.082602647994789</v>
      </c>
      <c r="AX108" s="15">
        <v>0.0825443724329971</v>
      </c>
      <c r="AY108" s="15">
        <v>0.101983006908753</v>
      </c>
      <c r="AZ108" s="15">
        <v>0.101982998066419</v>
      </c>
      <c r="BA108" s="15">
        <v>0.101983001796105</v>
      </c>
      <c r="BB108" s="15">
        <v>0.101983000809245</v>
      </c>
      <c r="BC108" s="15">
        <v>0.113642280608918</v>
      </c>
      <c r="BD108" s="15">
        <v>0.11364228006748</v>
      </c>
      <c r="BE108" s="15">
        <v>0.121088337188888</v>
      </c>
      <c r="BF108" s="15">
        <v>0.121088335809944</v>
      </c>
      <c r="BG108" s="15">
        <v>0.121088335911808</v>
      </c>
      <c r="BH108" s="15">
        <v>0.127247754079252</v>
      </c>
      <c r="BI108" s="15">
        <v>0.130988081118479</v>
      </c>
      <c r="BJ108" s="15">
        <v>0.128989670755295</v>
      </c>
      <c r="BK108" s="15">
        <v>0.128989676039135</v>
      </c>
      <c r="BL108" s="15">
        <v>0.133832588644725</v>
      </c>
      <c r="BM108" s="15">
        <v>0.133832592620034</v>
      </c>
      <c r="BN108" s="15">
        <v>0.13383258440236</v>
      </c>
      <c r="BO108" s="15">
        <v>0.0341687301986148</v>
      </c>
      <c r="BP108" s="15">
        <v>0.0341687252115704</v>
      </c>
      <c r="BQ108" s="15">
        <v>0.0941171374238439</v>
      </c>
      <c r="BR108" s="15">
        <v>0.0941171345744311</v>
      </c>
      <c r="BS108" s="15">
        <v>0.0946747488842946</v>
      </c>
      <c r="BT108" s="15">
        <v>0.0866531614440226</v>
      </c>
      <c r="BU108" s="15">
        <v>0.0795465705336671</v>
      </c>
      <c r="BV108" s="15">
        <v>0.129223998907122</v>
      </c>
      <c r="BW108" s="15">
        <v>0.12868879184289</v>
      </c>
      <c r="BX108" s="15">
        <v>0.128688791604292</v>
      </c>
      <c r="BY108" s="15">
        <v>0.128688786678158</v>
      </c>
      <c r="BZ108" s="15">
        <v>0.109606628843917</v>
      </c>
      <c r="CA108" s="15">
        <v>0.10978108831945</v>
      </c>
      <c r="CB108" s="15">
        <v>0.115463476792667</v>
      </c>
      <c r="CC108" s="15">
        <v>0.120607174853984</v>
      </c>
      <c r="CD108" s="15">
        <v>0.120607180834282</v>
      </c>
      <c r="CE108" s="15">
        <v>0.120607180401491</v>
      </c>
      <c r="CF108" s="15">
        <v>0.124227387609849</v>
      </c>
      <c r="CG108" s="15">
        <v>0.12422738390074</v>
      </c>
      <c r="CH108" s="15">
        <v>0.119721001328565</v>
      </c>
      <c r="CI108" s="15">
        <v>0.138799547152604</v>
      </c>
      <c r="CJ108" s="15">
        <v>0.138659756663575</v>
      </c>
      <c r="CK108" s="15">
        <v>0.138386998207439</v>
      </c>
      <c r="CL108" s="15">
        <v>0.164015945187556</v>
      </c>
      <c r="CM108" s="15">
        <v>0.163583260124744</v>
      </c>
      <c r="CN108" s="15">
        <v>0.163583260489614</v>
      </c>
      <c r="CO108" s="15">
        <v>0.175327332265669</v>
      </c>
      <c r="CP108" s="15">
        <v>0.175327328699793</v>
      </c>
      <c r="CQ108" s="15">
        <v>0.175327327062033</v>
      </c>
      <c r="CR108" s="15">
        <v>0.169784390431909</v>
      </c>
      <c r="CS108" s="15">
        <v>0.169784398651052</v>
      </c>
      <c r="CT108" s="15">
        <v>0.157437823700457</v>
      </c>
      <c r="CU108" s="15">
        <v>0.173616630412536</v>
      </c>
      <c r="CV108" s="15">
        <v>0.17368565807964</v>
      </c>
      <c r="CW108" s="15">
        <v>0.173116719746359</v>
      </c>
      <c r="CX108" s="15">
        <v>0.181760386565691</v>
      </c>
      <c r="CY108" s="15">
        <v>0.183875883870401</v>
      </c>
      <c r="CZ108" s="15">
        <v>0.183875885306343</v>
      </c>
      <c r="DA108" s="15">
        <v>0.186168845586674</v>
      </c>
      <c r="DB108" s="15">
        <v>0.186712870562942</v>
      </c>
      <c r="DC108" s="15">
        <v>0.186712865997505</v>
      </c>
      <c r="DD108" s="15">
        <v>0.188961060035736</v>
      </c>
      <c r="DE108" s="15">
        <v>0.188961068778746</v>
      </c>
      <c r="DF108" s="15">
        <v>0.189673438001929</v>
      </c>
      <c r="DG108" s="15">
        <v>0.174395599313659</v>
      </c>
      <c r="DH108" s="15">
        <v>0.174581859466504</v>
      </c>
      <c r="DI108" s="15">
        <v>0.174581860225478</v>
      </c>
      <c r="DJ108" s="15">
        <v>0.166151570355627</v>
      </c>
      <c r="DK108" s="15">
        <v>0.166460571618182</v>
      </c>
      <c r="DL108" s="15">
        <v>0.166460569310606</v>
      </c>
      <c r="DM108" s="15">
        <v>0.180339384012143</v>
      </c>
      <c r="DN108" s="15">
        <v>0.180453703476739</v>
      </c>
      <c r="DO108" s="15">
        <v>0.180453702038288</v>
      </c>
      <c r="DP108" s="12"/>
      <c r="DQ108" s="15">
        <v>0.189174038452219</v>
      </c>
      <c r="DR108" s="13"/>
      <c r="DS108" s="13"/>
      <c r="DT108" s="14"/>
      <c r="DU108" s="14"/>
      <c r="DV108" s="14"/>
      <c r="DW108" s="14"/>
      <c r="DX108" s="14"/>
      <c r="DY108" s="14"/>
      <c r="DZ108" s="14"/>
      <c r="EA108" s="14"/>
      <c r="EB108" s="14"/>
      <c r="EC108" s="14"/>
      <c r="ED108" s="14"/>
      <c r="EE108" s="14"/>
      <c r="EF108" s="14"/>
      <c r="EG108" s="14"/>
      <c r="EH108" s="14"/>
      <c r="EI108" s="14"/>
      <c r="EJ108" s="14"/>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c r="FG108" s="14"/>
      <c r="FH108" s="14"/>
      <c r="FI108" s="14"/>
      <c r="FJ108" s="14"/>
      <c r="FK108" s="14"/>
      <c r="FL108" s="14"/>
      <c r="FM108" s="14"/>
      <c r="FN108" s="14"/>
      <c r="FO108" s="14"/>
      <c r="FP108" s="14"/>
      <c r="FQ108" s="14"/>
      <c r="FR108" s="14"/>
      <c r="FS108" s="14"/>
      <c r="FT108" s="14"/>
      <c r="FU108" s="14"/>
      <c r="FV108" s="14"/>
      <c r="FW108" s="14"/>
      <c r="FX108" s="14"/>
      <c r="FY108" s="14"/>
      <c r="FZ108" s="14"/>
      <c r="GA108" s="14"/>
      <c r="GB108" s="14"/>
      <c r="GC108" s="14"/>
      <c r="GD108" s="14"/>
      <c r="GE108" s="14"/>
      <c r="GF108" s="14"/>
      <c r="GG108" s="14"/>
      <c r="GH108" s="14"/>
      <c r="GI108" s="14"/>
      <c r="GJ108" s="14"/>
      <c r="GK108" s="14"/>
      <c r="GL108" s="14"/>
      <c r="GM108" s="14"/>
      <c r="GN108" s="14"/>
      <c r="GO108" s="14"/>
      <c r="GP108" s="14"/>
      <c r="GQ108" s="14"/>
      <c r="GR108" s="14"/>
      <c r="GS108" s="14"/>
      <c r="GT108" s="14"/>
      <c r="GU108" s="14"/>
      <c r="GV108" s="14"/>
      <c r="GW108" s="14"/>
      <c r="GX108" s="14"/>
      <c r="GY108" s="14"/>
      <c r="GZ108" s="14"/>
      <c r="HA108" s="14"/>
      <c r="HB108" s="14"/>
      <c r="HC108" s="14"/>
      <c r="HD108" s="14"/>
      <c r="HE108" s="14"/>
      <c r="HF108" s="14"/>
      <c r="HG108" s="14"/>
      <c r="HH108" s="14"/>
      <c r="HI108" s="14"/>
      <c r="HJ108" s="14"/>
      <c r="HK108" s="14"/>
      <c r="HL108" s="14"/>
      <c r="HM108" s="14"/>
      <c r="HN108" s="14"/>
      <c r="HO108" s="14"/>
      <c r="HP108" s="14"/>
      <c r="HQ108" s="14"/>
      <c r="HR108" s="14"/>
      <c r="HS108" s="14"/>
      <c r="HT108" s="14"/>
      <c r="HU108" s="14"/>
      <c r="HV108" s="14"/>
      <c r="HW108" s="14"/>
      <c r="HX108" s="14"/>
      <c r="HY108" s="14"/>
      <c r="HZ108" s="14"/>
      <c r="IA108" s="14"/>
      <c r="IB108" s="14"/>
      <c r="IC108" s="14"/>
      <c r="ID108" s="14"/>
      <c r="IE108" s="14"/>
      <c r="IF108" s="14"/>
    </row>
    <row r="109" s="2" customFormat="1" hidden="1" outlineLevel="1" spans="1:240">
      <c r="A109" s="9" t="s">
        <v>183</v>
      </c>
      <c r="B109" s="10"/>
      <c r="C109" s="10"/>
      <c r="D109" s="16">
        <v>0.817465858883196</v>
      </c>
      <c r="E109" s="16">
        <v>0.847519747591272</v>
      </c>
      <c r="F109" s="16" t="s">
        <v>186</v>
      </c>
      <c r="G109" s="16" t="s">
        <v>186</v>
      </c>
      <c r="H109" s="16" t="s">
        <v>186</v>
      </c>
      <c r="I109" s="16" t="s">
        <v>186</v>
      </c>
      <c r="J109" s="16">
        <v>1.06225782822423</v>
      </c>
      <c r="K109" s="16">
        <v>1.36126375212401</v>
      </c>
      <c r="L109" s="16">
        <v>1.12295825620395</v>
      </c>
      <c r="M109" s="16">
        <v>1.22043728438505</v>
      </c>
      <c r="N109" s="16">
        <v>1.03154118264632</v>
      </c>
      <c r="O109" s="16">
        <v>0.841280278623651</v>
      </c>
      <c r="P109" s="16">
        <v>0.871907084867609</v>
      </c>
      <c r="Q109" s="16" t="s">
        <v>186</v>
      </c>
      <c r="R109" s="16" t="s">
        <v>186</v>
      </c>
      <c r="S109" s="16" t="s">
        <v>186</v>
      </c>
      <c r="T109" s="16" t="s">
        <v>186</v>
      </c>
      <c r="U109" s="16" t="s">
        <v>186</v>
      </c>
      <c r="V109" s="16" t="s">
        <v>186</v>
      </c>
      <c r="W109" s="16" t="s">
        <v>186</v>
      </c>
      <c r="X109" s="16" t="s">
        <v>186</v>
      </c>
      <c r="Y109" s="16">
        <v>0.976485027140446</v>
      </c>
      <c r="Z109" s="16">
        <v>0.937281483164086</v>
      </c>
      <c r="AA109" s="16">
        <v>1.09343399775853</v>
      </c>
      <c r="AB109" s="16">
        <v>1.04690487637884</v>
      </c>
      <c r="AC109" s="16">
        <v>1.04773076874235</v>
      </c>
      <c r="AD109" s="16">
        <v>1.12653444314225</v>
      </c>
      <c r="AE109" s="16">
        <v>1.23052512220937</v>
      </c>
      <c r="AF109" s="16">
        <v>1.23945492481143</v>
      </c>
      <c r="AG109" s="16">
        <v>1.36693863286036</v>
      </c>
      <c r="AH109" s="16">
        <v>1.38594120867024</v>
      </c>
      <c r="AI109" s="16">
        <v>1.51711372749913</v>
      </c>
      <c r="AJ109" s="16">
        <v>1.39918533370436</v>
      </c>
      <c r="AK109" s="16">
        <v>1.5237469507265</v>
      </c>
      <c r="AL109" s="16">
        <v>1.78276686835299</v>
      </c>
      <c r="AM109" s="16">
        <v>1.91993604539702</v>
      </c>
      <c r="AN109" s="16">
        <v>2.00641968177342</v>
      </c>
      <c r="AO109" s="16">
        <v>2.17624204292307</v>
      </c>
      <c r="AP109" s="16">
        <v>2.79458742170043</v>
      </c>
      <c r="AQ109" s="16">
        <v>2.97758483141943</v>
      </c>
      <c r="AR109" s="16">
        <v>2.46581242191163</v>
      </c>
      <c r="AS109" s="16">
        <v>2.3346575778432</v>
      </c>
      <c r="AT109" s="16">
        <v>2.38013790407046</v>
      </c>
      <c r="AU109" s="16">
        <v>2.43774633551129</v>
      </c>
      <c r="AV109" s="16">
        <v>3.39784609228229</v>
      </c>
      <c r="AW109" s="16">
        <v>3.39207237955299</v>
      </c>
      <c r="AX109" s="16">
        <v>2.86952400190557</v>
      </c>
      <c r="AY109" s="16">
        <v>3.47605138897543</v>
      </c>
      <c r="AZ109" s="16">
        <v>4.13229707417392</v>
      </c>
      <c r="BA109" s="16">
        <v>4.54245063362398</v>
      </c>
      <c r="BB109" s="16">
        <v>3.54803433170574</v>
      </c>
      <c r="BC109" s="16">
        <v>3.31404952109899</v>
      </c>
      <c r="BD109" s="16">
        <v>3.69917594380264</v>
      </c>
      <c r="BE109" s="16">
        <v>3.48722268449219</v>
      </c>
      <c r="BF109" s="16">
        <v>4.40241061416308</v>
      </c>
      <c r="BG109" s="16">
        <v>3.95075943662821</v>
      </c>
      <c r="BH109" s="16">
        <v>3.72719931424345</v>
      </c>
      <c r="BI109" s="16">
        <v>3.67947843144302</v>
      </c>
      <c r="BJ109" s="16">
        <v>2.73269080995539</v>
      </c>
      <c r="BK109" s="16">
        <v>2.67618165807757</v>
      </c>
      <c r="BL109" s="16">
        <v>2.53311655904284</v>
      </c>
      <c r="BM109" s="16">
        <v>2.45316771174646</v>
      </c>
      <c r="BN109" s="16">
        <v>2.89947681337364</v>
      </c>
      <c r="BO109" s="16">
        <v>3.87167653896514</v>
      </c>
      <c r="BP109" s="16">
        <v>3.44821191612801</v>
      </c>
      <c r="BQ109" s="16">
        <v>3.76657644831348</v>
      </c>
      <c r="BR109" s="16">
        <v>4.09201059322493</v>
      </c>
      <c r="BS109" s="16">
        <v>3.80201547645292</v>
      </c>
      <c r="BT109" s="16">
        <v>3.56017802443799</v>
      </c>
      <c r="BU109" s="16">
        <v>3.52293845807455</v>
      </c>
      <c r="BV109" s="16">
        <v>2.77439290282254</v>
      </c>
      <c r="BW109" s="16">
        <v>3.17297884569718</v>
      </c>
      <c r="BX109" s="16">
        <v>3.06894674744465</v>
      </c>
      <c r="BY109" s="16">
        <v>2.83053986840994</v>
      </c>
      <c r="BZ109" s="16">
        <v>2.71010900167851</v>
      </c>
      <c r="CA109" s="16">
        <v>2.90361827161807</v>
      </c>
      <c r="CB109" s="16">
        <v>3.08848906632232</v>
      </c>
      <c r="CC109" s="16">
        <v>3.03718461517974</v>
      </c>
      <c r="CD109" s="16">
        <v>3.28990725181735</v>
      </c>
      <c r="CE109" s="16">
        <v>3.10036528207239</v>
      </c>
      <c r="CF109" s="16">
        <v>2.9730970900361</v>
      </c>
      <c r="CG109" s="16">
        <v>3.06989559543608</v>
      </c>
      <c r="CH109" s="16">
        <v>2.47182044145155</v>
      </c>
      <c r="CI109" s="16">
        <v>2.599556975857</v>
      </c>
      <c r="CJ109" s="16">
        <v>2.66561818318455</v>
      </c>
      <c r="CK109" s="16">
        <v>2.79668395934612</v>
      </c>
      <c r="CL109" s="16">
        <v>3.33608826666294</v>
      </c>
      <c r="CM109" s="16">
        <v>3.19429184799905</v>
      </c>
      <c r="CN109" s="16">
        <v>3.46554315432244</v>
      </c>
      <c r="CO109" s="16">
        <v>3.44265015204896</v>
      </c>
      <c r="CP109" s="16">
        <v>3.16575031201958</v>
      </c>
      <c r="CQ109" s="16">
        <v>3.21534430331495</v>
      </c>
      <c r="CR109" s="16">
        <v>3.8527344803312</v>
      </c>
      <c r="CS109" s="16">
        <v>3.90590385660568</v>
      </c>
      <c r="CT109" s="16">
        <v>3.65012365313996</v>
      </c>
      <c r="CU109" s="16">
        <v>4.23481509906664</v>
      </c>
      <c r="CV109" s="16">
        <v>4.512247319269</v>
      </c>
      <c r="CW109" s="16">
        <v>4.41076863590272</v>
      </c>
      <c r="CX109" s="16">
        <v>4.21645363684145</v>
      </c>
      <c r="CY109" s="16">
        <v>4.38509061169357</v>
      </c>
      <c r="CZ109" s="16">
        <v>4.1945908035494</v>
      </c>
      <c r="DA109" s="16">
        <v>3.7585587866827</v>
      </c>
      <c r="DB109" s="16">
        <v>3.67001005414369</v>
      </c>
      <c r="DC109" s="16">
        <v>3.4217233528654</v>
      </c>
      <c r="DD109" s="16">
        <v>4.17890338013847</v>
      </c>
      <c r="DE109" s="16">
        <v>3.67171094449578</v>
      </c>
      <c r="DF109" s="16">
        <v>3.24194527242747</v>
      </c>
      <c r="DG109" s="16">
        <v>2.81379419659088</v>
      </c>
      <c r="DH109" s="16">
        <v>3.201764225101</v>
      </c>
      <c r="DI109" s="16">
        <v>3.11607222032013</v>
      </c>
      <c r="DJ109" s="16">
        <v>2.71654112844587</v>
      </c>
      <c r="DK109" s="16">
        <v>2.93468026435247</v>
      </c>
      <c r="DL109" s="16">
        <v>3.10182452075407</v>
      </c>
      <c r="DM109" s="16">
        <v>3.01328292747949</v>
      </c>
      <c r="DN109" s="16">
        <v>2.77423229380763</v>
      </c>
      <c r="DO109" s="16">
        <v>2.6669896582632</v>
      </c>
      <c r="DP109" s="12"/>
      <c r="DQ109" s="16">
        <v>2.8854535009372</v>
      </c>
      <c r="DR109" s="13"/>
      <c r="DS109" s="13"/>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row>
    <row r="110" s="2" customFormat="1" hidden="1" outlineLevel="1" spans="1:240">
      <c r="A110" s="9" t="s">
        <v>184</v>
      </c>
      <c r="B110" s="10"/>
      <c r="C110" s="10"/>
      <c r="D110" s="16" t="s">
        <v>186</v>
      </c>
      <c r="E110" s="16" t="s">
        <v>186</v>
      </c>
      <c r="F110" s="16" t="s">
        <v>186</v>
      </c>
      <c r="G110" s="16" t="s">
        <v>186</v>
      </c>
      <c r="H110" s="16" t="s">
        <v>186</v>
      </c>
      <c r="I110" s="16" t="s">
        <v>186</v>
      </c>
      <c r="J110" s="16">
        <v>16.9484989709877</v>
      </c>
      <c r="K110" s="16">
        <v>21.7191844545059</v>
      </c>
      <c r="L110" s="16">
        <v>18.0824629844863</v>
      </c>
      <c r="M110" s="16">
        <v>19.6521210770894</v>
      </c>
      <c r="N110" s="16">
        <v>15.7487205835939</v>
      </c>
      <c r="O110" s="16">
        <v>12.8439725906217</v>
      </c>
      <c r="P110" s="16">
        <v>13.3115579843359</v>
      </c>
      <c r="Q110" s="16" t="s">
        <v>186</v>
      </c>
      <c r="R110" s="16" t="s">
        <v>186</v>
      </c>
      <c r="S110" s="16" t="s">
        <v>186</v>
      </c>
      <c r="T110" s="16" t="s">
        <v>186</v>
      </c>
      <c r="U110" s="16" t="s">
        <v>186</v>
      </c>
      <c r="V110" s="16" t="s">
        <v>186</v>
      </c>
      <c r="W110" s="16" t="s">
        <v>186</v>
      </c>
      <c r="X110" s="16" t="s">
        <v>186</v>
      </c>
      <c r="Y110" s="16">
        <v>18.9387518209645</v>
      </c>
      <c r="Z110" s="16">
        <v>18.6362220803009</v>
      </c>
      <c r="AA110" s="16">
        <v>21.02568809862</v>
      </c>
      <c r="AB110" s="16">
        <v>20.1309760989426</v>
      </c>
      <c r="AC110" s="16">
        <v>20.1468612580588</v>
      </c>
      <c r="AD110" s="16">
        <v>21.6621758426674</v>
      </c>
      <c r="AE110" s="16">
        <v>20.893870002154</v>
      </c>
      <c r="AF110" s="16">
        <v>21.0454914171769</v>
      </c>
      <c r="AG110" s="16">
        <v>23.1822045032624</v>
      </c>
      <c r="AH110" s="16">
        <v>23.5044783312366</v>
      </c>
      <c r="AI110" s="16">
        <v>25.7290592305042</v>
      </c>
      <c r="AJ110" s="16">
        <v>20.5088226072306</v>
      </c>
      <c r="AK110" s="16">
        <v>22.3346058179829</v>
      </c>
      <c r="AL110" s="16">
        <v>28.3667916057748</v>
      </c>
      <c r="AM110" s="16">
        <v>27.5456389978172</v>
      </c>
      <c r="AN110" s="16">
        <v>28.7864359452739</v>
      </c>
      <c r="AO110" s="16">
        <v>31.2229047032293</v>
      </c>
      <c r="AP110" s="16">
        <v>38.6636832872296</v>
      </c>
      <c r="AQ110" s="16">
        <v>41.1954861696457</v>
      </c>
      <c r="AR110" s="16">
        <v>34.1150127084942</v>
      </c>
      <c r="AS110" s="16">
        <v>32.8578535490891</v>
      </c>
      <c r="AT110" s="16">
        <v>33.4979412657141</v>
      </c>
      <c r="AU110" s="16">
        <v>34.3087217129438</v>
      </c>
      <c r="AV110" s="16">
        <v>41.134830581656</v>
      </c>
      <c r="AW110" s="16">
        <v>41.0649351067653</v>
      </c>
      <c r="AX110" s="16">
        <v>34.7634116939325</v>
      </c>
      <c r="AY110" s="16">
        <v>34.084613646326</v>
      </c>
      <c r="AZ110" s="16">
        <v>40.5194704266555</v>
      </c>
      <c r="BA110" s="16">
        <v>44.5412524991737</v>
      </c>
      <c r="BB110" s="16">
        <v>34.7904484428949</v>
      </c>
      <c r="BC110" s="16">
        <v>29.1621173329297</v>
      </c>
      <c r="BD110" s="16">
        <v>32.5510535480819</v>
      </c>
      <c r="BE110" s="16">
        <v>28.7989972069103</v>
      </c>
      <c r="BF110" s="16">
        <v>36.3570164270235</v>
      </c>
      <c r="BG110" s="16">
        <v>32.6270850687523</v>
      </c>
      <c r="BH110" s="16">
        <v>29.2908848664007</v>
      </c>
      <c r="BI110" s="16">
        <v>28.0901773659462</v>
      </c>
      <c r="BJ110" s="16">
        <v>21.1853460354943</v>
      </c>
      <c r="BK110" s="16">
        <v>20.7472546660683</v>
      </c>
      <c r="BL110" s="16">
        <v>18.9275017743796</v>
      </c>
      <c r="BM110" s="16">
        <v>18.3301217119158</v>
      </c>
      <c r="BN110" s="16">
        <v>21.6649542136655</v>
      </c>
      <c r="BO110" s="16">
        <v>113.31051860751</v>
      </c>
      <c r="BP110" s="16">
        <v>100.917195323411</v>
      </c>
      <c r="BQ110" s="16">
        <v>40.0200914669898</v>
      </c>
      <c r="BR110" s="16">
        <v>43.4778492962811</v>
      </c>
      <c r="BS110" s="16">
        <v>40.1587067434369</v>
      </c>
      <c r="BT110" s="16">
        <v>41.0853795188747</v>
      </c>
      <c r="BU110" s="16">
        <v>44.287747849337</v>
      </c>
      <c r="BV110" s="16">
        <v>21.4696412917588</v>
      </c>
      <c r="BW110" s="16">
        <v>24.6562175326887</v>
      </c>
      <c r="BX110" s="16">
        <v>23.8478169635893</v>
      </c>
      <c r="BY110" s="16">
        <v>21.9952331626913</v>
      </c>
      <c r="BZ110" s="16">
        <v>24.7257764449429</v>
      </c>
      <c r="CA110" s="16">
        <v>26.4491663916547</v>
      </c>
      <c r="CB110" s="16">
        <v>26.7486234791646</v>
      </c>
      <c r="CC110" s="16">
        <v>25.1824538536516</v>
      </c>
      <c r="CD110" s="16">
        <v>27.2778720890407</v>
      </c>
      <c r="CE110" s="16">
        <v>25.706307632361</v>
      </c>
      <c r="CF110" s="16">
        <v>23.9327023391451</v>
      </c>
      <c r="CG110" s="16">
        <v>24.7119073028937</v>
      </c>
      <c r="CH110" s="16">
        <v>20.6465065779716</v>
      </c>
      <c r="CI110" s="16">
        <v>18.7288577606014</v>
      </c>
      <c r="CJ110" s="16">
        <v>19.224166025706</v>
      </c>
      <c r="CK110" s="16">
        <v>20.2091525618176</v>
      </c>
      <c r="CL110" s="16">
        <v>20.3400240314931</v>
      </c>
      <c r="CM110" s="16">
        <v>19.5270093380165</v>
      </c>
      <c r="CN110" s="16">
        <v>21.1851942793528</v>
      </c>
      <c r="CO110" s="16">
        <v>19.6355588576025</v>
      </c>
      <c r="CP110" s="16">
        <v>18.0562285155224</v>
      </c>
      <c r="CQ110" s="16">
        <v>18.3390938377639</v>
      </c>
      <c r="CR110" s="16">
        <v>22.6919239779956</v>
      </c>
      <c r="CS110" s="16">
        <v>23.005081077168</v>
      </c>
      <c r="CT110" s="16">
        <v>23.1845408387042</v>
      </c>
      <c r="CU110" s="16">
        <v>24.3917595278986</v>
      </c>
      <c r="CV110" s="16">
        <v>25.9793892550415</v>
      </c>
      <c r="CW110" s="16">
        <v>25.4785825561224</v>
      </c>
      <c r="CX110" s="16">
        <v>23.1978689994564</v>
      </c>
      <c r="CY110" s="16">
        <v>23.8481007916419</v>
      </c>
      <c r="CZ110" s="16">
        <v>22.8120767253469</v>
      </c>
      <c r="DA110" s="16">
        <v>20.1889783160999</v>
      </c>
      <c r="DB110" s="16">
        <v>19.6559029009546</v>
      </c>
      <c r="DC110" s="16">
        <v>18.326125168638</v>
      </c>
      <c r="DD110" s="16">
        <v>22.1151563150004</v>
      </c>
      <c r="DE110" s="16">
        <v>19.4310445438631</v>
      </c>
      <c r="DF110" s="16">
        <v>17.0922471094477</v>
      </c>
      <c r="DG110" s="16">
        <v>16.1345481632833</v>
      </c>
      <c r="DH110" s="16">
        <v>18.3396157818751</v>
      </c>
      <c r="DI110" s="16">
        <v>17.848774301612</v>
      </c>
      <c r="DJ110" s="16">
        <v>16.3497770296811</v>
      </c>
      <c r="DK110" s="16">
        <v>17.6298821746441</v>
      </c>
      <c r="DL110" s="16">
        <v>18.6339896204863</v>
      </c>
      <c r="DM110" s="16">
        <v>16.7089565265266</v>
      </c>
      <c r="DN110" s="16">
        <v>15.3736511933945</v>
      </c>
      <c r="DO110" s="16">
        <v>14.7793568551856</v>
      </c>
      <c r="DP110" s="12"/>
      <c r="DQ110" s="16">
        <v>15.2529042808694</v>
      </c>
      <c r="DR110" s="13"/>
      <c r="DS110" s="13"/>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c r="HJ110" s="14"/>
      <c r="HK110" s="14"/>
      <c r="HL110" s="14"/>
      <c r="HM110" s="14"/>
      <c r="HN110" s="14"/>
      <c r="HO110" s="14"/>
      <c r="HP110" s="14"/>
      <c r="HQ110" s="14"/>
      <c r="HR110" s="14"/>
      <c r="HS110" s="14"/>
      <c r="HT110" s="14"/>
      <c r="HU110" s="14"/>
      <c r="HV110" s="14"/>
      <c r="HW110" s="14"/>
      <c r="HX110" s="14"/>
      <c r="HY110" s="14"/>
      <c r="HZ110" s="14"/>
      <c r="IA110" s="14"/>
      <c r="IB110" s="14"/>
      <c r="IC110" s="14"/>
      <c r="ID110" s="14"/>
      <c r="IE110" s="14"/>
      <c r="IF110" s="14"/>
    </row>
    <row r="111" s="3" customFormat="1" collapsed="1" spans="1:240">
      <c r="A111" s="4" t="s">
        <v>49</v>
      </c>
      <c r="B111" s="5">
        <f>BY111/BL111-1</f>
        <v>1.60962806134168</v>
      </c>
      <c r="C111" s="5"/>
      <c r="D111" s="6">
        <v>133.8955719</v>
      </c>
      <c r="E111" s="6">
        <v>124.1860452</v>
      </c>
      <c r="F111" s="6">
        <v>127.9707876</v>
      </c>
      <c r="G111" s="6">
        <v>133.8352054956</v>
      </c>
      <c r="H111" s="6">
        <v>124.8885473164</v>
      </c>
      <c r="I111" s="6">
        <v>121.1857608668</v>
      </c>
      <c r="J111" s="6">
        <v>116.4767824472</v>
      </c>
      <c r="K111" s="6">
        <v>125.1478116938</v>
      </c>
      <c r="L111" s="6">
        <v>120.1716776659</v>
      </c>
      <c r="M111" s="6">
        <v>115.3130901111</v>
      </c>
      <c r="N111" s="6">
        <v>119.7798560889</v>
      </c>
      <c r="O111" s="6">
        <v>111.5870425439</v>
      </c>
      <c r="P111" s="6">
        <v>109.9668654032</v>
      </c>
      <c r="Q111" s="6">
        <v>109.5933105096</v>
      </c>
      <c r="R111" s="6">
        <v>102.1939688424</v>
      </c>
      <c r="S111" s="6">
        <v>94.8701306616</v>
      </c>
      <c r="T111" s="6">
        <v>100.6461473712</v>
      </c>
      <c r="U111" s="6">
        <v>100.2676390952</v>
      </c>
      <c r="V111" s="6">
        <v>95.39404247</v>
      </c>
      <c r="W111" s="6">
        <v>97.13191126</v>
      </c>
      <c r="X111" s="6">
        <v>87.796665314</v>
      </c>
      <c r="Y111" s="6">
        <v>81.522775326</v>
      </c>
      <c r="Z111" s="6">
        <v>89.610802178</v>
      </c>
      <c r="AA111" s="6">
        <v>75.782082105</v>
      </c>
      <c r="AB111" s="6">
        <v>77.3305540752</v>
      </c>
      <c r="AC111" s="6">
        <v>81.2417815212</v>
      </c>
      <c r="AD111" s="6">
        <v>75.1973588835</v>
      </c>
      <c r="AE111" s="6">
        <v>84.3375705444</v>
      </c>
      <c r="AF111" s="6">
        <v>83.4636060828</v>
      </c>
      <c r="AG111" s="6">
        <v>88.4225527558</v>
      </c>
      <c r="AH111" s="6">
        <v>89.8075721312</v>
      </c>
      <c r="AI111" s="6">
        <v>82.007726175</v>
      </c>
      <c r="AJ111" s="6">
        <v>76.1616354109</v>
      </c>
      <c r="AK111" s="6">
        <v>76.2345522471</v>
      </c>
      <c r="AL111" s="6">
        <v>79.1876841132</v>
      </c>
      <c r="AM111" s="6">
        <v>69.887149178</v>
      </c>
      <c r="AN111" s="6">
        <v>66.3771485928</v>
      </c>
      <c r="AO111" s="6">
        <v>66.5573254348</v>
      </c>
      <c r="AP111" s="6">
        <v>65.6955186333</v>
      </c>
      <c r="AQ111" s="6">
        <v>79.3535556942</v>
      </c>
      <c r="AR111" s="6">
        <v>80.2184445846</v>
      </c>
      <c r="AS111" s="6">
        <v>63.2329770874</v>
      </c>
      <c r="AT111" s="6">
        <v>66.4414918883</v>
      </c>
      <c r="AU111" s="6">
        <v>61.8630494196</v>
      </c>
      <c r="AV111" s="6">
        <v>57.3925736837</v>
      </c>
      <c r="AW111" s="6">
        <v>45.1998081871</v>
      </c>
      <c r="AX111" s="6">
        <v>54.0738327793</v>
      </c>
      <c r="AY111" s="6">
        <v>67.1887227154</v>
      </c>
      <c r="AZ111" s="6">
        <v>64.630980828</v>
      </c>
      <c r="BA111" s="6">
        <v>65.317775367</v>
      </c>
      <c r="BB111" s="6">
        <v>53.678444985</v>
      </c>
      <c r="BC111" s="6">
        <v>62.245307922</v>
      </c>
      <c r="BD111" s="6">
        <v>58.160685509</v>
      </c>
      <c r="BE111" s="6">
        <v>49.3868104088</v>
      </c>
      <c r="BF111" s="6">
        <v>55.3884286576</v>
      </c>
      <c r="BG111" s="6">
        <v>55.0141330167</v>
      </c>
      <c r="BH111" s="6">
        <v>54.5077570389</v>
      </c>
      <c r="BI111" s="6">
        <v>53.7120233595</v>
      </c>
      <c r="BJ111" s="6">
        <v>49.7695246752</v>
      </c>
      <c r="BK111" s="6">
        <v>47.989141962</v>
      </c>
      <c r="BL111" s="7">
        <v>28.1654382182</v>
      </c>
      <c r="BM111" s="7">
        <v>34.594709814</v>
      </c>
      <c r="BN111" s="7">
        <v>34.316281566</v>
      </c>
      <c r="BO111" s="7">
        <v>39.293186499</v>
      </c>
      <c r="BP111" s="7">
        <v>49.1951175075</v>
      </c>
      <c r="BQ111" s="7">
        <v>53.2337824975</v>
      </c>
      <c r="BR111" s="7">
        <v>54.8353220625</v>
      </c>
      <c r="BS111" s="7">
        <v>55.9494365425</v>
      </c>
      <c r="BT111" s="7">
        <v>49.462021064</v>
      </c>
      <c r="BU111" s="7">
        <v>50.7856526136</v>
      </c>
      <c r="BV111" s="7">
        <v>53.2587536668</v>
      </c>
      <c r="BW111" s="7">
        <v>61.7035855717</v>
      </c>
      <c r="BX111" s="7">
        <v>68.6500913469</v>
      </c>
      <c r="BY111" s="7">
        <v>73.5013179342</v>
      </c>
      <c r="BZ111" s="6">
        <v>68.2171571714</v>
      </c>
      <c r="CA111" s="6">
        <v>65.1798528347</v>
      </c>
      <c r="CB111" s="6">
        <v>63.7484795266</v>
      </c>
      <c r="CC111" s="6">
        <v>65.2215388676</v>
      </c>
      <c r="CD111" s="6">
        <v>59.9144329212</v>
      </c>
      <c r="CE111" s="6">
        <v>59.4954508728</v>
      </c>
      <c r="CF111" s="6">
        <v>56.3965288495</v>
      </c>
      <c r="CG111" s="6">
        <v>58.3869945736</v>
      </c>
      <c r="CH111" s="6">
        <v>56.221926593</v>
      </c>
      <c r="CI111" s="6">
        <v>54.102101154</v>
      </c>
      <c r="CJ111" s="6">
        <v>51.9139488173</v>
      </c>
      <c r="CK111" s="6">
        <v>46.2309577782</v>
      </c>
      <c r="CL111" s="6">
        <v>41.3996782014</v>
      </c>
      <c r="CM111" s="6">
        <v>35.8890217938</v>
      </c>
      <c r="CN111" s="6">
        <v>38.9931257196</v>
      </c>
      <c r="CO111" s="6">
        <v>30.3928716299</v>
      </c>
      <c r="CP111" s="6">
        <v>24.2863819224</v>
      </c>
      <c r="CQ111" s="6">
        <v>23.7978627458</v>
      </c>
      <c r="CR111" s="6">
        <v>23.449351968</v>
      </c>
      <c r="CS111" s="6">
        <v>22.193136684</v>
      </c>
      <c r="CT111" s="6">
        <v>29.451269436</v>
      </c>
      <c r="CU111" s="6">
        <v>19.8437341656</v>
      </c>
      <c r="CV111" s="6">
        <v>18.3815057384</v>
      </c>
      <c r="CW111" s="6">
        <v>18.3116140816</v>
      </c>
      <c r="CX111" s="6">
        <v>14.3656939326</v>
      </c>
      <c r="CY111" s="6">
        <v>15.8686740764</v>
      </c>
      <c r="CZ111" s="6">
        <v>18.4202450182</v>
      </c>
      <c r="DA111" s="6">
        <v>18.369047865</v>
      </c>
      <c r="DB111" s="6">
        <v>13.8555103896</v>
      </c>
      <c r="DC111" s="6">
        <v>14.6602496294</v>
      </c>
      <c r="DD111" s="6">
        <v>12.7414750008</v>
      </c>
      <c r="DE111" s="6">
        <v>15.6118072812</v>
      </c>
      <c r="DF111" s="6">
        <v>15.75182349</v>
      </c>
      <c r="DG111" s="6">
        <v>18.959081076</v>
      </c>
      <c r="DH111" s="6">
        <v>20.390312148</v>
      </c>
      <c r="DI111" s="6">
        <v>16.0310040336</v>
      </c>
      <c r="DJ111" s="6">
        <v>18.0000414208</v>
      </c>
      <c r="DK111" s="6">
        <v>17.3320711337</v>
      </c>
      <c r="DL111" s="6">
        <v>20.8828605546</v>
      </c>
      <c r="DM111" s="6">
        <v>22.331980101</v>
      </c>
      <c r="DN111" s="6">
        <v>25.848827361</v>
      </c>
      <c r="DO111" s="6">
        <v>24.442088457</v>
      </c>
      <c r="DP111" s="6">
        <v>30.667150173</v>
      </c>
      <c r="DQ111" s="6">
        <v>28.6931726906</v>
      </c>
      <c r="DR111" s="6">
        <v>28.6226734948</v>
      </c>
      <c r="DS111" s="6">
        <v>21.2924661876</v>
      </c>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row>
    <row r="112" s="2" customFormat="1" hidden="1" outlineLevel="1" spans="1:240">
      <c r="A112" s="9" t="s">
        <v>181</v>
      </c>
      <c r="B112" s="10"/>
      <c r="C112" s="10"/>
      <c r="D112" s="11">
        <v>59.1504248</v>
      </c>
      <c r="E112" s="11">
        <v>59.4996647</v>
      </c>
      <c r="F112" s="11">
        <v>59.4670204</v>
      </c>
      <c r="G112" s="11">
        <v>59.4731697</v>
      </c>
      <c r="H112" s="11">
        <v>58.8296862</v>
      </c>
      <c r="I112" s="11">
        <v>58.7737713</v>
      </c>
      <c r="J112" s="11">
        <v>58.6889754</v>
      </c>
      <c r="K112" s="11">
        <v>58.5341006</v>
      </c>
      <c r="L112" s="11">
        <v>58.5358272</v>
      </c>
      <c r="M112" s="11">
        <v>58.5358939</v>
      </c>
      <c r="N112" s="11">
        <v>60.3986986</v>
      </c>
      <c r="O112" s="11">
        <v>58.3682618</v>
      </c>
      <c r="P112" s="11">
        <v>58.3682618</v>
      </c>
      <c r="Q112" s="11">
        <v>58.6431501</v>
      </c>
      <c r="R112" s="11">
        <v>58.7786032</v>
      </c>
      <c r="S112" s="11">
        <v>61.9551805</v>
      </c>
      <c r="T112" s="11">
        <v>61.973107</v>
      </c>
      <c r="U112" s="11">
        <v>61.516321</v>
      </c>
      <c r="V112" s="11">
        <v>61.5164435</v>
      </c>
      <c r="W112" s="11">
        <v>61.5526917</v>
      </c>
      <c r="X112" s="11">
        <v>61.5808286</v>
      </c>
      <c r="Y112" s="11">
        <v>61.568962</v>
      </c>
      <c r="Z112" s="11">
        <v>66.82877</v>
      </c>
      <c r="AA112" s="11">
        <v>64.5917323</v>
      </c>
      <c r="AB112" s="11">
        <v>64.5649175</v>
      </c>
      <c r="AC112" s="11">
        <v>64.5901752</v>
      </c>
      <c r="AD112" s="11">
        <v>64.4450076</v>
      </c>
      <c r="AE112" s="11">
        <v>64.4250076</v>
      </c>
      <c r="AF112" s="11">
        <v>64.4128417</v>
      </c>
      <c r="AG112" s="11">
        <v>64.511631</v>
      </c>
      <c r="AH112" s="11">
        <v>64.5092738</v>
      </c>
      <c r="AI112" s="11">
        <v>64.5832776</v>
      </c>
      <c r="AJ112" s="11">
        <v>64.5453603</v>
      </c>
      <c r="AK112" s="11">
        <v>64.56472</v>
      </c>
      <c r="AL112" s="11">
        <v>66.2808422</v>
      </c>
      <c r="AM112" s="11">
        <v>67.4501599</v>
      </c>
      <c r="AN112" s="11">
        <v>67.4464692</v>
      </c>
      <c r="AO112" s="11">
        <v>67.4404183</v>
      </c>
      <c r="AP112" s="11">
        <v>67.7045617</v>
      </c>
      <c r="AQ112" s="11">
        <v>67.6921506</v>
      </c>
      <c r="AR112" s="11">
        <v>67.6945819</v>
      </c>
      <c r="AS112" s="11">
        <v>67.7224713</v>
      </c>
      <c r="AT112" s="11">
        <v>67.7224713</v>
      </c>
      <c r="AU112" s="11">
        <v>67.5777064</v>
      </c>
      <c r="AV112" s="11">
        <v>67.4563237</v>
      </c>
      <c r="AW112" s="11">
        <v>67.4563237</v>
      </c>
      <c r="AX112" s="11">
        <v>67.9919181</v>
      </c>
      <c r="AY112" s="11">
        <v>69.0795401</v>
      </c>
      <c r="AZ112" s="11">
        <v>69.0241325</v>
      </c>
      <c r="BA112" s="11">
        <v>69.0590236</v>
      </c>
      <c r="BB112" s="11">
        <v>69.4591377</v>
      </c>
      <c r="BC112" s="11">
        <v>69.4869839</v>
      </c>
      <c r="BD112" s="11">
        <v>69.4984308</v>
      </c>
      <c r="BE112" s="11">
        <v>69.5691356</v>
      </c>
      <c r="BF112" s="11">
        <v>69.583719</v>
      </c>
      <c r="BG112" s="11">
        <v>69.57994</v>
      </c>
      <c r="BH112" s="11">
        <v>69.6073122</v>
      </c>
      <c r="BI112" s="11">
        <v>69.6075689</v>
      </c>
      <c r="BJ112" s="11">
        <v>68.1480454</v>
      </c>
      <c r="BK112" s="11">
        <v>67.5687601</v>
      </c>
      <c r="BL112" s="11">
        <v>56.8851636</v>
      </c>
      <c r="BM112" s="11">
        <v>55.9558301</v>
      </c>
      <c r="BN112" s="11">
        <v>56.7920556</v>
      </c>
      <c r="BO112" s="11">
        <v>56.3551283</v>
      </c>
      <c r="BP112" s="11">
        <v>63.5390908</v>
      </c>
      <c r="BQ112" s="11">
        <v>63.5008332</v>
      </c>
      <c r="BR112" s="11">
        <v>63.6305665</v>
      </c>
      <c r="BS112" s="11">
        <v>63.9123921</v>
      </c>
      <c r="BT112" s="11">
        <v>64.8859975</v>
      </c>
      <c r="BU112" s="11">
        <v>64.8923948</v>
      </c>
      <c r="BV112" s="11">
        <v>66.2882933</v>
      </c>
      <c r="BW112" s="11">
        <v>66.9721698</v>
      </c>
      <c r="BX112" s="11">
        <v>67.0848698</v>
      </c>
      <c r="BY112" s="11">
        <v>67.0844153</v>
      </c>
      <c r="BZ112" s="11">
        <v>63.1083506</v>
      </c>
      <c r="CA112" s="11">
        <v>63.2044785</v>
      </c>
      <c r="CB112" s="11">
        <v>63.1878421</v>
      </c>
      <c r="CC112" s="11">
        <v>68.0646201</v>
      </c>
      <c r="CD112" s="11">
        <v>68.0646201</v>
      </c>
      <c r="CE112" s="11">
        <v>68.0711834</v>
      </c>
      <c r="CF112" s="11">
        <v>68.0621134</v>
      </c>
      <c r="CG112" s="11">
        <v>68.0621134</v>
      </c>
      <c r="CH112" s="11">
        <v>70.0912862</v>
      </c>
      <c r="CI112" s="11">
        <v>70.4703551</v>
      </c>
      <c r="CJ112" s="11">
        <v>70.4056884</v>
      </c>
      <c r="CK112" s="11">
        <v>70.2314711</v>
      </c>
      <c r="CL112" s="11">
        <v>70.1277301</v>
      </c>
      <c r="CM112" s="11">
        <v>70.1243968</v>
      </c>
      <c r="CN112" s="11">
        <v>69.3717166</v>
      </c>
      <c r="CO112" s="11">
        <v>64.9082224</v>
      </c>
      <c r="CP112" s="11">
        <v>64.8745153</v>
      </c>
      <c r="CQ112" s="11">
        <v>64.330394</v>
      </c>
      <c r="CR112" s="11">
        <v>61.8215658</v>
      </c>
      <c r="CS112" s="11">
        <v>61.8281843</v>
      </c>
      <c r="CT112" s="11">
        <v>62.9032027</v>
      </c>
      <c r="CU112" s="11">
        <v>60.972128</v>
      </c>
      <c r="CV112" s="11">
        <v>60.5856729</v>
      </c>
      <c r="CW112" s="11">
        <v>60.5940455</v>
      </c>
      <c r="CX112" s="11">
        <v>60.4389983</v>
      </c>
      <c r="CY112" s="11">
        <v>60.4389983</v>
      </c>
      <c r="CZ112" s="11">
        <v>60.4286317</v>
      </c>
      <c r="DA112" s="11">
        <v>58.5224029</v>
      </c>
      <c r="DB112" s="11">
        <v>58.5224029</v>
      </c>
      <c r="DC112" s="11">
        <v>58.5135372</v>
      </c>
      <c r="DD112" s="11">
        <v>57.0191304</v>
      </c>
      <c r="DE112" s="11">
        <v>57.0191304</v>
      </c>
      <c r="DF112" s="11">
        <v>56.4531891</v>
      </c>
      <c r="DG112" s="11">
        <v>53.3376603</v>
      </c>
      <c r="DH112" s="11">
        <v>53.3376603</v>
      </c>
      <c r="DI112" s="11">
        <v>53.3358347</v>
      </c>
      <c r="DJ112" s="11">
        <v>53.1541589</v>
      </c>
      <c r="DK112" s="11">
        <v>53.0711709</v>
      </c>
      <c r="DL112" s="11">
        <v>53.0794575</v>
      </c>
      <c r="DM112" s="11">
        <v>35.8935198</v>
      </c>
      <c r="DN112" s="11">
        <v>35.8935198</v>
      </c>
      <c r="DO112" s="11">
        <v>35.8464397</v>
      </c>
      <c r="DP112" s="12"/>
      <c r="DQ112" s="11">
        <v>36.1117575</v>
      </c>
      <c r="DR112" s="13"/>
      <c r="DS112" s="13"/>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c r="IB112" s="14"/>
      <c r="IC112" s="14"/>
      <c r="ID112" s="14"/>
      <c r="IE112" s="14"/>
      <c r="IF112" s="14"/>
    </row>
    <row r="113" s="2" customFormat="1" hidden="1" outlineLevel="1" spans="1:240">
      <c r="A113" s="9" t="s">
        <v>182</v>
      </c>
      <c r="B113" s="10"/>
      <c r="C113" s="10"/>
      <c r="D113" s="15">
        <v>0.110801128177189</v>
      </c>
      <c r="E113" s="15">
        <v>0.109743643647794</v>
      </c>
      <c r="F113" s="15">
        <v>0.110533395750899</v>
      </c>
      <c r="G113" s="15">
        <v>0.110308564905697</v>
      </c>
      <c r="H113" s="15">
        <v>0.095139042234089</v>
      </c>
      <c r="I113" s="15">
        <v>0.0935042941510204</v>
      </c>
      <c r="J113" s="15">
        <v>0.0942936891005938</v>
      </c>
      <c r="K113" s="15">
        <v>0.0944816772327753</v>
      </c>
      <c r="L113" s="15">
        <v>0.0940005508284677</v>
      </c>
      <c r="M113" s="15">
        <v>0.0795808005931895</v>
      </c>
      <c r="N113" s="15">
        <v>0.120611227871721</v>
      </c>
      <c r="O113" s="15">
        <v>0.117931312115928</v>
      </c>
      <c r="P113" s="15">
        <v>0.117931312115928</v>
      </c>
      <c r="Q113" s="15">
        <v>0.114551600460494</v>
      </c>
      <c r="R113" s="15">
        <v>0.114287620567343</v>
      </c>
      <c r="S113" s="15">
        <v>0.107056987752622</v>
      </c>
      <c r="T113" s="15">
        <v>0.110261294467615</v>
      </c>
      <c r="U113" s="15">
        <v>0.0917642652914826</v>
      </c>
      <c r="V113" s="15">
        <v>0.0917640825578611</v>
      </c>
      <c r="W113" s="15">
        <v>0.0936498443982751</v>
      </c>
      <c r="X113" s="15">
        <v>0.0943313062208455</v>
      </c>
      <c r="Y113" s="15">
        <v>0.0942520356279516</v>
      </c>
      <c r="Z113" s="15">
        <v>0.116590878449506</v>
      </c>
      <c r="AA113" s="15">
        <v>0.103301146484347</v>
      </c>
      <c r="AB113" s="15">
        <v>0.102638840977377</v>
      </c>
      <c r="AC113" s="15">
        <v>0.0999966013406943</v>
      </c>
      <c r="AD113" s="15">
        <v>0.101423553870448</v>
      </c>
      <c r="AE113" s="15">
        <v>0.101455039642091</v>
      </c>
      <c r="AF113" s="15">
        <v>0.102041408615574</v>
      </c>
      <c r="AG113" s="15">
        <v>0.10131426688003</v>
      </c>
      <c r="AH113" s="15">
        <v>0.101317968952241</v>
      </c>
      <c r="AI113" s="15">
        <v>0.10158127217749</v>
      </c>
      <c r="AJ113" s="15">
        <v>0.0970049507958204</v>
      </c>
      <c r="AK113" s="15">
        <v>0.0972141147673218</v>
      </c>
      <c r="AL113" s="15">
        <v>0.10163178192084</v>
      </c>
      <c r="AM113" s="15">
        <v>0.0860857544090122</v>
      </c>
      <c r="AN113" s="15">
        <v>0.084301127508095</v>
      </c>
      <c r="AO113" s="15">
        <v>0.0843422704571214</v>
      </c>
      <c r="AP113" s="15">
        <v>0.0869091543059203</v>
      </c>
      <c r="AQ113" s="15">
        <v>0.0870440951834672</v>
      </c>
      <c r="AR113" s="15">
        <v>0.0870519402676154</v>
      </c>
      <c r="AS113" s="15">
        <v>0.0855413319803053</v>
      </c>
      <c r="AT113" s="15">
        <v>0.0855413319803053</v>
      </c>
      <c r="AU113" s="15">
        <v>0.0849993571252664</v>
      </c>
      <c r="AV113" s="15">
        <v>0.080366506839447</v>
      </c>
      <c r="AW113" s="15">
        <v>0.080366506839447</v>
      </c>
      <c r="AX113" s="15">
        <v>0.095427497580775</v>
      </c>
      <c r="AY113" s="15">
        <v>0.0882732758668149</v>
      </c>
      <c r="AZ113" s="15">
        <v>0.0873704338116817</v>
      </c>
      <c r="BA113" s="15">
        <v>0.0860181680877399</v>
      </c>
      <c r="BB113" s="15">
        <v>0.0864428770471189</v>
      </c>
      <c r="BC113" s="15">
        <v>0.0864082359458978</v>
      </c>
      <c r="BD113" s="15">
        <v>0.0871849699374795</v>
      </c>
      <c r="BE113" s="15">
        <v>0.0870540398089983</v>
      </c>
      <c r="BF113" s="15">
        <v>0.0870357949680729</v>
      </c>
      <c r="BG113" s="15">
        <v>0.0864272145103891</v>
      </c>
      <c r="BH113" s="15">
        <v>0.0862093681014162</v>
      </c>
      <c r="BI113" s="15">
        <v>0.0861013564287834</v>
      </c>
      <c r="BJ113" s="15">
        <v>0.0940659818249167</v>
      </c>
      <c r="BK113" s="15">
        <v>0.0871181207304705</v>
      </c>
      <c r="BL113" s="15">
        <v>0.0601198429180575</v>
      </c>
      <c r="BM113" s="15">
        <v>0.0383686971699487</v>
      </c>
      <c r="BN113" s="15">
        <v>0.0351125237312241</v>
      </c>
      <c r="BO113" s="15">
        <v>0.0303143715848838</v>
      </c>
      <c r="BP113" s="15">
        <v>0.0669454495877048</v>
      </c>
      <c r="BQ113" s="15">
        <v>0.0660199431839896</v>
      </c>
      <c r="BR113" s="15">
        <v>0.0658853382988504</v>
      </c>
      <c r="BS113" s="15">
        <v>0.0659272992537546</v>
      </c>
      <c r="BT113" s="15">
        <v>0.0524528238931674</v>
      </c>
      <c r="BU113" s="15">
        <v>0.0524476529258865</v>
      </c>
      <c r="BV113" s="15">
        <v>0.0825562045357412</v>
      </c>
      <c r="BW113" s="15">
        <v>0.0815874775495179</v>
      </c>
      <c r="BX113" s="15">
        <v>0.0810727443641845</v>
      </c>
      <c r="BY113" s="15">
        <v>0.0810732936357575</v>
      </c>
      <c r="BZ113" s="15">
        <v>0.0203178119505472</v>
      </c>
      <c r="CA113" s="15">
        <v>0.0202873282151992</v>
      </c>
      <c r="CB113" s="15">
        <v>0.0202926695608743</v>
      </c>
      <c r="CC113" s="15">
        <v>0.0264160733925848</v>
      </c>
      <c r="CD113" s="15">
        <v>0.0264160733925848</v>
      </c>
      <c r="CE113" s="15">
        <v>0.0419928060190004</v>
      </c>
      <c r="CF113" s="15">
        <v>0.0598188889033234</v>
      </c>
      <c r="CG113" s="15">
        <v>0.0598188889033234</v>
      </c>
      <c r="CH113" s="15">
        <v>0.0886843477556273</v>
      </c>
      <c r="CI113" s="15">
        <v>0.079579562101568</v>
      </c>
      <c r="CJ113" s="15">
        <v>0.0812221303413887</v>
      </c>
      <c r="CK113" s="15">
        <v>0.0814236112448455</v>
      </c>
      <c r="CL113" s="15">
        <v>0.0798210164797563</v>
      </c>
      <c r="CM113" s="15">
        <v>0.0791593261876015</v>
      </c>
      <c r="CN113" s="15">
        <v>0.0771150010723535</v>
      </c>
      <c r="CO113" s="15">
        <v>0.0588343534732204</v>
      </c>
      <c r="CP113" s="15">
        <v>0.0583372373958993</v>
      </c>
      <c r="CQ113" s="15">
        <v>0.0563613833921179</v>
      </c>
      <c r="CR113" s="15">
        <v>0.0494932465783647</v>
      </c>
      <c r="CS113" s="15">
        <v>0.0491092102149925</v>
      </c>
      <c r="CT113" s="15">
        <v>0.0530921567845702</v>
      </c>
      <c r="CU113" s="15">
        <v>0.0112674433800309</v>
      </c>
      <c r="CV113" s="15">
        <v>0.0113228089606644</v>
      </c>
      <c r="CW113" s="15">
        <v>0.011321244428217</v>
      </c>
      <c r="CX113" s="15">
        <v>0.00806874226437998</v>
      </c>
      <c r="CY113" s="15">
        <v>0.00806874226437998</v>
      </c>
      <c r="CZ113" s="15">
        <v>0.00807012646622611</v>
      </c>
      <c r="DA113" s="15">
        <v>0.0066534349361106</v>
      </c>
      <c r="DB113" s="15">
        <v>0.0066534349361106</v>
      </c>
      <c r="DC113" s="15">
        <v>0.00665444303373955</v>
      </c>
      <c r="DD113" s="15">
        <v>-0.0135568535433153</v>
      </c>
      <c r="DE113" s="15">
        <v>-0.0135568535433153</v>
      </c>
      <c r="DF113" s="15">
        <v>0.0394840404153536</v>
      </c>
      <c r="DG113" s="15">
        <v>0.0163861705797395</v>
      </c>
      <c r="DH113" s="15">
        <v>0.0163861705797395</v>
      </c>
      <c r="DI113" s="15">
        <v>0.0163867314520532</v>
      </c>
      <c r="DJ113" s="15">
        <v>0.0179007629824427</v>
      </c>
      <c r="DK113" s="15">
        <v>0.0183338709792815</v>
      </c>
      <c r="DL113" s="15">
        <v>0.0183310087523031</v>
      </c>
      <c r="DM113" s="15">
        <v>-0.0783614066180269</v>
      </c>
      <c r="DN113" s="15">
        <v>-0.0783614066180269</v>
      </c>
      <c r="DO113" s="15">
        <v>-0.0996333256493531</v>
      </c>
      <c r="DP113" s="12"/>
      <c r="DQ113" s="15">
        <v>-0.0782293689250655</v>
      </c>
      <c r="DR113" s="13"/>
      <c r="DS113" s="13"/>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c r="IB113" s="14"/>
      <c r="IC113" s="14"/>
      <c r="ID113" s="14"/>
      <c r="IE113" s="14"/>
      <c r="IF113" s="14"/>
    </row>
    <row r="114" s="2" customFormat="1" hidden="1" outlineLevel="1" spans="1:240">
      <c r="A114" s="9" t="s">
        <v>183</v>
      </c>
      <c r="B114" s="10"/>
      <c r="C114" s="10"/>
      <c r="D114" s="16">
        <v>2.26364514460765</v>
      </c>
      <c r="E114" s="16">
        <v>2.08717218535855</v>
      </c>
      <c r="F114" s="16">
        <v>2.15196232700436</v>
      </c>
      <c r="G114" s="16">
        <v>2.25034593204135</v>
      </c>
      <c r="H114" s="16">
        <v>2.12288311168996</v>
      </c>
      <c r="I114" s="16">
        <v>2.0619020733148</v>
      </c>
      <c r="J114" s="16">
        <v>1.98464501562929</v>
      </c>
      <c r="K114" s="16">
        <v>2.1380325385917</v>
      </c>
      <c r="L114" s="16">
        <v>2.05295941730537</v>
      </c>
      <c r="M114" s="16">
        <v>1.96995522605319</v>
      </c>
      <c r="N114" s="16">
        <v>1.98315293005336</v>
      </c>
      <c r="O114" s="16">
        <v>1.91177600735062</v>
      </c>
      <c r="P114" s="16">
        <v>1.88401816344649</v>
      </c>
      <c r="Q114" s="16">
        <v>1.86881690893341</v>
      </c>
      <c r="R114" s="16">
        <v>1.73862533705122</v>
      </c>
      <c r="S114" s="16">
        <v>1.53127034631107</v>
      </c>
      <c r="T114" s="16">
        <v>1.62402939391114</v>
      </c>
      <c r="U114" s="16">
        <v>1.62993555970293</v>
      </c>
      <c r="V114" s="16">
        <v>1.55070802329462</v>
      </c>
      <c r="W114" s="16">
        <v>1.57802865508154</v>
      </c>
      <c r="X114" s="16">
        <v>1.4257142571154</v>
      </c>
      <c r="Y114" s="16">
        <v>1.32408883716441</v>
      </c>
      <c r="Z114" s="16">
        <v>1.34090156380254</v>
      </c>
      <c r="AA114" s="16">
        <v>1.17324740181957</v>
      </c>
      <c r="AB114" s="16">
        <v>1.19771784886119</v>
      </c>
      <c r="AC114" s="16">
        <v>1.25780401196373</v>
      </c>
      <c r="AD114" s="16">
        <v>1.16684537251882</v>
      </c>
      <c r="AE114" s="16">
        <v>1.30908126582821</v>
      </c>
      <c r="AF114" s="16">
        <v>1.29576034680674</v>
      </c>
      <c r="AG114" s="16">
        <v>1.37064512909308</v>
      </c>
      <c r="AH114" s="16">
        <v>1.39216529360465</v>
      </c>
      <c r="AI114" s="16">
        <v>1.26979814663355</v>
      </c>
      <c r="AJ114" s="16">
        <v>1.17997072207838</v>
      </c>
      <c r="AK114" s="16">
        <v>1.18074626978945</v>
      </c>
      <c r="AL114" s="16">
        <v>1.1947296001619</v>
      </c>
      <c r="AM114" s="16">
        <v>1.03613022272465</v>
      </c>
      <c r="AN114" s="16">
        <v>0.984145640050792</v>
      </c>
      <c r="AO114" s="16">
        <v>0.986905583887815</v>
      </c>
      <c r="AP114" s="16">
        <v>0.970326325884774</v>
      </c>
      <c r="AQ114" s="16">
        <v>1.17227115694563</v>
      </c>
      <c r="AR114" s="16">
        <v>1.18500539258076</v>
      </c>
      <c r="AS114" s="16">
        <v>0.933707466460988</v>
      </c>
      <c r="AT114" s="16">
        <v>0.981084869240441</v>
      </c>
      <c r="AU114" s="16">
        <v>0.915435765662506</v>
      </c>
      <c r="AV114" s="16">
        <v>0.85081087364386</v>
      </c>
      <c r="AW114" s="16">
        <v>0.670060354919698</v>
      </c>
      <c r="AX114" s="16">
        <v>0.795297945859833</v>
      </c>
      <c r="AY114" s="16">
        <v>0.972628402023771</v>
      </c>
      <c r="AZ114" s="16">
        <v>0.936353394952121</v>
      </c>
      <c r="BA114" s="16">
        <v>0.945825353372068</v>
      </c>
      <c r="BB114" s="16">
        <v>0.772806095460641</v>
      </c>
      <c r="BC114" s="16">
        <v>0.895783705183958</v>
      </c>
      <c r="BD114" s="16">
        <v>0.836863290732026</v>
      </c>
      <c r="BE114" s="16">
        <v>0.709895415173162</v>
      </c>
      <c r="BF114" s="16">
        <v>0.795996958713862</v>
      </c>
      <c r="BG114" s="16">
        <v>0.790660828393931</v>
      </c>
      <c r="BH114" s="16">
        <v>0.783075158014793</v>
      </c>
      <c r="BI114" s="16">
        <v>0.771640559335782</v>
      </c>
      <c r="BJ114" s="16">
        <v>0.730314778771337</v>
      </c>
      <c r="BK114" s="16">
        <v>0.71022676646689</v>
      </c>
      <c r="BL114" s="16">
        <v>0.495128016121237</v>
      </c>
      <c r="BM114" s="16">
        <v>0.618250318834963</v>
      </c>
      <c r="BN114" s="16">
        <v>0.604244400690437</v>
      </c>
      <c r="BO114" s="16">
        <v>0.697242428245878</v>
      </c>
      <c r="BP114" s="16">
        <v>0.774249629332121</v>
      </c>
      <c r="BQ114" s="16">
        <v>0.838316283698778</v>
      </c>
      <c r="BR114" s="16">
        <v>0.861776424699912</v>
      </c>
      <c r="BS114" s="16">
        <v>0.875408268438133</v>
      </c>
      <c r="BT114" s="16">
        <v>0.762291141474707</v>
      </c>
      <c r="BU114" s="16">
        <v>0.782613320968084</v>
      </c>
      <c r="BV114" s="16">
        <v>0.803441317443</v>
      </c>
      <c r="BW114" s="16">
        <v>0.921331738007987</v>
      </c>
      <c r="BX114" s="16">
        <v>1.02333196150885</v>
      </c>
      <c r="BY114" s="16">
        <v>1.09565414815503</v>
      </c>
      <c r="BZ114" s="16">
        <v>1.08095294127367</v>
      </c>
      <c r="CA114" s="16">
        <v>1.03125370775743</v>
      </c>
      <c r="CB114" s="16">
        <v>1.00887255176578</v>
      </c>
      <c r="CC114" s="16">
        <v>0.958229676507076</v>
      </c>
      <c r="CD114" s="16">
        <v>0.88025809608537</v>
      </c>
      <c r="CE114" s="16">
        <v>0.874018166400792</v>
      </c>
      <c r="CF114" s="16">
        <v>0.828603845557343</v>
      </c>
      <c r="CG114" s="16">
        <v>0.857848686784974</v>
      </c>
      <c r="CH114" s="16">
        <v>0.802124338816884</v>
      </c>
      <c r="CI114" s="16">
        <v>0.767728516810042</v>
      </c>
      <c r="CJ114" s="16">
        <v>0.737354466375759</v>
      </c>
      <c r="CK114" s="16">
        <v>0.65826554785067</v>
      </c>
      <c r="CL114" s="16">
        <v>0.590346759277184</v>
      </c>
      <c r="CM114" s="16">
        <v>0.511790809443369</v>
      </c>
      <c r="CN114" s="16">
        <v>0.562089675895378</v>
      </c>
      <c r="CO114" s="16">
        <v>0.4682437829325</v>
      </c>
      <c r="CP114" s="16">
        <v>0.37435935802668</v>
      </c>
      <c r="CQ114" s="16">
        <v>0.369931867664296</v>
      </c>
      <c r="CR114" s="16">
        <v>0.379306989341897</v>
      </c>
      <c r="CS114" s="16">
        <v>0.358948543471945</v>
      </c>
      <c r="CT114" s="16">
        <v>0.468199839370023</v>
      </c>
      <c r="CU114" s="16">
        <v>0.325455824667953</v>
      </c>
      <c r="CV114" s="16">
        <v>0.303396905904465</v>
      </c>
      <c r="CW114" s="16">
        <v>0.302201543879423</v>
      </c>
      <c r="CX114" s="16">
        <v>0.237689146148539</v>
      </c>
      <c r="CY114" s="16">
        <v>0.262556868021421</v>
      </c>
      <c r="CZ114" s="16">
        <v>0.304826445375231</v>
      </c>
      <c r="DA114" s="16">
        <v>0.313880616477558</v>
      </c>
      <c r="DB114" s="16">
        <v>0.236755664726815</v>
      </c>
      <c r="DC114" s="16">
        <v>0.25054457996431</v>
      </c>
      <c r="DD114" s="16">
        <v>0.223459651359397</v>
      </c>
      <c r="DE114" s="16">
        <v>0.273799463276276</v>
      </c>
      <c r="DF114" s="16">
        <v>0.279024511300815</v>
      </c>
      <c r="DG114" s="16">
        <v>0.355453932425304</v>
      </c>
      <c r="DH114" s="16">
        <v>0.382287338539295</v>
      </c>
      <c r="DI114" s="16">
        <v>0.300567228209143</v>
      </c>
      <c r="DJ114" s="16">
        <v>0.338638439070475</v>
      </c>
      <c r="DK114" s="16">
        <v>0.326581660175883</v>
      </c>
      <c r="DL114" s="16">
        <v>0.393426413598896</v>
      </c>
      <c r="DM114" s="16">
        <v>0.622173033584742</v>
      </c>
      <c r="DN114" s="16">
        <v>0.720153039992472</v>
      </c>
      <c r="DO114" s="16">
        <v>0.681855400551815</v>
      </c>
      <c r="DP114" s="12"/>
      <c r="DQ114" s="16">
        <v>0.802374946719223</v>
      </c>
      <c r="DR114" s="13"/>
      <c r="DS114" s="13"/>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row>
    <row r="115" s="2" customFormat="1" hidden="1" outlineLevel="1" spans="1:240">
      <c r="A115" s="9" t="s">
        <v>184</v>
      </c>
      <c r="B115" s="10"/>
      <c r="C115" s="10"/>
      <c r="D115" s="16">
        <v>20.4298023120099</v>
      </c>
      <c r="E115" s="16">
        <v>19.018615711877</v>
      </c>
      <c r="F115" s="16">
        <v>19.4688882250038</v>
      </c>
      <c r="G115" s="16">
        <v>20.4004642247424</v>
      </c>
      <c r="H115" s="16">
        <v>22.3134799535465</v>
      </c>
      <c r="I115" s="16">
        <v>22.0514158417643</v>
      </c>
      <c r="J115" s="16">
        <v>21.0474850921576</v>
      </c>
      <c r="K115" s="16">
        <v>22.6290705373933</v>
      </c>
      <c r="L115" s="16">
        <v>21.8398658221867</v>
      </c>
      <c r="M115" s="16">
        <v>24.7541518980619</v>
      </c>
      <c r="N115" s="16">
        <v>16.4425233458579</v>
      </c>
      <c r="O115" s="16">
        <v>16.2109279804444</v>
      </c>
      <c r="P115" s="16">
        <v>15.9755550043781</v>
      </c>
      <c r="Q115" s="16">
        <v>16.3141929176093</v>
      </c>
      <c r="R115" s="16">
        <v>15.2127179516066</v>
      </c>
      <c r="S115" s="16">
        <v>14.3033199276015</v>
      </c>
      <c r="T115" s="16">
        <v>14.7289164502611</v>
      </c>
      <c r="U115" s="16">
        <v>17.7622035606732</v>
      </c>
      <c r="V115" s="16">
        <v>16.8988560673162</v>
      </c>
      <c r="W115" s="16">
        <v>16.8503072826313</v>
      </c>
      <c r="X115" s="16">
        <v>15.1139034773627</v>
      </c>
      <c r="Y115" s="16">
        <v>14.0483845080131</v>
      </c>
      <c r="Z115" s="16">
        <v>11.5009131214605</v>
      </c>
      <c r="AA115" s="16">
        <v>11.3575448264492</v>
      </c>
      <c r="AB115" s="16">
        <v>11.6692456525807</v>
      </c>
      <c r="AC115" s="16">
        <v>12.5784676188975</v>
      </c>
      <c r="AD115" s="16">
        <v>11.5046784301137</v>
      </c>
      <c r="AE115" s="16">
        <v>12.9030679052153</v>
      </c>
      <c r="AF115" s="16">
        <v>12.6983776918283</v>
      </c>
      <c r="AG115" s="16">
        <v>13.5286487412095</v>
      </c>
      <c r="AH115" s="16">
        <v>13.7405566653324</v>
      </c>
      <c r="AI115" s="16">
        <v>12.5003174247992</v>
      </c>
      <c r="AJ115" s="16">
        <v>12.1640257780453</v>
      </c>
      <c r="AK115" s="16">
        <v>12.1458316275935</v>
      </c>
      <c r="AL115" s="16">
        <v>11.7554723294379</v>
      </c>
      <c r="AM115" s="16">
        <v>12.0360241928271</v>
      </c>
      <c r="AN115" s="16">
        <v>11.6741693633491</v>
      </c>
      <c r="AO115" s="16">
        <v>11.7011977332238</v>
      </c>
      <c r="AP115" s="16">
        <v>11.164834517538</v>
      </c>
      <c r="AQ115" s="16">
        <v>13.467555202622</v>
      </c>
      <c r="AR115" s="16">
        <v>13.6126247035714</v>
      </c>
      <c r="AS115" s="16">
        <v>10.9152785541843</v>
      </c>
      <c r="AT115" s="16">
        <v>11.4691324828367</v>
      </c>
      <c r="AU115" s="16">
        <v>10.7699139925658</v>
      </c>
      <c r="AV115" s="16">
        <v>10.5866349938983</v>
      </c>
      <c r="AW115" s="16">
        <v>8.33755728936082</v>
      </c>
      <c r="AX115" s="16">
        <v>8.33405429275403</v>
      </c>
      <c r="AY115" s="16">
        <v>11.0183789201531</v>
      </c>
      <c r="AZ115" s="16">
        <v>10.7170509988578</v>
      </c>
      <c r="BA115" s="16">
        <v>10.9956463198253</v>
      </c>
      <c r="BB115" s="16">
        <v>8.94007837151689</v>
      </c>
      <c r="BC115" s="16">
        <v>10.3668787515212</v>
      </c>
      <c r="BD115" s="16">
        <v>9.5987105499049</v>
      </c>
      <c r="BE115" s="16">
        <v>8.15465217617372</v>
      </c>
      <c r="BF115" s="16">
        <v>9.14562748586206</v>
      </c>
      <c r="BG115" s="16">
        <v>9.14828544310992</v>
      </c>
      <c r="BH115" s="16">
        <v>9.08341141178053</v>
      </c>
      <c r="BI115" s="16">
        <v>8.96200235793063</v>
      </c>
      <c r="BJ115" s="16">
        <v>7.76385643994721</v>
      </c>
      <c r="BK115" s="16">
        <v>8.15245738213543</v>
      </c>
      <c r="BL115" s="16">
        <v>8.235683795716</v>
      </c>
      <c r="BM115" s="16">
        <v>16.113404009954</v>
      </c>
      <c r="BN115" s="16">
        <v>17.2088000656332</v>
      </c>
      <c r="BO115" s="16">
        <v>23.0003919524941</v>
      </c>
      <c r="BP115" s="16">
        <v>11.5653809795957</v>
      </c>
      <c r="BQ115" s="16">
        <v>12.6979249491702</v>
      </c>
      <c r="BR115" s="16">
        <v>13.079942320262</v>
      </c>
      <c r="BS115" s="16">
        <v>13.2783881388601</v>
      </c>
      <c r="BT115" s="16">
        <v>14.5328904126743</v>
      </c>
      <c r="BU115" s="16">
        <v>14.9217987328049</v>
      </c>
      <c r="BV115" s="16">
        <v>9.73205250848427</v>
      </c>
      <c r="BW115" s="16">
        <v>11.2925630952226</v>
      </c>
      <c r="BX115" s="16">
        <v>12.6223920200847</v>
      </c>
      <c r="BY115" s="16">
        <v>13.5143658166589</v>
      </c>
      <c r="BZ115" s="16">
        <v>53.2022318104268</v>
      </c>
      <c r="CA115" s="16">
        <v>50.832406161045</v>
      </c>
      <c r="CB115" s="16">
        <v>49.716108013258</v>
      </c>
      <c r="CC115" s="16">
        <v>36.2744932703003</v>
      </c>
      <c r="CD115" s="16">
        <v>33.3228214126808</v>
      </c>
      <c r="CE115" s="16">
        <v>20.8135213923386</v>
      </c>
      <c r="CF115" s="16">
        <v>13.8518762342192</v>
      </c>
      <c r="CG115" s="16">
        <v>14.3407659773051</v>
      </c>
      <c r="CH115" s="16">
        <v>9.04471148648649</v>
      </c>
      <c r="CI115" s="16">
        <v>9.64730763195435</v>
      </c>
      <c r="CJ115" s="16">
        <v>9.07824583369765</v>
      </c>
      <c r="CK115" s="16">
        <v>8.08445532919472</v>
      </c>
      <c r="CL115" s="16">
        <v>7.39588125173655</v>
      </c>
      <c r="CM115" s="16">
        <v>6.46532549090254</v>
      </c>
      <c r="CN115" s="16">
        <v>7.28897968072379</v>
      </c>
      <c r="CO115" s="16">
        <v>7.95867984077755</v>
      </c>
      <c r="CP115" s="16">
        <v>6.41715951487608</v>
      </c>
      <c r="CQ115" s="16">
        <v>6.56356968902985</v>
      </c>
      <c r="CR115" s="16">
        <v>7.66381305662227</v>
      </c>
      <c r="CS115" s="16">
        <v>7.30918990349314</v>
      </c>
      <c r="CT115" s="16">
        <v>8.81862534366079</v>
      </c>
      <c r="CU115" s="16">
        <v>28.8846203784571</v>
      </c>
      <c r="CV115" s="16">
        <v>26.7951978134111</v>
      </c>
      <c r="CW115" s="16">
        <v>26.6933150145773</v>
      </c>
      <c r="CX115" s="16">
        <v>29.4580169201629</v>
      </c>
      <c r="CY115" s="16">
        <v>32.5399993479153</v>
      </c>
      <c r="CZ115" s="16">
        <v>37.7722017927408</v>
      </c>
      <c r="DA115" s="16">
        <v>47.1757249438202</v>
      </c>
      <c r="DB115" s="16">
        <v>35.5839753451043</v>
      </c>
      <c r="DC115" s="16">
        <v>37.6507212841092</v>
      </c>
      <c r="DD115" s="16">
        <v>-16.4831500646831</v>
      </c>
      <c r="DE115" s="16">
        <v>-20.1963871927555</v>
      </c>
      <c r="DF115" s="16">
        <v>7.06676693584567</v>
      </c>
      <c r="DG115" s="16">
        <v>21.6923124713959</v>
      </c>
      <c r="DH115" s="16">
        <v>23.3298766590389</v>
      </c>
      <c r="DI115" s="16">
        <v>18.3421098398169</v>
      </c>
      <c r="DJ115" s="16">
        <v>18.9175421965318</v>
      </c>
      <c r="DK115" s="16">
        <v>17.813022713258</v>
      </c>
      <c r="DL115" s="16">
        <v>21.4623438848921</v>
      </c>
      <c r="DM115" s="16">
        <v>-7.93978899099563</v>
      </c>
      <c r="DN115" s="16">
        <v>-9.19014947629593</v>
      </c>
      <c r="DO115" s="16">
        <v>-6.84364790704186</v>
      </c>
      <c r="DP115" s="12"/>
      <c r="DQ115" s="16">
        <v>-10.2566971681416</v>
      </c>
      <c r="DR115" s="13"/>
      <c r="DS115" s="13"/>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c r="IB115" s="14"/>
      <c r="IC115" s="14"/>
      <c r="ID115" s="14"/>
      <c r="IE115" s="14"/>
      <c r="IF115" s="14"/>
    </row>
    <row r="116" s="3" customFormat="1" collapsed="1" spans="1:240">
      <c r="A116" s="4" t="s">
        <v>50</v>
      </c>
      <c r="B116" s="5">
        <f>DQ116/DK116-1</f>
        <v>1.35373656538616</v>
      </c>
      <c r="C116" s="5"/>
      <c r="D116" s="6" t="s">
        <v>57</v>
      </c>
      <c r="E116" s="6" t="s">
        <v>57</v>
      </c>
      <c r="F116" s="6" t="s">
        <v>57</v>
      </c>
      <c r="G116" s="6" t="s">
        <v>57</v>
      </c>
      <c r="H116" s="6" t="s">
        <v>57</v>
      </c>
      <c r="I116" s="6" t="s">
        <v>57</v>
      </c>
      <c r="J116" s="6" t="s">
        <v>57</v>
      </c>
      <c r="K116" s="6" t="s">
        <v>57</v>
      </c>
      <c r="L116" s="6" t="s">
        <v>57</v>
      </c>
      <c r="M116" s="6" t="s">
        <v>57</v>
      </c>
      <c r="N116" s="6" t="s">
        <v>57</v>
      </c>
      <c r="O116" s="6" t="s">
        <v>57</v>
      </c>
      <c r="P116" s="6" t="s">
        <v>57</v>
      </c>
      <c r="Q116" s="6" t="s">
        <v>57</v>
      </c>
      <c r="R116" s="6" t="s">
        <v>57</v>
      </c>
      <c r="S116" s="6" t="s">
        <v>57</v>
      </c>
      <c r="T116" s="6" t="s">
        <v>57</v>
      </c>
      <c r="U116" s="6" t="s">
        <v>57</v>
      </c>
      <c r="V116" s="6" t="s">
        <v>57</v>
      </c>
      <c r="W116" s="6" t="s">
        <v>57</v>
      </c>
      <c r="X116" s="6" t="s">
        <v>57</v>
      </c>
      <c r="Y116" s="6" t="s">
        <v>57</v>
      </c>
      <c r="Z116" s="6" t="s">
        <v>57</v>
      </c>
      <c r="AA116" s="6" t="s">
        <v>57</v>
      </c>
      <c r="AB116" s="6" t="s">
        <v>57</v>
      </c>
      <c r="AC116" s="6" t="s">
        <v>57</v>
      </c>
      <c r="AD116" s="6" t="s">
        <v>57</v>
      </c>
      <c r="AE116" s="6" t="s">
        <v>57</v>
      </c>
      <c r="AF116" s="6" t="s">
        <v>57</v>
      </c>
      <c r="AG116" s="6" t="s">
        <v>57</v>
      </c>
      <c r="AH116" s="6" t="s">
        <v>57</v>
      </c>
      <c r="AI116" s="6" t="s">
        <v>57</v>
      </c>
      <c r="AJ116" s="6" t="s">
        <v>57</v>
      </c>
      <c r="AK116" s="6" t="s">
        <v>57</v>
      </c>
      <c r="AL116" s="6" t="s">
        <v>57</v>
      </c>
      <c r="AM116" s="6" t="s">
        <v>57</v>
      </c>
      <c r="AN116" s="6" t="s">
        <v>57</v>
      </c>
      <c r="AO116" s="6" t="s">
        <v>57</v>
      </c>
      <c r="AP116" s="6" t="s">
        <v>57</v>
      </c>
      <c r="AQ116" s="6" t="s">
        <v>57</v>
      </c>
      <c r="AR116" s="6" t="s">
        <v>57</v>
      </c>
      <c r="AS116" s="6" t="s">
        <v>57</v>
      </c>
      <c r="AT116" s="6" t="s">
        <v>57</v>
      </c>
      <c r="AU116" s="6" t="s">
        <v>57</v>
      </c>
      <c r="AV116" s="6" t="s">
        <v>57</v>
      </c>
      <c r="AW116" s="6" t="s">
        <v>57</v>
      </c>
      <c r="AX116" s="6" t="s">
        <v>57</v>
      </c>
      <c r="AY116" s="6" t="s">
        <v>57</v>
      </c>
      <c r="AZ116" s="6" t="s">
        <v>57</v>
      </c>
      <c r="BA116" s="6" t="s">
        <v>57</v>
      </c>
      <c r="BB116" s="6" t="s">
        <v>57</v>
      </c>
      <c r="BC116" s="6" t="s">
        <v>57</v>
      </c>
      <c r="BD116" s="6" t="s">
        <v>57</v>
      </c>
      <c r="BE116" s="6" t="s">
        <v>57</v>
      </c>
      <c r="BF116" s="6" t="s">
        <v>57</v>
      </c>
      <c r="BG116" s="6" t="s">
        <v>57</v>
      </c>
      <c r="BH116" s="6" t="s">
        <v>57</v>
      </c>
      <c r="BI116" s="6" t="s">
        <v>57</v>
      </c>
      <c r="BJ116" s="6" t="s">
        <v>57</v>
      </c>
      <c r="BK116" s="6" t="s">
        <v>57</v>
      </c>
      <c r="BL116" s="6" t="s">
        <v>57</v>
      </c>
      <c r="BM116" s="6" t="s">
        <v>57</v>
      </c>
      <c r="BN116" s="6" t="s">
        <v>57</v>
      </c>
      <c r="BO116" s="6" t="s">
        <v>57</v>
      </c>
      <c r="BP116" s="6" t="s">
        <v>57</v>
      </c>
      <c r="BQ116" s="6" t="s">
        <v>57</v>
      </c>
      <c r="BR116" s="6" t="s">
        <v>57</v>
      </c>
      <c r="BS116" s="6" t="s">
        <v>57</v>
      </c>
      <c r="BT116" s="6" t="s">
        <v>57</v>
      </c>
      <c r="BU116" s="6" t="s">
        <v>57</v>
      </c>
      <c r="BV116" s="6" t="s">
        <v>57</v>
      </c>
      <c r="BW116" s="6" t="s">
        <v>57</v>
      </c>
      <c r="BX116" s="6" t="s">
        <v>57</v>
      </c>
      <c r="BY116" s="6" t="s">
        <v>57</v>
      </c>
      <c r="BZ116" s="6" t="s">
        <v>57</v>
      </c>
      <c r="CA116" s="6" t="s">
        <v>57</v>
      </c>
      <c r="CB116" s="6">
        <v>41.0199656814</v>
      </c>
      <c r="CC116" s="6">
        <v>60.719440158</v>
      </c>
      <c r="CD116" s="6">
        <v>48.825486918</v>
      </c>
      <c r="CE116" s="6">
        <v>44.593237871</v>
      </c>
      <c r="CF116" s="6">
        <v>47.959598804</v>
      </c>
      <c r="CG116" s="6">
        <v>49.204488329</v>
      </c>
      <c r="CH116" s="6">
        <v>49.4614076955</v>
      </c>
      <c r="CI116" s="6">
        <v>47.5123642255</v>
      </c>
      <c r="CJ116" s="6">
        <v>43.3035532992</v>
      </c>
      <c r="CK116" s="6">
        <v>39.3710245872</v>
      </c>
      <c r="CL116" s="6">
        <v>34.4329355526</v>
      </c>
      <c r="CM116" s="6">
        <v>23.2371702879</v>
      </c>
      <c r="CN116" s="6">
        <v>30.7059640272</v>
      </c>
      <c r="CO116" s="6">
        <v>27.7815865008</v>
      </c>
      <c r="CP116" s="6">
        <v>23.6586930944</v>
      </c>
      <c r="CQ116" s="6">
        <v>30.548312512</v>
      </c>
      <c r="CR116" s="6">
        <v>37.37293552</v>
      </c>
      <c r="CS116" s="6">
        <v>28.9199227836</v>
      </c>
      <c r="CT116" s="6">
        <v>34.068606633</v>
      </c>
      <c r="CU116" s="6">
        <v>32.0398473768</v>
      </c>
      <c r="CV116" s="6">
        <v>26.550278807</v>
      </c>
      <c r="CW116" s="6">
        <v>24.2884159763</v>
      </c>
      <c r="CX116" s="6">
        <v>15.9938553446</v>
      </c>
      <c r="CY116" s="6">
        <v>13.4471189811</v>
      </c>
      <c r="CZ116" s="6">
        <v>15.8078868573</v>
      </c>
      <c r="DA116" s="6">
        <v>14.7972313286</v>
      </c>
      <c r="DB116" s="6">
        <v>12.8892218016</v>
      </c>
      <c r="DC116" s="6">
        <v>13.8165039456</v>
      </c>
      <c r="DD116" s="6">
        <v>20.825211484</v>
      </c>
      <c r="DE116" s="6">
        <v>20.551234403</v>
      </c>
      <c r="DF116" s="6">
        <v>20.1718031725</v>
      </c>
      <c r="DG116" s="6">
        <v>22.115420292</v>
      </c>
      <c r="DH116" s="6">
        <v>15.0342117456</v>
      </c>
      <c r="DI116" s="6">
        <v>13.6688756944</v>
      </c>
      <c r="DJ116" s="6">
        <v>17.8418869333</v>
      </c>
      <c r="DK116" s="7">
        <v>13.8354746478</v>
      </c>
      <c r="DL116" s="7">
        <v>13.898114035</v>
      </c>
      <c r="DM116" s="7">
        <v>18.3690002964</v>
      </c>
      <c r="DN116" s="7">
        <v>20.181048874</v>
      </c>
      <c r="DO116" s="7">
        <v>23.7618108532</v>
      </c>
      <c r="DP116" s="7">
        <v>30.4992972088</v>
      </c>
      <c r="DQ116" s="7">
        <v>32.565062578</v>
      </c>
      <c r="DR116" s="6">
        <v>28.586810124</v>
      </c>
      <c r="DS116" s="6">
        <v>21.015551007</v>
      </c>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row>
    <row r="117" s="2" customFormat="1" hidden="1" outlineLevel="1" spans="1:240">
      <c r="A117" s="9" t="s">
        <v>181</v>
      </c>
      <c r="B117" s="10"/>
      <c r="C117" s="10"/>
      <c r="D117" s="11" t="s">
        <v>186</v>
      </c>
      <c r="E117" s="11" t="s">
        <v>186</v>
      </c>
      <c r="F117" s="11" t="s">
        <v>186</v>
      </c>
      <c r="G117" s="11" t="s">
        <v>186</v>
      </c>
      <c r="H117" s="11" t="s">
        <v>186</v>
      </c>
      <c r="I117" s="11" t="s">
        <v>186</v>
      </c>
      <c r="J117" s="11" t="s">
        <v>186</v>
      </c>
      <c r="K117" s="11" t="s">
        <v>186</v>
      </c>
      <c r="L117" s="11" t="s">
        <v>186</v>
      </c>
      <c r="M117" s="11" t="s">
        <v>186</v>
      </c>
      <c r="N117" s="11" t="s">
        <v>186</v>
      </c>
      <c r="O117" s="11" t="s">
        <v>186</v>
      </c>
      <c r="P117" s="11" t="s">
        <v>186</v>
      </c>
      <c r="Q117" s="11" t="s">
        <v>186</v>
      </c>
      <c r="R117" s="11" t="s">
        <v>186</v>
      </c>
      <c r="S117" s="11" t="s">
        <v>186</v>
      </c>
      <c r="T117" s="11" t="s">
        <v>186</v>
      </c>
      <c r="U117" s="11" t="s">
        <v>186</v>
      </c>
      <c r="V117" s="11" t="s">
        <v>186</v>
      </c>
      <c r="W117" s="11" t="s">
        <v>186</v>
      </c>
      <c r="X117" s="11" t="s">
        <v>186</v>
      </c>
      <c r="Y117" s="11" t="s">
        <v>186</v>
      </c>
      <c r="Z117" s="11" t="s">
        <v>186</v>
      </c>
      <c r="AA117" s="11" t="s">
        <v>186</v>
      </c>
      <c r="AB117" s="11" t="s">
        <v>186</v>
      </c>
      <c r="AC117" s="11" t="s">
        <v>186</v>
      </c>
      <c r="AD117" s="11" t="s">
        <v>186</v>
      </c>
      <c r="AE117" s="11" t="s">
        <v>186</v>
      </c>
      <c r="AF117" s="11" t="s">
        <v>186</v>
      </c>
      <c r="AG117" s="11" t="s">
        <v>186</v>
      </c>
      <c r="AH117" s="11" t="s">
        <v>186</v>
      </c>
      <c r="AI117" s="11" t="s">
        <v>186</v>
      </c>
      <c r="AJ117" s="11" t="s">
        <v>186</v>
      </c>
      <c r="AK117" s="11" t="s">
        <v>186</v>
      </c>
      <c r="AL117" s="11" t="s">
        <v>186</v>
      </c>
      <c r="AM117" s="11" t="s">
        <v>186</v>
      </c>
      <c r="AN117" s="11" t="s">
        <v>186</v>
      </c>
      <c r="AO117" s="11" t="s">
        <v>186</v>
      </c>
      <c r="AP117" s="11" t="s">
        <v>186</v>
      </c>
      <c r="AQ117" s="11" t="s">
        <v>186</v>
      </c>
      <c r="AR117" s="11" t="s">
        <v>186</v>
      </c>
      <c r="AS117" s="11" t="s">
        <v>186</v>
      </c>
      <c r="AT117" s="11" t="s">
        <v>186</v>
      </c>
      <c r="AU117" s="11" t="s">
        <v>186</v>
      </c>
      <c r="AV117" s="11" t="s">
        <v>186</v>
      </c>
      <c r="AW117" s="11" t="s">
        <v>186</v>
      </c>
      <c r="AX117" s="11" t="s">
        <v>186</v>
      </c>
      <c r="AY117" s="11" t="s">
        <v>186</v>
      </c>
      <c r="AZ117" s="11" t="s">
        <v>186</v>
      </c>
      <c r="BA117" s="11" t="s">
        <v>186</v>
      </c>
      <c r="BB117" s="11" t="s">
        <v>186</v>
      </c>
      <c r="BC117" s="11" t="s">
        <v>186</v>
      </c>
      <c r="BD117" s="11" t="s">
        <v>186</v>
      </c>
      <c r="BE117" s="11" t="s">
        <v>186</v>
      </c>
      <c r="BF117" s="11" t="s">
        <v>186</v>
      </c>
      <c r="BG117" s="11" t="s">
        <v>186</v>
      </c>
      <c r="BH117" s="11" t="s">
        <v>186</v>
      </c>
      <c r="BI117" s="11" t="s">
        <v>186</v>
      </c>
      <c r="BJ117" s="11" t="s">
        <v>186</v>
      </c>
      <c r="BK117" s="11" t="s">
        <v>186</v>
      </c>
      <c r="BL117" s="11" t="s">
        <v>186</v>
      </c>
      <c r="BM117" s="11" t="s">
        <v>186</v>
      </c>
      <c r="BN117" s="11" t="s">
        <v>186</v>
      </c>
      <c r="BO117" s="11" t="s">
        <v>186</v>
      </c>
      <c r="BP117" s="11" t="s">
        <v>186</v>
      </c>
      <c r="BQ117" s="11" t="s">
        <v>186</v>
      </c>
      <c r="BR117" s="11" t="s">
        <v>186</v>
      </c>
      <c r="BS117" s="11" t="s">
        <v>186</v>
      </c>
      <c r="BT117" s="11" t="s">
        <v>186</v>
      </c>
      <c r="BU117" s="11" t="s">
        <v>186</v>
      </c>
      <c r="BV117" s="11" t="s">
        <v>186</v>
      </c>
      <c r="BW117" s="11" t="s">
        <v>186</v>
      </c>
      <c r="BX117" s="11" t="s">
        <v>186</v>
      </c>
      <c r="BY117" s="11" t="s">
        <v>186</v>
      </c>
      <c r="BZ117" s="11" t="s">
        <v>186</v>
      </c>
      <c r="CA117" s="11" t="s">
        <v>186</v>
      </c>
      <c r="CB117" s="11" t="s">
        <v>186</v>
      </c>
      <c r="CC117" s="11">
        <v>69.8626803</v>
      </c>
      <c r="CD117" s="11">
        <v>68.8975885</v>
      </c>
      <c r="CE117" s="11">
        <v>68.8231407</v>
      </c>
      <c r="CF117" s="11">
        <v>67.4910802</v>
      </c>
      <c r="CG117" s="11">
        <v>67.4910802</v>
      </c>
      <c r="CH117" s="11">
        <v>70.1093345</v>
      </c>
      <c r="CI117" s="11">
        <v>69.3060163</v>
      </c>
      <c r="CJ117" s="11">
        <v>69.1260549</v>
      </c>
      <c r="CK117" s="11">
        <v>68.8894604</v>
      </c>
      <c r="CL117" s="11">
        <v>68.8551614</v>
      </c>
      <c r="CM117" s="11">
        <v>68.3733844</v>
      </c>
      <c r="CN117" s="11">
        <v>67.3304808</v>
      </c>
      <c r="CO117" s="11">
        <v>63.7921852</v>
      </c>
      <c r="CP117" s="11">
        <v>63.4436037</v>
      </c>
      <c r="CQ117" s="11">
        <v>63.4838343</v>
      </c>
      <c r="CR117" s="11">
        <v>63.8419846</v>
      </c>
      <c r="CS117" s="11">
        <v>63.4073019</v>
      </c>
      <c r="CT117" s="11">
        <v>64.9161991</v>
      </c>
      <c r="CU117" s="11">
        <v>65.4562854</v>
      </c>
      <c r="CV117" s="11">
        <v>65.771702</v>
      </c>
      <c r="CW117" s="11">
        <v>65.771702</v>
      </c>
      <c r="CX117" s="11">
        <v>65.7824271</v>
      </c>
      <c r="CY117" s="11">
        <v>62.2303917</v>
      </c>
      <c r="CZ117" s="11">
        <v>62.2303917</v>
      </c>
      <c r="DA117" s="11">
        <v>62.022809</v>
      </c>
      <c r="DB117" s="11">
        <v>61.7560894</v>
      </c>
      <c r="DC117" s="11">
        <v>61.7316305</v>
      </c>
      <c r="DD117" s="11">
        <v>61.9194448</v>
      </c>
      <c r="DE117" s="11">
        <v>61.850265</v>
      </c>
      <c r="DF117" s="11">
        <v>62.0803208</v>
      </c>
      <c r="DG117" s="11">
        <v>61.9787843</v>
      </c>
      <c r="DH117" s="11">
        <v>59.9594149</v>
      </c>
      <c r="DI117" s="11">
        <v>59.8250583</v>
      </c>
      <c r="DJ117" s="11">
        <v>59.9629588</v>
      </c>
      <c r="DK117" s="11">
        <v>59.8827512</v>
      </c>
      <c r="DL117" s="11">
        <v>59.8827512</v>
      </c>
      <c r="DM117" s="11">
        <v>60.6836443</v>
      </c>
      <c r="DN117" s="11">
        <v>60.6938216</v>
      </c>
      <c r="DO117" s="11">
        <v>60.6446868</v>
      </c>
      <c r="DP117" s="12"/>
      <c r="DQ117" s="11">
        <v>62.0329462</v>
      </c>
      <c r="DR117" s="13"/>
      <c r="DS117" s="13"/>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row>
    <row r="118" s="2" customFormat="1" hidden="1" outlineLevel="1" spans="1:240">
      <c r="A118" s="9" t="s">
        <v>182</v>
      </c>
      <c r="B118" s="10"/>
      <c r="C118" s="10"/>
      <c r="D118" s="15" t="s">
        <v>186</v>
      </c>
      <c r="E118" s="15" t="s">
        <v>186</v>
      </c>
      <c r="F118" s="15" t="s">
        <v>186</v>
      </c>
      <c r="G118" s="15" t="s">
        <v>186</v>
      </c>
      <c r="H118" s="15" t="s">
        <v>186</v>
      </c>
      <c r="I118" s="15" t="s">
        <v>186</v>
      </c>
      <c r="J118" s="15" t="s">
        <v>186</v>
      </c>
      <c r="K118" s="15" t="s">
        <v>186</v>
      </c>
      <c r="L118" s="15" t="s">
        <v>186</v>
      </c>
      <c r="M118" s="15" t="s">
        <v>186</v>
      </c>
      <c r="N118" s="15" t="s">
        <v>186</v>
      </c>
      <c r="O118" s="15" t="s">
        <v>186</v>
      </c>
      <c r="P118" s="15" t="s">
        <v>186</v>
      </c>
      <c r="Q118" s="15" t="s">
        <v>186</v>
      </c>
      <c r="R118" s="15" t="s">
        <v>186</v>
      </c>
      <c r="S118" s="15" t="s">
        <v>186</v>
      </c>
      <c r="T118" s="15" t="s">
        <v>186</v>
      </c>
      <c r="U118" s="15" t="s">
        <v>186</v>
      </c>
      <c r="V118" s="15" t="s">
        <v>186</v>
      </c>
      <c r="W118" s="15" t="s">
        <v>186</v>
      </c>
      <c r="X118" s="15" t="s">
        <v>186</v>
      </c>
      <c r="Y118" s="15" t="s">
        <v>186</v>
      </c>
      <c r="Z118" s="15" t="s">
        <v>186</v>
      </c>
      <c r="AA118" s="15" t="s">
        <v>186</v>
      </c>
      <c r="AB118" s="15" t="s">
        <v>186</v>
      </c>
      <c r="AC118" s="15" t="s">
        <v>186</v>
      </c>
      <c r="AD118" s="15" t="s">
        <v>186</v>
      </c>
      <c r="AE118" s="15" t="s">
        <v>186</v>
      </c>
      <c r="AF118" s="15" t="s">
        <v>186</v>
      </c>
      <c r="AG118" s="15" t="s">
        <v>186</v>
      </c>
      <c r="AH118" s="15" t="s">
        <v>186</v>
      </c>
      <c r="AI118" s="15" t="s">
        <v>186</v>
      </c>
      <c r="AJ118" s="15" t="s">
        <v>186</v>
      </c>
      <c r="AK118" s="15" t="s">
        <v>186</v>
      </c>
      <c r="AL118" s="15" t="s">
        <v>186</v>
      </c>
      <c r="AM118" s="15" t="s">
        <v>186</v>
      </c>
      <c r="AN118" s="15" t="s">
        <v>186</v>
      </c>
      <c r="AO118" s="15" t="s">
        <v>186</v>
      </c>
      <c r="AP118" s="15" t="s">
        <v>186</v>
      </c>
      <c r="AQ118" s="15" t="s">
        <v>186</v>
      </c>
      <c r="AR118" s="15" t="s">
        <v>186</v>
      </c>
      <c r="AS118" s="15" t="s">
        <v>186</v>
      </c>
      <c r="AT118" s="15" t="s">
        <v>186</v>
      </c>
      <c r="AU118" s="15" t="s">
        <v>186</v>
      </c>
      <c r="AV118" s="15" t="s">
        <v>186</v>
      </c>
      <c r="AW118" s="15" t="s">
        <v>186</v>
      </c>
      <c r="AX118" s="15" t="s">
        <v>186</v>
      </c>
      <c r="AY118" s="15" t="s">
        <v>186</v>
      </c>
      <c r="AZ118" s="15" t="s">
        <v>186</v>
      </c>
      <c r="BA118" s="15" t="s">
        <v>186</v>
      </c>
      <c r="BB118" s="15" t="s">
        <v>186</v>
      </c>
      <c r="BC118" s="15" t="s">
        <v>186</v>
      </c>
      <c r="BD118" s="15" t="s">
        <v>186</v>
      </c>
      <c r="BE118" s="15" t="s">
        <v>186</v>
      </c>
      <c r="BF118" s="15" t="s">
        <v>186</v>
      </c>
      <c r="BG118" s="15" t="s">
        <v>186</v>
      </c>
      <c r="BH118" s="15" t="s">
        <v>186</v>
      </c>
      <c r="BI118" s="15" t="s">
        <v>186</v>
      </c>
      <c r="BJ118" s="15" t="s">
        <v>186</v>
      </c>
      <c r="BK118" s="15" t="s">
        <v>186</v>
      </c>
      <c r="BL118" s="15" t="s">
        <v>186</v>
      </c>
      <c r="BM118" s="15" t="s">
        <v>186</v>
      </c>
      <c r="BN118" s="15" t="s">
        <v>186</v>
      </c>
      <c r="BO118" s="15" t="s">
        <v>186</v>
      </c>
      <c r="BP118" s="15" t="s">
        <v>186</v>
      </c>
      <c r="BQ118" s="15" t="s">
        <v>186</v>
      </c>
      <c r="BR118" s="15" t="s">
        <v>186</v>
      </c>
      <c r="BS118" s="15" t="s">
        <v>186</v>
      </c>
      <c r="BT118" s="15" t="s">
        <v>186</v>
      </c>
      <c r="BU118" s="15" t="s">
        <v>186</v>
      </c>
      <c r="BV118" s="15" t="s">
        <v>186</v>
      </c>
      <c r="BW118" s="15" t="s">
        <v>186</v>
      </c>
      <c r="BX118" s="15" t="s">
        <v>186</v>
      </c>
      <c r="BY118" s="15" t="s">
        <v>186</v>
      </c>
      <c r="BZ118" s="15" t="s">
        <v>186</v>
      </c>
      <c r="CA118" s="15" t="s">
        <v>186</v>
      </c>
      <c r="CB118" s="15" t="s">
        <v>186</v>
      </c>
      <c r="CC118" s="15">
        <v>0.0941164105322767</v>
      </c>
      <c r="CD118" s="15">
        <v>0.0903307232589135</v>
      </c>
      <c r="CE118" s="15">
        <v>0.0922105375525241</v>
      </c>
      <c r="CF118" s="15">
        <v>0.0949437389505584</v>
      </c>
      <c r="CG118" s="15">
        <v>0.0949437389505584</v>
      </c>
      <c r="CH118" s="15">
        <v>0.090456080423927</v>
      </c>
      <c r="CI118" s="15">
        <v>0.0900100472229855</v>
      </c>
      <c r="CJ118" s="15">
        <v>0.0903053690685884</v>
      </c>
      <c r="CK118" s="15">
        <v>0.0890187535857082</v>
      </c>
      <c r="CL118" s="15">
        <v>0.090534663970739</v>
      </c>
      <c r="CM118" s="15">
        <v>0.0870926830996536</v>
      </c>
      <c r="CN118" s="15">
        <v>0.058907869851421</v>
      </c>
      <c r="CO118" s="15">
        <v>0.0599432420759902</v>
      </c>
      <c r="CP118" s="15">
        <v>0.0603018456847211</v>
      </c>
      <c r="CQ118" s="15">
        <v>0.0624874307568407</v>
      </c>
      <c r="CR118" s="15">
        <v>0.0609860662132361</v>
      </c>
      <c r="CS118" s="15">
        <v>0.0622780197496465</v>
      </c>
      <c r="CT118" s="15">
        <v>0.0573312154993375</v>
      </c>
      <c r="CU118" s="15">
        <v>0.0619242411210826</v>
      </c>
      <c r="CV118" s="15">
        <v>0.059154053820897</v>
      </c>
      <c r="CW118" s="15">
        <v>0.059154053820897</v>
      </c>
      <c r="CX118" s="15">
        <v>0.0590777472240759</v>
      </c>
      <c r="CY118" s="15">
        <v>0.0328481268421777</v>
      </c>
      <c r="CZ118" s="15">
        <v>0.0328481268421777</v>
      </c>
      <c r="DA118" s="15">
        <v>0.0285961217912591</v>
      </c>
      <c r="DB118" s="15">
        <v>0.0284746980756848</v>
      </c>
      <c r="DC118" s="15">
        <v>0.0284993881702185</v>
      </c>
      <c r="DD118" s="15">
        <v>0.0260047131430352</v>
      </c>
      <c r="DE118" s="15">
        <v>0.0262505051514331</v>
      </c>
      <c r="DF118" s="15">
        <v>0.0302915171147118</v>
      </c>
      <c r="DG118" s="15">
        <v>0.0303411420736757</v>
      </c>
      <c r="DH118" s="15">
        <v>0.0229158840574343</v>
      </c>
      <c r="DI118" s="15" t="s">
        <v>186</v>
      </c>
      <c r="DJ118" s="15">
        <v>0.0221196789908906</v>
      </c>
      <c r="DK118" s="15">
        <v>0.0221320008423394</v>
      </c>
      <c r="DL118" s="15">
        <v>0.0221320008423394</v>
      </c>
      <c r="DM118" s="15">
        <v>0.0242044988718649</v>
      </c>
      <c r="DN118" s="15">
        <v>0.0241985586223162</v>
      </c>
      <c r="DO118" s="15">
        <v>0.0242181644839495</v>
      </c>
      <c r="DP118" s="12"/>
      <c r="DQ118" s="15">
        <v>0.028203840171628</v>
      </c>
      <c r="DR118" s="13"/>
      <c r="DS118" s="13"/>
      <c r="DT118" s="14"/>
      <c r="DU118" s="14"/>
      <c r="DV118" s="14"/>
      <c r="DW118" s="14"/>
      <c r="DX118" s="14"/>
      <c r="DY118" s="14"/>
      <c r="DZ118" s="14"/>
      <c r="EA118" s="14"/>
      <c r="EB118" s="14"/>
      <c r="EC118" s="14"/>
      <c r="ED118" s="14"/>
      <c r="EE118" s="14"/>
      <c r="EF118" s="14"/>
      <c r="EG118" s="14"/>
      <c r="EH118" s="14"/>
      <c r="EI118" s="14"/>
      <c r="EJ118" s="14"/>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c r="FG118" s="14"/>
      <c r="FH118" s="14"/>
      <c r="FI118" s="14"/>
      <c r="FJ118" s="14"/>
      <c r="FK118" s="14"/>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14"/>
      <c r="HF118" s="14"/>
      <c r="HG118" s="14"/>
      <c r="HH118" s="14"/>
      <c r="HI118" s="14"/>
      <c r="HJ118" s="14"/>
      <c r="HK118" s="14"/>
      <c r="HL118" s="14"/>
      <c r="HM118" s="14"/>
      <c r="HN118" s="14"/>
      <c r="HO118" s="14"/>
      <c r="HP118" s="14"/>
      <c r="HQ118" s="14"/>
      <c r="HR118" s="14"/>
      <c r="HS118" s="14"/>
      <c r="HT118" s="14"/>
      <c r="HU118" s="14"/>
      <c r="HV118" s="14"/>
      <c r="HW118" s="14"/>
      <c r="HX118" s="14"/>
      <c r="HY118" s="14"/>
      <c r="HZ118" s="14"/>
      <c r="IA118" s="14"/>
      <c r="IB118" s="14"/>
      <c r="IC118" s="14"/>
      <c r="ID118" s="14"/>
      <c r="IE118" s="14"/>
      <c r="IF118" s="14"/>
    </row>
    <row r="119" s="2" customFormat="1" hidden="1" outlineLevel="1" spans="1:240">
      <c r="A119" s="9" t="s">
        <v>183</v>
      </c>
      <c r="B119" s="10"/>
      <c r="C119" s="10"/>
      <c r="D119" s="16" t="s">
        <v>186</v>
      </c>
      <c r="E119" s="16" t="s">
        <v>186</v>
      </c>
      <c r="F119" s="16" t="s">
        <v>186</v>
      </c>
      <c r="G119" s="16" t="s">
        <v>186</v>
      </c>
      <c r="H119" s="16" t="s">
        <v>186</v>
      </c>
      <c r="I119" s="16" t="s">
        <v>186</v>
      </c>
      <c r="J119" s="16" t="s">
        <v>186</v>
      </c>
      <c r="K119" s="16" t="s">
        <v>186</v>
      </c>
      <c r="L119" s="16" t="s">
        <v>186</v>
      </c>
      <c r="M119" s="16" t="s">
        <v>186</v>
      </c>
      <c r="N119" s="16" t="s">
        <v>186</v>
      </c>
      <c r="O119" s="16" t="s">
        <v>186</v>
      </c>
      <c r="P119" s="16" t="s">
        <v>186</v>
      </c>
      <c r="Q119" s="16" t="s">
        <v>186</v>
      </c>
      <c r="R119" s="16" t="s">
        <v>186</v>
      </c>
      <c r="S119" s="16" t="s">
        <v>186</v>
      </c>
      <c r="T119" s="16" t="s">
        <v>186</v>
      </c>
      <c r="U119" s="16" t="s">
        <v>186</v>
      </c>
      <c r="V119" s="16" t="s">
        <v>186</v>
      </c>
      <c r="W119" s="16" t="s">
        <v>186</v>
      </c>
      <c r="X119" s="16" t="s">
        <v>186</v>
      </c>
      <c r="Y119" s="16" t="s">
        <v>186</v>
      </c>
      <c r="Z119" s="16" t="s">
        <v>186</v>
      </c>
      <c r="AA119" s="16" t="s">
        <v>186</v>
      </c>
      <c r="AB119" s="16" t="s">
        <v>186</v>
      </c>
      <c r="AC119" s="16" t="s">
        <v>186</v>
      </c>
      <c r="AD119" s="16" t="s">
        <v>186</v>
      </c>
      <c r="AE119" s="16" t="s">
        <v>186</v>
      </c>
      <c r="AF119" s="16" t="s">
        <v>186</v>
      </c>
      <c r="AG119" s="16" t="s">
        <v>186</v>
      </c>
      <c r="AH119" s="16" t="s">
        <v>186</v>
      </c>
      <c r="AI119" s="16" t="s">
        <v>186</v>
      </c>
      <c r="AJ119" s="16" t="s">
        <v>186</v>
      </c>
      <c r="AK119" s="16" t="s">
        <v>186</v>
      </c>
      <c r="AL119" s="16" t="s">
        <v>186</v>
      </c>
      <c r="AM119" s="16" t="s">
        <v>186</v>
      </c>
      <c r="AN119" s="16" t="s">
        <v>186</v>
      </c>
      <c r="AO119" s="16" t="s">
        <v>186</v>
      </c>
      <c r="AP119" s="16" t="s">
        <v>186</v>
      </c>
      <c r="AQ119" s="16" t="s">
        <v>186</v>
      </c>
      <c r="AR119" s="16" t="s">
        <v>186</v>
      </c>
      <c r="AS119" s="16" t="s">
        <v>186</v>
      </c>
      <c r="AT119" s="16" t="s">
        <v>186</v>
      </c>
      <c r="AU119" s="16" t="s">
        <v>186</v>
      </c>
      <c r="AV119" s="16" t="s">
        <v>186</v>
      </c>
      <c r="AW119" s="16" t="s">
        <v>186</v>
      </c>
      <c r="AX119" s="16" t="s">
        <v>186</v>
      </c>
      <c r="AY119" s="16" t="s">
        <v>186</v>
      </c>
      <c r="AZ119" s="16" t="s">
        <v>186</v>
      </c>
      <c r="BA119" s="16" t="s">
        <v>186</v>
      </c>
      <c r="BB119" s="16" t="s">
        <v>186</v>
      </c>
      <c r="BC119" s="16" t="s">
        <v>186</v>
      </c>
      <c r="BD119" s="16" t="s">
        <v>186</v>
      </c>
      <c r="BE119" s="16" t="s">
        <v>186</v>
      </c>
      <c r="BF119" s="16" t="s">
        <v>186</v>
      </c>
      <c r="BG119" s="16" t="s">
        <v>186</v>
      </c>
      <c r="BH119" s="16" t="s">
        <v>186</v>
      </c>
      <c r="BI119" s="16" t="s">
        <v>186</v>
      </c>
      <c r="BJ119" s="16" t="s">
        <v>186</v>
      </c>
      <c r="BK119" s="16" t="s">
        <v>186</v>
      </c>
      <c r="BL119" s="16" t="s">
        <v>186</v>
      </c>
      <c r="BM119" s="16" t="s">
        <v>186</v>
      </c>
      <c r="BN119" s="16" t="s">
        <v>186</v>
      </c>
      <c r="BO119" s="16" t="s">
        <v>186</v>
      </c>
      <c r="BP119" s="16" t="s">
        <v>186</v>
      </c>
      <c r="BQ119" s="16" t="s">
        <v>186</v>
      </c>
      <c r="BR119" s="16" t="s">
        <v>186</v>
      </c>
      <c r="BS119" s="16" t="s">
        <v>186</v>
      </c>
      <c r="BT119" s="16" t="s">
        <v>186</v>
      </c>
      <c r="BU119" s="16" t="s">
        <v>186</v>
      </c>
      <c r="BV119" s="16" t="s">
        <v>186</v>
      </c>
      <c r="BW119" s="16" t="s">
        <v>186</v>
      </c>
      <c r="BX119" s="16" t="s">
        <v>186</v>
      </c>
      <c r="BY119" s="16" t="s">
        <v>186</v>
      </c>
      <c r="BZ119" s="16" t="s">
        <v>186</v>
      </c>
      <c r="CA119" s="16" t="s">
        <v>186</v>
      </c>
      <c r="CB119" s="16" t="s">
        <v>186</v>
      </c>
      <c r="CC119" s="16">
        <v>0.86912554656166</v>
      </c>
      <c r="CD119" s="16">
        <v>0.70866757404724</v>
      </c>
      <c r="CE119" s="16">
        <v>0.647939594828749</v>
      </c>
      <c r="CF119" s="16">
        <v>0.710606478039449</v>
      </c>
      <c r="CG119" s="16">
        <v>0.729051722897154</v>
      </c>
      <c r="CH119" s="16">
        <v>0.705489619217538</v>
      </c>
      <c r="CI119" s="16">
        <v>0.685544585254138</v>
      </c>
      <c r="CJ119" s="16">
        <v>0.626443290632517</v>
      </c>
      <c r="CK119" s="16">
        <v>0.571510131904009</v>
      </c>
      <c r="CL119" s="16">
        <v>0.500077770495212</v>
      </c>
      <c r="CM119" s="16">
        <v>0.339856956093576</v>
      </c>
      <c r="CN119" s="16">
        <v>0.456048488517551</v>
      </c>
      <c r="CO119" s="16">
        <v>0.435501408407624</v>
      </c>
      <c r="CP119" s="16">
        <v>0.372909036060951</v>
      </c>
      <c r="CQ119" s="16">
        <v>0.481198289877081</v>
      </c>
      <c r="CR119" s="16">
        <v>0.585397458023258</v>
      </c>
      <c r="CS119" s="16">
        <v>0.456097672246168</v>
      </c>
      <c r="CT119" s="16">
        <v>0.524809016429306</v>
      </c>
      <c r="CU119" s="16">
        <v>0.48948465688522</v>
      </c>
      <c r="CV119" s="16">
        <v>0.40367328186216</v>
      </c>
      <c r="CW119" s="16">
        <v>0.369283677652131</v>
      </c>
      <c r="CX119" s="16">
        <v>0.243132642030473</v>
      </c>
      <c r="CY119" s="16">
        <v>0.216086041444602</v>
      </c>
      <c r="CZ119" s="16">
        <v>0.254021973318224</v>
      </c>
      <c r="DA119" s="16">
        <v>0.23857725147534</v>
      </c>
      <c r="DB119" s="16">
        <v>0.208711754990108</v>
      </c>
      <c r="DC119" s="16">
        <v>0.223815633704993</v>
      </c>
      <c r="DD119" s="16">
        <v>0.336327490778793</v>
      </c>
      <c r="DE119" s="16">
        <v>0.332273991065358</v>
      </c>
      <c r="DF119" s="16">
        <v>0.324930717819358</v>
      </c>
      <c r="DG119" s="16">
        <v>0.356822428025585</v>
      </c>
      <c r="DH119" s="16">
        <v>0.250739801665409</v>
      </c>
      <c r="DI119" s="16">
        <v>0.228480775254004</v>
      </c>
      <c r="DJ119" s="16">
        <v>0.297548474209048</v>
      </c>
      <c r="DK119" s="16">
        <v>0.23104273639318</v>
      </c>
      <c r="DL119" s="16">
        <v>0.232088768827308</v>
      </c>
      <c r="DM119" s="16">
        <v>0.302701008021036</v>
      </c>
      <c r="DN119" s="16">
        <v>0.33250581966979</v>
      </c>
      <c r="DO119" s="16">
        <v>0.391820160245267</v>
      </c>
      <c r="DP119" s="12"/>
      <c r="DQ119" s="16">
        <v>0.534596351317584</v>
      </c>
      <c r="DR119" s="13"/>
      <c r="DS119" s="13"/>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row>
    <row r="120" s="2" customFormat="1" hidden="1" outlineLevel="1" spans="1:240">
      <c r="A120" s="9" t="s">
        <v>184</v>
      </c>
      <c r="B120" s="10"/>
      <c r="C120" s="10"/>
      <c r="D120" s="16" t="s">
        <v>186</v>
      </c>
      <c r="E120" s="16" t="s">
        <v>186</v>
      </c>
      <c r="F120" s="16" t="s">
        <v>186</v>
      </c>
      <c r="G120" s="16" t="s">
        <v>186</v>
      </c>
      <c r="H120" s="16" t="s">
        <v>186</v>
      </c>
      <c r="I120" s="16" t="s">
        <v>186</v>
      </c>
      <c r="J120" s="16" t="s">
        <v>186</v>
      </c>
      <c r="K120" s="16" t="s">
        <v>186</v>
      </c>
      <c r="L120" s="16" t="s">
        <v>186</v>
      </c>
      <c r="M120" s="16" t="s">
        <v>186</v>
      </c>
      <c r="N120" s="16" t="s">
        <v>186</v>
      </c>
      <c r="O120" s="16" t="s">
        <v>186</v>
      </c>
      <c r="P120" s="16" t="s">
        <v>186</v>
      </c>
      <c r="Q120" s="16" t="s">
        <v>186</v>
      </c>
      <c r="R120" s="16" t="s">
        <v>186</v>
      </c>
      <c r="S120" s="16" t="s">
        <v>186</v>
      </c>
      <c r="T120" s="16" t="s">
        <v>186</v>
      </c>
      <c r="U120" s="16" t="s">
        <v>186</v>
      </c>
      <c r="V120" s="16" t="s">
        <v>186</v>
      </c>
      <c r="W120" s="16" t="s">
        <v>186</v>
      </c>
      <c r="X120" s="16" t="s">
        <v>186</v>
      </c>
      <c r="Y120" s="16" t="s">
        <v>186</v>
      </c>
      <c r="Z120" s="16" t="s">
        <v>186</v>
      </c>
      <c r="AA120" s="16" t="s">
        <v>186</v>
      </c>
      <c r="AB120" s="16" t="s">
        <v>186</v>
      </c>
      <c r="AC120" s="16" t="s">
        <v>186</v>
      </c>
      <c r="AD120" s="16" t="s">
        <v>186</v>
      </c>
      <c r="AE120" s="16" t="s">
        <v>186</v>
      </c>
      <c r="AF120" s="16" t="s">
        <v>186</v>
      </c>
      <c r="AG120" s="16" t="s">
        <v>186</v>
      </c>
      <c r="AH120" s="16" t="s">
        <v>186</v>
      </c>
      <c r="AI120" s="16" t="s">
        <v>186</v>
      </c>
      <c r="AJ120" s="16" t="s">
        <v>186</v>
      </c>
      <c r="AK120" s="16" t="s">
        <v>186</v>
      </c>
      <c r="AL120" s="16" t="s">
        <v>186</v>
      </c>
      <c r="AM120" s="16" t="s">
        <v>186</v>
      </c>
      <c r="AN120" s="16" t="s">
        <v>186</v>
      </c>
      <c r="AO120" s="16" t="s">
        <v>186</v>
      </c>
      <c r="AP120" s="16" t="s">
        <v>186</v>
      </c>
      <c r="AQ120" s="16" t="s">
        <v>186</v>
      </c>
      <c r="AR120" s="16" t="s">
        <v>186</v>
      </c>
      <c r="AS120" s="16" t="s">
        <v>186</v>
      </c>
      <c r="AT120" s="16" t="s">
        <v>186</v>
      </c>
      <c r="AU120" s="16" t="s">
        <v>186</v>
      </c>
      <c r="AV120" s="16" t="s">
        <v>186</v>
      </c>
      <c r="AW120" s="16" t="s">
        <v>186</v>
      </c>
      <c r="AX120" s="16" t="s">
        <v>186</v>
      </c>
      <c r="AY120" s="16" t="s">
        <v>186</v>
      </c>
      <c r="AZ120" s="16" t="s">
        <v>186</v>
      </c>
      <c r="BA120" s="16" t="s">
        <v>186</v>
      </c>
      <c r="BB120" s="16" t="s">
        <v>186</v>
      </c>
      <c r="BC120" s="16" t="s">
        <v>186</v>
      </c>
      <c r="BD120" s="16" t="s">
        <v>186</v>
      </c>
      <c r="BE120" s="16" t="s">
        <v>186</v>
      </c>
      <c r="BF120" s="16" t="s">
        <v>186</v>
      </c>
      <c r="BG120" s="16" t="s">
        <v>186</v>
      </c>
      <c r="BH120" s="16" t="s">
        <v>186</v>
      </c>
      <c r="BI120" s="16" t="s">
        <v>186</v>
      </c>
      <c r="BJ120" s="16" t="s">
        <v>186</v>
      </c>
      <c r="BK120" s="16" t="s">
        <v>186</v>
      </c>
      <c r="BL120" s="16" t="s">
        <v>186</v>
      </c>
      <c r="BM120" s="16" t="s">
        <v>186</v>
      </c>
      <c r="BN120" s="16" t="s">
        <v>186</v>
      </c>
      <c r="BO120" s="16" t="s">
        <v>186</v>
      </c>
      <c r="BP120" s="16" t="s">
        <v>186</v>
      </c>
      <c r="BQ120" s="16" t="s">
        <v>186</v>
      </c>
      <c r="BR120" s="16" t="s">
        <v>186</v>
      </c>
      <c r="BS120" s="16" t="s">
        <v>186</v>
      </c>
      <c r="BT120" s="16" t="s">
        <v>186</v>
      </c>
      <c r="BU120" s="16" t="s">
        <v>186</v>
      </c>
      <c r="BV120" s="16" t="s">
        <v>186</v>
      </c>
      <c r="BW120" s="16" t="s">
        <v>186</v>
      </c>
      <c r="BX120" s="16" t="s">
        <v>186</v>
      </c>
      <c r="BY120" s="16" t="s">
        <v>186</v>
      </c>
      <c r="BZ120" s="16" t="s">
        <v>186</v>
      </c>
      <c r="CA120" s="16" t="s">
        <v>186</v>
      </c>
      <c r="CB120" s="16" t="s">
        <v>186</v>
      </c>
      <c r="CC120" s="16">
        <v>9.23458025700628</v>
      </c>
      <c r="CD120" s="16">
        <v>7.845255174322</v>
      </c>
      <c r="CE120" s="16">
        <v>7.02674132508637</v>
      </c>
      <c r="CF120" s="16">
        <v>7.48450067265094</v>
      </c>
      <c r="CG120" s="16">
        <v>7.67877619899513</v>
      </c>
      <c r="CH120" s="16">
        <v>7.79925037555491</v>
      </c>
      <c r="CI120" s="16">
        <v>7.61631180523448</v>
      </c>
      <c r="CJ120" s="16">
        <v>6.93694402773243</v>
      </c>
      <c r="CK120" s="16">
        <v>6.4201093464396</v>
      </c>
      <c r="CL120" s="16">
        <v>5.52360552922402</v>
      </c>
      <c r="CM120" s="16">
        <v>3.90224464326932</v>
      </c>
      <c r="CN120" s="16">
        <v>7.74172431744364</v>
      </c>
      <c r="CO120" s="16">
        <v>7.2652294624895</v>
      </c>
      <c r="CP120" s="16">
        <v>6.18404017035645</v>
      </c>
      <c r="CQ120" s="16">
        <v>7.70072131385243</v>
      </c>
      <c r="CR120" s="16">
        <v>9.59887224036441</v>
      </c>
      <c r="CS120" s="16">
        <v>7.32357377578237</v>
      </c>
      <c r="CT120" s="16">
        <v>9.15398377408151</v>
      </c>
      <c r="CU120" s="16">
        <v>7.90457255548943</v>
      </c>
      <c r="CV120" s="16">
        <v>6.82410174430948</v>
      </c>
      <c r="CW120" s="16">
        <v>6.24274506647042</v>
      </c>
      <c r="CX120" s="16">
        <v>4.11546908023246</v>
      </c>
      <c r="CY120" s="16">
        <v>6.57833679475272</v>
      </c>
      <c r="CZ120" s="16">
        <v>7.7332255363814</v>
      </c>
      <c r="DA120" s="16">
        <v>8.34299326380215</v>
      </c>
      <c r="DB120" s="16">
        <v>7.32972670808866</v>
      </c>
      <c r="DC120" s="16">
        <v>7.8533487234255</v>
      </c>
      <c r="DD120" s="16">
        <v>12.9333282366497</v>
      </c>
      <c r="DE120" s="16">
        <v>12.6578132172523</v>
      </c>
      <c r="DF120" s="16">
        <v>10.7267891729842</v>
      </c>
      <c r="DG120" s="16">
        <v>11.7603492696199</v>
      </c>
      <c r="DH120" s="16">
        <v>10.9417468266543</v>
      </c>
      <c r="DI120" s="16" t="s">
        <v>186</v>
      </c>
      <c r="DJ120" s="16">
        <v>13.4517537226279</v>
      </c>
      <c r="DK120" s="16">
        <v>10.4393063256706</v>
      </c>
      <c r="DL120" s="16">
        <v>10.4865696726034</v>
      </c>
      <c r="DM120" s="16">
        <v>12.5059812071918</v>
      </c>
      <c r="DN120" s="16">
        <v>13.7407283160721</v>
      </c>
      <c r="DO120" s="16">
        <v>16.1787719504897</v>
      </c>
      <c r="DP120" s="12"/>
      <c r="DQ120" s="16">
        <v>18.9547362367827</v>
      </c>
      <c r="DR120" s="13"/>
      <c r="DS120" s="13"/>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c r="IB120" s="14"/>
      <c r="IC120" s="14"/>
      <c r="ID120" s="14"/>
      <c r="IE120" s="14"/>
      <c r="IF120" s="14"/>
    </row>
    <row r="121" s="3" customFormat="1" collapsed="1" spans="1:240">
      <c r="A121" s="4" t="s">
        <v>52</v>
      </c>
      <c r="B121" s="5">
        <f>CA121/BR121-1</f>
        <v>5.58056605977427</v>
      </c>
      <c r="C121" s="5"/>
      <c r="D121" s="6">
        <v>6.77052089513737</v>
      </c>
      <c r="E121" s="6">
        <v>7.92408976558771</v>
      </c>
      <c r="F121" s="6">
        <v>9.58159586407967</v>
      </c>
      <c r="G121" s="6">
        <v>7.97895080360137</v>
      </c>
      <c r="H121" s="6">
        <v>9.49644273312436</v>
      </c>
      <c r="I121" s="6">
        <v>9.39029148387097</v>
      </c>
      <c r="J121" s="6">
        <v>10.8374114527555</v>
      </c>
      <c r="K121" s="6">
        <v>11.3158004954711</v>
      </c>
      <c r="L121" s="6">
        <v>13.0265028109763</v>
      </c>
      <c r="M121" s="6">
        <v>11.6970482316357</v>
      </c>
      <c r="N121" s="6">
        <v>9.7691907417879</v>
      </c>
      <c r="O121" s="6">
        <v>10.271797425544</v>
      </c>
      <c r="P121" s="6">
        <v>11.872071854898</v>
      </c>
      <c r="Q121" s="6">
        <v>13.0370615573031</v>
      </c>
      <c r="R121" s="6">
        <v>11.6883581138488</v>
      </c>
      <c r="S121" s="6">
        <v>11.8190795240673</v>
      </c>
      <c r="T121" s="6">
        <v>11.3578404756996</v>
      </c>
      <c r="U121" s="6">
        <v>11.4503820321766</v>
      </c>
      <c r="V121" s="6">
        <v>10.3199210512744</v>
      </c>
      <c r="W121" s="6">
        <v>9.78853058750709</v>
      </c>
      <c r="X121" s="6">
        <v>9.95769105816831</v>
      </c>
      <c r="Y121" s="6">
        <v>9.33227242242113</v>
      </c>
      <c r="Z121" s="6">
        <v>9.41183995823989</v>
      </c>
      <c r="AA121" s="6">
        <v>10.1511842952847</v>
      </c>
      <c r="AB121" s="6">
        <v>8.73919825523045</v>
      </c>
      <c r="AC121" s="6">
        <v>8.84899778857775</v>
      </c>
      <c r="AD121" s="6">
        <v>8.26110049013318</v>
      </c>
      <c r="AE121" s="6">
        <v>8.56017427114823</v>
      </c>
      <c r="AF121" s="6">
        <v>8.27218041791503</v>
      </c>
      <c r="AG121" s="6">
        <v>7.88687968003271</v>
      </c>
      <c r="AH121" s="6">
        <v>7.6464005966251</v>
      </c>
      <c r="AI121" s="6">
        <v>7.34152403778373</v>
      </c>
      <c r="AJ121" s="6">
        <v>8.24428147047902</v>
      </c>
      <c r="AK121" s="6">
        <v>8.67240367571303</v>
      </c>
      <c r="AL121" s="6">
        <v>10.0844293212461</v>
      </c>
      <c r="AM121" s="6">
        <v>9.8776159566584</v>
      </c>
      <c r="AN121" s="6">
        <v>12.3407761819331</v>
      </c>
      <c r="AO121" s="6">
        <v>12.9635750054153</v>
      </c>
      <c r="AP121" s="6">
        <v>14.130839751974</v>
      </c>
      <c r="AQ121" s="6">
        <v>15.2030789553842</v>
      </c>
      <c r="AR121" s="6">
        <v>13.9529789229195</v>
      </c>
      <c r="AS121" s="6">
        <v>14.8301578180919</v>
      </c>
      <c r="AT121" s="6">
        <v>12.8599522426284</v>
      </c>
      <c r="AU121" s="6">
        <v>12.1803541143316</v>
      </c>
      <c r="AV121" s="6">
        <v>11.8674344922076</v>
      </c>
      <c r="AW121" s="6">
        <v>12.0552782860638</v>
      </c>
      <c r="AX121" s="6">
        <v>14.3527937325169</v>
      </c>
      <c r="AY121" s="6">
        <v>14.5739559168428</v>
      </c>
      <c r="AZ121" s="6">
        <v>15.8533535245447</v>
      </c>
      <c r="BA121" s="6">
        <v>14.0636138271227</v>
      </c>
      <c r="BB121" s="6">
        <v>12.5320282683709</v>
      </c>
      <c r="BC121" s="6">
        <v>14.8840261963226</v>
      </c>
      <c r="BD121" s="6">
        <v>17.8803546415513</v>
      </c>
      <c r="BE121" s="6">
        <v>14.1085273865554</v>
      </c>
      <c r="BF121" s="6">
        <v>13.3476216177611</v>
      </c>
      <c r="BG121" s="6">
        <v>14.4641898269896</v>
      </c>
      <c r="BH121" s="6">
        <v>12.7991302566101</v>
      </c>
      <c r="BI121" s="6">
        <v>13.213847858202</v>
      </c>
      <c r="BJ121" s="6">
        <v>11.3670235336923</v>
      </c>
      <c r="BK121" s="6">
        <v>10.0160405642932</v>
      </c>
      <c r="BL121" s="6">
        <v>8.16621695775462</v>
      </c>
      <c r="BM121" s="6">
        <v>9.5123331168481</v>
      </c>
      <c r="BN121" s="6">
        <v>8.00536179275524</v>
      </c>
      <c r="BO121" s="6">
        <v>8.286558645732</v>
      </c>
      <c r="BP121" s="6">
        <v>7.45180599082337</v>
      </c>
      <c r="BQ121" s="6">
        <v>8.28680456210977</v>
      </c>
      <c r="BR121" s="7">
        <v>7.35551286645893</v>
      </c>
      <c r="BS121" s="7">
        <v>8.42721651502804</v>
      </c>
      <c r="BT121" s="7">
        <v>10.6583174565624</v>
      </c>
      <c r="BU121" s="7">
        <v>12.4979776224637</v>
      </c>
      <c r="BV121" s="7">
        <v>11.2379697071842</v>
      </c>
      <c r="BW121" s="7">
        <v>11.9432251562127</v>
      </c>
      <c r="BX121" s="7">
        <v>14.5467052750789</v>
      </c>
      <c r="BY121" s="7">
        <v>22.3532785418523</v>
      </c>
      <c r="BZ121" s="7">
        <v>27.3835307634626</v>
      </c>
      <c r="CA121" s="7">
        <v>48.4034383212526</v>
      </c>
      <c r="CB121" s="6">
        <v>35.6113851290992</v>
      </c>
      <c r="CC121" s="6">
        <v>43.7730665614357</v>
      </c>
      <c r="CD121" s="6">
        <v>35.9488295060931</v>
      </c>
      <c r="CE121" s="6">
        <v>33.8164112299501</v>
      </c>
      <c r="CF121" s="6">
        <v>34.7952582937528</v>
      </c>
      <c r="CG121" s="6">
        <v>42.8297432868283</v>
      </c>
      <c r="CH121" s="6">
        <v>45.862712183651</v>
      </c>
      <c r="CI121" s="6">
        <v>42.4133654046541</v>
      </c>
      <c r="CJ121" s="6">
        <v>37.9481218158394</v>
      </c>
      <c r="CK121" s="6">
        <v>37.1111276229097</v>
      </c>
      <c r="CL121" s="6">
        <v>36.0285030567691</v>
      </c>
      <c r="CM121" s="6">
        <v>45.3514258755107</v>
      </c>
      <c r="CN121" s="6">
        <v>40.7394813320407</v>
      </c>
      <c r="CO121" s="6">
        <v>34.9957869773913</v>
      </c>
      <c r="CP121" s="6">
        <v>26.659320982554</v>
      </c>
      <c r="CQ121" s="6">
        <v>23.0065678728357</v>
      </c>
      <c r="CR121" s="6">
        <v>28.21960127935</v>
      </c>
      <c r="CS121" s="6">
        <v>27.9530803262411</v>
      </c>
      <c r="CT121" s="6">
        <v>33.2764770224052</v>
      </c>
      <c r="CU121" s="6">
        <v>28.3112205916219</v>
      </c>
      <c r="CV121" s="6">
        <v>32.0342538040703</v>
      </c>
      <c r="CW121" s="6">
        <v>29.2099622453139</v>
      </c>
      <c r="CX121" s="6">
        <v>25.3266204596942</v>
      </c>
      <c r="CY121" s="6">
        <v>25.6587885263825</v>
      </c>
      <c r="CZ121" s="6">
        <v>27.9315410064272</v>
      </c>
      <c r="DA121" s="6">
        <v>24.9804706348273</v>
      </c>
      <c r="DB121" s="6">
        <v>23.3768915425715</v>
      </c>
      <c r="DC121" s="6">
        <v>22.9062495782629</v>
      </c>
      <c r="DD121" s="6">
        <v>14.5786648297087</v>
      </c>
      <c r="DE121" s="6">
        <v>14.2512339436241</v>
      </c>
      <c r="DF121" s="6">
        <v>12.4006180768758</v>
      </c>
      <c r="DG121" s="6">
        <v>13.962787324729</v>
      </c>
      <c r="DH121" s="6">
        <v>15.6825358348528</v>
      </c>
      <c r="DI121" s="6">
        <v>16.1449647698811</v>
      </c>
      <c r="DJ121" s="6">
        <v>17.5389500083758</v>
      </c>
      <c r="DK121" s="6">
        <v>15.6076050316332</v>
      </c>
      <c r="DL121" s="6">
        <v>15.2439389763573</v>
      </c>
      <c r="DM121" s="6">
        <v>16.8633797574038</v>
      </c>
      <c r="DN121" s="6">
        <v>19.6966386888647</v>
      </c>
      <c r="DO121" s="6">
        <v>19.0614682715881</v>
      </c>
      <c r="DP121" s="6">
        <v>17.3920397955026</v>
      </c>
      <c r="DQ121" s="6">
        <v>18.6809822645639</v>
      </c>
      <c r="DR121" s="6">
        <v>19.8145603140211</v>
      </c>
      <c r="DS121" s="6">
        <v>17.6380255898425</v>
      </c>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row>
    <row r="122" s="2" customFormat="1" hidden="1" outlineLevel="1" spans="1:240">
      <c r="A122" s="9" t="s">
        <v>181</v>
      </c>
      <c r="B122" s="10"/>
      <c r="C122" s="10"/>
      <c r="D122" s="11">
        <v>7.39988571428571</v>
      </c>
      <c r="E122" s="11">
        <v>7.44743571428571</v>
      </c>
      <c r="F122" s="11">
        <v>7.42004693857143</v>
      </c>
      <c r="G122" s="11">
        <v>7.42004693857143</v>
      </c>
      <c r="H122" s="11">
        <v>7.43210428571429</v>
      </c>
      <c r="I122" s="11">
        <v>7.49014714285714</v>
      </c>
      <c r="J122" s="11">
        <v>7.51114714285714</v>
      </c>
      <c r="K122" s="11">
        <v>7.50628571428571</v>
      </c>
      <c r="L122" s="11">
        <v>7.53134285714286</v>
      </c>
      <c r="M122" s="11">
        <v>7.54251948</v>
      </c>
      <c r="N122" s="11">
        <v>8.37381818142857</v>
      </c>
      <c r="O122" s="11">
        <v>8.38282142857143</v>
      </c>
      <c r="P122" s="11">
        <v>8.37070909142857</v>
      </c>
      <c r="Q122" s="11">
        <v>8.38017381</v>
      </c>
      <c r="R122" s="11">
        <v>8.37840219714286</v>
      </c>
      <c r="S122" s="11">
        <v>8.37840219714286</v>
      </c>
      <c r="T122" s="11">
        <v>8.34642417571429</v>
      </c>
      <c r="U122" s="11">
        <v>8.20252653</v>
      </c>
      <c r="V122" s="11">
        <v>8.11845238142857</v>
      </c>
      <c r="W122" s="11">
        <v>8.11845238142857</v>
      </c>
      <c r="X122" s="11">
        <v>8.11321428571429</v>
      </c>
      <c r="Y122" s="11">
        <v>8.11321428571429</v>
      </c>
      <c r="Z122" s="11">
        <v>8.80119047571429</v>
      </c>
      <c r="AA122" s="11">
        <v>8.51510204142857</v>
      </c>
      <c r="AB122" s="11">
        <v>8.28231428571429</v>
      </c>
      <c r="AC122" s="11">
        <v>8.28231428571429</v>
      </c>
      <c r="AD122" s="11">
        <v>8.04052381</v>
      </c>
      <c r="AE122" s="11">
        <v>8.04052381</v>
      </c>
      <c r="AF122" s="11">
        <v>7.97717857142857</v>
      </c>
      <c r="AG122" s="11">
        <v>7.30275</v>
      </c>
      <c r="AH122" s="11">
        <v>7.18275</v>
      </c>
      <c r="AI122" s="11">
        <v>7.18275</v>
      </c>
      <c r="AJ122" s="11">
        <v>7.1515</v>
      </c>
      <c r="AK122" s="11">
        <v>7.12545984142857</v>
      </c>
      <c r="AL122" s="11">
        <v>7.49706015857143</v>
      </c>
      <c r="AM122" s="11">
        <v>7.59478071428571</v>
      </c>
      <c r="AN122" s="11">
        <v>7.86483553571429</v>
      </c>
      <c r="AO122" s="11">
        <v>7.86483553571429</v>
      </c>
      <c r="AP122" s="11">
        <v>7.86483553571429</v>
      </c>
      <c r="AQ122" s="11">
        <v>8.00731412714286</v>
      </c>
      <c r="AR122" s="11">
        <v>8.169</v>
      </c>
      <c r="AS122" s="11">
        <v>8.44542261857143</v>
      </c>
      <c r="AT122" s="11">
        <v>8.44542261857143</v>
      </c>
      <c r="AU122" s="11">
        <v>8.48929220714286</v>
      </c>
      <c r="AV122" s="11">
        <v>8.51470833285714</v>
      </c>
      <c r="AW122" s="11">
        <v>8.53265824142857</v>
      </c>
      <c r="AX122" s="11">
        <v>9.83963766285714</v>
      </c>
      <c r="AY122" s="11">
        <v>10.16698</v>
      </c>
      <c r="AZ122" s="11">
        <v>10.5238757142857</v>
      </c>
      <c r="BA122" s="11">
        <v>10.5238757142857</v>
      </c>
      <c r="BB122" s="11">
        <v>10.62741948</v>
      </c>
      <c r="BC122" s="11">
        <v>10.6850259742857</v>
      </c>
      <c r="BD122" s="11">
        <v>10.7068273814286</v>
      </c>
      <c r="BE122" s="11">
        <v>10.780875</v>
      </c>
      <c r="BF122" s="11">
        <v>10.9190446428571</v>
      </c>
      <c r="BG122" s="11">
        <v>11.3479220785714</v>
      </c>
      <c r="BH122" s="11">
        <v>11.43948052</v>
      </c>
      <c r="BI122" s="11">
        <v>11.4459740257143</v>
      </c>
      <c r="BJ122" s="11">
        <v>14.07751948</v>
      </c>
      <c r="BK122" s="11">
        <v>14.1755095242857</v>
      </c>
      <c r="BL122" s="11">
        <v>13.08471746</v>
      </c>
      <c r="BM122" s="11">
        <v>12.8607816328571</v>
      </c>
      <c r="BN122" s="11">
        <v>12.2582857142857</v>
      </c>
      <c r="BO122" s="11">
        <v>12.19012987</v>
      </c>
      <c r="BP122" s="11">
        <v>11.7734880957143</v>
      </c>
      <c r="BQ122" s="11">
        <v>11.5354175828571</v>
      </c>
      <c r="BR122" s="11">
        <v>11.5695204085714</v>
      </c>
      <c r="BS122" s="11">
        <v>11.5695204085714</v>
      </c>
      <c r="BT122" s="11">
        <v>11.6904725271429</v>
      </c>
      <c r="BU122" s="11">
        <v>11.7139610385714</v>
      </c>
      <c r="BV122" s="11">
        <v>13.4219591842857</v>
      </c>
      <c r="BW122" s="11">
        <v>13.6977922071429</v>
      </c>
      <c r="BX122" s="11">
        <v>13.5302857142857</v>
      </c>
      <c r="BY122" s="11">
        <v>13.5616071428571</v>
      </c>
      <c r="BZ122" s="11">
        <v>13.4757936514286</v>
      </c>
      <c r="CA122" s="11">
        <v>13.4867669171429</v>
      </c>
      <c r="CB122" s="11">
        <v>13.6389285714286</v>
      </c>
      <c r="CC122" s="11">
        <v>13.8123605442857</v>
      </c>
      <c r="CD122" s="11">
        <v>13.9151214285714</v>
      </c>
      <c r="CE122" s="11">
        <v>14.0037210885714</v>
      </c>
      <c r="CF122" s="11">
        <v>14.0037210885714</v>
      </c>
      <c r="CG122" s="11">
        <v>14.12105</v>
      </c>
      <c r="CH122" s="11">
        <v>17.7353602485714</v>
      </c>
      <c r="CI122" s="11">
        <v>17.8925</v>
      </c>
      <c r="CJ122" s="11">
        <v>18.0750931671429</v>
      </c>
      <c r="CK122" s="11">
        <v>18.0759006214286</v>
      </c>
      <c r="CL122" s="11">
        <v>18.0748214285714</v>
      </c>
      <c r="CM122" s="11">
        <v>18.0694857142857</v>
      </c>
      <c r="CN122" s="11">
        <v>18.0515934071429</v>
      </c>
      <c r="CO122" s="11">
        <v>18.4748751157143</v>
      </c>
      <c r="CP122" s="11">
        <v>18.5024459828571</v>
      </c>
      <c r="CQ122" s="11">
        <v>18.4300941971429</v>
      </c>
      <c r="CR122" s="11">
        <v>18.4089962185714</v>
      </c>
      <c r="CS122" s="11">
        <v>18.4058029414286</v>
      </c>
      <c r="CT122" s="11">
        <v>21.3588857142857</v>
      </c>
      <c r="CU122" s="11">
        <v>21.0762073728571</v>
      </c>
      <c r="CV122" s="11">
        <v>21.5150506128571</v>
      </c>
      <c r="CW122" s="11">
        <v>21.5786424485714</v>
      </c>
      <c r="CX122" s="11">
        <v>21.5786424485714</v>
      </c>
      <c r="CY122" s="11">
        <v>21.5743142857143</v>
      </c>
      <c r="CZ122" s="11">
        <v>21.5129706771429</v>
      </c>
      <c r="DA122" s="11">
        <v>21.5223931971429</v>
      </c>
      <c r="DB122" s="11">
        <v>21.52367108</v>
      </c>
      <c r="DC122" s="11">
        <v>21.5213342857143</v>
      </c>
      <c r="DD122" s="11">
        <v>21.1995128571429</v>
      </c>
      <c r="DE122" s="11">
        <v>21.0234120885714</v>
      </c>
      <c r="DF122" s="11">
        <v>23.90314624</v>
      </c>
      <c r="DG122" s="11">
        <v>23.5220031257143</v>
      </c>
      <c r="DH122" s="11">
        <v>23.0988584028571</v>
      </c>
      <c r="DI122" s="11">
        <v>22.8694466385714</v>
      </c>
      <c r="DJ122" s="11">
        <v>22.6228027771429</v>
      </c>
      <c r="DK122" s="11">
        <v>22.6228027771429</v>
      </c>
      <c r="DL122" s="11">
        <v>22.4286630257143</v>
      </c>
      <c r="DM122" s="11">
        <v>21.90041551</v>
      </c>
      <c r="DN122" s="11">
        <v>21.6932801842857</v>
      </c>
      <c r="DO122" s="11">
        <v>21.2428640557143</v>
      </c>
      <c r="DP122" s="12">
        <v>0</v>
      </c>
      <c r="DQ122" s="11">
        <v>21.1877488485714</v>
      </c>
      <c r="DR122" s="13"/>
      <c r="DS122" s="13"/>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c r="IB122" s="14"/>
      <c r="IC122" s="14"/>
      <c r="ID122" s="14"/>
      <c r="IE122" s="14"/>
      <c r="IF122" s="14"/>
    </row>
    <row r="123" s="2" customFormat="1" hidden="1" outlineLevel="1" spans="1:240">
      <c r="A123" s="9" t="s">
        <v>182</v>
      </c>
      <c r="B123" s="10"/>
      <c r="C123" s="10"/>
      <c r="D123" s="15">
        <v>0.109017127677647</v>
      </c>
      <c r="E123" s="15">
        <v>0.107829700347483</v>
      </c>
      <c r="F123" s="15">
        <v>0.108209539961329</v>
      </c>
      <c r="G123" s="15">
        <v>0.108209539961329</v>
      </c>
      <c r="H123" s="15">
        <v>0.108193353430186</v>
      </c>
      <c r="I123" s="15">
        <v>0.109163631536516</v>
      </c>
      <c r="J123" s="15">
        <v>0.111232387748267</v>
      </c>
      <c r="K123" s="15">
        <v>0.112266083472899</v>
      </c>
      <c r="L123" s="15">
        <v>0.112099151356047</v>
      </c>
      <c r="M123" s="15">
        <v>0.112329408641732</v>
      </c>
      <c r="N123" s="15">
        <v>0.116473113528708</v>
      </c>
      <c r="O123" s="15">
        <v>0.117242319539534</v>
      </c>
      <c r="P123" s="15">
        <v>0.12213460484366</v>
      </c>
      <c r="Q123" s="15">
        <v>0.122143733231914</v>
      </c>
      <c r="R123" s="15">
        <v>0.122149755516511</v>
      </c>
      <c r="S123" s="15">
        <v>0.122149755516511</v>
      </c>
      <c r="T123" s="15">
        <v>0.122499258011163</v>
      </c>
      <c r="U123" s="15">
        <v>0.124724139286456</v>
      </c>
      <c r="V123" s="15">
        <v>0.125251118168473</v>
      </c>
      <c r="W123" s="15">
        <v>0.125251118168473</v>
      </c>
      <c r="X123" s="15">
        <v>0.125243943654532</v>
      </c>
      <c r="Y123" s="15">
        <v>0.125243943654532</v>
      </c>
      <c r="Z123" s="15">
        <v>0.129711889578234</v>
      </c>
      <c r="AA123" s="15">
        <v>0.128103729331217</v>
      </c>
      <c r="AB123" s="15">
        <v>0.124802936377341</v>
      </c>
      <c r="AC123" s="15">
        <v>0.124802936377341</v>
      </c>
      <c r="AD123" s="15">
        <v>0.12246299997498</v>
      </c>
      <c r="AE123" s="15">
        <v>0.12246299997498</v>
      </c>
      <c r="AF123" s="15">
        <v>0.12091636409221</v>
      </c>
      <c r="AG123" s="15">
        <v>0.11267037368506</v>
      </c>
      <c r="AH123" s="15">
        <v>0.111295912329639</v>
      </c>
      <c r="AI123" s="15">
        <v>0.111295912329639</v>
      </c>
      <c r="AJ123" s="15">
        <v>0.109135446110207</v>
      </c>
      <c r="AK123" s="15">
        <v>0.0979742282052446</v>
      </c>
      <c r="AL123" s="15">
        <v>0.111865965474252</v>
      </c>
      <c r="AM123" s="15">
        <v>0.109486060210711</v>
      </c>
      <c r="AN123" s="15">
        <v>0.106535897547036</v>
      </c>
      <c r="AO123" s="15">
        <v>0.106535897547036</v>
      </c>
      <c r="AP123" s="15">
        <v>0.106535897547036</v>
      </c>
      <c r="AQ123" s="15">
        <v>0.104951446293676</v>
      </c>
      <c r="AR123" s="15">
        <v>0.105398351782873</v>
      </c>
      <c r="AS123" s="15">
        <v>0.105878712777258</v>
      </c>
      <c r="AT123" s="15">
        <v>0.105878712777258</v>
      </c>
      <c r="AU123" s="15">
        <v>0.105269357602149</v>
      </c>
      <c r="AV123" s="15">
        <v>0.105240861288638</v>
      </c>
      <c r="AW123" s="15">
        <v>0.104891625843958</v>
      </c>
      <c r="AX123" s="15">
        <v>0.106672970398595</v>
      </c>
      <c r="AY123" s="15">
        <v>0.105223829635602</v>
      </c>
      <c r="AZ123" s="15">
        <v>0.105542729844369</v>
      </c>
      <c r="BA123" s="15">
        <v>0.105542729844369</v>
      </c>
      <c r="BB123" s="15">
        <v>0.103750614215092</v>
      </c>
      <c r="BC123" s="15">
        <v>0.104086675512543</v>
      </c>
      <c r="BD123" s="15">
        <v>0.103057517211568</v>
      </c>
      <c r="BE123" s="15">
        <v>0.103122648340563</v>
      </c>
      <c r="BF123" s="15">
        <v>0.10116694863905</v>
      </c>
      <c r="BG123" s="15">
        <v>0.0918039803676053</v>
      </c>
      <c r="BH123" s="15">
        <v>0.0907740339293958</v>
      </c>
      <c r="BI123" s="15">
        <v>0.0893723194587644</v>
      </c>
      <c r="BJ123" s="15">
        <v>0.0909785243338501</v>
      </c>
      <c r="BK123" s="15">
        <v>0.0877900192690549</v>
      </c>
      <c r="BL123" s="15">
        <v>0.0850961232754047</v>
      </c>
      <c r="BM123" s="15">
        <v>0.079936106922756</v>
      </c>
      <c r="BN123" s="15">
        <v>0.071890266641805</v>
      </c>
      <c r="BO123" s="15">
        <v>0.0698133469282133</v>
      </c>
      <c r="BP123" s="15">
        <v>0.0652379791939623</v>
      </c>
      <c r="BQ123" s="15">
        <v>0.0589951825173309</v>
      </c>
      <c r="BR123" s="15">
        <v>0.0581917829110024</v>
      </c>
      <c r="BS123" s="15">
        <v>0.0581917829110024</v>
      </c>
      <c r="BT123" s="15">
        <v>0.0557004718331458</v>
      </c>
      <c r="BU123" s="15">
        <v>0.0545137060357941</v>
      </c>
      <c r="BV123" s="15">
        <v>0.0684508785905924</v>
      </c>
      <c r="BW123" s="15">
        <v>0.0679984451029172</v>
      </c>
      <c r="BX123" s="15">
        <v>0.0709653124208126</v>
      </c>
      <c r="BY123" s="15">
        <v>0.071478701692014</v>
      </c>
      <c r="BZ123" s="15">
        <v>0.0719544156154443</v>
      </c>
      <c r="CA123" s="15">
        <v>0.0719928770788631</v>
      </c>
      <c r="CB123" s="15">
        <v>0.077130327267014</v>
      </c>
      <c r="CC123" s="15">
        <v>0.0838160354789986</v>
      </c>
      <c r="CD123" s="15">
        <v>0.0858375053449048</v>
      </c>
      <c r="CE123" s="15">
        <v>0.0866010560061383</v>
      </c>
      <c r="CF123" s="15">
        <v>0.0866010560061383</v>
      </c>
      <c r="CG123" s="15">
        <v>0.0869305766922431</v>
      </c>
      <c r="CH123" s="15">
        <v>0.0921256723428815</v>
      </c>
      <c r="CI123" s="15">
        <v>0.0920377652248548</v>
      </c>
      <c r="CJ123" s="15">
        <v>0.092615692304477</v>
      </c>
      <c r="CK123" s="15">
        <v>0.092786799601185</v>
      </c>
      <c r="CL123" s="15">
        <v>0.0927098667246268</v>
      </c>
      <c r="CM123" s="15">
        <v>0.0926739949907658</v>
      </c>
      <c r="CN123" s="15">
        <v>0.0918907016612368</v>
      </c>
      <c r="CO123" s="15">
        <v>0.0873583995193449</v>
      </c>
      <c r="CP123" s="15">
        <v>0.0870888735502528</v>
      </c>
      <c r="CQ123" s="15">
        <v>0.085864612298209</v>
      </c>
      <c r="CR123" s="15">
        <v>0.0853647226093154</v>
      </c>
      <c r="CS123" s="15">
        <v>0.0845668552363809</v>
      </c>
      <c r="CT123" s="15">
        <v>0.0821767348082631</v>
      </c>
      <c r="CU123" s="15">
        <v>0.0816861992211612</v>
      </c>
      <c r="CV123" s="15">
        <v>0.0772487341824373</v>
      </c>
      <c r="CW123" s="15">
        <v>0.0766378006639111</v>
      </c>
      <c r="CX123" s="15">
        <v>0.0766378006639111</v>
      </c>
      <c r="CY123" s="15">
        <v>0.0764201020128433</v>
      </c>
      <c r="CZ123" s="15">
        <v>0.0758321192853544</v>
      </c>
      <c r="DA123" s="15">
        <v>0.0758433780065796</v>
      </c>
      <c r="DB123" s="15">
        <v>0.0758269470424772</v>
      </c>
      <c r="DC123" s="15">
        <v>0.0760616201172869</v>
      </c>
      <c r="DD123" s="15">
        <v>0.0747436192435419</v>
      </c>
      <c r="DE123" s="15">
        <v>0.0742335365650937</v>
      </c>
      <c r="DF123" s="15">
        <v>0.0759671362468666</v>
      </c>
      <c r="DG123" s="15">
        <v>0.074772799409496</v>
      </c>
      <c r="DH123" s="15">
        <v>0.0736253739864941</v>
      </c>
      <c r="DI123" s="15">
        <v>0.0734773985065116</v>
      </c>
      <c r="DJ123" s="15">
        <v>0.0753054298322454</v>
      </c>
      <c r="DK123" s="15">
        <v>0.0753054298322454</v>
      </c>
      <c r="DL123" s="15">
        <v>0.0773768999839444</v>
      </c>
      <c r="DM123" s="15">
        <v>0.0805290058431146</v>
      </c>
      <c r="DN123" s="15">
        <v>0.0821627956676643</v>
      </c>
      <c r="DO123" s="15">
        <v>0.0842197339919776</v>
      </c>
      <c r="DP123" s="12"/>
      <c r="DQ123" s="15">
        <v>0.0843561636182004</v>
      </c>
      <c r="DR123" s="13"/>
      <c r="DS123" s="13"/>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c r="FR123" s="14"/>
      <c r="FS123" s="14"/>
      <c r="FT123" s="14"/>
      <c r="FU123" s="14"/>
      <c r="FV123" s="14"/>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c r="HJ123" s="14"/>
      <c r="HK123" s="14"/>
      <c r="HL123" s="14"/>
      <c r="HM123" s="14"/>
      <c r="HN123" s="14"/>
      <c r="HO123" s="14"/>
      <c r="HP123" s="14"/>
      <c r="HQ123" s="14"/>
      <c r="HR123" s="14"/>
      <c r="HS123" s="14"/>
      <c r="HT123" s="14"/>
      <c r="HU123" s="14"/>
      <c r="HV123" s="14"/>
      <c r="HW123" s="14"/>
      <c r="HX123" s="14"/>
      <c r="HY123" s="14"/>
      <c r="HZ123" s="14"/>
      <c r="IA123" s="14"/>
      <c r="IB123" s="14"/>
      <c r="IC123" s="14"/>
      <c r="ID123" s="14"/>
      <c r="IE123" s="14"/>
      <c r="IF123" s="14"/>
    </row>
    <row r="124" s="2" customFormat="1" hidden="1" outlineLevel="1" spans="1:240">
      <c r="A124" s="9" t="s">
        <v>183</v>
      </c>
      <c r="B124" s="10"/>
      <c r="C124" s="10"/>
      <c r="D124" s="16">
        <v>1.01337179917837</v>
      </c>
      <c r="E124" s="16">
        <v>1.17820030096649</v>
      </c>
      <c r="F124" s="16">
        <v>1.42996204577148</v>
      </c>
      <c r="G124" s="16">
        <v>1.19093613196217</v>
      </c>
      <c r="H124" s="16">
        <v>1.41508226952836</v>
      </c>
      <c r="I124" s="16">
        <v>1.38749971152579</v>
      </c>
      <c r="J124" s="16">
        <v>1.59547766434003</v>
      </c>
      <c r="K124" s="16">
        <v>1.66907195873934</v>
      </c>
      <c r="L124" s="16">
        <v>1.91207693941889</v>
      </c>
      <c r="M124" s="16">
        <v>1.71441393479835</v>
      </c>
      <c r="N124" s="16">
        <v>1.29565109717187</v>
      </c>
      <c r="O124" s="16">
        <v>1.36124652030726</v>
      </c>
      <c r="P124" s="16">
        <v>1.57083420284208</v>
      </c>
      <c r="Q124" s="16">
        <v>1.72394117000506</v>
      </c>
      <c r="R124" s="16">
        <v>1.54524755381342</v>
      </c>
      <c r="S124" s="16">
        <v>1.56322300639792</v>
      </c>
      <c r="T124" s="16">
        <v>1.50878079461164</v>
      </c>
      <c r="U124" s="16">
        <v>1.54661150831675</v>
      </c>
      <c r="V124" s="16">
        <v>1.40707260348078</v>
      </c>
      <c r="W124" s="16">
        <v>1.3356941769141</v>
      </c>
      <c r="X124" s="16">
        <v>1.36003553286085</v>
      </c>
      <c r="Y124" s="16">
        <v>1.27405627503632</v>
      </c>
      <c r="Z124" s="16">
        <v>1.18527312058354</v>
      </c>
      <c r="AA124" s="16">
        <v>1.32191172337346</v>
      </c>
      <c r="AB124" s="16">
        <v>1.17147676115371</v>
      </c>
      <c r="AC124" s="16">
        <v>1.18713773927922</v>
      </c>
      <c r="AD124" s="16">
        <v>1.14394403935162</v>
      </c>
      <c r="AE124" s="16">
        <v>1.18733502015461</v>
      </c>
      <c r="AF124" s="16">
        <v>1.15700383683812</v>
      </c>
      <c r="AG124" s="16">
        <v>1.20739531585459</v>
      </c>
      <c r="AH124" s="16">
        <v>1.18782552444597</v>
      </c>
      <c r="AI124" s="16">
        <v>1.13925273348349</v>
      </c>
      <c r="AJ124" s="16">
        <v>1.28615105722076</v>
      </c>
      <c r="AK124" s="16">
        <v>1.35853673222452</v>
      </c>
      <c r="AL124" s="16">
        <v>1.50388601533109</v>
      </c>
      <c r="AM124" s="16">
        <v>1.45408501872479</v>
      </c>
      <c r="AN124" s="16">
        <v>1.75923006654462</v>
      </c>
      <c r="AO124" s="16">
        <v>1.85314809620826</v>
      </c>
      <c r="AP124" s="16">
        <v>2.02558990028831</v>
      </c>
      <c r="AQ124" s="16">
        <v>2.14579843753276</v>
      </c>
      <c r="AR124" s="16">
        <v>1.93316901876432</v>
      </c>
      <c r="AS124" s="16">
        <v>1.98756376774895</v>
      </c>
      <c r="AT124" s="16">
        <v>1.71840971626464</v>
      </c>
      <c r="AU124" s="16">
        <v>1.62273228854552</v>
      </c>
      <c r="AV124" s="16">
        <v>1.57273810942397</v>
      </c>
      <c r="AW124" s="16">
        <v>1.5962811404352</v>
      </c>
      <c r="AX124" s="16">
        <v>1.65132918648803</v>
      </c>
      <c r="AY124" s="16">
        <v>1.62337952301049</v>
      </c>
      <c r="AZ124" s="16">
        <v>1.70840940864671</v>
      </c>
      <c r="BA124" s="16">
        <v>1.51374768638333</v>
      </c>
      <c r="BB124" s="16">
        <v>1.33467931147155</v>
      </c>
      <c r="BC124" s="16">
        <v>1.57096679145421</v>
      </c>
      <c r="BD124" s="16">
        <v>1.89018404603248</v>
      </c>
      <c r="BE124" s="16">
        <v>1.48397186684754</v>
      </c>
      <c r="BF124" s="16">
        <v>1.38670116122469</v>
      </c>
      <c r="BG124" s="16">
        <v>1.4422713380193</v>
      </c>
      <c r="BH124" s="16">
        <v>1.26443706603858</v>
      </c>
      <c r="BI124" s="16">
        <v>1.29821331882811</v>
      </c>
      <c r="BJ124" s="16">
        <v>0.90510859993801</v>
      </c>
      <c r="BK124" s="16">
        <v>0.795040852825815</v>
      </c>
      <c r="BL124" s="16">
        <v>0.699478397558656</v>
      </c>
      <c r="BM124" s="16">
        <v>0.828872174227058</v>
      </c>
      <c r="BN124" s="16">
        <v>0.731996061556032</v>
      </c>
      <c r="BO124" s="16">
        <v>0.759642263527654</v>
      </c>
      <c r="BP124" s="16">
        <v>0.709232947119518</v>
      </c>
      <c r="BQ124" s="16">
        <v>0.804993645045217</v>
      </c>
      <c r="BR124" s="16">
        <v>0.712403742549701</v>
      </c>
      <c r="BS124" s="16">
        <v>0.816649153297179</v>
      </c>
      <c r="BT124" s="16">
        <v>1.02186197699325</v>
      </c>
      <c r="BU124" s="16">
        <v>1.1959624801196</v>
      </c>
      <c r="BV124" s="16">
        <v>0.943383655449946</v>
      </c>
      <c r="BW124" s="16">
        <v>0.982824938239304</v>
      </c>
      <c r="BX124" s="16">
        <v>1.2235717647183</v>
      </c>
      <c r="BY124" s="16">
        <v>1.87261053657252</v>
      </c>
      <c r="BZ124" s="16">
        <v>2.30702695312314</v>
      </c>
      <c r="CA124" s="16">
        <v>4.076616388541</v>
      </c>
      <c r="CB124" s="16">
        <v>2.96828178627353</v>
      </c>
      <c r="CC124" s="16">
        <v>3.6053068950437</v>
      </c>
      <c r="CD124" s="16">
        <v>2.94175241548634</v>
      </c>
      <c r="CE124" s="16">
        <v>2.74768437705578</v>
      </c>
      <c r="CF124" s="16">
        <v>2.83354951386746</v>
      </c>
      <c r="CG124" s="16">
        <v>3.45928785121705</v>
      </c>
      <c r="CH124" s="16">
        <v>2.94923623370269</v>
      </c>
      <c r="CI124" s="16">
        <v>2.70912487858041</v>
      </c>
      <c r="CJ124" s="16">
        <v>2.46971156963609</v>
      </c>
      <c r="CK124" s="16">
        <v>2.41971031281794</v>
      </c>
      <c r="CL124" s="16">
        <v>2.3491717428546</v>
      </c>
      <c r="CM124" s="16">
        <v>2.95800710202836</v>
      </c>
      <c r="CN124" s="16">
        <v>2.66067477042115</v>
      </c>
      <c r="CO124" s="16">
        <v>2.23298447077282</v>
      </c>
      <c r="CP124" s="16">
        <v>1.69868945392288</v>
      </c>
      <c r="CQ124" s="16">
        <v>1.47153436291506</v>
      </c>
      <c r="CR124" s="16">
        <v>1.79651097206836</v>
      </c>
      <c r="CS124" s="16">
        <v>1.77840419861952</v>
      </c>
      <c r="CT124" s="16">
        <v>1.83408818805422</v>
      </c>
      <c r="CU124" s="16">
        <v>1.58345864500987</v>
      </c>
      <c r="CV124" s="16">
        <v>1.74724431385951</v>
      </c>
      <c r="CW124" s="16">
        <v>1.58848361662532</v>
      </c>
      <c r="CX124" s="16">
        <v>1.37377649043863</v>
      </c>
      <c r="CY124" s="16">
        <v>1.39325739510344</v>
      </c>
      <c r="CZ124" s="16">
        <v>1.51380914247508</v>
      </c>
      <c r="DA124" s="16">
        <v>1.36078095997253</v>
      </c>
      <c r="DB124" s="16">
        <v>1.27138780267962</v>
      </c>
      <c r="DC124" s="16">
        <v>1.24490065273436</v>
      </c>
      <c r="DD124" s="16">
        <v>0.802779363326341</v>
      </c>
      <c r="DE124" s="16">
        <v>0.79155468837202</v>
      </c>
      <c r="DF124" s="16">
        <v>0.606208044339618</v>
      </c>
      <c r="DG124" s="16">
        <v>0.694638951141787</v>
      </c>
      <c r="DH124" s="16">
        <v>0.792312962619051</v>
      </c>
      <c r="DI124" s="16">
        <v>0.823361258945202</v>
      </c>
      <c r="DJ124" s="16">
        <v>0.904062418982029</v>
      </c>
      <c r="DK124" s="16">
        <v>0.803243356101867</v>
      </c>
      <c r="DL124" s="16">
        <v>0.791667738079489</v>
      </c>
      <c r="DM124" s="16">
        <v>0.895289473567488</v>
      </c>
      <c r="DN124" s="16">
        <v>1.0518654447901</v>
      </c>
      <c r="DO124" s="16">
        <v>1.03953055714268</v>
      </c>
      <c r="DP124" s="12"/>
      <c r="DQ124" s="16">
        <v>1.04042522903785</v>
      </c>
      <c r="DR124" s="13"/>
      <c r="DS124" s="13"/>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c r="IB124" s="14"/>
      <c r="IC124" s="14"/>
      <c r="ID124" s="14"/>
      <c r="IE124" s="14"/>
      <c r="IF124" s="14"/>
    </row>
    <row r="125" s="2" customFormat="1" hidden="1" outlineLevel="1" spans="1:240">
      <c r="A125" s="9" t="s">
        <v>184</v>
      </c>
      <c r="B125" s="10"/>
      <c r="C125" s="10"/>
      <c r="D125" s="16">
        <v>9.29552833362848</v>
      </c>
      <c r="E125" s="16">
        <v>10.9264914691381</v>
      </c>
      <c r="F125" s="16">
        <v>13.2147502547604</v>
      </c>
      <c r="G125" s="16">
        <v>11.0058330567505</v>
      </c>
      <c r="H125" s="16">
        <v>13.0791977941738</v>
      </c>
      <c r="I125" s="16">
        <v>12.7102744017971</v>
      </c>
      <c r="J125" s="16">
        <v>14.3436430399283</v>
      </c>
      <c r="K125" s="16">
        <v>14.8671077417808</v>
      </c>
      <c r="L125" s="16">
        <v>17.0570152966259</v>
      </c>
      <c r="M125" s="16">
        <v>15.2623783524613</v>
      </c>
      <c r="N125" s="16">
        <v>11.1240359076735</v>
      </c>
      <c r="O125" s="16">
        <v>11.6105389730731</v>
      </c>
      <c r="P125" s="16">
        <v>12.8614998579056</v>
      </c>
      <c r="Q125" s="16">
        <v>14.1140369987858</v>
      </c>
      <c r="R125" s="16">
        <v>12.6504350932127</v>
      </c>
      <c r="S125" s="16">
        <v>12.7975942300319</v>
      </c>
      <c r="T125" s="16">
        <v>12.3166525177986</v>
      </c>
      <c r="U125" s="16">
        <v>12.4002580187354</v>
      </c>
      <c r="V125" s="16">
        <v>11.234012311077</v>
      </c>
      <c r="W125" s="16">
        <v>10.6641297614404</v>
      </c>
      <c r="X125" s="16">
        <v>10.8590922097784</v>
      </c>
      <c r="Y125" s="16">
        <v>10.1725978746775</v>
      </c>
      <c r="Z125" s="16">
        <v>9.1377369062892</v>
      </c>
      <c r="AA125" s="16">
        <v>10.3190729128237</v>
      </c>
      <c r="AB125" s="16">
        <v>9.38661216761568</v>
      </c>
      <c r="AC125" s="16">
        <v>9.5120978218807</v>
      </c>
      <c r="AD125" s="16">
        <v>9.34114009607257</v>
      </c>
      <c r="AE125" s="16">
        <v>9.69545920316498</v>
      </c>
      <c r="AF125" s="16">
        <v>9.5686290728673</v>
      </c>
      <c r="AG125" s="16">
        <v>10.7161738828483</v>
      </c>
      <c r="AH125" s="16">
        <v>10.672678803583</v>
      </c>
      <c r="AI125" s="16">
        <v>10.2362495588268</v>
      </c>
      <c r="AJ125" s="16">
        <v>11.7849067655067</v>
      </c>
      <c r="AK125" s="16">
        <v>13.8662662325703</v>
      </c>
      <c r="AL125" s="16">
        <v>13.4436422101701</v>
      </c>
      <c r="AM125" s="16">
        <v>13.2810059648356</v>
      </c>
      <c r="AN125" s="16">
        <v>16.5130261916451</v>
      </c>
      <c r="AO125" s="16">
        <v>17.3945884802828</v>
      </c>
      <c r="AP125" s="16">
        <v>19.0132147654175</v>
      </c>
      <c r="AQ125" s="16">
        <v>20.445629987112</v>
      </c>
      <c r="AR125" s="16">
        <v>18.341548857868</v>
      </c>
      <c r="AS125" s="16">
        <v>18.7720809557845</v>
      </c>
      <c r="AT125" s="16">
        <v>16.2299830739322</v>
      </c>
      <c r="AU125" s="16">
        <v>15.4150488376533</v>
      </c>
      <c r="AV125" s="16">
        <v>14.9441774816961</v>
      </c>
      <c r="AW125" s="16">
        <v>15.2183849529601</v>
      </c>
      <c r="AX125" s="16">
        <v>15.48029627672</v>
      </c>
      <c r="AY125" s="16">
        <v>15.4278696055102</v>
      </c>
      <c r="AZ125" s="16">
        <v>16.186898056985</v>
      </c>
      <c r="BA125" s="16">
        <v>14.3425102668414</v>
      </c>
      <c r="BB125" s="16">
        <v>12.8643027472064</v>
      </c>
      <c r="BC125" s="16">
        <v>15.092871241381</v>
      </c>
      <c r="BD125" s="16">
        <v>18.3410594120185</v>
      </c>
      <c r="BE125" s="16">
        <v>14.3903583812812</v>
      </c>
      <c r="BF125" s="16">
        <v>13.7070572937042</v>
      </c>
      <c r="BG125" s="16">
        <v>15.7103355676312</v>
      </c>
      <c r="BH125" s="16">
        <v>13.9295017672351</v>
      </c>
      <c r="BI125" s="16">
        <v>14.525899368955</v>
      </c>
      <c r="BJ125" s="16">
        <v>9.94859618316813</v>
      </c>
      <c r="BK125" s="16">
        <v>9.05616446431353</v>
      </c>
      <c r="BL125" s="16">
        <v>8.21986208813377</v>
      </c>
      <c r="BM125" s="16">
        <v>10.3691836659998</v>
      </c>
      <c r="BN125" s="16">
        <v>10.1821302903663</v>
      </c>
      <c r="BO125" s="16">
        <v>10.8810463464639</v>
      </c>
      <c r="BP125" s="16">
        <v>10.8714732718937</v>
      </c>
      <c r="BQ125" s="16">
        <v>13.6450742365063</v>
      </c>
      <c r="BR125" s="16">
        <v>12.2423425939576</v>
      </c>
      <c r="BS125" s="16">
        <v>14.0337537783668</v>
      </c>
      <c r="BT125" s="16">
        <v>18.3456610574915</v>
      </c>
      <c r="BU125" s="16">
        <v>21.9387483825503</v>
      </c>
      <c r="BV125" s="16">
        <v>13.7819071847472</v>
      </c>
      <c r="BW125" s="16">
        <v>14.4536384141104</v>
      </c>
      <c r="BX125" s="16">
        <v>17.2418287608279</v>
      </c>
      <c r="BY125" s="16">
        <v>26.1981610220229</v>
      </c>
      <c r="BZ125" s="16">
        <v>32.0623402106814</v>
      </c>
      <c r="CA125" s="16">
        <v>56.625273970859</v>
      </c>
      <c r="CB125" s="16">
        <v>38.4839775928575</v>
      </c>
      <c r="CC125" s="16">
        <v>43.0145243024178</v>
      </c>
      <c r="CD125" s="16">
        <v>34.2711778920653</v>
      </c>
      <c r="CE125" s="16">
        <v>31.7280701156926</v>
      </c>
      <c r="CF125" s="16">
        <v>32.7195723071393</v>
      </c>
      <c r="CG125" s="16">
        <v>39.7936834523005</v>
      </c>
      <c r="CH125" s="16">
        <v>32.0131854530837</v>
      </c>
      <c r="CI125" s="16">
        <v>29.4349267603557</v>
      </c>
      <c r="CJ125" s="16">
        <v>26.6662323434006</v>
      </c>
      <c r="CK125" s="16">
        <v>26.0781740853042</v>
      </c>
      <c r="CL125" s="16">
        <v>25.3389614919011</v>
      </c>
      <c r="CM125" s="16">
        <v>31.9184157575499</v>
      </c>
      <c r="CN125" s="16">
        <v>28.9547769504466</v>
      </c>
      <c r="CO125" s="16">
        <v>25.5611879688608</v>
      </c>
      <c r="CP125" s="16">
        <v>19.5052408496556</v>
      </c>
      <c r="CQ125" s="16">
        <v>17.1378443753336</v>
      </c>
      <c r="CR125" s="16">
        <v>21.0451216516027</v>
      </c>
      <c r="CS125" s="16">
        <v>21.0295652315382</v>
      </c>
      <c r="CT125" s="16">
        <v>22.3188253017543</v>
      </c>
      <c r="CU125" s="16">
        <v>19.3846532230339</v>
      </c>
      <c r="CV125" s="16">
        <v>22.6184199955053</v>
      </c>
      <c r="CW125" s="16">
        <v>20.7271555663698</v>
      </c>
      <c r="CX125" s="16">
        <v>17.925573001021</v>
      </c>
      <c r="CY125" s="16">
        <v>18.231556336699</v>
      </c>
      <c r="CZ125" s="16">
        <v>19.9626379526418</v>
      </c>
      <c r="DA125" s="16">
        <v>17.9419877613373</v>
      </c>
      <c r="DB125" s="16">
        <v>16.766965468983</v>
      </c>
      <c r="DC125" s="16">
        <v>16.3670015286911</v>
      </c>
      <c r="DD125" s="16">
        <v>10.7404400730261</v>
      </c>
      <c r="DE125" s="16">
        <v>10.6630335155583</v>
      </c>
      <c r="DF125" s="16">
        <v>7.979872274896</v>
      </c>
      <c r="DG125" s="16">
        <v>9.28999524730338</v>
      </c>
      <c r="DH125" s="16">
        <v>10.7614117215132</v>
      </c>
      <c r="DI125" s="16">
        <v>11.2056397706056</v>
      </c>
      <c r="DJ125" s="16">
        <v>12.0052753300256</v>
      </c>
      <c r="DK125" s="16">
        <v>10.6664732927123</v>
      </c>
      <c r="DL125" s="16">
        <v>10.2313188851422</v>
      </c>
      <c r="DM125" s="16">
        <v>11.1176024613004</v>
      </c>
      <c r="DN125" s="16">
        <v>12.8022109793432</v>
      </c>
      <c r="DO125" s="16">
        <v>12.3430757599128</v>
      </c>
      <c r="DP125" s="12"/>
      <c r="DQ125" s="16">
        <v>12.3337191310271</v>
      </c>
      <c r="DR125" s="13"/>
      <c r="DS125" s="13"/>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c r="IB125" s="14"/>
      <c r="IC125" s="14"/>
      <c r="ID125" s="14"/>
      <c r="IE125" s="14"/>
      <c r="IF125" s="14"/>
    </row>
    <row r="126" s="3" customFormat="1" collapsed="1" spans="1:240">
      <c r="A126" s="4" t="s">
        <v>53</v>
      </c>
      <c r="B126" s="5">
        <f>CW126/BW126-1</f>
        <v>1.20442762767411</v>
      </c>
      <c r="C126" s="5"/>
      <c r="D126" s="6" t="s">
        <v>57</v>
      </c>
      <c r="E126" s="6" t="s">
        <v>57</v>
      </c>
      <c r="F126" s="6" t="s">
        <v>57</v>
      </c>
      <c r="G126" s="6" t="s">
        <v>57</v>
      </c>
      <c r="H126" s="6" t="s">
        <v>57</v>
      </c>
      <c r="I126" s="6" t="s">
        <v>57</v>
      </c>
      <c r="J126" s="6" t="s">
        <v>57</v>
      </c>
      <c r="K126" s="6" t="s">
        <v>57</v>
      </c>
      <c r="L126" s="6" t="s">
        <v>57</v>
      </c>
      <c r="M126" s="6" t="s">
        <v>57</v>
      </c>
      <c r="N126" s="6" t="s">
        <v>57</v>
      </c>
      <c r="O126" s="6" t="s">
        <v>57</v>
      </c>
      <c r="P126" s="6" t="s">
        <v>57</v>
      </c>
      <c r="Q126" s="6" t="s">
        <v>57</v>
      </c>
      <c r="R126" s="6" t="s">
        <v>57</v>
      </c>
      <c r="S126" s="6" t="s">
        <v>57</v>
      </c>
      <c r="T126" s="6" t="s">
        <v>57</v>
      </c>
      <c r="U126" s="6" t="s">
        <v>57</v>
      </c>
      <c r="V126" s="6" t="s">
        <v>57</v>
      </c>
      <c r="W126" s="6" t="s">
        <v>57</v>
      </c>
      <c r="X126" s="6" t="s">
        <v>57</v>
      </c>
      <c r="Y126" s="6">
        <v>9.31702734441327</v>
      </c>
      <c r="Z126" s="6" t="s">
        <v>57</v>
      </c>
      <c r="AA126" s="6">
        <v>8.93575476502446</v>
      </c>
      <c r="AB126" s="6">
        <v>9.57147873704983</v>
      </c>
      <c r="AC126" s="6">
        <v>10.0493174384551</v>
      </c>
      <c r="AD126" s="6">
        <v>8.31966465474271</v>
      </c>
      <c r="AE126" s="6">
        <v>8.66482147946014</v>
      </c>
      <c r="AF126" s="6">
        <v>8.00076382321033</v>
      </c>
      <c r="AG126" s="6">
        <v>8.5020354408889</v>
      </c>
      <c r="AH126" s="6">
        <v>8.21526527217438</v>
      </c>
      <c r="AI126" s="6">
        <v>9.27411152488155</v>
      </c>
      <c r="AJ126" s="6">
        <v>9.62952574850299</v>
      </c>
      <c r="AK126" s="6">
        <v>9.8674698157284</v>
      </c>
      <c r="AL126" s="6">
        <v>9.66704151636606</v>
      </c>
      <c r="AM126" s="6">
        <v>9.67520598255483</v>
      </c>
      <c r="AN126" s="6">
        <v>9.53403375416448</v>
      </c>
      <c r="AO126" s="6">
        <v>11.1558904071512</v>
      </c>
      <c r="AP126" s="6">
        <v>11.9807175415334</v>
      </c>
      <c r="AQ126" s="6">
        <v>10.1361790932713</v>
      </c>
      <c r="AR126" s="6">
        <v>10.6405403302268</v>
      </c>
      <c r="AS126" s="6">
        <v>9.50349950081246</v>
      </c>
      <c r="AT126" s="6">
        <v>8.71200106567281</v>
      </c>
      <c r="AU126" s="6">
        <v>7.55492408389724</v>
      </c>
      <c r="AV126" s="6">
        <v>8.11518050947356</v>
      </c>
      <c r="AW126" s="6">
        <v>8.80708783789679</v>
      </c>
      <c r="AX126" s="6">
        <v>9.1033460506484</v>
      </c>
      <c r="AY126" s="6">
        <v>10.193948575571</v>
      </c>
      <c r="AZ126" s="6">
        <v>12.0773776163657</v>
      </c>
      <c r="BA126" s="6">
        <v>12.676227714922</v>
      </c>
      <c r="BB126" s="6">
        <v>12.5357512578753</v>
      </c>
      <c r="BC126" s="6">
        <v>12.5876303186067</v>
      </c>
      <c r="BD126" s="6">
        <v>11.2758339710347</v>
      </c>
      <c r="BE126" s="6">
        <v>10.2507412649382</v>
      </c>
      <c r="BF126" s="6">
        <v>11.2563113290431</v>
      </c>
      <c r="BG126" s="6">
        <v>11.0339495838423</v>
      </c>
      <c r="BH126" s="6">
        <v>10.8019449559158</v>
      </c>
      <c r="BI126" s="6">
        <v>11.4979896350658</v>
      </c>
      <c r="BJ126" s="6">
        <v>11.1547777300445</v>
      </c>
      <c r="BK126" s="6">
        <v>10.2361835565093</v>
      </c>
      <c r="BL126" s="6">
        <v>8.80167529935047</v>
      </c>
      <c r="BM126" s="6">
        <v>9.15244357939744</v>
      </c>
      <c r="BN126" s="6">
        <v>9.67126934534652</v>
      </c>
      <c r="BO126" s="6">
        <v>12.7005838299619</v>
      </c>
      <c r="BP126" s="6">
        <v>11.7885818841307</v>
      </c>
      <c r="BQ126" s="6">
        <v>12.7110742720715</v>
      </c>
      <c r="BR126" s="6">
        <v>12.9265589370914</v>
      </c>
      <c r="BS126" s="6">
        <v>13.5602126788143</v>
      </c>
      <c r="BT126" s="6">
        <v>13.4098995317227</v>
      </c>
      <c r="BU126" s="6">
        <v>13.0363203290139</v>
      </c>
      <c r="BV126" s="6">
        <v>13.1886877080287</v>
      </c>
      <c r="BW126" s="7">
        <v>13.4963644420757</v>
      </c>
      <c r="BX126" s="7">
        <v>16.3958417162653</v>
      </c>
      <c r="BY126" s="7">
        <v>17.695717292397</v>
      </c>
      <c r="BZ126" s="7">
        <v>19.0977434693878</v>
      </c>
      <c r="CA126" s="7">
        <v>21.6356216985953</v>
      </c>
      <c r="CB126" s="7">
        <v>20.0403129532476</v>
      </c>
      <c r="CC126" s="7">
        <v>21.8388028541799</v>
      </c>
      <c r="CD126" s="7">
        <v>21.7489901945875</v>
      </c>
      <c r="CE126" s="7">
        <v>21.1409900991336</v>
      </c>
      <c r="CF126" s="7">
        <v>20.6895080854741</v>
      </c>
      <c r="CG126" s="7">
        <v>22.0356865551113</v>
      </c>
      <c r="CH126" s="7">
        <v>20.8063740669706</v>
      </c>
      <c r="CI126" s="7">
        <v>23.1767028578675</v>
      </c>
      <c r="CJ126" s="7">
        <v>21.2623248379312</v>
      </c>
      <c r="CK126" s="7">
        <v>19.3359031716728</v>
      </c>
      <c r="CL126" s="7">
        <v>22.1039181183207</v>
      </c>
      <c r="CM126" s="7">
        <v>21.4676436597853</v>
      </c>
      <c r="CN126" s="7">
        <v>18.0998213759359</v>
      </c>
      <c r="CO126" s="7">
        <v>17.7753211462823</v>
      </c>
      <c r="CP126" s="7">
        <v>17.6563582067104</v>
      </c>
      <c r="CQ126" s="7">
        <v>17.0840901828141</v>
      </c>
      <c r="CR126" s="7">
        <v>19.4978561608832</v>
      </c>
      <c r="CS126" s="7">
        <v>21.1909302630053</v>
      </c>
      <c r="CT126" s="7">
        <v>23.0260113103346</v>
      </c>
      <c r="CU126" s="7">
        <v>24.9196223398272</v>
      </c>
      <c r="CV126" s="7">
        <v>26.7524138254819</v>
      </c>
      <c r="CW126" s="7">
        <v>29.7517586492702</v>
      </c>
      <c r="CX126" s="6">
        <v>27.2078671148113</v>
      </c>
      <c r="CY126" s="6">
        <v>27.865281143913</v>
      </c>
      <c r="CZ126" s="6">
        <v>27.9638563645015</v>
      </c>
      <c r="DA126" s="6">
        <v>27.1585554007881</v>
      </c>
      <c r="DB126" s="6">
        <v>26.2872941913658</v>
      </c>
      <c r="DC126" s="6">
        <v>26.2575183802624</v>
      </c>
      <c r="DD126" s="6">
        <v>26.7838848696749</v>
      </c>
      <c r="DE126" s="6">
        <v>25.513566067777</v>
      </c>
      <c r="DF126" s="6">
        <v>23.2236129537965</v>
      </c>
      <c r="DG126" s="6">
        <v>24.8851371865307</v>
      </c>
      <c r="DH126" s="6">
        <v>23.0717260328232</v>
      </c>
      <c r="DI126" s="6">
        <v>23.5353694334305</v>
      </c>
      <c r="DJ126" s="6">
        <v>24.3268218928211</v>
      </c>
      <c r="DK126" s="6">
        <v>18.9819458366016</v>
      </c>
      <c r="DL126" s="6">
        <v>17.1921151743051</v>
      </c>
      <c r="DM126" s="6">
        <v>15.2876594326581</v>
      </c>
      <c r="DN126" s="6">
        <v>19.7463267930715</v>
      </c>
      <c r="DO126" s="6">
        <v>15.7393858481553</v>
      </c>
      <c r="DP126" s="6">
        <v>15.263930266628</v>
      </c>
      <c r="DQ126" s="6">
        <v>16.7401990217972</v>
      </c>
      <c r="DR126" s="6">
        <v>14.9676632442569</v>
      </c>
      <c r="DS126" s="6">
        <v>14.5129554507607</v>
      </c>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c r="HC126" s="19"/>
      <c r="HD126" s="19"/>
      <c r="HE126" s="19"/>
      <c r="HF126" s="19"/>
      <c r="HG126" s="19"/>
      <c r="HH126" s="19"/>
      <c r="HI126" s="19"/>
      <c r="HJ126" s="19"/>
      <c r="HK126" s="19"/>
      <c r="HL126" s="19"/>
      <c r="HM126" s="19"/>
      <c r="HN126" s="19"/>
      <c r="HO126" s="19"/>
      <c r="HP126" s="19"/>
      <c r="HQ126" s="19"/>
      <c r="HR126" s="19"/>
      <c r="HS126" s="19"/>
      <c r="HT126" s="19"/>
      <c r="HU126" s="19"/>
      <c r="HV126" s="19"/>
      <c r="HW126" s="19"/>
      <c r="HX126" s="19"/>
      <c r="HY126" s="19"/>
      <c r="HZ126" s="19"/>
      <c r="IA126" s="19"/>
      <c r="IB126" s="19"/>
      <c r="IC126" s="19"/>
      <c r="ID126" s="19"/>
      <c r="IE126" s="19"/>
      <c r="IF126" s="19"/>
    </row>
    <row r="127" s="2" customFormat="1" hidden="1" outlineLevel="1" spans="1:240">
      <c r="A127" s="9" t="s">
        <v>181</v>
      </c>
      <c r="B127" s="10"/>
      <c r="C127" s="10"/>
      <c r="D127" s="22">
        <v>0</v>
      </c>
      <c r="E127" s="22">
        <v>0</v>
      </c>
      <c r="F127" s="22">
        <v>0</v>
      </c>
      <c r="G127" s="22">
        <v>0</v>
      </c>
      <c r="H127" s="22">
        <v>0</v>
      </c>
      <c r="I127" s="22">
        <v>0</v>
      </c>
      <c r="J127" s="22">
        <v>0</v>
      </c>
      <c r="K127" s="22">
        <v>0</v>
      </c>
      <c r="L127" s="22">
        <v>0</v>
      </c>
      <c r="M127" s="22">
        <v>0</v>
      </c>
      <c r="N127" s="22">
        <v>0</v>
      </c>
      <c r="O127" s="22">
        <v>0</v>
      </c>
      <c r="P127" s="22">
        <v>0</v>
      </c>
      <c r="Q127" s="22">
        <v>0</v>
      </c>
      <c r="R127" s="22">
        <v>0</v>
      </c>
      <c r="S127" s="22">
        <v>0</v>
      </c>
      <c r="T127" s="22">
        <v>0</v>
      </c>
      <c r="U127" s="22">
        <v>0</v>
      </c>
      <c r="V127" s="22">
        <v>0</v>
      </c>
      <c r="W127" s="22">
        <v>0</v>
      </c>
      <c r="X127" s="22">
        <v>0</v>
      </c>
      <c r="Y127" s="22">
        <v>0</v>
      </c>
      <c r="Z127" s="23">
        <v>1.35034285714286</v>
      </c>
      <c r="AA127" s="23">
        <v>1.35034285714286</v>
      </c>
      <c r="AB127" s="23">
        <v>1.35034285714286</v>
      </c>
      <c r="AC127" s="23">
        <v>1.37118095285714</v>
      </c>
      <c r="AD127" s="23">
        <v>1.37118095285714</v>
      </c>
      <c r="AE127" s="23">
        <v>1.37118095285714</v>
      </c>
      <c r="AF127" s="23">
        <v>1.34642857142857</v>
      </c>
      <c r="AG127" s="23">
        <v>1.42428571428571</v>
      </c>
      <c r="AH127" s="23">
        <v>1.44357142857143</v>
      </c>
      <c r="AI127" s="23">
        <v>1.45571428571429</v>
      </c>
      <c r="AJ127" s="23">
        <v>1.47321428571429</v>
      </c>
      <c r="AK127" s="23">
        <v>1.47321428571429</v>
      </c>
      <c r="AL127" s="23">
        <v>1.91107142857143</v>
      </c>
      <c r="AM127" s="23">
        <v>1.91107142857143</v>
      </c>
      <c r="AN127" s="23">
        <v>1.91142857142857</v>
      </c>
      <c r="AO127" s="23">
        <v>1.97889523857143</v>
      </c>
      <c r="AP127" s="23">
        <v>1.97725306142857</v>
      </c>
      <c r="AQ127" s="23">
        <v>1.97725306142857</v>
      </c>
      <c r="AR127" s="23">
        <v>1.98898095285714</v>
      </c>
      <c r="AS127" s="23">
        <v>2.01547040857143</v>
      </c>
      <c r="AT127" s="23">
        <v>2.01643904714286</v>
      </c>
      <c r="AU127" s="23">
        <v>2.03432952428571</v>
      </c>
      <c r="AV127" s="23">
        <v>2.03432952428571</v>
      </c>
      <c r="AW127" s="23">
        <v>2.04514489857143</v>
      </c>
      <c r="AX127" s="23">
        <v>2.68570285714286</v>
      </c>
      <c r="AY127" s="23">
        <v>2.64894693857143</v>
      </c>
      <c r="AZ127" s="23">
        <v>2.64490989</v>
      </c>
      <c r="BA127" s="23">
        <v>2.71782449</v>
      </c>
      <c r="BB127" s="23">
        <v>2.72869081571429</v>
      </c>
      <c r="BC127" s="23">
        <v>2.72201619</v>
      </c>
      <c r="BD127" s="23">
        <v>2.72778303571429</v>
      </c>
      <c r="BE127" s="23">
        <v>2.71369398428571</v>
      </c>
      <c r="BF127" s="23">
        <v>2.71369398428571</v>
      </c>
      <c r="BG127" s="23">
        <v>2.71931579</v>
      </c>
      <c r="BH127" s="23">
        <v>2.71931579</v>
      </c>
      <c r="BI127" s="23">
        <v>2.71939097714286</v>
      </c>
      <c r="BJ127" s="23">
        <v>3.40080376</v>
      </c>
      <c r="BK127" s="23">
        <v>3.33971714285714</v>
      </c>
      <c r="BL127" s="23">
        <v>3.33971714285714</v>
      </c>
      <c r="BM127" s="23">
        <v>2.98199809571429</v>
      </c>
      <c r="BN127" s="23">
        <v>2.97774910714286</v>
      </c>
      <c r="BO127" s="23">
        <v>2.97774910714286</v>
      </c>
      <c r="BP127" s="23">
        <v>2.93149495857143</v>
      </c>
      <c r="BQ127" s="23">
        <v>2.88756190428571</v>
      </c>
      <c r="BR127" s="23">
        <v>2.89002105285714</v>
      </c>
      <c r="BS127" s="23">
        <v>2.88010317428571</v>
      </c>
      <c r="BT127" s="23">
        <v>2.87954761857143</v>
      </c>
      <c r="BU127" s="23">
        <v>2.87954761857143</v>
      </c>
      <c r="BV127" s="23">
        <v>3.49066339285714</v>
      </c>
      <c r="BW127" s="23">
        <v>3.50489166714286</v>
      </c>
      <c r="BX127" s="23">
        <v>3.44621785714286</v>
      </c>
      <c r="BY127" s="23">
        <v>3.43832857142857</v>
      </c>
      <c r="BZ127" s="23">
        <v>3.42408022</v>
      </c>
      <c r="CA127" s="23">
        <v>3.42891538428571</v>
      </c>
      <c r="CB127" s="23">
        <v>3.42682747285714</v>
      </c>
      <c r="CC127" s="23">
        <v>3.43750084</v>
      </c>
      <c r="CD127" s="23">
        <v>3.43750084</v>
      </c>
      <c r="CE127" s="23">
        <v>3.41504444428571</v>
      </c>
      <c r="CF127" s="23">
        <v>3.41504444428571</v>
      </c>
      <c r="CG127" s="23">
        <v>3.41504444428571</v>
      </c>
      <c r="CH127" s="23">
        <v>4.17170676714286</v>
      </c>
      <c r="CI127" s="23">
        <v>4.17500420142857</v>
      </c>
      <c r="CJ127" s="23">
        <v>4.22389682571429</v>
      </c>
      <c r="CK127" s="23">
        <v>4.73699727857143</v>
      </c>
      <c r="CL127" s="23">
        <v>4.73699727857143</v>
      </c>
      <c r="CM127" s="23">
        <v>4.73699727857143</v>
      </c>
      <c r="CN127" s="23">
        <v>4.73825389571429</v>
      </c>
      <c r="CO127" s="23">
        <v>4.6865</v>
      </c>
      <c r="CP127" s="23">
        <v>4.65296263714286</v>
      </c>
      <c r="CQ127" s="23">
        <v>4.62338260857143</v>
      </c>
      <c r="CR127" s="23">
        <v>4.61878633571429</v>
      </c>
      <c r="CS127" s="23">
        <v>4.61603928571429</v>
      </c>
      <c r="CT127" s="23">
        <v>5.54949523857143</v>
      </c>
      <c r="CU127" s="23">
        <v>5.51518757714286</v>
      </c>
      <c r="CV127" s="23">
        <v>5.48326211142857</v>
      </c>
      <c r="CW127" s="23">
        <v>5.26310974</v>
      </c>
      <c r="CX127" s="23">
        <v>5.24262087857143</v>
      </c>
      <c r="CY127" s="23">
        <v>5.25234615428572</v>
      </c>
      <c r="CZ127" s="23">
        <v>5.25234615428572</v>
      </c>
      <c r="DA127" s="23">
        <v>5.23776428571429</v>
      </c>
      <c r="DB127" s="23">
        <v>5.23175549428571</v>
      </c>
      <c r="DC127" s="23">
        <v>5.20555204142857</v>
      </c>
      <c r="DD127" s="23">
        <v>5.20789898</v>
      </c>
      <c r="DE127" s="23">
        <v>5.20856224428571</v>
      </c>
      <c r="DF127" s="23">
        <v>6.26983546857143</v>
      </c>
      <c r="DG127" s="23">
        <v>6.27453227571429</v>
      </c>
      <c r="DH127" s="23">
        <v>6.27453227571429</v>
      </c>
      <c r="DI127" s="23">
        <v>6.09299047571429</v>
      </c>
      <c r="DJ127" s="23">
        <v>6.05704857142857</v>
      </c>
      <c r="DK127" s="23">
        <v>6.05704857142857</v>
      </c>
      <c r="DL127" s="23">
        <v>6.05371428571429</v>
      </c>
      <c r="DM127" s="23">
        <v>5.98281428571429</v>
      </c>
      <c r="DN127" s="23">
        <v>5.89472108857143</v>
      </c>
      <c r="DO127" s="23">
        <v>5.74677777714286</v>
      </c>
      <c r="DP127" s="12"/>
      <c r="DQ127" s="11">
        <v>38.17792381</v>
      </c>
      <c r="DR127" s="13"/>
      <c r="DS127" s="13"/>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c r="IB127" s="14"/>
      <c r="IC127" s="14"/>
      <c r="ID127" s="14"/>
      <c r="IE127" s="14"/>
      <c r="IF127" s="14"/>
    </row>
    <row r="128" s="2" customFormat="1" hidden="1" outlineLevel="1" spans="1:240">
      <c r="A128" s="9" t="s">
        <v>182</v>
      </c>
      <c r="B128" s="10"/>
      <c r="C128" s="10"/>
      <c r="D128" s="15" t="s">
        <v>186</v>
      </c>
      <c r="E128" s="15" t="s">
        <v>186</v>
      </c>
      <c r="F128" s="15" t="s">
        <v>186</v>
      </c>
      <c r="G128" s="15" t="s">
        <v>186</v>
      </c>
      <c r="H128" s="15" t="s">
        <v>186</v>
      </c>
      <c r="I128" s="15" t="s">
        <v>186</v>
      </c>
      <c r="J128" s="15" t="s">
        <v>186</v>
      </c>
      <c r="K128" s="15" t="s">
        <v>186</v>
      </c>
      <c r="L128" s="15" t="s">
        <v>186</v>
      </c>
      <c r="M128" s="15" t="s">
        <v>186</v>
      </c>
      <c r="N128" s="15" t="s">
        <v>186</v>
      </c>
      <c r="O128" s="15" t="s">
        <v>186</v>
      </c>
      <c r="P128" s="15" t="s">
        <v>186</v>
      </c>
      <c r="Q128" s="15" t="s">
        <v>186</v>
      </c>
      <c r="R128" s="15" t="s">
        <v>186</v>
      </c>
      <c r="S128" s="15" t="s">
        <v>186</v>
      </c>
      <c r="T128" s="15" t="s">
        <v>186</v>
      </c>
      <c r="U128" s="15" t="s">
        <v>186</v>
      </c>
      <c r="V128" s="15" t="s">
        <v>186</v>
      </c>
      <c r="W128" s="15" t="s">
        <v>186</v>
      </c>
      <c r="X128" s="15" t="s">
        <v>186</v>
      </c>
      <c r="Y128" s="15" t="s">
        <v>186</v>
      </c>
      <c r="Z128" s="15">
        <v>0.157430917015784</v>
      </c>
      <c r="AA128" s="15">
        <v>0.157430917015784</v>
      </c>
      <c r="AB128" s="15">
        <v>0.157430917015784</v>
      </c>
      <c r="AC128" s="15">
        <v>0.16100823754254</v>
      </c>
      <c r="AD128" s="15">
        <v>0.16100823754254</v>
      </c>
      <c r="AE128" s="15">
        <v>0.16100823754254</v>
      </c>
      <c r="AF128" s="15">
        <v>0.168700265251989</v>
      </c>
      <c r="AG128" s="15">
        <v>0.163490471414243</v>
      </c>
      <c r="AH128" s="15">
        <v>0.171449777337951</v>
      </c>
      <c r="AI128" s="15">
        <v>0.171736997055937</v>
      </c>
      <c r="AJ128" s="15">
        <v>0.168969696969697</v>
      </c>
      <c r="AK128" s="15">
        <v>0.168969696969697</v>
      </c>
      <c r="AL128" s="15">
        <v>0.168753504017941</v>
      </c>
      <c r="AM128" s="15">
        <v>0.168753504017941</v>
      </c>
      <c r="AN128" s="15">
        <v>0.16567015470852</v>
      </c>
      <c r="AO128" s="15">
        <v>0.17840521907885</v>
      </c>
      <c r="AP128" s="15">
        <v>0.178714749572308</v>
      </c>
      <c r="AQ128" s="15">
        <v>0.178714749572308</v>
      </c>
      <c r="AR128" s="15">
        <v>0.177858486954828</v>
      </c>
      <c r="AS128" s="15">
        <v>0.17904160730613</v>
      </c>
      <c r="AT128" s="15">
        <v>0.178691243115207</v>
      </c>
      <c r="AU128" s="15">
        <v>0.178074348310365</v>
      </c>
      <c r="AV128" s="15">
        <v>0.178074348310365</v>
      </c>
      <c r="AW128" s="15">
        <v>0.179977767401348</v>
      </c>
      <c r="AX128" s="15">
        <v>0.185925968301993</v>
      </c>
      <c r="AY128" s="15">
        <v>0.197354127878106</v>
      </c>
      <c r="AZ128" s="15">
        <v>0.199315043583583</v>
      </c>
      <c r="BA128" s="15">
        <v>0.213790441843958</v>
      </c>
      <c r="BB128" s="15">
        <v>0.213487906597988</v>
      </c>
      <c r="BC128" s="15">
        <v>0.213763428371505</v>
      </c>
      <c r="BD128" s="15">
        <v>0.213501052823836</v>
      </c>
      <c r="BE128" s="15">
        <v>0.214703039137128</v>
      </c>
      <c r="BF128" s="15">
        <v>0.214703039137128</v>
      </c>
      <c r="BG128" s="15">
        <v>0.214814374317298</v>
      </c>
      <c r="BH128" s="15">
        <v>0.214814374317298</v>
      </c>
      <c r="BI128" s="15">
        <v>0.214808435017218</v>
      </c>
      <c r="BJ128" s="15">
        <v>0.22182526932986</v>
      </c>
      <c r="BK128" s="15">
        <v>0.223382191049541</v>
      </c>
      <c r="BL128" s="15">
        <v>0.223382191049541</v>
      </c>
      <c r="BM128" s="15">
        <v>0.22803661826809</v>
      </c>
      <c r="BN128" s="15">
        <v>0.228161311920947</v>
      </c>
      <c r="BO128" s="15">
        <v>0.228161311920947</v>
      </c>
      <c r="BP128" s="15">
        <v>0.228994068916483</v>
      </c>
      <c r="BQ128" s="15">
        <v>0.226924290755576</v>
      </c>
      <c r="BR128" s="15">
        <v>0.226973656989232</v>
      </c>
      <c r="BS128" s="15">
        <v>0.228915961424322</v>
      </c>
      <c r="BT128" s="15">
        <v>0.229042811656765</v>
      </c>
      <c r="BU128" s="15">
        <v>0.229042811656765</v>
      </c>
      <c r="BV128" s="15">
        <v>0.23484816511802</v>
      </c>
      <c r="BW128" s="15">
        <v>0.234315713007322</v>
      </c>
      <c r="BX128" s="15">
        <v>0.240274794002949</v>
      </c>
      <c r="BY128" s="15">
        <v>0.244023353124234</v>
      </c>
      <c r="BZ128" s="15">
        <v>0.247072046026505</v>
      </c>
      <c r="CA128" s="15">
        <v>0.246787742150879</v>
      </c>
      <c r="CB128" s="15">
        <v>0.249566045204766</v>
      </c>
      <c r="CC128" s="15">
        <v>0.255690204947183</v>
      </c>
      <c r="CD128" s="15">
        <v>0.255690204947183</v>
      </c>
      <c r="CE128" s="15">
        <v>0.256190860341411</v>
      </c>
      <c r="CF128" s="15">
        <v>0.255145067635139</v>
      </c>
      <c r="CG128" s="15">
        <v>0.255145067635139</v>
      </c>
      <c r="CH128" s="15">
        <v>0.264811827513406</v>
      </c>
      <c r="CI128" s="15">
        <v>0.266183599710533</v>
      </c>
      <c r="CJ128" s="15">
        <v>0.263398351310785</v>
      </c>
      <c r="CK128" s="15">
        <v>0.243459575617628</v>
      </c>
      <c r="CL128" s="15">
        <v>0.243459575617628</v>
      </c>
      <c r="CM128" s="15">
        <v>0.243459575617628</v>
      </c>
      <c r="CN128" s="15">
        <v>0.243219767919046</v>
      </c>
      <c r="CO128" s="15">
        <v>0.245510788434866</v>
      </c>
      <c r="CP128" s="15">
        <v>0.247055521319611</v>
      </c>
      <c r="CQ128" s="15">
        <v>0.247440702990106</v>
      </c>
      <c r="CR128" s="15">
        <v>0.247579356448968</v>
      </c>
      <c r="CS128" s="15">
        <v>0.247862589990956</v>
      </c>
      <c r="CT128" s="15">
        <v>0.2568426429811</v>
      </c>
      <c r="CU128" s="15">
        <v>0.255914103731259</v>
      </c>
      <c r="CV128" s="15">
        <v>0.255954201567183</v>
      </c>
      <c r="CW128" s="15">
        <v>0.260257102024901</v>
      </c>
      <c r="CX128" s="15">
        <v>0.261725795782217</v>
      </c>
      <c r="CY128" s="15">
        <v>0.261776265236841</v>
      </c>
      <c r="CZ128" s="15">
        <v>0.261776265236841</v>
      </c>
      <c r="DA128" s="15">
        <v>0.262666595753095</v>
      </c>
      <c r="DB128" s="15">
        <v>0.262995580151137</v>
      </c>
      <c r="DC128" s="15">
        <v>0.263914450885868</v>
      </c>
      <c r="DD128" s="15">
        <v>0.263736737403898</v>
      </c>
      <c r="DE128" s="15">
        <v>0.263742334777693</v>
      </c>
      <c r="DF128" s="15">
        <v>0.269808700024516</v>
      </c>
      <c r="DG128" s="15">
        <v>0.270123804308343</v>
      </c>
      <c r="DH128" s="15">
        <v>0.270123804308343</v>
      </c>
      <c r="DI128" s="15">
        <v>0.271437983324432</v>
      </c>
      <c r="DJ128" s="15">
        <v>0.271629464043544</v>
      </c>
      <c r="DK128" s="15">
        <v>0.271629464043544</v>
      </c>
      <c r="DL128" s="15">
        <v>0.272061892108741</v>
      </c>
      <c r="DM128" s="15">
        <v>0.269699878461402</v>
      </c>
      <c r="DN128" s="15">
        <v>0.265993555809972</v>
      </c>
      <c r="DO128" s="15">
        <v>0.258962234241296</v>
      </c>
      <c r="DP128" s="12"/>
      <c r="DQ128" s="15">
        <v>0.244732682596864</v>
      </c>
      <c r="DR128" s="13"/>
      <c r="DS128" s="13"/>
      <c r="DT128" s="14"/>
      <c r="DU128" s="14"/>
      <c r="DV128" s="14"/>
      <c r="DW128" s="14"/>
      <c r="DX128" s="14"/>
      <c r="DY128" s="14"/>
      <c r="DZ128" s="14"/>
      <c r="EA128" s="14"/>
      <c r="EB128" s="14"/>
      <c r="EC128" s="14"/>
      <c r="ED128" s="14"/>
      <c r="EE128" s="14"/>
      <c r="EF128" s="14"/>
      <c r="EG128" s="14"/>
      <c r="EH128" s="14"/>
      <c r="EI128" s="14"/>
      <c r="EJ128" s="14"/>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c r="FR128" s="14"/>
      <c r="FS128" s="14"/>
      <c r="FT128" s="14"/>
      <c r="FU128" s="14"/>
      <c r="FV128" s="14"/>
      <c r="FW128" s="14"/>
      <c r="FX128" s="14"/>
      <c r="FY128" s="14"/>
      <c r="FZ128" s="14"/>
      <c r="GA128" s="14"/>
      <c r="GB128" s="14"/>
      <c r="GC128" s="14"/>
      <c r="GD128" s="14"/>
      <c r="GE128" s="14"/>
      <c r="GF128" s="14"/>
      <c r="GG128" s="14"/>
      <c r="GH128" s="14"/>
      <c r="GI128" s="14"/>
      <c r="GJ128" s="14"/>
      <c r="GK128" s="14"/>
      <c r="GL128" s="14"/>
      <c r="GM128" s="14"/>
      <c r="GN128" s="14"/>
      <c r="GO128" s="14"/>
      <c r="GP128" s="14"/>
      <c r="GQ128" s="14"/>
      <c r="GR128" s="14"/>
      <c r="GS128" s="14"/>
      <c r="GT128" s="14"/>
      <c r="GU128" s="14"/>
      <c r="GV128" s="14"/>
      <c r="GW128" s="14"/>
      <c r="GX128" s="14"/>
      <c r="GY128" s="14"/>
      <c r="GZ128" s="14"/>
      <c r="HA128" s="14"/>
      <c r="HB128" s="14"/>
      <c r="HC128" s="14"/>
      <c r="HD128" s="14"/>
      <c r="HE128" s="14"/>
      <c r="HF128" s="14"/>
      <c r="HG128" s="14"/>
      <c r="HH128" s="14"/>
      <c r="HI128" s="14"/>
      <c r="HJ128" s="14"/>
      <c r="HK128" s="14"/>
      <c r="HL128" s="14"/>
      <c r="HM128" s="14"/>
      <c r="HN128" s="14"/>
      <c r="HO128" s="14"/>
      <c r="HP128" s="14"/>
      <c r="HQ128" s="14"/>
      <c r="HR128" s="14"/>
      <c r="HS128" s="14"/>
      <c r="HT128" s="14"/>
      <c r="HU128" s="14"/>
      <c r="HV128" s="14"/>
      <c r="HW128" s="14"/>
      <c r="HX128" s="14"/>
      <c r="HY128" s="14"/>
      <c r="HZ128" s="14"/>
      <c r="IA128" s="14"/>
      <c r="IB128" s="14"/>
      <c r="IC128" s="14"/>
      <c r="ID128" s="14"/>
      <c r="IE128" s="14"/>
      <c r="IF128" s="14"/>
    </row>
    <row r="129" s="2" customFormat="1" hidden="1" outlineLevel="1" spans="1:240">
      <c r="A129" s="9" t="s">
        <v>183</v>
      </c>
      <c r="B129" s="10"/>
      <c r="C129" s="10"/>
      <c r="D129" s="16" t="s">
        <v>186</v>
      </c>
      <c r="E129" s="16" t="s">
        <v>186</v>
      </c>
      <c r="F129" s="16" t="s">
        <v>186</v>
      </c>
      <c r="G129" s="16" t="s">
        <v>186</v>
      </c>
      <c r="H129" s="16" t="s">
        <v>186</v>
      </c>
      <c r="I129" s="16" t="s">
        <v>186</v>
      </c>
      <c r="J129" s="16" t="s">
        <v>186</v>
      </c>
      <c r="K129" s="16" t="s">
        <v>186</v>
      </c>
      <c r="L129" s="16" t="s">
        <v>186</v>
      </c>
      <c r="M129" s="16" t="s">
        <v>186</v>
      </c>
      <c r="N129" s="16" t="s">
        <v>186</v>
      </c>
      <c r="O129" s="16" t="s">
        <v>186</v>
      </c>
      <c r="P129" s="16" t="s">
        <v>186</v>
      </c>
      <c r="Q129" s="16" t="s">
        <v>186</v>
      </c>
      <c r="R129" s="16" t="s">
        <v>186</v>
      </c>
      <c r="S129" s="16" t="s">
        <v>186</v>
      </c>
      <c r="T129" s="16" t="s">
        <v>186</v>
      </c>
      <c r="U129" s="16" t="s">
        <v>186</v>
      </c>
      <c r="V129" s="16" t="s">
        <v>186</v>
      </c>
      <c r="W129" s="16" t="s">
        <v>186</v>
      </c>
      <c r="X129" s="16" t="s">
        <v>186</v>
      </c>
      <c r="Y129" s="16" t="s">
        <v>186</v>
      </c>
      <c r="Z129" s="16">
        <v>5.85238267529939</v>
      </c>
      <c r="AA129" s="16">
        <v>6.49336866827472</v>
      </c>
      <c r="AB129" s="16">
        <v>6.97862214887224</v>
      </c>
      <c r="AC129" s="16">
        <v>7.22152950976512</v>
      </c>
      <c r="AD129" s="16">
        <v>5.91236334132817</v>
      </c>
      <c r="AE129" s="16">
        <v>6.12018513546884</v>
      </c>
      <c r="AF129" s="16">
        <v>5.71207946949602</v>
      </c>
      <c r="AG129" s="16">
        <v>5.6255853560682</v>
      </c>
      <c r="AH129" s="16">
        <v>5.40053161801089</v>
      </c>
      <c r="AI129" s="16">
        <v>6.03172266928361</v>
      </c>
      <c r="AJ129" s="16">
        <v>6.17522327272727</v>
      </c>
      <c r="AK129" s="16">
        <v>6.22590768484848</v>
      </c>
      <c r="AL129" s="16">
        <v>4.54349213231172</v>
      </c>
      <c r="AM129" s="16">
        <v>4.5769822463091</v>
      </c>
      <c r="AN129" s="16">
        <v>4.47009484304933</v>
      </c>
      <c r="AO129" s="16">
        <v>5.09930076302812</v>
      </c>
      <c r="AP129" s="16">
        <v>5.54899706193616</v>
      </c>
      <c r="AQ129" s="16">
        <v>4.84766548883034</v>
      </c>
      <c r="AR129" s="16">
        <v>5.20721299128838</v>
      </c>
      <c r="AS129" s="16">
        <v>4.60150371446145</v>
      </c>
      <c r="AT129" s="16">
        <v>4.23957202353408</v>
      </c>
      <c r="AU129" s="16">
        <v>3.70056029137468</v>
      </c>
      <c r="AV129" s="16">
        <v>3.96415835755312</v>
      </c>
      <c r="AW129" s="16">
        <v>4.23073243523564</v>
      </c>
      <c r="AX129" s="16">
        <v>3.24482442478479</v>
      </c>
      <c r="AY129" s="16">
        <v>3.67809761396736</v>
      </c>
      <c r="AZ129" s="16">
        <v>4.37814175535917</v>
      </c>
      <c r="BA129" s="16">
        <v>4.48753886553264</v>
      </c>
      <c r="BB129" s="16">
        <v>4.53137789435497</v>
      </c>
      <c r="BC129" s="16">
        <v>4.53677900424244</v>
      </c>
      <c r="BD129" s="16">
        <v>4.06525693595368</v>
      </c>
      <c r="BE129" s="16">
        <v>3.86078545094864</v>
      </c>
      <c r="BF129" s="16">
        <v>4.23566625766118</v>
      </c>
      <c r="BG129" s="16">
        <v>4.08115410531265</v>
      </c>
      <c r="BH129" s="16">
        <v>3.99046179186125</v>
      </c>
      <c r="BI129" s="16">
        <v>4.20573975060269</v>
      </c>
      <c r="BJ129" s="16">
        <v>3.25038082425886</v>
      </c>
      <c r="BK129" s="16">
        <v>3.06060689613577</v>
      </c>
      <c r="BL129" s="16">
        <v>2.66632793795197</v>
      </c>
      <c r="BM129" s="16">
        <v>3.09694267472673</v>
      </c>
      <c r="BN129" s="16">
        <v>3.31122499020863</v>
      </c>
      <c r="BO129" s="16">
        <v>4.30434106548001</v>
      </c>
      <c r="BP129" s="16">
        <v>4.00705045724084</v>
      </c>
      <c r="BQ129" s="16">
        <v>4.3065485553155</v>
      </c>
      <c r="BR129" s="16">
        <v>4.3391516047567</v>
      </c>
      <c r="BS129" s="16">
        <v>4.49966354434499</v>
      </c>
      <c r="BT129" s="16">
        <v>4.37573356632998</v>
      </c>
      <c r="BU129" s="16">
        <v>4.2223358952584</v>
      </c>
      <c r="BV129" s="16">
        <v>3.4702920010037</v>
      </c>
      <c r="BW129" s="16">
        <v>3.56087291568201</v>
      </c>
      <c r="BX129" s="16">
        <v>4.45355280478288</v>
      </c>
      <c r="BY129" s="16">
        <v>4.76068268402837</v>
      </c>
      <c r="BZ129" s="16">
        <v>5.0755080021377</v>
      </c>
      <c r="CA129" s="16">
        <v>5.82038996557849</v>
      </c>
      <c r="CB129" s="16">
        <v>5.43721060988292</v>
      </c>
      <c r="CC129" s="16">
        <v>5.86480392235025</v>
      </c>
      <c r="CD129" s="16">
        <v>5.82594902496913</v>
      </c>
      <c r="CE129" s="16">
        <v>5.6647918721021</v>
      </c>
      <c r="CF129" s="16">
        <v>5.50833133298636</v>
      </c>
      <c r="CG129" s="16">
        <v>5.85576576543454</v>
      </c>
      <c r="CH129" s="16">
        <v>4.53220957366584</v>
      </c>
      <c r="CI129" s="16">
        <v>5.00322852069629</v>
      </c>
      <c r="CJ129" s="16">
        <v>4.559128312177</v>
      </c>
      <c r="CK129" s="16">
        <v>3.85359599259941</v>
      </c>
      <c r="CL129" s="16">
        <v>4.44738367345997</v>
      </c>
      <c r="CM129" s="16">
        <v>4.33723175585105</v>
      </c>
      <c r="CN129" s="16">
        <v>3.6805072668531</v>
      </c>
      <c r="CO129" s="16">
        <v>3.73332947909344</v>
      </c>
      <c r="CP129" s="16">
        <v>3.85660980154516</v>
      </c>
      <c r="CQ129" s="16">
        <v>3.85483280238246</v>
      </c>
      <c r="CR129" s="16">
        <v>4.27171939891501</v>
      </c>
      <c r="CS129" s="16">
        <v>4.5232990933755</v>
      </c>
      <c r="CT129" s="16">
        <v>4.00339319689278</v>
      </c>
      <c r="CU129" s="16">
        <v>4.47621364039999</v>
      </c>
      <c r="CV129" s="16">
        <v>4.78775687364694</v>
      </c>
      <c r="CW129" s="16">
        <v>5.58287083477327</v>
      </c>
      <c r="CX129" s="16">
        <v>5.27189156386547</v>
      </c>
      <c r="CY129" s="16">
        <v>5.49651996346445</v>
      </c>
      <c r="CZ129" s="16">
        <v>5.43442993281249</v>
      </c>
      <c r="DA129" s="16">
        <v>5.37640042203394</v>
      </c>
      <c r="DB129" s="16">
        <v>5.24076458408192</v>
      </c>
      <c r="DC129" s="16">
        <v>5.27184390121397</v>
      </c>
      <c r="DD129" s="16">
        <v>5.24285467039312</v>
      </c>
      <c r="DE129" s="16">
        <v>4.96199848148333</v>
      </c>
      <c r="DF129" s="16">
        <v>3.77360542067977</v>
      </c>
      <c r="DG129" s="16">
        <v>4.0735346128963</v>
      </c>
      <c r="DH129" s="16">
        <v>3.79287002712737</v>
      </c>
      <c r="DI129" s="16">
        <v>3.99419312247909</v>
      </c>
      <c r="DJ129" s="16">
        <v>4.15518913338745</v>
      </c>
      <c r="DK129" s="16">
        <v>3.25335022202704</v>
      </c>
      <c r="DL129" s="16">
        <v>2.92922387129507</v>
      </c>
      <c r="DM129" s="16">
        <v>2.58782358163024</v>
      </c>
      <c r="DN129" s="16">
        <v>3.35677118574403</v>
      </c>
      <c r="DO129" s="16">
        <v>2.78490970899965</v>
      </c>
      <c r="DP129" s="12"/>
      <c r="DQ129" s="16">
        <v>3.13472456256128</v>
      </c>
      <c r="DR129" s="13"/>
      <c r="DS129" s="13"/>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row>
    <row r="130" s="2" customFormat="1" hidden="1" outlineLevel="1" spans="1:240">
      <c r="A130" s="9" t="s">
        <v>184</v>
      </c>
      <c r="B130" s="10"/>
      <c r="C130" s="10"/>
      <c r="D130" s="16" t="s">
        <v>186</v>
      </c>
      <c r="E130" s="16" t="s">
        <v>186</v>
      </c>
      <c r="F130" s="16" t="s">
        <v>186</v>
      </c>
      <c r="G130" s="16" t="s">
        <v>186</v>
      </c>
      <c r="H130" s="16" t="s">
        <v>186</v>
      </c>
      <c r="I130" s="16" t="s">
        <v>186</v>
      </c>
      <c r="J130" s="16" t="s">
        <v>186</v>
      </c>
      <c r="K130" s="16" t="s">
        <v>186</v>
      </c>
      <c r="L130" s="16" t="s">
        <v>186</v>
      </c>
      <c r="M130" s="16" t="s">
        <v>186</v>
      </c>
      <c r="N130" s="16" t="s">
        <v>186</v>
      </c>
      <c r="O130" s="16" t="s">
        <v>186</v>
      </c>
      <c r="P130" s="16" t="s">
        <v>186</v>
      </c>
      <c r="Q130" s="16" t="s">
        <v>186</v>
      </c>
      <c r="R130" s="16" t="s">
        <v>186</v>
      </c>
      <c r="S130" s="16" t="s">
        <v>186</v>
      </c>
      <c r="T130" s="16" t="s">
        <v>186</v>
      </c>
      <c r="U130" s="16" t="s">
        <v>186</v>
      </c>
      <c r="V130" s="16" t="s">
        <v>186</v>
      </c>
      <c r="W130" s="16" t="s">
        <v>186</v>
      </c>
      <c r="X130" s="16" t="s">
        <v>186</v>
      </c>
      <c r="Y130" s="16" t="s">
        <v>186</v>
      </c>
      <c r="Z130" s="16">
        <v>37.1742907062697</v>
      </c>
      <c r="AA130" s="16">
        <v>41.2458289093475</v>
      </c>
      <c r="AB130" s="16">
        <v>44.3281553659028</v>
      </c>
      <c r="AC130" s="16">
        <v>44.8519257150252</v>
      </c>
      <c r="AD130" s="16">
        <v>36.7208748544066</v>
      </c>
      <c r="AE130" s="16">
        <v>38.0116274103792</v>
      </c>
      <c r="AF130" s="16">
        <v>33.8593389937107</v>
      </c>
      <c r="AG130" s="16">
        <v>34.4092552147239</v>
      </c>
      <c r="AH130" s="16">
        <v>31.4992046176046</v>
      </c>
      <c r="AI130" s="16">
        <v>35.1218594285714</v>
      </c>
      <c r="AJ130" s="16">
        <v>36.5463357245337</v>
      </c>
      <c r="AK130" s="16">
        <v>36.8462972740316</v>
      </c>
      <c r="AL130" s="16">
        <v>26.9238387596899</v>
      </c>
      <c r="AM130" s="16">
        <v>27.1222945736434</v>
      </c>
      <c r="AN130" s="16">
        <v>26.9818957488994</v>
      </c>
      <c r="AO130" s="16">
        <v>28.5826882719971</v>
      </c>
      <c r="AP130" s="16">
        <v>31.0494633219462</v>
      </c>
      <c r="AQ130" s="16">
        <v>27.1251561520891</v>
      </c>
      <c r="AR130" s="16">
        <v>29.2772815087025</v>
      </c>
      <c r="AS130" s="16">
        <v>25.7007507008898</v>
      </c>
      <c r="AT130" s="16">
        <v>23.7256843123573</v>
      </c>
      <c r="AU130" s="16">
        <v>20.780984608322</v>
      </c>
      <c r="AV130" s="16">
        <v>22.2612543309382</v>
      </c>
      <c r="AW130" s="16">
        <v>23.5069725351196</v>
      </c>
      <c r="AX130" s="16">
        <v>17.4522389444509</v>
      </c>
      <c r="AY130" s="16">
        <v>18.6370442489002</v>
      </c>
      <c r="AZ130" s="16">
        <v>21.9659373253639</v>
      </c>
      <c r="BA130" s="16">
        <v>20.990362463482</v>
      </c>
      <c r="BB130" s="16">
        <v>21.2254547180878</v>
      </c>
      <c r="BC130" s="16">
        <v>21.2233637849307</v>
      </c>
      <c r="BD130" s="16">
        <v>19.0409221977374</v>
      </c>
      <c r="BE130" s="16">
        <v>17.9819785805771</v>
      </c>
      <c r="BF130" s="16">
        <v>19.7280218979849</v>
      </c>
      <c r="BG130" s="16">
        <v>18.9985149656905</v>
      </c>
      <c r="BH130" s="16">
        <v>18.5763257442308</v>
      </c>
      <c r="BI130" s="16">
        <v>19.5790251451978</v>
      </c>
      <c r="BJ130" s="16">
        <v>14.6528879873711</v>
      </c>
      <c r="BK130" s="16">
        <v>13.701212624676</v>
      </c>
      <c r="BL130" s="16">
        <v>11.9361705847027</v>
      </c>
      <c r="BM130" s="16">
        <v>13.5809007265922</v>
      </c>
      <c r="BN130" s="16">
        <v>14.5126488024223</v>
      </c>
      <c r="BO130" s="16">
        <v>18.8653414956317</v>
      </c>
      <c r="BP130" s="16">
        <v>17.4984901408178</v>
      </c>
      <c r="BQ130" s="16">
        <v>18.9779090681577</v>
      </c>
      <c r="BR130" s="16">
        <v>19.1174238557673</v>
      </c>
      <c r="BS130" s="16">
        <v>19.6563993019444</v>
      </c>
      <c r="BT130" s="16">
        <v>19.1044352567907</v>
      </c>
      <c r="BU130" s="16">
        <v>18.4347016381629</v>
      </c>
      <c r="BV130" s="16">
        <v>14.7767473476309</v>
      </c>
      <c r="BW130" s="16">
        <v>15.1969019489988</v>
      </c>
      <c r="BX130" s="16">
        <v>18.535247624552</v>
      </c>
      <c r="BY130" s="16">
        <v>19.5091273973466</v>
      </c>
      <c r="BZ130" s="16">
        <v>20.5426234321677</v>
      </c>
      <c r="CA130" s="16">
        <v>23.5845991168397</v>
      </c>
      <c r="CB130" s="16">
        <v>21.7866601420949</v>
      </c>
      <c r="CC130" s="16">
        <v>22.9371474107181</v>
      </c>
      <c r="CD130" s="16">
        <v>22.7851865744039</v>
      </c>
      <c r="CE130" s="16">
        <v>22.1116079806787</v>
      </c>
      <c r="CF130" s="16">
        <v>21.589017510867</v>
      </c>
      <c r="CG130" s="16">
        <v>22.9507308125131</v>
      </c>
      <c r="CH130" s="16">
        <v>17.1148306184942</v>
      </c>
      <c r="CI130" s="16">
        <v>18.7961562099887</v>
      </c>
      <c r="CJ130" s="16">
        <v>17.3088718645686</v>
      </c>
      <c r="CK130" s="16">
        <v>15.8284839806497</v>
      </c>
      <c r="CL130" s="16">
        <v>18.2674419857074</v>
      </c>
      <c r="CM130" s="16">
        <v>17.8149976021605</v>
      </c>
      <c r="CN130" s="16">
        <v>15.1324347455102</v>
      </c>
      <c r="CO130" s="16">
        <v>15.2063764810233</v>
      </c>
      <c r="CP130" s="16">
        <v>15.6102959405467</v>
      </c>
      <c r="CQ130" s="16">
        <v>15.5788144626173</v>
      </c>
      <c r="CR130" s="16">
        <v>17.2539401514904</v>
      </c>
      <c r="CS130" s="16">
        <v>18.2492206409227</v>
      </c>
      <c r="CT130" s="16">
        <v>15.5869490767831</v>
      </c>
      <c r="CU130" s="16">
        <v>17.4910783545582</v>
      </c>
      <c r="CV130" s="16">
        <v>18.7055217079148</v>
      </c>
      <c r="CW130" s="16">
        <v>21.4513678640713</v>
      </c>
      <c r="CX130" s="16">
        <v>20.1428046024636</v>
      </c>
      <c r="CY130" s="16">
        <v>20.997014219343</v>
      </c>
      <c r="CZ130" s="16">
        <v>20.7598268234735</v>
      </c>
      <c r="DA130" s="16">
        <v>20.4685350515134</v>
      </c>
      <c r="DB130" s="16">
        <v>19.9271964231117</v>
      </c>
      <c r="DC130" s="16">
        <v>19.9755787662186</v>
      </c>
      <c r="DD130" s="16">
        <v>19.8791215892081</v>
      </c>
      <c r="DE130" s="16">
        <v>18.8138111602969</v>
      </c>
      <c r="DF130" s="16">
        <v>13.9862258716523</v>
      </c>
      <c r="DG130" s="16">
        <v>15.0802504182357</v>
      </c>
      <c r="DH130" s="16">
        <v>14.0412283798501</v>
      </c>
      <c r="DI130" s="16">
        <v>14.7149380995256</v>
      </c>
      <c r="DJ130" s="16">
        <v>15.2972695654303</v>
      </c>
      <c r="DK130" s="16">
        <v>11.977162468301</v>
      </c>
      <c r="DL130" s="16">
        <v>10.7667554929901</v>
      </c>
      <c r="DM130" s="16">
        <v>9.5951974335079</v>
      </c>
      <c r="DN130" s="16">
        <v>12.6197462773953</v>
      </c>
      <c r="DO130" s="16">
        <v>10.7541152367597</v>
      </c>
      <c r="DP130" s="12"/>
      <c r="DQ130" s="16">
        <v>12.8087696718666</v>
      </c>
      <c r="DR130" s="13"/>
      <c r="DS130" s="13"/>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c r="IB130" s="14"/>
      <c r="IC130" s="14"/>
      <c r="ID130" s="14"/>
      <c r="IE130" s="14"/>
      <c r="IF130" s="14"/>
    </row>
    <row r="131" s="3" customFormat="1" collapsed="1" spans="1:240">
      <c r="A131" s="4" t="s">
        <v>54</v>
      </c>
      <c r="B131" s="5">
        <f>AT131/N131-1</f>
        <v>1.13419526019767</v>
      </c>
      <c r="C131" s="5"/>
      <c r="D131" s="6">
        <v>34.4826015</v>
      </c>
      <c r="E131" s="6">
        <v>31.6786351</v>
      </c>
      <c r="F131" s="6">
        <v>30.3254627962</v>
      </c>
      <c r="G131" s="6">
        <v>29.3965003552</v>
      </c>
      <c r="H131" s="6">
        <v>30.2291425388</v>
      </c>
      <c r="I131" s="6">
        <v>27.7856545505</v>
      </c>
      <c r="J131" s="6">
        <v>22.3110042476</v>
      </c>
      <c r="K131" s="6">
        <v>19.106572722</v>
      </c>
      <c r="L131" s="6">
        <v>18.715592774</v>
      </c>
      <c r="M131" s="6">
        <v>17.192828766</v>
      </c>
      <c r="N131" s="7">
        <v>17.398607686</v>
      </c>
      <c r="O131" s="7">
        <v>19.476974778</v>
      </c>
      <c r="P131" s="7">
        <v>18.394212</v>
      </c>
      <c r="Q131" s="7">
        <v>18.92347</v>
      </c>
      <c r="R131" s="7">
        <v>18.128055</v>
      </c>
      <c r="S131" s="7">
        <v>20.22856</v>
      </c>
      <c r="T131" s="7">
        <v>24.3557512078</v>
      </c>
      <c r="U131" s="7">
        <v>23.7789306402</v>
      </c>
      <c r="V131" s="7">
        <v>22.9037546066</v>
      </c>
      <c r="W131" s="7">
        <v>21.06391</v>
      </c>
      <c r="X131" s="7">
        <v>22.228098</v>
      </c>
      <c r="Y131" s="7">
        <v>21.65587</v>
      </c>
      <c r="Z131" s="7">
        <v>23.175234</v>
      </c>
      <c r="AA131" s="7">
        <v>24.3463049541</v>
      </c>
      <c r="AB131" s="7">
        <v>24.208415</v>
      </c>
      <c r="AC131" s="7">
        <v>23.374645</v>
      </c>
      <c r="AD131" s="7">
        <v>25.1966</v>
      </c>
      <c r="AE131" s="7">
        <v>27.144491</v>
      </c>
      <c r="AF131" s="7">
        <v>27.32862</v>
      </c>
      <c r="AG131" s="7">
        <v>25.41632</v>
      </c>
      <c r="AH131" s="7">
        <v>27.88064</v>
      </c>
      <c r="AI131" s="7">
        <v>26.38272</v>
      </c>
      <c r="AJ131" s="7">
        <v>27.7187040046</v>
      </c>
      <c r="AK131" s="7">
        <v>30.5030128984</v>
      </c>
      <c r="AL131" s="7">
        <v>31.4119797194</v>
      </c>
      <c r="AM131" s="7">
        <v>28.1115043008</v>
      </c>
      <c r="AN131" s="7">
        <v>27.526729222</v>
      </c>
      <c r="AO131" s="7">
        <v>28.5363601208</v>
      </c>
      <c r="AP131" s="7">
        <v>31.7720304825</v>
      </c>
      <c r="AQ131" s="7">
        <v>32.9470175925</v>
      </c>
      <c r="AR131" s="7">
        <v>33.525035445</v>
      </c>
      <c r="AS131" s="7">
        <v>37.255640997</v>
      </c>
      <c r="AT131" s="7">
        <v>37.1320260575</v>
      </c>
      <c r="AU131" s="6">
        <v>33.4425955555</v>
      </c>
      <c r="AV131" s="6">
        <v>32.814580834</v>
      </c>
      <c r="AW131" s="6">
        <v>30.2444214681</v>
      </c>
      <c r="AX131" s="6">
        <v>32.5395453299</v>
      </c>
      <c r="AY131" s="6">
        <v>32.7281041344</v>
      </c>
      <c r="AZ131" s="6">
        <v>32.1592895784</v>
      </c>
      <c r="BA131" s="6">
        <v>33.1313587848</v>
      </c>
      <c r="BB131" s="6">
        <v>24.798061783</v>
      </c>
      <c r="BC131" s="6">
        <v>24.443043003</v>
      </c>
      <c r="BD131" s="6">
        <v>24.0968996925</v>
      </c>
      <c r="BE131" s="6">
        <v>22.1230286805</v>
      </c>
      <c r="BF131" s="6">
        <v>24.0923618694</v>
      </c>
      <c r="BG131" s="6">
        <v>25.3029476392</v>
      </c>
      <c r="BH131" s="6">
        <v>25.961111256</v>
      </c>
      <c r="BI131" s="6">
        <v>27.2874733264</v>
      </c>
      <c r="BJ131" s="6">
        <v>25.5324698552</v>
      </c>
      <c r="BK131" s="6">
        <v>21.5392297956</v>
      </c>
      <c r="BL131" s="6">
        <v>12.322617504</v>
      </c>
      <c r="BM131" s="6">
        <v>16.6353718191</v>
      </c>
      <c r="BN131" s="6">
        <v>17.0007167346</v>
      </c>
      <c r="BO131" s="6">
        <v>19.3308054179</v>
      </c>
      <c r="BP131" s="6">
        <v>19.5175372636</v>
      </c>
      <c r="BQ131" s="6">
        <v>20.4529073238</v>
      </c>
      <c r="BR131" s="6">
        <v>21.1570506504</v>
      </c>
      <c r="BS131" s="6">
        <v>21.8366308377</v>
      </c>
      <c r="BT131" s="6">
        <v>23.6859159966</v>
      </c>
      <c r="BU131" s="6">
        <v>25.6474315625</v>
      </c>
      <c r="BV131" s="6">
        <v>23.5053580784</v>
      </c>
      <c r="BW131" s="6">
        <v>28.826457333</v>
      </c>
      <c r="BX131" s="6">
        <v>31.6513194648</v>
      </c>
      <c r="BY131" s="6">
        <v>34.4596306908</v>
      </c>
      <c r="BZ131" s="6">
        <v>30.198848164</v>
      </c>
      <c r="CA131" s="6">
        <v>27.863117176</v>
      </c>
      <c r="CB131" s="6">
        <v>27.780289836</v>
      </c>
      <c r="CC131" s="6">
        <v>29.4821028458</v>
      </c>
      <c r="CD131" s="6">
        <v>24.5327927752</v>
      </c>
      <c r="CE131" s="6">
        <v>27.2705340601</v>
      </c>
      <c r="CF131" s="6">
        <v>25.6415764759</v>
      </c>
      <c r="CG131" s="6">
        <v>23.7306077183</v>
      </c>
      <c r="CH131" s="6">
        <v>21.8196389607</v>
      </c>
      <c r="CI131" s="6">
        <v>18.8131413645</v>
      </c>
      <c r="CJ131" s="6">
        <v>18.429199704</v>
      </c>
      <c r="CK131" s="6">
        <v>16.190901513</v>
      </c>
      <c r="CL131" s="6">
        <v>17.2286370938</v>
      </c>
      <c r="CM131" s="6">
        <v>16.2759758112</v>
      </c>
      <c r="CN131" s="6">
        <v>18.1409313729</v>
      </c>
      <c r="CO131" s="6">
        <v>15.3850366756</v>
      </c>
      <c r="CP131" s="6">
        <v>12.1174879446</v>
      </c>
      <c r="CQ131" s="6">
        <v>13.4874963282</v>
      </c>
      <c r="CR131" s="6">
        <v>8.8205684</v>
      </c>
      <c r="CS131" s="6">
        <v>8.6079296975</v>
      </c>
      <c r="CT131" s="6">
        <v>12.7031935975</v>
      </c>
      <c r="CU131" s="6">
        <v>13.221378335</v>
      </c>
      <c r="CV131" s="6">
        <v>13.541334378</v>
      </c>
      <c r="CW131" s="6">
        <v>13.2951282984</v>
      </c>
      <c r="CX131" s="6">
        <v>10.6280963304</v>
      </c>
      <c r="CY131" s="6">
        <v>11.6686648052</v>
      </c>
      <c r="CZ131" s="6">
        <v>10.0641241036</v>
      </c>
      <c r="DA131" s="6">
        <v>6.4247876792</v>
      </c>
      <c r="DB131" s="6">
        <v>6.4088847394</v>
      </c>
      <c r="DC131" s="7">
        <v>6.4009332695</v>
      </c>
      <c r="DD131" s="7">
        <v>6.8159319077</v>
      </c>
      <c r="DE131" s="7">
        <v>7.0704357829</v>
      </c>
      <c r="DF131" s="7">
        <v>6.6489137396</v>
      </c>
      <c r="DG131" s="7">
        <v>8.1101607759</v>
      </c>
      <c r="DH131" s="7">
        <v>8.9580047156</v>
      </c>
      <c r="DI131" s="7">
        <v>8.5824237864</v>
      </c>
      <c r="DJ131" s="7">
        <v>10.8862789974</v>
      </c>
      <c r="DK131" s="7">
        <v>10.8063503704</v>
      </c>
      <c r="DL131" s="7">
        <v>11.8853868349</v>
      </c>
      <c r="DM131" s="7">
        <v>10.9694557278</v>
      </c>
      <c r="DN131" s="7">
        <v>13.9378496556</v>
      </c>
      <c r="DO131" s="7">
        <v>12.3136341102</v>
      </c>
      <c r="DP131" s="7">
        <v>18.5675252412</v>
      </c>
      <c r="DQ131" s="6">
        <v>17.774862456</v>
      </c>
      <c r="DR131" s="6">
        <v>17.8789494884</v>
      </c>
      <c r="DS131" s="6">
        <v>11.8869546114</v>
      </c>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row>
    <row r="132" s="2" customFormat="1" hidden="1" outlineLevel="1" spans="1:240">
      <c r="A132" s="9" t="s">
        <v>181</v>
      </c>
      <c r="B132" s="10"/>
      <c r="C132" s="10"/>
      <c r="D132" s="11">
        <v>28.547903</v>
      </c>
      <c r="E132" s="11">
        <v>28.3911803</v>
      </c>
      <c r="F132" s="11">
        <v>28.3911803</v>
      </c>
      <c r="G132" s="11">
        <v>28.3885869</v>
      </c>
      <c r="H132" s="11">
        <v>28.3153695</v>
      </c>
      <c r="I132" s="11">
        <v>28.3153695</v>
      </c>
      <c r="J132" s="11">
        <v>27.8417341</v>
      </c>
      <c r="K132" s="11">
        <v>27.0321195</v>
      </c>
      <c r="L132" s="11">
        <v>27.019048</v>
      </c>
      <c r="M132" s="11">
        <v>27.019048</v>
      </c>
      <c r="N132" s="11">
        <v>27.1970273</v>
      </c>
      <c r="O132" s="11">
        <v>25.3355688</v>
      </c>
      <c r="P132" s="11">
        <v>25.3355688</v>
      </c>
      <c r="Q132" s="11">
        <v>25.3089945</v>
      </c>
      <c r="R132" s="11">
        <v>25.3807196</v>
      </c>
      <c r="S132" s="11">
        <v>25.3746225</v>
      </c>
      <c r="T132" s="11">
        <v>25.4229123</v>
      </c>
      <c r="U132" s="11">
        <v>25.441955</v>
      </c>
      <c r="V132" s="11">
        <v>25.441955</v>
      </c>
      <c r="W132" s="11">
        <v>24.7899435</v>
      </c>
      <c r="X132" s="11">
        <v>24.7935904</v>
      </c>
      <c r="Y132" s="11">
        <v>24.7848046</v>
      </c>
      <c r="Z132" s="11">
        <v>23.6633905</v>
      </c>
      <c r="AA132" s="11">
        <v>23.212689</v>
      </c>
      <c r="AB132" s="11">
        <v>23.1771505</v>
      </c>
      <c r="AC132" s="11">
        <v>23.1946121</v>
      </c>
      <c r="AD132" s="11">
        <v>23.4268463</v>
      </c>
      <c r="AE132" s="11">
        <v>23.4325977</v>
      </c>
      <c r="AF132" s="11">
        <v>23.4423185</v>
      </c>
      <c r="AG132" s="11">
        <v>23.5322202</v>
      </c>
      <c r="AH132" s="11">
        <v>23.527165</v>
      </c>
      <c r="AI132" s="11">
        <v>23.5214261</v>
      </c>
      <c r="AJ132" s="11">
        <v>23.617625</v>
      </c>
      <c r="AK132" s="11">
        <v>23.617625</v>
      </c>
      <c r="AL132" s="11">
        <v>22.9511909</v>
      </c>
      <c r="AM132" s="11">
        <v>22.8011982</v>
      </c>
      <c r="AN132" s="11">
        <v>22.8011982</v>
      </c>
      <c r="AO132" s="11">
        <v>22.803015</v>
      </c>
      <c r="AP132" s="11">
        <v>22.7957733</v>
      </c>
      <c r="AQ132" s="11">
        <v>22.8132073</v>
      </c>
      <c r="AR132" s="11">
        <v>22.8132073</v>
      </c>
      <c r="AS132" s="11">
        <v>22.8575438</v>
      </c>
      <c r="AT132" s="11">
        <v>22.8575438</v>
      </c>
      <c r="AU132" s="11">
        <v>22.8531592</v>
      </c>
      <c r="AV132" s="11">
        <v>22.4454946</v>
      </c>
      <c r="AW132" s="11">
        <v>22.43811</v>
      </c>
      <c r="AX132" s="11">
        <v>23.3884092</v>
      </c>
      <c r="AY132" s="11">
        <v>23.1893954</v>
      </c>
      <c r="AZ132" s="11">
        <v>23.1820117</v>
      </c>
      <c r="BA132" s="11">
        <v>23.1820117</v>
      </c>
      <c r="BB132" s="11">
        <v>23.0143875</v>
      </c>
      <c r="BC132" s="11">
        <v>23.0070542</v>
      </c>
      <c r="BD132" s="11">
        <v>22.9873042</v>
      </c>
      <c r="BE132" s="11">
        <v>22.8478667</v>
      </c>
      <c r="BF132" s="11">
        <v>22.8480333</v>
      </c>
      <c r="BG132" s="11">
        <v>22.8480333</v>
      </c>
      <c r="BH132" s="11">
        <v>22.8241036</v>
      </c>
      <c r="BI132" s="11">
        <v>22.8241036</v>
      </c>
      <c r="BJ132" s="11">
        <v>23.816606</v>
      </c>
      <c r="BK132" s="11">
        <v>23.2599556</v>
      </c>
      <c r="BL132" s="11">
        <v>22.89256</v>
      </c>
      <c r="BM132" s="11">
        <v>18.6479556</v>
      </c>
      <c r="BN132" s="11">
        <v>18.55496</v>
      </c>
      <c r="BO132" s="11">
        <v>18.50023</v>
      </c>
      <c r="BP132" s="11">
        <v>18.4886545</v>
      </c>
      <c r="BQ132" s="11">
        <v>17.9304542</v>
      </c>
      <c r="BR132" s="11">
        <v>17.8908708</v>
      </c>
      <c r="BS132" s="11">
        <v>17.9156923</v>
      </c>
      <c r="BT132" s="11">
        <v>17.6411708</v>
      </c>
      <c r="BU132" s="11">
        <v>17.62755</v>
      </c>
      <c r="BV132" s="11">
        <v>22.0800758</v>
      </c>
      <c r="BW132" s="11">
        <v>22.1302268</v>
      </c>
      <c r="BX132" s="11">
        <v>22.230418</v>
      </c>
      <c r="BY132" s="11">
        <v>22.2941944</v>
      </c>
      <c r="BZ132" s="11">
        <v>22.8225233</v>
      </c>
      <c r="CA132" s="11">
        <v>22.9013567</v>
      </c>
      <c r="CB132" s="11">
        <v>23.7848211</v>
      </c>
      <c r="CC132" s="11">
        <v>24.8717775</v>
      </c>
      <c r="CD132" s="11">
        <v>24.8722775</v>
      </c>
      <c r="CE132" s="11">
        <v>24.7925362</v>
      </c>
      <c r="CF132" s="11">
        <v>24.0659438</v>
      </c>
      <c r="CG132" s="11">
        <v>24.0780688</v>
      </c>
      <c r="CH132" s="11">
        <v>28.1511778</v>
      </c>
      <c r="CI132" s="11">
        <v>27.9848269</v>
      </c>
      <c r="CJ132" s="11">
        <v>28.0491304</v>
      </c>
      <c r="CK132" s="11">
        <v>28.0491304</v>
      </c>
      <c r="CL132" s="11">
        <v>28.1014489</v>
      </c>
      <c r="CM132" s="11">
        <v>28.1014489</v>
      </c>
      <c r="CN132" s="11">
        <v>27.913191</v>
      </c>
      <c r="CO132" s="11">
        <v>27.4138061</v>
      </c>
      <c r="CP132" s="11">
        <v>27.3723499</v>
      </c>
      <c r="CQ132" s="11">
        <v>27.3436811</v>
      </c>
      <c r="CR132" s="11">
        <v>26.8377358</v>
      </c>
      <c r="CS132" s="11">
        <v>26.8502028</v>
      </c>
      <c r="CT132" s="11">
        <v>27.2560694</v>
      </c>
      <c r="CU132" s="11">
        <v>25.6746018</v>
      </c>
      <c r="CV132" s="11">
        <v>25.5082669</v>
      </c>
      <c r="CW132" s="11">
        <v>25.5082669</v>
      </c>
      <c r="CX132" s="11">
        <v>25.2009925</v>
      </c>
      <c r="CY132" s="11">
        <v>25.2009925</v>
      </c>
      <c r="CZ132" s="11">
        <v>25.1986419</v>
      </c>
      <c r="DA132" s="11">
        <v>22.6687083</v>
      </c>
      <c r="DB132" s="11">
        <v>22.6687083</v>
      </c>
      <c r="DC132" s="11">
        <v>22.664075</v>
      </c>
      <c r="DD132" s="11">
        <v>22.00952</v>
      </c>
      <c r="DE132" s="11">
        <v>22.00952</v>
      </c>
      <c r="DF132" s="11">
        <v>20.0076618</v>
      </c>
      <c r="DG132" s="11">
        <v>17.1430498</v>
      </c>
      <c r="DH132" s="11">
        <v>17.1430498</v>
      </c>
      <c r="DI132" s="11">
        <v>17.1387114</v>
      </c>
      <c r="DJ132" s="11">
        <v>17.1929538</v>
      </c>
      <c r="DK132" s="11">
        <v>17.1929538</v>
      </c>
      <c r="DL132" s="11">
        <v>17.2251762</v>
      </c>
      <c r="DM132" s="11">
        <v>17.2619463</v>
      </c>
      <c r="DN132" s="11">
        <v>17.2619463</v>
      </c>
      <c r="DO132" s="11">
        <v>17.2639987</v>
      </c>
      <c r="DP132" s="12"/>
      <c r="DQ132" s="11">
        <v>17.4290776</v>
      </c>
      <c r="DR132" s="13"/>
      <c r="DS132" s="13"/>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4"/>
      <c r="FK132" s="14"/>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c r="HJ132" s="14"/>
      <c r="HK132" s="14"/>
      <c r="HL132" s="14"/>
      <c r="HM132" s="14"/>
      <c r="HN132" s="14"/>
      <c r="HO132" s="14"/>
      <c r="HP132" s="14"/>
      <c r="HQ132" s="14"/>
      <c r="HR132" s="14"/>
      <c r="HS132" s="14"/>
      <c r="HT132" s="14"/>
      <c r="HU132" s="14"/>
      <c r="HV132" s="14"/>
      <c r="HW132" s="14"/>
      <c r="HX132" s="14"/>
      <c r="HY132" s="14"/>
      <c r="HZ132" s="14"/>
      <c r="IA132" s="14"/>
      <c r="IB132" s="14"/>
      <c r="IC132" s="14"/>
      <c r="ID132" s="14"/>
      <c r="IE132" s="14"/>
      <c r="IF132" s="14"/>
    </row>
    <row r="133" s="2" customFormat="1" hidden="1" outlineLevel="1" spans="1:240">
      <c r="A133" s="9" t="s">
        <v>182</v>
      </c>
      <c r="B133" s="10"/>
      <c r="C133" s="10"/>
      <c r="D133" s="15">
        <v>0.0546856278725621</v>
      </c>
      <c r="E133" s="15">
        <v>0.0548151462375095</v>
      </c>
      <c r="F133" s="15">
        <v>0.0548151462375095</v>
      </c>
      <c r="G133" s="15">
        <v>0.0548201537992016</v>
      </c>
      <c r="H133" s="15">
        <v>0.0532881974222515</v>
      </c>
      <c r="I133" s="15">
        <v>0.0532881974222515</v>
      </c>
      <c r="J133" s="15">
        <v>0.0522821241942685</v>
      </c>
      <c r="K133" s="15">
        <v>0.0511706083572174</v>
      </c>
      <c r="L133" s="15">
        <v>0.0511953641001711</v>
      </c>
      <c r="M133" s="15">
        <v>0.0511953641001711</v>
      </c>
      <c r="N133" s="15">
        <v>0.0537227831513777</v>
      </c>
      <c r="O133" s="15">
        <v>0.0489338411853615</v>
      </c>
      <c r="P133" s="15">
        <v>0.0489338411853615</v>
      </c>
      <c r="Q133" s="15">
        <v>0.0489852214397534</v>
      </c>
      <c r="R133" s="15">
        <v>0.0484186429450172</v>
      </c>
      <c r="S133" s="15">
        <v>0.0484302771400836</v>
      </c>
      <c r="T133" s="15">
        <v>0.0473195197231593</v>
      </c>
      <c r="U133" s="15">
        <v>0.0472841021847574</v>
      </c>
      <c r="V133" s="15">
        <v>0.0472841021847574</v>
      </c>
      <c r="W133" s="15">
        <v>0.0420533431227869</v>
      </c>
      <c r="X133" s="15">
        <v>0.0419597679568023</v>
      </c>
      <c r="Y133" s="15">
        <v>0.0419746419949585</v>
      </c>
      <c r="Z133" s="15">
        <v>0.0628016513525397</v>
      </c>
      <c r="AA133" s="15">
        <v>0.0505682473926222</v>
      </c>
      <c r="AB133" s="15">
        <v>0.0506457858139205</v>
      </c>
      <c r="AC133" s="15">
        <v>0.0506313705500598</v>
      </c>
      <c r="AD133" s="15">
        <v>0.0335085649151162</v>
      </c>
      <c r="AE133" s="15">
        <v>0.0335003404253383</v>
      </c>
      <c r="AF133" s="15">
        <v>0.0334864488766331</v>
      </c>
      <c r="AG133" s="15">
        <v>0.0361631836166483</v>
      </c>
      <c r="AH133" s="15">
        <v>0.036170953873958</v>
      </c>
      <c r="AI133" s="15">
        <v>0.0361797790823576</v>
      </c>
      <c r="AJ133" s="15">
        <v>0.0359053884545969</v>
      </c>
      <c r="AK133" s="15">
        <v>0.0359053884545969</v>
      </c>
      <c r="AL133" s="15">
        <v>0.074026659766923</v>
      </c>
      <c r="AM133" s="15">
        <v>0.0808510142243314</v>
      </c>
      <c r="AN133" s="15">
        <v>0.0808510142243314</v>
      </c>
      <c r="AO133" s="15">
        <v>0.0782060310884328</v>
      </c>
      <c r="AP133" s="15">
        <v>0.0835681235696444</v>
      </c>
      <c r="AQ133" s="15">
        <v>0.0835042602711983</v>
      </c>
      <c r="AR133" s="15">
        <v>0.0835627044865366</v>
      </c>
      <c r="AS133" s="15">
        <v>0.0874984651675479</v>
      </c>
      <c r="AT133" s="15">
        <v>0.0874984651675479</v>
      </c>
      <c r="AU133" s="15">
        <v>0.087383979716905</v>
      </c>
      <c r="AV133" s="15">
        <v>0.0907086271112956</v>
      </c>
      <c r="AW133" s="15">
        <v>0.090415369208904</v>
      </c>
      <c r="AX133" s="15">
        <v>0.0931764953043493</v>
      </c>
      <c r="AY133" s="15">
        <v>0.0877843800964298</v>
      </c>
      <c r="AZ133" s="15">
        <v>0.0878123402896911</v>
      </c>
      <c r="BA133" s="15">
        <v>0.0878123402896911</v>
      </c>
      <c r="BB133" s="15">
        <v>0.0858593347313718</v>
      </c>
      <c r="BC133" s="15">
        <v>0.0857707937246482</v>
      </c>
      <c r="BD133" s="15">
        <v>0.0845974231288939</v>
      </c>
      <c r="BE133" s="15">
        <v>0.0811891991649269</v>
      </c>
      <c r="BF133" s="15">
        <v>0.0806925775970398</v>
      </c>
      <c r="BG133" s="15">
        <v>0.0806925775970398</v>
      </c>
      <c r="BH133" s="15">
        <v>0.0773305287660892</v>
      </c>
      <c r="BI133" s="15">
        <v>0.0773305287660892</v>
      </c>
      <c r="BJ133" s="15">
        <v>0.0834081900670482</v>
      </c>
      <c r="BK133" s="15">
        <v>0.0798152856319296</v>
      </c>
      <c r="BL133" s="15">
        <v>0.080004158556317</v>
      </c>
      <c r="BM133" s="15">
        <v>0.043883271579647</v>
      </c>
      <c r="BN133" s="15">
        <v>0.0446241867403648</v>
      </c>
      <c r="BO133" s="15">
        <v>0.045044483230749</v>
      </c>
      <c r="BP133" s="15">
        <v>0.0444236382912559</v>
      </c>
      <c r="BQ133" s="15">
        <v>0.0273696357340463</v>
      </c>
      <c r="BR133" s="15">
        <v>0.0274301908211198</v>
      </c>
      <c r="BS133" s="15">
        <v>0.0287178408394522</v>
      </c>
      <c r="BT133" s="15">
        <v>0.0288671316531894</v>
      </c>
      <c r="BU133" s="15">
        <v>0.0266439011660724</v>
      </c>
      <c r="BV133" s="15">
        <v>0.0709463144143735</v>
      </c>
      <c r="BW133" s="15">
        <v>0.0732143422949466</v>
      </c>
      <c r="BX133" s="15">
        <v>0.0728393861060102</v>
      </c>
      <c r="BY133" s="15">
        <v>0.0720665959564791</v>
      </c>
      <c r="BZ133" s="15">
        <v>0.0710701432387189</v>
      </c>
      <c r="CA133" s="15">
        <v>0.0708254982989719</v>
      </c>
      <c r="CB133" s="15">
        <v>0.0747956014687031</v>
      </c>
      <c r="CC133" s="15">
        <v>0.0730747933073943</v>
      </c>
      <c r="CD133" s="15">
        <v>0.0730733243065497</v>
      </c>
      <c r="CE133" s="15">
        <v>0.071190780393012</v>
      </c>
      <c r="CF133" s="15">
        <v>0.0426951882103207</v>
      </c>
      <c r="CG133" s="15">
        <v>0.0426736881821685</v>
      </c>
      <c r="CH133" s="15">
        <v>0.0811215330393743</v>
      </c>
      <c r="CI133" s="15">
        <v>0.0697520841195555</v>
      </c>
      <c r="CJ133" s="15">
        <v>0.0695921753067967</v>
      </c>
      <c r="CK133" s="15">
        <v>0.0695921753067967</v>
      </c>
      <c r="CL133" s="15">
        <v>0.0667403309585222</v>
      </c>
      <c r="CM133" s="15">
        <v>0.0667403309585222</v>
      </c>
      <c r="CN133" s="15">
        <v>0.0648797194129471</v>
      </c>
      <c r="CO133" s="15">
        <v>0.0719710350617822</v>
      </c>
      <c r="CP133" s="15">
        <v>0.0801538782024703</v>
      </c>
      <c r="CQ133" s="15">
        <v>0.0802379164669237</v>
      </c>
      <c r="CR133" s="15">
        <v>0.0608471598412561</v>
      </c>
      <c r="CS133" s="15">
        <v>0.0608189074832612</v>
      </c>
      <c r="CT133" s="15">
        <v>0.0361387397993637</v>
      </c>
      <c r="CU133" s="15">
        <v>0.0472061849076078</v>
      </c>
      <c r="CV133" s="15">
        <v>0.0475140080959401</v>
      </c>
      <c r="CW133" s="15">
        <v>0.0475140080959401</v>
      </c>
      <c r="CX133" s="15">
        <v>0.0481438617943321</v>
      </c>
      <c r="CY133" s="15">
        <v>0.0481438617943321</v>
      </c>
      <c r="CZ133" s="15">
        <v>0.04810218760242</v>
      </c>
      <c r="DA133" s="15">
        <v>0.0230672472855456</v>
      </c>
      <c r="DB133" s="15">
        <v>0.0230672472855456</v>
      </c>
      <c r="DC133" s="15">
        <v>0.023001304928615</v>
      </c>
      <c r="DD133" s="15">
        <v>0.0136077115720833</v>
      </c>
      <c r="DE133" s="15">
        <v>0.0136077115720833</v>
      </c>
      <c r="DF133" s="15">
        <v>0.0359106879745438</v>
      </c>
      <c r="DG133" s="15">
        <v>0.0347264930654288</v>
      </c>
      <c r="DH133" s="15">
        <v>0.0347264930654288</v>
      </c>
      <c r="DI133" s="15">
        <v>0.0360018373376659</v>
      </c>
      <c r="DJ133" s="15">
        <v>0.0327363992567699</v>
      </c>
      <c r="DK133" s="15">
        <v>0.0327363992567699</v>
      </c>
      <c r="DL133" s="15">
        <v>0.0334737359609709</v>
      </c>
      <c r="DM133" s="15">
        <v>0.0331684382542657</v>
      </c>
      <c r="DN133" s="15">
        <v>0.0331684382542657</v>
      </c>
      <c r="DO133" s="15">
        <v>0.0333486760515106</v>
      </c>
      <c r="DP133" s="12"/>
      <c r="DQ133" s="15">
        <v>0.0356602692502786</v>
      </c>
      <c r="DR133" s="13"/>
      <c r="DS133" s="13"/>
      <c r="DT133" s="14"/>
      <c r="DU133" s="14"/>
      <c r="DV133" s="14"/>
      <c r="DW133" s="14"/>
      <c r="DX133" s="14"/>
      <c r="DY133" s="14"/>
      <c r="DZ133" s="14"/>
      <c r="EA133" s="14"/>
      <c r="EB133" s="14"/>
      <c r="EC133" s="14"/>
      <c r="ED133" s="14"/>
      <c r="EE133" s="14"/>
      <c r="EF133" s="14"/>
      <c r="EG133" s="14"/>
      <c r="EH133" s="14"/>
      <c r="EI133" s="14"/>
      <c r="EJ133" s="14"/>
      <c r="EK133" s="14"/>
      <c r="EL133" s="14"/>
      <c r="EM133" s="14"/>
      <c r="EN133" s="14"/>
      <c r="EO133" s="14"/>
      <c r="EP133" s="14"/>
      <c r="EQ133" s="14"/>
      <c r="ER133" s="14"/>
      <c r="ES133" s="14"/>
      <c r="ET133" s="14"/>
      <c r="EU133" s="14"/>
      <c r="EV133" s="14"/>
      <c r="EW133" s="14"/>
      <c r="EX133" s="14"/>
      <c r="EY133" s="14"/>
      <c r="EZ133" s="14"/>
      <c r="FA133" s="14"/>
      <c r="FB133" s="14"/>
      <c r="FC133" s="14"/>
      <c r="FD133" s="14"/>
      <c r="FE133" s="14"/>
      <c r="FF133" s="14"/>
      <c r="FG133" s="14"/>
      <c r="FH133" s="14"/>
      <c r="FI133" s="14"/>
      <c r="FJ133" s="14"/>
      <c r="FK133" s="14"/>
      <c r="FL133" s="14"/>
      <c r="FM133" s="14"/>
      <c r="FN133" s="14"/>
      <c r="FO133" s="14"/>
      <c r="FP133" s="14"/>
      <c r="FQ133" s="14"/>
      <c r="FR133" s="14"/>
      <c r="FS133" s="14"/>
      <c r="FT133" s="14"/>
      <c r="FU133" s="14"/>
      <c r="FV133" s="14"/>
      <c r="FW133" s="14"/>
      <c r="FX133" s="14"/>
      <c r="FY133" s="14"/>
      <c r="FZ133" s="14"/>
      <c r="GA133" s="14"/>
      <c r="GB133" s="14"/>
      <c r="GC133" s="14"/>
      <c r="GD133" s="14"/>
      <c r="GE133" s="14"/>
      <c r="GF133" s="14"/>
      <c r="GG133" s="14"/>
      <c r="GH133" s="14"/>
      <c r="GI133" s="14"/>
      <c r="GJ133" s="14"/>
      <c r="GK133" s="14"/>
      <c r="GL133" s="14"/>
      <c r="GM133" s="14"/>
      <c r="GN133" s="14"/>
      <c r="GO133" s="14"/>
      <c r="GP133" s="14"/>
      <c r="GQ133" s="14"/>
      <c r="GR133" s="14"/>
      <c r="GS133" s="14"/>
      <c r="GT133" s="14"/>
      <c r="GU133" s="14"/>
      <c r="GV133" s="14"/>
      <c r="GW133" s="14"/>
      <c r="GX133" s="14"/>
      <c r="GY133" s="14"/>
      <c r="GZ133" s="14"/>
      <c r="HA133" s="14"/>
      <c r="HB133" s="14"/>
      <c r="HC133" s="14"/>
      <c r="HD133" s="14"/>
      <c r="HE133" s="14"/>
      <c r="HF133" s="14"/>
      <c r="HG133" s="14"/>
      <c r="HH133" s="14"/>
      <c r="HI133" s="14"/>
      <c r="HJ133" s="14"/>
      <c r="HK133" s="14"/>
      <c r="HL133" s="14"/>
      <c r="HM133" s="14"/>
      <c r="HN133" s="14"/>
      <c r="HO133" s="14"/>
      <c r="HP133" s="14"/>
      <c r="HQ133" s="14"/>
      <c r="HR133" s="14"/>
      <c r="HS133" s="14"/>
      <c r="HT133" s="14"/>
      <c r="HU133" s="14"/>
      <c r="HV133" s="14"/>
      <c r="HW133" s="14"/>
      <c r="HX133" s="14"/>
      <c r="HY133" s="14"/>
      <c r="HZ133" s="14"/>
      <c r="IA133" s="14"/>
      <c r="IB133" s="14"/>
      <c r="IC133" s="14"/>
      <c r="ID133" s="14"/>
      <c r="IE133" s="14"/>
      <c r="IF133" s="14"/>
    </row>
    <row r="134" s="2" customFormat="1" hidden="1" outlineLevel="1" spans="1:240">
      <c r="A134" s="9" t="s">
        <v>183</v>
      </c>
      <c r="B134" s="10"/>
      <c r="C134" s="10"/>
      <c r="D134" s="16">
        <v>1.20788561947965</v>
      </c>
      <c r="E134" s="16">
        <v>1.11579141005279</v>
      </c>
      <c r="F134" s="16">
        <v>1.06812969660159</v>
      </c>
      <c r="G134" s="16">
        <v>1.03550418002666</v>
      </c>
      <c r="H134" s="16">
        <v>1.06758778125781</v>
      </c>
      <c r="I134" s="16">
        <v>0.98129231900011</v>
      </c>
      <c r="J134" s="16">
        <v>0.801351101905682</v>
      </c>
      <c r="K134" s="16">
        <v>0.706810011697381</v>
      </c>
      <c r="L134" s="16">
        <v>0.692681429782426</v>
      </c>
      <c r="M134" s="16">
        <v>0.636322523280613</v>
      </c>
      <c r="N134" s="16">
        <v>0.639724610637869</v>
      </c>
      <c r="O134" s="16">
        <v>0.768760115620534</v>
      </c>
      <c r="P134" s="16">
        <v>0.726023249969426</v>
      </c>
      <c r="Q134" s="16">
        <v>0.74769742432873</v>
      </c>
      <c r="R134" s="16">
        <v>0.7142451154143</v>
      </c>
      <c r="S134" s="16">
        <v>0.797196490312319</v>
      </c>
      <c r="T134" s="16">
        <v>0.958023648612437</v>
      </c>
      <c r="U134" s="16">
        <v>0.934634567194227</v>
      </c>
      <c r="V134" s="16">
        <v>0.900235638338328</v>
      </c>
      <c r="W134" s="16">
        <v>0.849695764736212</v>
      </c>
      <c r="X134" s="16">
        <v>0.896525982779807</v>
      </c>
      <c r="Y134" s="16">
        <v>0.873755930276731</v>
      </c>
      <c r="Z134" s="16">
        <v>0.979370813324489</v>
      </c>
      <c r="AA134" s="16">
        <v>1.0488360482493</v>
      </c>
      <c r="AB134" s="16">
        <v>1.04449487869529</v>
      </c>
      <c r="AC134" s="16">
        <v>1.0077618413804</v>
      </c>
      <c r="AD134" s="16">
        <v>1.07554383024232</v>
      </c>
      <c r="AE134" s="16">
        <v>1.15840724735354</v>
      </c>
      <c r="AF134" s="16">
        <v>1.16578144776934</v>
      </c>
      <c r="AG134" s="16">
        <v>1.08006468509928</v>
      </c>
      <c r="AH134" s="16">
        <v>1.18504035654105</v>
      </c>
      <c r="AI134" s="16">
        <v>1.12164627637097</v>
      </c>
      <c r="AJ134" s="16">
        <v>1.17364485209669</v>
      </c>
      <c r="AK134" s="16">
        <v>1.29153599906849</v>
      </c>
      <c r="AL134" s="16">
        <v>1.36864269208793</v>
      </c>
      <c r="AM134" s="16">
        <v>1.23289592298707</v>
      </c>
      <c r="AN134" s="16">
        <v>1.20724924008599</v>
      </c>
      <c r="AO134" s="16">
        <v>1.25142925617512</v>
      </c>
      <c r="AP134" s="16">
        <v>1.39376848865224</v>
      </c>
      <c r="AQ134" s="16">
        <v>1.44420804872974</v>
      </c>
      <c r="AR134" s="16">
        <v>1.46954503411714</v>
      </c>
      <c r="AS134" s="16">
        <v>1.62990570316658</v>
      </c>
      <c r="AT134" s="16">
        <v>1.62449764615566</v>
      </c>
      <c r="AU134" s="16">
        <v>1.46336860069657</v>
      </c>
      <c r="AV134" s="16">
        <v>1.46196737406713</v>
      </c>
      <c r="AW134" s="16">
        <v>1.34790414611569</v>
      </c>
      <c r="AX134" s="16">
        <v>1.39126800039055</v>
      </c>
      <c r="AY134" s="16">
        <v>1.41133925811623</v>
      </c>
      <c r="AZ134" s="16">
        <v>1.38725189237999</v>
      </c>
      <c r="BA134" s="16">
        <v>1.42918393920058</v>
      </c>
      <c r="BB134" s="16">
        <v>1.07750257529122</v>
      </c>
      <c r="BC134" s="16">
        <v>1.06241515265349</v>
      </c>
      <c r="BD134" s="16">
        <v>1.04826992718876</v>
      </c>
      <c r="BE134" s="16">
        <v>0.968275462671532</v>
      </c>
      <c r="BF134" s="16">
        <v>1.05446108133955</v>
      </c>
      <c r="BG134" s="16">
        <v>1.10744532221948</v>
      </c>
      <c r="BH134" s="16">
        <v>1.13744275591178</v>
      </c>
      <c r="BI134" s="16">
        <v>1.19555509290626</v>
      </c>
      <c r="BJ134" s="16">
        <v>1.07204485391411</v>
      </c>
      <c r="BK134" s="16">
        <v>0.926021965407363</v>
      </c>
      <c r="BL134" s="16">
        <v>0.53828045006762</v>
      </c>
      <c r="BM134" s="16">
        <v>0.892074828835393</v>
      </c>
      <c r="BN134" s="16">
        <v>0.916235696546907</v>
      </c>
      <c r="BO134" s="16">
        <v>1.04489540940842</v>
      </c>
      <c r="BP134" s="16">
        <v>1.05564941461803</v>
      </c>
      <c r="BQ134" s="16">
        <v>1.14067982170803</v>
      </c>
      <c r="BR134" s="16">
        <v>1.18256125911993</v>
      </c>
      <c r="BS134" s="16">
        <v>1.21885498111619</v>
      </c>
      <c r="BT134" s="16">
        <v>1.34264988806752</v>
      </c>
      <c r="BU134" s="16">
        <v>1.45496291884011</v>
      </c>
      <c r="BV134" s="16">
        <v>1.06455060720398</v>
      </c>
      <c r="BW134" s="16">
        <v>1.30258300380365</v>
      </c>
      <c r="BX134" s="16">
        <v>1.42378427162278</v>
      </c>
      <c r="BY134" s="16">
        <v>1.5456773221642</v>
      </c>
      <c r="BZ134" s="16">
        <v>1.3232037405785</v>
      </c>
      <c r="CA134" s="16">
        <v>1.21665792839251</v>
      </c>
      <c r="CB134" s="16">
        <v>1.16798397108818</v>
      </c>
      <c r="CC134" s="16">
        <v>1.18536372802467</v>
      </c>
      <c r="CD134" s="16">
        <v>0.986350880010888</v>
      </c>
      <c r="CE134" s="16">
        <v>1.09994935088569</v>
      </c>
      <c r="CF134" s="16">
        <v>1.06547146927186</v>
      </c>
      <c r="CG134" s="16">
        <v>0.985569395000649</v>
      </c>
      <c r="CH134" s="16">
        <v>0.775087960973342</v>
      </c>
      <c r="CI134" s="16">
        <v>0.672262203630068</v>
      </c>
      <c r="CJ134" s="16">
        <v>0.657032836212277</v>
      </c>
      <c r="CK134" s="16">
        <v>0.577233635022068</v>
      </c>
      <c r="CL134" s="16">
        <v>0.613087145837523</v>
      </c>
      <c r="CM134" s="16">
        <v>0.579186356472886</v>
      </c>
      <c r="CN134" s="16">
        <v>0.649905322540873</v>
      </c>
      <c r="CO134" s="16">
        <v>0.561214909154844</v>
      </c>
      <c r="CP134" s="16">
        <v>0.442690815522565</v>
      </c>
      <c r="CQ134" s="16">
        <v>0.493258250440903</v>
      </c>
      <c r="CR134" s="16">
        <v>0.328662912018085</v>
      </c>
      <c r="CS134" s="16">
        <v>0.320590863470126</v>
      </c>
      <c r="CT134" s="16">
        <v>0.466068434651109</v>
      </c>
      <c r="CU134" s="16">
        <v>0.514959429672635</v>
      </c>
      <c r="CV134" s="16">
        <v>0.530860620719003</v>
      </c>
      <c r="CW134" s="16">
        <v>0.521208608649143</v>
      </c>
      <c r="CX134" s="16">
        <v>0.421733243244289</v>
      </c>
      <c r="CY134" s="16">
        <v>0.463024017804061</v>
      </c>
      <c r="CZ134" s="16">
        <v>0.399391528318834</v>
      </c>
      <c r="DA134" s="16">
        <v>0.28342098786458</v>
      </c>
      <c r="DB134" s="16">
        <v>0.282719448112533</v>
      </c>
      <c r="DC134" s="16">
        <v>0.282426408313598</v>
      </c>
      <c r="DD134" s="16">
        <v>0.309681078914942</v>
      </c>
      <c r="DE134" s="16">
        <v>0.321244434226644</v>
      </c>
      <c r="DF134" s="16">
        <v>0.332318377152897</v>
      </c>
      <c r="DG134" s="16">
        <v>0.473087396619474</v>
      </c>
      <c r="DH134" s="16">
        <v>0.5225444016385</v>
      </c>
      <c r="DI134" s="16">
        <v>0.500762490230158</v>
      </c>
      <c r="DJ134" s="16">
        <v>0.633182589020858</v>
      </c>
      <c r="DK134" s="16">
        <v>0.628533672905001</v>
      </c>
      <c r="DL134" s="16">
        <v>0.69000088370649</v>
      </c>
      <c r="DM134" s="16">
        <v>0.635470387252914</v>
      </c>
      <c r="DN134" s="16">
        <v>0.807432108626129</v>
      </c>
      <c r="DO134" s="16">
        <v>0.713255040965683</v>
      </c>
      <c r="DP134" s="12"/>
      <c r="DQ134" s="16">
        <v>1.04372767265664</v>
      </c>
      <c r="DR134" s="13"/>
      <c r="DS134" s="13"/>
      <c r="DT134" s="14"/>
      <c r="DU134" s="14"/>
      <c r="DV134" s="14"/>
      <c r="DW134" s="14"/>
      <c r="DX134" s="14"/>
      <c r="DY134" s="14"/>
      <c r="DZ134" s="14"/>
      <c r="EA134" s="14"/>
      <c r="EB134" s="14"/>
      <c r="EC134" s="14"/>
      <c r="ED134" s="14"/>
      <c r="EE134" s="14"/>
      <c r="EF134" s="14"/>
      <c r="EG134" s="14"/>
      <c r="EH134" s="14"/>
      <c r="EI134" s="14"/>
      <c r="EJ134" s="14"/>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c r="FG134" s="14"/>
      <c r="FH134" s="14"/>
      <c r="FI134" s="14"/>
      <c r="FJ134" s="14"/>
      <c r="FK134" s="14"/>
      <c r="FL134" s="14"/>
      <c r="FM134" s="14"/>
      <c r="FN134" s="14"/>
      <c r="FO134" s="14"/>
      <c r="FP134" s="14"/>
      <c r="FQ134" s="14"/>
      <c r="FR134" s="14"/>
      <c r="FS134" s="14"/>
      <c r="FT134" s="14"/>
      <c r="FU134" s="14"/>
      <c r="FV134" s="14"/>
      <c r="FW134" s="14"/>
      <c r="FX134" s="14"/>
      <c r="FY134" s="14"/>
      <c r="FZ134" s="14"/>
      <c r="GA134" s="14"/>
      <c r="GB134" s="14"/>
      <c r="GC134" s="14"/>
      <c r="GD134" s="14"/>
      <c r="GE134" s="14"/>
      <c r="GF134" s="14"/>
      <c r="GG134" s="14"/>
      <c r="GH134" s="14"/>
      <c r="GI134" s="14"/>
      <c r="GJ134" s="14"/>
      <c r="GK134" s="14"/>
      <c r="GL134" s="14"/>
      <c r="GM134" s="14"/>
      <c r="GN134" s="14"/>
      <c r="GO134" s="14"/>
      <c r="GP134" s="14"/>
      <c r="GQ134" s="14"/>
      <c r="GR134" s="14"/>
      <c r="GS134" s="14"/>
      <c r="GT134" s="14"/>
      <c r="GU134" s="14"/>
      <c r="GV134" s="14"/>
      <c r="GW134" s="14"/>
      <c r="GX134" s="14"/>
      <c r="GY134" s="14"/>
      <c r="GZ134" s="14"/>
      <c r="HA134" s="14"/>
      <c r="HB134" s="14"/>
      <c r="HC134" s="14"/>
      <c r="HD134" s="14"/>
      <c r="HE134" s="14"/>
      <c r="HF134" s="14"/>
      <c r="HG134" s="14"/>
      <c r="HH134" s="14"/>
      <c r="HI134" s="14"/>
      <c r="HJ134" s="14"/>
      <c r="HK134" s="14"/>
      <c r="HL134" s="14"/>
      <c r="HM134" s="14"/>
      <c r="HN134" s="14"/>
      <c r="HO134" s="14"/>
      <c r="HP134" s="14"/>
      <c r="HQ134" s="14"/>
      <c r="HR134" s="14"/>
      <c r="HS134" s="14"/>
      <c r="HT134" s="14"/>
      <c r="HU134" s="14"/>
      <c r="HV134" s="14"/>
      <c r="HW134" s="14"/>
      <c r="HX134" s="14"/>
      <c r="HY134" s="14"/>
      <c r="HZ134" s="14"/>
      <c r="IA134" s="14"/>
      <c r="IB134" s="14"/>
      <c r="IC134" s="14"/>
      <c r="ID134" s="14"/>
      <c r="IE134" s="14"/>
      <c r="IF134" s="14"/>
    </row>
    <row r="135" s="2" customFormat="1" hidden="1" outlineLevel="1" spans="1:240">
      <c r="A135" s="9" t="s">
        <v>184</v>
      </c>
      <c r="B135" s="10"/>
      <c r="C135" s="10"/>
      <c r="D135" s="16">
        <v>22.0878074636808</v>
      </c>
      <c r="E135" s="16">
        <v>20.3555310281972</v>
      </c>
      <c r="F135" s="16">
        <v>19.4860320535034</v>
      </c>
      <c r="G135" s="16">
        <v>18.8891148284545</v>
      </c>
      <c r="H135" s="16">
        <v>20.0342258305029</v>
      </c>
      <c r="I135" s="16">
        <v>18.4148154088311</v>
      </c>
      <c r="J135" s="16">
        <v>15.3274396221554</v>
      </c>
      <c r="K135" s="16">
        <v>13.8128123621905</v>
      </c>
      <c r="L135" s="16">
        <v>13.5301592626062</v>
      </c>
      <c r="M135" s="16">
        <v>12.4292996927526</v>
      </c>
      <c r="N135" s="16">
        <v>11.9078828964479</v>
      </c>
      <c r="O135" s="16">
        <v>15.7101935388327</v>
      </c>
      <c r="P135" s="16">
        <v>14.8368334138996</v>
      </c>
      <c r="Q135" s="16">
        <v>15.263734701053</v>
      </c>
      <c r="R135" s="16">
        <v>14.7514484498332</v>
      </c>
      <c r="S135" s="16">
        <v>16.4607046952559</v>
      </c>
      <c r="T135" s="16">
        <v>20.2458447215295</v>
      </c>
      <c r="U135" s="16">
        <v>19.7663596009975</v>
      </c>
      <c r="V135" s="16">
        <v>19.0388650041563</v>
      </c>
      <c r="W135" s="16">
        <v>20.2051894484412</v>
      </c>
      <c r="X135" s="16">
        <v>21.3663236580046</v>
      </c>
      <c r="Y135" s="16">
        <v>20.8162807054239</v>
      </c>
      <c r="Z135" s="16">
        <v>15.5946665769464</v>
      </c>
      <c r="AA135" s="16">
        <v>20.7410005750431</v>
      </c>
      <c r="AB135" s="16">
        <v>20.6235299128916</v>
      </c>
      <c r="AC135" s="16">
        <v>19.9039020755721</v>
      </c>
      <c r="AD135" s="16">
        <v>32.0975796178344</v>
      </c>
      <c r="AE135" s="16">
        <v>34.5789694267516</v>
      </c>
      <c r="AF135" s="16">
        <v>34.8135286624204</v>
      </c>
      <c r="AG135" s="16">
        <v>29.8664159811986</v>
      </c>
      <c r="AH135" s="16">
        <v>32.7622091656874</v>
      </c>
      <c r="AI135" s="16">
        <v>31.0020211515864</v>
      </c>
      <c r="AJ135" s="16">
        <v>32.6871509433962</v>
      </c>
      <c r="AK135" s="16">
        <v>35.9705340801887</v>
      </c>
      <c r="AL135" s="16">
        <v>18.4885107121836</v>
      </c>
      <c r="AM135" s="16">
        <v>15.248985245457</v>
      </c>
      <c r="AN135" s="16">
        <v>14.9317760781123</v>
      </c>
      <c r="AO135" s="16">
        <v>16.0016975514336</v>
      </c>
      <c r="AP135" s="16">
        <v>16.6782312335958</v>
      </c>
      <c r="AQ135" s="16">
        <v>17.2950223622047</v>
      </c>
      <c r="AR135" s="16">
        <v>17.5861353835659</v>
      </c>
      <c r="AS135" s="16">
        <v>18.6278205</v>
      </c>
      <c r="AT135" s="16">
        <v>18.56601305</v>
      </c>
      <c r="AU135" s="16">
        <v>16.7464174261392</v>
      </c>
      <c r="AV135" s="16">
        <v>16.1171811394892</v>
      </c>
      <c r="AW135" s="16">
        <v>14.9079095502156</v>
      </c>
      <c r="AX135" s="16">
        <v>14.931533922221</v>
      </c>
      <c r="AY135" s="16">
        <v>16.0773392323999</v>
      </c>
      <c r="AZ135" s="16">
        <v>15.7979150516143</v>
      </c>
      <c r="BA135" s="16">
        <v>16.2754338910196</v>
      </c>
      <c r="BB135" s="16">
        <v>12.5496264170041</v>
      </c>
      <c r="BC135" s="16">
        <v>12.3866774051804</v>
      </c>
      <c r="BD135" s="16">
        <v>12.3912749161591</v>
      </c>
      <c r="BE135" s="16">
        <v>11.9261610242588</v>
      </c>
      <c r="BF135" s="16">
        <v>13.0676341336533</v>
      </c>
      <c r="BG135" s="16">
        <v>13.7242526536928</v>
      </c>
      <c r="BH135" s="16">
        <v>14.7088449291785</v>
      </c>
      <c r="BI135" s="16">
        <v>15.460324815864</v>
      </c>
      <c r="BJ135" s="16">
        <v>12.8529926503901</v>
      </c>
      <c r="BK135" s="16">
        <v>11.6020629140856</v>
      </c>
      <c r="BL135" s="16">
        <v>6.72815588315588</v>
      </c>
      <c r="BM135" s="16">
        <v>20.3283574064504</v>
      </c>
      <c r="BN135" s="16">
        <v>20.5322665458937</v>
      </c>
      <c r="BO135" s="16">
        <v>23.1969674078787</v>
      </c>
      <c r="BP135" s="16">
        <v>23.763236313443</v>
      </c>
      <c r="BQ135" s="16">
        <v>41.676836067244</v>
      </c>
      <c r="BR135" s="16">
        <v>43.1116672440143</v>
      </c>
      <c r="BS135" s="16">
        <v>42.4424310981535</v>
      </c>
      <c r="BT135" s="16">
        <v>46.5113716249386</v>
      </c>
      <c r="BU135" s="16">
        <v>54.6077284167687</v>
      </c>
      <c r="BV135" s="16">
        <v>15.0050163421641</v>
      </c>
      <c r="BW135" s="16">
        <v>17.7913638636013</v>
      </c>
      <c r="BX135" s="16">
        <v>19.5469010344295</v>
      </c>
      <c r="BY135" s="16">
        <v>21.447902480334</v>
      </c>
      <c r="BZ135" s="16">
        <v>18.6182787916153</v>
      </c>
      <c r="CA135" s="16">
        <v>17.1782473489519</v>
      </c>
      <c r="CB135" s="16">
        <v>15.6156772344013</v>
      </c>
      <c r="CC135" s="16">
        <v>16.2212395598349</v>
      </c>
      <c r="CD135" s="16">
        <v>13.498097826685</v>
      </c>
      <c r="CE135" s="16">
        <v>15.4507275354108</v>
      </c>
      <c r="CF135" s="16">
        <v>24.955305596107</v>
      </c>
      <c r="CG135" s="16">
        <v>23.095481946472</v>
      </c>
      <c r="CH135" s="16">
        <v>9.55465129828271</v>
      </c>
      <c r="CI135" s="16">
        <v>9.63787981557377</v>
      </c>
      <c r="CJ135" s="16">
        <v>9.44118837090164</v>
      </c>
      <c r="CK135" s="16">
        <v>8.29451921106557</v>
      </c>
      <c r="CL135" s="16">
        <v>9.18615681151693</v>
      </c>
      <c r="CM135" s="16">
        <v>8.67820623833644</v>
      </c>
      <c r="CN135" s="16">
        <v>10.0170797349531</v>
      </c>
      <c r="CO135" s="16">
        <v>7.79778849467816</v>
      </c>
      <c r="CP135" s="16">
        <v>5.52301180492252</v>
      </c>
      <c r="CQ135" s="16">
        <v>6.14744589790337</v>
      </c>
      <c r="CR135" s="16">
        <v>5.40145033680343</v>
      </c>
      <c r="CS135" s="16">
        <v>5.27123680342927</v>
      </c>
      <c r="CT135" s="16">
        <v>12.896643248731</v>
      </c>
      <c r="CU135" s="16">
        <v>10.908727970297</v>
      </c>
      <c r="CV135" s="16">
        <v>11.1727181518152</v>
      </c>
      <c r="CW135" s="16">
        <v>10.9695778052805</v>
      </c>
      <c r="CX135" s="16">
        <v>8.75985489169751</v>
      </c>
      <c r="CY135" s="16">
        <v>9.61750886919029</v>
      </c>
      <c r="CZ135" s="16">
        <v>8.30298055506193</v>
      </c>
      <c r="DA135" s="16">
        <v>12.2867277727662</v>
      </c>
      <c r="DB135" s="16">
        <v>12.2563149652317</v>
      </c>
      <c r="DC135" s="16">
        <v>12.2787124117572</v>
      </c>
      <c r="DD135" s="16">
        <v>22.7577632928569</v>
      </c>
      <c r="DE135" s="16">
        <v>23.6075281670201</v>
      </c>
      <c r="DF135" s="16">
        <v>9.25402424449424</v>
      </c>
      <c r="DG135" s="16">
        <v>13.6232413600798</v>
      </c>
      <c r="DH135" s="16">
        <v>15.0474279292748</v>
      </c>
      <c r="DI135" s="16">
        <v>13.9093592789013</v>
      </c>
      <c r="DJ135" s="16">
        <v>19.3418519872773</v>
      </c>
      <c r="DK135" s="16">
        <v>19.199841374583</v>
      </c>
      <c r="DL135" s="16">
        <v>20.6132020791167</v>
      </c>
      <c r="DM135" s="16">
        <v>19.1588878071818</v>
      </c>
      <c r="DN135" s="16">
        <v>24.3433863975277</v>
      </c>
      <c r="DO135" s="16">
        <v>21.3878068161982</v>
      </c>
      <c r="DP135" s="12"/>
      <c r="DQ135" s="16">
        <v>29.2686425144837</v>
      </c>
      <c r="DR135" s="13"/>
      <c r="DS135" s="13"/>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c r="HJ135" s="14"/>
      <c r="HK135" s="14"/>
      <c r="HL135" s="14"/>
      <c r="HM135" s="14"/>
      <c r="HN135" s="14"/>
      <c r="HO135" s="14"/>
      <c r="HP135" s="14"/>
      <c r="HQ135" s="14"/>
      <c r="HR135" s="14"/>
      <c r="HS135" s="14"/>
      <c r="HT135" s="14"/>
      <c r="HU135" s="14"/>
      <c r="HV135" s="14"/>
      <c r="HW135" s="14"/>
      <c r="HX135" s="14"/>
      <c r="HY135" s="14"/>
      <c r="HZ135" s="14"/>
      <c r="IA135" s="14"/>
      <c r="IB135" s="14"/>
      <c r="IC135" s="14"/>
      <c r="ID135" s="14"/>
      <c r="IE135" s="14"/>
      <c r="IF135" s="14"/>
    </row>
    <row r="136" s="3" customFormat="1" collapsed="1" spans="1:240">
      <c r="A136" s="4" t="s">
        <v>190</v>
      </c>
      <c r="B136" s="5">
        <f>CA136/BV136-1</f>
        <v>2.29953415879133</v>
      </c>
      <c r="C136" s="5"/>
      <c r="D136" s="6">
        <v>5.92038751451051</v>
      </c>
      <c r="E136" s="6">
        <v>8.00227832750636</v>
      </c>
      <c r="F136" s="6">
        <v>8.16200799834873</v>
      </c>
      <c r="G136" s="6">
        <v>6.82746577922246</v>
      </c>
      <c r="H136" s="6">
        <v>7.22779229389988</v>
      </c>
      <c r="I136" s="6">
        <v>6.32286030967742</v>
      </c>
      <c r="J136" s="6">
        <v>6.42949229042206</v>
      </c>
      <c r="K136" s="6">
        <v>7.36314097700704</v>
      </c>
      <c r="L136" s="6">
        <v>7.87343777900709</v>
      </c>
      <c r="M136" s="6">
        <v>7.79009024399685</v>
      </c>
      <c r="N136" s="6">
        <v>6.6960842029507</v>
      </c>
      <c r="O136" s="6">
        <v>5.84939612159868</v>
      </c>
      <c r="P136" s="6">
        <v>6.39687107627654</v>
      </c>
      <c r="Q136" s="6">
        <v>7.43665022560268</v>
      </c>
      <c r="R136" s="6">
        <v>6.60082510748951</v>
      </c>
      <c r="S136" s="6">
        <v>5.9170294686364</v>
      </c>
      <c r="T136" s="6">
        <v>6.10061405452765</v>
      </c>
      <c r="U136" s="6">
        <v>6.42360751302016</v>
      </c>
      <c r="V136" s="6">
        <v>7.33069311398476</v>
      </c>
      <c r="W136" s="6">
        <v>7.78536885541858</v>
      </c>
      <c r="X136" s="6">
        <v>8.23650239789604</v>
      </c>
      <c r="Y136" s="6">
        <v>8.00011091908066</v>
      </c>
      <c r="Z136" s="6">
        <v>8.90082061196608</v>
      </c>
      <c r="AA136" s="6">
        <v>7.80478466889977</v>
      </c>
      <c r="AB136" s="6">
        <v>7.47569626084047</v>
      </c>
      <c r="AC136" s="6">
        <v>6.96484512329965</v>
      </c>
      <c r="AD136" s="6">
        <v>6.36691318740537</v>
      </c>
      <c r="AE136" s="6">
        <v>7.6010884613414</v>
      </c>
      <c r="AF136" s="6">
        <v>7.28010230211774</v>
      </c>
      <c r="AG136" s="6">
        <v>8.90365041273736</v>
      </c>
      <c r="AH136" s="6">
        <v>9.07980803011292</v>
      </c>
      <c r="AI136" s="6">
        <v>7.87047145072607</v>
      </c>
      <c r="AJ136" s="6">
        <v>7.25409360154679</v>
      </c>
      <c r="AK136" s="6">
        <v>7.14476370873302</v>
      </c>
      <c r="AL136" s="6">
        <v>7.53446282101279</v>
      </c>
      <c r="AM136" s="6">
        <v>7.58224647977307</v>
      </c>
      <c r="AN136" s="6">
        <v>6.66529869421622</v>
      </c>
      <c r="AO136" s="6">
        <v>6.58631388488934</v>
      </c>
      <c r="AP136" s="6">
        <v>6.51039722908492</v>
      </c>
      <c r="AQ136" s="6">
        <v>6.3506388591864</v>
      </c>
      <c r="AR136" s="6">
        <v>6.00617489785076</v>
      </c>
      <c r="AS136" s="6">
        <v>5.92707076524001</v>
      </c>
      <c r="AT136" s="6">
        <v>5.258202881289</v>
      </c>
      <c r="AU136" s="6">
        <v>4.79850504329197</v>
      </c>
      <c r="AV136" s="6">
        <v>5.10012686183741</v>
      </c>
      <c r="AW136" s="6">
        <v>4.30347241145501</v>
      </c>
      <c r="AX136" s="6">
        <v>4.47940689576072</v>
      </c>
      <c r="AY136" s="6">
        <v>4.08267706705089</v>
      </c>
      <c r="AZ136" s="6">
        <v>3.92451796508258</v>
      </c>
      <c r="BA136" s="6">
        <v>4.55926869714293</v>
      </c>
      <c r="BB136" s="6">
        <v>3.82442343876568</v>
      </c>
      <c r="BC136" s="6">
        <v>4.10289962130426</v>
      </c>
      <c r="BD136" s="6">
        <v>3.72453326417404</v>
      </c>
      <c r="BE136" s="6">
        <v>4.37896460435546</v>
      </c>
      <c r="BF136" s="6">
        <v>4.53551024364364</v>
      </c>
      <c r="BG136" s="6">
        <v>4.24722522481142</v>
      </c>
      <c r="BH136" s="6">
        <v>3.75071359495543</v>
      </c>
      <c r="BI136" s="6">
        <v>3.76935855315947</v>
      </c>
      <c r="BJ136" s="6">
        <v>3.27547027844358</v>
      </c>
      <c r="BK136" s="6">
        <v>3.71402316194113</v>
      </c>
      <c r="BL136" s="6">
        <v>3.38759619577417</v>
      </c>
      <c r="BM136" s="6">
        <v>3.12121471029574</v>
      </c>
      <c r="BN136" s="6">
        <v>2.72049736264672</v>
      </c>
      <c r="BO136" s="6">
        <v>2.66771520658129</v>
      </c>
      <c r="BP136" s="6">
        <v>2.90793714161845</v>
      </c>
      <c r="BQ136" s="6">
        <v>2.74782820638871</v>
      </c>
      <c r="BR136" s="6">
        <v>2.64117777304663</v>
      </c>
      <c r="BS136" s="6">
        <v>2.53289803529151</v>
      </c>
      <c r="BT136" s="6">
        <v>2.5870028248952</v>
      </c>
      <c r="BU136" s="6">
        <v>2.88006964758323</v>
      </c>
      <c r="BV136" s="7">
        <v>3.41325739519815</v>
      </c>
      <c r="BW136" s="7">
        <v>4.74449895256573</v>
      </c>
      <c r="BX136" s="7">
        <v>5.90374159791945</v>
      </c>
      <c r="BY136" s="7">
        <v>8.30571794964232</v>
      </c>
      <c r="BZ136" s="7">
        <v>9.29710696928936</v>
      </c>
      <c r="CA136" s="7">
        <v>11.2621593682034</v>
      </c>
      <c r="CB136" s="6">
        <v>8.80530217489759</v>
      </c>
      <c r="CC136" s="6">
        <v>9.86242068140004</v>
      </c>
      <c r="CD136" s="6">
        <v>9.98601620794675</v>
      </c>
      <c r="CE136" s="6">
        <v>10.0996840348924</v>
      </c>
      <c r="CF136" s="6">
        <v>10.3423060348145</v>
      </c>
      <c r="CG136" s="6">
        <v>10.6061738480301</v>
      </c>
      <c r="CH136" s="6">
        <v>11.9324505604432</v>
      </c>
      <c r="CI136" s="6">
        <v>10.1346423913864</v>
      </c>
      <c r="CJ136" s="6">
        <v>10.5862050288752</v>
      </c>
      <c r="CK136" s="6">
        <v>10.7769672045491</v>
      </c>
      <c r="CL136" s="6">
        <v>10.3557702777792</v>
      </c>
      <c r="CM136" s="6">
        <v>11.1713562928963</v>
      </c>
      <c r="CN136" s="6">
        <v>10.2986197548762</v>
      </c>
      <c r="CO136" s="6">
        <v>10.589335497466</v>
      </c>
      <c r="CP136" s="6">
        <v>9.61375206211505</v>
      </c>
      <c r="CQ136" s="6">
        <v>8.61350470165121</v>
      </c>
      <c r="CR136" s="6">
        <v>8.95541799029941</v>
      </c>
      <c r="CS136" s="6">
        <v>8.83012665922819</v>
      </c>
      <c r="CT136" s="6">
        <v>9.99668518563404</v>
      </c>
      <c r="CU136" s="6">
        <v>9.90433953730729</v>
      </c>
      <c r="CV136" s="6">
        <v>10.2722151450453</v>
      </c>
      <c r="CW136" s="6">
        <v>11.6419921374394</v>
      </c>
      <c r="CX136" s="6">
        <v>9.34841544515356</v>
      </c>
      <c r="CY136" s="6">
        <v>9.84179512864914</v>
      </c>
      <c r="CZ136" s="6">
        <v>11.3727321540527</v>
      </c>
      <c r="DA136" s="6">
        <v>10.8618344188134</v>
      </c>
      <c r="DB136" s="6">
        <v>10.4297428621779</v>
      </c>
      <c r="DC136" s="6">
        <v>10.0678465337045</v>
      </c>
      <c r="DD136" s="6">
        <v>9.31965519184179</v>
      </c>
      <c r="DE136" s="6">
        <v>9.18458052829996</v>
      </c>
      <c r="DF136" s="6">
        <v>9.09885034180687</v>
      </c>
      <c r="DG136" s="6">
        <v>11.0666002179192</v>
      </c>
      <c r="DH136" s="6">
        <v>12.1533395262781</v>
      </c>
      <c r="DI136" s="6">
        <v>12.5836536983835</v>
      </c>
      <c r="DJ136" s="6">
        <v>11.7924056893904</v>
      </c>
      <c r="DK136" s="6">
        <v>10.6717225860819</v>
      </c>
      <c r="DL136" s="6">
        <v>9.10533811419011</v>
      </c>
      <c r="DM136" s="6">
        <v>9.33379411700585</v>
      </c>
      <c r="DN136" s="6">
        <v>11.3105155448584</v>
      </c>
      <c r="DO136" s="6">
        <v>10.6649818507361</v>
      </c>
      <c r="DP136" s="6">
        <v>10.5762018138987</v>
      </c>
      <c r="DQ136" s="6">
        <v>11.2867353459929</v>
      </c>
      <c r="DR136" s="6">
        <v>11.1206223686102</v>
      </c>
      <c r="DS136" s="6">
        <v>10.8202709611058</v>
      </c>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19"/>
      <c r="HG136" s="19"/>
      <c r="HH136" s="19"/>
      <c r="HI136" s="19"/>
      <c r="HJ136" s="19"/>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row>
    <row r="137" s="2" customFormat="1" hidden="1" outlineLevel="1" spans="1:240">
      <c r="A137" s="9" t="s">
        <v>181</v>
      </c>
      <c r="B137" s="10"/>
      <c r="C137" s="10"/>
      <c r="D137" s="11">
        <v>0</v>
      </c>
      <c r="E137" s="11">
        <v>6.4118</v>
      </c>
      <c r="F137" s="11">
        <v>6.4118</v>
      </c>
      <c r="G137" s="11">
        <v>6.4118</v>
      </c>
      <c r="H137" s="11">
        <v>6.4118</v>
      </c>
      <c r="I137" s="11">
        <v>6.4118</v>
      </c>
      <c r="J137" s="11">
        <v>6.35304285714286</v>
      </c>
      <c r="K137" s="11">
        <v>6.24047619</v>
      </c>
      <c r="L137" s="11">
        <v>6.24047619</v>
      </c>
      <c r="M137" s="11">
        <v>6.24047619</v>
      </c>
      <c r="N137" s="11">
        <v>7.19628571428571</v>
      </c>
      <c r="O137" s="11">
        <v>7.16457142857143</v>
      </c>
      <c r="P137" s="11">
        <v>7.25144523857143</v>
      </c>
      <c r="Q137" s="11">
        <v>7.33859142857143</v>
      </c>
      <c r="R137" s="11">
        <v>7.33859142857143</v>
      </c>
      <c r="S137" s="11">
        <v>7.33859142857143</v>
      </c>
      <c r="T137" s="11">
        <v>7.33049285714286</v>
      </c>
      <c r="U137" s="11">
        <v>7.32382619</v>
      </c>
      <c r="V137" s="11">
        <v>7.28285714285714</v>
      </c>
      <c r="W137" s="11">
        <v>7.29551020428571</v>
      </c>
      <c r="X137" s="11">
        <v>7.29551020428571</v>
      </c>
      <c r="Y137" s="11">
        <v>7.27132142857143</v>
      </c>
      <c r="Z137" s="11">
        <v>8.13721428571429</v>
      </c>
      <c r="AA137" s="11">
        <v>8.10128571428571</v>
      </c>
      <c r="AB137" s="11">
        <v>8.05851428571428</v>
      </c>
      <c r="AC137" s="11">
        <v>8.05851428571428</v>
      </c>
      <c r="AD137" s="11">
        <v>8.05851428571428</v>
      </c>
      <c r="AE137" s="11">
        <v>7.95228571428571</v>
      </c>
      <c r="AF137" s="11">
        <v>7.807</v>
      </c>
      <c r="AG137" s="11">
        <v>7.908</v>
      </c>
      <c r="AH137" s="11">
        <v>8.01928571428571</v>
      </c>
      <c r="AI137" s="11">
        <v>8.07642857142857</v>
      </c>
      <c r="AJ137" s="11">
        <v>8.07642857142857</v>
      </c>
      <c r="AK137" s="11">
        <v>8.07642857142857</v>
      </c>
      <c r="AL137" s="11">
        <v>8.94785714285714</v>
      </c>
      <c r="AM137" s="11">
        <v>8.73285714285714</v>
      </c>
      <c r="AN137" s="11">
        <v>8.21190476142857</v>
      </c>
      <c r="AO137" s="11">
        <v>7.95142857142857</v>
      </c>
      <c r="AP137" s="11">
        <v>7.95142857142857</v>
      </c>
      <c r="AQ137" s="11">
        <v>7.82476190428571</v>
      </c>
      <c r="AR137" s="11">
        <v>7.82476190428571</v>
      </c>
      <c r="AS137" s="11">
        <v>7.82476190428571</v>
      </c>
      <c r="AT137" s="11">
        <v>7.76357142857143</v>
      </c>
      <c r="AU137" s="11">
        <v>7.76357142857143</v>
      </c>
      <c r="AV137" s="11">
        <v>7.76357142857143</v>
      </c>
      <c r="AW137" s="11">
        <v>7.95571428571429</v>
      </c>
      <c r="AX137" s="11">
        <v>7.99571428571429</v>
      </c>
      <c r="AY137" s="11">
        <v>7.99571428571429</v>
      </c>
      <c r="AZ137" s="11">
        <v>7.74571428571429</v>
      </c>
      <c r="BA137" s="11">
        <v>7.74571428571429</v>
      </c>
      <c r="BB137" s="11">
        <v>7.74142857142857</v>
      </c>
      <c r="BC137" s="11">
        <v>7.74142857142857</v>
      </c>
      <c r="BD137" s="11">
        <v>7.74142857142857</v>
      </c>
      <c r="BE137" s="11">
        <v>7.90428571428571</v>
      </c>
      <c r="BF137" s="11">
        <v>7.90428571428571</v>
      </c>
      <c r="BG137" s="11">
        <v>7.96142857142857</v>
      </c>
      <c r="BH137" s="11">
        <v>7.96142857142857</v>
      </c>
      <c r="BI137" s="11">
        <v>7.96142857142857</v>
      </c>
      <c r="BJ137" s="11">
        <v>8.44</v>
      </c>
      <c r="BK137" s="11">
        <v>8.46428571428571</v>
      </c>
      <c r="BL137" s="11">
        <v>8.39428571428571</v>
      </c>
      <c r="BM137" s="11">
        <v>8.39428571428571</v>
      </c>
      <c r="BN137" s="11">
        <v>8.07238095285714</v>
      </c>
      <c r="BO137" s="11">
        <v>8.07238095285714</v>
      </c>
      <c r="BP137" s="11">
        <v>7.94809523857143</v>
      </c>
      <c r="BQ137" s="11">
        <v>7.7</v>
      </c>
      <c r="BR137" s="11">
        <v>7.7</v>
      </c>
      <c r="BS137" s="11">
        <v>7.83571428571429</v>
      </c>
      <c r="BT137" s="11">
        <v>7.83571428571429</v>
      </c>
      <c r="BU137" s="11">
        <v>7.83571428571429</v>
      </c>
      <c r="BV137" s="11">
        <v>8.31428571428571</v>
      </c>
      <c r="BW137" s="11">
        <v>0</v>
      </c>
      <c r="BX137" s="11">
        <v>0</v>
      </c>
      <c r="BY137" s="11">
        <v>7.97</v>
      </c>
      <c r="BZ137" s="11">
        <v>7.97</v>
      </c>
      <c r="CA137" s="11">
        <v>7.97</v>
      </c>
      <c r="CB137" s="11">
        <v>7.97</v>
      </c>
      <c r="CC137" s="11">
        <v>7.97</v>
      </c>
      <c r="CD137" s="11">
        <v>0</v>
      </c>
      <c r="CE137" s="11">
        <v>0</v>
      </c>
      <c r="CF137" s="11">
        <v>8.41857142857143</v>
      </c>
      <c r="CG137" s="11">
        <v>8.41857142857143</v>
      </c>
      <c r="CH137" s="11">
        <v>9.33861904714286</v>
      </c>
      <c r="CI137" s="11">
        <v>9.57174285714286</v>
      </c>
      <c r="CJ137" s="11">
        <v>9.70612244857143</v>
      </c>
      <c r="CK137" s="11">
        <v>9.76653061285714</v>
      </c>
      <c r="CL137" s="11">
        <v>9.75446428571429</v>
      </c>
      <c r="CM137" s="11">
        <v>9.73871428571429</v>
      </c>
      <c r="CN137" s="11">
        <v>9.77616071428571</v>
      </c>
      <c r="CO137" s="11">
        <v>9.78930672285714</v>
      </c>
      <c r="CP137" s="11">
        <v>9.82831349142857</v>
      </c>
      <c r="CQ137" s="11">
        <v>9.83652255571429</v>
      </c>
      <c r="CR137" s="11">
        <v>9.84516917285714</v>
      </c>
      <c r="CS137" s="11">
        <v>9.85101190428571</v>
      </c>
      <c r="CT137" s="11">
        <v>11.3490151785714</v>
      </c>
      <c r="CU137" s="11">
        <v>11.4082142857143</v>
      </c>
      <c r="CV137" s="11">
        <v>11.6090831928571</v>
      </c>
      <c r="CW137" s="11">
        <v>11.6269119042857</v>
      </c>
      <c r="CX137" s="11">
        <v>11.6636492857143</v>
      </c>
      <c r="CY137" s="11">
        <v>11.6636492857143</v>
      </c>
      <c r="CZ137" s="11">
        <v>11.6788344157143</v>
      </c>
      <c r="DA137" s="11">
        <v>11.8018253242857</v>
      </c>
      <c r="DB137" s="11">
        <v>11.8108512985714</v>
      </c>
      <c r="DC137" s="11">
        <v>11.8266527957143</v>
      </c>
      <c r="DD137" s="11">
        <v>11.8266527957143</v>
      </c>
      <c r="DE137" s="11">
        <v>11.8313160714286</v>
      </c>
      <c r="DF137" s="11">
        <v>13.9981049457143</v>
      </c>
      <c r="DG137" s="11">
        <v>14.0831319728571</v>
      </c>
      <c r="DH137" s="11">
        <v>14.213984</v>
      </c>
      <c r="DI137" s="11">
        <v>14.2573118014286</v>
      </c>
      <c r="DJ137" s="11">
        <v>14.2573118014286</v>
      </c>
      <c r="DK137" s="11">
        <v>14.2601619042857</v>
      </c>
      <c r="DL137" s="11">
        <v>14.3365904757143</v>
      </c>
      <c r="DM137" s="11">
        <v>14.3105538457143</v>
      </c>
      <c r="DN137" s="11">
        <v>14.3009987571429</v>
      </c>
      <c r="DO137" s="11">
        <v>14.3064329671429</v>
      </c>
      <c r="DP137" s="12"/>
      <c r="DQ137" s="11">
        <v>14.3064329671429</v>
      </c>
      <c r="DR137" s="13"/>
      <c r="DS137" s="13"/>
      <c r="DT137" s="14"/>
      <c r="DU137" s="14"/>
      <c r="DV137" s="14"/>
      <c r="DW137" s="14"/>
      <c r="DX137" s="14"/>
      <c r="DY137" s="14"/>
      <c r="DZ137" s="14"/>
      <c r="EA137" s="14"/>
      <c r="EB137" s="14"/>
      <c r="EC137" s="14"/>
      <c r="ED137" s="14"/>
      <c r="EE137" s="14"/>
      <c r="EF137" s="14"/>
      <c r="EG137" s="14"/>
      <c r="EH137" s="14"/>
      <c r="EI137" s="14"/>
      <c r="EJ137" s="14"/>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c r="FG137" s="14"/>
      <c r="FH137" s="14"/>
      <c r="FI137" s="14"/>
      <c r="FJ137" s="14"/>
      <c r="FK137" s="14"/>
      <c r="FL137" s="14"/>
      <c r="FM137" s="14"/>
      <c r="FN137" s="14"/>
      <c r="FO137" s="14"/>
      <c r="FP137" s="14"/>
      <c r="FQ137" s="14"/>
      <c r="FR137" s="14"/>
      <c r="FS137" s="14"/>
      <c r="FT137" s="14"/>
      <c r="FU137" s="14"/>
      <c r="FV137" s="14"/>
      <c r="FW137" s="14"/>
      <c r="FX137" s="14"/>
      <c r="FY137" s="14"/>
      <c r="FZ137" s="14"/>
      <c r="GA137" s="14"/>
      <c r="GB137" s="14"/>
      <c r="GC137" s="14"/>
      <c r="GD137" s="14"/>
      <c r="GE137" s="14"/>
      <c r="GF137" s="14"/>
      <c r="GG137" s="14"/>
      <c r="GH137" s="14"/>
      <c r="GI137" s="14"/>
      <c r="GJ137" s="14"/>
      <c r="GK137" s="14"/>
      <c r="GL137" s="14"/>
      <c r="GM137" s="14"/>
      <c r="GN137" s="14"/>
      <c r="GO137" s="14"/>
      <c r="GP137" s="14"/>
      <c r="GQ137" s="14"/>
      <c r="GR137" s="14"/>
      <c r="GS137" s="14"/>
      <c r="GT137" s="14"/>
      <c r="GU137" s="14"/>
      <c r="GV137" s="14"/>
      <c r="GW137" s="14"/>
      <c r="GX137" s="14"/>
      <c r="GY137" s="14"/>
      <c r="GZ137" s="14"/>
      <c r="HA137" s="14"/>
      <c r="HB137" s="14"/>
      <c r="HC137" s="14"/>
      <c r="HD137" s="14"/>
      <c r="HE137" s="14"/>
      <c r="HF137" s="14"/>
      <c r="HG137" s="14"/>
      <c r="HH137" s="14"/>
      <c r="HI137" s="14"/>
      <c r="HJ137" s="14"/>
      <c r="HK137" s="14"/>
      <c r="HL137" s="14"/>
      <c r="HM137" s="14"/>
      <c r="HN137" s="14"/>
      <c r="HO137" s="14"/>
      <c r="HP137" s="14"/>
      <c r="HQ137" s="14"/>
      <c r="HR137" s="14"/>
      <c r="HS137" s="14"/>
      <c r="HT137" s="14"/>
      <c r="HU137" s="14"/>
      <c r="HV137" s="14"/>
      <c r="HW137" s="14"/>
      <c r="HX137" s="14"/>
      <c r="HY137" s="14"/>
      <c r="HZ137" s="14"/>
      <c r="IA137" s="14"/>
      <c r="IB137" s="14"/>
      <c r="IC137" s="14"/>
      <c r="ID137" s="14"/>
      <c r="IE137" s="14"/>
      <c r="IF137" s="14"/>
    </row>
    <row r="138" s="2" customFormat="1" hidden="1" outlineLevel="1" spans="1:240">
      <c r="A138" s="9" t="s">
        <v>182</v>
      </c>
      <c r="B138" s="10"/>
      <c r="C138" s="10"/>
      <c r="D138" s="15" t="s">
        <v>186</v>
      </c>
      <c r="E138" s="15">
        <v>0.103318435206517</v>
      </c>
      <c r="F138" s="15">
        <v>0.103318435206517</v>
      </c>
      <c r="G138" s="15">
        <v>0.103318435206517</v>
      </c>
      <c r="H138" s="15">
        <v>0.103318435206517</v>
      </c>
      <c r="I138" s="15">
        <v>0.103318435206517</v>
      </c>
      <c r="J138" s="15">
        <v>0.110714101004468</v>
      </c>
      <c r="K138" s="15">
        <v>0.11407859588814</v>
      </c>
      <c r="L138" s="15">
        <v>0.115141196117142</v>
      </c>
      <c r="M138" s="15">
        <v>0.115141196117142</v>
      </c>
      <c r="N138" s="15">
        <v>0.116900667606305</v>
      </c>
      <c r="O138" s="15">
        <v>0.116321467339289</v>
      </c>
      <c r="P138" s="15">
        <v>0.115149459525464</v>
      </c>
      <c r="Q138" s="15">
        <v>0.115748175885836</v>
      </c>
      <c r="R138" s="15">
        <v>0.115748175885836</v>
      </c>
      <c r="S138" s="15">
        <v>0.115748175885836</v>
      </c>
      <c r="T138" s="15">
        <v>0.113810316788288</v>
      </c>
      <c r="U138" s="15">
        <v>0.108289740635069</v>
      </c>
      <c r="V138" s="15">
        <v>0.106041584935269</v>
      </c>
      <c r="W138" s="15">
        <v>0.105561150215241</v>
      </c>
      <c r="X138" s="15">
        <v>0.105561150215241</v>
      </c>
      <c r="Y138" s="15">
        <v>0.10608702485793</v>
      </c>
      <c r="Z138" s="15">
        <v>0.111564834402788</v>
      </c>
      <c r="AA138" s="15">
        <v>0.111000340863002</v>
      </c>
      <c r="AB138" s="15">
        <v>0.10663543084865</v>
      </c>
      <c r="AC138" s="15">
        <v>0.10663543084865</v>
      </c>
      <c r="AD138" s="15">
        <v>0.10663543084865</v>
      </c>
      <c r="AE138" s="15">
        <v>0.105667792368771</v>
      </c>
      <c r="AF138" s="15">
        <v>0.101291880912734</v>
      </c>
      <c r="AG138" s="15">
        <v>0.109419033167136</v>
      </c>
      <c r="AH138" s="15">
        <v>0.112942014785784</v>
      </c>
      <c r="AI138" s="15">
        <v>0.110374104537013</v>
      </c>
      <c r="AJ138" s="15">
        <v>0.110374104537013</v>
      </c>
      <c r="AK138" s="15">
        <v>0.110374104537013</v>
      </c>
      <c r="AL138" s="15">
        <v>0.113594635587132</v>
      </c>
      <c r="AM138" s="15">
        <v>0.107148699492884</v>
      </c>
      <c r="AN138" s="15">
        <v>0.0970136272019144</v>
      </c>
      <c r="AO138" s="15">
        <v>0.0914480776140855</v>
      </c>
      <c r="AP138" s="15">
        <v>0.0914480776140855</v>
      </c>
      <c r="AQ138" s="15">
        <v>0.0923807205508995</v>
      </c>
      <c r="AR138" s="15">
        <v>0.0923807205508995</v>
      </c>
      <c r="AS138" s="15">
        <v>0.0923807205508995</v>
      </c>
      <c r="AT138" s="15">
        <v>0.0930168368755175</v>
      </c>
      <c r="AU138" s="15">
        <v>0.0927408225227712</v>
      </c>
      <c r="AV138" s="15">
        <v>0.0926488177385224</v>
      </c>
      <c r="AW138" s="15">
        <v>0.0910396839648052</v>
      </c>
      <c r="AX138" s="15">
        <v>0.0884402358406289</v>
      </c>
      <c r="AY138" s="15">
        <v>0.0884402358406289</v>
      </c>
      <c r="AZ138" s="15">
        <v>0.0725746956842494</v>
      </c>
      <c r="BA138" s="15">
        <v>0.0725746956842494</v>
      </c>
      <c r="BB138" s="15">
        <v>0.0701236390477948</v>
      </c>
      <c r="BC138" s="15">
        <v>0.0701236390477948</v>
      </c>
      <c r="BD138" s="15">
        <v>0.0701236390477948</v>
      </c>
      <c r="BE138" s="15">
        <v>0.0753208024579794</v>
      </c>
      <c r="BF138" s="15">
        <v>0.0753208024579794</v>
      </c>
      <c r="BG138" s="15">
        <v>0.0785932172976853</v>
      </c>
      <c r="BH138" s="15">
        <v>0.0785932172976853</v>
      </c>
      <c r="BI138" s="15">
        <v>0.0785932172976853</v>
      </c>
      <c r="BJ138" s="15">
        <v>0.0833333332769127</v>
      </c>
      <c r="BK138" s="15">
        <v>0.0857383966244726</v>
      </c>
      <c r="BL138" s="15">
        <v>0.0709666439754935</v>
      </c>
      <c r="BM138" s="15">
        <v>0.0709666439754935</v>
      </c>
      <c r="BN138" s="15">
        <v>0.0709060878320608</v>
      </c>
      <c r="BO138" s="15">
        <v>0.0709060878320608</v>
      </c>
      <c r="BP138" s="15">
        <v>0.0687196692188174</v>
      </c>
      <c r="BQ138" s="15">
        <v>0.0717377860853432</v>
      </c>
      <c r="BR138" s="15">
        <v>0.0717377860853432</v>
      </c>
      <c r="BS138" s="15">
        <v>0.0721969006381039</v>
      </c>
      <c r="BT138" s="15">
        <v>0.0721969006381039</v>
      </c>
      <c r="BU138" s="15">
        <v>0.0721969006381039</v>
      </c>
      <c r="BV138" s="15">
        <v>0.0781786941580756</v>
      </c>
      <c r="BW138" s="15" t="s">
        <v>186</v>
      </c>
      <c r="BX138" s="15" t="s">
        <v>186</v>
      </c>
      <c r="BY138" s="15">
        <v>0.0725936547768417</v>
      </c>
      <c r="BZ138" s="15">
        <v>0.0725936547768417</v>
      </c>
      <c r="CA138" s="15">
        <v>0.0725936547768417</v>
      </c>
      <c r="CB138" s="15">
        <v>0.0725936547768417</v>
      </c>
      <c r="CC138" s="15">
        <v>0.0725936547768417</v>
      </c>
      <c r="CD138" s="15" t="s">
        <v>186</v>
      </c>
      <c r="CE138" s="15" t="s">
        <v>186</v>
      </c>
      <c r="CF138" s="15">
        <v>0.0872221279484134</v>
      </c>
      <c r="CG138" s="15">
        <v>0.0872221279484134</v>
      </c>
      <c r="CH138" s="15">
        <v>0.0936204496480881</v>
      </c>
      <c r="CI138" s="15">
        <v>0.0968923408485095</v>
      </c>
      <c r="CJ138" s="15">
        <v>0.0976030277374938</v>
      </c>
      <c r="CK138" s="15">
        <v>0.100238214595856</v>
      </c>
      <c r="CL138" s="15">
        <v>0.100356979405034</v>
      </c>
      <c r="CM138" s="15">
        <v>0.100849334761115</v>
      </c>
      <c r="CN138" s="15">
        <v>0.101465116491465</v>
      </c>
      <c r="CO138" s="15">
        <v>0.102755665067521</v>
      </c>
      <c r="CP138" s="15">
        <v>0.1037760600858</v>
      </c>
      <c r="CQ138" s="15">
        <v>0.104293611884042</v>
      </c>
      <c r="CR138" s="15">
        <v>0.104454037357388</v>
      </c>
      <c r="CS138" s="15">
        <v>0.104640688404244</v>
      </c>
      <c r="CT138" s="15">
        <v>0.105955737852333</v>
      </c>
      <c r="CU138" s="15">
        <v>0.108484905362677</v>
      </c>
      <c r="CV138" s="15">
        <v>0.111099328246634</v>
      </c>
      <c r="CW138" s="15">
        <v>0.110786763307982</v>
      </c>
      <c r="CX138" s="15">
        <v>0.110558144966758</v>
      </c>
      <c r="CY138" s="15">
        <v>0.110558144966758</v>
      </c>
      <c r="CZ138" s="15">
        <v>0.110406076481342</v>
      </c>
      <c r="DA138" s="15">
        <v>0.114104680432081</v>
      </c>
      <c r="DB138" s="15">
        <v>0.114220903318704</v>
      </c>
      <c r="DC138" s="15">
        <v>0.114108563370444</v>
      </c>
      <c r="DD138" s="15">
        <v>0.114120064994499</v>
      </c>
      <c r="DE138" s="15">
        <v>0.114161815653584</v>
      </c>
      <c r="DF138" s="15">
        <v>0.115379275611583</v>
      </c>
      <c r="DG138" s="15">
        <v>0.115475162180242</v>
      </c>
      <c r="DH138" s="15">
        <v>0.114295169762799</v>
      </c>
      <c r="DI138" s="15">
        <v>0.114237210440206</v>
      </c>
      <c r="DJ138" s="15">
        <v>0.114237210440206</v>
      </c>
      <c r="DK138" s="15">
        <v>0.114259872829677</v>
      </c>
      <c r="DL138" s="15">
        <v>0.113559007126406</v>
      </c>
      <c r="DM138" s="15">
        <v>0.111581831148719</v>
      </c>
      <c r="DN138" s="15">
        <v>0.111375272947595</v>
      </c>
      <c r="DO138" s="15">
        <v>0.111395058289221</v>
      </c>
      <c r="DP138" s="12"/>
      <c r="DQ138" s="15">
        <v>0.111395058289221</v>
      </c>
      <c r="DR138" s="13"/>
      <c r="DS138" s="13"/>
      <c r="DT138" s="14"/>
      <c r="DU138" s="14"/>
      <c r="DV138" s="14"/>
      <c r="DW138" s="14"/>
      <c r="DX138" s="14"/>
      <c r="DY138" s="14"/>
      <c r="DZ138" s="14"/>
      <c r="EA138" s="14"/>
      <c r="EB138" s="14"/>
      <c r="EC138" s="14"/>
      <c r="ED138" s="14"/>
      <c r="EE138" s="14"/>
      <c r="EF138" s="14"/>
      <c r="EG138" s="14"/>
      <c r="EH138" s="14"/>
      <c r="EI138" s="14"/>
      <c r="EJ138" s="14"/>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c r="FG138" s="14"/>
      <c r="FH138" s="14"/>
      <c r="FI138" s="14"/>
      <c r="FJ138" s="14"/>
      <c r="FK138" s="14"/>
      <c r="FL138" s="14"/>
      <c r="FM138" s="14"/>
      <c r="FN138" s="14"/>
      <c r="FO138" s="14"/>
      <c r="FP138" s="14"/>
      <c r="FQ138" s="14"/>
      <c r="FR138" s="14"/>
      <c r="FS138" s="14"/>
      <c r="FT138" s="14"/>
      <c r="FU138" s="14"/>
      <c r="FV138" s="14"/>
      <c r="FW138" s="14"/>
      <c r="FX138" s="14"/>
      <c r="FY138" s="14"/>
      <c r="FZ138" s="14"/>
      <c r="GA138" s="14"/>
      <c r="GB138" s="14"/>
      <c r="GC138" s="14"/>
      <c r="GD138" s="14"/>
      <c r="GE138" s="14"/>
      <c r="GF138" s="14"/>
      <c r="GG138" s="14"/>
      <c r="GH138" s="14"/>
      <c r="GI138" s="14"/>
      <c r="GJ138" s="14"/>
      <c r="GK138" s="14"/>
      <c r="GL138" s="14"/>
      <c r="GM138" s="14"/>
      <c r="GN138" s="14"/>
      <c r="GO138" s="14"/>
      <c r="GP138" s="14"/>
      <c r="GQ138" s="14"/>
      <c r="GR138" s="14"/>
      <c r="GS138" s="14"/>
      <c r="GT138" s="14"/>
      <c r="GU138" s="14"/>
      <c r="GV138" s="14"/>
      <c r="GW138" s="14"/>
      <c r="GX138" s="14"/>
      <c r="GY138" s="14"/>
      <c r="GZ138" s="14"/>
      <c r="HA138" s="14"/>
      <c r="HB138" s="14"/>
      <c r="HC138" s="14"/>
      <c r="HD138" s="14"/>
      <c r="HE138" s="14"/>
      <c r="HF138" s="14"/>
      <c r="HG138" s="14"/>
      <c r="HH138" s="14"/>
      <c r="HI138" s="14"/>
      <c r="HJ138" s="14"/>
      <c r="HK138" s="14"/>
      <c r="HL138" s="14"/>
      <c r="HM138" s="14"/>
      <c r="HN138" s="14"/>
      <c r="HO138" s="14"/>
      <c r="HP138" s="14"/>
      <c r="HQ138" s="14"/>
      <c r="HR138" s="14"/>
      <c r="HS138" s="14"/>
      <c r="HT138" s="14"/>
      <c r="HU138" s="14"/>
      <c r="HV138" s="14"/>
      <c r="HW138" s="14"/>
      <c r="HX138" s="14"/>
      <c r="HY138" s="14"/>
      <c r="HZ138" s="14"/>
      <c r="IA138" s="14"/>
      <c r="IB138" s="14"/>
      <c r="IC138" s="14"/>
      <c r="ID138" s="14"/>
      <c r="IE138" s="14"/>
      <c r="IF138" s="14"/>
    </row>
    <row r="139" s="2" customFormat="1" hidden="1" outlineLevel="1" spans="1:240">
      <c r="A139" s="9" t="s">
        <v>183</v>
      </c>
      <c r="B139" s="10"/>
      <c r="C139" s="10"/>
      <c r="D139" s="16" t="s">
        <v>186</v>
      </c>
      <c r="E139" s="16">
        <v>1.38200683561113</v>
      </c>
      <c r="F139" s="16">
        <v>1.40964697232335</v>
      </c>
      <c r="G139" s="16">
        <v>1.1793124997215</v>
      </c>
      <c r="H139" s="16">
        <v>1.24841284150205</v>
      </c>
      <c r="I139" s="16">
        <v>1.09178540013279</v>
      </c>
      <c r="J139" s="16">
        <v>1.1204801343788</v>
      </c>
      <c r="K139" s="16">
        <v>1.30635212219049</v>
      </c>
      <c r="L139" s="16">
        <v>1.40101531945067</v>
      </c>
      <c r="M139" s="16">
        <v>1.38208267999863</v>
      </c>
      <c r="N139" s="16">
        <v>1.03433458530194</v>
      </c>
      <c r="O139" s="16">
        <v>0.906987637581751</v>
      </c>
      <c r="P139" s="16">
        <v>0.977587351160042</v>
      </c>
      <c r="Q139" s="16">
        <v>1.12294994329391</v>
      </c>
      <c r="R139" s="16">
        <v>0.998177727372361</v>
      </c>
      <c r="S139" s="16">
        <v>0.893530062405903</v>
      </c>
      <c r="T139" s="16">
        <v>0.922722713050867</v>
      </c>
      <c r="U139" s="16">
        <v>0.971958936437528</v>
      </c>
      <c r="V139" s="16">
        <v>1.11532081208317</v>
      </c>
      <c r="W139" s="16">
        <v>1.18221396662241</v>
      </c>
      <c r="X139" s="16">
        <v>1.25104149207645</v>
      </c>
      <c r="Y139" s="16">
        <v>1.21864388964474</v>
      </c>
      <c r="Z139" s="16">
        <v>1.21238238428385</v>
      </c>
      <c r="AA139" s="16">
        <v>1.06827379428309</v>
      </c>
      <c r="AB139" s="16">
        <v>1.02995972671318</v>
      </c>
      <c r="AC139" s="16">
        <v>0.960318321704107</v>
      </c>
      <c r="AD139" s="16">
        <v>0.879680905377808</v>
      </c>
      <c r="AE139" s="16">
        <v>1.06600397729314</v>
      </c>
      <c r="AF139" s="16">
        <v>1.04044090468261</v>
      </c>
      <c r="AG139" s="16">
        <v>1.25872872678662</v>
      </c>
      <c r="AH139" s="16">
        <v>1.26336062349693</v>
      </c>
      <c r="AI139" s="16">
        <v>1.08619049084638</v>
      </c>
      <c r="AJ139" s="16">
        <v>1.00207472892898</v>
      </c>
      <c r="AK139" s="16">
        <v>0.987445900769435</v>
      </c>
      <c r="AL139" s="16">
        <v>0.940794396104414</v>
      </c>
      <c r="AM139" s="16">
        <v>0.970721043677409</v>
      </c>
      <c r="AN139" s="16">
        <v>0.910008650676138</v>
      </c>
      <c r="AO139" s="16">
        <v>0.928674991016888</v>
      </c>
      <c r="AP139" s="16">
        <v>0.917530891124686</v>
      </c>
      <c r="AQ139" s="16">
        <v>0.909734813833358</v>
      </c>
      <c r="AR139" s="16">
        <v>0.86066198155189</v>
      </c>
      <c r="AS139" s="16">
        <v>0.849337481794629</v>
      </c>
      <c r="AT139" s="16">
        <v>0.757112518170945</v>
      </c>
      <c r="AU139" s="16">
        <v>0.692434564357347</v>
      </c>
      <c r="AV139" s="16">
        <v>0.734285005060263</v>
      </c>
      <c r="AW139" s="16">
        <v>0.605169915604238</v>
      </c>
      <c r="AX139" s="16">
        <v>0.628001322136859</v>
      </c>
      <c r="AY139" s="16">
        <v>0.572589440771842</v>
      </c>
      <c r="AZ139" s="16">
        <v>0.568190147547031</v>
      </c>
      <c r="BA139" s="16">
        <v>0.659710708225747</v>
      </c>
      <c r="BB139" s="16">
        <v>0.553242830780587</v>
      </c>
      <c r="BC139" s="16">
        <v>0.591397508765455</v>
      </c>
      <c r="BD139" s="16">
        <v>0.53798095958664</v>
      </c>
      <c r="BE139" s="16">
        <v>0.620317968552322</v>
      </c>
      <c r="BF139" s="16">
        <v>0.64273909994578</v>
      </c>
      <c r="BG139" s="16">
        <v>0.597315488964651</v>
      </c>
      <c r="BH139" s="16">
        <v>0.526824841198636</v>
      </c>
      <c r="BI139" s="16">
        <v>0.526824841198636</v>
      </c>
      <c r="BJ139" s="16">
        <v>0.430458777928233</v>
      </c>
      <c r="BK139" s="16">
        <v>0.488547308016878</v>
      </c>
      <c r="BL139" s="16">
        <v>0.446877899931927</v>
      </c>
      <c r="BM139" s="16">
        <v>0.411690663716814</v>
      </c>
      <c r="BN139" s="16">
        <v>0.373222163734473</v>
      </c>
      <c r="BO139" s="16">
        <v>0.36590408209262</v>
      </c>
      <c r="BP139" s="16">
        <v>0.405072107099331</v>
      </c>
      <c r="BQ139" s="16">
        <v>0.395107617810761</v>
      </c>
      <c r="BR139" s="16">
        <v>0.379763632653061</v>
      </c>
      <c r="BS139" s="16">
        <v>0.358107912488605</v>
      </c>
      <c r="BT139" s="16">
        <v>0.365647026435734</v>
      </c>
      <c r="BU139" s="16">
        <v>0.407112153144941</v>
      </c>
      <c r="BV139" s="16">
        <v>0.454730336769759</v>
      </c>
      <c r="BW139" s="16" t="s">
        <v>186</v>
      </c>
      <c r="BX139" s="16" t="s">
        <v>186</v>
      </c>
      <c r="BY139" s="16">
        <v>1.15628575730418</v>
      </c>
      <c r="BZ139" s="16">
        <v>1.29340938877935</v>
      </c>
      <c r="CA139" s="16">
        <v>1.5676566517297</v>
      </c>
      <c r="CB139" s="16">
        <v>1.22670059508873</v>
      </c>
      <c r="CC139" s="16">
        <v>1.37494235884567</v>
      </c>
      <c r="CD139" s="16" t="s">
        <v>186</v>
      </c>
      <c r="CE139" s="16" t="s">
        <v>186</v>
      </c>
      <c r="CF139" s="16">
        <v>1.36834342440183</v>
      </c>
      <c r="CG139" s="16">
        <v>1.40342915323265</v>
      </c>
      <c r="CH139" s="16">
        <v>1.42330756568593</v>
      </c>
      <c r="CI139" s="16">
        <v>1.18188890215545</v>
      </c>
      <c r="CJ139" s="16">
        <v>1.22030252612365</v>
      </c>
      <c r="CK139" s="16">
        <v>1.23694929071149</v>
      </c>
      <c r="CL139" s="16">
        <v>1.19003033189931</v>
      </c>
      <c r="CM139" s="16">
        <v>1.28597680538645</v>
      </c>
      <c r="CN139" s="16">
        <v>1.18134658032934</v>
      </c>
      <c r="CO139" s="16">
        <v>1.21295033963551</v>
      </c>
      <c r="CP139" s="16">
        <v>1.09693973242011</v>
      </c>
      <c r="CQ139" s="16">
        <v>0.981917644415088</v>
      </c>
      <c r="CR139" s="16">
        <v>1.01405712462327</v>
      </c>
      <c r="CS139" s="16">
        <v>0.998463729541851</v>
      </c>
      <c r="CT139" s="16">
        <v>0.986392897999252</v>
      </c>
      <c r="CU139" s="16">
        <v>0.973506999342579</v>
      </c>
      <c r="CV139" s="16">
        <v>0.992283082632278</v>
      </c>
      <c r="CW139" s="16">
        <v>1.12286305073115</v>
      </c>
      <c r="CX139" s="16">
        <v>0.896508717040225</v>
      </c>
      <c r="CY139" s="16">
        <v>0.944626416542385</v>
      </c>
      <c r="CZ139" s="16">
        <v>1.08503437736226</v>
      </c>
      <c r="DA139" s="16">
        <v>1.03117824161246</v>
      </c>
      <c r="DB139" s="16">
        <v>0.987874103898708</v>
      </c>
      <c r="DC139" s="16">
        <v>0.951587734691541</v>
      </c>
      <c r="DD139" s="16">
        <v>0.879157172208458</v>
      </c>
      <c r="DE139" s="16">
        <v>0.866327549299023</v>
      </c>
      <c r="DF139" s="16">
        <v>0.725896837728503</v>
      </c>
      <c r="DG139" s="16">
        <v>0.878821110926746</v>
      </c>
      <c r="DH139" s="16">
        <v>0.955933577203166</v>
      </c>
      <c r="DI139" s="16">
        <v>0.986177324016381</v>
      </c>
      <c r="DJ139" s="16">
        <v>0.924023290990139</v>
      </c>
      <c r="DK139" s="16">
        <v>0.834768969457863</v>
      </c>
      <c r="DL139" s="16">
        <v>0.708758482813499</v>
      </c>
      <c r="DM139" s="16">
        <v>0.726560742558909</v>
      </c>
      <c r="DN139" s="16">
        <v>0.877825652922205</v>
      </c>
      <c r="DO139" s="16">
        <v>0.827939714656697</v>
      </c>
      <c r="DP139" s="12"/>
      <c r="DQ139" s="16">
        <v>0.869233466011146</v>
      </c>
      <c r="DR139" s="13"/>
      <c r="DS139" s="13"/>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c r="IB139" s="14"/>
      <c r="IC139" s="14"/>
      <c r="ID139" s="14"/>
      <c r="IE139" s="14"/>
      <c r="IF139" s="14"/>
    </row>
    <row r="140" s="2" customFormat="1" hidden="1" outlineLevel="1" spans="1:240">
      <c r="A140" s="9" t="s">
        <v>184</v>
      </c>
      <c r="B140" s="10"/>
      <c r="C140" s="10"/>
      <c r="D140" s="16" t="s">
        <v>186</v>
      </c>
      <c r="E140" s="16">
        <v>13.3761882170275</v>
      </c>
      <c r="F140" s="16">
        <v>13.6437119813681</v>
      </c>
      <c r="G140" s="16">
        <v>11.4143472785301</v>
      </c>
      <c r="H140" s="16">
        <v>12.0831566893815</v>
      </c>
      <c r="I140" s="16">
        <v>10.5671886914517</v>
      </c>
      <c r="J140" s="16">
        <v>10.1204826143472</v>
      </c>
      <c r="K140" s="16">
        <v>11.4513341615059</v>
      </c>
      <c r="L140" s="16">
        <v>12.1678023739245</v>
      </c>
      <c r="M140" s="16">
        <v>12.0033726121148</v>
      </c>
      <c r="N140" s="16">
        <v>8.84797842887731</v>
      </c>
      <c r="O140" s="16">
        <v>7.79725065654677</v>
      </c>
      <c r="P140" s="16">
        <v>8.48972591958939</v>
      </c>
      <c r="Q140" s="16">
        <v>9.70166427850656</v>
      </c>
      <c r="R140" s="16">
        <v>8.62370158089472</v>
      </c>
      <c r="S140" s="16">
        <v>7.7196038345106</v>
      </c>
      <c r="T140" s="16">
        <v>8.10754893835616</v>
      </c>
      <c r="U140" s="16">
        <v>8.97554034885888</v>
      </c>
      <c r="V140" s="16">
        <v>10.5177682204957</v>
      </c>
      <c r="W140" s="16">
        <v>11.1993282018228</v>
      </c>
      <c r="X140" s="16">
        <v>11.8513438848057</v>
      </c>
      <c r="Y140" s="16">
        <v>11.4872095930367</v>
      </c>
      <c r="Z140" s="16">
        <v>10.8670656912081</v>
      </c>
      <c r="AA140" s="16">
        <v>9.62405868286088</v>
      </c>
      <c r="AB140" s="16">
        <v>9.65870085126799</v>
      </c>
      <c r="AC140" s="16">
        <v>9.00562143427834</v>
      </c>
      <c r="AD140" s="16">
        <v>8.24942421460611</v>
      </c>
      <c r="AE140" s="16">
        <v>10.0882582421414</v>
      </c>
      <c r="AF140" s="16">
        <v>10.271710775901</v>
      </c>
      <c r="AG140" s="16">
        <v>11.5037456496615</v>
      </c>
      <c r="AH140" s="16">
        <v>11.1859224921136</v>
      </c>
      <c r="AI140" s="16">
        <v>9.84099028846154</v>
      </c>
      <c r="AJ140" s="16">
        <v>9.0788933974359</v>
      </c>
      <c r="AK140" s="16">
        <v>8.94635480769231</v>
      </c>
      <c r="AL140" s="16">
        <v>8.28203190442727</v>
      </c>
      <c r="AM140" s="16">
        <v>9.05956906870229</v>
      </c>
      <c r="AN140" s="16">
        <v>9.38021468656293</v>
      </c>
      <c r="AO140" s="16">
        <v>10.1552161100196</v>
      </c>
      <c r="AP140" s="16">
        <v>10.0333535166994</v>
      </c>
      <c r="AQ140" s="16">
        <v>9.84766960474308</v>
      </c>
      <c r="AR140" s="16">
        <v>9.31646750988142</v>
      </c>
      <c r="AS140" s="16">
        <v>9.19388241106719</v>
      </c>
      <c r="AT140" s="16">
        <v>8.13952122650841</v>
      </c>
      <c r="AU140" s="16">
        <v>7.46634055555556</v>
      </c>
      <c r="AV140" s="16">
        <v>7.92546546176763</v>
      </c>
      <c r="AW140" s="16">
        <v>6.64732003944773</v>
      </c>
      <c r="AX140" s="16">
        <v>7.10085535353535</v>
      </c>
      <c r="AY140" s="16">
        <v>6.47430929292929</v>
      </c>
      <c r="AZ140" s="16">
        <v>7.82903933926302</v>
      </c>
      <c r="BA140" s="16">
        <v>9.09009265565438</v>
      </c>
      <c r="BB140" s="16">
        <v>7.88953394736842</v>
      </c>
      <c r="BC140" s="16">
        <v>8.43363973684211</v>
      </c>
      <c r="BD140" s="16">
        <v>7.67189163157895</v>
      </c>
      <c r="BE140" s="16">
        <v>8.23567923215357</v>
      </c>
      <c r="BF140" s="16">
        <v>8.53335438512297</v>
      </c>
      <c r="BG140" s="16">
        <v>7.60008954337899</v>
      </c>
      <c r="BH140" s="16">
        <v>6.70318456621005</v>
      </c>
      <c r="BI140" s="16">
        <v>6.70318456621005</v>
      </c>
      <c r="BJ140" s="16">
        <v>5.16550533863609</v>
      </c>
      <c r="BK140" s="16">
        <v>5.6981157480315</v>
      </c>
      <c r="BL140" s="16">
        <v>6.2970132853717</v>
      </c>
      <c r="BM140" s="16">
        <v>5.8011854676259</v>
      </c>
      <c r="BN140" s="16">
        <v>5.26361240826655</v>
      </c>
      <c r="BO140" s="16">
        <v>5.16040432182995</v>
      </c>
      <c r="BP140" s="16">
        <v>5.89455845326465</v>
      </c>
      <c r="BQ140" s="16">
        <v>5.50766394352788</v>
      </c>
      <c r="BR140" s="16">
        <v>5.2937740816433</v>
      </c>
      <c r="BS140" s="16">
        <v>4.96015631313131</v>
      </c>
      <c r="BT140" s="16">
        <v>5.06458065656566</v>
      </c>
      <c r="BU140" s="16">
        <v>5.63891454545455</v>
      </c>
      <c r="BV140" s="16">
        <v>5.81655068131868</v>
      </c>
      <c r="BW140" s="16" t="s">
        <v>186</v>
      </c>
      <c r="BX140" s="16" t="s">
        <v>186</v>
      </c>
      <c r="BY140" s="16">
        <v>15.9281931851852</v>
      </c>
      <c r="BZ140" s="16">
        <v>17.8171135308642</v>
      </c>
      <c r="CA140" s="16">
        <v>21.5949542222222</v>
      </c>
      <c r="CB140" s="16">
        <v>16.898179308642</v>
      </c>
      <c r="CC140" s="16">
        <v>18.9402553580247</v>
      </c>
      <c r="CD140" s="16" t="s">
        <v>186</v>
      </c>
      <c r="CE140" s="16" t="s">
        <v>186</v>
      </c>
      <c r="CF140" s="16">
        <v>15.6880307392996</v>
      </c>
      <c r="CG140" s="16">
        <v>16.0902879377432</v>
      </c>
      <c r="CH140" s="16">
        <v>15.2029558823529</v>
      </c>
      <c r="CI140" s="16">
        <v>12.19796004313</v>
      </c>
      <c r="CJ140" s="16">
        <v>12.5027117950243</v>
      </c>
      <c r="CK140" s="16">
        <v>12.3400969949302</v>
      </c>
      <c r="CL140" s="16">
        <v>11.8579727982488</v>
      </c>
      <c r="CM140" s="16">
        <v>12.7514654254545</v>
      </c>
      <c r="CN140" s="16">
        <v>11.6428839898755</v>
      </c>
      <c r="CO140" s="16">
        <v>11.8042186660801</v>
      </c>
      <c r="CP140" s="16">
        <v>10.5702580297727</v>
      </c>
      <c r="CQ140" s="16">
        <v>9.41493564828142</v>
      </c>
      <c r="CR140" s="16">
        <v>9.70816590988897</v>
      </c>
      <c r="CS140" s="16">
        <v>9.54183066614227</v>
      </c>
      <c r="CT140" s="16">
        <v>9.3094807132952</v>
      </c>
      <c r="CU140" s="16">
        <v>8.97366316620764</v>
      </c>
      <c r="CV140" s="16">
        <v>8.93149489103544</v>
      </c>
      <c r="CW140" s="16">
        <v>10.1353538744484</v>
      </c>
      <c r="CX140" s="16">
        <v>8.10893414781678</v>
      </c>
      <c r="CY140" s="16">
        <v>8.54415942693689</v>
      </c>
      <c r="CZ140" s="16">
        <v>9.82766901915598</v>
      </c>
      <c r="DA140" s="16">
        <v>9.03712483754119</v>
      </c>
      <c r="DB140" s="16">
        <v>8.64880311042806</v>
      </c>
      <c r="DC140" s="16">
        <v>8.3393192113224</v>
      </c>
      <c r="DD140" s="16">
        <v>7.70379137315456</v>
      </c>
      <c r="DE140" s="16">
        <v>7.58859294887034</v>
      </c>
      <c r="DF140" s="16">
        <v>6.29139708046174</v>
      </c>
      <c r="DG140" s="16">
        <v>7.61047739041075</v>
      </c>
      <c r="DH140" s="16">
        <v>8.36372682403856</v>
      </c>
      <c r="DI140" s="16">
        <v>8.63271538420982</v>
      </c>
      <c r="DJ140" s="16">
        <v>8.08863668352433</v>
      </c>
      <c r="DK140" s="16">
        <v>7.30588043540206</v>
      </c>
      <c r="DL140" s="16">
        <v>6.24132335028748</v>
      </c>
      <c r="DM140" s="16">
        <v>6.51146100650142</v>
      </c>
      <c r="DN140" s="16">
        <v>7.88169249502308</v>
      </c>
      <c r="DO140" s="16">
        <v>7.43246358834942</v>
      </c>
      <c r="DP140" s="12"/>
      <c r="DQ140" s="16">
        <v>7.80316002667108</v>
      </c>
      <c r="DR140" s="13"/>
      <c r="DS140" s="13"/>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c r="IB140" s="14"/>
      <c r="IC140" s="14"/>
      <c r="ID140" s="14"/>
      <c r="IE140" s="14"/>
      <c r="IF140" s="14"/>
    </row>
    <row r="141" s="3" customFormat="1" collapsed="1" spans="1:240">
      <c r="A141" s="4" t="s">
        <v>56</v>
      </c>
      <c r="B141" s="5">
        <f>AP141/P141-1</f>
        <v>10.7733583785603</v>
      </c>
      <c r="C141" s="5"/>
      <c r="D141" s="6" t="s">
        <v>57</v>
      </c>
      <c r="E141" s="6" t="s">
        <v>57</v>
      </c>
      <c r="F141" s="6">
        <v>5.9399510014</v>
      </c>
      <c r="G141" s="6">
        <v>5.2351286649</v>
      </c>
      <c r="H141" s="6">
        <v>4.0393611147</v>
      </c>
      <c r="I141" s="6">
        <v>2.5732319744</v>
      </c>
      <c r="J141" s="6">
        <v>2.4224566634</v>
      </c>
      <c r="K141" s="6">
        <v>4.3423289568</v>
      </c>
      <c r="L141" s="6">
        <v>3.9251839297</v>
      </c>
      <c r="M141" s="6">
        <v>4.1262176777</v>
      </c>
      <c r="N141" s="6">
        <v>3.317056842</v>
      </c>
      <c r="O141" s="6">
        <v>2.965247783</v>
      </c>
      <c r="P141" s="7">
        <v>2.9486426304</v>
      </c>
      <c r="Q141" s="7">
        <v>2.8616214138</v>
      </c>
      <c r="R141" s="7">
        <v>3.1784791482</v>
      </c>
      <c r="S141" s="7">
        <v>3.2131354629</v>
      </c>
      <c r="T141" s="7">
        <v>3.5002877847</v>
      </c>
      <c r="U141" s="7">
        <v>6.5534115343</v>
      </c>
      <c r="V141" s="7">
        <v>7.4974207773</v>
      </c>
      <c r="W141" s="7">
        <v>6.5782538828</v>
      </c>
      <c r="X141" s="7">
        <v>7.5627972969</v>
      </c>
      <c r="Y141" s="7">
        <v>6.4117337887</v>
      </c>
      <c r="Z141" s="7">
        <v>6.9641946951</v>
      </c>
      <c r="AA141" s="7">
        <v>7.6411476226</v>
      </c>
      <c r="AB141" s="7">
        <v>7.9387166538</v>
      </c>
      <c r="AC141" s="7">
        <v>8.1423431541</v>
      </c>
      <c r="AD141" s="7">
        <v>10.9577702565</v>
      </c>
      <c r="AE141" s="7">
        <v>11.8215944811</v>
      </c>
      <c r="AF141" s="7">
        <v>17.3084779818</v>
      </c>
      <c r="AG141" s="7">
        <v>14.7681133657</v>
      </c>
      <c r="AH141" s="7">
        <v>17.7934311828</v>
      </c>
      <c r="AI141" s="7">
        <v>17.0493224917</v>
      </c>
      <c r="AJ141" s="7">
        <v>15.5002318065</v>
      </c>
      <c r="AK141" s="7">
        <v>17.2552845084</v>
      </c>
      <c r="AL141" s="7">
        <v>21.2957329405</v>
      </c>
      <c r="AM141" s="7">
        <v>19.2235679124</v>
      </c>
      <c r="AN141" s="7">
        <v>25.4061105616</v>
      </c>
      <c r="AO141" s="7">
        <v>26.040816522</v>
      </c>
      <c r="AP141" s="7">
        <v>34.715426418</v>
      </c>
      <c r="AQ141" s="6">
        <v>30.97266066</v>
      </c>
      <c r="AR141" s="6">
        <v>32.75627823</v>
      </c>
      <c r="AS141" s="6">
        <v>30.4060732303</v>
      </c>
      <c r="AT141" s="6">
        <v>27.6667360466</v>
      </c>
      <c r="AU141" s="6">
        <v>22.6721441337</v>
      </c>
      <c r="AV141" s="6">
        <v>20.1316405604</v>
      </c>
      <c r="AW141" s="6">
        <v>16.6726742492</v>
      </c>
      <c r="AX141" s="6">
        <v>20.434157416</v>
      </c>
      <c r="AY141" s="6">
        <v>21.375955174</v>
      </c>
      <c r="AZ141" s="6">
        <v>23.8922307262</v>
      </c>
      <c r="BA141" s="6">
        <v>28.02507219</v>
      </c>
      <c r="BB141" s="6">
        <v>22.6969260612</v>
      </c>
      <c r="BC141" s="6">
        <v>28.8470235384</v>
      </c>
      <c r="BD141" s="6">
        <v>28.7023834284</v>
      </c>
      <c r="BE141" s="6">
        <v>28.5099232704</v>
      </c>
      <c r="BF141" s="6">
        <v>26.603446758</v>
      </c>
      <c r="BG141" s="6">
        <v>27.1143326208</v>
      </c>
      <c r="BH141" s="6">
        <v>23.7018483102</v>
      </c>
      <c r="BI141" s="6">
        <v>20.6743538592</v>
      </c>
      <c r="BJ141" s="6">
        <v>18.7954346226</v>
      </c>
      <c r="BK141" s="6">
        <v>19.8004379352</v>
      </c>
      <c r="BL141" s="6">
        <v>17.5295249866</v>
      </c>
      <c r="BM141" s="6">
        <v>20.0678404208</v>
      </c>
      <c r="BN141" s="6">
        <v>16.6958885913</v>
      </c>
      <c r="BO141" s="6">
        <v>24.2339341765</v>
      </c>
      <c r="BP141" s="6">
        <v>26.5092138222</v>
      </c>
      <c r="BQ141" s="6">
        <v>26.1456815984</v>
      </c>
      <c r="BR141" s="6">
        <v>26.2592451954</v>
      </c>
      <c r="BS141" s="6">
        <v>28.4524030268</v>
      </c>
      <c r="BT141" s="6">
        <v>28.8956353232</v>
      </c>
      <c r="BU141" s="6">
        <v>26.710577862</v>
      </c>
      <c r="BV141" s="6">
        <v>31.8738453148</v>
      </c>
      <c r="BW141" s="6">
        <v>35.7151918836</v>
      </c>
      <c r="BX141" s="6">
        <v>29.7245173176</v>
      </c>
      <c r="BY141" s="6">
        <v>27.1993030296</v>
      </c>
      <c r="BZ141" s="6">
        <v>27.1836307144</v>
      </c>
      <c r="CA141" s="6">
        <v>27.7713425344</v>
      </c>
      <c r="CB141" s="6">
        <v>19.3709815872</v>
      </c>
      <c r="CC141" s="6">
        <v>18.7881404312</v>
      </c>
      <c r="CD141" s="6">
        <v>13.6775789767</v>
      </c>
      <c r="CE141" s="6">
        <v>13.498124147</v>
      </c>
      <c r="CF141" s="6">
        <v>9.9782091563</v>
      </c>
      <c r="CG141" s="6">
        <v>10.057803283</v>
      </c>
      <c r="CH141" s="6">
        <v>9.5947101822</v>
      </c>
      <c r="CI141" s="6">
        <v>7.6193286741</v>
      </c>
      <c r="CJ141" s="6">
        <v>5.8005802998</v>
      </c>
      <c r="CK141" s="6">
        <v>5.1650854884</v>
      </c>
      <c r="CL141" s="6">
        <v>6.0980459562</v>
      </c>
      <c r="CM141" s="6">
        <v>7.3960779114</v>
      </c>
      <c r="CN141" s="6">
        <v>5.881707297</v>
      </c>
      <c r="CO141" s="6">
        <v>5.008295455</v>
      </c>
      <c r="CP141" s="6">
        <v>3.7002465244</v>
      </c>
      <c r="CQ141" s="6">
        <v>2.3158945306</v>
      </c>
      <c r="CR141" s="6">
        <v>2.5511376716</v>
      </c>
      <c r="CS141" s="6">
        <v>3.115444622</v>
      </c>
      <c r="CT141" s="6">
        <v>4.4762655435</v>
      </c>
      <c r="CU141" s="6">
        <v>3.7009155465</v>
      </c>
      <c r="CV141" s="6">
        <v>3.570701897</v>
      </c>
      <c r="CW141" s="6">
        <v>2.7462375055</v>
      </c>
      <c r="CX141" s="6">
        <v>2.331301938</v>
      </c>
      <c r="CY141" s="6">
        <v>2.367175629</v>
      </c>
      <c r="CZ141" s="6">
        <v>3.061361436</v>
      </c>
      <c r="DA141" s="6">
        <v>2.3214769492</v>
      </c>
      <c r="DB141" s="6">
        <v>1.840557172</v>
      </c>
      <c r="DC141" s="6">
        <v>1.8160288914</v>
      </c>
      <c r="DD141" s="6">
        <v>1.7919755286</v>
      </c>
      <c r="DE141" s="6">
        <v>1.6477409768</v>
      </c>
      <c r="DF141" s="6">
        <v>1.3349056812</v>
      </c>
      <c r="DG141" s="6">
        <v>1.4259172392</v>
      </c>
      <c r="DH141" s="6">
        <v>1.389665106</v>
      </c>
      <c r="DI141" s="6">
        <v>1.574787266</v>
      </c>
      <c r="DJ141" s="6">
        <v>1.6158497973</v>
      </c>
      <c r="DK141" s="6">
        <v>1.4096515212</v>
      </c>
      <c r="DL141" s="6">
        <v>1.4081958402</v>
      </c>
      <c r="DM141" s="6">
        <v>1.3619077008</v>
      </c>
      <c r="DN141" s="6">
        <v>2.1016556828</v>
      </c>
      <c r="DO141" s="6">
        <v>1.8481541354</v>
      </c>
      <c r="DP141" s="6">
        <v>1.5032168655</v>
      </c>
      <c r="DQ141" s="6">
        <v>1.5846514368</v>
      </c>
      <c r="DR141" s="6">
        <v>1.8644302254</v>
      </c>
      <c r="DS141" s="6">
        <v>1.8355690764</v>
      </c>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c r="HC141" s="19"/>
      <c r="HD141" s="19"/>
      <c r="HE141" s="19"/>
      <c r="HF141" s="19"/>
      <c r="HG141" s="19"/>
      <c r="HH141" s="19"/>
      <c r="HI141" s="19"/>
      <c r="HJ141" s="19"/>
      <c r="HK141" s="19"/>
      <c r="HL141" s="19"/>
      <c r="HM141" s="19"/>
      <c r="HN141" s="19"/>
      <c r="HO141" s="19"/>
      <c r="HP141" s="19"/>
      <c r="HQ141" s="19"/>
      <c r="HR141" s="19"/>
      <c r="HS141" s="19"/>
      <c r="HT141" s="19"/>
      <c r="HU141" s="19"/>
      <c r="HV141" s="19"/>
      <c r="HW141" s="19"/>
      <c r="HX141" s="19"/>
      <c r="HY141" s="19"/>
      <c r="HZ141" s="19"/>
      <c r="IA141" s="19"/>
      <c r="IB141" s="19"/>
      <c r="IC141" s="19"/>
      <c r="ID141" s="19"/>
      <c r="IE141" s="19"/>
      <c r="IF141" s="19"/>
    </row>
    <row r="142" s="2" customFormat="1" hidden="1" outlineLevel="1" spans="1:240">
      <c r="A142" s="9" t="s">
        <v>181</v>
      </c>
      <c r="B142" s="10"/>
      <c r="C142" s="10"/>
      <c r="D142" s="11" t="s">
        <v>186</v>
      </c>
      <c r="E142" s="11" t="s">
        <v>186</v>
      </c>
      <c r="F142" s="11" t="s">
        <v>186</v>
      </c>
      <c r="G142" s="11">
        <v>3.8315968</v>
      </c>
      <c r="H142" s="11">
        <v>3.824682</v>
      </c>
      <c r="I142" s="11">
        <v>3.6069602</v>
      </c>
      <c r="J142" s="11">
        <v>3.6181383</v>
      </c>
      <c r="K142" s="11">
        <v>3.7817458</v>
      </c>
      <c r="L142" s="11">
        <v>3.8515224</v>
      </c>
      <c r="M142" s="11">
        <v>3.8990199</v>
      </c>
      <c r="N142" s="11">
        <v>5.3904366</v>
      </c>
      <c r="O142" s="11">
        <v>5.4101833</v>
      </c>
      <c r="P142" s="11">
        <v>5.1854976</v>
      </c>
      <c r="Q142" s="11">
        <v>5.1637363</v>
      </c>
      <c r="R142" s="11">
        <v>5.1981728</v>
      </c>
      <c r="S142" s="11">
        <v>5.1442126</v>
      </c>
      <c r="T142" s="11">
        <v>5.1465741</v>
      </c>
      <c r="U142" s="11">
        <v>5.0961224</v>
      </c>
      <c r="V142" s="11">
        <v>5.1255418</v>
      </c>
      <c r="W142" s="11">
        <v>5.0434914</v>
      </c>
      <c r="X142" s="11">
        <v>4.9336887</v>
      </c>
      <c r="Y142" s="11">
        <v>4.8841944</v>
      </c>
      <c r="Z142" s="11">
        <v>6.4619099</v>
      </c>
      <c r="AA142" s="11">
        <v>6.1781164</v>
      </c>
      <c r="AB142" s="11">
        <v>6.1456961</v>
      </c>
      <c r="AC142" s="11">
        <v>6.1411472</v>
      </c>
      <c r="AD142" s="11">
        <v>6.1732212</v>
      </c>
      <c r="AE142" s="11">
        <v>6.2044845</v>
      </c>
      <c r="AF142" s="11">
        <v>6.2635709</v>
      </c>
      <c r="AG142" s="11">
        <v>6.1833556</v>
      </c>
      <c r="AH142" s="11">
        <v>6.1246752</v>
      </c>
      <c r="AI142" s="11">
        <v>6.1419178</v>
      </c>
      <c r="AJ142" s="11">
        <v>6.237702</v>
      </c>
      <c r="AK142" s="11">
        <v>6.3361562</v>
      </c>
      <c r="AL142" s="11">
        <v>7.9811048</v>
      </c>
      <c r="AM142" s="11">
        <v>7.9003616</v>
      </c>
      <c r="AN142" s="11">
        <v>8.2925457</v>
      </c>
      <c r="AO142" s="11">
        <v>8.2186561</v>
      </c>
      <c r="AP142" s="11">
        <v>8.1977879</v>
      </c>
      <c r="AQ142" s="11">
        <v>7.939076</v>
      </c>
      <c r="AR142" s="11">
        <v>7.7129111</v>
      </c>
      <c r="AS142" s="11">
        <v>7.9698222</v>
      </c>
      <c r="AT142" s="11">
        <v>7.9259796</v>
      </c>
      <c r="AU142" s="11">
        <v>7.7997539</v>
      </c>
      <c r="AV142" s="11">
        <v>7.7719046</v>
      </c>
      <c r="AW142" s="11">
        <v>7.8628845</v>
      </c>
      <c r="AX142" s="11">
        <v>10.6875692</v>
      </c>
      <c r="AY142" s="11">
        <v>10.6970901</v>
      </c>
      <c r="AZ142" s="11">
        <v>10.8057672</v>
      </c>
      <c r="BA142" s="11">
        <v>10.8289484</v>
      </c>
      <c r="BB142" s="11">
        <v>10.5611489</v>
      </c>
      <c r="BC142" s="11">
        <v>10.6101865</v>
      </c>
      <c r="BD142" s="11">
        <v>10.6101736</v>
      </c>
      <c r="BE142" s="11">
        <v>10.2857667</v>
      </c>
      <c r="BF142" s="11">
        <v>10.2799018</v>
      </c>
      <c r="BG142" s="11">
        <v>10.4289723</v>
      </c>
      <c r="BH142" s="11">
        <v>10.2673959</v>
      </c>
      <c r="BI142" s="11">
        <v>10.367318</v>
      </c>
      <c r="BJ142" s="11">
        <v>13.5859951</v>
      </c>
      <c r="BK142" s="11">
        <v>13.4420821</v>
      </c>
      <c r="BL142" s="11">
        <v>12.6183345</v>
      </c>
      <c r="BM142" s="11">
        <v>12.6589156</v>
      </c>
      <c r="BN142" s="11">
        <v>12.5144125</v>
      </c>
      <c r="BO142" s="11">
        <v>12.8587377</v>
      </c>
      <c r="BP142" s="11">
        <v>12.9901473</v>
      </c>
      <c r="BQ142" s="11">
        <v>13.0415095</v>
      </c>
      <c r="BR142" s="11">
        <v>13.1475129</v>
      </c>
      <c r="BS142" s="11">
        <v>13.407637</v>
      </c>
      <c r="BT142" s="11">
        <v>13.7017925</v>
      </c>
      <c r="BU142" s="11">
        <v>13.8040009</v>
      </c>
      <c r="BV142" s="11">
        <v>18.0730335</v>
      </c>
      <c r="BW142" s="11">
        <v>18.0626082</v>
      </c>
      <c r="BX142" s="11">
        <v>18.5980788</v>
      </c>
      <c r="BY142" s="11">
        <v>18.7789718</v>
      </c>
      <c r="BZ142" s="11">
        <v>18.5608205</v>
      </c>
      <c r="CA142" s="11">
        <v>18.2196592</v>
      </c>
      <c r="CB142" s="11">
        <v>17.7514212</v>
      </c>
      <c r="CC142" s="11">
        <v>15.6814101</v>
      </c>
      <c r="CD142" s="11">
        <v>15.7356505</v>
      </c>
      <c r="CE142" s="11">
        <v>15.4929103</v>
      </c>
      <c r="CF142" s="11">
        <v>15.1169523</v>
      </c>
      <c r="CG142" s="11">
        <v>14.8004919</v>
      </c>
      <c r="CH142" s="11">
        <v>18.1286883</v>
      </c>
      <c r="CI142" s="11">
        <v>17.9071271</v>
      </c>
      <c r="CJ142" s="11">
        <v>16.7557175</v>
      </c>
      <c r="CK142" s="11">
        <v>15.3639498</v>
      </c>
      <c r="CL142" s="11">
        <v>14.5412791</v>
      </c>
      <c r="CM142" s="11">
        <v>14.4813444</v>
      </c>
      <c r="CN142" s="11">
        <v>14.3568755</v>
      </c>
      <c r="CO142" s="11">
        <v>13.8919399</v>
      </c>
      <c r="CP142" s="11">
        <v>13.4541494</v>
      </c>
      <c r="CQ142" s="11">
        <v>12.9339848</v>
      </c>
      <c r="CR142" s="11">
        <v>12.1276426</v>
      </c>
      <c r="CS142" s="11">
        <v>12.5207301</v>
      </c>
      <c r="CT142" s="11">
        <v>13.4730118</v>
      </c>
      <c r="CU142" s="11">
        <v>13.1184557</v>
      </c>
      <c r="CV142" s="11">
        <v>15.2052958</v>
      </c>
      <c r="CW142" s="11">
        <v>14.9960421</v>
      </c>
      <c r="CX142" s="11">
        <v>13.8694166</v>
      </c>
      <c r="CY142" s="11">
        <v>13.5988096</v>
      </c>
      <c r="CZ142" s="11">
        <v>13.7690709</v>
      </c>
      <c r="DA142" s="11">
        <v>12.7291016</v>
      </c>
      <c r="DB142" s="11">
        <v>12.6621118</v>
      </c>
      <c r="DC142" s="11">
        <v>12.609741</v>
      </c>
      <c r="DD142" s="11">
        <v>12.5295681</v>
      </c>
      <c r="DE142" s="11">
        <v>12.5964262</v>
      </c>
      <c r="DF142" s="11">
        <v>13.4548386</v>
      </c>
      <c r="DG142" s="11">
        <v>13.2419357</v>
      </c>
      <c r="DH142" s="11">
        <v>12.6429082</v>
      </c>
      <c r="DI142" s="11">
        <v>12.6118175</v>
      </c>
      <c r="DJ142" s="11">
        <v>12.554799</v>
      </c>
      <c r="DK142" s="11">
        <v>12.5119528</v>
      </c>
      <c r="DL142" s="11">
        <v>12.5642995</v>
      </c>
      <c r="DM142" s="11">
        <v>13.0608133</v>
      </c>
      <c r="DN142" s="11">
        <v>13.1366503</v>
      </c>
      <c r="DO142" s="11">
        <v>12.9603417</v>
      </c>
      <c r="DP142" s="12"/>
      <c r="DQ142" s="11">
        <v>12.7732279</v>
      </c>
      <c r="DR142" s="13"/>
      <c r="DS142" s="13"/>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4"/>
      <c r="FK142" s="14"/>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c r="HJ142" s="14"/>
      <c r="HK142" s="14"/>
      <c r="HL142" s="14"/>
      <c r="HM142" s="14"/>
      <c r="HN142" s="14"/>
      <c r="HO142" s="14"/>
      <c r="HP142" s="14"/>
      <c r="HQ142" s="14"/>
      <c r="HR142" s="14"/>
      <c r="HS142" s="14"/>
      <c r="HT142" s="14"/>
      <c r="HU142" s="14"/>
      <c r="HV142" s="14"/>
      <c r="HW142" s="14"/>
      <c r="HX142" s="14"/>
      <c r="HY142" s="14"/>
      <c r="HZ142" s="14"/>
      <c r="IA142" s="14"/>
      <c r="IB142" s="14"/>
      <c r="IC142" s="14"/>
      <c r="ID142" s="14"/>
      <c r="IE142" s="14"/>
      <c r="IF142" s="14"/>
    </row>
    <row r="143" s="2" customFormat="1" hidden="1" outlineLevel="1" spans="1:240">
      <c r="A143" s="9" t="s">
        <v>182</v>
      </c>
      <c r="B143" s="10"/>
      <c r="C143" s="10"/>
      <c r="D143" s="15" t="s">
        <v>186</v>
      </c>
      <c r="E143" s="15" t="s">
        <v>186</v>
      </c>
      <c r="F143" s="15" t="s">
        <v>186</v>
      </c>
      <c r="G143" s="15">
        <v>0.0142108637317998</v>
      </c>
      <c r="H143" s="15">
        <v>0.0142143059213812</v>
      </c>
      <c r="I143" s="15">
        <v>0.0151860283903327</v>
      </c>
      <c r="J143" s="15">
        <v>0.0151860419487005</v>
      </c>
      <c r="K143" s="15">
        <v>0.014609495963478</v>
      </c>
      <c r="L143" s="15">
        <v>0.00949611509464413</v>
      </c>
      <c r="M143" s="15">
        <v>0.00924460529170421</v>
      </c>
      <c r="N143" s="15">
        <v>0.0292510628916404</v>
      </c>
      <c r="O143" s="15">
        <v>0.0292510606803285</v>
      </c>
      <c r="P143" s="15">
        <v>0.0241386863239509</v>
      </c>
      <c r="Q143" s="15">
        <v>0.0241387035972383</v>
      </c>
      <c r="R143" s="15">
        <v>0.0223230939917965</v>
      </c>
      <c r="S143" s="15">
        <v>0.0223231053864298</v>
      </c>
      <c r="T143" s="15">
        <v>0.0223231022749677</v>
      </c>
      <c r="U143" s="15">
        <v>0.0179678180414191</v>
      </c>
      <c r="V143" s="15">
        <v>0.0244697838577768</v>
      </c>
      <c r="W143" s="15">
        <v>0.0244697750451205</v>
      </c>
      <c r="X143" s="15">
        <v>0.0207171563134902</v>
      </c>
      <c r="Y143" s="15">
        <v>0.0254194837126057</v>
      </c>
      <c r="Z143" s="15">
        <v>0.0556489808067426</v>
      </c>
      <c r="AA143" s="15">
        <v>0.0557272439865328</v>
      </c>
      <c r="AB143" s="15">
        <v>0.0558804721893099</v>
      </c>
      <c r="AC143" s="15">
        <v>0.0558804713230127</v>
      </c>
      <c r="AD143" s="15">
        <v>0.0579138651308979</v>
      </c>
      <c r="AE143" s="15">
        <v>0.0579082758607907</v>
      </c>
      <c r="AF143" s="15">
        <v>0.0567754729175334</v>
      </c>
      <c r="AG143" s="15">
        <v>0.0508239247957857</v>
      </c>
      <c r="AH143" s="15">
        <v>0.050824213502783</v>
      </c>
      <c r="AI143" s="15">
        <v>0.0508216830905813</v>
      </c>
      <c r="AJ143" s="15">
        <v>0.0438668118483377</v>
      </c>
      <c r="AK143" s="15">
        <v>0.0438668005059597</v>
      </c>
      <c r="AL143" s="15">
        <v>0.0758781917009785</v>
      </c>
      <c r="AM143" s="15">
        <v>0.0747169597908025</v>
      </c>
      <c r="AN143" s="15">
        <v>0.0735052566547809</v>
      </c>
      <c r="AO143" s="15">
        <v>0.0733629431215646</v>
      </c>
      <c r="AP143" s="15">
        <v>0.0724695377883587</v>
      </c>
      <c r="AQ143" s="15">
        <v>0.0716830144969011</v>
      </c>
      <c r="AR143" s="15">
        <v>0.0716830251031935</v>
      </c>
      <c r="AS143" s="15">
        <v>0.0674531735475856</v>
      </c>
      <c r="AT143" s="15">
        <v>0.0674530376030743</v>
      </c>
      <c r="AU143" s="15">
        <v>0.066323797729054</v>
      </c>
      <c r="AV143" s="15">
        <v>0.0605078708763358</v>
      </c>
      <c r="AW143" s="15">
        <v>0.0599766536059381</v>
      </c>
      <c r="AX143" s="15">
        <v>0.0767939448756973</v>
      </c>
      <c r="AY143" s="15">
        <v>0.075189569544712</v>
      </c>
      <c r="AZ143" s="15">
        <v>0.0713918304662347</v>
      </c>
      <c r="BA143" s="15">
        <v>0.0709851383168471</v>
      </c>
      <c r="BB143" s="15">
        <v>0.0728341212952693</v>
      </c>
      <c r="BC143" s="15">
        <v>0.0698341636124869</v>
      </c>
      <c r="BD143" s="15">
        <v>0.0704469152135268</v>
      </c>
      <c r="BE143" s="15">
        <v>0.0583552609646493</v>
      </c>
      <c r="BF143" s="15">
        <v>0.0609252901618185</v>
      </c>
      <c r="BG143" s="15">
        <v>0.06032111140999</v>
      </c>
      <c r="BH143" s="15">
        <v>0.0479931138137958</v>
      </c>
      <c r="BI143" s="15">
        <v>0.0440599005451554</v>
      </c>
      <c r="BJ143" s="15">
        <v>0.0597299126068432</v>
      </c>
      <c r="BK143" s="15">
        <v>0.0579030163786903</v>
      </c>
      <c r="BL143" s="15">
        <v>0.0486104247751555</v>
      </c>
      <c r="BM143" s="15">
        <v>0.0485276400768483</v>
      </c>
      <c r="BN143" s="15">
        <v>0.0479409720592157</v>
      </c>
      <c r="BO143" s="15">
        <v>0.0495220693396678</v>
      </c>
      <c r="BP143" s="15">
        <v>0.0490430774407</v>
      </c>
      <c r="BQ143" s="15">
        <v>0.0498858893596635</v>
      </c>
      <c r="BR143" s="15">
        <v>0.0497588711245912</v>
      </c>
      <c r="BS143" s="15">
        <v>0.0503735594870297</v>
      </c>
      <c r="BT143" s="15">
        <v>0.0495618292278182</v>
      </c>
      <c r="BU143" s="15">
        <v>0.0495618266730191</v>
      </c>
      <c r="BV143" s="15">
        <v>0.0593165723949994</v>
      </c>
      <c r="BW143" s="15">
        <v>0.0570685190414527</v>
      </c>
      <c r="BX143" s="15">
        <v>0.0472240175689545</v>
      </c>
      <c r="BY143" s="15">
        <v>0.0479183157408011</v>
      </c>
      <c r="BZ143" s="15">
        <v>0.0450686110562838</v>
      </c>
      <c r="CA143" s="15">
        <v>0.0433991158297846</v>
      </c>
      <c r="CB143" s="15">
        <v>0.0411339177732992</v>
      </c>
      <c r="CC143" s="15">
        <v>0.0307560096269659</v>
      </c>
      <c r="CD143" s="15">
        <v>0.0311981001357395</v>
      </c>
      <c r="CE143" s="15">
        <v>0.0260789220473315</v>
      </c>
      <c r="CF143" s="15">
        <v>0.0125271348511168</v>
      </c>
      <c r="CG143" s="15">
        <v>-0.0176776692131428</v>
      </c>
      <c r="CH143" s="15">
        <v>0.036449746890954</v>
      </c>
      <c r="CI143" s="15">
        <v>0.0303546513611332</v>
      </c>
      <c r="CJ143" s="15">
        <v>0.0176758769058979</v>
      </c>
      <c r="CK143" s="15">
        <v>0.0168180190226865</v>
      </c>
      <c r="CL143" s="15">
        <v>0.00244439294202117</v>
      </c>
      <c r="CM143" s="15">
        <v>0.00309374590939222</v>
      </c>
      <c r="CN143" s="15">
        <v>0.000635166056848511</v>
      </c>
      <c r="CO143" s="15">
        <v>-0.00840000754682217</v>
      </c>
      <c r="CP143" s="15">
        <v>-0.00860895747151433</v>
      </c>
      <c r="CQ143" s="15">
        <v>-0.00971601574790779</v>
      </c>
      <c r="CR143" s="15">
        <v>-0.0186626954194709</v>
      </c>
      <c r="CS143" s="15">
        <v>-0.0240627741029255</v>
      </c>
      <c r="CT143" s="15">
        <v>0.018114205169775</v>
      </c>
      <c r="CU143" s="15">
        <v>0.0172213105845988</v>
      </c>
      <c r="CV143" s="15">
        <v>-0.0127654931908658</v>
      </c>
      <c r="CW143" s="15">
        <v>-0.0128610601860074</v>
      </c>
      <c r="CX143" s="15">
        <v>-0.0130222204155292</v>
      </c>
      <c r="CY143" s="15">
        <v>-0.0130222207096715</v>
      </c>
      <c r="CZ143" s="15">
        <v>-0.0167569403684311</v>
      </c>
      <c r="DA143" s="15">
        <v>-0.0150536782580163</v>
      </c>
      <c r="DB143" s="15">
        <v>-0.0155914513406839</v>
      </c>
      <c r="DC143" s="15">
        <v>-0.0166057574061196</v>
      </c>
      <c r="DD143" s="15">
        <v>-0.0200795029798354</v>
      </c>
      <c r="DE143" s="15">
        <v>-0.0201344886218601</v>
      </c>
      <c r="DF143" s="15">
        <v>0.00565877468050787</v>
      </c>
      <c r="DG143" s="15">
        <v>0.00333282089566407</v>
      </c>
      <c r="DH143" s="15">
        <v>-0.010747914787517</v>
      </c>
      <c r="DI143" s="15">
        <v>-0.0107479195603647</v>
      </c>
      <c r="DJ143" s="15">
        <v>-0.0127484478246127</v>
      </c>
      <c r="DK143" s="15">
        <v>-0.0127484496265044</v>
      </c>
      <c r="DL143" s="15">
        <v>-0.0127776244111341</v>
      </c>
      <c r="DM143" s="15">
        <v>-0.0126057234123391</v>
      </c>
      <c r="DN143" s="15">
        <v>-0.0127570800906529</v>
      </c>
      <c r="DO143" s="15">
        <v>-0.012742966491385</v>
      </c>
      <c r="DP143" s="12"/>
      <c r="DQ143" s="15">
        <v>-0.0128456096833597</v>
      </c>
      <c r="DR143" s="13"/>
      <c r="DS143" s="13"/>
      <c r="DT143" s="14"/>
      <c r="DU143" s="14"/>
      <c r="DV143" s="14"/>
      <c r="DW143" s="14"/>
      <c r="DX143" s="14"/>
      <c r="DY143" s="14"/>
      <c r="DZ143" s="14"/>
      <c r="EA143" s="14"/>
      <c r="EB143" s="14"/>
      <c r="EC143" s="14"/>
      <c r="ED143" s="14"/>
      <c r="EE143" s="14"/>
      <c r="EF143" s="14"/>
      <c r="EG143" s="14"/>
      <c r="EH143" s="14"/>
      <c r="EI143" s="14"/>
      <c r="EJ143" s="14"/>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c r="FG143" s="14"/>
      <c r="FH143" s="14"/>
      <c r="FI143" s="14"/>
      <c r="FJ143" s="14"/>
      <c r="FK143" s="14"/>
      <c r="FL143" s="14"/>
      <c r="FM143" s="14"/>
      <c r="FN143" s="14"/>
      <c r="FO143" s="14"/>
      <c r="FP143" s="14"/>
      <c r="FQ143" s="14"/>
      <c r="FR143" s="14"/>
      <c r="FS143" s="14"/>
      <c r="FT143" s="14"/>
      <c r="FU143" s="14"/>
      <c r="FV143" s="14"/>
      <c r="FW143" s="14"/>
      <c r="FX143" s="14"/>
      <c r="FY143" s="14"/>
      <c r="FZ143" s="14"/>
      <c r="GA143" s="14"/>
      <c r="GB143" s="14"/>
      <c r="GC143" s="14"/>
      <c r="GD143" s="14"/>
      <c r="GE143" s="14"/>
      <c r="GF143" s="14"/>
      <c r="GG143" s="14"/>
      <c r="GH143" s="14"/>
      <c r="GI143" s="14"/>
      <c r="GJ143" s="14"/>
      <c r="GK143" s="14"/>
      <c r="GL143" s="14"/>
      <c r="GM143" s="14"/>
      <c r="GN143" s="14"/>
      <c r="GO143" s="14"/>
      <c r="GP143" s="14"/>
      <c r="GQ143" s="14"/>
      <c r="GR143" s="14"/>
      <c r="GS143" s="14"/>
      <c r="GT143" s="14"/>
      <c r="GU143" s="14"/>
      <c r="GV143" s="14"/>
      <c r="GW143" s="14"/>
      <c r="GX143" s="14"/>
      <c r="GY143" s="14"/>
      <c r="GZ143" s="14"/>
      <c r="HA143" s="14"/>
      <c r="HB143" s="14"/>
      <c r="HC143" s="14"/>
      <c r="HD143" s="14"/>
      <c r="HE143" s="14"/>
      <c r="HF143" s="14"/>
      <c r="HG143" s="14"/>
      <c r="HH143" s="14"/>
      <c r="HI143" s="14"/>
      <c r="HJ143" s="14"/>
      <c r="HK143" s="14"/>
      <c r="HL143" s="14"/>
      <c r="HM143" s="14"/>
      <c r="HN143" s="14"/>
      <c r="HO143" s="14"/>
      <c r="HP143" s="14"/>
      <c r="HQ143" s="14"/>
      <c r="HR143" s="14"/>
      <c r="HS143" s="14"/>
      <c r="HT143" s="14"/>
      <c r="HU143" s="14"/>
      <c r="HV143" s="14"/>
      <c r="HW143" s="14"/>
      <c r="HX143" s="14"/>
      <c r="HY143" s="14"/>
      <c r="HZ143" s="14"/>
      <c r="IA143" s="14"/>
      <c r="IB143" s="14"/>
      <c r="IC143" s="14"/>
      <c r="ID143" s="14"/>
      <c r="IE143" s="14"/>
      <c r="IF143" s="14"/>
    </row>
    <row r="144" s="2" customFormat="1" hidden="1" outlineLevel="1" spans="1:240">
      <c r="A144" s="9" t="s">
        <v>183</v>
      </c>
      <c r="B144" s="10"/>
      <c r="C144" s="10"/>
      <c r="D144" s="16" t="s">
        <v>186</v>
      </c>
      <c r="E144" s="16" t="s">
        <v>186</v>
      </c>
      <c r="F144" s="16" t="s">
        <v>186</v>
      </c>
      <c r="G144" s="16">
        <v>1.36630469573416</v>
      </c>
      <c r="H144" s="16">
        <v>1.05612992138954</v>
      </c>
      <c r="I144" s="16">
        <v>0.713407372778885</v>
      </c>
      <c r="J144" s="16">
        <v>0.669531261422483</v>
      </c>
      <c r="K144" s="16">
        <v>1.14823397172808</v>
      </c>
      <c r="L144" s="16">
        <v>1.01912529445499</v>
      </c>
      <c r="M144" s="16">
        <v>1.05827048997621</v>
      </c>
      <c r="N144" s="16">
        <v>0.615359579593237</v>
      </c>
      <c r="O144" s="16">
        <v>0.548086383690549</v>
      </c>
      <c r="P144" s="16">
        <v>0.56863252622082</v>
      </c>
      <c r="Q144" s="16">
        <v>0.554176517495675</v>
      </c>
      <c r="R144" s="16">
        <v>0.611460857938389</v>
      </c>
      <c r="S144" s="16">
        <v>0.624611723862268</v>
      </c>
      <c r="T144" s="16">
        <v>0.680119965629174</v>
      </c>
      <c r="U144" s="16">
        <v>1.28596038038647</v>
      </c>
      <c r="V144" s="16">
        <v>1.46275673724873</v>
      </c>
      <c r="W144" s="16">
        <v>1.30430556499016</v>
      </c>
      <c r="X144" s="16">
        <v>1.53288903290554</v>
      </c>
      <c r="Y144" s="16">
        <v>1.31275155632626</v>
      </c>
      <c r="Z144" s="16">
        <v>1.07773008410408</v>
      </c>
      <c r="AA144" s="16">
        <v>1.23680861694351</v>
      </c>
      <c r="AB144" s="16">
        <v>1.29175223942492</v>
      </c>
      <c r="AC144" s="16">
        <v>1.32586680221572</v>
      </c>
      <c r="AD144" s="16">
        <v>1.77504902950829</v>
      </c>
      <c r="AE144" s="16">
        <v>1.90533065236927</v>
      </c>
      <c r="AF144" s="16">
        <v>2.76335628291523</v>
      </c>
      <c r="AG144" s="16">
        <v>2.38836553407991</v>
      </c>
      <c r="AH144" s="16">
        <v>2.90520405065725</v>
      </c>
      <c r="AI144" s="16">
        <v>2.775895584275</v>
      </c>
      <c r="AJ144" s="16">
        <v>2.48492662842823</v>
      </c>
      <c r="AK144" s="16">
        <v>2.72330478532079</v>
      </c>
      <c r="AL144" s="16">
        <v>2.66826879657062</v>
      </c>
      <c r="AM144" s="16">
        <v>2.43325165015232</v>
      </c>
      <c r="AN144" s="16">
        <v>3.06372874134417</v>
      </c>
      <c r="AO144" s="16">
        <v>3.16850056543916</v>
      </c>
      <c r="AP144" s="16">
        <v>4.23473098151271</v>
      </c>
      <c r="AQ144" s="16">
        <v>3.90129288345394</v>
      </c>
      <c r="AR144" s="16">
        <v>4.24694097666963</v>
      </c>
      <c r="AS144" s="16">
        <v>3.81515075706457</v>
      </c>
      <c r="AT144" s="16">
        <v>3.49063932740882</v>
      </c>
      <c r="AU144" s="16">
        <v>2.90677685356201</v>
      </c>
      <c r="AV144" s="16">
        <v>2.59030979356077</v>
      </c>
      <c r="AW144" s="16">
        <v>2.12042721726359</v>
      </c>
      <c r="AX144" s="16">
        <v>1.9119555642269</v>
      </c>
      <c r="AY144" s="16">
        <v>1.99829626563583</v>
      </c>
      <c r="AZ144" s="16">
        <v>2.21106287575768</v>
      </c>
      <c r="BA144" s="16">
        <v>2.58797725917689</v>
      </c>
      <c r="BB144" s="16">
        <v>2.14909630712621</v>
      </c>
      <c r="BC144" s="16">
        <v>2.71880456578214</v>
      </c>
      <c r="BD144" s="16">
        <v>2.70517566272431</v>
      </c>
      <c r="BE144" s="16">
        <v>2.77178397406194</v>
      </c>
      <c r="BF144" s="16">
        <v>2.587908651034</v>
      </c>
      <c r="BG144" s="16">
        <v>2.59990455627157</v>
      </c>
      <c r="BH144" s="16">
        <v>2.30845761971641</v>
      </c>
      <c r="BI144" s="16">
        <v>1.99418537176153</v>
      </c>
      <c r="BJ144" s="16">
        <v>1.38344187979282</v>
      </c>
      <c r="BK144" s="16">
        <v>1.4730186702252</v>
      </c>
      <c r="BL144" s="16">
        <v>1.38921067594143</v>
      </c>
      <c r="BM144" s="16">
        <v>1.58527325989913</v>
      </c>
      <c r="BN144" s="16">
        <v>1.33413283284373</v>
      </c>
      <c r="BO144" s="16">
        <v>1.88462777337779</v>
      </c>
      <c r="BP144" s="16">
        <v>2.04071695168538</v>
      </c>
      <c r="BQ144" s="16">
        <v>2.00480485790391</v>
      </c>
      <c r="BR144" s="16">
        <v>1.99727852710455</v>
      </c>
      <c r="BS144" s="16">
        <v>2.12210421567947</v>
      </c>
      <c r="BT144" s="16">
        <v>2.10889453332475</v>
      </c>
      <c r="BU144" s="16">
        <v>1.93498813086864</v>
      </c>
      <c r="BV144" s="16">
        <v>1.76361346865207</v>
      </c>
      <c r="BW144" s="16">
        <v>1.97729981764206</v>
      </c>
      <c r="BX144" s="16">
        <v>1.59825741248069</v>
      </c>
      <c r="BY144" s="16">
        <v>1.44839149287183</v>
      </c>
      <c r="BZ144" s="16">
        <v>1.46457052908841</v>
      </c>
      <c r="CA144" s="16">
        <v>1.52425147996182</v>
      </c>
      <c r="CB144" s="16">
        <v>1.09123553442583</v>
      </c>
      <c r="CC144" s="16">
        <v>1.19811549345298</v>
      </c>
      <c r="CD144" s="16">
        <v>0.869209633246494</v>
      </c>
      <c r="CE144" s="16">
        <v>0.871245230148915</v>
      </c>
      <c r="CF144" s="16">
        <v>0.66006751903292</v>
      </c>
      <c r="CG144" s="16">
        <v>0.67955871790991</v>
      </c>
      <c r="CH144" s="16">
        <v>0.529255621875301</v>
      </c>
      <c r="CI144" s="16">
        <v>0.425491406714816</v>
      </c>
      <c r="CJ144" s="16">
        <v>0.346185133522333</v>
      </c>
      <c r="CK144" s="16">
        <v>0.336182138527945</v>
      </c>
      <c r="CL144" s="16">
        <v>0.419361045067899</v>
      </c>
      <c r="CM144" s="16">
        <v>0.510731441481359</v>
      </c>
      <c r="CN144" s="16">
        <v>0.40967878421736</v>
      </c>
      <c r="CO144" s="16">
        <v>0.360518079983919</v>
      </c>
      <c r="CP144" s="16">
        <v>0.275026416757346</v>
      </c>
      <c r="CQ144" s="16">
        <v>0.179054988529135</v>
      </c>
      <c r="CR144" s="16">
        <v>0.210357262671972</v>
      </c>
      <c r="CS144" s="16">
        <v>0.248901499761583</v>
      </c>
      <c r="CT144" s="16">
        <v>0.33223941064165</v>
      </c>
      <c r="CU144" s="16">
        <v>0.282115188299184</v>
      </c>
      <c r="CV144" s="16">
        <v>0.234832781089336</v>
      </c>
      <c r="CW144" s="16">
        <v>0.183151433003779</v>
      </c>
      <c r="CX144" s="16">
        <v>0.168089398944149</v>
      </c>
      <c r="CY144" s="16">
        <v>0.1740722658548</v>
      </c>
      <c r="CZ144" s="16">
        <v>0.222336090955854</v>
      </c>
      <c r="DA144" s="16">
        <v>0.182375557439183</v>
      </c>
      <c r="DB144" s="16">
        <v>0.14602188238458</v>
      </c>
      <c r="DC144" s="16">
        <v>0.144017938195558</v>
      </c>
      <c r="DD144" s="16">
        <v>0.143019734255644</v>
      </c>
      <c r="DE144" s="16">
        <v>0.131385194000501</v>
      </c>
      <c r="DF144" s="16">
        <v>0.0992138025349483</v>
      </c>
      <c r="DG144" s="16">
        <v>0.107681930520173</v>
      </c>
      <c r="DH144" s="16">
        <v>0.111110527560423</v>
      </c>
      <c r="DI144" s="16">
        <v>0.124866007615477</v>
      </c>
      <c r="DJ144" s="16">
        <v>0.128703757025501</v>
      </c>
      <c r="DK144" s="16">
        <v>0.112664387608623</v>
      </c>
      <c r="DL144" s="16">
        <v>0.112079133420849</v>
      </c>
      <c r="DM144" s="16">
        <v>0.104274341016727</v>
      </c>
      <c r="DN144" s="16">
        <v>0.159984139944716</v>
      </c>
      <c r="DO144" s="16">
        <v>0.142600723250993</v>
      </c>
      <c r="DP144" s="12"/>
      <c r="DQ144" s="16">
        <v>0.150452150000393</v>
      </c>
      <c r="DR144" s="13"/>
      <c r="DS144" s="13"/>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row>
    <row r="145" s="2" customFormat="1" hidden="1" outlineLevel="1" spans="1:240">
      <c r="A145" s="9" t="s">
        <v>184</v>
      </c>
      <c r="B145" s="10"/>
      <c r="C145" s="10"/>
      <c r="D145" s="16" t="s">
        <v>186</v>
      </c>
      <c r="E145" s="16" t="s">
        <v>186</v>
      </c>
      <c r="F145" s="16" t="s">
        <v>186</v>
      </c>
      <c r="G145" s="16">
        <v>96.1450846000849</v>
      </c>
      <c r="H145" s="16">
        <v>74.3004918587626</v>
      </c>
      <c r="I145" s="16">
        <v>46.9778769301548</v>
      </c>
      <c r="J145" s="16">
        <v>44.0885955461077</v>
      </c>
      <c r="K145" s="16">
        <v>78.595043566084</v>
      </c>
      <c r="L145" s="16">
        <v>107.320234042844</v>
      </c>
      <c r="M145" s="16">
        <v>114.474383338558</v>
      </c>
      <c r="N145" s="16">
        <v>21.0371698926913</v>
      </c>
      <c r="O145" s="16">
        <v>18.7373165602552</v>
      </c>
      <c r="P145" s="16">
        <v>23.5568961205901</v>
      </c>
      <c r="Q145" s="16">
        <v>22.9580066412132</v>
      </c>
      <c r="R145" s="16">
        <v>27.3914027402785</v>
      </c>
      <c r="S145" s="16">
        <v>27.98050329691</v>
      </c>
      <c r="T145" s="16">
        <v>30.4670899793276</v>
      </c>
      <c r="U145" s="16">
        <v>71.5702027604072</v>
      </c>
      <c r="V145" s="16">
        <v>59.77808164349</v>
      </c>
      <c r="W145" s="16">
        <v>53.3027198895417</v>
      </c>
      <c r="X145" s="16">
        <v>73.9912857590107</v>
      </c>
      <c r="Y145" s="16">
        <v>51.6435176720468</v>
      </c>
      <c r="Z145" s="16">
        <v>19.366573627769</v>
      </c>
      <c r="AA145" s="16">
        <v>22.193967052137</v>
      </c>
      <c r="AB145" s="16">
        <v>23.116344383218</v>
      </c>
      <c r="AC145" s="16">
        <v>23.7268364211112</v>
      </c>
      <c r="AD145" s="16">
        <v>30.6498111548295</v>
      </c>
      <c r="AE145" s="16">
        <v>32.9025622684676</v>
      </c>
      <c r="AF145" s="16">
        <v>48.6716559266537</v>
      </c>
      <c r="AG145" s="16">
        <v>46.9929377488366</v>
      </c>
      <c r="AH145" s="16">
        <v>57.1618102953658</v>
      </c>
      <c r="AI145" s="16">
        <v>54.6203001448697</v>
      </c>
      <c r="AJ145" s="16">
        <v>56.6470760861184</v>
      </c>
      <c r="AK145" s="16">
        <v>62.0812266659567</v>
      </c>
      <c r="AL145" s="16">
        <v>35.1651605916725</v>
      </c>
      <c r="AM145" s="16">
        <v>32.5662561346861</v>
      </c>
      <c r="AN145" s="16">
        <v>41.6804032905162</v>
      </c>
      <c r="AO145" s="16">
        <v>43.189387320365</v>
      </c>
      <c r="AP145" s="16">
        <v>58.4346348927999</v>
      </c>
      <c r="AQ145" s="16">
        <v>54.4242302145733</v>
      </c>
      <c r="AR145" s="16">
        <v>59.2461181786875</v>
      </c>
      <c r="AS145" s="16">
        <v>56.5599890474112</v>
      </c>
      <c r="AT145" s="16">
        <v>51.7491791540863</v>
      </c>
      <c r="AU145" s="16">
        <v>43.8270568497415</v>
      </c>
      <c r="AV145" s="16">
        <v>42.8094685211246</v>
      </c>
      <c r="AW145" s="16">
        <v>35.3542101764352</v>
      </c>
      <c r="AX145" s="16">
        <v>24.8972177080067</v>
      </c>
      <c r="AY145" s="16">
        <v>26.5767749135408</v>
      </c>
      <c r="AZ145" s="16">
        <v>30.9708108241239</v>
      </c>
      <c r="BA145" s="16">
        <v>36.4580153049118</v>
      </c>
      <c r="BB145" s="16">
        <v>29.506723894063</v>
      </c>
      <c r="BC145" s="16">
        <v>38.9322993953062</v>
      </c>
      <c r="BD145" s="16">
        <v>38.4002004136709</v>
      </c>
      <c r="BE145" s="16">
        <v>47.4984419269592</v>
      </c>
      <c r="BF145" s="16">
        <v>42.4767554518079</v>
      </c>
      <c r="BG145" s="16">
        <v>43.1010718386894</v>
      </c>
      <c r="BH145" s="16">
        <v>48.0997675765067</v>
      </c>
      <c r="BI145" s="16">
        <v>45.2607778748333</v>
      </c>
      <c r="BJ145" s="16">
        <v>23.1616257150578</v>
      </c>
      <c r="BK145" s="16">
        <v>25.4394116636609</v>
      </c>
      <c r="BL145" s="16">
        <v>28.5784516874134</v>
      </c>
      <c r="BM145" s="16">
        <v>32.6674294770712</v>
      </c>
      <c r="BN145" s="16">
        <v>27.8286562732987</v>
      </c>
      <c r="BO145" s="16">
        <v>38.0563211212213</v>
      </c>
      <c r="BP145" s="16">
        <v>41.6107034505102</v>
      </c>
      <c r="BQ145" s="16">
        <v>40.187814302554</v>
      </c>
      <c r="BR145" s="16">
        <v>40.1391446784145</v>
      </c>
      <c r="BS145" s="16">
        <v>42.1273429412085</v>
      </c>
      <c r="BT145" s="16">
        <v>42.5507808364155</v>
      </c>
      <c r="BU145" s="16">
        <v>39.0419050458853</v>
      </c>
      <c r="BV145" s="16">
        <v>29.7322214929726</v>
      </c>
      <c r="BW145" s="16">
        <v>34.6478207399392</v>
      </c>
      <c r="BX145" s="16">
        <v>33.844164362911</v>
      </c>
      <c r="BY145" s="16">
        <v>30.2262604701393</v>
      </c>
      <c r="BZ145" s="16">
        <v>32.4964647181912</v>
      </c>
      <c r="CA145" s="16">
        <v>35.121717362632</v>
      </c>
      <c r="CB145" s="16">
        <v>26.5288499977061</v>
      </c>
      <c r="CC145" s="16">
        <v>38.9554922106185</v>
      </c>
      <c r="CD145" s="16">
        <v>27.8609796578848</v>
      </c>
      <c r="CE145" s="16">
        <v>33.4080230987946</v>
      </c>
      <c r="CF145" s="16">
        <v>52.6910204829539</v>
      </c>
      <c r="CG145" s="16">
        <v>-38.4416469001851</v>
      </c>
      <c r="CH145" s="16">
        <v>14.5201453238802</v>
      </c>
      <c r="CI145" s="16">
        <v>14.0173379576227</v>
      </c>
      <c r="CJ145" s="16">
        <v>19.5851744931999</v>
      </c>
      <c r="CK145" s="16">
        <v>19.9894017288515</v>
      </c>
      <c r="CL145" s="16">
        <v>171.560405800037</v>
      </c>
      <c r="CM145" s="16">
        <v>165.085128656119</v>
      </c>
      <c r="CN145" s="16">
        <v>644.994769163285</v>
      </c>
      <c r="CO145" s="16">
        <v>-42.9187804861328</v>
      </c>
      <c r="CP145" s="16">
        <v>-31.9465414560782</v>
      </c>
      <c r="CQ145" s="16">
        <v>-18.4288491471097</v>
      </c>
      <c r="CR145" s="16">
        <v>-11.2715370392052</v>
      </c>
      <c r="CS145" s="16">
        <v>-10.343840601958</v>
      </c>
      <c r="CT145" s="16">
        <v>18.3413739398303</v>
      </c>
      <c r="CU145" s="16">
        <v>16.3817490494297</v>
      </c>
      <c r="CV145" s="16">
        <v>-18.3959035172545</v>
      </c>
      <c r="CW145" s="16">
        <v>-14.2407725611179</v>
      </c>
      <c r="CX145" s="16">
        <v>-12.9078907882483</v>
      </c>
      <c r="CY145" s="16">
        <v>-13.3673257223722</v>
      </c>
      <c r="CZ145" s="16">
        <v>-13.2682987506908</v>
      </c>
      <c r="DA145" s="16">
        <v>-12.1150162978982</v>
      </c>
      <c r="DB145" s="16">
        <v>-9.36550929056578</v>
      </c>
      <c r="DC145" s="16">
        <v>-8.67277141736905</v>
      </c>
      <c r="DD145" s="16">
        <v>-7.1226730262831</v>
      </c>
      <c r="DE145" s="16">
        <v>-6.52538023031071</v>
      </c>
      <c r="DF145" s="16">
        <v>17.5327359961333</v>
      </c>
      <c r="DG145" s="16">
        <v>32.3095461446083</v>
      </c>
      <c r="DH145" s="16">
        <v>-10.3378682988323</v>
      </c>
      <c r="DI145" s="16">
        <v>-11.6176909321081</v>
      </c>
      <c r="DJ145" s="16">
        <v>-10.0956413514922</v>
      </c>
      <c r="DK145" s="16">
        <v>-8.83749717882489</v>
      </c>
      <c r="DL145" s="16">
        <v>-8.77151572268673</v>
      </c>
      <c r="DM145" s="16">
        <v>-8.27198389222612</v>
      </c>
      <c r="DN145" s="16">
        <v>-12.5408117537755</v>
      </c>
      <c r="DO145" s="16">
        <v>-11.1905436891323</v>
      </c>
      <c r="DP145" s="12"/>
      <c r="DQ145" s="16">
        <v>-11.7123401464774</v>
      </c>
      <c r="DR145" s="13"/>
      <c r="DS145" s="13"/>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c r="IB145" s="14"/>
      <c r="IC145" s="14"/>
      <c r="ID145" s="14"/>
      <c r="IE145" s="14"/>
      <c r="IF145" s="14"/>
    </row>
    <row r="146" collapsed="1"/>
    <row r="148" spans="1:240">
      <c r="A148" s="351" t="s">
        <v>191</v>
      </c>
      <c r="W148" s="22">
        <v>7</v>
      </c>
    </row>
    <row r="149" spans="1:240">
      <c r="A149" s="351" t="s">
        <v>192</v>
      </c>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25"/>
  </sheetPr>
  <dimension ref="A1:IF288"/>
  <sheetViews>
    <sheetView zoomScale="70" zoomScaleNormal="70" workbookViewId="0">
      <pane xSplit="1" ySplit="1" topLeftCell="BH2" activePane="bottomRight" state="frozenSplit"/>
      <selection/>
      <selection pane="topRight"/>
      <selection pane="bottomLeft"/>
      <selection pane="bottomRight" activeCell="BQ136" sqref="BQ136"/>
    </sheetView>
  </sheetViews>
  <sheetFormatPr defaultColWidth="9.02884615384615" defaultRowHeight="16.8"/>
  <cols>
    <col min="1" max="1" width="22.4423076923077" style="351" customWidth="1"/>
    <col min="2" max="3" width="12.8076923076923" style="10" customWidth="1"/>
    <col min="4" max="123" width="7.66346153846154" style="22" customWidth="1"/>
    <col min="124" max="240" width="9.02884615384615" style="19"/>
  </cols>
  <sheetData>
    <row r="1" s="38" customFormat="1" ht="17" spans="1:240">
      <c r="A1" s="352" t="s">
        <v>58</v>
      </c>
      <c r="B1" s="353" t="s">
        <v>59</v>
      </c>
      <c r="C1" s="353" t="s">
        <v>60</v>
      </c>
      <c r="D1" s="34" t="s">
        <v>61</v>
      </c>
      <c r="E1" s="34" t="s">
        <v>62</v>
      </c>
      <c r="F1" s="34" t="s">
        <v>63</v>
      </c>
      <c r="G1" s="34" t="s">
        <v>64</v>
      </c>
      <c r="H1" s="34" t="s">
        <v>65</v>
      </c>
      <c r="I1" s="34" t="s">
        <v>66</v>
      </c>
      <c r="J1" s="34" t="s">
        <v>67</v>
      </c>
      <c r="K1" s="34" t="s">
        <v>68</v>
      </c>
      <c r="L1" s="34" t="s">
        <v>69</v>
      </c>
      <c r="M1" s="34" t="s">
        <v>70</v>
      </c>
      <c r="N1" s="34" t="s">
        <v>71</v>
      </c>
      <c r="O1" s="34" t="s">
        <v>72</v>
      </c>
      <c r="P1" s="34" t="s">
        <v>73</v>
      </c>
      <c r="Q1" s="34" t="s">
        <v>74</v>
      </c>
      <c r="R1" s="34" t="s">
        <v>75</v>
      </c>
      <c r="S1" s="34" t="s">
        <v>76</v>
      </c>
      <c r="T1" s="34" t="s">
        <v>77</v>
      </c>
      <c r="U1" s="34" t="s">
        <v>78</v>
      </c>
      <c r="V1" s="34" t="s">
        <v>79</v>
      </c>
      <c r="W1" s="34" t="s">
        <v>80</v>
      </c>
      <c r="X1" s="34" t="s">
        <v>81</v>
      </c>
      <c r="Y1" s="34" t="s">
        <v>82</v>
      </c>
      <c r="Z1" s="34" t="s">
        <v>83</v>
      </c>
      <c r="AA1" s="34" t="s">
        <v>84</v>
      </c>
      <c r="AB1" s="34" t="s">
        <v>85</v>
      </c>
      <c r="AC1" s="34" t="s">
        <v>86</v>
      </c>
      <c r="AD1" s="34" t="s">
        <v>87</v>
      </c>
      <c r="AE1" s="34" t="s">
        <v>88</v>
      </c>
      <c r="AF1" s="34" t="s">
        <v>89</v>
      </c>
      <c r="AG1" s="34" t="s">
        <v>90</v>
      </c>
      <c r="AH1" s="34" t="s">
        <v>91</v>
      </c>
      <c r="AI1" s="34" t="s">
        <v>92</v>
      </c>
      <c r="AJ1" s="34" t="s">
        <v>93</v>
      </c>
      <c r="AK1" s="34" t="s">
        <v>94</v>
      </c>
      <c r="AL1" s="34" t="s">
        <v>95</v>
      </c>
      <c r="AM1" s="34" t="s">
        <v>96</v>
      </c>
      <c r="AN1" s="34" t="s">
        <v>97</v>
      </c>
      <c r="AO1" s="34" t="s">
        <v>98</v>
      </c>
      <c r="AP1" s="34" t="s">
        <v>99</v>
      </c>
      <c r="AQ1" s="34" t="s">
        <v>100</v>
      </c>
      <c r="AR1" s="34" t="s">
        <v>101</v>
      </c>
      <c r="AS1" s="34" t="s">
        <v>102</v>
      </c>
      <c r="AT1" s="34" t="s">
        <v>103</v>
      </c>
      <c r="AU1" s="34" t="s">
        <v>104</v>
      </c>
      <c r="AV1" s="34" t="s">
        <v>105</v>
      </c>
      <c r="AW1" s="34" t="s">
        <v>106</v>
      </c>
      <c r="AX1" s="34" t="s">
        <v>107</v>
      </c>
      <c r="AY1" s="34" t="s">
        <v>108</v>
      </c>
      <c r="AZ1" s="34" t="s">
        <v>109</v>
      </c>
      <c r="BA1" s="34" t="s">
        <v>110</v>
      </c>
      <c r="BB1" s="34" t="s">
        <v>111</v>
      </c>
      <c r="BC1" s="34" t="s">
        <v>112</v>
      </c>
      <c r="BD1" s="34" t="s">
        <v>113</v>
      </c>
      <c r="BE1" s="34" t="s">
        <v>114</v>
      </c>
      <c r="BF1" s="34" t="s">
        <v>115</v>
      </c>
      <c r="BG1" s="34" t="s">
        <v>116</v>
      </c>
      <c r="BH1" s="34" t="s">
        <v>117</v>
      </c>
      <c r="BI1" s="34" t="s">
        <v>118</v>
      </c>
      <c r="BJ1" s="34" t="s">
        <v>119</v>
      </c>
      <c r="BK1" s="34" t="s">
        <v>120</v>
      </c>
      <c r="BL1" s="34" t="s">
        <v>121</v>
      </c>
      <c r="BM1" s="34" t="s">
        <v>122</v>
      </c>
      <c r="BN1" s="34" t="s">
        <v>123</v>
      </c>
      <c r="BO1" s="34" t="s">
        <v>124</v>
      </c>
      <c r="BP1" s="34" t="s">
        <v>125</v>
      </c>
      <c r="BQ1" s="34" t="s">
        <v>126</v>
      </c>
      <c r="BR1" s="34" t="s">
        <v>127</v>
      </c>
      <c r="BS1" s="34" t="s">
        <v>128</v>
      </c>
      <c r="BT1" s="34" t="s">
        <v>129</v>
      </c>
      <c r="BU1" s="34" t="s">
        <v>130</v>
      </c>
      <c r="BV1" s="34" t="s">
        <v>131</v>
      </c>
      <c r="BW1" s="34" t="s">
        <v>132</v>
      </c>
      <c r="BX1" s="34" t="s">
        <v>133</v>
      </c>
      <c r="BY1" s="34" t="s">
        <v>134</v>
      </c>
      <c r="BZ1" s="34" t="s">
        <v>135</v>
      </c>
      <c r="CA1" s="34" t="s">
        <v>136</v>
      </c>
      <c r="CB1" s="34" t="s">
        <v>137</v>
      </c>
      <c r="CC1" s="34" t="s">
        <v>138</v>
      </c>
      <c r="CD1" s="34" t="s">
        <v>139</v>
      </c>
      <c r="CE1" s="34" t="s">
        <v>140</v>
      </c>
      <c r="CF1" s="34" t="s">
        <v>141</v>
      </c>
      <c r="CG1" s="34" t="s">
        <v>142</v>
      </c>
      <c r="CH1" s="34" t="s">
        <v>143</v>
      </c>
      <c r="CI1" s="34" t="s">
        <v>144</v>
      </c>
      <c r="CJ1" s="34" t="s">
        <v>145</v>
      </c>
      <c r="CK1" s="34" t="s">
        <v>146</v>
      </c>
      <c r="CL1" s="34" t="s">
        <v>147</v>
      </c>
      <c r="CM1" s="34" t="s">
        <v>148</v>
      </c>
      <c r="CN1" s="34" t="s">
        <v>149</v>
      </c>
      <c r="CO1" s="34" t="s">
        <v>150</v>
      </c>
      <c r="CP1" s="34" t="s">
        <v>151</v>
      </c>
      <c r="CQ1" s="34" t="s">
        <v>152</v>
      </c>
      <c r="CR1" s="34" t="s">
        <v>153</v>
      </c>
      <c r="CS1" s="34" t="s">
        <v>154</v>
      </c>
      <c r="CT1" s="34" t="s">
        <v>155</v>
      </c>
      <c r="CU1" s="34" t="s">
        <v>156</v>
      </c>
      <c r="CV1" s="34" t="s">
        <v>157</v>
      </c>
      <c r="CW1" s="34" t="s">
        <v>158</v>
      </c>
      <c r="CX1" s="34" t="s">
        <v>159</v>
      </c>
      <c r="CY1" s="34" t="s">
        <v>160</v>
      </c>
      <c r="CZ1" s="34" t="s">
        <v>161</v>
      </c>
      <c r="DA1" s="34" t="s">
        <v>162</v>
      </c>
      <c r="DB1" s="34" t="s">
        <v>163</v>
      </c>
      <c r="DC1" s="34" t="s">
        <v>164</v>
      </c>
      <c r="DD1" s="34" t="s">
        <v>165</v>
      </c>
      <c r="DE1" s="34" t="s">
        <v>166</v>
      </c>
      <c r="DF1" s="34" t="s">
        <v>167</v>
      </c>
      <c r="DG1" s="34" t="s">
        <v>168</v>
      </c>
      <c r="DH1" s="34" t="s">
        <v>169</v>
      </c>
      <c r="DI1" s="34" t="s">
        <v>170</v>
      </c>
      <c r="DJ1" s="34" t="s">
        <v>171</v>
      </c>
      <c r="DK1" s="34" t="s">
        <v>172</v>
      </c>
      <c r="DL1" s="34" t="s">
        <v>173</v>
      </c>
      <c r="DM1" s="34" t="s">
        <v>174</v>
      </c>
      <c r="DN1" s="34" t="s">
        <v>175</v>
      </c>
      <c r="DO1" s="34" t="s">
        <v>176</v>
      </c>
      <c r="DP1" s="34" t="s">
        <v>177</v>
      </c>
      <c r="DQ1" s="34" t="s">
        <v>178</v>
      </c>
      <c r="DR1" s="34" t="s">
        <v>179</v>
      </c>
      <c r="DS1" s="34" t="s">
        <v>180</v>
      </c>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row>
    <row r="2" s="1" customFormat="1" spans="1:240">
      <c r="A2" s="4" t="s">
        <v>1</v>
      </c>
      <c r="B2" s="5">
        <f>CB2/BL2-1</f>
        <v>1.05629089687637</v>
      </c>
      <c r="C2" s="5"/>
      <c r="D2" s="6">
        <v>866.7898742908</v>
      </c>
      <c r="E2" s="6">
        <v>849.7748006384</v>
      </c>
      <c r="F2" s="6">
        <v>874.1056655292</v>
      </c>
      <c r="G2" s="6">
        <v>928.6996556552</v>
      </c>
      <c r="H2" s="6">
        <v>985.5735058666</v>
      </c>
      <c r="I2" s="6">
        <v>955.8916792275</v>
      </c>
      <c r="J2" s="6">
        <v>1051.8657699741</v>
      </c>
      <c r="K2" s="6">
        <v>1116.629483728</v>
      </c>
      <c r="L2" s="6">
        <v>1127.281905728</v>
      </c>
      <c r="M2" s="6">
        <v>1065.2422</v>
      </c>
      <c r="N2" s="6">
        <v>1056.122341443</v>
      </c>
      <c r="O2" s="6">
        <v>1048.9711640568</v>
      </c>
      <c r="P2" s="6">
        <v>1046.9273819544</v>
      </c>
      <c r="Q2" s="6">
        <v>992.9750006288</v>
      </c>
      <c r="R2" s="6">
        <v>930.3033514544</v>
      </c>
      <c r="S2" s="6">
        <v>929.966407104</v>
      </c>
      <c r="T2" s="6">
        <v>931.24102236</v>
      </c>
      <c r="U2" s="6">
        <v>967.1483338528</v>
      </c>
      <c r="V2" s="6">
        <v>883.420537428</v>
      </c>
      <c r="W2" s="6">
        <v>835.7136531536</v>
      </c>
      <c r="X2" s="6">
        <v>833.8816782264</v>
      </c>
      <c r="Y2" s="6">
        <v>846.5389595416</v>
      </c>
      <c r="Z2" s="6">
        <v>875.220846808</v>
      </c>
      <c r="AA2" s="6">
        <v>945.7017694432</v>
      </c>
      <c r="AB2" s="6">
        <v>922.0426803896</v>
      </c>
      <c r="AC2" s="6">
        <v>914.6893031832</v>
      </c>
      <c r="AD2" s="6">
        <v>874.7407719848</v>
      </c>
      <c r="AE2" s="6">
        <v>973.95179368</v>
      </c>
      <c r="AF2" s="6">
        <v>969.2430442145</v>
      </c>
      <c r="AG2" s="6">
        <v>866.8200705329</v>
      </c>
      <c r="AH2" s="6">
        <v>851.0626899665</v>
      </c>
      <c r="AI2" s="6">
        <v>897.1719967548</v>
      </c>
      <c r="AJ2" s="6">
        <v>985.7634486984</v>
      </c>
      <c r="AK2" s="6">
        <v>1020.514791726</v>
      </c>
      <c r="AL2" s="6">
        <v>1109.8988998326</v>
      </c>
      <c r="AM2" s="6">
        <v>1090.5383062999</v>
      </c>
      <c r="AN2" s="6">
        <v>1080.9393565652</v>
      </c>
      <c r="AO2" s="6">
        <v>1102.2822481888</v>
      </c>
      <c r="AP2" s="6">
        <v>1157.243243456</v>
      </c>
      <c r="AQ2" s="6">
        <v>1284.2498835456</v>
      </c>
      <c r="AR2" s="6">
        <v>1230.9864951758</v>
      </c>
      <c r="AS2" s="6">
        <v>1315.655830236</v>
      </c>
      <c r="AT2" s="6">
        <v>1355.9898045936</v>
      </c>
      <c r="AU2" s="6">
        <v>1191.7165073408</v>
      </c>
      <c r="AV2" s="6">
        <v>1192.9869940224</v>
      </c>
      <c r="AW2" s="6">
        <v>1177.4235321728</v>
      </c>
      <c r="AX2" s="6">
        <v>1288.625429846</v>
      </c>
      <c r="AY2" s="6">
        <v>1349.2166353285</v>
      </c>
      <c r="AZ2" s="6">
        <v>1325.2949126445</v>
      </c>
      <c r="BA2" s="6">
        <v>1380.4676657753</v>
      </c>
      <c r="BB2" s="6">
        <v>1212.4476344974</v>
      </c>
      <c r="BC2" s="6">
        <v>1319.4837816445</v>
      </c>
      <c r="BD2" s="6">
        <v>1347.9940672919</v>
      </c>
      <c r="BE2" s="6">
        <v>1324.020675185</v>
      </c>
      <c r="BF2" s="6">
        <v>1471.6215599216</v>
      </c>
      <c r="BG2" s="6">
        <v>1397.9223642015</v>
      </c>
      <c r="BH2" s="6">
        <v>1459.4278261217</v>
      </c>
      <c r="BI2" s="6">
        <v>1581.5021185623</v>
      </c>
      <c r="BJ2" s="6">
        <v>1499.749975584</v>
      </c>
      <c r="BK2" s="6">
        <v>1391.9797800384</v>
      </c>
      <c r="BL2" s="7">
        <v>1288.5702282432</v>
      </c>
      <c r="BM2" s="7">
        <v>1355.6792811012</v>
      </c>
      <c r="BN2" s="7">
        <v>1532.9532407772</v>
      </c>
      <c r="BO2" s="7">
        <v>1524.711556687</v>
      </c>
      <c r="BP2" s="7">
        <v>1522.6072126789</v>
      </c>
      <c r="BQ2" s="7">
        <v>1745.3592974761</v>
      </c>
      <c r="BR2" s="7">
        <v>1958.2840844146</v>
      </c>
      <c r="BS2" s="7">
        <v>1885.0477008264</v>
      </c>
      <c r="BT2" s="7">
        <v>2114.556339951</v>
      </c>
      <c r="BU2" s="7">
        <v>2220.8335962351</v>
      </c>
      <c r="BV2" s="7">
        <v>2106.0330056949</v>
      </c>
      <c r="BW2" s="7">
        <v>2124.7932368258</v>
      </c>
      <c r="BX2" s="7">
        <v>2094.9975756179</v>
      </c>
      <c r="BY2" s="7">
        <v>2095.3523335388</v>
      </c>
      <c r="BZ2" s="7">
        <v>2156.0230691804</v>
      </c>
      <c r="CA2" s="7">
        <v>2440.8911326226</v>
      </c>
      <c r="CB2" s="7">
        <v>2649.6752303224</v>
      </c>
      <c r="CC2" s="6">
        <v>2607.9957259226</v>
      </c>
      <c r="CD2" s="6">
        <v>2299.1332965627</v>
      </c>
      <c r="CE2" s="6">
        <v>2647.8957587693</v>
      </c>
      <c r="CF2" s="6">
        <v>2678.7607042508</v>
      </c>
      <c r="CG2" s="6">
        <v>2638.0822889239</v>
      </c>
      <c r="CH2" s="6">
        <v>2341.4239107311</v>
      </c>
      <c r="CI2" s="6">
        <v>2159.2586952815</v>
      </c>
      <c r="CJ2" s="6">
        <v>2127.7909193488</v>
      </c>
      <c r="CK2" s="6">
        <v>1962.488033843</v>
      </c>
      <c r="CL2" s="6">
        <v>1870.4226369065</v>
      </c>
      <c r="CM2" s="6">
        <v>1608.390353318</v>
      </c>
      <c r="CN2" s="6">
        <v>1802.584446026</v>
      </c>
      <c r="CO2" s="6">
        <v>1669.7277608725</v>
      </c>
      <c r="CP2" s="6">
        <v>1303.783668236</v>
      </c>
      <c r="CQ2" s="6">
        <v>1450.0628841188</v>
      </c>
      <c r="CR2" s="6">
        <v>1716.1998031829</v>
      </c>
      <c r="CS2" s="6">
        <v>1830.7278600641</v>
      </c>
      <c r="CT2" s="6">
        <v>1974.3318462539</v>
      </c>
      <c r="CU2" s="6">
        <v>1841.9137675057</v>
      </c>
      <c r="CV2" s="6">
        <v>1901.6104423512</v>
      </c>
      <c r="CW2" s="6">
        <v>1947.6722276352</v>
      </c>
      <c r="CX2" s="6">
        <v>1617.8344277216</v>
      </c>
      <c r="CY2" s="6">
        <v>1696.3745562192</v>
      </c>
      <c r="CZ2" s="6">
        <v>1688.9356580712</v>
      </c>
      <c r="DA2" s="6">
        <v>1556.1341224968</v>
      </c>
      <c r="DB2" s="6">
        <v>1462.9588515696</v>
      </c>
      <c r="DC2" s="6">
        <v>1564.0670354625</v>
      </c>
      <c r="DD2" s="6">
        <v>1678.2102948375</v>
      </c>
      <c r="DE2" s="6">
        <v>1652.3378227125</v>
      </c>
      <c r="DF2" s="6">
        <v>1538.3034356404</v>
      </c>
      <c r="DG2" s="6">
        <v>1574.6663652724</v>
      </c>
      <c r="DH2" s="6">
        <v>1423.9117195064</v>
      </c>
      <c r="DI2" s="6">
        <v>1392.5344353382</v>
      </c>
      <c r="DJ2" s="6">
        <v>1434.6455460535</v>
      </c>
      <c r="DK2" s="6">
        <v>1137.6037328359</v>
      </c>
      <c r="DL2" s="6">
        <v>1122.4201054784</v>
      </c>
      <c r="DM2" s="6">
        <v>1249.2658721408</v>
      </c>
      <c r="DN2" s="6">
        <v>1325.433306496</v>
      </c>
      <c r="DO2" s="6">
        <v>1148.0767611768</v>
      </c>
      <c r="DP2" s="6">
        <v>1172.4880912472</v>
      </c>
      <c r="DQ2" s="6">
        <v>1126.3447234312</v>
      </c>
      <c r="DR2" s="6">
        <v>1137.448576103</v>
      </c>
      <c r="DS2" s="6">
        <v>1174.8704863441</v>
      </c>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row>
    <row r="3" s="2" customFormat="1" hidden="1" outlineLevel="1" spans="1:240">
      <c r="A3" s="9" t="s">
        <v>181</v>
      </c>
      <c r="B3" s="10"/>
      <c r="C3" s="10"/>
      <c r="D3" s="11">
        <v>310.677788</v>
      </c>
      <c r="E3" s="11">
        <v>310.629977</v>
      </c>
      <c r="F3" s="11">
        <v>310.895738</v>
      </c>
      <c r="G3" s="11">
        <v>311.642323</v>
      </c>
      <c r="H3" s="11">
        <v>311.642323</v>
      </c>
      <c r="I3" s="11">
        <v>311.650189</v>
      </c>
      <c r="J3" s="11">
        <v>314.526164</v>
      </c>
      <c r="K3" s="11">
        <v>314.47933</v>
      </c>
      <c r="L3" s="11">
        <v>314.47933</v>
      </c>
      <c r="M3" s="11">
        <v>314.6198</v>
      </c>
      <c r="N3" s="11">
        <v>343.261922</v>
      </c>
      <c r="O3" s="11">
        <v>342.79171</v>
      </c>
      <c r="P3" s="11">
        <v>339.064621</v>
      </c>
      <c r="Q3" s="11">
        <v>339.14121</v>
      </c>
      <c r="R3" s="11">
        <v>339.242448</v>
      </c>
      <c r="S3" s="11">
        <v>334.392491</v>
      </c>
      <c r="T3" s="11">
        <v>334.474809</v>
      </c>
      <c r="U3" s="11">
        <v>334.390505</v>
      </c>
      <c r="V3" s="11">
        <v>334.607513</v>
      </c>
      <c r="W3" s="11">
        <v>334.467974</v>
      </c>
      <c r="X3" s="11">
        <v>334.469641</v>
      </c>
      <c r="Y3" s="11">
        <v>334.308874</v>
      </c>
      <c r="Z3" s="11">
        <v>358.126444</v>
      </c>
      <c r="AA3" s="11">
        <v>358.41356</v>
      </c>
      <c r="AB3" s="11">
        <v>352.647051</v>
      </c>
      <c r="AC3" s="11">
        <v>352.50003</v>
      </c>
      <c r="AD3" s="11">
        <v>352.580484</v>
      </c>
      <c r="AE3" s="11">
        <v>347.307549</v>
      </c>
      <c r="AF3" s="11">
        <v>347.099508</v>
      </c>
      <c r="AG3" s="11">
        <v>346.878276</v>
      </c>
      <c r="AH3" s="11">
        <v>345.776402</v>
      </c>
      <c r="AI3" s="11">
        <v>345.700898</v>
      </c>
      <c r="AJ3" s="11">
        <v>345.699195</v>
      </c>
      <c r="AK3" s="11">
        <v>345.728201</v>
      </c>
      <c r="AL3" s="11">
        <v>371.028052</v>
      </c>
      <c r="AM3" s="11">
        <v>371.055279</v>
      </c>
      <c r="AN3" s="11">
        <v>373.875075</v>
      </c>
      <c r="AO3" s="11">
        <v>373.972222</v>
      </c>
      <c r="AP3" s="11">
        <v>374.042872</v>
      </c>
      <c r="AQ3" s="11">
        <v>379.370932</v>
      </c>
      <c r="AR3" s="11">
        <v>379.382966</v>
      </c>
      <c r="AS3" s="11">
        <v>379.424592</v>
      </c>
      <c r="AT3" s="11">
        <v>378.817693</v>
      </c>
      <c r="AU3" s="11">
        <v>378.814103</v>
      </c>
      <c r="AV3" s="11">
        <v>378.809072</v>
      </c>
      <c r="AW3" s="11">
        <v>378.898433</v>
      </c>
      <c r="AX3" s="11">
        <v>406.361568</v>
      </c>
      <c r="AY3" s="11">
        <v>406.408322</v>
      </c>
      <c r="AZ3" s="11">
        <v>405.404713</v>
      </c>
      <c r="BA3" s="11">
        <v>405.506104</v>
      </c>
      <c r="BB3" s="11">
        <v>405.42553</v>
      </c>
      <c r="BC3" s="11">
        <v>403.383898</v>
      </c>
      <c r="BD3" s="11">
        <v>403.509216</v>
      </c>
      <c r="BE3" s="11">
        <v>403.509216</v>
      </c>
      <c r="BF3" s="11">
        <v>405.328653</v>
      </c>
      <c r="BG3" s="11">
        <v>405.298536</v>
      </c>
      <c r="BH3" s="11">
        <v>405.291418</v>
      </c>
      <c r="BI3" s="11">
        <v>405.445745</v>
      </c>
      <c r="BJ3" s="11">
        <v>441.027974</v>
      </c>
      <c r="BK3" s="11">
        <v>426.468508</v>
      </c>
      <c r="BL3" s="11">
        <v>393.148603</v>
      </c>
      <c r="BM3" s="11">
        <v>390.955578</v>
      </c>
      <c r="BN3" s="11">
        <v>385.551038</v>
      </c>
      <c r="BO3" s="11">
        <v>351.698391</v>
      </c>
      <c r="BP3" s="11">
        <v>351.606792</v>
      </c>
      <c r="BQ3" s="11">
        <v>352.342294</v>
      </c>
      <c r="BR3" s="11">
        <v>374.978213</v>
      </c>
      <c r="BS3" s="11">
        <v>375.267578</v>
      </c>
      <c r="BT3" s="11">
        <v>375.205165</v>
      </c>
      <c r="BU3" s="11">
        <v>375.239591</v>
      </c>
      <c r="BV3" s="11">
        <v>459.425156</v>
      </c>
      <c r="BW3" s="11">
        <v>460.115868</v>
      </c>
      <c r="BX3" s="11">
        <v>464.212548</v>
      </c>
      <c r="BY3" s="11">
        <v>463.663831</v>
      </c>
      <c r="BZ3" s="11">
        <v>463.871213</v>
      </c>
      <c r="CA3" s="11">
        <v>477.899013</v>
      </c>
      <c r="CB3" s="11">
        <v>478.00375</v>
      </c>
      <c r="CC3" s="11">
        <v>478.00375</v>
      </c>
      <c r="CD3" s="11">
        <v>462.18107</v>
      </c>
      <c r="CE3" s="11">
        <v>462.207827</v>
      </c>
      <c r="CF3" s="11">
        <v>462.207827</v>
      </c>
      <c r="CG3" s="11">
        <v>462.013484</v>
      </c>
      <c r="CH3" s="11">
        <v>501.022539</v>
      </c>
      <c r="CI3" s="11">
        <v>501.021429</v>
      </c>
      <c r="CJ3" s="11">
        <v>490.2015</v>
      </c>
      <c r="CK3" s="11">
        <v>489.990265</v>
      </c>
      <c r="CL3" s="11">
        <v>487.911761</v>
      </c>
      <c r="CM3" s="11">
        <v>476.865834</v>
      </c>
      <c r="CN3" s="11">
        <v>476.496117</v>
      </c>
      <c r="CO3" s="11">
        <v>476.425637</v>
      </c>
      <c r="CP3" s="11">
        <v>483.632126</v>
      </c>
      <c r="CQ3" s="11">
        <v>483.611443</v>
      </c>
      <c r="CR3" s="11">
        <v>483.587386</v>
      </c>
      <c r="CS3" s="11">
        <v>483.727412</v>
      </c>
      <c r="CT3" s="11">
        <v>518.887377</v>
      </c>
      <c r="CU3" s="11">
        <v>519.834508</v>
      </c>
      <c r="CV3" s="11">
        <v>528.422332</v>
      </c>
      <c r="CW3" s="11">
        <v>528.418134</v>
      </c>
      <c r="CX3" s="11">
        <v>527.558222</v>
      </c>
      <c r="CY3" s="11">
        <v>520.198117</v>
      </c>
      <c r="CZ3" s="11">
        <v>520.116977</v>
      </c>
      <c r="DA3" s="11">
        <v>519.97202</v>
      </c>
      <c r="DB3" s="11">
        <v>515.410517</v>
      </c>
      <c r="DC3" s="11">
        <v>515.734614</v>
      </c>
      <c r="DD3" s="11">
        <v>515.756977</v>
      </c>
      <c r="DE3" s="11">
        <v>515.848041</v>
      </c>
      <c r="DF3" s="11">
        <v>531.536839</v>
      </c>
      <c r="DG3" s="11">
        <v>531.471362</v>
      </c>
      <c r="DH3" s="11">
        <v>512.259041</v>
      </c>
      <c r="DI3" s="11">
        <v>512.192665</v>
      </c>
      <c r="DJ3" s="11">
        <v>512.471883</v>
      </c>
      <c r="DK3" s="11">
        <v>492.470278</v>
      </c>
      <c r="DL3" s="11">
        <v>492.350719</v>
      </c>
      <c r="DM3" s="11">
        <v>492.01599</v>
      </c>
      <c r="DN3" s="11">
        <v>491.994439</v>
      </c>
      <c r="DO3" s="11">
        <v>488.607113</v>
      </c>
      <c r="DP3" s="12"/>
      <c r="DQ3" s="11">
        <v>487.346321</v>
      </c>
      <c r="DR3" s="13"/>
      <c r="DS3" s="13"/>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row>
    <row r="4" s="2" customFormat="1" hidden="1" outlineLevel="1" spans="1:240">
      <c r="A4" s="9" t="s">
        <v>182</v>
      </c>
      <c r="B4" s="10"/>
      <c r="C4" s="10"/>
      <c r="D4" s="15">
        <v>0.103659119653575</v>
      </c>
      <c r="E4" s="15">
        <v>0.103682633308761</v>
      </c>
      <c r="F4" s="15">
        <v>0.10379963780655</v>
      </c>
      <c r="G4" s="15">
        <v>0.110827597700842</v>
      </c>
      <c r="H4" s="15">
        <v>0.110827597700842</v>
      </c>
      <c r="I4" s="15">
        <v>0.110865445359958</v>
      </c>
      <c r="J4" s="15">
        <v>0.11344446689656</v>
      </c>
      <c r="K4" s="15">
        <v>0.113622094018071</v>
      </c>
      <c r="L4" s="15">
        <v>0.113588556042777</v>
      </c>
      <c r="M4" s="15">
        <v>0.113766409488532</v>
      </c>
      <c r="N4" s="15">
        <v>0.11322909856573</v>
      </c>
      <c r="O4" s="15">
        <v>0.113007794149981</v>
      </c>
      <c r="P4" s="15">
        <v>0.113113774261927</v>
      </c>
      <c r="Q4" s="15">
        <v>0.113265736711855</v>
      </c>
      <c r="R4" s="15">
        <v>0.113231935527125</v>
      </c>
      <c r="S4" s="15">
        <v>0.108497908824155</v>
      </c>
      <c r="T4" s="15">
        <v>0.108402399894935</v>
      </c>
      <c r="U4" s="15">
        <v>0.108438138816172</v>
      </c>
      <c r="V4" s="15">
        <v>0.113219209157447</v>
      </c>
      <c r="W4" s="15">
        <v>0.112897093101057</v>
      </c>
      <c r="X4" s="15">
        <v>0.112891549400742</v>
      </c>
      <c r="Y4" s="15">
        <v>0.112951536548204</v>
      </c>
      <c r="Z4" s="15">
        <v>0.112419735192747</v>
      </c>
      <c r="AA4" s="15">
        <v>0.112384735108794</v>
      </c>
      <c r="AB4" s="15">
        <v>0.116027903491528</v>
      </c>
      <c r="AC4" s="15">
        <v>0.115748931992999</v>
      </c>
      <c r="AD4" s="15">
        <v>0.115517590587912</v>
      </c>
      <c r="AE4" s="15">
        <v>0.110897425382481</v>
      </c>
      <c r="AF4" s="15">
        <v>0.110889566573514</v>
      </c>
      <c r="AG4" s="15">
        <v>0.11069118378575</v>
      </c>
      <c r="AH4" s="15">
        <v>0.10843005417125</v>
      </c>
      <c r="AI4" s="15">
        <v>0.108585847526494</v>
      </c>
      <c r="AJ4" s="15">
        <v>0.108614814680144</v>
      </c>
      <c r="AK4" s="15">
        <v>0.108778846768129</v>
      </c>
      <c r="AL4" s="15">
        <v>0.107332833151926</v>
      </c>
      <c r="AM4" s="15">
        <v>0.106530418072828</v>
      </c>
      <c r="AN4" s="15">
        <v>0.0544484517990401</v>
      </c>
      <c r="AO4" s="15">
        <v>0.0543269280572395</v>
      </c>
      <c r="AP4" s="15">
        <v>0.0541712983104247</v>
      </c>
      <c r="AQ4" s="15">
        <v>0.0546008121676544</v>
      </c>
      <c r="AR4" s="15">
        <v>0.0548598773936519</v>
      </c>
      <c r="AS4" s="15">
        <v>0.054978937685726</v>
      </c>
      <c r="AT4" s="15">
        <v>0.053735362355422</v>
      </c>
      <c r="AU4" s="15">
        <v>0.0537350928563502</v>
      </c>
      <c r="AV4" s="15">
        <v>0.0536726744495707</v>
      </c>
      <c r="AW4" s="15">
        <v>0.053809148374071</v>
      </c>
      <c r="AX4" s="15">
        <v>0.111525945288212</v>
      </c>
      <c r="AY4" s="15">
        <v>0.111782698682041</v>
      </c>
      <c r="AZ4" s="15">
        <v>0.108442866079852</v>
      </c>
      <c r="BA4" s="15">
        <v>0.108277642597459</v>
      </c>
      <c r="BB4" s="15">
        <v>0.108539723682423</v>
      </c>
      <c r="BC4" s="15">
        <v>0.10381811273984</v>
      </c>
      <c r="BD4" s="15">
        <v>0.103758319116062</v>
      </c>
      <c r="BE4" s="15">
        <v>0.103758319116062</v>
      </c>
      <c r="BF4" s="15">
        <v>0.107761103678994</v>
      </c>
      <c r="BG4" s="15">
        <v>0.107719323220057</v>
      </c>
      <c r="BH4" s="15">
        <v>0.107688140092816</v>
      </c>
      <c r="BI4" s="15">
        <v>0.107856537007189</v>
      </c>
      <c r="BJ4" s="15">
        <v>0.113091801292405</v>
      </c>
      <c r="BK4" s="15">
        <v>0.111354060403447</v>
      </c>
      <c r="BL4" s="15">
        <v>0.0848742962467045</v>
      </c>
      <c r="BM4" s="15">
        <v>0.0810634475715295</v>
      </c>
      <c r="BN4" s="15">
        <v>0.0821997709159325</v>
      </c>
      <c r="BO4" s="15">
        <v>0.0419080592268049</v>
      </c>
      <c r="BP4" s="15">
        <v>0.04149040442882</v>
      </c>
      <c r="BQ4" s="15">
        <v>0.0426892634126972</v>
      </c>
      <c r="BR4" s="15">
        <v>0.0676996319250153</v>
      </c>
      <c r="BS4" s="15">
        <v>0.0679557800754106</v>
      </c>
      <c r="BT4" s="15">
        <v>0.0677551360467013</v>
      </c>
      <c r="BU4" s="15">
        <v>0.0683479451932352</v>
      </c>
      <c r="BV4" s="15">
        <v>0.116379123567191</v>
      </c>
      <c r="BW4" s="15">
        <v>0.117821652697272</v>
      </c>
      <c r="BX4" s="15">
        <v>0.120150371290696</v>
      </c>
      <c r="BY4" s="15">
        <v>0.120072835700657</v>
      </c>
      <c r="BZ4" s="15">
        <v>0.120525661936258</v>
      </c>
      <c r="CA4" s="15">
        <v>0.132473041956251</v>
      </c>
      <c r="CB4" s="15">
        <v>0.132608587275727</v>
      </c>
      <c r="CC4" s="15">
        <v>0.132608587275727</v>
      </c>
      <c r="CD4" s="15">
        <v>0.126157527395053</v>
      </c>
      <c r="CE4" s="15">
        <v>0.12602071535236</v>
      </c>
      <c r="CF4" s="15">
        <v>0.12602071535236</v>
      </c>
      <c r="CG4" s="15">
        <v>0.126100700558774</v>
      </c>
      <c r="CH4" s="15">
        <v>0.13111193187259</v>
      </c>
      <c r="CI4" s="15">
        <v>0.131112222347679</v>
      </c>
      <c r="CJ4" s="15">
        <v>0.130372112284438</v>
      </c>
      <c r="CK4" s="15">
        <v>0.130466140995679</v>
      </c>
      <c r="CL4" s="15">
        <v>0.129597345369176</v>
      </c>
      <c r="CM4" s="15">
        <v>0.116916621038529</v>
      </c>
      <c r="CN4" s="15">
        <v>0.11667388257017</v>
      </c>
      <c r="CO4" s="15">
        <v>0.116281152183252</v>
      </c>
      <c r="CP4" s="15">
        <v>0.110663419824183</v>
      </c>
      <c r="CQ4" s="15">
        <v>0.110138297534039</v>
      </c>
      <c r="CR4" s="15">
        <v>0.110143776578986</v>
      </c>
      <c r="CS4" s="15">
        <v>0.10990890878022</v>
      </c>
      <c r="CT4" s="15">
        <v>0.104754658543178</v>
      </c>
      <c r="CU4" s="15">
        <v>0.104370514394554</v>
      </c>
      <c r="CV4" s="15">
        <v>0.104857035073226</v>
      </c>
      <c r="CW4" s="15">
        <v>0.104774426609667</v>
      </c>
      <c r="CX4" s="15">
        <v>0.104150876071457</v>
      </c>
      <c r="CY4" s="15">
        <v>0.0947055773367976</v>
      </c>
      <c r="CZ4" s="15">
        <v>0.0949400330764439</v>
      </c>
      <c r="DA4" s="15">
        <v>0.0948646775263023</v>
      </c>
      <c r="DB4" s="15">
        <v>0.0970534813514486</v>
      </c>
      <c r="DC4" s="15">
        <v>0.0974899272516155</v>
      </c>
      <c r="DD4" s="15">
        <v>0.097255074069507</v>
      </c>
      <c r="DE4" s="15">
        <v>0.0974884675388348</v>
      </c>
      <c r="DF4" s="15">
        <v>0.108708969464297</v>
      </c>
      <c r="DG4" s="15">
        <v>0.108647253885337</v>
      </c>
      <c r="DH4" s="15">
        <v>0.104201547903964</v>
      </c>
      <c r="DI4" s="15">
        <v>0.103919924351123</v>
      </c>
      <c r="DJ4" s="15">
        <v>0.103651165580142</v>
      </c>
      <c r="DK4" s="15">
        <v>0.0956030934317624</v>
      </c>
      <c r="DL4" s="15">
        <v>0.0955357394329305</v>
      </c>
      <c r="DM4" s="15">
        <v>0.0954940793692498</v>
      </c>
      <c r="DN4" s="15">
        <v>0.0950510784126973</v>
      </c>
      <c r="DO4" s="15">
        <v>0.0958628962898459</v>
      </c>
      <c r="DP4" s="12"/>
      <c r="DQ4" s="15">
        <v>0.0957161898837849</v>
      </c>
      <c r="DR4" s="13"/>
      <c r="DS4" s="13"/>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row>
    <row r="5" s="2" customFormat="1" ht="17" hidden="1" customHeight="1" outlineLevel="1" spans="1:240">
      <c r="A5" s="9" t="s">
        <v>183</v>
      </c>
      <c r="B5" s="10"/>
      <c r="C5" s="10"/>
      <c r="D5" s="16">
        <v>2.78999628483257</v>
      </c>
      <c r="E5" s="16">
        <v>2.73564969101485</v>
      </c>
      <c r="F5" s="16">
        <v>2.81157172215722</v>
      </c>
      <c r="G5" s="16">
        <v>2.98001775484134</v>
      </c>
      <c r="H5" s="16">
        <v>3.16251495115444</v>
      </c>
      <c r="I5" s="16">
        <v>3.06719428686116</v>
      </c>
      <c r="J5" s="16">
        <v>3.34428702726302</v>
      </c>
      <c r="K5" s="16">
        <v>3.55072456971973</v>
      </c>
      <c r="L5" s="16">
        <v>3.58459777213339</v>
      </c>
      <c r="M5" s="16">
        <v>3.38580788621695</v>
      </c>
      <c r="N5" s="16">
        <v>3.07672443027339</v>
      </c>
      <c r="O5" s="16">
        <v>3.06008323275962</v>
      </c>
      <c r="P5" s="16">
        <v>3.0876927793655</v>
      </c>
      <c r="Q5" s="16">
        <v>2.92791017818212</v>
      </c>
      <c r="R5" s="16">
        <v>2.74229642246892</v>
      </c>
      <c r="S5" s="16">
        <v>2.78106247038903</v>
      </c>
      <c r="T5" s="16">
        <v>2.78418881584592</v>
      </c>
      <c r="U5" s="16">
        <v>2.89227211729591</v>
      </c>
      <c r="V5" s="16">
        <v>2.64016946146693</v>
      </c>
      <c r="W5" s="16">
        <v>2.49863579823639</v>
      </c>
      <c r="X5" s="16">
        <v>2.49314609154617</v>
      </c>
      <c r="Y5" s="16">
        <v>2.53220606851136</v>
      </c>
      <c r="Z5" s="16">
        <v>2.44388779846707</v>
      </c>
      <c r="AA5" s="16">
        <v>2.63857698185303</v>
      </c>
      <c r="AB5" s="16">
        <v>2.61463318007443</v>
      </c>
      <c r="AC5" s="16">
        <v>2.59486305064995</v>
      </c>
      <c r="AD5" s="16">
        <v>2.48096764198667</v>
      </c>
      <c r="AE5" s="16">
        <v>2.80429203599027</v>
      </c>
      <c r="AF5" s="16">
        <v>2.79240685123645</v>
      </c>
      <c r="AG5" s="16">
        <v>2.49891714319982</v>
      </c>
      <c r="AH5" s="16">
        <v>2.46130934637928</v>
      </c>
      <c r="AI5" s="16">
        <v>2.59522611017342</v>
      </c>
      <c r="AJ5" s="16">
        <v>2.85150634701362</v>
      </c>
      <c r="AK5" s="16">
        <v>2.95178347831683</v>
      </c>
      <c r="AL5" s="16">
        <v>2.9914150528974</v>
      </c>
      <c r="AM5" s="16">
        <v>2.93901843746576</v>
      </c>
      <c r="AN5" s="16">
        <v>2.891177906417</v>
      </c>
      <c r="AO5" s="16">
        <v>2.9474976571923</v>
      </c>
      <c r="AP5" s="16">
        <v>3.093878616941</v>
      </c>
      <c r="AQ5" s="16">
        <v>3.3852089743133</v>
      </c>
      <c r="AR5" s="16">
        <v>3.24470681480201</v>
      </c>
      <c r="AS5" s="16">
        <v>3.46750278695694</v>
      </c>
      <c r="AT5" s="16">
        <v>3.57953134095033</v>
      </c>
      <c r="AU5" s="16">
        <v>3.14591378162074</v>
      </c>
      <c r="AV5" s="16">
        <v>3.14930946004376</v>
      </c>
      <c r="AW5" s="16">
        <v>3.10749116294181</v>
      </c>
      <c r="AX5" s="16">
        <v>3.17113017415072</v>
      </c>
      <c r="AY5" s="16">
        <v>3.31985484121066</v>
      </c>
      <c r="AZ5" s="16">
        <v>3.26906636776075</v>
      </c>
      <c r="BA5" s="16">
        <v>3.40430798003475</v>
      </c>
      <c r="BB5" s="16">
        <v>2.99055571192076</v>
      </c>
      <c r="BC5" s="16">
        <v>3.27103731245118</v>
      </c>
      <c r="BD5" s="16">
        <v>3.34067727290769</v>
      </c>
      <c r="BE5" s="16">
        <v>3.28126501873999</v>
      </c>
      <c r="BF5" s="16">
        <v>3.6306872188974</v>
      </c>
      <c r="BG5" s="16">
        <v>3.44911772442228</v>
      </c>
      <c r="BH5" s="16">
        <v>3.60093444194271</v>
      </c>
      <c r="BI5" s="16">
        <v>3.90065042759297</v>
      </c>
      <c r="BJ5" s="16">
        <v>3.40057788624537</v>
      </c>
      <c r="BK5" s="16">
        <v>3.26396850854929</v>
      </c>
      <c r="BL5" s="16">
        <v>3.27756532356291</v>
      </c>
      <c r="BM5" s="16">
        <v>3.46760439647698</v>
      </c>
      <c r="BN5" s="16">
        <v>3.97600600105245</v>
      </c>
      <c r="BO5" s="16">
        <v>4.33528158137067</v>
      </c>
      <c r="BP5" s="16">
        <v>4.33042605360138</v>
      </c>
      <c r="BQ5" s="16">
        <v>4.95359009469354</v>
      </c>
      <c r="BR5" s="16">
        <v>5.22239430587931</v>
      </c>
      <c r="BS5" s="16">
        <v>5.0232096011236</v>
      </c>
      <c r="BT5" s="16">
        <v>5.63573355926484</v>
      </c>
      <c r="BU5" s="16">
        <v>5.91844157563854</v>
      </c>
      <c r="BV5" s="16">
        <v>4.58406114292096</v>
      </c>
      <c r="BW5" s="16">
        <v>4.61795253016573</v>
      </c>
      <c r="BX5" s="16">
        <v>4.5130136714874</v>
      </c>
      <c r="BY5" s="16">
        <v>4.5191196582681</v>
      </c>
      <c r="BZ5" s="16">
        <v>4.64789150259255</v>
      </c>
      <c r="CA5" s="16">
        <v>5.10754587517845</v>
      </c>
      <c r="CB5" s="16">
        <v>5.54321013234729</v>
      </c>
      <c r="CC5" s="16">
        <v>5.45601520050836</v>
      </c>
      <c r="CD5" s="16">
        <v>4.97452934755636</v>
      </c>
      <c r="CE5" s="16">
        <v>5.72879904692743</v>
      </c>
      <c r="CF5" s="16">
        <v>5.79557624907983</v>
      </c>
      <c r="CG5" s="16">
        <v>5.70996817248736</v>
      </c>
      <c r="CH5" s="16">
        <v>4.67329057765204</v>
      </c>
      <c r="CI5" s="16">
        <v>4.30971325839239</v>
      </c>
      <c r="CJ5" s="16">
        <v>4.34064546803712</v>
      </c>
      <c r="CK5" s="16">
        <v>4.00515719184747</v>
      </c>
      <c r="CL5" s="16">
        <v>3.83352644147473</v>
      </c>
      <c r="CM5" s="16">
        <v>3.37283621225001</v>
      </c>
      <c r="CN5" s="16">
        <v>3.78299923480803</v>
      </c>
      <c r="CO5" s="16">
        <v>3.50469754611463</v>
      </c>
      <c r="CP5" s="16">
        <v>2.6958169197387</v>
      </c>
      <c r="CQ5" s="16">
        <v>2.99840482496606</v>
      </c>
      <c r="CR5" s="16">
        <v>3.5488928224443</v>
      </c>
      <c r="CS5" s="16">
        <v>3.78462707443175</v>
      </c>
      <c r="CT5" s="16">
        <v>3.80493327418138</v>
      </c>
      <c r="CU5" s="16">
        <v>3.54326951972954</v>
      </c>
      <c r="CV5" s="16">
        <v>3.59865646707755</v>
      </c>
      <c r="CW5" s="16">
        <v>3.68585425495636</v>
      </c>
      <c r="CX5" s="16">
        <v>3.06664622070851</v>
      </c>
      <c r="CY5" s="16">
        <v>3.26101633351356</v>
      </c>
      <c r="CZ5" s="16">
        <v>3.24722270717189</v>
      </c>
      <c r="DA5" s="16">
        <v>2.99272665190715</v>
      </c>
      <c r="DB5" s="16">
        <v>2.83843422543122</v>
      </c>
      <c r="DC5" s="16">
        <v>3.0326974242997</v>
      </c>
      <c r="DD5" s="16">
        <v>3.25387802713137</v>
      </c>
      <c r="DE5" s="16">
        <v>3.20314839133023</v>
      </c>
      <c r="DF5" s="16">
        <v>2.89406739614524</v>
      </c>
      <c r="DG5" s="16">
        <v>2.96284330236405</v>
      </c>
      <c r="DH5" s="16">
        <v>2.77967123180555</v>
      </c>
      <c r="DI5" s="16">
        <v>2.71877074869864</v>
      </c>
      <c r="DJ5" s="16">
        <v>2.79946196794566</v>
      </c>
      <c r="DK5" s="16">
        <v>2.30999470144673</v>
      </c>
      <c r="DL5" s="16">
        <v>2.279716596697</v>
      </c>
      <c r="DM5" s="16">
        <v>2.53907575666392</v>
      </c>
      <c r="DN5" s="16">
        <v>2.69400058503507</v>
      </c>
      <c r="DO5" s="16">
        <v>2.34969309830739</v>
      </c>
      <c r="DP5" s="12"/>
      <c r="DQ5" s="16">
        <v>2.34447102146073</v>
      </c>
      <c r="DR5" s="13"/>
      <c r="DS5" s="13"/>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row>
    <row r="6" s="2" customFormat="1" ht="17" hidden="1" customHeight="1" outlineLevel="1" spans="1:240">
      <c r="A6" s="9" t="s">
        <v>184</v>
      </c>
      <c r="B6" s="10"/>
      <c r="C6" s="10"/>
      <c r="D6" s="16">
        <v>26.9151068826036</v>
      </c>
      <c r="E6" s="16">
        <v>26.3848400037085</v>
      </c>
      <c r="F6" s="16">
        <v>27.0865272901734</v>
      </c>
      <c r="G6" s="16">
        <v>26.8887697348211</v>
      </c>
      <c r="H6" s="16">
        <v>28.5354461953694</v>
      </c>
      <c r="I6" s="16">
        <v>27.6659176978237</v>
      </c>
      <c r="J6" s="16">
        <v>29.4795076282775</v>
      </c>
      <c r="K6" s="16">
        <v>31.2503003962857</v>
      </c>
      <c r="L6" s="16">
        <v>31.5577369500448</v>
      </c>
      <c r="M6" s="16">
        <v>29.7610507480967</v>
      </c>
      <c r="N6" s="16">
        <v>27.1725596092009</v>
      </c>
      <c r="O6" s="16">
        <v>27.0785148562263</v>
      </c>
      <c r="P6" s="16">
        <v>27.2972305938232</v>
      </c>
      <c r="Q6" s="16">
        <v>25.8499195182974</v>
      </c>
      <c r="R6" s="16">
        <v>24.2184010164871</v>
      </c>
      <c r="S6" s="16">
        <v>25.6324061959237</v>
      </c>
      <c r="T6" s="16">
        <v>25.6838300493752</v>
      </c>
      <c r="U6" s="16">
        <v>26.6720929450752</v>
      </c>
      <c r="V6" s="16">
        <v>23.3190947111759</v>
      </c>
      <c r="W6" s="16">
        <v>22.1319763831279</v>
      </c>
      <c r="X6" s="16">
        <v>22.0844350598467</v>
      </c>
      <c r="Y6" s="16">
        <v>22.418518117553</v>
      </c>
      <c r="Z6" s="16">
        <v>21.7389570814854</v>
      </c>
      <c r="AA6" s="16">
        <v>23.4780727053256</v>
      </c>
      <c r="AB6" s="16">
        <v>22.5345205885353</v>
      </c>
      <c r="AC6" s="16">
        <v>22.4180301793792</v>
      </c>
      <c r="AD6" s="16">
        <v>21.4769683938186</v>
      </c>
      <c r="AE6" s="16">
        <v>25.2872600632374</v>
      </c>
      <c r="AF6" s="16">
        <v>25.1818718164546</v>
      </c>
      <c r="AG6" s="16">
        <v>22.5755751969972</v>
      </c>
      <c r="AH6" s="16">
        <v>22.6995122818253</v>
      </c>
      <c r="AI6" s="16">
        <v>23.9002242860444</v>
      </c>
      <c r="AJ6" s="16">
        <v>26.2533831633458</v>
      </c>
      <c r="AK6" s="16">
        <v>27.1356386468115</v>
      </c>
      <c r="AL6" s="16">
        <v>27.8704564582132</v>
      </c>
      <c r="AM6" s="16">
        <v>27.5885375335383</v>
      </c>
      <c r="AN6" s="16">
        <v>53.0993593185688</v>
      </c>
      <c r="AO6" s="16">
        <v>54.2548191586829</v>
      </c>
      <c r="AP6" s="16">
        <v>57.112875515956</v>
      </c>
      <c r="AQ6" s="16">
        <v>61.9992421343267</v>
      </c>
      <c r="AR6" s="16">
        <v>59.1453530149062</v>
      </c>
      <c r="AS6" s="16">
        <v>63.0696578165642</v>
      </c>
      <c r="AT6" s="16">
        <v>66.6140728199472</v>
      </c>
      <c r="AU6" s="16">
        <v>58.5448654574898</v>
      </c>
      <c r="AV6" s="16">
        <v>58.6762163864736</v>
      </c>
      <c r="AW6" s="16">
        <v>57.7502387017747</v>
      </c>
      <c r="AX6" s="16">
        <v>28.43401296403</v>
      </c>
      <c r="AY6" s="16">
        <v>29.6991831504603</v>
      </c>
      <c r="AZ6" s="16">
        <v>30.1455179666089</v>
      </c>
      <c r="BA6" s="16">
        <v>31.4405439421216</v>
      </c>
      <c r="BB6" s="16">
        <v>27.5526379694022</v>
      </c>
      <c r="BC6" s="16">
        <v>31.5073856201581</v>
      </c>
      <c r="BD6" s="16">
        <v>32.1967173463062</v>
      </c>
      <c r="BE6" s="16">
        <v>31.6241150270528</v>
      </c>
      <c r="BF6" s="16">
        <v>33.6920010555268</v>
      </c>
      <c r="BG6" s="16">
        <v>32.0194893666028</v>
      </c>
      <c r="BH6" s="16">
        <v>33.4385424322408</v>
      </c>
      <c r="BI6" s="16">
        <v>36.1651739971307</v>
      </c>
      <c r="BJ6" s="16">
        <v>30.0691813852447</v>
      </c>
      <c r="BK6" s="16">
        <v>29.3116254290467</v>
      </c>
      <c r="BL6" s="16">
        <v>38.6167010332079</v>
      </c>
      <c r="BM6" s="16">
        <v>42.7764239044633</v>
      </c>
      <c r="BN6" s="16">
        <v>48.3700374921822</v>
      </c>
      <c r="BO6" s="16">
        <v>103.44744331653</v>
      </c>
      <c r="BP6" s="16">
        <v>104.371748437173</v>
      </c>
      <c r="BQ6" s="16">
        <v>116.038312650299</v>
      </c>
      <c r="BR6" s="16">
        <v>77.14066025741</v>
      </c>
      <c r="BS6" s="16">
        <v>73.9187983060358</v>
      </c>
      <c r="BT6" s="16">
        <v>83.1779535558798</v>
      </c>
      <c r="BU6" s="16">
        <v>86.5928238062718</v>
      </c>
      <c r="BV6" s="16">
        <v>39.3890330362762</v>
      </c>
      <c r="BW6" s="16">
        <v>39.1944300936855</v>
      </c>
      <c r="BX6" s="16">
        <v>37.5613793199894</v>
      </c>
      <c r="BY6" s="16">
        <v>37.6364864867049</v>
      </c>
      <c r="BZ6" s="16">
        <v>38.5635011492462</v>
      </c>
      <c r="CA6" s="16">
        <v>38.555360394496</v>
      </c>
      <c r="CB6" s="16">
        <v>41.8012908984659</v>
      </c>
      <c r="CC6" s="16">
        <v>41.1437548095125</v>
      </c>
      <c r="CD6" s="16">
        <v>39.4310942063646</v>
      </c>
      <c r="CE6" s="16">
        <v>45.4591852689411</v>
      </c>
      <c r="CF6" s="16">
        <v>45.989075945769</v>
      </c>
      <c r="CG6" s="16">
        <v>45.2810186397498</v>
      </c>
      <c r="CH6" s="16">
        <v>35.6435185639197</v>
      </c>
      <c r="CI6" s="16">
        <v>32.8704157493725</v>
      </c>
      <c r="CJ6" s="16">
        <v>33.2942789065729</v>
      </c>
      <c r="CK6" s="16">
        <v>30.6988247010397</v>
      </c>
      <c r="CL6" s="16">
        <v>29.5802852331149</v>
      </c>
      <c r="CM6" s="16">
        <v>28.8482183481724</v>
      </c>
      <c r="CN6" s="16">
        <v>32.4237023014372</v>
      </c>
      <c r="CO6" s="16">
        <v>30.1398591286009</v>
      </c>
      <c r="CP6" s="16">
        <v>24.3605061548044</v>
      </c>
      <c r="CQ6" s="16">
        <v>27.2239983012211</v>
      </c>
      <c r="CR6" s="16">
        <v>32.2205478391175</v>
      </c>
      <c r="CS6" s="16">
        <v>34.4342157194891</v>
      </c>
      <c r="CT6" s="16">
        <v>36.3223299765048</v>
      </c>
      <c r="CU6" s="16">
        <v>33.9489513899954</v>
      </c>
      <c r="CV6" s="16">
        <v>34.3196473614236</v>
      </c>
      <c r="CW6" s="16">
        <v>35.1789494271143</v>
      </c>
      <c r="CX6" s="16">
        <v>29.4442671668409</v>
      </c>
      <c r="CY6" s="16">
        <v>34.4332026182211</v>
      </c>
      <c r="CZ6" s="16">
        <v>34.2028815658542</v>
      </c>
      <c r="DA6" s="16">
        <v>31.5473233024736</v>
      </c>
      <c r="DB6" s="16">
        <v>29.24608356039</v>
      </c>
      <c r="DC6" s="16">
        <v>31.1078027217365</v>
      </c>
      <c r="DD6" s="16">
        <v>33.4571543774247</v>
      </c>
      <c r="DE6" s="16">
        <v>32.8566903572902</v>
      </c>
      <c r="DF6" s="16">
        <v>26.6221583224163</v>
      </c>
      <c r="DG6" s="16">
        <v>27.2703008719478</v>
      </c>
      <c r="DH6" s="16">
        <v>26.6759111329844</v>
      </c>
      <c r="DI6" s="16">
        <v>26.1621702062879</v>
      </c>
      <c r="DJ6" s="16">
        <v>27.0084948131254</v>
      </c>
      <c r="DK6" s="16">
        <v>24.1623426452776</v>
      </c>
      <c r="DL6" s="16">
        <v>23.8624478151178</v>
      </c>
      <c r="DM6" s="16">
        <v>26.5888291026505</v>
      </c>
      <c r="DN6" s="16">
        <v>28.3426619668441</v>
      </c>
      <c r="DO6" s="16">
        <v>24.5109754581479</v>
      </c>
      <c r="DP6" s="12"/>
      <c r="DQ6" s="16">
        <v>24.4939860676371</v>
      </c>
      <c r="DR6" s="13"/>
      <c r="DS6" s="13"/>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row>
    <row r="7" s="1" customFormat="1" collapsed="1" spans="1:240">
      <c r="A7" s="4" t="s">
        <v>25</v>
      </c>
      <c r="B7" s="5">
        <f>BW7/BL7-1</f>
        <v>1.39815293591481</v>
      </c>
      <c r="C7" s="5">
        <f>DN7/CK7-1</f>
        <v>1.16004240711309</v>
      </c>
      <c r="D7" s="6">
        <v>394.997490317957</v>
      </c>
      <c r="E7" s="6">
        <v>402.795366702176</v>
      </c>
      <c r="F7" s="6">
        <v>421.18849073731</v>
      </c>
      <c r="G7" s="6">
        <v>462.591641480368</v>
      </c>
      <c r="H7" s="6">
        <v>504.859682326899</v>
      </c>
      <c r="I7" s="6">
        <v>414.380471827609</v>
      </c>
      <c r="J7" s="6">
        <v>412.852311048493</v>
      </c>
      <c r="K7" s="6">
        <v>374.953332914378</v>
      </c>
      <c r="L7" s="6">
        <v>411.6267908686</v>
      </c>
      <c r="M7" s="6">
        <v>360.498966795045</v>
      </c>
      <c r="N7" s="6">
        <v>323.826532941833</v>
      </c>
      <c r="O7" s="6">
        <v>283.175077406916</v>
      </c>
      <c r="P7" s="6">
        <v>326.738655640972</v>
      </c>
      <c r="Q7" s="6">
        <v>274.07881700729</v>
      </c>
      <c r="R7" s="6">
        <v>274.860026845978</v>
      </c>
      <c r="S7" s="6">
        <v>271.755764711051</v>
      </c>
      <c r="T7" s="6">
        <v>333.007646147567</v>
      </c>
      <c r="U7" s="6">
        <v>358.25876674818</v>
      </c>
      <c r="V7" s="6">
        <v>325.207020449839</v>
      </c>
      <c r="W7" s="6">
        <v>344.147577633946</v>
      </c>
      <c r="X7" s="6">
        <v>354.073464230617</v>
      </c>
      <c r="Y7" s="6">
        <v>365.667342602966</v>
      </c>
      <c r="Z7" s="6">
        <v>322.798536191756</v>
      </c>
      <c r="AA7" s="6">
        <v>323.481518808102</v>
      </c>
      <c r="AB7" s="6">
        <v>319.634699881508</v>
      </c>
      <c r="AC7" s="6">
        <v>332.61094659622</v>
      </c>
      <c r="AD7" s="6">
        <v>342.154841410449</v>
      </c>
      <c r="AE7" s="6">
        <v>339.599357621211</v>
      </c>
      <c r="AF7" s="6">
        <v>305.657575341846</v>
      </c>
      <c r="AG7" s="6">
        <v>291.479896012897</v>
      </c>
      <c r="AH7" s="6">
        <v>300.772787910252</v>
      </c>
      <c r="AI7" s="6">
        <v>337.60676151428</v>
      </c>
      <c r="AJ7" s="6">
        <v>396.671019425743</v>
      </c>
      <c r="AK7" s="6">
        <v>406.639151010787</v>
      </c>
      <c r="AL7" s="6">
        <v>454.46265649476</v>
      </c>
      <c r="AM7" s="6">
        <v>406.815350456334</v>
      </c>
      <c r="AN7" s="6">
        <v>415.221870263925</v>
      </c>
      <c r="AO7" s="6">
        <v>450.884933329972</v>
      </c>
      <c r="AP7" s="6">
        <v>447.688673145143</v>
      </c>
      <c r="AQ7" s="6">
        <v>468.533323703537</v>
      </c>
      <c r="AR7" s="6">
        <v>444.41322047719</v>
      </c>
      <c r="AS7" s="6">
        <v>476.825338792909</v>
      </c>
      <c r="AT7" s="6">
        <v>520.657264924525</v>
      </c>
      <c r="AU7" s="6">
        <v>515.56442688196</v>
      </c>
      <c r="AV7" s="6">
        <v>530.565782634662</v>
      </c>
      <c r="AW7" s="6">
        <v>521.052389605871</v>
      </c>
      <c r="AX7" s="6">
        <v>467.130500646791</v>
      </c>
      <c r="AY7" s="6">
        <v>477.844058706763</v>
      </c>
      <c r="AZ7" s="6">
        <v>479.104988068583</v>
      </c>
      <c r="BA7" s="6">
        <v>587.589490144707</v>
      </c>
      <c r="BB7" s="6">
        <v>589.35841613009</v>
      </c>
      <c r="BC7" s="6">
        <v>616.65137174746</v>
      </c>
      <c r="BD7" s="6">
        <v>616.005507822356</v>
      </c>
      <c r="BE7" s="6">
        <v>598.016653616266</v>
      </c>
      <c r="BF7" s="6">
        <v>606.237539117051</v>
      </c>
      <c r="BG7" s="6">
        <v>633.146686504816</v>
      </c>
      <c r="BH7" s="6">
        <v>621.547852537188</v>
      </c>
      <c r="BI7" s="6">
        <v>609.470277700331</v>
      </c>
      <c r="BJ7" s="6">
        <v>558.88289433628</v>
      </c>
      <c r="BK7" s="6">
        <v>503.49601820076</v>
      </c>
      <c r="BL7" s="7">
        <v>419.181431551458</v>
      </c>
      <c r="BM7" s="7">
        <v>491.298175006853</v>
      </c>
      <c r="BN7" s="7">
        <v>573.726725805556</v>
      </c>
      <c r="BO7" s="7">
        <v>584.257677012313</v>
      </c>
      <c r="BP7" s="7">
        <v>541.504096744538</v>
      </c>
      <c r="BQ7" s="7">
        <v>610.446844642254</v>
      </c>
      <c r="BR7" s="7">
        <v>637.50402516667</v>
      </c>
      <c r="BS7" s="7">
        <v>709.86818398778</v>
      </c>
      <c r="BT7" s="7">
        <v>840.937257011848</v>
      </c>
      <c r="BU7" s="7">
        <v>913.983030882135</v>
      </c>
      <c r="BV7" s="7">
        <v>875.944701990411</v>
      </c>
      <c r="BW7" s="7">
        <v>1005.2611807561</v>
      </c>
      <c r="BX7" s="6">
        <v>813.637931316358</v>
      </c>
      <c r="BY7" s="6">
        <v>838.19467095409</v>
      </c>
      <c r="BZ7" s="6">
        <v>831.78711955847</v>
      </c>
      <c r="CA7" s="6">
        <v>769.635414368489</v>
      </c>
      <c r="CB7" s="6">
        <v>687.818464526827</v>
      </c>
      <c r="CC7" s="6">
        <v>673.46625312097</v>
      </c>
      <c r="CD7" s="6">
        <v>755.193676976401</v>
      </c>
      <c r="CE7" s="6">
        <v>676.164786857954</v>
      </c>
      <c r="CF7" s="6">
        <v>607.175160121319</v>
      </c>
      <c r="CG7" s="6">
        <v>579.425616631782</v>
      </c>
      <c r="CH7" s="6">
        <v>594.025761534255</v>
      </c>
      <c r="CI7" s="6">
        <v>547.960927444176</v>
      </c>
      <c r="CJ7" s="6">
        <v>529.923301534634</v>
      </c>
      <c r="CK7" s="7">
        <v>470.009632584327</v>
      </c>
      <c r="CL7" s="7">
        <v>492.141459359328</v>
      </c>
      <c r="CM7" s="7">
        <v>534.441512724838</v>
      </c>
      <c r="CN7" s="7">
        <v>614.146220785675</v>
      </c>
      <c r="CO7" s="7">
        <v>604.065755727409</v>
      </c>
      <c r="CP7" s="7">
        <v>541.746551709552</v>
      </c>
      <c r="CQ7" s="7">
        <v>570.635099958135</v>
      </c>
      <c r="CR7" s="7">
        <v>592.633260601179</v>
      </c>
      <c r="CS7" s="7">
        <v>624.078255327308</v>
      </c>
      <c r="CT7" s="7">
        <v>615.934222151179</v>
      </c>
      <c r="CU7" s="7">
        <v>605.908331964473</v>
      </c>
      <c r="CV7" s="7">
        <v>666.112022916635</v>
      </c>
      <c r="CW7" s="7">
        <v>721.089207918632</v>
      </c>
      <c r="CX7" s="7">
        <v>717.234762739232</v>
      </c>
      <c r="CY7" s="7">
        <v>778.773340952381</v>
      </c>
      <c r="CZ7" s="7">
        <v>767.201796121969</v>
      </c>
      <c r="DA7" s="7">
        <v>704.971386773602</v>
      </c>
      <c r="DB7" s="7">
        <v>669.098532073084</v>
      </c>
      <c r="DC7" s="7">
        <v>668.227521107577</v>
      </c>
      <c r="DD7" s="7">
        <v>777.811907512245</v>
      </c>
      <c r="DE7" s="7">
        <v>761.22094588045</v>
      </c>
      <c r="DF7" s="7">
        <v>833.092802956918</v>
      </c>
      <c r="DG7" s="7">
        <v>885.447610262742</v>
      </c>
      <c r="DH7" s="7">
        <v>955.8564009084</v>
      </c>
      <c r="DI7" s="7">
        <v>809.379156190458</v>
      </c>
      <c r="DJ7" s="7">
        <v>784.447236807088</v>
      </c>
      <c r="DK7" s="7">
        <v>773.326428689717</v>
      </c>
      <c r="DL7" s="7">
        <v>848.986892731586</v>
      </c>
      <c r="DM7" s="7">
        <v>981.592051190582</v>
      </c>
      <c r="DN7" s="7">
        <v>1015.24073813379</v>
      </c>
      <c r="DO7" s="6">
        <v>996.609533260724</v>
      </c>
      <c r="DP7" s="6">
        <v>1041.7057540092</v>
      </c>
      <c r="DQ7" s="6">
        <v>1050.42921324188</v>
      </c>
      <c r="DR7" s="6">
        <v>1010.54671513788</v>
      </c>
      <c r="DS7" s="6">
        <v>928.108721624373</v>
      </c>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row>
    <row r="8" s="2" customFormat="1" hidden="1" outlineLevel="1" spans="1:240">
      <c r="A8" s="9" t="s">
        <v>181</v>
      </c>
      <c r="B8" s="10"/>
      <c r="C8" s="10"/>
      <c r="D8" s="11">
        <v>139.3693877</v>
      </c>
      <c r="E8" s="11">
        <v>135.6371899</v>
      </c>
      <c r="F8" s="11">
        <v>130.9242259</v>
      </c>
      <c r="G8" s="11">
        <v>144.136061</v>
      </c>
      <c r="H8" s="11">
        <v>134.6505771</v>
      </c>
      <c r="I8" s="11">
        <v>137.5089846</v>
      </c>
      <c r="J8" s="11">
        <v>137.9700198</v>
      </c>
      <c r="K8" s="11">
        <v>143.6300978</v>
      </c>
      <c r="L8" s="11">
        <v>140.7569019</v>
      </c>
      <c r="M8" s="11">
        <v>140.7569019</v>
      </c>
      <c r="N8" s="11">
        <v>157.4570815</v>
      </c>
      <c r="O8" s="11">
        <v>169.6302943</v>
      </c>
      <c r="P8" s="11">
        <v>167.3932141</v>
      </c>
      <c r="Q8" s="11">
        <v>174.0391883</v>
      </c>
      <c r="R8" s="11">
        <v>167.6153743</v>
      </c>
      <c r="S8" s="11">
        <v>181.5700783</v>
      </c>
      <c r="T8" s="11">
        <v>177.5176165</v>
      </c>
      <c r="U8" s="11">
        <v>175.5439978</v>
      </c>
      <c r="V8" s="11">
        <v>179.3226829</v>
      </c>
      <c r="W8" s="11">
        <v>172.9287375</v>
      </c>
      <c r="X8" s="11">
        <v>159.1050246</v>
      </c>
      <c r="Y8" s="11">
        <v>158.1336355</v>
      </c>
      <c r="Z8" s="11">
        <v>171.1731848</v>
      </c>
      <c r="AA8" s="11">
        <v>172.3882665</v>
      </c>
      <c r="AB8" s="11">
        <v>173.7469533</v>
      </c>
      <c r="AC8" s="11">
        <v>171.7883165</v>
      </c>
      <c r="AD8" s="11">
        <v>172.8615977</v>
      </c>
      <c r="AE8" s="11">
        <v>170.3148752</v>
      </c>
      <c r="AF8" s="11">
        <v>172.476476</v>
      </c>
      <c r="AG8" s="11">
        <v>173.0978907</v>
      </c>
      <c r="AH8" s="11">
        <v>169.3547737</v>
      </c>
      <c r="AI8" s="11">
        <v>168.038809</v>
      </c>
      <c r="AJ8" s="11">
        <v>170.3003917</v>
      </c>
      <c r="AK8" s="11">
        <v>170.9452792</v>
      </c>
      <c r="AL8" s="11">
        <v>193.6196772</v>
      </c>
      <c r="AM8" s="11">
        <v>198.1961569</v>
      </c>
      <c r="AN8" s="11">
        <v>199.4951757</v>
      </c>
      <c r="AO8" s="11">
        <v>196.1772598</v>
      </c>
      <c r="AP8" s="11">
        <v>197.452648</v>
      </c>
      <c r="AQ8" s="11">
        <v>193.7383828</v>
      </c>
      <c r="AR8" s="11">
        <v>192.7423933</v>
      </c>
      <c r="AS8" s="11">
        <v>194.5855799</v>
      </c>
      <c r="AT8" s="11">
        <v>190.0589279</v>
      </c>
      <c r="AU8" s="11">
        <v>192.198146</v>
      </c>
      <c r="AV8" s="11">
        <v>190.7754587</v>
      </c>
      <c r="AW8" s="11">
        <v>190.7645285</v>
      </c>
      <c r="AX8" s="11">
        <v>209.1047005</v>
      </c>
      <c r="AY8" s="11">
        <v>204.3454935</v>
      </c>
      <c r="AZ8" s="11">
        <v>205.3966186</v>
      </c>
      <c r="BA8" s="11">
        <v>205.6117953</v>
      </c>
      <c r="BB8" s="11">
        <v>210.6816077</v>
      </c>
      <c r="BC8" s="11">
        <v>212.4505772</v>
      </c>
      <c r="BD8" s="11">
        <v>218.7525572</v>
      </c>
      <c r="BE8" s="11">
        <v>223.3875981</v>
      </c>
      <c r="BF8" s="11">
        <v>219.3189758</v>
      </c>
      <c r="BG8" s="11">
        <v>216.0923258</v>
      </c>
      <c r="BH8" s="11">
        <v>213.2745291</v>
      </c>
      <c r="BI8" s="11">
        <v>211.9215477</v>
      </c>
      <c r="BJ8" s="11">
        <v>224.1665378</v>
      </c>
      <c r="BK8" s="11">
        <v>218.7130916</v>
      </c>
      <c r="BL8" s="11">
        <v>211.2294483</v>
      </c>
      <c r="BM8" s="11">
        <v>202.5533922</v>
      </c>
      <c r="BN8" s="11">
        <v>192.0710537</v>
      </c>
      <c r="BO8" s="11">
        <v>191.3917359</v>
      </c>
      <c r="BP8" s="11">
        <v>188.6189901</v>
      </c>
      <c r="BQ8" s="11">
        <v>188.1502015</v>
      </c>
      <c r="BR8" s="11">
        <v>190.0294011</v>
      </c>
      <c r="BS8" s="11">
        <v>192.0326</v>
      </c>
      <c r="BT8" s="11">
        <v>193.3445253</v>
      </c>
      <c r="BU8" s="11">
        <v>193.3946972</v>
      </c>
      <c r="BV8" s="11">
        <v>225.4357908</v>
      </c>
      <c r="BW8" s="11">
        <v>220.9380332</v>
      </c>
      <c r="BX8" s="11">
        <v>212.1413971</v>
      </c>
      <c r="BY8" s="11">
        <v>214.0786167</v>
      </c>
      <c r="BZ8" s="11">
        <v>213.2897555</v>
      </c>
      <c r="CA8" s="11">
        <v>209.2265883</v>
      </c>
      <c r="CB8" s="11">
        <v>202.620288</v>
      </c>
      <c r="CC8" s="11">
        <v>202.2223361</v>
      </c>
      <c r="CD8" s="11">
        <v>198.160167</v>
      </c>
      <c r="CE8" s="11">
        <v>187.3038572</v>
      </c>
      <c r="CF8" s="11">
        <v>188.2485376</v>
      </c>
      <c r="CG8" s="11">
        <v>188.0110164</v>
      </c>
      <c r="CH8" s="11">
        <v>204.3073912</v>
      </c>
      <c r="CI8" s="11">
        <v>203.6408265</v>
      </c>
      <c r="CJ8" s="11">
        <v>192.103599</v>
      </c>
      <c r="CK8" s="11">
        <v>177.0749746</v>
      </c>
      <c r="CL8" s="11">
        <v>176.260026</v>
      </c>
      <c r="CM8" s="11">
        <v>167.221516</v>
      </c>
      <c r="CN8" s="11">
        <v>172.2603528</v>
      </c>
      <c r="CO8" s="11">
        <v>168.7105703</v>
      </c>
      <c r="CP8" s="11">
        <v>161.645324</v>
      </c>
      <c r="CQ8" s="11">
        <v>160.8239439</v>
      </c>
      <c r="CR8" s="11">
        <v>171.4910724</v>
      </c>
      <c r="CS8" s="11">
        <v>171.5616887</v>
      </c>
      <c r="CT8" s="11">
        <v>206.3760502</v>
      </c>
      <c r="CU8" s="11">
        <v>197.543164</v>
      </c>
      <c r="CV8" s="11">
        <v>202.2360256</v>
      </c>
      <c r="CW8" s="11">
        <v>203.416849</v>
      </c>
      <c r="CX8" s="11">
        <v>198.4538158</v>
      </c>
      <c r="CY8" s="11">
        <v>192.7516647</v>
      </c>
      <c r="CZ8" s="11">
        <v>200.233102</v>
      </c>
      <c r="DA8" s="11">
        <v>195.2813015</v>
      </c>
      <c r="DB8" s="11">
        <v>190.9958163</v>
      </c>
      <c r="DC8" s="11">
        <v>188.5060248</v>
      </c>
      <c r="DD8" s="11">
        <v>193.4839019</v>
      </c>
      <c r="DE8" s="11">
        <v>193.1688849</v>
      </c>
      <c r="DF8" s="11">
        <v>215.2750134</v>
      </c>
      <c r="DG8" s="11">
        <v>210.4624478</v>
      </c>
      <c r="DH8" s="11">
        <v>208.244646</v>
      </c>
      <c r="DI8" s="11">
        <v>197.5637998</v>
      </c>
      <c r="DJ8" s="11">
        <v>197.8078713</v>
      </c>
      <c r="DK8" s="11">
        <v>193.5996108</v>
      </c>
      <c r="DL8" s="11">
        <v>209.3808023</v>
      </c>
      <c r="DM8" s="11">
        <v>215.4608231</v>
      </c>
      <c r="DN8" s="11">
        <v>218.8087269</v>
      </c>
      <c r="DO8" s="11">
        <v>208.7092836</v>
      </c>
      <c r="DP8" s="12"/>
      <c r="DQ8" s="11">
        <v>211.7327688</v>
      </c>
      <c r="DR8" s="13"/>
      <c r="DS8" s="13"/>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row>
    <row r="9" s="2" customFormat="1" hidden="1" outlineLevel="1" spans="1:240">
      <c r="A9" s="9" t="s">
        <v>182</v>
      </c>
      <c r="B9" s="10"/>
      <c r="C9" s="10"/>
      <c r="D9" s="15">
        <v>0.0764041191234996</v>
      </c>
      <c r="E9" s="15">
        <v>0.0840236111379362</v>
      </c>
      <c r="F9" s="15">
        <v>0.0840236107899722</v>
      </c>
      <c r="G9" s="15">
        <v>0.0850092809182568</v>
      </c>
      <c r="H9" s="15">
        <v>0.084205244004112</v>
      </c>
      <c r="I9" s="15">
        <v>0.0842052439968348</v>
      </c>
      <c r="J9" s="15">
        <v>0.0807834703231665</v>
      </c>
      <c r="K9" s="15">
        <v>0.0610907012833629</v>
      </c>
      <c r="L9" s="15">
        <v>0.0526763973909261</v>
      </c>
      <c r="M9" s="15">
        <v>0.0526763973909261</v>
      </c>
      <c r="N9" s="15">
        <v>0.0592319240973611</v>
      </c>
      <c r="O9" s="15">
        <v>0.0587674839635057</v>
      </c>
      <c r="P9" s="15">
        <v>0.0593347857820958</v>
      </c>
      <c r="Q9" s="15">
        <v>0.0378413566756448</v>
      </c>
      <c r="R9" s="15">
        <v>0.0382434387464181</v>
      </c>
      <c r="S9" s="15">
        <v>0.0371231166671805</v>
      </c>
      <c r="T9" s="15">
        <v>0.0252083336191031</v>
      </c>
      <c r="U9" s="15">
        <v>0.0228967116527638</v>
      </c>
      <c r="V9" s="15">
        <v>0.0228967113005423</v>
      </c>
      <c r="W9" s="15">
        <v>0.0387666381939555</v>
      </c>
      <c r="X9" s="15">
        <v>0.0387666380462003</v>
      </c>
      <c r="Y9" s="15">
        <v>0.0321289508328543</v>
      </c>
      <c r="Z9" s="15">
        <v>0.0595528167096415</v>
      </c>
      <c r="AA9" s="15">
        <v>0.059967083664595</v>
      </c>
      <c r="AB9" s="15">
        <v>0.0593309902948382</v>
      </c>
      <c r="AC9" s="15">
        <v>0.0594401808460589</v>
      </c>
      <c r="AD9" s="15">
        <v>0.0658221215781346</v>
      </c>
      <c r="AE9" s="15">
        <v>0.0658221214490841</v>
      </c>
      <c r="AF9" s="15">
        <v>0.0660855240340138</v>
      </c>
      <c r="AG9" s="15">
        <v>0.0660365556955917</v>
      </c>
      <c r="AH9" s="15">
        <v>0.0660365560158993</v>
      </c>
      <c r="AI9" s="15">
        <v>0.0585627514177395</v>
      </c>
      <c r="AJ9" s="15">
        <v>0.0585627513856153</v>
      </c>
      <c r="AK9" s="15">
        <v>0.0592794422134589</v>
      </c>
      <c r="AL9" s="15">
        <v>0.067420092259094</v>
      </c>
      <c r="AM9" s="15">
        <v>0.0677050378265937</v>
      </c>
      <c r="AN9" s="15">
        <v>0.0682133603093441</v>
      </c>
      <c r="AO9" s="15">
        <v>0.0659897768640359</v>
      </c>
      <c r="AP9" s="15">
        <v>0.0659403245886072</v>
      </c>
      <c r="AQ9" s="15">
        <v>0.0659403243454761</v>
      </c>
      <c r="AR9" s="15">
        <v>0.0640507383385282</v>
      </c>
      <c r="AS9" s="15">
        <v>0.0640507385305996</v>
      </c>
      <c r="AT9" s="15">
        <v>0.0640507385499148</v>
      </c>
      <c r="AU9" s="15">
        <v>0.0611416980057654</v>
      </c>
      <c r="AV9" s="15">
        <v>0.0709744722527038</v>
      </c>
      <c r="AW9" s="15">
        <v>0.070824620836153</v>
      </c>
      <c r="AX9" s="15">
        <v>0.0761482207809097</v>
      </c>
      <c r="AY9" s="15">
        <v>0.0762565977507108</v>
      </c>
      <c r="AZ9" s="15">
        <v>0.0756400188371942</v>
      </c>
      <c r="BA9" s="15">
        <v>0.0753611050250871</v>
      </c>
      <c r="BB9" s="15">
        <v>0.0757234301283529</v>
      </c>
      <c r="BC9" s="15">
        <v>0.0770195709310598</v>
      </c>
      <c r="BD9" s="15">
        <v>0.0734833576610642</v>
      </c>
      <c r="BE9" s="15">
        <v>0.0731177864793023</v>
      </c>
      <c r="BF9" s="15">
        <v>0.0731816745060689</v>
      </c>
      <c r="BG9" s="15">
        <v>0.0721291412931796</v>
      </c>
      <c r="BH9" s="15">
        <v>0.0721291410883251</v>
      </c>
      <c r="BI9" s="15">
        <v>0.0709378624455941</v>
      </c>
      <c r="BJ9" s="15">
        <v>0.0752205095617085</v>
      </c>
      <c r="BK9" s="15">
        <v>0.0685505256695846</v>
      </c>
      <c r="BL9" s="15">
        <v>0.0659740732750851</v>
      </c>
      <c r="BM9" s="15">
        <v>0.0599308921373868</v>
      </c>
      <c r="BN9" s="15">
        <v>0.0515497364608877</v>
      </c>
      <c r="BO9" s="15">
        <v>0.0522527665730838</v>
      </c>
      <c r="BP9" s="15">
        <v>0.0479721903674852</v>
      </c>
      <c r="BQ9" s="15">
        <v>0.0476688328181248</v>
      </c>
      <c r="BR9" s="15">
        <v>0.0478092318736461</v>
      </c>
      <c r="BS9" s="15">
        <v>0.041911671768231</v>
      </c>
      <c r="BT9" s="15">
        <v>0.0426137925923471</v>
      </c>
      <c r="BU9" s="15">
        <v>0.0450137523212296</v>
      </c>
      <c r="BV9" s="15">
        <v>0.0864687316544769</v>
      </c>
      <c r="BW9" s="15">
        <v>0.0871524423437295</v>
      </c>
      <c r="BX9" s="15">
        <v>0.0875867480557853</v>
      </c>
      <c r="BY9" s="15">
        <v>0.0844278974640815</v>
      </c>
      <c r="BZ9" s="15">
        <v>0.0834294378475201</v>
      </c>
      <c r="CA9" s="15">
        <v>0.0839077238827203</v>
      </c>
      <c r="CB9" s="15">
        <v>0.0812549555748337</v>
      </c>
      <c r="CC9" s="15">
        <v>0.0812549558910965</v>
      </c>
      <c r="CD9" s="15">
        <v>0.0803462241732971</v>
      </c>
      <c r="CE9" s="15">
        <v>0.0804786095990767</v>
      </c>
      <c r="CF9" s="15">
        <v>0.0788576835138187</v>
      </c>
      <c r="CG9" s="15">
        <v>0.0763884743298478</v>
      </c>
      <c r="CH9" s="15">
        <v>0.0865078414255627</v>
      </c>
      <c r="CI9" s="15">
        <v>0.0854051257742268</v>
      </c>
      <c r="CJ9" s="15">
        <v>0.0871249137815476</v>
      </c>
      <c r="CK9" s="15">
        <v>0.0871927957910321</v>
      </c>
      <c r="CL9" s="15">
        <v>0.08653980795396</v>
      </c>
      <c r="CM9" s="15">
        <v>0.0863339685307003</v>
      </c>
      <c r="CN9" s="15">
        <v>0.109928125028199</v>
      </c>
      <c r="CO9" s="15">
        <v>0.111001864712445</v>
      </c>
      <c r="CP9" s="15">
        <v>0.111001385354024</v>
      </c>
      <c r="CQ9" s="15">
        <v>0.114483593384878</v>
      </c>
      <c r="CR9" s="15">
        <v>0.113907962826408</v>
      </c>
      <c r="CS9" s="15">
        <v>0.113415106527801</v>
      </c>
      <c r="CT9" s="15">
        <v>0.0890464507979037</v>
      </c>
      <c r="CU9" s="15">
        <v>0.0889602330152007</v>
      </c>
      <c r="CV9" s="15">
        <v>0.0890044330459785</v>
      </c>
      <c r="CW9" s="15">
        <v>0.0944535926814991</v>
      </c>
      <c r="CX9" s="15">
        <v>0.0941221519208501</v>
      </c>
      <c r="CY9" s="15">
        <v>0.0928149602642576</v>
      </c>
      <c r="CZ9" s="15">
        <v>0.0986811885878889</v>
      </c>
      <c r="DA9" s="15">
        <v>0.0987524348305309</v>
      </c>
      <c r="DB9" s="15">
        <v>0.098028505350041</v>
      </c>
      <c r="DC9" s="15">
        <v>0.107499638918703</v>
      </c>
      <c r="DD9" s="15">
        <v>0.10758584355384</v>
      </c>
      <c r="DE9" s="15">
        <v>0.108115323080172</v>
      </c>
      <c r="DF9" s="15">
        <v>0.102691682378035</v>
      </c>
      <c r="DG9" s="15">
        <v>0.102741554733547</v>
      </c>
      <c r="DH9" s="15">
        <v>0.102472362722833</v>
      </c>
      <c r="DI9" s="15">
        <v>0.106892059787159</v>
      </c>
      <c r="DJ9" s="15">
        <v>0.106851010837403</v>
      </c>
      <c r="DK9" s="15">
        <v>0.107837072676594</v>
      </c>
      <c r="DL9" s="15">
        <v>0.119649740209253</v>
      </c>
      <c r="DM9" s="15">
        <v>0.120025539807752</v>
      </c>
      <c r="DN9" s="15">
        <v>0.115672318735108</v>
      </c>
      <c r="DO9" s="15">
        <v>0.117811646783881</v>
      </c>
      <c r="DP9" s="12"/>
      <c r="DQ9" s="15">
        <v>0.117753771139463</v>
      </c>
      <c r="DR9" s="13"/>
      <c r="DS9" s="13"/>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row>
    <row r="10" s="2" customFormat="1" hidden="1" outlineLevel="1" spans="1:240">
      <c r="A10" s="9" t="s">
        <v>183</v>
      </c>
      <c r="B10" s="10"/>
      <c r="C10" s="10"/>
      <c r="D10" s="16">
        <v>2.83373992034838</v>
      </c>
      <c r="E10" s="16">
        <v>2.9686112577005</v>
      </c>
      <c r="F10" s="16">
        <v>3.21999698834958</v>
      </c>
      <c r="G10" s="16">
        <v>3.21279476410834</v>
      </c>
      <c r="H10" s="16">
        <v>3.75066216630422</v>
      </c>
      <c r="I10" s="16">
        <v>3.0108582628571</v>
      </c>
      <c r="J10" s="16">
        <v>2.99219609664795</v>
      </c>
      <c r="K10" s="16">
        <v>2.60847327154017</v>
      </c>
      <c r="L10" s="16">
        <v>2.92594705368405</v>
      </c>
      <c r="M10" s="16">
        <v>2.56934940822252</v>
      </c>
      <c r="N10" s="16">
        <v>2.05418242684753</v>
      </c>
      <c r="O10" s="16">
        <v>1.66870810999943</v>
      </c>
      <c r="P10" s="16">
        <v>1.9524353335181</v>
      </c>
      <c r="Q10" s="16">
        <v>1.60011691343886</v>
      </c>
      <c r="R10" s="16">
        <v>1.63849559532917</v>
      </c>
      <c r="S10" s="16">
        <v>1.49273480431164</v>
      </c>
      <c r="T10" s="16">
        <v>1.8770318961555</v>
      </c>
      <c r="U10" s="16">
        <v>2.04022737711628</v>
      </c>
      <c r="V10" s="16">
        <v>1.81284925611605</v>
      </c>
      <c r="W10" s="16">
        <v>1.98861679424451</v>
      </c>
      <c r="X10" s="16">
        <v>2.21917535783468</v>
      </c>
      <c r="Y10" s="16">
        <v>2.31029485058541</v>
      </c>
      <c r="Z10" s="16">
        <v>1.87916312462044</v>
      </c>
      <c r="AA10" s="16">
        <v>1.87440976094507</v>
      </c>
      <c r="AB10" s="16">
        <v>1.83800654189658</v>
      </c>
      <c r="AC10" s="16">
        <v>1.93719262566963</v>
      </c>
      <c r="AD10" s="16">
        <v>1.97747937973617</v>
      </c>
      <c r="AE10" s="16">
        <v>1.99453580611261</v>
      </c>
      <c r="AF10" s="16">
        <v>1.77245828584763</v>
      </c>
      <c r="AG10" s="16">
        <v>1.68290853586929</v>
      </c>
      <c r="AH10" s="16">
        <v>1.77488828471093</v>
      </c>
      <c r="AI10" s="16">
        <v>2.00745668579453</v>
      </c>
      <c r="AJ10" s="16">
        <v>2.32241283858421</v>
      </c>
      <c r="AK10" s="16">
        <v>2.37876794611126</v>
      </c>
      <c r="AL10" s="16">
        <v>2.34719263957124</v>
      </c>
      <c r="AM10" s="16">
        <v>2.05258953383874</v>
      </c>
      <c r="AN10" s="16">
        <v>2.08136306275601</v>
      </c>
      <c r="AO10" s="16">
        <v>2.29184078449443</v>
      </c>
      <c r="AP10" s="16">
        <v>2.26732181125269</v>
      </c>
      <c r="AQ10" s="16">
        <v>2.41838159185873</v>
      </c>
      <c r="AR10" s="16">
        <v>2.30573670322895</v>
      </c>
      <c r="AS10" s="16">
        <v>2.450466022945</v>
      </c>
      <c r="AT10" s="16">
        <v>2.73945168928841</v>
      </c>
      <c r="AU10" s="16">
        <v>2.68246307641282</v>
      </c>
      <c r="AV10" s="16">
        <v>2.78110066418097</v>
      </c>
      <c r="AW10" s="16">
        <v>2.74769677424595</v>
      </c>
      <c r="AX10" s="16">
        <v>2.23395515587656</v>
      </c>
      <c r="AY10" s="16">
        <v>2.3384126207804</v>
      </c>
      <c r="AZ10" s="16">
        <v>2.33258452191481</v>
      </c>
      <c r="BA10" s="16">
        <v>2.86379178218284</v>
      </c>
      <c r="BB10" s="16">
        <v>2.79738889091456</v>
      </c>
      <c r="BC10" s="16">
        <v>2.90256393899786</v>
      </c>
      <c r="BD10" s="16">
        <v>2.81599228363215</v>
      </c>
      <c r="BE10" s="16">
        <v>2.67703610937388</v>
      </c>
      <c r="BF10" s="16">
        <v>2.76418192082402</v>
      </c>
      <c r="BG10" s="16">
        <v>2.92998234461133</v>
      </c>
      <c r="BH10" s="16">
        <v>2.9143089459528</v>
      </c>
      <c r="BI10" s="16">
        <v>2.88052863158662</v>
      </c>
      <c r="BJ10" s="16">
        <v>2.49315920647635</v>
      </c>
      <c r="BK10" s="16">
        <v>2.30208444504471</v>
      </c>
      <c r="BL10" s="16">
        <v>1.98448395795957</v>
      </c>
      <c r="BM10" s="16">
        <v>2.42552429442848</v>
      </c>
      <c r="BN10" s="16">
        <v>2.98705458499809</v>
      </c>
      <c r="BO10" s="16">
        <v>3.05267985188905</v>
      </c>
      <c r="BP10" s="16">
        <v>2.8708885060455</v>
      </c>
      <c r="BQ10" s="16">
        <v>3.24446555854472</v>
      </c>
      <c r="BR10" s="16">
        <v>3.35476510429312</v>
      </c>
      <c r="BS10" s="16">
        <v>3.69660239980087</v>
      </c>
      <c r="BT10" s="16">
        <v>4.34942386134375</v>
      </c>
      <c r="BU10" s="16">
        <v>4.73048584084962</v>
      </c>
      <c r="BV10" s="16">
        <v>3.8855618493033</v>
      </c>
      <c r="BW10" s="16">
        <v>4.5499687873568</v>
      </c>
      <c r="BX10" s="16">
        <v>3.83535668201744</v>
      </c>
      <c r="BY10" s="16">
        <v>3.91535918355922</v>
      </c>
      <c r="BZ10" s="16">
        <v>3.89979880069767</v>
      </c>
      <c r="CA10" s="16">
        <v>3.67847792650739</v>
      </c>
      <c r="CB10" s="16">
        <v>3.39461787261896</v>
      </c>
      <c r="CC10" s="16">
        <v>3.33032586848847</v>
      </c>
      <c r="CD10" s="16">
        <v>3.81102645568521</v>
      </c>
      <c r="CE10" s="16">
        <v>3.60998870662873</v>
      </c>
      <c r="CF10" s="16">
        <v>3.22539111825748</v>
      </c>
      <c r="CG10" s="16">
        <v>3.08195089785175</v>
      </c>
      <c r="CH10" s="16">
        <v>2.90750974749855</v>
      </c>
      <c r="CI10" s="16">
        <v>2.69082055704581</v>
      </c>
      <c r="CJ10" s="16">
        <v>2.75852876447151</v>
      </c>
      <c r="CK10" s="16">
        <v>2.67448180111161</v>
      </c>
      <c r="CL10" s="16">
        <v>2.79213318452591</v>
      </c>
      <c r="CM10" s="16">
        <v>3.19600915829516</v>
      </c>
      <c r="CN10" s="16">
        <v>3.56522082892193</v>
      </c>
      <c r="CO10" s="16">
        <v>3.58048549077781</v>
      </c>
      <c r="CP10" s="16">
        <v>3.35145206056192</v>
      </c>
      <c r="CQ10" s="16">
        <v>3.54819751811844</v>
      </c>
      <c r="CR10" s="16">
        <v>3.45576760647745</v>
      </c>
      <c r="CS10" s="16">
        <v>3.63763161652768</v>
      </c>
      <c r="CT10" s="16">
        <v>2.98452358693315</v>
      </c>
      <c r="CU10" s="16">
        <v>3.06721990035555</v>
      </c>
      <c r="CV10" s="16">
        <v>3.29373573735816</v>
      </c>
      <c r="CW10" s="16">
        <v>3.54488433404059</v>
      </c>
      <c r="CX10" s="16">
        <v>3.61411427696015</v>
      </c>
      <c r="CY10" s="16">
        <v>4.04029384810807</v>
      </c>
      <c r="CZ10" s="16">
        <v>3.83154312617102</v>
      </c>
      <c r="DA10" s="16">
        <v>3.61003037917586</v>
      </c>
      <c r="DB10" s="16">
        <v>3.50321023131228</v>
      </c>
      <c r="DC10" s="16">
        <v>3.54486035663301</v>
      </c>
      <c r="DD10" s="16">
        <v>4.02003447347265</v>
      </c>
      <c r="DE10" s="16">
        <v>3.94070140175044</v>
      </c>
      <c r="DF10" s="16">
        <v>3.86989997836879</v>
      </c>
      <c r="DG10" s="16">
        <v>4.20715263913223</v>
      </c>
      <c r="DH10" s="16">
        <v>4.59006492584688</v>
      </c>
      <c r="DI10" s="16">
        <v>4.09679893391077</v>
      </c>
      <c r="DJ10" s="16">
        <v>3.96570265199553</v>
      </c>
      <c r="DK10" s="16">
        <v>3.9944627342195</v>
      </c>
      <c r="DL10" s="16">
        <v>4.0547506933495</v>
      </c>
      <c r="DM10" s="16">
        <v>4.55577961913021</v>
      </c>
      <c r="DN10" s="16">
        <v>4.63985512956248</v>
      </c>
      <c r="DO10" s="16">
        <v>4.77510873502898</v>
      </c>
      <c r="DP10" s="12"/>
      <c r="DQ10" s="16">
        <v>4.86771535998541</v>
      </c>
      <c r="DR10" s="13"/>
      <c r="DS10" s="13"/>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row>
    <row r="11" s="2" customFormat="1" hidden="1" outlineLevel="1" spans="1:240">
      <c r="A11" s="9" t="s">
        <v>184</v>
      </c>
      <c r="B11" s="10"/>
      <c r="C11" s="10"/>
      <c r="D11" s="16">
        <v>37.0888370006324</v>
      </c>
      <c r="E11" s="16">
        <v>35.3306792876007</v>
      </c>
      <c r="F11" s="16">
        <v>38.3225257528907</v>
      </c>
      <c r="G11" s="16">
        <v>37.793458895361</v>
      </c>
      <c r="H11" s="16">
        <v>44.5419072251731</v>
      </c>
      <c r="I11" s="16">
        <v>35.7561847688521</v>
      </c>
      <c r="J11" s="16">
        <v>37.0397073148498</v>
      </c>
      <c r="K11" s="16">
        <v>42.6983684381201</v>
      </c>
      <c r="L11" s="16">
        <v>55.5456940604687</v>
      </c>
      <c r="M11" s="16">
        <v>48.7761034444832</v>
      </c>
      <c r="N11" s="16">
        <v>34.6803258234701</v>
      </c>
      <c r="O11" s="16">
        <v>28.3950919361409</v>
      </c>
      <c r="P11" s="16">
        <v>32.9054079791966</v>
      </c>
      <c r="Q11" s="16">
        <v>42.2848717384574</v>
      </c>
      <c r="R11" s="16">
        <v>42.84383541432</v>
      </c>
      <c r="S11" s="16">
        <v>40.2103847501394</v>
      </c>
      <c r="T11" s="16">
        <v>74.4607685901566</v>
      </c>
      <c r="U11" s="16">
        <v>89.1056937807054</v>
      </c>
      <c r="V11" s="16">
        <v>79.1750934149707</v>
      </c>
      <c r="W11" s="16">
        <v>51.2971174930143</v>
      </c>
      <c r="X11" s="16">
        <v>57.2444624986558</v>
      </c>
      <c r="Y11" s="16">
        <v>71.9069496730331</v>
      </c>
      <c r="Z11" s="16">
        <v>31.5545633010538</v>
      </c>
      <c r="AA11" s="16">
        <v>31.2573106177537</v>
      </c>
      <c r="AB11" s="16">
        <v>30.97886168363</v>
      </c>
      <c r="AC11" s="16">
        <v>32.5906246935329</v>
      </c>
      <c r="AD11" s="16">
        <v>30.0427779039117</v>
      </c>
      <c r="AE11" s="16">
        <v>30.3019070519545</v>
      </c>
      <c r="AF11" s="16">
        <v>26.8206738428125</v>
      </c>
      <c r="AG11" s="16">
        <v>25.4844989739772</v>
      </c>
      <c r="AH11" s="16">
        <v>26.8773599320291</v>
      </c>
      <c r="AI11" s="16">
        <v>34.2787290077092</v>
      </c>
      <c r="AJ11" s="16">
        <v>39.6568259454193</v>
      </c>
      <c r="AK11" s="16">
        <v>40.1280419870614</v>
      </c>
      <c r="AL11" s="16">
        <v>34.8144382619803</v>
      </c>
      <c r="AM11" s="16">
        <v>30.3166440744902</v>
      </c>
      <c r="AN11" s="16">
        <v>30.5125426062744</v>
      </c>
      <c r="AO11" s="16">
        <v>34.7302399463556</v>
      </c>
      <c r="AP11" s="16">
        <v>34.3844502646629</v>
      </c>
      <c r="AQ11" s="16">
        <v>36.6753062843351</v>
      </c>
      <c r="AR11" s="16">
        <v>35.9985967849802</v>
      </c>
      <c r="AS11" s="16">
        <v>38.2582009069937</v>
      </c>
      <c r="AT11" s="16">
        <v>42.7700250037485</v>
      </c>
      <c r="AU11" s="16">
        <v>43.8728913966353</v>
      </c>
      <c r="AV11" s="16">
        <v>39.1845205171642</v>
      </c>
      <c r="AW11" s="16">
        <v>38.795785163503</v>
      </c>
      <c r="AX11" s="16">
        <v>29.3369317492526</v>
      </c>
      <c r="AY11" s="16">
        <v>30.6650531200575</v>
      </c>
      <c r="AZ11" s="16">
        <v>30.8379685485723</v>
      </c>
      <c r="BA11" s="16">
        <v>38.0009260908463</v>
      </c>
      <c r="BB11" s="16">
        <v>36.9421840264358</v>
      </c>
      <c r="BC11" s="16">
        <v>37.6860569840871</v>
      </c>
      <c r="BD11" s="16">
        <v>38.3214971833578</v>
      </c>
      <c r="BE11" s="16">
        <v>36.6126525196667</v>
      </c>
      <c r="BF11" s="16">
        <v>37.7715041296956</v>
      </c>
      <c r="BG11" s="16">
        <v>40.6213396150383</v>
      </c>
      <c r="BH11" s="16">
        <v>40.4040433863493</v>
      </c>
      <c r="BI11" s="16">
        <v>40.6063635452203</v>
      </c>
      <c r="BJ11" s="16">
        <v>33.1446731882486</v>
      </c>
      <c r="BK11" s="16">
        <v>33.5823018504749</v>
      </c>
      <c r="BL11" s="16">
        <v>30.0797549619996</v>
      </c>
      <c r="BM11" s="16">
        <v>40.472020487667</v>
      </c>
      <c r="BN11" s="16">
        <v>57.9450990455492</v>
      </c>
      <c r="BO11" s="16">
        <v>58.4214014318149</v>
      </c>
      <c r="BP11" s="16">
        <v>59.844849360711</v>
      </c>
      <c r="BQ11" s="16">
        <v>68.0626179987168</v>
      </c>
      <c r="BR11" s="16">
        <v>70.1698181045733</v>
      </c>
      <c r="BS11" s="16">
        <v>88.1998317853521</v>
      </c>
      <c r="BT11" s="16">
        <v>102.066105754803</v>
      </c>
      <c r="BU11" s="16">
        <v>105.089791384012</v>
      </c>
      <c r="BV11" s="16">
        <v>44.936033811965</v>
      </c>
      <c r="BW11" s="16">
        <v>52.2070141122575</v>
      </c>
      <c r="BX11" s="16">
        <v>43.7892348688941</v>
      </c>
      <c r="BY11" s="16">
        <v>46.3751828620978</v>
      </c>
      <c r="BZ11" s="16">
        <v>46.7436782664789</v>
      </c>
      <c r="CA11" s="16">
        <v>43.8395627516828</v>
      </c>
      <c r="CB11" s="16">
        <v>41.7773642063296</v>
      </c>
      <c r="CC11" s="16">
        <v>40.986126101059</v>
      </c>
      <c r="CD11" s="16">
        <v>47.432551994793</v>
      </c>
      <c r="CE11" s="16">
        <v>44.8564994426811</v>
      </c>
      <c r="CF11" s="16">
        <v>40.9014185370064</v>
      </c>
      <c r="CG11" s="16">
        <v>40.3457579810246</v>
      </c>
      <c r="CH11" s="16">
        <v>33.6097826461243</v>
      </c>
      <c r="CI11" s="16">
        <v>31.5065463887864</v>
      </c>
      <c r="CJ11" s="16">
        <v>31.6617675099007</v>
      </c>
      <c r="CK11" s="16">
        <v>30.6731969866102</v>
      </c>
      <c r="CL11" s="16">
        <v>32.2641481479986</v>
      </c>
      <c r="CM11" s="16">
        <v>37.0191387316877</v>
      </c>
      <c r="CN11" s="16">
        <v>32.4322899895489</v>
      </c>
      <c r="CO11" s="16">
        <v>32.2560841662725</v>
      </c>
      <c r="CP11" s="16">
        <v>30.1928849795246</v>
      </c>
      <c r="CQ11" s="16">
        <v>30.9930655844275</v>
      </c>
      <c r="CR11" s="16">
        <v>30.3382443222511</v>
      </c>
      <c r="CS11" s="16">
        <v>32.0736075457108</v>
      </c>
      <c r="CT11" s="16">
        <v>33.5164799965661</v>
      </c>
      <c r="CU11" s="16">
        <v>34.4785506556784</v>
      </c>
      <c r="CV11" s="16">
        <v>37.0064234402421</v>
      </c>
      <c r="CW11" s="16">
        <v>37.5304340830535</v>
      </c>
      <c r="CX11" s="16">
        <v>38.3981262986779</v>
      </c>
      <c r="CY11" s="16">
        <v>43.5306316633092</v>
      </c>
      <c r="CZ11" s="16">
        <v>38.8274926660263</v>
      </c>
      <c r="DA11" s="16">
        <v>36.5563683100172</v>
      </c>
      <c r="DB11" s="16">
        <v>35.7366484248942</v>
      </c>
      <c r="DC11" s="16">
        <v>32.9755559394375</v>
      </c>
      <c r="DD11" s="16">
        <v>37.3658312346722</v>
      </c>
      <c r="DE11" s="16">
        <v>36.4490554112136</v>
      </c>
      <c r="DF11" s="16">
        <v>37.6846487344776</v>
      </c>
      <c r="DG11" s="16">
        <v>40.9488901549445</v>
      </c>
      <c r="DH11" s="16">
        <v>44.7931989063438</v>
      </c>
      <c r="DI11" s="16">
        <v>38.3265037839873</v>
      </c>
      <c r="DJ11" s="16">
        <v>37.114320406666</v>
      </c>
      <c r="DK11" s="16">
        <v>37.0416465791776</v>
      </c>
      <c r="DL11" s="16">
        <v>33.8885039470894</v>
      </c>
      <c r="DM11" s="16">
        <v>37.9567517582286</v>
      </c>
      <c r="DN11" s="16">
        <v>40.112061211359</v>
      </c>
      <c r="DO11" s="16">
        <v>40.5317204655382</v>
      </c>
      <c r="DP11" s="12"/>
      <c r="DQ11" s="16">
        <v>41.3380846565014</v>
      </c>
      <c r="DR11" s="13"/>
      <c r="DS11" s="13"/>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row>
    <row r="12" s="3" customFormat="1" collapsed="1" spans="1:240">
      <c r="A12" s="17" t="s">
        <v>185</v>
      </c>
      <c r="B12" s="5">
        <f>BU12/BL12-1</f>
        <v>0.446941405335486</v>
      </c>
      <c r="C12" s="5">
        <f>DJ12/CQ12-1</f>
        <v>1.16133144263067</v>
      </c>
      <c r="D12" s="6">
        <v>0</v>
      </c>
      <c r="E12" s="6">
        <v>150.0169157048</v>
      </c>
      <c r="F12" s="6">
        <v>145.3391668277</v>
      </c>
      <c r="G12" s="6">
        <v>139.13416324</v>
      </c>
      <c r="H12" s="6">
        <v>150.929659672</v>
      </c>
      <c r="I12" s="6">
        <v>133.5717166224</v>
      </c>
      <c r="J12" s="6">
        <v>144.1621599817</v>
      </c>
      <c r="K12" s="6">
        <v>163.2609935635</v>
      </c>
      <c r="L12" s="6">
        <v>183.3608142303</v>
      </c>
      <c r="M12" s="6">
        <v>179.9974976247</v>
      </c>
      <c r="N12" s="6">
        <v>190.1475066666</v>
      </c>
      <c r="O12" s="6">
        <v>197.1143767782</v>
      </c>
      <c r="P12" s="6">
        <v>206.20333951</v>
      </c>
      <c r="Q12" s="6">
        <v>225.422291542</v>
      </c>
      <c r="R12" s="6">
        <v>230.5273256755</v>
      </c>
      <c r="S12" s="6">
        <v>257.1535821365</v>
      </c>
      <c r="T12" s="6">
        <v>293.7897094475</v>
      </c>
      <c r="U12" s="6">
        <v>298.1940526215</v>
      </c>
      <c r="V12" s="6">
        <v>309.305009265</v>
      </c>
      <c r="W12" s="6">
        <v>299.094940998</v>
      </c>
      <c r="X12" s="6">
        <v>278.4277725</v>
      </c>
      <c r="Y12" s="6">
        <v>300.762086625</v>
      </c>
      <c r="Z12" s="6">
        <v>291.748237875</v>
      </c>
      <c r="AA12" s="6">
        <v>317.287476</v>
      </c>
      <c r="AB12" s="6">
        <v>358.639461371</v>
      </c>
      <c r="AC12" s="6">
        <v>369.903516243</v>
      </c>
      <c r="AD12" s="6">
        <v>343.14031191</v>
      </c>
      <c r="AE12" s="6">
        <v>338.10154081</v>
      </c>
      <c r="AF12" s="6">
        <v>388.99312892</v>
      </c>
      <c r="AG12" s="6">
        <v>382.110418341</v>
      </c>
      <c r="AH12" s="6">
        <v>387.886152588</v>
      </c>
      <c r="AI12" s="6">
        <v>387.176851891</v>
      </c>
      <c r="AJ12" s="6">
        <v>355.372428288</v>
      </c>
      <c r="AK12" s="6">
        <v>339.043957696</v>
      </c>
      <c r="AL12" s="6">
        <v>379.915843712</v>
      </c>
      <c r="AM12" s="6">
        <v>370.382450944</v>
      </c>
      <c r="AN12" s="6">
        <v>400.956044661</v>
      </c>
      <c r="AO12" s="6">
        <v>415.204705982</v>
      </c>
      <c r="AP12" s="6">
        <v>393.185515712</v>
      </c>
      <c r="AQ12" s="6">
        <v>379.1550504605</v>
      </c>
      <c r="AR12" s="6">
        <v>383.6168911185</v>
      </c>
      <c r="AS12" s="6">
        <v>432.207522551</v>
      </c>
      <c r="AT12" s="6">
        <v>424.020760128</v>
      </c>
      <c r="AU12" s="6">
        <v>418.19022336</v>
      </c>
      <c r="AV12" s="6">
        <v>390.20854546</v>
      </c>
      <c r="AW12" s="6">
        <v>350.669457408</v>
      </c>
      <c r="AX12" s="6">
        <v>398.886942351</v>
      </c>
      <c r="AY12" s="6">
        <v>409.71989448</v>
      </c>
      <c r="AZ12" s="6">
        <v>429.935281338</v>
      </c>
      <c r="BA12" s="6">
        <v>454.108438952</v>
      </c>
      <c r="BB12" s="6">
        <v>507.848092038</v>
      </c>
      <c r="BC12" s="6">
        <v>538.0648359</v>
      </c>
      <c r="BD12" s="6">
        <v>571.971012614</v>
      </c>
      <c r="BE12" s="6">
        <v>531.512968716</v>
      </c>
      <c r="BF12" s="6">
        <v>561.942494484</v>
      </c>
      <c r="BG12" s="6">
        <v>543.7919011735</v>
      </c>
      <c r="BH12" s="6">
        <v>554.684965185</v>
      </c>
      <c r="BI12" s="6">
        <v>568.514503746</v>
      </c>
      <c r="BJ12" s="6">
        <v>560.189495018</v>
      </c>
      <c r="BK12" s="6">
        <v>490.1325971795</v>
      </c>
      <c r="BL12" s="7">
        <v>401.538703771</v>
      </c>
      <c r="BM12" s="7">
        <v>407.974243948</v>
      </c>
      <c r="BN12" s="7">
        <v>462.578827268</v>
      </c>
      <c r="BO12" s="7">
        <v>455.558237984</v>
      </c>
      <c r="BP12" s="7">
        <v>456.143287091</v>
      </c>
      <c r="BQ12" s="7">
        <v>496.553735394</v>
      </c>
      <c r="BR12" s="7">
        <v>538.485806529</v>
      </c>
      <c r="BS12" s="7">
        <v>497.33386695</v>
      </c>
      <c r="BT12" s="7">
        <v>521.322912297</v>
      </c>
      <c r="BU12" s="7">
        <v>581.002976331</v>
      </c>
      <c r="BV12" s="6">
        <v>510.98616918</v>
      </c>
      <c r="BW12" s="6">
        <v>563.450016321</v>
      </c>
      <c r="BX12" s="6">
        <v>519.26585172</v>
      </c>
      <c r="BY12" s="6">
        <v>501.02717511</v>
      </c>
      <c r="BZ12" s="6">
        <v>581.97959001</v>
      </c>
      <c r="CA12" s="6">
        <v>612.31236234</v>
      </c>
      <c r="CB12" s="6">
        <v>596.120126216</v>
      </c>
      <c r="CC12" s="6">
        <v>583.6053078165</v>
      </c>
      <c r="CD12" s="6">
        <v>525.740812938</v>
      </c>
      <c r="CE12" s="6">
        <v>546.50332126</v>
      </c>
      <c r="CF12" s="6">
        <v>490.8854149015</v>
      </c>
      <c r="CG12" s="6">
        <v>485.11817286</v>
      </c>
      <c r="CH12" s="6">
        <v>459.4073307525</v>
      </c>
      <c r="CI12" s="6">
        <v>398.485946134</v>
      </c>
      <c r="CJ12" s="6">
        <v>395.348714631</v>
      </c>
      <c r="CK12" s="6">
        <v>357.8365367844</v>
      </c>
      <c r="CL12" s="6">
        <v>339.632962995</v>
      </c>
      <c r="CM12" s="6">
        <v>308.7683706132</v>
      </c>
      <c r="CN12" s="6">
        <v>305.473312172</v>
      </c>
      <c r="CO12" s="6">
        <v>269.7226634168</v>
      </c>
      <c r="CP12" s="6">
        <v>215.696870592</v>
      </c>
      <c r="CQ12" s="7">
        <v>191.2437497124</v>
      </c>
      <c r="CR12" s="7">
        <v>236.2240941588</v>
      </c>
      <c r="CS12" s="7">
        <v>246.2712501348</v>
      </c>
      <c r="CT12" s="7">
        <v>284.7595861044</v>
      </c>
      <c r="CU12" s="7">
        <v>273.7077145308</v>
      </c>
      <c r="CV12" s="7">
        <v>290.6228509044</v>
      </c>
      <c r="CW12" s="7">
        <v>284.6597084912</v>
      </c>
      <c r="CX12" s="7">
        <v>270.48385497</v>
      </c>
      <c r="CY12" s="7">
        <v>317.4034306044</v>
      </c>
      <c r="CZ12" s="7">
        <v>328.50844432</v>
      </c>
      <c r="DA12" s="7">
        <v>329.2802207128</v>
      </c>
      <c r="DB12" s="7">
        <v>297.4984837608</v>
      </c>
      <c r="DC12" s="7">
        <v>298.534068448</v>
      </c>
      <c r="DD12" s="7">
        <v>343.0642099976</v>
      </c>
      <c r="DE12" s="7">
        <v>328.8159930944</v>
      </c>
      <c r="DF12" s="7">
        <v>314.4606467408</v>
      </c>
      <c r="DG12" s="7">
        <v>334.1010459808</v>
      </c>
      <c r="DH12" s="7">
        <v>369.59660388</v>
      </c>
      <c r="DI12" s="7">
        <v>404.235126176</v>
      </c>
      <c r="DJ12" s="7">
        <v>413.34112946</v>
      </c>
      <c r="DK12" s="18">
        <v>398.16445732</v>
      </c>
      <c r="DL12" s="18">
        <v>412.984031292</v>
      </c>
      <c r="DM12" s="18">
        <v>414.23387488</v>
      </c>
      <c r="DN12" s="18">
        <v>424.768270836</v>
      </c>
      <c r="DO12" s="18">
        <v>391.736690296</v>
      </c>
      <c r="DP12" s="18">
        <v>398.343006404</v>
      </c>
      <c r="DQ12" s="18">
        <v>422.804230912</v>
      </c>
      <c r="DR12" s="18">
        <v>455.121615116</v>
      </c>
      <c r="DS12" s="18">
        <v>439.587844808</v>
      </c>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19"/>
      <c r="HG12" s="19"/>
      <c r="HH12" s="19"/>
      <c r="HI12" s="19"/>
      <c r="HJ12" s="19"/>
      <c r="HK12" s="19"/>
      <c r="HL12" s="19"/>
      <c r="HM12" s="19"/>
      <c r="HN12" s="19"/>
      <c r="HO12" s="19"/>
      <c r="HP12" s="19"/>
      <c r="HQ12" s="19"/>
      <c r="HR12" s="19"/>
      <c r="HS12" s="19"/>
      <c r="HT12" s="19"/>
      <c r="HU12" s="19"/>
      <c r="HV12" s="19"/>
      <c r="HW12" s="19"/>
      <c r="HX12" s="19"/>
      <c r="HY12" s="19"/>
      <c r="HZ12" s="19"/>
      <c r="IA12" s="19"/>
      <c r="IB12" s="19"/>
      <c r="IC12" s="19"/>
      <c r="ID12" s="19"/>
      <c r="IE12" s="19"/>
      <c r="IF12" s="19"/>
    </row>
    <row r="13" s="2" customFormat="1" hidden="1" outlineLevel="1" spans="1:240">
      <c r="A13" s="9" t="s">
        <v>181</v>
      </c>
      <c r="B13" s="10"/>
      <c r="C13" s="10"/>
      <c r="D13" s="11"/>
      <c r="E13" s="11">
        <f t="shared" ref="E13:BP13" si="0">E12/E15</f>
        <v>158.148407199996</v>
      </c>
      <c r="F13" s="11">
        <f t="shared" si="0"/>
        <v>159.711005099996</v>
      </c>
      <c r="G13" s="11">
        <f t="shared" si="0"/>
        <v>159.9385309</v>
      </c>
      <c r="H13" s="11">
        <f t="shared" si="0"/>
        <v>161.158445899996</v>
      </c>
      <c r="I13" s="11">
        <f t="shared" si="0"/>
        <v>162.646840600008</v>
      </c>
      <c r="J13" s="11">
        <f t="shared" si="0"/>
        <v>163.108013999995</v>
      </c>
      <c r="K13" s="11">
        <f t="shared" si="0"/>
        <v>163.552993799999</v>
      </c>
      <c r="L13" s="11">
        <f t="shared" si="0"/>
        <v>166.281143600001</v>
      </c>
      <c r="M13" s="11">
        <f t="shared" si="0"/>
        <v>166.569384400005</v>
      </c>
      <c r="N13" s="11">
        <f t="shared" si="0"/>
        <v>166.933822700006</v>
      </c>
      <c r="O13" s="11">
        <f t="shared" si="0"/>
        <v>168.714151199999</v>
      </c>
      <c r="P13" s="11">
        <f t="shared" si="0"/>
        <v>183.979442099997</v>
      </c>
      <c r="Q13" s="11">
        <f t="shared" si="0"/>
        <v>187.115667099998</v>
      </c>
      <c r="R13" s="11">
        <f t="shared" si="0"/>
        <v>187.687219999993</v>
      </c>
      <c r="S13" s="11">
        <f t="shared" si="0"/>
        <v>187.684240500003</v>
      </c>
      <c r="T13" s="11">
        <f t="shared" si="0"/>
        <v>190.208995200003</v>
      </c>
      <c r="U13" s="11">
        <f t="shared" si="0"/>
        <v>192.054341699996</v>
      </c>
      <c r="V13" s="11">
        <f t="shared" si="0"/>
        <v>192.0509794</v>
      </c>
      <c r="W13" s="11">
        <f t="shared" si="0"/>
        <v>191.890983099998</v>
      </c>
      <c r="X13" s="11">
        <f t="shared" si="0"/>
        <v>192.664411200001</v>
      </c>
      <c r="Y13" s="11">
        <f t="shared" si="0"/>
        <v>192.821371999994</v>
      </c>
      <c r="Z13" s="11">
        <f t="shared" si="0"/>
        <v>192.7702275</v>
      </c>
      <c r="AA13" s="11">
        <f t="shared" si="0"/>
        <v>192.911910800002</v>
      </c>
      <c r="AB13" s="11">
        <f t="shared" si="0"/>
        <v>217.210663899995</v>
      </c>
      <c r="AC13" s="11">
        <f t="shared" si="0"/>
        <v>216.185447999995</v>
      </c>
      <c r="AD13" s="11">
        <f t="shared" si="0"/>
        <v>218.447210299994</v>
      </c>
      <c r="AE13" s="11">
        <f t="shared" si="0"/>
        <v>218.091628599996</v>
      </c>
      <c r="AF13" s="11">
        <f t="shared" si="0"/>
        <v>216.346018100006</v>
      </c>
      <c r="AG13" s="11">
        <f t="shared" si="0"/>
        <v>217.117082900004</v>
      </c>
      <c r="AH13" s="11">
        <f t="shared" si="0"/>
        <v>216.541946099995</v>
      </c>
      <c r="AI13" s="11" t="e">
        <f t="shared" si="0"/>
        <v>#VALUE!</v>
      </c>
      <c r="AJ13" s="11">
        <f t="shared" si="0"/>
        <v>198.276640556883</v>
      </c>
      <c r="AK13" s="11">
        <f t="shared" si="0"/>
        <v>214.260941300002</v>
      </c>
      <c r="AL13" s="11">
        <f t="shared" si="0"/>
        <v>213.920631500003</v>
      </c>
      <c r="AM13" s="11" t="e">
        <f t="shared" si="0"/>
        <v>#VALUE!</v>
      </c>
      <c r="AN13" s="11">
        <f t="shared" si="0"/>
        <v>226.766853400003</v>
      </c>
      <c r="AO13" s="11">
        <f t="shared" si="0"/>
        <v>226.106679900005</v>
      </c>
      <c r="AP13" s="11">
        <f t="shared" si="0"/>
        <v>223.385794799996</v>
      </c>
      <c r="AQ13" s="11">
        <f t="shared" si="0"/>
        <v>223.805315099998</v>
      </c>
      <c r="AR13" s="11">
        <f t="shared" si="0"/>
        <v>223.326987200003</v>
      </c>
      <c r="AS13" s="11">
        <f t="shared" si="0"/>
        <v>223.327662500005</v>
      </c>
      <c r="AT13" s="11">
        <f t="shared" si="0"/>
        <v>223.010169600002</v>
      </c>
      <c r="AU13" s="11">
        <f t="shared" si="0"/>
        <v>222.118470699996</v>
      </c>
      <c r="AV13" s="11">
        <f t="shared" si="0"/>
        <v>220.1266504</v>
      </c>
      <c r="AW13" s="11">
        <f t="shared" si="0"/>
        <v>219.937193499998</v>
      </c>
      <c r="AX13" s="11">
        <f t="shared" si="0"/>
        <v>219.714140400001</v>
      </c>
      <c r="AY13" s="11">
        <f t="shared" si="0"/>
        <v>219.438202899995</v>
      </c>
      <c r="AZ13" s="11">
        <f t="shared" si="0"/>
        <v>234.465926900004</v>
      </c>
      <c r="BA13" s="11">
        <f t="shared" si="0"/>
        <v>234.797309200006</v>
      </c>
      <c r="BB13" s="11">
        <f t="shared" si="0"/>
        <v>235.220540800004</v>
      </c>
      <c r="BC13" s="11">
        <f t="shared" si="0"/>
        <v>235.2038763</v>
      </c>
      <c r="BD13" s="11">
        <f t="shared" si="0"/>
        <v>235.363718100001</v>
      </c>
      <c r="BE13" s="11">
        <f t="shared" si="0"/>
        <v>234.962818499998</v>
      </c>
      <c r="BF13" s="11">
        <f t="shared" si="0"/>
        <v>234.949292599997</v>
      </c>
      <c r="BG13" s="11">
        <f t="shared" si="0"/>
        <v>234.963836599996</v>
      </c>
      <c r="BH13" s="11">
        <f t="shared" si="0"/>
        <v>236.312172699997</v>
      </c>
      <c r="BI13" s="11">
        <f t="shared" si="0"/>
        <v>236.426402500001</v>
      </c>
      <c r="BJ13" s="11">
        <f t="shared" si="0"/>
        <v>236.588219700002</v>
      </c>
      <c r="BK13" s="11">
        <f t="shared" si="0"/>
        <v>236.675901600004</v>
      </c>
      <c r="BL13" s="11">
        <f t="shared" si="0"/>
        <v>235.251378900002</v>
      </c>
      <c r="BM13" s="11">
        <f t="shared" si="0"/>
        <v>200.553195000004</v>
      </c>
      <c r="BN13" s="11">
        <f t="shared" si="0"/>
        <v>200.1258021</v>
      </c>
      <c r="BO13" s="11">
        <f t="shared" si="0"/>
        <v>200.548883499999</v>
      </c>
      <c r="BP13" s="11">
        <f t="shared" si="0"/>
        <v>198.160049500004</v>
      </c>
      <c r="BQ13" s="11">
        <f t="shared" ref="BQ13:DS13" si="1">BQ12/BQ15</f>
        <v>199.386972099996</v>
      </c>
      <c r="BR13" s="11">
        <f t="shared" si="1"/>
        <v>200.0654653</v>
      </c>
      <c r="BS13" s="11">
        <f t="shared" si="1"/>
        <v>199.5411221</v>
      </c>
      <c r="BT13" s="11">
        <f t="shared" si="1"/>
        <v>197.834280199999</v>
      </c>
      <c r="BU13" s="11">
        <f t="shared" si="1"/>
        <v>197.7589215</v>
      </c>
      <c r="BV13" s="11">
        <f t="shared" si="1"/>
        <v>197.9190653</v>
      </c>
      <c r="BW13" s="11">
        <f t="shared" si="1"/>
        <v>197.606318800003</v>
      </c>
      <c r="BX13" s="11">
        <f t="shared" si="1"/>
        <v>214.7800143</v>
      </c>
      <c r="BY13" s="11">
        <f t="shared" si="1"/>
        <v>214.4645599</v>
      </c>
      <c r="BZ13" s="11">
        <f t="shared" si="1"/>
        <v>216.3723495</v>
      </c>
      <c r="CA13" s="11">
        <f t="shared" si="1"/>
        <v>216.5784138</v>
      </c>
      <c r="CB13" s="11">
        <f t="shared" si="1"/>
        <v>217.087221899998</v>
      </c>
      <c r="CC13" s="11">
        <f t="shared" si="1"/>
        <v>218.022693199996</v>
      </c>
      <c r="CD13" s="11">
        <f t="shared" si="1"/>
        <v>216.7994728</v>
      </c>
      <c r="CE13" s="11">
        <f t="shared" si="1"/>
        <v>215.1846553</v>
      </c>
      <c r="CF13" s="11">
        <f t="shared" si="1"/>
        <v>214.216342700001</v>
      </c>
      <c r="CG13" s="11">
        <f t="shared" si="1"/>
        <v>214.004746899998</v>
      </c>
      <c r="CH13" s="11">
        <f t="shared" si="1"/>
        <v>213.578921800002</v>
      </c>
      <c r="CI13" s="11">
        <f t="shared" si="1"/>
        <v>212.9628438</v>
      </c>
      <c r="CJ13" s="11">
        <f t="shared" si="1"/>
        <v>239.356525200006</v>
      </c>
      <c r="CK13" s="11">
        <f t="shared" si="1"/>
        <v>239.084476699997</v>
      </c>
      <c r="CL13" s="11">
        <f t="shared" si="1"/>
        <v>240.232493600006</v>
      </c>
      <c r="CM13" s="11">
        <f t="shared" si="1"/>
        <v>239.921814000008</v>
      </c>
      <c r="CN13" s="11">
        <f t="shared" si="1"/>
        <v>236.251664200005</v>
      </c>
      <c r="CO13" s="11">
        <f t="shared" si="1"/>
        <v>236.207761000002</v>
      </c>
      <c r="CP13" s="11">
        <f t="shared" si="1"/>
        <v>235.775477700008</v>
      </c>
      <c r="CQ13" s="11">
        <f t="shared" si="1"/>
        <v>231.987466199997</v>
      </c>
      <c r="CR13" s="11">
        <f t="shared" si="1"/>
        <v>230.377473400004</v>
      </c>
      <c r="CS13" s="11">
        <f t="shared" si="1"/>
        <v>230.277176799996</v>
      </c>
      <c r="CT13" s="11">
        <f t="shared" si="1"/>
        <v>229.461207900007</v>
      </c>
      <c r="CU13" s="11">
        <f t="shared" si="1"/>
        <v>226.705522700004</v>
      </c>
      <c r="CV13" s="11">
        <f t="shared" si="1"/>
        <v>208.697732100004</v>
      </c>
      <c r="CW13" s="11">
        <f t="shared" si="1"/>
        <v>208.646203400004</v>
      </c>
      <c r="CX13" s="11">
        <f t="shared" si="1"/>
        <v>210.011296900004</v>
      </c>
      <c r="CY13" s="11">
        <f t="shared" si="1"/>
        <v>210.698725900006</v>
      </c>
      <c r="CZ13" s="11">
        <f t="shared" si="1"/>
        <v>213.004607999996</v>
      </c>
      <c r="DA13" s="11">
        <f t="shared" si="1"/>
        <v>215.814231199998</v>
      </c>
      <c r="DB13" s="11">
        <f t="shared" si="1"/>
        <v>216.198229000002</v>
      </c>
      <c r="DC13" s="11">
        <f t="shared" si="1"/>
        <v>216.321835300003</v>
      </c>
      <c r="DD13" s="11">
        <f t="shared" si="1"/>
        <v>216.155725000004</v>
      </c>
      <c r="DE13" s="11">
        <f t="shared" si="1"/>
        <v>216.149371099994</v>
      </c>
      <c r="DF13" s="11">
        <f t="shared" si="1"/>
        <v>221.937096100003</v>
      </c>
      <c r="DG13" s="11">
        <f t="shared" si="1"/>
        <v>224.255245900002</v>
      </c>
      <c r="DH13" s="11">
        <f t="shared" si="1"/>
        <v>223.978219200003</v>
      </c>
      <c r="DI13" s="11">
        <f t="shared" si="1"/>
        <v>227.013566200003</v>
      </c>
      <c r="DJ13" s="11">
        <f t="shared" si="1"/>
        <v>227.374615999998</v>
      </c>
      <c r="DK13" s="11">
        <f t="shared" si="1"/>
        <v>227.418393099995</v>
      </c>
      <c r="DL13" s="11">
        <f t="shared" si="1"/>
        <v>230.294322700005</v>
      </c>
      <c r="DM13" s="11">
        <f t="shared" si="1"/>
        <v>230.784806899994</v>
      </c>
      <c r="DN13" s="11">
        <f t="shared" si="1"/>
        <v>230.837919200002</v>
      </c>
      <c r="DO13" s="11">
        <f t="shared" si="1"/>
        <v>230.626393499997</v>
      </c>
      <c r="DP13" s="11">
        <f t="shared" si="1"/>
        <v>230.5991713</v>
      </c>
      <c r="DQ13" s="11">
        <f t="shared" si="1"/>
        <v>230.755623900003</v>
      </c>
      <c r="DR13" s="11">
        <f t="shared" si="1"/>
        <v>234.496846200001</v>
      </c>
      <c r="DS13" s="11">
        <f t="shared" si="1"/>
        <v>234.664512799999</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row>
    <row r="14" s="2" customFormat="1" hidden="1" outlineLevel="1" spans="1:240">
      <c r="A14" s="9" t="s">
        <v>182</v>
      </c>
      <c r="B14" s="10"/>
      <c r="C14" s="10"/>
      <c r="D14" s="15"/>
      <c r="E14" s="15">
        <f t="shared" ref="E14:BP14" si="2">E15/E16</f>
        <v>0.043854852165809</v>
      </c>
      <c r="F14" s="15">
        <f t="shared" si="2"/>
        <v>0.0437820421465562</v>
      </c>
      <c r="G14" s="15">
        <f t="shared" si="2"/>
        <v>0.0437052220193194</v>
      </c>
      <c r="H14" s="15">
        <f t="shared" si="2"/>
        <v>0.0436347100362934</v>
      </c>
      <c r="I14" s="15">
        <f t="shared" si="2"/>
        <v>0.0426980827414099</v>
      </c>
      <c r="J14" s="15">
        <f t="shared" si="2"/>
        <v>0.0426338177273952</v>
      </c>
      <c r="K14" s="15">
        <f t="shared" si="2"/>
        <v>0.0425708250586377</v>
      </c>
      <c r="L14" s="15">
        <f t="shared" si="2"/>
        <v>0.0425766940409761</v>
      </c>
      <c r="M14" s="15">
        <f t="shared" si="2"/>
        <v>0.0426792134866843</v>
      </c>
      <c r="N14" s="15">
        <f t="shared" si="2"/>
        <v>0.0426734654106286</v>
      </c>
      <c r="O14" s="15">
        <f t="shared" si="2"/>
        <v>0.0419822793929198</v>
      </c>
      <c r="P14" s="15">
        <f t="shared" si="2"/>
        <v>0.0437488940022866</v>
      </c>
      <c r="Q14" s="15">
        <f t="shared" si="2"/>
        <v>0.0451188578925962</v>
      </c>
      <c r="R14" s="15">
        <f t="shared" si="2"/>
        <v>0.0461914729367126</v>
      </c>
      <c r="S14" s="15">
        <f t="shared" si="2"/>
        <v>0.0462112996479839</v>
      </c>
      <c r="T14" s="15">
        <f t="shared" si="2"/>
        <v>0.0497323912598473</v>
      </c>
      <c r="U14" s="15">
        <f t="shared" si="2"/>
        <v>0.0507126484676305</v>
      </c>
      <c r="V14" s="15">
        <f t="shared" si="2"/>
        <v>0.050875632325344</v>
      </c>
      <c r="W14" s="15">
        <f t="shared" si="2"/>
        <v>0.0510761098098071</v>
      </c>
      <c r="X14" s="15">
        <f t="shared" si="2"/>
        <v>0.0506346145280708</v>
      </c>
      <c r="Y14" s="15">
        <f t="shared" si="2"/>
        <v>0.0505515321820774</v>
      </c>
      <c r="Z14" s="15">
        <f t="shared" si="2"/>
        <v>0.0505273287157376</v>
      </c>
      <c r="AA14" s="15">
        <f t="shared" si="2"/>
        <v>0.0506889570183172</v>
      </c>
      <c r="AB14" s="15">
        <f t="shared" si="2"/>
        <v>0.0565210509739999</v>
      </c>
      <c r="AC14" s="15">
        <f t="shared" si="2"/>
        <v>0.056393661036981</v>
      </c>
      <c r="AD14" s="15">
        <f t="shared" si="2"/>
        <v>0.0564588537158533</v>
      </c>
      <c r="AE14" s="15">
        <f t="shared" si="2"/>
        <v>0.0566627285165215</v>
      </c>
      <c r="AF14" s="15">
        <f t="shared" si="2"/>
        <v>0.0594486716271824</v>
      </c>
      <c r="AG14" s="15">
        <f t="shared" si="2"/>
        <v>0.0622525385107735</v>
      </c>
      <c r="AH14" s="15">
        <f t="shared" si="2"/>
        <v>0.0619788602030057</v>
      </c>
      <c r="AI14" s="15" t="e">
        <f t="shared" si="2"/>
        <v>#VALUE!</v>
      </c>
      <c r="AJ14" s="15">
        <f t="shared" si="2"/>
        <v>0.0622748731982645</v>
      </c>
      <c r="AK14" s="15">
        <f t="shared" si="2"/>
        <v>0.0636399277530247</v>
      </c>
      <c r="AL14" s="15">
        <f t="shared" si="2"/>
        <v>0.0639573557050804</v>
      </c>
      <c r="AM14" s="15" t="e">
        <f t="shared" si="2"/>
        <v>#VALUE!</v>
      </c>
      <c r="AN14" s="15">
        <f t="shared" si="2"/>
        <v>0.0732390307244083</v>
      </c>
      <c r="AO14" s="15">
        <f t="shared" si="2"/>
        <v>0.0735053011356079</v>
      </c>
      <c r="AP14" s="15">
        <f t="shared" si="2"/>
        <v>0.0734984113592254</v>
      </c>
      <c r="AQ14" s="15">
        <f t="shared" si="2"/>
        <v>0.0740438991096572</v>
      </c>
      <c r="AR14" s="15">
        <f t="shared" si="2"/>
        <v>0.0740285806204195</v>
      </c>
      <c r="AS14" s="15">
        <f t="shared" si="2"/>
        <v>0.0740189523785824</v>
      </c>
      <c r="AT14" s="15">
        <f t="shared" si="2"/>
        <v>0.0741149408310528</v>
      </c>
      <c r="AU14" s="15">
        <f t="shared" si="2"/>
        <v>0.074245112414407</v>
      </c>
      <c r="AV14" s="15">
        <f t="shared" si="2"/>
        <v>0.0759854632920824</v>
      </c>
      <c r="AW14" s="15">
        <f t="shared" si="2"/>
        <v>0.0730082055028264</v>
      </c>
      <c r="AX14" s="15">
        <f t="shared" si="2"/>
        <v>0.0730830485602038</v>
      </c>
      <c r="AY14" s="15">
        <f t="shared" si="2"/>
        <v>0.0729693367677123</v>
      </c>
      <c r="AZ14" s="15">
        <f t="shared" si="2"/>
        <v>0.0812374043800046</v>
      </c>
      <c r="BA14" s="15">
        <f t="shared" si="2"/>
        <v>0.0811104992264544</v>
      </c>
      <c r="BB14" s="15">
        <f t="shared" si="2"/>
        <v>0.0827001005745497</v>
      </c>
      <c r="BC14" s="15">
        <f t="shared" si="2"/>
        <v>0.0827383817712718</v>
      </c>
      <c r="BD14" s="15">
        <f t="shared" si="2"/>
        <v>0.0825482400262453</v>
      </c>
      <c r="BE14" s="15">
        <f t="shared" si="2"/>
        <v>0.0824251210061662</v>
      </c>
      <c r="BF14" s="15">
        <f t="shared" si="2"/>
        <v>0.0822180419418818</v>
      </c>
      <c r="BG14" s="15">
        <f t="shared" si="2"/>
        <v>0.0818112920572862</v>
      </c>
      <c r="BH14" s="15">
        <f t="shared" si="2"/>
        <v>0.0807429207907236</v>
      </c>
      <c r="BI14" s="15">
        <f t="shared" si="2"/>
        <v>0.0812894332224194</v>
      </c>
      <c r="BJ14" s="15">
        <f t="shared" si="2"/>
        <v>0.0812296936735822</v>
      </c>
      <c r="BK14" s="15">
        <f t="shared" si="2"/>
        <v>0.0808422942753498</v>
      </c>
      <c r="BL14" s="15">
        <f t="shared" si="2"/>
        <v>0.0656308925037259</v>
      </c>
      <c r="BM14" s="15">
        <f t="shared" si="2"/>
        <v>0.0311511686001427</v>
      </c>
      <c r="BN14" s="15">
        <f t="shared" si="2"/>
        <v>0.0312228603804681</v>
      </c>
      <c r="BO14" s="15">
        <f t="shared" si="2"/>
        <v>0.0309441308573766</v>
      </c>
      <c r="BP14" s="15">
        <f t="shared" si="2"/>
        <v>0.025799214462612</v>
      </c>
      <c r="BQ14" s="15">
        <f t="shared" ref="BQ14:DS14" si="3">BQ15/BQ16</f>
        <v>0.0232040721990097</v>
      </c>
      <c r="BR14" s="15">
        <f t="shared" si="3"/>
        <v>0.0235701033811175</v>
      </c>
      <c r="BS14" s="15">
        <f t="shared" si="3"/>
        <v>0.0228559784481789</v>
      </c>
      <c r="BT14" s="15">
        <f t="shared" si="3"/>
        <v>0.0212784628387448</v>
      </c>
      <c r="BU14" s="15">
        <f t="shared" si="3"/>
        <v>0.0211841035060437</v>
      </c>
      <c r="BV14" s="15">
        <f t="shared" si="3"/>
        <v>0.0214050394885381</v>
      </c>
      <c r="BW14" s="15">
        <f t="shared" si="3"/>
        <v>0.0217427082170548</v>
      </c>
      <c r="BX14" s="15">
        <f t="shared" si="3"/>
        <v>0.0681089114945029</v>
      </c>
      <c r="BY14" s="15">
        <f t="shared" si="3"/>
        <v>0.0677150253063948</v>
      </c>
      <c r="BZ14" s="15">
        <f t="shared" si="3"/>
        <v>0.0688444001290653</v>
      </c>
      <c r="CA14" s="15">
        <f t="shared" si="3"/>
        <v>0.0689847013764877</v>
      </c>
      <c r="CB14" s="15">
        <f t="shared" si="3"/>
        <v>0.069471037011846</v>
      </c>
      <c r="CC14" s="15">
        <f t="shared" si="3"/>
        <v>0.0695483238386624</v>
      </c>
      <c r="CD14" s="15">
        <f t="shared" si="3"/>
        <v>0.0682962301079886</v>
      </c>
      <c r="CE14" s="15">
        <f t="shared" si="3"/>
        <v>0.0671209117000688</v>
      </c>
      <c r="CF14" s="15">
        <f t="shared" si="3"/>
        <v>0.0652562212310315</v>
      </c>
      <c r="CG14" s="15">
        <f t="shared" si="3"/>
        <v>0.0649309513789085</v>
      </c>
      <c r="CH14" s="15">
        <f t="shared" si="3"/>
        <v>0.064024818249965</v>
      </c>
      <c r="CI14" s="15">
        <f t="shared" si="3"/>
        <v>0.0638802885761043</v>
      </c>
      <c r="CJ14" s="15">
        <f t="shared" si="3"/>
        <v>0.0756652965273638</v>
      </c>
      <c r="CK14" s="15">
        <f t="shared" si="3"/>
        <v>0.0738610320898422</v>
      </c>
      <c r="CL14" s="15">
        <f t="shared" si="3"/>
        <v>0.0705938882426267</v>
      </c>
      <c r="CM14" s="15">
        <f t="shared" si="3"/>
        <v>0.0694720353878744</v>
      </c>
      <c r="CN14" s="15">
        <f t="shared" si="3"/>
        <v>0.0565420720256606</v>
      </c>
      <c r="CO14" s="15">
        <f t="shared" si="3"/>
        <v>0.0533423437202505</v>
      </c>
      <c r="CP14" s="15">
        <f t="shared" si="3"/>
        <v>0.0531349125599091</v>
      </c>
      <c r="CQ14" s="15">
        <f t="shared" si="3"/>
        <v>0.0301959001310142</v>
      </c>
      <c r="CR14" s="20">
        <f t="shared" si="3"/>
        <v>0.0184049810679714</v>
      </c>
      <c r="CS14" s="20">
        <f t="shared" si="3"/>
        <v>0.0180742719936835</v>
      </c>
      <c r="CT14" s="15">
        <f t="shared" si="3"/>
        <v>0.0153625210588075</v>
      </c>
      <c r="CU14" s="15">
        <f t="shared" si="3"/>
        <v>0.0148896001558729</v>
      </c>
      <c r="CV14" s="15"/>
      <c r="CW14" s="15"/>
      <c r="CX14" s="15"/>
      <c r="CY14" s="15"/>
      <c r="CZ14" s="15"/>
      <c r="DA14" s="15"/>
      <c r="DB14" s="15"/>
      <c r="DC14" s="15"/>
      <c r="DD14" s="15"/>
      <c r="DE14" s="15"/>
      <c r="DF14" s="15">
        <f t="shared" si="3"/>
        <v>0.0108165443117254</v>
      </c>
      <c r="DG14" s="15">
        <f t="shared" si="3"/>
        <v>0.0202826218486936</v>
      </c>
      <c r="DH14" s="15">
        <f t="shared" si="3"/>
        <v>0.0213956084758136</v>
      </c>
      <c r="DI14" s="15">
        <f t="shared" si="3"/>
        <v>0.025711183294348</v>
      </c>
      <c r="DJ14" s="15">
        <f t="shared" si="3"/>
        <v>0.0250737127879263</v>
      </c>
      <c r="DK14" s="15">
        <f t="shared" si="3"/>
        <v>0.0250795637355636</v>
      </c>
      <c r="DL14" s="15">
        <f t="shared" si="3"/>
        <v>0.0274113326392418</v>
      </c>
      <c r="DM14" s="15">
        <f t="shared" si="3"/>
        <v>0.0274669584829805</v>
      </c>
      <c r="DN14" s="15">
        <f t="shared" si="3"/>
        <v>0.0275127714714203</v>
      </c>
      <c r="DO14" s="15">
        <f t="shared" si="3"/>
        <v>0.0306467731530237</v>
      </c>
      <c r="DP14" s="15">
        <f t="shared" si="3"/>
        <v>0.0305688589703314</v>
      </c>
      <c r="DQ14" s="15">
        <f t="shared" si="3"/>
        <v>0.0305444192059629</v>
      </c>
      <c r="DR14" s="15">
        <f t="shared" si="3"/>
        <v>0.0316263791724196</v>
      </c>
      <c r="DS14" s="15">
        <f t="shared" si="3"/>
        <v>0.0316212822853289</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row>
    <row r="15" s="2" customFormat="1" hidden="1" outlineLevel="1" spans="1:240">
      <c r="A15" s="9" t="s">
        <v>183</v>
      </c>
      <c r="B15" s="10"/>
      <c r="C15" s="10"/>
      <c r="D15" s="16"/>
      <c r="E15" s="16">
        <v>0.9485831590772</v>
      </c>
      <c r="F15" s="16">
        <v>0.9100134755066</v>
      </c>
      <c r="G15" s="16">
        <v>0.869922728795054</v>
      </c>
      <c r="H15" s="16">
        <v>0.9365296297636</v>
      </c>
      <c r="I15" s="16">
        <v>0.8212376959162</v>
      </c>
      <c r="J15" s="16">
        <v>0.8838447385038</v>
      </c>
      <c r="K15" s="16">
        <v>0.9982146445032</v>
      </c>
      <c r="L15" s="16">
        <v>1.1027156192249</v>
      </c>
      <c r="M15" s="16">
        <v>1.0806157342363</v>
      </c>
      <c r="N15" s="16">
        <v>1.1390592007727</v>
      </c>
      <c r="O15" s="16">
        <v>1.1683333933532</v>
      </c>
      <c r="P15" s="16">
        <v>1.1207955473521</v>
      </c>
      <c r="Q15" s="16">
        <v>1.2047216303995</v>
      </c>
      <c r="R15" s="16">
        <v>1.2282526518082</v>
      </c>
      <c r="S15" s="16">
        <v>1.3701394504484</v>
      </c>
      <c r="T15" s="16">
        <v>1.5445626487779</v>
      </c>
      <c r="U15" s="16">
        <v>1.5526545767307</v>
      </c>
      <c r="V15" s="16">
        <v>1.6105359641035</v>
      </c>
      <c r="W15" s="16">
        <v>1.5586711588326</v>
      </c>
      <c r="X15" s="16">
        <v>1.4451437645688</v>
      </c>
      <c r="Y15" s="16">
        <v>1.5597964245634</v>
      </c>
      <c r="Z15" s="16">
        <v>1.5134507110285</v>
      </c>
      <c r="AA15" s="16">
        <v>1.6447272471887</v>
      </c>
      <c r="AB15" s="16">
        <v>1.6511135085712</v>
      </c>
      <c r="AC15" s="16">
        <v>1.7110472497807</v>
      </c>
      <c r="AD15" s="16">
        <v>1.5708157199113</v>
      </c>
      <c r="AE15" s="16">
        <v>1.5502728966737</v>
      </c>
      <c r="AF15" s="16">
        <v>1.7980138129475</v>
      </c>
      <c r="AG15" s="16">
        <v>1.7599279303001</v>
      </c>
      <c r="AH15" s="16">
        <v>1.7912748988082</v>
      </c>
      <c r="AI15" s="16" t="s">
        <v>57</v>
      </c>
      <c r="AJ15" s="16">
        <v>1.7923060794751</v>
      </c>
      <c r="AK15" s="16">
        <v>1.5823880714744</v>
      </c>
      <c r="AL15" s="16">
        <v>1.7759663527919</v>
      </c>
      <c r="AM15" s="16" t="s">
        <v>57</v>
      </c>
      <c r="AN15" s="16">
        <v>1.76814220707</v>
      </c>
      <c r="AO15" s="16">
        <v>1.8363221562743</v>
      </c>
      <c r="AP15" s="16">
        <v>1.760118704343</v>
      </c>
      <c r="AQ15" s="16">
        <v>1.69412889185</v>
      </c>
      <c r="AR15" s="16">
        <v>1.717736382549</v>
      </c>
      <c r="AS15" s="16">
        <v>1.9353067045646</v>
      </c>
      <c r="AT15" s="16">
        <v>1.9013516777667</v>
      </c>
      <c r="AU15" s="16">
        <v>1.8827350199292</v>
      </c>
      <c r="AV15" s="16">
        <v>1.7726547183221</v>
      </c>
      <c r="AW15" s="16">
        <v>1.5944072570336</v>
      </c>
      <c r="AX15" s="16">
        <v>1.8154814324868</v>
      </c>
      <c r="AY15" s="16">
        <v>1.8671311060031</v>
      </c>
      <c r="AZ15" s="16">
        <v>1.8336791491301</v>
      </c>
      <c r="BA15" s="16">
        <v>1.9340444764858</v>
      </c>
      <c r="BB15" s="16">
        <v>2.1590295231478</v>
      </c>
      <c r="BC15" s="16">
        <v>2.28765292632212</v>
      </c>
      <c r="BD15" s="16">
        <v>2.4301579582074</v>
      </c>
      <c r="BE15" s="16">
        <v>2.2621152236306</v>
      </c>
      <c r="BF15" s="16">
        <v>2.3917607423518</v>
      </c>
      <c r="BG15" s="16">
        <v>2.3143642402267</v>
      </c>
      <c r="BH15" s="16">
        <v>2.347255153416</v>
      </c>
      <c r="BI15" s="16">
        <v>2.4046151264599</v>
      </c>
      <c r="BJ15" s="16">
        <v>2.367782705869</v>
      </c>
      <c r="BK15" s="16">
        <v>2.0709019966378</v>
      </c>
      <c r="BL15" s="16">
        <v>1.7068495226193</v>
      </c>
      <c r="BM15" s="16">
        <v>2.0342445501703</v>
      </c>
      <c r="BN15" s="16">
        <v>2.3114402161739</v>
      </c>
      <c r="BO15" s="16">
        <v>2.271557088893</v>
      </c>
      <c r="BP15" s="16">
        <v>2.3018932839487</v>
      </c>
      <c r="BQ15" s="16">
        <v>2.4904021068386</v>
      </c>
      <c r="BR15" s="16">
        <v>2.6915480176528</v>
      </c>
      <c r="BS15" s="16">
        <v>2.49238784324747</v>
      </c>
      <c r="BT15" s="16">
        <v>2.6351495391495</v>
      </c>
      <c r="BU15" s="16">
        <v>2.9379356032289</v>
      </c>
      <c r="BV15" s="16">
        <v>2.5817935649881</v>
      </c>
      <c r="BW15" s="16">
        <v>2.8513765133759</v>
      </c>
      <c r="BX15" s="16">
        <v>2.41766373567096</v>
      </c>
      <c r="BY15" s="16">
        <v>2.33617701378548</v>
      </c>
      <c r="BZ15" s="16">
        <v>2.68971331759745</v>
      </c>
      <c r="CA15" s="16">
        <v>2.82720863818608</v>
      </c>
      <c r="CB15" s="16">
        <v>2.7459936195167</v>
      </c>
      <c r="CC15" s="16">
        <v>2.6768099194204</v>
      </c>
      <c r="CD15" s="16">
        <v>2.4250096466932</v>
      </c>
      <c r="CE15" s="16">
        <v>2.5396946659514</v>
      </c>
      <c r="CF15" s="16">
        <v>2.2915404525833</v>
      </c>
      <c r="CG15" s="16">
        <v>2.2668570668981</v>
      </c>
      <c r="CH15" s="16">
        <v>2.1509956454537</v>
      </c>
      <c r="CI15" s="16">
        <v>1.8711524462372</v>
      </c>
      <c r="CJ15" s="16">
        <v>1.6517147978341</v>
      </c>
      <c r="CK15" s="16">
        <v>1.4966949829763</v>
      </c>
      <c r="CL15" s="16">
        <v>1.4137677959606</v>
      </c>
      <c r="CM15" s="16">
        <v>1.2869541350383</v>
      </c>
      <c r="CN15" s="16">
        <v>1.29299962058</v>
      </c>
      <c r="CO15" s="16">
        <v>1.1418873887755</v>
      </c>
      <c r="CP15" s="16">
        <v>0.9148401381523</v>
      </c>
      <c r="CQ15" s="16">
        <v>0.8243710440267</v>
      </c>
      <c r="CR15" s="16">
        <v>1.0253784394477</v>
      </c>
      <c r="CS15" s="16">
        <v>1.0694557470135</v>
      </c>
      <c r="CT15" s="16">
        <v>1.2409922736417</v>
      </c>
      <c r="CU15" s="16">
        <v>1.2073270702496</v>
      </c>
      <c r="CV15" s="16">
        <v>1.3925539486224</v>
      </c>
      <c r="CW15" s="16">
        <v>1.3643177007418</v>
      </c>
      <c r="CX15" s="16">
        <v>1.2879490720863</v>
      </c>
      <c r="CY15" s="16">
        <v>1.5064326053639</v>
      </c>
      <c r="CZ15" s="16">
        <v>1.5422598008772</v>
      </c>
      <c r="DA15" s="16">
        <v>1.5257576800283</v>
      </c>
      <c r="DB15" s="16">
        <v>1.3760449617781</v>
      </c>
      <c r="DC15" s="16">
        <v>1.3800459303333</v>
      </c>
      <c r="DD15" s="16">
        <v>1.5871160016585</v>
      </c>
      <c r="DE15" s="16">
        <v>1.5212442739067</v>
      </c>
      <c r="DF15" s="16">
        <v>1.4168908770398</v>
      </c>
      <c r="DG15" s="16">
        <v>1.4898248852104</v>
      </c>
      <c r="DH15" s="16">
        <v>1.6501452918061</v>
      </c>
      <c r="DI15" s="16">
        <v>1.7806650630732</v>
      </c>
      <c r="DJ15" s="16">
        <v>1.8178859924276</v>
      </c>
      <c r="DK15" s="16">
        <v>1.7508014716511</v>
      </c>
      <c r="DL15" s="16">
        <v>1.7932879388867</v>
      </c>
      <c r="DM15" s="16">
        <v>1.794892308745</v>
      </c>
      <c r="DN15" s="16">
        <v>1.840114797032</v>
      </c>
      <c r="DO15" s="16">
        <v>1.6985770117244</v>
      </c>
      <c r="DP15" s="12">
        <v>1.7274260100691</v>
      </c>
      <c r="DQ15" s="16">
        <v>1.8322597029974</v>
      </c>
      <c r="DR15" s="13">
        <v>1.940843224509</v>
      </c>
      <c r="DS15" s="13">
        <v>1.8732608504067</v>
      </c>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row>
    <row r="16" s="2" customFormat="1" hidden="1" outlineLevel="1" spans="1:240">
      <c r="A16" s="9" t="s">
        <v>184</v>
      </c>
      <c r="B16" s="10"/>
      <c r="C16" s="10"/>
      <c r="D16" s="16"/>
      <c r="E16" s="16">
        <v>21.6300617202115</v>
      </c>
      <c r="F16" s="16">
        <v>20.7850851831081</v>
      </c>
      <c r="G16" s="16">
        <v>19.9043200927</v>
      </c>
      <c r="H16" s="16">
        <v>21.4629506873</v>
      </c>
      <c r="I16" s="16">
        <v>19.2335965268</v>
      </c>
      <c r="J16" s="16">
        <v>20.731071849</v>
      </c>
      <c r="K16" s="16">
        <v>23.4483274197351</v>
      </c>
      <c r="L16" s="16">
        <v>25.899512493</v>
      </c>
      <c r="M16" s="16">
        <v>25.3194856689064</v>
      </c>
      <c r="N16" s="16">
        <v>26.6924466952008</v>
      </c>
      <c r="O16" s="16">
        <v>27.8292034222</v>
      </c>
      <c r="P16" s="16">
        <v>25.6188315822</v>
      </c>
      <c r="Q16" s="16">
        <v>26.7010666198</v>
      </c>
      <c r="R16" s="16">
        <v>26.590462995</v>
      </c>
      <c r="S16" s="16">
        <v>29.6494463667</v>
      </c>
      <c r="T16" s="16">
        <v>31.0574780269</v>
      </c>
      <c r="U16" s="16">
        <v>30.6167124701</v>
      </c>
      <c r="V16" s="16">
        <v>31.6563331106</v>
      </c>
      <c r="W16" s="16">
        <v>30.5166381041283</v>
      </c>
      <c r="X16" s="16">
        <v>28.5406293311</v>
      </c>
      <c r="Y16" s="16">
        <v>30.8555716757565</v>
      </c>
      <c r="Z16" s="16">
        <v>29.9531115041336</v>
      </c>
      <c r="AA16" s="16">
        <v>32.4474470168</v>
      </c>
      <c r="AB16" s="16">
        <v>29.2123638913</v>
      </c>
      <c r="AC16" s="16">
        <v>30.3411273238433</v>
      </c>
      <c r="AD16" s="16">
        <v>27.8223098155148</v>
      </c>
      <c r="AE16" s="16">
        <v>27.359658407937</v>
      </c>
      <c r="AF16" s="16">
        <v>30.2448105859</v>
      </c>
      <c r="AG16" s="16">
        <v>28.2707817609</v>
      </c>
      <c r="AH16" s="16">
        <v>28.9013849712798</v>
      </c>
      <c r="AI16" s="16" t="s">
        <v>57</v>
      </c>
      <c r="AJ16" s="16">
        <v>28.7805656989286</v>
      </c>
      <c r="AK16" s="16">
        <v>24.8647056548425</v>
      </c>
      <c r="AL16" s="16">
        <v>27.7679765402</v>
      </c>
      <c r="AM16" s="16" t="s">
        <v>57</v>
      </c>
      <c r="AN16" s="16">
        <v>24.1420754696134</v>
      </c>
      <c r="AO16" s="16">
        <v>24.9821730937</v>
      </c>
      <c r="AP16" s="16">
        <v>23.9477108660264</v>
      </c>
      <c r="AQ16" s="16">
        <v>22.8800605076326</v>
      </c>
      <c r="AR16" s="16">
        <v>23.2036919815695</v>
      </c>
      <c r="AS16" s="16">
        <v>26.1460969437415</v>
      </c>
      <c r="AT16" s="16">
        <v>25.6540942547723</v>
      </c>
      <c r="AU16" s="16">
        <v>25.3583698469</v>
      </c>
      <c r="AV16" s="16">
        <v>23.3288663584</v>
      </c>
      <c r="AW16" s="16">
        <v>21.8387405368</v>
      </c>
      <c r="AX16" s="16">
        <v>24.8413478673</v>
      </c>
      <c r="AY16" s="16">
        <v>25.5878864837</v>
      </c>
      <c r="AZ16" s="16">
        <v>22.571857916</v>
      </c>
      <c r="BA16" s="16">
        <v>23.8445638349</v>
      </c>
      <c r="BB16" s="16">
        <v>26.1067339477</v>
      </c>
      <c r="BC16" s="16">
        <v>27.6492345795</v>
      </c>
      <c r="BD16" s="16">
        <v>29.43924616</v>
      </c>
      <c r="BE16" s="16">
        <v>27.4444877486</v>
      </c>
      <c r="BF16" s="16">
        <v>29.0904609969</v>
      </c>
      <c r="BG16" s="16">
        <v>28.2890562174</v>
      </c>
      <c r="BH16" s="16">
        <v>29.0707238533</v>
      </c>
      <c r="BI16" s="16">
        <v>29.5809065353</v>
      </c>
      <c r="BJ16" s="16">
        <v>29.149226087</v>
      </c>
      <c r="BK16" s="16">
        <v>25.6165663679</v>
      </c>
      <c r="BL16" s="16">
        <v>26.0068004183</v>
      </c>
      <c r="BM16" s="16">
        <v>65.3023511343</v>
      </c>
      <c r="BN16" s="16">
        <v>74.0303799206</v>
      </c>
      <c r="BO16" s="16">
        <v>73.408333857</v>
      </c>
      <c r="BP16" s="16">
        <v>89.2233865215</v>
      </c>
      <c r="BQ16" s="16">
        <v>107.3260799001</v>
      </c>
      <c r="BR16" s="16">
        <v>114.1933055673</v>
      </c>
      <c r="BS16" s="16">
        <v>109.0475233383</v>
      </c>
      <c r="BT16" s="16">
        <v>123.8411608545</v>
      </c>
      <c r="BU16" s="16">
        <v>138.6858595357</v>
      </c>
      <c r="BV16" s="16">
        <v>120.6161551989</v>
      </c>
      <c r="BW16" s="16">
        <v>131.1417365726</v>
      </c>
      <c r="BX16" s="16">
        <v>35.4970250239</v>
      </c>
      <c r="BY16" s="16">
        <v>34.5001276041</v>
      </c>
      <c r="BZ16" s="16">
        <v>39.0694568121</v>
      </c>
      <c r="CA16" s="16">
        <v>40.9831249795</v>
      </c>
      <c r="CB16" s="16">
        <v>39.5271718637</v>
      </c>
      <c r="CC16" s="16">
        <v>38.4884893219</v>
      </c>
      <c r="CD16" s="16">
        <v>35.5072255505</v>
      </c>
      <c r="CE16" s="16">
        <v>37.8376068147</v>
      </c>
      <c r="CF16" s="16">
        <v>35.1160457862</v>
      </c>
      <c r="CG16" s="16">
        <v>34.9118104503</v>
      </c>
      <c r="CH16" s="16">
        <v>33.596278822</v>
      </c>
      <c r="CI16" s="16">
        <v>29.2915465466</v>
      </c>
      <c r="CJ16" s="16">
        <v>21.8292252015</v>
      </c>
      <c r="CK16" s="16">
        <v>20.2636619152</v>
      </c>
      <c r="CL16" s="16">
        <v>20.0267732966</v>
      </c>
      <c r="CM16" s="16">
        <v>18.5247794721</v>
      </c>
      <c r="CN16" s="16">
        <v>22.8679207227</v>
      </c>
      <c r="CO16" s="16">
        <v>21.4067719777</v>
      </c>
      <c r="CP16" s="16">
        <v>17.2173076811</v>
      </c>
      <c r="CQ16" s="16">
        <v>27.3007607142</v>
      </c>
      <c r="CR16" s="16">
        <v>55.7120072909</v>
      </c>
      <c r="CS16" s="16">
        <v>59.1700593743</v>
      </c>
      <c r="CT16" s="16">
        <v>80.7805091945</v>
      </c>
      <c r="CU16" s="16">
        <v>81.0852580063</v>
      </c>
      <c r="CV16" s="16" t="s">
        <v>57</v>
      </c>
      <c r="CW16" s="16" t="s">
        <v>57</v>
      </c>
      <c r="CX16" s="16" t="s">
        <v>57</v>
      </c>
      <c r="CY16" s="16" t="s">
        <v>57</v>
      </c>
      <c r="CZ16" s="16" t="s">
        <v>57</v>
      </c>
      <c r="DA16" s="16" t="s">
        <v>57</v>
      </c>
      <c r="DB16" s="16" t="s">
        <v>57</v>
      </c>
      <c r="DC16" s="16" t="s">
        <v>57</v>
      </c>
      <c r="DD16" s="16" t="s">
        <v>57</v>
      </c>
      <c r="DE16" s="16" t="s">
        <v>57</v>
      </c>
      <c r="DF16" s="16">
        <v>130.9929341762</v>
      </c>
      <c r="DG16" s="16">
        <v>73.4532693221</v>
      </c>
      <c r="DH16" s="16">
        <v>77.1254200913</v>
      </c>
      <c r="DI16" s="16">
        <v>69.2564415526</v>
      </c>
      <c r="DJ16" s="16">
        <v>72.5016676949</v>
      </c>
      <c r="DK16" s="16">
        <v>69.8098854554</v>
      </c>
      <c r="DL16" s="16">
        <v>65.4214066309</v>
      </c>
      <c r="DM16" s="16">
        <v>65.3473266746</v>
      </c>
      <c r="DN16" s="16">
        <v>66.8822041045</v>
      </c>
      <c r="DO16" s="16">
        <v>55.4243346679</v>
      </c>
      <c r="DP16" s="12">
        <v>56.5093388584</v>
      </c>
      <c r="DQ16" s="16">
        <v>59.9867259103</v>
      </c>
      <c r="DR16" s="13">
        <v>61.367860479</v>
      </c>
      <c r="DS16" s="13">
        <v>59.2405087657</v>
      </c>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row>
    <row r="17" s="3" customFormat="1" collapsed="1" spans="1:240">
      <c r="A17" s="4" t="s">
        <v>27</v>
      </c>
      <c r="B17" s="5">
        <f>BQ17/K17-1</f>
        <v>6.07783569878129</v>
      </c>
      <c r="C17" s="5"/>
      <c r="D17" s="6">
        <v>90.8854462692</v>
      </c>
      <c r="E17" s="6">
        <v>90.3603747004</v>
      </c>
      <c r="F17" s="6">
        <v>84.8938844019</v>
      </c>
      <c r="G17" s="6">
        <v>92.369834863</v>
      </c>
      <c r="H17" s="6">
        <v>88.9183433306</v>
      </c>
      <c r="I17" s="6">
        <v>90.5450708971</v>
      </c>
      <c r="J17" s="6">
        <v>71.190109695</v>
      </c>
      <c r="K17" s="7">
        <v>69.109924851</v>
      </c>
      <c r="L17" s="7">
        <v>67.212458946</v>
      </c>
      <c r="M17" s="7">
        <v>72.6990754941</v>
      </c>
      <c r="N17" s="7">
        <v>85.2236592672</v>
      </c>
      <c r="O17" s="7">
        <v>86.1298557408</v>
      </c>
      <c r="P17" s="7">
        <v>92.964435174</v>
      </c>
      <c r="Q17" s="7">
        <v>90.01584267</v>
      </c>
      <c r="R17" s="7">
        <v>89.301758182</v>
      </c>
      <c r="S17" s="7">
        <v>101.1719315964</v>
      </c>
      <c r="T17" s="7">
        <v>106.363396811</v>
      </c>
      <c r="U17" s="7">
        <v>104.8018479074</v>
      </c>
      <c r="V17" s="7">
        <v>83.5712264512</v>
      </c>
      <c r="W17" s="7">
        <v>78.45937544</v>
      </c>
      <c r="X17" s="7">
        <v>78.1030533856</v>
      </c>
      <c r="Y17" s="7">
        <v>89.0883953341</v>
      </c>
      <c r="Z17" s="7">
        <v>92.5428153409</v>
      </c>
      <c r="AA17" s="7">
        <v>89.4585117634</v>
      </c>
      <c r="AB17" s="7">
        <v>71.0897656014</v>
      </c>
      <c r="AC17" s="7">
        <v>71.24338624</v>
      </c>
      <c r="AD17" s="7">
        <v>66.1330433424</v>
      </c>
      <c r="AE17" s="7">
        <v>81.5749817103</v>
      </c>
      <c r="AF17" s="7">
        <v>84.2681728276</v>
      </c>
      <c r="AG17" s="7">
        <v>77.9123691995</v>
      </c>
      <c r="AH17" s="7">
        <v>84.2753255025</v>
      </c>
      <c r="AI17" s="7">
        <v>83.2734983399</v>
      </c>
      <c r="AJ17" s="7">
        <v>90.6518200104</v>
      </c>
      <c r="AK17" s="7">
        <v>106.3951364987</v>
      </c>
      <c r="AL17" s="7">
        <v>105.8806925253</v>
      </c>
      <c r="AM17" s="7">
        <v>109.793174323</v>
      </c>
      <c r="AN17" s="7">
        <v>120.6920263952</v>
      </c>
      <c r="AO17" s="7">
        <v>135.40916395</v>
      </c>
      <c r="AP17" s="7">
        <v>142.543277844</v>
      </c>
      <c r="AQ17" s="7">
        <v>165.3682309565</v>
      </c>
      <c r="AR17" s="7">
        <v>158.8780080355</v>
      </c>
      <c r="AS17" s="7">
        <v>205.0823500182</v>
      </c>
      <c r="AT17" s="7">
        <v>215.0895956526</v>
      </c>
      <c r="AU17" s="7">
        <v>186.2856717102</v>
      </c>
      <c r="AV17" s="7">
        <v>175.457726037</v>
      </c>
      <c r="AW17" s="7">
        <v>161.0164983195</v>
      </c>
      <c r="AX17" s="7">
        <v>194.2368283362</v>
      </c>
      <c r="AY17" s="7">
        <v>197.6666241684</v>
      </c>
      <c r="AZ17" s="7">
        <v>214.6129698447</v>
      </c>
      <c r="BA17" s="7">
        <v>229.7315276795</v>
      </c>
      <c r="BB17" s="7">
        <v>215.7144523303</v>
      </c>
      <c r="BC17" s="7">
        <v>234.7695920823</v>
      </c>
      <c r="BD17" s="7">
        <v>248.9435733367</v>
      </c>
      <c r="BE17" s="7">
        <v>240.5798821921</v>
      </c>
      <c r="BF17" s="7">
        <v>250.8196742896</v>
      </c>
      <c r="BG17" s="7">
        <v>266.1140334864</v>
      </c>
      <c r="BH17" s="7">
        <v>294.0190738608</v>
      </c>
      <c r="BI17" s="7">
        <v>301.8542110469</v>
      </c>
      <c r="BJ17" s="7">
        <v>311.9129778673</v>
      </c>
      <c r="BK17" s="7">
        <v>283.2741573087</v>
      </c>
      <c r="BL17" s="7">
        <v>246.7279148265</v>
      </c>
      <c r="BM17" s="7">
        <v>291.3405445196</v>
      </c>
      <c r="BN17" s="7">
        <v>391.21997810815</v>
      </c>
      <c r="BO17" s="7">
        <v>406.2589075015</v>
      </c>
      <c r="BP17" s="7">
        <v>423.9410201385</v>
      </c>
      <c r="BQ17" s="7">
        <v>489.1486932505</v>
      </c>
      <c r="BR17" s="6">
        <v>429.2129326785</v>
      </c>
      <c r="BS17" s="6">
        <v>416.0773515345</v>
      </c>
      <c r="BT17" s="6">
        <v>482.445917771</v>
      </c>
      <c r="BU17" s="6">
        <v>453.6154980135</v>
      </c>
      <c r="BV17" s="6">
        <v>428.395086306</v>
      </c>
      <c r="BW17" s="6">
        <v>406.237618656</v>
      </c>
      <c r="BX17" s="6">
        <v>399.8505518388</v>
      </c>
      <c r="BY17" s="6">
        <v>436.9593590349</v>
      </c>
      <c r="BZ17" s="6">
        <v>421.1372257731</v>
      </c>
      <c r="CA17" s="6">
        <v>475.0276925687</v>
      </c>
      <c r="CB17" s="6">
        <v>520.8423479607</v>
      </c>
      <c r="CC17" s="6">
        <v>520.8423479607</v>
      </c>
      <c r="CD17" s="6">
        <v>525.355400427</v>
      </c>
      <c r="CE17" s="6">
        <v>604.9440824141</v>
      </c>
      <c r="CF17" s="6">
        <v>589.8857116581</v>
      </c>
      <c r="CG17" s="6">
        <v>506.1210302675</v>
      </c>
      <c r="CH17" s="6">
        <v>431.531370704</v>
      </c>
      <c r="CI17" s="6">
        <v>413.662951651</v>
      </c>
      <c r="CJ17" s="6">
        <v>467.1779975987</v>
      </c>
      <c r="CK17" s="6">
        <v>453.9942017097</v>
      </c>
      <c r="CL17" s="6">
        <v>374.6991594011</v>
      </c>
      <c r="CM17" s="6">
        <v>347.9670561627</v>
      </c>
      <c r="CN17" s="6">
        <v>396.3436800157</v>
      </c>
      <c r="CO17" s="6">
        <v>382.8773638772</v>
      </c>
      <c r="CP17" s="6">
        <v>356.4567911984</v>
      </c>
      <c r="CQ17" s="6">
        <v>419.5469401056</v>
      </c>
      <c r="CR17" s="6">
        <v>484.9194529284</v>
      </c>
      <c r="CS17" s="6">
        <v>408.5317144006</v>
      </c>
      <c r="CT17" s="6">
        <v>391.3172249056</v>
      </c>
      <c r="CU17" s="6">
        <v>394.275566804</v>
      </c>
      <c r="CV17" s="6">
        <v>463.1209060579</v>
      </c>
      <c r="CW17" s="6">
        <v>483.7268570035</v>
      </c>
      <c r="CX17" s="6">
        <v>422.6132594035</v>
      </c>
      <c r="CY17" s="6">
        <v>480.94266012</v>
      </c>
      <c r="CZ17" s="6">
        <v>480.9807797496</v>
      </c>
      <c r="DA17" s="6">
        <v>482.4511468744</v>
      </c>
      <c r="DB17" s="6">
        <v>487.9556909884</v>
      </c>
      <c r="DC17" s="6">
        <v>497.9144868912</v>
      </c>
      <c r="DD17" s="6">
        <v>565.386278192</v>
      </c>
      <c r="DE17" s="6">
        <v>645.2006703363</v>
      </c>
      <c r="DF17" s="6">
        <v>572.6788480354</v>
      </c>
      <c r="DG17" s="6">
        <v>589.4243601623</v>
      </c>
      <c r="DH17" s="6">
        <v>492.2506153045</v>
      </c>
      <c r="DI17" s="6">
        <v>454.040994264</v>
      </c>
      <c r="DJ17" s="6">
        <v>392.8348580156</v>
      </c>
      <c r="DK17" s="6">
        <v>373.382055294</v>
      </c>
      <c r="DL17" s="6">
        <v>323.3311095492</v>
      </c>
      <c r="DM17" s="6">
        <v>318.5682130917</v>
      </c>
      <c r="DN17" s="6">
        <v>333.1540625985</v>
      </c>
      <c r="DO17" s="6">
        <v>365.751226269</v>
      </c>
      <c r="DP17" s="6">
        <v>393.6951601726</v>
      </c>
      <c r="DQ17" s="6">
        <v>465.7123779525</v>
      </c>
      <c r="DR17" s="6">
        <v>502.82842429</v>
      </c>
      <c r="DS17" s="6">
        <v>443.8413814695</v>
      </c>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row>
    <row r="18" s="2" customFormat="1" hidden="1" outlineLevel="1" spans="1:240">
      <c r="A18" s="9" t="s">
        <v>181</v>
      </c>
      <c r="B18" s="10"/>
      <c r="C18" s="10"/>
      <c r="D18" s="11">
        <v>20.1183344</v>
      </c>
      <c r="E18" s="11">
        <v>20.1527451</v>
      </c>
      <c r="F18" s="11">
        <v>20.1515276</v>
      </c>
      <c r="G18" s="11">
        <v>20.3456375</v>
      </c>
      <c r="H18" s="11">
        <v>20.3335769</v>
      </c>
      <c r="I18" s="11">
        <v>20.331131</v>
      </c>
      <c r="J18" s="11">
        <v>20.4934029</v>
      </c>
      <c r="K18" s="11">
        <v>20.4969914</v>
      </c>
      <c r="L18" s="11">
        <v>20.4884</v>
      </c>
      <c r="M18" s="11">
        <v>20.3434022</v>
      </c>
      <c r="N18" s="11">
        <v>23.2323024</v>
      </c>
      <c r="O18" s="11">
        <v>23.2338263</v>
      </c>
      <c r="P18" s="11">
        <v>23.3235393</v>
      </c>
      <c r="Q18" s="11">
        <v>23.3289524</v>
      </c>
      <c r="R18" s="11">
        <v>23.3369726</v>
      </c>
      <c r="S18" s="11">
        <v>23.4451004</v>
      </c>
      <c r="T18" s="11">
        <v>23.4399771</v>
      </c>
      <c r="U18" s="11">
        <v>23.4568112</v>
      </c>
      <c r="V18" s="11">
        <v>23.422938</v>
      </c>
      <c r="W18" s="11">
        <v>23.4185497</v>
      </c>
      <c r="X18" s="11">
        <v>23.399911</v>
      </c>
      <c r="Y18" s="11">
        <v>23.36654</v>
      </c>
      <c r="Z18" s="11">
        <v>26.1928577</v>
      </c>
      <c r="AA18" s="11">
        <v>26.2267676</v>
      </c>
      <c r="AB18" s="11">
        <v>25.5816489</v>
      </c>
      <c r="AC18" s="11">
        <v>25.56801</v>
      </c>
      <c r="AD18" s="11">
        <v>25.5659427</v>
      </c>
      <c r="AE18" s="11">
        <v>25.5419351</v>
      </c>
      <c r="AF18" s="11">
        <v>25.524428</v>
      </c>
      <c r="AG18" s="11">
        <v>25.6667894</v>
      </c>
      <c r="AH18" s="11">
        <v>25.8120014</v>
      </c>
      <c r="AI18" s="11">
        <v>25.8154115</v>
      </c>
      <c r="AJ18" s="11">
        <v>25.812949</v>
      </c>
      <c r="AK18" s="11">
        <v>26.0350399</v>
      </c>
      <c r="AL18" s="11">
        <v>29.4445239</v>
      </c>
      <c r="AM18" s="11">
        <v>29.4725217</v>
      </c>
      <c r="AN18" s="11">
        <v>30.1996178</v>
      </c>
      <c r="AO18" s="11">
        <v>30.207568</v>
      </c>
      <c r="AP18" s="11">
        <v>30.2677057</v>
      </c>
      <c r="AQ18" s="11">
        <v>30.8299472</v>
      </c>
      <c r="AR18" s="11">
        <v>30.8325916</v>
      </c>
      <c r="AS18" s="11">
        <v>32.2882089</v>
      </c>
      <c r="AT18" s="11">
        <v>32.242827</v>
      </c>
      <c r="AU18" s="11">
        <v>32.2577734</v>
      </c>
      <c r="AV18" s="11">
        <v>32.2623978</v>
      </c>
      <c r="AW18" s="11">
        <v>32.4399218</v>
      </c>
      <c r="AX18" s="11">
        <v>37.0953952</v>
      </c>
      <c r="AY18" s="11">
        <v>37.1074909</v>
      </c>
      <c r="AZ18" s="11">
        <v>37.6321095</v>
      </c>
      <c r="BA18" s="11">
        <v>37.6536436</v>
      </c>
      <c r="BB18" s="11">
        <v>37.7026435</v>
      </c>
      <c r="BC18" s="11">
        <v>38.0276282</v>
      </c>
      <c r="BD18" s="11">
        <v>38.0108367</v>
      </c>
      <c r="BE18" s="11">
        <v>38.061008</v>
      </c>
      <c r="BF18" s="11">
        <v>38.8070588</v>
      </c>
      <c r="BG18" s="11">
        <v>38.7896982</v>
      </c>
      <c r="BH18" s="11">
        <v>38.8210278</v>
      </c>
      <c r="BI18" s="11">
        <v>39.2562606</v>
      </c>
      <c r="BJ18" s="11">
        <v>45.7281693</v>
      </c>
      <c r="BK18" s="11">
        <v>45.7717804</v>
      </c>
      <c r="BL18" s="11">
        <v>40.8848619</v>
      </c>
      <c r="BM18" s="11">
        <v>40.7190549</v>
      </c>
      <c r="BN18" s="11">
        <v>40.4533631</v>
      </c>
      <c r="BO18" s="11">
        <v>39.7709632</v>
      </c>
      <c r="BP18" s="11">
        <v>39.7710514</v>
      </c>
      <c r="BQ18" s="11">
        <v>39.9259669</v>
      </c>
      <c r="BR18" s="11">
        <v>41.2896722</v>
      </c>
      <c r="BS18" s="11">
        <v>41.3528275</v>
      </c>
      <c r="BT18" s="11">
        <v>41.3941402</v>
      </c>
      <c r="BU18" s="11">
        <v>43.310446</v>
      </c>
      <c r="BV18" s="11">
        <v>54.3195538</v>
      </c>
      <c r="BW18" s="11">
        <v>54.1949116</v>
      </c>
      <c r="BX18" s="11">
        <v>56.2023636</v>
      </c>
      <c r="BY18" s="11">
        <v>56.606597</v>
      </c>
      <c r="BZ18" s="11">
        <v>56.6750849</v>
      </c>
      <c r="CA18" s="11">
        <v>59.1002167</v>
      </c>
      <c r="CB18" s="11">
        <v>59.6256101</v>
      </c>
      <c r="CC18" s="11">
        <v>59.7137452</v>
      </c>
      <c r="CD18" s="11">
        <v>62.7565214</v>
      </c>
      <c r="CE18" s="11">
        <v>62.7565214</v>
      </c>
      <c r="CF18" s="11">
        <v>62.7702215</v>
      </c>
      <c r="CG18" s="11">
        <v>62.9375785</v>
      </c>
      <c r="CH18" s="11">
        <v>72.5431996</v>
      </c>
      <c r="CI18" s="11">
        <v>72.555137</v>
      </c>
      <c r="CJ18" s="11">
        <v>75.867822</v>
      </c>
      <c r="CK18" s="11">
        <v>75.8391714</v>
      </c>
      <c r="CL18" s="11">
        <v>75.8375175</v>
      </c>
      <c r="CM18" s="11">
        <v>76.9858249</v>
      </c>
      <c r="CN18" s="11">
        <v>76.8250684</v>
      </c>
      <c r="CO18" s="11">
        <v>76.866634</v>
      </c>
      <c r="CP18" s="11">
        <v>79.2716429</v>
      </c>
      <c r="CQ18" s="11">
        <v>79.3170405</v>
      </c>
      <c r="CR18" s="11">
        <v>79.2771081</v>
      </c>
      <c r="CS18" s="11">
        <v>80.0036586</v>
      </c>
      <c r="CT18" s="11">
        <v>92.023564</v>
      </c>
      <c r="CU18" s="11">
        <v>91.6741518</v>
      </c>
      <c r="CV18" s="11">
        <v>93.3534319</v>
      </c>
      <c r="CW18" s="11">
        <v>93.6757068</v>
      </c>
      <c r="CX18" s="11">
        <v>93.6418253</v>
      </c>
      <c r="CY18" s="11">
        <v>94.9813101</v>
      </c>
      <c r="CZ18" s="11">
        <v>94.9907577</v>
      </c>
      <c r="DA18" s="11">
        <v>95.48947</v>
      </c>
      <c r="DB18" s="11">
        <v>95.8913879</v>
      </c>
      <c r="DC18" s="11">
        <v>95.8913879</v>
      </c>
      <c r="DD18" s="11">
        <v>95.9072016</v>
      </c>
      <c r="DE18" s="11">
        <v>95.9527028</v>
      </c>
      <c r="DF18" s="11">
        <v>109.5276237</v>
      </c>
      <c r="DG18" s="11">
        <v>109.4873214</v>
      </c>
      <c r="DH18" s="11">
        <v>108.1266082</v>
      </c>
      <c r="DI18" s="11">
        <v>107.937802</v>
      </c>
      <c r="DJ18" s="11">
        <v>107.6424217</v>
      </c>
      <c r="DK18" s="11">
        <v>107.4811979</v>
      </c>
      <c r="DL18" s="11">
        <v>107.1085647</v>
      </c>
      <c r="DM18" s="11">
        <v>104.3913325</v>
      </c>
      <c r="DN18" s="11">
        <v>104.3297237</v>
      </c>
      <c r="DO18" s="11">
        <v>104.3143665</v>
      </c>
      <c r="DP18" s="12"/>
      <c r="DQ18" s="11">
        <v>105.0202203</v>
      </c>
      <c r="DR18" s="13"/>
      <c r="DS18" s="13"/>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row>
    <row r="19" s="2" customFormat="1" hidden="1" outlineLevel="1" spans="1:240">
      <c r="A19" s="9" t="s">
        <v>182</v>
      </c>
      <c r="B19" s="10"/>
      <c r="C19" s="10"/>
      <c r="D19" s="15">
        <v>0.136285337816037</v>
      </c>
      <c r="E19" s="15">
        <v>0.135638588511696</v>
      </c>
      <c r="F19" s="15">
        <v>0.13568280550602</v>
      </c>
      <c r="G19" s="15">
        <v>0.134943921024839</v>
      </c>
      <c r="H19" s="15">
        <v>0.135112809394593</v>
      </c>
      <c r="I19" s="15">
        <v>0.135221050909563</v>
      </c>
      <c r="J19" s="15">
        <v>0.132005397698008</v>
      </c>
      <c r="K19" s="15">
        <v>0.1319427884426</v>
      </c>
      <c r="L19" s="15">
        <v>0.131391694812674</v>
      </c>
      <c r="M19" s="15">
        <v>0.12526042472876</v>
      </c>
      <c r="N19" s="15">
        <v>0.126586489335642</v>
      </c>
      <c r="O19" s="15">
        <v>0.126673043948857</v>
      </c>
      <c r="P19" s="15">
        <v>0.126657466604993</v>
      </c>
      <c r="Q19" s="15">
        <v>0.126532612754613</v>
      </c>
      <c r="R19" s="15">
        <v>0.126539121016922</v>
      </c>
      <c r="S19" s="15">
        <v>0.126442452769364</v>
      </c>
      <c r="T19" s="15">
        <v>0.126330042361688</v>
      </c>
      <c r="U19" s="15">
        <v>0.1260638530441</v>
      </c>
      <c r="V19" s="15">
        <v>0.126654534115234</v>
      </c>
      <c r="W19" s="15">
        <v>0.126259483950878</v>
      </c>
      <c r="X19" s="15">
        <v>0.125639644526853</v>
      </c>
      <c r="Y19" s="15">
        <v>0.129628918102552</v>
      </c>
      <c r="Z19" s="15">
        <v>0.134126288938683</v>
      </c>
      <c r="AA19" s="15">
        <v>0.134261581667426</v>
      </c>
      <c r="AB19" s="15">
        <v>0.125162440174058</v>
      </c>
      <c r="AC19" s="15">
        <v>0.125072760844508</v>
      </c>
      <c r="AD19" s="15">
        <v>0.12461291716812</v>
      </c>
      <c r="AE19" s="15">
        <v>0.105630211236423</v>
      </c>
      <c r="AF19" s="15">
        <v>0.110121958462693</v>
      </c>
      <c r="AG19" s="15">
        <v>0.10951116464921</v>
      </c>
      <c r="AH19" s="15">
        <v>0.115455863100953</v>
      </c>
      <c r="AI19" s="15">
        <v>0.114763543474796</v>
      </c>
      <c r="AJ19" s="15">
        <v>0.114218979784139</v>
      </c>
      <c r="AK19" s="15">
        <v>0.116702456061917</v>
      </c>
      <c r="AL19" s="15">
        <v>0.13802043170411</v>
      </c>
      <c r="AM19" s="15">
        <v>0.138106285625366</v>
      </c>
      <c r="AN19" s="15">
        <v>0.138806789799836</v>
      </c>
      <c r="AO19" s="15">
        <v>0.138770257837374</v>
      </c>
      <c r="AP19" s="15">
        <v>0.138700268253236</v>
      </c>
      <c r="AQ19" s="15">
        <v>0.141287968212933</v>
      </c>
      <c r="AR19" s="15">
        <v>0.141224638411518</v>
      </c>
      <c r="AS19" s="15">
        <v>0.14806521832185</v>
      </c>
      <c r="AT19" s="15">
        <v>0.148688478835928</v>
      </c>
      <c r="AU19" s="15">
        <v>0.149078045169726</v>
      </c>
      <c r="AV19" s="15">
        <v>0.149206702795042</v>
      </c>
      <c r="AW19" s="15">
        <v>0.151405543770454</v>
      </c>
      <c r="AX19" s="15">
        <v>0.156119307228731</v>
      </c>
      <c r="AY19" s="15">
        <v>0.156132696107459</v>
      </c>
      <c r="AZ19" s="15">
        <v>0.162027802347886</v>
      </c>
      <c r="BA19" s="15">
        <v>0.159735513617067</v>
      </c>
      <c r="BB19" s="15">
        <v>0.160088960340407</v>
      </c>
      <c r="BC19" s="15">
        <v>0.159290757449869</v>
      </c>
      <c r="BD19" s="15">
        <v>0.159329097325553</v>
      </c>
      <c r="BE19" s="15">
        <v>0.159507388769105</v>
      </c>
      <c r="BF19" s="15">
        <v>0.159724939010323</v>
      </c>
      <c r="BG19" s="15">
        <v>0.159769907671001</v>
      </c>
      <c r="BH19" s="15">
        <v>0.15976705284449</v>
      </c>
      <c r="BI19" s="15">
        <v>0.160043659380028</v>
      </c>
      <c r="BJ19" s="15">
        <v>0.164442093683379</v>
      </c>
      <c r="BK19" s="15">
        <v>0.164566482539534</v>
      </c>
      <c r="BL19" s="15">
        <v>0.144380265107365</v>
      </c>
      <c r="BM19" s="15">
        <v>0.142715527515841</v>
      </c>
      <c r="BN19" s="15">
        <v>0.143289411702831</v>
      </c>
      <c r="BO19" s="15">
        <v>0.135669449916667</v>
      </c>
      <c r="BP19" s="15">
        <v>0.135669149043417</v>
      </c>
      <c r="BQ19" s="15">
        <v>0.136190537692401</v>
      </c>
      <c r="BR19" s="15">
        <v>0.130043141877983</v>
      </c>
      <c r="BS19" s="15">
        <v>0.130305793479297</v>
      </c>
      <c r="BT19" s="15">
        <v>0.13112025938396</v>
      </c>
      <c r="BU19" s="15">
        <v>0.13649076945548</v>
      </c>
      <c r="BV19" s="15">
        <v>0.16020165835751</v>
      </c>
      <c r="BW19" s="15">
        <v>0.160570104149778</v>
      </c>
      <c r="BX19" s="15">
        <v>0.149860022968856</v>
      </c>
      <c r="BY19" s="15">
        <v>0.146558988522133</v>
      </c>
      <c r="BZ19" s="15">
        <v>0.146569670158536</v>
      </c>
      <c r="CA19" s="15">
        <v>0.14727338385546</v>
      </c>
      <c r="CB19" s="15">
        <v>0.14597567866228</v>
      </c>
      <c r="CC19" s="15">
        <v>0.146555810068332</v>
      </c>
      <c r="CD19" s="15">
        <v>0.150263746135553</v>
      </c>
      <c r="CE19" s="15">
        <v>0.150263746135553</v>
      </c>
      <c r="CF19" s="15">
        <v>0.150349698861585</v>
      </c>
      <c r="CG19" s="15">
        <v>0.15606783473565</v>
      </c>
      <c r="CH19" s="15">
        <v>0.161065204794193</v>
      </c>
      <c r="CI19" s="15">
        <v>0.161038704950692</v>
      </c>
      <c r="CJ19" s="15">
        <v>0.158140890086445</v>
      </c>
      <c r="CK19" s="15">
        <v>0.158187013103363</v>
      </c>
      <c r="CL19" s="15">
        <v>0.155304329417165</v>
      </c>
      <c r="CM19" s="15">
        <v>0.157221688742339</v>
      </c>
      <c r="CN19" s="15">
        <v>0.15708002415524</v>
      </c>
      <c r="CO19" s="15">
        <v>0.157167402438879</v>
      </c>
      <c r="CP19" s="15">
        <v>0.160057570851733</v>
      </c>
      <c r="CQ19" s="15">
        <v>0.160014954163601</v>
      </c>
      <c r="CR19" s="15">
        <v>0.159626424364993</v>
      </c>
      <c r="CS19" s="15">
        <v>0.159168724566304</v>
      </c>
      <c r="CT19" s="15">
        <v>0.154429358984618</v>
      </c>
      <c r="CU19" s="15">
        <v>0.155017960035273</v>
      </c>
      <c r="CV19" s="15">
        <v>0.156365667580776</v>
      </c>
      <c r="CW19" s="15">
        <v>0.156079346497122</v>
      </c>
      <c r="CX19" s="15">
        <v>0.157010896070177</v>
      </c>
      <c r="CY19" s="15">
        <v>0.15902776750602</v>
      </c>
      <c r="CZ19" s="15">
        <v>0.159072858937728</v>
      </c>
      <c r="DA19" s="15">
        <v>0.158284744904333</v>
      </c>
      <c r="DB19" s="15">
        <v>0.161100685247251</v>
      </c>
      <c r="DC19" s="15">
        <v>0.161100685247251</v>
      </c>
      <c r="DD19" s="15">
        <v>0.160981927763806</v>
      </c>
      <c r="DE19" s="15">
        <v>0.159694037300219</v>
      </c>
      <c r="DF19" s="15">
        <v>0.164047386339854</v>
      </c>
      <c r="DG19" s="15">
        <v>0.163894848011141</v>
      </c>
      <c r="DH19" s="15">
        <v>0.165382641679867</v>
      </c>
      <c r="DI19" s="15">
        <v>0.165238184116442</v>
      </c>
      <c r="DJ19" s="15">
        <v>0.165229725596187</v>
      </c>
      <c r="DK19" s="15">
        <v>0.166570797960933</v>
      </c>
      <c r="DL19" s="15">
        <v>0.166885816741787</v>
      </c>
      <c r="DM19" s="15">
        <v>0.166910671439125</v>
      </c>
      <c r="DN19" s="15">
        <v>0.166589761609807</v>
      </c>
      <c r="DO19" s="15">
        <v>0.167502626783435</v>
      </c>
      <c r="DP19" s="12"/>
      <c r="DQ19" s="15">
        <v>0.167011011307125</v>
      </c>
      <c r="DR19" s="13"/>
      <c r="DS19" s="13"/>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14"/>
      <c r="GR19" s="14"/>
      <c r="GS19" s="14"/>
      <c r="GT19" s="14"/>
      <c r="GU19" s="14"/>
      <c r="GV19" s="14"/>
      <c r="GW19" s="14"/>
      <c r="GX19" s="14"/>
      <c r="GY19" s="14"/>
      <c r="GZ19" s="14"/>
      <c r="HA19" s="14"/>
      <c r="HB19" s="14"/>
      <c r="HC19" s="14"/>
      <c r="HD19" s="14"/>
      <c r="HE19" s="14"/>
      <c r="HF19" s="14"/>
      <c r="HG19" s="14"/>
      <c r="HH19" s="14"/>
      <c r="HI19" s="14"/>
      <c r="HJ19" s="14"/>
      <c r="HK19" s="14"/>
      <c r="HL19" s="14"/>
      <c r="HM19" s="14"/>
      <c r="HN19" s="14"/>
      <c r="HO19" s="14"/>
      <c r="HP19" s="14"/>
      <c r="HQ19" s="14"/>
      <c r="HR19" s="14"/>
      <c r="HS19" s="14"/>
      <c r="HT19" s="14"/>
      <c r="HU19" s="14"/>
      <c r="HV19" s="14"/>
      <c r="HW19" s="14"/>
      <c r="HX19" s="14"/>
      <c r="HY19" s="14"/>
      <c r="HZ19" s="14"/>
      <c r="IA19" s="14"/>
      <c r="IB19" s="14"/>
      <c r="IC19" s="14"/>
      <c r="ID19" s="14"/>
      <c r="IE19" s="14"/>
      <c r="IF19" s="14"/>
    </row>
    <row r="20" s="2" customFormat="1" hidden="1" outlineLevel="1" spans="1:240">
      <c r="A20" s="9" t="s">
        <v>183</v>
      </c>
      <c r="B20" s="10"/>
      <c r="C20" s="10"/>
      <c r="D20" s="16">
        <v>4.51754327634598</v>
      </c>
      <c r="E20" s="16">
        <v>4.4837750019475</v>
      </c>
      <c r="F20" s="16">
        <v>4.21277662344566</v>
      </c>
      <c r="G20" s="16">
        <v>4.54003148832274</v>
      </c>
      <c r="H20" s="16">
        <v>4.37298089447312</v>
      </c>
      <c r="I20" s="16">
        <v>4.45351864094526</v>
      </c>
      <c r="J20" s="16">
        <v>3.47380618276919</v>
      </c>
      <c r="K20" s="16">
        <v>3.37171068432999</v>
      </c>
      <c r="L20" s="16">
        <v>3.28051282677027</v>
      </c>
      <c r="M20" s="16">
        <v>3.57359475987748</v>
      </c>
      <c r="N20" s="16">
        <v>3.66832601576329</v>
      </c>
      <c r="O20" s="16">
        <v>3.70708873294796</v>
      </c>
      <c r="P20" s="16">
        <v>3.98586312326963</v>
      </c>
      <c r="Q20" s="16">
        <v>3.85854628860231</v>
      </c>
      <c r="R20" s="16">
        <v>3.82662137590203</v>
      </c>
      <c r="S20" s="16">
        <v>4.31526970982816</v>
      </c>
      <c r="T20" s="16">
        <v>4.53769200994654</v>
      </c>
      <c r="U20" s="16">
        <v>4.46786423808535</v>
      </c>
      <c r="V20" s="16">
        <v>3.56792245703763</v>
      </c>
      <c r="W20" s="16">
        <v>3.3503088963703</v>
      </c>
      <c r="X20" s="16">
        <v>3.33775001964751</v>
      </c>
      <c r="Y20" s="16">
        <v>3.8126481413166</v>
      </c>
      <c r="Z20" s="16">
        <v>3.53313167886985</v>
      </c>
      <c r="AA20" s="16">
        <v>3.41096215760878</v>
      </c>
      <c r="AB20" s="16">
        <v>2.77893602081295</v>
      </c>
      <c r="AC20" s="16">
        <v>2.78642671838755</v>
      </c>
      <c r="AD20" s="16">
        <v>2.58676333886957</v>
      </c>
      <c r="AE20" s="16">
        <v>3.1937666970268</v>
      </c>
      <c r="AF20" s="16">
        <v>3.30147154717826</v>
      </c>
      <c r="AG20" s="16">
        <v>3.03553233658433</v>
      </c>
      <c r="AH20" s="16">
        <v>3.26496671815615</v>
      </c>
      <c r="AI20" s="16">
        <v>3.22572810044109</v>
      </c>
      <c r="AJ20" s="16">
        <v>3.51187382735696</v>
      </c>
      <c r="AK20" s="16">
        <v>4.08661315322202</v>
      </c>
      <c r="AL20" s="16">
        <v>3.59593834356412</v>
      </c>
      <c r="AM20" s="16">
        <v>3.7252724900021</v>
      </c>
      <c r="AN20" s="16">
        <v>3.99647529314096</v>
      </c>
      <c r="AO20" s="16">
        <v>4.48262382459919</v>
      </c>
      <c r="AP20" s="16">
        <v>4.70941799199534</v>
      </c>
      <c r="AQ20" s="16">
        <v>5.36388304291355</v>
      </c>
      <c r="AR20" s="16">
        <v>5.15292421931863</v>
      </c>
      <c r="AS20" s="16">
        <v>6.35161741659817</v>
      </c>
      <c r="AT20" s="16">
        <v>6.67092856653047</v>
      </c>
      <c r="AU20" s="16">
        <v>5.77490793893419</v>
      </c>
      <c r="AV20" s="16">
        <v>5.43845894802029</v>
      </c>
      <c r="AW20" s="16">
        <v>4.96352917533852</v>
      </c>
      <c r="AX20" s="16">
        <v>5.23614392710392</v>
      </c>
      <c r="AY20" s="16">
        <v>5.32686580002638</v>
      </c>
      <c r="AZ20" s="16">
        <v>5.70292159146699</v>
      </c>
      <c r="BA20" s="16">
        <v>6.10117655917899</v>
      </c>
      <c r="BB20" s="16">
        <v>5.72146757560912</v>
      </c>
      <c r="BC20" s="16">
        <v>6.1736585533357</v>
      </c>
      <c r="BD20" s="16">
        <v>6.54927896654272</v>
      </c>
      <c r="BE20" s="16">
        <v>6.32090149057534</v>
      </c>
      <c r="BF20" s="16">
        <v>6.46324875050824</v>
      </c>
      <c r="BG20" s="16">
        <v>6.860430625882</v>
      </c>
      <c r="BH20" s="16">
        <v>7.57370658537794</v>
      </c>
      <c r="BI20" s="16">
        <v>7.68932665736379</v>
      </c>
      <c r="BJ20" s="16">
        <v>6.82102482287652</v>
      </c>
      <c r="BK20" s="16">
        <v>6.18883851194917</v>
      </c>
      <c r="BL20" s="16">
        <v>6.03470094636665</v>
      </c>
      <c r="BM20" s="16">
        <v>7.15489456264369</v>
      </c>
      <c r="BN20" s="16">
        <v>9.67088884879388</v>
      </c>
      <c r="BO20" s="16">
        <v>10.2149627469923</v>
      </c>
      <c r="BP20" s="16">
        <v>10.6595376580867</v>
      </c>
      <c r="BQ20" s="16">
        <v>12.2513925467388</v>
      </c>
      <c r="BR20" s="16">
        <v>10.3951644522864</v>
      </c>
      <c r="BS20" s="16">
        <v>10.061642133177</v>
      </c>
      <c r="BT20" s="16">
        <v>11.6549326902072</v>
      </c>
      <c r="BU20" s="16">
        <v>10.473581777477</v>
      </c>
      <c r="BV20" s="16">
        <v>7.8865722623075</v>
      </c>
      <c r="BW20" s="16">
        <v>7.49586274258265</v>
      </c>
      <c r="BX20" s="16">
        <v>7.11447928855433</v>
      </c>
      <c r="BY20" s="16">
        <v>7.71923030455266</v>
      </c>
      <c r="BZ20" s="16">
        <v>7.4307295091498</v>
      </c>
      <c r="CA20" s="16">
        <v>8.03766414277801</v>
      </c>
      <c r="CB20" s="16">
        <v>8.735212052782</v>
      </c>
      <c r="CC20" s="16">
        <v>8.72231922910774</v>
      </c>
      <c r="CD20" s="16">
        <v>8.37132761153967</v>
      </c>
      <c r="CE20" s="16">
        <v>9.63954134016102</v>
      </c>
      <c r="CF20" s="16">
        <v>9.39754070646381</v>
      </c>
      <c r="CG20" s="16">
        <v>8.04163493992703</v>
      </c>
      <c r="CH20" s="16">
        <v>5.94861231761826</v>
      </c>
      <c r="CI20" s="16">
        <v>5.70135994230153</v>
      </c>
      <c r="CJ20" s="16">
        <v>6.15778844422343</v>
      </c>
      <c r="CK20" s="16">
        <v>5.98627586930624</v>
      </c>
      <c r="CL20" s="16">
        <v>4.94081520271283</v>
      </c>
      <c r="CM20" s="16">
        <v>4.51988475348531</v>
      </c>
      <c r="CN20" s="16">
        <v>5.15904102989383</v>
      </c>
      <c r="CO20" s="16">
        <v>4.98106062378118</v>
      </c>
      <c r="CP20" s="16">
        <v>4.49664947211533</v>
      </c>
      <c r="CQ20" s="16">
        <v>5.28949312096434</v>
      </c>
      <c r="CR20" s="16">
        <v>6.11676516111465</v>
      </c>
      <c r="CS20" s="16">
        <v>5.10641290097201</v>
      </c>
      <c r="CT20" s="16">
        <v>4.25235893819544</v>
      </c>
      <c r="CU20" s="16">
        <v>4.3008368123238</v>
      </c>
      <c r="CV20" s="16">
        <v>4.96094141023218</v>
      </c>
      <c r="CW20" s="16">
        <v>5.16384528629999</v>
      </c>
      <c r="CX20" s="16">
        <v>4.51308224766097</v>
      </c>
      <c r="CY20" s="16">
        <v>5.06355049844696</v>
      </c>
      <c r="CZ20" s="16">
        <v>5.0634481863913</v>
      </c>
      <c r="DA20" s="16">
        <v>5.05240155694654</v>
      </c>
      <c r="DB20" s="16">
        <v>5.08862893411098</v>
      </c>
      <c r="DC20" s="16">
        <v>5.19248389041202</v>
      </c>
      <c r="DD20" s="16">
        <v>5.89513893396719</v>
      </c>
      <c r="DE20" s="16">
        <v>6.72415316580327</v>
      </c>
      <c r="DF20" s="16">
        <v>5.22862478573065</v>
      </c>
      <c r="DG20" s="16">
        <v>5.38349420428875</v>
      </c>
      <c r="DH20" s="16">
        <v>4.55253913439597</v>
      </c>
      <c r="DI20" s="16">
        <v>4.20650583842721</v>
      </c>
      <c r="DJ20" s="16">
        <v>3.64944277354548</v>
      </c>
      <c r="DK20" s="16">
        <v>3.4739290461518</v>
      </c>
      <c r="DL20" s="16">
        <v>3.01872320393441</v>
      </c>
      <c r="DM20" s="16">
        <v>3.05167302179996</v>
      </c>
      <c r="DN20" s="16">
        <v>3.19328040739362</v>
      </c>
      <c r="DO20" s="16">
        <v>3.50624020997146</v>
      </c>
      <c r="DP20" s="12"/>
      <c r="DQ20" s="16">
        <v>4.44702590287749</v>
      </c>
      <c r="DR20" s="13"/>
      <c r="DS20" s="13"/>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row>
    <row r="21" s="2" customFormat="1" hidden="1" outlineLevel="1" spans="1:240">
      <c r="A21" s="9" t="s">
        <v>184</v>
      </c>
      <c r="B21" s="10"/>
      <c r="C21" s="10"/>
      <c r="D21" s="16">
        <v>33.1476837401535</v>
      </c>
      <c r="E21" s="16">
        <v>33.0567801622388</v>
      </c>
      <c r="F21" s="16">
        <v>31.0487140042128</v>
      </c>
      <c r="G21" s="16">
        <v>33.6438385207961</v>
      </c>
      <c r="H21" s="16">
        <v>32.3654057233164</v>
      </c>
      <c r="I21" s="16">
        <v>32.9350985736962</v>
      </c>
      <c r="J21" s="16">
        <v>26.3156374159511</v>
      </c>
      <c r="K21" s="16">
        <v>25.5543385442153</v>
      </c>
      <c r="L21" s="16">
        <v>24.9674291167894</v>
      </c>
      <c r="M21" s="16">
        <v>28.5293201553145</v>
      </c>
      <c r="N21" s="16">
        <v>28.9788115225852</v>
      </c>
      <c r="O21" s="16">
        <v>29.2650165922015</v>
      </c>
      <c r="P21" s="16">
        <v>31.4696261508241</v>
      </c>
      <c r="Q21" s="16">
        <v>30.4944804710961</v>
      </c>
      <c r="R21" s="16">
        <v>30.2406192262888</v>
      </c>
      <c r="S21" s="16">
        <v>34.1283296496895</v>
      </c>
      <c r="T21" s="16">
        <v>35.919342106725</v>
      </c>
      <c r="U21" s="16">
        <v>35.4412794008636</v>
      </c>
      <c r="V21" s="16">
        <v>28.170507135508</v>
      </c>
      <c r="W21" s="16">
        <v>26.5351068413502</v>
      </c>
      <c r="X21" s="16">
        <v>26.5660574909867</v>
      </c>
      <c r="Y21" s="16">
        <v>29.4120185304667</v>
      </c>
      <c r="Z21" s="16">
        <v>26.3418283382541</v>
      </c>
      <c r="AA21" s="16">
        <v>25.405347644853</v>
      </c>
      <c r="AB21" s="16">
        <v>22.2026353668753</v>
      </c>
      <c r="AC21" s="16">
        <v>22.2784457588784</v>
      </c>
      <c r="AD21" s="16">
        <v>20.7583884372089</v>
      </c>
      <c r="AE21" s="16">
        <v>30.2353527427724</v>
      </c>
      <c r="AF21" s="16">
        <v>29.9801383236089</v>
      </c>
      <c r="AG21" s="16">
        <v>27.7189302689626</v>
      </c>
      <c r="AH21" s="16">
        <v>28.2789165527377</v>
      </c>
      <c r="AI21" s="16">
        <v>28.1076028394811</v>
      </c>
      <c r="AJ21" s="16">
        <v>30.7468499017765</v>
      </c>
      <c r="AK21" s="16">
        <v>35.0173705946159</v>
      </c>
      <c r="AL21" s="16">
        <v>26.0536668315393</v>
      </c>
      <c r="AM21" s="16">
        <v>26.9739532356077</v>
      </c>
      <c r="AN21" s="16">
        <v>28.7916412367435</v>
      </c>
      <c r="AO21" s="16">
        <v>32.3024824948615</v>
      </c>
      <c r="AP21" s="16">
        <v>33.9539212959343</v>
      </c>
      <c r="AQ21" s="16">
        <v>37.964188393096</v>
      </c>
      <c r="AR21" s="16">
        <v>36.4874307860035</v>
      </c>
      <c r="AS21" s="16">
        <v>42.8974305281584</v>
      </c>
      <c r="AT21" s="16">
        <v>44.8651342643136</v>
      </c>
      <c r="AU21" s="16">
        <v>38.7374809775605</v>
      </c>
      <c r="AV21" s="16">
        <v>36.4491597638938</v>
      </c>
      <c r="AW21" s="16">
        <v>32.783008149713</v>
      </c>
      <c r="AX21" s="16">
        <v>33.5393745978672</v>
      </c>
      <c r="AY21" s="16">
        <v>34.1175547007793</v>
      </c>
      <c r="AZ21" s="16">
        <v>35.1971791805358</v>
      </c>
      <c r="BA21" s="16">
        <v>38.1954921671664</v>
      </c>
      <c r="BB21" s="16">
        <v>35.7393012200418</v>
      </c>
      <c r="BC21" s="16">
        <v>38.7571674099085</v>
      </c>
      <c r="BD21" s="16">
        <v>41.1053541159575</v>
      </c>
      <c r="BE21" s="16">
        <v>39.627640696477</v>
      </c>
      <c r="BF21" s="16">
        <v>40.4648691090785</v>
      </c>
      <c r="BG21" s="16">
        <v>42.9394416375894</v>
      </c>
      <c r="BH21" s="16">
        <v>47.4046835723374</v>
      </c>
      <c r="BI21" s="16">
        <v>48.045181465798</v>
      </c>
      <c r="BJ21" s="16">
        <v>41.479797964686</v>
      </c>
      <c r="BK21" s="16">
        <v>37.6069198080016</v>
      </c>
      <c r="BL21" s="16">
        <v>41.7972701593192</v>
      </c>
      <c r="BM21" s="16">
        <v>50.133960103602</v>
      </c>
      <c r="BN21" s="16">
        <v>67.4919991216827</v>
      </c>
      <c r="BO21" s="16">
        <v>75.2930210394946</v>
      </c>
      <c r="BP21" s="16">
        <v>78.5700930037925</v>
      </c>
      <c r="BQ21" s="16">
        <v>89.9577368172943</v>
      </c>
      <c r="BR21" s="16">
        <v>79.9362757786955</v>
      </c>
      <c r="BS21" s="16">
        <v>77.2156161634944</v>
      </c>
      <c r="BT21" s="16">
        <v>88.8873523051691</v>
      </c>
      <c r="BU21" s="16">
        <v>76.7347258665226</v>
      </c>
      <c r="BV21" s="16">
        <v>49.2290301059657</v>
      </c>
      <c r="BW21" s="16">
        <v>46.68280426343</v>
      </c>
      <c r="BX21" s="16">
        <v>47.4741638737962</v>
      </c>
      <c r="BY21" s="16">
        <v>52.6697842444985</v>
      </c>
      <c r="BZ21" s="16">
        <v>50.6975931726695</v>
      </c>
      <c r="CA21" s="16">
        <v>54.5764885165297</v>
      </c>
      <c r="CB21" s="16">
        <v>59.8401879876937</v>
      </c>
      <c r="CC21" s="16">
        <v>59.515342483119</v>
      </c>
      <c r="CD21" s="16">
        <v>55.7108938571776</v>
      </c>
      <c r="CE21" s="16">
        <v>64.1508120758895</v>
      </c>
      <c r="CF21" s="16">
        <v>62.5045529031313</v>
      </c>
      <c r="CG21" s="16">
        <v>51.5265362241237</v>
      </c>
      <c r="CH21" s="16">
        <v>36.9329447984705</v>
      </c>
      <c r="CI21" s="16">
        <v>35.4036623931324</v>
      </c>
      <c r="CJ21" s="16">
        <v>38.9386226475478</v>
      </c>
      <c r="CK21" s="16">
        <v>37.8430299167143</v>
      </c>
      <c r="CL21" s="16">
        <v>31.8137634749463</v>
      </c>
      <c r="CM21" s="16">
        <v>28.7484811392192</v>
      </c>
      <c r="CN21" s="16">
        <v>32.8433934081599</v>
      </c>
      <c r="CO21" s="16">
        <v>31.6927081983065</v>
      </c>
      <c r="CP21" s="16">
        <v>28.0939504966044</v>
      </c>
      <c r="CQ21" s="16">
        <v>33.0562424531666</v>
      </c>
      <c r="CR21" s="16">
        <v>38.3192518747924</v>
      </c>
      <c r="CS21" s="16">
        <v>32.0817605021699</v>
      </c>
      <c r="CT21" s="16">
        <v>27.5359489034659</v>
      </c>
      <c r="CU21" s="16">
        <v>27.7441195287641</v>
      </c>
      <c r="CV21" s="16">
        <v>31.7265387407977</v>
      </c>
      <c r="CW21" s="16">
        <v>33.0847444084808</v>
      </c>
      <c r="CX21" s="16">
        <v>28.7437519345397</v>
      </c>
      <c r="CY21" s="16">
        <v>31.840668946417</v>
      </c>
      <c r="CZ21" s="16">
        <v>31.8310000851464</v>
      </c>
      <c r="DA21" s="16">
        <v>31.9196999053837</v>
      </c>
      <c r="DB21" s="16">
        <v>31.5866374267815</v>
      </c>
      <c r="DC21" s="16">
        <v>32.2312961142455</v>
      </c>
      <c r="DD21" s="16">
        <v>36.6198803546232</v>
      </c>
      <c r="DE21" s="16">
        <v>42.1064761056928</v>
      </c>
      <c r="DF21" s="16">
        <v>31.8726491313834</v>
      </c>
      <c r="DG21" s="16">
        <v>32.8472448622838</v>
      </c>
      <c r="DH21" s="16">
        <v>27.5273093243265</v>
      </c>
      <c r="DI21" s="16">
        <v>25.457226251427</v>
      </c>
      <c r="DJ21" s="16">
        <v>22.0870836671637</v>
      </c>
      <c r="DK21" s="16">
        <v>20.8555706563077</v>
      </c>
      <c r="DL21" s="16">
        <v>18.0885545750429</v>
      </c>
      <c r="DM21" s="16">
        <v>18.2832708986672</v>
      </c>
      <c r="DN21" s="16">
        <v>19.1685273844923</v>
      </c>
      <c r="DO21" s="16">
        <v>20.9324491042441</v>
      </c>
      <c r="DP21" s="12"/>
      <c r="DQ21" s="16">
        <v>26.6271419355676</v>
      </c>
      <c r="DR21" s="13"/>
      <c r="DS21" s="13"/>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row>
    <row r="22" s="3" customFormat="1" collapsed="1" spans="1:240">
      <c r="A22" s="4" t="s">
        <v>28</v>
      </c>
      <c r="B22" s="5">
        <f>CA22/D22-1</f>
        <v>12.9330446021982</v>
      </c>
      <c r="C22" s="5"/>
      <c r="D22" s="7">
        <v>45.6713054043596</v>
      </c>
      <c r="E22" s="7">
        <v>55.035244617032</v>
      </c>
      <c r="F22" s="7">
        <v>57.9329860415914</v>
      </c>
      <c r="G22" s="7">
        <v>60.5843010086939</v>
      </c>
      <c r="H22" s="7">
        <v>64.0671549346645</v>
      </c>
      <c r="I22" s="7">
        <v>62.968623483871</v>
      </c>
      <c r="J22" s="7">
        <v>64.5168191378176</v>
      </c>
      <c r="K22" s="7">
        <v>70.1611355190834</v>
      </c>
      <c r="L22" s="7">
        <v>75.4497135634432</v>
      </c>
      <c r="M22" s="7">
        <v>68.7396026244823</v>
      </c>
      <c r="N22" s="7">
        <v>59.9790774250758</v>
      </c>
      <c r="O22" s="7">
        <v>56.5424990201121</v>
      </c>
      <c r="P22" s="7">
        <v>55.0696097714411</v>
      </c>
      <c r="Q22" s="7">
        <v>63.9709199742168</v>
      </c>
      <c r="R22" s="7">
        <v>54.415230542468</v>
      </c>
      <c r="S22" s="7">
        <v>49.9769420811097</v>
      </c>
      <c r="T22" s="7">
        <v>55.6889501211153</v>
      </c>
      <c r="U22" s="7">
        <v>67.7213480379519</v>
      </c>
      <c r="V22" s="7">
        <v>67.8985264301278</v>
      </c>
      <c r="W22" s="7">
        <v>72.2763984113065</v>
      </c>
      <c r="X22" s="7">
        <v>73.3928907861489</v>
      </c>
      <c r="Y22" s="7">
        <v>74.7160651649599</v>
      </c>
      <c r="Z22" s="7">
        <v>79.9903117572758</v>
      </c>
      <c r="AA22" s="7">
        <v>75.7640696341149</v>
      </c>
      <c r="AB22" s="7">
        <v>74.0717602743251</v>
      </c>
      <c r="AC22" s="7">
        <v>75.2195085178328</v>
      </c>
      <c r="AD22" s="7">
        <v>79.3609506659139</v>
      </c>
      <c r="AE22" s="7">
        <v>88.6871397755803</v>
      </c>
      <c r="AF22" s="7">
        <v>92.1010676295101</v>
      </c>
      <c r="AG22" s="7">
        <v>105.653658207468</v>
      </c>
      <c r="AH22" s="7">
        <v>112.905095869716</v>
      </c>
      <c r="AI22" s="7">
        <v>120.080203619446</v>
      </c>
      <c r="AJ22" s="7">
        <v>120.310717441131</v>
      </c>
      <c r="AK22" s="7">
        <v>121.799085000864</v>
      </c>
      <c r="AL22" s="7">
        <v>129.406576208773</v>
      </c>
      <c r="AM22" s="7">
        <v>133.093023025223</v>
      </c>
      <c r="AN22" s="7">
        <v>135.457121873152</v>
      </c>
      <c r="AO22" s="7">
        <v>154.454588327111</v>
      </c>
      <c r="AP22" s="7">
        <v>154.700326757892</v>
      </c>
      <c r="AQ22" s="7">
        <v>142.171866088987</v>
      </c>
      <c r="AR22" s="7">
        <v>136.830480034553</v>
      </c>
      <c r="AS22" s="7">
        <v>146.235712379171</v>
      </c>
      <c r="AT22" s="7">
        <v>128.840955051585</v>
      </c>
      <c r="AU22" s="7">
        <v>110.24331750424</v>
      </c>
      <c r="AV22" s="7">
        <v>121.990246687866</v>
      </c>
      <c r="AW22" s="7">
        <v>128.736943731141</v>
      </c>
      <c r="AX22" s="7">
        <v>138.747218635503</v>
      </c>
      <c r="AY22" s="7">
        <v>157.3425132903</v>
      </c>
      <c r="AZ22" s="7">
        <v>182.648550627711</v>
      </c>
      <c r="BA22" s="7">
        <v>189.282487556482</v>
      </c>
      <c r="BB22" s="7">
        <v>164.427867817302</v>
      </c>
      <c r="BC22" s="7">
        <v>185.534082808647</v>
      </c>
      <c r="BD22" s="7">
        <v>202.921426691571</v>
      </c>
      <c r="BE22" s="7">
        <v>224.013679562438</v>
      </c>
      <c r="BF22" s="7">
        <v>223.415385934886</v>
      </c>
      <c r="BG22" s="7">
        <v>264.706543773157</v>
      </c>
      <c r="BH22" s="7">
        <v>254.033923577799</v>
      </c>
      <c r="BI22" s="7">
        <v>241.954219737557</v>
      </c>
      <c r="BJ22" s="7">
        <v>237.161557617433</v>
      </c>
      <c r="BK22" s="7">
        <v>217.193853014311</v>
      </c>
      <c r="BL22" s="7">
        <v>198.514470262069</v>
      </c>
      <c r="BM22" s="7">
        <v>228.16969372259</v>
      </c>
      <c r="BN22" s="7">
        <v>240.851350797011</v>
      </c>
      <c r="BO22" s="7">
        <v>238.532298211977</v>
      </c>
      <c r="BP22" s="7">
        <v>256.346675277286</v>
      </c>
      <c r="BQ22" s="7">
        <v>267.005291391352</v>
      </c>
      <c r="BR22" s="7">
        <v>279.400330191418</v>
      </c>
      <c r="BS22" s="7">
        <v>297.35489539436</v>
      </c>
      <c r="BT22" s="7">
        <v>367.534184585618</v>
      </c>
      <c r="BU22" s="7">
        <v>428.512087853977</v>
      </c>
      <c r="BV22" s="7">
        <v>447.319351198399</v>
      </c>
      <c r="BW22" s="7">
        <v>414.714551279159</v>
      </c>
      <c r="BX22" s="7">
        <v>440.88525992751</v>
      </c>
      <c r="BY22" s="7">
        <v>485.544179486123</v>
      </c>
      <c r="BZ22" s="7">
        <v>551.70832573169</v>
      </c>
      <c r="CA22" s="7">
        <v>636.340335239557</v>
      </c>
      <c r="CB22" s="6">
        <v>588.850690270087</v>
      </c>
      <c r="CC22" s="6">
        <v>556.111090396911</v>
      </c>
      <c r="CD22" s="6">
        <v>509.756106496152</v>
      </c>
      <c r="CE22" s="6">
        <v>422.561305200698</v>
      </c>
      <c r="CF22" s="6">
        <v>430.632034075693</v>
      </c>
      <c r="CG22" s="6">
        <v>405.270713528168</v>
      </c>
      <c r="CH22" s="6">
        <v>403.901080488368</v>
      </c>
      <c r="CI22" s="6">
        <v>411.361335524354</v>
      </c>
      <c r="CJ22" s="6">
        <v>339.643248888849</v>
      </c>
      <c r="CK22" s="6">
        <v>317.639908236712</v>
      </c>
      <c r="CL22" s="6">
        <v>309.524863570092</v>
      </c>
      <c r="CM22" s="6">
        <v>333.349438923876</v>
      </c>
      <c r="CN22" s="6">
        <v>298.502007316007</v>
      </c>
      <c r="CO22" s="6">
        <v>328.088883361064</v>
      </c>
      <c r="CP22" s="6">
        <v>287.611354467226</v>
      </c>
      <c r="CQ22" s="6">
        <v>238.541464474219</v>
      </c>
      <c r="CR22" s="6">
        <v>316.09359229335</v>
      </c>
      <c r="CS22" s="6">
        <v>356.025398599515</v>
      </c>
      <c r="CT22" s="6">
        <v>409.874741701865</v>
      </c>
      <c r="CU22" s="6">
        <v>357.471038580658</v>
      </c>
      <c r="CV22" s="6">
        <v>394.082363477011</v>
      </c>
      <c r="CW22" s="6">
        <v>349.302987314424</v>
      </c>
      <c r="CX22" s="6">
        <v>289.239976174268</v>
      </c>
      <c r="CY22" s="6">
        <v>289.355626445971</v>
      </c>
      <c r="CZ22" s="6">
        <v>331.576240469148</v>
      </c>
      <c r="DA22" s="6">
        <v>319.093253820006</v>
      </c>
      <c r="DB22" s="6">
        <v>318.862854113618</v>
      </c>
      <c r="DC22" s="6">
        <v>319.833000065178</v>
      </c>
      <c r="DD22" s="6">
        <v>295.429171521827</v>
      </c>
      <c r="DE22" s="6">
        <v>274.674027439083</v>
      </c>
      <c r="DF22" s="6">
        <v>237.88547010597</v>
      </c>
      <c r="DG22" s="6">
        <v>277.704993651475</v>
      </c>
      <c r="DH22" s="6">
        <v>301.138464958964</v>
      </c>
      <c r="DI22" s="6">
        <v>324.86083413562</v>
      </c>
      <c r="DJ22" s="6">
        <v>301.548312089123</v>
      </c>
      <c r="DK22" s="6">
        <v>272.07951899655</v>
      </c>
      <c r="DL22" s="6">
        <v>254.19134523683</v>
      </c>
      <c r="DM22" s="6">
        <v>278.985659672751</v>
      </c>
      <c r="DN22" s="6">
        <v>343.937375277529</v>
      </c>
      <c r="DO22" s="6">
        <v>301.867305323098</v>
      </c>
      <c r="DP22" s="6">
        <v>279.612727967891</v>
      </c>
      <c r="DQ22" s="6">
        <v>282.266259897007</v>
      </c>
      <c r="DR22" s="6">
        <v>297.456718650521</v>
      </c>
      <c r="DS22" s="6">
        <v>315.100872555448</v>
      </c>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row>
    <row r="23" s="2" customFormat="1" hidden="1" outlineLevel="1" spans="1:240">
      <c r="A23" s="9" t="s">
        <v>181</v>
      </c>
      <c r="B23" s="10"/>
      <c r="C23" s="10"/>
      <c r="D23" s="11">
        <v>15.0079714285714</v>
      </c>
      <c r="E23" s="11">
        <v>15.0079714285714</v>
      </c>
      <c r="F23" s="11">
        <v>15.00720168</v>
      </c>
      <c r="G23" s="11">
        <v>14.9914047614286</v>
      </c>
      <c r="H23" s="11">
        <v>14.9955317457143</v>
      </c>
      <c r="I23" s="11">
        <v>15.3059452385714</v>
      </c>
      <c r="J23" s="11">
        <v>15.3275872185714</v>
      </c>
      <c r="K23" s="11">
        <v>15.3423507142857</v>
      </c>
      <c r="L23" s="11">
        <v>15.3552563914286</v>
      </c>
      <c r="M23" s="11">
        <v>15.3893448057143</v>
      </c>
      <c r="N23" s="11">
        <v>18.00324969</v>
      </c>
      <c r="O23" s="11">
        <v>18.3966596271429</v>
      </c>
      <c r="P23" s="11">
        <v>18.4252931671429</v>
      </c>
      <c r="Q23" s="11">
        <v>18.4857869042857</v>
      </c>
      <c r="R23" s="11">
        <v>18.4890125714286</v>
      </c>
      <c r="S23" s="11">
        <v>18.5113523814286</v>
      </c>
      <c r="T23" s="11">
        <v>18.6211875771429</v>
      </c>
      <c r="U23" s="11">
        <v>18.8230735714286</v>
      </c>
      <c r="V23" s="11">
        <v>18.8452303571429</v>
      </c>
      <c r="W23" s="11">
        <v>18.8469484471429</v>
      </c>
      <c r="X23" s="11">
        <v>18.8463279214286</v>
      </c>
      <c r="Y23" s="11">
        <v>18.8617312928571</v>
      </c>
      <c r="Z23" s="11">
        <v>21.7980567142857</v>
      </c>
      <c r="AA23" s="11">
        <v>22.1709774442857</v>
      </c>
      <c r="AB23" s="11">
        <v>22.4160697485714</v>
      </c>
      <c r="AC23" s="11">
        <v>22.3900219042857</v>
      </c>
      <c r="AD23" s="11">
        <v>22.4714504757143</v>
      </c>
      <c r="AE23" s="11">
        <v>22.4714504757143</v>
      </c>
      <c r="AF23" s="11">
        <v>22.4835457142857</v>
      </c>
      <c r="AG23" s="11">
        <v>22.89313</v>
      </c>
      <c r="AH23" s="11">
        <v>22.8699883114286</v>
      </c>
      <c r="AI23" s="11">
        <v>22.9209791214286</v>
      </c>
      <c r="AJ23" s="11">
        <v>22.9557035714286</v>
      </c>
      <c r="AK23" s="11">
        <v>22.9738785714286</v>
      </c>
      <c r="AL23" s="11">
        <v>27.8852968257143</v>
      </c>
      <c r="AM23" s="11">
        <v>28.8870446428571</v>
      </c>
      <c r="AN23" s="11">
        <v>29.3295253971429</v>
      </c>
      <c r="AO23" s="11">
        <v>29.42817619</v>
      </c>
      <c r="AP23" s="11">
        <v>29.4502270671429</v>
      </c>
      <c r="AQ23" s="11">
        <v>29.6722369742857</v>
      </c>
      <c r="AR23" s="11">
        <v>29.6763942857143</v>
      </c>
      <c r="AS23" s="11">
        <v>31.5777476185714</v>
      </c>
      <c r="AT23" s="11">
        <v>31.5777476185714</v>
      </c>
      <c r="AU23" s="11">
        <v>31.7527071428571</v>
      </c>
      <c r="AV23" s="11">
        <v>31.7542136642857</v>
      </c>
      <c r="AW23" s="11">
        <v>31.8881565471429</v>
      </c>
      <c r="AX23" s="11">
        <v>39.7394204971429</v>
      </c>
      <c r="AY23" s="11">
        <v>41.5606077928571</v>
      </c>
      <c r="AZ23" s="11">
        <v>41.5548544214286</v>
      </c>
      <c r="BA23" s="11">
        <v>42.0994542857143</v>
      </c>
      <c r="BB23" s="11">
        <v>42.3151357142857</v>
      </c>
      <c r="BC23" s="11">
        <v>42.62602381</v>
      </c>
      <c r="BD23" s="11">
        <v>43.0022919257143</v>
      </c>
      <c r="BE23" s="11">
        <v>44.7463214285714</v>
      </c>
      <c r="BF23" s="11">
        <v>45.0068359785714</v>
      </c>
      <c r="BG23" s="11">
        <v>45.4126304757143</v>
      </c>
      <c r="BH23" s="11">
        <v>45.45897734</v>
      </c>
      <c r="BI23" s="11">
        <v>45.8496857142857</v>
      </c>
      <c r="BJ23" s="11">
        <v>57.1878334828571</v>
      </c>
      <c r="BK23" s="11">
        <v>58.1775507942857</v>
      </c>
      <c r="BL23" s="11">
        <v>53.03378619</v>
      </c>
      <c r="BM23" s="11">
        <v>52.3826677414286</v>
      </c>
      <c r="BN23" s="11">
        <v>52.3215799114286</v>
      </c>
      <c r="BO23" s="11">
        <v>52.3319216457143</v>
      </c>
      <c r="BP23" s="11">
        <v>52.08404832</v>
      </c>
      <c r="BQ23" s="11">
        <v>51.2010218257143</v>
      </c>
      <c r="BR23" s="11">
        <v>50.94519958</v>
      </c>
      <c r="BS23" s="11">
        <v>51.2165379471429</v>
      </c>
      <c r="BT23" s="11">
        <v>51.34349264</v>
      </c>
      <c r="BU23" s="11">
        <v>51.3652089285714</v>
      </c>
      <c r="BV23" s="11">
        <v>64.749225</v>
      </c>
      <c r="BW23" s="11">
        <v>64.4510743842857</v>
      </c>
      <c r="BX23" s="11">
        <v>65.5005817728571</v>
      </c>
      <c r="BY23" s="11">
        <v>65.6123551728571</v>
      </c>
      <c r="BZ23" s="11">
        <v>65.5811331628571</v>
      </c>
      <c r="CA23" s="11">
        <v>66.7350107142857</v>
      </c>
      <c r="CB23" s="11">
        <v>67.9551785714286</v>
      </c>
      <c r="CC23" s="11">
        <v>69.1099912442857</v>
      </c>
      <c r="CD23" s="11">
        <v>69.0939082942857</v>
      </c>
      <c r="CE23" s="11">
        <v>67.6103614714286</v>
      </c>
      <c r="CF23" s="11">
        <v>67.5701827728571</v>
      </c>
      <c r="CG23" s="11">
        <v>67.5792202385714</v>
      </c>
      <c r="CH23" s="11">
        <v>83.3716093985714</v>
      </c>
      <c r="CI23" s="11">
        <v>83.3484448414286</v>
      </c>
      <c r="CJ23" s="11">
        <v>84.5290442857143</v>
      </c>
      <c r="CK23" s="11">
        <v>81.6789476185714</v>
      </c>
      <c r="CL23" s="11">
        <v>81.5126128571429</v>
      </c>
      <c r="CM23" s="11">
        <v>81.5126128571429</v>
      </c>
      <c r="CN23" s="11">
        <v>80.3323985714286</v>
      </c>
      <c r="CO23" s="11">
        <v>81.0676704314286</v>
      </c>
      <c r="CP23" s="11">
        <v>80.7902457142857</v>
      </c>
      <c r="CQ23" s="11">
        <v>80.6127326014286</v>
      </c>
      <c r="CR23" s="11">
        <v>80.6970751885714</v>
      </c>
      <c r="CS23" s="11">
        <v>80.4928644685714</v>
      </c>
      <c r="CT23" s="11">
        <v>89.64022594</v>
      </c>
      <c r="CU23" s="11">
        <v>89.02384</v>
      </c>
      <c r="CV23" s="11">
        <v>89.4933387214286</v>
      </c>
      <c r="CW23" s="11">
        <v>89.29515119</v>
      </c>
      <c r="CX23" s="11">
        <v>89.29515119</v>
      </c>
      <c r="CY23" s="11">
        <v>89.29515119</v>
      </c>
      <c r="CZ23" s="11">
        <v>88.9570969114286</v>
      </c>
      <c r="DA23" s="11">
        <v>88.8042239285714</v>
      </c>
      <c r="DB23" s="11">
        <v>88.8125665414286</v>
      </c>
      <c r="DC23" s="11">
        <v>88.6885847285714</v>
      </c>
      <c r="DD23" s="11">
        <v>88.6885847285714</v>
      </c>
      <c r="DE23" s="11">
        <v>88.6885847285714</v>
      </c>
      <c r="DF23" s="11">
        <v>101.99289832</v>
      </c>
      <c r="DG23" s="11">
        <v>101.998945918571</v>
      </c>
      <c r="DH23" s="11">
        <v>101.44014935</v>
      </c>
      <c r="DI23" s="11">
        <v>101.242542437143</v>
      </c>
      <c r="DJ23" s="11">
        <v>101.318388162857</v>
      </c>
      <c r="DK23" s="11">
        <v>101.318388162857</v>
      </c>
      <c r="DL23" s="11">
        <v>101.548388177143</v>
      </c>
      <c r="DM23" s="11">
        <v>100.604935484286</v>
      </c>
      <c r="DN23" s="11">
        <v>100.44596129</v>
      </c>
      <c r="DO23" s="11">
        <v>99.9027196428571</v>
      </c>
      <c r="DP23" s="12"/>
      <c r="DQ23" s="11">
        <v>99.8391482142857</v>
      </c>
      <c r="DR23" s="13"/>
      <c r="DS23" s="13"/>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row>
    <row r="24" s="2" customFormat="1" hidden="1" outlineLevel="1" spans="1:240">
      <c r="A24" s="9" t="s">
        <v>182</v>
      </c>
      <c r="B24" s="10"/>
      <c r="C24" s="10"/>
      <c r="D24" s="15">
        <v>0.190144760689081</v>
      </c>
      <c r="E24" s="15">
        <v>0.190144760689081</v>
      </c>
      <c r="F24" s="15">
        <v>0.190548934884061</v>
      </c>
      <c r="G24" s="15">
        <v>0.191307055414017</v>
      </c>
      <c r="H24" s="15">
        <v>0.19136025660959</v>
      </c>
      <c r="I24" s="15">
        <v>0.187412858738601</v>
      </c>
      <c r="J24" s="15">
        <v>0.187050269685196</v>
      </c>
      <c r="K24" s="15">
        <v>0.187199335397058</v>
      </c>
      <c r="L24" s="15">
        <v>0.186770017457123</v>
      </c>
      <c r="M24" s="15">
        <v>0.18700360694201</v>
      </c>
      <c r="N24" s="15">
        <v>0.185753110395419</v>
      </c>
      <c r="O24" s="15">
        <v>0.18096014053099</v>
      </c>
      <c r="P24" s="15">
        <v>0.180596669702906</v>
      </c>
      <c r="Q24" s="15">
        <v>0.180397604084126</v>
      </c>
      <c r="R24" s="15">
        <v>0.180291942964612</v>
      </c>
      <c r="S24" s="15">
        <v>0.179837681299819</v>
      </c>
      <c r="T24" s="15">
        <v>0.178699632597869</v>
      </c>
      <c r="U24" s="15">
        <v>0.17906035764692</v>
      </c>
      <c r="V24" s="15">
        <v>0.177543402048775</v>
      </c>
      <c r="W24" s="15">
        <v>0.177623093776545</v>
      </c>
      <c r="X24" s="15">
        <v>0.177798830533758</v>
      </c>
      <c r="Y24" s="15">
        <v>0.177684643470092</v>
      </c>
      <c r="Z24" s="15">
        <v>0.17884718452327</v>
      </c>
      <c r="AA24" s="15">
        <v>0.178472500106465</v>
      </c>
      <c r="AB24" s="15">
        <v>0.177757418372833</v>
      </c>
      <c r="AC24" s="15">
        <v>0.17830651011461</v>
      </c>
      <c r="AD24" s="15">
        <v>0.178118114171326</v>
      </c>
      <c r="AE24" s="15">
        <v>0.178118114171326</v>
      </c>
      <c r="AF24" s="15">
        <v>0.178016326225109</v>
      </c>
      <c r="AG24" s="15">
        <v>0.184755059705685</v>
      </c>
      <c r="AH24" s="15">
        <v>0.185443233012464</v>
      </c>
      <c r="AI24" s="15">
        <v>0.186958286810932</v>
      </c>
      <c r="AJ24" s="15">
        <v>0.187870778644025</v>
      </c>
      <c r="AK24" s="15">
        <v>0.187601924608165</v>
      </c>
      <c r="AL24" s="15">
        <v>0.185452310873217</v>
      </c>
      <c r="AM24" s="15">
        <v>0.184115284008</v>
      </c>
      <c r="AN24" s="15">
        <v>0.180665552826033</v>
      </c>
      <c r="AO24" s="15">
        <v>0.180219039789373</v>
      </c>
      <c r="AP24" s="15">
        <v>0.180476090267615</v>
      </c>
      <c r="AQ24" s="15">
        <v>0.179069726705099</v>
      </c>
      <c r="AR24" s="15">
        <v>0.180720242630555</v>
      </c>
      <c r="AS24" s="15">
        <v>0.178795333244444</v>
      </c>
      <c r="AT24" s="15">
        <v>0.178795333244444</v>
      </c>
      <c r="AU24" s="15">
        <v>0.178105173934551</v>
      </c>
      <c r="AV24" s="15">
        <v>0.178412239482693</v>
      </c>
      <c r="AW24" s="15">
        <v>0.178151677191812</v>
      </c>
      <c r="AX24" s="15">
        <v>0.178631581431385</v>
      </c>
      <c r="AY24" s="15">
        <v>0.173608153806645</v>
      </c>
      <c r="AZ24" s="15">
        <v>0.173582558740762</v>
      </c>
      <c r="BA24" s="15">
        <v>0.172554442341261</v>
      </c>
      <c r="BB24" s="15">
        <v>0.173021946385614</v>
      </c>
      <c r="BC24" s="15">
        <v>0.17295727571774</v>
      </c>
      <c r="BD24" s="15">
        <v>0.172449007434545</v>
      </c>
      <c r="BE24" s="15">
        <v>0.175364056263204</v>
      </c>
      <c r="BF24" s="15">
        <v>0.174431891115273</v>
      </c>
      <c r="BG24" s="15">
        <v>0.174295951052744</v>
      </c>
      <c r="BH24" s="15">
        <v>0.173980267200743</v>
      </c>
      <c r="BI24" s="15">
        <v>0.168830081807696</v>
      </c>
      <c r="BJ24" s="15">
        <v>0.178087292594126</v>
      </c>
      <c r="BK24" s="15">
        <v>0.1789772261315</v>
      </c>
      <c r="BL24" s="15">
        <v>0.161731446480705</v>
      </c>
      <c r="BM24" s="15">
        <v>0.15698768906362</v>
      </c>
      <c r="BN24" s="15">
        <v>0.156709316410333</v>
      </c>
      <c r="BO24" s="15">
        <v>0.156505876192504</v>
      </c>
      <c r="BP24" s="15">
        <v>0.150227894189927</v>
      </c>
      <c r="BQ24" s="15">
        <v>0.149296248233208</v>
      </c>
      <c r="BR24" s="15">
        <v>0.147509124941188</v>
      </c>
      <c r="BS24" s="15">
        <v>0.146374784628464</v>
      </c>
      <c r="BT24" s="15">
        <v>0.146165172028813</v>
      </c>
      <c r="BU24" s="15">
        <v>0.146401128473668</v>
      </c>
      <c r="BV24" s="15">
        <v>0.170007669964941</v>
      </c>
      <c r="BW24" s="15">
        <v>0.170798874043258</v>
      </c>
      <c r="BX24" s="15">
        <v>0.169883056699108</v>
      </c>
      <c r="BY24" s="15">
        <v>0.169413679187641</v>
      </c>
      <c r="BZ24" s="15">
        <v>0.168866098049207</v>
      </c>
      <c r="CA24" s="15">
        <v>0.169185373280453</v>
      </c>
      <c r="CB24" s="15">
        <v>0.168668863941306</v>
      </c>
      <c r="CC24" s="15">
        <v>0.167455643205152</v>
      </c>
      <c r="CD24" s="15">
        <v>0.167055261133806</v>
      </c>
      <c r="CE24" s="15">
        <v>0.164713304405362</v>
      </c>
      <c r="CF24" s="15">
        <v>0.164405664745023</v>
      </c>
      <c r="CG24" s="15">
        <v>0.164166858024111</v>
      </c>
      <c r="CH24" s="15">
        <v>0.165325991470208</v>
      </c>
      <c r="CI24" s="15">
        <v>0.164191149700774</v>
      </c>
      <c r="CJ24" s="15">
        <v>0.156460484106469</v>
      </c>
      <c r="CK24" s="15">
        <v>0.149662902139379</v>
      </c>
      <c r="CL24" s="15">
        <v>0.148707908691922</v>
      </c>
      <c r="CM24" s="15">
        <v>0.148707908691922</v>
      </c>
      <c r="CN24" s="15">
        <v>0.145171353706979</v>
      </c>
      <c r="CO24" s="15">
        <v>0.146316753060611</v>
      </c>
      <c r="CP24" s="15">
        <v>0.145885548205855</v>
      </c>
      <c r="CQ24" s="15">
        <v>0.145112266507333</v>
      </c>
      <c r="CR24" s="15">
        <v>0.144921572009011</v>
      </c>
      <c r="CS24" s="15">
        <v>0.144611944758718</v>
      </c>
      <c r="CT24" s="15">
        <v>0.151970492520094</v>
      </c>
      <c r="CU24" s="15">
        <v>0.151800975911942</v>
      </c>
      <c r="CV24" s="15">
        <v>0.151978669761841</v>
      </c>
      <c r="CW24" s="15">
        <v>0.151374266014051</v>
      </c>
      <c r="CX24" s="15">
        <v>0.151374266014051</v>
      </c>
      <c r="CY24" s="15">
        <v>0.151374266014051</v>
      </c>
      <c r="CZ24" s="15">
        <v>0.151233321309878</v>
      </c>
      <c r="DA24" s="15">
        <v>0.154357989092918</v>
      </c>
      <c r="DB24" s="15">
        <v>0.154798404594674</v>
      </c>
      <c r="DC24" s="15">
        <v>0.155774463995035</v>
      </c>
      <c r="DD24" s="15">
        <v>0.155774463995035</v>
      </c>
      <c r="DE24" s="15">
        <v>0.155774463995035</v>
      </c>
      <c r="DF24" s="15">
        <v>0.161499545499504</v>
      </c>
      <c r="DG24" s="15">
        <v>0.161903123702425</v>
      </c>
      <c r="DH24" s="15">
        <v>0.174053678762367</v>
      </c>
      <c r="DI24" s="15">
        <v>0.179831741186025</v>
      </c>
      <c r="DJ24" s="15">
        <v>0.179366929265061</v>
      </c>
      <c r="DK24" s="15">
        <v>0.179366929265061</v>
      </c>
      <c r="DL24" s="15">
        <v>0.18462329017412</v>
      </c>
      <c r="DM24" s="15">
        <v>0.190927394924593</v>
      </c>
      <c r="DN24" s="15">
        <v>0.19369150121115</v>
      </c>
      <c r="DO24" s="15">
        <v>0.193838732196676</v>
      </c>
      <c r="DP24" s="12"/>
      <c r="DQ24" s="15">
        <v>0.193273101993004</v>
      </c>
      <c r="DR24" s="13"/>
      <c r="DS24" s="13"/>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14"/>
      <c r="HF24" s="14"/>
      <c r="HG24" s="14"/>
      <c r="HH24" s="14"/>
      <c r="HI24" s="14"/>
      <c r="HJ24" s="14"/>
      <c r="HK24" s="14"/>
      <c r="HL24" s="14"/>
      <c r="HM24" s="14"/>
      <c r="HN24" s="14"/>
      <c r="HO24" s="14"/>
      <c r="HP24" s="14"/>
      <c r="HQ24" s="14"/>
      <c r="HR24" s="14"/>
      <c r="HS24" s="14"/>
      <c r="HT24" s="14"/>
      <c r="HU24" s="14"/>
      <c r="HV24" s="14"/>
      <c r="HW24" s="14"/>
      <c r="HX24" s="14"/>
      <c r="HY24" s="14"/>
      <c r="HZ24" s="14"/>
      <c r="IA24" s="14"/>
      <c r="IB24" s="14"/>
      <c r="IC24" s="14"/>
      <c r="ID24" s="14"/>
      <c r="IE24" s="14"/>
      <c r="IF24" s="14"/>
    </row>
    <row r="25" s="2" customFormat="1" hidden="1" outlineLevel="1" spans="1:240">
      <c r="A25" s="9" t="s">
        <v>183</v>
      </c>
      <c r="B25" s="10"/>
      <c r="C25" s="10"/>
      <c r="D25" s="16">
        <v>3.37033715035248</v>
      </c>
      <c r="E25" s="16">
        <v>4.05980159876942</v>
      </c>
      <c r="F25" s="16">
        <v>4.27483650065038</v>
      </c>
      <c r="G25" s="16">
        <v>4.47562353680365</v>
      </c>
      <c r="H25" s="16">
        <v>4.73157903321956</v>
      </c>
      <c r="I25" s="16">
        <v>4.55167502560702</v>
      </c>
      <c r="J25" s="16">
        <v>4.66019670349844</v>
      </c>
      <c r="K25" s="16">
        <v>5.06313576644592</v>
      </c>
      <c r="L25" s="16">
        <v>5.45522955557806</v>
      </c>
      <c r="M25" s="16">
        <v>4.94504714347366</v>
      </c>
      <c r="N25" s="16">
        <v>3.70337264736977</v>
      </c>
      <c r="O25" s="16">
        <v>3.41441713792169</v>
      </c>
      <c r="P25" s="16">
        <v>3.31215108961348</v>
      </c>
      <c r="Q25" s="16">
        <v>3.83477957423879</v>
      </c>
      <c r="R25" s="16">
        <v>3.26609726620029</v>
      </c>
      <c r="S25" s="16">
        <v>2.99191793625245</v>
      </c>
      <c r="T25" s="16">
        <v>3.31583178638735</v>
      </c>
      <c r="U25" s="16">
        <v>3.98651648017253</v>
      </c>
      <c r="V25" s="16">
        <v>3.99175518587547</v>
      </c>
      <c r="W25" s="16">
        <v>4.24787553404364</v>
      </c>
      <c r="X25" s="16">
        <v>4.31494936780426</v>
      </c>
      <c r="Y25" s="16">
        <v>4.38759556249052</v>
      </c>
      <c r="Z25" s="16">
        <v>4.06728807417872</v>
      </c>
      <c r="AA25" s="16">
        <v>3.78925692368909</v>
      </c>
      <c r="AB25" s="16">
        <v>3.42886211629678</v>
      </c>
      <c r="AC25" s="16">
        <v>3.73279985324953</v>
      </c>
      <c r="AD25" s="16">
        <v>3.93159363775427</v>
      </c>
      <c r="AE25" s="16">
        <v>4.40124706901962</v>
      </c>
      <c r="AF25" s="16">
        <v>4.5696816808635</v>
      </c>
      <c r="AG25" s="16">
        <v>5.15869115319749</v>
      </c>
      <c r="AH25" s="16">
        <v>5.50850766760008</v>
      </c>
      <c r="AI25" s="16">
        <v>5.83924730974088</v>
      </c>
      <c r="AJ25" s="16">
        <v>5.84720109241448</v>
      </c>
      <c r="AK25" s="16">
        <v>5.91772121754427</v>
      </c>
      <c r="AL25" s="16">
        <v>5.18492578736595</v>
      </c>
      <c r="AM25" s="16">
        <v>5.15116046794333</v>
      </c>
      <c r="AN25" s="16">
        <v>5.17805449435586</v>
      </c>
      <c r="AO25" s="16">
        <v>5.88408203865657</v>
      </c>
      <c r="AP25" s="16">
        <v>5.88652963734047</v>
      </c>
      <c r="AQ25" s="16">
        <v>5.37071249954113</v>
      </c>
      <c r="AR25" s="16">
        <v>5.16984466152896</v>
      </c>
      <c r="AS25" s="16">
        <v>5.19258488655728</v>
      </c>
      <c r="AT25" s="16">
        <v>4.56097222199359</v>
      </c>
      <c r="AU25" s="16">
        <v>3.88958932050563</v>
      </c>
      <c r="AV25" s="16">
        <v>4.29406862184411</v>
      </c>
      <c r="AW25" s="16">
        <v>4.5165962123162</v>
      </c>
      <c r="AX25" s="16">
        <v>3.91381295927294</v>
      </c>
      <c r="AY25" s="16">
        <v>4.24528332266547</v>
      </c>
      <c r="AZ25" s="16">
        <v>4.92905104405338</v>
      </c>
      <c r="BA25" s="16">
        <v>5.03881291572901</v>
      </c>
      <c r="BB25" s="16">
        <v>4.35161656948485</v>
      </c>
      <c r="BC25" s="16">
        <v>4.82836424870311</v>
      </c>
      <c r="BD25" s="16">
        <v>5.27654210598755</v>
      </c>
      <c r="BE25" s="16">
        <v>5.60560844187511</v>
      </c>
      <c r="BF25" s="16">
        <v>5.56033928247208</v>
      </c>
      <c r="BG25" s="16">
        <v>6.5261771395435</v>
      </c>
      <c r="BH25" s="16">
        <v>6.24907014869759</v>
      </c>
      <c r="BI25" s="16">
        <v>5.87187755298525</v>
      </c>
      <c r="BJ25" s="16">
        <v>4.59982174618108</v>
      </c>
      <c r="BK25" s="16">
        <v>4.15665928177493</v>
      </c>
      <c r="BL25" s="16">
        <v>4.1449555814078</v>
      </c>
      <c r="BM25" s="16">
        <v>4.82282459814847</v>
      </c>
      <c r="BN25" s="16">
        <v>5.097872893967</v>
      </c>
      <c r="BO25" s="16">
        <v>5.0455139749607</v>
      </c>
      <c r="BP25" s="16">
        <v>5.44882846387775</v>
      </c>
      <c r="BQ25" s="16">
        <v>5.77320931641704</v>
      </c>
      <c r="BR25" s="16">
        <v>6.0718421442514</v>
      </c>
      <c r="BS25" s="16">
        <v>6.4319058129784</v>
      </c>
      <c r="BT25" s="16">
        <v>7.92786171136821</v>
      </c>
      <c r="BU25" s="16">
        <v>9.24024927239348</v>
      </c>
      <c r="BV25" s="16">
        <v>7.65231686887813</v>
      </c>
      <c r="BW25" s="16">
        <v>7.13046189517129</v>
      </c>
      <c r="BX25" s="16">
        <v>7.47609754910704</v>
      </c>
      <c r="BY25" s="16">
        <v>8.21087505996359</v>
      </c>
      <c r="BZ25" s="16">
        <v>9.32775486198438</v>
      </c>
      <c r="CA25" s="16">
        <v>10.5784812394736</v>
      </c>
      <c r="CB25" s="16">
        <v>9.62133338308602</v>
      </c>
      <c r="CC25" s="16">
        <v>8.94087468835647</v>
      </c>
      <c r="CD25" s="16">
        <v>8.20516199302336</v>
      </c>
      <c r="CE25" s="16">
        <v>6.945782511223</v>
      </c>
      <c r="CF25" s="16">
        <v>7.09851272985016</v>
      </c>
      <c r="CG25" s="16">
        <v>6.68039585846431</v>
      </c>
      <c r="CH25" s="16">
        <v>5.39645554184465</v>
      </c>
      <c r="CI25" s="16">
        <v>5.50915786151082</v>
      </c>
      <c r="CJ25" s="16">
        <v>4.49562422762178</v>
      </c>
      <c r="CK25" s="16">
        <v>4.35933835622829</v>
      </c>
      <c r="CL25" s="16">
        <v>4.25647191690527</v>
      </c>
      <c r="CM25" s="16">
        <v>4.58462450044322</v>
      </c>
      <c r="CN25" s="16">
        <v>4.16699672489372</v>
      </c>
      <c r="CO25" s="16">
        <v>4.53805829798922</v>
      </c>
      <c r="CP25" s="16">
        <v>3.99223363103311</v>
      </c>
      <c r="CQ25" s="16">
        <v>3.31815752137473</v>
      </c>
      <c r="CR25" s="16">
        <v>4.36674307806766</v>
      </c>
      <c r="CS25" s="16">
        <v>4.9268552450987</v>
      </c>
      <c r="CT25" s="16">
        <v>5.12035782135602</v>
      </c>
      <c r="CU25" s="16">
        <v>4.50262488115543</v>
      </c>
      <c r="CV25" s="16">
        <v>4.93816608379795</v>
      </c>
      <c r="CW25" s="16">
        <v>4.38670363149424</v>
      </c>
      <c r="CX25" s="16">
        <v>3.62310904274756</v>
      </c>
      <c r="CY25" s="16">
        <v>3.62764076137514</v>
      </c>
      <c r="CZ25" s="16">
        <v>4.15318225669902</v>
      </c>
      <c r="DA25" s="16">
        <v>4.02590705637566</v>
      </c>
      <c r="DB25" s="16">
        <v>4.01641619695345</v>
      </c>
      <c r="DC25" s="16">
        <v>4.03115635280652</v>
      </c>
      <c r="DD25" s="16">
        <v>3.71632920131399</v>
      </c>
      <c r="DE25" s="16">
        <v>3.45625459790712</v>
      </c>
      <c r="DF25" s="16">
        <v>2.60468741084796</v>
      </c>
      <c r="DG25" s="16">
        <v>3.04490336594206</v>
      </c>
      <c r="DH25" s="16">
        <v>3.31897713240108</v>
      </c>
      <c r="DI25" s="16">
        <v>3.58525635332952</v>
      </c>
      <c r="DJ25" s="16">
        <v>3.32496274722123</v>
      </c>
      <c r="DK25" s="16">
        <v>2.99546193443354</v>
      </c>
      <c r="DL25" s="16">
        <v>2.79341716389595</v>
      </c>
      <c r="DM25" s="16">
        <v>3.0891055444148</v>
      </c>
      <c r="DN25" s="16">
        <v>3.80048593297845</v>
      </c>
      <c r="DO25" s="16">
        <v>3.35589779486019</v>
      </c>
      <c r="DP25" s="12"/>
      <c r="DQ25" s="16">
        <v>3.25885216690425</v>
      </c>
      <c r="DR25" s="13"/>
      <c r="DS25" s="13"/>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row>
    <row r="26" s="2" customFormat="1" hidden="1" outlineLevel="1" spans="1:240">
      <c r="A26" s="9" t="s">
        <v>184</v>
      </c>
      <c r="B26" s="10"/>
      <c r="C26" s="10"/>
      <c r="D26" s="16">
        <v>17.7251118470918</v>
      </c>
      <c r="E26" s="16">
        <v>21.35110946027</v>
      </c>
      <c r="F26" s="16">
        <v>22.4343237775189</v>
      </c>
      <c r="G26" s="16">
        <v>23.3949737353792</v>
      </c>
      <c r="H26" s="16">
        <v>24.7260278442918</v>
      </c>
      <c r="I26" s="16">
        <v>24.2868875499925</v>
      </c>
      <c r="J26" s="16">
        <v>24.9141405213771</v>
      </c>
      <c r="K26" s="16">
        <v>27.0467614412562</v>
      </c>
      <c r="L26" s="16">
        <v>29.2082724510663</v>
      </c>
      <c r="M26" s="16">
        <v>26.4435923153457</v>
      </c>
      <c r="N26" s="16">
        <v>19.937069368509</v>
      </c>
      <c r="O26" s="16">
        <v>18.8683382312966</v>
      </c>
      <c r="P26" s="16">
        <v>18.3400452237696</v>
      </c>
      <c r="Q26" s="16">
        <v>21.2573753055528</v>
      </c>
      <c r="R26" s="16">
        <v>18.1156030186072</v>
      </c>
      <c r="S26" s="16">
        <v>16.6367688608286</v>
      </c>
      <c r="T26" s="16">
        <v>18.5553363383182</v>
      </c>
      <c r="U26" s="16">
        <v>22.2635346682002</v>
      </c>
      <c r="V26" s="16">
        <v>22.483264034666</v>
      </c>
      <c r="W26" s="16">
        <v>23.9151083551533</v>
      </c>
      <c r="X26" s="16">
        <v>24.2687162499924</v>
      </c>
      <c r="Y26" s="16">
        <v>24.693161304224</v>
      </c>
      <c r="Z26" s="16">
        <v>22.7416947324072</v>
      </c>
      <c r="AA26" s="16">
        <v>21.2316010669917</v>
      </c>
      <c r="AB26" s="16">
        <v>19.2895584762881</v>
      </c>
      <c r="AC26" s="16">
        <v>20.9347367678847</v>
      </c>
      <c r="AD26" s="16">
        <v>22.0729579136045</v>
      </c>
      <c r="AE26" s="16">
        <v>24.7097106854961</v>
      </c>
      <c r="AF26" s="16">
        <v>25.6700145304929</v>
      </c>
      <c r="AG26" s="16">
        <v>27.9217855327767</v>
      </c>
      <c r="AH26" s="16">
        <v>29.7045493551649</v>
      </c>
      <c r="AI26" s="16">
        <v>31.2328884124083</v>
      </c>
      <c r="AJ26" s="16">
        <v>31.123526152482</v>
      </c>
      <c r="AK26" s="16">
        <v>31.5440325567252</v>
      </c>
      <c r="AL26" s="16">
        <v>27.9582700423216</v>
      </c>
      <c r="AM26" s="16">
        <v>27.9779079488018</v>
      </c>
      <c r="AN26" s="16">
        <v>28.6609949343355</v>
      </c>
      <c r="AO26" s="16">
        <v>32.6496137452151</v>
      </c>
      <c r="AP26" s="16">
        <v>32.6166730928832</v>
      </c>
      <c r="AQ26" s="16">
        <v>29.9922974048309</v>
      </c>
      <c r="AR26" s="16">
        <v>28.6068930977348</v>
      </c>
      <c r="AS26" s="16">
        <v>29.0420605075756</v>
      </c>
      <c r="AT26" s="16">
        <v>25.509458995543</v>
      </c>
      <c r="AU26" s="16">
        <v>21.8387216641722</v>
      </c>
      <c r="AV26" s="16">
        <v>24.0682401291233</v>
      </c>
      <c r="AW26" s="16">
        <v>25.3525326480832</v>
      </c>
      <c r="AX26" s="16">
        <v>21.9099720660329</v>
      </c>
      <c r="AY26" s="16">
        <v>24.4532484769905</v>
      </c>
      <c r="AZ26" s="16">
        <v>28.396004067521</v>
      </c>
      <c r="BA26" s="16">
        <v>29.2012935011185</v>
      </c>
      <c r="BB26" s="16">
        <v>25.1506624471001</v>
      </c>
      <c r="BC26" s="16">
        <v>27.9165142296922</v>
      </c>
      <c r="BD26" s="16">
        <v>30.5976948460565</v>
      </c>
      <c r="BE26" s="16">
        <v>31.9655496190259</v>
      </c>
      <c r="BF26" s="16">
        <v>31.876850310575</v>
      </c>
      <c r="BG26" s="16">
        <v>37.4430794297029</v>
      </c>
      <c r="BH26" s="16">
        <v>35.9182696362183</v>
      </c>
      <c r="BI26" s="16">
        <v>34.779806359826</v>
      </c>
      <c r="BJ26" s="16">
        <v>25.8290284454176</v>
      </c>
      <c r="BK26" s="16">
        <v>23.2245150493108</v>
      </c>
      <c r="BL26" s="16">
        <v>25.6286311141248</v>
      </c>
      <c r="BM26" s="16">
        <v>30.7210369610193</v>
      </c>
      <c r="BN26" s="16">
        <v>32.5307582901999</v>
      </c>
      <c r="BO26" s="16">
        <v>32.2384954335814</v>
      </c>
      <c r="BP26" s="16">
        <v>36.2704176428714</v>
      </c>
      <c r="BQ26" s="16">
        <v>38.6694869076618</v>
      </c>
      <c r="BR26" s="16">
        <v>41.1624850101459</v>
      </c>
      <c r="BS26" s="16">
        <v>43.9413511644387</v>
      </c>
      <c r="BT26" s="16">
        <v>54.2390612026605</v>
      </c>
      <c r="BU26" s="16">
        <v>63.1159702710589</v>
      </c>
      <c r="BV26" s="16">
        <v>45.0115978323577</v>
      </c>
      <c r="BW26" s="16">
        <v>41.747710194889</v>
      </c>
      <c r="BX26" s="16">
        <v>44.0073171178483</v>
      </c>
      <c r="BY26" s="16">
        <v>48.4664231326284</v>
      </c>
      <c r="BZ26" s="16">
        <v>55.2375815497691</v>
      </c>
      <c r="CA26" s="16">
        <v>62.5259798430569</v>
      </c>
      <c r="CB26" s="16">
        <v>57.0427354418779</v>
      </c>
      <c r="CC26" s="16">
        <v>53.3924955721133</v>
      </c>
      <c r="CD26" s="16">
        <v>49.1164536653011</v>
      </c>
      <c r="CE26" s="16">
        <v>42.1689221541528</v>
      </c>
      <c r="CF26" s="16">
        <v>43.1768135292616</v>
      </c>
      <c r="CG26" s="16">
        <v>40.6927192179261</v>
      </c>
      <c r="CH26" s="16">
        <v>32.6413015512876</v>
      </c>
      <c r="CI26" s="16">
        <v>33.5533180171455</v>
      </c>
      <c r="CJ26" s="16">
        <v>28.7332884932312</v>
      </c>
      <c r="CK26" s="16">
        <v>29.1277149775467</v>
      </c>
      <c r="CL26" s="16">
        <v>28.6230366249276</v>
      </c>
      <c r="CM26" s="16">
        <v>30.8297288340002</v>
      </c>
      <c r="CN26" s="16">
        <v>28.703987518809</v>
      </c>
      <c r="CO26" s="16">
        <v>31.0153020967419</v>
      </c>
      <c r="CP26" s="16">
        <v>27.3655182444788</v>
      </c>
      <c r="CQ26" s="16">
        <v>22.8661408248837</v>
      </c>
      <c r="CR26" s="16">
        <v>30.1317672554376</v>
      </c>
      <c r="CS26" s="16">
        <v>34.0694902714922</v>
      </c>
      <c r="CT26" s="16">
        <v>33.6931053946476</v>
      </c>
      <c r="CU26" s="16">
        <v>29.6613697909779</v>
      </c>
      <c r="CV26" s="16">
        <v>32.4924944502826</v>
      </c>
      <c r="CW26" s="16">
        <v>28.9791901028081</v>
      </c>
      <c r="CX26" s="16">
        <v>23.9347752966891</v>
      </c>
      <c r="CY26" s="16">
        <v>23.9647124765474</v>
      </c>
      <c r="CZ26" s="16">
        <v>27.4620845507263</v>
      </c>
      <c r="DA26" s="16">
        <v>26.081624151972</v>
      </c>
      <c r="DB26" s="16">
        <v>25.9461084723069</v>
      </c>
      <c r="DC26" s="16">
        <v>25.8781590346863</v>
      </c>
      <c r="DD26" s="16">
        <v>23.8571143562558</v>
      </c>
      <c r="DE26" s="16">
        <v>22.1875557088567</v>
      </c>
      <c r="DF26" s="16">
        <v>16.1281408117397</v>
      </c>
      <c r="DG26" s="16">
        <v>18.8069463782461</v>
      </c>
      <c r="DH26" s="16">
        <v>19.0686985532344</v>
      </c>
      <c r="DI26" s="16">
        <v>19.9367271299497</v>
      </c>
      <c r="DJ26" s="16">
        <v>18.5372117415677</v>
      </c>
      <c r="DK26" s="16">
        <v>16.7001907581691</v>
      </c>
      <c r="DL26" s="16">
        <v>15.1303617288017</v>
      </c>
      <c r="DM26" s="16">
        <v>16.1794777833471</v>
      </c>
      <c r="DN26" s="16">
        <v>19.6213355217657</v>
      </c>
      <c r="DO26" s="16">
        <v>17.3128340080927</v>
      </c>
      <c r="DP26" s="12"/>
      <c r="DQ26" s="16">
        <v>16.8613849175051</v>
      </c>
      <c r="DR26" s="13"/>
      <c r="DS26" s="13"/>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row>
    <row r="27" s="3" customFormat="1" collapsed="1" spans="1:240">
      <c r="A27" s="4" t="s">
        <v>29</v>
      </c>
      <c r="B27" s="5">
        <f>CC27/BL27-1</f>
        <v>2.0865211147312</v>
      </c>
      <c r="C27" s="5">
        <f>DQ27/CM27-1</f>
        <v>3.51027326458869</v>
      </c>
      <c r="D27" s="6">
        <v>25.1897016</v>
      </c>
      <c r="E27" s="6">
        <v>25.58031930864</v>
      </c>
      <c r="F27" s="6">
        <v>23.55809130864</v>
      </c>
      <c r="G27" s="6">
        <v>23.9638509</v>
      </c>
      <c r="H27" s="6">
        <v>23.81572509288</v>
      </c>
      <c r="I27" s="6">
        <v>21.0428773455859</v>
      </c>
      <c r="J27" s="6">
        <v>18.9742110639859</v>
      </c>
      <c r="K27" s="6">
        <v>18.1898826159859</v>
      </c>
      <c r="L27" s="6">
        <v>15.82327950672</v>
      </c>
      <c r="M27" s="6">
        <v>15.26070270672</v>
      </c>
      <c r="N27" s="6">
        <v>15.99140655336</v>
      </c>
      <c r="O27" s="6">
        <v>18.3419932492292</v>
      </c>
      <c r="P27" s="6">
        <v>19.4283750579</v>
      </c>
      <c r="Q27" s="6">
        <v>18.7473604089</v>
      </c>
      <c r="R27" s="6">
        <v>16.84105347</v>
      </c>
      <c r="S27" s="6">
        <v>18.419800879068</v>
      </c>
      <c r="T27" s="6">
        <v>21.1459794297196</v>
      </c>
      <c r="U27" s="6">
        <v>20.9382119103955</v>
      </c>
      <c r="V27" s="6">
        <v>19.079886696</v>
      </c>
      <c r="W27" s="6">
        <v>16.7217338119978</v>
      </c>
      <c r="X27" s="6">
        <v>19.0840610007032</v>
      </c>
      <c r="Y27" s="6">
        <v>17.7717904848065</v>
      </c>
      <c r="Z27" s="6">
        <v>18.480866688</v>
      </c>
      <c r="AA27" s="6">
        <v>16.872523137</v>
      </c>
      <c r="AB27" s="6">
        <v>19.076203047</v>
      </c>
      <c r="AC27" s="6">
        <v>19.0314894235044</v>
      </c>
      <c r="AD27" s="6">
        <v>22.188309084</v>
      </c>
      <c r="AE27" s="6">
        <v>21.8364170893974</v>
      </c>
      <c r="AF27" s="6">
        <v>20.748756159</v>
      </c>
      <c r="AG27" s="6">
        <v>20.44711818</v>
      </c>
      <c r="AH27" s="6">
        <v>21.8902546620552</v>
      </c>
      <c r="AI27" s="6">
        <v>21.8617922592675</v>
      </c>
      <c r="AJ27" s="6">
        <v>23.8847669241</v>
      </c>
      <c r="AK27" s="6">
        <v>25.6490371425</v>
      </c>
      <c r="AL27" s="6">
        <v>27.3941305107</v>
      </c>
      <c r="AM27" s="6">
        <v>30.0413142443428</v>
      </c>
      <c r="AN27" s="6">
        <v>28.5961046586</v>
      </c>
      <c r="AO27" s="6">
        <v>29.6220444659428</v>
      </c>
      <c r="AP27" s="6">
        <v>34.4547395328</v>
      </c>
      <c r="AQ27" s="6">
        <v>34.3725304512</v>
      </c>
      <c r="AR27" s="6">
        <v>34.2651204249</v>
      </c>
      <c r="AS27" s="6">
        <v>36.6422152250382</v>
      </c>
      <c r="AT27" s="6">
        <v>35.6618019595191</v>
      </c>
      <c r="AU27" s="6">
        <v>38.2451630265</v>
      </c>
      <c r="AV27" s="6">
        <v>38.8024301067116</v>
      </c>
      <c r="AW27" s="6">
        <v>37.2618664155</v>
      </c>
      <c r="AX27" s="6">
        <v>37.4074768780558</v>
      </c>
      <c r="AY27" s="6">
        <v>43.0992961633802</v>
      </c>
      <c r="AZ27" s="6">
        <v>42.8196386785802</v>
      </c>
      <c r="BA27" s="6">
        <v>46.0881355321802</v>
      </c>
      <c r="BB27" s="6">
        <v>44.324985042</v>
      </c>
      <c r="BC27" s="6">
        <v>51.28118033656</v>
      </c>
      <c r="BD27" s="6">
        <v>45.2675276009737</v>
      </c>
      <c r="BE27" s="6">
        <v>42.5855166615</v>
      </c>
      <c r="BF27" s="6">
        <v>42.5595234672</v>
      </c>
      <c r="BG27" s="6">
        <v>44.1595484053735</v>
      </c>
      <c r="BH27" s="6">
        <v>47.0501915256</v>
      </c>
      <c r="BI27" s="6">
        <v>47.2404283916782</v>
      </c>
      <c r="BJ27" s="6">
        <v>53.4091566776782</v>
      </c>
      <c r="BK27" s="6">
        <v>48.6424250864965</v>
      </c>
      <c r="BL27" s="7">
        <v>37.5033660202483</v>
      </c>
      <c r="BM27" s="7">
        <v>41.6343338614483</v>
      </c>
      <c r="BN27" s="7">
        <v>51.0857414315965</v>
      </c>
      <c r="BO27" s="7">
        <v>54.9881540852213</v>
      </c>
      <c r="BP27" s="7">
        <v>58.6025403525</v>
      </c>
      <c r="BQ27" s="7">
        <v>57.1271481102728</v>
      </c>
      <c r="BR27" s="7">
        <v>61.6497957756728</v>
      </c>
      <c r="BS27" s="7">
        <v>70.9977218052728</v>
      </c>
      <c r="BT27" s="7">
        <v>71.4992072306376</v>
      </c>
      <c r="BU27" s="7">
        <v>80.5394661446376</v>
      </c>
      <c r="BV27" s="7">
        <v>81.9998378263188</v>
      </c>
      <c r="BW27" s="7">
        <v>91.8649249852032</v>
      </c>
      <c r="BX27" s="7">
        <v>93.079049664</v>
      </c>
      <c r="BY27" s="7">
        <v>95.2706683132032</v>
      </c>
      <c r="BZ27" s="7">
        <v>94.4931785212032</v>
      </c>
      <c r="CA27" s="7">
        <v>106.821476323579</v>
      </c>
      <c r="CB27" s="7">
        <v>113.6525603895</v>
      </c>
      <c r="CC27" s="7">
        <v>115.754931094989</v>
      </c>
      <c r="CD27" s="6">
        <v>99.6413582207443</v>
      </c>
      <c r="CE27" s="6">
        <v>109.3537632897</v>
      </c>
      <c r="CF27" s="6">
        <v>111.274677382075</v>
      </c>
      <c r="CG27" s="6">
        <v>100.545207274075</v>
      </c>
      <c r="CH27" s="6">
        <v>87.8971135780752</v>
      </c>
      <c r="CI27" s="6">
        <v>78.6292381615487</v>
      </c>
      <c r="CJ27" s="6">
        <v>74.5784599242743</v>
      </c>
      <c r="CK27" s="6">
        <v>72.3937084828487</v>
      </c>
      <c r="CL27" s="6">
        <v>73.1591896248</v>
      </c>
      <c r="CM27" s="7">
        <v>68.4079095277028</v>
      </c>
      <c r="CN27" s="7">
        <v>83.9085225665056</v>
      </c>
      <c r="CO27" s="7">
        <v>85.3158846222</v>
      </c>
      <c r="CP27" s="7">
        <v>82.9387018393582</v>
      </c>
      <c r="CQ27" s="7">
        <v>92.8400882065582</v>
      </c>
      <c r="CR27" s="7">
        <v>105.5707558848</v>
      </c>
      <c r="CS27" s="7">
        <v>105.644861854928</v>
      </c>
      <c r="CT27" s="7">
        <v>113.140258482128</v>
      </c>
      <c r="CU27" s="7">
        <v>109.74676962863</v>
      </c>
      <c r="CV27" s="7">
        <v>118.498044339</v>
      </c>
      <c r="CW27" s="7">
        <v>126.3504672972</v>
      </c>
      <c r="CX27" s="7">
        <v>124.259267453606</v>
      </c>
      <c r="CY27" s="7">
        <v>138.035042880403</v>
      </c>
      <c r="CZ27" s="7">
        <v>142.0904347002</v>
      </c>
      <c r="DA27" s="7">
        <v>138.274802786822</v>
      </c>
      <c r="DB27" s="7">
        <v>134.354634086822</v>
      </c>
      <c r="DC27" s="7">
        <v>156.0383949348</v>
      </c>
      <c r="DD27" s="7">
        <v>170.845283068565</v>
      </c>
      <c r="DE27" s="7">
        <v>171.9928810782</v>
      </c>
      <c r="DF27" s="7">
        <v>193.941315570965</v>
      </c>
      <c r="DG27" s="7">
        <v>229.882011498</v>
      </c>
      <c r="DH27" s="7">
        <v>241.604686545271</v>
      </c>
      <c r="DI27" s="7">
        <v>210.086679207271</v>
      </c>
      <c r="DJ27" s="7">
        <v>278.320541304</v>
      </c>
      <c r="DK27" s="7">
        <v>246.2706303525</v>
      </c>
      <c r="DL27" s="7">
        <v>234.445559427177</v>
      </c>
      <c r="DM27" s="7">
        <v>243.761075122377</v>
      </c>
      <c r="DN27" s="7">
        <v>243.102942324</v>
      </c>
      <c r="DO27" s="7">
        <v>245.2984157448</v>
      </c>
      <c r="DP27" s="7">
        <v>297.7063276848</v>
      </c>
      <c r="DQ27" s="7">
        <v>308.5383654292</v>
      </c>
      <c r="DR27" s="6">
        <v>269.4488379168</v>
      </c>
      <c r="DS27" s="6">
        <v>211.5117433104</v>
      </c>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row>
    <row r="28" s="2" customFormat="1" hidden="1" outlineLevel="1" spans="1:240">
      <c r="A28" s="9" t="s">
        <v>181</v>
      </c>
      <c r="B28" s="10"/>
      <c r="C28" s="10"/>
      <c r="D28" s="11">
        <v>19.073387</v>
      </c>
      <c r="E28" s="11">
        <v>19.06405</v>
      </c>
      <c r="F28" s="11">
        <v>19.192744</v>
      </c>
      <c r="G28" s="11">
        <v>19.183666</v>
      </c>
      <c r="H28" s="11">
        <v>18.97945</v>
      </c>
      <c r="I28" s="11">
        <v>18.976297</v>
      </c>
      <c r="J28" s="11">
        <v>18.976297</v>
      </c>
      <c r="K28" s="11">
        <v>18.941564</v>
      </c>
      <c r="L28" s="11">
        <v>18.897496</v>
      </c>
      <c r="M28" s="11">
        <v>18.866507</v>
      </c>
      <c r="N28" s="11">
        <v>20.234265</v>
      </c>
      <c r="O28" s="11">
        <v>18.798198</v>
      </c>
      <c r="P28" s="11">
        <v>18.798198</v>
      </c>
      <c r="Q28" s="11">
        <v>18.815355</v>
      </c>
      <c r="R28" s="11">
        <v>18.588662</v>
      </c>
      <c r="S28" s="11">
        <v>18.556886</v>
      </c>
      <c r="T28" s="11">
        <v>18.610243</v>
      </c>
      <c r="U28" s="11">
        <v>18.602599</v>
      </c>
      <c r="V28" s="11">
        <v>18.577932</v>
      </c>
      <c r="W28" s="11">
        <v>18.270545</v>
      </c>
      <c r="X28" s="11">
        <v>18.270545</v>
      </c>
      <c r="Y28" s="11">
        <v>18.270545</v>
      </c>
      <c r="Z28" s="11">
        <v>18.82666</v>
      </c>
      <c r="AA28" s="11">
        <v>17.778171</v>
      </c>
      <c r="AB28" s="11">
        <v>17.781921</v>
      </c>
      <c r="AC28" s="11">
        <v>17.775099</v>
      </c>
      <c r="AD28" s="11">
        <v>17.764369</v>
      </c>
      <c r="AE28" s="11">
        <v>17.766295</v>
      </c>
      <c r="AF28" s="11">
        <v>17.729336</v>
      </c>
      <c r="AG28" s="11">
        <v>17.729336</v>
      </c>
      <c r="AH28" s="11">
        <v>17.729336</v>
      </c>
      <c r="AI28" s="11">
        <v>18.045733</v>
      </c>
      <c r="AJ28" s="11">
        <v>18.045733</v>
      </c>
      <c r="AK28" s="11">
        <v>18.070663</v>
      </c>
      <c r="AL28" s="11">
        <v>18.541853</v>
      </c>
      <c r="AM28" s="11">
        <v>18.908145</v>
      </c>
      <c r="AN28" s="11">
        <v>18.908145</v>
      </c>
      <c r="AO28" s="11">
        <v>18.913056</v>
      </c>
      <c r="AP28" s="11">
        <v>19.310689</v>
      </c>
      <c r="AQ28" s="11">
        <v>19.2797</v>
      </c>
      <c r="AR28" s="11">
        <v>19.449839</v>
      </c>
      <c r="AS28" s="11">
        <v>19.471406</v>
      </c>
      <c r="AT28" s="11">
        <v>19.471406</v>
      </c>
      <c r="AU28" s="11">
        <v>19.677776</v>
      </c>
      <c r="AV28" s="11">
        <v>19.68592</v>
      </c>
      <c r="AW28" s="11">
        <v>19.697181</v>
      </c>
      <c r="AX28" s="11">
        <v>20.191582</v>
      </c>
      <c r="AY28" s="11">
        <v>20.523316</v>
      </c>
      <c r="AZ28" s="11">
        <v>20.562128</v>
      </c>
      <c r="BA28" s="11">
        <v>20.578844</v>
      </c>
      <c r="BB28" s="11">
        <v>20.989704</v>
      </c>
      <c r="BC28" s="11">
        <v>21.013458</v>
      </c>
      <c r="BD28" s="11">
        <v>21.094728</v>
      </c>
      <c r="BE28" s="11">
        <v>21.103232</v>
      </c>
      <c r="BF28" s="11">
        <v>21.108732</v>
      </c>
      <c r="BG28" s="11">
        <v>21.149449</v>
      </c>
      <c r="BH28" s="11">
        <v>21.138664</v>
      </c>
      <c r="BI28" s="11">
        <v>21.138664</v>
      </c>
      <c r="BJ28" s="11">
        <v>22.801892</v>
      </c>
      <c r="BK28" s="11">
        <v>22.801892</v>
      </c>
      <c r="BL28" s="11">
        <v>21.691398</v>
      </c>
      <c r="BM28" s="11">
        <v>20.272375</v>
      </c>
      <c r="BN28" s="11">
        <v>20.543032</v>
      </c>
      <c r="BO28" s="11">
        <v>20.430449</v>
      </c>
      <c r="BP28" s="11">
        <v>20.976814</v>
      </c>
      <c r="BQ28" s="11">
        <v>20.976814</v>
      </c>
      <c r="BR28" s="11">
        <v>20.988275</v>
      </c>
      <c r="BS28" s="11">
        <v>22.32516</v>
      </c>
      <c r="BT28" s="11">
        <v>22.29446</v>
      </c>
      <c r="BU28" s="11">
        <v>22.279185</v>
      </c>
      <c r="BV28" s="11">
        <v>25.006098</v>
      </c>
      <c r="BW28" s="11">
        <v>26.196469</v>
      </c>
      <c r="BX28" s="11">
        <v>26.231248</v>
      </c>
      <c r="BY28" s="11">
        <v>26.259176</v>
      </c>
      <c r="BZ28" s="11">
        <v>29.521895</v>
      </c>
      <c r="CA28" s="11">
        <v>29.55997</v>
      </c>
      <c r="CB28" s="11">
        <v>30.361884</v>
      </c>
      <c r="CC28" s="11">
        <v>30.337043</v>
      </c>
      <c r="CD28" s="11">
        <v>30.337043</v>
      </c>
      <c r="CE28" s="11">
        <v>29.654841</v>
      </c>
      <c r="CF28" s="11">
        <v>29.654841</v>
      </c>
      <c r="CG28" s="11">
        <v>29.654841</v>
      </c>
      <c r="CH28" s="11">
        <v>33.431674</v>
      </c>
      <c r="CI28" s="11">
        <v>33.476738</v>
      </c>
      <c r="CJ28" s="11">
        <v>33.361338</v>
      </c>
      <c r="CK28" s="11">
        <v>33.361338</v>
      </c>
      <c r="CL28" s="11">
        <v>34.207921</v>
      </c>
      <c r="CM28" s="11">
        <v>34.196933</v>
      </c>
      <c r="CN28" s="11">
        <v>34.45169</v>
      </c>
      <c r="CO28" s="11">
        <v>34.438236</v>
      </c>
      <c r="CP28" s="11">
        <v>34.395418</v>
      </c>
      <c r="CQ28" s="11">
        <v>34.712988</v>
      </c>
      <c r="CR28" s="11">
        <v>34.693298</v>
      </c>
      <c r="CS28" s="11">
        <v>34.704003</v>
      </c>
      <c r="CT28" s="11">
        <v>37.935472</v>
      </c>
      <c r="CU28" s="11">
        <v>38.642948</v>
      </c>
      <c r="CV28" s="11">
        <v>38.519723</v>
      </c>
      <c r="CW28" s="11">
        <v>38.595363</v>
      </c>
      <c r="CX28" s="11">
        <v>38.825726</v>
      </c>
      <c r="CY28" s="11">
        <v>38.818392</v>
      </c>
      <c r="CZ28" s="11">
        <v>38.942922</v>
      </c>
      <c r="DA28" s="11">
        <v>39.030789</v>
      </c>
      <c r="DB28" s="11">
        <v>39.077936</v>
      </c>
      <c r="DC28" s="11">
        <v>39.75351</v>
      </c>
      <c r="DD28" s="11">
        <v>39.746168</v>
      </c>
      <c r="DE28" s="11">
        <v>39.890585</v>
      </c>
      <c r="DF28" s="11">
        <v>44.336169</v>
      </c>
      <c r="DG28" s="11">
        <v>45.541726</v>
      </c>
      <c r="DH28" s="11">
        <v>45.610013</v>
      </c>
      <c r="DI28" s="11">
        <v>45.633521</v>
      </c>
      <c r="DJ28" s="11">
        <v>46.799683</v>
      </c>
      <c r="DK28" s="11">
        <v>46.804922</v>
      </c>
      <c r="DL28" s="11">
        <v>47.04467</v>
      </c>
      <c r="DM28" s="11">
        <v>47.0419</v>
      </c>
      <c r="DN28" s="11">
        <v>47.043479</v>
      </c>
      <c r="DO28" s="11">
        <v>47.970864</v>
      </c>
      <c r="DP28" s="12"/>
      <c r="DQ28" s="11">
        <v>47.9871</v>
      </c>
      <c r="DR28" s="13"/>
      <c r="DS28" s="13"/>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row>
    <row r="29" s="2" customFormat="1" hidden="1" outlineLevel="1" spans="1:240">
      <c r="A29" s="9" t="s">
        <v>182</v>
      </c>
      <c r="B29" s="10"/>
      <c r="C29" s="10"/>
      <c r="D29" s="15">
        <v>0.0906772876783762</v>
      </c>
      <c r="E29" s="15">
        <v>0.0904996052779971</v>
      </c>
      <c r="F29" s="15">
        <v>0.0869850606041533</v>
      </c>
      <c r="G29" s="15">
        <v>0.0867013635454245</v>
      </c>
      <c r="H29" s="15">
        <v>0.0858057530644987</v>
      </c>
      <c r="I29" s="15">
        <v>0.0858200100894289</v>
      </c>
      <c r="J29" s="15">
        <v>0.0858200100894289</v>
      </c>
      <c r="K29" s="15">
        <v>0.0812695298022909</v>
      </c>
      <c r="L29" s="15">
        <v>0.0810362917923094</v>
      </c>
      <c r="M29" s="15">
        <v>0.0794819624003532</v>
      </c>
      <c r="N29" s="15">
        <v>0.0846895105900807</v>
      </c>
      <c r="O29" s="15">
        <v>0.077209634668174</v>
      </c>
      <c r="P29" s="15">
        <v>0.077209634668174</v>
      </c>
      <c r="Q29" s="15">
        <v>0.0767631543492004</v>
      </c>
      <c r="R29" s="15">
        <v>0.0558310759537185</v>
      </c>
      <c r="S29" s="15">
        <v>0.0558890645768908</v>
      </c>
      <c r="T29" s="15">
        <v>0.0564218317837118</v>
      </c>
      <c r="U29" s="15">
        <v>0.0554149449762369</v>
      </c>
      <c r="V29" s="15">
        <v>0.0547252514434868</v>
      </c>
      <c r="W29" s="15">
        <v>0.0502636894520662</v>
      </c>
      <c r="X29" s="15">
        <v>0.0502636894520662</v>
      </c>
      <c r="Y29" s="15">
        <v>0.0502636894520662</v>
      </c>
      <c r="Z29" s="15">
        <v>0.0733640486416603</v>
      </c>
      <c r="AA29" s="15">
        <v>0.0517530740366937</v>
      </c>
      <c r="AB29" s="15">
        <v>0.051742159916243</v>
      </c>
      <c r="AC29" s="15">
        <v>0.0517620183156223</v>
      </c>
      <c r="AD29" s="15">
        <v>0.0581928916248024</v>
      </c>
      <c r="AE29" s="15">
        <v>0.058186583077676</v>
      </c>
      <c r="AF29" s="15">
        <v>0.0582029693610635</v>
      </c>
      <c r="AG29" s="15">
        <v>0.0582029693610635</v>
      </c>
      <c r="AH29" s="15">
        <v>0.0582029693610635</v>
      </c>
      <c r="AI29" s="15">
        <v>0.0614461047384443</v>
      </c>
      <c r="AJ29" s="15">
        <v>0.0614461047384443</v>
      </c>
      <c r="AK29" s="15">
        <v>0.0613613346671342</v>
      </c>
      <c r="AL29" s="15">
        <v>0.0849558024216889</v>
      </c>
      <c r="AM29" s="15">
        <v>0.0837787101801895</v>
      </c>
      <c r="AN29" s="15">
        <v>0.0837787101801895</v>
      </c>
      <c r="AO29" s="15">
        <v>0.0903502850094665</v>
      </c>
      <c r="AP29" s="15">
        <v>0.0999299921406222</v>
      </c>
      <c r="AQ29" s="15">
        <v>0.100090613443155</v>
      </c>
      <c r="AR29" s="15">
        <v>0.103136072231755</v>
      </c>
      <c r="AS29" s="15">
        <v>0.103336810911344</v>
      </c>
      <c r="AT29" s="15">
        <v>0.103336810911344</v>
      </c>
      <c r="AU29" s="15">
        <v>0.112854877502417</v>
      </c>
      <c r="AV29" s="15">
        <v>0.11280818981282</v>
      </c>
      <c r="AW29" s="15">
        <v>0.113757395030284</v>
      </c>
      <c r="AX29" s="15">
        <v>0.108218365455465</v>
      </c>
      <c r="AY29" s="15">
        <v>0.112309677441988</v>
      </c>
      <c r="AZ29" s="15">
        <v>0.116911537560704</v>
      </c>
      <c r="BA29" s="15">
        <v>0.116816571426461</v>
      </c>
      <c r="BB29" s="15">
        <v>0.123071768901553</v>
      </c>
      <c r="BC29" s="15">
        <v>0.122961199437047</v>
      </c>
      <c r="BD29" s="15">
        <v>0.122184699418736</v>
      </c>
      <c r="BE29" s="15">
        <v>0.123098300772128</v>
      </c>
      <c r="BF29" s="15">
        <v>0.123232034970173</v>
      </c>
      <c r="BG29" s="15">
        <v>0.125520244049857</v>
      </c>
      <c r="BH29" s="15">
        <v>0.126312807658989</v>
      </c>
      <c r="BI29" s="15">
        <v>0.126312807658989</v>
      </c>
      <c r="BJ29" s="15">
        <v>0.126150496634227</v>
      </c>
      <c r="BK29" s="15">
        <v>0.126150496634227</v>
      </c>
      <c r="BL29" s="15">
        <v>0.111374103227464</v>
      </c>
      <c r="BM29" s="15">
        <v>0.103102029239297</v>
      </c>
      <c r="BN29" s="15">
        <v>0.108741397082962</v>
      </c>
      <c r="BO29" s="15">
        <v>0.109505376019881</v>
      </c>
      <c r="BP29" s="15">
        <v>0.120775585844447</v>
      </c>
      <c r="BQ29" s="15">
        <v>0.120775585844447</v>
      </c>
      <c r="BR29" s="15">
        <v>0.120663703901345</v>
      </c>
      <c r="BS29" s="15">
        <v>0.136414789412484</v>
      </c>
      <c r="BT29" s="15">
        <v>0.136551277761381</v>
      </c>
      <c r="BU29" s="15">
        <v>0.136089448514387</v>
      </c>
      <c r="BV29" s="15">
        <v>0.136199458228149</v>
      </c>
      <c r="BW29" s="15">
        <v>0.145624549629189</v>
      </c>
      <c r="BX29" s="15">
        <v>0.14609282028823</v>
      </c>
      <c r="BY29" s="15">
        <v>0.143344101886518</v>
      </c>
      <c r="BZ29" s="15">
        <v>0.139363817939194</v>
      </c>
      <c r="CA29" s="15">
        <v>0.139377611005695</v>
      </c>
      <c r="CB29" s="15">
        <v>0.141421395325797</v>
      </c>
      <c r="CC29" s="15">
        <v>0.141537195962046</v>
      </c>
      <c r="CD29" s="15">
        <v>0.141537195962046</v>
      </c>
      <c r="CE29" s="15">
        <v>0.137030476744084</v>
      </c>
      <c r="CF29" s="15">
        <v>0.137030476744084</v>
      </c>
      <c r="CG29" s="15">
        <v>0.137030476744084</v>
      </c>
      <c r="CH29" s="15">
        <v>0.140819541372652</v>
      </c>
      <c r="CI29" s="15">
        <v>0.137388923616154</v>
      </c>
      <c r="CJ29" s="15">
        <v>0.136440360995114</v>
      </c>
      <c r="CK29" s="15">
        <v>0.136440360995114</v>
      </c>
      <c r="CL29" s="15">
        <v>0.137132654159252</v>
      </c>
      <c r="CM29" s="15">
        <v>0.135744541769287</v>
      </c>
      <c r="CN29" s="15">
        <v>0.136655995685553</v>
      </c>
      <c r="CO29" s="15">
        <v>0.135370958024679</v>
      </c>
      <c r="CP29" s="15">
        <v>0.135311046372514</v>
      </c>
      <c r="CQ29" s="15">
        <v>0.133671638984233</v>
      </c>
      <c r="CR29" s="15">
        <v>0.133837290418455</v>
      </c>
      <c r="CS29" s="15">
        <v>0.133972642867741</v>
      </c>
      <c r="CT29" s="15">
        <v>0.142134754511556</v>
      </c>
      <c r="CU29" s="15">
        <v>0.142864436740178</v>
      </c>
      <c r="CV29" s="15">
        <v>0.143256559762904</v>
      </c>
      <c r="CW29" s="15">
        <v>0.143598727132065</v>
      </c>
      <c r="CX29" s="15">
        <v>0.146668706207838</v>
      </c>
      <c r="CY29" s="15">
        <v>0.146617742435081</v>
      </c>
      <c r="CZ29" s="15">
        <v>0.148794201934821</v>
      </c>
      <c r="DA29" s="15">
        <v>0.14905258512709</v>
      </c>
      <c r="DB29" s="15">
        <v>0.148932814670662</v>
      </c>
      <c r="DC29" s="15">
        <v>0.155589179420886</v>
      </c>
      <c r="DD29" s="15">
        <v>0.156328127028497</v>
      </c>
      <c r="DE29" s="15">
        <v>0.156312673780041</v>
      </c>
      <c r="DF29" s="15">
        <v>0.154991108952152</v>
      </c>
      <c r="DG29" s="15">
        <v>0.163777806752428</v>
      </c>
      <c r="DH29" s="15">
        <v>0.163773511750589</v>
      </c>
      <c r="DI29" s="15">
        <v>0.164801769295865</v>
      </c>
      <c r="DJ29" s="15">
        <v>0.169726854773781</v>
      </c>
      <c r="DK29" s="15">
        <v>0.170048611554144</v>
      </c>
      <c r="DL29" s="15">
        <v>0.174309587037171</v>
      </c>
      <c r="DM29" s="15">
        <v>0.174276442915784</v>
      </c>
      <c r="DN29" s="15">
        <v>0.174282135893904</v>
      </c>
      <c r="DO29" s="15">
        <v>0.179849293521167</v>
      </c>
      <c r="DP29" s="12"/>
      <c r="DQ29" s="15">
        <v>0.179678121828575</v>
      </c>
      <c r="DR29" s="13"/>
      <c r="DS29" s="13"/>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14"/>
      <c r="HF29" s="14"/>
      <c r="HG29" s="14"/>
      <c r="HH29" s="14"/>
      <c r="HI29" s="14"/>
      <c r="HJ29" s="14"/>
      <c r="HK29" s="14"/>
      <c r="HL29" s="14"/>
      <c r="HM29" s="14"/>
      <c r="HN29" s="14"/>
      <c r="HO29" s="14"/>
      <c r="HP29" s="14"/>
      <c r="HQ29" s="14"/>
      <c r="HR29" s="14"/>
      <c r="HS29" s="14"/>
      <c r="HT29" s="14"/>
      <c r="HU29" s="14"/>
      <c r="HV29" s="14"/>
      <c r="HW29" s="14"/>
      <c r="HX29" s="14"/>
      <c r="HY29" s="14"/>
      <c r="HZ29" s="14"/>
      <c r="IA29" s="14"/>
      <c r="IB29" s="14"/>
      <c r="IC29" s="14"/>
      <c r="ID29" s="14"/>
      <c r="IE29" s="14"/>
      <c r="IF29" s="14"/>
    </row>
    <row r="30" s="2" customFormat="1" hidden="1" outlineLevel="1" spans="1:240">
      <c r="A30" s="9" t="s">
        <v>183</v>
      </c>
      <c r="B30" s="10"/>
      <c r="C30" s="10"/>
      <c r="D30" s="16">
        <v>1.3206727048531</v>
      </c>
      <c r="E30" s="16">
        <v>1.34180928501551</v>
      </c>
      <c r="F30" s="16">
        <v>1.22744779485414</v>
      </c>
      <c r="G30" s="16">
        <v>1.24917994819134</v>
      </c>
      <c r="H30" s="16">
        <v>1.25481639878922</v>
      </c>
      <c r="I30" s="16">
        <v>1.10890324914286</v>
      </c>
      <c r="J30" s="16">
        <v>0.999890078659709</v>
      </c>
      <c r="K30" s="16">
        <v>0.960315769067433</v>
      </c>
      <c r="L30" s="16">
        <v>0.837321489577244</v>
      </c>
      <c r="M30" s="16">
        <v>0.808878013296261</v>
      </c>
      <c r="N30" s="16">
        <v>0.790313193980607</v>
      </c>
      <c r="O30" s="16">
        <v>0.975731466388427</v>
      </c>
      <c r="P30" s="16">
        <v>1.0335232717519</v>
      </c>
      <c r="Q30" s="16">
        <v>0.996386217533499</v>
      </c>
      <c r="R30" s="16">
        <v>0.905985245199466</v>
      </c>
      <c r="S30" s="16">
        <v>0.992612709912644</v>
      </c>
      <c r="T30" s="16">
        <v>1.13625487856338</v>
      </c>
      <c r="U30" s="16">
        <v>1.1255530423464</v>
      </c>
      <c r="V30" s="16">
        <v>1.02701886840796</v>
      </c>
      <c r="W30" s="16">
        <v>0.915229064048172</v>
      </c>
      <c r="X30" s="16">
        <v>1.04452609377553</v>
      </c>
      <c r="Y30" s="16">
        <v>0.972701717436453</v>
      </c>
      <c r="Z30" s="16">
        <v>0.981632785634839</v>
      </c>
      <c r="AA30" s="16">
        <v>0.949058432388799</v>
      </c>
      <c r="AB30" s="16">
        <v>1.07278640479845</v>
      </c>
      <c r="AC30" s="16">
        <v>1.07068261054411</v>
      </c>
      <c r="AD30" s="16">
        <v>1.24903446331249</v>
      </c>
      <c r="AE30" s="16">
        <v>1.22909234029943</v>
      </c>
      <c r="AF30" s="16">
        <v>1.17030644576875</v>
      </c>
      <c r="AG30" s="16">
        <v>1.1532929490422</v>
      </c>
      <c r="AH30" s="16">
        <v>1.23469117512353</v>
      </c>
      <c r="AI30" s="16">
        <v>1.21146601803318</v>
      </c>
      <c r="AJ30" s="16">
        <v>1.32356867410152</v>
      </c>
      <c r="AK30" s="16">
        <v>1.41937443579132</v>
      </c>
      <c r="AL30" s="16">
        <v>1.47742140443029</v>
      </c>
      <c r="AM30" s="16">
        <v>1.58880282544903</v>
      </c>
      <c r="AN30" s="16">
        <v>1.5123696533954</v>
      </c>
      <c r="AO30" s="16">
        <v>1.56622200558175</v>
      </c>
      <c r="AP30" s="16">
        <v>1.78423149479545</v>
      </c>
      <c r="AQ30" s="16">
        <v>1.78283533976151</v>
      </c>
      <c r="AR30" s="16">
        <v>1.76171743118285</v>
      </c>
      <c r="AS30" s="16">
        <v>1.8818474228312</v>
      </c>
      <c r="AT30" s="16">
        <v>1.83149598955515</v>
      </c>
      <c r="AU30" s="16">
        <v>1.94357141782689</v>
      </c>
      <c r="AV30" s="16">
        <v>1.97107527105667</v>
      </c>
      <c r="AW30" s="16">
        <v>1.89173600019211</v>
      </c>
      <c r="AX30" s="16">
        <v>1.85262734242418</v>
      </c>
      <c r="AY30" s="16">
        <v>2.10001620595814</v>
      </c>
      <c r="AZ30" s="16">
        <v>2.08245171414165</v>
      </c>
      <c r="BA30" s="16">
        <v>2.23958816637125</v>
      </c>
      <c r="BB30" s="16">
        <v>2.11174893176197</v>
      </c>
      <c r="BC30" s="16">
        <v>2.44039702080448</v>
      </c>
      <c r="BD30" s="16">
        <v>2.14591662902693</v>
      </c>
      <c r="BE30" s="16">
        <v>2.01796183162844</v>
      </c>
      <c r="BF30" s="16">
        <v>2.01620464459921</v>
      </c>
      <c r="BG30" s="16">
        <v>2.08797630614396</v>
      </c>
      <c r="BH30" s="16">
        <v>2.22578832323556</v>
      </c>
      <c r="BI30" s="16">
        <v>2.23478779926678</v>
      </c>
      <c r="BJ30" s="16">
        <v>2.34231250196256</v>
      </c>
      <c r="BK30" s="16">
        <v>2.13326267399214</v>
      </c>
      <c r="BL30" s="16">
        <v>1.72895108005487</v>
      </c>
      <c r="BM30" s="16">
        <v>2.05374722497981</v>
      </c>
      <c r="BN30" s="16">
        <v>2.48676735741832</v>
      </c>
      <c r="BO30" s="16">
        <v>2.69148045155542</v>
      </c>
      <c r="BP30" s="16">
        <v>2.79368165251406</v>
      </c>
      <c r="BQ30" s="16">
        <v>2.72334722041202</v>
      </c>
      <c r="BR30" s="16">
        <v>2.93734457929487</v>
      </c>
      <c r="BS30" s="16">
        <v>3.18016631459752</v>
      </c>
      <c r="BT30" s="16">
        <v>3.20703920166714</v>
      </c>
      <c r="BU30" s="16">
        <v>3.61500953019601</v>
      </c>
      <c r="BV30" s="16">
        <v>3.27919365108463</v>
      </c>
      <c r="BW30" s="16">
        <v>3.50676745785854</v>
      </c>
      <c r="BX30" s="16">
        <v>3.5484034042147</v>
      </c>
      <c r="BY30" s="16">
        <v>3.6280905501376</v>
      </c>
      <c r="BZ30" s="16">
        <v>3.20078296125638</v>
      </c>
      <c r="CA30" s="16">
        <v>3.6137207277274</v>
      </c>
      <c r="CB30" s="16">
        <v>3.74326442983578</v>
      </c>
      <c r="CC30" s="16">
        <v>3.81562999070147</v>
      </c>
      <c r="CD30" s="16">
        <v>3.28447825979612</v>
      </c>
      <c r="CE30" s="16">
        <v>3.68755183344264</v>
      </c>
      <c r="CF30" s="16">
        <v>3.75232756769797</v>
      </c>
      <c r="CG30" s="16">
        <v>3.39051581156682</v>
      </c>
      <c r="CH30" s="16">
        <v>2.62915681697542</v>
      </c>
      <c r="CI30" s="16">
        <v>2.34877239831432</v>
      </c>
      <c r="CJ30" s="16">
        <v>2.23547568445846</v>
      </c>
      <c r="CK30" s="16">
        <v>2.16998816114629</v>
      </c>
      <c r="CL30" s="16">
        <v>2.13866225895458</v>
      </c>
      <c r="CM30" s="16">
        <v>2.00041066548278</v>
      </c>
      <c r="CN30" s="16">
        <v>2.43554155398472</v>
      </c>
      <c r="CO30" s="16">
        <v>2.47735931073821</v>
      </c>
      <c r="CP30" s="16">
        <v>2.41132995679832</v>
      </c>
      <c r="CQ30" s="16">
        <v>2.6745058132132</v>
      </c>
      <c r="CR30" s="16">
        <v>3.0429726196685</v>
      </c>
      <c r="CS30" s="16">
        <v>3.04416933977328</v>
      </c>
      <c r="CT30" s="16">
        <v>2.98243972027025</v>
      </c>
      <c r="CU30" s="16">
        <v>2.84002063196628</v>
      </c>
      <c r="CV30" s="16">
        <v>3.07629533836471</v>
      </c>
      <c r="CW30" s="16">
        <v>3.27372143902365</v>
      </c>
      <c r="CX30" s="16">
        <v>3.20043641939883</v>
      </c>
      <c r="CY30" s="16">
        <v>3.55591861970996</v>
      </c>
      <c r="CZ30" s="16">
        <v>3.64868446954237</v>
      </c>
      <c r="DA30" s="16">
        <v>3.54271093008138</v>
      </c>
      <c r="DB30" s="16">
        <v>3.43812001995192</v>
      </c>
      <c r="DC30" s="16">
        <v>3.92514761338055</v>
      </c>
      <c r="DD30" s="16">
        <v>4.2984089208298</v>
      </c>
      <c r="DE30" s="16">
        <v>4.31161591388043</v>
      </c>
      <c r="DF30" s="16">
        <v>4.37433634827583</v>
      </c>
      <c r="DG30" s="16">
        <v>5.04772286188714</v>
      </c>
      <c r="DH30" s="16">
        <v>5.2971852167637</v>
      </c>
      <c r="DI30" s="16">
        <v>4.60377973463849</v>
      </c>
      <c r="DJ30" s="16">
        <v>5.94706039568687</v>
      </c>
      <c r="DK30" s="16">
        <v>5.26163958568289</v>
      </c>
      <c r="DL30" s="16">
        <v>4.98346697723674</v>
      </c>
      <c r="DM30" s="16">
        <v>5.18178634578961</v>
      </c>
      <c r="DN30" s="16">
        <v>5.16762253701517</v>
      </c>
      <c r="DO30" s="16">
        <v>5.11348754735791</v>
      </c>
      <c r="DP30" s="12"/>
      <c r="DQ30" s="16">
        <v>6.5739752579339</v>
      </c>
      <c r="DR30" s="13"/>
      <c r="DS30" s="13"/>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row>
    <row r="31" s="2" customFormat="1" hidden="1" outlineLevel="1" spans="1:240">
      <c r="A31" s="9" t="s">
        <v>184</v>
      </c>
      <c r="B31" s="10"/>
      <c r="C31" s="10"/>
      <c r="D31" s="16">
        <v>14.5645369272337</v>
      </c>
      <c r="E31" s="16">
        <v>14.8266866014911</v>
      </c>
      <c r="F31" s="16">
        <v>14.1110184476382</v>
      </c>
      <c r="G31" s="16">
        <v>14.4078466255825</v>
      </c>
      <c r="H31" s="16">
        <v>14.6239191892645</v>
      </c>
      <c r="I31" s="16">
        <v>12.921266823289</v>
      </c>
      <c r="J31" s="16">
        <v>11.6510132965234</v>
      </c>
      <c r="K31" s="16">
        <v>11.8164307262962</v>
      </c>
      <c r="L31" s="16">
        <v>10.3326728192751</v>
      </c>
      <c r="M31" s="16">
        <v>10.1768752163153</v>
      </c>
      <c r="N31" s="16">
        <v>9.33188996457812</v>
      </c>
      <c r="O31" s="16">
        <v>12.6374314628201</v>
      </c>
      <c r="P31" s="16">
        <v>13.3859365634056</v>
      </c>
      <c r="Q31" s="16">
        <v>12.980006175891</v>
      </c>
      <c r="R31" s="16">
        <v>16.2272574856069</v>
      </c>
      <c r="S31" s="16">
        <v>17.7604101522764</v>
      </c>
      <c r="T31" s="16">
        <v>20.1385676898814</v>
      </c>
      <c r="U31" s="16">
        <v>20.3113626266173</v>
      </c>
      <c r="V31" s="16">
        <v>18.7668186315878</v>
      </c>
      <c r="W31" s="16">
        <v>18.2085532125726</v>
      </c>
      <c r="X31" s="16">
        <v>20.7809276470172</v>
      </c>
      <c r="Y31" s="16">
        <v>19.3519761091964</v>
      </c>
      <c r="Z31" s="16">
        <v>13.3802973501303</v>
      </c>
      <c r="AA31" s="16">
        <v>18.3382040594517</v>
      </c>
      <c r="AB31" s="16">
        <v>20.733313153819</v>
      </c>
      <c r="AC31" s="16">
        <v>20.6847152677771</v>
      </c>
      <c r="AD31" s="16">
        <v>21.4636947647423</v>
      </c>
      <c r="AE31" s="16">
        <v>21.1232946718774</v>
      </c>
      <c r="AF31" s="16">
        <v>20.1073322996414</v>
      </c>
      <c r="AG31" s="16">
        <v>19.8150190909972</v>
      </c>
      <c r="AH31" s="16">
        <v>21.213542688245</v>
      </c>
      <c r="AI31" s="16">
        <v>19.7159123949352</v>
      </c>
      <c r="AJ31" s="16">
        <v>21.5403186212619</v>
      </c>
      <c r="AK31" s="16">
        <v>23.1314140002164</v>
      </c>
      <c r="AL31" s="16">
        <v>17.3904708367878</v>
      </c>
      <c r="AM31" s="16">
        <v>18.9642788965343</v>
      </c>
      <c r="AN31" s="16">
        <v>18.0519567577804</v>
      </c>
      <c r="AO31" s="16">
        <v>17.334997951779</v>
      </c>
      <c r="AP31" s="16">
        <v>17.8548147215369</v>
      </c>
      <c r="AQ31" s="16">
        <v>17.8122131379886</v>
      </c>
      <c r="AR31" s="16">
        <v>17.0814865552</v>
      </c>
      <c r="AS31" s="16">
        <v>18.2108138061829</v>
      </c>
      <c r="AT31" s="16">
        <v>17.7235582693417</v>
      </c>
      <c r="AU31" s="16">
        <v>17.22186458255</v>
      </c>
      <c r="AV31" s="16">
        <v>17.4728029438929</v>
      </c>
      <c r="AW31" s="16">
        <v>16.6295650466372</v>
      </c>
      <c r="AX31" s="16">
        <v>17.1193432337193</v>
      </c>
      <c r="AY31" s="16">
        <v>18.6984439256614</v>
      </c>
      <c r="AZ31" s="16">
        <v>17.8122002121508</v>
      </c>
      <c r="BA31" s="16">
        <v>19.1718361446786</v>
      </c>
      <c r="BB31" s="16">
        <v>17.1586786361314</v>
      </c>
      <c r="BC31" s="16">
        <v>19.8468869202427</v>
      </c>
      <c r="BD31" s="16">
        <v>17.5628915832801</v>
      </c>
      <c r="BE31" s="16">
        <v>16.3930925038841</v>
      </c>
      <c r="BF31" s="16">
        <v>16.3610431742624</v>
      </c>
      <c r="BG31" s="16">
        <v>16.6345781268128</v>
      </c>
      <c r="BH31" s="16">
        <v>17.6212401931924</v>
      </c>
      <c r="BI31" s="16">
        <v>17.6924877269779</v>
      </c>
      <c r="BJ31" s="16">
        <v>18.5676042858086</v>
      </c>
      <c r="BK31" s="16">
        <v>16.9104579919137</v>
      </c>
      <c r="BL31" s="16">
        <v>15.5238159495997</v>
      </c>
      <c r="BM31" s="16">
        <v>19.9195616238853</v>
      </c>
      <c r="BN31" s="16">
        <v>22.8686353507219</v>
      </c>
      <c r="BO31" s="16">
        <v>24.5785234422352</v>
      </c>
      <c r="BP31" s="16">
        <v>23.1311786482425</v>
      </c>
      <c r="BQ31" s="16">
        <v>22.5488222753857</v>
      </c>
      <c r="BR31" s="16">
        <v>24.3432323418188</v>
      </c>
      <c r="BS31" s="16">
        <v>23.3124746099304</v>
      </c>
      <c r="BT31" s="16">
        <v>23.4859699172595</v>
      </c>
      <c r="BU31" s="16">
        <v>26.5634813694895</v>
      </c>
      <c r="BV31" s="16">
        <v>24.0764074523088</v>
      </c>
      <c r="BW31" s="16">
        <v>24.0808810519106</v>
      </c>
      <c r="BX31" s="16">
        <v>24.2886912389942</v>
      </c>
      <c r="BY31" s="16">
        <v>25.3103580990718</v>
      </c>
      <c r="BZ31" s="16">
        <v>22.9671015661534</v>
      </c>
      <c r="CA31" s="16">
        <v>25.9275553774541</v>
      </c>
      <c r="CB31" s="16">
        <v>26.4688693051875</v>
      </c>
      <c r="CC31" s="16">
        <v>26.9584964204368</v>
      </c>
      <c r="CD31" s="16">
        <v>23.2057604184619</v>
      </c>
      <c r="CE31" s="16">
        <v>26.9104502958817</v>
      </c>
      <c r="CF31" s="16">
        <v>27.3831607161797</v>
      </c>
      <c r="CG31" s="16">
        <v>24.7427863649552</v>
      </c>
      <c r="CH31" s="16">
        <v>18.6703975268452</v>
      </c>
      <c r="CI31" s="16">
        <v>17.0957915419475</v>
      </c>
      <c r="CJ31" s="16">
        <v>16.3842697875779</v>
      </c>
      <c r="CK31" s="16">
        <v>15.9042980047818</v>
      </c>
      <c r="CL31" s="16">
        <v>15.5955725648755</v>
      </c>
      <c r="CM31" s="16">
        <v>14.7365826972454</v>
      </c>
      <c r="CN31" s="16">
        <v>17.8224273422217</v>
      </c>
      <c r="CO31" s="16">
        <v>18.3005228513384</v>
      </c>
      <c r="CP31" s="16">
        <v>17.8206437792217</v>
      </c>
      <c r="CQ31" s="16">
        <v>20.0080273836447</v>
      </c>
      <c r="CR31" s="16">
        <v>22.73635853023</v>
      </c>
      <c r="CS31" s="16">
        <v>22.7223205768846</v>
      </c>
      <c r="CT31" s="16">
        <v>20.9831840953985</v>
      </c>
      <c r="CU31" s="16">
        <v>19.8791294514485</v>
      </c>
      <c r="CV31" s="16">
        <v>21.4740277405525</v>
      </c>
      <c r="CW31" s="16">
        <v>22.7977051357347</v>
      </c>
      <c r="CX31" s="16">
        <v>21.8208539650144</v>
      </c>
      <c r="CY31" s="16">
        <v>24.2529898541061</v>
      </c>
      <c r="CZ31" s="16">
        <v>24.5216844614729</v>
      </c>
      <c r="DA31" s="16">
        <v>23.7681951444228</v>
      </c>
      <c r="DB31" s="16">
        <v>23.0850402414988</v>
      </c>
      <c r="DC31" s="16">
        <v>25.2276387599075</v>
      </c>
      <c r="DD31" s="16">
        <v>27.4960687019952</v>
      </c>
      <c r="DE31" s="16">
        <v>27.5832778597826</v>
      </c>
      <c r="DF31" s="16">
        <v>28.2231437522411</v>
      </c>
      <c r="DG31" s="16">
        <v>30.82055476245</v>
      </c>
      <c r="DH31" s="16">
        <v>32.3445785593876</v>
      </c>
      <c r="DI31" s="16">
        <v>27.9352567287881</v>
      </c>
      <c r="DJ31" s="16">
        <v>35.039006665229</v>
      </c>
      <c r="DK31" s="16">
        <v>30.9419732251538</v>
      </c>
      <c r="DL31" s="16">
        <v>28.5897469091819</v>
      </c>
      <c r="DM31" s="16">
        <v>29.7331426961338</v>
      </c>
      <c r="DN31" s="16">
        <v>29.6509020302633</v>
      </c>
      <c r="DO31" s="16">
        <v>28.4320691354625</v>
      </c>
      <c r="DP31" s="12"/>
      <c r="DQ31" s="16">
        <v>36.5875109948329</v>
      </c>
      <c r="DR31" s="13"/>
      <c r="DS31" s="13"/>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row>
    <row r="32" s="3" customFormat="1" collapsed="1" spans="1:240">
      <c r="A32" s="4" t="s">
        <v>30</v>
      </c>
      <c r="B32" s="5">
        <f>BY32/BS32-1</f>
        <v>0.995878211475819</v>
      </c>
      <c r="C32" s="5"/>
      <c r="D32" s="6">
        <v>114.81827294</v>
      </c>
      <c r="E32" s="6">
        <v>116.4859756116</v>
      </c>
      <c r="F32" s="6">
        <v>112.500351904</v>
      </c>
      <c r="G32" s="6">
        <v>113.4428824644</v>
      </c>
      <c r="H32" s="6">
        <v>107.8975859281</v>
      </c>
      <c r="I32" s="6">
        <v>95.2318622054</v>
      </c>
      <c r="J32" s="6">
        <v>101.2015184656</v>
      </c>
      <c r="K32" s="6">
        <v>94.8721411682</v>
      </c>
      <c r="L32" s="6">
        <v>105.1990670183</v>
      </c>
      <c r="M32" s="6">
        <v>94.4174542404</v>
      </c>
      <c r="N32" s="6">
        <v>95.281338375</v>
      </c>
      <c r="O32" s="6">
        <v>76.2517725784</v>
      </c>
      <c r="P32" s="6">
        <v>80.8725829484</v>
      </c>
      <c r="Q32" s="6">
        <v>78.3101335614</v>
      </c>
      <c r="R32" s="6">
        <v>78.2014962186</v>
      </c>
      <c r="S32" s="6">
        <v>74.5116435196</v>
      </c>
      <c r="T32" s="6">
        <v>81.5537504222</v>
      </c>
      <c r="U32" s="6">
        <v>85.2362349036</v>
      </c>
      <c r="V32" s="6">
        <v>83.1962246492</v>
      </c>
      <c r="W32" s="6">
        <v>80.695566918</v>
      </c>
      <c r="X32" s="6">
        <v>85.9854019299</v>
      </c>
      <c r="Y32" s="6">
        <v>74.2395708088</v>
      </c>
      <c r="Z32" s="6">
        <v>72.6860634037</v>
      </c>
      <c r="AA32" s="6">
        <v>65.2192785857</v>
      </c>
      <c r="AB32" s="6">
        <v>67.1019477898</v>
      </c>
      <c r="AC32" s="6">
        <v>66.3620341288</v>
      </c>
      <c r="AD32" s="6">
        <v>54.914780856</v>
      </c>
      <c r="AE32" s="6">
        <v>59.969265246</v>
      </c>
      <c r="AF32" s="6">
        <v>61.4725598355</v>
      </c>
      <c r="AG32" s="6">
        <v>71.4216033399</v>
      </c>
      <c r="AH32" s="6">
        <v>71.7466533039</v>
      </c>
      <c r="AI32" s="6">
        <v>72.6730457013</v>
      </c>
      <c r="AJ32" s="6">
        <v>77.3341606235</v>
      </c>
      <c r="AK32" s="6">
        <v>84.2751352081</v>
      </c>
      <c r="AL32" s="6">
        <v>92.9066516119</v>
      </c>
      <c r="AM32" s="6">
        <v>86.0370481152</v>
      </c>
      <c r="AN32" s="6">
        <v>90.881915904</v>
      </c>
      <c r="AO32" s="6">
        <v>89.296766208</v>
      </c>
      <c r="AP32" s="6">
        <v>109.7562170166</v>
      </c>
      <c r="AQ32" s="6">
        <v>102.6874623712</v>
      </c>
      <c r="AR32" s="6">
        <v>110.2509837008</v>
      </c>
      <c r="AS32" s="6">
        <v>107.7489070596</v>
      </c>
      <c r="AT32" s="6">
        <v>111.594474558</v>
      </c>
      <c r="AU32" s="6">
        <v>105.1527433476</v>
      </c>
      <c r="AV32" s="6">
        <v>89.608097986</v>
      </c>
      <c r="AW32" s="6">
        <v>83.2213089554</v>
      </c>
      <c r="AX32" s="6">
        <v>93.4208662486</v>
      </c>
      <c r="AY32" s="6">
        <v>98.4110973184</v>
      </c>
      <c r="AZ32" s="6">
        <v>101.9569473536</v>
      </c>
      <c r="BA32" s="6">
        <v>103.4507644416</v>
      </c>
      <c r="BB32" s="6">
        <v>82.0788356041</v>
      </c>
      <c r="BC32" s="6">
        <v>87.7825655492</v>
      </c>
      <c r="BD32" s="6">
        <v>80.5491399524</v>
      </c>
      <c r="BE32" s="6">
        <v>68.2175004854</v>
      </c>
      <c r="BF32" s="6">
        <v>73.7233956457</v>
      </c>
      <c r="BG32" s="6">
        <v>74.1790026786</v>
      </c>
      <c r="BH32" s="6">
        <v>80.0932566408</v>
      </c>
      <c r="BI32" s="6">
        <v>87.4653581464</v>
      </c>
      <c r="BJ32" s="6">
        <v>84.68962762</v>
      </c>
      <c r="BK32" s="6">
        <v>77.8063353141</v>
      </c>
      <c r="BL32" s="6">
        <v>49.2825077153</v>
      </c>
      <c r="BM32" s="6">
        <v>54.4076525398</v>
      </c>
      <c r="BN32" s="6">
        <v>54.8644416561</v>
      </c>
      <c r="BO32" s="6">
        <v>52.6919304212</v>
      </c>
      <c r="BP32" s="6">
        <v>51.805496953</v>
      </c>
      <c r="BQ32" s="6">
        <v>50.2766539323</v>
      </c>
      <c r="BR32" s="6">
        <v>49.6484696757</v>
      </c>
      <c r="BS32" s="7">
        <v>48.8303692485</v>
      </c>
      <c r="BT32" s="7">
        <v>62.6865428</v>
      </c>
      <c r="BU32" s="7">
        <v>75.837923616</v>
      </c>
      <c r="BV32" s="7">
        <v>73.87143032</v>
      </c>
      <c r="BW32" s="7">
        <v>85.6069829128</v>
      </c>
      <c r="BX32" s="7">
        <v>90.0525795656</v>
      </c>
      <c r="BY32" s="7">
        <v>97.4594700414</v>
      </c>
      <c r="BZ32" s="6">
        <v>90.7413319296</v>
      </c>
      <c r="CA32" s="6">
        <v>86.5842097428</v>
      </c>
      <c r="CB32" s="6">
        <v>83.4312833376</v>
      </c>
      <c r="CC32" s="6">
        <v>85.3664104776</v>
      </c>
      <c r="CD32" s="6">
        <v>81.6247844608</v>
      </c>
      <c r="CE32" s="6">
        <v>93.4818429384</v>
      </c>
      <c r="CF32" s="6">
        <v>85.4252097348</v>
      </c>
      <c r="CG32" s="6">
        <v>87.5012101782</v>
      </c>
      <c r="CH32" s="6">
        <v>81.5971238108</v>
      </c>
      <c r="CI32" s="6">
        <v>93.9692778324</v>
      </c>
      <c r="CJ32" s="6">
        <v>80.7321635664</v>
      </c>
      <c r="CK32" s="6">
        <v>74.2559409954</v>
      </c>
      <c r="CL32" s="6">
        <v>70.8392026529</v>
      </c>
      <c r="CM32" s="6">
        <v>62.4942449065</v>
      </c>
      <c r="CN32" s="6">
        <v>68.7541257683</v>
      </c>
      <c r="CO32" s="6">
        <v>61.9026264576</v>
      </c>
      <c r="CP32" s="6">
        <v>57.5647658496</v>
      </c>
      <c r="CQ32" s="6">
        <v>62.8244218368</v>
      </c>
      <c r="CR32" s="6">
        <v>74.6280818192</v>
      </c>
      <c r="CS32" s="6">
        <v>69.7131312397</v>
      </c>
      <c r="CT32" s="6">
        <v>81.7069301035</v>
      </c>
      <c r="CU32" s="6">
        <v>77.9810233125</v>
      </c>
      <c r="CV32" s="6">
        <v>76.9781368125</v>
      </c>
      <c r="CW32" s="6">
        <v>75.7377245625</v>
      </c>
      <c r="CX32" s="6">
        <v>69.5317716523</v>
      </c>
      <c r="CY32" s="6">
        <v>80.47472886</v>
      </c>
      <c r="CZ32" s="6">
        <v>85.715702686</v>
      </c>
      <c r="DA32" s="6">
        <v>76.1234994501</v>
      </c>
      <c r="DB32" s="6">
        <v>75.7710456243</v>
      </c>
      <c r="DC32" s="7">
        <v>73.4474611431</v>
      </c>
      <c r="DD32" s="7">
        <v>83.6222801978</v>
      </c>
      <c r="DE32" s="7">
        <v>93.200902802</v>
      </c>
      <c r="DF32" s="7">
        <v>92.8583474727</v>
      </c>
      <c r="DG32" s="7">
        <v>118.8503937152</v>
      </c>
      <c r="DH32" s="7">
        <v>120.0266239456</v>
      </c>
      <c r="DI32" s="7">
        <v>104.6077798384</v>
      </c>
      <c r="DJ32" s="7">
        <v>116.8176153088</v>
      </c>
      <c r="DK32" s="7">
        <v>109.6839357818</v>
      </c>
      <c r="DL32" s="7">
        <v>110.0160075627</v>
      </c>
      <c r="DM32" s="7">
        <v>106.0773787628</v>
      </c>
      <c r="DN32" s="7">
        <v>120.0818721286</v>
      </c>
      <c r="DO32" s="7">
        <v>122.5966108754</v>
      </c>
      <c r="DP32" s="7">
        <v>143.695568016</v>
      </c>
      <c r="DQ32" s="7">
        <v>143.4347549712</v>
      </c>
      <c r="DR32" s="7">
        <v>155.059564968</v>
      </c>
      <c r="DS32" s="7">
        <v>167.467492551</v>
      </c>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row>
    <row r="33" s="2" customFormat="1" hidden="1" outlineLevel="1" spans="1:240">
      <c r="A33" s="9" t="s">
        <v>181</v>
      </c>
      <c r="B33" s="10"/>
      <c r="C33" s="10"/>
      <c r="D33" s="11">
        <v>76.475857</v>
      </c>
      <c r="E33" s="11">
        <v>76.298044</v>
      </c>
      <c r="F33" s="11">
        <v>75.527512</v>
      </c>
      <c r="G33" s="11">
        <v>75.417403</v>
      </c>
      <c r="H33" s="11">
        <v>75.427165</v>
      </c>
      <c r="I33" s="11">
        <v>75.111417</v>
      </c>
      <c r="J33" s="11">
        <v>75.05309</v>
      </c>
      <c r="K33" s="11">
        <v>75.068152</v>
      </c>
      <c r="L33" s="11">
        <v>75.147034</v>
      </c>
      <c r="M33" s="11">
        <v>75.124812</v>
      </c>
      <c r="N33" s="11">
        <v>78.474491</v>
      </c>
      <c r="O33" s="11">
        <v>72.049029</v>
      </c>
      <c r="P33" s="11">
        <v>72.370041</v>
      </c>
      <c r="Q33" s="11">
        <v>72.093032</v>
      </c>
      <c r="R33" s="11">
        <v>72.066778</v>
      </c>
      <c r="S33" s="11">
        <v>68.947067</v>
      </c>
      <c r="T33" s="11">
        <v>68.894387</v>
      </c>
      <c r="U33" s="11">
        <v>69.477292</v>
      </c>
      <c r="V33" s="11">
        <v>69.52726</v>
      </c>
      <c r="W33" s="11">
        <v>69.523766</v>
      </c>
      <c r="X33" s="11">
        <v>69.587114</v>
      </c>
      <c r="Y33" s="11">
        <v>69.582526</v>
      </c>
      <c r="Z33" s="11">
        <v>63.46284</v>
      </c>
      <c r="AA33" s="11">
        <v>61.352189</v>
      </c>
      <c r="AB33" s="11">
        <v>61.352189</v>
      </c>
      <c r="AC33" s="11">
        <v>61.329439</v>
      </c>
      <c r="AD33" s="11">
        <v>60.809394</v>
      </c>
      <c r="AE33" s="11">
        <v>60.809394</v>
      </c>
      <c r="AF33" s="11">
        <v>60.736313</v>
      </c>
      <c r="AG33" s="11">
        <v>61.507776</v>
      </c>
      <c r="AH33" s="11">
        <v>61.557362</v>
      </c>
      <c r="AI33" s="11">
        <v>61.600197</v>
      </c>
      <c r="AJ33" s="11">
        <v>61.966975</v>
      </c>
      <c r="AK33" s="11">
        <v>61.98808</v>
      </c>
      <c r="AL33" s="11">
        <v>60.917008</v>
      </c>
      <c r="AM33" s="11">
        <v>61.005354</v>
      </c>
      <c r="AN33" s="11">
        <v>61.027732</v>
      </c>
      <c r="AO33" s="11">
        <v>61.033732</v>
      </c>
      <c r="AP33" s="11">
        <v>61.584286</v>
      </c>
      <c r="AQ33" s="11">
        <v>61.575528</v>
      </c>
      <c r="AR33" s="11">
        <v>62.058534</v>
      </c>
      <c r="AS33" s="11">
        <v>62.003218</v>
      </c>
      <c r="AT33" s="11">
        <v>61.977164</v>
      </c>
      <c r="AU33" s="11">
        <v>62.00967</v>
      </c>
      <c r="AV33" s="11">
        <v>62.642932</v>
      </c>
      <c r="AW33" s="11">
        <v>62.664146</v>
      </c>
      <c r="AX33" s="11">
        <v>63.254846</v>
      </c>
      <c r="AY33" s="11">
        <v>64.102626</v>
      </c>
      <c r="AZ33" s="11">
        <v>64.08532</v>
      </c>
      <c r="BA33" s="11">
        <v>64.084857</v>
      </c>
      <c r="BB33" s="11">
        <v>64.192514</v>
      </c>
      <c r="BC33" s="11">
        <v>64.190487</v>
      </c>
      <c r="BD33" s="11">
        <v>63.868163</v>
      </c>
      <c r="BE33" s="11">
        <v>63.799812</v>
      </c>
      <c r="BF33" s="11">
        <v>63.786677</v>
      </c>
      <c r="BG33" s="11">
        <v>63.734081</v>
      </c>
      <c r="BH33" s="11">
        <v>63.585483</v>
      </c>
      <c r="BI33" s="11">
        <v>63.585233</v>
      </c>
      <c r="BJ33" s="11">
        <v>65.076083</v>
      </c>
      <c r="BK33" s="11">
        <v>64.541462</v>
      </c>
      <c r="BL33" s="11">
        <v>59.749791</v>
      </c>
      <c r="BM33" s="11">
        <v>56.447285</v>
      </c>
      <c r="BN33" s="11">
        <v>48.960083</v>
      </c>
      <c r="BO33" s="11">
        <v>48.212928</v>
      </c>
      <c r="BP33" s="11">
        <v>48.03434</v>
      </c>
      <c r="BQ33" s="11">
        <v>45.040071</v>
      </c>
      <c r="BR33" s="11">
        <v>45.053626</v>
      </c>
      <c r="BS33" s="11">
        <v>44.376063</v>
      </c>
      <c r="BT33" s="11">
        <v>44.273755</v>
      </c>
      <c r="BU33" s="11">
        <v>44.297973</v>
      </c>
      <c r="BV33" s="11">
        <v>55.994981</v>
      </c>
      <c r="BW33" s="11">
        <v>54.628405</v>
      </c>
      <c r="BX33" s="11">
        <v>55.101293</v>
      </c>
      <c r="BY33" s="11">
        <v>55.376186</v>
      </c>
      <c r="BZ33" s="11">
        <v>55.556109</v>
      </c>
      <c r="CA33" s="11">
        <v>55.556109</v>
      </c>
      <c r="CB33" s="11">
        <v>55.730912</v>
      </c>
      <c r="CC33" s="11">
        <v>57.400164</v>
      </c>
      <c r="CD33" s="11">
        <v>57.453224</v>
      </c>
      <c r="CE33" s="11">
        <v>57.42242</v>
      </c>
      <c r="CF33" s="11">
        <v>58.118833</v>
      </c>
      <c r="CG33" s="11">
        <v>58.115051</v>
      </c>
      <c r="CH33" s="11">
        <v>61.584639</v>
      </c>
      <c r="CI33" s="11">
        <v>63.99511</v>
      </c>
      <c r="CJ33" s="11">
        <v>63.852634</v>
      </c>
      <c r="CK33" s="11">
        <v>63.643411</v>
      </c>
      <c r="CL33" s="11">
        <v>63.981583</v>
      </c>
      <c r="CM33" s="11">
        <v>64.031052</v>
      </c>
      <c r="CN33" s="11">
        <v>63.610293</v>
      </c>
      <c r="CO33" s="11">
        <v>63.605199</v>
      </c>
      <c r="CP33" s="11">
        <v>63.688251</v>
      </c>
      <c r="CQ33" s="11">
        <v>63.680174</v>
      </c>
      <c r="CR33" s="11">
        <v>63.471924</v>
      </c>
      <c r="CS33" s="11">
        <v>63.474262</v>
      </c>
      <c r="CT33" s="11">
        <v>65.220443</v>
      </c>
      <c r="CU33" s="11">
        <v>66.539219</v>
      </c>
      <c r="CV33" s="11">
        <v>66.498341</v>
      </c>
      <c r="CW33" s="11">
        <v>66.498341</v>
      </c>
      <c r="CX33" s="11">
        <v>65.655906</v>
      </c>
      <c r="CY33" s="11">
        <v>65.634479</v>
      </c>
      <c r="CZ33" s="11">
        <v>65.694501</v>
      </c>
      <c r="DA33" s="11">
        <v>65.469615</v>
      </c>
      <c r="DB33" s="11">
        <v>65.403162</v>
      </c>
      <c r="DC33" s="11">
        <v>65.36068</v>
      </c>
      <c r="DD33" s="11">
        <v>65.377994</v>
      </c>
      <c r="DE33" s="11">
        <v>65.381049</v>
      </c>
      <c r="DF33" s="11">
        <v>68.12057</v>
      </c>
      <c r="DG33" s="11">
        <v>68.617228</v>
      </c>
      <c r="DH33" s="11">
        <v>68.617228</v>
      </c>
      <c r="DI33" s="11">
        <v>68.498645</v>
      </c>
      <c r="DJ33" s="11">
        <v>67.186289</v>
      </c>
      <c r="DK33" s="11">
        <v>67.189304</v>
      </c>
      <c r="DL33" s="11">
        <v>67.202934</v>
      </c>
      <c r="DM33" s="11">
        <v>67.180179</v>
      </c>
      <c r="DN33" s="11">
        <v>67.154241</v>
      </c>
      <c r="DO33" s="11">
        <v>67.221831</v>
      </c>
      <c r="DP33" s="12"/>
      <c r="DQ33" s="11">
        <v>68.172567</v>
      </c>
      <c r="DR33" s="13"/>
      <c r="DS33" s="13"/>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row>
    <row r="34" s="2" customFormat="1" hidden="1" outlineLevel="1" spans="1:240">
      <c r="A34" s="9" t="s">
        <v>182</v>
      </c>
      <c r="B34" s="10"/>
      <c r="C34" s="10"/>
      <c r="D34" s="15">
        <v>0.0821854797913543</v>
      </c>
      <c r="E34" s="15">
        <v>0.0830866384988847</v>
      </c>
      <c r="F34" s="15">
        <v>0.0768846986512676</v>
      </c>
      <c r="G34" s="15">
        <v>0.0773093313754121</v>
      </c>
      <c r="H34" s="15">
        <v>0.0771288699502361</v>
      </c>
      <c r="I34" s="15">
        <v>0.0723169688038238</v>
      </c>
      <c r="J34" s="15">
        <v>0.0724455981759045</v>
      </c>
      <c r="K34" s="15">
        <v>0.0727829426252561</v>
      </c>
      <c r="L34" s="15">
        <v>0.0707135959617515</v>
      </c>
      <c r="M34" s="15">
        <v>0.0704350115378658</v>
      </c>
      <c r="N34" s="15">
        <v>0.077329001089029</v>
      </c>
      <c r="O34" s="15">
        <v>0.0711401121033845</v>
      </c>
      <c r="P34" s="15">
        <v>0.0708245557025455</v>
      </c>
      <c r="Q34" s="15">
        <v>0.0710966907314981</v>
      </c>
      <c r="R34" s="15">
        <v>0.0662610724736438</v>
      </c>
      <c r="S34" s="15">
        <v>0.0610704730920606</v>
      </c>
      <c r="T34" s="15">
        <v>0.0612816106484843</v>
      </c>
      <c r="U34" s="15">
        <v>0.0469779392092599</v>
      </c>
      <c r="V34" s="15">
        <v>0.0469441770033797</v>
      </c>
      <c r="W34" s="15">
        <v>0.0325270066641672</v>
      </c>
      <c r="X34" s="15">
        <v>0.0291989979639046</v>
      </c>
      <c r="Y34" s="15">
        <v>0.0292009232317895</v>
      </c>
      <c r="Z34" s="15">
        <v>0.0727354779584399</v>
      </c>
      <c r="AA34" s="15">
        <v>0.0681173250395353</v>
      </c>
      <c r="AB34" s="15">
        <v>0.0681173250395353</v>
      </c>
      <c r="AC34" s="15">
        <v>0.0680183785799834</v>
      </c>
      <c r="AD34" s="15">
        <v>0.0239436689666731</v>
      </c>
      <c r="AE34" s="15">
        <v>0.0239436689666731</v>
      </c>
      <c r="AF34" s="15">
        <v>0.023799600742969</v>
      </c>
      <c r="AG34" s="15">
        <v>0.0242001921838305</v>
      </c>
      <c r="AH34" s="15">
        <v>0.0255534017198463</v>
      </c>
      <c r="AI34" s="15">
        <v>0.0499308468120646</v>
      </c>
      <c r="AJ34" s="15">
        <v>0.023391492000376</v>
      </c>
      <c r="AK34" s="15">
        <v>0.0232786690602451</v>
      </c>
      <c r="AL34" s="15">
        <v>0.0806753345469627</v>
      </c>
      <c r="AM34" s="15">
        <v>0.0826976596185312</v>
      </c>
      <c r="AN34" s="15">
        <v>0.0833637402746673</v>
      </c>
      <c r="AO34" s="15">
        <v>0.0833555450943095</v>
      </c>
      <c r="AP34" s="15">
        <v>0.0777471058120248</v>
      </c>
      <c r="AQ34" s="15">
        <v>0.0726605868487234</v>
      </c>
      <c r="AR34" s="15">
        <v>0.0791671939914017</v>
      </c>
      <c r="AS34" s="15">
        <v>0.0762344947967056</v>
      </c>
      <c r="AT34" s="15">
        <v>0.076266542302581</v>
      </c>
      <c r="AU34" s="15">
        <v>0.0775894308097431</v>
      </c>
      <c r="AV34" s="15">
        <v>0.0771124665748404</v>
      </c>
      <c r="AW34" s="15">
        <v>0.0770863613141716</v>
      </c>
      <c r="AX34" s="15">
        <v>0.090659330670096</v>
      </c>
      <c r="AY34" s="15">
        <v>0.0929019506938764</v>
      </c>
      <c r="AZ34" s="15">
        <v>0.0922865330156735</v>
      </c>
      <c r="BA34" s="15">
        <v>0.0922871997670214</v>
      </c>
      <c r="BB34" s="15">
        <v>0.0861724468370253</v>
      </c>
      <c r="BC34" s="15">
        <v>0.0861751679808879</v>
      </c>
      <c r="BD34" s="15">
        <v>0.0830037651153361</v>
      </c>
      <c r="BE34" s="15">
        <v>0.0831052448869285</v>
      </c>
      <c r="BF34" s="15">
        <v>0.0831223579808053</v>
      </c>
      <c r="BG34" s="15">
        <v>0.0825484249157056</v>
      </c>
      <c r="BH34" s="15">
        <v>0.0812469097702694</v>
      </c>
      <c r="BI34" s="15">
        <v>0.0812472292112227</v>
      </c>
      <c r="BJ34" s="15">
        <v>0.0952133366723993</v>
      </c>
      <c r="BK34" s="15">
        <v>0.092780312289796</v>
      </c>
      <c r="BL34" s="15">
        <v>0.0924699803552451</v>
      </c>
      <c r="BM34" s="15">
        <v>0.058708084897263</v>
      </c>
      <c r="BN34" s="15">
        <v>-0.0115239387972443</v>
      </c>
      <c r="BO34" s="15">
        <v>-0.0192935388616099</v>
      </c>
      <c r="BP34" s="15">
        <v>-0.019365270762542</v>
      </c>
      <c r="BQ34" s="15">
        <v>-0.0329661780506518</v>
      </c>
      <c r="BR34" s="15">
        <v>-0.0329562597247999</v>
      </c>
      <c r="BS34" s="15">
        <v>-0.064794188704843</v>
      </c>
      <c r="BT34" s="15">
        <v>-0.066062365841795</v>
      </c>
      <c r="BU34" s="15">
        <v>-0.0660262491017365</v>
      </c>
      <c r="BV34" s="15">
        <v>0.0786747476528298</v>
      </c>
      <c r="BW34" s="15">
        <v>0.0760265286896075</v>
      </c>
      <c r="BX34" s="15">
        <v>0.075374057011693</v>
      </c>
      <c r="BY34" s="15">
        <v>0.0802447463608274</v>
      </c>
      <c r="BZ34" s="15">
        <v>0.0602810934797468</v>
      </c>
      <c r="CA34" s="15">
        <v>0.0602810934797468</v>
      </c>
      <c r="CB34" s="15">
        <v>0.0600261843911688</v>
      </c>
      <c r="CC34" s="15">
        <v>0.0727735202986528</v>
      </c>
      <c r="CD34" s="15">
        <v>0.0727063114856705</v>
      </c>
      <c r="CE34" s="15">
        <v>0.0748078363816781</v>
      </c>
      <c r="CF34" s="15">
        <v>0.0763045947601873</v>
      </c>
      <c r="CG34" s="15">
        <v>0.0775672209252643</v>
      </c>
      <c r="CH34" s="15">
        <v>0.0965771188493936</v>
      </c>
      <c r="CI34" s="15">
        <v>0.0997435116526872</v>
      </c>
      <c r="CJ34" s="15">
        <v>0.0999660718773168</v>
      </c>
      <c r="CK34" s="15">
        <v>0.100294702934763</v>
      </c>
      <c r="CL34" s="15">
        <v>0.0854072960339227</v>
      </c>
      <c r="CM34" s="15">
        <v>0.0861886042415795</v>
      </c>
      <c r="CN34" s="15">
        <v>0.0867587105753467</v>
      </c>
      <c r="CO34" s="15">
        <v>0.0792175809401996</v>
      </c>
      <c r="CP34" s="15">
        <v>0.0794671689131485</v>
      </c>
      <c r="CQ34" s="15">
        <v>0.0795195063380323</v>
      </c>
      <c r="CR34" s="15">
        <v>0.0790558515289374</v>
      </c>
      <c r="CS34" s="15">
        <v>0.0789472904781469</v>
      </c>
      <c r="CT34" s="15">
        <v>0.0937732820980686</v>
      </c>
      <c r="CU34" s="15">
        <v>0.0915366770385447</v>
      </c>
      <c r="CV34" s="15">
        <v>0.0910983929659238</v>
      </c>
      <c r="CW34" s="15">
        <v>0.0910983929659238</v>
      </c>
      <c r="CX34" s="15">
        <v>0.0888214077801318</v>
      </c>
      <c r="CY34" s="15">
        <v>0.0892402452070961</v>
      </c>
      <c r="CZ34" s="15">
        <v>0.089279847030119</v>
      </c>
      <c r="DA34" s="15">
        <v>0.0840215419015371</v>
      </c>
      <c r="DB34" s="15">
        <v>0.0834919877421217</v>
      </c>
      <c r="DC34" s="15">
        <v>0.0835656391579769</v>
      </c>
      <c r="DD34" s="15">
        <v>0.0832504894536838</v>
      </c>
      <c r="DE34" s="15">
        <v>0.083246599484814</v>
      </c>
      <c r="DF34" s="15">
        <v>0.0968762152166372</v>
      </c>
      <c r="DG34" s="15">
        <v>0.103392153935452</v>
      </c>
      <c r="DH34" s="15">
        <v>0.103392153935452</v>
      </c>
      <c r="DI34" s="15">
        <v>0.103354978773668</v>
      </c>
      <c r="DJ34" s="15">
        <v>0.100313622024875</v>
      </c>
      <c r="DK34" s="15">
        <v>0.099605719981859</v>
      </c>
      <c r="DL34" s="15">
        <v>0.100641751742565</v>
      </c>
      <c r="DM34" s="15">
        <v>0.100773830924148</v>
      </c>
      <c r="DN34" s="15">
        <v>0.100701071135626</v>
      </c>
      <c r="DO34" s="15">
        <v>0.101506770917918</v>
      </c>
      <c r="DP34" s="12"/>
      <c r="DQ34" s="15">
        <v>0.100969807987427</v>
      </c>
      <c r="DR34" s="13"/>
      <c r="DS34" s="13"/>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c r="FH34" s="14"/>
      <c r="FI34" s="14"/>
      <c r="FJ34" s="14"/>
      <c r="FK34" s="14"/>
      <c r="FL34" s="14"/>
      <c r="FM34" s="14"/>
      <c r="FN34" s="14"/>
      <c r="FO34" s="14"/>
      <c r="FP34" s="14"/>
      <c r="FQ34" s="14"/>
      <c r="FR34" s="14"/>
      <c r="FS34" s="14"/>
      <c r="FT34" s="14"/>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14"/>
      <c r="HF34" s="14"/>
      <c r="HG34" s="14"/>
      <c r="HH34" s="14"/>
      <c r="HI34" s="14"/>
      <c r="HJ34" s="14"/>
      <c r="HK34" s="14"/>
      <c r="HL34" s="14"/>
      <c r="HM34" s="14"/>
      <c r="HN34" s="14"/>
      <c r="HO34" s="14"/>
      <c r="HP34" s="14"/>
      <c r="HQ34" s="14"/>
      <c r="HR34" s="14"/>
      <c r="HS34" s="14"/>
      <c r="HT34" s="14"/>
      <c r="HU34" s="14"/>
      <c r="HV34" s="14"/>
      <c r="HW34" s="14"/>
      <c r="HX34" s="14"/>
      <c r="HY34" s="14"/>
      <c r="HZ34" s="14"/>
      <c r="IA34" s="14"/>
      <c r="IB34" s="14"/>
      <c r="IC34" s="14"/>
      <c r="ID34" s="14"/>
      <c r="IE34" s="14"/>
      <c r="IF34" s="14"/>
    </row>
    <row r="35" s="2" customFormat="1" hidden="1" outlineLevel="1" spans="1:240">
      <c r="A35" s="9" t="s">
        <v>183</v>
      </c>
      <c r="B35" s="10"/>
      <c r="C35" s="10"/>
      <c r="D35" s="16">
        <v>1.5013662795567</v>
      </c>
      <c r="E35" s="16">
        <v>1.52672296028978</v>
      </c>
      <c r="F35" s="16">
        <v>1.48952810599666</v>
      </c>
      <c r="G35" s="16">
        <v>1.50420033026064</v>
      </c>
      <c r="H35" s="16">
        <v>1.43048709175269</v>
      </c>
      <c r="I35" s="16">
        <v>1.26787465878856</v>
      </c>
      <c r="J35" s="16">
        <v>1.34839909322854</v>
      </c>
      <c r="K35" s="16">
        <v>1.26381346379754</v>
      </c>
      <c r="L35" s="16">
        <v>1.39990976889387</v>
      </c>
      <c r="M35" s="16">
        <v>1.25680785996509</v>
      </c>
      <c r="N35" s="16">
        <v>1.21416956243781</v>
      </c>
      <c r="O35" s="16">
        <v>1.05833171741981</v>
      </c>
      <c r="P35" s="16">
        <v>1.11748704135735</v>
      </c>
      <c r="Q35" s="16">
        <v>1.0862372052822</v>
      </c>
      <c r="R35" s="16">
        <v>1.08512546793753</v>
      </c>
      <c r="S35" s="16">
        <v>1.08070795092705</v>
      </c>
      <c r="T35" s="16">
        <v>1.18375028723312</v>
      </c>
      <c r="U35" s="16">
        <v>1.22682149010644</v>
      </c>
      <c r="V35" s="16">
        <v>1.19659863915247</v>
      </c>
      <c r="W35" s="16">
        <v>1.16069038751439</v>
      </c>
      <c r="X35" s="16">
        <v>1.23565121410266</v>
      </c>
      <c r="Y35" s="16">
        <v>1.06692836646948</v>
      </c>
      <c r="Z35" s="16">
        <v>1.14533266081379</v>
      </c>
      <c r="AA35" s="16">
        <v>1.06303099633495</v>
      </c>
      <c r="AB35" s="16">
        <v>1.09371725595643</v>
      </c>
      <c r="AC35" s="16">
        <v>1.08205839124013</v>
      </c>
      <c r="AD35" s="16">
        <v>0.903064103878424</v>
      </c>
      <c r="AE35" s="16">
        <v>0.986184228377609</v>
      </c>
      <c r="AF35" s="16">
        <v>1.01212201998498</v>
      </c>
      <c r="AG35" s="16">
        <v>1.16118006445234</v>
      </c>
      <c r="AH35" s="16">
        <v>1.16552514547326</v>
      </c>
      <c r="AI35" s="16">
        <v>1.17975346247675</v>
      </c>
      <c r="AJ35" s="16">
        <v>1.24798992689251</v>
      </c>
      <c r="AK35" s="16">
        <v>1.35953775629121</v>
      </c>
      <c r="AL35" s="16">
        <v>1.52513484575605</v>
      </c>
      <c r="AM35" s="16">
        <v>1.41031962702815</v>
      </c>
      <c r="AN35" s="16">
        <v>1.48919045361214</v>
      </c>
      <c r="AO35" s="16">
        <v>1.46307235808553</v>
      </c>
      <c r="AP35" s="16">
        <v>1.78221140698132</v>
      </c>
      <c r="AQ35" s="16">
        <v>1.66766677826944</v>
      </c>
      <c r="AR35" s="16">
        <v>1.77656442383895</v>
      </c>
      <c r="AS35" s="16">
        <v>1.73779540119998</v>
      </c>
      <c r="AT35" s="16">
        <v>1.80057407273427</v>
      </c>
      <c r="AU35" s="16">
        <v>1.6957475084128</v>
      </c>
      <c r="AV35" s="16">
        <v>1.43045823589483</v>
      </c>
      <c r="AW35" s="16">
        <v>1.32805303051605</v>
      </c>
      <c r="AX35" s="16">
        <v>1.47689658907714</v>
      </c>
      <c r="AY35" s="16">
        <v>1.53521163547965</v>
      </c>
      <c r="AZ35" s="16">
        <v>1.59095635942834</v>
      </c>
      <c r="BA35" s="16">
        <v>1.61427783789858</v>
      </c>
      <c r="BB35" s="16">
        <v>1.27863563031664</v>
      </c>
      <c r="BC35" s="16">
        <v>1.36753231985917</v>
      </c>
      <c r="BD35" s="16">
        <v>1.26117828064039</v>
      </c>
      <c r="BE35" s="16">
        <v>1.06924297049653</v>
      </c>
      <c r="BF35" s="16">
        <v>1.15578047277804</v>
      </c>
      <c r="BG35" s="16">
        <v>1.16388283216949</v>
      </c>
      <c r="BH35" s="16">
        <v>1.25961544712965</v>
      </c>
      <c r="BI35" s="16">
        <v>1.37556086646722</v>
      </c>
      <c r="BJ35" s="16">
        <v>1.30139405593911</v>
      </c>
      <c r="BK35" s="16">
        <v>1.20552483456294</v>
      </c>
      <c r="BL35" s="16">
        <v>0.824814729477464</v>
      </c>
      <c r="BM35" s="16">
        <v>0.963866596949703</v>
      </c>
      <c r="BN35" s="16">
        <v>1.12059535724235</v>
      </c>
      <c r="BO35" s="16">
        <v>1.09290044363205</v>
      </c>
      <c r="BP35" s="16">
        <v>1.07850960375431</v>
      </c>
      <c r="BQ35" s="16">
        <v>1.11626497880077</v>
      </c>
      <c r="BR35" s="16">
        <v>1.10198610207312</v>
      </c>
      <c r="BS35" s="16">
        <v>1.10037632901323</v>
      </c>
      <c r="BT35" s="16">
        <v>1.41588493679834</v>
      </c>
      <c r="BU35" s="16">
        <v>1.71199534570126</v>
      </c>
      <c r="BV35" s="16">
        <v>1.31925092179244</v>
      </c>
      <c r="BW35" s="16">
        <v>1.56707820592602</v>
      </c>
      <c r="BX35" s="16">
        <v>1.63430973570802</v>
      </c>
      <c r="BY35" s="16">
        <v>1.7599527349175</v>
      </c>
      <c r="BZ35" s="16">
        <v>1.63332770298942</v>
      </c>
      <c r="CA35" s="16">
        <v>1.55850024882052</v>
      </c>
      <c r="CB35" s="16">
        <v>1.49703782525576</v>
      </c>
      <c r="CC35" s="16">
        <v>1.48721544593496</v>
      </c>
      <c r="CD35" s="16">
        <v>1.42071721684409</v>
      </c>
      <c r="CE35" s="16">
        <v>1.62796766315317</v>
      </c>
      <c r="CF35" s="16">
        <v>1.46983697521937</v>
      </c>
      <c r="CG35" s="16">
        <v>1.50565488103934</v>
      </c>
      <c r="CH35" s="16">
        <v>1.32495903402145</v>
      </c>
      <c r="CI35" s="16">
        <v>1.46838215919935</v>
      </c>
      <c r="CJ35" s="16">
        <v>1.26435134375193</v>
      </c>
      <c r="CK35" s="16">
        <v>1.16674986197707</v>
      </c>
      <c r="CL35" s="16">
        <v>1.10718115086337</v>
      </c>
      <c r="CM35" s="16">
        <v>0.975999034031176</v>
      </c>
      <c r="CN35" s="16">
        <v>1.08086478708721</v>
      </c>
      <c r="CO35" s="16">
        <v>0.973232180281363</v>
      </c>
      <c r="CP35" s="16">
        <v>0.903852201876293</v>
      </c>
      <c r="CQ35" s="16">
        <v>0.986561716995309</v>
      </c>
      <c r="CR35" s="16">
        <v>1.17576523755606</v>
      </c>
      <c r="CS35" s="16">
        <v>1.09828974774059</v>
      </c>
      <c r="CT35" s="16">
        <v>1.25278097390415</v>
      </c>
      <c r="CU35" s="16">
        <v>1.17195579497259</v>
      </c>
      <c r="CV35" s="16">
        <v>1.1575948458624</v>
      </c>
      <c r="CW35" s="16">
        <v>1.13894156547454</v>
      </c>
      <c r="CX35" s="16">
        <v>1.05903300915534</v>
      </c>
      <c r="CY35" s="16">
        <v>1.22610448237122</v>
      </c>
      <c r="CZ35" s="16">
        <v>1.30476221594255</v>
      </c>
      <c r="DA35" s="16">
        <v>1.16273021461941</v>
      </c>
      <c r="DB35" s="16">
        <v>1.15852266592248</v>
      </c>
      <c r="DC35" s="16">
        <v>1.12372547378638</v>
      </c>
      <c r="DD35" s="16">
        <v>1.2790585192932</v>
      </c>
      <c r="DE35" s="16">
        <v>1.42550332589494</v>
      </c>
      <c r="DF35" s="16">
        <v>1.36314695399642</v>
      </c>
      <c r="DG35" s="16">
        <v>1.73207803876892</v>
      </c>
      <c r="DH35" s="16">
        <v>1.74921994808651</v>
      </c>
      <c r="DI35" s="16">
        <v>1.52715108160169</v>
      </c>
      <c r="DJ35" s="16">
        <v>1.73871212473128</v>
      </c>
      <c r="DK35" s="16">
        <v>1.6324612590123</v>
      </c>
      <c r="DL35" s="16">
        <v>1.63707149452731</v>
      </c>
      <c r="DM35" s="16">
        <v>1.57899815658425</v>
      </c>
      <c r="DN35" s="16">
        <v>1.78815023908914</v>
      </c>
      <c r="DO35" s="16">
        <v>1.82376185052145</v>
      </c>
      <c r="DP35" s="12"/>
      <c r="DQ35" s="16">
        <v>2.09880309186538</v>
      </c>
      <c r="DR35" s="13"/>
      <c r="DS35" s="13"/>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row>
    <row r="36" s="2" customFormat="1" hidden="1" outlineLevel="1" spans="1:240">
      <c r="A36" s="9" t="s">
        <v>184</v>
      </c>
      <c r="B36" s="10"/>
      <c r="C36" s="10"/>
      <c r="D36" s="16">
        <v>18.2680235409983</v>
      </c>
      <c r="E36" s="16">
        <v>18.3750719474621</v>
      </c>
      <c r="F36" s="16">
        <v>19.3735311723447</v>
      </c>
      <c r="G36" s="16">
        <v>19.4569051820703</v>
      </c>
      <c r="H36" s="16">
        <v>18.5467139953644</v>
      </c>
      <c r="I36" s="16">
        <v>17.5321875316422</v>
      </c>
      <c r="J36" s="16">
        <v>18.6125744997578</v>
      </c>
      <c r="K36" s="16">
        <v>17.3641435508405</v>
      </c>
      <c r="L36" s="16">
        <v>19.7968969029814</v>
      </c>
      <c r="M36" s="16">
        <v>17.8435103867263</v>
      </c>
      <c r="N36" s="16">
        <v>15.7013480756067</v>
      </c>
      <c r="O36" s="16">
        <v>14.8767226551709</v>
      </c>
      <c r="P36" s="16">
        <v>15.7782428745569</v>
      </c>
      <c r="Q36" s="16">
        <v>15.278308935425</v>
      </c>
      <c r="R36" s="16">
        <v>16.3765153117489</v>
      </c>
      <c r="S36" s="16">
        <v>17.6960795652907</v>
      </c>
      <c r="T36" s="16">
        <v>19.3165661722437</v>
      </c>
      <c r="U36" s="16">
        <v>26.1148426422378</v>
      </c>
      <c r="V36" s="16">
        <v>25.4898203682711</v>
      </c>
      <c r="W36" s="16">
        <v>35.68389798355</v>
      </c>
      <c r="X36" s="16">
        <v>42.318274607579</v>
      </c>
      <c r="Y36" s="16">
        <v>36.5374874623131</v>
      </c>
      <c r="Z36" s="16">
        <v>15.7465475303293</v>
      </c>
      <c r="AA36" s="16">
        <v>15.6058828751418</v>
      </c>
      <c r="AB36" s="16">
        <v>16.0563741356789</v>
      </c>
      <c r="AC36" s="16">
        <v>15.9083238064508</v>
      </c>
      <c r="AD36" s="16">
        <v>37.7161956730769</v>
      </c>
      <c r="AE36" s="16">
        <v>41.1876822115385</v>
      </c>
      <c r="AF36" s="16">
        <v>42.526848702871</v>
      </c>
      <c r="AG36" s="16">
        <v>47.9822662411824</v>
      </c>
      <c r="AH36" s="16">
        <v>45.611349841068</v>
      </c>
      <c r="AI36" s="16">
        <v>23.6277479313989</v>
      </c>
      <c r="AJ36" s="16">
        <v>53.3523012073129</v>
      </c>
      <c r="AK36" s="16">
        <v>58.4027270963271</v>
      </c>
      <c r="AL36" s="16">
        <v>18.9045989622545</v>
      </c>
      <c r="AM36" s="16">
        <v>17.0539243012884</v>
      </c>
      <c r="AN36" s="16">
        <v>17.8637672530712</v>
      </c>
      <c r="AO36" s="16">
        <v>17.5521899164619</v>
      </c>
      <c r="AP36" s="16">
        <v>22.9231865079365</v>
      </c>
      <c r="AQ36" s="16">
        <v>22.951463105321</v>
      </c>
      <c r="AR36" s="16">
        <v>22.4406642987991</v>
      </c>
      <c r="AS36" s="16">
        <v>22.7953947335017</v>
      </c>
      <c r="AT36" s="16">
        <v>23.6089642767683</v>
      </c>
      <c r="AU36" s="16">
        <v>21.8553930698492</v>
      </c>
      <c r="AV36" s="16">
        <v>18.5502850502976</v>
      </c>
      <c r="AW36" s="16">
        <v>17.2281193180654</v>
      </c>
      <c r="AX36" s="16">
        <v>16.2906187169138</v>
      </c>
      <c r="AY36" s="16">
        <v>16.5250742746873</v>
      </c>
      <c r="AZ36" s="16">
        <v>17.2393122532638</v>
      </c>
      <c r="BA36" s="16">
        <v>17.4918931549968</v>
      </c>
      <c r="BB36" s="16">
        <v>14.8381028652335</v>
      </c>
      <c r="BC36" s="16">
        <v>15.8692155977284</v>
      </c>
      <c r="BD36" s="16">
        <v>15.1942297905155</v>
      </c>
      <c r="BE36" s="16">
        <v>12.8661310360293</v>
      </c>
      <c r="BF36" s="16">
        <v>13.9045679267777</v>
      </c>
      <c r="BG36" s="16">
        <v>14.0993947898824</v>
      </c>
      <c r="BH36" s="16">
        <v>15.5035490050181</v>
      </c>
      <c r="BI36" s="16">
        <v>16.930557261111</v>
      </c>
      <c r="BJ36" s="16">
        <v>13.668190837769</v>
      </c>
      <c r="BK36" s="16">
        <v>12.9933258986834</v>
      </c>
      <c r="BL36" s="16">
        <v>8.91981080031319</v>
      </c>
      <c r="BM36" s="16">
        <v>16.4179533131839</v>
      </c>
      <c r="BN36" s="16">
        <v>-97.2406550363072</v>
      </c>
      <c r="BO36" s="16">
        <v>-56.6459295762838</v>
      </c>
      <c r="BP36" s="16">
        <v>-55.6929782691427</v>
      </c>
      <c r="BQ36" s="16">
        <v>-33.8609157872547</v>
      </c>
      <c r="BR36" s="16">
        <v>-33.4378388589971</v>
      </c>
      <c r="BS36" s="16">
        <v>-16.9826391997248</v>
      </c>
      <c r="BT36" s="16">
        <v>-21.4325496635872</v>
      </c>
      <c r="BU36" s="16">
        <v>-25.9290110977428</v>
      </c>
      <c r="BV36" s="16">
        <v>16.7684163108337</v>
      </c>
      <c r="BW36" s="16">
        <v>20.6122551290472</v>
      </c>
      <c r="BX36" s="16">
        <v>21.6826558169011</v>
      </c>
      <c r="BY36" s="16">
        <v>21.9323110201348</v>
      </c>
      <c r="BZ36" s="16">
        <v>27.0951903607752</v>
      </c>
      <c r="CA36" s="16">
        <v>25.853881521644</v>
      </c>
      <c r="CB36" s="16">
        <v>24.9397465529394</v>
      </c>
      <c r="CC36" s="16">
        <v>20.4362169073535</v>
      </c>
      <c r="CD36" s="16">
        <v>19.5404936354679</v>
      </c>
      <c r="CE36" s="16">
        <v>21.7619936880288</v>
      </c>
      <c r="CF36" s="16">
        <v>19.2627584202344</v>
      </c>
      <c r="CG36" s="16">
        <v>19.4109684874495</v>
      </c>
      <c r="CH36" s="16">
        <v>13.7191816219704</v>
      </c>
      <c r="CI36" s="16">
        <v>14.7215807311091</v>
      </c>
      <c r="CJ36" s="16">
        <v>12.6478046001808</v>
      </c>
      <c r="CK36" s="16">
        <v>11.6332151931891</v>
      </c>
      <c r="CL36" s="16">
        <v>12.9635429556698</v>
      </c>
      <c r="CM36" s="16">
        <v>11.323991641581</v>
      </c>
      <c r="CN36" s="16">
        <v>12.4582855129978</v>
      </c>
      <c r="CO36" s="16">
        <v>12.2855579371459</v>
      </c>
      <c r="CP36" s="16">
        <v>11.373907164909</v>
      </c>
      <c r="CQ36" s="16">
        <v>12.4065372438493</v>
      </c>
      <c r="CR36" s="16">
        <v>14.872589628937</v>
      </c>
      <c r="CS36" s="16">
        <v>13.9116838727303</v>
      </c>
      <c r="CT36" s="16">
        <v>13.3596792804371</v>
      </c>
      <c r="CU36" s="16">
        <v>12.8031280235254</v>
      </c>
      <c r="CV36" s="16">
        <v>12.707083057935</v>
      </c>
      <c r="CW36" s="16">
        <v>12.5023233494423</v>
      </c>
      <c r="CX36" s="16">
        <v>11.9231729784881</v>
      </c>
      <c r="CY36" s="16">
        <v>13.7393670257837</v>
      </c>
      <c r="CZ36" s="16">
        <v>14.6142971717053</v>
      </c>
      <c r="DA36" s="16">
        <v>13.8384774702419</v>
      </c>
      <c r="DB36" s="16">
        <v>13.8758544053444</v>
      </c>
      <c r="DC36" s="16">
        <v>13.4472192770767</v>
      </c>
      <c r="DD36" s="16">
        <v>15.3639759680309</v>
      </c>
      <c r="DE36" s="16">
        <v>17.123862532727</v>
      </c>
      <c r="DF36" s="16">
        <v>14.0710178545695</v>
      </c>
      <c r="DG36" s="16">
        <v>16.7525094781396</v>
      </c>
      <c r="DH36" s="16">
        <v>16.9183045473504</v>
      </c>
      <c r="DI36" s="16">
        <v>14.7757863212949</v>
      </c>
      <c r="DJ36" s="16">
        <v>17.3327618885114</v>
      </c>
      <c r="DK36" s="16">
        <v>16.3892320572515</v>
      </c>
      <c r="DL36" s="16">
        <v>16.2663255178112</v>
      </c>
      <c r="DM36" s="16">
        <v>15.6687320716502</v>
      </c>
      <c r="DN36" s="16">
        <v>17.7570130975154</v>
      </c>
      <c r="DO36" s="16">
        <v>17.9668985037087</v>
      </c>
      <c r="DP36" s="12"/>
      <c r="DQ36" s="16">
        <v>20.7864423405334</v>
      </c>
      <c r="DR36" s="13"/>
      <c r="DS36" s="13"/>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row>
    <row r="37" s="3" customFormat="1" collapsed="1" spans="1:240">
      <c r="A37" s="4" t="s">
        <v>31</v>
      </c>
      <c r="B37" s="5">
        <f>DR37/DL37-1</f>
        <v>1.97771455539361</v>
      </c>
      <c r="C37" s="5"/>
      <c r="D37" s="6" t="s">
        <v>57</v>
      </c>
      <c r="E37" s="6" t="s">
        <v>57</v>
      </c>
      <c r="F37" s="6" t="s">
        <v>57</v>
      </c>
      <c r="G37" s="6" t="s">
        <v>57</v>
      </c>
      <c r="H37" s="6" t="s">
        <v>57</v>
      </c>
      <c r="I37" s="6" t="s">
        <v>57</v>
      </c>
      <c r="J37" s="6" t="s">
        <v>57</v>
      </c>
      <c r="K37" s="6" t="s">
        <v>57</v>
      </c>
      <c r="L37" s="6" t="s">
        <v>57</v>
      </c>
      <c r="M37" s="6" t="s">
        <v>57</v>
      </c>
      <c r="N37" s="6" t="s">
        <v>57</v>
      </c>
      <c r="O37" s="6" t="s">
        <v>57</v>
      </c>
      <c r="P37" s="6" t="s">
        <v>57</v>
      </c>
      <c r="Q37" s="6" t="s">
        <v>57</v>
      </c>
      <c r="R37" s="6" t="s">
        <v>57</v>
      </c>
      <c r="S37" s="6" t="s">
        <v>57</v>
      </c>
      <c r="T37" s="6" t="s">
        <v>57</v>
      </c>
      <c r="U37" s="6" t="s">
        <v>57</v>
      </c>
      <c r="V37" s="6" t="s">
        <v>57</v>
      </c>
      <c r="W37" s="6" t="s">
        <v>57</v>
      </c>
      <c r="X37" s="6" t="s">
        <v>57</v>
      </c>
      <c r="Y37" s="6" t="s">
        <v>57</v>
      </c>
      <c r="Z37" s="6" t="s">
        <v>57</v>
      </c>
      <c r="AA37" s="6" t="s">
        <v>57</v>
      </c>
      <c r="AB37" s="6" t="s">
        <v>57</v>
      </c>
      <c r="AC37" s="6" t="s">
        <v>57</v>
      </c>
      <c r="AD37" s="6" t="s">
        <v>57</v>
      </c>
      <c r="AE37" s="6" t="s">
        <v>57</v>
      </c>
      <c r="AF37" s="6" t="s">
        <v>57</v>
      </c>
      <c r="AG37" s="6" t="s">
        <v>57</v>
      </c>
      <c r="AH37" s="6" t="s">
        <v>57</v>
      </c>
      <c r="AI37" s="6" t="s">
        <v>57</v>
      </c>
      <c r="AJ37" s="6" t="s">
        <v>57</v>
      </c>
      <c r="AK37" s="6" t="s">
        <v>57</v>
      </c>
      <c r="AL37" s="6" t="s">
        <v>57</v>
      </c>
      <c r="AM37" s="6" t="s">
        <v>57</v>
      </c>
      <c r="AN37" s="6" t="s">
        <v>57</v>
      </c>
      <c r="AO37" s="6" t="s">
        <v>57</v>
      </c>
      <c r="AP37" s="6" t="s">
        <v>57</v>
      </c>
      <c r="AQ37" s="6" t="s">
        <v>57</v>
      </c>
      <c r="AR37" s="6" t="s">
        <v>57</v>
      </c>
      <c r="AS37" s="6" t="s">
        <v>57</v>
      </c>
      <c r="AT37" s="6" t="s">
        <v>57</v>
      </c>
      <c r="AU37" s="6" t="s">
        <v>57</v>
      </c>
      <c r="AV37" s="6" t="s">
        <v>57</v>
      </c>
      <c r="AW37" s="6" t="s">
        <v>57</v>
      </c>
      <c r="AX37" s="6" t="s">
        <v>57</v>
      </c>
      <c r="AY37" s="6" t="s">
        <v>57</v>
      </c>
      <c r="AZ37" s="6" t="s">
        <v>57</v>
      </c>
      <c r="BA37" s="6" t="s">
        <v>57</v>
      </c>
      <c r="BB37" s="6" t="s">
        <v>57</v>
      </c>
      <c r="BC37" s="6" t="s">
        <v>57</v>
      </c>
      <c r="BD37" s="6" t="s">
        <v>57</v>
      </c>
      <c r="BE37" s="6" t="s">
        <v>57</v>
      </c>
      <c r="BF37" s="6" t="s">
        <v>57</v>
      </c>
      <c r="BG37" s="6" t="s">
        <v>57</v>
      </c>
      <c r="BH37" s="6" t="s">
        <v>57</v>
      </c>
      <c r="BI37" s="6" t="s">
        <v>57</v>
      </c>
      <c r="BJ37" s="6" t="s">
        <v>57</v>
      </c>
      <c r="BK37" s="6" t="s">
        <v>57</v>
      </c>
      <c r="BL37" s="6" t="s">
        <v>57</v>
      </c>
      <c r="BM37" s="6" t="s">
        <v>57</v>
      </c>
      <c r="BN37" s="6" t="s">
        <v>57</v>
      </c>
      <c r="BO37" s="6" t="s">
        <v>57</v>
      </c>
      <c r="BP37" s="6" t="s">
        <v>57</v>
      </c>
      <c r="BQ37" s="6" t="s">
        <v>57</v>
      </c>
      <c r="BR37" s="6" t="s">
        <v>57</v>
      </c>
      <c r="BS37" s="6" t="s">
        <v>57</v>
      </c>
      <c r="BT37" s="6" t="s">
        <v>57</v>
      </c>
      <c r="BU37" s="6" t="s">
        <v>57</v>
      </c>
      <c r="BV37" s="6" t="s">
        <v>57</v>
      </c>
      <c r="BW37" s="6" t="s">
        <v>57</v>
      </c>
      <c r="BX37" s="6" t="s">
        <v>57</v>
      </c>
      <c r="BY37" s="6" t="s">
        <v>57</v>
      </c>
      <c r="BZ37" s="6" t="s">
        <v>57</v>
      </c>
      <c r="CA37" s="6" t="s">
        <v>57</v>
      </c>
      <c r="CB37" s="6" t="s">
        <v>57</v>
      </c>
      <c r="CC37" s="6" t="s">
        <v>57</v>
      </c>
      <c r="CD37" s="6" t="s">
        <v>57</v>
      </c>
      <c r="CE37" s="6" t="s">
        <v>57</v>
      </c>
      <c r="CF37" s="6" t="s">
        <v>57</v>
      </c>
      <c r="CG37" s="6" t="s">
        <v>57</v>
      </c>
      <c r="CH37" s="6" t="s">
        <v>57</v>
      </c>
      <c r="CI37" s="6" t="s">
        <v>57</v>
      </c>
      <c r="CJ37" s="6" t="s">
        <v>57</v>
      </c>
      <c r="CK37" s="6" t="s">
        <v>57</v>
      </c>
      <c r="CL37" s="6" t="s">
        <v>57</v>
      </c>
      <c r="CM37" s="6" t="s">
        <v>57</v>
      </c>
      <c r="CN37" s="6" t="s">
        <v>57</v>
      </c>
      <c r="CO37" s="6" t="s">
        <v>57</v>
      </c>
      <c r="CP37" s="6" t="s">
        <v>57</v>
      </c>
      <c r="CQ37" s="6" t="s">
        <v>57</v>
      </c>
      <c r="CR37" s="6" t="s">
        <v>57</v>
      </c>
      <c r="CS37" s="6" t="s">
        <v>57</v>
      </c>
      <c r="CT37" s="6" t="s">
        <v>57</v>
      </c>
      <c r="CU37" s="6" t="s">
        <v>57</v>
      </c>
      <c r="CV37" s="6" t="s">
        <v>57</v>
      </c>
      <c r="CW37" s="6" t="s">
        <v>57</v>
      </c>
      <c r="CX37" s="6" t="s">
        <v>57</v>
      </c>
      <c r="CY37" s="6" t="s">
        <v>57</v>
      </c>
      <c r="CZ37" s="6" t="s">
        <v>57</v>
      </c>
      <c r="DA37" s="6" t="s">
        <v>57</v>
      </c>
      <c r="DB37" s="6" t="s">
        <v>57</v>
      </c>
      <c r="DC37" s="6" t="s">
        <v>57</v>
      </c>
      <c r="DD37" s="6" t="s">
        <v>57</v>
      </c>
      <c r="DE37" s="6" t="s">
        <v>57</v>
      </c>
      <c r="DF37" s="6" t="s">
        <v>57</v>
      </c>
      <c r="DG37" s="6">
        <v>82.4567358624</v>
      </c>
      <c r="DH37" s="6">
        <v>82.355685941</v>
      </c>
      <c r="DI37" s="6">
        <v>72.1496438796</v>
      </c>
      <c r="DJ37" s="6">
        <v>77.6568645959</v>
      </c>
      <c r="DK37" s="6">
        <v>63.5098755999</v>
      </c>
      <c r="DL37" s="7">
        <v>58.6594793727</v>
      </c>
      <c r="DM37" s="7">
        <v>68.9665713555</v>
      </c>
      <c r="DN37" s="7">
        <v>80.5873123165</v>
      </c>
      <c r="DO37" s="7">
        <v>90.1870548495</v>
      </c>
      <c r="DP37" s="7">
        <v>133.1138603211</v>
      </c>
      <c r="DQ37" s="7">
        <v>152.7621628932</v>
      </c>
      <c r="DR37" s="7">
        <v>174.6711855399</v>
      </c>
      <c r="DS37" s="6">
        <v>163.3069044663</v>
      </c>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row>
    <row r="38" s="2" customFormat="1" hidden="1" outlineLevel="1" spans="1:240">
      <c r="A38" s="9" t="s">
        <v>181</v>
      </c>
      <c r="B38" s="10"/>
      <c r="C38" s="10"/>
      <c r="D38" s="11" t="s">
        <v>186</v>
      </c>
      <c r="E38" s="11" t="s">
        <v>186</v>
      </c>
      <c r="F38" s="11" t="s">
        <v>186</v>
      </c>
      <c r="G38" s="11" t="s">
        <v>186</v>
      </c>
      <c r="H38" s="11" t="s">
        <v>186</v>
      </c>
      <c r="I38" s="11" t="s">
        <v>186</v>
      </c>
      <c r="J38" s="11" t="s">
        <v>186</v>
      </c>
      <c r="K38" s="11" t="s">
        <v>186</v>
      </c>
      <c r="L38" s="11" t="s">
        <v>186</v>
      </c>
      <c r="M38" s="11" t="s">
        <v>186</v>
      </c>
      <c r="N38" s="11" t="s">
        <v>186</v>
      </c>
      <c r="O38" s="11" t="s">
        <v>186</v>
      </c>
      <c r="P38" s="11" t="s">
        <v>186</v>
      </c>
      <c r="Q38" s="11" t="s">
        <v>186</v>
      </c>
      <c r="R38" s="11" t="s">
        <v>186</v>
      </c>
      <c r="S38" s="11" t="s">
        <v>186</v>
      </c>
      <c r="T38" s="11" t="s">
        <v>186</v>
      </c>
      <c r="U38" s="11" t="s">
        <v>186</v>
      </c>
      <c r="V38" s="11" t="s">
        <v>186</v>
      </c>
      <c r="W38" s="11" t="s">
        <v>186</v>
      </c>
      <c r="X38" s="11" t="s">
        <v>186</v>
      </c>
      <c r="Y38" s="11" t="s">
        <v>186</v>
      </c>
      <c r="Z38" s="11" t="s">
        <v>186</v>
      </c>
      <c r="AA38" s="11" t="s">
        <v>186</v>
      </c>
      <c r="AB38" s="11" t="s">
        <v>186</v>
      </c>
      <c r="AC38" s="11" t="s">
        <v>186</v>
      </c>
      <c r="AD38" s="11" t="s">
        <v>186</v>
      </c>
      <c r="AE38" s="11" t="s">
        <v>186</v>
      </c>
      <c r="AF38" s="11" t="s">
        <v>186</v>
      </c>
      <c r="AG38" s="11" t="s">
        <v>186</v>
      </c>
      <c r="AH38" s="11" t="s">
        <v>186</v>
      </c>
      <c r="AI38" s="11" t="s">
        <v>186</v>
      </c>
      <c r="AJ38" s="11" t="s">
        <v>186</v>
      </c>
      <c r="AK38" s="11" t="s">
        <v>186</v>
      </c>
      <c r="AL38" s="11" t="s">
        <v>186</v>
      </c>
      <c r="AM38" s="11" t="s">
        <v>186</v>
      </c>
      <c r="AN38" s="11" t="s">
        <v>186</v>
      </c>
      <c r="AO38" s="11" t="s">
        <v>186</v>
      </c>
      <c r="AP38" s="11" t="s">
        <v>186</v>
      </c>
      <c r="AQ38" s="11" t="s">
        <v>186</v>
      </c>
      <c r="AR38" s="11" t="s">
        <v>186</v>
      </c>
      <c r="AS38" s="11" t="s">
        <v>186</v>
      </c>
      <c r="AT38" s="11" t="s">
        <v>186</v>
      </c>
      <c r="AU38" s="11" t="s">
        <v>186</v>
      </c>
      <c r="AV38" s="11" t="s">
        <v>186</v>
      </c>
      <c r="AW38" s="11" t="s">
        <v>186</v>
      </c>
      <c r="AX38" s="11" t="s">
        <v>186</v>
      </c>
      <c r="AY38" s="11" t="s">
        <v>186</v>
      </c>
      <c r="AZ38" s="11" t="s">
        <v>186</v>
      </c>
      <c r="BA38" s="11" t="s">
        <v>186</v>
      </c>
      <c r="BB38" s="11" t="s">
        <v>186</v>
      </c>
      <c r="BC38" s="11" t="s">
        <v>186</v>
      </c>
      <c r="BD38" s="11" t="s">
        <v>186</v>
      </c>
      <c r="BE38" s="11" t="s">
        <v>186</v>
      </c>
      <c r="BF38" s="11" t="s">
        <v>186</v>
      </c>
      <c r="BG38" s="11" t="s">
        <v>186</v>
      </c>
      <c r="BH38" s="11" t="s">
        <v>186</v>
      </c>
      <c r="BI38" s="11" t="s">
        <v>186</v>
      </c>
      <c r="BJ38" s="11" t="s">
        <v>186</v>
      </c>
      <c r="BK38" s="11" t="s">
        <v>186</v>
      </c>
      <c r="BL38" s="11" t="s">
        <v>186</v>
      </c>
      <c r="BM38" s="11" t="s">
        <v>186</v>
      </c>
      <c r="BN38" s="11" t="s">
        <v>186</v>
      </c>
      <c r="BO38" s="11" t="s">
        <v>186</v>
      </c>
      <c r="BP38" s="11" t="s">
        <v>186</v>
      </c>
      <c r="BQ38" s="11" t="s">
        <v>186</v>
      </c>
      <c r="BR38" s="11" t="s">
        <v>186</v>
      </c>
      <c r="BS38" s="11" t="s">
        <v>186</v>
      </c>
      <c r="BT38" s="11" t="s">
        <v>186</v>
      </c>
      <c r="BU38" s="11" t="s">
        <v>186</v>
      </c>
      <c r="BV38" s="11" t="s">
        <v>186</v>
      </c>
      <c r="BW38" s="11" t="s">
        <v>186</v>
      </c>
      <c r="BX38" s="11" t="s">
        <v>186</v>
      </c>
      <c r="BY38" s="11" t="s">
        <v>186</v>
      </c>
      <c r="BZ38" s="11" t="s">
        <v>186</v>
      </c>
      <c r="CA38" s="11" t="s">
        <v>186</v>
      </c>
      <c r="CB38" s="11" t="s">
        <v>186</v>
      </c>
      <c r="CC38" s="11" t="s">
        <v>186</v>
      </c>
      <c r="CD38" s="11" t="s">
        <v>186</v>
      </c>
      <c r="CE38" s="11" t="s">
        <v>186</v>
      </c>
      <c r="CF38" s="11" t="s">
        <v>186</v>
      </c>
      <c r="CG38" s="11" t="s">
        <v>186</v>
      </c>
      <c r="CH38" s="11" t="s">
        <v>186</v>
      </c>
      <c r="CI38" s="11" t="s">
        <v>186</v>
      </c>
      <c r="CJ38" s="11" t="s">
        <v>186</v>
      </c>
      <c r="CK38" s="11" t="s">
        <v>186</v>
      </c>
      <c r="CL38" s="11" t="s">
        <v>186</v>
      </c>
      <c r="CM38" s="11" t="s">
        <v>186</v>
      </c>
      <c r="CN38" s="11" t="s">
        <v>186</v>
      </c>
      <c r="CO38" s="11" t="s">
        <v>186</v>
      </c>
      <c r="CP38" s="11" t="s">
        <v>186</v>
      </c>
      <c r="CQ38" s="11" t="s">
        <v>186</v>
      </c>
      <c r="CR38" s="11" t="s">
        <v>186</v>
      </c>
      <c r="CS38" s="11" t="s">
        <v>186</v>
      </c>
      <c r="CT38" s="11" t="s">
        <v>186</v>
      </c>
      <c r="CU38" s="11" t="s">
        <v>186</v>
      </c>
      <c r="CV38" s="11" t="s">
        <v>186</v>
      </c>
      <c r="CW38" s="11" t="s">
        <v>186</v>
      </c>
      <c r="CX38" s="11" t="s">
        <v>186</v>
      </c>
      <c r="CY38" s="11" t="s">
        <v>186</v>
      </c>
      <c r="CZ38" s="11" t="s">
        <v>186</v>
      </c>
      <c r="DA38" s="11" t="s">
        <v>186</v>
      </c>
      <c r="DB38" s="11" t="s">
        <v>186</v>
      </c>
      <c r="DC38" s="11" t="s">
        <v>186</v>
      </c>
      <c r="DD38" s="11" t="s">
        <v>186</v>
      </c>
      <c r="DE38" s="11" t="s">
        <v>186</v>
      </c>
      <c r="DF38" s="11" t="s">
        <v>186</v>
      </c>
      <c r="DG38" s="11">
        <v>49.6174502</v>
      </c>
      <c r="DH38" s="11">
        <v>49.8380895</v>
      </c>
      <c r="DI38" s="11">
        <v>49.7369984</v>
      </c>
      <c r="DJ38" s="11">
        <v>50.0914454</v>
      </c>
      <c r="DK38" s="11">
        <v>50.0914454</v>
      </c>
      <c r="DL38" s="11">
        <v>50.1396181</v>
      </c>
      <c r="DM38" s="11">
        <v>50.6785033</v>
      </c>
      <c r="DN38" s="11">
        <v>50.6990557</v>
      </c>
      <c r="DO38" s="11">
        <v>50.728108</v>
      </c>
      <c r="DP38" s="12"/>
      <c r="DQ38" s="11">
        <v>51.2717988</v>
      </c>
      <c r="DR38" s="13"/>
      <c r="DS38" s="13"/>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row>
    <row r="39" s="2" customFormat="1" hidden="1" outlineLevel="1" spans="1:240">
      <c r="A39" s="9" t="s">
        <v>182</v>
      </c>
      <c r="B39" s="10"/>
      <c r="C39" s="10"/>
      <c r="D39" s="15" t="s">
        <v>186</v>
      </c>
      <c r="E39" s="15" t="s">
        <v>186</v>
      </c>
      <c r="F39" s="15" t="s">
        <v>186</v>
      </c>
      <c r="G39" s="15" t="s">
        <v>186</v>
      </c>
      <c r="H39" s="15" t="s">
        <v>186</v>
      </c>
      <c r="I39" s="15" t="s">
        <v>186</v>
      </c>
      <c r="J39" s="15" t="s">
        <v>186</v>
      </c>
      <c r="K39" s="15" t="s">
        <v>186</v>
      </c>
      <c r="L39" s="15" t="s">
        <v>186</v>
      </c>
      <c r="M39" s="15" t="s">
        <v>186</v>
      </c>
      <c r="N39" s="15" t="s">
        <v>186</v>
      </c>
      <c r="O39" s="15" t="s">
        <v>186</v>
      </c>
      <c r="P39" s="15" t="s">
        <v>186</v>
      </c>
      <c r="Q39" s="15" t="s">
        <v>186</v>
      </c>
      <c r="R39" s="15" t="s">
        <v>186</v>
      </c>
      <c r="S39" s="15" t="s">
        <v>186</v>
      </c>
      <c r="T39" s="15" t="s">
        <v>186</v>
      </c>
      <c r="U39" s="15" t="s">
        <v>186</v>
      </c>
      <c r="V39" s="15" t="s">
        <v>186</v>
      </c>
      <c r="W39" s="15" t="s">
        <v>186</v>
      </c>
      <c r="X39" s="15" t="s">
        <v>186</v>
      </c>
      <c r="Y39" s="15" t="s">
        <v>186</v>
      </c>
      <c r="Z39" s="15" t="s">
        <v>186</v>
      </c>
      <c r="AA39" s="15" t="s">
        <v>186</v>
      </c>
      <c r="AB39" s="15" t="s">
        <v>186</v>
      </c>
      <c r="AC39" s="15" t="s">
        <v>186</v>
      </c>
      <c r="AD39" s="15" t="s">
        <v>186</v>
      </c>
      <c r="AE39" s="15" t="s">
        <v>186</v>
      </c>
      <c r="AF39" s="15" t="s">
        <v>186</v>
      </c>
      <c r="AG39" s="15" t="s">
        <v>186</v>
      </c>
      <c r="AH39" s="15" t="s">
        <v>186</v>
      </c>
      <c r="AI39" s="15" t="s">
        <v>186</v>
      </c>
      <c r="AJ39" s="15" t="s">
        <v>186</v>
      </c>
      <c r="AK39" s="15" t="s">
        <v>186</v>
      </c>
      <c r="AL39" s="15" t="s">
        <v>186</v>
      </c>
      <c r="AM39" s="15" t="s">
        <v>186</v>
      </c>
      <c r="AN39" s="15" t="s">
        <v>186</v>
      </c>
      <c r="AO39" s="15" t="s">
        <v>186</v>
      </c>
      <c r="AP39" s="15" t="s">
        <v>186</v>
      </c>
      <c r="AQ39" s="15" t="s">
        <v>186</v>
      </c>
      <c r="AR39" s="15" t="s">
        <v>186</v>
      </c>
      <c r="AS39" s="15" t="s">
        <v>186</v>
      </c>
      <c r="AT39" s="15" t="s">
        <v>186</v>
      </c>
      <c r="AU39" s="15" t="s">
        <v>186</v>
      </c>
      <c r="AV39" s="15" t="s">
        <v>186</v>
      </c>
      <c r="AW39" s="15" t="s">
        <v>186</v>
      </c>
      <c r="AX39" s="15" t="s">
        <v>186</v>
      </c>
      <c r="AY39" s="15" t="s">
        <v>186</v>
      </c>
      <c r="AZ39" s="15" t="s">
        <v>186</v>
      </c>
      <c r="BA39" s="15" t="s">
        <v>186</v>
      </c>
      <c r="BB39" s="15" t="s">
        <v>186</v>
      </c>
      <c r="BC39" s="15" t="s">
        <v>186</v>
      </c>
      <c r="BD39" s="15" t="s">
        <v>186</v>
      </c>
      <c r="BE39" s="15" t="s">
        <v>186</v>
      </c>
      <c r="BF39" s="15" t="s">
        <v>186</v>
      </c>
      <c r="BG39" s="15" t="s">
        <v>186</v>
      </c>
      <c r="BH39" s="15" t="s">
        <v>186</v>
      </c>
      <c r="BI39" s="15" t="s">
        <v>186</v>
      </c>
      <c r="BJ39" s="15" t="s">
        <v>186</v>
      </c>
      <c r="BK39" s="15" t="s">
        <v>186</v>
      </c>
      <c r="BL39" s="15" t="s">
        <v>186</v>
      </c>
      <c r="BM39" s="15" t="s">
        <v>186</v>
      </c>
      <c r="BN39" s="15" t="s">
        <v>186</v>
      </c>
      <c r="BO39" s="15" t="s">
        <v>186</v>
      </c>
      <c r="BP39" s="15" t="s">
        <v>186</v>
      </c>
      <c r="BQ39" s="15" t="s">
        <v>186</v>
      </c>
      <c r="BR39" s="15" t="s">
        <v>186</v>
      </c>
      <c r="BS39" s="15" t="s">
        <v>186</v>
      </c>
      <c r="BT39" s="15" t="s">
        <v>186</v>
      </c>
      <c r="BU39" s="15" t="s">
        <v>186</v>
      </c>
      <c r="BV39" s="15" t="s">
        <v>186</v>
      </c>
      <c r="BW39" s="15" t="s">
        <v>186</v>
      </c>
      <c r="BX39" s="15" t="s">
        <v>186</v>
      </c>
      <c r="BY39" s="15" t="s">
        <v>186</v>
      </c>
      <c r="BZ39" s="15" t="s">
        <v>186</v>
      </c>
      <c r="CA39" s="15" t="s">
        <v>186</v>
      </c>
      <c r="CB39" s="15" t="s">
        <v>186</v>
      </c>
      <c r="CC39" s="15" t="s">
        <v>186</v>
      </c>
      <c r="CD39" s="15" t="s">
        <v>186</v>
      </c>
      <c r="CE39" s="15" t="s">
        <v>186</v>
      </c>
      <c r="CF39" s="15" t="s">
        <v>186</v>
      </c>
      <c r="CG39" s="15" t="s">
        <v>186</v>
      </c>
      <c r="CH39" s="15" t="s">
        <v>186</v>
      </c>
      <c r="CI39" s="15" t="s">
        <v>186</v>
      </c>
      <c r="CJ39" s="15" t="s">
        <v>186</v>
      </c>
      <c r="CK39" s="15" t="s">
        <v>186</v>
      </c>
      <c r="CL39" s="15" t="s">
        <v>186</v>
      </c>
      <c r="CM39" s="15" t="s">
        <v>186</v>
      </c>
      <c r="CN39" s="15" t="s">
        <v>186</v>
      </c>
      <c r="CO39" s="15" t="s">
        <v>186</v>
      </c>
      <c r="CP39" s="15" t="s">
        <v>186</v>
      </c>
      <c r="CQ39" s="15" t="s">
        <v>186</v>
      </c>
      <c r="CR39" s="15" t="s">
        <v>186</v>
      </c>
      <c r="CS39" s="15" t="s">
        <v>186</v>
      </c>
      <c r="CT39" s="15" t="s">
        <v>186</v>
      </c>
      <c r="CU39" s="15" t="s">
        <v>186</v>
      </c>
      <c r="CV39" s="15" t="s">
        <v>186</v>
      </c>
      <c r="CW39" s="15" t="s">
        <v>186</v>
      </c>
      <c r="CX39" s="15" t="s">
        <v>186</v>
      </c>
      <c r="CY39" s="15" t="s">
        <v>186</v>
      </c>
      <c r="CZ39" s="15" t="s">
        <v>186</v>
      </c>
      <c r="DA39" s="15" t="s">
        <v>186</v>
      </c>
      <c r="DB39" s="15" t="s">
        <v>186</v>
      </c>
      <c r="DC39" s="15" t="s">
        <v>186</v>
      </c>
      <c r="DD39" s="15" t="s">
        <v>186</v>
      </c>
      <c r="DE39" s="15" t="s">
        <v>186</v>
      </c>
      <c r="DF39" s="15" t="s">
        <v>186</v>
      </c>
      <c r="DG39" s="15">
        <v>0.046812256386363</v>
      </c>
      <c r="DH39" s="15">
        <v>0.0355001930802344</v>
      </c>
      <c r="DI39" s="15">
        <v>0.0361308393712798</v>
      </c>
      <c r="DJ39" s="15">
        <v>0.0353355345581623</v>
      </c>
      <c r="DK39" s="15">
        <v>0.0353640543979991</v>
      </c>
      <c r="DL39" s="15">
        <v>0.0360494768108336</v>
      </c>
      <c r="DM39" s="15">
        <v>0.0364944834509349</v>
      </c>
      <c r="DN39" s="15">
        <v>0.0369146382345737</v>
      </c>
      <c r="DO39" s="15">
        <v>0.0367508147554015</v>
      </c>
      <c r="DP39" s="12"/>
      <c r="DQ39" s="15">
        <v>0.0371853230162075</v>
      </c>
      <c r="DR39" s="13"/>
      <c r="DS39" s="13"/>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14"/>
      <c r="HF39" s="14"/>
      <c r="HG39" s="14"/>
      <c r="HH39" s="14"/>
      <c r="HI39" s="14"/>
      <c r="HJ39" s="14"/>
      <c r="HK39" s="14"/>
      <c r="HL39" s="14"/>
      <c r="HM39" s="14"/>
      <c r="HN39" s="14"/>
      <c r="HO39" s="14"/>
      <c r="HP39" s="14"/>
      <c r="HQ39" s="14"/>
      <c r="HR39" s="14"/>
      <c r="HS39" s="14"/>
      <c r="HT39" s="14"/>
      <c r="HU39" s="14"/>
      <c r="HV39" s="14"/>
      <c r="HW39" s="14"/>
      <c r="HX39" s="14"/>
      <c r="HY39" s="14"/>
      <c r="HZ39" s="14"/>
      <c r="IA39" s="14"/>
      <c r="IB39" s="14"/>
      <c r="IC39" s="14"/>
      <c r="ID39" s="14"/>
      <c r="IE39" s="14"/>
      <c r="IF39" s="14"/>
    </row>
    <row r="40" s="2" customFormat="1" hidden="1" outlineLevel="1" spans="1:240">
      <c r="A40" s="9" t="s">
        <v>183</v>
      </c>
      <c r="B40" s="10"/>
      <c r="C40" s="10"/>
      <c r="D40" s="16" t="s">
        <v>186</v>
      </c>
      <c r="E40" s="16" t="s">
        <v>186</v>
      </c>
      <c r="F40" s="16" t="s">
        <v>186</v>
      </c>
      <c r="G40" s="16" t="s">
        <v>186</v>
      </c>
      <c r="H40" s="16" t="s">
        <v>186</v>
      </c>
      <c r="I40" s="16" t="s">
        <v>186</v>
      </c>
      <c r="J40" s="16" t="s">
        <v>186</v>
      </c>
      <c r="K40" s="16" t="s">
        <v>186</v>
      </c>
      <c r="L40" s="16" t="s">
        <v>186</v>
      </c>
      <c r="M40" s="16" t="s">
        <v>186</v>
      </c>
      <c r="N40" s="16" t="s">
        <v>186</v>
      </c>
      <c r="O40" s="16" t="s">
        <v>186</v>
      </c>
      <c r="P40" s="16" t="s">
        <v>186</v>
      </c>
      <c r="Q40" s="16" t="s">
        <v>186</v>
      </c>
      <c r="R40" s="16" t="s">
        <v>186</v>
      </c>
      <c r="S40" s="16" t="s">
        <v>186</v>
      </c>
      <c r="T40" s="16" t="s">
        <v>186</v>
      </c>
      <c r="U40" s="16" t="s">
        <v>186</v>
      </c>
      <c r="V40" s="16" t="s">
        <v>186</v>
      </c>
      <c r="W40" s="16" t="s">
        <v>186</v>
      </c>
      <c r="X40" s="16" t="s">
        <v>186</v>
      </c>
      <c r="Y40" s="16" t="s">
        <v>186</v>
      </c>
      <c r="Z40" s="16" t="s">
        <v>186</v>
      </c>
      <c r="AA40" s="16" t="s">
        <v>186</v>
      </c>
      <c r="AB40" s="16" t="s">
        <v>186</v>
      </c>
      <c r="AC40" s="16" t="s">
        <v>186</v>
      </c>
      <c r="AD40" s="16" t="s">
        <v>186</v>
      </c>
      <c r="AE40" s="16" t="s">
        <v>186</v>
      </c>
      <c r="AF40" s="16" t="s">
        <v>186</v>
      </c>
      <c r="AG40" s="16" t="s">
        <v>186</v>
      </c>
      <c r="AH40" s="16" t="s">
        <v>186</v>
      </c>
      <c r="AI40" s="16" t="s">
        <v>186</v>
      </c>
      <c r="AJ40" s="16" t="s">
        <v>186</v>
      </c>
      <c r="AK40" s="16" t="s">
        <v>186</v>
      </c>
      <c r="AL40" s="16" t="s">
        <v>186</v>
      </c>
      <c r="AM40" s="16" t="s">
        <v>186</v>
      </c>
      <c r="AN40" s="16" t="s">
        <v>186</v>
      </c>
      <c r="AO40" s="16" t="s">
        <v>186</v>
      </c>
      <c r="AP40" s="16" t="s">
        <v>186</v>
      </c>
      <c r="AQ40" s="16" t="s">
        <v>186</v>
      </c>
      <c r="AR40" s="16" t="s">
        <v>186</v>
      </c>
      <c r="AS40" s="16" t="s">
        <v>186</v>
      </c>
      <c r="AT40" s="16" t="s">
        <v>186</v>
      </c>
      <c r="AU40" s="16" t="s">
        <v>186</v>
      </c>
      <c r="AV40" s="16" t="s">
        <v>186</v>
      </c>
      <c r="AW40" s="16" t="s">
        <v>186</v>
      </c>
      <c r="AX40" s="16" t="s">
        <v>186</v>
      </c>
      <c r="AY40" s="16" t="s">
        <v>186</v>
      </c>
      <c r="AZ40" s="16" t="s">
        <v>186</v>
      </c>
      <c r="BA40" s="16" t="s">
        <v>186</v>
      </c>
      <c r="BB40" s="16" t="s">
        <v>186</v>
      </c>
      <c r="BC40" s="16" t="s">
        <v>186</v>
      </c>
      <c r="BD40" s="16" t="s">
        <v>186</v>
      </c>
      <c r="BE40" s="16" t="s">
        <v>186</v>
      </c>
      <c r="BF40" s="16" t="s">
        <v>186</v>
      </c>
      <c r="BG40" s="16" t="s">
        <v>186</v>
      </c>
      <c r="BH40" s="16" t="s">
        <v>186</v>
      </c>
      <c r="BI40" s="16" t="s">
        <v>186</v>
      </c>
      <c r="BJ40" s="16" t="s">
        <v>186</v>
      </c>
      <c r="BK40" s="16" t="s">
        <v>186</v>
      </c>
      <c r="BL40" s="16" t="s">
        <v>186</v>
      </c>
      <c r="BM40" s="16" t="s">
        <v>186</v>
      </c>
      <c r="BN40" s="16" t="s">
        <v>186</v>
      </c>
      <c r="BO40" s="16" t="s">
        <v>186</v>
      </c>
      <c r="BP40" s="16" t="s">
        <v>186</v>
      </c>
      <c r="BQ40" s="16" t="s">
        <v>186</v>
      </c>
      <c r="BR40" s="16" t="s">
        <v>186</v>
      </c>
      <c r="BS40" s="16" t="s">
        <v>186</v>
      </c>
      <c r="BT40" s="16" t="s">
        <v>186</v>
      </c>
      <c r="BU40" s="16" t="s">
        <v>186</v>
      </c>
      <c r="BV40" s="16" t="s">
        <v>186</v>
      </c>
      <c r="BW40" s="16" t="s">
        <v>186</v>
      </c>
      <c r="BX40" s="16" t="s">
        <v>186</v>
      </c>
      <c r="BY40" s="16" t="s">
        <v>186</v>
      </c>
      <c r="BZ40" s="16" t="s">
        <v>186</v>
      </c>
      <c r="CA40" s="16" t="s">
        <v>186</v>
      </c>
      <c r="CB40" s="16" t="s">
        <v>186</v>
      </c>
      <c r="CC40" s="16" t="s">
        <v>186</v>
      </c>
      <c r="CD40" s="16" t="s">
        <v>186</v>
      </c>
      <c r="CE40" s="16" t="s">
        <v>186</v>
      </c>
      <c r="CF40" s="16" t="s">
        <v>186</v>
      </c>
      <c r="CG40" s="16" t="s">
        <v>186</v>
      </c>
      <c r="CH40" s="16" t="s">
        <v>186</v>
      </c>
      <c r="CI40" s="16" t="s">
        <v>186</v>
      </c>
      <c r="CJ40" s="16" t="s">
        <v>186</v>
      </c>
      <c r="CK40" s="16" t="s">
        <v>186</v>
      </c>
      <c r="CL40" s="16" t="s">
        <v>186</v>
      </c>
      <c r="CM40" s="16" t="s">
        <v>186</v>
      </c>
      <c r="CN40" s="16" t="s">
        <v>186</v>
      </c>
      <c r="CO40" s="16" t="s">
        <v>186</v>
      </c>
      <c r="CP40" s="16" t="s">
        <v>186</v>
      </c>
      <c r="CQ40" s="16" t="s">
        <v>186</v>
      </c>
      <c r="CR40" s="16" t="s">
        <v>186</v>
      </c>
      <c r="CS40" s="16" t="s">
        <v>186</v>
      </c>
      <c r="CT40" s="16" t="s">
        <v>186</v>
      </c>
      <c r="CU40" s="16" t="s">
        <v>186</v>
      </c>
      <c r="CV40" s="16" t="s">
        <v>186</v>
      </c>
      <c r="CW40" s="16" t="s">
        <v>186</v>
      </c>
      <c r="CX40" s="16" t="s">
        <v>186</v>
      </c>
      <c r="CY40" s="16" t="s">
        <v>186</v>
      </c>
      <c r="CZ40" s="16" t="s">
        <v>186</v>
      </c>
      <c r="DA40" s="16" t="s">
        <v>186</v>
      </c>
      <c r="DB40" s="16" t="s">
        <v>186</v>
      </c>
      <c r="DC40" s="16" t="s">
        <v>186</v>
      </c>
      <c r="DD40" s="16" t="s">
        <v>186</v>
      </c>
      <c r="DE40" s="16" t="s">
        <v>186</v>
      </c>
      <c r="DF40" s="16" t="s">
        <v>186</v>
      </c>
      <c r="DG40" s="16">
        <v>1.66184952204577</v>
      </c>
      <c r="DH40" s="16">
        <v>1.65246474586471</v>
      </c>
      <c r="DI40" s="16">
        <v>1.45062320246491</v>
      </c>
      <c r="DJ40" s="16">
        <v>1.55030193239343</v>
      </c>
      <c r="DK40" s="16">
        <v>1.26787867854179</v>
      </c>
      <c r="DL40" s="16">
        <v>1.16992274019734</v>
      </c>
      <c r="DM40" s="16">
        <v>1.36086440816416</v>
      </c>
      <c r="DN40" s="16">
        <v>1.58952294450723</v>
      </c>
      <c r="DO40" s="16">
        <v>1.77785173655599</v>
      </c>
      <c r="DP40" s="12"/>
      <c r="DQ40" s="16">
        <v>2.83781875427394</v>
      </c>
      <c r="DR40" s="13"/>
      <c r="DS40" s="13"/>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c r="IB40" s="14"/>
      <c r="IC40" s="14"/>
      <c r="ID40" s="14"/>
      <c r="IE40" s="14"/>
      <c r="IF40" s="14"/>
    </row>
    <row r="41" s="2" customFormat="1" hidden="1" outlineLevel="1" spans="1:240">
      <c r="A41" s="9" t="s">
        <v>184</v>
      </c>
      <c r="B41" s="10"/>
      <c r="C41" s="10"/>
      <c r="D41" s="16" t="s">
        <v>186</v>
      </c>
      <c r="E41" s="16" t="s">
        <v>186</v>
      </c>
      <c r="F41" s="16" t="s">
        <v>186</v>
      </c>
      <c r="G41" s="16" t="s">
        <v>186</v>
      </c>
      <c r="H41" s="16" t="s">
        <v>186</v>
      </c>
      <c r="I41" s="16" t="s">
        <v>186</v>
      </c>
      <c r="J41" s="16" t="s">
        <v>186</v>
      </c>
      <c r="K41" s="16" t="s">
        <v>186</v>
      </c>
      <c r="L41" s="16" t="s">
        <v>186</v>
      </c>
      <c r="M41" s="16" t="s">
        <v>186</v>
      </c>
      <c r="N41" s="16" t="s">
        <v>186</v>
      </c>
      <c r="O41" s="16" t="s">
        <v>186</v>
      </c>
      <c r="P41" s="16" t="s">
        <v>186</v>
      </c>
      <c r="Q41" s="16" t="s">
        <v>186</v>
      </c>
      <c r="R41" s="16" t="s">
        <v>186</v>
      </c>
      <c r="S41" s="16" t="s">
        <v>186</v>
      </c>
      <c r="T41" s="16" t="s">
        <v>186</v>
      </c>
      <c r="U41" s="16" t="s">
        <v>186</v>
      </c>
      <c r="V41" s="16" t="s">
        <v>186</v>
      </c>
      <c r="W41" s="16" t="s">
        <v>186</v>
      </c>
      <c r="X41" s="16" t="s">
        <v>186</v>
      </c>
      <c r="Y41" s="16" t="s">
        <v>186</v>
      </c>
      <c r="Z41" s="16" t="s">
        <v>186</v>
      </c>
      <c r="AA41" s="16" t="s">
        <v>186</v>
      </c>
      <c r="AB41" s="16" t="s">
        <v>186</v>
      </c>
      <c r="AC41" s="16" t="s">
        <v>186</v>
      </c>
      <c r="AD41" s="16" t="s">
        <v>186</v>
      </c>
      <c r="AE41" s="16" t="s">
        <v>186</v>
      </c>
      <c r="AF41" s="16" t="s">
        <v>186</v>
      </c>
      <c r="AG41" s="16" t="s">
        <v>186</v>
      </c>
      <c r="AH41" s="16" t="s">
        <v>186</v>
      </c>
      <c r="AI41" s="16" t="s">
        <v>186</v>
      </c>
      <c r="AJ41" s="16" t="s">
        <v>186</v>
      </c>
      <c r="AK41" s="16" t="s">
        <v>186</v>
      </c>
      <c r="AL41" s="16" t="s">
        <v>186</v>
      </c>
      <c r="AM41" s="16" t="s">
        <v>186</v>
      </c>
      <c r="AN41" s="16" t="s">
        <v>186</v>
      </c>
      <c r="AO41" s="16" t="s">
        <v>186</v>
      </c>
      <c r="AP41" s="16" t="s">
        <v>186</v>
      </c>
      <c r="AQ41" s="16" t="s">
        <v>186</v>
      </c>
      <c r="AR41" s="16" t="s">
        <v>186</v>
      </c>
      <c r="AS41" s="16" t="s">
        <v>186</v>
      </c>
      <c r="AT41" s="16" t="s">
        <v>186</v>
      </c>
      <c r="AU41" s="16" t="s">
        <v>186</v>
      </c>
      <c r="AV41" s="16" t="s">
        <v>186</v>
      </c>
      <c r="AW41" s="16" t="s">
        <v>186</v>
      </c>
      <c r="AX41" s="16" t="s">
        <v>186</v>
      </c>
      <c r="AY41" s="16" t="s">
        <v>186</v>
      </c>
      <c r="AZ41" s="16" t="s">
        <v>186</v>
      </c>
      <c r="BA41" s="16" t="s">
        <v>186</v>
      </c>
      <c r="BB41" s="16" t="s">
        <v>186</v>
      </c>
      <c r="BC41" s="16" t="s">
        <v>186</v>
      </c>
      <c r="BD41" s="16" t="s">
        <v>186</v>
      </c>
      <c r="BE41" s="16" t="s">
        <v>186</v>
      </c>
      <c r="BF41" s="16" t="s">
        <v>186</v>
      </c>
      <c r="BG41" s="16" t="s">
        <v>186</v>
      </c>
      <c r="BH41" s="16" t="s">
        <v>186</v>
      </c>
      <c r="BI41" s="16" t="s">
        <v>186</v>
      </c>
      <c r="BJ41" s="16" t="s">
        <v>186</v>
      </c>
      <c r="BK41" s="16" t="s">
        <v>186</v>
      </c>
      <c r="BL41" s="16" t="s">
        <v>186</v>
      </c>
      <c r="BM41" s="16" t="s">
        <v>186</v>
      </c>
      <c r="BN41" s="16" t="s">
        <v>186</v>
      </c>
      <c r="BO41" s="16" t="s">
        <v>186</v>
      </c>
      <c r="BP41" s="16" t="s">
        <v>186</v>
      </c>
      <c r="BQ41" s="16" t="s">
        <v>186</v>
      </c>
      <c r="BR41" s="16" t="s">
        <v>186</v>
      </c>
      <c r="BS41" s="16" t="s">
        <v>186</v>
      </c>
      <c r="BT41" s="16" t="s">
        <v>186</v>
      </c>
      <c r="BU41" s="16" t="s">
        <v>186</v>
      </c>
      <c r="BV41" s="16" t="s">
        <v>186</v>
      </c>
      <c r="BW41" s="16" t="s">
        <v>186</v>
      </c>
      <c r="BX41" s="16" t="s">
        <v>186</v>
      </c>
      <c r="BY41" s="16" t="s">
        <v>186</v>
      </c>
      <c r="BZ41" s="16" t="s">
        <v>186</v>
      </c>
      <c r="CA41" s="16" t="s">
        <v>186</v>
      </c>
      <c r="CB41" s="16" t="s">
        <v>186</v>
      </c>
      <c r="CC41" s="16" t="s">
        <v>186</v>
      </c>
      <c r="CD41" s="16" t="s">
        <v>186</v>
      </c>
      <c r="CE41" s="16" t="s">
        <v>186</v>
      </c>
      <c r="CF41" s="16" t="s">
        <v>186</v>
      </c>
      <c r="CG41" s="16" t="s">
        <v>186</v>
      </c>
      <c r="CH41" s="16" t="s">
        <v>186</v>
      </c>
      <c r="CI41" s="16" t="s">
        <v>186</v>
      </c>
      <c r="CJ41" s="16" t="s">
        <v>186</v>
      </c>
      <c r="CK41" s="16" t="s">
        <v>186</v>
      </c>
      <c r="CL41" s="16" t="s">
        <v>186</v>
      </c>
      <c r="CM41" s="16" t="s">
        <v>186</v>
      </c>
      <c r="CN41" s="16" t="s">
        <v>186</v>
      </c>
      <c r="CO41" s="16" t="s">
        <v>186</v>
      </c>
      <c r="CP41" s="16" t="s">
        <v>186</v>
      </c>
      <c r="CQ41" s="16" t="s">
        <v>186</v>
      </c>
      <c r="CR41" s="16" t="s">
        <v>186</v>
      </c>
      <c r="CS41" s="16" t="s">
        <v>186</v>
      </c>
      <c r="CT41" s="16" t="s">
        <v>186</v>
      </c>
      <c r="CU41" s="16" t="s">
        <v>186</v>
      </c>
      <c r="CV41" s="16" t="s">
        <v>186</v>
      </c>
      <c r="CW41" s="16" t="s">
        <v>186</v>
      </c>
      <c r="CX41" s="16" t="s">
        <v>186</v>
      </c>
      <c r="CY41" s="16" t="s">
        <v>186</v>
      </c>
      <c r="CZ41" s="16" t="s">
        <v>186</v>
      </c>
      <c r="DA41" s="16" t="s">
        <v>186</v>
      </c>
      <c r="DB41" s="16" t="s">
        <v>186</v>
      </c>
      <c r="DC41" s="16" t="s">
        <v>186</v>
      </c>
      <c r="DD41" s="16" t="s">
        <v>186</v>
      </c>
      <c r="DE41" s="16" t="s">
        <v>186</v>
      </c>
      <c r="DF41" s="16" t="s">
        <v>186</v>
      </c>
      <c r="DG41" s="16">
        <v>35.5003080460332</v>
      </c>
      <c r="DH41" s="16">
        <v>46.5480495311661</v>
      </c>
      <c r="DI41" s="16">
        <v>40.1491697316614</v>
      </c>
      <c r="DJ41" s="16">
        <v>43.8737365028859</v>
      </c>
      <c r="DK41" s="16">
        <v>35.8521866376702</v>
      </c>
      <c r="DL41" s="16">
        <v>32.4532515780022</v>
      </c>
      <c r="DM41" s="16">
        <v>37.2895922747825</v>
      </c>
      <c r="DN41" s="16">
        <v>43.0594208835699</v>
      </c>
      <c r="DO41" s="16">
        <v>48.3758454986278</v>
      </c>
      <c r="DP41" s="12"/>
      <c r="DQ41" s="16">
        <v>76.315560121316</v>
      </c>
      <c r="DR41" s="13"/>
      <c r="DS41" s="13"/>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row>
    <row r="42" s="3" customFormat="1" collapsed="1" spans="1:240">
      <c r="A42" s="4" t="s">
        <v>32</v>
      </c>
      <c r="B42" s="5">
        <f>DP42/CS42-1</f>
        <v>2.42704959571637</v>
      </c>
      <c r="C42" s="5"/>
      <c r="D42" s="6" t="s">
        <v>57</v>
      </c>
      <c r="E42" s="6" t="s">
        <v>57</v>
      </c>
      <c r="F42" s="6" t="s">
        <v>57</v>
      </c>
      <c r="G42" s="6" t="s">
        <v>57</v>
      </c>
      <c r="H42" s="6" t="s">
        <v>57</v>
      </c>
      <c r="I42" s="6" t="s">
        <v>57</v>
      </c>
      <c r="J42" s="6" t="s">
        <v>57</v>
      </c>
      <c r="K42" s="6" t="s">
        <v>57</v>
      </c>
      <c r="L42" s="6" t="s">
        <v>57</v>
      </c>
      <c r="M42" s="6" t="s">
        <v>57</v>
      </c>
      <c r="N42" s="6" t="s">
        <v>57</v>
      </c>
      <c r="O42" s="6" t="s">
        <v>57</v>
      </c>
      <c r="P42" s="6" t="s">
        <v>57</v>
      </c>
      <c r="Q42" s="6" t="s">
        <v>57</v>
      </c>
      <c r="R42" s="6" t="s">
        <v>57</v>
      </c>
      <c r="S42" s="6" t="s">
        <v>57</v>
      </c>
      <c r="T42" s="6" t="s">
        <v>57</v>
      </c>
      <c r="U42" s="6" t="s">
        <v>57</v>
      </c>
      <c r="V42" s="6" t="s">
        <v>57</v>
      </c>
      <c r="W42" s="6" t="s">
        <v>57</v>
      </c>
      <c r="X42" s="6" t="s">
        <v>57</v>
      </c>
      <c r="Y42" s="6" t="s">
        <v>57</v>
      </c>
      <c r="Z42" s="6" t="s">
        <v>57</v>
      </c>
      <c r="AA42" s="6" t="s">
        <v>57</v>
      </c>
      <c r="AB42" s="6" t="s">
        <v>57</v>
      </c>
      <c r="AC42" s="6" t="s">
        <v>57</v>
      </c>
      <c r="AD42" s="6" t="s">
        <v>57</v>
      </c>
      <c r="AE42" s="6" t="s">
        <v>57</v>
      </c>
      <c r="AF42" s="6" t="s">
        <v>57</v>
      </c>
      <c r="AG42" s="6" t="s">
        <v>57</v>
      </c>
      <c r="AH42" s="6" t="s">
        <v>57</v>
      </c>
      <c r="AI42" s="6" t="s">
        <v>57</v>
      </c>
      <c r="AJ42" s="6" t="s">
        <v>57</v>
      </c>
      <c r="AK42" s="6" t="s">
        <v>57</v>
      </c>
      <c r="AL42" s="6" t="s">
        <v>57</v>
      </c>
      <c r="AM42" s="6" t="s">
        <v>57</v>
      </c>
      <c r="AN42" s="6" t="s">
        <v>57</v>
      </c>
      <c r="AO42" s="6" t="s">
        <v>57</v>
      </c>
      <c r="AP42" s="6" t="s">
        <v>57</v>
      </c>
      <c r="AQ42" s="6" t="s">
        <v>57</v>
      </c>
      <c r="AR42" s="6" t="s">
        <v>57</v>
      </c>
      <c r="AS42" s="6" t="s">
        <v>57</v>
      </c>
      <c r="AT42" s="6" t="s">
        <v>57</v>
      </c>
      <c r="AU42" s="6" t="s">
        <v>57</v>
      </c>
      <c r="AV42" s="6" t="s">
        <v>57</v>
      </c>
      <c r="AW42" s="6" t="s">
        <v>57</v>
      </c>
      <c r="AX42" s="6" t="s">
        <v>57</v>
      </c>
      <c r="AY42" s="6" t="s">
        <v>57</v>
      </c>
      <c r="AZ42" s="6" t="s">
        <v>57</v>
      </c>
      <c r="BA42" s="6" t="s">
        <v>57</v>
      </c>
      <c r="BB42" s="6" t="s">
        <v>57</v>
      </c>
      <c r="BC42" s="6" t="s">
        <v>57</v>
      </c>
      <c r="BD42" s="6" t="s">
        <v>57</v>
      </c>
      <c r="BE42" s="6" t="s">
        <v>57</v>
      </c>
      <c r="BF42" s="6" t="s">
        <v>57</v>
      </c>
      <c r="BG42" s="6" t="s">
        <v>57</v>
      </c>
      <c r="BH42" s="6" t="s">
        <v>57</v>
      </c>
      <c r="BI42" s="6" t="s">
        <v>57</v>
      </c>
      <c r="BJ42" s="6" t="s">
        <v>57</v>
      </c>
      <c r="BK42" s="6" t="s">
        <v>57</v>
      </c>
      <c r="BL42" s="6" t="s">
        <v>57</v>
      </c>
      <c r="BM42" s="6" t="s">
        <v>57</v>
      </c>
      <c r="BN42" s="6" t="s">
        <v>57</v>
      </c>
      <c r="BO42" s="6" t="s">
        <v>57</v>
      </c>
      <c r="BP42" s="6" t="s">
        <v>57</v>
      </c>
      <c r="BQ42" s="6" t="s">
        <v>57</v>
      </c>
      <c r="BR42" s="6" t="s">
        <v>57</v>
      </c>
      <c r="BS42" s="6" t="s">
        <v>57</v>
      </c>
      <c r="BT42" s="6" t="s">
        <v>57</v>
      </c>
      <c r="BU42" s="6" t="s">
        <v>57</v>
      </c>
      <c r="BV42" s="6" t="s">
        <v>57</v>
      </c>
      <c r="BW42" s="6" t="s">
        <v>57</v>
      </c>
      <c r="BX42" s="6" t="s">
        <v>57</v>
      </c>
      <c r="BY42" s="6" t="s">
        <v>57</v>
      </c>
      <c r="BZ42" s="6" t="s">
        <v>57</v>
      </c>
      <c r="CA42" s="6" t="s">
        <v>57</v>
      </c>
      <c r="CB42" s="6" t="s">
        <v>57</v>
      </c>
      <c r="CC42" s="6" t="s">
        <v>57</v>
      </c>
      <c r="CD42" s="6">
        <v>93.26496694</v>
      </c>
      <c r="CE42" s="6">
        <v>105.7395045</v>
      </c>
      <c r="CF42" s="6">
        <v>134.352017</v>
      </c>
      <c r="CG42" s="6">
        <v>126.49028294</v>
      </c>
      <c r="CH42" s="6">
        <v>88.21869244</v>
      </c>
      <c r="CI42" s="6">
        <v>81.46094656</v>
      </c>
      <c r="CJ42" s="6">
        <v>79.1081646</v>
      </c>
      <c r="CK42" s="6">
        <v>78.26192036</v>
      </c>
      <c r="CL42" s="6">
        <v>64.95133047</v>
      </c>
      <c r="CM42" s="6">
        <v>55.64111555</v>
      </c>
      <c r="CN42" s="6">
        <v>68.4741145</v>
      </c>
      <c r="CO42" s="6">
        <v>63.02737615</v>
      </c>
      <c r="CP42" s="6">
        <v>50.60477174</v>
      </c>
      <c r="CQ42" s="6">
        <v>55.46030748</v>
      </c>
      <c r="CR42" s="6">
        <v>61.6618752</v>
      </c>
      <c r="CS42" s="7">
        <v>54.48598241</v>
      </c>
      <c r="CT42" s="7">
        <v>73.66403216</v>
      </c>
      <c r="CU42" s="7">
        <v>69.44105101</v>
      </c>
      <c r="CV42" s="7">
        <v>98.21619851</v>
      </c>
      <c r="CW42" s="7">
        <v>102.71078446</v>
      </c>
      <c r="CX42" s="7">
        <v>87.11411632</v>
      </c>
      <c r="CY42" s="7">
        <v>104.72735295</v>
      </c>
      <c r="CZ42" s="7">
        <v>114.2480214</v>
      </c>
      <c r="DA42" s="7">
        <v>91.67320213</v>
      </c>
      <c r="DB42" s="7">
        <v>88.46161926</v>
      </c>
      <c r="DC42" s="7">
        <v>81.62508146</v>
      </c>
      <c r="DD42" s="7">
        <v>92.24556343</v>
      </c>
      <c r="DE42" s="7">
        <v>85.75880199</v>
      </c>
      <c r="DF42" s="7">
        <v>84.45509013</v>
      </c>
      <c r="DG42" s="7">
        <v>111.3560714</v>
      </c>
      <c r="DH42" s="7">
        <v>112.7769437526</v>
      </c>
      <c r="DI42" s="7">
        <v>101.2059910725</v>
      </c>
      <c r="DJ42" s="7">
        <v>135.6000900858</v>
      </c>
      <c r="DK42" s="7">
        <v>123.678502476</v>
      </c>
      <c r="DL42" s="7">
        <v>132.0299889834</v>
      </c>
      <c r="DM42" s="7">
        <v>150.3925113024</v>
      </c>
      <c r="DN42" s="7">
        <v>160.540324432</v>
      </c>
      <c r="DO42" s="7">
        <v>151.8010405696</v>
      </c>
      <c r="DP42" s="7">
        <v>186.7261639904</v>
      </c>
      <c r="DQ42" s="6">
        <v>175.3298817376</v>
      </c>
      <c r="DR42" s="6">
        <v>191.6880284544</v>
      </c>
      <c r="DS42" s="6">
        <v>155.1943156224</v>
      </c>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row>
    <row r="43" s="2" customFormat="1" hidden="1" outlineLevel="1" spans="1:240">
      <c r="A43" s="9" t="s">
        <v>181</v>
      </c>
      <c r="B43" s="10"/>
      <c r="C43" s="10"/>
      <c r="D43" s="11" t="s">
        <v>186</v>
      </c>
      <c r="E43" s="11" t="s">
        <v>186</v>
      </c>
      <c r="F43" s="11" t="s">
        <v>186</v>
      </c>
      <c r="G43" s="11" t="s">
        <v>186</v>
      </c>
      <c r="H43" s="11" t="s">
        <v>186</v>
      </c>
      <c r="I43" s="11" t="s">
        <v>186</v>
      </c>
      <c r="J43" s="11" t="s">
        <v>186</v>
      </c>
      <c r="K43" s="11" t="s">
        <v>186</v>
      </c>
      <c r="L43" s="11" t="s">
        <v>186</v>
      </c>
      <c r="M43" s="11" t="s">
        <v>186</v>
      </c>
      <c r="N43" s="11" t="s">
        <v>186</v>
      </c>
      <c r="O43" s="11" t="s">
        <v>186</v>
      </c>
      <c r="P43" s="11" t="s">
        <v>186</v>
      </c>
      <c r="Q43" s="11" t="s">
        <v>186</v>
      </c>
      <c r="R43" s="11" t="s">
        <v>186</v>
      </c>
      <c r="S43" s="11" t="s">
        <v>186</v>
      </c>
      <c r="T43" s="11" t="s">
        <v>186</v>
      </c>
      <c r="U43" s="11" t="s">
        <v>186</v>
      </c>
      <c r="V43" s="11" t="s">
        <v>186</v>
      </c>
      <c r="W43" s="11" t="s">
        <v>186</v>
      </c>
      <c r="X43" s="11" t="s">
        <v>186</v>
      </c>
      <c r="Y43" s="11" t="s">
        <v>186</v>
      </c>
      <c r="Z43" s="11" t="s">
        <v>186</v>
      </c>
      <c r="AA43" s="11" t="s">
        <v>186</v>
      </c>
      <c r="AB43" s="11" t="s">
        <v>186</v>
      </c>
      <c r="AC43" s="11" t="s">
        <v>186</v>
      </c>
      <c r="AD43" s="11" t="s">
        <v>186</v>
      </c>
      <c r="AE43" s="11" t="s">
        <v>186</v>
      </c>
      <c r="AF43" s="11" t="s">
        <v>186</v>
      </c>
      <c r="AG43" s="11" t="s">
        <v>186</v>
      </c>
      <c r="AH43" s="11" t="s">
        <v>186</v>
      </c>
      <c r="AI43" s="11" t="s">
        <v>186</v>
      </c>
      <c r="AJ43" s="11" t="s">
        <v>186</v>
      </c>
      <c r="AK43" s="11" t="s">
        <v>186</v>
      </c>
      <c r="AL43" s="11" t="s">
        <v>186</v>
      </c>
      <c r="AM43" s="11" t="s">
        <v>186</v>
      </c>
      <c r="AN43" s="11" t="s">
        <v>186</v>
      </c>
      <c r="AO43" s="11" t="s">
        <v>186</v>
      </c>
      <c r="AP43" s="11" t="s">
        <v>186</v>
      </c>
      <c r="AQ43" s="11" t="s">
        <v>186</v>
      </c>
      <c r="AR43" s="11" t="s">
        <v>186</v>
      </c>
      <c r="AS43" s="11" t="s">
        <v>186</v>
      </c>
      <c r="AT43" s="11" t="s">
        <v>186</v>
      </c>
      <c r="AU43" s="11" t="s">
        <v>186</v>
      </c>
      <c r="AV43" s="11" t="s">
        <v>186</v>
      </c>
      <c r="AW43" s="11" t="s">
        <v>186</v>
      </c>
      <c r="AX43" s="11" t="s">
        <v>186</v>
      </c>
      <c r="AY43" s="11" t="s">
        <v>186</v>
      </c>
      <c r="AZ43" s="11" t="s">
        <v>186</v>
      </c>
      <c r="BA43" s="11" t="s">
        <v>186</v>
      </c>
      <c r="BB43" s="11" t="s">
        <v>186</v>
      </c>
      <c r="BC43" s="11" t="s">
        <v>186</v>
      </c>
      <c r="BD43" s="11" t="s">
        <v>186</v>
      </c>
      <c r="BE43" s="11" t="s">
        <v>186</v>
      </c>
      <c r="BF43" s="11" t="s">
        <v>186</v>
      </c>
      <c r="BG43" s="11" t="s">
        <v>186</v>
      </c>
      <c r="BH43" s="11" t="s">
        <v>186</v>
      </c>
      <c r="BI43" s="11" t="s">
        <v>186</v>
      </c>
      <c r="BJ43" s="11" t="s">
        <v>186</v>
      </c>
      <c r="BK43" s="11" t="s">
        <v>186</v>
      </c>
      <c r="BL43" s="11" t="s">
        <v>186</v>
      </c>
      <c r="BM43" s="11" t="s">
        <v>186</v>
      </c>
      <c r="BN43" s="11" t="s">
        <v>186</v>
      </c>
      <c r="BO43" s="11" t="s">
        <v>186</v>
      </c>
      <c r="BP43" s="11" t="s">
        <v>186</v>
      </c>
      <c r="BQ43" s="11" t="s">
        <v>186</v>
      </c>
      <c r="BR43" s="11" t="s">
        <v>186</v>
      </c>
      <c r="BS43" s="11" t="s">
        <v>186</v>
      </c>
      <c r="BT43" s="11" t="s">
        <v>186</v>
      </c>
      <c r="BU43" s="11" t="s">
        <v>186</v>
      </c>
      <c r="BV43" s="11" t="s">
        <v>186</v>
      </c>
      <c r="BW43" s="11" t="s">
        <v>186</v>
      </c>
      <c r="BX43" s="11" t="s">
        <v>186</v>
      </c>
      <c r="BY43" s="11" t="s">
        <v>186</v>
      </c>
      <c r="BZ43" s="11" t="s">
        <v>186</v>
      </c>
      <c r="CA43" s="11" t="s">
        <v>186</v>
      </c>
      <c r="CB43" s="11" t="s">
        <v>186</v>
      </c>
      <c r="CC43" s="11" t="s">
        <v>186</v>
      </c>
      <c r="CD43" s="11" t="s">
        <v>186</v>
      </c>
      <c r="CE43" s="11">
        <v>7.4322237</v>
      </c>
      <c r="CF43" s="11">
        <v>7.7129442</v>
      </c>
      <c r="CG43" s="11">
        <v>7.8008923</v>
      </c>
      <c r="CH43" s="11">
        <v>10.4440001</v>
      </c>
      <c r="CI43" s="11">
        <v>10.6123463</v>
      </c>
      <c r="CJ43" s="11">
        <v>10.8445139</v>
      </c>
      <c r="CK43" s="11">
        <v>10.2607725</v>
      </c>
      <c r="CL43" s="11">
        <v>10.9726417</v>
      </c>
      <c r="CM43" s="11">
        <v>11.0101027</v>
      </c>
      <c r="CN43" s="11">
        <v>11.0540869</v>
      </c>
      <c r="CO43" s="11">
        <v>11.4361971</v>
      </c>
      <c r="CP43" s="11">
        <v>11.3362564</v>
      </c>
      <c r="CQ43" s="11">
        <v>11.1211653</v>
      </c>
      <c r="CR43" s="11">
        <v>11.8900179</v>
      </c>
      <c r="CS43" s="11">
        <v>12.2159849</v>
      </c>
      <c r="CT43" s="11">
        <v>16.6840193</v>
      </c>
      <c r="CU43" s="11">
        <v>16.3355224</v>
      </c>
      <c r="CV43" s="11">
        <v>18.8716424</v>
      </c>
      <c r="CW43" s="11">
        <v>19.3945989</v>
      </c>
      <c r="CX43" s="11">
        <v>19.3750365</v>
      </c>
      <c r="CY43" s="11">
        <v>19.7835998</v>
      </c>
      <c r="CZ43" s="11">
        <v>20.5003173</v>
      </c>
      <c r="DA43" s="11">
        <v>20.183058</v>
      </c>
      <c r="DB43" s="11">
        <v>19.6724548</v>
      </c>
      <c r="DC43" s="11">
        <v>19.7570383</v>
      </c>
      <c r="DD43" s="11">
        <v>20.6106288</v>
      </c>
      <c r="DE43" s="11">
        <v>21.3422354</v>
      </c>
      <c r="DF43" s="11">
        <v>27.0068705</v>
      </c>
      <c r="DG43" s="11">
        <v>26.3008965</v>
      </c>
      <c r="DH43" s="11">
        <v>25.1341748</v>
      </c>
      <c r="DI43" s="11">
        <v>24.7758925</v>
      </c>
      <c r="DJ43" s="11">
        <v>25.4893064</v>
      </c>
      <c r="DK43" s="11">
        <v>25.6485315</v>
      </c>
      <c r="DL43" s="11">
        <v>26.1840733</v>
      </c>
      <c r="DM43" s="11">
        <v>26.8551685</v>
      </c>
      <c r="DN43" s="11">
        <v>26.9780705</v>
      </c>
      <c r="DO43" s="11">
        <v>26.3564615</v>
      </c>
      <c r="DP43" s="12"/>
      <c r="DQ43" s="11">
        <v>25.552915</v>
      </c>
      <c r="DR43" s="13"/>
      <c r="DS43" s="13"/>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row>
    <row r="44" s="2" customFormat="1" hidden="1" outlineLevel="1" spans="1:240">
      <c r="A44" s="9" t="s">
        <v>182</v>
      </c>
      <c r="B44" s="10"/>
      <c r="C44" s="10"/>
      <c r="D44" s="15" t="s">
        <v>186</v>
      </c>
      <c r="E44" s="15" t="s">
        <v>186</v>
      </c>
      <c r="F44" s="15" t="s">
        <v>186</v>
      </c>
      <c r="G44" s="15" t="s">
        <v>186</v>
      </c>
      <c r="H44" s="15" t="s">
        <v>186</v>
      </c>
      <c r="I44" s="15" t="s">
        <v>186</v>
      </c>
      <c r="J44" s="15" t="s">
        <v>186</v>
      </c>
      <c r="K44" s="15" t="s">
        <v>186</v>
      </c>
      <c r="L44" s="15" t="s">
        <v>186</v>
      </c>
      <c r="M44" s="15" t="s">
        <v>186</v>
      </c>
      <c r="N44" s="15" t="s">
        <v>186</v>
      </c>
      <c r="O44" s="15" t="s">
        <v>186</v>
      </c>
      <c r="P44" s="15" t="s">
        <v>186</v>
      </c>
      <c r="Q44" s="15" t="s">
        <v>186</v>
      </c>
      <c r="R44" s="15" t="s">
        <v>186</v>
      </c>
      <c r="S44" s="15" t="s">
        <v>186</v>
      </c>
      <c r="T44" s="15" t="s">
        <v>186</v>
      </c>
      <c r="U44" s="15" t="s">
        <v>186</v>
      </c>
      <c r="V44" s="15" t="s">
        <v>186</v>
      </c>
      <c r="W44" s="15" t="s">
        <v>186</v>
      </c>
      <c r="X44" s="15" t="s">
        <v>186</v>
      </c>
      <c r="Y44" s="15" t="s">
        <v>186</v>
      </c>
      <c r="Z44" s="15" t="s">
        <v>186</v>
      </c>
      <c r="AA44" s="15" t="s">
        <v>186</v>
      </c>
      <c r="AB44" s="15" t="s">
        <v>186</v>
      </c>
      <c r="AC44" s="15" t="s">
        <v>186</v>
      </c>
      <c r="AD44" s="15" t="s">
        <v>186</v>
      </c>
      <c r="AE44" s="15" t="s">
        <v>186</v>
      </c>
      <c r="AF44" s="15" t="s">
        <v>186</v>
      </c>
      <c r="AG44" s="15" t="s">
        <v>186</v>
      </c>
      <c r="AH44" s="15" t="s">
        <v>186</v>
      </c>
      <c r="AI44" s="15" t="s">
        <v>186</v>
      </c>
      <c r="AJ44" s="15" t="s">
        <v>186</v>
      </c>
      <c r="AK44" s="15" t="s">
        <v>186</v>
      </c>
      <c r="AL44" s="15" t="s">
        <v>186</v>
      </c>
      <c r="AM44" s="15" t="s">
        <v>186</v>
      </c>
      <c r="AN44" s="15" t="s">
        <v>186</v>
      </c>
      <c r="AO44" s="15" t="s">
        <v>186</v>
      </c>
      <c r="AP44" s="15" t="s">
        <v>186</v>
      </c>
      <c r="AQ44" s="15" t="s">
        <v>186</v>
      </c>
      <c r="AR44" s="15" t="s">
        <v>186</v>
      </c>
      <c r="AS44" s="15" t="s">
        <v>186</v>
      </c>
      <c r="AT44" s="15" t="s">
        <v>186</v>
      </c>
      <c r="AU44" s="15" t="s">
        <v>186</v>
      </c>
      <c r="AV44" s="15" t="s">
        <v>186</v>
      </c>
      <c r="AW44" s="15" t="s">
        <v>186</v>
      </c>
      <c r="AX44" s="15" t="s">
        <v>186</v>
      </c>
      <c r="AY44" s="15" t="s">
        <v>186</v>
      </c>
      <c r="AZ44" s="15" t="s">
        <v>186</v>
      </c>
      <c r="BA44" s="15" t="s">
        <v>186</v>
      </c>
      <c r="BB44" s="15" t="s">
        <v>186</v>
      </c>
      <c r="BC44" s="15" t="s">
        <v>186</v>
      </c>
      <c r="BD44" s="15" t="s">
        <v>186</v>
      </c>
      <c r="BE44" s="15" t="s">
        <v>186</v>
      </c>
      <c r="BF44" s="15" t="s">
        <v>186</v>
      </c>
      <c r="BG44" s="15" t="s">
        <v>186</v>
      </c>
      <c r="BH44" s="15" t="s">
        <v>186</v>
      </c>
      <c r="BI44" s="15" t="s">
        <v>186</v>
      </c>
      <c r="BJ44" s="15" t="s">
        <v>186</v>
      </c>
      <c r="BK44" s="15" t="s">
        <v>186</v>
      </c>
      <c r="BL44" s="15" t="s">
        <v>186</v>
      </c>
      <c r="BM44" s="15" t="s">
        <v>186</v>
      </c>
      <c r="BN44" s="15" t="s">
        <v>186</v>
      </c>
      <c r="BO44" s="15" t="s">
        <v>186</v>
      </c>
      <c r="BP44" s="15" t="s">
        <v>186</v>
      </c>
      <c r="BQ44" s="15" t="s">
        <v>186</v>
      </c>
      <c r="BR44" s="15" t="s">
        <v>186</v>
      </c>
      <c r="BS44" s="15" t="s">
        <v>186</v>
      </c>
      <c r="BT44" s="15" t="s">
        <v>186</v>
      </c>
      <c r="BU44" s="15" t="s">
        <v>186</v>
      </c>
      <c r="BV44" s="15" t="s">
        <v>186</v>
      </c>
      <c r="BW44" s="15" t="s">
        <v>186</v>
      </c>
      <c r="BX44" s="15" t="s">
        <v>186</v>
      </c>
      <c r="BY44" s="15" t="s">
        <v>186</v>
      </c>
      <c r="BZ44" s="15" t="s">
        <v>186</v>
      </c>
      <c r="CA44" s="15" t="s">
        <v>186</v>
      </c>
      <c r="CB44" s="15" t="s">
        <v>186</v>
      </c>
      <c r="CC44" s="15" t="s">
        <v>186</v>
      </c>
      <c r="CD44" s="15" t="s">
        <v>186</v>
      </c>
      <c r="CE44" s="15">
        <v>-0.167960337361751</v>
      </c>
      <c r="CF44" s="15">
        <v>-0.178307681779936</v>
      </c>
      <c r="CG44" s="15">
        <v>-0.178314498714461</v>
      </c>
      <c r="CH44" s="15">
        <v>-0.0471153767989719</v>
      </c>
      <c r="CI44" s="15">
        <v>-0.0469795166786067</v>
      </c>
      <c r="CJ44" s="15">
        <v>-0.0430946102618763</v>
      </c>
      <c r="CK44" s="15">
        <v>-0.043955657334767</v>
      </c>
      <c r="CL44" s="15">
        <v>0.0229334290574712</v>
      </c>
      <c r="CM44" s="15">
        <v>0.0229334282231536</v>
      </c>
      <c r="CN44" s="15">
        <v>0.017473546367724</v>
      </c>
      <c r="CO44" s="15">
        <v>0.061530200454485</v>
      </c>
      <c r="CP44" s="15">
        <v>0.0616296399223998</v>
      </c>
      <c r="CQ44" s="15">
        <v>0.0615792753300771</v>
      </c>
      <c r="CR44" s="15">
        <v>0.0558758115915032</v>
      </c>
      <c r="CS44" s="15">
        <v>0.0558758139918788</v>
      </c>
      <c r="CT44" s="15">
        <v>0.0557061630826572</v>
      </c>
      <c r="CU44" s="15">
        <v>0.055706164621953</v>
      </c>
      <c r="CV44" s="15">
        <v>0.0696475681417109</v>
      </c>
      <c r="CW44" s="15">
        <v>0.0708359996039928</v>
      </c>
      <c r="CX44" s="15">
        <v>0.08155396249189</v>
      </c>
      <c r="CY44" s="15">
        <v>0.0815539596590505</v>
      </c>
      <c r="CZ44" s="15">
        <v>0.0823637837059234</v>
      </c>
      <c r="DA44" s="15">
        <v>0.0689832135447463</v>
      </c>
      <c r="DB44" s="15">
        <v>0.0698694654009321</v>
      </c>
      <c r="DC44" s="15">
        <v>0.0691685554914372</v>
      </c>
      <c r="DD44" s="15">
        <v>0.0734722125508369</v>
      </c>
      <c r="DE44" s="15">
        <v>0.073122274717296</v>
      </c>
      <c r="DF44" s="15">
        <v>0.0795188024469551</v>
      </c>
      <c r="DG44" s="15">
        <v>0.0795188027145767</v>
      </c>
      <c r="DH44" s="15">
        <v>0.0832507101048728</v>
      </c>
      <c r="DI44" s="15">
        <v>0.0819785240834412</v>
      </c>
      <c r="DJ44" s="15">
        <v>0.0980038632985321</v>
      </c>
      <c r="DK44" s="15">
        <v>0.0964590194959115</v>
      </c>
      <c r="DL44" s="15">
        <v>0.0974872347305872</v>
      </c>
      <c r="DM44" s="15">
        <v>0.0958940287416182</v>
      </c>
      <c r="DN44" s="15">
        <v>0.0926860169632962</v>
      </c>
      <c r="DO44" s="15">
        <v>0.0911784193792479</v>
      </c>
      <c r="DP44" s="12"/>
      <c r="DQ44" s="15">
        <v>0.0825653550681009</v>
      </c>
      <c r="DR44" s="13"/>
      <c r="DS44" s="13"/>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c r="FQ44" s="14"/>
      <c r="FR44" s="14"/>
      <c r="FS44" s="14"/>
      <c r="FT44" s="14"/>
      <c r="FU44" s="14"/>
      <c r="FV44" s="14"/>
      <c r="FW44" s="14"/>
      <c r="FX44" s="14"/>
      <c r="FY44" s="14"/>
      <c r="FZ44" s="14"/>
      <c r="GA44" s="14"/>
      <c r="GB44" s="14"/>
      <c r="GC44" s="14"/>
      <c r="GD44" s="14"/>
      <c r="GE44" s="14"/>
      <c r="GF44" s="14"/>
      <c r="GG44" s="14"/>
      <c r="GH44" s="14"/>
      <c r="GI44" s="14"/>
      <c r="GJ44" s="14"/>
      <c r="GK44" s="14"/>
      <c r="GL44" s="14"/>
      <c r="GM44" s="14"/>
      <c r="GN44" s="14"/>
      <c r="GO44" s="14"/>
      <c r="GP44" s="14"/>
      <c r="GQ44" s="14"/>
      <c r="GR44" s="14"/>
      <c r="GS44" s="14"/>
      <c r="GT44" s="14"/>
      <c r="GU44" s="14"/>
      <c r="GV44" s="14"/>
      <c r="GW44" s="14"/>
      <c r="GX44" s="14"/>
      <c r="GY44" s="14"/>
      <c r="GZ44" s="14"/>
      <c r="HA44" s="14"/>
      <c r="HB44" s="14"/>
      <c r="HC44" s="14"/>
      <c r="HD44" s="14"/>
      <c r="HE44" s="14"/>
      <c r="HF44" s="14"/>
      <c r="HG44" s="14"/>
      <c r="HH44" s="14"/>
      <c r="HI44" s="14"/>
      <c r="HJ44" s="14"/>
      <c r="HK44" s="14"/>
      <c r="HL44" s="14"/>
      <c r="HM44" s="14"/>
      <c r="HN44" s="14"/>
      <c r="HO44" s="14"/>
      <c r="HP44" s="14"/>
      <c r="HQ44" s="14"/>
      <c r="HR44" s="14"/>
      <c r="HS44" s="14"/>
      <c r="HT44" s="14"/>
      <c r="HU44" s="14"/>
      <c r="HV44" s="14"/>
      <c r="HW44" s="14"/>
      <c r="HX44" s="14"/>
      <c r="HY44" s="14"/>
      <c r="HZ44" s="14"/>
      <c r="IA44" s="14"/>
      <c r="IB44" s="14"/>
      <c r="IC44" s="14"/>
      <c r="ID44" s="14"/>
      <c r="IE44" s="14"/>
      <c r="IF44" s="14"/>
    </row>
    <row r="45" s="2" customFormat="1" hidden="1" outlineLevel="1" spans="1:240">
      <c r="A45" s="9" t="s">
        <v>183</v>
      </c>
      <c r="B45" s="10"/>
      <c r="C45" s="10"/>
      <c r="D45" s="16" t="s">
        <v>186</v>
      </c>
      <c r="E45" s="16" t="s">
        <v>186</v>
      </c>
      <c r="F45" s="16" t="s">
        <v>186</v>
      </c>
      <c r="G45" s="16" t="s">
        <v>186</v>
      </c>
      <c r="H45" s="16" t="s">
        <v>186</v>
      </c>
      <c r="I45" s="16" t="s">
        <v>186</v>
      </c>
      <c r="J45" s="16" t="s">
        <v>186</v>
      </c>
      <c r="K45" s="16" t="s">
        <v>186</v>
      </c>
      <c r="L45" s="16" t="s">
        <v>186</v>
      </c>
      <c r="M45" s="16" t="s">
        <v>186</v>
      </c>
      <c r="N45" s="16" t="s">
        <v>186</v>
      </c>
      <c r="O45" s="16" t="s">
        <v>186</v>
      </c>
      <c r="P45" s="16" t="s">
        <v>186</v>
      </c>
      <c r="Q45" s="16" t="s">
        <v>186</v>
      </c>
      <c r="R45" s="16" t="s">
        <v>186</v>
      </c>
      <c r="S45" s="16" t="s">
        <v>186</v>
      </c>
      <c r="T45" s="16" t="s">
        <v>186</v>
      </c>
      <c r="U45" s="16" t="s">
        <v>186</v>
      </c>
      <c r="V45" s="16" t="s">
        <v>186</v>
      </c>
      <c r="W45" s="16" t="s">
        <v>186</v>
      </c>
      <c r="X45" s="16" t="s">
        <v>186</v>
      </c>
      <c r="Y45" s="16" t="s">
        <v>186</v>
      </c>
      <c r="Z45" s="16" t="s">
        <v>186</v>
      </c>
      <c r="AA45" s="16" t="s">
        <v>186</v>
      </c>
      <c r="AB45" s="16" t="s">
        <v>186</v>
      </c>
      <c r="AC45" s="16" t="s">
        <v>186</v>
      </c>
      <c r="AD45" s="16" t="s">
        <v>186</v>
      </c>
      <c r="AE45" s="16" t="s">
        <v>186</v>
      </c>
      <c r="AF45" s="16" t="s">
        <v>186</v>
      </c>
      <c r="AG45" s="16" t="s">
        <v>186</v>
      </c>
      <c r="AH45" s="16" t="s">
        <v>186</v>
      </c>
      <c r="AI45" s="16" t="s">
        <v>186</v>
      </c>
      <c r="AJ45" s="16" t="s">
        <v>186</v>
      </c>
      <c r="AK45" s="16" t="s">
        <v>186</v>
      </c>
      <c r="AL45" s="16" t="s">
        <v>186</v>
      </c>
      <c r="AM45" s="16" t="s">
        <v>186</v>
      </c>
      <c r="AN45" s="16" t="s">
        <v>186</v>
      </c>
      <c r="AO45" s="16" t="s">
        <v>186</v>
      </c>
      <c r="AP45" s="16" t="s">
        <v>186</v>
      </c>
      <c r="AQ45" s="16" t="s">
        <v>186</v>
      </c>
      <c r="AR45" s="16" t="s">
        <v>186</v>
      </c>
      <c r="AS45" s="16" t="s">
        <v>186</v>
      </c>
      <c r="AT45" s="16" t="s">
        <v>186</v>
      </c>
      <c r="AU45" s="16" t="s">
        <v>186</v>
      </c>
      <c r="AV45" s="16" t="s">
        <v>186</v>
      </c>
      <c r="AW45" s="16" t="s">
        <v>186</v>
      </c>
      <c r="AX45" s="16" t="s">
        <v>186</v>
      </c>
      <c r="AY45" s="16" t="s">
        <v>186</v>
      </c>
      <c r="AZ45" s="16" t="s">
        <v>186</v>
      </c>
      <c r="BA45" s="16" t="s">
        <v>186</v>
      </c>
      <c r="BB45" s="16" t="s">
        <v>186</v>
      </c>
      <c r="BC45" s="16" t="s">
        <v>186</v>
      </c>
      <c r="BD45" s="16" t="s">
        <v>186</v>
      </c>
      <c r="BE45" s="16" t="s">
        <v>186</v>
      </c>
      <c r="BF45" s="16" t="s">
        <v>186</v>
      </c>
      <c r="BG45" s="16" t="s">
        <v>186</v>
      </c>
      <c r="BH45" s="16" t="s">
        <v>186</v>
      </c>
      <c r="BI45" s="16" t="s">
        <v>186</v>
      </c>
      <c r="BJ45" s="16" t="s">
        <v>186</v>
      </c>
      <c r="BK45" s="16" t="s">
        <v>186</v>
      </c>
      <c r="BL45" s="16" t="s">
        <v>186</v>
      </c>
      <c r="BM45" s="16" t="s">
        <v>186</v>
      </c>
      <c r="BN45" s="16" t="s">
        <v>186</v>
      </c>
      <c r="BO45" s="16" t="s">
        <v>186</v>
      </c>
      <c r="BP45" s="16" t="s">
        <v>186</v>
      </c>
      <c r="BQ45" s="16" t="s">
        <v>186</v>
      </c>
      <c r="BR45" s="16" t="s">
        <v>186</v>
      </c>
      <c r="BS45" s="16" t="s">
        <v>186</v>
      </c>
      <c r="BT45" s="16" t="s">
        <v>186</v>
      </c>
      <c r="BU45" s="16" t="s">
        <v>186</v>
      </c>
      <c r="BV45" s="16" t="s">
        <v>186</v>
      </c>
      <c r="BW45" s="16" t="s">
        <v>186</v>
      </c>
      <c r="BX45" s="16" t="s">
        <v>186</v>
      </c>
      <c r="BY45" s="16" t="s">
        <v>186</v>
      </c>
      <c r="BZ45" s="16" t="s">
        <v>186</v>
      </c>
      <c r="CA45" s="16" t="s">
        <v>186</v>
      </c>
      <c r="CB45" s="16" t="s">
        <v>186</v>
      </c>
      <c r="CC45" s="16" t="s">
        <v>186</v>
      </c>
      <c r="CD45" s="16" t="s">
        <v>186</v>
      </c>
      <c r="CE45" s="16">
        <v>14.2271692521849</v>
      </c>
      <c r="CF45" s="16">
        <v>17.4190313732595</v>
      </c>
      <c r="CG45" s="16">
        <v>16.2148479988629</v>
      </c>
      <c r="CH45" s="16">
        <v>8.4468299076328</v>
      </c>
      <c r="CI45" s="16">
        <v>7.67605431420948</v>
      </c>
      <c r="CJ45" s="16">
        <v>7.29476353937819</v>
      </c>
      <c r="CK45" s="16">
        <v>7.62729320818681</v>
      </c>
      <c r="CL45" s="16">
        <v>5.91938862817329</v>
      </c>
      <c r="CM45" s="16">
        <v>5.05364183387681</v>
      </c>
      <c r="CN45" s="16">
        <v>6.19446138966033</v>
      </c>
      <c r="CO45" s="16">
        <v>5.51121807790459</v>
      </c>
      <c r="CP45" s="16">
        <v>4.46397557662863</v>
      </c>
      <c r="CQ45" s="16">
        <v>4.98691513019773</v>
      </c>
      <c r="CR45" s="16">
        <v>5.18602038437638</v>
      </c>
      <c r="CS45" s="16">
        <v>4.4602201824922</v>
      </c>
      <c r="CT45" s="16">
        <v>4.41524496438337</v>
      </c>
      <c r="CU45" s="16">
        <v>4.25092319055557</v>
      </c>
      <c r="CV45" s="16">
        <v>5.20443300154946</v>
      </c>
      <c r="CW45" s="16">
        <v>5.29584473644361</v>
      </c>
      <c r="CX45" s="16">
        <v>4.4962039839254</v>
      </c>
      <c r="CY45" s="16">
        <v>5.29364494120024</v>
      </c>
      <c r="CZ45" s="16">
        <v>5.57298795565471</v>
      </c>
      <c r="DA45" s="16">
        <v>4.54208683837702</v>
      </c>
      <c r="DB45" s="16">
        <v>4.49672499946473</v>
      </c>
      <c r="DC45" s="16">
        <v>4.13144319814372</v>
      </c>
      <c r="DD45" s="16">
        <v>4.47563071923356</v>
      </c>
      <c r="DE45" s="16">
        <v>4.0182670836814</v>
      </c>
      <c r="DF45" s="16">
        <v>3.12717055091592</v>
      </c>
      <c r="DG45" s="16">
        <v>4.23392683211388</v>
      </c>
      <c r="DH45" s="16">
        <v>4.48699607993496</v>
      </c>
      <c r="DI45" s="16">
        <v>4.08485753237749</v>
      </c>
      <c r="DJ45" s="16">
        <v>5.31988152098168</v>
      </c>
      <c r="DK45" s="16">
        <v>4.8220500460231</v>
      </c>
      <c r="DL45" s="16">
        <v>5.04237776480713</v>
      </c>
      <c r="DM45" s="16">
        <v>5.60013284965983</v>
      </c>
      <c r="DN45" s="16">
        <v>5.95077117913233</v>
      </c>
      <c r="DO45" s="16">
        <v>5.75953796377408</v>
      </c>
      <c r="DP45" s="12"/>
      <c r="DQ45" s="16">
        <v>7.09696499205668</v>
      </c>
      <c r="DR45" s="13"/>
      <c r="DS45" s="13"/>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row>
    <row r="46" s="2" customFormat="1" hidden="1" outlineLevel="1" spans="1:240">
      <c r="A46" s="9" t="s">
        <v>184</v>
      </c>
      <c r="B46" s="10"/>
      <c r="C46" s="10"/>
      <c r="D46" s="16" t="s">
        <v>186</v>
      </c>
      <c r="E46" s="16" t="s">
        <v>186</v>
      </c>
      <c r="F46" s="16" t="s">
        <v>186</v>
      </c>
      <c r="G46" s="16" t="s">
        <v>186</v>
      </c>
      <c r="H46" s="16" t="s">
        <v>186</v>
      </c>
      <c r="I46" s="16" t="s">
        <v>186</v>
      </c>
      <c r="J46" s="16" t="s">
        <v>186</v>
      </c>
      <c r="K46" s="16" t="s">
        <v>186</v>
      </c>
      <c r="L46" s="16" t="s">
        <v>186</v>
      </c>
      <c r="M46" s="16" t="s">
        <v>186</v>
      </c>
      <c r="N46" s="16" t="s">
        <v>186</v>
      </c>
      <c r="O46" s="16" t="s">
        <v>186</v>
      </c>
      <c r="P46" s="16" t="s">
        <v>186</v>
      </c>
      <c r="Q46" s="16" t="s">
        <v>186</v>
      </c>
      <c r="R46" s="16" t="s">
        <v>186</v>
      </c>
      <c r="S46" s="16" t="s">
        <v>186</v>
      </c>
      <c r="T46" s="16" t="s">
        <v>186</v>
      </c>
      <c r="U46" s="16" t="s">
        <v>186</v>
      </c>
      <c r="V46" s="16" t="s">
        <v>186</v>
      </c>
      <c r="W46" s="16" t="s">
        <v>186</v>
      </c>
      <c r="X46" s="16" t="s">
        <v>186</v>
      </c>
      <c r="Y46" s="16" t="s">
        <v>186</v>
      </c>
      <c r="Z46" s="16" t="s">
        <v>186</v>
      </c>
      <c r="AA46" s="16" t="s">
        <v>186</v>
      </c>
      <c r="AB46" s="16" t="s">
        <v>186</v>
      </c>
      <c r="AC46" s="16" t="s">
        <v>186</v>
      </c>
      <c r="AD46" s="16" t="s">
        <v>186</v>
      </c>
      <c r="AE46" s="16" t="s">
        <v>186</v>
      </c>
      <c r="AF46" s="16" t="s">
        <v>186</v>
      </c>
      <c r="AG46" s="16" t="s">
        <v>186</v>
      </c>
      <c r="AH46" s="16" t="s">
        <v>186</v>
      </c>
      <c r="AI46" s="16" t="s">
        <v>186</v>
      </c>
      <c r="AJ46" s="16" t="s">
        <v>186</v>
      </c>
      <c r="AK46" s="16" t="s">
        <v>186</v>
      </c>
      <c r="AL46" s="16" t="s">
        <v>186</v>
      </c>
      <c r="AM46" s="16" t="s">
        <v>186</v>
      </c>
      <c r="AN46" s="16" t="s">
        <v>186</v>
      </c>
      <c r="AO46" s="16" t="s">
        <v>186</v>
      </c>
      <c r="AP46" s="16" t="s">
        <v>186</v>
      </c>
      <c r="AQ46" s="16" t="s">
        <v>186</v>
      </c>
      <c r="AR46" s="16" t="s">
        <v>186</v>
      </c>
      <c r="AS46" s="16" t="s">
        <v>186</v>
      </c>
      <c r="AT46" s="16" t="s">
        <v>186</v>
      </c>
      <c r="AU46" s="16" t="s">
        <v>186</v>
      </c>
      <c r="AV46" s="16" t="s">
        <v>186</v>
      </c>
      <c r="AW46" s="16" t="s">
        <v>186</v>
      </c>
      <c r="AX46" s="16" t="s">
        <v>186</v>
      </c>
      <c r="AY46" s="16" t="s">
        <v>186</v>
      </c>
      <c r="AZ46" s="16" t="s">
        <v>186</v>
      </c>
      <c r="BA46" s="16" t="s">
        <v>186</v>
      </c>
      <c r="BB46" s="16" t="s">
        <v>186</v>
      </c>
      <c r="BC46" s="16" t="s">
        <v>186</v>
      </c>
      <c r="BD46" s="16" t="s">
        <v>186</v>
      </c>
      <c r="BE46" s="16" t="s">
        <v>186</v>
      </c>
      <c r="BF46" s="16" t="s">
        <v>186</v>
      </c>
      <c r="BG46" s="16" t="s">
        <v>186</v>
      </c>
      <c r="BH46" s="16" t="s">
        <v>186</v>
      </c>
      <c r="BI46" s="16" t="s">
        <v>186</v>
      </c>
      <c r="BJ46" s="16" t="s">
        <v>186</v>
      </c>
      <c r="BK46" s="16" t="s">
        <v>186</v>
      </c>
      <c r="BL46" s="16" t="s">
        <v>186</v>
      </c>
      <c r="BM46" s="16" t="s">
        <v>186</v>
      </c>
      <c r="BN46" s="16" t="s">
        <v>186</v>
      </c>
      <c r="BO46" s="16" t="s">
        <v>186</v>
      </c>
      <c r="BP46" s="16" t="s">
        <v>186</v>
      </c>
      <c r="BQ46" s="16" t="s">
        <v>186</v>
      </c>
      <c r="BR46" s="16" t="s">
        <v>186</v>
      </c>
      <c r="BS46" s="16" t="s">
        <v>186</v>
      </c>
      <c r="BT46" s="16" t="s">
        <v>186</v>
      </c>
      <c r="BU46" s="16" t="s">
        <v>186</v>
      </c>
      <c r="BV46" s="16" t="s">
        <v>186</v>
      </c>
      <c r="BW46" s="16" t="s">
        <v>186</v>
      </c>
      <c r="BX46" s="16" t="s">
        <v>186</v>
      </c>
      <c r="BY46" s="16" t="s">
        <v>186</v>
      </c>
      <c r="BZ46" s="16" t="s">
        <v>186</v>
      </c>
      <c r="CA46" s="16" t="s">
        <v>186</v>
      </c>
      <c r="CB46" s="16" t="s">
        <v>186</v>
      </c>
      <c r="CC46" s="16" t="s">
        <v>186</v>
      </c>
      <c r="CD46" s="16" t="s">
        <v>186</v>
      </c>
      <c r="CE46" s="16">
        <v>-84.7055291484835</v>
      </c>
      <c r="CF46" s="16">
        <v>-97.6908633401324</v>
      </c>
      <c r="CG46" s="16">
        <v>-90.9339852662687</v>
      </c>
      <c r="CH46" s="16">
        <v>-179.279684924798</v>
      </c>
      <c r="CI46" s="16">
        <v>-163.391513086914</v>
      </c>
      <c r="CJ46" s="16">
        <v>-169.273222220819</v>
      </c>
      <c r="CK46" s="16">
        <v>-173.522446726191</v>
      </c>
      <c r="CL46" s="16">
        <v>258.111798865285</v>
      </c>
      <c r="CM46" s="16">
        <v>220.361377492382</v>
      </c>
      <c r="CN46" s="16">
        <v>354.5051049913</v>
      </c>
      <c r="CO46" s="16">
        <v>89.5693177853586</v>
      </c>
      <c r="CP46" s="16">
        <v>72.4322839180854</v>
      </c>
      <c r="CQ46" s="16">
        <v>80.9836605492169</v>
      </c>
      <c r="CR46" s="16">
        <v>92.8133343689096</v>
      </c>
      <c r="CS46" s="16">
        <v>79.8238068288449</v>
      </c>
      <c r="CT46" s="16">
        <v>79.2595418541392</v>
      </c>
      <c r="CU46" s="16">
        <v>76.3097445211719</v>
      </c>
      <c r="CV46" s="16">
        <v>74.7252652233323</v>
      </c>
      <c r="CW46" s="16">
        <v>74.7620527140143</v>
      </c>
      <c r="CX46" s="16">
        <v>55.1316434731484</v>
      </c>
      <c r="CY46" s="16">
        <v>64.9097231248019</v>
      </c>
      <c r="CZ46" s="16">
        <v>67.6630881304925</v>
      </c>
      <c r="DA46" s="16">
        <v>65.8433639863816</v>
      </c>
      <c r="DB46" s="16">
        <v>64.3589438342081</v>
      </c>
      <c r="DC46" s="16">
        <v>59.7300777613489</v>
      </c>
      <c r="DD46" s="16">
        <v>60.9159648776983</v>
      </c>
      <c r="DE46" s="16">
        <v>54.9527089962225</v>
      </c>
      <c r="DF46" s="16">
        <v>39.3261776420989</v>
      </c>
      <c r="DG46" s="16">
        <v>53.2443483500507</v>
      </c>
      <c r="DH46" s="16">
        <v>53.8973910766958</v>
      </c>
      <c r="DI46" s="16">
        <v>49.8283858857931</v>
      </c>
      <c r="DJ46" s="16">
        <v>54.2823654285612</v>
      </c>
      <c r="DK46" s="16">
        <v>49.9906599841344</v>
      </c>
      <c r="DL46" s="16">
        <v>51.7234669620294</v>
      </c>
      <c r="DM46" s="16">
        <v>58.3991821299856</v>
      </c>
      <c r="DN46" s="16">
        <v>64.2035484326491</v>
      </c>
      <c r="DO46" s="16">
        <v>63.1677759165558</v>
      </c>
      <c r="DP46" s="12"/>
      <c r="DQ46" s="16">
        <v>85.9557254517106</v>
      </c>
      <c r="DR46" s="13"/>
      <c r="DS46" s="13"/>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row>
    <row r="47" s="3" customFormat="1" collapsed="1" spans="1:240">
      <c r="A47" s="4" t="s">
        <v>33</v>
      </c>
      <c r="B47" s="5">
        <f>BU47/BL47-1</f>
        <v>1.06827904272259</v>
      </c>
      <c r="C47" s="5"/>
      <c r="D47" s="6">
        <v>51.7387142746402</v>
      </c>
      <c r="E47" s="6">
        <v>48.6893227691999</v>
      </c>
      <c r="F47" s="6">
        <v>50.6072656821367</v>
      </c>
      <c r="G47" s="6">
        <v>49.0721411205678</v>
      </c>
      <c r="H47" s="6">
        <v>54.6104796798651</v>
      </c>
      <c r="I47" s="6">
        <v>55.6018179909154</v>
      </c>
      <c r="J47" s="6">
        <v>44.9940174358032</v>
      </c>
      <c r="K47" s="6">
        <v>52.9359730503713</v>
      </c>
      <c r="L47" s="6">
        <v>43.2938260132532</v>
      </c>
      <c r="M47" s="6">
        <v>39.7317861342621</v>
      </c>
      <c r="N47" s="6">
        <v>34.6888790391569</v>
      </c>
      <c r="O47" s="6">
        <v>34.5889387589349</v>
      </c>
      <c r="P47" s="6">
        <v>33.8632728444383</v>
      </c>
      <c r="Q47" s="6">
        <v>38.6572714855343</v>
      </c>
      <c r="R47" s="6">
        <v>43.1675763750846</v>
      </c>
      <c r="S47" s="6">
        <v>31.8024001616824</v>
      </c>
      <c r="T47" s="6">
        <v>35.2911320252843</v>
      </c>
      <c r="U47" s="6">
        <v>38.4873848522821</v>
      </c>
      <c r="V47" s="6">
        <v>37.9311333003744</v>
      </c>
      <c r="W47" s="6">
        <v>40.5072985619783</v>
      </c>
      <c r="X47" s="6">
        <v>40.1114564668509</v>
      </c>
      <c r="Y47" s="6">
        <v>37.9987941758685</v>
      </c>
      <c r="Z47" s="6">
        <v>37.1728717687934</v>
      </c>
      <c r="AA47" s="6">
        <v>33.6134495865811</v>
      </c>
      <c r="AB47" s="6">
        <v>30.4671564614004</v>
      </c>
      <c r="AC47" s="6">
        <v>33.5616388095516</v>
      </c>
      <c r="AD47" s="6">
        <v>31.8618023618359</v>
      </c>
      <c r="AE47" s="6">
        <v>35.171216476399</v>
      </c>
      <c r="AF47" s="6">
        <v>34.4764562479752</v>
      </c>
      <c r="AG47" s="6">
        <v>28.5669314733209</v>
      </c>
      <c r="AH47" s="6">
        <v>28.2705673893455</v>
      </c>
      <c r="AI47" s="6">
        <v>28.8546797307503</v>
      </c>
      <c r="AJ47" s="6">
        <v>28.1004116904153</v>
      </c>
      <c r="AK47" s="6">
        <v>30.267979309806</v>
      </c>
      <c r="AL47" s="6">
        <v>31.2015178653732</v>
      </c>
      <c r="AM47" s="6">
        <v>30.3984369931597</v>
      </c>
      <c r="AN47" s="6">
        <v>35.1262421460383</v>
      </c>
      <c r="AO47" s="6">
        <v>35.9752193959842</v>
      </c>
      <c r="AP47" s="6">
        <v>31.4942614044412</v>
      </c>
      <c r="AQ47" s="6">
        <v>31.8717622168892</v>
      </c>
      <c r="AR47" s="6">
        <v>30.5571699005406</v>
      </c>
      <c r="AS47" s="6">
        <v>28.2944402257206</v>
      </c>
      <c r="AT47" s="6">
        <v>28.1683325050888</v>
      </c>
      <c r="AU47" s="6">
        <v>27.4044262853095</v>
      </c>
      <c r="AV47" s="6">
        <v>27.1942253600528</v>
      </c>
      <c r="AW47" s="6">
        <v>24.0220565597536</v>
      </c>
      <c r="AX47" s="6">
        <v>27.2192448435849</v>
      </c>
      <c r="AY47" s="6">
        <v>23.7781576349434</v>
      </c>
      <c r="AZ47" s="6">
        <v>25.2889296530097</v>
      </c>
      <c r="BA47" s="6">
        <v>23.0797951135702</v>
      </c>
      <c r="BB47" s="6">
        <v>20.7993688120342</v>
      </c>
      <c r="BC47" s="6">
        <v>20.431274397829</v>
      </c>
      <c r="BD47" s="6">
        <v>20.3997665387342</v>
      </c>
      <c r="BE47" s="6">
        <v>24.3987775523692</v>
      </c>
      <c r="BF47" s="6">
        <v>31.8826872720713</v>
      </c>
      <c r="BG47" s="6">
        <v>32.1143069522497</v>
      </c>
      <c r="BH47" s="6">
        <v>30.6329879382893</v>
      </c>
      <c r="BI47" s="6">
        <v>30.4790147037694</v>
      </c>
      <c r="BJ47" s="6">
        <v>27.2079568215624</v>
      </c>
      <c r="BK47" s="6">
        <v>19.5448510345687</v>
      </c>
      <c r="BL47" s="7">
        <v>16.9614184730767</v>
      </c>
      <c r="BM47" s="7">
        <v>17.6362057826124</v>
      </c>
      <c r="BN47" s="7">
        <v>19.4163727961931</v>
      </c>
      <c r="BO47" s="7">
        <v>20.7700691244214</v>
      </c>
      <c r="BP47" s="7">
        <v>20.2205015557133</v>
      </c>
      <c r="BQ47" s="7">
        <v>25.3176089961448</v>
      </c>
      <c r="BR47" s="7">
        <v>25.4040237719964</v>
      </c>
      <c r="BS47" s="7">
        <v>22.7508424349057</v>
      </c>
      <c r="BT47" s="7">
        <v>32.9757687770425</v>
      </c>
      <c r="BU47" s="7">
        <v>35.0809463627124</v>
      </c>
      <c r="BV47" s="6">
        <v>32.1829805906286</v>
      </c>
      <c r="BW47" s="6">
        <v>29.9487927080599</v>
      </c>
      <c r="BX47" s="6">
        <v>29.2115421825695</v>
      </c>
      <c r="BY47" s="6">
        <v>29.0544380611489</v>
      </c>
      <c r="BZ47" s="6">
        <v>43.832409006631</v>
      </c>
      <c r="CA47" s="6">
        <v>46.3245138977797</v>
      </c>
      <c r="CB47" s="6">
        <v>40.1089194952578</v>
      </c>
      <c r="CC47" s="6">
        <v>38.8629331802682</v>
      </c>
      <c r="CD47" s="6">
        <v>42.0416222963341</v>
      </c>
      <c r="CE47" s="6">
        <v>45.4431341451227</v>
      </c>
      <c r="CF47" s="6">
        <v>45.4880329866396</v>
      </c>
      <c r="CG47" s="6">
        <v>40.5378076184852</v>
      </c>
      <c r="CH47" s="6">
        <v>35.0802545384475</v>
      </c>
      <c r="CI47" s="6">
        <v>36.314765381786</v>
      </c>
      <c r="CJ47" s="6">
        <v>35.7839478834593</v>
      </c>
      <c r="CK47" s="6">
        <v>28.9438994109191</v>
      </c>
      <c r="CL47" s="6">
        <v>31.7366205100494</v>
      </c>
      <c r="CM47" s="6">
        <v>33.041327482449</v>
      </c>
      <c r="CN47" s="6">
        <v>34.5677975044403</v>
      </c>
      <c r="CO47" s="6">
        <v>33.8524969775796</v>
      </c>
      <c r="CP47" s="6">
        <v>29.1171144124904</v>
      </c>
      <c r="CQ47" s="6">
        <v>28.149570550468</v>
      </c>
      <c r="CR47" s="6">
        <v>38.8412793136854</v>
      </c>
      <c r="CS47" s="6">
        <v>40.4749223795622</v>
      </c>
      <c r="CT47" s="6">
        <v>43.2148822261843</v>
      </c>
      <c r="CU47" s="6">
        <v>46.4239140115925</v>
      </c>
      <c r="CV47" s="6">
        <v>51.6712972226819</v>
      </c>
      <c r="CW47" s="6">
        <v>50.7975544474809</v>
      </c>
      <c r="CX47" s="6">
        <v>48.9631935996078</v>
      </c>
      <c r="CY47" s="6">
        <v>56.0052533790504</v>
      </c>
      <c r="CZ47" s="6">
        <v>57.7055522646235</v>
      </c>
      <c r="DA47" s="6">
        <v>66.8223880183063</v>
      </c>
      <c r="DB47" s="6">
        <v>64.074524498266</v>
      </c>
      <c r="DC47" s="6">
        <v>57.1811979076535</v>
      </c>
      <c r="DD47" s="6">
        <v>65.5778608529754</v>
      </c>
      <c r="DE47" s="6">
        <v>57.429485530001</v>
      </c>
      <c r="DF47" s="6">
        <v>56.7239274976931</v>
      </c>
      <c r="DG47" s="6">
        <v>77.8712824062519</v>
      </c>
      <c r="DH47" s="6">
        <v>87.2839461419457</v>
      </c>
      <c r="DI47" s="6">
        <v>77.6354864466631</v>
      </c>
      <c r="DJ47" s="6">
        <v>100.065027458863</v>
      </c>
      <c r="DK47" s="6">
        <v>110.65471223652</v>
      </c>
      <c r="DL47" s="6">
        <v>118.970472403687</v>
      </c>
      <c r="DM47" s="6">
        <v>142.679147066386</v>
      </c>
      <c r="DN47" s="6">
        <v>149.925037374637</v>
      </c>
      <c r="DO47" s="6">
        <v>127.447178541079</v>
      </c>
      <c r="DP47" s="6">
        <v>142.810666323952</v>
      </c>
      <c r="DQ47" s="6">
        <v>141.62816168304</v>
      </c>
      <c r="DR47" s="6">
        <v>161.058801776705</v>
      </c>
      <c r="DS47" s="6">
        <v>153.224455935541</v>
      </c>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row>
    <row r="48" s="3" customFormat="1" spans="1:240">
      <c r="A48" s="4" t="s">
        <v>34</v>
      </c>
      <c r="B48" s="5">
        <f>CB48/BL48-1</f>
        <v>1.23545358001609</v>
      </c>
      <c r="C48" s="5"/>
      <c r="D48" s="6">
        <v>37.40824213</v>
      </c>
      <c r="E48" s="6">
        <v>46.78429104</v>
      </c>
      <c r="F48" s="6">
        <v>55.08288421</v>
      </c>
      <c r="G48" s="6">
        <v>57.12241189</v>
      </c>
      <c r="H48" s="6">
        <v>78.27732057</v>
      </c>
      <c r="I48" s="6">
        <v>71.73040781</v>
      </c>
      <c r="J48" s="6">
        <v>68.33603152</v>
      </c>
      <c r="K48" s="6">
        <v>47.7047479</v>
      </c>
      <c r="L48" s="6">
        <v>47.18669426</v>
      </c>
      <c r="M48" s="6">
        <v>47.202319</v>
      </c>
      <c r="N48" s="6">
        <v>44.06894044</v>
      </c>
      <c r="O48" s="6">
        <v>51.4632678</v>
      </c>
      <c r="P48" s="6">
        <v>47.60195943</v>
      </c>
      <c r="Q48" s="6">
        <v>52.13514356</v>
      </c>
      <c r="R48" s="6">
        <v>49.17044871</v>
      </c>
      <c r="S48" s="6">
        <v>46.87714023</v>
      </c>
      <c r="T48" s="6">
        <v>37.88657161</v>
      </c>
      <c r="U48" s="6">
        <v>38.37726714</v>
      </c>
      <c r="V48" s="6">
        <v>36.15135408</v>
      </c>
      <c r="W48" s="6">
        <v>33.1992566</v>
      </c>
      <c r="X48" s="6">
        <v>35.96419267</v>
      </c>
      <c r="Y48" s="6">
        <v>38.80596382</v>
      </c>
      <c r="Z48" s="6">
        <v>39.65849516</v>
      </c>
      <c r="AA48" s="6">
        <v>40.52681412</v>
      </c>
      <c r="AB48" s="6">
        <v>43.45791164</v>
      </c>
      <c r="AC48" s="6">
        <v>39.97494605</v>
      </c>
      <c r="AD48" s="6">
        <v>40.40661171</v>
      </c>
      <c r="AE48" s="6">
        <v>46.70826981</v>
      </c>
      <c r="AF48" s="6">
        <v>44.47577285</v>
      </c>
      <c r="AG48" s="6">
        <v>41.87332176</v>
      </c>
      <c r="AH48" s="6">
        <v>39.75034593</v>
      </c>
      <c r="AI48" s="6">
        <v>50.57118541</v>
      </c>
      <c r="AJ48" s="6">
        <v>55.62315673</v>
      </c>
      <c r="AK48" s="6">
        <v>59.96524931</v>
      </c>
      <c r="AL48" s="6">
        <v>65.27401213</v>
      </c>
      <c r="AM48" s="6">
        <v>64.84614169</v>
      </c>
      <c r="AN48" s="6">
        <v>62.30769828</v>
      </c>
      <c r="AO48" s="6">
        <v>45.61589958</v>
      </c>
      <c r="AP48" s="6">
        <v>46.48523734</v>
      </c>
      <c r="AQ48" s="6">
        <v>48.0048855</v>
      </c>
      <c r="AR48" s="6">
        <v>44.34173362</v>
      </c>
      <c r="AS48" s="6">
        <v>46.95038188</v>
      </c>
      <c r="AT48" s="6">
        <v>44.48182381</v>
      </c>
      <c r="AU48" s="6">
        <v>45.5010994</v>
      </c>
      <c r="AV48" s="6">
        <v>42.6717639</v>
      </c>
      <c r="AW48" s="6">
        <v>36.17617317</v>
      </c>
      <c r="AX48" s="6">
        <v>42.94043797</v>
      </c>
      <c r="AY48" s="6">
        <v>53.15005259</v>
      </c>
      <c r="AZ48" s="6">
        <v>52.91680371</v>
      </c>
      <c r="BA48" s="6">
        <v>49.81291098</v>
      </c>
      <c r="BB48" s="6">
        <v>43.96198898</v>
      </c>
      <c r="BC48" s="6">
        <v>49.56545051</v>
      </c>
      <c r="BD48" s="6">
        <v>59.71778954</v>
      </c>
      <c r="BE48" s="6">
        <v>49.63222673</v>
      </c>
      <c r="BF48" s="6">
        <v>58.5522321</v>
      </c>
      <c r="BG48" s="6">
        <v>58.58150349</v>
      </c>
      <c r="BH48" s="6">
        <v>63.04797912</v>
      </c>
      <c r="BI48" s="6">
        <v>67.70368518</v>
      </c>
      <c r="BJ48" s="6">
        <v>58.61173394</v>
      </c>
      <c r="BK48" s="6">
        <v>51.90438273</v>
      </c>
      <c r="BL48" s="7">
        <v>37.2493968</v>
      </c>
      <c r="BM48" s="7">
        <v>44.4474717</v>
      </c>
      <c r="BN48" s="7">
        <v>49.40630121</v>
      </c>
      <c r="BO48" s="7">
        <v>49.50094929</v>
      </c>
      <c r="BP48" s="7">
        <v>46.18826626</v>
      </c>
      <c r="BQ48" s="7">
        <v>47.12502752</v>
      </c>
      <c r="BR48" s="7">
        <v>47.70915684</v>
      </c>
      <c r="BS48" s="7">
        <v>50.06146139</v>
      </c>
      <c r="BT48" s="7">
        <v>52.59967441</v>
      </c>
      <c r="BU48" s="7">
        <v>56.48139523</v>
      </c>
      <c r="BV48" s="7">
        <v>54.18693677</v>
      </c>
      <c r="BW48" s="7">
        <v>57.73507809</v>
      </c>
      <c r="BX48" s="7">
        <v>65.79590457</v>
      </c>
      <c r="BY48" s="7">
        <v>76.75707918</v>
      </c>
      <c r="BZ48" s="7">
        <v>73.68277995</v>
      </c>
      <c r="CA48" s="7">
        <v>77.29711421</v>
      </c>
      <c r="CB48" s="7">
        <v>83.26929743</v>
      </c>
      <c r="CC48" s="6">
        <v>78.58616232</v>
      </c>
      <c r="CD48" s="6">
        <v>65.63650916</v>
      </c>
      <c r="CE48" s="6">
        <v>72.01004483</v>
      </c>
      <c r="CF48" s="6">
        <v>70.00386704</v>
      </c>
      <c r="CG48" s="6">
        <v>67.6350808</v>
      </c>
      <c r="CH48" s="6">
        <v>65.453304</v>
      </c>
      <c r="CI48" s="6">
        <v>70.25400024</v>
      </c>
      <c r="CJ48" s="6">
        <v>62.27823074</v>
      </c>
      <c r="CK48" s="6">
        <v>61.18813362</v>
      </c>
      <c r="CL48" s="6">
        <v>59.75035334</v>
      </c>
      <c r="CM48" s="6">
        <v>53.95729878</v>
      </c>
      <c r="CN48" s="6">
        <v>57.56658408</v>
      </c>
      <c r="CO48" s="6">
        <v>58.8671118</v>
      </c>
      <c r="CP48" s="7">
        <v>49.39853932</v>
      </c>
      <c r="CQ48" s="7">
        <v>53.61890633</v>
      </c>
      <c r="CR48" s="7">
        <v>65.40601116</v>
      </c>
      <c r="CS48" s="7">
        <v>65.06478938</v>
      </c>
      <c r="CT48" s="7">
        <v>74.68103953</v>
      </c>
      <c r="CU48" s="7">
        <v>69.11675395</v>
      </c>
      <c r="CV48" s="7">
        <v>73.79079191</v>
      </c>
      <c r="CW48" s="7">
        <v>84.56799958</v>
      </c>
      <c r="CX48" s="7">
        <v>79.48701351</v>
      </c>
      <c r="CY48" s="7">
        <v>81.48308607</v>
      </c>
      <c r="CZ48" s="7">
        <v>86.00132783</v>
      </c>
      <c r="DA48" s="7">
        <v>77.856753</v>
      </c>
      <c r="DB48" s="7">
        <v>75.75209817</v>
      </c>
      <c r="DC48" s="7">
        <v>74.62239375</v>
      </c>
      <c r="DD48" s="7">
        <v>90.71036262</v>
      </c>
      <c r="DE48" s="7">
        <v>95.99191998</v>
      </c>
      <c r="DF48" s="7">
        <v>96.14590124</v>
      </c>
      <c r="DG48" s="7">
        <v>94.73976333</v>
      </c>
      <c r="DH48" s="7">
        <v>93.8967465</v>
      </c>
      <c r="DI48" s="7">
        <v>103.12826327</v>
      </c>
      <c r="DJ48" s="7">
        <v>108.92736072</v>
      </c>
      <c r="DK48" s="6">
        <v>105.41947876</v>
      </c>
      <c r="DL48" s="6">
        <v>99.33406614</v>
      </c>
      <c r="DM48" s="6">
        <v>104.32482332</v>
      </c>
      <c r="DN48" s="6">
        <v>101.94826485</v>
      </c>
      <c r="DO48" s="6">
        <v>93.63031018</v>
      </c>
      <c r="DP48" s="6">
        <v>96.35032785</v>
      </c>
      <c r="DQ48" s="6">
        <v>101.51357011</v>
      </c>
      <c r="DR48" s="6">
        <v>113.74230179</v>
      </c>
      <c r="DS48" s="6">
        <v>91.0914223815</v>
      </c>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row>
    <row r="49" s="2" customFormat="1" hidden="1" outlineLevel="1" spans="1:240">
      <c r="A49" s="9" t="s">
        <v>181</v>
      </c>
      <c r="B49" s="10"/>
      <c r="C49" s="10"/>
      <c r="D49" s="11">
        <v>29.0571853</v>
      </c>
      <c r="E49" s="11">
        <v>30.3969059</v>
      </c>
      <c r="F49" s="11">
        <v>30.4730602</v>
      </c>
      <c r="G49" s="11">
        <v>30.5196202</v>
      </c>
      <c r="H49" s="11">
        <v>31.4716448</v>
      </c>
      <c r="I49" s="11">
        <v>31.3923738</v>
      </c>
      <c r="J49" s="11">
        <v>31.3923738</v>
      </c>
      <c r="K49" s="11">
        <v>31.2373746</v>
      </c>
      <c r="L49" s="11">
        <v>31.2108746</v>
      </c>
      <c r="M49" s="11">
        <v>31.193708</v>
      </c>
      <c r="N49" s="11">
        <v>36.4050897</v>
      </c>
      <c r="O49" s="11">
        <v>36.8361015</v>
      </c>
      <c r="P49" s="11">
        <v>36.8361015</v>
      </c>
      <c r="Q49" s="11">
        <v>37.4476644</v>
      </c>
      <c r="R49" s="11">
        <v>37.4476644</v>
      </c>
      <c r="S49" s="11">
        <v>37.3864115</v>
      </c>
      <c r="T49" s="11">
        <v>36.3480293</v>
      </c>
      <c r="U49" s="11">
        <v>36.3825244</v>
      </c>
      <c r="V49" s="11">
        <v>36.1287214</v>
      </c>
      <c r="W49" s="11">
        <v>35.2690035</v>
      </c>
      <c r="X49" s="11">
        <v>35.2632887</v>
      </c>
      <c r="Y49" s="11">
        <v>35.2701489</v>
      </c>
      <c r="Z49" s="11">
        <v>38.1858821</v>
      </c>
      <c r="AA49" s="11">
        <v>39.57337</v>
      </c>
      <c r="AB49" s="11">
        <v>39.593245</v>
      </c>
      <c r="AC49" s="11">
        <v>39.5085294</v>
      </c>
      <c r="AD49" s="11">
        <v>39.5085294</v>
      </c>
      <c r="AE49" s="11">
        <v>39.6801117</v>
      </c>
      <c r="AF49" s="11">
        <v>40.4610886</v>
      </c>
      <c r="AG49" s="11">
        <v>40.4733108</v>
      </c>
      <c r="AH49" s="11">
        <v>40.4699775</v>
      </c>
      <c r="AI49" s="11">
        <v>40.7106375</v>
      </c>
      <c r="AJ49" s="11">
        <v>40.6794512</v>
      </c>
      <c r="AK49" s="11">
        <v>40.7159288</v>
      </c>
      <c r="AL49" s="11">
        <v>45.6898471</v>
      </c>
      <c r="AM49" s="11">
        <v>46.90873</v>
      </c>
      <c r="AN49" s="11">
        <v>46.909165</v>
      </c>
      <c r="AO49" s="11">
        <v>47.2867425</v>
      </c>
      <c r="AP49" s="11">
        <v>47.2867425</v>
      </c>
      <c r="AQ49" s="11">
        <v>47.2670369</v>
      </c>
      <c r="AR49" s="11">
        <v>46.8939989</v>
      </c>
      <c r="AS49" s="11">
        <v>46.9197858</v>
      </c>
      <c r="AT49" s="11">
        <v>46.8888448</v>
      </c>
      <c r="AU49" s="11">
        <v>46.6200005</v>
      </c>
      <c r="AV49" s="11">
        <v>46.6192921</v>
      </c>
      <c r="AW49" s="11">
        <v>46.6036845</v>
      </c>
      <c r="AX49" s="11">
        <v>51.1422331</v>
      </c>
      <c r="AY49" s="11">
        <v>50.0840294</v>
      </c>
      <c r="AZ49" s="11">
        <v>50.1039319</v>
      </c>
      <c r="BA49" s="11">
        <v>50.1143674</v>
      </c>
      <c r="BB49" s="11">
        <v>50.1161741</v>
      </c>
      <c r="BC49" s="11">
        <v>50.1400674</v>
      </c>
      <c r="BD49" s="11">
        <v>51.0103604</v>
      </c>
      <c r="BE49" s="11">
        <v>51.0105686</v>
      </c>
      <c r="BF49" s="11">
        <v>51.020114</v>
      </c>
      <c r="BG49" s="11">
        <v>51.3274453</v>
      </c>
      <c r="BH49" s="11">
        <v>51.3307068</v>
      </c>
      <c r="BI49" s="11">
        <v>51.3376329</v>
      </c>
      <c r="BJ49" s="11">
        <v>55.9280152</v>
      </c>
      <c r="BK49" s="11">
        <v>57.3455611</v>
      </c>
      <c r="BL49" s="11">
        <v>49.904294</v>
      </c>
      <c r="BM49" s="11">
        <v>46.4669041</v>
      </c>
      <c r="BN49" s="11">
        <v>46.6270447</v>
      </c>
      <c r="BO49" s="11">
        <v>45.6304951</v>
      </c>
      <c r="BP49" s="11">
        <v>45.1930707</v>
      </c>
      <c r="BQ49" s="11">
        <v>45.1930707</v>
      </c>
      <c r="BR49" s="11">
        <v>45.0984874</v>
      </c>
      <c r="BS49" s="11">
        <v>46.0123216</v>
      </c>
      <c r="BT49" s="11">
        <v>45.9594052</v>
      </c>
      <c r="BU49" s="11">
        <v>45.9348491</v>
      </c>
      <c r="BV49" s="11">
        <v>55.1170656</v>
      </c>
      <c r="BW49" s="11">
        <v>55.1002192</v>
      </c>
      <c r="BX49" s="11">
        <v>55.252997</v>
      </c>
      <c r="BY49" s="11">
        <v>59.1484507</v>
      </c>
      <c r="BZ49" s="11">
        <v>59.1177605</v>
      </c>
      <c r="CA49" s="11">
        <v>59.2290074</v>
      </c>
      <c r="CB49" s="11">
        <v>62.7676387</v>
      </c>
      <c r="CC49" s="11">
        <v>62.7676387</v>
      </c>
      <c r="CD49" s="11">
        <v>62.5062844</v>
      </c>
      <c r="CE49" s="11">
        <v>61.8437294</v>
      </c>
      <c r="CF49" s="11">
        <v>61.8333151</v>
      </c>
      <c r="CG49" s="11">
        <v>61.8332964</v>
      </c>
      <c r="CH49" s="11">
        <v>69.190804</v>
      </c>
      <c r="CI49" s="11">
        <v>71.5405657</v>
      </c>
      <c r="CJ49" s="11">
        <v>71.4480889</v>
      </c>
      <c r="CK49" s="11">
        <v>73.4651789</v>
      </c>
      <c r="CL49" s="11">
        <v>73.4140972</v>
      </c>
      <c r="CM49" s="11">
        <v>73.4563611</v>
      </c>
      <c r="CN49" s="11">
        <v>73.5021446</v>
      </c>
      <c r="CO49" s="11">
        <v>73.5021446</v>
      </c>
      <c r="CP49" s="11">
        <v>73.5259591</v>
      </c>
      <c r="CQ49" s="11">
        <v>73.4014955</v>
      </c>
      <c r="CR49" s="11">
        <v>73.4073955</v>
      </c>
      <c r="CS49" s="11">
        <v>73.3975414</v>
      </c>
      <c r="CT49" s="11">
        <v>80.643734</v>
      </c>
      <c r="CU49" s="11">
        <v>79.8245232</v>
      </c>
      <c r="CV49" s="11">
        <v>79.9767301</v>
      </c>
      <c r="CW49" s="11">
        <v>80.6962777</v>
      </c>
      <c r="CX49" s="11">
        <v>80.8372777</v>
      </c>
      <c r="CY49" s="11">
        <v>80.7978231</v>
      </c>
      <c r="CZ49" s="11">
        <v>81.1689199</v>
      </c>
      <c r="DA49" s="11">
        <v>81.3082463</v>
      </c>
      <c r="DB49" s="11">
        <v>81.3146836</v>
      </c>
      <c r="DC49" s="11">
        <v>80.781183</v>
      </c>
      <c r="DD49" s="11">
        <v>80.781183</v>
      </c>
      <c r="DE49" s="11">
        <v>80.7456375</v>
      </c>
      <c r="DF49" s="11">
        <v>89.2273072</v>
      </c>
      <c r="DG49" s="11">
        <v>87.846173</v>
      </c>
      <c r="DH49" s="11">
        <v>87.891545</v>
      </c>
      <c r="DI49" s="11">
        <v>88.7907166</v>
      </c>
      <c r="DJ49" s="11">
        <v>88.898574</v>
      </c>
      <c r="DK49" s="11">
        <v>88.9268178</v>
      </c>
      <c r="DL49" s="11">
        <v>89.3334659</v>
      </c>
      <c r="DM49" s="11">
        <v>89.3334659</v>
      </c>
      <c r="DN49" s="11">
        <v>89.3024436</v>
      </c>
      <c r="DO49" s="11">
        <v>89.732052</v>
      </c>
      <c r="DP49" s="12"/>
      <c r="DQ49" s="11">
        <v>89.7307589</v>
      </c>
      <c r="DR49" s="13"/>
      <c r="DS49" s="13"/>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14"/>
      <c r="HF49" s="14"/>
      <c r="HG49" s="14"/>
      <c r="HH49" s="14"/>
      <c r="HI49" s="14"/>
      <c r="HJ49" s="14"/>
      <c r="HK49" s="14"/>
      <c r="HL49" s="14"/>
      <c r="HM49" s="14"/>
      <c r="HN49" s="14"/>
      <c r="HO49" s="14"/>
      <c r="HP49" s="14"/>
      <c r="HQ49" s="14"/>
      <c r="HR49" s="14"/>
      <c r="HS49" s="14"/>
      <c r="HT49" s="14"/>
      <c r="HU49" s="14"/>
      <c r="HV49" s="14"/>
      <c r="HW49" s="14"/>
      <c r="HX49" s="14"/>
      <c r="HY49" s="14"/>
      <c r="HZ49" s="14"/>
      <c r="IA49" s="14"/>
      <c r="IB49" s="14"/>
      <c r="IC49" s="14"/>
      <c r="ID49" s="14"/>
      <c r="IE49" s="14"/>
      <c r="IF49" s="14"/>
    </row>
    <row r="50" s="2" customFormat="1" hidden="1" outlineLevel="1" spans="1:240">
      <c r="A50" s="9" t="s">
        <v>182</v>
      </c>
      <c r="B50" s="10"/>
      <c r="C50" s="10"/>
      <c r="D50" s="15">
        <v>0.0686261686881282</v>
      </c>
      <c r="E50" s="15">
        <v>0.0708263698641775</v>
      </c>
      <c r="F50" s="15">
        <v>0.0724657545224158</v>
      </c>
      <c r="G50" s="15">
        <v>0.0727571963690426</v>
      </c>
      <c r="H50" s="15">
        <v>0.0831700413700653</v>
      </c>
      <c r="I50" s="15">
        <v>0.0834079167342229</v>
      </c>
      <c r="J50" s="15">
        <v>0.0834079167342229</v>
      </c>
      <c r="K50" s="15">
        <v>0.0763285977304892</v>
      </c>
      <c r="L50" s="15">
        <v>0.0768772657207113</v>
      </c>
      <c r="M50" s="15">
        <v>0.0753712896203298</v>
      </c>
      <c r="N50" s="15">
        <v>0.0887151364442319</v>
      </c>
      <c r="O50" s="15">
        <v>0.0872479407192425</v>
      </c>
      <c r="P50" s="15">
        <v>0.0872479407192425</v>
      </c>
      <c r="Q50" s="15">
        <v>0.0898094595186556</v>
      </c>
      <c r="R50" s="15">
        <v>0.0898094595186556</v>
      </c>
      <c r="S50" s="15">
        <v>0.0888765614747486</v>
      </c>
      <c r="T50" s="15">
        <v>0.0809550409380791</v>
      </c>
      <c r="U50" s="15">
        <v>0.0804519490681631</v>
      </c>
      <c r="V50" s="15">
        <v>0.0779755909103387</v>
      </c>
      <c r="W50" s="15">
        <v>0.0736089835937667</v>
      </c>
      <c r="X50" s="15">
        <v>0.0731193741439096</v>
      </c>
      <c r="Y50" s="15">
        <v>0.0731352568800751</v>
      </c>
      <c r="Z50" s="15">
        <v>0.0736101183321885</v>
      </c>
      <c r="AA50" s="15">
        <v>0.0722525198131976</v>
      </c>
      <c r="AB50" s="15">
        <v>0.0713250454717718</v>
      </c>
      <c r="AC50" s="15">
        <v>0.0715935177278454</v>
      </c>
      <c r="AD50" s="15">
        <v>0.0715935177278454</v>
      </c>
      <c r="AE50" s="15">
        <v>0.0716038508530711</v>
      </c>
      <c r="AF50" s="15">
        <v>0.0599880523234365</v>
      </c>
      <c r="AG50" s="15">
        <v>0.0599171540965213</v>
      </c>
      <c r="AH50" s="15">
        <v>0.0609950326757656</v>
      </c>
      <c r="AI50" s="15">
        <v>0.0666754702625327</v>
      </c>
      <c r="AJ50" s="15">
        <v>0.0668091608866149</v>
      </c>
      <c r="AK50" s="15">
        <v>0.0669230097484599</v>
      </c>
      <c r="AL50" s="15">
        <v>0.0759858813359872</v>
      </c>
      <c r="AM50" s="15">
        <v>0.0762919823239725</v>
      </c>
      <c r="AN50" s="15">
        <v>0.0762912748500213</v>
      </c>
      <c r="AO50" s="15">
        <v>0.0700169820325433</v>
      </c>
      <c r="AP50" s="15">
        <v>0.0700169820325433</v>
      </c>
      <c r="AQ50" s="15">
        <v>0.0696018878221664</v>
      </c>
      <c r="AR50" s="15">
        <v>0.058397824119026</v>
      </c>
      <c r="AS50" s="15">
        <v>0.0587441577791687</v>
      </c>
      <c r="AT50" s="15">
        <v>0.057928300677606</v>
      </c>
      <c r="AU50" s="15">
        <v>0.0620359452806098</v>
      </c>
      <c r="AV50" s="15">
        <v>0.062035015327914</v>
      </c>
      <c r="AW50" s="15">
        <v>0.0620685430998487</v>
      </c>
      <c r="AX50" s="15">
        <v>0.0599638188266754</v>
      </c>
      <c r="AY50" s="15">
        <v>0.0647955194275962</v>
      </c>
      <c r="AZ50" s="15">
        <v>0.0648095803435339</v>
      </c>
      <c r="BA50" s="15">
        <v>0.0633479392179258</v>
      </c>
      <c r="BB50" s="15">
        <v>0.0633500832219353</v>
      </c>
      <c r="BC50" s="15">
        <v>0.0633198949389526</v>
      </c>
      <c r="BD50" s="15">
        <v>0.0682265636374528</v>
      </c>
      <c r="BE50" s="15">
        <v>0.0682262851702461</v>
      </c>
      <c r="BF50" s="15">
        <v>0.0682135206518747</v>
      </c>
      <c r="BG50" s="15">
        <v>0.0675211415597183</v>
      </c>
      <c r="BH50" s="15">
        <v>0.0675168513362454</v>
      </c>
      <c r="BI50" s="15">
        <v>0.067592288619135</v>
      </c>
      <c r="BJ50" s="15">
        <v>0.069988299888747</v>
      </c>
      <c r="BK50" s="15">
        <v>0.0680498668971956</v>
      </c>
      <c r="BL50" s="15">
        <v>0.0349895481939891</v>
      </c>
      <c r="BM50" s="15">
        <v>0.0229932318645692</v>
      </c>
      <c r="BN50" s="15">
        <v>0.0225705426275923</v>
      </c>
      <c r="BO50" s="15">
        <v>0.0158957118131291</v>
      </c>
      <c r="BP50" s="15">
        <v>0.0188192301790195</v>
      </c>
      <c r="BQ50" s="15">
        <v>0.0188192301790195</v>
      </c>
      <c r="BR50" s="15">
        <v>0.0156083682753404</v>
      </c>
      <c r="BS50" s="15">
        <v>0.02191815507088</v>
      </c>
      <c r="BT50" s="15">
        <v>0.0219433910341381</v>
      </c>
      <c r="BU50" s="15">
        <v>0.0227914191624067</v>
      </c>
      <c r="BV50" s="15">
        <v>0.0643155465809123</v>
      </c>
      <c r="BW50" s="15">
        <v>0.0549780843703068</v>
      </c>
      <c r="BX50" s="15">
        <v>0.0548260667199645</v>
      </c>
      <c r="BY50" s="15">
        <v>0.0537114778561731</v>
      </c>
      <c r="BZ50" s="15">
        <v>0.0551920754846591</v>
      </c>
      <c r="CA50" s="15">
        <v>0.0557325666072196</v>
      </c>
      <c r="CB50" s="15">
        <v>0.0652738972638778</v>
      </c>
      <c r="CC50" s="15">
        <v>0.0652738972638778</v>
      </c>
      <c r="CD50" s="15">
        <v>0.0674666306033062</v>
      </c>
      <c r="CE50" s="15">
        <v>0.0630472472767789</v>
      </c>
      <c r="CF50" s="15">
        <v>0.0660522696121787</v>
      </c>
      <c r="CG50" s="15">
        <v>0.0655895259693772</v>
      </c>
      <c r="CH50" s="15">
        <v>0.0701604768171215</v>
      </c>
      <c r="CI50" s="15">
        <v>0.063955524466869</v>
      </c>
      <c r="CJ50" s="15">
        <v>0.0640383034793811</v>
      </c>
      <c r="CK50" s="15">
        <v>0.0604168568900062</v>
      </c>
      <c r="CL50" s="15">
        <v>0.061831168305915</v>
      </c>
      <c r="CM50" s="15">
        <v>0.0618242209659362</v>
      </c>
      <c r="CN50" s="15">
        <v>0.056560722447274</v>
      </c>
      <c r="CO50" s="15">
        <v>0.056560722447274</v>
      </c>
      <c r="CP50" s="15">
        <v>0.0566134308338455</v>
      </c>
      <c r="CQ50" s="15">
        <v>0.0482971944352278</v>
      </c>
      <c r="CR50" s="15">
        <v>0.0483239634894825</v>
      </c>
      <c r="CS50" s="15">
        <v>0.0484343376112051</v>
      </c>
      <c r="CT50" s="15">
        <v>0.0593687712922618</v>
      </c>
      <c r="CU50" s="15">
        <v>0.0577788180261877</v>
      </c>
      <c r="CV50" s="15">
        <v>0.0575003178330743</v>
      </c>
      <c r="CW50" s="15">
        <v>0.0604673776669131</v>
      </c>
      <c r="CX50" s="15">
        <v>0.061115135746339</v>
      </c>
      <c r="CY50" s="15">
        <v>0.0610335899012606</v>
      </c>
      <c r="CZ50" s="15">
        <v>0.0649590521408429</v>
      </c>
      <c r="DA50" s="15">
        <v>0.0652566786451524</v>
      </c>
      <c r="DB50" s="15">
        <v>0.0653037786646445</v>
      </c>
      <c r="DC50" s="15">
        <v>0.0667401243678246</v>
      </c>
      <c r="DD50" s="15">
        <v>0.066755598268473</v>
      </c>
      <c r="DE50" s="15">
        <v>0.0667676529273795</v>
      </c>
      <c r="DF50" s="15">
        <v>0.0718982327419156</v>
      </c>
      <c r="DG50" s="15">
        <v>0.068807778342262</v>
      </c>
      <c r="DH50" s="15">
        <v>0.0686099521859583</v>
      </c>
      <c r="DI50" s="15">
        <v>0.0710024678413284</v>
      </c>
      <c r="DJ50" s="15">
        <v>0.0711119775667043</v>
      </c>
      <c r="DK50" s="15">
        <v>0.0712453662094271</v>
      </c>
      <c r="DL50" s="15">
        <v>0.07163269370029</v>
      </c>
      <c r="DM50" s="15">
        <v>0.07163269370029</v>
      </c>
      <c r="DN50" s="15">
        <v>0.0715550542896902</v>
      </c>
      <c r="DO50" s="15">
        <v>0.0727723210876756</v>
      </c>
      <c r="DP50" s="12"/>
      <c r="DQ50" s="15">
        <v>0.0727145883974018</v>
      </c>
      <c r="DR50" s="13"/>
      <c r="DS50" s="13"/>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row>
    <row r="51" s="2" customFormat="1" hidden="1" outlineLevel="1" spans="1:240">
      <c r="A51" s="9" t="s">
        <v>183</v>
      </c>
      <c r="B51" s="10"/>
      <c r="C51" s="10"/>
      <c r="D51" s="16">
        <v>1.28740074834434</v>
      </c>
      <c r="E51" s="16">
        <v>1.53911359116324</v>
      </c>
      <c r="F51" s="16">
        <v>1.80759279962306</v>
      </c>
      <c r="G51" s="16">
        <v>1.87166195141577</v>
      </c>
      <c r="H51" s="16">
        <v>2.48723322525552</v>
      </c>
      <c r="I51" s="16">
        <v>2.2849628466134</v>
      </c>
      <c r="J51" s="16">
        <v>2.17683542937425</v>
      </c>
      <c r="K51" s="16">
        <v>1.52716892859492</v>
      </c>
      <c r="L51" s="16">
        <v>1.51186709455428</v>
      </c>
      <c r="M51" s="16">
        <v>1.51320000174394</v>
      </c>
      <c r="N51" s="16">
        <v>1.21051591310871</v>
      </c>
      <c r="O51" s="16">
        <v>1.39708779442906</v>
      </c>
      <c r="P51" s="16">
        <v>1.29226377009522</v>
      </c>
      <c r="Q51" s="16">
        <v>1.39221349142405</v>
      </c>
      <c r="R51" s="16">
        <v>1.31304447120606</v>
      </c>
      <c r="S51" s="16">
        <v>1.25385503232906</v>
      </c>
      <c r="T51" s="16">
        <v>1.04232808021864</v>
      </c>
      <c r="U51" s="16">
        <v>1.05482694598289</v>
      </c>
      <c r="V51" s="16">
        <v>1.00062644619358</v>
      </c>
      <c r="W51" s="16">
        <v>0.941315413121893</v>
      </c>
      <c r="X51" s="16">
        <v>1.01987630836032</v>
      </c>
      <c r="Y51" s="16">
        <v>1.10024950305781</v>
      </c>
      <c r="Z51" s="16">
        <v>1.03856433370175</v>
      </c>
      <c r="AA51" s="16">
        <v>1.02409307319543</v>
      </c>
      <c r="AB51" s="16">
        <v>1.09760924117233</v>
      </c>
      <c r="AC51" s="16">
        <v>1.01180546851739</v>
      </c>
      <c r="AD51" s="16">
        <v>1.02273135228364</v>
      </c>
      <c r="AE51" s="16">
        <v>1.17712042126131</v>
      </c>
      <c r="AF51" s="16">
        <v>1.09922333874131</v>
      </c>
      <c r="AG51" s="16">
        <v>1.03459096803121</v>
      </c>
      <c r="AH51" s="16">
        <v>0.982218136889253</v>
      </c>
      <c r="AI51" s="16">
        <v>1.24221059913395</v>
      </c>
      <c r="AJ51" s="16">
        <v>1.36735268198505</v>
      </c>
      <c r="AK51" s="16">
        <v>1.47277124868143</v>
      </c>
      <c r="AL51" s="16">
        <v>1.42863275416827</v>
      </c>
      <c r="AM51" s="16">
        <v>1.38238962555584</v>
      </c>
      <c r="AN51" s="16">
        <v>1.32826278830587</v>
      </c>
      <c r="AO51" s="16">
        <v>0.964665722110167</v>
      </c>
      <c r="AP51" s="16">
        <v>0.983050107543356</v>
      </c>
      <c r="AQ51" s="16">
        <v>1.01561021482182</v>
      </c>
      <c r="AR51" s="16">
        <v>0.945573733102979</v>
      </c>
      <c r="AS51" s="16">
        <v>1.00065209376979</v>
      </c>
      <c r="AT51" s="16">
        <v>0.948665380640813</v>
      </c>
      <c r="AU51" s="16">
        <v>0.975999547661953</v>
      </c>
      <c r="AV51" s="16">
        <v>0.915324149677511</v>
      </c>
      <c r="AW51" s="16">
        <v>0.77625135411772</v>
      </c>
      <c r="AX51" s="16">
        <v>0.839627747893551</v>
      </c>
      <c r="AY51" s="16">
        <v>1.06121758246552</v>
      </c>
      <c r="AZ51" s="16">
        <v>1.05614073972506</v>
      </c>
      <c r="BA51" s="16">
        <v>0.993984631241699</v>
      </c>
      <c r="BB51" s="16">
        <v>0.8772016178306</v>
      </c>
      <c r="BC51" s="16">
        <v>0.988539766103306</v>
      </c>
      <c r="BD51" s="16">
        <v>1.17069922721032</v>
      </c>
      <c r="BE51" s="16">
        <v>0.972979287668634</v>
      </c>
      <c r="BF51" s="16">
        <v>1.14763036593764</v>
      </c>
      <c r="BG51" s="16">
        <v>1.1413290327933</v>
      </c>
      <c r="BH51" s="16">
        <v>1.2282702310267</v>
      </c>
      <c r="BI51" s="16">
        <v>1.31879249929344</v>
      </c>
      <c r="BJ51" s="16">
        <v>1.04798523048606</v>
      </c>
      <c r="BK51" s="16">
        <v>0.905115961974605</v>
      </c>
      <c r="BL51" s="16">
        <v>0.746416667070773</v>
      </c>
      <c r="BM51" s="16">
        <v>0.956540414320393</v>
      </c>
      <c r="BN51" s="16">
        <v>1.05960610452328</v>
      </c>
      <c r="BO51" s="16">
        <v>1.08482165690988</v>
      </c>
      <c r="BP51" s="16">
        <v>1.02202097765399</v>
      </c>
      <c r="BQ51" s="16">
        <v>1.04274896062772</v>
      </c>
      <c r="BR51" s="16">
        <v>1.05788818096813</v>
      </c>
      <c r="BS51" s="16">
        <v>1.08800120618126</v>
      </c>
      <c r="BT51" s="16">
        <v>1.14448118227605</v>
      </c>
      <c r="BU51" s="16">
        <v>1.2295979263378</v>
      </c>
      <c r="BV51" s="16">
        <v>0.983124486220834</v>
      </c>
      <c r="BW51" s="16">
        <v>1.04781939052613</v>
      </c>
      <c r="BX51" s="16">
        <v>1.19081150656859</v>
      </c>
      <c r="BY51" s="16">
        <v>1.29770227777073</v>
      </c>
      <c r="BZ51" s="16">
        <v>1.24637299141262</v>
      </c>
      <c r="CA51" s="16">
        <v>1.30505503288242</v>
      </c>
      <c r="CB51" s="16">
        <v>1.32662784716163</v>
      </c>
      <c r="CC51" s="16">
        <v>1.25201718477264</v>
      </c>
      <c r="CD51" s="16">
        <v>1.05007856138062</v>
      </c>
      <c r="CE51" s="16">
        <v>1.16438716582315</v>
      </c>
      <c r="CF51" s="16">
        <v>1.13213834462516</v>
      </c>
      <c r="CG51" s="16">
        <v>1.09382945334934</v>
      </c>
      <c r="CH51" s="16">
        <v>0.9459827060255</v>
      </c>
      <c r="CI51" s="16">
        <v>0.982016280030618</v>
      </c>
      <c r="CJ51" s="16">
        <v>0.871657054216883</v>
      </c>
      <c r="CK51" s="16">
        <v>0.832886198824733</v>
      </c>
      <c r="CL51" s="16">
        <v>0.813881196920855</v>
      </c>
      <c r="CM51" s="16">
        <v>0.734549030090738</v>
      </c>
      <c r="CN51" s="16">
        <v>0.783195979019094</v>
      </c>
      <c r="CO51" s="16">
        <v>0.800889717168878</v>
      </c>
      <c r="CP51" s="16">
        <v>0.67185168210883</v>
      </c>
      <c r="CQ51" s="16">
        <v>0.73048792718399</v>
      </c>
      <c r="CR51" s="16">
        <v>0.891000297102218</v>
      </c>
      <c r="CS51" s="16">
        <v>0.886470965633734</v>
      </c>
      <c r="CT51" s="16">
        <v>0.926061279602951</v>
      </c>
      <c r="CU51" s="16">
        <v>0.865858651317318</v>
      </c>
      <c r="CV51" s="16">
        <v>0.922653274367865</v>
      </c>
      <c r="CW51" s="16">
        <v>1.04797894042144</v>
      </c>
      <c r="CX51" s="16">
        <v>0.983296515686599</v>
      </c>
      <c r="CY51" s="16">
        <v>1.008481206222</v>
      </c>
      <c r="CZ51" s="16">
        <v>1.05953520024602</v>
      </c>
      <c r="DA51" s="16">
        <v>0.957550513544897</v>
      </c>
      <c r="DB51" s="16">
        <v>0.9315918705733</v>
      </c>
      <c r="DC51" s="16">
        <v>0.923759606243944</v>
      </c>
      <c r="DD51" s="16">
        <v>1.1229145109202</v>
      </c>
      <c r="DE51" s="16">
        <v>1.18881865289626</v>
      </c>
      <c r="DF51" s="16">
        <v>1.07753897564668</v>
      </c>
      <c r="DG51" s="16">
        <v>1.07847342763583</v>
      </c>
      <c r="DH51" s="16">
        <v>1.06832513298065</v>
      </c>
      <c r="DI51" s="16">
        <v>1.1614757403591</v>
      </c>
      <c r="DJ51" s="16">
        <v>1.22529930232627</v>
      </c>
      <c r="DK51" s="16">
        <v>1.18546329901395</v>
      </c>
      <c r="DL51" s="16">
        <v>1.11194685104006</v>
      </c>
      <c r="DM51" s="16">
        <v>1.16781345321116</v>
      </c>
      <c r="DN51" s="16">
        <v>1.1416066659569</v>
      </c>
      <c r="DO51" s="16">
        <v>1.04344331945067</v>
      </c>
      <c r="DP51" s="12"/>
      <c r="DQ51" s="16">
        <v>1.13164945604845</v>
      </c>
      <c r="DR51" s="13"/>
      <c r="DS51" s="13"/>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row>
    <row r="52" s="2" customFormat="1" hidden="1" outlineLevel="1" spans="1:240">
      <c r="A52" s="9" t="s">
        <v>184</v>
      </c>
      <c r="B52" s="10"/>
      <c r="C52" s="10"/>
      <c r="D52" s="16">
        <v>18.7596185675894</v>
      </c>
      <c r="E52" s="16">
        <v>21.730798770497</v>
      </c>
      <c r="F52" s="16">
        <v>24.9440968570046</v>
      </c>
      <c r="G52" s="16">
        <v>25.7247673745182</v>
      </c>
      <c r="H52" s="16">
        <v>29.9053984377448</v>
      </c>
      <c r="I52" s="16">
        <v>27.395035580308</v>
      </c>
      <c r="J52" s="16">
        <v>26.0986668245255</v>
      </c>
      <c r="K52" s="16">
        <v>20.0078211051019</v>
      </c>
      <c r="L52" s="16">
        <v>19.6659842201824</v>
      </c>
      <c r="M52" s="16">
        <v>20.0766101968857</v>
      </c>
      <c r="N52" s="16">
        <v>13.6449760618884</v>
      </c>
      <c r="O52" s="16">
        <v>16.012845494254</v>
      </c>
      <c r="P52" s="16">
        <v>14.8113956552124</v>
      </c>
      <c r="Q52" s="16">
        <v>15.5018580323919</v>
      </c>
      <c r="R52" s="16">
        <v>14.6203359673188</v>
      </c>
      <c r="S52" s="16">
        <v>14.1078256350557</v>
      </c>
      <c r="T52" s="16">
        <v>12.8753943934869</v>
      </c>
      <c r="U52" s="16">
        <v>13.1112665162305</v>
      </c>
      <c r="V52" s="16">
        <v>12.8325599653892</v>
      </c>
      <c r="W52" s="16">
        <v>12.7880506857264</v>
      </c>
      <c r="X52" s="16">
        <v>13.9480995331422</v>
      </c>
      <c r="Y52" s="16">
        <v>15.0440368981265</v>
      </c>
      <c r="Z52" s="16">
        <v>14.1089887807937</v>
      </c>
      <c r="AA52" s="16">
        <v>14.1738042609882</v>
      </c>
      <c r="AB52" s="16">
        <v>15.3888333882202</v>
      </c>
      <c r="AC52" s="16">
        <v>14.1326407840952</v>
      </c>
      <c r="AD52" s="16">
        <v>14.2852507425524</v>
      </c>
      <c r="AE52" s="16">
        <v>16.4393451921563</v>
      </c>
      <c r="AF52" s="16">
        <v>18.3240378069728</v>
      </c>
      <c r="AG52" s="16">
        <v>17.2670245046114</v>
      </c>
      <c r="AH52" s="16">
        <v>16.1032479826756</v>
      </c>
      <c r="AI52" s="16">
        <v>18.6306987298744</v>
      </c>
      <c r="AJ52" s="16">
        <v>20.4665447648063</v>
      </c>
      <c r="AK52" s="16">
        <v>22.0069487941002</v>
      </c>
      <c r="AL52" s="16">
        <v>18.80129214862</v>
      </c>
      <c r="AM52" s="16">
        <v>18.1197235075836</v>
      </c>
      <c r="AN52" s="16">
        <v>17.4104154232192</v>
      </c>
      <c r="AO52" s="16">
        <v>13.7775964359875</v>
      </c>
      <c r="AP52" s="16">
        <v>14.0401668139087</v>
      </c>
      <c r="AQ52" s="16">
        <v>14.5917050039895</v>
      </c>
      <c r="AR52" s="16">
        <v>16.1919343291921</v>
      </c>
      <c r="AS52" s="16">
        <v>17.0340699671182</v>
      </c>
      <c r="AT52" s="16">
        <v>16.3765442718666</v>
      </c>
      <c r="AU52" s="16">
        <v>15.7328068952149</v>
      </c>
      <c r="AV52" s="16">
        <v>14.7549596762272</v>
      </c>
      <c r="AW52" s="16">
        <v>12.5063569297732</v>
      </c>
      <c r="AX52" s="16">
        <v>14.0022394224171</v>
      </c>
      <c r="AY52" s="16">
        <v>16.3779469914018</v>
      </c>
      <c r="AZ52" s="16">
        <v>16.2960589179379</v>
      </c>
      <c r="BA52" s="16">
        <v>15.6908755598545</v>
      </c>
      <c r="BB52" s="16">
        <v>13.8468897468924</v>
      </c>
      <c r="BC52" s="16">
        <v>15.6118352226637</v>
      </c>
      <c r="BD52" s="16">
        <v>17.1589944560489</v>
      </c>
      <c r="BE52" s="16">
        <v>14.2610620707363</v>
      </c>
      <c r="BF52" s="16">
        <v>16.8240893443182</v>
      </c>
      <c r="BG52" s="16">
        <v>16.9032840148869</v>
      </c>
      <c r="BH52" s="16">
        <v>18.1920543792795</v>
      </c>
      <c r="BI52" s="16">
        <v>19.510990472959</v>
      </c>
      <c r="BJ52" s="16">
        <v>14.9737203525723</v>
      </c>
      <c r="BK52" s="16">
        <v>13.3007749058787</v>
      </c>
      <c r="BL52" s="16">
        <v>21.3325608816807</v>
      </c>
      <c r="BM52" s="16">
        <v>41.6009554443866</v>
      </c>
      <c r="BN52" s="16">
        <v>46.9464169296455</v>
      </c>
      <c r="BO52" s="16">
        <v>68.2461829745721</v>
      </c>
      <c r="BP52" s="16">
        <v>54.307268040825</v>
      </c>
      <c r="BQ52" s="16">
        <v>55.4086936983333</v>
      </c>
      <c r="BR52" s="16">
        <v>67.7769874663631</v>
      </c>
      <c r="BS52" s="16">
        <v>49.6392694851747</v>
      </c>
      <c r="BT52" s="16">
        <v>52.1560765378304</v>
      </c>
      <c r="BU52" s="16">
        <v>53.9500378443289</v>
      </c>
      <c r="BV52" s="16">
        <v>15.2859539953379</v>
      </c>
      <c r="BW52" s="16">
        <v>19.058855951919</v>
      </c>
      <c r="BX52" s="16">
        <v>21.7198055197158</v>
      </c>
      <c r="BY52" s="16">
        <v>24.1606138867688</v>
      </c>
      <c r="BZ52" s="16">
        <v>22.5824627986505</v>
      </c>
      <c r="CA52" s="16">
        <v>23.416381342706</v>
      </c>
      <c r="CB52" s="16">
        <v>20.3240177585624</v>
      </c>
      <c r="CC52" s="16">
        <v>19.1809779598605</v>
      </c>
      <c r="CD52" s="16">
        <v>15.5644138737998</v>
      </c>
      <c r="CE52" s="16">
        <v>18.4684853997109</v>
      </c>
      <c r="CF52" s="16">
        <v>17.1400369930122</v>
      </c>
      <c r="CG52" s="16">
        <v>16.6768921894639</v>
      </c>
      <c r="CH52" s="16">
        <v>13.4831282360192</v>
      </c>
      <c r="CI52" s="16">
        <v>15.3546748027895</v>
      </c>
      <c r="CJ52" s="16">
        <v>13.6114951030446</v>
      </c>
      <c r="CK52" s="16">
        <v>13.7856591967548</v>
      </c>
      <c r="CL52" s="16">
        <v>13.1629600284133</v>
      </c>
      <c r="CM52" s="16">
        <v>11.8812500766562</v>
      </c>
      <c r="CN52" s="16">
        <v>13.8469939055179</v>
      </c>
      <c r="CO52" s="16">
        <v>14.1598212065885</v>
      </c>
      <c r="CP52" s="16">
        <v>11.8673550112277</v>
      </c>
      <c r="CQ52" s="16">
        <v>15.124852193302</v>
      </c>
      <c r="CR52" s="16">
        <v>18.4380632870924</v>
      </c>
      <c r="CS52" s="16">
        <v>18.3025310008297</v>
      </c>
      <c r="CT52" s="16">
        <v>15.5984579004359</v>
      </c>
      <c r="CU52" s="16">
        <v>14.9857453111082</v>
      </c>
      <c r="CV52" s="16">
        <v>16.0460552069706</v>
      </c>
      <c r="CW52" s="16">
        <v>17.3313112103897</v>
      </c>
      <c r="CX52" s="16">
        <v>16.0892470200478</v>
      </c>
      <c r="CY52" s="16">
        <v>16.5233801231996</v>
      </c>
      <c r="CZ52" s="16">
        <v>16.3108168196291</v>
      </c>
      <c r="DA52" s="16">
        <v>14.6736017435363</v>
      </c>
      <c r="DB52" s="16">
        <v>14.2655124959509</v>
      </c>
      <c r="DC52" s="16">
        <v>13.8411430154495</v>
      </c>
      <c r="DD52" s="16">
        <v>16.8212785151612</v>
      </c>
      <c r="DE52" s="16">
        <v>17.8053084206703</v>
      </c>
      <c r="DF52" s="16">
        <v>14.9870022468368</v>
      </c>
      <c r="DG52" s="16">
        <v>15.6737138390272</v>
      </c>
      <c r="DH52" s="16">
        <v>15.5709936961492</v>
      </c>
      <c r="DI52" s="16">
        <v>16.3582446592517</v>
      </c>
      <c r="DJ52" s="16">
        <v>17.2305614926391</v>
      </c>
      <c r="DK52" s="16">
        <v>16.6391635286041</v>
      </c>
      <c r="DL52" s="16">
        <v>15.5228959515669</v>
      </c>
      <c r="DM52" s="16">
        <v>16.3027996419801</v>
      </c>
      <c r="DN52" s="16">
        <v>15.9542421886106</v>
      </c>
      <c r="DO52" s="16">
        <v>14.3384641832921</v>
      </c>
      <c r="DP52" s="12"/>
      <c r="DQ52" s="16">
        <v>15.5628943378422</v>
      </c>
      <c r="DR52" s="13"/>
      <c r="DS52" s="13"/>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row>
    <row r="53" s="3" customFormat="1" collapsed="1" spans="1:240">
      <c r="A53" s="4" t="s">
        <v>8</v>
      </c>
      <c r="B53" s="5">
        <f>BY53/BL53-1</f>
        <v>3.74741454939257</v>
      </c>
      <c r="C53" s="5">
        <f>DH53/CX53-1</f>
        <v>2.48608284837476</v>
      </c>
      <c r="D53" s="6">
        <v>181.4535778587</v>
      </c>
      <c r="E53" s="6">
        <v>166.382954</v>
      </c>
      <c r="F53" s="6">
        <v>160.6027</v>
      </c>
      <c r="G53" s="6">
        <v>159.304472206</v>
      </c>
      <c r="H53" s="6">
        <v>152.251169664</v>
      </c>
      <c r="I53" s="6">
        <v>134.521</v>
      </c>
      <c r="J53" s="6">
        <v>115.9224561</v>
      </c>
      <c r="K53" s="6">
        <v>110.716114212</v>
      </c>
      <c r="L53" s="6">
        <v>107.9892</v>
      </c>
      <c r="M53" s="6">
        <v>99.269827345</v>
      </c>
      <c r="N53" s="6">
        <v>99.350207772</v>
      </c>
      <c r="O53" s="6">
        <v>109.7705</v>
      </c>
      <c r="P53" s="6">
        <v>116.759194986</v>
      </c>
      <c r="Q53" s="6">
        <v>92.226266</v>
      </c>
      <c r="R53" s="6">
        <v>71.6002</v>
      </c>
      <c r="S53" s="6">
        <v>84.448031887</v>
      </c>
      <c r="T53" s="6">
        <v>102.6350019965</v>
      </c>
      <c r="U53" s="6">
        <v>98.9826</v>
      </c>
      <c r="V53" s="6">
        <v>88.621952</v>
      </c>
      <c r="W53" s="6">
        <v>109.940632</v>
      </c>
      <c r="X53" s="6">
        <v>99.500456</v>
      </c>
      <c r="Y53" s="6">
        <v>89.508672</v>
      </c>
      <c r="Z53" s="6">
        <v>91.862064</v>
      </c>
      <c r="AA53" s="6">
        <v>99.002016</v>
      </c>
      <c r="AB53" s="6">
        <v>97.1219825065</v>
      </c>
      <c r="AC53" s="6">
        <v>104.85764</v>
      </c>
      <c r="AD53" s="6">
        <v>89.1</v>
      </c>
      <c r="AE53" s="6">
        <v>87.0274109169</v>
      </c>
      <c r="AF53" s="6">
        <v>94.3093770873</v>
      </c>
      <c r="AG53" s="6">
        <v>92.627899112</v>
      </c>
      <c r="AH53" s="6">
        <v>115.804481828</v>
      </c>
      <c r="AI53" s="6">
        <v>101.922061724</v>
      </c>
      <c r="AJ53" s="6">
        <v>125.6397202863</v>
      </c>
      <c r="AK53" s="6">
        <v>132.4447190638</v>
      </c>
      <c r="AL53" s="6">
        <v>129.2560910652</v>
      </c>
      <c r="AM53" s="6">
        <v>122.8010636534</v>
      </c>
      <c r="AN53" s="6">
        <v>121.467477768</v>
      </c>
      <c r="AO53" s="6">
        <v>113.834555406</v>
      </c>
      <c r="AP53" s="6">
        <v>108.2826</v>
      </c>
      <c r="AQ53" s="6">
        <v>125.5013794714</v>
      </c>
      <c r="AR53" s="6">
        <v>116.8995559942</v>
      </c>
      <c r="AS53" s="6">
        <v>116.758964194</v>
      </c>
      <c r="AT53" s="6">
        <v>110.988339934</v>
      </c>
      <c r="AU53" s="6">
        <v>105.025361532</v>
      </c>
      <c r="AV53" s="6">
        <v>104.0933653442</v>
      </c>
      <c r="AW53" s="6">
        <v>98.2574236448</v>
      </c>
      <c r="AX53" s="6">
        <v>97.0368345312</v>
      </c>
      <c r="AY53" s="6">
        <v>96.012</v>
      </c>
      <c r="AZ53" s="6">
        <v>99.117010069</v>
      </c>
      <c r="BA53" s="6">
        <v>98.8468621536</v>
      </c>
      <c r="BB53" s="6">
        <v>70.6050782548</v>
      </c>
      <c r="BC53" s="6">
        <v>67.9214805267</v>
      </c>
      <c r="BD53" s="6">
        <v>73.704444645</v>
      </c>
      <c r="BE53" s="6">
        <v>59.3368596715</v>
      </c>
      <c r="BF53" s="6">
        <v>65.236724756</v>
      </c>
      <c r="BG53" s="6">
        <v>61.103061321</v>
      </c>
      <c r="BH53" s="6">
        <v>62.0050285129</v>
      </c>
      <c r="BI53" s="6">
        <v>65.9993319752</v>
      </c>
      <c r="BJ53" s="6">
        <v>64.9914236249</v>
      </c>
      <c r="BK53" s="6">
        <v>53.4938024437</v>
      </c>
      <c r="BL53" s="7">
        <v>26.1396275008</v>
      </c>
      <c r="BM53" s="7">
        <v>30.2583239084</v>
      </c>
      <c r="BN53" s="7">
        <v>33.164911673</v>
      </c>
      <c r="BO53" s="7">
        <v>47.1320018352</v>
      </c>
      <c r="BP53" s="7">
        <v>49.9330320552</v>
      </c>
      <c r="BQ53" s="7">
        <v>64.9678350469</v>
      </c>
      <c r="BR53" s="7">
        <v>63.6228999913</v>
      </c>
      <c r="BS53" s="7">
        <v>72.6638523095</v>
      </c>
      <c r="BT53" s="7">
        <v>78.3964989408</v>
      </c>
      <c r="BU53" s="7">
        <v>75.5164748862</v>
      </c>
      <c r="BV53" s="7">
        <v>75.740892345</v>
      </c>
      <c r="BW53" s="7">
        <v>93.320259951</v>
      </c>
      <c r="BX53" s="7">
        <v>111.6485919894</v>
      </c>
      <c r="BY53" s="7">
        <v>124.095647913</v>
      </c>
      <c r="BZ53" s="6">
        <v>126.307970019</v>
      </c>
      <c r="CA53" s="6">
        <v>127.063174623</v>
      </c>
      <c r="CB53" s="6">
        <v>110.1465914934</v>
      </c>
      <c r="CC53" s="6">
        <v>100.5328838745</v>
      </c>
      <c r="CD53" s="6">
        <v>85.375849755</v>
      </c>
      <c r="CE53" s="6">
        <v>85.3382392485</v>
      </c>
      <c r="CF53" s="6">
        <v>61.7235562332</v>
      </c>
      <c r="CG53" s="6">
        <v>65.905672566</v>
      </c>
      <c r="CH53" s="6">
        <v>67.4739661908</v>
      </c>
      <c r="CI53" s="6">
        <v>54.330172002</v>
      </c>
      <c r="CJ53" s="6">
        <v>52.0657608064</v>
      </c>
      <c r="CK53" s="6">
        <v>45.9273259386</v>
      </c>
      <c r="CL53" s="6">
        <v>40.5868801064</v>
      </c>
      <c r="CM53" s="6">
        <v>30.3205704512</v>
      </c>
      <c r="CN53" s="6">
        <v>35.3985300656</v>
      </c>
      <c r="CO53" s="6">
        <v>33.2418967514</v>
      </c>
      <c r="CP53" s="6">
        <v>29.8595155721</v>
      </c>
      <c r="CQ53" s="6">
        <v>40.9886407427</v>
      </c>
      <c r="CR53" s="6">
        <v>53.0780550988</v>
      </c>
      <c r="CS53" s="6">
        <v>41.1774732816</v>
      </c>
      <c r="CT53" s="6">
        <v>49.5370844354</v>
      </c>
      <c r="CU53" s="6">
        <v>47.4928127122</v>
      </c>
      <c r="CV53" s="6">
        <v>36.929997464</v>
      </c>
      <c r="CW53" s="6">
        <v>35.31155136</v>
      </c>
      <c r="CX53" s="7">
        <v>29.518143731</v>
      </c>
      <c r="CY53" s="7">
        <v>32.8674592915</v>
      </c>
      <c r="CZ53" s="7">
        <v>37.909835465</v>
      </c>
      <c r="DA53" s="7">
        <v>42.832178691</v>
      </c>
      <c r="DB53" s="7">
        <v>39.3183125635</v>
      </c>
      <c r="DC53" s="7">
        <v>47.34472256</v>
      </c>
      <c r="DD53" s="7">
        <v>74.4262521408</v>
      </c>
      <c r="DE53" s="7">
        <v>77.5412522304</v>
      </c>
      <c r="DF53" s="7">
        <v>69.3087519936</v>
      </c>
      <c r="DG53" s="7">
        <v>70.2358353536</v>
      </c>
      <c r="DH53" s="7">
        <v>102.9026945765</v>
      </c>
      <c r="DI53" s="6">
        <v>76.6447656156</v>
      </c>
      <c r="DJ53" s="6">
        <v>108.6192914144</v>
      </c>
      <c r="DK53" s="6">
        <v>89.6034140846</v>
      </c>
      <c r="DL53" s="6">
        <v>88.0656409672</v>
      </c>
      <c r="DM53" s="6">
        <v>84.4078833616</v>
      </c>
      <c r="DN53" s="6">
        <v>82.977879096</v>
      </c>
      <c r="DO53" s="6">
        <v>78.1610226224</v>
      </c>
      <c r="DP53" s="6">
        <v>91.452053475</v>
      </c>
      <c r="DQ53" s="6">
        <v>89.113897881</v>
      </c>
      <c r="DR53" s="6">
        <v>90.773234109</v>
      </c>
      <c r="DS53" s="6">
        <v>85.267254807</v>
      </c>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row>
    <row r="54" s="2" customFormat="1" hidden="1" outlineLevel="1" spans="1:240">
      <c r="A54" s="9" t="s">
        <v>181</v>
      </c>
      <c r="B54" s="10"/>
      <c r="C54" s="10"/>
      <c r="D54" s="11">
        <v>167.6060134</v>
      </c>
      <c r="E54" s="11">
        <v>167.0189158</v>
      </c>
      <c r="F54" s="11">
        <v>165.1881862</v>
      </c>
      <c r="G54" s="11">
        <v>164.1079885</v>
      </c>
      <c r="H54" s="11">
        <v>163.909305</v>
      </c>
      <c r="I54" s="11">
        <v>162.451225</v>
      </c>
      <c r="J54" s="11">
        <v>162.135236</v>
      </c>
      <c r="K54" s="11">
        <v>161.5474611</v>
      </c>
      <c r="L54" s="11">
        <v>159.5343695</v>
      </c>
      <c r="M54" s="11">
        <v>159.3728059</v>
      </c>
      <c r="N54" s="11">
        <v>159.9975056</v>
      </c>
      <c r="O54" s="11">
        <v>157.0794061</v>
      </c>
      <c r="P54" s="11">
        <v>157.0438618</v>
      </c>
      <c r="Q54" s="11">
        <v>156.9067018</v>
      </c>
      <c r="R54" s="11">
        <v>152.1129845</v>
      </c>
      <c r="S54" s="11">
        <v>152.7458908</v>
      </c>
      <c r="T54" s="11">
        <v>153.2746065</v>
      </c>
      <c r="U54" s="11">
        <v>153.9291631</v>
      </c>
      <c r="V54" s="11">
        <v>153.8745209</v>
      </c>
      <c r="W54" s="11">
        <v>153.7077804</v>
      </c>
      <c r="X54" s="11">
        <v>154.066272</v>
      </c>
      <c r="Y54" s="11">
        <v>154.0118088</v>
      </c>
      <c r="Z54" s="11">
        <v>154.4887202</v>
      </c>
      <c r="AA54" s="11">
        <v>155.8509672</v>
      </c>
      <c r="AB54" s="11">
        <v>155.7362442</v>
      </c>
      <c r="AC54" s="11">
        <v>155.7574307</v>
      </c>
      <c r="AD54" s="11">
        <v>155.7031695</v>
      </c>
      <c r="AE54" s="11">
        <v>155.3765034</v>
      </c>
      <c r="AF54" s="11">
        <v>155.368764</v>
      </c>
      <c r="AG54" s="11">
        <v>155.7210698</v>
      </c>
      <c r="AH54" s="11">
        <v>155.6948388</v>
      </c>
      <c r="AI54" s="11">
        <v>155.6673704</v>
      </c>
      <c r="AJ54" s="11">
        <v>157.0332242</v>
      </c>
      <c r="AK54" s="11">
        <v>157.0332242</v>
      </c>
      <c r="AL54" s="11">
        <v>157.3467173</v>
      </c>
      <c r="AM54" s="11">
        <v>157.5789692</v>
      </c>
      <c r="AN54" s="11">
        <v>162.7189457</v>
      </c>
      <c r="AO54" s="11">
        <v>162.8060137</v>
      </c>
      <c r="AP54" s="11">
        <v>165.6027878</v>
      </c>
      <c r="AQ54" s="11">
        <v>165.5129123</v>
      </c>
      <c r="AR54" s="11">
        <v>165.3832414</v>
      </c>
      <c r="AS54" s="11">
        <v>165.3686661</v>
      </c>
      <c r="AT54" s="11">
        <v>165.3499717</v>
      </c>
      <c r="AU54" s="11">
        <v>165.3915216</v>
      </c>
      <c r="AV54" s="11">
        <v>166.2645654</v>
      </c>
      <c r="AW54" s="11">
        <v>166.2752054</v>
      </c>
      <c r="AX54" s="11">
        <v>169.1962378</v>
      </c>
      <c r="AY54" s="11">
        <v>168.9570474</v>
      </c>
      <c r="AZ54" s="11">
        <v>167.651505</v>
      </c>
      <c r="BA54" s="11">
        <v>167.6283767</v>
      </c>
      <c r="BB54" s="11">
        <v>164.9640049</v>
      </c>
      <c r="BC54" s="11">
        <v>165.2753471</v>
      </c>
      <c r="BD54" s="11">
        <v>165.1644611</v>
      </c>
      <c r="BE54" s="11">
        <v>164.2467982</v>
      </c>
      <c r="BF54" s="11">
        <v>163.8134474</v>
      </c>
      <c r="BG54" s="11">
        <v>163.7331387</v>
      </c>
      <c r="BH54" s="11">
        <v>161.9595721</v>
      </c>
      <c r="BI54" s="11">
        <v>161.8500266</v>
      </c>
      <c r="BJ54" s="11">
        <v>162.1881859</v>
      </c>
      <c r="BK54" s="11">
        <v>162.1178942</v>
      </c>
      <c r="BL54" s="11">
        <v>142.3221913</v>
      </c>
      <c r="BM54" s="11">
        <v>136.8527247</v>
      </c>
      <c r="BN54" s="11">
        <v>134.3874782</v>
      </c>
      <c r="BO54" s="11">
        <v>130.9406767</v>
      </c>
      <c r="BP54" s="11">
        <v>130.8656749</v>
      </c>
      <c r="BQ54" s="11">
        <v>135.7871584</v>
      </c>
      <c r="BR54" s="11">
        <v>135.9212455</v>
      </c>
      <c r="BS54" s="11">
        <v>137.0980165</v>
      </c>
      <c r="BT54" s="11">
        <v>140.4711637</v>
      </c>
      <c r="BU54" s="11">
        <v>140.5094612</v>
      </c>
      <c r="BV54" s="11">
        <v>160.1976887</v>
      </c>
      <c r="BW54" s="11">
        <v>160.158078</v>
      </c>
      <c r="BX54" s="11">
        <v>161.0970218</v>
      </c>
      <c r="BY54" s="11">
        <v>161.4816732</v>
      </c>
      <c r="BZ54" s="11">
        <v>169.2646877</v>
      </c>
      <c r="CA54" s="11">
        <v>171.1394794</v>
      </c>
      <c r="CB54" s="11">
        <v>171.2393517</v>
      </c>
      <c r="CC54" s="11">
        <v>177.756304</v>
      </c>
      <c r="CD54" s="11">
        <v>177.4386523</v>
      </c>
      <c r="CE54" s="11">
        <v>177.0923656</v>
      </c>
      <c r="CF54" s="11">
        <v>166.6843514</v>
      </c>
      <c r="CG54" s="11">
        <v>166.6508728</v>
      </c>
      <c r="CH54" s="11">
        <v>170.0338817</v>
      </c>
      <c r="CI54" s="11">
        <v>168.651588</v>
      </c>
      <c r="CJ54" s="11">
        <v>168.9863771</v>
      </c>
      <c r="CK54" s="11">
        <v>162.8378555</v>
      </c>
      <c r="CL54" s="11">
        <v>157.6962646</v>
      </c>
      <c r="CM54" s="11">
        <v>157.7244574</v>
      </c>
      <c r="CN54" s="11">
        <v>156.7433838</v>
      </c>
      <c r="CO54" s="11">
        <v>156.6046669</v>
      </c>
      <c r="CP54" s="11">
        <v>156.4067061</v>
      </c>
      <c r="CQ54" s="11">
        <v>156.4067061</v>
      </c>
      <c r="CR54" s="11">
        <v>157.3234009</v>
      </c>
      <c r="CS54" s="11">
        <v>157.3559897</v>
      </c>
      <c r="CT54" s="11">
        <v>159.2758213</v>
      </c>
      <c r="CU54" s="11">
        <v>159.8852713</v>
      </c>
      <c r="CV54" s="11">
        <v>151.684323</v>
      </c>
      <c r="CW54" s="11">
        <v>151.684323</v>
      </c>
      <c r="CX54" s="11">
        <v>149.8438429</v>
      </c>
      <c r="CY54" s="11">
        <v>149.429185</v>
      </c>
      <c r="CZ54" s="11">
        <v>149.329185</v>
      </c>
      <c r="DA54" s="11">
        <v>147.3792334</v>
      </c>
      <c r="DB54" s="11">
        <v>146.9671682</v>
      </c>
      <c r="DC54" s="11">
        <v>146.9833352</v>
      </c>
      <c r="DD54" s="11">
        <v>148.0862123</v>
      </c>
      <c r="DE54" s="11">
        <v>148.1788117</v>
      </c>
      <c r="DF54" s="11">
        <v>149.253471</v>
      </c>
      <c r="DG54" s="11">
        <v>149.0107889</v>
      </c>
      <c r="DH54" s="11">
        <v>148.229168</v>
      </c>
      <c r="DI54" s="11">
        <v>148.246072</v>
      </c>
      <c r="DJ54" s="11">
        <v>148.7849537</v>
      </c>
      <c r="DK54" s="11">
        <v>149.1486884</v>
      </c>
      <c r="DL54" s="11">
        <v>149.2312993</v>
      </c>
      <c r="DM54" s="11">
        <v>149.587611</v>
      </c>
      <c r="DN54" s="11">
        <v>149.6223891</v>
      </c>
      <c r="DO54" s="11">
        <v>149.6223891</v>
      </c>
      <c r="DP54" s="12"/>
      <c r="DQ54" s="11">
        <v>149.8744375</v>
      </c>
      <c r="DR54" s="13"/>
      <c r="DS54" s="13"/>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row>
    <row r="55" s="2" customFormat="1" hidden="1" outlineLevel="1" spans="1:240">
      <c r="A55" s="9" t="s">
        <v>182</v>
      </c>
      <c r="B55" s="10"/>
      <c r="C55" s="10"/>
      <c r="D55" s="15">
        <v>0.0704163941411424</v>
      </c>
      <c r="E55" s="15">
        <v>0.0705251075519196</v>
      </c>
      <c r="F55" s="15">
        <v>0.0703453822413845</v>
      </c>
      <c r="G55" s="15">
        <v>0.0697782466573832</v>
      </c>
      <c r="H55" s="15">
        <v>0.0695856626321489</v>
      </c>
      <c r="I55" s="15">
        <v>0.0679098104677265</v>
      </c>
      <c r="J55" s="15">
        <v>0.0679264604764877</v>
      </c>
      <c r="K55" s="15">
        <v>0.061228652141287</v>
      </c>
      <c r="L55" s="15">
        <v>0.0602726242008936</v>
      </c>
      <c r="M55" s="15">
        <v>0.0595896366784115</v>
      </c>
      <c r="N55" s="15">
        <v>0.0610935268230832</v>
      </c>
      <c r="O55" s="15">
        <v>0.0571309774006078</v>
      </c>
      <c r="P55" s="15">
        <v>0.0562104108929904</v>
      </c>
      <c r="Q55" s="15">
        <v>0.0558945570800342</v>
      </c>
      <c r="R55" s="15">
        <v>0.0477947278721627</v>
      </c>
      <c r="S55" s="15">
        <v>0.0474969438588655</v>
      </c>
      <c r="T55" s="15">
        <v>0.0477179988715221</v>
      </c>
      <c r="U55" s="15">
        <v>0.0418623772794357</v>
      </c>
      <c r="V55" s="15">
        <v>0.0429746956242188</v>
      </c>
      <c r="W55" s="15">
        <v>0.043643885706647</v>
      </c>
      <c r="X55" s="15">
        <v>0.0397938596190605</v>
      </c>
      <c r="Y55" s="15">
        <v>0.0403601999640952</v>
      </c>
      <c r="Z55" s="15">
        <v>0.0528810206300097</v>
      </c>
      <c r="AA55" s="15">
        <v>0.0507165116906634</v>
      </c>
      <c r="AB55" s="15">
        <v>0.0511294069078366</v>
      </c>
      <c r="AC55" s="15">
        <v>0.0507256800814704</v>
      </c>
      <c r="AD55" s="15">
        <v>0.0511293683074319</v>
      </c>
      <c r="AE55" s="15">
        <v>0.051175313680022</v>
      </c>
      <c r="AF55" s="15">
        <v>0.0511678769614206</v>
      </c>
      <c r="AG55" s="15">
        <v>0.0546089088067644</v>
      </c>
      <c r="AH55" s="15">
        <v>0.0547114789780687</v>
      </c>
      <c r="AI55" s="15">
        <v>0.0539705461614196</v>
      </c>
      <c r="AJ55" s="15">
        <v>0.0547738228251955</v>
      </c>
      <c r="AK55" s="15">
        <v>0.0547738228251955</v>
      </c>
      <c r="AL55" s="15">
        <v>0.0552064641007925</v>
      </c>
      <c r="AM55" s="15">
        <v>0.0556204120670184</v>
      </c>
      <c r="AN55" s="15">
        <v>0.061510370270301</v>
      </c>
      <c r="AO55" s="15">
        <v>0.0614774747721742</v>
      </c>
      <c r="AP55" s="15">
        <v>0.0600144522446258</v>
      </c>
      <c r="AQ55" s="15">
        <v>0.0600788455826114</v>
      </c>
      <c r="AR55" s="15">
        <v>0.0597964831036381</v>
      </c>
      <c r="AS55" s="15">
        <v>0.0599585866768989</v>
      </c>
      <c r="AT55" s="15">
        <v>0.0599653655701231</v>
      </c>
      <c r="AU55" s="15">
        <v>0.0598507124442587</v>
      </c>
      <c r="AV55" s="15">
        <v>0.0589407242392491</v>
      </c>
      <c r="AW55" s="15">
        <v>0.0589630930024399</v>
      </c>
      <c r="AX55" s="15">
        <v>0.0584229538938365</v>
      </c>
      <c r="AY55" s="15">
        <v>0.0578516253119608</v>
      </c>
      <c r="AZ55" s="15">
        <v>0.0566722261157155</v>
      </c>
      <c r="BA55" s="15">
        <v>0.0566163640478659</v>
      </c>
      <c r="BB55" s="15">
        <v>0.0519009132033991</v>
      </c>
      <c r="BC55" s="15">
        <v>0.0519810634238263</v>
      </c>
      <c r="BD55" s="15">
        <v>0.0520159618042673</v>
      </c>
      <c r="BE55" s="15">
        <v>0.048985316536904</v>
      </c>
      <c r="BF55" s="15">
        <v>0.0475800547739404</v>
      </c>
      <c r="BG55" s="15">
        <v>0.0476033920920616</v>
      </c>
      <c r="BH55" s="15">
        <v>0.0381955473195524</v>
      </c>
      <c r="BI55" s="15">
        <v>0.0382213993408142</v>
      </c>
      <c r="BJ55" s="15">
        <v>0.0372622763271193</v>
      </c>
      <c r="BK55" s="15">
        <v>0.0373186977899939</v>
      </c>
      <c r="BL55" s="15">
        <v>0.0350612926516963</v>
      </c>
      <c r="BM55" s="15">
        <v>0.0171703720561729</v>
      </c>
      <c r="BN55" s="15">
        <v>0.0110301362883971</v>
      </c>
      <c r="BO55" s="15">
        <v>-0.0744766626060976</v>
      </c>
      <c r="BP55" s="15">
        <v>-0.0748027174236504</v>
      </c>
      <c r="BQ55" s="15">
        <v>-0.0545985694623682</v>
      </c>
      <c r="BR55" s="15">
        <v>-0.0544938384926733</v>
      </c>
      <c r="BS55" s="15">
        <v>-0.0520532425062473</v>
      </c>
      <c r="BT55" s="15">
        <v>-0.0568713933135873</v>
      </c>
      <c r="BU55" s="15">
        <v>-0.0576754955202974</v>
      </c>
      <c r="BV55" s="15">
        <v>0.0286142199503531</v>
      </c>
      <c r="BW55" s="15">
        <v>0.0286212968914375</v>
      </c>
      <c r="BX55" s="15">
        <v>0.0294368222764997</v>
      </c>
      <c r="BY55" s="15">
        <v>0.0301137454401853</v>
      </c>
      <c r="BZ55" s="15">
        <v>0.0358374412432157</v>
      </c>
      <c r="CA55" s="15">
        <v>0.0381575404044381</v>
      </c>
      <c r="CB55" s="15">
        <v>0.038993293502407</v>
      </c>
      <c r="CC55" s="15">
        <v>0.0444231637489492</v>
      </c>
      <c r="CD55" s="15">
        <v>0.0454269534597902</v>
      </c>
      <c r="CE55" s="15">
        <v>0.046730725358835</v>
      </c>
      <c r="CF55" s="15">
        <v>0.0236993824964423</v>
      </c>
      <c r="CG55" s="15">
        <v>0.0132631540589207</v>
      </c>
      <c r="CH55" s="15">
        <v>0.0425656670755167</v>
      </c>
      <c r="CI55" s="15">
        <v>0.0392732975630209</v>
      </c>
      <c r="CJ55" s="15">
        <v>0.0423475514583359</v>
      </c>
      <c r="CK55" s="15">
        <v>0.0351649589244314</v>
      </c>
      <c r="CL55" s="15">
        <v>0.0231827628211303</v>
      </c>
      <c r="CM55" s="15">
        <v>0.0100386149751307</v>
      </c>
      <c r="CN55" s="15">
        <v>0.00243769140831831</v>
      </c>
      <c r="CO55" s="15">
        <v>-0.00430524398376023</v>
      </c>
      <c r="CP55" s="15">
        <v>-0.00364860314643504</v>
      </c>
      <c r="CQ55" s="15">
        <v>-0.00364860314643504</v>
      </c>
      <c r="CR55" s="15">
        <v>-0.00630029604197299</v>
      </c>
      <c r="CS55" s="15">
        <v>-0.00693261185722758</v>
      </c>
      <c r="CT55" s="15">
        <v>0.0179575988160357</v>
      </c>
      <c r="CU55" s="15">
        <v>0.0174532311657653</v>
      </c>
      <c r="CV55" s="15">
        <v>0.0155803022570764</v>
      </c>
      <c r="CW55" s="15">
        <v>0.0156457566152041</v>
      </c>
      <c r="CX55" s="15">
        <v>0.0139524324759559</v>
      </c>
      <c r="CY55" s="15">
        <v>0.0139063503558558</v>
      </c>
      <c r="CZ55" s="15">
        <v>0.0141165613406381</v>
      </c>
      <c r="DA55" s="15">
        <v>0.0160310075272789</v>
      </c>
      <c r="DB55" s="15">
        <v>0.0161159565704961</v>
      </c>
      <c r="DC55" s="15">
        <v>0.0161141839432148</v>
      </c>
      <c r="DD55" s="15">
        <v>0.0257001853237352</v>
      </c>
      <c r="DE55" s="15">
        <v>0.0269782977345876</v>
      </c>
      <c r="DF55" s="15">
        <v>0.0236019522788854</v>
      </c>
      <c r="DG55" s="15">
        <v>0.0253069373555944</v>
      </c>
      <c r="DH55" s="15">
        <v>0.0349229781819999</v>
      </c>
      <c r="DI55" s="15">
        <v>0.035741952070069</v>
      </c>
      <c r="DJ55" s="15">
        <v>0.0378370699456016</v>
      </c>
      <c r="DK55" s="15">
        <v>0.0464637005818953</v>
      </c>
      <c r="DL55" s="15">
        <v>0.0464379793817154</v>
      </c>
      <c r="DM55" s="15">
        <v>0.0476643750932021</v>
      </c>
      <c r="DN55" s="15">
        <v>0.0486780978689773</v>
      </c>
      <c r="DO55" s="15">
        <v>0.0486780978689773</v>
      </c>
      <c r="DP55" s="12"/>
      <c r="DQ55" s="15">
        <v>0.049608192858105</v>
      </c>
      <c r="DR55" s="13"/>
      <c r="DS55" s="13"/>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row>
    <row r="56" s="2" customFormat="1" hidden="1" outlineLevel="1" spans="1:240">
      <c r="A56" s="9" t="s">
        <v>183</v>
      </c>
      <c r="B56" s="10"/>
      <c r="C56" s="10"/>
      <c r="D56" s="16">
        <v>1.08261973552794</v>
      </c>
      <c r="E56" s="16">
        <v>0.996192276803176</v>
      </c>
      <c r="F56" s="16">
        <v>0.97224083449619</v>
      </c>
      <c r="G56" s="16">
        <v>0.970729540079641</v>
      </c>
      <c r="H56" s="16">
        <v>0.928874475430178</v>
      </c>
      <c r="I56" s="16">
        <v>0.828070086883001</v>
      </c>
      <c r="J56" s="16">
        <v>0.714973863546848</v>
      </c>
      <c r="K56" s="16">
        <v>0.685347287082805</v>
      </c>
      <c r="L56" s="16">
        <v>0.676902415062354</v>
      </c>
      <c r="M56" s="16">
        <v>0.622878080356368</v>
      </c>
      <c r="N56" s="16">
        <v>0.620948479336793</v>
      </c>
      <c r="O56" s="16">
        <v>0.698821715242021</v>
      </c>
      <c r="P56" s="16">
        <v>0.743481430357949</v>
      </c>
      <c r="Q56" s="16">
        <v>0.587777736336307</v>
      </c>
      <c r="R56" s="16">
        <v>0.470704064057069</v>
      </c>
      <c r="S56" s="16">
        <v>0.552866145581443</v>
      </c>
      <c r="T56" s="16">
        <v>0.669615172034384</v>
      </c>
      <c r="U56" s="16">
        <v>0.643039941272831</v>
      </c>
      <c r="V56" s="16">
        <v>0.575936493460107</v>
      </c>
      <c r="W56" s="16">
        <v>0.715257430130713</v>
      </c>
      <c r="X56" s="16">
        <v>0.645828932629719</v>
      </c>
      <c r="Y56" s="16">
        <v>0.581180577628538</v>
      </c>
      <c r="Z56" s="16">
        <v>0.594619878273805</v>
      </c>
      <c r="AA56" s="16">
        <v>0.635235172284513</v>
      </c>
      <c r="AB56" s="16">
        <v>0.623631210569543</v>
      </c>
      <c r="AC56" s="16">
        <v>0.673211156146787</v>
      </c>
      <c r="AD56" s="16">
        <v>0.57224268642778</v>
      </c>
      <c r="AE56" s="16">
        <v>0.560106637719587</v>
      </c>
      <c r="AF56" s="16">
        <v>0.607003458558762</v>
      </c>
      <c r="AG56" s="16">
        <v>0.594832152251243</v>
      </c>
      <c r="AH56" s="16">
        <v>0.743791397920122</v>
      </c>
      <c r="AI56" s="16">
        <v>0.654742618431229</v>
      </c>
      <c r="AJ56" s="16">
        <v>0.800083682545951</v>
      </c>
      <c r="AK56" s="16">
        <v>0.843418453481642</v>
      </c>
      <c r="AL56" s="16">
        <v>0.821473071176681</v>
      </c>
      <c r="AM56" s="16">
        <v>0.779298559467922</v>
      </c>
      <c r="AN56" s="16">
        <v>0.74648638655726</v>
      </c>
      <c r="AO56" s="16">
        <v>0.699203627758868</v>
      </c>
      <c r="AP56" s="16">
        <v>0.653869427190887</v>
      </c>
      <c r="AQ56" s="16">
        <v>0.758257333255805</v>
      </c>
      <c r="AR56" s="16">
        <v>0.706840396949675</v>
      </c>
      <c r="AS56" s="16">
        <v>0.706052524662651</v>
      </c>
      <c r="AT56" s="16">
        <v>0.671232893231877</v>
      </c>
      <c r="AU56" s="16">
        <v>0.635010552439346</v>
      </c>
      <c r="AV56" s="16">
        <v>0.626070654619472</v>
      </c>
      <c r="AW56" s="16">
        <v>0.590932504720875</v>
      </c>
      <c r="AX56" s="16">
        <v>0.573516502268232</v>
      </c>
      <c r="AY56" s="16">
        <v>0.56826277138174</v>
      </c>
      <c r="AZ56" s="16">
        <v>0.591208591297764</v>
      </c>
      <c r="BA56" s="16">
        <v>0.589678574391396</v>
      </c>
      <c r="BB56" s="16">
        <v>0.428002935202745</v>
      </c>
      <c r="BC56" s="16">
        <v>0.410959539288724</v>
      </c>
      <c r="BD56" s="16">
        <v>0.446248812905187</v>
      </c>
      <c r="BE56" s="16">
        <v>0.361266462118468</v>
      </c>
      <c r="BF56" s="16">
        <v>0.398237909252376</v>
      </c>
      <c r="BG56" s="16">
        <v>0.3731868929231</v>
      </c>
      <c r="BH56" s="16">
        <v>0.382842629775014</v>
      </c>
      <c r="BI56" s="16">
        <v>0.407780791801241</v>
      </c>
      <c r="BJ56" s="16">
        <v>0.400716138720928</v>
      </c>
      <c r="BK56" s="16">
        <v>0.329968524844064</v>
      </c>
      <c r="BL56" s="16">
        <v>0.183665156229224</v>
      </c>
      <c r="BM56" s="16">
        <v>0.221101362551096</v>
      </c>
      <c r="BN56" s="16">
        <v>0.246785728434035</v>
      </c>
      <c r="BO56" s="16">
        <v>0.359949276174773</v>
      </c>
      <c r="BP56" s="16">
        <v>0.381559428308118</v>
      </c>
      <c r="BQ56" s="16">
        <v>0.478453455139098</v>
      </c>
      <c r="BR56" s="16">
        <v>0.468086499398654</v>
      </c>
      <c r="BS56" s="16">
        <v>0.530013884628302</v>
      </c>
      <c r="BT56" s="16">
        <v>0.558096742669756</v>
      </c>
      <c r="BU56" s="16">
        <v>0.537447615662767</v>
      </c>
      <c r="BV56" s="16">
        <v>0.472796411824886</v>
      </c>
      <c r="BW56" s="16">
        <v>0.582675948446384</v>
      </c>
      <c r="BX56" s="16">
        <v>0.69305186869693</v>
      </c>
      <c r="BY56" s="16">
        <v>0.768481310856271</v>
      </c>
      <c r="BZ56" s="16">
        <v>0.746215715258133</v>
      </c>
      <c r="CA56" s="16">
        <v>0.742453903947075</v>
      </c>
      <c r="CB56" s="16">
        <v>0.643231771240115</v>
      </c>
      <c r="CC56" s="16">
        <v>0.565565786628867</v>
      </c>
      <c r="CD56" s="16">
        <v>0.481157000987884</v>
      </c>
      <c r="CE56" s="16">
        <v>0.481885478297547</v>
      </c>
      <c r="CF56" s="16">
        <v>0.370302045042484</v>
      </c>
      <c r="CG56" s="16">
        <v>0.395471511745962</v>
      </c>
      <c r="CH56" s="16">
        <v>0.396826594355165</v>
      </c>
      <c r="CI56" s="16">
        <v>0.322144443727384</v>
      </c>
      <c r="CJ56" s="16">
        <v>0.308106260951375</v>
      </c>
      <c r="CK56" s="16">
        <v>0.282043298586673</v>
      </c>
      <c r="CL56" s="16">
        <v>0.257373757095322</v>
      </c>
      <c r="CM56" s="16">
        <v>0.192237595866981</v>
      </c>
      <c r="CN56" s="16">
        <v>0.225837475508169</v>
      </c>
      <c r="CO56" s="16">
        <v>0.212266322952091</v>
      </c>
      <c r="CP56" s="16">
        <v>0.190909433134594</v>
      </c>
      <c r="CQ56" s="16">
        <v>0.262064471032294</v>
      </c>
      <c r="CR56" s="16">
        <v>0.337381818574709</v>
      </c>
      <c r="CS56" s="16">
        <v>0.261683545561278</v>
      </c>
      <c r="CT56" s="16">
        <v>0.311014465319853</v>
      </c>
      <c r="CU56" s="16">
        <v>0.297043075411787</v>
      </c>
      <c r="CV56" s="16">
        <v>0.243466145805984</v>
      </c>
      <c r="CW56" s="16">
        <v>0.232796314751657</v>
      </c>
      <c r="CX56" s="16">
        <v>0.196992703395222</v>
      </c>
      <c r="CY56" s="16">
        <v>0.219953413384407</v>
      </c>
      <c r="CZ56" s="16">
        <v>0.253867557771778</v>
      </c>
      <c r="DA56" s="16">
        <v>0.290625603837616</v>
      </c>
      <c r="DB56" s="16">
        <v>0.267531266211061</v>
      </c>
      <c r="DC56" s="16">
        <v>0.322109459113702</v>
      </c>
      <c r="DD56" s="16">
        <v>0.502587316834222</v>
      </c>
      <c r="DE56" s="16">
        <v>0.52329514125804</v>
      </c>
      <c r="DF56" s="16">
        <v>0.464369448399629</v>
      </c>
      <c r="DG56" s="16">
        <v>0.471347315979481</v>
      </c>
      <c r="DH56" s="16">
        <v>0.694213534275521</v>
      </c>
      <c r="DI56" s="16">
        <v>0.51701043114316</v>
      </c>
      <c r="DJ56" s="16">
        <v>0.730042176301057</v>
      </c>
      <c r="DK56" s="16">
        <v>0.600765685982392</v>
      </c>
      <c r="DL56" s="16">
        <v>0.590128487878146</v>
      </c>
      <c r="DM56" s="16">
        <v>0.564270549116531</v>
      </c>
      <c r="DN56" s="16">
        <v>0.554581968642018</v>
      </c>
      <c r="DO56" s="16">
        <v>0.522388548065231</v>
      </c>
      <c r="DP56" s="12"/>
      <c r="DQ56" s="16">
        <v>0.604152132347452</v>
      </c>
      <c r="DR56" s="13"/>
      <c r="DS56" s="13"/>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row>
    <row r="57" s="2" customFormat="1" hidden="1" outlineLevel="1" spans="1:240">
      <c r="A57" s="9" t="s">
        <v>184</v>
      </c>
      <c r="B57" s="10"/>
      <c r="C57" s="10"/>
      <c r="D57" s="16">
        <v>15.3745409536015</v>
      </c>
      <c r="E57" s="16">
        <v>14.1253563643245</v>
      </c>
      <c r="F57" s="16">
        <v>13.8209617108913</v>
      </c>
      <c r="G57" s="16">
        <v>13.9116355967785</v>
      </c>
      <c r="H57" s="16">
        <v>13.3486474123339</v>
      </c>
      <c r="I57" s="16">
        <v>12.1936739504896</v>
      </c>
      <c r="J57" s="16">
        <v>10.525704689034</v>
      </c>
      <c r="K57" s="16">
        <v>11.1932447165642</v>
      </c>
      <c r="L57" s="16">
        <v>11.2306776755925</v>
      </c>
      <c r="M57" s="16">
        <v>10.4527920470109</v>
      </c>
      <c r="N57" s="16">
        <v>10.1638997063463</v>
      </c>
      <c r="O57" s="16">
        <v>12.2319229783488</v>
      </c>
      <c r="P57" s="16">
        <v>13.2267567261399</v>
      </c>
      <c r="Q57" s="16">
        <v>10.5158313625186</v>
      </c>
      <c r="R57" s="16">
        <v>9.8484515973408</v>
      </c>
      <c r="S57" s="16">
        <v>11.640036193155</v>
      </c>
      <c r="T57" s="16">
        <v>14.0327588723342</v>
      </c>
      <c r="U57" s="16">
        <v>15.3608080348728</v>
      </c>
      <c r="V57" s="16">
        <v>13.401758525441</v>
      </c>
      <c r="W57" s="16">
        <v>16.3884910463364</v>
      </c>
      <c r="X57" s="16">
        <v>16.2293614847146</v>
      </c>
      <c r="Y57" s="16">
        <v>14.3998438596826</v>
      </c>
      <c r="Z57" s="16">
        <v>11.2444856621463</v>
      </c>
      <c r="AA57" s="16">
        <v>12.5252141976763</v>
      </c>
      <c r="AB57" s="16">
        <v>12.1971141126998</v>
      </c>
      <c r="AC57" s="16">
        <v>13.2716043444966</v>
      </c>
      <c r="AD57" s="16">
        <v>11.1920546912879</v>
      </c>
      <c r="AE57" s="16">
        <v>10.9448598834528</v>
      </c>
      <c r="AF57" s="16">
        <v>11.8629791698496</v>
      </c>
      <c r="AG57" s="16">
        <v>10.8925844747434</v>
      </c>
      <c r="AH57" s="16">
        <v>13.5947960430438</v>
      </c>
      <c r="AI57" s="16">
        <v>12.1314803165595</v>
      </c>
      <c r="AJ57" s="16">
        <v>14.6070447757377</v>
      </c>
      <c r="AK57" s="16">
        <v>15.3982031923044</v>
      </c>
      <c r="AL57" s="16">
        <v>14.8800160371961</v>
      </c>
      <c r="AM57" s="16">
        <v>14.0110173676694</v>
      </c>
      <c r="AN57" s="16">
        <v>12.1359436348197</v>
      </c>
      <c r="AO57" s="16">
        <v>11.3733303189503</v>
      </c>
      <c r="AP57" s="16">
        <v>10.8951994517194</v>
      </c>
      <c r="AQ57" s="16">
        <v>12.6210370040011</v>
      </c>
      <c r="AR57" s="16">
        <v>11.8207687185314</v>
      </c>
      <c r="AS57" s="16">
        <v>11.7756699047525</v>
      </c>
      <c r="AT57" s="16">
        <v>11.1936763304968</v>
      </c>
      <c r="AU57" s="16">
        <v>10.6099079945081</v>
      </c>
      <c r="AV57" s="16">
        <v>10.6220387126252</v>
      </c>
      <c r="AW57" s="16">
        <v>10.0220743965453</v>
      </c>
      <c r="AX57" s="16">
        <v>9.81662966426517</v>
      </c>
      <c r="AY57" s="16">
        <v>9.82276242573002</v>
      </c>
      <c r="AZ57" s="16">
        <v>10.4320693189396</v>
      </c>
      <c r="BA57" s="16">
        <v>10.41533811484</v>
      </c>
      <c r="BB57" s="16">
        <v>8.24653958448489</v>
      </c>
      <c r="BC57" s="16">
        <v>7.90594713190025</v>
      </c>
      <c r="BD57" s="16">
        <v>8.57907452686144</v>
      </c>
      <c r="BE57" s="16">
        <v>7.37499495070735</v>
      </c>
      <c r="BF57" s="16">
        <v>8.36984974364701</v>
      </c>
      <c r="BG57" s="16">
        <v>7.83950211365995</v>
      </c>
      <c r="BH57" s="16">
        <v>10.0232267015856</v>
      </c>
      <c r="BI57" s="16">
        <v>10.6689131961163</v>
      </c>
      <c r="BJ57" s="16">
        <v>10.7539361042548</v>
      </c>
      <c r="BK57" s="16">
        <v>8.84190886565546</v>
      </c>
      <c r="BL57" s="16">
        <v>5.23840230460922</v>
      </c>
      <c r="BM57" s="16">
        <v>12.8769115676563</v>
      </c>
      <c r="BN57" s="16">
        <v>22.3737696417799</v>
      </c>
      <c r="BO57" s="16">
        <v>-4.83304787807857</v>
      </c>
      <c r="BP57" s="16">
        <v>-5.10087656504682</v>
      </c>
      <c r="BQ57" s="16">
        <v>-8.76311339015703</v>
      </c>
      <c r="BR57" s="16">
        <v>-8.58971421992209</v>
      </c>
      <c r="BS57" s="16">
        <v>-10.1821492592837</v>
      </c>
      <c r="BT57" s="16">
        <v>-9.81331228500814</v>
      </c>
      <c r="BU57" s="16">
        <v>-9.31847417719412</v>
      </c>
      <c r="BV57" s="16">
        <v>16.5231277541449</v>
      </c>
      <c r="BW57" s="16">
        <v>20.358125302865</v>
      </c>
      <c r="BX57" s="16">
        <v>23.5437053017171</v>
      </c>
      <c r="BY57" s="16">
        <v>25.5192869443191</v>
      </c>
      <c r="BZ57" s="16">
        <v>20.8222375641676</v>
      </c>
      <c r="CA57" s="16">
        <v>19.4575933374553</v>
      </c>
      <c r="CB57" s="16">
        <v>16.4959590089616</v>
      </c>
      <c r="CC57" s="16">
        <v>12.7313261573416</v>
      </c>
      <c r="CD57" s="16">
        <v>10.5918835480302</v>
      </c>
      <c r="CE57" s="16">
        <v>10.3119623031154</v>
      </c>
      <c r="CF57" s="16">
        <v>15.6249659710785</v>
      </c>
      <c r="CG57" s="16">
        <v>29.8173051439428</v>
      </c>
      <c r="CH57" s="16">
        <v>9.32269177530204</v>
      </c>
      <c r="CI57" s="16">
        <v>8.20263292662011</v>
      </c>
      <c r="CJ57" s="16">
        <v>7.2756570413406</v>
      </c>
      <c r="CK57" s="16">
        <v>8.0205780758276</v>
      </c>
      <c r="CL57" s="16">
        <v>11.1019449701109</v>
      </c>
      <c r="CM57" s="16">
        <v>19.1498126328406</v>
      </c>
      <c r="CN57" s="16">
        <v>92.643996995488</v>
      </c>
      <c r="CO57" s="16">
        <v>-49.304133227473</v>
      </c>
      <c r="CP57" s="16">
        <v>-52.3239786495078</v>
      </c>
      <c r="CQ57" s="16">
        <v>-71.8259729859497</v>
      </c>
      <c r="CR57" s="16">
        <v>-53.5501532510614</v>
      </c>
      <c r="CS57" s="16">
        <v>-37.7467469621079</v>
      </c>
      <c r="CT57" s="16">
        <v>17.3193793059974</v>
      </c>
      <c r="CU57" s="16">
        <v>17.0193743834919</v>
      </c>
      <c r="CV57" s="16">
        <v>15.6265354669487</v>
      </c>
      <c r="CW57" s="16">
        <v>14.8791982693526</v>
      </c>
      <c r="CX57" s="16">
        <v>14.1188788216462</v>
      </c>
      <c r="CY57" s="16">
        <v>15.8167605270916</v>
      </c>
      <c r="CZ57" s="16">
        <v>17.9836683768699</v>
      </c>
      <c r="DA57" s="16">
        <v>18.128966837741</v>
      </c>
      <c r="DB57" s="16">
        <v>16.6003963240281</v>
      </c>
      <c r="DC57" s="16">
        <v>19.9891884223732</v>
      </c>
      <c r="DD57" s="16">
        <v>19.5557857075085</v>
      </c>
      <c r="DE57" s="16">
        <v>19.3968925099061</v>
      </c>
      <c r="DF57" s="16">
        <v>19.6750439502863</v>
      </c>
      <c r="DG57" s="16">
        <v>18.6252215887073</v>
      </c>
      <c r="DH57" s="16">
        <v>19.8784173176082</v>
      </c>
      <c r="DI57" s="16">
        <v>14.4650865775212</v>
      </c>
      <c r="DJ57" s="16">
        <v>19.2943633677407</v>
      </c>
      <c r="DK57" s="16">
        <v>12.9297855844156</v>
      </c>
      <c r="DL57" s="16">
        <v>12.7078847041847</v>
      </c>
      <c r="DM57" s="16">
        <v>11.8384128190743</v>
      </c>
      <c r="DN57" s="16">
        <v>11.3928438644981</v>
      </c>
      <c r="DO57" s="16">
        <v>10.7314905662768</v>
      </c>
      <c r="DP57" s="12"/>
      <c r="DQ57" s="16">
        <v>12.1784749159381</v>
      </c>
      <c r="DR57" s="13"/>
      <c r="DS57" s="13"/>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row>
    <row r="58" s="3" customFormat="1" collapsed="1" spans="1:240">
      <c r="A58" s="4" t="s">
        <v>35</v>
      </c>
      <c r="B58" s="5">
        <f>CG58/BL58-1</f>
        <v>2.27847248395041</v>
      </c>
      <c r="C58" s="5"/>
      <c r="D58" s="6">
        <v>71.4739326943062</v>
      </c>
      <c r="E58" s="6">
        <v>76.4633948430952</v>
      </c>
      <c r="F58" s="6">
        <v>76.505487259375</v>
      </c>
      <c r="G58" s="6">
        <v>80.721826220746</v>
      </c>
      <c r="H58" s="6">
        <v>78.8009246324931</v>
      </c>
      <c r="I58" s="6">
        <v>75.4634416438665</v>
      </c>
      <c r="J58" s="6">
        <v>72.9981997188222</v>
      </c>
      <c r="K58" s="6">
        <v>69.8893141525696</v>
      </c>
      <c r="L58" s="6">
        <v>75.6344425039796</v>
      </c>
      <c r="M58" s="6">
        <v>69.0110051772662</v>
      </c>
      <c r="N58" s="6">
        <v>61.289444013648</v>
      </c>
      <c r="O58" s="6">
        <v>62.9806038778795</v>
      </c>
      <c r="P58" s="6">
        <v>74.149481418637</v>
      </c>
      <c r="Q58" s="6">
        <v>74.349161212518</v>
      </c>
      <c r="R58" s="6">
        <v>70.4105049276869</v>
      </c>
      <c r="S58" s="6">
        <v>68.1669281490262</v>
      </c>
      <c r="T58" s="6">
        <v>68.1860630620536</v>
      </c>
      <c r="U58" s="6">
        <v>68.1962774301501</v>
      </c>
      <c r="V58" s="6">
        <v>64.6294106045662</v>
      </c>
      <c r="W58" s="6">
        <v>59.5724327305282</v>
      </c>
      <c r="X58" s="6">
        <v>62.899760683311</v>
      </c>
      <c r="Y58" s="6">
        <v>58.9070734804682</v>
      </c>
      <c r="Z58" s="6">
        <v>60.2039148551237</v>
      </c>
      <c r="AA58" s="6">
        <v>58.6595724587371</v>
      </c>
      <c r="AB58" s="6">
        <v>62.0342205290942</v>
      </c>
      <c r="AC58" s="6">
        <v>63.5825762012579</v>
      </c>
      <c r="AD58" s="6">
        <v>65.1842385742948</v>
      </c>
      <c r="AE58" s="6">
        <v>69.0663157367773</v>
      </c>
      <c r="AF58" s="6">
        <v>67.4363990367053</v>
      </c>
      <c r="AG58" s="6">
        <v>69.9728060928583</v>
      </c>
      <c r="AH58" s="6">
        <v>69.3267911768327</v>
      </c>
      <c r="AI58" s="6">
        <v>67.6173136160112</v>
      </c>
      <c r="AJ58" s="6">
        <v>69.8402182537708</v>
      </c>
      <c r="AK58" s="6">
        <v>70.9813384603853</v>
      </c>
      <c r="AL58" s="6">
        <v>74.6124557620512</v>
      </c>
      <c r="AM58" s="6">
        <v>63.6887868668134</v>
      </c>
      <c r="AN58" s="6">
        <v>63.1617357215261</v>
      </c>
      <c r="AO58" s="6">
        <v>63.1185519257613</v>
      </c>
      <c r="AP58" s="6">
        <v>61.9042068088155</v>
      </c>
      <c r="AQ58" s="6">
        <v>59.5887179483768</v>
      </c>
      <c r="AR58" s="6">
        <v>53.8466237115476</v>
      </c>
      <c r="AS58" s="6">
        <v>61.2004469019458</v>
      </c>
      <c r="AT58" s="6">
        <v>63.1733527045008</v>
      </c>
      <c r="AU58" s="6">
        <v>62.0522068437666</v>
      </c>
      <c r="AV58" s="6">
        <v>67.8103919339931</v>
      </c>
      <c r="AW58" s="6">
        <v>62.781120166503</v>
      </c>
      <c r="AX58" s="6">
        <v>69.9332147807732</v>
      </c>
      <c r="AY58" s="6">
        <v>73.8907966918812</v>
      </c>
      <c r="AZ58" s="6">
        <v>74.2649013269139</v>
      </c>
      <c r="BA58" s="6">
        <v>75.7858040372024</v>
      </c>
      <c r="BB58" s="6">
        <v>74.3978448021663</v>
      </c>
      <c r="BC58" s="6">
        <v>79.0193496204331</v>
      </c>
      <c r="BD58" s="6">
        <v>80.5521906180955</v>
      </c>
      <c r="BE58" s="6">
        <v>74.7553125474273</v>
      </c>
      <c r="BF58" s="6">
        <v>72.3451068259004</v>
      </c>
      <c r="BG58" s="6">
        <v>52.0890108908107</v>
      </c>
      <c r="BH58" s="6">
        <v>59.7701405913776</v>
      </c>
      <c r="BI58" s="6">
        <v>59.0113690420845</v>
      </c>
      <c r="BJ58" s="6">
        <v>55.1850564435001</v>
      </c>
      <c r="BK58" s="6">
        <v>48.1725077218379</v>
      </c>
      <c r="BL58" s="7">
        <v>25.0837708021504</v>
      </c>
      <c r="BM58" s="7">
        <v>27.7141614902288</v>
      </c>
      <c r="BN58" s="7">
        <v>27.4199840730144</v>
      </c>
      <c r="BO58" s="7">
        <v>30.6443271136188</v>
      </c>
      <c r="BP58" s="7">
        <v>35.1805381493594</v>
      </c>
      <c r="BQ58" s="7">
        <v>38.3927986991285</v>
      </c>
      <c r="BR58" s="7">
        <v>39.0394018916951</v>
      </c>
      <c r="BS58" s="7">
        <v>41.1320825815761</v>
      </c>
      <c r="BT58" s="7">
        <v>51.8464754742076</v>
      </c>
      <c r="BU58" s="7">
        <v>55.4173236286297</v>
      </c>
      <c r="BV58" s="7">
        <v>49.5939924430067</v>
      </c>
      <c r="BW58" s="7">
        <v>60.4160129796146</v>
      </c>
      <c r="BX58" s="7">
        <v>60.668797889289</v>
      </c>
      <c r="BY58" s="7">
        <v>68.7116241890707</v>
      </c>
      <c r="BZ58" s="7">
        <v>71.0056469721627</v>
      </c>
      <c r="CA58" s="7">
        <v>73.2750391876861</v>
      </c>
      <c r="CB58" s="7">
        <v>68.4686162608556</v>
      </c>
      <c r="CC58" s="7">
        <v>76.1637459518894</v>
      </c>
      <c r="CD58" s="7">
        <v>72.1318118815546</v>
      </c>
      <c r="CE58" s="7">
        <v>71.6496213513034</v>
      </c>
      <c r="CF58" s="7">
        <v>78.4461377574934</v>
      </c>
      <c r="CG58" s="7">
        <v>82.2364523685687</v>
      </c>
      <c r="CH58" s="6">
        <v>77.1403763919332</v>
      </c>
      <c r="CI58" s="6">
        <v>74.6513741743221</v>
      </c>
      <c r="CJ58" s="6">
        <v>71.2068123699598</v>
      </c>
      <c r="CK58" s="6">
        <v>64.3939899328974</v>
      </c>
      <c r="CL58" s="6">
        <v>58.7825148913378</v>
      </c>
      <c r="CM58" s="6">
        <v>53.7237808792361</v>
      </c>
      <c r="CN58" s="6">
        <v>54.6911194356538</v>
      </c>
      <c r="CO58" s="6">
        <v>54.2512315272021</v>
      </c>
      <c r="CP58" s="6">
        <v>51.9491267212936</v>
      </c>
      <c r="CQ58" s="6">
        <v>57.5785255155826</v>
      </c>
      <c r="CR58" s="6">
        <v>51.6685931712236</v>
      </c>
      <c r="CS58" s="6">
        <v>49.1948753424657</v>
      </c>
      <c r="CT58" s="6">
        <v>56.1697038097309</v>
      </c>
      <c r="CU58" s="6">
        <v>57.2755776993466</v>
      </c>
      <c r="CV58" s="6">
        <v>59.6657148225069</v>
      </c>
      <c r="CW58" s="6">
        <v>58.4951822976012</v>
      </c>
      <c r="CX58" s="6">
        <v>48.5640398032044</v>
      </c>
      <c r="CY58" s="6">
        <v>57.1954996679504</v>
      </c>
      <c r="CZ58" s="6">
        <v>55.0231064934887</v>
      </c>
      <c r="DA58" s="6">
        <v>52.2922821009086</v>
      </c>
      <c r="DB58" s="6">
        <v>49.1628598177047</v>
      </c>
      <c r="DC58" s="6">
        <v>49.3702665463539</v>
      </c>
      <c r="DD58" s="6">
        <v>62.319153946717</v>
      </c>
      <c r="DE58" s="6">
        <v>56.5262308642087</v>
      </c>
      <c r="DF58" s="6">
        <v>56.51500240528</v>
      </c>
      <c r="DG58" s="6">
        <v>58.7298879954613</v>
      </c>
      <c r="DH58" s="6">
        <v>62.6211812411051</v>
      </c>
      <c r="DI58" s="6">
        <v>58.5354536382421</v>
      </c>
      <c r="DJ58" s="6">
        <v>64.4288106922028</v>
      </c>
      <c r="DK58" s="6">
        <v>63.8916146506411</v>
      </c>
      <c r="DL58" s="6">
        <v>67.4303362944409</v>
      </c>
      <c r="DM58" s="6">
        <v>73.8750826413528</v>
      </c>
      <c r="DN58" s="6">
        <v>75.107567905844</v>
      </c>
      <c r="DO58" s="6">
        <v>75.5100424483674</v>
      </c>
      <c r="DP58" s="6">
        <v>76.5321489714637</v>
      </c>
      <c r="DQ58" s="6">
        <v>72.4326378753023</v>
      </c>
      <c r="DR58" s="6">
        <v>79.7790899541218</v>
      </c>
      <c r="DS58" s="6">
        <v>82.2321611587314</v>
      </c>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row>
    <row r="59" s="2" customFormat="1" hidden="1" outlineLevel="1" spans="1:240">
      <c r="A59" s="9" t="s">
        <v>181</v>
      </c>
      <c r="B59" s="10"/>
      <c r="C59" s="10"/>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2"/>
      <c r="DQ59" s="11"/>
      <c r="DR59" s="13"/>
      <c r="DS59" s="13"/>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row>
    <row r="60" s="2" customFormat="1" hidden="1" outlineLevel="1" spans="1:240">
      <c r="A60" s="9" t="s">
        <v>182</v>
      </c>
      <c r="B60" s="10"/>
      <c r="C60" s="10"/>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2"/>
      <c r="DQ60" s="15"/>
      <c r="DR60" s="13"/>
      <c r="DS60" s="13"/>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14"/>
      <c r="GR60" s="14"/>
      <c r="GS60" s="14"/>
      <c r="GT60" s="14"/>
      <c r="GU60" s="14"/>
      <c r="GV60" s="14"/>
      <c r="GW60" s="14"/>
      <c r="GX60" s="14"/>
      <c r="GY60" s="14"/>
      <c r="GZ60" s="14"/>
      <c r="HA60" s="14"/>
      <c r="HB60" s="14"/>
      <c r="HC60" s="14"/>
      <c r="HD60" s="14"/>
      <c r="HE60" s="14"/>
      <c r="HF60" s="14"/>
      <c r="HG60" s="14"/>
      <c r="HH60" s="14"/>
      <c r="HI60" s="14"/>
      <c r="HJ60" s="14"/>
      <c r="HK60" s="14"/>
      <c r="HL60" s="14"/>
      <c r="HM60" s="14"/>
      <c r="HN60" s="14"/>
      <c r="HO60" s="14"/>
      <c r="HP60" s="14"/>
      <c r="HQ60" s="14"/>
      <c r="HR60" s="14"/>
      <c r="HS60" s="14"/>
      <c r="HT60" s="14"/>
      <c r="HU60" s="14"/>
      <c r="HV60" s="14"/>
      <c r="HW60" s="14"/>
      <c r="HX60" s="14"/>
      <c r="HY60" s="14"/>
      <c r="HZ60" s="14"/>
      <c r="IA60" s="14"/>
      <c r="IB60" s="14"/>
      <c r="IC60" s="14"/>
      <c r="ID60" s="14"/>
      <c r="IE60" s="14"/>
      <c r="IF60" s="14"/>
    </row>
    <row r="61" s="2" customFormat="1" hidden="1" outlineLevel="1" spans="1:240">
      <c r="A61" s="9" t="s">
        <v>183</v>
      </c>
      <c r="B61" s="10"/>
      <c r="C61" s="10"/>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2"/>
      <c r="DQ61" s="16"/>
      <c r="DR61" s="13"/>
      <c r="DS61" s="13"/>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row>
    <row r="62" s="2" customFormat="1" hidden="1" outlineLevel="1" spans="1:240">
      <c r="A62" s="9" t="s">
        <v>184</v>
      </c>
      <c r="B62" s="10"/>
      <c r="C62" s="10"/>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2"/>
      <c r="DQ62" s="16"/>
      <c r="DR62" s="13"/>
      <c r="DS62" s="13"/>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row>
    <row r="63" s="3" customFormat="1" collapsed="1" spans="1:240">
      <c r="A63" s="4" t="s">
        <v>36</v>
      </c>
      <c r="B63" s="5">
        <f>BY63/BQ63-1</f>
        <v>1.36488971941217</v>
      </c>
      <c r="C63" s="5"/>
      <c r="D63" s="6" t="s">
        <v>57</v>
      </c>
      <c r="E63" s="6" t="s">
        <v>57</v>
      </c>
      <c r="F63" s="6" t="s">
        <v>57</v>
      </c>
      <c r="G63" s="6" t="s">
        <v>57</v>
      </c>
      <c r="H63" s="6" t="s">
        <v>57</v>
      </c>
      <c r="I63" s="6" t="s">
        <v>57</v>
      </c>
      <c r="J63" s="6" t="s">
        <v>57</v>
      </c>
      <c r="K63" s="6" t="s">
        <v>57</v>
      </c>
      <c r="L63" s="6" t="s">
        <v>57</v>
      </c>
      <c r="M63" s="6" t="s">
        <v>57</v>
      </c>
      <c r="N63" s="6" t="s">
        <v>57</v>
      </c>
      <c r="O63" s="6" t="s">
        <v>57</v>
      </c>
      <c r="P63" s="6" t="s">
        <v>57</v>
      </c>
      <c r="Q63" s="6" t="s">
        <v>57</v>
      </c>
      <c r="R63" s="6" t="s">
        <v>57</v>
      </c>
      <c r="S63" s="6" t="s">
        <v>57</v>
      </c>
      <c r="T63" s="6" t="s">
        <v>57</v>
      </c>
      <c r="U63" s="6" t="s">
        <v>57</v>
      </c>
      <c r="V63" s="6" t="s">
        <v>57</v>
      </c>
      <c r="W63" s="6" t="s">
        <v>57</v>
      </c>
      <c r="X63" s="6" t="s">
        <v>57</v>
      </c>
      <c r="Y63" s="6" t="s">
        <v>57</v>
      </c>
      <c r="Z63" s="6" t="s">
        <v>57</v>
      </c>
      <c r="AA63" s="6" t="s">
        <v>57</v>
      </c>
      <c r="AB63" s="6" t="s">
        <v>57</v>
      </c>
      <c r="AC63" s="6" t="s">
        <v>57</v>
      </c>
      <c r="AD63" s="6" t="s">
        <v>57</v>
      </c>
      <c r="AE63" s="6" t="s">
        <v>57</v>
      </c>
      <c r="AF63" s="6" t="s">
        <v>57</v>
      </c>
      <c r="AG63" s="6" t="s">
        <v>57</v>
      </c>
      <c r="AH63" s="6" t="s">
        <v>57</v>
      </c>
      <c r="AI63" s="6" t="s">
        <v>57</v>
      </c>
      <c r="AJ63" s="6" t="s">
        <v>57</v>
      </c>
      <c r="AK63" s="6" t="s">
        <v>57</v>
      </c>
      <c r="AL63" s="6" t="s">
        <v>57</v>
      </c>
      <c r="AM63" s="6" t="s">
        <v>57</v>
      </c>
      <c r="AN63" s="6" t="s">
        <v>57</v>
      </c>
      <c r="AO63" s="6" t="s">
        <v>57</v>
      </c>
      <c r="AP63" s="6" t="s">
        <v>57</v>
      </c>
      <c r="AQ63" s="6" t="s">
        <v>57</v>
      </c>
      <c r="AR63" s="6" t="s">
        <v>57</v>
      </c>
      <c r="AS63" s="6" t="s">
        <v>57</v>
      </c>
      <c r="AT63" s="6" t="s">
        <v>57</v>
      </c>
      <c r="AU63" s="6" t="s">
        <v>57</v>
      </c>
      <c r="AV63" s="6" t="s">
        <v>57</v>
      </c>
      <c r="AW63" s="6" t="s">
        <v>57</v>
      </c>
      <c r="AX63" s="6" t="s">
        <v>57</v>
      </c>
      <c r="AY63" s="6" t="s">
        <v>57</v>
      </c>
      <c r="AZ63" s="6">
        <v>90.78406944</v>
      </c>
      <c r="BA63" s="6">
        <v>87.95915745</v>
      </c>
      <c r="BB63" s="6">
        <v>76.2234198</v>
      </c>
      <c r="BC63" s="6">
        <v>81.95391377</v>
      </c>
      <c r="BD63" s="6">
        <v>74.81042128</v>
      </c>
      <c r="BE63" s="6">
        <v>66.3324302</v>
      </c>
      <c r="BF63" s="6">
        <v>74.73192136</v>
      </c>
      <c r="BG63" s="6">
        <v>69.98202506</v>
      </c>
      <c r="BH63" s="6">
        <v>65.89777668</v>
      </c>
      <c r="BI63" s="6">
        <v>75.75495305</v>
      </c>
      <c r="BJ63" s="6">
        <v>77.40440675</v>
      </c>
      <c r="BK63" s="6">
        <v>67.8118579</v>
      </c>
      <c r="BL63" s="6">
        <v>49.61161823</v>
      </c>
      <c r="BM63" s="6">
        <v>51.0694396</v>
      </c>
      <c r="BN63" s="6">
        <v>53.44660513</v>
      </c>
      <c r="BO63" s="6">
        <v>53.0900303</v>
      </c>
      <c r="BP63" s="6">
        <v>48.22406173</v>
      </c>
      <c r="BQ63" s="7">
        <v>48.85858886</v>
      </c>
      <c r="BR63" s="7">
        <v>53.14164697</v>
      </c>
      <c r="BS63" s="7">
        <v>62.67541538</v>
      </c>
      <c r="BT63" s="7">
        <v>73.04188143</v>
      </c>
      <c r="BU63" s="7">
        <v>79.75426749</v>
      </c>
      <c r="BV63" s="7">
        <v>78.45758993</v>
      </c>
      <c r="BW63" s="7">
        <v>92.58871343</v>
      </c>
      <c r="BX63" s="7">
        <v>95.59810825</v>
      </c>
      <c r="BY63" s="7">
        <v>115.5451745</v>
      </c>
      <c r="BZ63" s="6">
        <v>107.13752147</v>
      </c>
      <c r="CA63" s="6">
        <v>110.98102</v>
      </c>
      <c r="CB63" s="6">
        <v>110.56754377</v>
      </c>
      <c r="CC63" s="6">
        <v>105.30433584</v>
      </c>
      <c r="CD63" s="6">
        <v>98.47421867</v>
      </c>
      <c r="CE63" s="6">
        <v>105.25239884</v>
      </c>
      <c r="CF63" s="6">
        <v>102.79999382</v>
      </c>
      <c r="CG63" s="6">
        <v>100.62901233</v>
      </c>
      <c r="CH63" s="6">
        <v>87.28597613</v>
      </c>
      <c r="CI63" s="6">
        <v>90.15172638</v>
      </c>
      <c r="CJ63" s="6">
        <v>78.74705998</v>
      </c>
      <c r="CK63" s="6">
        <v>71.80598103</v>
      </c>
      <c r="CL63" s="6">
        <v>72.00423057</v>
      </c>
      <c r="CM63" s="6">
        <v>64.70864773</v>
      </c>
      <c r="CN63" s="6">
        <v>75.05835426</v>
      </c>
      <c r="CO63" s="6">
        <v>67.00505304</v>
      </c>
      <c r="CP63" s="6">
        <v>57.40456587</v>
      </c>
      <c r="CQ63" s="6">
        <v>59.00118532</v>
      </c>
      <c r="CR63" s="6">
        <v>65.19315464</v>
      </c>
      <c r="CS63" s="6">
        <v>61.20978584</v>
      </c>
      <c r="CT63" s="6">
        <v>72.65121854</v>
      </c>
      <c r="CU63" s="6">
        <v>70.83493807</v>
      </c>
      <c r="CV63" s="6">
        <v>72.25948371</v>
      </c>
      <c r="CW63" s="6">
        <v>57.31607979</v>
      </c>
      <c r="CX63" s="6">
        <v>52.44064561</v>
      </c>
      <c r="CY63" s="6">
        <v>57.19716676</v>
      </c>
      <c r="CZ63" s="6">
        <v>59.77767501</v>
      </c>
      <c r="DA63" s="6">
        <v>54.62100762</v>
      </c>
      <c r="DB63" s="6">
        <v>53.86734085</v>
      </c>
      <c r="DC63" s="6">
        <v>54.28833714</v>
      </c>
      <c r="DD63" s="6">
        <v>61.51619183</v>
      </c>
      <c r="DE63" s="6">
        <v>65.68610799</v>
      </c>
      <c r="DF63" s="6">
        <v>64.79134017</v>
      </c>
      <c r="DG63" s="6">
        <v>72.31318495</v>
      </c>
      <c r="DH63" s="6">
        <v>79.56604348</v>
      </c>
      <c r="DI63" s="6">
        <v>84.46180303</v>
      </c>
      <c r="DJ63" s="6">
        <v>95.5668186</v>
      </c>
      <c r="DK63" s="6">
        <v>76.63859556</v>
      </c>
      <c r="DL63" s="6">
        <v>72.86231621</v>
      </c>
      <c r="DM63" s="6">
        <v>76.59884525</v>
      </c>
      <c r="DN63" s="6">
        <v>86.6556734</v>
      </c>
      <c r="DO63" s="6">
        <v>67.80073095</v>
      </c>
      <c r="DP63" s="6">
        <v>69.26862272</v>
      </c>
      <c r="DQ63" s="6">
        <v>68.63385871</v>
      </c>
      <c r="DR63" s="6">
        <v>75.3360806539</v>
      </c>
      <c r="DS63" s="6">
        <v>71.1397461561</v>
      </c>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row>
    <row r="64" s="2" customFormat="1" hidden="1" outlineLevel="1" spans="1:240">
      <c r="A64" s="9" t="s">
        <v>181</v>
      </c>
      <c r="B64" s="10"/>
      <c r="C64" s="10"/>
      <c r="D64" s="11" t="s">
        <v>186</v>
      </c>
      <c r="E64" s="11" t="s">
        <v>186</v>
      </c>
      <c r="F64" s="11" t="s">
        <v>186</v>
      </c>
      <c r="G64" s="11" t="s">
        <v>186</v>
      </c>
      <c r="H64" s="11" t="s">
        <v>186</v>
      </c>
      <c r="I64" s="11" t="s">
        <v>186</v>
      </c>
      <c r="J64" s="11" t="s">
        <v>186</v>
      </c>
      <c r="K64" s="11" t="s">
        <v>186</v>
      </c>
      <c r="L64" s="11" t="s">
        <v>186</v>
      </c>
      <c r="M64" s="11" t="s">
        <v>186</v>
      </c>
      <c r="N64" s="11" t="s">
        <v>186</v>
      </c>
      <c r="O64" s="11" t="s">
        <v>186</v>
      </c>
      <c r="P64" s="11" t="s">
        <v>186</v>
      </c>
      <c r="Q64" s="11" t="s">
        <v>186</v>
      </c>
      <c r="R64" s="11" t="s">
        <v>186</v>
      </c>
      <c r="S64" s="11" t="s">
        <v>186</v>
      </c>
      <c r="T64" s="11" t="s">
        <v>186</v>
      </c>
      <c r="U64" s="11" t="s">
        <v>186</v>
      </c>
      <c r="V64" s="11" t="s">
        <v>186</v>
      </c>
      <c r="W64" s="11" t="s">
        <v>186</v>
      </c>
      <c r="X64" s="11" t="s">
        <v>186</v>
      </c>
      <c r="Y64" s="11" t="s">
        <v>186</v>
      </c>
      <c r="Z64" s="11" t="s">
        <v>186</v>
      </c>
      <c r="AA64" s="11" t="s">
        <v>186</v>
      </c>
      <c r="AB64" s="11" t="s">
        <v>186</v>
      </c>
      <c r="AC64" s="11" t="s">
        <v>186</v>
      </c>
      <c r="AD64" s="11" t="s">
        <v>186</v>
      </c>
      <c r="AE64" s="11" t="s">
        <v>186</v>
      </c>
      <c r="AF64" s="11" t="s">
        <v>186</v>
      </c>
      <c r="AG64" s="11" t="s">
        <v>186</v>
      </c>
      <c r="AH64" s="11" t="s">
        <v>186</v>
      </c>
      <c r="AI64" s="11" t="s">
        <v>186</v>
      </c>
      <c r="AJ64" s="11" t="s">
        <v>186</v>
      </c>
      <c r="AK64" s="11" t="s">
        <v>186</v>
      </c>
      <c r="AL64" s="11" t="s">
        <v>186</v>
      </c>
      <c r="AM64" s="11" t="s">
        <v>186</v>
      </c>
      <c r="AN64" s="11" t="s">
        <v>186</v>
      </c>
      <c r="AO64" s="11" t="s">
        <v>186</v>
      </c>
      <c r="AP64" s="11" t="s">
        <v>186</v>
      </c>
      <c r="AQ64" s="11" t="s">
        <v>186</v>
      </c>
      <c r="AR64" s="11" t="s">
        <v>186</v>
      </c>
      <c r="AS64" s="11" t="s">
        <v>186</v>
      </c>
      <c r="AT64" s="11" t="s">
        <v>186</v>
      </c>
      <c r="AU64" s="11" t="s">
        <v>186</v>
      </c>
      <c r="AV64" s="11" t="s">
        <v>186</v>
      </c>
      <c r="AW64" s="11" t="s">
        <v>186</v>
      </c>
      <c r="AX64" s="11" t="s">
        <v>186</v>
      </c>
      <c r="AY64" s="11" t="s">
        <v>186</v>
      </c>
      <c r="AZ64" s="11" t="s">
        <v>186</v>
      </c>
      <c r="BA64" s="11">
        <v>58.7434028</v>
      </c>
      <c r="BB64" s="11">
        <v>58.7432174</v>
      </c>
      <c r="BC64" s="11">
        <v>58.7432174</v>
      </c>
      <c r="BD64" s="11">
        <v>58.5931256</v>
      </c>
      <c r="BE64" s="11">
        <v>58.2502366</v>
      </c>
      <c r="BF64" s="11">
        <v>58.0578736</v>
      </c>
      <c r="BG64" s="11">
        <v>57.6263966</v>
      </c>
      <c r="BH64" s="11">
        <v>57.6277162</v>
      </c>
      <c r="BI64" s="11">
        <v>57.6331497</v>
      </c>
      <c r="BJ64" s="11">
        <v>61.0447437</v>
      </c>
      <c r="BK64" s="11">
        <v>61.1427796</v>
      </c>
      <c r="BL64" s="11">
        <v>56.3982344</v>
      </c>
      <c r="BM64" s="11">
        <v>48.8382895</v>
      </c>
      <c r="BN64" s="11">
        <v>47.9391545</v>
      </c>
      <c r="BO64" s="11">
        <v>46.250848</v>
      </c>
      <c r="BP64" s="11">
        <v>41.1022667</v>
      </c>
      <c r="BQ64" s="11">
        <v>41.1022667</v>
      </c>
      <c r="BR64" s="11">
        <v>41.1022667</v>
      </c>
      <c r="BS64" s="11">
        <v>44.1548044</v>
      </c>
      <c r="BT64" s="11">
        <v>44.000532</v>
      </c>
      <c r="BU64" s="11">
        <v>43.9625798</v>
      </c>
      <c r="BV64" s="11">
        <v>54.6798859</v>
      </c>
      <c r="BW64" s="11">
        <v>54.3501884</v>
      </c>
      <c r="BX64" s="11">
        <v>54.4420974</v>
      </c>
      <c r="BY64" s="11">
        <v>55.2465024</v>
      </c>
      <c r="BZ64" s="11">
        <v>55.3215024</v>
      </c>
      <c r="CA64" s="11">
        <v>55.5041959</v>
      </c>
      <c r="CB64" s="11">
        <v>57.5612237</v>
      </c>
      <c r="CC64" s="11">
        <v>57.5052662</v>
      </c>
      <c r="CD64" s="11">
        <v>57.4242283</v>
      </c>
      <c r="CE64" s="11">
        <v>57.556604</v>
      </c>
      <c r="CF64" s="11">
        <v>57.5565992</v>
      </c>
      <c r="CG64" s="11">
        <v>57.5723454</v>
      </c>
      <c r="CH64" s="11">
        <v>64.750034</v>
      </c>
      <c r="CI64" s="11">
        <v>64.7508006</v>
      </c>
      <c r="CJ64" s="11">
        <v>64.5476958</v>
      </c>
      <c r="CK64" s="11">
        <v>64.441547</v>
      </c>
      <c r="CL64" s="11">
        <v>64.4176965</v>
      </c>
      <c r="CM64" s="11">
        <v>64.3474674</v>
      </c>
      <c r="CN64" s="11">
        <v>64.1368513</v>
      </c>
      <c r="CO64" s="11">
        <v>64.1137744</v>
      </c>
      <c r="CP64" s="11">
        <v>64.0713598</v>
      </c>
      <c r="CQ64" s="11">
        <v>61.5544671</v>
      </c>
      <c r="CR64" s="11">
        <v>61.5511964</v>
      </c>
      <c r="CS64" s="11">
        <v>61.5253757</v>
      </c>
      <c r="CT64" s="11">
        <v>63.111652</v>
      </c>
      <c r="CU64" s="11">
        <v>63.1728828</v>
      </c>
      <c r="CV64" s="11">
        <v>63.130992</v>
      </c>
      <c r="CW64" s="11">
        <v>63.354257</v>
      </c>
      <c r="CX64" s="11">
        <v>63.354257</v>
      </c>
      <c r="CY64" s="11">
        <v>63.2700234</v>
      </c>
      <c r="CZ64" s="11">
        <v>62.7661797</v>
      </c>
      <c r="DA64" s="11">
        <v>62.7661797</v>
      </c>
      <c r="DB64" s="11">
        <v>62.6153026</v>
      </c>
      <c r="DC64" s="11">
        <v>62.0025934</v>
      </c>
      <c r="DD64" s="11">
        <v>61.9876927</v>
      </c>
      <c r="DE64" s="11">
        <v>61.9876927</v>
      </c>
      <c r="DF64" s="11">
        <v>63.2325532</v>
      </c>
      <c r="DG64" s="11">
        <v>63.2505532</v>
      </c>
      <c r="DH64" s="11">
        <v>63.285575</v>
      </c>
      <c r="DI64" s="11">
        <v>63.5166985</v>
      </c>
      <c r="DJ64" s="11">
        <v>63.51559</v>
      </c>
      <c r="DK64" s="11">
        <v>63.1716202</v>
      </c>
      <c r="DL64" s="11">
        <v>63.1690971</v>
      </c>
      <c r="DM64" s="11">
        <v>63.1690971</v>
      </c>
      <c r="DN64" s="11">
        <v>63.1991003</v>
      </c>
      <c r="DO64" s="11">
        <v>62.4166689</v>
      </c>
      <c r="DP64" s="12"/>
      <c r="DQ64" s="11">
        <v>62.4166689</v>
      </c>
      <c r="DR64" s="13"/>
      <c r="DS64" s="13"/>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c r="IB64" s="14"/>
      <c r="IC64" s="14"/>
      <c r="ID64" s="14"/>
      <c r="IE64" s="14"/>
      <c r="IF64" s="14"/>
    </row>
    <row r="65" s="2" customFormat="1" hidden="1" outlineLevel="1" spans="1:240">
      <c r="A65" s="9" t="s">
        <v>182</v>
      </c>
      <c r="B65" s="10"/>
      <c r="C65" s="10"/>
      <c r="D65" s="15" t="s">
        <v>186</v>
      </c>
      <c r="E65" s="15" t="s">
        <v>186</v>
      </c>
      <c r="F65" s="15" t="s">
        <v>186</v>
      </c>
      <c r="G65" s="15" t="s">
        <v>186</v>
      </c>
      <c r="H65" s="15" t="s">
        <v>186</v>
      </c>
      <c r="I65" s="15" t="s">
        <v>186</v>
      </c>
      <c r="J65" s="15" t="s">
        <v>186</v>
      </c>
      <c r="K65" s="15" t="s">
        <v>186</v>
      </c>
      <c r="L65" s="15" t="s">
        <v>186</v>
      </c>
      <c r="M65" s="15" t="s">
        <v>186</v>
      </c>
      <c r="N65" s="15" t="s">
        <v>186</v>
      </c>
      <c r="O65" s="15" t="s">
        <v>186</v>
      </c>
      <c r="P65" s="15" t="s">
        <v>186</v>
      </c>
      <c r="Q65" s="15" t="s">
        <v>186</v>
      </c>
      <c r="R65" s="15" t="s">
        <v>186</v>
      </c>
      <c r="S65" s="15" t="s">
        <v>186</v>
      </c>
      <c r="T65" s="15" t="s">
        <v>186</v>
      </c>
      <c r="U65" s="15" t="s">
        <v>186</v>
      </c>
      <c r="V65" s="15" t="s">
        <v>186</v>
      </c>
      <c r="W65" s="15" t="s">
        <v>186</v>
      </c>
      <c r="X65" s="15" t="s">
        <v>186</v>
      </c>
      <c r="Y65" s="15" t="s">
        <v>186</v>
      </c>
      <c r="Z65" s="15" t="s">
        <v>186</v>
      </c>
      <c r="AA65" s="15" t="s">
        <v>186</v>
      </c>
      <c r="AB65" s="15" t="s">
        <v>186</v>
      </c>
      <c r="AC65" s="15" t="s">
        <v>186</v>
      </c>
      <c r="AD65" s="15" t="s">
        <v>186</v>
      </c>
      <c r="AE65" s="15" t="s">
        <v>186</v>
      </c>
      <c r="AF65" s="15" t="s">
        <v>186</v>
      </c>
      <c r="AG65" s="15" t="s">
        <v>186</v>
      </c>
      <c r="AH65" s="15" t="s">
        <v>186</v>
      </c>
      <c r="AI65" s="15" t="s">
        <v>186</v>
      </c>
      <c r="AJ65" s="15" t="s">
        <v>186</v>
      </c>
      <c r="AK65" s="15" t="s">
        <v>186</v>
      </c>
      <c r="AL65" s="15" t="s">
        <v>186</v>
      </c>
      <c r="AM65" s="15" t="s">
        <v>186</v>
      </c>
      <c r="AN65" s="15" t="s">
        <v>186</v>
      </c>
      <c r="AO65" s="15" t="s">
        <v>186</v>
      </c>
      <c r="AP65" s="15" t="s">
        <v>186</v>
      </c>
      <c r="AQ65" s="15" t="s">
        <v>186</v>
      </c>
      <c r="AR65" s="15" t="s">
        <v>186</v>
      </c>
      <c r="AS65" s="15" t="s">
        <v>186</v>
      </c>
      <c r="AT65" s="15" t="s">
        <v>186</v>
      </c>
      <c r="AU65" s="15" t="s">
        <v>186</v>
      </c>
      <c r="AV65" s="15" t="s">
        <v>186</v>
      </c>
      <c r="AW65" s="15" t="s">
        <v>186</v>
      </c>
      <c r="AX65" s="15" t="s">
        <v>186</v>
      </c>
      <c r="AY65" s="15" t="s">
        <v>186</v>
      </c>
      <c r="AZ65" s="15" t="s">
        <v>186</v>
      </c>
      <c r="BA65" s="15">
        <v>0.0653978458326558</v>
      </c>
      <c r="BB65" s="15">
        <v>0.0653980522353888</v>
      </c>
      <c r="BC65" s="15">
        <v>0.0653980522353888</v>
      </c>
      <c r="BD65" s="15">
        <v>0.0676308160628318</v>
      </c>
      <c r="BE65" s="15">
        <v>0.0686627425647229</v>
      </c>
      <c r="BF65" s="15">
        <v>0.0676815383744953</v>
      </c>
      <c r="BG65" s="15">
        <v>0.0655448426910663</v>
      </c>
      <c r="BH65" s="15">
        <v>0.0655433417991324</v>
      </c>
      <c r="BI65" s="15">
        <v>0.0655371625472692</v>
      </c>
      <c r="BJ65" s="15">
        <v>0.081223577976952</v>
      </c>
      <c r="BK65" s="15">
        <v>0.0806508377973709</v>
      </c>
      <c r="BL65" s="15">
        <v>0.0752504550036056</v>
      </c>
      <c r="BM65" s="15">
        <v>0.0429620042282603</v>
      </c>
      <c r="BN65" s="15">
        <v>0.0437677890209766</v>
      </c>
      <c r="BO65" s="15">
        <v>0.0267576520975356</v>
      </c>
      <c r="BP65" s="15">
        <v>-0.0506542963967484</v>
      </c>
      <c r="BQ65" s="15">
        <v>-0.0506542963967484</v>
      </c>
      <c r="BR65" s="15">
        <v>-0.0506542963967484</v>
      </c>
      <c r="BS65" s="15">
        <v>-0.0153240334589728</v>
      </c>
      <c r="BT65" s="15">
        <v>-0.0197518566366425</v>
      </c>
      <c r="BU65" s="15">
        <v>-0.0197689081021583</v>
      </c>
      <c r="BV65" s="15">
        <v>0.0698504310521979</v>
      </c>
      <c r="BW65" s="15">
        <v>0.0702741556641964</v>
      </c>
      <c r="BX65" s="15">
        <v>0.0716253981059885</v>
      </c>
      <c r="BY65" s="15">
        <v>0.0831068339269202</v>
      </c>
      <c r="BZ65" s="15">
        <v>0.0829941650319316</v>
      </c>
      <c r="CA65" s="15">
        <v>0.086360433157811</v>
      </c>
      <c r="CB65" s="15">
        <v>0.0915348712435382</v>
      </c>
      <c r="CC65" s="15">
        <v>0.0905288792489757</v>
      </c>
      <c r="CD65" s="15">
        <v>0.0899169297151878</v>
      </c>
      <c r="CE65" s="15">
        <v>0.0968820815071021</v>
      </c>
      <c r="CF65" s="15">
        <v>0.0968820895866968</v>
      </c>
      <c r="CG65" s="15">
        <v>0.0968555920600032</v>
      </c>
      <c r="CH65" s="15">
        <v>0.0977561015643637</v>
      </c>
      <c r="CI65" s="15">
        <v>0.0979402701006912</v>
      </c>
      <c r="CJ65" s="15">
        <v>0.0946335051049181</v>
      </c>
      <c r="CK65" s="15">
        <v>0.0975396059315584</v>
      </c>
      <c r="CL65" s="15">
        <v>0.0950919302120652</v>
      </c>
      <c r="CM65" s="15">
        <v>0.0949424312541009</v>
      </c>
      <c r="CN65" s="15">
        <v>0.0861554237228356</v>
      </c>
      <c r="CO65" s="15">
        <v>0.086155239676546</v>
      </c>
      <c r="CP65" s="15">
        <v>0.0862518794239794</v>
      </c>
      <c r="CQ65" s="15">
        <v>0.0834305151510279</v>
      </c>
      <c r="CR65" s="15">
        <v>0.0834342856087847</v>
      </c>
      <c r="CS65" s="15">
        <v>0.0834660502528227</v>
      </c>
      <c r="CT65" s="15">
        <v>0.0843223324276157</v>
      </c>
      <c r="CU65" s="15">
        <v>0.0842406023617463</v>
      </c>
      <c r="CV65" s="15">
        <v>0.0836413136039427</v>
      </c>
      <c r="CW65" s="15">
        <v>0.0810217299210059</v>
      </c>
      <c r="CX65" s="15">
        <v>0.0810217299210059</v>
      </c>
      <c r="CY65" s="15">
        <v>0.0771186485763177</v>
      </c>
      <c r="CZ65" s="15">
        <v>0.0656340057605896</v>
      </c>
      <c r="DA65" s="15">
        <v>0.0656340057605896</v>
      </c>
      <c r="DB65" s="15">
        <v>0.0648314825839395</v>
      </c>
      <c r="DC65" s="15">
        <v>0.0475907415833996</v>
      </c>
      <c r="DD65" s="15">
        <v>0.0476021815214297</v>
      </c>
      <c r="DE65" s="15">
        <v>0.0476021815214297</v>
      </c>
      <c r="DF65" s="15">
        <v>0.0645535186138902</v>
      </c>
      <c r="DG65" s="15">
        <v>0.0645351478127467</v>
      </c>
      <c r="DH65" s="15">
        <v>0.0645120124135713</v>
      </c>
      <c r="DI65" s="15">
        <v>0.0618218404409039</v>
      </c>
      <c r="DJ65" s="15">
        <v>0.0618125896335057</v>
      </c>
      <c r="DK65" s="15">
        <v>0.0564310997361439</v>
      </c>
      <c r="DL65" s="15">
        <v>0.0547936278797944</v>
      </c>
      <c r="DM65" s="15">
        <v>0.0547936278797944</v>
      </c>
      <c r="DN65" s="15">
        <v>0.0554221370774799</v>
      </c>
      <c r="DO65" s="15">
        <v>0.0350903234440311</v>
      </c>
      <c r="DP65" s="12"/>
      <c r="DQ65" s="15">
        <v>0.0350903234440311</v>
      </c>
      <c r="DR65" s="13"/>
      <c r="DS65" s="13"/>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14"/>
      <c r="GR65" s="14"/>
      <c r="GS65" s="14"/>
      <c r="GT65" s="14"/>
      <c r="GU65" s="14"/>
      <c r="GV65" s="14"/>
      <c r="GW65" s="14"/>
      <c r="GX65" s="14"/>
      <c r="GY65" s="14"/>
      <c r="GZ65" s="14"/>
      <c r="HA65" s="14"/>
      <c r="HB65" s="14"/>
      <c r="HC65" s="14"/>
      <c r="HD65" s="14"/>
      <c r="HE65" s="14"/>
      <c r="HF65" s="14"/>
      <c r="HG65" s="14"/>
      <c r="HH65" s="14"/>
      <c r="HI65" s="14"/>
      <c r="HJ65" s="14"/>
      <c r="HK65" s="14"/>
      <c r="HL65" s="14"/>
      <c r="HM65" s="14"/>
      <c r="HN65" s="14"/>
      <c r="HO65" s="14"/>
      <c r="HP65" s="14"/>
      <c r="HQ65" s="14"/>
      <c r="HR65" s="14"/>
      <c r="HS65" s="14"/>
      <c r="HT65" s="14"/>
      <c r="HU65" s="14"/>
      <c r="HV65" s="14"/>
      <c r="HW65" s="14"/>
      <c r="HX65" s="14"/>
      <c r="HY65" s="14"/>
      <c r="HZ65" s="14"/>
      <c r="IA65" s="14"/>
      <c r="IB65" s="14"/>
      <c r="IC65" s="14"/>
      <c r="ID65" s="14"/>
      <c r="IE65" s="14"/>
      <c r="IF65" s="14"/>
    </row>
    <row r="66" s="2" customFormat="1" hidden="1" outlineLevel="1" spans="1:240">
      <c r="A66" s="9" t="s">
        <v>183</v>
      </c>
      <c r="B66" s="10"/>
      <c r="C66" s="10"/>
      <c r="D66" s="16" t="s">
        <v>186</v>
      </c>
      <c r="E66" s="16" t="s">
        <v>186</v>
      </c>
      <c r="F66" s="16" t="s">
        <v>186</v>
      </c>
      <c r="G66" s="16" t="s">
        <v>186</v>
      </c>
      <c r="H66" s="16" t="s">
        <v>186</v>
      </c>
      <c r="I66" s="16" t="s">
        <v>186</v>
      </c>
      <c r="J66" s="16" t="s">
        <v>186</v>
      </c>
      <c r="K66" s="16" t="s">
        <v>186</v>
      </c>
      <c r="L66" s="16" t="s">
        <v>186</v>
      </c>
      <c r="M66" s="16" t="s">
        <v>186</v>
      </c>
      <c r="N66" s="16" t="s">
        <v>186</v>
      </c>
      <c r="O66" s="16" t="s">
        <v>186</v>
      </c>
      <c r="P66" s="16" t="s">
        <v>186</v>
      </c>
      <c r="Q66" s="16" t="s">
        <v>186</v>
      </c>
      <c r="R66" s="16" t="s">
        <v>186</v>
      </c>
      <c r="S66" s="16" t="s">
        <v>186</v>
      </c>
      <c r="T66" s="16" t="s">
        <v>186</v>
      </c>
      <c r="U66" s="16" t="s">
        <v>186</v>
      </c>
      <c r="V66" s="16" t="s">
        <v>186</v>
      </c>
      <c r="W66" s="16" t="s">
        <v>186</v>
      </c>
      <c r="X66" s="16" t="s">
        <v>186</v>
      </c>
      <c r="Y66" s="16" t="s">
        <v>186</v>
      </c>
      <c r="Z66" s="16" t="s">
        <v>186</v>
      </c>
      <c r="AA66" s="16" t="s">
        <v>186</v>
      </c>
      <c r="AB66" s="16" t="s">
        <v>186</v>
      </c>
      <c r="AC66" s="16" t="s">
        <v>186</v>
      </c>
      <c r="AD66" s="16" t="s">
        <v>186</v>
      </c>
      <c r="AE66" s="16" t="s">
        <v>186</v>
      </c>
      <c r="AF66" s="16" t="s">
        <v>186</v>
      </c>
      <c r="AG66" s="16" t="s">
        <v>186</v>
      </c>
      <c r="AH66" s="16" t="s">
        <v>186</v>
      </c>
      <c r="AI66" s="16" t="s">
        <v>186</v>
      </c>
      <c r="AJ66" s="16" t="s">
        <v>186</v>
      </c>
      <c r="AK66" s="16" t="s">
        <v>186</v>
      </c>
      <c r="AL66" s="16" t="s">
        <v>186</v>
      </c>
      <c r="AM66" s="16" t="s">
        <v>186</v>
      </c>
      <c r="AN66" s="16" t="s">
        <v>186</v>
      </c>
      <c r="AO66" s="16" t="s">
        <v>186</v>
      </c>
      <c r="AP66" s="16" t="s">
        <v>186</v>
      </c>
      <c r="AQ66" s="16" t="s">
        <v>186</v>
      </c>
      <c r="AR66" s="16" t="s">
        <v>186</v>
      </c>
      <c r="AS66" s="16" t="s">
        <v>186</v>
      </c>
      <c r="AT66" s="16" t="s">
        <v>186</v>
      </c>
      <c r="AU66" s="16" t="s">
        <v>186</v>
      </c>
      <c r="AV66" s="16" t="s">
        <v>186</v>
      </c>
      <c r="AW66" s="16" t="s">
        <v>186</v>
      </c>
      <c r="AX66" s="16" t="s">
        <v>186</v>
      </c>
      <c r="AY66" s="16" t="s">
        <v>186</v>
      </c>
      <c r="AZ66" s="16" t="s">
        <v>186</v>
      </c>
      <c r="BA66" s="16">
        <v>1.49734528998037</v>
      </c>
      <c r="BB66" s="16">
        <v>1.29756971398029</v>
      </c>
      <c r="BC66" s="16">
        <v>1.39512129956981</v>
      </c>
      <c r="BD66" s="16">
        <v>1.27677812941251</v>
      </c>
      <c r="BE66" s="16">
        <v>1.13874954114779</v>
      </c>
      <c r="BF66" s="16">
        <v>1.2871970116384</v>
      </c>
      <c r="BG66" s="16">
        <v>1.21440918101758</v>
      </c>
      <c r="BH66" s="16">
        <v>1.14350838529326</v>
      </c>
      <c r="BI66" s="16">
        <v>1.31443368086475</v>
      </c>
      <c r="BJ66" s="16">
        <v>1.2679946234257</v>
      </c>
      <c r="BK66" s="16">
        <v>1.10907384884412</v>
      </c>
      <c r="BL66" s="16">
        <v>0.879666158485274</v>
      </c>
      <c r="BM66" s="16">
        <v>1.04568444396481</v>
      </c>
      <c r="BN66" s="16">
        <v>1.11488418303247</v>
      </c>
      <c r="BO66" s="16">
        <v>1.14787150064794</v>
      </c>
      <c r="BP66" s="16">
        <v>1.1732701277032</v>
      </c>
      <c r="BQ66" s="16">
        <v>1.18870789430209</v>
      </c>
      <c r="BR66" s="16">
        <v>1.29291280667983</v>
      </c>
      <c r="BS66" s="16">
        <v>1.41944724366167</v>
      </c>
      <c r="BT66" s="16">
        <v>1.6600226879075</v>
      </c>
      <c r="BU66" s="16">
        <v>1.81413984035577</v>
      </c>
      <c r="BV66" s="16">
        <v>1.43485284595299</v>
      </c>
      <c r="BW66" s="16">
        <v>1.70355827874186</v>
      </c>
      <c r="BX66" s="16">
        <v>1.7559593194512</v>
      </c>
      <c r="BY66" s="16">
        <v>2.09144777461966</v>
      </c>
      <c r="BZ66" s="16">
        <v>1.93663434382794</v>
      </c>
      <c r="CA66" s="16">
        <v>1.99950685169731</v>
      </c>
      <c r="CB66" s="16">
        <v>1.92086854122943</v>
      </c>
      <c r="CC66" s="16">
        <v>1.83121203949839</v>
      </c>
      <c r="CD66" s="16">
        <v>1.71485488991761</v>
      </c>
      <c r="CE66" s="16">
        <v>1.828676320097</v>
      </c>
      <c r="CF66" s="16">
        <v>1.78606789193341</v>
      </c>
      <c r="CG66" s="16">
        <v>1.74787064172654</v>
      </c>
      <c r="CH66" s="16">
        <v>1.34804525508048</v>
      </c>
      <c r="CI66" s="16">
        <v>1.39228743991777</v>
      </c>
      <c r="CJ66" s="16">
        <v>1.21998251097911</v>
      </c>
      <c r="CK66" s="16">
        <v>1.11428083810589</v>
      </c>
      <c r="CL66" s="16">
        <v>1.11777096220757</v>
      </c>
      <c r="CM66" s="16">
        <v>1.00561296838234</v>
      </c>
      <c r="CN66" s="16">
        <v>1.17028436505114</v>
      </c>
      <c r="CO66" s="16">
        <v>1.04509605973221</v>
      </c>
      <c r="CP66" s="16">
        <v>0.895947363676836</v>
      </c>
      <c r="CQ66" s="16">
        <v>0.958519959309338</v>
      </c>
      <c r="CR66" s="16">
        <v>1.05916957610917</v>
      </c>
      <c r="CS66" s="16">
        <v>0.994870573378717</v>
      </c>
      <c r="CT66" s="16">
        <v>1.15115380754096</v>
      </c>
      <c r="CU66" s="16">
        <v>1.12128709282205</v>
      </c>
      <c r="CV66" s="16">
        <v>1.14459604404759</v>
      </c>
      <c r="CW66" s="16">
        <v>0.904691847305541</v>
      </c>
      <c r="CX66" s="16">
        <v>0.827736731250751</v>
      </c>
      <c r="CY66" s="16">
        <v>0.904016842832399</v>
      </c>
      <c r="CZ66" s="16">
        <v>0.95238670388601</v>
      </c>
      <c r="DA66" s="16">
        <v>0.870229920971277</v>
      </c>
      <c r="DB66" s="16">
        <v>0.860290354965082</v>
      </c>
      <c r="DC66" s="16">
        <v>0.875581715586755</v>
      </c>
      <c r="DD66" s="16">
        <v>0.992393636874308</v>
      </c>
      <c r="DE66" s="16">
        <v>1.0596637032112</v>
      </c>
      <c r="DF66" s="16">
        <v>1.0246516536359</v>
      </c>
      <c r="DG66" s="16">
        <v>1.14328146303075</v>
      </c>
      <c r="DH66" s="16">
        <v>1.25725401878706</v>
      </c>
      <c r="DI66" s="16">
        <v>1.32975744953117</v>
      </c>
      <c r="DJ66" s="16">
        <v>1.50461986734281</v>
      </c>
      <c r="DK66" s="16">
        <v>1.21318078208797</v>
      </c>
      <c r="DL66" s="16">
        <v>1.15344875176315</v>
      </c>
      <c r="DM66" s="16">
        <v>1.21259997081706</v>
      </c>
      <c r="DN66" s="16">
        <v>1.37115359219758</v>
      </c>
      <c r="DO66" s="16">
        <v>1.08626000385612</v>
      </c>
      <c r="DP66" s="12"/>
      <c r="DQ66" s="16">
        <v>1.10087906661741</v>
      </c>
      <c r="DR66" s="13"/>
      <c r="DS66" s="13"/>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c r="IB66" s="14"/>
      <c r="IC66" s="14"/>
      <c r="ID66" s="14"/>
      <c r="IE66" s="14"/>
      <c r="IF66" s="14"/>
    </row>
    <row r="67" s="2" customFormat="1" hidden="1" outlineLevel="1" spans="1:240">
      <c r="A67" s="9" t="s">
        <v>184</v>
      </c>
      <c r="B67" s="10"/>
      <c r="C67" s="10"/>
      <c r="D67" s="16" t="s">
        <v>186</v>
      </c>
      <c r="E67" s="16" t="s">
        <v>186</v>
      </c>
      <c r="F67" s="16" t="s">
        <v>186</v>
      </c>
      <c r="G67" s="16" t="s">
        <v>186</v>
      </c>
      <c r="H67" s="16" t="s">
        <v>186</v>
      </c>
      <c r="I67" s="16" t="s">
        <v>186</v>
      </c>
      <c r="J67" s="16" t="s">
        <v>186</v>
      </c>
      <c r="K67" s="16" t="s">
        <v>186</v>
      </c>
      <c r="L67" s="16" t="s">
        <v>186</v>
      </c>
      <c r="M67" s="16" t="s">
        <v>186</v>
      </c>
      <c r="N67" s="16" t="s">
        <v>186</v>
      </c>
      <c r="O67" s="16" t="s">
        <v>186</v>
      </c>
      <c r="P67" s="16" t="s">
        <v>186</v>
      </c>
      <c r="Q67" s="16" t="s">
        <v>186</v>
      </c>
      <c r="R67" s="16" t="s">
        <v>186</v>
      </c>
      <c r="S67" s="16" t="s">
        <v>186</v>
      </c>
      <c r="T67" s="16" t="s">
        <v>186</v>
      </c>
      <c r="U67" s="16" t="s">
        <v>186</v>
      </c>
      <c r="V67" s="16" t="s">
        <v>186</v>
      </c>
      <c r="W67" s="16" t="s">
        <v>186</v>
      </c>
      <c r="X67" s="16" t="s">
        <v>186</v>
      </c>
      <c r="Y67" s="16" t="s">
        <v>186</v>
      </c>
      <c r="Z67" s="16" t="s">
        <v>186</v>
      </c>
      <c r="AA67" s="16" t="s">
        <v>186</v>
      </c>
      <c r="AB67" s="16" t="s">
        <v>186</v>
      </c>
      <c r="AC67" s="16" t="s">
        <v>186</v>
      </c>
      <c r="AD67" s="16" t="s">
        <v>186</v>
      </c>
      <c r="AE67" s="16" t="s">
        <v>186</v>
      </c>
      <c r="AF67" s="16" t="s">
        <v>186</v>
      </c>
      <c r="AG67" s="16" t="s">
        <v>186</v>
      </c>
      <c r="AH67" s="16" t="s">
        <v>186</v>
      </c>
      <c r="AI67" s="16" t="s">
        <v>186</v>
      </c>
      <c r="AJ67" s="16" t="s">
        <v>186</v>
      </c>
      <c r="AK67" s="16" t="s">
        <v>186</v>
      </c>
      <c r="AL67" s="16" t="s">
        <v>186</v>
      </c>
      <c r="AM67" s="16" t="s">
        <v>186</v>
      </c>
      <c r="AN67" s="16" t="s">
        <v>186</v>
      </c>
      <c r="AO67" s="16" t="s">
        <v>186</v>
      </c>
      <c r="AP67" s="16" t="s">
        <v>186</v>
      </c>
      <c r="AQ67" s="16" t="s">
        <v>186</v>
      </c>
      <c r="AR67" s="16" t="s">
        <v>186</v>
      </c>
      <c r="AS67" s="16" t="s">
        <v>186</v>
      </c>
      <c r="AT67" s="16" t="s">
        <v>186</v>
      </c>
      <c r="AU67" s="16" t="s">
        <v>186</v>
      </c>
      <c r="AV67" s="16" t="s">
        <v>186</v>
      </c>
      <c r="AW67" s="16" t="s">
        <v>186</v>
      </c>
      <c r="AX67" s="16" t="s">
        <v>186</v>
      </c>
      <c r="AY67" s="16" t="s">
        <v>186</v>
      </c>
      <c r="AZ67" s="16" t="s">
        <v>186</v>
      </c>
      <c r="BA67" s="16">
        <v>22.8959420744818</v>
      </c>
      <c r="BB67" s="16">
        <v>19.8411064187342</v>
      </c>
      <c r="BC67" s="16">
        <v>21.332765302372</v>
      </c>
      <c r="BD67" s="16">
        <v>18.878644436677</v>
      </c>
      <c r="BE67" s="16">
        <v>16.5846789483303</v>
      </c>
      <c r="BF67" s="16">
        <v>19.0184360839449</v>
      </c>
      <c r="BG67" s="16">
        <v>18.5279135803479</v>
      </c>
      <c r="BH67" s="16">
        <v>17.4465987528941</v>
      </c>
      <c r="BI67" s="16">
        <v>20.0563104927941</v>
      </c>
      <c r="BJ67" s="16">
        <v>15.6111643319321</v>
      </c>
      <c r="BK67" s="16">
        <v>13.7515477722697</v>
      </c>
      <c r="BL67" s="16">
        <v>11.6898450440349</v>
      </c>
      <c r="BM67" s="16">
        <v>24.3397500360787</v>
      </c>
      <c r="BN67" s="16">
        <v>25.4727096792151</v>
      </c>
      <c r="BO67" s="16">
        <v>42.8988125140346</v>
      </c>
      <c r="BP67" s="16">
        <v>-23.1623023349016</v>
      </c>
      <c r="BQ67" s="16">
        <v>-23.4670695056461</v>
      </c>
      <c r="BR67" s="16">
        <v>-25.5242476680187</v>
      </c>
      <c r="BS67" s="16">
        <v>-92.6288269639952</v>
      </c>
      <c r="BT67" s="16">
        <v>-84.0438809599258</v>
      </c>
      <c r="BU67" s="16">
        <v>-91.767326297486</v>
      </c>
      <c r="BV67" s="16">
        <v>20.5417894254762</v>
      </c>
      <c r="BW67" s="16">
        <v>24.2416043656545</v>
      </c>
      <c r="BX67" s="16">
        <v>24.5158751767467</v>
      </c>
      <c r="BY67" s="16">
        <v>25.165773689066</v>
      </c>
      <c r="BZ67" s="16">
        <v>23.3345843419574</v>
      </c>
      <c r="CA67" s="16">
        <v>23.1530433392282</v>
      </c>
      <c r="CB67" s="16">
        <v>20.9851012530379</v>
      </c>
      <c r="CC67" s="16">
        <v>20.2279322873547</v>
      </c>
      <c r="CD67" s="16">
        <v>19.0715463189125</v>
      </c>
      <c r="CE67" s="16">
        <v>18.8752790159958</v>
      </c>
      <c r="CF67" s="16">
        <v>18.4354806915587</v>
      </c>
      <c r="CG67" s="16">
        <v>18.0461510228931</v>
      </c>
      <c r="CH67" s="16">
        <v>13.7898835316476</v>
      </c>
      <c r="CI67" s="16">
        <v>14.2156789897187</v>
      </c>
      <c r="CJ67" s="16">
        <v>12.8916551239072</v>
      </c>
      <c r="CK67" s="16">
        <v>11.4238808683291</v>
      </c>
      <c r="CL67" s="16">
        <v>11.7546353272545</v>
      </c>
      <c r="CM67" s="16">
        <v>10.5918181691698</v>
      </c>
      <c r="CN67" s="16">
        <v>13.5834090818934</v>
      </c>
      <c r="CO67" s="16">
        <v>12.1303830580222</v>
      </c>
      <c r="CP67" s="16">
        <v>10.3875691713652</v>
      </c>
      <c r="CQ67" s="16">
        <v>11.4888414337872</v>
      </c>
      <c r="CR67" s="16">
        <v>12.6946562600837</v>
      </c>
      <c r="CS67" s="16">
        <v>11.9194639061655</v>
      </c>
      <c r="CT67" s="16">
        <v>13.6518259682764</v>
      </c>
      <c r="CU67" s="16">
        <v>13.3105303308138</v>
      </c>
      <c r="CV67" s="16">
        <v>13.6845775697339</v>
      </c>
      <c r="CW67" s="16">
        <v>11.166039631437</v>
      </c>
      <c r="CX67" s="16">
        <v>10.2162312759524</v>
      </c>
      <c r="CY67" s="16">
        <v>11.7224155184433</v>
      </c>
      <c r="CZ67" s="16">
        <v>14.5105680028123</v>
      </c>
      <c r="DA67" s="16">
        <v>13.258826897532</v>
      </c>
      <c r="DB67" s="16">
        <v>13.2696387723547</v>
      </c>
      <c r="DC67" s="16">
        <v>18.3981523812222</v>
      </c>
      <c r="DD67" s="16">
        <v>20.8476503629891</v>
      </c>
      <c r="DE67" s="16">
        <v>22.2608222846711</v>
      </c>
      <c r="DF67" s="16">
        <v>15.8729016734871</v>
      </c>
      <c r="DG67" s="16">
        <v>17.7156402639389</v>
      </c>
      <c r="DH67" s="16">
        <v>19.4886808169477</v>
      </c>
      <c r="DI67" s="16">
        <v>21.5095092615739</v>
      </c>
      <c r="DJ67" s="16">
        <v>24.3416410194732</v>
      </c>
      <c r="DK67" s="16">
        <v>21.4984430174224</v>
      </c>
      <c r="DL67" s="16">
        <v>21.0507826620564</v>
      </c>
      <c r="DM67" s="16">
        <v>22.1303099965793</v>
      </c>
      <c r="DN67" s="16">
        <v>24.740179006102</v>
      </c>
      <c r="DO67" s="16">
        <v>30.9561126043393</v>
      </c>
      <c r="DP67" s="12"/>
      <c r="DQ67" s="16">
        <v>31.3727249728349</v>
      </c>
      <c r="DR67" s="13"/>
      <c r="DS67" s="13"/>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c r="IB67" s="14"/>
      <c r="IC67" s="14"/>
      <c r="ID67" s="14"/>
      <c r="IE67" s="14"/>
      <c r="IF67" s="14"/>
    </row>
    <row r="68" s="3" customFormat="1" collapsed="1" spans="1:240">
      <c r="A68" s="4" t="s">
        <v>37</v>
      </c>
      <c r="B68" s="5">
        <f>CG68/O68-1</f>
        <v>33.6843079848487</v>
      </c>
      <c r="C68" s="5"/>
      <c r="D68" s="6">
        <v>10.6945230450148</v>
      </c>
      <c r="E68" s="6">
        <v>10.4557390391289</v>
      </c>
      <c r="F68" s="6">
        <v>11.0389877498065</v>
      </c>
      <c r="G68" s="6">
        <v>8.60697261643836</v>
      </c>
      <c r="H68" s="6">
        <v>9.31257606069167</v>
      </c>
      <c r="I68" s="6">
        <v>8.70728887876129</v>
      </c>
      <c r="J68" s="6">
        <v>8.14781543676856</v>
      </c>
      <c r="K68" s="6">
        <v>9.8502169375629</v>
      </c>
      <c r="L68" s="6">
        <v>9.82122627240097</v>
      </c>
      <c r="M68" s="6">
        <v>10.2154993290409</v>
      </c>
      <c r="N68" s="6">
        <v>8.69692021571223</v>
      </c>
      <c r="O68" s="7">
        <v>8.24172161282856</v>
      </c>
      <c r="P68" s="7">
        <v>8.69941511415054</v>
      </c>
      <c r="Q68" s="7">
        <v>8.21469413433028</v>
      </c>
      <c r="R68" s="7">
        <v>7.57187735351819</v>
      </c>
      <c r="S68" s="7">
        <v>9.23499757960141</v>
      </c>
      <c r="T68" s="7">
        <v>9.86226638445086</v>
      </c>
      <c r="U68" s="7">
        <v>13.1876752834528</v>
      </c>
      <c r="V68" s="7">
        <v>13.2922879409512</v>
      </c>
      <c r="W68" s="7">
        <v>13.8742181398618</v>
      </c>
      <c r="X68" s="7">
        <v>14.2962742182988</v>
      </c>
      <c r="Y68" s="7">
        <v>12.5816724735987</v>
      </c>
      <c r="Z68" s="7">
        <v>12.7808451956539</v>
      </c>
      <c r="AA68" s="7">
        <v>14.5221773934295</v>
      </c>
      <c r="AB68" s="7">
        <v>12.7433031390411</v>
      </c>
      <c r="AC68" s="7">
        <v>14.2319355029957</v>
      </c>
      <c r="AD68" s="7">
        <v>14.8414177565501</v>
      </c>
      <c r="AE68" s="7">
        <v>16.4713627557258</v>
      </c>
      <c r="AF68" s="7">
        <v>17.0739772079588</v>
      </c>
      <c r="AG68" s="7">
        <v>16.0560881129086</v>
      </c>
      <c r="AH68" s="7">
        <v>19.3105309426677</v>
      </c>
      <c r="AI68" s="7">
        <v>18.9149488831114</v>
      </c>
      <c r="AJ68" s="7">
        <v>16.8463213174514</v>
      </c>
      <c r="AK68" s="7">
        <v>17.5594784679111</v>
      </c>
      <c r="AL68" s="7">
        <v>17.4631709028954</v>
      </c>
      <c r="AM68" s="7">
        <v>19.9451883284353</v>
      </c>
      <c r="AN68" s="7">
        <v>22.2159384450878</v>
      </c>
      <c r="AO68" s="7">
        <v>24.5525639277914</v>
      </c>
      <c r="AP68" s="7">
        <v>26.0381501437979</v>
      </c>
      <c r="AQ68" s="7">
        <v>23.9196167768243</v>
      </c>
      <c r="AR68" s="7">
        <v>23.6401386531207</v>
      </c>
      <c r="AS68" s="7">
        <v>22.9433431705039</v>
      </c>
      <c r="AT68" s="7">
        <v>20.5701219815539</v>
      </c>
      <c r="AU68" s="7">
        <v>20.358768895857</v>
      </c>
      <c r="AV68" s="7">
        <v>23.2970441268312</v>
      </c>
      <c r="AW68" s="7">
        <v>23.3722781356424</v>
      </c>
      <c r="AX68" s="7">
        <v>26.8046967351867</v>
      </c>
      <c r="AY68" s="7">
        <v>30.5450294838918</v>
      </c>
      <c r="AZ68" s="7">
        <v>34.2193358920248</v>
      </c>
      <c r="BA68" s="7">
        <v>41.3738587237953</v>
      </c>
      <c r="BB68" s="7">
        <v>37.695816841928</v>
      </c>
      <c r="BC68" s="7">
        <v>53.7159627936684</v>
      </c>
      <c r="BD68" s="7">
        <v>56.6308997702668</v>
      </c>
      <c r="BE68" s="7">
        <v>67.4790065656669</v>
      </c>
      <c r="BF68" s="7">
        <v>65.6452548476207</v>
      </c>
      <c r="BG68" s="7">
        <v>77.858806936938</v>
      </c>
      <c r="BH68" s="7">
        <v>73.4680006742609</v>
      </c>
      <c r="BI68" s="7">
        <v>68.6947925135221</v>
      </c>
      <c r="BJ68" s="7">
        <v>72.1456134444111</v>
      </c>
      <c r="BK68" s="7">
        <v>63.9238653510089</v>
      </c>
      <c r="BL68" s="7">
        <v>71.0650784860244</v>
      </c>
      <c r="BM68" s="7">
        <v>76.8672187588785</v>
      </c>
      <c r="BN68" s="7">
        <v>81.8843097255063</v>
      </c>
      <c r="BO68" s="7">
        <v>77.6936851472042</v>
      </c>
      <c r="BP68" s="7">
        <v>78.8169319158929</v>
      </c>
      <c r="BQ68" s="7">
        <v>104.450439739724</v>
      </c>
      <c r="BR68" s="7">
        <v>114.808430665609</v>
      </c>
      <c r="BS68" s="7">
        <v>127.528516539348</v>
      </c>
      <c r="BT68" s="7">
        <v>133.976528559819</v>
      </c>
      <c r="BU68" s="7">
        <v>170.017891871353</v>
      </c>
      <c r="BV68" s="7">
        <v>154.859495026426</v>
      </c>
      <c r="BW68" s="7">
        <v>139.010106598256</v>
      </c>
      <c r="BX68" s="7">
        <v>160.643060185007</v>
      </c>
      <c r="BY68" s="7">
        <v>202.254014587915</v>
      </c>
      <c r="BZ68" s="7">
        <v>232.651173116725</v>
      </c>
      <c r="CA68" s="7">
        <v>302.641323323963</v>
      </c>
      <c r="CB68" s="7">
        <v>261.303768964994</v>
      </c>
      <c r="CC68" s="7">
        <v>334.626469580769</v>
      </c>
      <c r="CD68" s="7">
        <v>288.455374854369</v>
      </c>
      <c r="CE68" s="7">
        <v>277.022964214831</v>
      </c>
      <c r="CF68" s="7">
        <v>296.78038837081</v>
      </c>
      <c r="CG68" s="7">
        <v>285.85841074473</v>
      </c>
      <c r="CH68" s="6">
        <v>252.376600317606</v>
      </c>
      <c r="CI68" s="6">
        <v>259.537319116463</v>
      </c>
      <c r="CJ68" s="6">
        <v>225.445311568354</v>
      </c>
      <c r="CK68" s="6">
        <v>208.273033496372</v>
      </c>
      <c r="CL68" s="6">
        <v>203.82095828928</v>
      </c>
      <c r="CM68" s="6">
        <v>242.134939410787</v>
      </c>
      <c r="CN68" s="6">
        <v>211.763298854127</v>
      </c>
      <c r="CO68" s="6">
        <v>239.801572923541</v>
      </c>
      <c r="CP68" s="6">
        <v>200.210209545411</v>
      </c>
      <c r="CQ68" s="6">
        <v>135.329089611778</v>
      </c>
      <c r="CR68" s="6">
        <v>205.76821363881</v>
      </c>
      <c r="CS68" s="6">
        <v>228.497504658985</v>
      </c>
      <c r="CT68" s="6">
        <v>259.19814353097</v>
      </c>
      <c r="CU68" s="6">
        <v>223.813730508379</v>
      </c>
      <c r="CV68" s="6">
        <v>207.533365782628</v>
      </c>
      <c r="CW68" s="6">
        <v>187.054738983307</v>
      </c>
      <c r="CX68" s="6">
        <v>141.02920325629</v>
      </c>
      <c r="CY68" s="6">
        <v>141.412593472857</v>
      </c>
      <c r="CZ68" s="6">
        <v>158.427437023618</v>
      </c>
      <c r="DA68" s="6">
        <v>124.19931312056</v>
      </c>
      <c r="DB68" s="6">
        <v>110.587221317882</v>
      </c>
      <c r="DC68" s="6">
        <v>80.6395591850506</v>
      </c>
      <c r="DD68" s="6">
        <v>73.2220248631165</v>
      </c>
      <c r="DE68" s="6">
        <v>70.0554512659613</v>
      </c>
      <c r="DF68" s="6">
        <v>54.7342174723177</v>
      </c>
      <c r="DG68" s="6">
        <v>64.2691798454639</v>
      </c>
      <c r="DH68" s="6">
        <v>68.5052539072413</v>
      </c>
      <c r="DI68" s="6">
        <v>67.5203619178944</v>
      </c>
      <c r="DJ68" s="6">
        <v>65.9114496195096</v>
      </c>
      <c r="DK68" s="6">
        <v>54.8207638467469</v>
      </c>
      <c r="DL68" s="6">
        <v>47.3390335632019</v>
      </c>
      <c r="DM68" s="6">
        <v>47.6187971344994</v>
      </c>
      <c r="DN68" s="6">
        <v>65.2765648381803</v>
      </c>
      <c r="DO68" s="6">
        <v>52.5190093732523</v>
      </c>
      <c r="DP68" s="6">
        <v>52.8052543631884</v>
      </c>
      <c r="DQ68" s="6">
        <v>54.5611419282395</v>
      </c>
      <c r="DR68" s="6">
        <v>52.945458958175</v>
      </c>
      <c r="DS68" s="6">
        <v>56.5435053866667</v>
      </c>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row>
    <row r="69" s="2" customFormat="1" hidden="1" outlineLevel="1" spans="1:240">
      <c r="A69" s="9" t="s">
        <v>181</v>
      </c>
      <c r="B69" s="10"/>
      <c r="C69" s="10"/>
      <c r="D69" s="11">
        <v>11.3573246757143</v>
      </c>
      <c r="E69" s="11">
        <v>11.3644675328571</v>
      </c>
      <c r="F69" s="11">
        <v>11.3644675328571</v>
      </c>
      <c r="G69" s="11">
        <v>11.3644675328571</v>
      </c>
      <c r="H69" s="11">
        <v>11.4376285714286</v>
      </c>
      <c r="I69" s="11">
        <v>11.3651428571429</v>
      </c>
      <c r="J69" s="11">
        <v>11.4102142857143</v>
      </c>
      <c r="K69" s="11">
        <v>11.2713673471429</v>
      </c>
      <c r="L69" s="11">
        <v>11.2713673471429</v>
      </c>
      <c r="M69" s="11">
        <v>11.2713673471429</v>
      </c>
      <c r="N69" s="11">
        <v>12.5232857142857</v>
      </c>
      <c r="O69" s="11">
        <v>12.3729523814286</v>
      </c>
      <c r="P69" s="11">
        <v>11.71125</v>
      </c>
      <c r="Q69" s="11">
        <v>11.66367347</v>
      </c>
      <c r="R69" s="11">
        <v>11.66367347</v>
      </c>
      <c r="S69" s="11">
        <v>11.67125</v>
      </c>
      <c r="T69" s="11">
        <v>11.67125</v>
      </c>
      <c r="U69" s="11">
        <v>11.6361428571429</v>
      </c>
      <c r="V69" s="11">
        <v>11.6557142857143</v>
      </c>
      <c r="W69" s="11">
        <v>11.6359183671429</v>
      </c>
      <c r="X69" s="11">
        <v>11.6359183671429</v>
      </c>
      <c r="Y69" s="11">
        <v>11.6177551014286</v>
      </c>
      <c r="Z69" s="11">
        <v>13.2116071428571</v>
      </c>
      <c r="AA69" s="11">
        <v>13.1257142857143</v>
      </c>
      <c r="AB69" s="11">
        <v>13.1507142857143</v>
      </c>
      <c r="AC69" s="11">
        <v>13.082</v>
      </c>
      <c r="AD69" s="11">
        <v>13.082</v>
      </c>
      <c r="AE69" s="11">
        <v>13.0673809528571</v>
      </c>
      <c r="AF69" s="11">
        <v>13.0673809528571</v>
      </c>
      <c r="AG69" s="11">
        <v>12.8730571428571</v>
      </c>
      <c r="AH69" s="11">
        <v>12.7933968257143</v>
      </c>
      <c r="AI69" s="11">
        <v>12.7592698414286</v>
      </c>
      <c r="AJ69" s="11">
        <v>12.7592698414286</v>
      </c>
      <c r="AK69" s="11">
        <v>12.7298928571429</v>
      </c>
      <c r="AL69" s="11">
        <v>14.2965535714286</v>
      </c>
      <c r="AM69" s="11">
        <v>14.1509523814286</v>
      </c>
      <c r="AN69" s="11">
        <v>14.4152380957143</v>
      </c>
      <c r="AO69" s="11">
        <v>14.5417959185714</v>
      </c>
      <c r="AP69" s="11">
        <v>14.5417959185714</v>
      </c>
      <c r="AQ69" s="11">
        <v>14.5417959185714</v>
      </c>
      <c r="AR69" s="11">
        <v>14.5417959185714</v>
      </c>
      <c r="AS69" s="11">
        <v>14.6972207785714</v>
      </c>
      <c r="AT69" s="11">
        <v>14.7123714285714</v>
      </c>
      <c r="AU69" s="11">
        <v>14.7467936514286</v>
      </c>
      <c r="AV69" s="11">
        <v>14.7467936514286</v>
      </c>
      <c r="AW69" s="11">
        <v>14.7248246757143</v>
      </c>
      <c r="AX69" s="11">
        <v>16.8569615385714</v>
      </c>
      <c r="AY69" s="11">
        <v>17.0037224485714</v>
      </c>
      <c r="AZ69" s="11">
        <v>17.41618022</v>
      </c>
      <c r="BA69" s="11">
        <v>17.4379384614286</v>
      </c>
      <c r="BB69" s="11">
        <v>17.4379384614286</v>
      </c>
      <c r="BC69" s="11">
        <v>17.9567165928571</v>
      </c>
      <c r="BD69" s="11">
        <v>18.22949084</v>
      </c>
      <c r="BE69" s="11">
        <v>18.7032672142857</v>
      </c>
      <c r="BF69" s="11">
        <v>18.8877572228571</v>
      </c>
      <c r="BG69" s="11">
        <v>19.0635745114286</v>
      </c>
      <c r="BH69" s="11">
        <v>19.1081320414286</v>
      </c>
      <c r="BI69" s="11">
        <v>19.1366815</v>
      </c>
      <c r="BJ69" s="11">
        <v>23.1017386471429</v>
      </c>
      <c r="BK69" s="11">
        <v>23.2523323071429</v>
      </c>
      <c r="BL69" s="11">
        <v>21.8591995242857</v>
      </c>
      <c r="BM69" s="11">
        <v>21.7859965</v>
      </c>
      <c r="BN69" s="11">
        <v>21.7687721771429</v>
      </c>
      <c r="BO69" s="11">
        <v>21.8343690057143</v>
      </c>
      <c r="BP69" s="11">
        <v>21.5702758385714</v>
      </c>
      <c r="BQ69" s="11">
        <v>21.2851088457143</v>
      </c>
      <c r="BR69" s="11">
        <v>21.19015065</v>
      </c>
      <c r="BS69" s="11">
        <v>20.9998464285714</v>
      </c>
      <c r="BT69" s="11">
        <v>20.9959285714286</v>
      </c>
      <c r="BU69" s="11">
        <v>20.9931870742857</v>
      </c>
      <c r="BV69" s="11">
        <v>25.4605470242857</v>
      </c>
      <c r="BW69" s="11">
        <v>25.4520192857143</v>
      </c>
      <c r="BX69" s="11">
        <v>25.9675634285714</v>
      </c>
      <c r="BY69" s="11">
        <v>26.0417298142857</v>
      </c>
      <c r="BZ69" s="11">
        <v>26.0417298142857</v>
      </c>
      <c r="CA69" s="11">
        <v>28.11427551</v>
      </c>
      <c r="CB69" s="11">
        <v>28.4591211185714</v>
      </c>
      <c r="CC69" s="11">
        <v>29.5648653057143</v>
      </c>
      <c r="CD69" s="11">
        <v>29.9016063485714</v>
      </c>
      <c r="CE69" s="11">
        <v>29.9451777771429</v>
      </c>
      <c r="CF69" s="11">
        <v>29.9451777771429</v>
      </c>
      <c r="CG69" s="11">
        <v>29.9428491428571</v>
      </c>
      <c r="CH69" s="11">
        <v>37.1358214285714</v>
      </c>
      <c r="CI69" s="11">
        <v>37.1864151785714</v>
      </c>
      <c r="CJ69" s="11">
        <v>38.7509257142857</v>
      </c>
      <c r="CK69" s="11">
        <v>38.5808811057143</v>
      </c>
      <c r="CL69" s="11">
        <v>38.5053714285714</v>
      </c>
      <c r="CM69" s="11">
        <v>38.5117021642857</v>
      </c>
      <c r="CN69" s="11">
        <v>38.4988369742857</v>
      </c>
      <c r="CO69" s="11">
        <v>38.76306139</v>
      </c>
      <c r="CP69" s="11">
        <v>38.7639797614286</v>
      </c>
      <c r="CQ69" s="11">
        <v>38.6831915185714</v>
      </c>
      <c r="CR69" s="11">
        <v>38.7955018428571</v>
      </c>
      <c r="CS69" s="11">
        <v>38.6447049114286</v>
      </c>
      <c r="CT69" s="11">
        <v>46.5302415971429</v>
      </c>
      <c r="CU69" s="11">
        <v>46.5083817728571</v>
      </c>
      <c r="CV69" s="11">
        <v>43.8674519842857</v>
      </c>
      <c r="CW69" s="11">
        <v>43.6049333328571</v>
      </c>
      <c r="CX69" s="11">
        <v>43.0548330357143</v>
      </c>
      <c r="CY69" s="11">
        <v>43.0903575757143</v>
      </c>
      <c r="CZ69" s="11">
        <v>43.0365480514286</v>
      </c>
      <c r="DA69" s="11">
        <v>42.3560766914286</v>
      </c>
      <c r="DB69" s="11">
        <v>42.3469838342857</v>
      </c>
      <c r="DC69" s="11">
        <v>40.45963668</v>
      </c>
      <c r="DD69" s="11">
        <v>40.2773906014286</v>
      </c>
      <c r="DE69" s="11">
        <v>40.2157364657143</v>
      </c>
      <c r="DF69" s="11">
        <v>44.8124251885714</v>
      </c>
      <c r="DG69" s="11">
        <v>43.9735428571429</v>
      </c>
      <c r="DH69" s="11">
        <v>42.6361658728571</v>
      </c>
      <c r="DI69" s="11">
        <v>42.0326558042857</v>
      </c>
      <c r="DJ69" s="11">
        <v>41.9052004471429</v>
      </c>
      <c r="DK69" s="11">
        <v>41.8440843757143</v>
      </c>
      <c r="DL69" s="11">
        <v>41.8280870971429</v>
      </c>
      <c r="DM69" s="11">
        <v>40.86876627</v>
      </c>
      <c r="DN69" s="11">
        <v>40.6197454085714</v>
      </c>
      <c r="DO69" s="11">
        <v>40.40043259</v>
      </c>
      <c r="DP69" s="12"/>
      <c r="DQ69" s="11">
        <v>282.76687576</v>
      </c>
      <c r="DR69" s="13"/>
      <c r="DS69" s="13"/>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c r="HJ69" s="14"/>
      <c r="HK69" s="14"/>
      <c r="HL69" s="14"/>
      <c r="HM69" s="14"/>
      <c r="HN69" s="14"/>
      <c r="HO69" s="14"/>
      <c r="HP69" s="14"/>
      <c r="HQ69" s="14"/>
      <c r="HR69" s="14"/>
      <c r="HS69" s="14"/>
      <c r="HT69" s="14"/>
      <c r="HU69" s="14"/>
      <c r="HV69" s="14"/>
      <c r="HW69" s="14"/>
      <c r="HX69" s="14"/>
      <c r="HY69" s="14"/>
      <c r="HZ69" s="14"/>
      <c r="IA69" s="14"/>
      <c r="IB69" s="14"/>
      <c r="IC69" s="14"/>
      <c r="ID69" s="14"/>
      <c r="IE69" s="14"/>
      <c r="IF69" s="14"/>
    </row>
    <row r="70" s="2" customFormat="1" hidden="1" outlineLevel="1" spans="1:240">
      <c r="A70" s="9" t="s">
        <v>182</v>
      </c>
      <c r="B70" s="10"/>
      <c r="C70" s="10"/>
      <c r="D70" s="15">
        <v>0.00572780062963905</v>
      </c>
      <c r="E70" s="15">
        <v>0.00547279037857324</v>
      </c>
      <c r="F70" s="15">
        <v>0.00547279037857324</v>
      </c>
      <c r="G70" s="15">
        <v>0.00547279037857324</v>
      </c>
      <c r="H70" s="15">
        <v>0.00483247251553144</v>
      </c>
      <c r="I70" s="15">
        <v>0.0033790284830811</v>
      </c>
      <c r="J70" s="15">
        <v>0.0113703469948605</v>
      </c>
      <c r="K70" s="15">
        <v>0.00580122656820875</v>
      </c>
      <c r="L70" s="15">
        <v>0.00580122656820875</v>
      </c>
      <c r="M70" s="15" t="s">
        <v>187</v>
      </c>
      <c r="N70" s="15">
        <v>0.0407269885812715</v>
      </c>
      <c r="O70" s="15">
        <v>0.0375280950368881</v>
      </c>
      <c r="P70" s="15">
        <v>0.0428022505832304</v>
      </c>
      <c r="Q70" s="15">
        <v>0.0432005879386618</v>
      </c>
      <c r="R70" s="15">
        <v>0.0432005879386618</v>
      </c>
      <c r="S70" s="15">
        <v>0.0426567113939932</v>
      </c>
      <c r="T70" s="15">
        <v>0.0426567113939932</v>
      </c>
      <c r="U70" s="15">
        <v>0.0428919745129093</v>
      </c>
      <c r="V70" s="15">
        <v>0.040318666503248</v>
      </c>
      <c r="W70" s="15">
        <v>0.0418072119763191</v>
      </c>
      <c r="X70" s="15">
        <v>0.0418072119763191</v>
      </c>
      <c r="Y70" s="15">
        <v>0.043277882237424</v>
      </c>
      <c r="Z70" s="15">
        <v>0.0607055484219774</v>
      </c>
      <c r="AA70" s="15">
        <v>0.0683500217675229</v>
      </c>
      <c r="AB70" s="15">
        <v>0.0619430413339851</v>
      </c>
      <c r="AC70" s="15">
        <v>0.0609627186756066</v>
      </c>
      <c r="AD70" s="15">
        <v>0.0609627186756066</v>
      </c>
      <c r="AE70" s="15">
        <v>0.0599511688114735</v>
      </c>
      <c r="AF70" s="15">
        <v>0.0599511688114735</v>
      </c>
      <c r="AG70" s="15">
        <v>0.0578250920527259</v>
      </c>
      <c r="AH70" s="15">
        <v>0.0566599336821411</v>
      </c>
      <c r="AI70" s="15">
        <v>0.0566248752347297</v>
      </c>
      <c r="AJ70" s="15">
        <v>0.0566248752347297</v>
      </c>
      <c r="AK70" s="15">
        <v>0.0568501586535629</v>
      </c>
      <c r="AL70" s="15">
        <v>0.0774324980920726</v>
      </c>
      <c r="AM70" s="15">
        <v>0.0715415419096295</v>
      </c>
      <c r="AN70" s="15">
        <v>0.0707867713375137</v>
      </c>
      <c r="AO70" s="15">
        <v>0.0690951697279468</v>
      </c>
      <c r="AP70" s="15">
        <v>0.0690951697279468</v>
      </c>
      <c r="AQ70" s="15">
        <v>0.0690951697279468</v>
      </c>
      <c r="AR70" s="15">
        <v>0.0690951697279468</v>
      </c>
      <c r="AS70" s="15">
        <v>0.0686202783929739</v>
      </c>
      <c r="AT70" s="15">
        <v>0.0684698962777682</v>
      </c>
      <c r="AU70" s="15">
        <v>0.0684597243600563</v>
      </c>
      <c r="AV70" s="15">
        <v>0.0684597243600563</v>
      </c>
      <c r="AW70" s="15">
        <v>0.0688881999943847</v>
      </c>
      <c r="AX70" s="15">
        <v>0.0792179828461048</v>
      </c>
      <c r="AY70" s="15">
        <v>0.0788415597852005</v>
      </c>
      <c r="AZ70" s="15">
        <v>0.0776806932270676</v>
      </c>
      <c r="BA70" s="15">
        <v>0.0784303064360518</v>
      </c>
      <c r="BB70" s="15">
        <v>0.0784303064360518</v>
      </c>
      <c r="BC70" s="15">
        <v>0.0862320920734124</v>
      </c>
      <c r="BD70" s="15">
        <v>0.0878016059514129</v>
      </c>
      <c r="BE70" s="15">
        <v>0.0962380296267641</v>
      </c>
      <c r="BF70" s="15">
        <v>0.0993819957020238</v>
      </c>
      <c r="BG70" s="15">
        <v>0.100781429241536</v>
      </c>
      <c r="BH70" s="15">
        <v>0.101291476549098</v>
      </c>
      <c r="BI70" s="15">
        <v>0.101605486674524</v>
      </c>
      <c r="BJ70" s="15">
        <v>0.102693510609452</v>
      </c>
      <c r="BK70" s="15">
        <v>0.103644116931492</v>
      </c>
      <c r="BL70" s="15">
        <v>0.101260047009928</v>
      </c>
      <c r="BM70" s="15">
        <v>0.100827103842992</v>
      </c>
      <c r="BN70" s="15">
        <v>0.10143302685558</v>
      </c>
      <c r="BO70" s="15">
        <v>0.101383996591695</v>
      </c>
      <c r="BP70" s="15">
        <v>0.101254921517383</v>
      </c>
      <c r="BQ70" s="15">
        <v>0.104132169533322</v>
      </c>
      <c r="BR70" s="15">
        <v>0.10560529362865</v>
      </c>
      <c r="BS70" s="15">
        <v>0.108299225929713</v>
      </c>
      <c r="BT70" s="15">
        <v>0.108502022773123</v>
      </c>
      <c r="BU70" s="15">
        <v>0.108691192756152</v>
      </c>
      <c r="BV70" s="15">
        <v>0.11753998984063</v>
      </c>
      <c r="BW70" s="15">
        <v>0.11880936351191</v>
      </c>
      <c r="BX70" s="15">
        <v>0.125387821468084</v>
      </c>
      <c r="BY70" s="15">
        <v>0.127165099769346</v>
      </c>
      <c r="BZ70" s="15">
        <v>0.127171223731639</v>
      </c>
      <c r="CA70" s="15">
        <v>0.151562775945778</v>
      </c>
      <c r="CB70" s="15">
        <v>0.154111214327826</v>
      </c>
      <c r="CC70" s="15">
        <v>0.167525814178875</v>
      </c>
      <c r="CD70" s="15">
        <v>0.170077249481953</v>
      </c>
      <c r="CE70" s="15">
        <v>0.171955751407985</v>
      </c>
      <c r="CF70" s="15">
        <v>0.171955751407985</v>
      </c>
      <c r="CG70" s="15">
        <v>0.172950833803658</v>
      </c>
      <c r="CH70" s="15">
        <v>0.175097886503501</v>
      </c>
      <c r="CI70" s="15">
        <v>0.176117382535889</v>
      </c>
      <c r="CJ70" s="15">
        <v>0.17586809354748</v>
      </c>
      <c r="CK70" s="15">
        <v>0.176186618887444</v>
      </c>
      <c r="CL70" s="15">
        <v>0.175883438191926</v>
      </c>
      <c r="CM70" s="15">
        <v>0.175583938313007</v>
      </c>
      <c r="CN70" s="15">
        <v>0.175569026675505</v>
      </c>
      <c r="CO70" s="15">
        <v>0.175678594188264</v>
      </c>
      <c r="CP70" s="15">
        <v>0.175608801017508</v>
      </c>
      <c r="CQ70" s="15">
        <v>0.173222083614722</v>
      </c>
      <c r="CR70" s="15">
        <v>0.173447277988906</v>
      </c>
      <c r="CS70" s="15">
        <v>0.172655491897444</v>
      </c>
      <c r="CT70" s="15">
        <v>0.177043979941549</v>
      </c>
      <c r="CU70" s="15">
        <v>0.17690364939033</v>
      </c>
      <c r="CV70" s="15">
        <v>0.165025595378137</v>
      </c>
      <c r="CW70" s="15">
        <v>0.16345004094298</v>
      </c>
      <c r="CX70" s="15">
        <v>0.162091818022836</v>
      </c>
      <c r="CY70" s="15">
        <v>0.162603979867255</v>
      </c>
      <c r="CZ70" s="15">
        <v>0.161946245123362</v>
      </c>
      <c r="DA70" s="15">
        <v>0.153245989238911</v>
      </c>
      <c r="DB70" s="15">
        <v>0.152940995168499</v>
      </c>
      <c r="DC70" s="15">
        <v>0.14031158123023</v>
      </c>
      <c r="DD70" s="15">
        <v>0.138730745022894</v>
      </c>
      <c r="DE70" s="15">
        <v>0.137357062143237</v>
      </c>
      <c r="DF70" s="15">
        <v>0.136070402605614</v>
      </c>
      <c r="DG70" s="15">
        <v>0.131067985132619</v>
      </c>
      <c r="DH70" s="15">
        <v>0.122978519120032</v>
      </c>
      <c r="DI70" s="15">
        <v>0.117009766713302</v>
      </c>
      <c r="DJ70" s="15">
        <v>0.115862473553744</v>
      </c>
      <c r="DK70" s="15">
        <v>0.115390500078212</v>
      </c>
      <c r="DL70" s="15">
        <v>0.115487389580624</v>
      </c>
      <c r="DM70" s="15">
        <v>0.11280434000031</v>
      </c>
      <c r="DN70" s="15">
        <v>0.112348208167109</v>
      </c>
      <c r="DO70" s="15">
        <v>0.111318523843842</v>
      </c>
      <c r="DP70" s="12"/>
      <c r="DQ70" s="15">
        <v>0.111309049319886</v>
      </c>
      <c r="DR70" s="13"/>
      <c r="DS70" s="13"/>
      <c r="DT70" s="14"/>
      <c r="DU70" s="14"/>
      <c r="DV70" s="14"/>
      <c r="DW70" s="14"/>
      <c r="DX70" s="14"/>
      <c r="DY70" s="14"/>
      <c r="DZ70" s="14"/>
      <c r="EA70" s="14"/>
      <c r="EB70" s="14"/>
      <c r="EC70" s="14"/>
      <c r="ED70" s="14"/>
      <c r="EE70" s="14"/>
      <c r="EF70" s="14"/>
      <c r="EG70" s="14"/>
      <c r="EH70" s="14"/>
      <c r="EI70" s="14"/>
      <c r="EJ70" s="14"/>
      <c r="EK70" s="14"/>
      <c r="EL70" s="14"/>
      <c r="EM70" s="14"/>
      <c r="EN70" s="14"/>
      <c r="EO70" s="14"/>
      <c r="EP70" s="14"/>
      <c r="EQ70" s="14"/>
      <c r="ER70" s="14"/>
      <c r="ES70" s="14"/>
      <c r="ET70" s="14"/>
      <c r="EU70" s="14"/>
      <c r="EV70" s="14"/>
      <c r="EW70" s="14"/>
      <c r="EX70" s="14"/>
      <c r="EY70" s="14"/>
      <c r="EZ70" s="14"/>
      <c r="FA70" s="14"/>
      <c r="FB70" s="14"/>
      <c r="FC70" s="14"/>
      <c r="FD70" s="14"/>
      <c r="FE70" s="14"/>
      <c r="FF70" s="14"/>
      <c r="FG70" s="14"/>
      <c r="FH70" s="14"/>
      <c r="FI70" s="14"/>
      <c r="FJ70" s="14"/>
      <c r="FK70" s="14"/>
      <c r="FL70" s="14"/>
      <c r="FM70" s="14"/>
      <c r="FN70" s="14"/>
      <c r="FO70" s="14"/>
      <c r="FP70" s="14"/>
      <c r="FQ70" s="14"/>
      <c r="FR70" s="14"/>
      <c r="FS70" s="14"/>
      <c r="FT70" s="14"/>
      <c r="FU70" s="14"/>
      <c r="FV70" s="14"/>
      <c r="FW70" s="14"/>
      <c r="FX70" s="14"/>
      <c r="FY70" s="14"/>
      <c r="FZ70" s="14"/>
      <c r="GA70" s="14"/>
      <c r="GB70" s="14"/>
      <c r="GC70" s="14"/>
      <c r="GD70" s="14"/>
      <c r="GE70" s="14"/>
      <c r="GF70" s="14"/>
      <c r="GG70" s="14"/>
      <c r="GH70" s="14"/>
      <c r="GI70" s="14"/>
      <c r="GJ70" s="14"/>
      <c r="GK70" s="14"/>
      <c r="GL70" s="14"/>
      <c r="GM70" s="14"/>
      <c r="GN70" s="14"/>
      <c r="GO70" s="14"/>
      <c r="GP70" s="14"/>
      <c r="GQ70" s="14"/>
      <c r="GR70" s="14"/>
      <c r="GS70" s="14"/>
      <c r="GT70" s="14"/>
      <c r="GU70" s="14"/>
      <c r="GV70" s="14"/>
      <c r="GW70" s="14"/>
      <c r="GX70" s="14"/>
      <c r="GY70" s="14"/>
      <c r="GZ70" s="14"/>
      <c r="HA70" s="14"/>
      <c r="HB70" s="14"/>
      <c r="HC70" s="14"/>
      <c r="HD70" s="14"/>
      <c r="HE70" s="14"/>
      <c r="HF70" s="14"/>
      <c r="HG70" s="14"/>
      <c r="HH70" s="14"/>
      <c r="HI70" s="14"/>
      <c r="HJ70" s="14"/>
      <c r="HK70" s="14"/>
      <c r="HL70" s="14"/>
      <c r="HM70" s="14"/>
      <c r="HN70" s="14"/>
      <c r="HO70" s="14"/>
      <c r="HP70" s="14"/>
      <c r="HQ70" s="14"/>
      <c r="HR70" s="14"/>
      <c r="HS70" s="14"/>
      <c r="HT70" s="14"/>
      <c r="HU70" s="14"/>
      <c r="HV70" s="14"/>
      <c r="HW70" s="14"/>
      <c r="HX70" s="14"/>
      <c r="HY70" s="14"/>
      <c r="HZ70" s="14"/>
      <c r="IA70" s="14"/>
      <c r="IB70" s="14"/>
      <c r="IC70" s="14"/>
      <c r="ID70" s="14"/>
      <c r="IE70" s="14"/>
      <c r="IF70" s="14"/>
    </row>
    <row r="71" s="2" customFormat="1" hidden="1" outlineLevel="1" spans="1:240">
      <c r="A71" s="9" t="s">
        <v>183</v>
      </c>
      <c r="B71" s="10"/>
      <c r="C71" s="10"/>
      <c r="D71" s="16">
        <v>1.04337412787983</v>
      </c>
      <c r="E71" s="16">
        <v>1.01903436988544</v>
      </c>
      <c r="F71" s="16">
        <v>1.07592043323428</v>
      </c>
      <c r="G71" s="16">
        <v>0.838991074806906</v>
      </c>
      <c r="H71" s="16">
        <v>0.901930446745954</v>
      </c>
      <c r="I71" s="16">
        <v>0.848434637739454</v>
      </c>
      <c r="J71" s="16">
        <v>0.79079392060998</v>
      </c>
      <c r="K71" s="16">
        <v>0.967811402470631</v>
      </c>
      <c r="L71" s="16">
        <v>0.967814224032218</v>
      </c>
      <c r="M71" s="16">
        <v>1.00368846186013</v>
      </c>
      <c r="N71" s="16">
        <v>0.77215129655613</v>
      </c>
      <c r="O71" s="16">
        <v>0.740170583425438</v>
      </c>
      <c r="P71" s="16">
        <v>0.823390818840248</v>
      </c>
      <c r="Q71" s="16">
        <v>0.780562338074928</v>
      </c>
      <c r="R71" s="16">
        <v>0.720520551771389</v>
      </c>
      <c r="S71" s="16">
        <v>0.876987405682461</v>
      </c>
      <c r="T71" s="16">
        <v>0.937013800578344</v>
      </c>
      <c r="U71" s="16">
        <v>1.25736974709342</v>
      </c>
      <c r="V71" s="16">
        <v>1.26478604167177</v>
      </c>
      <c r="W71" s="16">
        <v>1.32244322317108</v>
      </c>
      <c r="X71" s="16">
        <v>1.36302361086998</v>
      </c>
      <c r="Y71" s="16">
        <v>1.20085843370637</v>
      </c>
      <c r="Z71" s="16">
        <v>1.07342253916334</v>
      </c>
      <c r="AA71" s="16">
        <v>1.22808518252068</v>
      </c>
      <c r="AB71" s="16">
        <v>1.0769619239585</v>
      </c>
      <c r="AC71" s="16">
        <v>1.21566139362701</v>
      </c>
      <c r="AD71" s="16">
        <v>1.2703296054557</v>
      </c>
      <c r="AE71" s="16">
        <v>1.41320810384224</v>
      </c>
      <c r="AF71" s="16">
        <v>1.46612545821234</v>
      </c>
      <c r="AG71" s="16">
        <v>1.4014737109844</v>
      </c>
      <c r="AH71" s="16">
        <v>1.69273999710434</v>
      </c>
      <c r="AI71" s="16">
        <v>1.66073161287454</v>
      </c>
      <c r="AJ71" s="16">
        <v>1.4804810031489</v>
      </c>
      <c r="AK71" s="16">
        <v>1.54748627813611</v>
      </c>
      <c r="AL71" s="16">
        <v>1.37166451075247</v>
      </c>
      <c r="AM71" s="16">
        <v>1.58379871172784</v>
      </c>
      <c r="AN71" s="16">
        <v>1.73662744031658</v>
      </c>
      <c r="AO71" s="16">
        <v>1.90719696941249</v>
      </c>
      <c r="AP71" s="16">
        <v>2.02162007894175</v>
      </c>
      <c r="AQ71" s="16">
        <v>1.85759759316063</v>
      </c>
      <c r="AR71" s="16">
        <v>1.83647097822411</v>
      </c>
      <c r="AS71" s="16">
        <v>1.76036262782081</v>
      </c>
      <c r="AT71" s="16">
        <v>1.57183834819287</v>
      </c>
      <c r="AU71" s="16">
        <v>1.55545444914341</v>
      </c>
      <c r="AV71" s="16">
        <v>1.77589561755578</v>
      </c>
      <c r="AW71" s="16">
        <v>1.78560608547932</v>
      </c>
      <c r="AX71" s="16">
        <v>1.79263932230175</v>
      </c>
      <c r="AY71" s="16">
        <v>2.02589061230832</v>
      </c>
      <c r="AZ71" s="16">
        <v>2.21590267184644</v>
      </c>
      <c r="BA71" s="16">
        <v>2.69298396504107</v>
      </c>
      <c r="BB71" s="16">
        <v>2.45160909188184</v>
      </c>
      <c r="BC71" s="16">
        <v>3.38037967236186</v>
      </c>
      <c r="BD71" s="16">
        <v>3.51782617353359</v>
      </c>
      <c r="BE71" s="16">
        <v>4.082603615004</v>
      </c>
      <c r="BF71" s="16">
        <v>3.93431056532301</v>
      </c>
      <c r="BG71" s="16">
        <v>4.62128887783421</v>
      </c>
      <c r="BH71" s="16">
        <v>4.3450097078335</v>
      </c>
      <c r="BI71" s="16">
        <v>4.03658206839198</v>
      </c>
      <c r="BJ71" s="16">
        <v>3.4984297480878</v>
      </c>
      <c r="BK71" s="16">
        <v>3.09140682217211</v>
      </c>
      <c r="BL71" s="16">
        <v>3.63586092326877</v>
      </c>
      <c r="BM71" s="16">
        <v>3.94695163191509</v>
      </c>
      <c r="BN71" s="16">
        <v>4.21021223599788</v>
      </c>
      <c r="BO71" s="16">
        <v>3.98179618799758</v>
      </c>
      <c r="BP71" s="16">
        <v>4.08863073240332</v>
      </c>
      <c r="BQ71" s="16">
        <v>5.46826769413389</v>
      </c>
      <c r="BR71" s="16">
        <v>6.03727569629147</v>
      </c>
      <c r="BS71" s="16">
        <v>6.77111005811777</v>
      </c>
      <c r="BT71" s="16">
        <v>7.11217817454405</v>
      </c>
      <c r="BU71" s="16">
        <v>9.02815354214924</v>
      </c>
      <c r="BV71" s="16">
        <v>6.78067532640254</v>
      </c>
      <c r="BW71" s="16">
        <v>6.09137997970242</v>
      </c>
      <c r="BX71" s="16">
        <v>6.91541536093512</v>
      </c>
      <c r="BY71" s="16">
        <v>8.67012316820053</v>
      </c>
      <c r="BZ71" s="16">
        <v>9.96626716069142</v>
      </c>
      <c r="CA71" s="16">
        <v>12.0154217192661</v>
      </c>
      <c r="CB71" s="16">
        <v>10.2571393982296</v>
      </c>
      <c r="CC71" s="16">
        <v>12.6007340695713</v>
      </c>
      <c r="CD71" s="16">
        <v>10.7498058895493</v>
      </c>
      <c r="CE71" s="16">
        <v>10.3011445720662</v>
      </c>
      <c r="CF71" s="16">
        <v>11.0595417217942</v>
      </c>
      <c r="CG71" s="16">
        <v>10.6546873010615</v>
      </c>
      <c r="CH71" s="16">
        <v>7.5843877316761</v>
      </c>
      <c r="CI71" s="16">
        <v>7.80526138511844</v>
      </c>
      <c r="CJ71" s="16">
        <v>6.52145813327667</v>
      </c>
      <c r="CK71" s="16">
        <v>6.06087418219607</v>
      </c>
      <c r="CL71" s="16">
        <v>5.94288075036655</v>
      </c>
      <c r="CM71" s="16">
        <v>7.05966238110242</v>
      </c>
      <c r="CN71" s="16">
        <v>6.17817258487972</v>
      </c>
      <c r="CO71" s="16">
        <v>6.94784923200235</v>
      </c>
      <c r="CP71" s="16">
        <v>5.80118449041013</v>
      </c>
      <c r="CQ71" s="16">
        <v>3.9291194935558</v>
      </c>
      <c r="CR71" s="16">
        <v>5.92222482277326</v>
      </c>
      <c r="CS71" s="16">
        <v>6.59665506793576</v>
      </c>
      <c r="CT71" s="16">
        <v>6.24790234890702</v>
      </c>
      <c r="CU71" s="16">
        <v>5.40470857567594</v>
      </c>
      <c r="CV71" s="16">
        <v>5.31374219355979</v>
      </c>
      <c r="CW71" s="16">
        <v>4.82326025760763</v>
      </c>
      <c r="CX71" s="16">
        <v>3.67351519883501</v>
      </c>
      <c r="CY71" s="16">
        <v>3.68359556151511</v>
      </c>
      <c r="CZ71" s="16">
        <v>4.1125850131231</v>
      </c>
      <c r="DA71" s="16">
        <v>3.29402542056917</v>
      </c>
      <c r="DB71" s="16">
        <v>2.93013341985399</v>
      </c>
      <c r="DC71" s="16">
        <v>2.23379849941987</v>
      </c>
      <c r="DD71" s="16">
        <v>2.03353975102869</v>
      </c>
      <c r="DE71" s="16">
        <v>1.94917186366941</v>
      </c>
      <c r="DF71" s="16">
        <v>1.36768056676456</v>
      </c>
      <c r="DG71" s="16">
        <v>1.6389412732916</v>
      </c>
      <c r="DH71" s="16">
        <v>1.80119290631962</v>
      </c>
      <c r="DI71" s="16">
        <v>1.8314473938314</v>
      </c>
      <c r="DJ71" s="16">
        <v>1.79296458727257</v>
      </c>
      <c r="DK71" s="16">
        <v>1.49117239808693</v>
      </c>
      <c r="DL71" s="16">
        <v>1.28872446403116</v>
      </c>
      <c r="DM71" s="16">
        <v>1.32439539936507</v>
      </c>
      <c r="DN71" s="16">
        <v>1.79062337631548</v>
      </c>
      <c r="DO71" s="16">
        <v>1.44941378796544</v>
      </c>
      <c r="DP71" s="12"/>
      <c r="DQ71" s="16">
        <v>1.5336868144276</v>
      </c>
      <c r="DR71" s="13"/>
      <c r="DS71" s="13"/>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c r="IB71" s="14"/>
      <c r="IC71" s="14"/>
      <c r="ID71" s="14"/>
      <c r="IE71" s="14"/>
      <c r="IF71" s="14"/>
    </row>
    <row r="72" s="2" customFormat="1" hidden="1" outlineLevel="1" spans="1:240">
      <c r="A72" s="9" t="s">
        <v>184</v>
      </c>
      <c r="B72" s="10"/>
      <c r="C72" s="10"/>
      <c r="D72" s="16">
        <v>182.159644747547</v>
      </c>
      <c r="E72" s="16">
        <v>186.200146432632</v>
      </c>
      <c r="F72" s="16">
        <v>196.594489978396</v>
      </c>
      <c r="G72" s="16">
        <v>153.302249267883</v>
      </c>
      <c r="H72" s="16">
        <v>186.639539872637</v>
      </c>
      <c r="I72" s="16">
        <v>251.088335593379</v>
      </c>
      <c r="J72" s="16">
        <v>69.5487939785326</v>
      </c>
      <c r="K72" s="16">
        <v>166.828754417958</v>
      </c>
      <c r="L72" s="16">
        <v>166.829240791237</v>
      </c>
      <c r="M72" s="16">
        <v>173.013146454309</v>
      </c>
      <c r="N72" s="16">
        <v>18.9592042882151</v>
      </c>
      <c r="O72" s="16">
        <v>19.7231056545207</v>
      </c>
      <c r="P72" s="16">
        <v>19.2370916860817</v>
      </c>
      <c r="Q72" s="16">
        <v>18.0683267362752</v>
      </c>
      <c r="R72" s="16">
        <v>16.6784894870972</v>
      </c>
      <c r="S72" s="16">
        <v>20.5591893285509</v>
      </c>
      <c r="T72" s="16">
        <v>21.9663862955524</v>
      </c>
      <c r="U72" s="16">
        <v>29.3148021599002</v>
      </c>
      <c r="V72" s="16">
        <v>31.3697389165856</v>
      </c>
      <c r="W72" s="16">
        <v>31.6319400566619</v>
      </c>
      <c r="X72" s="16">
        <v>32.6025952565802</v>
      </c>
      <c r="Y72" s="16">
        <v>27.7476246900997</v>
      </c>
      <c r="Z72" s="16">
        <v>17.682445296462</v>
      </c>
      <c r="AA72" s="16">
        <v>17.9675902181529</v>
      </c>
      <c r="AB72" s="16">
        <v>17.3863262243087</v>
      </c>
      <c r="AC72" s="16">
        <v>19.9410626697238</v>
      </c>
      <c r="AD72" s="16">
        <v>20.8378109285996</v>
      </c>
      <c r="AE72" s="16">
        <v>23.5726530751437</v>
      </c>
      <c r="AF72" s="16">
        <v>24.4553273485429</v>
      </c>
      <c r="AG72" s="16">
        <v>24.2364285335943</v>
      </c>
      <c r="AH72" s="16">
        <v>29.8754320222207</v>
      </c>
      <c r="AI72" s="16">
        <v>29.3286582264461</v>
      </c>
      <c r="AJ72" s="16">
        <v>26.1454174867811</v>
      </c>
      <c r="AK72" s="16">
        <v>27.2204390416266</v>
      </c>
      <c r="AL72" s="16">
        <v>17.7143259555111</v>
      </c>
      <c r="AM72" s="16">
        <v>22.1381685305089</v>
      </c>
      <c r="AN72" s="16">
        <v>24.5332200848133</v>
      </c>
      <c r="AO72" s="16">
        <v>27.6024644981961</v>
      </c>
      <c r="AP72" s="16">
        <v>29.2584863298203</v>
      </c>
      <c r="AQ72" s="16">
        <v>26.8846230564985</v>
      </c>
      <c r="AR72" s="16">
        <v>26.5788619588747</v>
      </c>
      <c r="AS72" s="16">
        <v>25.653679481444</v>
      </c>
      <c r="AT72" s="16">
        <v>22.956633990159</v>
      </c>
      <c r="AU72" s="16">
        <v>22.7207232235214</v>
      </c>
      <c r="AV72" s="16">
        <v>25.9407357268291</v>
      </c>
      <c r="AW72" s="16">
        <v>25.9203475431912</v>
      </c>
      <c r="AX72" s="16">
        <v>22.6291967795277</v>
      </c>
      <c r="AY72" s="16">
        <v>25.6957195903753</v>
      </c>
      <c r="AZ72" s="16">
        <v>28.5257839469733</v>
      </c>
      <c r="BA72" s="16">
        <v>34.33601228164</v>
      </c>
      <c r="BB72" s="16">
        <v>31.2584408156145</v>
      </c>
      <c r="BC72" s="16">
        <v>39.2009470149932</v>
      </c>
      <c r="BD72" s="16">
        <v>40.0656244884662</v>
      </c>
      <c r="BE72" s="16">
        <v>42.4219368459369</v>
      </c>
      <c r="BF72" s="16">
        <v>39.5877597097086</v>
      </c>
      <c r="BG72" s="16">
        <v>45.8545677771515</v>
      </c>
      <c r="BH72" s="16">
        <v>42.8961039552759</v>
      </c>
      <c r="BI72" s="16">
        <v>39.727993049455</v>
      </c>
      <c r="BJ72" s="16">
        <v>34.0667071105642</v>
      </c>
      <c r="BK72" s="16">
        <v>29.8271326313243</v>
      </c>
      <c r="BL72" s="16">
        <v>35.9061745538424</v>
      </c>
      <c r="BM72" s="16">
        <v>39.145740395968</v>
      </c>
      <c r="BN72" s="16">
        <v>41.507311440014</v>
      </c>
      <c r="BO72" s="16">
        <v>39.2744054471785</v>
      </c>
      <c r="BP72" s="16">
        <v>40.3795753444083</v>
      </c>
      <c r="BQ72" s="16">
        <v>52.5127606448652</v>
      </c>
      <c r="BR72" s="16">
        <v>57.1683055730231</v>
      </c>
      <c r="BS72" s="16">
        <v>62.5222387324564</v>
      </c>
      <c r="BT72" s="16">
        <v>65.5488072274522</v>
      </c>
      <c r="BU72" s="16">
        <v>83.0624203600734</v>
      </c>
      <c r="BV72" s="16">
        <v>57.688241555885</v>
      </c>
      <c r="BW72" s="16">
        <v>51.2702012673589</v>
      </c>
      <c r="BX72" s="16">
        <v>55.1522092015561</v>
      </c>
      <c r="BY72" s="16">
        <v>68.1800524194651</v>
      </c>
      <c r="BZ72" s="16">
        <v>78.368886201194</v>
      </c>
      <c r="CA72" s="16">
        <v>79.2768649444946</v>
      </c>
      <c r="CB72" s="16">
        <v>66.556735945319</v>
      </c>
      <c r="CC72" s="16">
        <v>75.2166711222001</v>
      </c>
      <c r="CD72" s="16">
        <v>63.2054311925471</v>
      </c>
      <c r="CE72" s="16">
        <v>59.9057867371096</v>
      </c>
      <c r="CF72" s="16">
        <v>64.3162071128067</v>
      </c>
      <c r="CG72" s="16">
        <v>61.6052959487736</v>
      </c>
      <c r="CH72" s="16">
        <v>43.3151300859616</v>
      </c>
      <c r="CI72" s="16">
        <v>44.3185179834698</v>
      </c>
      <c r="CJ72" s="16">
        <v>37.0815308321748</v>
      </c>
      <c r="CK72" s="16">
        <v>34.4003092883463</v>
      </c>
      <c r="CL72" s="16">
        <v>33.7887456116341</v>
      </c>
      <c r="CM72" s="16">
        <v>40.2067663416765</v>
      </c>
      <c r="CN72" s="16">
        <v>35.1894220858131</v>
      </c>
      <c r="CO72" s="16">
        <v>39.548638603954</v>
      </c>
      <c r="CP72" s="16">
        <v>33.0347024568076</v>
      </c>
      <c r="CQ72" s="16">
        <v>22.6825553160698</v>
      </c>
      <c r="CR72" s="16">
        <v>34.1442361704406</v>
      </c>
      <c r="CS72" s="16">
        <v>38.2070387419481</v>
      </c>
      <c r="CT72" s="16">
        <v>35.2901146425298</v>
      </c>
      <c r="CU72" s="16">
        <v>30.5517076346497</v>
      </c>
      <c r="CV72" s="16">
        <v>32.199503243021</v>
      </c>
      <c r="CW72" s="16">
        <v>29.5090795314651</v>
      </c>
      <c r="CX72" s="16">
        <v>22.6631747588733</v>
      </c>
      <c r="CY72" s="16">
        <v>22.65378476297</v>
      </c>
      <c r="CZ72" s="16">
        <v>25.394753734428</v>
      </c>
      <c r="DA72" s="16">
        <v>21.4950188055739</v>
      </c>
      <c r="DB72" s="16">
        <v>19.1585873795694</v>
      </c>
      <c r="DC72" s="16">
        <v>15.9202717255003</v>
      </c>
      <c r="DD72" s="16">
        <v>14.6581765324846</v>
      </c>
      <c r="DE72" s="16">
        <v>14.1905471277247</v>
      </c>
      <c r="DF72" s="16">
        <v>10.051271551894</v>
      </c>
      <c r="DG72" s="16">
        <v>12.5045126133073</v>
      </c>
      <c r="DH72" s="16">
        <v>14.6464026336306</v>
      </c>
      <c r="DI72" s="16">
        <v>15.6520899517629</v>
      </c>
      <c r="DJ72" s="16">
        <v>15.4749379352831</v>
      </c>
      <c r="DK72" s="16">
        <v>12.9228350434066</v>
      </c>
      <c r="DL72" s="16">
        <v>11.1590059201354</v>
      </c>
      <c r="DM72" s="16">
        <v>11.7406422426781</v>
      </c>
      <c r="DN72" s="16">
        <v>15.9381569633231</v>
      </c>
      <c r="DO72" s="16">
        <v>13.0204186861002</v>
      </c>
      <c r="DP72" s="12"/>
      <c r="DQ72" s="16">
        <v>13.7786354640404</v>
      </c>
      <c r="DR72" s="13"/>
      <c r="DS72" s="13"/>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c r="HJ72" s="14"/>
      <c r="HK72" s="14"/>
      <c r="HL72" s="14"/>
      <c r="HM72" s="14"/>
      <c r="HN72" s="14"/>
      <c r="HO72" s="14"/>
      <c r="HP72" s="14"/>
      <c r="HQ72" s="14"/>
      <c r="HR72" s="14"/>
      <c r="HS72" s="14"/>
      <c r="HT72" s="14"/>
      <c r="HU72" s="14"/>
      <c r="HV72" s="14"/>
      <c r="HW72" s="14"/>
      <c r="HX72" s="14"/>
      <c r="HY72" s="14"/>
      <c r="HZ72" s="14"/>
      <c r="IA72" s="14"/>
      <c r="IB72" s="14"/>
      <c r="IC72" s="14"/>
      <c r="ID72" s="14"/>
      <c r="IE72" s="14"/>
      <c r="IF72" s="14"/>
    </row>
    <row r="73" s="3" customFormat="1" collapsed="1" spans="1:240">
      <c r="A73" s="4" t="s">
        <v>38</v>
      </c>
      <c r="B73" s="5">
        <f>BG73/AM73-1</f>
        <v>5.12635379631492</v>
      </c>
      <c r="C73" s="5">
        <f>CA73/BL73-1</f>
        <v>2.08214102613622</v>
      </c>
      <c r="D73" s="6">
        <v>8.39307176576809</v>
      </c>
      <c r="E73" s="6">
        <v>13.7555193064389</v>
      </c>
      <c r="F73" s="6">
        <v>12.3390324062129</v>
      </c>
      <c r="G73" s="6">
        <v>10.2137829631349</v>
      </c>
      <c r="H73" s="6">
        <v>7.78704676031629</v>
      </c>
      <c r="I73" s="6">
        <v>7.28355530322581</v>
      </c>
      <c r="J73" s="6">
        <v>6.97998376795138</v>
      </c>
      <c r="K73" s="6">
        <v>7.58684098474878</v>
      </c>
      <c r="L73" s="6">
        <v>6.95933053736604</v>
      </c>
      <c r="M73" s="6">
        <v>6.75771262306293</v>
      </c>
      <c r="N73" s="6">
        <v>6.02702051097517</v>
      </c>
      <c r="O73" s="6">
        <v>6.2305551154776</v>
      </c>
      <c r="P73" s="6">
        <v>6.24589596895827</v>
      </c>
      <c r="Q73" s="6">
        <v>6.34688168106227</v>
      </c>
      <c r="R73" s="6">
        <v>6.13348631600628</v>
      </c>
      <c r="S73" s="6">
        <v>6.64547018330884</v>
      </c>
      <c r="T73" s="6">
        <v>7.2534512704221</v>
      </c>
      <c r="U73" s="6">
        <v>8.03873521373692</v>
      </c>
      <c r="V73" s="6">
        <v>7.81634387530137</v>
      </c>
      <c r="W73" s="6">
        <v>9.4741250186981</v>
      </c>
      <c r="X73" s="6">
        <v>9.87761146484375</v>
      </c>
      <c r="Y73" s="6">
        <v>9.06972847776459</v>
      </c>
      <c r="Z73" s="6">
        <v>9.19892808212822</v>
      </c>
      <c r="AA73" s="6">
        <v>9.33011776043545</v>
      </c>
      <c r="AB73" s="6">
        <v>9.0482555880877</v>
      </c>
      <c r="AC73" s="6">
        <v>8.50149788185605</v>
      </c>
      <c r="AD73" s="6">
        <v>7.81070813120686</v>
      </c>
      <c r="AE73" s="6">
        <v>9.00768980625865</v>
      </c>
      <c r="AF73" s="6">
        <v>9.35068295306138</v>
      </c>
      <c r="AG73" s="6">
        <v>9.06154923458305</v>
      </c>
      <c r="AH73" s="6">
        <v>9.75673469387755</v>
      </c>
      <c r="AI73" s="6">
        <v>9.36015072478628</v>
      </c>
      <c r="AJ73" s="6">
        <v>9.21575579087545</v>
      </c>
      <c r="AK73" s="6">
        <v>9.21133276593566</v>
      </c>
      <c r="AL73" s="6">
        <v>9.74382293711122</v>
      </c>
      <c r="AM73" s="7">
        <v>9.06108609542307</v>
      </c>
      <c r="AN73" s="7">
        <v>10.3843489429369</v>
      </c>
      <c r="AO73" s="7">
        <v>10.9238791554644</v>
      </c>
      <c r="AP73" s="7">
        <v>11.8736067024122</v>
      </c>
      <c r="AQ73" s="7">
        <v>14.5684578650146</v>
      </c>
      <c r="AR73" s="7">
        <v>15.8459840408928</v>
      </c>
      <c r="AS73" s="7">
        <v>13.2943426539481</v>
      </c>
      <c r="AT73" s="7">
        <v>14.8166842812177</v>
      </c>
      <c r="AU73" s="7">
        <v>14.784319251221</v>
      </c>
      <c r="AV73" s="7">
        <v>18.4551813206616</v>
      </c>
      <c r="AW73" s="7">
        <v>19.9189854086088</v>
      </c>
      <c r="AX73" s="7">
        <v>20.1482314559345</v>
      </c>
      <c r="AY73" s="7">
        <v>20.2865056688082</v>
      </c>
      <c r="AZ73" s="7">
        <v>25.7939735402136</v>
      </c>
      <c r="BA73" s="7">
        <v>29.0582446024129</v>
      </c>
      <c r="BB73" s="7">
        <v>26.2542199737854</v>
      </c>
      <c r="BC73" s="7">
        <v>29.321451609969</v>
      </c>
      <c r="BD73" s="7">
        <v>36.8678660275394</v>
      </c>
      <c r="BE73" s="7">
        <v>36.4117857502006</v>
      </c>
      <c r="BF73" s="7">
        <v>45.430222480283</v>
      </c>
      <c r="BG73" s="7">
        <v>55.5114191994315</v>
      </c>
      <c r="BH73" s="6">
        <v>51.2004811038308</v>
      </c>
      <c r="BI73" s="6">
        <v>38.6804092917548</v>
      </c>
      <c r="BJ73" s="6">
        <v>35.5683880993994</v>
      </c>
      <c r="BK73" s="6">
        <v>31.1229499705536</v>
      </c>
      <c r="BL73" s="7">
        <v>24.9523606128199</v>
      </c>
      <c r="BM73" s="7">
        <v>28.9316080820051</v>
      </c>
      <c r="BN73" s="7">
        <v>27.2811569604455</v>
      </c>
      <c r="BO73" s="7">
        <v>32.947518629862</v>
      </c>
      <c r="BP73" s="7">
        <v>30.9492174861809</v>
      </c>
      <c r="BQ73" s="7">
        <v>30.6884562841361</v>
      </c>
      <c r="BR73" s="7">
        <v>33.1778702382565</v>
      </c>
      <c r="BS73" s="7">
        <v>46.8347949733973</v>
      </c>
      <c r="BT73" s="7">
        <v>47.0532737942599</v>
      </c>
      <c r="BU73" s="7">
        <v>54.7183524228975</v>
      </c>
      <c r="BV73" s="7">
        <v>47.6692513031232</v>
      </c>
      <c r="BW73" s="7">
        <v>45.3024928019672</v>
      </c>
      <c r="BX73" s="7">
        <v>48.3812356074579</v>
      </c>
      <c r="BY73" s="7">
        <v>54.661275783652</v>
      </c>
      <c r="BZ73" s="7">
        <v>59.5488536406716</v>
      </c>
      <c r="CA73" s="7">
        <v>76.9066943437178</v>
      </c>
      <c r="CB73" s="6">
        <v>67.1502864231658</v>
      </c>
      <c r="CC73" s="6">
        <v>87.9523168200303</v>
      </c>
      <c r="CD73" s="6">
        <v>76.7553187484506</v>
      </c>
      <c r="CE73" s="6">
        <v>83.7443319425555</v>
      </c>
      <c r="CF73" s="6">
        <v>75.8177955840631</v>
      </c>
      <c r="CG73" s="6">
        <v>67.9624035204476</v>
      </c>
      <c r="CH73" s="6">
        <v>52.4662753855772</v>
      </c>
      <c r="CI73" s="6">
        <v>61.3432312043831</v>
      </c>
      <c r="CJ73" s="6">
        <v>50.4503836826495</v>
      </c>
      <c r="CK73" s="6">
        <v>54.4823584134719</v>
      </c>
      <c r="CL73" s="6">
        <v>57.3737679066006</v>
      </c>
      <c r="CM73" s="6">
        <v>66.998412605608</v>
      </c>
      <c r="CN73" s="6">
        <v>62.9887876208772</v>
      </c>
      <c r="CO73" s="6">
        <v>60.9027872996924</v>
      </c>
      <c r="CP73" s="6">
        <v>53.5970061053255</v>
      </c>
      <c r="CQ73" s="6">
        <v>46.7121594664922</v>
      </c>
      <c r="CR73" s="6">
        <v>53.2243313300827</v>
      </c>
      <c r="CS73" s="6">
        <v>51.5035975765329</v>
      </c>
      <c r="CT73" s="6">
        <v>60.2357881854516</v>
      </c>
      <c r="CU73" s="6">
        <v>60.0299600150715</v>
      </c>
      <c r="CV73" s="6">
        <v>60.438646803678</v>
      </c>
      <c r="CW73" s="6">
        <v>53.2639608682193</v>
      </c>
      <c r="CX73" s="6">
        <v>44.9616687351608</v>
      </c>
      <c r="CY73" s="6">
        <v>45.6145869617925</v>
      </c>
      <c r="CZ73" s="6">
        <v>49.5142342824761</v>
      </c>
      <c r="DA73" s="6">
        <v>42.6019255402325</v>
      </c>
      <c r="DB73" s="6">
        <v>46.685171345338</v>
      </c>
      <c r="DC73" s="6">
        <v>42.8465143296681</v>
      </c>
      <c r="DD73" s="6">
        <v>45.5699374392411</v>
      </c>
      <c r="DE73" s="6">
        <v>48.7518589083892</v>
      </c>
      <c r="DF73" s="6">
        <v>49.0103747454997</v>
      </c>
      <c r="DG73" s="6">
        <v>54.7700667307267</v>
      </c>
      <c r="DH73" s="6">
        <v>54.2326133613634</v>
      </c>
      <c r="DI73" s="6">
        <v>63.1173048959968</v>
      </c>
      <c r="DJ73" s="6">
        <v>63.0467533317051</v>
      </c>
      <c r="DK73" s="6">
        <v>68.2092226756665</v>
      </c>
      <c r="DL73" s="6">
        <v>54.954944788465</v>
      </c>
      <c r="DM73" s="6">
        <v>53.7992735123555</v>
      </c>
      <c r="DN73" s="6">
        <v>62.9268310332134</v>
      </c>
      <c r="DO73" s="6">
        <v>61.7571539473813</v>
      </c>
      <c r="DP73" s="6">
        <v>57.3174309770686</v>
      </c>
      <c r="DQ73" s="6">
        <v>57.518231290943</v>
      </c>
      <c r="DR73" s="6">
        <v>55.2985141937807</v>
      </c>
      <c r="DS73" s="6">
        <v>55.8802106238123</v>
      </c>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row>
    <row r="74" s="2" customFormat="1" hidden="1" outlineLevel="1" spans="1:240">
      <c r="A74" s="9" t="s">
        <v>181</v>
      </c>
      <c r="B74" s="10"/>
      <c r="C74" s="10"/>
      <c r="D74" s="11">
        <v>69.41</v>
      </c>
      <c r="E74" s="11">
        <v>69.41</v>
      </c>
      <c r="F74" s="11" t="s">
        <v>188</v>
      </c>
      <c r="G74" s="11" t="s">
        <v>188</v>
      </c>
      <c r="H74" s="11" t="s">
        <v>188</v>
      </c>
      <c r="I74" s="11" t="s">
        <v>188</v>
      </c>
      <c r="J74" s="11" t="s">
        <v>188</v>
      </c>
      <c r="K74" s="11" t="s">
        <v>188</v>
      </c>
      <c r="L74" s="11" t="s">
        <v>188</v>
      </c>
      <c r="M74" s="11" t="s">
        <v>188</v>
      </c>
      <c r="N74" s="11" t="s">
        <v>188</v>
      </c>
      <c r="O74" s="11" t="s">
        <v>188</v>
      </c>
      <c r="P74" s="11" t="s">
        <v>188</v>
      </c>
      <c r="Q74" s="11" t="s">
        <v>188</v>
      </c>
      <c r="R74" s="11" t="s">
        <v>188</v>
      </c>
      <c r="S74" s="11" t="s">
        <v>188</v>
      </c>
      <c r="T74" s="11" t="s">
        <v>188</v>
      </c>
      <c r="U74" s="11" t="s">
        <v>188</v>
      </c>
      <c r="V74" s="11" t="s">
        <v>188</v>
      </c>
      <c r="W74" s="11" t="s">
        <v>188</v>
      </c>
      <c r="X74" s="11" t="s">
        <v>188</v>
      </c>
      <c r="Y74" s="11" t="s">
        <v>188</v>
      </c>
      <c r="Z74" s="11" t="s">
        <v>188</v>
      </c>
      <c r="AA74" s="11" t="s">
        <v>188</v>
      </c>
      <c r="AB74" s="11" t="s">
        <v>188</v>
      </c>
      <c r="AC74" s="11" t="s">
        <v>188</v>
      </c>
      <c r="AD74" s="11" t="s">
        <v>188</v>
      </c>
      <c r="AE74" s="11" t="s">
        <v>188</v>
      </c>
      <c r="AF74" s="11" t="s">
        <v>188</v>
      </c>
      <c r="AG74" s="11" t="s">
        <v>188</v>
      </c>
      <c r="AH74" s="11" t="s">
        <v>188</v>
      </c>
      <c r="AI74" s="11" t="s">
        <v>188</v>
      </c>
      <c r="AJ74" s="11" t="s">
        <v>188</v>
      </c>
      <c r="AK74" s="11" t="s">
        <v>188</v>
      </c>
      <c r="AL74" s="11" t="s">
        <v>188</v>
      </c>
      <c r="AM74" s="11" t="s">
        <v>188</v>
      </c>
      <c r="AN74" s="11" t="s">
        <v>188</v>
      </c>
      <c r="AO74" s="11">
        <v>14</v>
      </c>
      <c r="AP74" s="11" t="s">
        <v>188</v>
      </c>
      <c r="AQ74" s="11" t="s">
        <v>188</v>
      </c>
      <c r="AR74" s="11" t="s">
        <v>188</v>
      </c>
      <c r="AS74" s="11" t="s">
        <v>188</v>
      </c>
      <c r="AT74" s="11" t="s">
        <v>188</v>
      </c>
      <c r="AU74" s="11" t="s">
        <v>188</v>
      </c>
      <c r="AV74" s="11" t="s">
        <v>188</v>
      </c>
      <c r="AW74" s="11" t="s">
        <v>188</v>
      </c>
      <c r="AX74" s="16">
        <v>14.7254023814286</v>
      </c>
      <c r="AY74" s="16">
        <v>14.5407938771429</v>
      </c>
      <c r="AZ74" s="16">
        <v>14.5437303571429</v>
      </c>
      <c r="BA74" s="16">
        <v>14.4930339285714</v>
      </c>
      <c r="BB74" s="16">
        <v>14.5304746028571</v>
      </c>
      <c r="BC74" s="11" t="s">
        <v>188</v>
      </c>
      <c r="BD74" s="11" t="s">
        <v>188</v>
      </c>
      <c r="BE74" s="11" t="s">
        <v>188</v>
      </c>
      <c r="BF74" s="11" t="s">
        <v>188</v>
      </c>
      <c r="BG74" s="11">
        <v>21</v>
      </c>
      <c r="BH74" s="11" t="s">
        <v>188</v>
      </c>
      <c r="BI74" s="11" t="s">
        <v>188</v>
      </c>
      <c r="BJ74" s="16">
        <v>18.9799409528571</v>
      </c>
      <c r="BK74" s="16">
        <v>18.5781704757143</v>
      </c>
      <c r="BL74" s="16">
        <v>18.5781704757143</v>
      </c>
      <c r="BM74" s="16">
        <v>18.12527647</v>
      </c>
      <c r="BN74" s="16">
        <v>17.6539828571429</v>
      </c>
      <c r="BO74" s="11" t="s">
        <v>188</v>
      </c>
      <c r="BP74" s="11" t="s">
        <v>188</v>
      </c>
      <c r="BQ74" s="11" t="s">
        <v>188</v>
      </c>
      <c r="BR74" s="11" t="s">
        <v>188</v>
      </c>
      <c r="BS74" s="11" t="s">
        <v>188</v>
      </c>
      <c r="BT74" s="11" t="s">
        <v>188</v>
      </c>
      <c r="BU74" s="11" t="s">
        <v>188</v>
      </c>
      <c r="BV74" s="16">
        <v>20.0849662857143</v>
      </c>
      <c r="BW74" s="16">
        <v>20.0849662857143</v>
      </c>
      <c r="BX74" s="16">
        <v>20.0849662857143</v>
      </c>
      <c r="BY74" s="16">
        <v>20.0775194285714</v>
      </c>
      <c r="BZ74" s="16">
        <v>20.0207142857143</v>
      </c>
      <c r="CA74" s="11" t="s">
        <v>188</v>
      </c>
      <c r="CB74" s="11" t="s">
        <v>188</v>
      </c>
      <c r="CC74" s="11" t="s">
        <v>188</v>
      </c>
      <c r="CD74" s="11" t="s">
        <v>188</v>
      </c>
      <c r="CE74" s="11" t="s">
        <v>188</v>
      </c>
      <c r="CF74" s="11" t="s">
        <v>188</v>
      </c>
      <c r="CG74" s="11" t="s">
        <v>188</v>
      </c>
      <c r="CH74" s="16">
        <v>23.1506494042857</v>
      </c>
      <c r="CI74" s="16">
        <v>23.0075099385714</v>
      </c>
      <c r="CJ74" s="16">
        <v>22.98726149</v>
      </c>
      <c r="CK74" s="16">
        <v>22.7863411428571</v>
      </c>
      <c r="CL74" s="16">
        <v>22.6325373014286</v>
      </c>
      <c r="CM74" s="11" t="s">
        <v>188</v>
      </c>
      <c r="CN74" s="11" t="s">
        <v>188</v>
      </c>
      <c r="CO74" s="11" t="s">
        <v>188</v>
      </c>
      <c r="CP74" s="11" t="s">
        <v>188</v>
      </c>
      <c r="CQ74" s="11" t="s">
        <v>188</v>
      </c>
      <c r="CR74" s="11" t="s">
        <v>188</v>
      </c>
      <c r="CS74" s="11" t="s">
        <v>188</v>
      </c>
      <c r="CT74" s="16">
        <v>26.3871466671429</v>
      </c>
      <c r="CU74" s="16">
        <v>26.2190359442857</v>
      </c>
      <c r="CV74" s="16">
        <v>26.1788609528571</v>
      </c>
      <c r="CW74" s="16">
        <v>26.1165857142857</v>
      </c>
      <c r="CX74" s="16">
        <v>25.63262967</v>
      </c>
      <c r="CY74" s="16">
        <v>25.5338164828571</v>
      </c>
      <c r="CZ74" s="16">
        <v>25.5338164828571</v>
      </c>
      <c r="DA74" s="16">
        <v>25.5338164828571</v>
      </c>
      <c r="DB74" s="16">
        <v>25.5338164828571</v>
      </c>
      <c r="DC74" s="16">
        <v>25.5338164828571</v>
      </c>
      <c r="DD74" s="16">
        <v>25.5338164828571</v>
      </c>
      <c r="DE74" s="16">
        <v>0</v>
      </c>
      <c r="DF74" s="16">
        <v>28.8790012985714</v>
      </c>
      <c r="DG74" s="16">
        <v>28.9156679657143</v>
      </c>
      <c r="DH74" s="16">
        <v>28.9156679657143</v>
      </c>
      <c r="DI74" s="16">
        <v>30.2962982685714</v>
      </c>
      <c r="DJ74" s="16">
        <v>30.3900645028571</v>
      </c>
      <c r="DK74" s="16">
        <v>0</v>
      </c>
      <c r="DL74" s="16">
        <v>0</v>
      </c>
      <c r="DM74" s="16">
        <v>0</v>
      </c>
      <c r="DN74" s="16">
        <v>0</v>
      </c>
      <c r="DO74" s="16">
        <v>0</v>
      </c>
      <c r="DP74" s="16">
        <v>0</v>
      </c>
      <c r="DQ74" s="16">
        <v>0</v>
      </c>
      <c r="DR74" s="13"/>
      <c r="DS74" s="13"/>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c r="IB74" s="14"/>
      <c r="IC74" s="14"/>
      <c r="ID74" s="14"/>
      <c r="IE74" s="14"/>
      <c r="IF74" s="14"/>
    </row>
    <row r="75" s="2" customFormat="1" hidden="1" outlineLevel="1" spans="1:240">
      <c r="A75" s="9" t="s">
        <v>182</v>
      </c>
      <c r="B75" s="10"/>
      <c r="C75" s="10"/>
      <c r="D75" s="15">
        <v>0.0705950151275033</v>
      </c>
      <c r="E75" s="15">
        <v>0.0705950151275033</v>
      </c>
      <c r="F75" s="15" t="s">
        <v>186</v>
      </c>
      <c r="G75" s="15" t="s">
        <v>186</v>
      </c>
      <c r="H75" s="15" t="s">
        <v>186</v>
      </c>
      <c r="I75" s="15" t="s">
        <v>186</v>
      </c>
      <c r="J75" s="15" t="s">
        <v>186</v>
      </c>
      <c r="K75" s="15" t="s">
        <v>186</v>
      </c>
      <c r="L75" s="15" t="s">
        <v>186</v>
      </c>
      <c r="M75" s="15" t="s">
        <v>186</v>
      </c>
      <c r="N75" s="15" t="s">
        <v>186</v>
      </c>
      <c r="O75" s="15" t="s">
        <v>186</v>
      </c>
      <c r="P75" s="15" t="s">
        <v>186</v>
      </c>
      <c r="Q75" s="15" t="s">
        <v>186</v>
      </c>
      <c r="R75" s="15" t="s">
        <v>186</v>
      </c>
      <c r="S75" s="15" t="s">
        <v>186</v>
      </c>
      <c r="T75" s="15" t="s">
        <v>186</v>
      </c>
      <c r="U75" s="15" t="s">
        <v>186</v>
      </c>
      <c r="V75" s="15" t="s">
        <v>186</v>
      </c>
      <c r="W75" s="15" t="s">
        <v>186</v>
      </c>
      <c r="X75" s="15" t="s">
        <v>186</v>
      </c>
      <c r="Y75" s="15" t="s">
        <v>186</v>
      </c>
      <c r="Z75" s="15" t="s">
        <v>186</v>
      </c>
      <c r="AA75" s="15" t="s">
        <v>186</v>
      </c>
      <c r="AB75" s="15" t="s">
        <v>186</v>
      </c>
      <c r="AC75" s="15" t="s">
        <v>186</v>
      </c>
      <c r="AD75" s="15" t="s">
        <v>186</v>
      </c>
      <c r="AE75" s="15" t="s">
        <v>186</v>
      </c>
      <c r="AF75" s="15" t="s">
        <v>186</v>
      </c>
      <c r="AG75" s="15" t="s">
        <v>186</v>
      </c>
      <c r="AH75" s="15" t="s">
        <v>186</v>
      </c>
      <c r="AI75" s="15" t="s">
        <v>186</v>
      </c>
      <c r="AJ75" s="15" t="s">
        <v>186</v>
      </c>
      <c r="AK75" s="15" t="s">
        <v>186</v>
      </c>
      <c r="AL75" s="15" t="s">
        <v>186</v>
      </c>
      <c r="AM75" s="15" t="s">
        <v>186</v>
      </c>
      <c r="AN75" s="15" t="s">
        <v>186</v>
      </c>
      <c r="AO75" s="21">
        <v>0.065</v>
      </c>
      <c r="AP75" s="15" t="s">
        <v>186</v>
      </c>
      <c r="AQ75" s="15" t="s">
        <v>186</v>
      </c>
      <c r="AR75" s="15" t="s">
        <v>186</v>
      </c>
      <c r="AS75" s="15" t="s">
        <v>186</v>
      </c>
      <c r="AT75" s="15" t="s">
        <v>186</v>
      </c>
      <c r="AU75" s="15" t="s">
        <v>186</v>
      </c>
      <c r="AV75" s="15" t="s">
        <v>186</v>
      </c>
      <c r="AW75" s="15" t="s">
        <v>186</v>
      </c>
      <c r="AX75" s="15">
        <v>0.0799656375764017</v>
      </c>
      <c r="AY75" s="15">
        <v>0.0811272831040477</v>
      </c>
      <c r="AZ75" s="15">
        <v>0.0818751182548101</v>
      </c>
      <c r="BA75" s="15">
        <v>0.0821849265268943</v>
      </c>
      <c r="BB75" s="15">
        <v>0.083012287630693</v>
      </c>
      <c r="BC75" s="15" t="s">
        <v>186</v>
      </c>
      <c r="BD75" s="15" t="s">
        <v>186</v>
      </c>
      <c r="BE75" s="15" t="s">
        <v>186</v>
      </c>
      <c r="BF75" s="15" t="s">
        <v>186</v>
      </c>
      <c r="BG75" s="21">
        <v>0.103</v>
      </c>
      <c r="BH75" s="15" t="s">
        <v>186</v>
      </c>
      <c r="BI75" s="15" t="s">
        <v>186</v>
      </c>
      <c r="BJ75" s="15">
        <v>0.0990287088780389</v>
      </c>
      <c r="BK75" s="15">
        <v>0.0955493644408666</v>
      </c>
      <c r="BL75" s="15">
        <v>0.0955493644408666</v>
      </c>
      <c r="BM75" s="15">
        <v>0.0930864502914177</v>
      </c>
      <c r="BN75" s="15">
        <v>0.0916257828666425</v>
      </c>
      <c r="BO75" s="15" t="s">
        <v>186</v>
      </c>
      <c r="BP75" s="15" t="s">
        <v>186</v>
      </c>
      <c r="BQ75" s="15" t="s">
        <v>186</v>
      </c>
      <c r="BR75" s="15" t="s">
        <v>186</v>
      </c>
      <c r="BS75" s="15" t="s">
        <v>186</v>
      </c>
      <c r="BT75" s="15" t="s">
        <v>186</v>
      </c>
      <c r="BU75" s="15" t="s">
        <v>186</v>
      </c>
      <c r="BV75" s="15">
        <v>0.108267218258569</v>
      </c>
      <c r="BW75" s="15">
        <v>0.108267218258569</v>
      </c>
      <c r="BX75" s="15">
        <v>0.108267218258569</v>
      </c>
      <c r="BY75" s="15">
        <v>0.113481321070426</v>
      </c>
      <c r="BZ75" s="15">
        <v>0.115768489778444</v>
      </c>
      <c r="CA75" s="15" t="s">
        <v>186</v>
      </c>
      <c r="CB75" s="15" t="s">
        <v>186</v>
      </c>
      <c r="CC75" s="15" t="s">
        <v>186</v>
      </c>
      <c r="CD75" s="15" t="s">
        <v>186</v>
      </c>
      <c r="CE75" s="15" t="s">
        <v>186</v>
      </c>
      <c r="CF75" s="15" t="s">
        <v>186</v>
      </c>
      <c r="CG75" s="15" t="s">
        <v>186</v>
      </c>
      <c r="CH75" s="15">
        <v>0.13473438290898</v>
      </c>
      <c r="CI75" s="15">
        <v>0.134207681738387</v>
      </c>
      <c r="CJ75" s="15">
        <v>0.133607488958629</v>
      </c>
      <c r="CK75" s="15">
        <v>0.130040719506726</v>
      </c>
      <c r="CL75" s="15">
        <v>0.127399003486429</v>
      </c>
      <c r="CM75" s="15" t="s">
        <v>186</v>
      </c>
      <c r="CN75" s="15" t="s">
        <v>186</v>
      </c>
      <c r="CO75" s="15" t="s">
        <v>186</v>
      </c>
      <c r="CP75" s="15" t="s">
        <v>186</v>
      </c>
      <c r="CQ75" s="15" t="s">
        <v>186</v>
      </c>
      <c r="CR75" s="15" t="s">
        <v>186</v>
      </c>
      <c r="CS75" s="15" t="s">
        <v>186</v>
      </c>
      <c r="CT75" s="15">
        <v>0.129614320086547</v>
      </c>
      <c r="CU75" s="15">
        <v>0.129719852076673</v>
      </c>
      <c r="CV75" s="15">
        <v>0.129797094647324</v>
      </c>
      <c r="CW75" s="15">
        <v>0.129835203354628</v>
      </c>
      <c r="CX75" s="15">
        <v>0.129563181657191</v>
      </c>
      <c r="CY75" s="15">
        <v>0.128933132574387</v>
      </c>
      <c r="CZ75" s="15">
        <v>0.128933132574387</v>
      </c>
      <c r="DA75" s="15">
        <v>0.128933132574387</v>
      </c>
      <c r="DB75" s="15">
        <v>0.128933132574387</v>
      </c>
      <c r="DC75" s="15">
        <v>0.128933132574387</v>
      </c>
      <c r="DD75" s="15">
        <v>0.128933132574387</v>
      </c>
      <c r="DE75" s="15" t="s">
        <v>186</v>
      </c>
      <c r="DF75" s="15">
        <v>0.133569122327429</v>
      </c>
      <c r="DG75" s="15">
        <v>0.13373659988516</v>
      </c>
      <c r="DH75" s="15">
        <v>0.13373659988516</v>
      </c>
      <c r="DI75" s="15">
        <v>0.133272736063789</v>
      </c>
      <c r="DJ75" s="15">
        <v>0.133217653220351</v>
      </c>
      <c r="DK75" s="15" t="s">
        <v>186</v>
      </c>
      <c r="DL75" s="15" t="s">
        <v>186</v>
      </c>
      <c r="DM75" s="15" t="s">
        <v>186</v>
      </c>
      <c r="DN75" s="15" t="s">
        <v>186</v>
      </c>
      <c r="DO75" s="15" t="s">
        <v>186</v>
      </c>
      <c r="DP75" s="12" t="s">
        <v>186</v>
      </c>
      <c r="DQ75" s="15"/>
      <c r="DR75" s="13"/>
      <c r="DS75" s="13"/>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14"/>
      <c r="FG75" s="14"/>
      <c r="FH75" s="14"/>
      <c r="FI75" s="14"/>
      <c r="FJ75" s="14"/>
      <c r="FK75" s="14"/>
      <c r="FL75" s="14"/>
      <c r="FM75" s="14"/>
      <c r="FN75" s="14"/>
      <c r="FO75" s="14"/>
      <c r="FP75" s="14"/>
      <c r="FQ75" s="14"/>
      <c r="FR75" s="14"/>
      <c r="FS75" s="14"/>
      <c r="FT75" s="14"/>
      <c r="FU75" s="14"/>
      <c r="FV75" s="14"/>
      <c r="FW75" s="14"/>
      <c r="FX75" s="14"/>
      <c r="FY75" s="14"/>
      <c r="FZ75" s="14"/>
      <c r="GA75" s="14"/>
      <c r="GB75" s="14"/>
      <c r="GC75" s="14"/>
      <c r="GD75" s="14"/>
      <c r="GE75" s="14"/>
      <c r="GF75" s="14"/>
      <c r="GG75" s="14"/>
      <c r="GH75" s="14"/>
      <c r="GI75" s="14"/>
      <c r="GJ75" s="14"/>
      <c r="GK75" s="14"/>
      <c r="GL75" s="14"/>
      <c r="GM75" s="14"/>
      <c r="GN75" s="14"/>
      <c r="GO75" s="14"/>
      <c r="GP75" s="14"/>
      <c r="GQ75" s="14"/>
      <c r="GR75" s="14"/>
      <c r="GS75" s="14"/>
      <c r="GT75" s="14"/>
      <c r="GU75" s="14"/>
      <c r="GV75" s="14"/>
      <c r="GW75" s="14"/>
      <c r="GX75" s="14"/>
      <c r="GY75" s="14"/>
      <c r="GZ75" s="14"/>
      <c r="HA75" s="14"/>
      <c r="HB75" s="14"/>
      <c r="HC75" s="14"/>
      <c r="HD75" s="14"/>
      <c r="HE75" s="14"/>
      <c r="HF75" s="14"/>
      <c r="HG75" s="14"/>
      <c r="HH75" s="14"/>
      <c r="HI75" s="14"/>
      <c r="HJ75" s="14"/>
      <c r="HK75" s="14"/>
      <c r="HL75" s="14"/>
      <c r="HM75" s="14"/>
      <c r="HN75" s="14"/>
      <c r="HO75" s="14"/>
      <c r="HP75" s="14"/>
      <c r="HQ75" s="14"/>
      <c r="HR75" s="14"/>
      <c r="HS75" s="14"/>
      <c r="HT75" s="14"/>
      <c r="HU75" s="14"/>
      <c r="HV75" s="14"/>
      <c r="HW75" s="14"/>
      <c r="HX75" s="14"/>
      <c r="HY75" s="14"/>
      <c r="HZ75" s="14"/>
      <c r="IA75" s="14"/>
      <c r="IB75" s="14"/>
      <c r="IC75" s="14"/>
      <c r="ID75" s="14"/>
      <c r="IE75" s="14"/>
      <c r="IF75" s="14"/>
    </row>
    <row r="76" s="2" customFormat="1" hidden="1" outlineLevel="1" spans="1:240">
      <c r="A76" s="9" t="s">
        <v>183</v>
      </c>
      <c r="B76" s="10"/>
      <c r="C76" s="10"/>
      <c r="D76" s="16">
        <v>0.957513398645728</v>
      </c>
      <c r="E76" s="16">
        <v>1.56893761705806</v>
      </c>
      <c r="F76" s="16" t="s">
        <v>186</v>
      </c>
      <c r="G76" s="16" t="s">
        <v>186</v>
      </c>
      <c r="H76" s="16" t="s">
        <v>186</v>
      </c>
      <c r="I76" s="16" t="s">
        <v>186</v>
      </c>
      <c r="J76" s="16" t="s">
        <v>186</v>
      </c>
      <c r="K76" s="16" t="s">
        <v>186</v>
      </c>
      <c r="L76" s="16" t="s">
        <v>186</v>
      </c>
      <c r="M76" s="16" t="s">
        <v>186</v>
      </c>
      <c r="N76" s="16" t="s">
        <v>186</v>
      </c>
      <c r="O76" s="16" t="s">
        <v>186</v>
      </c>
      <c r="P76" s="16" t="s">
        <v>186</v>
      </c>
      <c r="Q76" s="16" t="s">
        <v>186</v>
      </c>
      <c r="R76" s="16" t="s">
        <v>186</v>
      </c>
      <c r="S76" s="16" t="s">
        <v>186</v>
      </c>
      <c r="T76" s="16" t="s">
        <v>186</v>
      </c>
      <c r="U76" s="16" t="s">
        <v>186</v>
      </c>
      <c r="V76" s="16" t="s">
        <v>186</v>
      </c>
      <c r="W76" s="16" t="s">
        <v>186</v>
      </c>
      <c r="X76" s="16" t="s">
        <v>186</v>
      </c>
      <c r="Y76" s="16" t="s">
        <v>186</v>
      </c>
      <c r="Z76" s="16" t="s">
        <v>186</v>
      </c>
      <c r="AA76" s="16" t="s">
        <v>186</v>
      </c>
      <c r="AB76" s="16" t="s">
        <v>186</v>
      </c>
      <c r="AC76" s="16" t="s">
        <v>186</v>
      </c>
      <c r="AD76" s="16" t="s">
        <v>186</v>
      </c>
      <c r="AE76" s="16" t="s">
        <v>186</v>
      </c>
      <c r="AF76" s="16" t="s">
        <v>186</v>
      </c>
      <c r="AG76" s="16" t="s">
        <v>186</v>
      </c>
      <c r="AH76" s="16" t="s">
        <v>186</v>
      </c>
      <c r="AI76" s="16" t="s">
        <v>186</v>
      </c>
      <c r="AJ76" s="16" t="s">
        <v>186</v>
      </c>
      <c r="AK76" s="16" t="s">
        <v>186</v>
      </c>
      <c r="AL76" s="16" t="s">
        <v>186</v>
      </c>
      <c r="AM76" s="16" t="s">
        <v>186</v>
      </c>
      <c r="AN76" s="16" t="s">
        <v>186</v>
      </c>
      <c r="AO76" s="16">
        <v>0.7</v>
      </c>
      <c r="AP76" s="16" t="s">
        <v>186</v>
      </c>
      <c r="AQ76" s="16" t="s">
        <v>186</v>
      </c>
      <c r="AR76" s="16" t="s">
        <v>186</v>
      </c>
      <c r="AS76" s="16" t="s">
        <v>186</v>
      </c>
      <c r="AT76" s="16" t="s">
        <v>186</v>
      </c>
      <c r="AU76" s="16" t="s">
        <v>186</v>
      </c>
      <c r="AV76" s="16"/>
      <c r="AW76" s="16" t="s">
        <v>186</v>
      </c>
      <c r="AX76" s="16">
        <v>1.55453822128381</v>
      </c>
      <c r="AY76" s="16">
        <v>1.58564432857611</v>
      </c>
      <c r="AZ76" s="16">
        <v>2.01577643572236</v>
      </c>
      <c r="BA76" s="16">
        <v>2.27568104253041</v>
      </c>
      <c r="BB76" s="16">
        <v>2.05076865996797</v>
      </c>
      <c r="BC76" s="16" t="s">
        <v>186</v>
      </c>
      <c r="BD76" s="16" t="s">
        <v>186</v>
      </c>
      <c r="BE76" s="16" t="s">
        <v>186</v>
      </c>
      <c r="BF76" s="16" t="s">
        <v>186</v>
      </c>
      <c r="BG76" s="16">
        <v>2.5</v>
      </c>
      <c r="BH76" s="16" t="s">
        <v>186</v>
      </c>
      <c r="BI76" s="16" t="s">
        <v>186</v>
      </c>
      <c r="BJ76" s="16">
        <v>2.10700598237831</v>
      </c>
      <c r="BK76" s="16">
        <v>1.88325330727074</v>
      </c>
      <c r="BL76" s="16">
        <v>1.50172768830489</v>
      </c>
      <c r="BM76" s="16">
        <v>1.7845164655222</v>
      </c>
      <c r="BN76" s="16">
        <v>1.727994144745</v>
      </c>
      <c r="BO76" s="16" t="s">
        <v>186</v>
      </c>
      <c r="BP76" s="16" t="s">
        <v>186</v>
      </c>
      <c r="BQ76" s="16" t="s">
        <v>186</v>
      </c>
      <c r="BR76" s="16" t="s">
        <v>186</v>
      </c>
      <c r="BS76" s="16" t="s">
        <v>186</v>
      </c>
      <c r="BT76" s="16" t="s">
        <v>186</v>
      </c>
      <c r="BU76" s="16" t="s">
        <v>186</v>
      </c>
      <c r="BV76" s="16">
        <v>2.64135737259746</v>
      </c>
      <c r="BW76" s="16">
        <v>2.51130383340592</v>
      </c>
      <c r="BX76" s="16">
        <v>2.68795880250562</v>
      </c>
      <c r="BY76" s="16">
        <v>3.03486978293192</v>
      </c>
      <c r="BZ76" s="16">
        <v>3.31335009140533</v>
      </c>
      <c r="CA76" s="16" t="s">
        <v>186</v>
      </c>
      <c r="CB76" s="16" t="s">
        <v>186</v>
      </c>
      <c r="CC76" s="16" t="s">
        <v>186</v>
      </c>
      <c r="CD76" s="16" t="s">
        <v>186</v>
      </c>
      <c r="CE76" s="16" t="s">
        <v>186</v>
      </c>
      <c r="CF76" s="16" t="s">
        <v>186</v>
      </c>
      <c r="CG76" s="16" t="s">
        <v>186</v>
      </c>
      <c r="CH76" s="16">
        <v>2.54530742335795</v>
      </c>
      <c r="CI76" s="16">
        <v>3.00063159985756</v>
      </c>
      <c r="CJ76" s="16">
        <v>2.47595581494011</v>
      </c>
      <c r="CK76" s="16">
        <v>2.70260737184233</v>
      </c>
      <c r="CL76" s="16">
        <v>2.86526751731864</v>
      </c>
      <c r="CM76" s="16" t="s">
        <v>186</v>
      </c>
      <c r="CN76" s="16" t="s">
        <v>186</v>
      </c>
      <c r="CO76" s="16" t="s">
        <v>186</v>
      </c>
      <c r="CP76" s="16" t="s">
        <v>186</v>
      </c>
      <c r="CQ76" s="16" t="s">
        <v>186</v>
      </c>
      <c r="CR76" s="16" t="s">
        <v>186</v>
      </c>
      <c r="CS76" s="16" t="s">
        <v>186</v>
      </c>
      <c r="CT76" s="16">
        <v>2.57309487394055</v>
      </c>
      <c r="CU76" s="16">
        <v>2.5837033349011</v>
      </c>
      <c r="CV76" s="16">
        <v>2.60604975856554</v>
      </c>
      <c r="CW76" s="16">
        <v>2.30213211998287</v>
      </c>
      <c r="CX76" s="16">
        <v>1.97492013428679</v>
      </c>
      <c r="CY76" s="16">
        <v>2.01306383495431</v>
      </c>
      <c r="CZ76" s="16">
        <v>2.17166886436715</v>
      </c>
      <c r="DA76" s="16">
        <v>1.87898537324011</v>
      </c>
      <c r="DB76" s="16">
        <v>2.05590282717659</v>
      </c>
      <c r="DC76" s="16">
        <v>1.88522946549405</v>
      </c>
      <c r="DD76" s="16">
        <v>2.001331398921</v>
      </c>
      <c r="DE76" s="16" t="s">
        <v>186</v>
      </c>
      <c r="DF76" s="16">
        <v>1.90488317054217</v>
      </c>
      <c r="DG76" s="16">
        <v>2.12894225086821</v>
      </c>
      <c r="DH76" s="16">
        <v>2.10767657795096</v>
      </c>
      <c r="DI76" s="16">
        <v>2.33945593872239</v>
      </c>
      <c r="DJ76" s="16">
        <v>2.32735701664908</v>
      </c>
      <c r="DK76" s="16" t="s">
        <v>186</v>
      </c>
      <c r="DL76" s="16" t="s">
        <v>186</v>
      </c>
      <c r="DM76" s="16" t="s">
        <v>186</v>
      </c>
      <c r="DN76" s="16" t="s">
        <v>186</v>
      </c>
      <c r="DO76" s="16" t="s">
        <v>186</v>
      </c>
      <c r="DP76" s="12" t="s">
        <v>186</v>
      </c>
      <c r="DQ76" s="16"/>
      <c r="DR76" s="13"/>
      <c r="DS76" s="13"/>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row>
    <row r="77" s="2" customFormat="1" hidden="1" outlineLevel="1" spans="1:240">
      <c r="A77" s="9" t="s">
        <v>184</v>
      </c>
      <c r="B77" s="10"/>
      <c r="C77" s="10"/>
      <c r="D77" s="16">
        <v>13.5634704081633</v>
      </c>
      <c r="E77" s="16">
        <v>22.2244816326531</v>
      </c>
      <c r="F77" s="16" t="s">
        <v>186</v>
      </c>
      <c r="G77" s="16" t="s">
        <v>186</v>
      </c>
      <c r="H77" s="16" t="s">
        <v>186</v>
      </c>
      <c r="I77" s="16" t="s">
        <v>186</v>
      </c>
      <c r="J77" s="16" t="s">
        <v>186</v>
      </c>
      <c r="K77" s="16" t="s">
        <v>186</v>
      </c>
      <c r="L77" s="16" t="s">
        <v>186</v>
      </c>
      <c r="M77" s="16" t="s">
        <v>186</v>
      </c>
      <c r="N77" s="16" t="s">
        <v>186</v>
      </c>
      <c r="O77" s="16" t="s">
        <v>186</v>
      </c>
      <c r="P77" s="16" t="s">
        <v>186</v>
      </c>
      <c r="Q77" s="16" t="s">
        <v>186</v>
      </c>
      <c r="R77" s="16" t="s">
        <v>186</v>
      </c>
      <c r="S77" s="16" t="s">
        <v>186</v>
      </c>
      <c r="T77" s="16" t="s">
        <v>186</v>
      </c>
      <c r="U77" s="16" t="s">
        <v>186</v>
      </c>
      <c r="V77" s="16" t="s">
        <v>186</v>
      </c>
      <c r="W77" s="16" t="s">
        <v>186</v>
      </c>
      <c r="X77" s="16" t="s">
        <v>186</v>
      </c>
      <c r="Y77" s="16" t="s">
        <v>186</v>
      </c>
      <c r="Z77" s="16" t="s">
        <v>186</v>
      </c>
      <c r="AA77" s="16" t="s">
        <v>186</v>
      </c>
      <c r="AB77" s="16" t="s">
        <v>186</v>
      </c>
      <c r="AC77" s="16" t="s">
        <v>186</v>
      </c>
      <c r="AD77" s="16" t="s">
        <v>186</v>
      </c>
      <c r="AE77" s="16" t="s">
        <v>186</v>
      </c>
      <c r="AF77" s="16" t="s">
        <v>186</v>
      </c>
      <c r="AG77" s="16" t="s">
        <v>186</v>
      </c>
      <c r="AH77" s="16" t="s">
        <v>186</v>
      </c>
      <c r="AI77" s="16" t="s">
        <v>186</v>
      </c>
      <c r="AJ77" s="16" t="s">
        <v>186</v>
      </c>
      <c r="AK77" s="16" t="s">
        <v>186</v>
      </c>
      <c r="AL77" s="16" t="s">
        <v>186</v>
      </c>
      <c r="AM77" s="16" t="s">
        <v>186</v>
      </c>
      <c r="AN77" s="16" t="s">
        <v>186</v>
      </c>
      <c r="AO77" s="16">
        <v>11</v>
      </c>
      <c r="AP77" s="16" t="s">
        <v>186</v>
      </c>
      <c r="AQ77" s="16" t="s">
        <v>186</v>
      </c>
      <c r="AR77" s="16" t="s">
        <v>186</v>
      </c>
      <c r="AS77" s="16" t="s">
        <v>186</v>
      </c>
      <c r="AT77" s="16" t="s">
        <v>186</v>
      </c>
      <c r="AU77" s="16" t="s">
        <v>186</v>
      </c>
      <c r="AV77" s="16" t="s">
        <v>186</v>
      </c>
      <c r="AW77" s="16" t="s">
        <v>186</v>
      </c>
      <c r="AX77" s="16">
        <v>19.4400778684288</v>
      </c>
      <c r="AY77" s="16">
        <v>19.5451427424542</v>
      </c>
      <c r="AZ77" s="16">
        <v>24.6201346476094</v>
      </c>
      <c r="BA77" s="16">
        <v>27.689761841981</v>
      </c>
      <c r="BB77" s="16">
        <v>24.7043988125165</v>
      </c>
      <c r="BC77" s="16" t="s">
        <v>186</v>
      </c>
      <c r="BD77" s="16" t="s">
        <v>186</v>
      </c>
      <c r="BE77" s="16" t="s">
        <v>186</v>
      </c>
      <c r="BF77" s="16" t="s">
        <v>186</v>
      </c>
      <c r="BG77" s="16">
        <v>24</v>
      </c>
      <c r="BH77" s="16" t="s">
        <v>186</v>
      </c>
      <c r="BI77" s="16" t="s">
        <v>186</v>
      </c>
      <c r="BJ77" s="16">
        <v>21.2767187035958</v>
      </c>
      <c r="BK77" s="16">
        <v>19.7097418521946</v>
      </c>
      <c r="BL77" s="16">
        <v>15.7167731788973</v>
      </c>
      <c r="BM77" s="16">
        <v>19.1705286852767</v>
      </c>
      <c r="BN77" s="16">
        <v>18.8592565398325</v>
      </c>
      <c r="BO77" s="16" t="s">
        <v>186</v>
      </c>
      <c r="BP77" s="16" t="s">
        <v>186</v>
      </c>
      <c r="BQ77" s="16" t="s">
        <v>186</v>
      </c>
      <c r="BR77" s="16" t="s">
        <v>186</v>
      </c>
      <c r="BS77" s="16" t="s">
        <v>186</v>
      </c>
      <c r="BT77" s="16" t="s">
        <v>186</v>
      </c>
      <c r="BU77" s="16" t="s">
        <v>186</v>
      </c>
      <c r="BV77" s="16">
        <v>24.3966494667781</v>
      </c>
      <c r="BW77" s="16">
        <v>23.1954221582409</v>
      </c>
      <c r="BX77" s="16">
        <v>24.8270792003366</v>
      </c>
      <c r="BY77" s="16">
        <v>26.743342025852</v>
      </c>
      <c r="BZ77" s="16">
        <v>28.6204829807003</v>
      </c>
      <c r="CA77" s="16" t="s">
        <v>186</v>
      </c>
      <c r="CB77" s="16" t="s">
        <v>186</v>
      </c>
      <c r="CC77" s="16" t="s">
        <v>186</v>
      </c>
      <c r="CD77" s="16" t="s">
        <v>186</v>
      </c>
      <c r="CE77" s="16" t="s">
        <v>186</v>
      </c>
      <c r="CF77" s="16" t="s">
        <v>186</v>
      </c>
      <c r="CG77" s="16" t="s">
        <v>186</v>
      </c>
      <c r="CH77" s="16">
        <v>18.8912983338295</v>
      </c>
      <c r="CI77" s="16">
        <v>22.3581210925522</v>
      </c>
      <c r="CJ77" s="16">
        <v>18.5315646169114</v>
      </c>
      <c r="CK77" s="16">
        <v>20.7827777491076</v>
      </c>
      <c r="CL77" s="16">
        <v>22.4905018006978</v>
      </c>
      <c r="CM77" s="16" t="s">
        <v>186</v>
      </c>
      <c r="CN77" s="16" t="s">
        <v>186</v>
      </c>
      <c r="CO77" s="16" t="s">
        <v>186</v>
      </c>
      <c r="CP77" s="16" t="s">
        <v>186</v>
      </c>
      <c r="CQ77" s="16" t="s">
        <v>186</v>
      </c>
      <c r="CR77" s="16" t="s">
        <v>186</v>
      </c>
      <c r="CS77" s="16" t="s">
        <v>186</v>
      </c>
      <c r="CT77" s="16">
        <v>19.8519335843634</v>
      </c>
      <c r="CU77" s="16">
        <v>19.9175630679409</v>
      </c>
      <c r="CV77" s="16">
        <v>20.077874359565</v>
      </c>
      <c r="CW77" s="16">
        <v>17.7311858456053</v>
      </c>
      <c r="CX77" s="16">
        <v>15.2429116746469</v>
      </c>
      <c r="CY77" s="16">
        <v>15.6132391632763</v>
      </c>
      <c r="CZ77" s="16">
        <v>16.8433731578982</v>
      </c>
      <c r="DA77" s="16">
        <v>14.5733322050175</v>
      </c>
      <c r="DB77" s="16">
        <v>15.9454966006543</v>
      </c>
      <c r="DC77" s="16">
        <v>14.6217611241733</v>
      </c>
      <c r="DD77" s="16">
        <v>15.5222428786204</v>
      </c>
      <c r="DE77" s="16" t="s">
        <v>186</v>
      </c>
      <c r="DF77" s="16">
        <v>14.2614036638841</v>
      </c>
      <c r="DG77" s="16">
        <v>15.9189201213157</v>
      </c>
      <c r="DH77" s="16">
        <v>15.7599085049331</v>
      </c>
      <c r="DI77" s="16">
        <v>17.5538974273226</v>
      </c>
      <c r="DJ77" s="16">
        <v>17.4703349022331</v>
      </c>
      <c r="DK77" s="16" t="s">
        <v>186</v>
      </c>
      <c r="DL77" s="16" t="s">
        <v>186</v>
      </c>
      <c r="DM77" s="16" t="s">
        <v>186</v>
      </c>
      <c r="DN77" s="16" t="s">
        <v>186</v>
      </c>
      <c r="DO77" s="16" t="s">
        <v>186</v>
      </c>
      <c r="DP77" s="12" t="s">
        <v>186</v>
      </c>
      <c r="DQ77" s="16"/>
      <c r="DR77" s="13"/>
      <c r="DS77" s="13"/>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c r="IB77" s="14"/>
      <c r="IC77" s="14"/>
      <c r="ID77" s="14"/>
      <c r="IE77" s="14"/>
      <c r="IF77" s="14"/>
    </row>
    <row r="78" s="3" customFormat="1" collapsed="1" spans="1:240">
      <c r="A78" s="4" t="s">
        <v>39</v>
      </c>
      <c r="B78" s="5">
        <f>BA78/AD78-1</f>
        <v>2.9633776153438</v>
      </c>
      <c r="C78" s="5">
        <f>CF78/BC78-1</f>
        <v>5.80131932801149</v>
      </c>
      <c r="D78" s="6">
        <v>9.1922537414</v>
      </c>
      <c r="E78" s="6">
        <v>10.169748732</v>
      </c>
      <c r="F78" s="6">
        <v>11.5782141728</v>
      </c>
      <c r="G78" s="6">
        <v>11.3241709097</v>
      </c>
      <c r="H78" s="6">
        <v>11.9305575532</v>
      </c>
      <c r="I78" s="6">
        <v>11.0010434949</v>
      </c>
      <c r="J78" s="6">
        <v>9.65298623025</v>
      </c>
      <c r="K78" s="6">
        <v>8.065938204</v>
      </c>
      <c r="L78" s="6">
        <v>8.1945808825</v>
      </c>
      <c r="M78" s="6">
        <v>7.5426973696</v>
      </c>
      <c r="N78" s="6">
        <v>6.7840080834</v>
      </c>
      <c r="O78" s="6">
        <v>7.147679</v>
      </c>
      <c r="P78" s="6">
        <v>7.023562</v>
      </c>
      <c r="Q78" s="6">
        <v>6.1245973285</v>
      </c>
      <c r="R78" s="6">
        <v>7.2174895464</v>
      </c>
      <c r="S78" s="6">
        <v>8.2737075288</v>
      </c>
      <c r="T78" s="6">
        <v>8.3103817643</v>
      </c>
      <c r="U78" s="6">
        <v>6.3491285376</v>
      </c>
      <c r="V78" s="6">
        <v>6.099278572</v>
      </c>
      <c r="W78" s="6">
        <v>5.6510183396</v>
      </c>
      <c r="X78" s="6">
        <v>5.14827887</v>
      </c>
      <c r="Y78" s="6">
        <v>5.0453132926</v>
      </c>
      <c r="Z78" s="6">
        <v>5.368919393</v>
      </c>
      <c r="AA78" s="6">
        <v>4.8908649265</v>
      </c>
      <c r="AB78" s="6">
        <v>5.2099467007</v>
      </c>
      <c r="AC78" s="6">
        <v>4.6154772461</v>
      </c>
      <c r="AD78" s="7">
        <v>5.0599854881</v>
      </c>
      <c r="AE78" s="7">
        <v>5.7119309097</v>
      </c>
      <c r="AF78" s="7">
        <v>5.8823257358</v>
      </c>
      <c r="AG78" s="7">
        <v>6.4083027537</v>
      </c>
      <c r="AH78" s="7">
        <v>6.960866373</v>
      </c>
      <c r="AI78" s="7">
        <v>7.319673918</v>
      </c>
      <c r="AJ78" s="7">
        <v>7.6146934911</v>
      </c>
      <c r="AK78" s="7">
        <v>8.8060133328</v>
      </c>
      <c r="AL78" s="7">
        <v>9.4121234277</v>
      </c>
      <c r="AM78" s="7">
        <v>8.424892368</v>
      </c>
      <c r="AN78" s="7">
        <v>11.18500825</v>
      </c>
      <c r="AO78" s="7">
        <v>10.788369876</v>
      </c>
      <c r="AP78" s="7">
        <v>12.1810667248</v>
      </c>
      <c r="AQ78" s="7">
        <v>12.0240238242</v>
      </c>
      <c r="AR78" s="7">
        <v>12.3654214342</v>
      </c>
      <c r="AS78" s="7">
        <v>14.0682827932</v>
      </c>
      <c r="AT78" s="7">
        <v>14.4972768958</v>
      </c>
      <c r="AU78" s="7">
        <v>13.9865696308</v>
      </c>
      <c r="AV78" s="7">
        <v>18.570679946</v>
      </c>
      <c r="AW78" s="7">
        <v>17.3549016186</v>
      </c>
      <c r="AX78" s="7">
        <v>19.1852492104</v>
      </c>
      <c r="AY78" s="7">
        <v>18.8327700576</v>
      </c>
      <c r="AZ78" s="7">
        <v>18.88410549</v>
      </c>
      <c r="BA78" s="7">
        <v>20.0546332175</v>
      </c>
      <c r="BB78" s="6">
        <v>13.882601418</v>
      </c>
      <c r="BC78" s="7">
        <v>14.1915827125</v>
      </c>
      <c r="BD78" s="7">
        <v>16.4191222775</v>
      </c>
      <c r="BE78" s="7">
        <v>15.524442928</v>
      </c>
      <c r="BF78" s="7">
        <v>19.3254948736</v>
      </c>
      <c r="BG78" s="7">
        <v>24.0057383574</v>
      </c>
      <c r="BH78" s="7">
        <v>23.943991674</v>
      </c>
      <c r="BI78" s="7">
        <v>28.7396507514</v>
      </c>
      <c r="BJ78" s="7">
        <v>26.0090751966</v>
      </c>
      <c r="BK78" s="7">
        <v>17.8658264099</v>
      </c>
      <c r="BL78" s="7">
        <v>11.5987921553</v>
      </c>
      <c r="BM78" s="7">
        <v>16.3384278</v>
      </c>
      <c r="BN78" s="7">
        <v>19.30292604</v>
      </c>
      <c r="BO78" s="7">
        <v>24.807460272</v>
      </c>
      <c r="BP78" s="7">
        <v>24.2458600512</v>
      </c>
      <c r="BQ78" s="7">
        <v>26.9241033568</v>
      </c>
      <c r="BR78" s="7">
        <v>28.8265331104</v>
      </c>
      <c r="BS78" s="7">
        <v>35.3213313337</v>
      </c>
      <c r="BT78" s="7">
        <v>39.7491534921</v>
      </c>
      <c r="BU78" s="7">
        <v>42.2938012874</v>
      </c>
      <c r="BV78" s="7">
        <v>47.2616017578</v>
      </c>
      <c r="BW78" s="7">
        <v>50.2054659624</v>
      </c>
      <c r="BX78" s="7">
        <v>52.6463730015</v>
      </c>
      <c r="BY78" s="7">
        <v>65.3087095196</v>
      </c>
      <c r="BZ78" s="7">
        <v>66.0392903692</v>
      </c>
      <c r="CA78" s="7">
        <v>76.0065005316</v>
      </c>
      <c r="CB78" s="7">
        <v>84.7257923673</v>
      </c>
      <c r="CC78" s="7">
        <v>89.0990182306</v>
      </c>
      <c r="CD78" s="7">
        <v>89.5107627484</v>
      </c>
      <c r="CE78" s="7">
        <v>95.009107926</v>
      </c>
      <c r="CF78" s="7">
        <v>96.5214857976</v>
      </c>
      <c r="CG78" s="6">
        <v>75.4541208936</v>
      </c>
      <c r="CH78" s="6">
        <v>60.3891895656</v>
      </c>
      <c r="CI78" s="6">
        <v>51.2479956369</v>
      </c>
      <c r="CJ78" s="6">
        <v>46.761577292</v>
      </c>
      <c r="CK78" s="6">
        <v>40.9041675406</v>
      </c>
      <c r="CL78" s="6">
        <v>34.334339884</v>
      </c>
      <c r="CM78" s="6">
        <v>29.9686571405</v>
      </c>
      <c r="CN78" s="6">
        <v>44.112484026</v>
      </c>
      <c r="CO78" s="6">
        <v>45.436340378</v>
      </c>
      <c r="CP78" s="6">
        <v>42.3291605204</v>
      </c>
      <c r="CQ78" s="6">
        <v>43.617653755</v>
      </c>
      <c r="CR78" s="6">
        <v>62.36238334</v>
      </c>
      <c r="CS78" s="6">
        <v>66.9500319362</v>
      </c>
      <c r="CT78" s="6">
        <v>75.1868061318</v>
      </c>
      <c r="CU78" s="6">
        <v>75.1580330172</v>
      </c>
      <c r="CV78" s="6">
        <v>78.0788899408</v>
      </c>
      <c r="CW78" s="6">
        <v>76.7069086426</v>
      </c>
      <c r="CX78" s="6">
        <v>69.6422066984</v>
      </c>
      <c r="CY78" s="6">
        <v>69.7414474632</v>
      </c>
      <c r="CZ78" s="6">
        <v>66.791553543</v>
      </c>
      <c r="DA78" s="6">
        <v>60.0045207372</v>
      </c>
      <c r="DB78" s="6">
        <v>54.3887288334</v>
      </c>
      <c r="DC78" s="6">
        <v>55.0606512456</v>
      </c>
      <c r="DD78" s="6">
        <v>63.9644105503</v>
      </c>
      <c r="DE78" s="6">
        <v>56.5752825443</v>
      </c>
      <c r="DF78" s="6">
        <v>61.4630090204</v>
      </c>
      <c r="DG78" s="6">
        <v>73.959452925</v>
      </c>
      <c r="DH78" s="6">
        <v>86.99688614</v>
      </c>
      <c r="DI78" s="6">
        <v>75.49569925</v>
      </c>
      <c r="DJ78" s="6">
        <v>94.477371</v>
      </c>
      <c r="DK78" s="6">
        <v>88.5892285</v>
      </c>
      <c r="DL78" s="6">
        <v>81.56594925</v>
      </c>
      <c r="DM78" s="6">
        <v>86.8032474444</v>
      </c>
      <c r="DN78" s="6">
        <v>85.9956096492</v>
      </c>
      <c r="DO78" s="6">
        <v>62.8398205992</v>
      </c>
      <c r="DP78" s="6">
        <v>61.545956736</v>
      </c>
      <c r="DQ78" s="6">
        <v>63.8364454668</v>
      </c>
      <c r="DR78" s="6">
        <v>59.4885966292</v>
      </c>
      <c r="DS78" s="6">
        <v>55.8151175163</v>
      </c>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row>
    <row r="79" s="2" customFormat="1" hidden="1" outlineLevel="1" spans="1:240">
      <c r="A79" s="9" t="s">
        <v>181</v>
      </c>
      <c r="B79" s="10"/>
      <c r="C79" s="10"/>
      <c r="D79" s="11">
        <v>11.1732475</v>
      </c>
      <c r="E79" s="11">
        <v>11.13824</v>
      </c>
      <c r="F79" s="11">
        <v>11.1533044</v>
      </c>
      <c r="G79" s="11">
        <v>11.16837</v>
      </c>
      <c r="H79" s="11">
        <v>11.0645638</v>
      </c>
      <c r="I79" s="11">
        <v>11.0589588</v>
      </c>
      <c r="J79" s="11">
        <v>11.0589588</v>
      </c>
      <c r="K79" s="11">
        <v>10.9028129</v>
      </c>
      <c r="L79" s="11">
        <v>10.8513783</v>
      </c>
      <c r="M79" s="11">
        <v>10.8563857</v>
      </c>
      <c r="N79" s="11">
        <v>11.32001</v>
      </c>
      <c r="O79" s="11">
        <v>11.2974386</v>
      </c>
      <c r="P79" s="11">
        <v>11.3801943</v>
      </c>
      <c r="Q79" s="11">
        <v>11.3447657</v>
      </c>
      <c r="R79" s="11">
        <v>11.4166071</v>
      </c>
      <c r="S79" s="11">
        <v>11.3898643</v>
      </c>
      <c r="T79" s="11">
        <v>11.39441</v>
      </c>
      <c r="U79" s="11">
        <v>10.6771014</v>
      </c>
      <c r="V79" s="11">
        <v>10.6771014</v>
      </c>
      <c r="W79" s="11">
        <v>10.6771014</v>
      </c>
      <c r="X79" s="11">
        <v>10.3826267</v>
      </c>
      <c r="Y79" s="11">
        <v>10.3826267</v>
      </c>
      <c r="Z79" s="11">
        <v>10.5844617</v>
      </c>
      <c r="AA79" s="11">
        <v>10.483515</v>
      </c>
      <c r="AB79" s="11">
        <v>10.21327</v>
      </c>
      <c r="AC79" s="11">
        <v>10.21327</v>
      </c>
      <c r="AD79" s="11">
        <v>10.1680929</v>
      </c>
      <c r="AE79" s="11">
        <v>10.1578333</v>
      </c>
      <c r="AF79" s="11">
        <v>10.1578333</v>
      </c>
      <c r="AG79" s="11">
        <v>10.0996667</v>
      </c>
      <c r="AH79" s="11">
        <v>10.112</v>
      </c>
      <c r="AI79" s="11">
        <v>10.116665</v>
      </c>
      <c r="AJ79" s="11">
        <v>10.11003</v>
      </c>
      <c r="AK79" s="11">
        <v>10.11003</v>
      </c>
      <c r="AL79" s="11">
        <v>10.1828043</v>
      </c>
      <c r="AM79" s="11">
        <v>10.2269471</v>
      </c>
      <c r="AN79" s="11">
        <v>10.2057814</v>
      </c>
      <c r="AO79" s="11">
        <v>10.2119117</v>
      </c>
      <c r="AP79" s="11">
        <v>10.4600317</v>
      </c>
      <c r="AQ79" s="11">
        <v>10.4556983</v>
      </c>
      <c r="AR79" s="11">
        <v>10.4736967</v>
      </c>
      <c r="AS79" s="11">
        <v>10.5483433</v>
      </c>
      <c r="AT79" s="11">
        <v>10.5483433</v>
      </c>
      <c r="AU79" s="11">
        <v>10.5483433</v>
      </c>
      <c r="AV79" s="11">
        <v>10.749515</v>
      </c>
      <c r="AW79" s="11">
        <v>10.768818</v>
      </c>
      <c r="AX79" s="11">
        <v>11.4492583</v>
      </c>
      <c r="AY79" s="11">
        <v>11.494925</v>
      </c>
      <c r="AZ79" s="11">
        <v>11.55568</v>
      </c>
      <c r="BA79" s="11">
        <v>11.56468</v>
      </c>
      <c r="BB79" s="11">
        <v>11.6838833</v>
      </c>
      <c r="BC79" s="11">
        <v>11.6518833</v>
      </c>
      <c r="BD79" s="11">
        <v>11.6518833</v>
      </c>
      <c r="BE79" s="11">
        <v>12.001515</v>
      </c>
      <c r="BF79" s="11">
        <v>11.9981817</v>
      </c>
      <c r="BG79" s="11">
        <v>12.198485</v>
      </c>
      <c r="BH79" s="11">
        <v>12.198485</v>
      </c>
      <c r="BI79" s="11">
        <v>12.198485</v>
      </c>
      <c r="BJ79" s="11">
        <v>13.8779167</v>
      </c>
      <c r="BK79" s="11">
        <v>13.529044</v>
      </c>
      <c r="BL79" s="11">
        <v>12.8168886</v>
      </c>
      <c r="BM79" s="11">
        <v>10.72699</v>
      </c>
      <c r="BN79" s="11">
        <v>10.7999912</v>
      </c>
      <c r="BO79" s="11">
        <v>10.8783662</v>
      </c>
      <c r="BP79" s="11">
        <v>11.9420477</v>
      </c>
      <c r="BQ79" s="11">
        <v>11.9420477</v>
      </c>
      <c r="BR79" s="11">
        <v>12.451945</v>
      </c>
      <c r="BS79" s="11">
        <v>13.0374853</v>
      </c>
      <c r="BT79" s="11">
        <v>13.0422631</v>
      </c>
      <c r="BU79" s="11">
        <v>13.0540408</v>
      </c>
      <c r="BV79" s="11">
        <v>16.8732126</v>
      </c>
      <c r="BW79" s="11">
        <v>17.2591537</v>
      </c>
      <c r="BX79" s="11">
        <v>17.2595823</v>
      </c>
      <c r="BY79" s="11">
        <v>20.3851611</v>
      </c>
      <c r="BZ79" s="11">
        <v>20.3851611</v>
      </c>
      <c r="CA79" s="11">
        <v>20.3985808</v>
      </c>
      <c r="CB79" s="11">
        <v>22.6689032</v>
      </c>
      <c r="CC79" s="11">
        <v>22.6689032</v>
      </c>
      <c r="CD79" s="11">
        <v>22.6687604</v>
      </c>
      <c r="CE79" s="11">
        <v>22.8535908</v>
      </c>
      <c r="CF79" s="11">
        <v>22.8535908</v>
      </c>
      <c r="CG79" s="11">
        <v>22.8534479</v>
      </c>
      <c r="CH79" s="11">
        <v>34.1607712</v>
      </c>
      <c r="CI79" s="11">
        <v>34.1310222</v>
      </c>
      <c r="CJ79" s="11">
        <v>34.1310222</v>
      </c>
      <c r="CK79" s="11">
        <v>34.1320011</v>
      </c>
      <c r="CL79" s="11">
        <v>35.1896031</v>
      </c>
      <c r="CM79" s="11">
        <v>35.1900003</v>
      </c>
      <c r="CN79" s="11">
        <v>34.7320007</v>
      </c>
      <c r="CO79" s="11">
        <v>34.717993</v>
      </c>
      <c r="CP79" s="11">
        <v>34.609893</v>
      </c>
      <c r="CQ79" s="11">
        <v>34.6223477</v>
      </c>
      <c r="CR79" s="11">
        <v>35.1118435</v>
      </c>
      <c r="CS79" s="11">
        <v>35.1118435</v>
      </c>
      <c r="CT79" s="11">
        <v>39.7453467</v>
      </c>
      <c r="CU79" s="11">
        <v>39.8211767</v>
      </c>
      <c r="CV79" s="11">
        <v>39.9328275</v>
      </c>
      <c r="CW79" s="11">
        <v>40.1468386</v>
      </c>
      <c r="CX79" s="11">
        <v>40.1992386</v>
      </c>
      <c r="CY79" s="11">
        <v>40.1759442</v>
      </c>
      <c r="CZ79" s="11">
        <v>40.1715784</v>
      </c>
      <c r="DA79" s="11">
        <v>40.1364875</v>
      </c>
      <c r="DB79" s="11">
        <v>40.0564166</v>
      </c>
      <c r="DC79" s="11">
        <v>40.0447081</v>
      </c>
      <c r="DD79" s="11">
        <v>39.2886255</v>
      </c>
      <c r="DE79" s="11">
        <v>39.287347</v>
      </c>
      <c r="DF79" s="11">
        <v>41.4893601</v>
      </c>
      <c r="DG79" s="11">
        <v>41.352721</v>
      </c>
      <c r="DH79" s="11">
        <v>41.352721</v>
      </c>
      <c r="DI79" s="11">
        <v>41.4363779</v>
      </c>
      <c r="DJ79" s="11">
        <v>41.4643409</v>
      </c>
      <c r="DK79" s="11">
        <v>41.4552021</v>
      </c>
      <c r="DL79" s="11">
        <v>41.3895769</v>
      </c>
      <c r="DM79" s="11">
        <v>41.3239327</v>
      </c>
      <c r="DN79" s="11">
        <v>41.3423779</v>
      </c>
      <c r="DO79" s="11">
        <v>40.7591844</v>
      </c>
      <c r="DP79" s="12"/>
      <c r="DQ79" s="11">
        <v>40.7592295</v>
      </c>
      <c r="DR79" s="13"/>
      <c r="DS79" s="13"/>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c r="IB79" s="14"/>
      <c r="IC79" s="14"/>
      <c r="ID79" s="14"/>
      <c r="IE79" s="14"/>
      <c r="IF79" s="14"/>
    </row>
    <row r="80" s="2" customFormat="1" hidden="1" outlineLevel="1" spans="1:240">
      <c r="A80" s="9" t="s">
        <v>182</v>
      </c>
      <c r="B80" s="10"/>
      <c r="C80" s="10"/>
      <c r="D80" s="15">
        <v>0.0206296334167842</v>
      </c>
      <c r="E80" s="15">
        <v>0.0199088904530698</v>
      </c>
      <c r="F80" s="15">
        <v>0.0134937588541025</v>
      </c>
      <c r="G80" s="15">
        <v>0.0134755564151259</v>
      </c>
      <c r="H80" s="15">
        <v>0.00475994363193965</v>
      </c>
      <c r="I80" s="15">
        <v>-0.00519940448643321</v>
      </c>
      <c r="J80" s="15">
        <v>-0.00519940448643321</v>
      </c>
      <c r="K80" s="15">
        <v>-0.00683309900695443</v>
      </c>
      <c r="L80" s="15">
        <v>-0.0328990465662781</v>
      </c>
      <c r="M80" s="15">
        <v>-0.0455952849943421</v>
      </c>
      <c r="N80" s="15">
        <v>0.0133097673941984</v>
      </c>
      <c r="O80" s="15">
        <v>0.0133363592699676</v>
      </c>
      <c r="P80" s="15">
        <v>0.0125656905524012</v>
      </c>
      <c r="Q80" s="15">
        <v>0.00806539354091729</v>
      </c>
      <c r="R80" s="15">
        <v>0.00718251922674995</v>
      </c>
      <c r="S80" s="15">
        <v>0.0176033703930959</v>
      </c>
      <c r="T80" s="15">
        <v>0.00719651127175518</v>
      </c>
      <c r="U80" s="15">
        <v>0.00371511878682729</v>
      </c>
      <c r="V80" s="15">
        <v>0.00371511878682729</v>
      </c>
      <c r="W80" s="15">
        <v>0.00371511878682729</v>
      </c>
      <c r="X80" s="15">
        <v>-0.0122319720885275</v>
      </c>
      <c r="Y80" s="15">
        <v>-0.0122319720885275</v>
      </c>
      <c r="Z80" s="15">
        <v>0.0260759600084339</v>
      </c>
      <c r="AA80" s="15" t="s">
        <v>186</v>
      </c>
      <c r="AB80" s="15">
        <v>-0.0056788863899613</v>
      </c>
      <c r="AC80" s="15">
        <v>-0.0056788863899613</v>
      </c>
      <c r="AD80" s="15">
        <v>-0.00275371205548289</v>
      </c>
      <c r="AE80" s="15">
        <v>-0.0027564933557238</v>
      </c>
      <c r="AF80" s="15">
        <v>-0.0027564933557238</v>
      </c>
      <c r="AG80" s="15">
        <v>-0.00257434237904108</v>
      </c>
      <c r="AH80" s="15">
        <v>-0.00257120253164557</v>
      </c>
      <c r="AI80" s="15">
        <v>-0.00319176329353596</v>
      </c>
      <c r="AJ80" s="15">
        <v>-0.00603509584046734</v>
      </c>
      <c r="AK80" s="15">
        <v>-0.00603509584046734</v>
      </c>
      <c r="AL80" s="15">
        <v>0.0213703409776814</v>
      </c>
      <c r="AM80" s="15">
        <v>0.0217073578096439</v>
      </c>
      <c r="AN80" s="15">
        <v>0.0217523765500209</v>
      </c>
      <c r="AO80" s="15">
        <v>0.0217393184079334</v>
      </c>
      <c r="AP80" s="15">
        <v>0.0272513514466691</v>
      </c>
      <c r="AQ80" s="15">
        <v>0.0281951517288903</v>
      </c>
      <c r="AR80" s="15">
        <v>0.0287128803338367</v>
      </c>
      <c r="AS80" s="15">
        <v>0.0262124100568475</v>
      </c>
      <c r="AT80" s="15">
        <v>0.0262124100568475</v>
      </c>
      <c r="AU80" s="15">
        <v>0.0262124100568475</v>
      </c>
      <c r="AV80" s="15">
        <v>0.0305378893838466</v>
      </c>
      <c r="AW80" s="15">
        <v>0.0350982531230447</v>
      </c>
      <c r="AX80" s="15">
        <v>0.0688343715679818</v>
      </c>
      <c r="AY80" s="15">
        <v>0.0680880214529455</v>
      </c>
      <c r="AZ80" s="15">
        <v>0.0687635863921465</v>
      </c>
      <c r="BA80" s="15">
        <v>0.0687100723928375</v>
      </c>
      <c r="BB80" s="15">
        <v>0.0696446531608203</v>
      </c>
      <c r="BC80" s="15">
        <v>0.0700933899672682</v>
      </c>
      <c r="BD80" s="15">
        <v>0.0700933899672682</v>
      </c>
      <c r="BE80" s="15">
        <v>0.081823003179182</v>
      </c>
      <c r="BF80" s="15">
        <v>0.0818457350083305</v>
      </c>
      <c r="BG80" s="15">
        <v>0.0869165310282384</v>
      </c>
      <c r="BH80" s="15">
        <v>0.0869165310282384</v>
      </c>
      <c r="BI80" s="15">
        <v>0.0847919475246311</v>
      </c>
      <c r="BJ80" s="15">
        <v>0.100423336594894</v>
      </c>
      <c r="BK80" s="15">
        <v>0.099883872060731</v>
      </c>
      <c r="BL80" s="15">
        <v>0.0884770114955981</v>
      </c>
      <c r="BM80" s="15">
        <v>0.0508023219934017</v>
      </c>
      <c r="BN80" s="15">
        <v>0.0504589300035726</v>
      </c>
      <c r="BO80" s="15">
        <v>0.0405341199122346</v>
      </c>
      <c r="BP80" s="15">
        <v>0.0946512715738022</v>
      </c>
      <c r="BQ80" s="15">
        <v>0.0946512715738022</v>
      </c>
      <c r="BR80" s="15">
        <v>0.101200792326018</v>
      </c>
      <c r="BS80" s="15">
        <v>0.126405511651852</v>
      </c>
      <c r="BT80" s="15">
        <v>0.126359205251733</v>
      </c>
      <c r="BU80" s="15">
        <v>0.12624520064316</v>
      </c>
      <c r="BV80" s="15">
        <v>0.140423762573821</v>
      </c>
      <c r="BW80" s="15">
        <v>0.146902817141028</v>
      </c>
      <c r="BX80" s="15">
        <v>0.146899169164714</v>
      </c>
      <c r="BY80" s="15">
        <v>0.18466471672868</v>
      </c>
      <c r="BZ80" s="15">
        <v>0.18466471672868</v>
      </c>
      <c r="CA80" s="15">
        <v>0.184543230576119</v>
      </c>
      <c r="CB80" s="15">
        <v>0.27261971809911</v>
      </c>
      <c r="CC80" s="15">
        <v>0.27261971809911</v>
      </c>
      <c r="CD80" s="15">
        <v>0.272621435444701</v>
      </c>
      <c r="CE80" s="15">
        <v>0.284769253853972</v>
      </c>
      <c r="CF80" s="15">
        <v>0.284769253853972</v>
      </c>
      <c r="CG80" s="15">
        <v>0.284771034483597</v>
      </c>
      <c r="CH80" s="15">
        <v>0.187393310371166</v>
      </c>
      <c r="CI80" s="15">
        <v>0.184429137900241</v>
      </c>
      <c r="CJ80" s="15">
        <v>0.184429137900241</v>
      </c>
      <c r="CK80" s="15">
        <v>0.181464748634383</v>
      </c>
      <c r="CL80" s="15">
        <v>0.150754755173695</v>
      </c>
      <c r="CM80" s="15">
        <v>0.150753053559934</v>
      </c>
      <c r="CN80" s="15">
        <v>0.161536907950137</v>
      </c>
      <c r="CO80" s="15">
        <v>0.148862579700388</v>
      </c>
      <c r="CP80" s="15">
        <v>0.149123763543562</v>
      </c>
      <c r="CQ80" s="15">
        <v>0.149070119239777</v>
      </c>
      <c r="CR80" s="15">
        <v>0.148467092022668</v>
      </c>
      <c r="CS80" s="15">
        <v>0.148467092022668</v>
      </c>
      <c r="CT80" s="15">
        <v>0.165776890807698</v>
      </c>
      <c r="CU80" s="15">
        <v>0.160379489740191</v>
      </c>
      <c r="CV80" s="15">
        <v>0.15993107425213</v>
      </c>
      <c r="CW80" s="15">
        <v>0.170551329538561</v>
      </c>
      <c r="CX80" s="15">
        <v>0.170329014639596</v>
      </c>
      <c r="CY80" s="15">
        <v>0.169114195952114</v>
      </c>
      <c r="CZ80" s="15">
        <v>0.180222841331024</v>
      </c>
      <c r="DA80" s="15">
        <v>0.180380408225807</v>
      </c>
      <c r="DB80" s="15">
        <v>0.180740980210397</v>
      </c>
      <c r="DC80" s="15">
        <v>0.179898926520081</v>
      </c>
      <c r="DD80" s="15">
        <v>0.171810540941423</v>
      </c>
      <c r="DE80" s="15">
        <v>0.171816132048825</v>
      </c>
      <c r="DF80" s="15">
        <v>0.170718468130821</v>
      </c>
      <c r="DG80" s="15">
        <v>0.179493690391014</v>
      </c>
      <c r="DH80" s="15">
        <v>0.179493690391014</v>
      </c>
      <c r="DI80" s="15">
        <v>0.177654705190822</v>
      </c>
      <c r="DJ80" s="15">
        <v>0.175050075376937</v>
      </c>
      <c r="DK80" s="15">
        <v>0.175088665168997</v>
      </c>
      <c r="DL80" s="15">
        <v>0.174732728422745</v>
      </c>
      <c r="DM80" s="15">
        <v>0.176886627733764</v>
      </c>
      <c r="DN80" s="15">
        <v>0.176838630755199</v>
      </c>
      <c r="DO80" s="15">
        <v>0.17638702799951</v>
      </c>
      <c r="DP80" s="12"/>
      <c r="DQ80" s="15">
        <v>0.175894100255256</v>
      </c>
      <c r="DR80" s="13"/>
      <c r="DS80" s="13"/>
      <c r="DT80" s="14"/>
      <c r="DU80" s="14"/>
      <c r="DV80" s="14"/>
      <c r="DW80" s="14"/>
      <c r="DX80" s="14"/>
      <c r="DY80" s="14"/>
      <c r="DZ80" s="14"/>
      <c r="EA80" s="14"/>
      <c r="EB80" s="14"/>
      <c r="EC80" s="14"/>
      <c r="ED80" s="14"/>
      <c r="EE80" s="14"/>
      <c r="EF80" s="14"/>
      <c r="EG80" s="14"/>
      <c r="EH80" s="14"/>
      <c r="EI80" s="14"/>
      <c r="EJ80" s="14"/>
      <c r="EK80" s="14"/>
      <c r="EL80" s="14"/>
      <c r="EM80" s="14"/>
      <c r="EN80" s="14"/>
      <c r="EO80" s="14"/>
      <c r="EP80" s="14"/>
      <c r="EQ80" s="14"/>
      <c r="ER80" s="14"/>
      <c r="ES80" s="14"/>
      <c r="ET80" s="14"/>
      <c r="EU80" s="14"/>
      <c r="EV80" s="14"/>
      <c r="EW80" s="14"/>
      <c r="EX80" s="14"/>
      <c r="EY80" s="14"/>
      <c r="EZ80" s="14"/>
      <c r="FA80" s="14"/>
      <c r="FB80" s="14"/>
      <c r="FC80" s="14"/>
      <c r="FD80" s="14"/>
      <c r="FE80" s="14"/>
      <c r="FF80" s="14"/>
      <c r="FG80" s="14"/>
      <c r="FH80" s="14"/>
      <c r="FI80" s="14"/>
      <c r="FJ80" s="14"/>
      <c r="FK80" s="14"/>
      <c r="FL80" s="14"/>
      <c r="FM80" s="14"/>
      <c r="FN80" s="14"/>
      <c r="FO80" s="14"/>
      <c r="FP80" s="14"/>
      <c r="FQ80" s="14"/>
      <c r="FR80" s="14"/>
      <c r="FS80" s="14"/>
      <c r="FT80" s="14"/>
      <c r="FU80" s="14"/>
      <c r="FV80" s="14"/>
      <c r="FW80" s="14"/>
      <c r="FX80" s="14"/>
      <c r="FY80" s="14"/>
      <c r="FZ80" s="14"/>
      <c r="GA80" s="14"/>
      <c r="GB80" s="14"/>
      <c r="GC80" s="14"/>
      <c r="GD80" s="14"/>
      <c r="GE80" s="14"/>
      <c r="GF80" s="14"/>
      <c r="GG80" s="14"/>
      <c r="GH80" s="14"/>
      <c r="GI80" s="14"/>
      <c r="GJ80" s="14"/>
      <c r="GK80" s="14"/>
      <c r="GL80" s="14"/>
      <c r="GM80" s="14"/>
      <c r="GN80" s="14"/>
      <c r="GO80" s="14"/>
      <c r="GP80" s="14"/>
      <c r="GQ80" s="14"/>
      <c r="GR80" s="14"/>
      <c r="GS80" s="14"/>
      <c r="GT80" s="14"/>
      <c r="GU80" s="14"/>
      <c r="GV80" s="14"/>
      <c r="GW80" s="14"/>
      <c r="GX80" s="14"/>
      <c r="GY80" s="14"/>
      <c r="GZ80" s="14"/>
      <c r="HA80" s="14"/>
      <c r="HB80" s="14"/>
      <c r="HC80" s="14"/>
      <c r="HD80" s="14"/>
      <c r="HE80" s="14"/>
      <c r="HF80" s="14"/>
      <c r="HG80" s="14"/>
      <c r="HH80" s="14"/>
      <c r="HI80" s="14"/>
      <c r="HJ80" s="14"/>
      <c r="HK80" s="14"/>
      <c r="HL80" s="14"/>
      <c r="HM80" s="14"/>
      <c r="HN80" s="14"/>
      <c r="HO80" s="14"/>
      <c r="HP80" s="14"/>
      <c r="HQ80" s="14"/>
      <c r="HR80" s="14"/>
      <c r="HS80" s="14"/>
      <c r="HT80" s="14"/>
      <c r="HU80" s="14"/>
      <c r="HV80" s="14"/>
      <c r="HW80" s="14"/>
      <c r="HX80" s="14"/>
      <c r="HY80" s="14"/>
      <c r="HZ80" s="14"/>
      <c r="IA80" s="14"/>
      <c r="IB80" s="14"/>
      <c r="IC80" s="14"/>
      <c r="ID80" s="14"/>
      <c r="IE80" s="14"/>
      <c r="IF80" s="14"/>
    </row>
    <row r="81" s="2" customFormat="1" hidden="1" outlineLevel="1" spans="1:240">
      <c r="A81" s="9" t="s">
        <v>183</v>
      </c>
      <c r="B81" s="10"/>
      <c r="C81" s="10"/>
      <c r="D81" s="16">
        <v>0.822702056855001</v>
      </c>
      <c r="E81" s="16">
        <v>0.913048084796162</v>
      </c>
      <c r="F81" s="16">
        <v>1.0380972118003</v>
      </c>
      <c r="G81" s="16">
        <v>1.01395019147825</v>
      </c>
      <c r="H81" s="16">
        <v>1.07826732401326</v>
      </c>
      <c r="I81" s="16">
        <v>0.994763042249511</v>
      </c>
      <c r="J81" s="16">
        <v>0.872865734882745</v>
      </c>
      <c r="K81" s="16">
        <v>0.73980341348424</v>
      </c>
      <c r="L81" s="16">
        <v>0.755164982129505</v>
      </c>
      <c r="M81" s="16">
        <v>0.694770580967844</v>
      </c>
      <c r="N81" s="16">
        <v>0.59929347235559</v>
      </c>
      <c r="O81" s="16">
        <v>0.632681376112989</v>
      </c>
      <c r="P81" s="16">
        <v>0.617174172500728</v>
      </c>
      <c r="Q81" s="16">
        <v>0.539861065619011</v>
      </c>
      <c r="R81" s="16">
        <v>0.632192168547168</v>
      </c>
      <c r="S81" s="16">
        <v>0.726409664072995</v>
      </c>
      <c r="T81" s="16">
        <v>0.72933849141816</v>
      </c>
      <c r="U81" s="16">
        <v>0.594649077698185</v>
      </c>
      <c r="V81" s="16">
        <v>0.571248541294176</v>
      </c>
      <c r="W81" s="16">
        <v>0.529265208626753</v>
      </c>
      <c r="X81" s="16">
        <v>0.495855148100432</v>
      </c>
      <c r="Y81" s="16">
        <v>0.485938043019499</v>
      </c>
      <c r="Z81" s="16">
        <v>0.507245389720669</v>
      </c>
      <c r="AA81" s="16">
        <v>0.466529107842169</v>
      </c>
      <c r="AB81" s="16">
        <v>0.510115438052651</v>
      </c>
      <c r="AC81" s="16">
        <v>0.451909848657678</v>
      </c>
      <c r="AD81" s="16">
        <v>0.497633681139951</v>
      </c>
      <c r="AE81" s="16">
        <v>0.562317841935839</v>
      </c>
      <c r="AF81" s="16">
        <v>0.579092561009049</v>
      </c>
      <c r="AG81" s="16">
        <v>0.634506364452601</v>
      </c>
      <c r="AH81" s="16">
        <v>0.688376819620253</v>
      </c>
      <c r="AI81" s="16">
        <v>0.723526369608957</v>
      </c>
      <c r="AJ81" s="16">
        <v>0.753182087491333</v>
      </c>
      <c r="AK81" s="16">
        <v>0.871017524181432</v>
      </c>
      <c r="AL81" s="16">
        <v>0.924315456008518</v>
      </c>
      <c r="AM81" s="16">
        <v>0.823793485741214</v>
      </c>
      <c r="AN81" s="16">
        <v>1.0959482534086</v>
      </c>
      <c r="AO81" s="16">
        <v>1.05644958720119</v>
      </c>
      <c r="AP81" s="16">
        <v>1.16453439620073</v>
      </c>
      <c r="AQ81" s="16">
        <v>1.14999720296061</v>
      </c>
      <c r="AR81" s="16">
        <v>1.18061671577715</v>
      </c>
      <c r="AS81" s="16">
        <v>1.33369595583792</v>
      </c>
      <c r="AT81" s="16">
        <v>1.37436529013992</v>
      </c>
      <c r="AU81" s="16">
        <v>1.32594941235938</v>
      </c>
      <c r="AV81" s="16">
        <v>1.72758305839845</v>
      </c>
      <c r="AW81" s="16">
        <v>1.61158834702193</v>
      </c>
      <c r="AX81" s="16">
        <v>1.6756761614855</v>
      </c>
      <c r="AY81" s="16">
        <v>1.63835519587992</v>
      </c>
      <c r="AZ81" s="16">
        <v>1.63418383859712</v>
      </c>
      <c r="BA81" s="16">
        <v>1.73412780984861</v>
      </c>
      <c r="BB81" s="16">
        <v>1.1881838463758</v>
      </c>
      <c r="BC81" s="16">
        <v>1.21796471305201</v>
      </c>
      <c r="BD81" s="16">
        <v>1.40913892434882</v>
      </c>
      <c r="BE81" s="16">
        <v>1.29354026554147</v>
      </c>
      <c r="BF81" s="16">
        <v>1.61070196994933</v>
      </c>
      <c r="BG81" s="16">
        <v>1.96792785333589</v>
      </c>
      <c r="BH81" s="16">
        <v>1.96286601983771</v>
      </c>
      <c r="BI81" s="16">
        <v>2.3560016510247</v>
      </c>
      <c r="BJ81" s="16">
        <v>1.87413397574291</v>
      </c>
      <c r="BK81" s="16">
        <v>1.3205534995673</v>
      </c>
      <c r="BL81" s="16">
        <v>0.904961614474827</v>
      </c>
      <c r="BM81" s="16">
        <v>1.52311392105334</v>
      </c>
      <c r="BN81" s="16">
        <v>1.78730941928916</v>
      </c>
      <c r="BO81" s="16">
        <v>2.28043989730737</v>
      </c>
      <c r="BP81" s="16">
        <v>2.03029335580363</v>
      </c>
      <c r="BQ81" s="16">
        <v>2.25456337776979</v>
      </c>
      <c r="BR81" s="16">
        <v>2.31502252057811</v>
      </c>
      <c r="BS81" s="16">
        <v>2.70921350914198</v>
      </c>
      <c r="BT81" s="16">
        <v>3.04771903428324</v>
      </c>
      <c r="BU81" s="16">
        <v>3.23990111169256</v>
      </c>
      <c r="BV81" s="16">
        <v>2.80098419431994</v>
      </c>
      <c r="BW81" s="16">
        <v>2.9089181817762</v>
      </c>
      <c r="BX81" s="16">
        <v>3.05026924087265</v>
      </c>
      <c r="BY81" s="16">
        <v>3.20373771782456</v>
      </c>
      <c r="BZ81" s="16">
        <v>3.23957657612036</v>
      </c>
      <c r="CA81" s="16">
        <v>3.72606806548032</v>
      </c>
      <c r="CB81" s="16">
        <v>3.73753382122166</v>
      </c>
      <c r="CC81" s="16">
        <v>3.93045121830155</v>
      </c>
      <c r="CD81" s="16">
        <v>3.94863950302285</v>
      </c>
      <c r="CE81" s="16">
        <v>4.15729452458736</v>
      </c>
      <c r="CF81" s="16">
        <v>4.22347134175519</v>
      </c>
      <c r="CG81" s="16">
        <v>3.30165151578725</v>
      </c>
      <c r="CH81" s="16">
        <v>1.76779350929876</v>
      </c>
      <c r="CI81" s="16">
        <v>1.50150778666102</v>
      </c>
      <c r="CJ81" s="16">
        <v>1.37006085038965</v>
      </c>
      <c r="CK81" s="16">
        <v>1.19841105653779</v>
      </c>
      <c r="CL81" s="16">
        <v>0.975695571286509</v>
      </c>
      <c r="CM81" s="16">
        <v>0.851624235422357</v>
      </c>
      <c r="CN81" s="16">
        <v>1.27008185854378</v>
      </c>
      <c r="CO81" s="16">
        <v>1.30872600844179</v>
      </c>
      <c r="CP81" s="16">
        <v>1.22303644509967</v>
      </c>
      <c r="CQ81" s="16">
        <v>1.2598121357322</v>
      </c>
      <c r="CR81" s="16">
        <v>1.77610678003848</v>
      </c>
      <c r="CS81" s="16">
        <v>1.90676493246502</v>
      </c>
      <c r="CT81" s="16">
        <v>1.89171342918491</v>
      </c>
      <c r="CU81" s="16">
        <v>1.88738855122782</v>
      </c>
      <c r="CV81" s="16">
        <v>1.95525573289294</v>
      </c>
      <c r="CW81" s="16">
        <v>1.91065875358863</v>
      </c>
      <c r="CX81" s="16">
        <v>1.73242601415839</v>
      </c>
      <c r="CY81" s="16">
        <v>1.73590064623795</v>
      </c>
      <c r="CZ81" s="16">
        <v>1.6626569370747</v>
      </c>
      <c r="DA81" s="16">
        <v>1.49501175707017</v>
      </c>
      <c r="DB81" s="16">
        <v>1.35780315406446</v>
      </c>
      <c r="DC81" s="16">
        <v>1.37497946451506</v>
      </c>
      <c r="DD81" s="16">
        <v>1.62806435160222</v>
      </c>
      <c r="DE81" s="16">
        <v>1.44003825201025</v>
      </c>
      <c r="DF81" s="16">
        <v>1.48141617156443</v>
      </c>
      <c r="DG81" s="16">
        <v>1.78850269369215</v>
      </c>
      <c r="DH81" s="16">
        <v>2.1037765834079</v>
      </c>
      <c r="DI81" s="16">
        <v>1.82196666615496</v>
      </c>
      <c r="DJ81" s="16">
        <v>2.27852098813899</v>
      </c>
      <c r="DK81" s="16">
        <v>2.13698701278313</v>
      </c>
      <c r="DL81" s="16">
        <v>1.97068816376328</v>
      </c>
      <c r="DM81" s="16">
        <v>2.10055630547477</v>
      </c>
      <c r="DN81" s="16">
        <v>2.08008378008658</v>
      </c>
      <c r="DO81" s="16">
        <v>1.54173400486394</v>
      </c>
      <c r="DP81" s="12"/>
      <c r="DQ81" s="16">
        <v>1.61966256256144</v>
      </c>
      <c r="DR81" s="13"/>
      <c r="DS81" s="13"/>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c r="IB81" s="14"/>
      <c r="IC81" s="14"/>
      <c r="ID81" s="14"/>
      <c r="IE81" s="14"/>
      <c r="IF81" s="14"/>
    </row>
    <row r="82" s="2" customFormat="1" hidden="1" outlineLevel="1" spans="1:240">
      <c r="A82" s="9" t="s">
        <v>184</v>
      </c>
      <c r="B82" s="10"/>
      <c r="C82" s="10"/>
      <c r="D82" s="16">
        <v>39.8796255965293</v>
      </c>
      <c r="E82" s="16">
        <v>45.861324464487</v>
      </c>
      <c r="F82" s="16">
        <v>76.9316558139535</v>
      </c>
      <c r="G82" s="16">
        <v>75.2436604651163</v>
      </c>
      <c r="H82" s="16">
        <v>226.529431310487</v>
      </c>
      <c r="I82" s="16">
        <v>-191.322495652174</v>
      </c>
      <c r="J82" s="16">
        <v>-167.878020869565</v>
      </c>
      <c r="K82" s="16">
        <v>-108.267626845638</v>
      </c>
      <c r="L82" s="16">
        <v>-22.9540081232493</v>
      </c>
      <c r="M82" s="16">
        <v>-15.2377725252525</v>
      </c>
      <c r="N82" s="16">
        <v>45.0265924719928</v>
      </c>
      <c r="O82" s="16">
        <v>47.440336849483</v>
      </c>
      <c r="P82" s="16">
        <v>49.1158181818182</v>
      </c>
      <c r="Q82" s="16">
        <v>66.9354896174863</v>
      </c>
      <c r="R82" s="16">
        <v>88.0181658536586</v>
      </c>
      <c r="S82" s="16">
        <v>41.2653740648379</v>
      </c>
      <c r="T82" s="16">
        <v>101.346119512195</v>
      </c>
      <c r="U82" s="16">
        <v>160.061928519388</v>
      </c>
      <c r="V82" s="16">
        <v>153.76319683765</v>
      </c>
      <c r="W82" s="16">
        <v>142.462526502079</v>
      </c>
      <c r="X82" s="16">
        <v>-40.5376291338583</v>
      </c>
      <c r="Y82" s="16">
        <v>-39.7268763779528</v>
      </c>
      <c r="Z82" s="16">
        <v>19.4526065217391</v>
      </c>
      <c r="AA82" s="16" t="s">
        <v>186</v>
      </c>
      <c r="AB82" s="16">
        <v>-89.8266672413793</v>
      </c>
      <c r="AC82" s="16">
        <v>-79.5771948275862</v>
      </c>
      <c r="AD82" s="16">
        <v>-180.713767857143</v>
      </c>
      <c r="AE82" s="16">
        <v>-203.997532142857</v>
      </c>
      <c r="AF82" s="16">
        <v>-210.083060714286</v>
      </c>
      <c r="AG82" s="16">
        <v>-246.473184615385</v>
      </c>
      <c r="AH82" s="16">
        <v>-267.725630769231</v>
      </c>
      <c r="AI82" s="16">
        <v>-226.68547228244</v>
      </c>
      <c r="AJ82" s="16">
        <v>-124.800352372367</v>
      </c>
      <c r="AK82" s="16">
        <v>-144.325383921986</v>
      </c>
      <c r="AL82" s="16">
        <v>43.2522558705942</v>
      </c>
      <c r="AM82" s="16">
        <v>37.9499657657658</v>
      </c>
      <c r="AN82" s="16">
        <v>50.3829202702703</v>
      </c>
      <c r="AO82" s="16">
        <v>48.5962608108108</v>
      </c>
      <c r="AP82" s="16">
        <v>42.7330878793194</v>
      </c>
      <c r="AQ82" s="16">
        <v>40.7870549525102</v>
      </c>
      <c r="AR82" s="16">
        <v>41.1180174907725</v>
      </c>
      <c r="AS82" s="16">
        <v>50.8803255002305</v>
      </c>
      <c r="AT82" s="16">
        <v>52.4318552608975</v>
      </c>
      <c r="AU82" s="16">
        <v>50.5847958842304</v>
      </c>
      <c r="AV82" s="16">
        <v>56.5717897751072</v>
      </c>
      <c r="AW82" s="16">
        <v>45.916483118751</v>
      </c>
      <c r="AX82" s="16">
        <v>24.3435964230541</v>
      </c>
      <c r="AY82" s="16">
        <v>24.0623117094416</v>
      </c>
      <c r="AZ82" s="16">
        <v>23.7652502485496</v>
      </c>
      <c r="BA82" s="16">
        <v>25.2383347805842</v>
      </c>
      <c r="BB82" s="16">
        <v>17.0606614068721</v>
      </c>
      <c r="BC82" s="16">
        <v>17.3763134244294</v>
      </c>
      <c r="BD82" s="16">
        <v>20.103734817318</v>
      </c>
      <c r="BE82" s="16">
        <v>15.8090049898167</v>
      </c>
      <c r="BF82" s="16">
        <v>19.6797300407332</v>
      </c>
      <c r="BG82" s="16">
        <v>22.641583022872</v>
      </c>
      <c r="BH82" s="16">
        <v>22.5833451544447</v>
      </c>
      <c r="BI82" s="16">
        <v>27.7856768219683</v>
      </c>
      <c r="BJ82" s="16">
        <v>18.6623352627999</v>
      </c>
      <c r="BK82" s="16">
        <v>13.2208881406238</v>
      </c>
      <c r="BL82" s="16">
        <v>10.2282118165785</v>
      </c>
      <c r="BM82" s="16">
        <v>29.981187105014</v>
      </c>
      <c r="BN82" s="16">
        <v>35.4210725269563</v>
      </c>
      <c r="BO82" s="16">
        <v>56.2597609679212</v>
      </c>
      <c r="BP82" s="16">
        <v>21.4502491307848</v>
      </c>
      <c r="BQ82" s="16">
        <v>23.8196839860926</v>
      </c>
      <c r="BR82" s="16">
        <v>22.8755375068633</v>
      </c>
      <c r="BS82" s="16">
        <v>21.4327166097293</v>
      </c>
      <c r="BT82" s="16">
        <v>24.1194856220533</v>
      </c>
      <c r="BU82" s="16">
        <v>25.6635586555907</v>
      </c>
      <c r="BV82" s="16">
        <v>19.9466539208238</v>
      </c>
      <c r="BW82" s="16">
        <v>19.8016500866938</v>
      </c>
      <c r="BX82" s="16">
        <v>20.764373673567</v>
      </c>
      <c r="BY82" s="16">
        <v>17.3489433963267</v>
      </c>
      <c r="BZ82" s="16">
        <v>17.5430186854814</v>
      </c>
      <c r="CA82" s="16">
        <v>20.1907599311448</v>
      </c>
      <c r="CB82" s="16">
        <v>13.7096973296073</v>
      </c>
      <c r="CC82" s="16">
        <v>14.4173401898709</v>
      </c>
      <c r="CD82" s="16">
        <v>14.4839656374849</v>
      </c>
      <c r="CE82" s="16">
        <v>14.5988180547019</v>
      </c>
      <c r="CF82" s="16">
        <v>14.8312055623848</v>
      </c>
      <c r="CG82" s="16">
        <v>11.5940566840811</v>
      </c>
      <c r="CH82" s="16">
        <v>9.43359987502929</v>
      </c>
      <c r="CI82" s="16">
        <v>8.14138049852615</v>
      </c>
      <c r="CJ82" s="16">
        <v>7.42865723924124</v>
      </c>
      <c r="CK82" s="16">
        <v>6.60409840234236</v>
      </c>
      <c r="CL82" s="16">
        <v>6.47207161168709</v>
      </c>
      <c r="CM82" s="16">
        <v>5.64913423185674</v>
      </c>
      <c r="CN82" s="16">
        <v>7.86248712235986</v>
      </c>
      <c r="CO82" s="16">
        <v>8.79150429258873</v>
      </c>
      <c r="CP82" s="16">
        <v>8.20148590698889</v>
      </c>
      <c r="CQ82" s="16">
        <v>8.45113790850211</v>
      </c>
      <c r="CR82" s="16">
        <v>11.9629660407662</v>
      </c>
      <c r="CS82" s="16">
        <v>12.84301393991</v>
      </c>
      <c r="CT82" s="16">
        <v>11.4112010423654</v>
      </c>
      <c r="CU82" s="16">
        <v>11.7682663430674</v>
      </c>
      <c r="CV82" s="16">
        <v>12.2256149534174</v>
      </c>
      <c r="CW82" s="16">
        <v>11.2028370506291</v>
      </c>
      <c r="CX82" s="16">
        <v>10.1710563982542</v>
      </c>
      <c r="CY82" s="16">
        <v>10.2646654614938</v>
      </c>
      <c r="CZ82" s="16">
        <v>9.22556167018148</v>
      </c>
      <c r="DA82" s="16">
        <v>8.28810496536109</v>
      </c>
      <c r="DB82" s="16">
        <v>7.51242553008107</v>
      </c>
      <c r="DC82" s="16">
        <v>7.64306653248195</v>
      </c>
      <c r="DD82" s="16">
        <v>9.47592820953453</v>
      </c>
      <c r="DE82" s="16">
        <v>8.38127499925928</v>
      </c>
      <c r="DF82" s="16">
        <v>8.67753903713116</v>
      </c>
      <c r="DG82" s="16">
        <v>9.96415355768787</v>
      </c>
      <c r="DH82" s="16">
        <v>11.7206157989452</v>
      </c>
      <c r="DI82" s="16">
        <v>10.2556623208935</v>
      </c>
      <c r="DJ82" s="16">
        <v>13.0163953556297</v>
      </c>
      <c r="DK82" s="16">
        <v>12.2051705101555</v>
      </c>
      <c r="DL82" s="16">
        <v>11.2783001876754</v>
      </c>
      <c r="DM82" s="16">
        <v>11.8751560385693</v>
      </c>
      <c r="DN82" s="16">
        <v>11.7626096243986</v>
      </c>
      <c r="DO82" s="16">
        <v>8.7406314531714</v>
      </c>
      <c r="DP82" s="12"/>
      <c r="DQ82" s="16">
        <v>9.20816878002731</v>
      </c>
      <c r="DR82" s="13"/>
      <c r="DS82" s="13"/>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c r="IB82" s="14"/>
      <c r="IC82" s="14"/>
      <c r="ID82" s="14"/>
      <c r="IE82" s="14"/>
      <c r="IF82" s="14"/>
    </row>
    <row r="83" s="3" customFormat="1" collapsed="1" spans="1:240">
      <c r="A83" s="4" t="s">
        <v>40</v>
      </c>
      <c r="B83" s="5">
        <f>CA83/BL83-1</f>
        <v>4.10282069261837</v>
      </c>
      <c r="C83" s="5">
        <f>DK83/CO83-1</f>
        <v>11.7668614855807</v>
      </c>
      <c r="D83" s="6">
        <v>15.3283937464</v>
      </c>
      <c r="E83" s="6">
        <v>15.6343904</v>
      </c>
      <c r="F83" s="6">
        <v>14.2370897</v>
      </c>
      <c r="G83" s="6">
        <v>14.9642484498</v>
      </c>
      <c r="H83" s="6">
        <v>13.9763715182</v>
      </c>
      <c r="I83" s="6">
        <v>13.82256</v>
      </c>
      <c r="J83" s="6">
        <v>14.617319704</v>
      </c>
      <c r="K83" s="6">
        <v>14.617319704</v>
      </c>
      <c r="L83" s="6">
        <v>17.1710221</v>
      </c>
      <c r="M83" s="6">
        <v>18.14525928</v>
      </c>
      <c r="N83" s="6">
        <v>17.6345038336</v>
      </c>
      <c r="O83" s="6">
        <v>19.522954892</v>
      </c>
      <c r="P83" s="6">
        <v>21.317886</v>
      </c>
      <c r="Q83" s="6">
        <v>18.066807</v>
      </c>
      <c r="R83" s="6">
        <v>13.4442473022</v>
      </c>
      <c r="S83" s="6">
        <v>12.043122</v>
      </c>
      <c r="T83" s="6">
        <v>14.004102</v>
      </c>
      <c r="U83" s="6">
        <v>12.0039484</v>
      </c>
      <c r="V83" s="6">
        <v>10.751174</v>
      </c>
      <c r="W83" s="6">
        <v>9.885126</v>
      </c>
      <c r="X83" s="6">
        <v>9.725616</v>
      </c>
      <c r="Y83" s="6">
        <v>8.1204</v>
      </c>
      <c r="Z83" s="6">
        <v>7.856487</v>
      </c>
      <c r="AA83" s="6">
        <v>8.093332</v>
      </c>
      <c r="AB83" s="6">
        <v>8.111207</v>
      </c>
      <c r="AC83" s="6">
        <v>8.1526906648</v>
      </c>
      <c r="AD83" s="6">
        <v>8.9707828</v>
      </c>
      <c r="AE83" s="6">
        <v>8.4612135384</v>
      </c>
      <c r="AF83" s="6">
        <v>6.6927927024</v>
      </c>
      <c r="AG83" s="6">
        <v>8.6749208</v>
      </c>
      <c r="AH83" s="6">
        <v>9.8317753628</v>
      </c>
      <c r="AI83" s="6">
        <v>9.1440957841</v>
      </c>
      <c r="AJ83" s="6">
        <v>11.8249376</v>
      </c>
      <c r="AK83" s="6">
        <v>11.870138511</v>
      </c>
      <c r="AL83" s="6">
        <v>14.103876567</v>
      </c>
      <c r="AM83" s="6">
        <v>14.049395151</v>
      </c>
      <c r="AN83" s="6">
        <v>16.51122</v>
      </c>
      <c r="AO83" s="6">
        <v>17.388821772</v>
      </c>
      <c r="AP83" s="6">
        <v>16.18748631</v>
      </c>
      <c r="AQ83" s="6">
        <v>16.595105832</v>
      </c>
      <c r="AR83" s="6">
        <v>16.0595611585</v>
      </c>
      <c r="AS83" s="6">
        <v>14.5134825</v>
      </c>
      <c r="AT83" s="6">
        <v>14.097585216</v>
      </c>
      <c r="AU83" s="6">
        <v>13.14973621</v>
      </c>
      <c r="AV83" s="6">
        <v>13.7677713</v>
      </c>
      <c r="AW83" s="6">
        <v>13.2019371365</v>
      </c>
      <c r="AX83" s="6">
        <v>14.2686273191</v>
      </c>
      <c r="AY83" s="6">
        <v>14.4529935235</v>
      </c>
      <c r="AZ83" s="6">
        <v>18.1528207</v>
      </c>
      <c r="BA83" s="6">
        <v>19.9119327897</v>
      </c>
      <c r="BB83" s="6">
        <v>11.528201</v>
      </c>
      <c r="BC83" s="6">
        <v>10.5363542376</v>
      </c>
      <c r="BD83" s="6">
        <v>12.4347372642</v>
      </c>
      <c r="BE83" s="6">
        <v>9.2319452</v>
      </c>
      <c r="BF83" s="6">
        <v>9.806184492</v>
      </c>
      <c r="BG83" s="6">
        <v>10.1770594183</v>
      </c>
      <c r="BH83" s="6">
        <v>10.0222900254</v>
      </c>
      <c r="BI83" s="6">
        <v>10.8491461442</v>
      </c>
      <c r="BJ83" s="6">
        <v>10.2655888328</v>
      </c>
      <c r="BK83" s="6">
        <v>8.2388252674</v>
      </c>
      <c r="BL83" s="7">
        <v>5.5992284757</v>
      </c>
      <c r="BM83" s="7">
        <v>6.5170338034</v>
      </c>
      <c r="BN83" s="7">
        <v>7.2374008</v>
      </c>
      <c r="BO83" s="7">
        <v>6.6367922488</v>
      </c>
      <c r="BP83" s="7">
        <v>6.0067959921</v>
      </c>
      <c r="BQ83" s="7">
        <v>8.1151002967</v>
      </c>
      <c r="BR83" s="7">
        <v>8.6885832775</v>
      </c>
      <c r="BS83" s="7">
        <v>8.869465485</v>
      </c>
      <c r="BT83" s="7">
        <v>12.936196495</v>
      </c>
      <c r="BU83" s="7">
        <v>12.7027408192</v>
      </c>
      <c r="BV83" s="7">
        <v>14.3935280304</v>
      </c>
      <c r="BW83" s="7">
        <v>17.0763269264</v>
      </c>
      <c r="BX83" s="7">
        <v>21.3106704306</v>
      </c>
      <c r="BY83" s="7">
        <v>23.2192451747</v>
      </c>
      <c r="BZ83" s="7">
        <v>26.446032781</v>
      </c>
      <c r="CA83" s="7">
        <v>28.5718589285</v>
      </c>
      <c r="CB83" s="6">
        <v>23.2673268595</v>
      </c>
      <c r="CC83" s="6">
        <v>22.005808212</v>
      </c>
      <c r="CD83" s="6">
        <v>22.2327360951</v>
      </c>
      <c r="CE83" s="6">
        <v>23.3612114058</v>
      </c>
      <c r="CF83" s="6">
        <v>20.53332</v>
      </c>
      <c r="CG83" s="6">
        <v>19.6767090378</v>
      </c>
      <c r="CH83" s="6">
        <v>22.03249074</v>
      </c>
      <c r="CI83" s="6">
        <v>21.5127499328</v>
      </c>
      <c r="CJ83" s="6">
        <v>16.1951700673</v>
      </c>
      <c r="CK83" s="6">
        <v>17.5063763966</v>
      </c>
      <c r="CL83" s="6">
        <v>10.3103448</v>
      </c>
      <c r="CM83" s="6">
        <v>8.5356090504</v>
      </c>
      <c r="CN83" s="6">
        <v>8.9845861222</v>
      </c>
      <c r="CO83" s="7">
        <v>7.1188769</v>
      </c>
      <c r="CP83" s="7">
        <v>7.6900377545</v>
      </c>
      <c r="CQ83" s="7">
        <v>8.6939462202</v>
      </c>
      <c r="CR83" s="7">
        <v>11.7502</v>
      </c>
      <c r="CS83" s="7">
        <v>11.2262990922</v>
      </c>
      <c r="CT83" s="7">
        <v>14.1909044832</v>
      </c>
      <c r="CU83" s="7">
        <v>14.4114123222</v>
      </c>
      <c r="CV83" s="7">
        <v>13.6581945225</v>
      </c>
      <c r="CW83" s="7">
        <v>11.7829314636</v>
      </c>
      <c r="CX83" s="7">
        <v>15.5320460202</v>
      </c>
      <c r="CY83" s="7">
        <v>18.8644867248</v>
      </c>
      <c r="CZ83" s="7">
        <v>19.8307409546</v>
      </c>
      <c r="DA83" s="7">
        <v>26.909929975</v>
      </c>
      <c r="DB83" s="7">
        <v>28.3862809227</v>
      </c>
      <c r="DC83" s="7">
        <v>30.6271705822</v>
      </c>
      <c r="DD83" s="7">
        <v>38.2493189</v>
      </c>
      <c r="DE83" s="7">
        <v>44.4677479796</v>
      </c>
      <c r="DF83" s="7">
        <v>51.363222842</v>
      </c>
      <c r="DG83" s="7">
        <v>64.3980897968</v>
      </c>
      <c r="DH83" s="7">
        <v>63.29165</v>
      </c>
      <c r="DI83" s="7">
        <v>62.0951293032</v>
      </c>
      <c r="DJ83" s="7">
        <v>88.3400274</v>
      </c>
      <c r="DK83" s="7">
        <v>90.8857153152</v>
      </c>
      <c r="DL83" s="6">
        <v>75.3701377344</v>
      </c>
      <c r="DM83" s="6">
        <v>75.3625233</v>
      </c>
      <c r="DN83" s="6">
        <v>71.459039744</v>
      </c>
      <c r="DO83" s="6">
        <v>67.3165607424</v>
      </c>
      <c r="DP83" s="6">
        <v>76.4596401664</v>
      </c>
      <c r="DQ83" s="6">
        <v>75.2920582483</v>
      </c>
      <c r="DR83" s="6">
        <v>60.1349161282</v>
      </c>
      <c r="DS83" s="6">
        <v>51.8788324011</v>
      </c>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row>
    <row r="84" s="2" customFormat="1" hidden="1" outlineLevel="1" spans="1:240">
      <c r="A84" s="9" t="s">
        <v>181</v>
      </c>
      <c r="B84" s="10"/>
      <c r="C84" s="10"/>
      <c r="D84" s="11">
        <v>35.2267937</v>
      </c>
      <c r="E84" s="11">
        <v>35.2004483</v>
      </c>
      <c r="F84" s="11">
        <v>34.7827241</v>
      </c>
      <c r="G84" s="11">
        <v>34.7638818</v>
      </c>
      <c r="H84" s="11">
        <v>34.7607784</v>
      </c>
      <c r="I84" s="11">
        <v>34.8736779</v>
      </c>
      <c r="J84" s="11">
        <v>34.8868763</v>
      </c>
      <c r="K84" s="11">
        <v>34.8928043</v>
      </c>
      <c r="L84" s="11">
        <v>35.0975378</v>
      </c>
      <c r="M84" s="11">
        <v>35.0792607</v>
      </c>
      <c r="N84" s="11">
        <v>35.2806278</v>
      </c>
      <c r="O84" s="11">
        <v>35.2496395</v>
      </c>
      <c r="P84" s="11">
        <v>35.1465385</v>
      </c>
      <c r="Q84" s="11">
        <v>35.1532605</v>
      </c>
      <c r="R84" s="11">
        <v>34.6102062</v>
      </c>
      <c r="S84" s="11">
        <v>34.4125</v>
      </c>
      <c r="T84" s="11">
        <v>34.3601554</v>
      </c>
      <c r="U84" s="11">
        <v>33.7916503</v>
      </c>
      <c r="V84" s="11">
        <v>33.7406257</v>
      </c>
      <c r="W84" s="11">
        <v>33.6820321</v>
      </c>
      <c r="X84" s="11">
        <v>33.4175848</v>
      </c>
      <c r="Y84" s="11">
        <v>33.4029009</v>
      </c>
      <c r="Z84" s="11">
        <v>33.048255</v>
      </c>
      <c r="AA84" s="11">
        <v>33.0060225</v>
      </c>
      <c r="AB84" s="11">
        <v>32.3245784</v>
      </c>
      <c r="AC84" s="11">
        <v>32.3447771</v>
      </c>
      <c r="AD84" s="11">
        <v>32.5588924</v>
      </c>
      <c r="AE84" s="11">
        <v>32.5994578</v>
      </c>
      <c r="AF84" s="11">
        <v>32.6366665</v>
      </c>
      <c r="AG84" s="11">
        <v>33.1675344</v>
      </c>
      <c r="AH84" s="11">
        <v>33.1991444</v>
      </c>
      <c r="AI84" s="11">
        <v>33.1989301</v>
      </c>
      <c r="AJ84" s="11">
        <v>33.9887114</v>
      </c>
      <c r="AK84" s="11">
        <v>33.9839968</v>
      </c>
      <c r="AL84" s="11">
        <v>34.6737708</v>
      </c>
      <c r="AM84" s="11">
        <v>34.6429643</v>
      </c>
      <c r="AN84" s="11">
        <v>35.5290959</v>
      </c>
      <c r="AO84" s="11">
        <v>35.4937212</v>
      </c>
      <c r="AP84" s="11">
        <v>35.5388418</v>
      </c>
      <c r="AQ84" s="11">
        <v>35.6912346</v>
      </c>
      <c r="AR84" s="11">
        <v>35.6937346</v>
      </c>
      <c r="AS84" s="11">
        <v>35.661444</v>
      </c>
      <c r="AT84" s="11">
        <v>35.7464984</v>
      </c>
      <c r="AU84" s="11">
        <v>35.7197299</v>
      </c>
      <c r="AV84" s="11">
        <v>35.7132422</v>
      </c>
      <c r="AW84" s="11">
        <v>35.7035442</v>
      </c>
      <c r="AX84" s="11">
        <v>36.2046573</v>
      </c>
      <c r="AY84" s="11">
        <v>36.1931609</v>
      </c>
      <c r="AZ84" s="11">
        <v>36.7739255</v>
      </c>
      <c r="BA84" s="11">
        <v>36.7739255</v>
      </c>
      <c r="BB84" s="11">
        <v>36.5571038</v>
      </c>
      <c r="BC84" s="11">
        <v>36.5224685</v>
      </c>
      <c r="BD84" s="11">
        <v>36.5403807</v>
      </c>
      <c r="BE84" s="11">
        <v>36.2558827</v>
      </c>
      <c r="BF84" s="11">
        <v>36.246699</v>
      </c>
      <c r="BG84" s="11">
        <v>36.2541672</v>
      </c>
      <c r="BH84" s="11">
        <v>36.0374118</v>
      </c>
      <c r="BI84" s="11">
        <v>36.0374118</v>
      </c>
      <c r="BJ84" s="11">
        <v>36.6992191</v>
      </c>
      <c r="BK84" s="11">
        <v>36.6683404</v>
      </c>
      <c r="BL84" s="11">
        <v>35.3796581</v>
      </c>
      <c r="BM84" s="11">
        <v>33.0925927</v>
      </c>
      <c r="BN84" s="11">
        <v>31.1360863</v>
      </c>
      <c r="BO84" s="11">
        <v>31.2133104</v>
      </c>
      <c r="BP84" s="11">
        <v>31.075344</v>
      </c>
      <c r="BQ84" s="11">
        <v>30.0195676</v>
      </c>
      <c r="BR84" s="11">
        <v>29.9755646</v>
      </c>
      <c r="BS84" s="11">
        <v>30.0530154</v>
      </c>
      <c r="BT84" s="11">
        <v>31.2022946</v>
      </c>
      <c r="BU84" s="11">
        <v>31.1913217</v>
      </c>
      <c r="BV84" s="11">
        <v>34.4049213</v>
      </c>
      <c r="BW84" s="11">
        <v>34.5737977</v>
      </c>
      <c r="BX84" s="11">
        <v>34.8879759</v>
      </c>
      <c r="BY84" s="11">
        <v>35.1089873</v>
      </c>
      <c r="BZ84" s="11">
        <v>37.5783406</v>
      </c>
      <c r="CA84" s="11">
        <v>37.5263382</v>
      </c>
      <c r="CB84" s="11">
        <v>37.489572</v>
      </c>
      <c r="CC84" s="11">
        <v>37.6393915</v>
      </c>
      <c r="CD84" s="11">
        <v>37.6375305</v>
      </c>
      <c r="CE84" s="11">
        <v>37.6375305</v>
      </c>
      <c r="CF84" s="11">
        <v>37.9064272</v>
      </c>
      <c r="CG84" s="11">
        <v>37.929771</v>
      </c>
      <c r="CH84" s="11">
        <v>38.2463117</v>
      </c>
      <c r="CI84" s="11">
        <v>38.2386035</v>
      </c>
      <c r="CJ84" s="11">
        <v>38.4164281</v>
      </c>
      <c r="CK84" s="11">
        <v>38.4163259</v>
      </c>
      <c r="CL84" s="11">
        <v>37.5403896</v>
      </c>
      <c r="CM84" s="11">
        <v>37.5396789</v>
      </c>
      <c r="CN84" s="11">
        <v>37.4857863</v>
      </c>
      <c r="CO84" s="11">
        <v>35.358642</v>
      </c>
      <c r="CP84" s="11">
        <v>35.358642</v>
      </c>
      <c r="CQ84" s="11">
        <v>35.3278085</v>
      </c>
      <c r="CR84" s="11">
        <v>36.2967643</v>
      </c>
      <c r="CS84" s="11">
        <v>36.2967643</v>
      </c>
      <c r="CT84" s="11">
        <v>36.9340913</v>
      </c>
      <c r="CU84" s="11">
        <v>37.0986253</v>
      </c>
      <c r="CV84" s="11">
        <v>37.7394433</v>
      </c>
      <c r="CW84" s="11">
        <v>37.7394433</v>
      </c>
      <c r="CX84" s="11">
        <v>38.1922911</v>
      </c>
      <c r="CY84" s="11">
        <v>38.2105768</v>
      </c>
      <c r="CZ84" s="11">
        <v>38.211231</v>
      </c>
      <c r="DA84" s="11">
        <v>40.6952329</v>
      </c>
      <c r="DB84" s="11">
        <v>40.8927488</v>
      </c>
      <c r="DC84" s="11">
        <v>40.7172787</v>
      </c>
      <c r="DD84" s="11">
        <v>41.9740025</v>
      </c>
      <c r="DE84" s="11">
        <v>41.9740025</v>
      </c>
      <c r="DF84" s="11">
        <v>44.1734981</v>
      </c>
      <c r="DG84" s="11">
        <v>44.3775212</v>
      </c>
      <c r="DH84" s="11">
        <v>45.3937181</v>
      </c>
      <c r="DI84" s="11">
        <v>45.3937181</v>
      </c>
      <c r="DJ84" s="11">
        <v>47.1864756</v>
      </c>
      <c r="DK84" s="11">
        <v>47.2062578</v>
      </c>
      <c r="DL84" s="11">
        <v>47.4669297</v>
      </c>
      <c r="DM84" s="11">
        <v>48.156486</v>
      </c>
      <c r="DN84" s="11">
        <v>48.1281268</v>
      </c>
      <c r="DO84" s="11">
        <v>48.3199023</v>
      </c>
      <c r="DP84" s="12"/>
      <c r="DQ84" s="11">
        <v>49.2387619</v>
      </c>
      <c r="DR84" s="13"/>
      <c r="DS84" s="13"/>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c r="IB84" s="14"/>
      <c r="IC84" s="14"/>
      <c r="ID84" s="14"/>
      <c r="IE84" s="14"/>
      <c r="IF84" s="14"/>
    </row>
    <row r="85" s="2" customFormat="1" hidden="1" outlineLevel="1" spans="1:240">
      <c r="A85" s="9" t="s">
        <v>182</v>
      </c>
      <c r="B85" s="10"/>
      <c r="C85" s="10"/>
      <c r="D85" s="15">
        <v>0.0202606091851045</v>
      </c>
      <c r="E85" s="15">
        <v>0.0194101760914221</v>
      </c>
      <c r="F85" s="15">
        <v>0.0126972861219918</v>
      </c>
      <c r="G85" s="15">
        <v>0.0135180847381664</v>
      </c>
      <c r="H85" s="15">
        <v>0.0135192916163235</v>
      </c>
      <c r="I85" s="15">
        <v>0.0118563949918228</v>
      </c>
      <c r="J85" s="15">
        <v>0.0117437656635369</v>
      </c>
      <c r="K85" s="15">
        <v>0.0128201934173574</v>
      </c>
      <c r="L85" s="15">
        <v>0.0105148401606679</v>
      </c>
      <c r="M85" s="15">
        <v>0.0111617232571837</v>
      </c>
      <c r="N85" s="15">
        <v>0.0222378582503569</v>
      </c>
      <c r="O85" s="15">
        <v>0.0223519704364636</v>
      </c>
      <c r="P85" s="15">
        <v>0.0233871765209538</v>
      </c>
      <c r="Q85" s="15">
        <v>0.0231595530093147</v>
      </c>
      <c r="R85" s="15">
        <v>0.0183953079135368</v>
      </c>
      <c r="S85" s="15">
        <v>0.017482432255721</v>
      </c>
      <c r="T85" s="15">
        <v>0.0170699751841052</v>
      </c>
      <c r="U85" s="15">
        <v>0.0109866400931593</v>
      </c>
      <c r="V85" s="15">
        <v>0.0110032547499556</v>
      </c>
      <c r="W85" s="15">
        <v>0.0110297887875951</v>
      </c>
      <c r="X85" s="15">
        <v>0.000853784023314575</v>
      </c>
      <c r="Y85" s="15">
        <v>0.000657427930159204</v>
      </c>
      <c r="Z85" s="15">
        <v>0.00462444991422391</v>
      </c>
      <c r="AA85" s="15">
        <v>0.00489975427969244</v>
      </c>
      <c r="AB85" s="15">
        <v>-0.00377731144669779</v>
      </c>
      <c r="AC85" s="15">
        <v>-0.00191993903089844</v>
      </c>
      <c r="AD85" s="15">
        <v>-0.00826671241433262</v>
      </c>
      <c r="AE85" s="15">
        <v>-0.00898082421481255</v>
      </c>
      <c r="AF85" s="15">
        <v>-0.0111491165925294</v>
      </c>
      <c r="AG85" s="15">
        <v>-0.00353267139447061</v>
      </c>
      <c r="AH85" s="15">
        <v>-0.0035293078215594</v>
      </c>
      <c r="AI85" s="15">
        <v>-0.00352933060333773</v>
      </c>
      <c r="AJ85" s="15">
        <v>0.00134810053434388</v>
      </c>
      <c r="AK85" s="15">
        <v>0.00134828755633593</v>
      </c>
      <c r="AL85" s="15">
        <v>0.0111167372658528</v>
      </c>
      <c r="AM85" s="15">
        <v>0.00752280600883799</v>
      </c>
      <c r="AN85" s="15">
        <v>0.0123072734873617</v>
      </c>
      <c r="AO85" s="15">
        <v>0.0103356224029843</v>
      </c>
      <c r="AP85" s="15">
        <v>0.0103225001553089</v>
      </c>
      <c r="AQ85" s="15">
        <v>0.0177710299772034</v>
      </c>
      <c r="AR85" s="15">
        <v>0.0177697852888725</v>
      </c>
      <c r="AS85" s="15">
        <v>0.00830535633946847</v>
      </c>
      <c r="AT85" s="15">
        <v>0.00828559476471687</v>
      </c>
      <c r="AU85" s="15">
        <v>0.00829180402061215</v>
      </c>
      <c r="AV85" s="15">
        <v>0.0157656254463505</v>
      </c>
      <c r="AW85" s="15">
        <v>0.0157699077953163</v>
      </c>
      <c r="AX85" s="15">
        <v>0.0218114783812634</v>
      </c>
      <c r="AY85" s="15">
        <v>0.021818406581891</v>
      </c>
      <c r="AZ85" s="15">
        <v>0.0266081411406568</v>
      </c>
      <c r="BA85" s="15">
        <v>0.0266081411406568</v>
      </c>
      <c r="BB85" s="15">
        <v>0.015941000227704</v>
      </c>
      <c r="BC85" s="15">
        <v>0.0159561175335123</v>
      </c>
      <c r="BD85" s="15">
        <v>0.0172342703588745</v>
      </c>
      <c r="BE85" s="15">
        <v>0.0135797907355873</v>
      </c>
      <c r="BF85" s="15">
        <v>0.0142883825089838</v>
      </c>
      <c r="BG85" s="15">
        <v>0.0142854391646321</v>
      </c>
      <c r="BH85" s="15">
        <v>0.0111868966128139</v>
      </c>
      <c r="BI85" s="15">
        <v>0.0111868966128139</v>
      </c>
      <c r="BJ85" s="15">
        <v>0.0218105894247761</v>
      </c>
      <c r="BK85" s="15">
        <v>0.0222975130884298</v>
      </c>
      <c r="BL85" s="15">
        <v>-0.0165657960385999</v>
      </c>
      <c r="BM85" s="15">
        <v>-0.014474121273671</v>
      </c>
      <c r="BN85" s="15">
        <v>-0.0675819908682614</v>
      </c>
      <c r="BO85" s="15">
        <v>-0.0674147878912581</v>
      </c>
      <c r="BP85" s="15">
        <v>-0.0720765794257981</v>
      </c>
      <c r="BQ85" s="15">
        <v>-0.0760784142673661</v>
      </c>
      <c r="BR85" s="15">
        <v>-0.0761900945145167</v>
      </c>
      <c r="BS85" s="15">
        <v>-0.0759937420455985</v>
      </c>
      <c r="BT85" s="15">
        <v>-0.0475843850278883</v>
      </c>
      <c r="BU85" s="15">
        <v>-0.0476011248987888</v>
      </c>
      <c r="BV85" s="15">
        <v>0.0235726276752158</v>
      </c>
      <c r="BW85" s="15">
        <v>0.0240422243229589</v>
      </c>
      <c r="BX85" s="15">
        <v>0.0259718649943232</v>
      </c>
      <c r="BY85" s="15">
        <v>0.0285040747956863</v>
      </c>
      <c r="BZ85" s="15">
        <v>0.0556462650189508</v>
      </c>
      <c r="CA85" s="15">
        <v>0.0557233772412146</v>
      </c>
      <c r="CB85" s="15">
        <v>0.0557780254199755</v>
      </c>
      <c r="CC85" s="15">
        <v>0.0748773821170834</v>
      </c>
      <c r="CD85" s="15">
        <v>0.074881084453721</v>
      </c>
      <c r="CE85" s="15">
        <v>0.074881084453721</v>
      </c>
      <c r="CF85" s="15">
        <v>0.076069677703627</v>
      </c>
      <c r="CG85" s="15">
        <v>0.0760228607760379</v>
      </c>
      <c r="CH85" s="15">
        <v>0.0603756858468525</v>
      </c>
      <c r="CI85" s="15">
        <v>0.0604527097858059</v>
      </c>
      <c r="CJ85" s="15">
        <v>0.044646321504315</v>
      </c>
      <c r="CK85" s="15">
        <v>0.0446464402781423</v>
      </c>
      <c r="CL85" s="15" t="s">
        <v>186</v>
      </c>
      <c r="CM85" s="15">
        <v>0.0262654830539853</v>
      </c>
      <c r="CN85" s="15">
        <v>0.0224571679852958</v>
      </c>
      <c r="CO85" s="15">
        <v>0.00491076834907856</v>
      </c>
      <c r="CP85" s="15">
        <v>0.00491076834907856</v>
      </c>
      <c r="CQ85" s="15">
        <v>0.00491505438272516</v>
      </c>
      <c r="CR85" s="15">
        <v>8.84651858623111e-6</v>
      </c>
      <c r="CS85" s="15">
        <v>8.84651858623111e-6</v>
      </c>
      <c r="CT85" s="15">
        <v>0.0251783370666006</v>
      </c>
      <c r="CU85" s="15">
        <v>0.0253888167656714</v>
      </c>
      <c r="CV85" s="15">
        <v>0.0184332342814394</v>
      </c>
      <c r="CW85" s="15">
        <v>0.0184332342814394</v>
      </c>
      <c r="CX85" s="15">
        <v>0.0212669304879696</v>
      </c>
      <c r="CY85" s="15">
        <v>0.0232457312709291</v>
      </c>
      <c r="CZ85" s="15">
        <v>0.0232453332895766</v>
      </c>
      <c r="DA85" s="15">
        <v>0.0490981463334984</v>
      </c>
      <c r="DB85" s="15">
        <v>0.0488609975761766</v>
      </c>
      <c r="DC85" s="15">
        <v>0.0490715628301554</v>
      </c>
      <c r="DD85" s="15">
        <v>0.070509206264044</v>
      </c>
      <c r="DE85" s="15">
        <v>0.070509206264044</v>
      </c>
      <c r="DF85" s="15">
        <v>0.0752037203954196</v>
      </c>
      <c r="DG85" s="15">
        <v>0.0800344206697151</v>
      </c>
      <c r="DH85" s="15">
        <v>0.0903133554948873</v>
      </c>
      <c r="DI85" s="15">
        <v>0.0906198957075517</v>
      </c>
      <c r="DJ85" s="15">
        <v>0.105294509429308</v>
      </c>
      <c r="DK85" s="15">
        <v>0.107717786517702</v>
      </c>
      <c r="DL85" s="15">
        <v>0.107126237827849</v>
      </c>
      <c r="DM85" s="15">
        <v>0.114031081919059</v>
      </c>
      <c r="DN85" s="15">
        <v>0.114583150574645</v>
      </c>
      <c r="DO85" s="15">
        <v>0.114128384733924</v>
      </c>
      <c r="DP85" s="12"/>
      <c r="DQ85" s="15">
        <v>0.115157219255751</v>
      </c>
      <c r="DR85" s="13"/>
      <c r="DS85" s="13"/>
      <c r="DT85" s="14"/>
      <c r="DU85" s="14"/>
      <c r="DV85" s="14"/>
      <c r="DW85" s="14"/>
      <c r="DX85" s="14"/>
      <c r="DY85" s="14"/>
      <c r="DZ85" s="14"/>
      <c r="EA85" s="14"/>
      <c r="EB85" s="14"/>
      <c r="EC85" s="14"/>
      <c r="ED85" s="14"/>
      <c r="EE85" s="14"/>
      <c r="EF85" s="14"/>
      <c r="EG85" s="14"/>
      <c r="EH85" s="14"/>
      <c r="EI85" s="14"/>
      <c r="EJ85" s="14"/>
      <c r="EK85" s="14"/>
      <c r="EL85" s="14"/>
      <c r="EM85" s="14"/>
      <c r="EN85" s="14"/>
      <c r="EO85" s="14"/>
      <c r="EP85" s="14"/>
      <c r="EQ85" s="14"/>
      <c r="ER85" s="14"/>
      <c r="ES85" s="14"/>
      <c r="ET85" s="14"/>
      <c r="EU85" s="14"/>
      <c r="EV85" s="14"/>
      <c r="EW85" s="14"/>
      <c r="EX85" s="14"/>
      <c r="EY85" s="14"/>
      <c r="EZ85" s="14"/>
      <c r="FA85" s="14"/>
      <c r="FB85" s="14"/>
      <c r="FC85" s="14"/>
      <c r="FD85" s="14"/>
      <c r="FE85" s="14"/>
      <c r="FF85" s="14"/>
      <c r="FG85" s="14"/>
      <c r="FH85" s="14"/>
      <c r="FI85" s="14"/>
      <c r="FJ85" s="14"/>
      <c r="FK85" s="14"/>
      <c r="FL85" s="14"/>
      <c r="FM85" s="14"/>
      <c r="FN85" s="14"/>
      <c r="FO85" s="14"/>
      <c r="FP85" s="14"/>
      <c r="FQ85" s="14"/>
      <c r="FR85" s="14"/>
      <c r="FS85" s="14"/>
      <c r="FT85" s="14"/>
      <c r="FU85" s="14"/>
      <c r="FV85" s="14"/>
      <c r="FW85" s="14"/>
      <c r="FX85" s="14"/>
      <c r="FY85" s="14"/>
      <c r="FZ85" s="14"/>
      <c r="GA85" s="14"/>
      <c r="GB85" s="14"/>
      <c r="GC85" s="14"/>
      <c r="GD85" s="14"/>
      <c r="GE85" s="14"/>
      <c r="GF85" s="14"/>
      <c r="GG85" s="14"/>
      <c r="GH85" s="14"/>
      <c r="GI85" s="14"/>
      <c r="GJ85" s="14"/>
      <c r="GK85" s="14"/>
      <c r="GL85" s="14"/>
      <c r="GM85" s="14"/>
      <c r="GN85" s="14"/>
      <c r="GO85" s="14"/>
      <c r="GP85" s="14"/>
      <c r="GQ85" s="14"/>
      <c r="GR85" s="14"/>
      <c r="GS85" s="14"/>
      <c r="GT85" s="14"/>
      <c r="GU85" s="14"/>
      <c r="GV85" s="14"/>
      <c r="GW85" s="14"/>
      <c r="GX85" s="14"/>
      <c r="GY85" s="14"/>
      <c r="GZ85" s="14"/>
      <c r="HA85" s="14"/>
      <c r="HB85" s="14"/>
      <c r="HC85" s="14"/>
      <c r="HD85" s="14"/>
      <c r="HE85" s="14"/>
      <c r="HF85" s="14"/>
      <c r="HG85" s="14"/>
      <c r="HH85" s="14"/>
      <c r="HI85" s="14"/>
      <c r="HJ85" s="14"/>
      <c r="HK85" s="14"/>
      <c r="HL85" s="14"/>
      <c r="HM85" s="14"/>
      <c r="HN85" s="14"/>
      <c r="HO85" s="14"/>
      <c r="HP85" s="14"/>
      <c r="HQ85" s="14"/>
      <c r="HR85" s="14"/>
      <c r="HS85" s="14"/>
      <c r="HT85" s="14"/>
      <c r="HU85" s="14"/>
      <c r="HV85" s="14"/>
      <c r="HW85" s="14"/>
      <c r="HX85" s="14"/>
      <c r="HY85" s="14"/>
      <c r="HZ85" s="14"/>
      <c r="IA85" s="14"/>
      <c r="IB85" s="14"/>
      <c r="IC85" s="14"/>
      <c r="ID85" s="14"/>
      <c r="IE85" s="14"/>
      <c r="IF85" s="14"/>
    </row>
    <row r="86" s="2" customFormat="1" hidden="1" outlineLevel="1" spans="1:240">
      <c r="A86" s="9" t="s">
        <v>183</v>
      </c>
      <c r="B86" s="10"/>
      <c r="C86" s="10"/>
      <c r="D86" s="16">
        <v>0.435134515236906</v>
      </c>
      <c r="E86" s="16">
        <v>0.444153161538002</v>
      </c>
      <c r="F86" s="16">
        <v>0.409314970819091</v>
      </c>
      <c r="G86" s="16">
        <v>0.430453900001466</v>
      </c>
      <c r="H86" s="16">
        <v>0.402073030102226</v>
      </c>
      <c r="I86" s="16">
        <v>0.396360832362909</v>
      </c>
      <c r="J86" s="16">
        <v>0.418991931931722</v>
      </c>
      <c r="K86" s="16">
        <v>0.418920748654186</v>
      </c>
      <c r="L86" s="16">
        <v>0.489237227917452</v>
      </c>
      <c r="M86" s="16">
        <v>0.517264587049863</v>
      </c>
      <c r="N86" s="16">
        <v>0.499835317556339</v>
      </c>
      <c r="O86" s="16">
        <v>0.553848356378226</v>
      </c>
      <c r="P86" s="16">
        <v>0.606542974352937</v>
      </c>
      <c r="Q86" s="16">
        <v>0.513943991055965</v>
      </c>
      <c r="R86" s="16">
        <v>0.388447477669174</v>
      </c>
      <c r="S86" s="16">
        <v>0.349963588812205</v>
      </c>
      <c r="T86" s="16">
        <v>0.407568063560039</v>
      </c>
      <c r="U86" s="16">
        <v>0.35523415676446</v>
      </c>
      <c r="V86" s="16">
        <v>0.318641808708367</v>
      </c>
      <c r="W86" s="16">
        <v>0.293483658309321</v>
      </c>
      <c r="X86" s="16">
        <v>0.291032881586344</v>
      </c>
      <c r="Y86" s="16">
        <v>0.243104634064882</v>
      </c>
      <c r="Z86" s="16">
        <v>0.237727740844411</v>
      </c>
      <c r="AA86" s="16">
        <v>0.24520773443695</v>
      </c>
      <c r="AB86" s="16">
        <v>0.250930016770149</v>
      </c>
      <c r="AC86" s="16">
        <v>0.252071608803883</v>
      </c>
      <c r="AD86" s="16">
        <v>0.275524814842903</v>
      </c>
      <c r="AE86" s="16">
        <v>0.259550743202852</v>
      </c>
      <c r="AF86" s="16">
        <v>0.205069739582626</v>
      </c>
      <c r="AG86" s="16">
        <v>0.261548558158728</v>
      </c>
      <c r="AH86" s="16">
        <v>0.296145445242257</v>
      </c>
      <c r="AI86" s="16">
        <v>0.275433448380916</v>
      </c>
      <c r="AJ86" s="16">
        <v>0.347907793880059</v>
      </c>
      <c r="AK86" s="16">
        <v>0.349286123402648</v>
      </c>
      <c r="AL86" s="16">
        <v>0.406759238311629</v>
      </c>
      <c r="AM86" s="16">
        <v>0.405548297724626</v>
      </c>
      <c r="AN86" s="16">
        <v>0.464723899715107</v>
      </c>
      <c r="AO86" s="16">
        <v>0.489912615868522</v>
      </c>
      <c r="AP86" s="16">
        <v>0.455487165031923</v>
      </c>
      <c r="AQ86" s="16">
        <v>0.464963064068397</v>
      </c>
      <c r="AR86" s="16">
        <v>0.449926615412219</v>
      </c>
      <c r="AS86" s="16">
        <v>0.406979664087635</v>
      </c>
      <c r="AT86" s="16">
        <v>0.394376675506768</v>
      </c>
      <c r="AU86" s="16">
        <v>0.368136495903347</v>
      </c>
      <c r="AV86" s="16">
        <v>0.385508860352085</v>
      </c>
      <c r="AW86" s="16">
        <v>0.369765450344283</v>
      </c>
      <c r="AX86" s="16">
        <v>0.394110271000963</v>
      </c>
      <c r="AY86" s="16">
        <v>0.399329407562189</v>
      </c>
      <c r="AZ86" s="16">
        <v>0.49363293293233</v>
      </c>
      <c r="BA86" s="16">
        <v>0.541468786083226</v>
      </c>
      <c r="BB86" s="16">
        <v>0.315347765596245</v>
      </c>
      <c r="BC86" s="16">
        <v>0.288489651240304</v>
      </c>
      <c r="BD86" s="16">
        <v>0.34030125197902</v>
      </c>
      <c r="BE86" s="16">
        <v>0.254633028145802</v>
      </c>
      <c r="BF86" s="16">
        <v>0.270540070421309</v>
      </c>
      <c r="BG86" s="16">
        <v>0.2807141960773</v>
      </c>
      <c r="BH86" s="16">
        <v>0.278107930048406</v>
      </c>
      <c r="BI86" s="16">
        <v>0.301052310865454</v>
      </c>
      <c r="BJ86" s="16">
        <v>0.279722267986896</v>
      </c>
      <c r="BK86" s="16">
        <v>0.224684979198022</v>
      </c>
      <c r="BL86" s="16">
        <v>0.158261238256568</v>
      </c>
      <c r="BM86" s="16">
        <v>0.196933309489528</v>
      </c>
      <c r="BN86" s="16">
        <v>0.232444139904635</v>
      </c>
      <c r="BO86" s="16">
        <v>0.212626991977115</v>
      </c>
      <c r="BP86" s="16">
        <v>0.193297811924463</v>
      </c>
      <c r="BQ86" s="16">
        <v>0.270327021632383</v>
      </c>
      <c r="BR86" s="16">
        <v>0.289855534530949</v>
      </c>
      <c r="BS86" s="16">
        <v>0.295127306925747</v>
      </c>
      <c r="BT86" s="16">
        <v>0.414591191636272</v>
      </c>
      <c r="BU86" s="16">
        <v>0.407252405722839</v>
      </c>
      <c r="BV86" s="16">
        <v>0.418356661086157</v>
      </c>
      <c r="BW86" s="16">
        <v>0.493909493199817</v>
      </c>
      <c r="BX86" s="16">
        <v>0.610831378153985</v>
      </c>
      <c r="BY86" s="16">
        <v>0.661347620243094</v>
      </c>
      <c r="BZ86" s="16">
        <v>0.703757334085156</v>
      </c>
      <c r="CA86" s="16">
        <v>0.761381479528424</v>
      </c>
      <c r="CB86" s="16">
        <v>0.620634636746453</v>
      </c>
      <c r="CC86" s="16">
        <v>0.584648351714187</v>
      </c>
      <c r="CD86" s="16">
        <v>0.590706558178678</v>
      </c>
      <c r="CE86" s="16">
        <v>0.620689271842636</v>
      </c>
      <c r="CF86" s="16">
        <v>0.541684392772316</v>
      </c>
      <c r="CG86" s="16">
        <v>0.518766881033898</v>
      </c>
      <c r="CH86" s="16">
        <v>0.576068376810306</v>
      </c>
      <c r="CI86" s="16">
        <v>0.562592457122552</v>
      </c>
      <c r="CJ86" s="16">
        <v>0.421568867825065</v>
      </c>
      <c r="CK86" s="16">
        <v>0.455701475606234</v>
      </c>
      <c r="CL86" s="16">
        <v>0.274646718104385</v>
      </c>
      <c r="CM86" s="16">
        <v>0.227375655575999</v>
      </c>
      <c r="CN86" s="16">
        <v>0.239679808984025</v>
      </c>
      <c r="CO86" s="16">
        <v>0.20133343639159</v>
      </c>
      <c r="CP86" s="16">
        <v>0.21748679714566</v>
      </c>
      <c r="CQ86" s="16">
        <v>0.246093561110648</v>
      </c>
      <c r="CR86" s="16">
        <v>0.323725825885808</v>
      </c>
      <c r="CS86" s="16">
        <v>0.309292007607411</v>
      </c>
      <c r="CT86" s="16">
        <v>0.384222381017399</v>
      </c>
      <c r="CU86" s="16">
        <v>0.388462164930947</v>
      </c>
      <c r="CV86" s="16">
        <v>0.361907683466014</v>
      </c>
      <c r="CW86" s="16">
        <v>0.312217946786724</v>
      </c>
      <c r="CX86" s="16">
        <v>0.406680132368388</v>
      </c>
      <c r="CY86" s="16">
        <v>0.493698035461218</v>
      </c>
      <c r="CZ86" s="16">
        <v>0.518976763664065</v>
      </c>
      <c r="DA86" s="16">
        <v>0.661255092608157</v>
      </c>
      <c r="DB86" s="16">
        <v>0.694164166826565</v>
      </c>
      <c r="DC86" s="16">
        <v>0.752191000426558</v>
      </c>
      <c r="DD86" s="16">
        <v>0.911262129457394</v>
      </c>
      <c r="DE86" s="16">
        <v>1.05941166797234</v>
      </c>
      <c r="DF86" s="16">
        <v>1.16276104472695</v>
      </c>
      <c r="DG86" s="16">
        <v>1.45114211111007</v>
      </c>
      <c r="DH86" s="16">
        <v>1.39428213085722</v>
      </c>
      <c r="DI86" s="16">
        <v>1.36792340215903</v>
      </c>
      <c r="DJ86" s="16">
        <v>1.87214718363073</v>
      </c>
      <c r="DK86" s="16">
        <v>1.92528955980917</v>
      </c>
      <c r="DL86" s="16">
        <v>1.58784522564138</v>
      </c>
      <c r="DM86" s="16">
        <v>1.56495063406412</v>
      </c>
      <c r="DN86" s="16">
        <v>1.48476669364161</v>
      </c>
      <c r="DO86" s="16">
        <v>1.39314355981221</v>
      </c>
      <c r="DP86" s="12"/>
      <c r="DQ86" s="16">
        <v>1.55572043739792</v>
      </c>
      <c r="DR86" s="13"/>
      <c r="DS86" s="13"/>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c r="HV86" s="14"/>
      <c r="HW86" s="14"/>
      <c r="HX86" s="14"/>
      <c r="HY86" s="14"/>
      <c r="HZ86" s="14"/>
      <c r="IA86" s="14"/>
      <c r="IB86" s="14"/>
      <c r="IC86" s="14"/>
      <c r="ID86" s="14"/>
      <c r="IE86" s="14"/>
      <c r="IF86" s="14"/>
    </row>
    <row r="87" s="2" customFormat="1" hidden="1" outlineLevel="1" spans="1:240">
      <c r="A87" s="9" t="s">
        <v>184</v>
      </c>
      <c r="B87" s="10"/>
      <c r="C87" s="10"/>
      <c r="D87" s="16">
        <v>21.4768722530227</v>
      </c>
      <c r="E87" s="16">
        <v>22.8824900632553</v>
      </c>
      <c r="F87" s="16">
        <v>32.2364138987271</v>
      </c>
      <c r="G87" s="16">
        <v>31.8428171104847</v>
      </c>
      <c r="H87" s="16">
        <v>29.7406877159712</v>
      </c>
      <c r="I87" s="16">
        <v>33.4301305444257</v>
      </c>
      <c r="J87" s="16">
        <v>35.677817825729</v>
      </c>
      <c r="K87" s="16">
        <v>32.6766324825493</v>
      </c>
      <c r="L87" s="16">
        <v>46.5282610521752</v>
      </c>
      <c r="M87" s="16">
        <v>46.3427174398856</v>
      </c>
      <c r="N87" s="16">
        <v>22.4767741537483</v>
      </c>
      <c r="O87" s="16">
        <v>24.7785025464561</v>
      </c>
      <c r="P87" s="16">
        <v>25.934852538078</v>
      </c>
      <c r="Q87" s="16">
        <v>22.1914469095866</v>
      </c>
      <c r="R87" s="16">
        <v>21.1166608080163</v>
      </c>
      <c r="S87" s="16">
        <v>20.0180148673352</v>
      </c>
      <c r="T87" s="16">
        <v>23.87631259942</v>
      </c>
      <c r="U87" s="16">
        <v>32.3332842208639</v>
      </c>
      <c r="V87" s="16">
        <v>28.9588686210916</v>
      </c>
      <c r="W87" s="16">
        <v>26.6082754584923</v>
      </c>
      <c r="X87" s="16">
        <v>340.874124648633</v>
      </c>
      <c r="Y87" s="16">
        <v>369.781420765027</v>
      </c>
      <c r="Z87" s="16">
        <v>51.4067067984035</v>
      </c>
      <c r="AA87" s="16">
        <v>50.0449043849484</v>
      </c>
      <c r="AB87" s="16">
        <v>-66.4308517608518</v>
      </c>
      <c r="AC87" s="16">
        <v>-131.291465378422</v>
      </c>
      <c r="AD87" s="16">
        <v>-33.3294302539429</v>
      </c>
      <c r="AE87" s="16">
        <v>-28.900548211907</v>
      </c>
      <c r="AF87" s="16">
        <v>-18.3933621897931</v>
      </c>
      <c r="AG87" s="16">
        <v>-74.0370470256892</v>
      </c>
      <c r="AH87" s="16">
        <v>-83.9103473585389</v>
      </c>
      <c r="AI87" s="16">
        <v>-78.0412716565674</v>
      </c>
      <c r="AJ87" s="16">
        <v>258.07258807251</v>
      </c>
      <c r="AK87" s="16">
        <v>259.059072199598</v>
      </c>
      <c r="AL87" s="16">
        <v>36.5898040570831</v>
      </c>
      <c r="AM87" s="16">
        <v>53.9091792674406</v>
      </c>
      <c r="AN87" s="16">
        <v>37.7601017960909</v>
      </c>
      <c r="AO87" s="16">
        <v>47.4003980376705</v>
      </c>
      <c r="AP87" s="16">
        <v>44.1256631803161</v>
      </c>
      <c r="AQ87" s="16">
        <v>26.1641032998565</v>
      </c>
      <c r="AR87" s="16">
        <v>25.3197553092532</v>
      </c>
      <c r="AS87" s="16">
        <v>49.0020713685213</v>
      </c>
      <c r="AT87" s="16">
        <v>47.5978715717754</v>
      </c>
      <c r="AU87" s="16">
        <v>44.3976359050716</v>
      </c>
      <c r="AV87" s="16">
        <v>24.4524939187442</v>
      </c>
      <c r="AW87" s="16">
        <v>23.4475340720828</v>
      </c>
      <c r="AX87" s="16">
        <v>18.0689389371934</v>
      </c>
      <c r="AY87" s="16">
        <v>18.3024093012194</v>
      </c>
      <c r="AZ87" s="16">
        <v>18.5519510860556</v>
      </c>
      <c r="BA87" s="16">
        <v>20.3497412021718</v>
      </c>
      <c r="BB87" s="16">
        <v>19.7821818638581</v>
      </c>
      <c r="BC87" s="16">
        <v>18.0801909132592</v>
      </c>
      <c r="BD87" s="16">
        <v>19.7456141103059</v>
      </c>
      <c r="BE87" s="16">
        <v>18.7508801205978</v>
      </c>
      <c r="BF87" s="16">
        <v>18.9342684695911</v>
      </c>
      <c r="BG87" s="16">
        <v>19.6503721616268</v>
      </c>
      <c r="BH87" s="16">
        <v>24.8601501983893</v>
      </c>
      <c r="BI87" s="16">
        <v>26.9111551921037</v>
      </c>
      <c r="BJ87" s="16">
        <v>12.8250668764202</v>
      </c>
      <c r="BK87" s="16">
        <v>10.0766833640569</v>
      </c>
      <c r="BL87" s="16">
        <v>-9.55349431369331</v>
      </c>
      <c r="BM87" s="16">
        <v>-13.6058905246122</v>
      </c>
      <c r="BN87" s="16">
        <v>-3.43943907124225</v>
      </c>
      <c r="BO87" s="16">
        <v>-3.15401113951568</v>
      </c>
      <c r="BP87" s="16">
        <v>-2.68183941946719</v>
      </c>
      <c r="BQ87" s="16">
        <v>-3.55326835128766</v>
      </c>
      <c r="BR87" s="16">
        <v>-3.80437294871346</v>
      </c>
      <c r="BS87" s="16">
        <v>-3.8835738178107</v>
      </c>
      <c r="BT87" s="16">
        <v>-8.71275716589145</v>
      </c>
      <c r="BU87" s="16">
        <v>-8.55552062243811</v>
      </c>
      <c r="BV87" s="16">
        <v>17.747561572273</v>
      </c>
      <c r="BW87" s="16">
        <v>20.5434192180032</v>
      </c>
      <c r="BX87" s="16">
        <v>23.5189647831412</v>
      </c>
      <c r="BY87" s="16">
        <v>23.2018623647164</v>
      </c>
      <c r="BZ87" s="16">
        <v>12.6469823957724</v>
      </c>
      <c r="CA87" s="16">
        <v>13.6635917854111</v>
      </c>
      <c r="CB87" s="16">
        <v>11.1268663971778</v>
      </c>
      <c r="CC87" s="16">
        <v>7.80807682084814</v>
      </c>
      <c r="CD87" s="16">
        <v>7.88859513037306</v>
      </c>
      <c r="CE87" s="16">
        <v>8.28899950328901</v>
      </c>
      <c r="CF87" s="16">
        <v>7.12089769701349</v>
      </c>
      <c r="CG87" s="16">
        <v>6.82382740847094</v>
      </c>
      <c r="CH87" s="16">
        <v>9.54139681777771</v>
      </c>
      <c r="CI87" s="16">
        <v>9.30632322547511</v>
      </c>
      <c r="CJ87" s="16">
        <v>9.44240989225329</v>
      </c>
      <c r="CK87" s="16">
        <v>10.2068938255159</v>
      </c>
      <c r="CL87" s="16" t="s">
        <v>186</v>
      </c>
      <c r="CM87" s="16">
        <v>8.65682367648285</v>
      </c>
      <c r="CN87" s="16">
        <v>10.6727530889451</v>
      </c>
      <c r="CO87" s="16">
        <v>40.998357503336</v>
      </c>
      <c r="CP87" s="16">
        <v>44.287732934189</v>
      </c>
      <c r="CQ87" s="16">
        <v>50.0693465316656</v>
      </c>
      <c r="CR87" s="16">
        <v>36593.5845530987</v>
      </c>
      <c r="CS87" s="16">
        <v>34962.0028028652</v>
      </c>
      <c r="CT87" s="16">
        <v>15.2600380239994</v>
      </c>
      <c r="CU87" s="16">
        <v>15.3005226086862</v>
      </c>
      <c r="CV87" s="16">
        <v>19.6334337176207</v>
      </c>
      <c r="CW87" s="16">
        <v>16.9377734812983</v>
      </c>
      <c r="CX87" s="16">
        <v>19.1226530127816</v>
      </c>
      <c r="CY87" s="16">
        <v>21.2382234702434</v>
      </c>
      <c r="CZ87" s="16">
        <v>22.3260624917251</v>
      </c>
      <c r="DA87" s="16">
        <v>13.4680256178429</v>
      </c>
      <c r="DB87" s="16">
        <v>14.2069176083507</v>
      </c>
      <c r="DC87" s="16">
        <v>15.32845006445</v>
      </c>
      <c r="DD87" s="16">
        <v>12.9240162773197</v>
      </c>
      <c r="DE87" s="16">
        <v>15.025153793464</v>
      </c>
      <c r="DF87" s="16">
        <v>15.4614830039415</v>
      </c>
      <c r="DG87" s="16">
        <v>18.1314751698975</v>
      </c>
      <c r="DH87" s="16">
        <v>15.4382718172414</v>
      </c>
      <c r="DI87" s="16">
        <v>15.0951774053414</v>
      </c>
      <c r="DJ87" s="16">
        <v>17.7801026262214</v>
      </c>
      <c r="DK87" s="16">
        <v>17.8734601039427</v>
      </c>
      <c r="DL87" s="16">
        <v>14.8221878956772</v>
      </c>
      <c r="DM87" s="16">
        <v>13.7238953426308</v>
      </c>
      <c r="DN87" s="16">
        <v>12.9579845395712</v>
      </c>
      <c r="DO87" s="16">
        <v>12.2068104535094</v>
      </c>
      <c r="DP87" s="12"/>
      <c r="DQ87" s="16">
        <v>13.5095345949857</v>
      </c>
      <c r="DR87" s="13"/>
      <c r="DS87" s="13"/>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c r="HJ87" s="14"/>
      <c r="HK87" s="14"/>
      <c r="HL87" s="14"/>
      <c r="HM87" s="14"/>
      <c r="HN87" s="14"/>
      <c r="HO87" s="14"/>
      <c r="HP87" s="14"/>
      <c r="HQ87" s="14"/>
      <c r="HR87" s="14"/>
      <c r="HS87" s="14"/>
      <c r="HT87" s="14"/>
      <c r="HU87" s="14"/>
      <c r="HV87" s="14"/>
      <c r="HW87" s="14"/>
      <c r="HX87" s="14"/>
      <c r="HY87" s="14"/>
      <c r="HZ87" s="14"/>
      <c r="IA87" s="14"/>
      <c r="IB87" s="14"/>
      <c r="IC87" s="14"/>
      <c r="ID87" s="14"/>
      <c r="IE87" s="14"/>
      <c r="IF87" s="14"/>
    </row>
    <row r="88" s="3" customFormat="1" collapsed="1" spans="1:240">
      <c r="A88" s="4" t="s">
        <v>41</v>
      </c>
      <c r="B88" s="5"/>
      <c r="C88" s="5"/>
      <c r="D88" s="6">
        <v>42.56975528</v>
      </c>
      <c r="E88" s="6">
        <v>44.13574387</v>
      </c>
      <c r="F88" s="6">
        <v>39.46851383</v>
      </c>
      <c r="G88" s="6">
        <v>42.57388664</v>
      </c>
      <c r="H88" s="6">
        <v>50.3760478</v>
      </c>
      <c r="I88" s="6">
        <v>43.14275099</v>
      </c>
      <c r="J88" s="6">
        <v>41.32902608</v>
      </c>
      <c r="K88" s="6">
        <v>38.55922913</v>
      </c>
      <c r="L88" s="6">
        <v>32.93304811</v>
      </c>
      <c r="M88" s="6">
        <v>34.29031446</v>
      </c>
      <c r="N88" s="6">
        <v>38.80515898</v>
      </c>
      <c r="O88" s="6">
        <v>41.25266026</v>
      </c>
      <c r="P88" s="6">
        <v>41.648379</v>
      </c>
      <c r="Q88" s="6">
        <v>40.805719</v>
      </c>
      <c r="R88" s="6">
        <v>37.043539</v>
      </c>
      <c r="S88" s="6">
        <v>40.088118</v>
      </c>
      <c r="T88" s="6">
        <v>39.886075</v>
      </c>
      <c r="U88" s="6">
        <v>39.172958</v>
      </c>
      <c r="V88" s="6">
        <v>39.570476</v>
      </c>
      <c r="W88" s="6">
        <v>39.500736</v>
      </c>
      <c r="X88" s="6">
        <v>39.69526</v>
      </c>
      <c r="Y88" s="6">
        <v>40.6934</v>
      </c>
      <c r="Z88" s="6">
        <v>37.95026</v>
      </c>
      <c r="AA88" s="6">
        <v>38.17507823</v>
      </c>
      <c r="AB88" s="6">
        <v>40.825375</v>
      </c>
      <c r="AC88" s="6">
        <v>39.43594777</v>
      </c>
      <c r="AD88" s="6">
        <v>37.811448</v>
      </c>
      <c r="AE88" s="6">
        <v>40.444596</v>
      </c>
      <c r="AF88" s="6">
        <v>42.200028</v>
      </c>
      <c r="AG88" s="6">
        <v>39.95803167</v>
      </c>
      <c r="AH88" s="6">
        <v>42.95017612</v>
      </c>
      <c r="AI88" s="6">
        <v>43.50815178</v>
      </c>
      <c r="AJ88" s="6">
        <v>49.13016223</v>
      </c>
      <c r="AK88" s="6">
        <v>50.22722317</v>
      </c>
      <c r="AL88" s="6">
        <v>52.17677732</v>
      </c>
      <c r="AM88" s="6">
        <v>52.91877075</v>
      </c>
      <c r="AN88" s="6">
        <v>53.51391438</v>
      </c>
      <c r="AO88" s="6">
        <v>58.16215101</v>
      </c>
      <c r="AP88" s="6">
        <v>60.98164558</v>
      </c>
      <c r="AQ88" s="6">
        <v>64.0338781</v>
      </c>
      <c r="AR88" s="6">
        <v>60.89063864</v>
      </c>
      <c r="AS88" s="6">
        <v>63.09310043</v>
      </c>
      <c r="AT88" s="6">
        <v>64.7417294</v>
      </c>
      <c r="AU88" s="6">
        <v>62.80093833</v>
      </c>
      <c r="AV88" s="6">
        <v>63.02253592</v>
      </c>
      <c r="AW88" s="6">
        <v>58.02655257</v>
      </c>
      <c r="AX88" s="6">
        <v>61.54582261</v>
      </c>
      <c r="AY88" s="6">
        <v>70.21652966</v>
      </c>
      <c r="AZ88" s="6">
        <v>71.05544497</v>
      </c>
      <c r="BA88" s="6">
        <v>68.32894916</v>
      </c>
      <c r="BB88" s="6">
        <v>64.052901</v>
      </c>
      <c r="BC88" s="6">
        <v>68.41051998</v>
      </c>
      <c r="BD88" s="6">
        <v>72.38565203</v>
      </c>
      <c r="BE88" s="6">
        <v>63.36194571</v>
      </c>
      <c r="BF88" s="6">
        <v>65.45622049</v>
      </c>
      <c r="BG88" s="6">
        <v>61.10553353</v>
      </c>
      <c r="BH88" s="6">
        <v>62.46154723</v>
      </c>
      <c r="BI88" s="6">
        <v>67.65429639</v>
      </c>
      <c r="BJ88" s="6">
        <v>63.42041638</v>
      </c>
      <c r="BK88" s="6">
        <v>54.79903981</v>
      </c>
      <c r="BL88" s="6">
        <v>47.02741707</v>
      </c>
      <c r="BM88" s="6">
        <v>48.19323162</v>
      </c>
      <c r="BN88" s="6">
        <v>48.30657866</v>
      </c>
      <c r="BO88" s="6">
        <v>53.2787313</v>
      </c>
      <c r="BP88" s="6">
        <v>50.14468828</v>
      </c>
      <c r="BQ88" s="6">
        <v>56.6033536</v>
      </c>
      <c r="BR88" s="6">
        <v>57.5360488</v>
      </c>
      <c r="BS88" s="6">
        <v>49.34023776</v>
      </c>
      <c r="BT88" s="6">
        <v>54.24747603</v>
      </c>
      <c r="BU88" s="6">
        <v>57.856029</v>
      </c>
      <c r="BV88" s="6">
        <v>57.90899858</v>
      </c>
      <c r="BW88" s="6">
        <v>68.42415945</v>
      </c>
      <c r="BX88" s="6">
        <v>70.12364377</v>
      </c>
      <c r="BY88" s="6">
        <v>72.44482911</v>
      </c>
      <c r="BZ88" s="6">
        <v>68.26900679</v>
      </c>
      <c r="CA88" s="6">
        <v>65.36493243</v>
      </c>
      <c r="CB88" s="6">
        <v>66.20226279</v>
      </c>
      <c r="CC88" s="6">
        <v>67.29296118</v>
      </c>
      <c r="CD88" s="6">
        <v>63.2227958</v>
      </c>
      <c r="CE88" s="6">
        <v>68.50015772</v>
      </c>
      <c r="CF88" s="6">
        <v>63.60623568</v>
      </c>
      <c r="CG88" s="6">
        <v>63.54754029</v>
      </c>
      <c r="CH88" s="6">
        <v>60.56711891</v>
      </c>
      <c r="CI88" s="6">
        <v>59.81659824</v>
      </c>
      <c r="CJ88" s="6">
        <v>58.40376013</v>
      </c>
      <c r="CK88" s="6">
        <v>51.72392166</v>
      </c>
      <c r="CL88" s="6">
        <v>48.89936664</v>
      </c>
      <c r="CM88" s="6">
        <v>45.00149992</v>
      </c>
      <c r="CN88" s="6">
        <v>46.5292122</v>
      </c>
      <c r="CO88" s="6">
        <v>44.23375877</v>
      </c>
      <c r="CP88" s="6">
        <v>41.78736616</v>
      </c>
      <c r="CQ88" s="6">
        <v>46.25793134</v>
      </c>
      <c r="CR88" s="6">
        <v>55.64759753</v>
      </c>
      <c r="CS88" s="6">
        <v>54.39911365</v>
      </c>
      <c r="CT88" s="6">
        <v>59.56696733</v>
      </c>
      <c r="CU88" s="6">
        <v>54.21842335</v>
      </c>
      <c r="CV88" s="6">
        <v>56.10860692</v>
      </c>
      <c r="CW88" s="6">
        <v>51.86352502</v>
      </c>
      <c r="CX88" s="6">
        <v>45.80425234</v>
      </c>
      <c r="CY88" s="6">
        <v>47.9198219</v>
      </c>
      <c r="CZ88" s="6">
        <v>48.76977213</v>
      </c>
      <c r="DA88" s="6">
        <v>44.97960828</v>
      </c>
      <c r="DB88" s="6">
        <v>45.44571821</v>
      </c>
      <c r="DC88" s="6">
        <v>45.26172745</v>
      </c>
      <c r="DD88" s="6">
        <v>47.39573859</v>
      </c>
      <c r="DE88" s="6">
        <v>48.12788264</v>
      </c>
      <c r="DF88" s="6">
        <v>47.95846088</v>
      </c>
      <c r="DG88" s="6">
        <v>49.44504945</v>
      </c>
      <c r="DH88" s="6">
        <v>48.54213465</v>
      </c>
      <c r="DI88" s="6">
        <v>47.35871461</v>
      </c>
      <c r="DJ88" s="6">
        <v>50.62199449</v>
      </c>
      <c r="DK88" s="6">
        <v>46.75528292</v>
      </c>
      <c r="DL88" s="6">
        <v>48.30433251</v>
      </c>
      <c r="DM88" s="6">
        <v>47.26903767</v>
      </c>
      <c r="DN88" s="6">
        <v>48.70941712</v>
      </c>
      <c r="DO88" s="6">
        <v>47.11680245</v>
      </c>
      <c r="DP88" s="6">
        <v>49.89646435</v>
      </c>
      <c r="DQ88" s="6">
        <v>48.00332706</v>
      </c>
      <c r="DR88" s="6">
        <v>50.50272584</v>
      </c>
      <c r="DS88" s="6">
        <v>48.0597109668</v>
      </c>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row>
    <row r="89" s="3" customFormat="1" spans="1:240">
      <c r="A89" s="4" t="s">
        <v>42</v>
      </c>
      <c r="B89" s="5">
        <f>BJ89/G89-1</f>
        <v>4.06893568410375</v>
      </c>
      <c r="C89" s="5"/>
      <c r="D89" s="6">
        <v>27.6956094364534</v>
      </c>
      <c r="E89" s="6">
        <v>30.4849997649237</v>
      </c>
      <c r="F89" s="6">
        <v>23.9051724692713</v>
      </c>
      <c r="G89" s="7">
        <v>23.675499019357</v>
      </c>
      <c r="H89" s="7">
        <v>28.4876115170586</v>
      </c>
      <c r="I89" s="7">
        <v>29.9166568030031</v>
      </c>
      <c r="J89" s="7">
        <v>30.8469185825893</v>
      </c>
      <c r="K89" s="7">
        <v>33.5958282173625</v>
      </c>
      <c r="L89" s="7">
        <v>31.8439433901795</v>
      </c>
      <c r="M89" s="7">
        <v>32.3997130725982</v>
      </c>
      <c r="N89" s="7">
        <v>30.0818259053542</v>
      </c>
      <c r="O89" s="7">
        <v>32.0419255345502</v>
      </c>
      <c r="P89" s="7">
        <v>33.0305356915803</v>
      </c>
      <c r="Q89" s="7">
        <v>34.0515712633146</v>
      </c>
      <c r="R89" s="7">
        <v>34.7478501780548</v>
      </c>
      <c r="S89" s="7">
        <v>33.345355208657</v>
      </c>
      <c r="T89" s="7">
        <v>37.2453484811542</v>
      </c>
      <c r="U89" s="7">
        <v>37.2790521555085</v>
      </c>
      <c r="V89" s="7">
        <v>39.9864353113759</v>
      </c>
      <c r="W89" s="7">
        <v>37.0555610185996</v>
      </c>
      <c r="X89" s="7">
        <v>36.771391723059</v>
      </c>
      <c r="Y89" s="7">
        <v>39.3350483067918</v>
      </c>
      <c r="Z89" s="7">
        <v>45.3725915363038</v>
      </c>
      <c r="AA89" s="7">
        <v>46.5950137846448</v>
      </c>
      <c r="AB89" s="7">
        <v>46.773149409373</v>
      </c>
      <c r="AC89" s="7">
        <v>58.3292867318375</v>
      </c>
      <c r="AD89" s="7">
        <v>59.0321461150472</v>
      </c>
      <c r="AE89" s="7">
        <v>57.3477892624073</v>
      </c>
      <c r="AF89" s="7">
        <v>59.7332252670991</v>
      </c>
      <c r="AG89" s="7">
        <v>61.3581393070894</v>
      </c>
      <c r="AH89" s="7">
        <v>58.1663910014188</v>
      </c>
      <c r="AI89" s="7">
        <v>67.4918645873053</v>
      </c>
      <c r="AJ89" s="7">
        <v>66.5815951143947</v>
      </c>
      <c r="AK89" s="7">
        <v>65.1199377881844</v>
      </c>
      <c r="AL89" s="7">
        <v>63.0007526682423</v>
      </c>
      <c r="AM89" s="7">
        <v>65.9720109157509</v>
      </c>
      <c r="AN89" s="7">
        <v>72.8754322921791</v>
      </c>
      <c r="AO89" s="7">
        <v>72.9992876358368</v>
      </c>
      <c r="AP89" s="7">
        <v>90.4413986708639</v>
      </c>
      <c r="AQ89" s="7">
        <v>87.3658191109556</v>
      </c>
      <c r="AR89" s="7">
        <v>75.0378785722645</v>
      </c>
      <c r="AS89" s="7">
        <v>81.8883346720836</v>
      </c>
      <c r="AT89" s="7">
        <v>73.8027338213082</v>
      </c>
      <c r="AU89" s="7">
        <v>76.8041383588002</v>
      </c>
      <c r="AV89" s="7">
        <v>74.9687014039855</v>
      </c>
      <c r="AW89" s="7">
        <v>73.0551054487179</v>
      </c>
      <c r="AX89" s="7">
        <v>83.2921213516609</v>
      </c>
      <c r="AY89" s="7">
        <v>84.3691309076415</v>
      </c>
      <c r="AZ89" s="7">
        <v>86.7554432098765</v>
      </c>
      <c r="BA89" s="7">
        <v>92.3891955742297</v>
      </c>
      <c r="BB89" s="7">
        <v>86.748858934344</v>
      </c>
      <c r="BC89" s="7">
        <v>99.7842188780155</v>
      </c>
      <c r="BD89" s="7">
        <v>105.251026989427</v>
      </c>
      <c r="BE89" s="7">
        <v>113.550264353278</v>
      </c>
      <c r="BF89" s="7">
        <v>115.751212517719</v>
      </c>
      <c r="BG89" s="7">
        <v>112.415187994649</v>
      </c>
      <c r="BH89" s="7">
        <v>112.350182238872</v>
      </c>
      <c r="BI89" s="7">
        <v>114.630731856422</v>
      </c>
      <c r="BJ89" s="7">
        <v>120.009581818182</v>
      </c>
      <c r="BK89" s="6">
        <v>113.80960991092</v>
      </c>
      <c r="BL89" s="7">
        <v>89.4000041142857</v>
      </c>
      <c r="BM89" s="7">
        <v>93.8781286605404</v>
      </c>
      <c r="BN89" s="7">
        <v>106.70779211184</v>
      </c>
      <c r="BO89" s="7">
        <v>115.825970634031</v>
      </c>
      <c r="BP89" s="7">
        <v>116.48675365527</v>
      </c>
      <c r="BQ89" s="7">
        <v>123.683623854871</v>
      </c>
      <c r="BR89" s="7">
        <v>134.977790986613</v>
      </c>
      <c r="BS89" s="7">
        <v>130.783366494348</v>
      </c>
      <c r="BT89" s="7">
        <v>148.999745260189</v>
      </c>
      <c r="BU89" s="7">
        <v>169.585020903908</v>
      </c>
      <c r="BV89" s="7">
        <v>146.649183790483</v>
      </c>
      <c r="BW89" s="7">
        <v>159.198396358863</v>
      </c>
      <c r="BX89" s="7">
        <v>146.669431700235</v>
      </c>
      <c r="BY89" s="7">
        <v>157.843090478528</v>
      </c>
      <c r="BZ89" s="7">
        <v>171.58525065876</v>
      </c>
      <c r="CA89" s="7">
        <v>178.333614209746</v>
      </c>
      <c r="CB89" s="7">
        <v>183.652780622776</v>
      </c>
      <c r="CC89" s="6">
        <v>181.506382261568</v>
      </c>
      <c r="CD89" s="6">
        <v>167.163603207928</v>
      </c>
      <c r="CE89" s="6">
        <v>185.596069272664</v>
      </c>
      <c r="CF89" s="6">
        <v>179.982833050609</v>
      </c>
      <c r="CG89" s="6">
        <v>182.068216060915</v>
      </c>
      <c r="CH89" s="6">
        <v>157.827055530914</v>
      </c>
      <c r="CI89" s="6">
        <v>137.727872970241</v>
      </c>
      <c r="CJ89" s="6">
        <v>128.698707664963</v>
      </c>
      <c r="CK89" s="6">
        <v>111.435597091369</v>
      </c>
      <c r="CL89" s="6">
        <v>111.100736315846</v>
      </c>
      <c r="CM89" s="6">
        <v>98.2773981183358</v>
      </c>
      <c r="CN89" s="6">
        <v>100.13381754386</v>
      </c>
      <c r="CO89" s="6">
        <v>91.9421262161345</v>
      </c>
      <c r="CP89" s="6">
        <v>70.3724321631693</v>
      </c>
      <c r="CQ89" s="6">
        <v>66.2892013843568</v>
      </c>
      <c r="CR89" s="6">
        <v>75.1345026296793</v>
      </c>
      <c r="CS89" s="6">
        <v>90.6555254889388</v>
      </c>
      <c r="CT89" s="6">
        <v>101.329479917454</v>
      </c>
      <c r="CU89" s="6">
        <v>95.9254590233546</v>
      </c>
      <c r="CV89" s="6">
        <v>92.517128398957</v>
      </c>
      <c r="CW89" s="6">
        <v>87.5313738686679</v>
      </c>
      <c r="CX89" s="6">
        <v>71.0567497695833</v>
      </c>
      <c r="CY89" s="6">
        <v>90.1167735510917</v>
      </c>
      <c r="CZ89" s="6">
        <v>101.407237981045</v>
      </c>
      <c r="DA89" s="6">
        <v>100.711088611714</v>
      </c>
      <c r="DB89" s="6">
        <v>93.2081661515665</v>
      </c>
      <c r="DC89" s="6">
        <v>84.3379640306392</v>
      </c>
      <c r="DD89" s="6">
        <v>96.6650567052023</v>
      </c>
      <c r="DE89" s="6">
        <v>83.6325374179286</v>
      </c>
      <c r="DF89" s="6">
        <v>61.0962816100684</v>
      </c>
      <c r="DG89" s="6">
        <v>68.7914580443195</v>
      </c>
      <c r="DH89" s="6">
        <v>68.0111010896522</v>
      </c>
      <c r="DI89" s="6">
        <v>69.7629538682635</v>
      </c>
      <c r="DJ89" s="6">
        <v>77.2704486194556</v>
      </c>
      <c r="DK89" s="6">
        <v>68.8292682018644</v>
      </c>
      <c r="DL89" s="6">
        <v>74.4357637402597</v>
      </c>
      <c r="DM89" s="6">
        <v>64.5210430097334</v>
      </c>
      <c r="DN89" s="6">
        <v>62.4143872685702</v>
      </c>
      <c r="DO89" s="6">
        <v>67.6956844453854</v>
      </c>
      <c r="DP89" s="6">
        <v>69.7491950590842</v>
      </c>
      <c r="DQ89" s="6">
        <v>67.9696586395518</v>
      </c>
      <c r="DR89" s="6">
        <v>46.5971744107681</v>
      </c>
      <c r="DS89" s="6">
        <v>44.0288211369264</v>
      </c>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row>
    <row r="90" s="2" customFormat="1" hidden="1" outlineLevel="1" spans="1:240">
      <c r="A90" s="9" t="s">
        <v>181</v>
      </c>
      <c r="B90" s="10"/>
      <c r="C90" s="10"/>
      <c r="D90" s="11">
        <v>34.3074467</v>
      </c>
      <c r="E90" s="11">
        <v>36.0804258</v>
      </c>
      <c r="F90" s="11">
        <v>36.0072537</v>
      </c>
      <c r="G90" s="11">
        <v>36.6297233</v>
      </c>
      <c r="H90" s="11">
        <v>36.6974517</v>
      </c>
      <c r="I90" s="11">
        <v>37.25768</v>
      </c>
      <c r="J90" s="11">
        <v>37.2084012</v>
      </c>
      <c r="K90" s="11">
        <v>36.8098181</v>
      </c>
      <c r="L90" s="11">
        <v>35.3519358</v>
      </c>
      <c r="M90" s="11">
        <v>36.3339213</v>
      </c>
      <c r="N90" s="11">
        <v>38.3737489</v>
      </c>
      <c r="O90" s="11">
        <v>39.5024277</v>
      </c>
      <c r="P90" s="11">
        <v>41.4482665</v>
      </c>
      <c r="Q90" s="11">
        <v>41.3883647</v>
      </c>
      <c r="R90" s="11">
        <v>40.2281188</v>
      </c>
      <c r="S90" s="11">
        <v>40.069183</v>
      </c>
      <c r="T90" s="11">
        <v>40.0774802</v>
      </c>
      <c r="U90" s="11">
        <v>39.9426469</v>
      </c>
      <c r="V90" s="11">
        <v>40.3339402</v>
      </c>
      <c r="W90" s="11">
        <v>39.2975275</v>
      </c>
      <c r="X90" s="11">
        <v>38.0207347</v>
      </c>
      <c r="Y90" s="11">
        <v>38.0570023</v>
      </c>
      <c r="Z90" s="11">
        <v>42.0840273</v>
      </c>
      <c r="AA90" s="11">
        <v>42.1297537</v>
      </c>
      <c r="AB90" s="11">
        <v>42.4360864</v>
      </c>
      <c r="AC90" s="11">
        <v>44.5843282</v>
      </c>
      <c r="AD90" s="11">
        <v>46.1406792</v>
      </c>
      <c r="AE90" s="11">
        <v>46.878844</v>
      </c>
      <c r="AF90" s="11">
        <v>48.7268858</v>
      </c>
      <c r="AG90" s="11">
        <v>49.137036</v>
      </c>
      <c r="AH90" s="11">
        <v>48.887422</v>
      </c>
      <c r="AI90" s="11">
        <v>48.1366217</v>
      </c>
      <c r="AJ90" s="11">
        <v>49.5106707</v>
      </c>
      <c r="AK90" s="11">
        <v>49.9208816</v>
      </c>
      <c r="AL90" s="11">
        <v>56.64966</v>
      </c>
      <c r="AM90" s="11">
        <v>54.3855477</v>
      </c>
      <c r="AN90" s="11">
        <v>54.7186438</v>
      </c>
      <c r="AO90" s="11">
        <v>54.257198</v>
      </c>
      <c r="AP90" s="11">
        <v>52.3928439</v>
      </c>
      <c r="AQ90" s="11">
        <v>52.7316878</v>
      </c>
      <c r="AR90" s="11">
        <v>53.0953151</v>
      </c>
      <c r="AS90" s="11">
        <v>52.6752668</v>
      </c>
      <c r="AT90" s="11">
        <v>52.6443763</v>
      </c>
      <c r="AU90" s="11">
        <v>51.8276237</v>
      </c>
      <c r="AV90" s="11">
        <v>51.8263994</v>
      </c>
      <c r="AW90" s="11">
        <v>52.4098138</v>
      </c>
      <c r="AX90" s="11">
        <v>58.3088547</v>
      </c>
      <c r="AY90" s="11">
        <v>58.9018284</v>
      </c>
      <c r="AZ90" s="11">
        <v>58.2520919</v>
      </c>
      <c r="BA90" s="11">
        <v>58.883876</v>
      </c>
      <c r="BB90" s="11">
        <v>58.6117759</v>
      </c>
      <c r="BC90" s="11">
        <v>59.8445297</v>
      </c>
      <c r="BD90" s="11">
        <v>59.2259436</v>
      </c>
      <c r="BE90" s="11">
        <v>58.6985559</v>
      </c>
      <c r="BF90" s="11">
        <v>58.2411705</v>
      </c>
      <c r="BG90" s="11">
        <v>60.3236594</v>
      </c>
      <c r="BH90" s="11">
        <v>59.6799309</v>
      </c>
      <c r="BI90" s="11">
        <v>60.8018492</v>
      </c>
      <c r="BJ90" s="11">
        <v>67.2467203</v>
      </c>
      <c r="BK90" s="11">
        <v>67.1510997</v>
      </c>
      <c r="BL90" s="11">
        <v>62.5443788</v>
      </c>
      <c r="BM90" s="11">
        <v>56.5155892</v>
      </c>
      <c r="BN90" s="11">
        <v>57.1708735</v>
      </c>
      <c r="BO90" s="11">
        <v>57.6803219</v>
      </c>
      <c r="BP90" s="11">
        <v>61.0417123</v>
      </c>
      <c r="BQ90" s="11">
        <v>61.6944882</v>
      </c>
      <c r="BR90" s="11">
        <v>60.6496335</v>
      </c>
      <c r="BS90" s="11">
        <v>60.9267505</v>
      </c>
      <c r="BT90" s="11">
        <v>62.4850539</v>
      </c>
      <c r="BU90" s="11">
        <v>63.7234149</v>
      </c>
      <c r="BV90" s="11">
        <v>72.1010117</v>
      </c>
      <c r="BW90" s="11">
        <v>71.4200951</v>
      </c>
      <c r="BX90" s="11">
        <v>69.1384609</v>
      </c>
      <c r="BY90" s="11">
        <v>73.035097</v>
      </c>
      <c r="BZ90" s="11">
        <v>74.24698</v>
      </c>
      <c r="CA90" s="11">
        <v>73.8757581</v>
      </c>
      <c r="CB90" s="11">
        <v>76.9422624</v>
      </c>
      <c r="CC90" s="11">
        <v>76.6961711</v>
      </c>
      <c r="CD90" s="11">
        <v>75.1616406</v>
      </c>
      <c r="CE90" s="11">
        <v>76.82353</v>
      </c>
      <c r="CF90" s="11">
        <v>74.9508386</v>
      </c>
      <c r="CG90" s="11">
        <v>75.6293526</v>
      </c>
      <c r="CH90" s="11">
        <v>84.8492793</v>
      </c>
      <c r="CI90" s="11">
        <v>86.5292597</v>
      </c>
      <c r="CJ90" s="11">
        <v>85.3116201</v>
      </c>
      <c r="CK90" s="11">
        <v>82.7460509</v>
      </c>
      <c r="CL90" s="11">
        <v>84.4783165</v>
      </c>
      <c r="CM90" s="11">
        <v>82.6606536</v>
      </c>
      <c r="CN90" s="11">
        <v>82.4409224</v>
      </c>
      <c r="CO90" s="11">
        <v>82.8729708</v>
      </c>
      <c r="CP90" s="11">
        <v>80.7729173</v>
      </c>
      <c r="CQ90" s="11">
        <v>82.3166428</v>
      </c>
      <c r="CR90" s="11">
        <v>85.8692546</v>
      </c>
      <c r="CS90" s="11">
        <v>88.9945837</v>
      </c>
      <c r="CT90" s="11">
        <v>97.8713514</v>
      </c>
      <c r="CU90" s="11">
        <v>95.5089688</v>
      </c>
      <c r="CV90" s="11">
        <v>98.4250111</v>
      </c>
      <c r="CW90" s="11">
        <v>99.1395793</v>
      </c>
      <c r="CX90" s="11">
        <v>95.647814</v>
      </c>
      <c r="CY90" s="11">
        <v>98.0259869</v>
      </c>
      <c r="CZ90" s="11">
        <v>99.8002882</v>
      </c>
      <c r="DA90" s="11">
        <v>98.2588333</v>
      </c>
      <c r="DB90" s="11">
        <v>95.89025</v>
      </c>
      <c r="DC90" s="11">
        <v>94.1439414</v>
      </c>
      <c r="DD90" s="11">
        <v>97.0473855</v>
      </c>
      <c r="DE90" s="11">
        <v>98.2223652</v>
      </c>
      <c r="DF90" s="11">
        <v>99.1091673</v>
      </c>
      <c r="DG90" s="11">
        <v>96.4474539</v>
      </c>
      <c r="DH90" s="11">
        <v>96.1945114</v>
      </c>
      <c r="DI90" s="11">
        <v>94.9972633</v>
      </c>
      <c r="DJ90" s="11">
        <v>96.6013579</v>
      </c>
      <c r="DK90" s="11">
        <v>95.3884767</v>
      </c>
      <c r="DL90" s="11">
        <v>96.2850951</v>
      </c>
      <c r="DM90" s="11">
        <v>97.4635534</v>
      </c>
      <c r="DN90" s="11">
        <v>98.312494</v>
      </c>
      <c r="DO90" s="11">
        <v>95.9134971</v>
      </c>
      <c r="DP90" s="12"/>
      <c r="DQ90" s="11">
        <v>91.6255154</v>
      </c>
      <c r="DR90" s="13"/>
      <c r="DS90" s="13"/>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14"/>
      <c r="FG90" s="14"/>
      <c r="FH90" s="14"/>
      <c r="FI90" s="14"/>
      <c r="FJ90" s="14"/>
      <c r="FK90" s="14"/>
      <c r="FL90" s="14"/>
      <c r="FM90" s="14"/>
      <c r="FN90" s="14"/>
      <c r="FO90" s="14"/>
      <c r="FP90" s="14"/>
      <c r="FQ90" s="14"/>
      <c r="FR90" s="14"/>
      <c r="FS90" s="14"/>
      <c r="FT90" s="14"/>
      <c r="FU90" s="14"/>
      <c r="FV90" s="14"/>
      <c r="FW90" s="14"/>
      <c r="FX90" s="14"/>
      <c r="FY90" s="14"/>
      <c r="FZ90" s="14"/>
      <c r="GA90" s="14"/>
      <c r="GB90" s="14"/>
      <c r="GC90" s="14"/>
      <c r="GD90" s="14"/>
      <c r="GE90" s="14"/>
      <c r="GF90" s="14"/>
      <c r="GG90" s="14"/>
      <c r="GH90" s="14"/>
      <c r="GI90" s="14"/>
      <c r="GJ90" s="14"/>
      <c r="GK90" s="14"/>
      <c r="GL90" s="14"/>
      <c r="GM90" s="14"/>
      <c r="GN90" s="14"/>
      <c r="GO90" s="14"/>
      <c r="GP90" s="14"/>
      <c r="GQ90" s="14"/>
      <c r="GR90" s="14"/>
      <c r="GS90" s="14"/>
      <c r="GT90" s="14"/>
      <c r="GU90" s="14"/>
      <c r="GV90" s="14"/>
      <c r="GW90" s="14"/>
      <c r="GX90" s="14"/>
      <c r="GY90" s="14"/>
      <c r="GZ90" s="14"/>
      <c r="HA90" s="14"/>
      <c r="HB90" s="14"/>
      <c r="HC90" s="14"/>
      <c r="HD90" s="14"/>
      <c r="HE90" s="14"/>
      <c r="HF90" s="14"/>
      <c r="HG90" s="14"/>
      <c r="HH90" s="14"/>
      <c r="HI90" s="14"/>
      <c r="HJ90" s="14"/>
      <c r="HK90" s="14"/>
      <c r="HL90" s="14"/>
      <c r="HM90" s="14"/>
      <c r="HN90" s="14"/>
      <c r="HO90" s="14"/>
      <c r="HP90" s="14"/>
      <c r="HQ90" s="14"/>
      <c r="HR90" s="14"/>
      <c r="HS90" s="14"/>
      <c r="HT90" s="14"/>
      <c r="HU90" s="14"/>
      <c r="HV90" s="14"/>
      <c r="HW90" s="14"/>
      <c r="HX90" s="14"/>
      <c r="HY90" s="14"/>
      <c r="HZ90" s="14"/>
      <c r="IA90" s="14"/>
      <c r="IB90" s="14"/>
      <c r="IC90" s="14"/>
      <c r="ID90" s="14"/>
      <c r="IE90" s="14"/>
      <c r="IF90" s="14"/>
    </row>
    <row r="91" s="2" customFormat="1" hidden="1" outlineLevel="1" spans="1:240">
      <c r="A91" s="9" t="s">
        <v>182</v>
      </c>
      <c r="B91" s="10"/>
      <c r="C91" s="10"/>
      <c r="D91" s="15">
        <v>0.025902248213651</v>
      </c>
      <c r="E91" s="15">
        <v>0.0247845024046252</v>
      </c>
      <c r="F91" s="15">
        <v>0.0163968767215368</v>
      </c>
      <c r="G91" s="15">
        <v>0.0158563933241614</v>
      </c>
      <c r="H91" s="15">
        <v>0.0135520690664197</v>
      </c>
      <c r="I91" s="15">
        <v>0.0129174092428729</v>
      </c>
      <c r="J91" s="15">
        <v>0.013464152821487</v>
      </c>
      <c r="K91" s="15">
        <v>0.0133602235866523</v>
      </c>
      <c r="L91" s="15">
        <v>0.0114460973874025</v>
      </c>
      <c r="M91" s="15">
        <v>0.0113810837147379</v>
      </c>
      <c r="N91" s="15">
        <v>0.0162272808326006</v>
      </c>
      <c r="O91" s="15">
        <v>0.0157666233764159</v>
      </c>
      <c r="P91" s="15">
        <v>0.0156387698385408</v>
      </c>
      <c r="Q91" s="15">
        <v>0.0159101236488331</v>
      </c>
      <c r="R91" s="15">
        <v>0.0163662984906965</v>
      </c>
      <c r="S91" s="15">
        <v>0.0163189701172594</v>
      </c>
      <c r="T91" s="15">
        <v>0.0165167694350205</v>
      </c>
      <c r="U91" s="15">
        <v>0.0160566524698692</v>
      </c>
      <c r="V91" s="15">
        <v>0.0162857334726747</v>
      </c>
      <c r="W91" s="15">
        <v>0.0166601117589395</v>
      </c>
      <c r="X91" s="15">
        <v>0.0172190176009408</v>
      </c>
      <c r="Y91" s="15">
        <v>0.0171304427726826</v>
      </c>
      <c r="Z91" s="15">
        <v>0.0260514967397144</v>
      </c>
      <c r="AA91" s="15">
        <v>0.0263485637230298</v>
      </c>
      <c r="AB91" s="15">
        <v>0.0263485630946401</v>
      </c>
      <c r="AC91" s="15">
        <v>0.027821951122278</v>
      </c>
      <c r="AD91" s="15">
        <v>0.0280999071205696</v>
      </c>
      <c r="AE91" s="15">
        <v>0.028401762637321</v>
      </c>
      <c r="AF91" s="15">
        <v>0.0295750544353483</v>
      </c>
      <c r="AG91" s="15">
        <v>0.0298747445816634</v>
      </c>
      <c r="AH91" s="15">
        <v>0.0299179674477415</v>
      </c>
      <c r="AI91" s="15">
        <v>0.0333826272648461</v>
      </c>
      <c r="AJ91" s="15">
        <v>0.0335900074971111</v>
      </c>
      <c r="AK91" s="15">
        <v>0.0335900077533887</v>
      </c>
      <c r="AL91" s="15">
        <v>0.0427543289756726</v>
      </c>
      <c r="AM91" s="15">
        <v>0.04281915689892</v>
      </c>
      <c r="AN91" s="15">
        <v>0.0429217363022437</v>
      </c>
      <c r="AO91" s="15">
        <v>0.0436418408484714</v>
      </c>
      <c r="AP91" s="15">
        <v>0.0436495545911758</v>
      </c>
      <c r="AQ91" s="15">
        <v>0.0434956606869693</v>
      </c>
      <c r="AR91" s="15">
        <v>0.0428852808522084</v>
      </c>
      <c r="AS91" s="15">
        <v>0.0430136748733089</v>
      </c>
      <c r="AT91" s="15">
        <v>0.0430205077764403</v>
      </c>
      <c r="AU91" s="15">
        <v>0.0424450175978259</v>
      </c>
      <c r="AV91" s="15">
        <v>0.0424809908750867</v>
      </c>
      <c r="AW91" s="15">
        <v>0.0422857026063313</v>
      </c>
      <c r="AX91" s="15">
        <v>0.0504301759163176</v>
      </c>
      <c r="AY91" s="15">
        <v>0.0465931037210383</v>
      </c>
      <c r="AZ91" s="15">
        <v>0.0467380485609651</v>
      </c>
      <c r="BA91" s="15">
        <v>0.0470726927011394</v>
      </c>
      <c r="BB91" s="15">
        <v>0.0472364888708312</v>
      </c>
      <c r="BC91" s="15">
        <v>0.0471913041034392</v>
      </c>
      <c r="BD91" s="15">
        <v>0.0475613680218343</v>
      </c>
      <c r="BE91" s="15">
        <v>0.0484502362348577</v>
      </c>
      <c r="BF91" s="15">
        <v>0.0485848906487894</v>
      </c>
      <c r="BG91" s="15">
        <v>0.0475941617029951</v>
      </c>
      <c r="BH91" s="15">
        <v>0.0477086762176529</v>
      </c>
      <c r="BI91" s="15">
        <v>0.0472179191549983</v>
      </c>
      <c r="BJ91" s="15">
        <v>0.0525925068794768</v>
      </c>
      <c r="BK91" s="15">
        <v>0.0508967822607379</v>
      </c>
      <c r="BL91" s="15">
        <v>0.0431791146033415</v>
      </c>
      <c r="BM91" s="15">
        <v>0.0291932017936035</v>
      </c>
      <c r="BN91" s="15">
        <v>0.0203628671162423</v>
      </c>
      <c r="BO91" s="15">
        <v>0.0202076004711063</v>
      </c>
      <c r="BP91" s="15">
        <v>0.0128944400532486</v>
      </c>
      <c r="BQ91" s="15">
        <v>0.0128819627682721</v>
      </c>
      <c r="BR91" s="15">
        <v>0.0126193293484618</v>
      </c>
      <c r="BS91" s="15">
        <v>0.0151854282791596</v>
      </c>
      <c r="BT91" s="15">
        <v>0.0151854282068564</v>
      </c>
      <c r="BU91" s="15">
        <v>0.0144743592515786</v>
      </c>
      <c r="BV91" s="15">
        <v>0.0446525301669241</v>
      </c>
      <c r="BW91" s="15">
        <v>0.0430726211676523</v>
      </c>
      <c r="BX91" s="15">
        <v>0.0427944788108524</v>
      </c>
      <c r="BY91" s="15">
        <v>0.0450996648912508</v>
      </c>
      <c r="BZ91" s="15">
        <v>0.0451517044868357</v>
      </c>
      <c r="CA91" s="15">
        <v>0.0447494994978603</v>
      </c>
      <c r="CB91" s="15">
        <v>0.0452253974793442</v>
      </c>
      <c r="CC91" s="15">
        <v>0.0456005684487162</v>
      </c>
      <c r="CD91" s="15">
        <v>0.0457645452193602</v>
      </c>
      <c r="CE91" s="15">
        <v>0.0450962823499519</v>
      </c>
      <c r="CF91" s="15">
        <v>0.0451797773480816</v>
      </c>
      <c r="CG91" s="15">
        <v>0.0451898949614967</v>
      </c>
      <c r="CH91" s="15">
        <v>0.0572908790752687</v>
      </c>
      <c r="CI91" s="15">
        <v>0.054904175957026</v>
      </c>
      <c r="CJ91" s="15">
        <v>0.05397849665265</v>
      </c>
      <c r="CK91" s="15">
        <v>0.051169324142332</v>
      </c>
      <c r="CL91" s="15">
        <v>0.0515291163502294</v>
      </c>
      <c r="CM91" s="15">
        <v>0.050392155379715</v>
      </c>
      <c r="CN91" s="15">
        <v>0.0491857572908476</v>
      </c>
      <c r="CO91" s="15">
        <v>0.0488571250784701</v>
      </c>
      <c r="CP91" s="15">
        <v>0.0485546087859328</v>
      </c>
      <c r="CQ91" s="15">
        <v>0.0444544939580553</v>
      </c>
      <c r="CR91" s="15">
        <v>0.0443850609598747</v>
      </c>
      <c r="CS91" s="15">
        <v>0.0444001537590203</v>
      </c>
      <c r="CT91" s="15">
        <v>0.0429294634221225</v>
      </c>
      <c r="CU91" s="15">
        <v>0.0425590816346454</v>
      </c>
      <c r="CV91" s="15">
        <v>0.040118670608918</v>
      </c>
      <c r="CW91" s="15">
        <v>0.0407096906048703</v>
      </c>
      <c r="CX91" s="15">
        <v>0.0403911907490118</v>
      </c>
      <c r="CY91" s="15">
        <v>0.0401886175756523</v>
      </c>
      <c r="CZ91" s="15">
        <v>0.0402179219358206</v>
      </c>
      <c r="DA91" s="15">
        <v>0.0402195880744291</v>
      </c>
      <c r="DB91" s="15">
        <v>0.0402594643355294</v>
      </c>
      <c r="DC91" s="15">
        <v>0.0384257249718249</v>
      </c>
      <c r="DD91" s="15">
        <v>0.0385348423425585</v>
      </c>
      <c r="DE91" s="15">
        <v>0.0387851330218222</v>
      </c>
      <c r="DF91" s="15">
        <v>0.0432148903747272</v>
      </c>
      <c r="DG91" s="15">
        <v>0.0396146434716821</v>
      </c>
      <c r="DH91" s="15">
        <v>0.0397401103697482</v>
      </c>
      <c r="DI91" s="15">
        <v>0.0398313116457956</v>
      </c>
      <c r="DJ91" s="15">
        <v>0.0403147987218925</v>
      </c>
      <c r="DK91" s="15">
        <v>0.0402923679354657</v>
      </c>
      <c r="DL91" s="15">
        <v>0.0401231176641378</v>
      </c>
      <c r="DM91" s="15">
        <v>0.0363563452838361</v>
      </c>
      <c r="DN91" s="15">
        <v>0.0358805514586986</v>
      </c>
      <c r="DO91" s="15">
        <v>0.0357629030711257</v>
      </c>
      <c r="DP91" s="12"/>
      <c r="DQ91" s="15">
        <v>0.0356456417815686</v>
      </c>
      <c r="DR91" s="13"/>
      <c r="DS91" s="13"/>
      <c r="DT91" s="14"/>
      <c r="DU91" s="14"/>
      <c r="DV91" s="14"/>
      <c r="DW91" s="14"/>
      <c r="DX91" s="14"/>
      <c r="DY91" s="14"/>
      <c r="DZ91" s="14"/>
      <c r="EA91" s="14"/>
      <c r="EB91" s="14"/>
      <c r="EC91" s="14"/>
      <c r="ED91" s="14"/>
      <c r="EE91" s="14"/>
      <c r="EF91" s="14"/>
      <c r="EG91" s="14"/>
      <c r="EH91" s="14"/>
      <c r="EI91" s="14"/>
      <c r="EJ91" s="14"/>
      <c r="EK91" s="14"/>
      <c r="EL91" s="14"/>
      <c r="EM91" s="14"/>
      <c r="EN91" s="14"/>
      <c r="EO91" s="14"/>
      <c r="EP91" s="14"/>
      <c r="EQ91" s="14"/>
      <c r="ER91" s="14"/>
      <c r="ES91" s="14"/>
      <c r="ET91" s="14"/>
      <c r="EU91" s="14"/>
      <c r="EV91" s="14"/>
      <c r="EW91" s="14"/>
      <c r="EX91" s="14"/>
      <c r="EY91" s="14"/>
      <c r="EZ91" s="14"/>
      <c r="FA91" s="14"/>
      <c r="FB91" s="14"/>
      <c r="FC91" s="14"/>
      <c r="FD91" s="14"/>
      <c r="FE91" s="14"/>
      <c r="FF91" s="14"/>
      <c r="FG91" s="14"/>
      <c r="FH91" s="14"/>
      <c r="FI91" s="14"/>
      <c r="FJ91" s="14"/>
      <c r="FK91" s="14"/>
      <c r="FL91" s="14"/>
      <c r="FM91" s="14"/>
      <c r="FN91" s="14"/>
      <c r="FO91" s="14"/>
      <c r="FP91" s="14"/>
      <c r="FQ91" s="14"/>
      <c r="FR91" s="14"/>
      <c r="FS91" s="14"/>
      <c r="FT91" s="14"/>
      <c r="FU91" s="14"/>
      <c r="FV91" s="14"/>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14"/>
      <c r="HF91" s="14"/>
      <c r="HG91" s="14"/>
      <c r="HH91" s="14"/>
      <c r="HI91" s="14"/>
      <c r="HJ91" s="14"/>
      <c r="HK91" s="14"/>
      <c r="HL91" s="14"/>
      <c r="HM91" s="14"/>
      <c r="HN91" s="14"/>
      <c r="HO91" s="14"/>
      <c r="HP91" s="14"/>
      <c r="HQ91" s="14"/>
      <c r="HR91" s="14"/>
      <c r="HS91" s="14"/>
      <c r="HT91" s="14"/>
      <c r="HU91" s="14"/>
      <c r="HV91" s="14"/>
      <c r="HW91" s="14"/>
      <c r="HX91" s="14"/>
      <c r="HY91" s="14"/>
      <c r="HZ91" s="14"/>
      <c r="IA91" s="14"/>
      <c r="IB91" s="14"/>
      <c r="IC91" s="14"/>
      <c r="ID91" s="14"/>
      <c r="IE91" s="14"/>
      <c r="IF91" s="14"/>
    </row>
    <row r="92" s="2" customFormat="1" hidden="1" outlineLevel="1" spans="1:240">
      <c r="A92" s="9" t="s">
        <v>183</v>
      </c>
      <c r="B92" s="10"/>
      <c r="C92" s="10"/>
      <c r="D92" s="16">
        <v>0.807927341325579</v>
      </c>
      <c r="E92" s="16">
        <v>0.842978881917741</v>
      </c>
      <c r="F92" s="16">
        <v>0.663935230917097</v>
      </c>
      <c r="G92" s="16">
        <v>0.64717461024337</v>
      </c>
      <c r="H92" s="16">
        <v>0.776754793031038</v>
      </c>
      <c r="I92" s="16">
        <v>0.802651375501642</v>
      </c>
      <c r="J92" s="16">
        <v>0.828984753583016</v>
      </c>
      <c r="K92" s="16">
        <v>0.911227279332847</v>
      </c>
      <c r="L92" s="16">
        <v>0.901197673593874</v>
      </c>
      <c r="M92" s="16">
        <v>0.887120548697836</v>
      </c>
      <c r="N92" s="16">
        <v>0.784213676344768</v>
      </c>
      <c r="O92" s="16">
        <v>0.811005962552524</v>
      </c>
      <c r="P92" s="16">
        <v>0.796592286917476</v>
      </c>
      <c r="Q92" s="16">
        <v>0.822685833248203</v>
      </c>
      <c r="R92" s="16">
        <v>0.863818262861449</v>
      </c>
      <c r="S92" s="16">
        <v>0.832702845476036</v>
      </c>
      <c r="T92" s="16">
        <v>0.928450930904583</v>
      </c>
      <c r="U92" s="16">
        <v>0.93399079168186</v>
      </c>
      <c r="V92" s="16">
        <v>0.991328588323736</v>
      </c>
      <c r="W92" s="16">
        <v>0.944602489304194</v>
      </c>
      <c r="X92" s="16">
        <v>0.963868972789734</v>
      </c>
      <c r="Y92" s="16">
        <v>1.0345643881678</v>
      </c>
      <c r="Z92" s="16">
        <v>1.07837549568361</v>
      </c>
      <c r="AA92" s="16">
        <v>1.10563605312509</v>
      </c>
      <c r="AB92" s="16">
        <v>1.10149509451465</v>
      </c>
      <c r="AC92" s="16">
        <v>1.30871889418758</v>
      </c>
      <c r="AD92" s="16">
        <v>1.27824480529103</v>
      </c>
      <c r="AE92" s="16">
        <v>1.22331918636901</v>
      </c>
      <c r="AF92" s="16">
        <v>1.22515578452994</v>
      </c>
      <c r="AG92" s="16">
        <v>1.24871470269391</v>
      </c>
      <c r="AH92" s="16">
        <v>1.18938092297033</v>
      </c>
      <c r="AI92" s="16">
        <v>1.40404844613348</v>
      </c>
      <c r="AJ92" s="16">
        <v>1.34399207401567</v>
      </c>
      <c r="AK92" s="16">
        <v>1.30446289634436</v>
      </c>
      <c r="AL92" s="16">
        <v>1.11211175318616</v>
      </c>
      <c r="AM92" s="16">
        <v>1.21304305445103</v>
      </c>
      <c r="AN92" s="16">
        <v>1.33428204775792</v>
      </c>
      <c r="AO92" s="16">
        <v>1.34543047357514</v>
      </c>
      <c r="AP92" s="16">
        <v>1.72621663509279</v>
      </c>
      <c r="AQ92" s="16">
        <v>1.65679921779405</v>
      </c>
      <c r="AR92" s="16">
        <v>1.41326741274015</v>
      </c>
      <c r="AS92" s="16">
        <v>1.55458794372922</v>
      </c>
      <c r="AT92" s="16">
        <v>1.4019110679444</v>
      </c>
      <c r="AU92" s="16">
        <v>1.48191510466647</v>
      </c>
      <c r="AV92" s="16">
        <v>1.44653501435409</v>
      </c>
      <c r="AW92" s="16">
        <v>1.39423953267317</v>
      </c>
      <c r="AX92" s="16">
        <v>1.42846436838006</v>
      </c>
      <c r="AY92" s="16">
        <v>1.43236862406125</v>
      </c>
      <c r="AZ92" s="16">
        <v>1.48931034698172</v>
      </c>
      <c r="BA92" s="16">
        <v>1.5690066937849</v>
      </c>
      <c r="BB92" s="16">
        <v>1.48005853206028</v>
      </c>
      <c r="BC92" s="16">
        <v>1.66739081082627</v>
      </c>
      <c r="BD92" s="16">
        <v>1.77711017507537</v>
      </c>
      <c r="BE92" s="16">
        <v>1.93446436047671</v>
      </c>
      <c r="BF92" s="16">
        <v>1.98744653492155</v>
      </c>
      <c r="BG92" s="16">
        <v>1.86353396193335</v>
      </c>
      <c r="BH92" s="16">
        <v>1.88254544711613</v>
      </c>
      <c r="BI92" s="16">
        <v>1.88616282578458</v>
      </c>
      <c r="BJ92" s="16">
        <v>1.78461613093717</v>
      </c>
      <c r="BK92" s="16">
        <v>1.69482868349809</v>
      </c>
      <c r="BL92" s="16">
        <v>1.42938511526155</v>
      </c>
      <c r="BM92" s="16">
        <v>1.66110147711244</v>
      </c>
      <c r="BN92" s="16">
        <v>1.86647125655689</v>
      </c>
      <c r="BO92" s="16">
        <v>2.00806734228714</v>
      </c>
      <c r="BP92" s="16">
        <v>1.90831399072663</v>
      </c>
      <c r="BQ92" s="16">
        <v>2.00477591124583</v>
      </c>
      <c r="BR92" s="16">
        <v>2.22553349807134</v>
      </c>
      <c r="BS92" s="16">
        <v>2.14656723732542</v>
      </c>
      <c r="BT92" s="16">
        <v>2.38456616262917</v>
      </c>
      <c r="BU92" s="16">
        <v>2.64922211662577</v>
      </c>
      <c r="BV92" s="16">
        <v>2.03394072208282</v>
      </c>
      <c r="BW92" s="16">
        <v>2.22904206550125</v>
      </c>
      <c r="BX92" s="16">
        <v>2.12138699344405</v>
      </c>
      <c r="BY92" s="16">
        <v>2.16119505530334</v>
      </c>
      <c r="BZ92" s="16">
        <v>2.31100646383193</v>
      </c>
      <c r="CA92" s="16">
        <v>2.41396662296992</v>
      </c>
      <c r="CB92" s="16">
        <v>2.3868908304937</v>
      </c>
      <c r="CC92" s="16">
        <v>2.36656380099267</v>
      </c>
      <c r="CD92" s="16">
        <v>2.2240547407636</v>
      </c>
      <c r="CE92" s="16">
        <v>2.41587530799483</v>
      </c>
      <c r="CF92" s="16">
        <v>2.40134515452907</v>
      </c>
      <c r="CG92" s="16">
        <v>2.41805258689997</v>
      </c>
      <c r="CH92" s="16">
        <v>1.86008716752884</v>
      </c>
      <c r="CI92" s="16">
        <v>1.5916913362891</v>
      </c>
      <c r="CJ92" s="16">
        <v>1.5085718387383</v>
      </c>
      <c r="CK92" s="16">
        <v>1.34671800995883</v>
      </c>
      <c r="CL92" s="16">
        <v>1.31513909015931</v>
      </c>
      <c r="CM92" s="16">
        <v>1.18892597408642</v>
      </c>
      <c r="CN92" s="16">
        <v>1.21461301723621</v>
      </c>
      <c r="CO92" s="16">
        <v>1.10943441887569</v>
      </c>
      <c r="CP92" s="16">
        <v>0.871237965054903</v>
      </c>
      <c r="CQ92" s="16">
        <v>0.805295249480218</v>
      </c>
      <c r="CR92" s="16">
        <v>0.874987246017156</v>
      </c>
      <c r="CS92" s="16">
        <v>1.01866340322012</v>
      </c>
      <c r="CT92" s="16">
        <v>1.03533340911853</v>
      </c>
      <c r="CU92" s="16">
        <v>1.00436074439116</v>
      </c>
      <c r="CV92" s="16">
        <v>0.939975798488886</v>
      </c>
      <c r="CW92" s="16">
        <v>0.882910483563047</v>
      </c>
      <c r="CX92" s="16">
        <v>0.74289988268838</v>
      </c>
      <c r="CY92" s="16">
        <v>0.919315137239389</v>
      </c>
      <c r="CZ92" s="16">
        <v>1.01610165490484</v>
      </c>
      <c r="DA92" s="16">
        <v>1.02495709767399</v>
      </c>
      <c r="DB92" s="16">
        <v>0.972029650564056</v>
      </c>
      <c r="DC92" s="16">
        <v>0.895840589907573</v>
      </c>
      <c r="DD92" s="16">
        <v>0.996060390519227</v>
      </c>
      <c r="DE92" s="16">
        <v>0.851461245406866</v>
      </c>
      <c r="DF92" s="16">
        <v>0.616454393316248</v>
      </c>
      <c r="DG92" s="16">
        <v>0.713253229798325</v>
      </c>
      <c r="DH92" s="16">
        <v>0.706177387995964</v>
      </c>
      <c r="DI92" s="16">
        <v>0.734368037315871</v>
      </c>
      <c r="DJ92" s="16">
        <v>0.799889880222895</v>
      </c>
      <c r="DK92" s="16">
        <v>0.721567956436398</v>
      </c>
      <c r="DL92" s="16">
        <v>0.773076701255707</v>
      </c>
      <c r="DM92" s="16">
        <v>0.662001750902712</v>
      </c>
      <c r="DN92" s="16">
        <v>0.634857124059939</v>
      </c>
      <c r="DO92" s="16">
        <v>0.705799355114954</v>
      </c>
      <c r="DP92" s="12"/>
      <c r="DQ92" s="16">
        <v>0.764216321123144</v>
      </c>
      <c r="DR92" s="13"/>
      <c r="DS92" s="13"/>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c r="HJ92" s="14"/>
      <c r="HK92" s="14"/>
      <c r="HL92" s="14"/>
      <c r="HM92" s="14"/>
      <c r="HN92" s="14"/>
      <c r="HO92" s="14"/>
      <c r="HP92" s="14"/>
      <c r="HQ92" s="14"/>
      <c r="HR92" s="14"/>
      <c r="HS92" s="14"/>
      <c r="HT92" s="14"/>
      <c r="HU92" s="14"/>
      <c r="HV92" s="14"/>
      <c r="HW92" s="14"/>
      <c r="HX92" s="14"/>
      <c r="HY92" s="14"/>
      <c r="HZ92" s="14"/>
      <c r="IA92" s="14"/>
      <c r="IB92" s="14"/>
      <c r="IC92" s="14"/>
      <c r="ID92" s="14"/>
      <c r="IE92" s="14"/>
      <c r="IF92" s="14"/>
    </row>
    <row r="93" s="2" customFormat="1" hidden="1" outlineLevel="1" spans="1:240">
      <c r="A93" s="9" t="s">
        <v>184</v>
      </c>
      <c r="B93" s="10"/>
      <c r="C93" s="10"/>
      <c r="D93" s="16">
        <v>31.1913983165286</v>
      </c>
      <c r="E93" s="16">
        <v>34.0123383619123</v>
      </c>
      <c r="F93" s="16">
        <v>40.4915669119496</v>
      </c>
      <c r="G93" s="16">
        <v>40.81474248354</v>
      </c>
      <c r="H93" s="16">
        <v>57.3163248522499</v>
      </c>
      <c r="I93" s="16">
        <v>62.1371793995379</v>
      </c>
      <c r="J93" s="16">
        <v>61.5697671122736</v>
      </c>
      <c r="K93" s="16">
        <v>68.2044932424051</v>
      </c>
      <c r="L93" s="16">
        <v>78.7340560797367</v>
      </c>
      <c r="M93" s="16">
        <v>77.9469311476076</v>
      </c>
      <c r="N93" s="16">
        <v>48.3268690814348</v>
      </c>
      <c r="O93" s="16">
        <v>51.4381515426851</v>
      </c>
      <c r="P93" s="16">
        <v>50.9370171146277</v>
      </c>
      <c r="Q93" s="16">
        <v>51.7083242975638</v>
      </c>
      <c r="R93" s="16">
        <v>52.7803072486115</v>
      </c>
      <c r="S93" s="16">
        <v>51.0266787360156</v>
      </c>
      <c r="T93" s="16">
        <v>56.2126228471766</v>
      </c>
      <c r="U93" s="16">
        <v>58.168462787279</v>
      </c>
      <c r="V93" s="16">
        <v>60.8709819540553</v>
      </c>
      <c r="W93" s="16">
        <v>56.6984485441603</v>
      </c>
      <c r="X93" s="16">
        <v>55.9770014252771</v>
      </c>
      <c r="Y93" s="16">
        <v>60.3933244397855</v>
      </c>
      <c r="Z93" s="16">
        <v>41.3939938444946</v>
      </c>
      <c r="AA93" s="16">
        <v>41.9619097552066</v>
      </c>
      <c r="AB93" s="16">
        <v>41.8047500563217</v>
      </c>
      <c r="AC93" s="16">
        <v>47.0390767504311</v>
      </c>
      <c r="AD93" s="16">
        <v>45.4892893348866</v>
      </c>
      <c r="AE93" s="16">
        <v>43.0719459911804</v>
      </c>
      <c r="AF93" s="16">
        <v>41.4253095360538</v>
      </c>
      <c r="AG93" s="16">
        <v>41.7983390378624</v>
      </c>
      <c r="AH93" s="16">
        <v>39.7547368499499</v>
      </c>
      <c r="AI93" s="16">
        <v>42.0592554023459</v>
      </c>
      <c r="AJ93" s="16">
        <v>40.0116634130332</v>
      </c>
      <c r="AK93" s="16">
        <v>38.8348495160071</v>
      </c>
      <c r="AL93" s="16">
        <v>26.0116760063983</v>
      </c>
      <c r="AM93" s="16">
        <v>28.3294474320119</v>
      </c>
      <c r="AN93" s="16">
        <v>31.0863949762482</v>
      </c>
      <c r="AO93" s="16">
        <v>30.828912058192</v>
      </c>
      <c r="AP93" s="16">
        <v>39.5471763975747</v>
      </c>
      <c r="AQ93" s="16">
        <v>38.0911380957688</v>
      </c>
      <c r="AR93" s="16">
        <v>32.9546031798314</v>
      </c>
      <c r="AS93" s="16">
        <v>36.1417141945685</v>
      </c>
      <c r="AT93" s="16">
        <v>32.5870413996402</v>
      </c>
      <c r="AU93" s="16">
        <v>34.9137587527441</v>
      </c>
      <c r="AV93" s="16">
        <v>34.0513482514464</v>
      </c>
      <c r="AW93" s="16">
        <v>32.9718899471335</v>
      </c>
      <c r="AX93" s="16">
        <v>28.3255876551058</v>
      </c>
      <c r="AY93" s="16">
        <v>30.74207360465</v>
      </c>
      <c r="AZ93" s="16">
        <v>31.8650519830554</v>
      </c>
      <c r="BA93" s="16">
        <v>33.3315687663417</v>
      </c>
      <c r="BB93" s="16">
        <v>31.3329497479696</v>
      </c>
      <c r="BC93" s="16">
        <v>35.332586002953</v>
      </c>
      <c r="BD93" s="16">
        <v>37.3645723196932</v>
      </c>
      <c r="BE93" s="16">
        <v>39.9268303068655</v>
      </c>
      <c r="BF93" s="16">
        <v>40.9066791832137</v>
      </c>
      <c r="BG93" s="16">
        <v>39.1546755999713</v>
      </c>
      <c r="BH93" s="16">
        <v>39.4591842902477</v>
      </c>
      <c r="BI93" s="16">
        <v>39.9459116271734</v>
      </c>
      <c r="BJ93" s="16">
        <v>33.9328972286275</v>
      </c>
      <c r="BK93" s="16">
        <v>33.2993287240772</v>
      </c>
      <c r="BL93" s="16">
        <v>33.1036226284949</v>
      </c>
      <c r="BM93" s="16">
        <v>56.900284143427</v>
      </c>
      <c r="BN93" s="16">
        <v>91.6605331607802</v>
      </c>
      <c r="BO93" s="16">
        <v>99.3718846113556</v>
      </c>
      <c r="BP93" s="16">
        <v>147.99510353657</v>
      </c>
      <c r="BQ93" s="16">
        <v>155.626587912794</v>
      </c>
      <c r="BR93" s="16">
        <v>176.359094577607</v>
      </c>
      <c r="BS93" s="16">
        <v>141.357042940393</v>
      </c>
      <c r="BT93" s="16">
        <v>157.029892746292</v>
      </c>
      <c r="BU93" s="16">
        <v>183.028628112628</v>
      </c>
      <c r="BV93" s="16">
        <v>45.5504025075256</v>
      </c>
      <c r="BW93" s="16">
        <v>51.7507875089634</v>
      </c>
      <c r="BX93" s="16">
        <v>49.5715113816523</v>
      </c>
      <c r="BY93" s="16">
        <v>47.9204238105682</v>
      </c>
      <c r="BZ93" s="16">
        <v>51.1831500072322</v>
      </c>
      <c r="CA93" s="16">
        <v>53.9439915542597</v>
      </c>
      <c r="CB93" s="16">
        <v>52.7776639571573</v>
      </c>
      <c r="CC93" s="16">
        <v>51.8976820136393</v>
      </c>
      <c r="CD93" s="16">
        <v>48.5977677720424</v>
      </c>
      <c r="CE93" s="16">
        <v>53.5714959660617</v>
      </c>
      <c r="CF93" s="16">
        <v>53.1508850968481</v>
      </c>
      <c r="CG93" s="16">
        <v>53.5087012032276</v>
      </c>
      <c r="CH93" s="16">
        <v>32.4674223463224</v>
      </c>
      <c r="CI93" s="16">
        <v>28.9903510715639</v>
      </c>
      <c r="CJ93" s="16">
        <v>27.9476445675379</v>
      </c>
      <c r="CK93" s="16">
        <v>26.3188547539306</v>
      </c>
      <c r="CL93" s="16">
        <v>25.5222519482124</v>
      </c>
      <c r="CM93" s="16">
        <v>23.5934733318633</v>
      </c>
      <c r="CN93" s="16">
        <v>24.6944051314265</v>
      </c>
      <c r="CO93" s="16">
        <v>22.7077302869093</v>
      </c>
      <c r="CP93" s="16">
        <v>17.9434658591528</v>
      </c>
      <c r="CQ93" s="16">
        <v>18.1150470465381</v>
      </c>
      <c r="CR93" s="16">
        <v>19.7135528733005</v>
      </c>
      <c r="CS93" s="16">
        <v>22.9427899900723</v>
      </c>
      <c r="CT93" s="16">
        <v>24.1170824554262</v>
      </c>
      <c r="CU93" s="16">
        <v>23.59921092784</v>
      </c>
      <c r="CV93" s="16">
        <v>23.4298839972015</v>
      </c>
      <c r="CW93" s="16">
        <v>21.6879684037054</v>
      </c>
      <c r="CX93" s="16">
        <v>18.3926214828553</v>
      </c>
      <c r="CY93" s="16">
        <v>22.8750126950458</v>
      </c>
      <c r="CZ93" s="16">
        <v>25.2648969911057</v>
      </c>
      <c r="DA93" s="16">
        <v>25.4840277274156</v>
      </c>
      <c r="DB93" s="16">
        <v>24.144127762431</v>
      </c>
      <c r="DC93" s="16">
        <v>23.3135637795887</v>
      </c>
      <c r="DD93" s="16">
        <v>25.8483058439599</v>
      </c>
      <c r="DE93" s="16">
        <v>21.9532892907134</v>
      </c>
      <c r="DF93" s="16">
        <v>14.2648607452389</v>
      </c>
      <c r="DG93" s="16">
        <v>18.0047873031643</v>
      </c>
      <c r="DH93" s="16">
        <v>17.7698899531375</v>
      </c>
      <c r="DI93" s="16">
        <v>18.4369534161044</v>
      </c>
      <c r="DJ93" s="16">
        <v>19.8410981967404</v>
      </c>
      <c r="DK93" s="16">
        <v>17.9083035673678</v>
      </c>
      <c r="DL93" s="16">
        <v>19.2676129439135</v>
      </c>
      <c r="DM93" s="16">
        <v>18.2086990794709</v>
      </c>
      <c r="DN93" s="16">
        <v>17.6936278359799</v>
      </c>
      <c r="DO93" s="16">
        <v>19.7355162613966</v>
      </c>
      <c r="DP93" s="12"/>
      <c r="DQ93" s="16">
        <v>21.4392639023349</v>
      </c>
      <c r="DR93" s="13"/>
      <c r="DS93" s="13"/>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c r="HJ93" s="14"/>
      <c r="HK93" s="14"/>
      <c r="HL93" s="14"/>
      <c r="HM93" s="14"/>
      <c r="HN93" s="14"/>
      <c r="HO93" s="14"/>
      <c r="HP93" s="14"/>
      <c r="HQ93" s="14"/>
      <c r="HR93" s="14"/>
      <c r="HS93" s="14"/>
      <c r="HT93" s="14"/>
      <c r="HU93" s="14"/>
      <c r="HV93" s="14"/>
      <c r="HW93" s="14"/>
      <c r="HX93" s="14"/>
      <c r="HY93" s="14"/>
      <c r="HZ93" s="14"/>
      <c r="IA93" s="14"/>
      <c r="IB93" s="14"/>
      <c r="IC93" s="14"/>
      <c r="ID93" s="14"/>
      <c r="IE93" s="14"/>
      <c r="IF93" s="14"/>
    </row>
    <row r="94" s="3" customFormat="1" collapsed="1" spans="1:240">
      <c r="A94" s="4" t="s">
        <v>43</v>
      </c>
      <c r="B94" s="5">
        <f>DP94/BN94-1</f>
        <v>5.08040111639966</v>
      </c>
      <c r="C94" s="5"/>
      <c r="D94" s="6" t="s">
        <v>57</v>
      </c>
      <c r="E94" s="6" t="s">
        <v>57</v>
      </c>
      <c r="F94" s="6" t="s">
        <v>57</v>
      </c>
      <c r="G94" s="6" t="s">
        <v>57</v>
      </c>
      <c r="H94" s="6" t="s">
        <v>57</v>
      </c>
      <c r="I94" s="6" t="s">
        <v>57</v>
      </c>
      <c r="J94" s="6" t="s">
        <v>57</v>
      </c>
      <c r="K94" s="6" t="s">
        <v>57</v>
      </c>
      <c r="L94" s="6" t="s">
        <v>57</v>
      </c>
      <c r="M94" s="6" t="s">
        <v>57</v>
      </c>
      <c r="N94" s="6" t="s">
        <v>57</v>
      </c>
      <c r="O94" s="6" t="s">
        <v>57</v>
      </c>
      <c r="P94" s="6" t="s">
        <v>57</v>
      </c>
      <c r="Q94" s="6" t="s">
        <v>57</v>
      </c>
      <c r="R94" s="6" t="s">
        <v>57</v>
      </c>
      <c r="S94" s="6" t="s">
        <v>57</v>
      </c>
      <c r="T94" s="6" t="s">
        <v>57</v>
      </c>
      <c r="U94" s="6" t="s">
        <v>57</v>
      </c>
      <c r="V94" s="6" t="s">
        <v>57</v>
      </c>
      <c r="W94" s="6" t="s">
        <v>57</v>
      </c>
      <c r="X94" s="6" t="s">
        <v>57</v>
      </c>
      <c r="Y94" s="6" t="s">
        <v>57</v>
      </c>
      <c r="Z94" s="6" t="s">
        <v>57</v>
      </c>
      <c r="AA94" s="6" t="s">
        <v>57</v>
      </c>
      <c r="AB94" s="6" t="s">
        <v>57</v>
      </c>
      <c r="AC94" s="6" t="s">
        <v>57</v>
      </c>
      <c r="AD94" s="6" t="s">
        <v>57</v>
      </c>
      <c r="AE94" s="6" t="s">
        <v>57</v>
      </c>
      <c r="AF94" s="6" t="s">
        <v>57</v>
      </c>
      <c r="AG94" s="6" t="s">
        <v>57</v>
      </c>
      <c r="AH94" s="6" t="s">
        <v>57</v>
      </c>
      <c r="AI94" s="6" t="s">
        <v>57</v>
      </c>
      <c r="AJ94" s="6" t="s">
        <v>57</v>
      </c>
      <c r="AK94" s="6" t="s">
        <v>57</v>
      </c>
      <c r="AL94" s="6" t="s">
        <v>57</v>
      </c>
      <c r="AM94" s="6" t="s">
        <v>57</v>
      </c>
      <c r="AN94" s="6" t="s">
        <v>57</v>
      </c>
      <c r="AO94" s="6" t="s">
        <v>57</v>
      </c>
      <c r="AP94" s="6" t="s">
        <v>57</v>
      </c>
      <c r="AQ94" s="6" t="s">
        <v>57</v>
      </c>
      <c r="AR94" s="6" t="s">
        <v>57</v>
      </c>
      <c r="AS94" s="6" t="s">
        <v>57</v>
      </c>
      <c r="AT94" s="6" t="s">
        <v>57</v>
      </c>
      <c r="AU94" s="6" t="s">
        <v>57</v>
      </c>
      <c r="AV94" s="6" t="s">
        <v>57</v>
      </c>
      <c r="AW94" s="6" t="s">
        <v>57</v>
      </c>
      <c r="AX94" s="6" t="s">
        <v>57</v>
      </c>
      <c r="AY94" s="6" t="s">
        <v>57</v>
      </c>
      <c r="AZ94" s="6" t="s">
        <v>57</v>
      </c>
      <c r="BA94" s="6" t="s">
        <v>57</v>
      </c>
      <c r="BB94" s="6">
        <v>16.59551355</v>
      </c>
      <c r="BC94" s="6">
        <v>15.94928998</v>
      </c>
      <c r="BD94" s="6">
        <v>16.69495628</v>
      </c>
      <c r="BE94" s="6">
        <v>19.47547061</v>
      </c>
      <c r="BF94" s="6">
        <v>19.96463255</v>
      </c>
      <c r="BG94" s="6">
        <v>21.6141321</v>
      </c>
      <c r="BH94" s="6">
        <v>20.4146305</v>
      </c>
      <c r="BI94" s="6">
        <v>23.91102746</v>
      </c>
      <c r="BJ94" s="6">
        <v>21.71866129</v>
      </c>
      <c r="BK94" s="6">
        <v>19.21309994</v>
      </c>
      <c r="BL94" s="6">
        <v>10.93496846</v>
      </c>
      <c r="BM94" s="6">
        <v>11.07186947</v>
      </c>
      <c r="BN94" s="7">
        <v>8.32327375</v>
      </c>
      <c r="BO94" s="7">
        <v>10.13936426</v>
      </c>
      <c r="BP94" s="7">
        <v>10.90792921</v>
      </c>
      <c r="BQ94" s="7">
        <v>12.6207564</v>
      </c>
      <c r="BR94" s="7">
        <v>13.82001379</v>
      </c>
      <c r="BS94" s="7">
        <v>18.78836586</v>
      </c>
      <c r="BT94" s="7">
        <v>23.83747768</v>
      </c>
      <c r="BU94" s="7">
        <v>23.20249807</v>
      </c>
      <c r="BV94" s="7">
        <v>20.66257964</v>
      </c>
      <c r="BW94" s="7">
        <v>24.16926883</v>
      </c>
      <c r="BX94" s="7">
        <v>27.84265392</v>
      </c>
      <c r="BY94" s="7">
        <v>36.0468565</v>
      </c>
      <c r="BZ94" s="7">
        <v>36.8956831</v>
      </c>
      <c r="CA94" s="7">
        <v>32.50992633</v>
      </c>
      <c r="CB94" s="7">
        <v>31.91632193</v>
      </c>
      <c r="CC94" s="7">
        <v>31.11548145</v>
      </c>
      <c r="CD94" s="7">
        <v>28.80315601</v>
      </c>
      <c r="CE94" s="7">
        <v>30.56190728</v>
      </c>
      <c r="CF94" s="7">
        <v>30.90558144</v>
      </c>
      <c r="CG94" s="7">
        <v>29.37520491</v>
      </c>
      <c r="CH94" s="7">
        <v>28.25178244</v>
      </c>
      <c r="CI94" s="7">
        <v>28.39507612</v>
      </c>
      <c r="CJ94" s="7">
        <v>23.23888442</v>
      </c>
      <c r="CK94" s="7">
        <v>22.3284372</v>
      </c>
      <c r="CL94" s="7">
        <v>22.44885807</v>
      </c>
      <c r="CM94" s="7">
        <v>18.69524317</v>
      </c>
      <c r="CN94" s="7">
        <v>20.4487976</v>
      </c>
      <c r="CO94" s="7">
        <v>20.61984444</v>
      </c>
      <c r="CP94" s="7">
        <v>18.61490657</v>
      </c>
      <c r="CQ94" s="7">
        <v>19.77245357</v>
      </c>
      <c r="CR94" s="7">
        <v>24.09982015</v>
      </c>
      <c r="CS94" s="7">
        <v>22.18070904</v>
      </c>
      <c r="CT94" s="7">
        <v>26.49038919</v>
      </c>
      <c r="CU94" s="7">
        <v>28.92533074</v>
      </c>
      <c r="CV94" s="7">
        <v>26.86656351</v>
      </c>
      <c r="CW94" s="7">
        <v>25.07879053</v>
      </c>
      <c r="CX94" s="7">
        <v>21.96034569</v>
      </c>
      <c r="CY94" s="7">
        <v>23.60905397</v>
      </c>
      <c r="CZ94" s="7">
        <v>23.75485811</v>
      </c>
      <c r="DA94" s="7">
        <v>25.69932888</v>
      </c>
      <c r="DB94" s="7">
        <v>24.64419155</v>
      </c>
      <c r="DC94" s="7">
        <v>26.06974943</v>
      </c>
      <c r="DD94" s="7">
        <v>30.88222955</v>
      </c>
      <c r="DE94" s="7">
        <v>35.06765088</v>
      </c>
      <c r="DF94" s="7">
        <v>32.9328051</v>
      </c>
      <c r="DG94" s="7">
        <v>32.9595184752</v>
      </c>
      <c r="DH94" s="7">
        <v>33.59517828</v>
      </c>
      <c r="DI94" s="7">
        <v>34.6044276192</v>
      </c>
      <c r="DJ94" s="7">
        <v>40.9454865786</v>
      </c>
      <c r="DK94" s="7">
        <v>36.9313326585</v>
      </c>
      <c r="DL94" s="7">
        <v>39.1645198185</v>
      </c>
      <c r="DM94" s="7">
        <v>41.6804238465</v>
      </c>
      <c r="DN94" s="7">
        <v>45.5394129882</v>
      </c>
      <c r="DO94" s="7">
        <v>47.2176424736</v>
      </c>
      <c r="DP94" s="7">
        <v>50.6088430016</v>
      </c>
      <c r="DQ94" s="6">
        <v>47.0963312352</v>
      </c>
      <c r="DR94" s="6">
        <v>50.647442032</v>
      </c>
      <c r="DS94" s="6">
        <v>35.9840616192</v>
      </c>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row>
    <row r="95" s="2" customFormat="1" hidden="1" outlineLevel="1" spans="1:240">
      <c r="A95" s="9" t="s">
        <v>181</v>
      </c>
      <c r="B95" s="10"/>
      <c r="C95" s="10"/>
      <c r="D95" s="11" t="s">
        <v>186</v>
      </c>
      <c r="E95" s="11" t="s">
        <v>186</v>
      </c>
      <c r="F95" s="11" t="s">
        <v>186</v>
      </c>
      <c r="G95" s="11" t="s">
        <v>186</v>
      </c>
      <c r="H95" s="11" t="s">
        <v>186</v>
      </c>
      <c r="I95" s="11" t="s">
        <v>186</v>
      </c>
      <c r="J95" s="11" t="s">
        <v>186</v>
      </c>
      <c r="K95" s="11" t="s">
        <v>186</v>
      </c>
      <c r="L95" s="11" t="s">
        <v>186</v>
      </c>
      <c r="M95" s="11" t="s">
        <v>186</v>
      </c>
      <c r="N95" s="11" t="s">
        <v>186</v>
      </c>
      <c r="O95" s="11" t="s">
        <v>186</v>
      </c>
      <c r="P95" s="11" t="s">
        <v>186</v>
      </c>
      <c r="Q95" s="11" t="s">
        <v>186</v>
      </c>
      <c r="R95" s="11" t="s">
        <v>186</v>
      </c>
      <c r="S95" s="11" t="s">
        <v>186</v>
      </c>
      <c r="T95" s="11" t="s">
        <v>186</v>
      </c>
      <c r="U95" s="11" t="s">
        <v>186</v>
      </c>
      <c r="V95" s="11" t="s">
        <v>186</v>
      </c>
      <c r="W95" s="11" t="s">
        <v>186</v>
      </c>
      <c r="X95" s="11" t="s">
        <v>186</v>
      </c>
      <c r="Y95" s="11" t="s">
        <v>186</v>
      </c>
      <c r="Z95" s="11" t="s">
        <v>186</v>
      </c>
      <c r="AA95" s="11" t="s">
        <v>186</v>
      </c>
      <c r="AB95" s="11" t="s">
        <v>186</v>
      </c>
      <c r="AC95" s="11" t="s">
        <v>186</v>
      </c>
      <c r="AD95" s="11" t="s">
        <v>186</v>
      </c>
      <c r="AE95" s="11" t="s">
        <v>186</v>
      </c>
      <c r="AF95" s="11" t="s">
        <v>186</v>
      </c>
      <c r="AG95" s="11" t="s">
        <v>186</v>
      </c>
      <c r="AH95" s="11" t="s">
        <v>186</v>
      </c>
      <c r="AI95" s="11" t="s">
        <v>186</v>
      </c>
      <c r="AJ95" s="11" t="s">
        <v>186</v>
      </c>
      <c r="AK95" s="11" t="s">
        <v>186</v>
      </c>
      <c r="AL95" s="11" t="s">
        <v>186</v>
      </c>
      <c r="AM95" s="11" t="s">
        <v>186</v>
      </c>
      <c r="AN95" s="11" t="s">
        <v>186</v>
      </c>
      <c r="AO95" s="11" t="s">
        <v>186</v>
      </c>
      <c r="AP95" s="11" t="s">
        <v>186</v>
      </c>
      <c r="AQ95" s="11" t="s">
        <v>186</v>
      </c>
      <c r="AR95" s="11" t="s">
        <v>186</v>
      </c>
      <c r="AS95" s="11" t="s">
        <v>186</v>
      </c>
      <c r="AT95" s="11" t="s">
        <v>186</v>
      </c>
      <c r="AU95" s="11" t="s">
        <v>186</v>
      </c>
      <c r="AV95" s="11" t="s">
        <v>186</v>
      </c>
      <c r="AW95" s="11" t="s">
        <v>186</v>
      </c>
      <c r="AX95" s="11" t="s">
        <v>186</v>
      </c>
      <c r="AY95" s="11" t="s">
        <v>186</v>
      </c>
      <c r="AZ95" s="11" t="s">
        <v>186</v>
      </c>
      <c r="BA95" s="11">
        <v>27.1</v>
      </c>
      <c r="BB95" s="11">
        <v>26.24943</v>
      </c>
      <c r="BC95" s="11">
        <v>25.7652082</v>
      </c>
      <c r="BD95" s="11">
        <v>25.7410282</v>
      </c>
      <c r="BE95" s="11">
        <v>25.7338489</v>
      </c>
      <c r="BF95" s="11">
        <v>25.7200733</v>
      </c>
      <c r="BG95" s="11">
        <v>25.7522943</v>
      </c>
      <c r="BH95" s="11">
        <v>25.6218348</v>
      </c>
      <c r="BI95" s="11">
        <v>25.6218348</v>
      </c>
      <c r="BJ95" s="11">
        <v>25.8477835</v>
      </c>
      <c r="BK95" s="11">
        <v>25.7974502</v>
      </c>
      <c r="BL95" s="11">
        <v>23.7483029</v>
      </c>
      <c r="BM95" s="11">
        <v>21.880092</v>
      </c>
      <c r="BN95" s="11">
        <v>20.1129912</v>
      </c>
      <c r="BO95" s="11">
        <v>19.3916578</v>
      </c>
      <c r="BP95" s="11">
        <v>19.5188138</v>
      </c>
      <c r="BQ95" s="11">
        <v>20.0446245</v>
      </c>
      <c r="BR95" s="11">
        <v>20.0438795</v>
      </c>
      <c r="BS95" s="11">
        <v>20.7649209</v>
      </c>
      <c r="BT95" s="11">
        <v>20.7649209</v>
      </c>
      <c r="BU95" s="11">
        <v>20.8405482</v>
      </c>
      <c r="BV95" s="11">
        <v>24.0366248</v>
      </c>
      <c r="BW95" s="11">
        <v>24.0545459</v>
      </c>
      <c r="BX95" s="11">
        <v>23.7616182</v>
      </c>
      <c r="BY95" s="11">
        <v>23.9006961</v>
      </c>
      <c r="BZ95" s="11">
        <v>23.9002234</v>
      </c>
      <c r="CA95" s="11">
        <v>23.9385519</v>
      </c>
      <c r="CB95" s="11">
        <v>24.0296115</v>
      </c>
      <c r="CC95" s="11">
        <v>24.1607774</v>
      </c>
      <c r="CD95" s="11">
        <v>24.1607774</v>
      </c>
      <c r="CE95" s="11">
        <v>24.1716576</v>
      </c>
      <c r="CF95" s="11">
        <v>24.8078117</v>
      </c>
      <c r="CG95" s="11">
        <v>24.8078117</v>
      </c>
      <c r="CH95" s="11">
        <v>26.2846939</v>
      </c>
      <c r="CI95" s="11">
        <v>26.2625173</v>
      </c>
      <c r="CJ95" s="11">
        <v>27.0532816</v>
      </c>
      <c r="CK95" s="11">
        <v>26.9630937</v>
      </c>
      <c r="CL95" s="11">
        <v>26.5595223</v>
      </c>
      <c r="CM95" s="11">
        <v>26.4109223</v>
      </c>
      <c r="CN95" s="11">
        <v>26.1282096</v>
      </c>
      <c r="CO95" s="11">
        <v>25.7241968</v>
      </c>
      <c r="CP95" s="11">
        <v>25.6806118</v>
      </c>
      <c r="CQ95" s="11">
        <v>25.5455528</v>
      </c>
      <c r="CR95" s="11">
        <v>25.6666639</v>
      </c>
      <c r="CS95" s="11">
        <v>25.6666639</v>
      </c>
      <c r="CT95" s="11">
        <v>26.1789089</v>
      </c>
      <c r="CU95" s="11">
        <v>26.2404535</v>
      </c>
      <c r="CV95" s="11">
        <v>26.6177955</v>
      </c>
      <c r="CW95" s="11">
        <v>26.5902226</v>
      </c>
      <c r="CX95" s="11">
        <v>26.4930823</v>
      </c>
      <c r="CY95" s="11">
        <v>26.4930823</v>
      </c>
      <c r="CZ95" s="11">
        <v>26.4230644</v>
      </c>
      <c r="DA95" s="11">
        <v>26.626017</v>
      </c>
      <c r="DB95" s="11">
        <v>26.626017</v>
      </c>
      <c r="DC95" s="11">
        <v>26.6360615</v>
      </c>
      <c r="DD95" s="11">
        <v>26.6086507</v>
      </c>
      <c r="DE95" s="11">
        <v>26.6086507</v>
      </c>
      <c r="DF95" s="11">
        <v>27.0312539</v>
      </c>
      <c r="DG95" s="11">
        <v>25.9688294</v>
      </c>
      <c r="DH95" s="11">
        <v>25.9688294</v>
      </c>
      <c r="DI95" s="11">
        <v>25.9332609</v>
      </c>
      <c r="DJ95" s="11">
        <v>26.0058489</v>
      </c>
      <c r="DK95" s="11">
        <v>26.0058489</v>
      </c>
      <c r="DL95" s="11">
        <v>26.0073236</v>
      </c>
      <c r="DM95" s="11">
        <v>26.1142017</v>
      </c>
      <c r="DN95" s="11">
        <v>26.1142267</v>
      </c>
      <c r="DO95" s="11">
        <v>26.0426667</v>
      </c>
      <c r="DP95" s="12"/>
      <c r="DQ95" s="11">
        <v>26.0539941</v>
      </c>
      <c r="DR95" s="13"/>
      <c r="DS95" s="13"/>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c r="HV95" s="14"/>
      <c r="HW95" s="14"/>
      <c r="HX95" s="14"/>
      <c r="HY95" s="14"/>
      <c r="HZ95" s="14"/>
      <c r="IA95" s="14"/>
      <c r="IB95" s="14"/>
      <c r="IC95" s="14"/>
      <c r="ID95" s="14"/>
      <c r="IE95" s="14"/>
      <c r="IF95" s="14"/>
    </row>
    <row r="96" s="2" customFormat="1" hidden="1" outlineLevel="1" spans="1:240">
      <c r="A96" s="9" t="s">
        <v>182</v>
      </c>
      <c r="B96" s="10"/>
      <c r="C96" s="10"/>
      <c r="D96" s="15" t="s">
        <v>186</v>
      </c>
      <c r="E96" s="15" t="s">
        <v>186</v>
      </c>
      <c r="F96" s="15" t="s">
        <v>186</v>
      </c>
      <c r="G96" s="15" t="s">
        <v>186</v>
      </c>
      <c r="H96" s="15" t="s">
        <v>186</v>
      </c>
      <c r="I96" s="15" t="s">
        <v>186</v>
      </c>
      <c r="J96" s="15" t="s">
        <v>186</v>
      </c>
      <c r="K96" s="15" t="s">
        <v>186</v>
      </c>
      <c r="L96" s="15" t="s">
        <v>186</v>
      </c>
      <c r="M96" s="15" t="s">
        <v>186</v>
      </c>
      <c r="N96" s="15" t="s">
        <v>186</v>
      </c>
      <c r="O96" s="15" t="s">
        <v>186</v>
      </c>
      <c r="P96" s="15" t="s">
        <v>186</v>
      </c>
      <c r="Q96" s="15" t="s">
        <v>186</v>
      </c>
      <c r="R96" s="15" t="s">
        <v>186</v>
      </c>
      <c r="S96" s="15" t="s">
        <v>186</v>
      </c>
      <c r="T96" s="15" t="s">
        <v>186</v>
      </c>
      <c r="U96" s="15" t="s">
        <v>186</v>
      </c>
      <c r="V96" s="15" t="s">
        <v>186</v>
      </c>
      <c r="W96" s="15" t="s">
        <v>186</v>
      </c>
      <c r="X96" s="15" t="s">
        <v>186</v>
      </c>
      <c r="Y96" s="15" t="s">
        <v>186</v>
      </c>
      <c r="Z96" s="15" t="s">
        <v>186</v>
      </c>
      <c r="AA96" s="15" t="s">
        <v>186</v>
      </c>
      <c r="AB96" s="15" t="s">
        <v>186</v>
      </c>
      <c r="AC96" s="15" t="s">
        <v>186</v>
      </c>
      <c r="AD96" s="15" t="s">
        <v>186</v>
      </c>
      <c r="AE96" s="15" t="s">
        <v>186</v>
      </c>
      <c r="AF96" s="15" t="s">
        <v>186</v>
      </c>
      <c r="AG96" s="15" t="s">
        <v>186</v>
      </c>
      <c r="AH96" s="15" t="s">
        <v>186</v>
      </c>
      <c r="AI96" s="15" t="s">
        <v>186</v>
      </c>
      <c r="AJ96" s="15" t="s">
        <v>186</v>
      </c>
      <c r="AK96" s="15" t="s">
        <v>186</v>
      </c>
      <c r="AL96" s="15" t="s">
        <v>186</v>
      </c>
      <c r="AM96" s="15" t="s">
        <v>186</v>
      </c>
      <c r="AN96" s="15" t="s">
        <v>186</v>
      </c>
      <c r="AO96" s="15" t="s">
        <v>186</v>
      </c>
      <c r="AP96" s="15" t="s">
        <v>186</v>
      </c>
      <c r="AQ96" s="15" t="s">
        <v>186</v>
      </c>
      <c r="AR96" s="15" t="s">
        <v>186</v>
      </c>
      <c r="AS96" s="15" t="s">
        <v>186</v>
      </c>
      <c r="AT96" s="15" t="s">
        <v>186</v>
      </c>
      <c r="AU96" s="15" t="s">
        <v>186</v>
      </c>
      <c r="AV96" s="15" t="s">
        <v>186</v>
      </c>
      <c r="AW96" s="15" t="s">
        <v>186</v>
      </c>
      <c r="AX96" s="15" t="s">
        <v>186</v>
      </c>
      <c r="AY96" s="15" t="s">
        <v>186</v>
      </c>
      <c r="AZ96" s="15" t="s">
        <v>186</v>
      </c>
      <c r="BA96" s="15" t="s">
        <v>186</v>
      </c>
      <c r="BB96" s="15">
        <v>0.0762683227788184</v>
      </c>
      <c r="BC96" s="15">
        <v>0.0893773138615662</v>
      </c>
      <c r="BD96" s="15">
        <v>0.0851125053349656</v>
      </c>
      <c r="BE96" s="15">
        <v>0.0754260238156602</v>
      </c>
      <c r="BF96" s="15">
        <v>0.075087655368385</v>
      </c>
      <c r="BG96" s="15">
        <v>0.0749937064830763</v>
      </c>
      <c r="BH96" s="15">
        <v>0.0289596746599896</v>
      </c>
      <c r="BI96" s="15">
        <v>0.0289596746599896</v>
      </c>
      <c r="BJ96" s="15">
        <v>0.080729274136794</v>
      </c>
      <c r="BK96" s="15">
        <v>0.0801761214369938</v>
      </c>
      <c r="BL96" s="15">
        <v>0.0573935748478263</v>
      </c>
      <c r="BM96" s="15">
        <v>0.0323451702122642</v>
      </c>
      <c r="BN96" s="15">
        <v>0.0522883786674157</v>
      </c>
      <c r="BO96" s="15">
        <v>0.00661985691599818</v>
      </c>
      <c r="BP96" s="15">
        <v>-0.00183489633985852</v>
      </c>
      <c r="BQ96" s="15">
        <v>-0.00119732849073825</v>
      </c>
      <c r="BR96" s="15">
        <v>-0.0011973729935864</v>
      </c>
      <c r="BS96" s="15">
        <v>0.0474839275694038</v>
      </c>
      <c r="BT96" s="15">
        <v>0.0474839275694038</v>
      </c>
      <c r="BU96" s="15">
        <v>0.0473116153441683</v>
      </c>
      <c r="BV96" s="15">
        <v>0.0567883391015863</v>
      </c>
      <c r="BW96" s="15">
        <v>0.0567460306951793</v>
      </c>
      <c r="BX96" s="15">
        <v>0.0818126098836147</v>
      </c>
      <c r="BY96" s="15">
        <v>0.0813365431645315</v>
      </c>
      <c r="BZ96" s="15">
        <v>0.0807942238732379</v>
      </c>
      <c r="CA96" s="15">
        <v>0.0806648626059958</v>
      </c>
      <c r="CB96" s="15">
        <v>0.0803591851661855</v>
      </c>
      <c r="CC96" s="15">
        <v>0.0812266909921533</v>
      </c>
      <c r="CD96" s="15">
        <v>0.0812266909921533</v>
      </c>
      <c r="CE96" s="15">
        <v>0.0811901290542855</v>
      </c>
      <c r="CF96" s="15">
        <v>0.0783422586200942</v>
      </c>
      <c r="CG96" s="15">
        <v>0.0783422586200942</v>
      </c>
      <c r="CH96" s="15">
        <v>0.0933432974085348</v>
      </c>
      <c r="CI96" s="15">
        <v>0.0934221183740068</v>
      </c>
      <c r="CJ96" s="15">
        <v>0.0883441807665951</v>
      </c>
      <c r="CK96" s="15">
        <v>0.0886396800972434</v>
      </c>
      <c r="CL96" s="15">
        <v>0.090005383869423</v>
      </c>
      <c r="CM96" s="15">
        <v>0.0905117955687598</v>
      </c>
      <c r="CN96" s="15">
        <v>0.0918643120499156</v>
      </c>
      <c r="CO96" s="15">
        <v>0.0934334322928209</v>
      </c>
      <c r="CP96" s="15">
        <v>0.0935920070253155</v>
      </c>
      <c r="CQ96" s="15">
        <v>0.0893795494611493</v>
      </c>
      <c r="CR96" s="15">
        <v>0.0905584500212355</v>
      </c>
      <c r="CS96" s="15">
        <v>0.0873311782447894</v>
      </c>
      <c r="CT96" s="15">
        <v>0.102219691822221</v>
      </c>
      <c r="CU96" s="15">
        <v>0.103351872329493</v>
      </c>
      <c r="CV96" s="15">
        <v>0.0973033247625634</v>
      </c>
      <c r="CW96" s="15">
        <v>0.0974042240624191</v>
      </c>
      <c r="CX96" s="15">
        <v>0.0963270325099167</v>
      </c>
      <c r="CY96" s="15">
        <v>0.0963270325099167</v>
      </c>
      <c r="CZ96" s="15">
        <v>0.0965822874049386</v>
      </c>
      <c r="DA96" s="15">
        <v>0.0917148066118939</v>
      </c>
      <c r="DB96" s="15">
        <v>0.0917148066118939</v>
      </c>
      <c r="DC96" s="15">
        <v>0.0916802208164296</v>
      </c>
      <c r="DD96" s="15">
        <v>0.0896137134830366</v>
      </c>
      <c r="DE96" s="15">
        <v>0.0896137134830366</v>
      </c>
      <c r="DF96" s="15">
        <v>0.0987930493302051</v>
      </c>
      <c r="DG96" s="15">
        <v>0.0986182303619739</v>
      </c>
      <c r="DH96" s="15">
        <v>0.0986182303619739</v>
      </c>
      <c r="DI96" s="15">
        <v>0.0987534891919435</v>
      </c>
      <c r="DJ96" s="15">
        <v>0.0995929804083419</v>
      </c>
      <c r="DK96" s="15">
        <v>0.0995929804083419</v>
      </c>
      <c r="DL96" s="15">
        <v>0.0995873331618022</v>
      </c>
      <c r="DM96" s="15">
        <v>0.0954078561781194</v>
      </c>
      <c r="DN96" s="15">
        <v>0.0954077648410703</v>
      </c>
      <c r="DO96" s="15">
        <v>0.0949595534316</v>
      </c>
      <c r="DP96" s="12"/>
      <c r="DQ96" s="15">
        <v>0.0955899502564177</v>
      </c>
      <c r="DR96" s="13"/>
      <c r="DS96" s="13"/>
      <c r="DT96" s="14"/>
      <c r="DU96" s="14"/>
      <c r="DV96" s="14"/>
      <c r="DW96" s="14"/>
      <c r="DX96" s="14"/>
      <c r="DY96" s="14"/>
      <c r="DZ96" s="14"/>
      <c r="EA96" s="14"/>
      <c r="EB96" s="14"/>
      <c r="EC96" s="14"/>
      <c r="ED96" s="14"/>
      <c r="EE96" s="14"/>
      <c r="EF96" s="14"/>
      <c r="EG96" s="14"/>
      <c r="EH96" s="14"/>
      <c r="EI96" s="14"/>
      <c r="EJ96" s="14"/>
      <c r="EK96" s="14"/>
      <c r="EL96" s="14"/>
      <c r="EM96" s="14"/>
      <c r="EN96" s="14"/>
      <c r="EO96" s="14"/>
      <c r="EP96" s="14"/>
      <c r="EQ96" s="14"/>
      <c r="ER96" s="14"/>
      <c r="ES96" s="14"/>
      <c r="ET96" s="14"/>
      <c r="EU96" s="14"/>
      <c r="EV96" s="14"/>
      <c r="EW96" s="14"/>
      <c r="EX96" s="14"/>
      <c r="EY96" s="14"/>
      <c r="EZ96" s="14"/>
      <c r="FA96" s="14"/>
      <c r="FB96" s="14"/>
      <c r="FC96" s="14"/>
      <c r="FD96" s="14"/>
      <c r="FE96" s="14"/>
      <c r="FF96" s="14"/>
      <c r="FG96" s="14"/>
      <c r="FH96" s="14"/>
      <c r="FI96" s="14"/>
      <c r="FJ96" s="14"/>
      <c r="FK96" s="14"/>
      <c r="FL96" s="14"/>
      <c r="FM96" s="14"/>
      <c r="FN96" s="14"/>
      <c r="FO96" s="14"/>
      <c r="FP96" s="14"/>
      <c r="FQ96" s="14"/>
      <c r="FR96" s="14"/>
      <c r="FS96" s="14"/>
      <c r="FT96" s="14"/>
      <c r="FU96" s="14"/>
      <c r="FV96" s="14"/>
      <c r="FW96" s="14"/>
      <c r="FX96" s="14"/>
      <c r="FY96" s="14"/>
      <c r="FZ96" s="14"/>
      <c r="GA96" s="14"/>
      <c r="GB96" s="14"/>
      <c r="GC96" s="14"/>
      <c r="GD96" s="14"/>
      <c r="GE96" s="14"/>
      <c r="GF96" s="14"/>
      <c r="GG96" s="14"/>
      <c r="GH96" s="14"/>
      <c r="GI96" s="14"/>
      <c r="GJ96" s="14"/>
      <c r="GK96" s="14"/>
      <c r="GL96" s="14"/>
      <c r="GM96" s="14"/>
      <c r="GN96" s="14"/>
      <c r="GO96" s="14"/>
      <c r="GP96" s="14"/>
      <c r="GQ96" s="14"/>
      <c r="GR96" s="14"/>
      <c r="GS96" s="14"/>
      <c r="GT96" s="14"/>
      <c r="GU96" s="14"/>
      <c r="GV96" s="14"/>
      <c r="GW96" s="14"/>
      <c r="GX96" s="14"/>
      <c r="GY96" s="14"/>
      <c r="GZ96" s="14"/>
      <c r="HA96" s="14"/>
      <c r="HB96" s="14"/>
      <c r="HC96" s="14"/>
      <c r="HD96" s="14"/>
      <c r="HE96" s="14"/>
      <c r="HF96" s="14"/>
      <c r="HG96" s="14"/>
      <c r="HH96" s="14"/>
      <c r="HI96" s="14"/>
      <c r="HJ96" s="14"/>
      <c r="HK96" s="14"/>
      <c r="HL96" s="14"/>
      <c r="HM96" s="14"/>
      <c r="HN96" s="14"/>
      <c r="HO96" s="14"/>
      <c r="HP96" s="14"/>
      <c r="HQ96" s="14"/>
      <c r="HR96" s="14"/>
      <c r="HS96" s="14"/>
      <c r="HT96" s="14"/>
      <c r="HU96" s="14"/>
      <c r="HV96" s="14"/>
      <c r="HW96" s="14"/>
      <c r="HX96" s="14"/>
      <c r="HY96" s="14"/>
      <c r="HZ96" s="14"/>
      <c r="IA96" s="14"/>
      <c r="IB96" s="14"/>
      <c r="IC96" s="14"/>
      <c r="ID96" s="14"/>
      <c r="IE96" s="14"/>
      <c r="IF96" s="14"/>
    </row>
    <row r="97" s="2" customFormat="1" hidden="1" outlineLevel="1" spans="1:240">
      <c r="A97" s="9" t="s">
        <v>183</v>
      </c>
      <c r="B97" s="10"/>
      <c r="C97" s="10"/>
      <c r="D97" s="16" t="s">
        <v>186</v>
      </c>
      <c r="E97" s="16" t="s">
        <v>186</v>
      </c>
      <c r="F97" s="16" t="s">
        <v>186</v>
      </c>
      <c r="G97" s="16" t="s">
        <v>186</v>
      </c>
      <c r="H97" s="16" t="s">
        <v>186</v>
      </c>
      <c r="I97" s="16" t="s">
        <v>186</v>
      </c>
      <c r="J97" s="16" t="s">
        <v>186</v>
      </c>
      <c r="K97" s="16" t="s">
        <v>186</v>
      </c>
      <c r="L97" s="16" t="s">
        <v>186</v>
      </c>
      <c r="M97" s="16" t="s">
        <v>186</v>
      </c>
      <c r="N97" s="16" t="s">
        <v>186</v>
      </c>
      <c r="O97" s="16" t="s">
        <v>186</v>
      </c>
      <c r="P97" s="16" t="s">
        <v>186</v>
      </c>
      <c r="Q97" s="16" t="s">
        <v>186</v>
      </c>
      <c r="R97" s="16" t="s">
        <v>186</v>
      </c>
      <c r="S97" s="16" t="s">
        <v>186</v>
      </c>
      <c r="T97" s="16" t="s">
        <v>186</v>
      </c>
      <c r="U97" s="16" t="s">
        <v>186</v>
      </c>
      <c r="V97" s="16" t="s">
        <v>186</v>
      </c>
      <c r="W97" s="16" t="s">
        <v>186</v>
      </c>
      <c r="X97" s="16" t="s">
        <v>186</v>
      </c>
      <c r="Y97" s="16" t="s">
        <v>186</v>
      </c>
      <c r="Z97" s="16" t="s">
        <v>186</v>
      </c>
      <c r="AA97" s="16" t="s">
        <v>186</v>
      </c>
      <c r="AB97" s="16" t="s">
        <v>186</v>
      </c>
      <c r="AC97" s="16" t="s">
        <v>186</v>
      </c>
      <c r="AD97" s="16" t="s">
        <v>186</v>
      </c>
      <c r="AE97" s="16" t="s">
        <v>186</v>
      </c>
      <c r="AF97" s="16" t="s">
        <v>186</v>
      </c>
      <c r="AG97" s="16" t="s">
        <v>186</v>
      </c>
      <c r="AH97" s="16" t="s">
        <v>186</v>
      </c>
      <c r="AI97" s="16" t="s">
        <v>186</v>
      </c>
      <c r="AJ97" s="16" t="s">
        <v>186</v>
      </c>
      <c r="AK97" s="16" t="s">
        <v>186</v>
      </c>
      <c r="AL97" s="16" t="s">
        <v>186</v>
      </c>
      <c r="AM97" s="16" t="s">
        <v>186</v>
      </c>
      <c r="AN97" s="16" t="s">
        <v>186</v>
      </c>
      <c r="AO97" s="16" t="s">
        <v>186</v>
      </c>
      <c r="AP97" s="16" t="s">
        <v>186</v>
      </c>
      <c r="AQ97" s="16" t="s">
        <v>186</v>
      </c>
      <c r="AR97" s="16" t="s">
        <v>186</v>
      </c>
      <c r="AS97" s="16" t="s">
        <v>186</v>
      </c>
      <c r="AT97" s="16" t="s">
        <v>186</v>
      </c>
      <c r="AU97" s="16" t="s">
        <v>186</v>
      </c>
      <c r="AV97" s="16" t="s">
        <v>186</v>
      </c>
      <c r="AW97" s="16" t="s">
        <v>186</v>
      </c>
      <c r="AX97" s="16" t="s">
        <v>186</v>
      </c>
      <c r="AY97" s="16" t="s">
        <v>186</v>
      </c>
      <c r="AZ97" s="16" t="s">
        <v>186</v>
      </c>
      <c r="BA97" s="16" t="s">
        <v>186</v>
      </c>
      <c r="BB97" s="16">
        <v>0.632223770192343</v>
      </c>
      <c r="BC97" s="16">
        <v>0.619024301150417</v>
      </c>
      <c r="BD97" s="16">
        <v>0.648573793178937</v>
      </c>
      <c r="BE97" s="16">
        <v>0.756803643158098</v>
      </c>
      <c r="BF97" s="16">
        <v>0.776227671170751</v>
      </c>
      <c r="BG97" s="16">
        <v>0.839308989257707</v>
      </c>
      <c r="BH97" s="16">
        <v>0.796766923967522</v>
      </c>
      <c r="BI97" s="16">
        <v>0.933228540682028</v>
      </c>
      <c r="BJ97" s="16">
        <v>0.840252368254322</v>
      </c>
      <c r="BK97" s="16">
        <v>0.744767399531602</v>
      </c>
      <c r="BL97" s="16">
        <v>0.460452628806583</v>
      </c>
      <c r="BM97" s="16">
        <v>0.506024814703704</v>
      </c>
      <c r="BN97" s="16">
        <v>0.413825756558776</v>
      </c>
      <c r="BO97" s="16">
        <v>0.522872484888837</v>
      </c>
      <c r="BP97" s="16">
        <v>0.558841808307019</v>
      </c>
      <c r="BQ97" s="16">
        <v>0.629632967182797</v>
      </c>
      <c r="BR97" s="16">
        <v>0.689487970629638</v>
      </c>
      <c r="BS97" s="16">
        <v>0.904812784526427</v>
      </c>
      <c r="BT97" s="16">
        <v>1.14796862529826</v>
      </c>
      <c r="BU97" s="16">
        <v>1.11333434597464</v>
      </c>
      <c r="BV97" s="16">
        <v>0.859628994167268</v>
      </c>
      <c r="BW97" s="16">
        <v>1.00476928146875</v>
      </c>
      <c r="BX97" s="16">
        <v>1.17174906463231</v>
      </c>
      <c r="BY97" s="16">
        <v>1.50819274673762</v>
      </c>
      <c r="BZ97" s="16">
        <v>1.54373800121048</v>
      </c>
      <c r="CA97" s="16">
        <v>1.35805734765435</v>
      </c>
      <c r="CB97" s="16">
        <v>1.32820798621734</v>
      </c>
      <c r="CC97" s="16">
        <v>1.28785100681404</v>
      </c>
      <c r="CD97" s="16">
        <v>1.19214524943225</v>
      </c>
      <c r="CE97" s="16">
        <v>1.26436952755776</v>
      </c>
      <c r="CF97" s="16">
        <v>1.24580038633557</v>
      </c>
      <c r="CG97" s="16">
        <v>1.18411108787963</v>
      </c>
      <c r="CH97" s="16">
        <v>1.0748377937169</v>
      </c>
      <c r="CI97" s="16">
        <v>1.08120161428699</v>
      </c>
      <c r="CJ97" s="16">
        <v>0.859004269559668</v>
      </c>
      <c r="CK97" s="16">
        <v>0.828111100618992</v>
      </c>
      <c r="CL97" s="16">
        <v>0.845228232888812</v>
      </c>
      <c r="CM97" s="16">
        <v>0.707860293087909</v>
      </c>
      <c r="CN97" s="16">
        <v>0.782632943973321</v>
      </c>
      <c r="CO97" s="16">
        <v>0.801573886264157</v>
      </c>
      <c r="CP97" s="16">
        <v>0.724862271388721</v>
      </c>
      <c r="CQ97" s="16">
        <v>0.774007662108608</v>
      </c>
      <c r="CR97" s="16">
        <v>0.938954134978173</v>
      </c>
      <c r="CS97" s="16">
        <v>0.864183560684721</v>
      </c>
      <c r="CT97" s="16">
        <v>1.0118981391161</v>
      </c>
      <c r="CU97" s="16">
        <v>1.10231824690073</v>
      </c>
      <c r="CV97" s="16">
        <v>1.00934592799017</v>
      </c>
      <c r="CW97" s="16">
        <v>0.943158350994775</v>
      </c>
      <c r="CX97" s="16">
        <v>0.828908673265247</v>
      </c>
      <c r="CY97" s="16">
        <v>0.891140326091842</v>
      </c>
      <c r="CZ97" s="16">
        <v>0.899019801049268</v>
      </c>
      <c r="DA97" s="16">
        <v>0.965196142554855</v>
      </c>
      <c r="DB97" s="16">
        <v>0.925568086281925</v>
      </c>
      <c r="DC97" s="16">
        <v>0.978738895012688</v>
      </c>
      <c r="DD97" s="16">
        <v>1.1606086286818</v>
      </c>
      <c r="DE97" s="16">
        <v>1.31790413934819</v>
      </c>
      <c r="DF97" s="16">
        <v>1.21832324988816</v>
      </c>
      <c r="DG97" s="16">
        <v>1.26919538775976</v>
      </c>
      <c r="DH97" s="16">
        <v>1.2936731872866</v>
      </c>
      <c r="DI97" s="16">
        <v>1.33436468839906</v>
      </c>
      <c r="DJ97" s="16">
        <v>1.57447221805553</v>
      </c>
      <c r="DK97" s="16">
        <v>1.4201164069672</v>
      </c>
      <c r="DL97" s="16">
        <v>1.50590350634926</v>
      </c>
      <c r="DM97" s="16">
        <v>1.59608263652187</v>
      </c>
      <c r="DN97" s="16">
        <v>1.74385454806517</v>
      </c>
      <c r="DO97" s="16">
        <v>1.81308784710592</v>
      </c>
      <c r="DP97" s="12"/>
      <c r="DQ97" s="16">
        <v>1.83219402433195</v>
      </c>
      <c r="DR97" s="13"/>
      <c r="DS97" s="13"/>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c r="HJ97" s="14"/>
      <c r="HK97" s="14"/>
      <c r="HL97" s="14"/>
      <c r="HM97" s="14"/>
      <c r="HN97" s="14"/>
      <c r="HO97" s="14"/>
      <c r="HP97" s="14"/>
      <c r="HQ97" s="14"/>
      <c r="HR97" s="14"/>
      <c r="HS97" s="14"/>
      <c r="HT97" s="14"/>
      <c r="HU97" s="14"/>
      <c r="HV97" s="14"/>
      <c r="HW97" s="14"/>
      <c r="HX97" s="14"/>
      <c r="HY97" s="14"/>
      <c r="HZ97" s="14"/>
      <c r="IA97" s="14"/>
      <c r="IB97" s="14"/>
      <c r="IC97" s="14"/>
      <c r="ID97" s="14"/>
      <c r="IE97" s="14"/>
      <c r="IF97" s="14"/>
    </row>
    <row r="98" s="2" customFormat="1" hidden="1" outlineLevel="1" spans="1:240">
      <c r="A98" s="9" t="s">
        <v>184</v>
      </c>
      <c r="B98" s="10"/>
      <c r="C98" s="10"/>
      <c r="D98" s="16" t="s">
        <v>186</v>
      </c>
      <c r="E98" s="16" t="s">
        <v>186</v>
      </c>
      <c r="F98" s="16" t="s">
        <v>186</v>
      </c>
      <c r="G98" s="16" t="s">
        <v>186</v>
      </c>
      <c r="H98" s="16" t="s">
        <v>186</v>
      </c>
      <c r="I98" s="16" t="s">
        <v>186</v>
      </c>
      <c r="J98" s="16" t="s">
        <v>186</v>
      </c>
      <c r="K98" s="16" t="s">
        <v>186</v>
      </c>
      <c r="L98" s="16" t="s">
        <v>186</v>
      </c>
      <c r="M98" s="16" t="s">
        <v>186</v>
      </c>
      <c r="N98" s="16" t="s">
        <v>186</v>
      </c>
      <c r="O98" s="16" t="s">
        <v>186</v>
      </c>
      <c r="P98" s="16" t="s">
        <v>186</v>
      </c>
      <c r="Q98" s="16" t="s">
        <v>186</v>
      </c>
      <c r="R98" s="16" t="s">
        <v>186</v>
      </c>
      <c r="S98" s="16" t="s">
        <v>186</v>
      </c>
      <c r="T98" s="16" t="s">
        <v>186</v>
      </c>
      <c r="U98" s="16" t="s">
        <v>186</v>
      </c>
      <c r="V98" s="16" t="s">
        <v>186</v>
      </c>
      <c r="W98" s="16" t="s">
        <v>186</v>
      </c>
      <c r="X98" s="16" t="s">
        <v>186</v>
      </c>
      <c r="Y98" s="16" t="s">
        <v>186</v>
      </c>
      <c r="Z98" s="16" t="s">
        <v>186</v>
      </c>
      <c r="AA98" s="16" t="s">
        <v>186</v>
      </c>
      <c r="AB98" s="16" t="s">
        <v>186</v>
      </c>
      <c r="AC98" s="16" t="s">
        <v>186</v>
      </c>
      <c r="AD98" s="16" t="s">
        <v>186</v>
      </c>
      <c r="AE98" s="16" t="s">
        <v>186</v>
      </c>
      <c r="AF98" s="16" t="s">
        <v>186</v>
      </c>
      <c r="AG98" s="16" t="s">
        <v>186</v>
      </c>
      <c r="AH98" s="16" t="s">
        <v>186</v>
      </c>
      <c r="AI98" s="16" t="s">
        <v>186</v>
      </c>
      <c r="AJ98" s="16" t="s">
        <v>186</v>
      </c>
      <c r="AK98" s="16" t="s">
        <v>186</v>
      </c>
      <c r="AL98" s="16" t="s">
        <v>186</v>
      </c>
      <c r="AM98" s="16" t="s">
        <v>186</v>
      </c>
      <c r="AN98" s="16" t="s">
        <v>186</v>
      </c>
      <c r="AO98" s="16" t="s">
        <v>186</v>
      </c>
      <c r="AP98" s="16" t="s">
        <v>186</v>
      </c>
      <c r="AQ98" s="16" t="s">
        <v>186</v>
      </c>
      <c r="AR98" s="16" t="s">
        <v>186</v>
      </c>
      <c r="AS98" s="16" t="s">
        <v>186</v>
      </c>
      <c r="AT98" s="16" t="s">
        <v>186</v>
      </c>
      <c r="AU98" s="16" t="s">
        <v>186</v>
      </c>
      <c r="AV98" s="16" t="s">
        <v>186</v>
      </c>
      <c r="AW98" s="16" t="s">
        <v>186</v>
      </c>
      <c r="AX98" s="16" t="s">
        <v>186</v>
      </c>
      <c r="AY98" s="16" t="s">
        <v>186</v>
      </c>
      <c r="AZ98" s="16" t="s">
        <v>186</v>
      </c>
      <c r="BA98" s="16" t="s">
        <v>186</v>
      </c>
      <c r="BB98" s="16">
        <v>8.28946733266733</v>
      </c>
      <c r="BC98" s="16">
        <v>6.92596671801085</v>
      </c>
      <c r="BD98" s="16">
        <v>7.62019389073832</v>
      </c>
      <c r="BE98" s="16">
        <v>10.033720523406</v>
      </c>
      <c r="BF98" s="16">
        <v>10.3376203100566</v>
      </c>
      <c r="BG98" s="16">
        <v>11.1917256609674</v>
      </c>
      <c r="BH98" s="16">
        <v>27.5129791105121</v>
      </c>
      <c r="BI98" s="16">
        <v>32.2251044474393</v>
      </c>
      <c r="BJ98" s="16">
        <v>10.4082735443717</v>
      </c>
      <c r="BK98" s="16">
        <v>9.28914228055887</v>
      </c>
      <c r="BL98" s="16">
        <v>8.02272083639031</v>
      </c>
      <c r="BM98" s="16">
        <v>15.6445247121265</v>
      </c>
      <c r="BN98" s="16">
        <v>7.91429696435888</v>
      </c>
      <c r="BO98" s="16">
        <v>78.9854662304277</v>
      </c>
      <c r="BP98" s="16">
        <v>-304.563149518358</v>
      </c>
      <c r="BQ98" s="16">
        <v>-525.86485</v>
      </c>
      <c r="BR98" s="16">
        <v>-575.833908333333</v>
      </c>
      <c r="BS98" s="16">
        <v>19.0551378296146</v>
      </c>
      <c r="BT98" s="16">
        <v>24.175940872211</v>
      </c>
      <c r="BU98" s="16">
        <v>23.5319453346856</v>
      </c>
      <c r="BV98" s="16">
        <v>15.1374209523809</v>
      </c>
      <c r="BW98" s="16">
        <v>17.706424029304</v>
      </c>
      <c r="BX98" s="16">
        <v>14.3223528292181</v>
      </c>
      <c r="BY98" s="16">
        <v>18.5426216563786</v>
      </c>
      <c r="BZ98" s="16">
        <v>19.1070342309684</v>
      </c>
      <c r="CA98" s="16">
        <v>16.8357981874676</v>
      </c>
      <c r="CB98" s="16">
        <v>16.5283904194718</v>
      </c>
      <c r="CC98" s="16">
        <v>15.8550224203822</v>
      </c>
      <c r="CD98" s="16">
        <v>14.676767388535</v>
      </c>
      <c r="CE98" s="16">
        <v>15.5729463949045</v>
      </c>
      <c r="CF98" s="16">
        <v>15.902022845382</v>
      </c>
      <c r="CG98" s="16">
        <v>15.1145896063802</v>
      </c>
      <c r="CH98" s="16">
        <v>11.5148899123701</v>
      </c>
      <c r="CI98" s="16">
        <v>11.5732937028734</v>
      </c>
      <c r="CJ98" s="16">
        <v>9.72338259414226</v>
      </c>
      <c r="CK98" s="16">
        <v>9.34244234309623</v>
      </c>
      <c r="CL98" s="16">
        <v>9.39086304120477</v>
      </c>
      <c r="CM98" s="16">
        <v>7.82064137209789</v>
      </c>
      <c r="CN98" s="16">
        <v>8.51944489115717</v>
      </c>
      <c r="CO98" s="16">
        <v>8.57909065945496</v>
      </c>
      <c r="CP98" s="16">
        <v>7.74491641356355</v>
      </c>
      <c r="CQ98" s="16">
        <v>8.65978478046644</v>
      </c>
      <c r="CR98" s="16">
        <v>10.3684872561091</v>
      </c>
      <c r="CS98" s="16">
        <v>9.89547579745706</v>
      </c>
      <c r="CT98" s="16">
        <v>9.8992485799701</v>
      </c>
      <c r="CU98" s="16">
        <v>10.6656824115044</v>
      </c>
      <c r="CV98" s="16">
        <v>10.3731905405405</v>
      </c>
      <c r="CW98" s="16">
        <v>9.6829306949807</v>
      </c>
      <c r="CX98" s="16">
        <v>8.60515113636364</v>
      </c>
      <c r="CY98" s="16">
        <v>9.25119670846395</v>
      </c>
      <c r="CZ98" s="16">
        <v>9.30832997648903</v>
      </c>
      <c r="DA98" s="16">
        <v>10.5238857084357</v>
      </c>
      <c r="DB98" s="16">
        <v>10.0918065520066</v>
      </c>
      <c r="DC98" s="16">
        <v>10.6755730548731</v>
      </c>
      <c r="DD98" s="16">
        <v>12.9512390857622</v>
      </c>
      <c r="DE98" s="16">
        <v>14.706500691969</v>
      </c>
      <c r="DF98" s="16">
        <v>12.3320745553267</v>
      </c>
      <c r="DG98" s="16">
        <v>12.8697846544319</v>
      </c>
      <c r="DH98" s="16">
        <v>13.1179923076923</v>
      </c>
      <c r="DI98" s="16">
        <v>13.5120763764155</v>
      </c>
      <c r="DJ98" s="16">
        <v>15.8090681853282</v>
      </c>
      <c r="DK98" s="16">
        <v>14.2592018146718</v>
      </c>
      <c r="DL98" s="16">
        <v>15.1214362162162</v>
      </c>
      <c r="DM98" s="16">
        <v>16.7290483243026</v>
      </c>
      <c r="DN98" s="16">
        <v>18.2779100943207</v>
      </c>
      <c r="DO98" s="16">
        <v>19.0932642539426</v>
      </c>
      <c r="DP98" s="12"/>
      <c r="DQ98" s="16">
        <v>19.1672243726159</v>
      </c>
      <c r="DR98" s="13"/>
      <c r="DS98" s="13"/>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c r="HJ98" s="14"/>
      <c r="HK98" s="14"/>
      <c r="HL98" s="14"/>
      <c r="HM98" s="14"/>
      <c r="HN98" s="14"/>
      <c r="HO98" s="14"/>
      <c r="HP98" s="14"/>
      <c r="HQ98" s="14"/>
      <c r="HR98" s="14"/>
      <c r="HS98" s="14"/>
      <c r="HT98" s="14"/>
      <c r="HU98" s="14"/>
      <c r="HV98" s="14"/>
      <c r="HW98" s="14"/>
      <c r="HX98" s="14"/>
      <c r="HY98" s="14"/>
      <c r="HZ98" s="14"/>
      <c r="IA98" s="14"/>
      <c r="IB98" s="14"/>
      <c r="IC98" s="14"/>
      <c r="ID98" s="14"/>
      <c r="IE98" s="14"/>
      <c r="IF98" s="14"/>
    </row>
    <row r="99" s="3" customFormat="1" collapsed="1" spans="1:240">
      <c r="A99" s="4" t="s">
        <v>44</v>
      </c>
      <c r="B99" s="5">
        <f>BY99/BL99-1</f>
        <v>1.57617749228687</v>
      </c>
      <c r="C99" s="5"/>
      <c r="D99" s="6">
        <v>173.98718</v>
      </c>
      <c r="E99" s="6">
        <v>167.092332</v>
      </c>
      <c r="F99" s="6">
        <v>169.0025617</v>
      </c>
      <c r="G99" s="6">
        <v>179.9254451568</v>
      </c>
      <c r="H99" s="6">
        <v>214.2165937758</v>
      </c>
      <c r="I99" s="6">
        <v>206.0214557878</v>
      </c>
      <c r="J99" s="6">
        <v>208.7172248628</v>
      </c>
      <c r="K99" s="6">
        <v>205.0514296</v>
      </c>
      <c r="L99" s="6">
        <v>186.0764551848</v>
      </c>
      <c r="M99" s="6">
        <v>173.9691840924</v>
      </c>
      <c r="N99" s="6">
        <v>184.3715097012</v>
      </c>
      <c r="O99" s="6">
        <v>180.85409</v>
      </c>
      <c r="P99" s="6">
        <v>184.4639233689</v>
      </c>
      <c r="Q99" s="6">
        <v>184.268215637244</v>
      </c>
      <c r="R99" s="6">
        <v>158.087081864941</v>
      </c>
      <c r="S99" s="6">
        <v>167.032956728</v>
      </c>
      <c r="T99" s="6">
        <v>164.042140464</v>
      </c>
      <c r="U99" s="6">
        <v>164.565380789</v>
      </c>
      <c r="V99" s="6">
        <v>158.5676722916</v>
      </c>
      <c r="W99" s="6">
        <v>124.4990718116</v>
      </c>
      <c r="X99" s="6">
        <v>123.9090837466</v>
      </c>
      <c r="Y99" s="6">
        <v>118.7489820249</v>
      </c>
      <c r="Z99" s="6">
        <v>89.1659959034</v>
      </c>
      <c r="AA99" s="6">
        <v>85.8879800788</v>
      </c>
      <c r="AB99" s="6">
        <v>83.482190008</v>
      </c>
      <c r="AC99" s="6">
        <v>89.8380108216</v>
      </c>
      <c r="AD99" s="6">
        <v>81.4230940683</v>
      </c>
      <c r="AE99" s="6">
        <v>92.2741413472</v>
      </c>
      <c r="AF99" s="6">
        <v>83.9268877431</v>
      </c>
      <c r="AG99" s="6">
        <v>68.892935811</v>
      </c>
      <c r="AH99" s="6">
        <v>69.4396872272</v>
      </c>
      <c r="AI99" s="6">
        <v>53.0180138448</v>
      </c>
      <c r="AJ99" s="6">
        <v>55.68085238</v>
      </c>
      <c r="AK99" s="6">
        <v>61.2715007109</v>
      </c>
      <c r="AL99" s="6">
        <v>58.9759400407</v>
      </c>
      <c r="AM99" s="6">
        <v>69.9088418619</v>
      </c>
      <c r="AN99" s="6">
        <v>67.90706111</v>
      </c>
      <c r="AO99" s="6">
        <v>73.2349140127</v>
      </c>
      <c r="AP99" s="6">
        <v>88.4925455436</v>
      </c>
      <c r="AQ99" s="6">
        <v>96.8185443296</v>
      </c>
      <c r="AR99" s="6">
        <v>86.038969983</v>
      </c>
      <c r="AS99" s="6">
        <v>87.6686362681</v>
      </c>
      <c r="AT99" s="6">
        <v>90.4662828338</v>
      </c>
      <c r="AU99" s="6">
        <v>93.2592393399</v>
      </c>
      <c r="AV99" s="6">
        <v>103.5622352961</v>
      </c>
      <c r="AW99" s="6">
        <v>75.8318323749</v>
      </c>
      <c r="AX99" s="6">
        <v>88.9177787678</v>
      </c>
      <c r="AY99" s="6">
        <v>95.5991626142</v>
      </c>
      <c r="AZ99" s="6">
        <v>89.7486528498</v>
      </c>
      <c r="BA99" s="6">
        <v>98.2750502738</v>
      </c>
      <c r="BB99" s="6">
        <v>96.9570766433</v>
      </c>
      <c r="BC99" s="6">
        <v>107.132311194</v>
      </c>
      <c r="BD99" s="6">
        <v>97.8091344078</v>
      </c>
      <c r="BE99" s="6">
        <v>80.1128488817</v>
      </c>
      <c r="BF99" s="6">
        <v>85.8400516593</v>
      </c>
      <c r="BG99" s="6">
        <v>88.2664859655</v>
      </c>
      <c r="BH99" s="6">
        <v>81.6609675648</v>
      </c>
      <c r="BI99" s="6">
        <v>91.9984046748</v>
      </c>
      <c r="BJ99" s="6">
        <v>86.0440040832</v>
      </c>
      <c r="BK99" s="6">
        <v>60.1970730855</v>
      </c>
      <c r="BL99" s="7">
        <v>38.9789088169</v>
      </c>
      <c r="BM99" s="7">
        <v>44.455901544</v>
      </c>
      <c r="BN99" s="7">
        <v>37.6756066399</v>
      </c>
      <c r="BO99" s="7">
        <v>42.1480163542</v>
      </c>
      <c r="BP99" s="7">
        <v>45.3893994394</v>
      </c>
      <c r="BQ99" s="7">
        <v>42.3627413775</v>
      </c>
      <c r="BR99" s="7">
        <v>47.820987242</v>
      </c>
      <c r="BS99" s="7">
        <v>59.1737908665</v>
      </c>
      <c r="BT99" s="7">
        <v>70.6584972004</v>
      </c>
      <c r="BU99" s="7">
        <v>72.7609600237</v>
      </c>
      <c r="BV99" s="7">
        <v>73.7053240267</v>
      </c>
      <c r="BW99" s="7">
        <v>91.0509533507</v>
      </c>
      <c r="BX99" s="7">
        <v>92.256791676</v>
      </c>
      <c r="BY99" s="7">
        <v>100.416587568</v>
      </c>
      <c r="BZ99" s="6">
        <v>94.9546414822</v>
      </c>
      <c r="CA99" s="6">
        <v>90.6185080683</v>
      </c>
      <c r="CB99" s="6">
        <v>86.6008534168</v>
      </c>
      <c r="CC99" s="6">
        <v>100.8079407662</v>
      </c>
      <c r="CD99" s="6">
        <v>87.9766744534</v>
      </c>
      <c r="CE99" s="6">
        <v>95.282257782</v>
      </c>
      <c r="CF99" s="6">
        <v>103.4090837854</v>
      </c>
      <c r="CG99" s="6">
        <v>92.9185119346</v>
      </c>
      <c r="CH99" s="6">
        <v>82.4665746038</v>
      </c>
      <c r="CI99" s="6">
        <v>79.4938326739</v>
      </c>
      <c r="CJ99" s="6">
        <v>77.3754488308</v>
      </c>
      <c r="CK99" s="6">
        <v>70.2025986147</v>
      </c>
      <c r="CL99" s="6">
        <v>46.740004723</v>
      </c>
      <c r="CM99" s="6">
        <v>36.663733053</v>
      </c>
      <c r="CN99" s="6">
        <v>40.360504891</v>
      </c>
      <c r="CO99" s="6">
        <v>36.4044475693</v>
      </c>
      <c r="CP99" s="6">
        <v>28.671709963</v>
      </c>
      <c r="CQ99" s="6">
        <v>31.849401845</v>
      </c>
      <c r="CR99" s="6">
        <v>42.2912051576</v>
      </c>
      <c r="CS99" s="6">
        <v>43.1064226432</v>
      </c>
      <c r="CT99" s="6">
        <v>52.6185535679</v>
      </c>
      <c r="CU99" s="6">
        <v>41.5574354744</v>
      </c>
      <c r="CV99" s="6">
        <v>39.9803838408</v>
      </c>
      <c r="CW99" s="6">
        <v>37.5166992584</v>
      </c>
      <c r="CX99" s="6">
        <v>30.6602965389</v>
      </c>
      <c r="CY99" s="6">
        <v>30.9704858148</v>
      </c>
      <c r="CZ99" s="6">
        <v>34.4172190714</v>
      </c>
      <c r="DA99" s="6">
        <v>32.3575442074</v>
      </c>
      <c r="DB99" s="6">
        <v>29.4614801841</v>
      </c>
      <c r="DC99" s="6">
        <v>29.5725725351</v>
      </c>
      <c r="DD99" s="6">
        <v>34.6340661064</v>
      </c>
      <c r="DE99" s="6">
        <v>37.5680285656</v>
      </c>
      <c r="DF99" s="6">
        <v>32.9144540798</v>
      </c>
      <c r="DG99" s="6">
        <v>38.11066546</v>
      </c>
      <c r="DH99" s="6">
        <v>31.6148762286</v>
      </c>
      <c r="DI99" s="6">
        <v>28.8491577275</v>
      </c>
      <c r="DJ99" s="6">
        <v>30.8937155125</v>
      </c>
      <c r="DK99" s="6">
        <v>28.8158488175</v>
      </c>
      <c r="DL99" s="6">
        <v>30.0400435013</v>
      </c>
      <c r="DM99" s="6">
        <v>32.7504385062</v>
      </c>
      <c r="DN99" s="6">
        <v>37.354080687</v>
      </c>
      <c r="DO99" s="6">
        <v>35.589553761</v>
      </c>
      <c r="DP99" s="6">
        <v>40.0191707549</v>
      </c>
      <c r="DQ99" s="6">
        <v>34.0869636872</v>
      </c>
      <c r="DR99" s="6">
        <v>34.3896351437</v>
      </c>
      <c r="DS99" s="6">
        <v>28.3230212836</v>
      </c>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row>
    <row r="100" s="3" customFormat="1" spans="1:240">
      <c r="A100" s="4" t="s">
        <v>189</v>
      </c>
      <c r="B100" s="5"/>
      <c r="C100" s="5"/>
      <c r="D100" s="6">
        <v>24.1950939349768</v>
      </c>
      <c r="E100" s="6">
        <v>24.8171738747942</v>
      </c>
      <c r="F100" s="6">
        <v>23.9779037473281</v>
      </c>
      <c r="G100" s="6">
        <v>27.151263882</v>
      </c>
      <c r="H100" s="6">
        <v>26.4531241573281</v>
      </c>
      <c r="I100" s="6">
        <v>25.8090166068</v>
      </c>
      <c r="J100" s="6">
        <v>23.1308412931108</v>
      </c>
      <c r="K100" s="6">
        <v>22.0128295605108</v>
      </c>
      <c r="L100" s="6">
        <v>19.9620970388956</v>
      </c>
      <c r="M100" s="6">
        <v>18.9108016132956</v>
      </c>
      <c r="N100" s="6">
        <v>20.2061477626956</v>
      </c>
      <c r="O100" s="6">
        <v>21.7529815046842</v>
      </c>
      <c r="P100" s="6">
        <v>22.8900695155421</v>
      </c>
      <c r="Q100" s="6">
        <v>21.7044768078</v>
      </c>
      <c r="R100" s="6">
        <v>21.2173036908</v>
      </c>
      <c r="S100" s="6">
        <v>21.1369113816</v>
      </c>
      <c r="T100" s="6">
        <v>21.6563673816</v>
      </c>
      <c r="U100" s="6">
        <v>21.49964269365</v>
      </c>
      <c r="V100" s="6">
        <v>21.174912</v>
      </c>
      <c r="W100" s="6">
        <v>20.4641793873</v>
      </c>
      <c r="X100" s="6">
        <v>22.45971</v>
      </c>
      <c r="Y100" s="6">
        <v>21.6716496969</v>
      </c>
      <c r="Z100" s="6">
        <v>21.3382393938</v>
      </c>
      <c r="AA100" s="6">
        <v>22.366257174</v>
      </c>
      <c r="AB100" s="6">
        <v>23.08374</v>
      </c>
      <c r="AC100" s="6">
        <v>22.7348744025</v>
      </c>
      <c r="AD100" s="6">
        <v>23.3345195221566</v>
      </c>
      <c r="AE100" s="6">
        <v>23.75027470275</v>
      </c>
      <c r="AF100" s="6">
        <v>24.37449970275</v>
      </c>
      <c r="AG100" s="6">
        <v>25.0831587470827</v>
      </c>
      <c r="AH100" s="6">
        <v>25.6155842990827</v>
      </c>
      <c r="AI100" s="6">
        <v>23.07177392</v>
      </c>
      <c r="AJ100" s="6">
        <v>25.266649635</v>
      </c>
      <c r="AK100" s="6">
        <v>27.6012286624836</v>
      </c>
      <c r="AL100" s="6">
        <v>27.305712588</v>
      </c>
      <c r="AM100" s="6">
        <v>25.9463366949673</v>
      </c>
      <c r="AN100" s="6">
        <v>25.8053012168466</v>
      </c>
      <c r="AO100" s="6">
        <v>28.210698761989</v>
      </c>
      <c r="AP100" s="6">
        <v>30.8985834400099</v>
      </c>
      <c r="AQ100" s="6">
        <v>31.044745434</v>
      </c>
      <c r="AR100" s="6">
        <v>31.6001596080099</v>
      </c>
      <c r="AS100" s="6">
        <v>34.0180254336619</v>
      </c>
      <c r="AT100" s="6">
        <v>30.9467505136619</v>
      </c>
      <c r="AU100" s="6">
        <v>27.4396476424</v>
      </c>
      <c r="AV100" s="6">
        <v>28.186630472</v>
      </c>
      <c r="AW100" s="6">
        <v>26.463774064</v>
      </c>
      <c r="AX100" s="6">
        <v>28.55393996</v>
      </c>
      <c r="AY100" s="6">
        <v>28.3409967459</v>
      </c>
      <c r="AZ100" s="6">
        <v>29.0712133944</v>
      </c>
      <c r="BA100" s="6">
        <v>31.181978735</v>
      </c>
      <c r="BB100" s="6">
        <v>25.9678069146</v>
      </c>
      <c r="BC100" s="6">
        <v>29.1344033295</v>
      </c>
      <c r="BD100" s="6">
        <v>29.6149708071</v>
      </c>
      <c r="BE100" s="6">
        <v>28.1905630908</v>
      </c>
      <c r="BF100" s="6">
        <v>30.3714705906</v>
      </c>
      <c r="BG100" s="6">
        <v>34.9454361252</v>
      </c>
      <c r="BH100" s="6">
        <v>35.7158935473</v>
      </c>
      <c r="BI100" s="6">
        <v>36.1700160459</v>
      </c>
      <c r="BJ100" s="6">
        <v>32.4277102704</v>
      </c>
      <c r="BK100" s="6">
        <v>27.499640193</v>
      </c>
      <c r="BL100" s="6">
        <v>19.4665746024</v>
      </c>
      <c r="BM100" s="6">
        <v>20.850483342</v>
      </c>
      <c r="BN100" s="6">
        <v>19.561362912</v>
      </c>
      <c r="BO100" s="6">
        <v>20.530774449</v>
      </c>
      <c r="BP100" s="6">
        <v>17.612061678</v>
      </c>
      <c r="BQ100" s="6">
        <v>17.5948368748</v>
      </c>
      <c r="BR100" s="6">
        <v>16.214523585</v>
      </c>
      <c r="BS100" s="6">
        <v>19.9646518603</v>
      </c>
      <c r="BT100" s="6">
        <v>26.1804207519</v>
      </c>
      <c r="BU100" s="6">
        <v>29.3833003164</v>
      </c>
      <c r="BV100" s="6">
        <v>27.952403472</v>
      </c>
      <c r="BW100" s="6">
        <v>30.7726013223</v>
      </c>
      <c r="BX100" s="6">
        <v>30.8196868734</v>
      </c>
      <c r="BY100" s="6">
        <v>33.6844646754</v>
      </c>
      <c r="BZ100" s="6">
        <v>34.261383924</v>
      </c>
      <c r="CA100" s="6">
        <v>36.2144483216</v>
      </c>
      <c r="CB100" s="6">
        <v>36.2723781978</v>
      </c>
      <c r="CC100" s="6">
        <v>33.1636445421</v>
      </c>
      <c r="CD100" s="6">
        <v>32.9096111888</v>
      </c>
      <c r="CE100" s="6">
        <v>36.957755593</v>
      </c>
      <c r="CF100" s="6">
        <v>38.6209742295</v>
      </c>
      <c r="CG100" s="6">
        <v>37.8233229177</v>
      </c>
      <c r="CH100" s="6">
        <v>33.4850764974</v>
      </c>
      <c r="CI100" s="6">
        <v>34.7222499606</v>
      </c>
      <c r="CJ100" s="6">
        <v>30.9804105744</v>
      </c>
      <c r="CK100" s="6">
        <v>32.7923994222</v>
      </c>
      <c r="CL100" s="6">
        <v>29.6936534466</v>
      </c>
      <c r="CM100" s="6">
        <v>25.7243834727</v>
      </c>
      <c r="CN100" s="6">
        <v>25.043086224</v>
      </c>
      <c r="CO100" s="6">
        <v>22.9969791792</v>
      </c>
      <c r="CP100" s="6">
        <v>21.0693725424</v>
      </c>
      <c r="CQ100" s="6">
        <v>23.5973812464</v>
      </c>
      <c r="CR100" s="6">
        <v>26.9009543374</v>
      </c>
      <c r="CS100" s="6">
        <v>24.8915605276</v>
      </c>
      <c r="CT100" s="6">
        <v>27.9212279385</v>
      </c>
      <c r="CU100" s="6">
        <v>28.271703603</v>
      </c>
      <c r="CV100" s="6">
        <v>27.67707324</v>
      </c>
      <c r="CW100" s="6">
        <v>26.6384055888</v>
      </c>
      <c r="CX100" s="6">
        <v>23.7223973523</v>
      </c>
      <c r="CY100" s="6">
        <v>24.8473300047</v>
      </c>
      <c r="CZ100" s="6">
        <v>25.3717918494</v>
      </c>
      <c r="DA100" s="6">
        <v>25.983519405</v>
      </c>
      <c r="DB100" s="6">
        <v>23.9274322173</v>
      </c>
      <c r="DC100" s="6">
        <v>24.6956406171</v>
      </c>
      <c r="DD100" s="6">
        <v>28.2914328528</v>
      </c>
      <c r="DE100" s="6">
        <v>31.33544778</v>
      </c>
      <c r="DF100" s="6">
        <v>31.2459179292</v>
      </c>
      <c r="DG100" s="6">
        <v>31.9472350938</v>
      </c>
      <c r="DH100" s="6">
        <v>31.287195772</v>
      </c>
      <c r="DI100" s="6">
        <v>29.6318904633</v>
      </c>
      <c r="DJ100" s="6">
        <v>32.616591231</v>
      </c>
      <c r="DK100" s="6">
        <v>31.038960834</v>
      </c>
      <c r="DL100" s="6">
        <v>33.2696568372</v>
      </c>
      <c r="DM100" s="6">
        <v>32.750116366</v>
      </c>
      <c r="DN100" s="6">
        <v>35.5749046734</v>
      </c>
      <c r="DO100" s="6">
        <v>32.6557147002</v>
      </c>
      <c r="DP100" s="6">
        <v>32.9046687392</v>
      </c>
      <c r="DQ100" s="6">
        <v>30.6956234048</v>
      </c>
      <c r="DR100" s="6">
        <v>29.634415352</v>
      </c>
      <c r="DS100" s="6">
        <v>23.6714367696</v>
      </c>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row>
    <row r="101" s="3" customFormat="1" spans="1:240">
      <c r="A101" s="4" t="s">
        <v>47</v>
      </c>
      <c r="B101" s="5"/>
      <c r="C101" s="5"/>
      <c r="D101" s="6" t="s">
        <v>57</v>
      </c>
      <c r="E101" s="6" t="s">
        <v>57</v>
      </c>
      <c r="F101" s="6" t="s">
        <v>57</v>
      </c>
      <c r="G101" s="6" t="s">
        <v>57</v>
      </c>
      <c r="H101" s="6" t="s">
        <v>57</v>
      </c>
      <c r="I101" s="6" t="s">
        <v>57</v>
      </c>
      <c r="J101" s="6" t="s">
        <v>57</v>
      </c>
      <c r="K101" s="6" t="s">
        <v>57</v>
      </c>
      <c r="L101" s="6" t="s">
        <v>57</v>
      </c>
      <c r="M101" s="6" t="s">
        <v>57</v>
      </c>
      <c r="N101" s="6" t="s">
        <v>57</v>
      </c>
      <c r="O101" s="6" t="s">
        <v>57</v>
      </c>
      <c r="P101" s="6" t="s">
        <v>57</v>
      </c>
      <c r="Q101" s="6" t="s">
        <v>57</v>
      </c>
      <c r="R101" s="6" t="s">
        <v>57</v>
      </c>
      <c r="S101" s="6" t="s">
        <v>57</v>
      </c>
      <c r="T101" s="6" t="s">
        <v>57</v>
      </c>
      <c r="U101" s="6" t="s">
        <v>57</v>
      </c>
      <c r="V101" s="6" t="s">
        <v>57</v>
      </c>
      <c r="W101" s="6" t="s">
        <v>57</v>
      </c>
      <c r="X101" s="6" t="s">
        <v>57</v>
      </c>
      <c r="Y101" s="6" t="s">
        <v>57</v>
      </c>
      <c r="Z101" s="6" t="s">
        <v>57</v>
      </c>
      <c r="AA101" s="6" t="s">
        <v>57</v>
      </c>
      <c r="AB101" s="6" t="s">
        <v>57</v>
      </c>
      <c r="AC101" s="6" t="s">
        <v>57</v>
      </c>
      <c r="AD101" s="6" t="s">
        <v>57</v>
      </c>
      <c r="AE101" s="6" t="s">
        <v>57</v>
      </c>
      <c r="AF101" s="6" t="s">
        <v>57</v>
      </c>
      <c r="AG101" s="6" t="s">
        <v>57</v>
      </c>
      <c r="AH101" s="6" t="s">
        <v>57</v>
      </c>
      <c r="AI101" s="6" t="s">
        <v>57</v>
      </c>
      <c r="AJ101" s="6" t="s">
        <v>57</v>
      </c>
      <c r="AK101" s="6" t="s">
        <v>57</v>
      </c>
      <c r="AL101" s="6" t="s">
        <v>57</v>
      </c>
      <c r="AM101" s="6" t="s">
        <v>57</v>
      </c>
      <c r="AN101" s="6" t="s">
        <v>57</v>
      </c>
      <c r="AO101" s="6" t="s">
        <v>57</v>
      </c>
      <c r="AP101" s="6" t="s">
        <v>57</v>
      </c>
      <c r="AQ101" s="6" t="s">
        <v>57</v>
      </c>
      <c r="AR101" s="6" t="s">
        <v>57</v>
      </c>
      <c r="AS101" s="6" t="s">
        <v>57</v>
      </c>
      <c r="AT101" s="6" t="s">
        <v>57</v>
      </c>
      <c r="AU101" s="6" t="s">
        <v>57</v>
      </c>
      <c r="AV101" s="6" t="s">
        <v>57</v>
      </c>
      <c r="AW101" s="6" t="s">
        <v>57</v>
      </c>
      <c r="AX101" s="6" t="s">
        <v>57</v>
      </c>
      <c r="AY101" s="6" t="s">
        <v>57</v>
      </c>
      <c r="AZ101" s="6" t="s">
        <v>57</v>
      </c>
      <c r="BA101" s="6" t="s">
        <v>57</v>
      </c>
      <c r="BB101" s="6" t="s">
        <v>57</v>
      </c>
      <c r="BC101" s="6" t="s">
        <v>57</v>
      </c>
      <c r="BD101" s="6" t="s">
        <v>57</v>
      </c>
      <c r="BE101" s="6" t="s">
        <v>57</v>
      </c>
      <c r="BF101" s="6" t="s">
        <v>57</v>
      </c>
      <c r="BG101" s="6" t="s">
        <v>57</v>
      </c>
      <c r="BH101" s="6" t="s">
        <v>57</v>
      </c>
      <c r="BI101" s="6" t="s">
        <v>57</v>
      </c>
      <c r="BJ101" s="6" t="s">
        <v>57</v>
      </c>
      <c r="BK101" s="6" t="s">
        <v>57</v>
      </c>
      <c r="BL101" s="6" t="s">
        <v>57</v>
      </c>
      <c r="BM101" s="6" t="s">
        <v>57</v>
      </c>
      <c r="BN101" s="6" t="s">
        <v>57</v>
      </c>
      <c r="BO101" s="6" t="s">
        <v>57</v>
      </c>
      <c r="BP101" s="6" t="s">
        <v>57</v>
      </c>
      <c r="BQ101" s="6" t="s">
        <v>57</v>
      </c>
      <c r="BR101" s="6" t="s">
        <v>57</v>
      </c>
      <c r="BS101" s="6" t="s">
        <v>57</v>
      </c>
      <c r="BT101" s="6" t="s">
        <v>57</v>
      </c>
      <c r="BU101" s="6" t="s">
        <v>57</v>
      </c>
      <c r="BV101" s="6" t="s">
        <v>57</v>
      </c>
      <c r="BW101" s="6" t="s">
        <v>57</v>
      </c>
      <c r="BX101" s="6" t="s">
        <v>57</v>
      </c>
      <c r="BY101" s="6" t="s">
        <v>57</v>
      </c>
      <c r="BZ101" s="6" t="s">
        <v>57</v>
      </c>
      <c r="CA101" s="6" t="s">
        <v>57</v>
      </c>
      <c r="CB101" s="6" t="s">
        <v>57</v>
      </c>
      <c r="CC101" s="6">
        <v>0.4243192</v>
      </c>
      <c r="CD101" s="6">
        <v>0.42689864</v>
      </c>
      <c r="CE101" s="6">
        <v>0.43205754</v>
      </c>
      <c r="CF101" s="6">
        <v>0.43119772</v>
      </c>
      <c r="CG101" s="6">
        <v>25.39761546</v>
      </c>
      <c r="CH101" s="6">
        <v>24.81599068</v>
      </c>
      <c r="CI101" s="6">
        <v>23.43463183</v>
      </c>
      <c r="CJ101" s="6">
        <v>25.56725602</v>
      </c>
      <c r="CK101" s="6">
        <v>23.82238168</v>
      </c>
      <c r="CL101" s="6">
        <v>24.81599068</v>
      </c>
      <c r="CM101" s="6">
        <v>25.56725602</v>
      </c>
      <c r="CN101" s="6">
        <v>26.65780249</v>
      </c>
      <c r="CO101" s="6">
        <v>24.86300109</v>
      </c>
      <c r="CP101" s="6">
        <v>26.1012952</v>
      </c>
      <c r="CQ101" s="6">
        <v>26.61118096</v>
      </c>
      <c r="CR101" s="6">
        <v>26.68402179</v>
      </c>
      <c r="CS101" s="6">
        <v>25.42144751</v>
      </c>
      <c r="CT101" s="6">
        <v>27.82519469</v>
      </c>
      <c r="CU101" s="6">
        <v>32.36300845</v>
      </c>
      <c r="CV101" s="6">
        <v>33.90410409</v>
      </c>
      <c r="CW101" s="6">
        <v>32.13930102</v>
      </c>
      <c r="CX101" s="6">
        <v>28.43057582</v>
      </c>
      <c r="CY101" s="6">
        <v>31.67835689</v>
      </c>
      <c r="CZ101" s="6">
        <v>39.64791197</v>
      </c>
      <c r="DA101" s="6">
        <v>37.42443109</v>
      </c>
      <c r="DB101" s="6">
        <v>34.84318861</v>
      </c>
      <c r="DC101" s="6">
        <v>27.83450125</v>
      </c>
      <c r="DD101" s="6">
        <v>28.71058717</v>
      </c>
      <c r="DE101" s="6">
        <v>28.96089743</v>
      </c>
      <c r="DF101" s="6">
        <v>30.51282106</v>
      </c>
      <c r="DG101" s="6">
        <v>35.79436761</v>
      </c>
      <c r="DH101" s="6">
        <v>36.67045353</v>
      </c>
      <c r="DI101" s="6">
        <v>30.78816235</v>
      </c>
      <c r="DJ101" s="6">
        <v>30.8382244</v>
      </c>
      <c r="DK101" s="6">
        <v>29.63673514</v>
      </c>
      <c r="DL101" s="6">
        <v>28.28505972</v>
      </c>
      <c r="DM101" s="6">
        <v>26.4577948</v>
      </c>
      <c r="DN101" s="6">
        <v>24.83778153</v>
      </c>
      <c r="DO101" s="6">
        <v>19.1836524</v>
      </c>
      <c r="DP101" s="6">
        <v>20.42049315</v>
      </c>
      <c r="DQ101" s="6">
        <v>20.84960117</v>
      </c>
      <c r="DR101" s="6">
        <v>22.91941629</v>
      </c>
      <c r="DS101" s="6">
        <v>21.3291924755</v>
      </c>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row>
    <row r="102" s="2" customFormat="1" hidden="1" outlineLevel="1" spans="1:240">
      <c r="A102" s="9" t="s">
        <v>181</v>
      </c>
      <c r="B102" s="10"/>
      <c r="C102" s="10"/>
      <c r="D102" s="11" t="s">
        <v>186</v>
      </c>
      <c r="E102" s="11" t="s">
        <v>186</v>
      </c>
      <c r="F102" s="11" t="s">
        <v>186</v>
      </c>
      <c r="G102" s="11" t="s">
        <v>186</v>
      </c>
      <c r="H102" s="11" t="s">
        <v>186</v>
      </c>
      <c r="I102" s="11" t="s">
        <v>186</v>
      </c>
      <c r="J102" s="11" t="s">
        <v>186</v>
      </c>
      <c r="K102" s="11" t="s">
        <v>186</v>
      </c>
      <c r="L102" s="11" t="s">
        <v>186</v>
      </c>
      <c r="M102" s="11" t="s">
        <v>186</v>
      </c>
      <c r="N102" s="11" t="s">
        <v>186</v>
      </c>
      <c r="O102" s="11" t="s">
        <v>186</v>
      </c>
      <c r="P102" s="11" t="s">
        <v>186</v>
      </c>
      <c r="Q102" s="11" t="s">
        <v>186</v>
      </c>
      <c r="R102" s="11" t="s">
        <v>186</v>
      </c>
      <c r="S102" s="11" t="s">
        <v>186</v>
      </c>
      <c r="T102" s="11" t="s">
        <v>186</v>
      </c>
      <c r="U102" s="11" t="s">
        <v>186</v>
      </c>
      <c r="V102" s="11" t="s">
        <v>186</v>
      </c>
      <c r="W102" s="11" t="s">
        <v>186</v>
      </c>
      <c r="X102" s="11" t="s">
        <v>186</v>
      </c>
      <c r="Y102" s="11" t="s">
        <v>186</v>
      </c>
      <c r="Z102" s="11" t="s">
        <v>186</v>
      </c>
      <c r="AA102" s="11" t="s">
        <v>186</v>
      </c>
      <c r="AB102" s="11" t="s">
        <v>186</v>
      </c>
      <c r="AC102" s="11" t="s">
        <v>186</v>
      </c>
      <c r="AD102" s="11" t="s">
        <v>186</v>
      </c>
      <c r="AE102" s="11" t="s">
        <v>186</v>
      </c>
      <c r="AF102" s="11" t="s">
        <v>186</v>
      </c>
      <c r="AG102" s="11" t="s">
        <v>186</v>
      </c>
      <c r="AH102" s="11" t="s">
        <v>186</v>
      </c>
      <c r="AI102" s="11" t="s">
        <v>186</v>
      </c>
      <c r="AJ102" s="11" t="s">
        <v>186</v>
      </c>
      <c r="AK102" s="11" t="s">
        <v>186</v>
      </c>
      <c r="AL102" s="11" t="s">
        <v>186</v>
      </c>
      <c r="AM102" s="11" t="s">
        <v>186</v>
      </c>
      <c r="AN102" s="11" t="s">
        <v>186</v>
      </c>
      <c r="AO102" s="11" t="s">
        <v>186</v>
      </c>
      <c r="AP102" s="11" t="s">
        <v>186</v>
      </c>
      <c r="AQ102" s="11" t="s">
        <v>186</v>
      </c>
      <c r="AR102" s="11" t="s">
        <v>186</v>
      </c>
      <c r="AS102" s="11" t="s">
        <v>186</v>
      </c>
      <c r="AT102" s="11" t="s">
        <v>186</v>
      </c>
      <c r="AU102" s="11" t="s">
        <v>186</v>
      </c>
      <c r="AV102" s="11" t="s">
        <v>186</v>
      </c>
      <c r="AW102" s="11" t="s">
        <v>186</v>
      </c>
      <c r="AX102" s="11" t="s">
        <v>186</v>
      </c>
      <c r="AY102" s="11" t="s">
        <v>186</v>
      </c>
      <c r="AZ102" s="11" t="s">
        <v>186</v>
      </c>
      <c r="BA102" s="11" t="s">
        <v>186</v>
      </c>
      <c r="BB102" s="11" t="s">
        <v>186</v>
      </c>
      <c r="BC102" s="11" t="s">
        <v>186</v>
      </c>
      <c r="BD102" s="11" t="s">
        <v>186</v>
      </c>
      <c r="BE102" s="11" t="s">
        <v>186</v>
      </c>
      <c r="BF102" s="11" t="s">
        <v>186</v>
      </c>
      <c r="BG102" s="11" t="s">
        <v>186</v>
      </c>
      <c r="BH102" s="11" t="s">
        <v>186</v>
      </c>
      <c r="BI102" s="11" t="s">
        <v>186</v>
      </c>
      <c r="BJ102" s="11" t="s">
        <v>186</v>
      </c>
      <c r="BK102" s="11" t="s">
        <v>186</v>
      </c>
      <c r="BL102" s="11" t="s">
        <v>186</v>
      </c>
      <c r="BM102" s="11" t="s">
        <v>186</v>
      </c>
      <c r="BN102" s="11" t="s">
        <v>186</v>
      </c>
      <c r="BO102" s="11" t="s">
        <v>186</v>
      </c>
      <c r="BP102" s="11" t="s">
        <v>186</v>
      </c>
      <c r="BQ102" s="11" t="s">
        <v>186</v>
      </c>
      <c r="BR102" s="11" t="s">
        <v>186</v>
      </c>
      <c r="BS102" s="11" t="s">
        <v>186</v>
      </c>
      <c r="BT102" s="11" t="s">
        <v>186</v>
      </c>
      <c r="BU102" s="11" t="s">
        <v>186</v>
      </c>
      <c r="BV102" s="11" t="s">
        <v>186</v>
      </c>
      <c r="BW102" s="11" t="s">
        <v>186</v>
      </c>
      <c r="BX102" s="11" t="s">
        <v>186</v>
      </c>
      <c r="BY102" s="11" t="s">
        <v>186</v>
      </c>
      <c r="BZ102" s="11" t="s">
        <v>186</v>
      </c>
      <c r="CA102" s="11" t="s">
        <v>186</v>
      </c>
      <c r="CB102" s="11" t="s">
        <v>186</v>
      </c>
      <c r="CC102" s="11" t="s">
        <v>186</v>
      </c>
      <c r="CD102" s="11" t="s">
        <v>186</v>
      </c>
      <c r="CE102" s="11" t="s">
        <v>186</v>
      </c>
      <c r="CF102" s="11" t="s">
        <v>186</v>
      </c>
      <c r="CG102" s="11" t="s">
        <v>186</v>
      </c>
      <c r="CH102" s="11" t="s">
        <v>186</v>
      </c>
      <c r="CI102" s="11">
        <v>16.4296656</v>
      </c>
      <c r="CJ102" s="11">
        <v>16.3243526</v>
      </c>
      <c r="CK102" s="11">
        <v>15.4893154</v>
      </c>
      <c r="CL102" s="11">
        <v>15.8186529</v>
      </c>
      <c r="CM102" s="11">
        <v>15.1638338</v>
      </c>
      <c r="CN102" s="11">
        <v>14.976285</v>
      </c>
      <c r="CO102" s="11">
        <v>15.3924701</v>
      </c>
      <c r="CP102" s="11">
        <v>14.989899</v>
      </c>
      <c r="CQ102" s="11">
        <v>15.3048465</v>
      </c>
      <c r="CR102" s="11">
        <v>15.9614224</v>
      </c>
      <c r="CS102" s="11">
        <v>16.4681783</v>
      </c>
      <c r="CT102" s="11">
        <v>18.4066402</v>
      </c>
      <c r="CU102" s="11">
        <v>17.9904391</v>
      </c>
      <c r="CV102" s="11">
        <v>18.5824586</v>
      </c>
      <c r="CW102" s="11">
        <v>18.7674667</v>
      </c>
      <c r="CX102" s="11">
        <v>18.2895624</v>
      </c>
      <c r="CY102" s="11">
        <v>18.7404316</v>
      </c>
      <c r="CZ102" s="11">
        <v>19.4317466</v>
      </c>
      <c r="DA102" s="11">
        <v>20.1607963</v>
      </c>
      <c r="DB102" s="11">
        <v>20.5130376</v>
      </c>
      <c r="DC102" s="11">
        <v>19.7952581</v>
      </c>
      <c r="DD102" s="11">
        <v>20.3662337</v>
      </c>
      <c r="DE102" s="11">
        <v>20.6408751</v>
      </c>
      <c r="DF102" s="11">
        <v>22.9989493</v>
      </c>
      <c r="DG102" s="11">
        <v>23.1243931</v>
      </c>
      <c r="DH102" s="11">
        <v>23.0366709</v>
      </c>
      <c r="DI102" s="11">
        <v>21.8214842</v>
      </c>
      <c r="DJ102" s="11">
        <v>22.1005535</v>
      </c>
      <c r="DK102" s="11">
        <v>21.7846795</v>
      </c>
      <c r="DL102" s="11">
        <v>21.7276097</v>
      </c>
      <c r="DM102" s="11">
        <v>22.2058527</v>
      </c>
      <c r="DN102" s="11">
        <v>21.3688989</v>
      </c>
      <c r="DO102" s="11">
        <v>20.7293395</v>
      </c>
      <c r="DP102" s="12"/>
      <c r="DQ102" s="11">
        <v>19.8492662</v>
      </c>
      <c r="DR102" s="13"/>
      <c r="DS102" s="13"/>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14"/>
      <c r="GR102" s="14"/>
      <c r="GS102" s="14"/>
      <c r="GT102" s="14"/>
      <c r="GU102" s="14"/>
      <c r="GV102" s="14"/>
      <c r="GW102" s="14"/>
      <c r="GX102" s="14"/>
      <c r="GY102" s="14"/>
      <c r="GZ102" s="14"/>
      <c r="HA102" s="14"/>
      <c r="HB102" s="14"/>
      <c r="HC102" s="14"/>
      <c r="HD102" s="14"/>
      <c r="HE102" s="14"/>
      <c r="HF102" s="14"/>
      <c r="HG102" s="14"/>
      <c r="HH102" s="14"/>
      <c r="HI102" s="14"/>
      <c r="HJ102" s="14"/>
      <c r="HK102" s="14"/>
      <c r="HL102" s="14"/>
      <c r="HM102" s="14"/>
      <c r="HN102" s="14"/>
      <c r="HO102" s="14"/>
      <c r="HP102" s="14"/>
      <c r="HQ102" s="14"/>
      <c r="HR102" s="14"/>
      <c r="HS102" s="14"/>
      <c r="HT102" s="14"/>
      <c r="HU102" s="14"/>
      <c r="HV102" s="14"/>
      <c r="HW102" s="14"/>
      <c r="HX102" s="14"/>
      <c r="HY102" s="14"/>
      <c r="HZ102" s="14"/>
      <c r="IA102" s="14"/>
      <c r="IB102" s="14"/>
      <c r="IC102" s="14"/>
      <c r="ID102" s="14"/>
      <c r="IE102" s="14"/>
      <c r="IF102" s="14"/>
    </row>
    <row r="103" s="2" customFormat="1" hidden="1" outlineLevel="1" spans="1:240">
      <c r="A103" s="9" t="s">
        <v>182</v>
      </c>
      <c r="B103" s="10"/>
      <c r="C103" s="10"/>
      <c r="D103" s="15" t="s">
        <v>186</v>
      </c>
      <c r="E103" s="15" t="s">
        <v>186</v>
      </c>
      <c r="F103" s="15" t="s">
        <v>186</v>
      </c>
      <c r="G103" s="15" t="s">
        <v>186</v>
      </c>
      <c r="H103" s="15" t="s">
        <v>186</v>
      </c>
      <c r="I103" s="15" t="s">
        <v>186</v>
      </c>
      <c r="J103" s="15" t="s">
        <v>186</v>
      </c>
      <c r="K103" s="15" t="s">
        <v>186</v>
      </c>
      <c r="L103" s="15" t="s">
        <v>186</v>
      </c>
      <c r="M103" s="15" t="s">
        <v>186</v>
      </c>
      <c r="N103" s="15" t="s">
        <v>186</v>
      </c>
      <c r="O103" s="15" t="s">
        <v>186</v>
      </c>
      <c r="P103" s="15" t="s">
        <v>186</v>
      </c>
      <c r="Q103" s="15" t="s">
        <v>186</v>
      </c>
      <c r="R103" s="15" t="s">
        <v>186</v>
      </c>
      <c r="S103" s="15" t="s">
        <v>186</v>
      </c>
      <c r="T103" s="15" t="s">
        <v>186</v>
      </c>
      <c r="U103" s="15" t="s">
        <v>186</v>
      </c>
      <c r="V103" s="15" t="s">
        <v>186</v>
      </c>
      <c r="W103" s="15" t="s">
        <v>186</v>
      </c>
      <c r="X103" s="15" t="s">
        <v>186</v>
      </c>
      <c r="Y103" s="15" t="s">
        <v>186</v>
      </c>
      <c r="Z103" s="15" t="s">
        <v>186</v>
      </c>
      <c r="AA103" s="15" t="s">
        <v>186</v>
      </c>
      <c r="AB103" s="15" t="s">
        <v>186</v>
      </c>
      <c r="AC103" s="15" t="s">
        <v>186</v>
      </c>
      <c r="AD103" s="15" t="s">
        <v>186</v>
      </c>
      <c r="AE103" s="15" t="s">
        <v>186</v>
      </c>
      <c r="AF103" s="15" t="s">
        <v>186</v>
      </c>
      <c r="AG103" s="15" t="s">
        <v>186</v>
      </c>
      <c r="AH103" s="15" t="s">
        <v>186</v>
      </c>
      <c r="AI103" s="15" t="s">
        <v>186</v>
      </c>
      <c r="AJ103" s="15" t="s">
        <v>186</v>
      </c>
      <c r="AK103" s="15" t="s">
        <v>186</v>
      </c>
      <c r="AL103" s="15" t="s">
        <v>186</v>
      </c>
      <c r="AM103" s="15" t="s">
        <v>186</v>
      </c>
      <c r="AN103" s="15" t="s">
        <v>186</v>
      </c>
      <c r="AO103" s="15" t="s">
        <v>186</v>
      </c>
      <c r="AP103" s="15" t="s">
        <v>186</v>
      </c>
      <c r="AQ103" s="15" t="s">
        <v>186</v>
      </c>
      <c r="AR103" s="15" t="s">
        <v>186</v>
      </c>
      <c r="AS103" s="15" t="s">
        <v>186</v>
      </c>
      <c r="AT103" s="15" t="s">
        <v>186</v>
      </c>
      <c r="AU103" s="15" t="s">
        <v>186</v>
      </c>
      <c r="AV103" s="15" t="s">
        <v>186</v>
      </c>
      <c r="AW103" s="15" t="s">
        <v>186</v>
      </c>
      <c r="AX103" s="15" t="s">
        <v>186</v>
      </c>
      <c r="AY103" s="15" t="s">
        <v>186</v>
      </c>
      <c r="AZ103" s="15" t="s">
        <v>186</v>
      </c>
      <c r="BA103" s="15" t="s">
        <v>186</v>
      </c>
      <c r="BB103" s="15" t="s">
        <v>186</v>
      </c>
      <c r="BC103" s="15" t="s">
        <v>186</v>
      </c>
      <c r="BD103" s="15" t="s">
        <v>186</v>
      </c>
      <c r="BE103" s="15" t="s">
        <v>186</v>
      </c>
      <c r="BF103" s="15" t="s">
        <v>186</v>
      </c>
      <c r="BG103" s="15" t="s">
        <v>186</v>
      </c>
      <c r="BH103" s="15" t="s">
        <v>186</v>
      </c>
      <c r="BI103" s="15" t="s">
        <v>186</v>
      </c>
      <c r="BJ103" s="15" t="s">
        <v>186</v>
      </c>
      <c r="BK103" s="15" t="s">
        <v>186</v>
      </c>
      <c r="BL103" s="15" t="s">
        <v>186</v>
      </c>
      <c r="BM103" s="15" t="s">
        <v>186</v>
      </c>
      <c r="BN103" s="15" t="s">
        <v>186</v>
      </c>
      <c r="BO103" s="15" t="s">
        <v>186</v>
      </c>
      <c r="BP103" s="15" t="s">
        <v>186</v>
      </c>
      <c r="BQ103" s="15" t="s">
        <v>186</v>
      </c>
      <c r="BR103" s="15" t="s">
        <v>186</v>
      </c>
      <c r="BS103" s="15" t="s">
        <v>186</v>
      </c>
      <c r="BT103" s="15" t="s">
        <v>186</v>
      </c>
      <c r="BU103" s="15" t="s">
        <v>186</v>
      </c>
      <c r="BV103" s="15" t="s">
        <v>186</v>
      </c>
      <c r="BW103" s="15" t="s">
        <v>186</v>
      </c>
      <c r="BX103" s="15" t="s">
        <v>186</v>
      </c>
      <c r="BY103" s="15" t="s">
        <v>186</v>
      </c>
      <c r="BZ103" s="15" t="s">
        <v>186</v>
      </c>
      <c r="CA103" s="15" t="s">
        <v>186</v>
      </c>
      <c r="CB103" s="15" t="s">
        <v>186</v>
      </c>
      <c r="CC103" s="15" t="s">
        <v>186</v>
      </c>
      <c r="CD103" s="15" t="s">
        <v>186</v>
      </c>
      <c r="CE103" s="15" t="s">
        <v>186</v>
      </c>
      <c r="CF103" s="15" t="s">
        <v>186</v>
      </c>
      <c r="CG103" s="15" t="s">
        <v>186</v>
      </c>
      <c r="CH103" s="15" t="s">
        <v>186</v>
      </c>
      <c r="CI103" s="15">
        <v>0.0424553923970309</v>
      </c>
      <c r="CJ103" s="15">
        <v>0.042268861553505</v>
      </c>
      <c r="CK103" s="15">
        <v>0.0422612996827478</v>
      </c>
      <c r="CL103" s="15">
        <v>0.0415175997698262</v>
      </c>
      <c r="CM103" s="15">
        <v>0.0422012077183278</v>
      </c>
      <c r="CN103" s="15">
        <v>0.0440132850035907</v>
      </c>
      <c r="CO103" s="15">
        <v>0.0422841295628049</v>
      </c>
      <c r="CP103" s="15">
        <v>0.0444775511829666</v>
      </c>
      <c r="CQ103" s="15">
        <v>0.0455130340575451</v>
      </c>
      <c r="CR103" s="15">
        <v>0.0455130302171566</v>
      </c>
      <c r="CS103" s="15">
        <v>0.0439959591644693</v>
      </c>
      <c r="CT103" s="15">
        <v>0.0618898825435834</v>
      </c>
      <c r="CU103" s="15">
        <v>0.0618898790524796</v>
      </c>
      <c r="CV103" s="15">
        <v>0.0624618369928724</v>
      </c>
      <c r="CW103" s="15">
        <v>0.0581093131765088</v>
      </c>
      <c r="CX103" s="15">
        <v>0.0580109778897717</v>
      </c>
      <c r="CY103" s="15">
        <v>0.0580260595492369</v>
      </c>
      <c r="CZ103" s="15">
        <v>0.0606835259986356</v>
      </c>
      <c r="DA103" s="15">
        <v>0.0590843279340112</v>
      </c>
      <c r="DB103" s="15">
        <v>0.0579855905884948</v>
      </c>
      <c r="DC103" s="15">
        <v>0.056603338756164</v>
      </c>
      <c r="DD103" s="15">
        <v>0.0563375495391669</v>
      </c>
      <c r="DE103" s="15">
        <v>0.0563375484017148</v>
      </c>
      <c r="DF103" s="15">
        <v>0.0640656745132266</v>
      </c>
      <c r="DG103" s="15">
        <v>0.0632491064165485</v>
      </c>
      <c r="DH103" s="15">
        <v>0.0631334365244589</v>
      </c>
      <c r="DI103" s="15">
        <v>0.0648472756037373</v>
      </c>
      <c r="DJ103" s="15">
        <v>0.0617827467533788</v>
      </c>
      <c r="DK103" s="15">
        <v>0.0610491102244584</v>
      </c>
      <c r="DL103" s="15">
        <v>0.057273930136917</v>
      </c>
      <c r="DM103" s="15">
        <v>0.0572739321106998</v>
      </c>
      <c r="DN103" s="15">
        <v>0.048169819363037</v>
      </c>
      <c r="DO103" s="15">
        <v>0.043019441116298</v>
      </c>
      <c r="DP103" s="12"/>
      <c r="DQ103" s="15">
        <v>0.0413151897776453</v>
      </c>
      <c r="DR103" s="13"/>
      <c r="DS103" s="13"/>
      <c r="DT103" s="14"/>
      <c r="DU103" s="14"/>
      <c r="DV103" s="14"/>
      <c r="DW103" s="14"/>
      <c r="DX103" s="14"/>
      <c r="DY103" s="14"/>
      <c r="DZ103" s="14"/>
      <c r="EA103" s="14"/>
      <c r="EB103" s="14"/>
      <c r="EC103" s="14"/>
      <c r="ED103" s="14"/>
      <c r="EE103" s="14"/>
      <c r="EF103" s="14"/>
      <c r="EG103" s="14"/>
      <c r="EH103" s="14"/>
      <c r="EI103" s="14"/>
      <c r="EJ103" s="14"/>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c r="FG103" s="14"/>
      <c r="FH103" s="14"/>
      <c r="FI103" s="14"/>
      <c r="FJ103" s="14"/>
      <c r="FK103" s="14"/>
      <c r="FL103" s="14"/>
      <c r="FM103" s="14"/>
      <c r="FN103" s="14"/>
      <c r="FO103" s="14"/>
      <c r="FP103" s="14"/>
      <c r="FQ103" s="14"/>
      <c r="FR103" s="14"/>
      <c r="FS103" s="14"/>
      <c r="FT103" s="14"/>
      <c r="FU103" s="14"/>
      <c r="FV103" s="14"/>
      <c r="FW103" s="14"/>
      <c r="FX103" s="14"/>
      <c r="FY103" s="14"/>
      <c r="FZ103" s="14"/>
      <c r="GA103" s="14"/>
      <c r="GB103" s="14"/>
      <c r="GC103" s="14"/>
      <c r="GD103" s="14"/>
      <c r="GE103" s="14"/>
      <c r="GF103" s="14"/>
      <c r="GG103" s="14"/>
      <c r="GH103" s="14"/>
      <c r="GI103" s="14"/>
      <c r="GJ103" s="14"/>
      <c r="GK103" s="14"/>
      <c r="GL103" s="14"/>
      <c r="GM103" s="14"/>
      <c r="GN103" s="14"/>
      <c r="GO103" s="14"/>
      <c r="GP103" s="14"/>
      <c r="GQ103" s="14"/>
      <c r="GR103" s="14"/>
      <c r="GS103" s="14"/>
      <c r="GT103" s="14"/>
      <c r="GU103" s="14"/>
      <c r="GV103" s="14"/>
      <c r="GW103" s="14"/>
      <c r="GX103" s="14"/>
      <c r="GY103" s="14"/>
      <c r="GZ103" s="14"/>
      <c r="HA103" s="14"/>
      <c r="HB103" s="14"/>
      <c r="HC103" s="14"/>
      <c r="HD103" s="14"/>
      <c r="HE103" s="14"/>
      <c r="HF103" s="14"/>
      <c r="HG103" s="14"/>
      <c r="HH103" s="14"/>
      <c r="HI103" s="14"/>
      <c r="HJ103" s="14"/>
      <c r="HK103" s="14"/>
      <c r="HL103" s="14"/>
      <c r="HM103" s="14"/>
      <c r="HN103" s="14"/>
      <c r="HO103" s="14"/>
      <c r="HP103" s="14"/>
      <c r="HQ103" s="14"/>
      <c r="HR103" s="14"/>
      <c r="HS103" s="14"/>
      <c r="HT103" s="14"/>
      <c r="HU103" s="14"/>
      <c r="HV103" s="14"/>
      <c r="HW103" s="14"/>
      <c r="HX103" s="14"/>
      <c r="HY103" s="14"/>
      <c r="HZ103" s="14"/>
      <c r="IA103" s="14"/>
      <c r="IB103" s="14"/>
      <c r="IC103" s="14"/>
      <c r="ID103" s="14"/>
      <c r="IE103" s="14"/>
      <c r="IF103" s="14"/>
    </row>
    <row r="104" s="2" customFormat="1" hidden="1" outlineLevel="1" spans="1:240">
      <c r="A104" s="9" t="s">
        <v>183</v>
      </c>
      <c r="B104" s="10"/>
      <c r="C104" s="10"/>
      <c r="D104" s="16" t="s">
        <v>186</v>
      </c>
      <c r="E104" s="16" t="s">
        <v>186</v>
      </c>
      <c r="F104" s="16" t="s">
        <v>186</v>
      </c>
      <c r="G104" s="16" t="s">
        <v>186</v>
      </c>
      <c r="H104" s="16" t="s">
        <v>186</v>
      </c>
      <c r="I104" s="16" t="s">
        <v>186</v>
      </c>
      <c r="J104" s="16" t="s">
        <v>186</v>
      </c>
      <c r="K104" s="16" t="s">
        <v>186</v>
      </c>
      <c r="L104" s="16" t="s">
        <v>186</v>
      </c>
      <c r="M104" s="16" t="s">
        <v>186</v>
      </c>
      <c r="N104" s="16" t="s">
        <v>186</v>
      </c>
      <c r="O104" s="16" t="s">
        <v>186</v>
      </c>
      <c r="P104" s="16" t="s">
        <v>186</v>
      </c>
      <c r="Q104" s="16" t="s">
        <v>186</v>
      </c>
      <c r="R104" s="16" t="s">
        <v>186</v>
      </c>
      <c r="S104" s="16" t="s">
        <v>186</v>
      </c>
      <c r="T104" s="16" t="s">
        <v>186</v>
      </c>
      <c r="U104" s="16" t="s">
        <v>186</v>
      </c>
      <c r="V104" s="16" t="s">
        <v>186</v>
      </c>
      <c r="W104" s="16" t="s">
        <v>186</v>
      </c>
      <c r="X104" s="16" t="s">
        <v>186</v>
      </c>
      <c r="Y104" s="16" t="s">
        <v>186</v>
      </c>
      <c r="Z104" s="16" t="s">
        <v>186</v>
      </c>
      <c r="AA104" s="16" t="s">
        <v>186</v>
      </c>
      <c r="AB104" s="16" t="s">
        <v>186</v>
      </c>
      <c r="AC104" s="16" t="s">
        <v>186</v>
      </c>
      <c r="AD104" s="16" t="s">
        <v>186</v>
      </c>
      <c r="AE104" s="16" t="s">
        <v>186</v>
      </c>
      <c r="AF104" s="16" t="s">
        <v>186</v>
      </c>
      <c r="AG104" s="16" t="s">
        <v>186</v>
      </c>
      <c r="AH104" s="16" t="s">
        <v>186</v>
      </c>
      <c r="AI104" s="16" t="s">
        <v>186</v>
      </c>
      <c r="AJ104" s="16" t="s">
        <v>186</v>
      </c>
      <c r="AK104" s="16" t="s">
        <v>186</v>
      </c>
      <c r="AL104" s="16" t="s">
        <v>186</v>
      </c>
      <c r="AM104" s="16" t="s">
        <v>186</v>
      </c>
      <c r="AN104" s="16" t="s">
        <v>186</v>
      </c>
      <c r="AO104" s="16" t="s">
        <v>186</v>
      </c>
      <c r="AP104" s="16" t="s">
        <v>186</v>
      </c>
      <c r="AQ104" s="16" t="s">
        <v>186</v>
      </c>
      <c r="AR104" s="16" t="s">
        <v>186</v>
      </c>
      <c r="AS104" s="16" t="s">
        <v>186</v>
      </c>
      <c r="AT104" s="16" t="s">
        <v>186</v>
      </c>
      <c r="AU104" s="16" t="s">
        <v>186</v>
      </c>
      <c r="AV104" s="16" t="s">
        <v>186</v>
      </c>
      <c r="AW104" s="16" t="s">
        <v>186</v>
      </c>
      <c r="AX104" s="16" t="s">
        <v>186</v>
      </c>
      <c r="AY104" s="16" t="s">
        <v>186</v>
      </c>
      <c r="AZ104" s="16" t="s">
        <v>186</v>
      </c>
      <c r="BA104" s="16" t="s">
        <v>186</v>
      </c>
      <c r="BB104" s="16" t="s">
        <v>186</v>
      </c>
      <c r="BC104" s="16" t="s">
        <v>186</v>
      </c>
      <c r="BD104" s="16" t="s">
        <v>186</v>
      </c>
      <c r="BE104" s="16" t="s">
        <v>186</v>
      </c>
      <c r="BF104" s="16" t="s">
        <v>186</v>
      </c>
      <c r="BG104" s="16" t="s">
        <v>186</v>
      </c>
      <c r="BH104" s="16" t="s">
        <v>186</v>
      </c>
      <c r="BI104" s="16" t="s">
        <v>186</v>
      </c>
      <c r="BJ104" s="16" t="s">
        <v>186</v>
      </c>
      <c r="BK104" s="16" t="s">
        <v>186</v>
      </c>
      <c r="BL104" s="16" t="s">
        <v>186</v>
      </c>
      <c r="BM104" s="16" t="s">
        <v>186</v>
      </c>
      <c r="BN104" s="16" t="s">
        <v>186</v>
      </c>
      <c r="BO104" s="16" t="s">
        <v>186</v>
      </c>
      <c r="BP104" s="16" t="s">
        <v>186</v>
      </c>
      <c r="BQ104" s="16" t="s">
        <v>186</v>
      </c>
      <c r="BR104" s="16" t="s">
        <v>186</v>
      </c>
      <c r="BS104" s="16" t="s">
        <v>186</v>
      </c>
      <c r="BT104" s="16" t="s">
        <v>186</v>
      </c>
      <c r="BU104" s="16" t="s">
        <v>186</v>
      </c>
      <c r="BV104" s="16" t="s">
        <v>186</v>
      </c>
      <c r="BW104" s="16" t="s">
        <v>186</v>
      </c>
      <c r="BX104" s="16" t="s">
        <v>186</v>
      </c>
      <c r="BY104" s="16" t="s">
        <v>186</v>
      </c>
      <c r="BZ104" s="16" t="s">
        <v>186</v>
      </c>
      <c r="CA104" s="16" t="s">
        <v>186</v>
      </c>
      <c r="CB104" s="16" t="s">
        <v>186</v>
      </c>
      <c r="CC104" s="16" t="s">
        <v>186</v>
      </c>
      <c r="CD104" s="16" t="s">
        <v>186</v>
      </c>
      <c r="CE104" s="16" t="s">
        <v>186</v>
      </c>
      <c r="CF104" s="16" t="s">
        <v>186</v>
      </c>
      <c r="CG104" s="16" t="s">
        <v>186</v>
      </c>
      <c r="CH104" s="16" t="s">
        <v>186</v>
      </c>
      <c r="CI104" s="16">
        <v>1.42636085058238</v>
      </c>
      <c r="CJ104" s="16">
        <v>1.56620336661927</v>
      </c>
      <c r="CK104" s="16">
        <v>1.53798803141422</v>
      </c>
      <c r="CL104" s="16">
        <v>1.5687802783763</v>
      </c>
      <c r="CM104" s="16">
        <v>1.6860680707276</v>
      </c>
      <c r="CN104" s="16">
        <v>1.78000101493795</v>
      </c>
      <c r="CO104" s="16">
        <v>1.61527038470583</v>
      </c>
      <c r="CP104" s="16">
        <v>1.74125891041694</v>
      </c>
      <c r="CQ104" s="16">
        <v>1.73874210368591</v>
      </c>
      <c r="CR104" s="16">
        <v>1.67178219655411</v>
      </c>
      <c r="CS104" s="16">
        <v>1.54367089285158</v>
      </c>
      <c r="CT104" s="16">
        <v>1.51169330185527</v>
      </c>
      <c r="CU104" s="16">
        <v>1.79890042261392</v>
      </c>
      <c r="CV104" s="16">
        <v>1.82452197687124</v>
      </c>
      <c r="CW104" s="16">
        <v>1.71250076069137</v>
      </c>
      <c r="CX104" s="16">
        <v>1.55446998556947</v>
      </c>
      <c r="CY104" s="16">
        <v>1.69037499115015</v>
      </c>
      <c r="CZ104" s="16">
        <v>2.04036789981607</v>
      </c>
      <c r="DA104" s="16">
        <v>1.85629726837724</v>
      </c>
      <c r="DB104" s="16">
        <v>1.69858746809883</v>
      </c>
      <c r="DC104" s="16">
        <v>1.40611964539124</v>
      </c>
      <c r="DD104" s="16">
        <v>1.40971510112839</v>
      </c>
      <c r="DE104" s="16">
        <v>1.40308476552915</v>
      </c>
      <c r="DF104" s="16">
        <v>1.32670500299768</v>
      </c>
      <c r="DG104" s="16">
        <v>1.54790516859013</v>
      </c>
      <c r="DH104" s="16">
        <v>1.59182955120481</v>
      </c>
      <c r="DI104" s="16">
        <v>1.41091055575404</v>
      </c>
      <c r="DJ104" s="16">
        <v>1.39535982209676</v>
      </c>
      <c r="DK104" s="16">
        <v>1.36043934454028</v>
      </c>
      <c r="DL104" s="16">
        <v>1.30180264145669</v>
      </c>
      <c r="DM104" s="16">
        <v>1.19147844297823</v>
      </c>
      <c r="DN104" s="16">
        <v>1.16233324029625</v>
      </c>
      <c r="DO104" s="16">
        <v>0.925434811852061</v>
      </c>
      <c r="DP104" s="12"/>
      <c r="DQ104" s="16">
        <v>1.08218823726592</v>
      </c>
      <c r="DR104" s="13"/>
      <c r="DS104" s="13"/>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row>
    <row r="105" s="2" customFormat="1" hidden="1" outlineLevel="1" spans="1:240">
      <c r="A105" s="9" t="s">
        <v>184</v>
      </c>
      <c r="B105" s="10"/>
      <c r="C105" s="10"/>
      <c r="D105" s="16" t="s">
        <v>186</v>
      </c>
      <c r="E105" s="16" t="s">
        <v>186</v>
      </c>
      <c r="F105" s="16" t="s">
        <v>186</v>
      </c>
      <c r="G105" s="16" t="s">
        <v>186</v>
      </c>
      <c r="H105" s="16" t="s">
        <v>186</v>
      </c>
      <c r="I105" s="16" t="s">
        <v>186</v>
      </c>
      <c r="J105" s="16" t="s">
        <v>186</v>
      </c>
      <c r="K105" s="16" t="s">
        <v>186</v>
      </c>
      <c r="L105" s="16" t="s">
        <v>186</v>
      </c>
      <c r="M105" s="16" t="s">
        <v>186</v>
      </c>
      <c r="N105" s="16" t="s">
        <v>186</v>
      </c>
      <c r="O105" s="16" t="s">
        <v>186</v>
      </c>
      <c r="P105" s="16" t="s">
        <v>186</v>
      </c>
      <c r="Q105" s="16" t="s">
        <v>186</v>
      </c>
      <c r="R105" s="16" t="s">
        <v>186</v>
      </c>
      <c r="S105" s="16" t="s">
        <v>186</v>
      </c>
      <c r="T105" s="16" t="s">
        <v>186</v>
      </c>
      <c r="U105" s="16" t="s">
        <v>186</v>
      </c>
      <c r="V105" s="16" t="s">
        <v>186</v>
      </c>
      <c r="W105" s="16" t="s">
        <v>186</v>
      </c>
      <c r="X105" s="16" t="s">
        <v>186</v>
      </c>
      <c r="Y105" s="16" t="s">
        <v>186</v>
      </c>
      <c r="Z105" s="16" t="s">
        <v>186</v>
      </c>
      <c r="AA105" s="16" t="s">
        <v>186</v>
      </c>
      <c r="AB105" s="16" t="s">
        <v>186</v>
      </c>
      <c r="AC105" s="16" t="s">
        <v>186</v>
      </c>
      <c r="AD105" s="16" t="s">
        <v>186</v>
      </c>
      <c r="AE105" s="16" t="s">
        <v>186</v>
      </c>
      <c r="AF105" s="16" t="s">
        <v>186</v>
      </c>
      <c r="AG105" s="16" t="s">
        <v>186</v>
      </c>
      <c r="AH105" s="16" t="s">
        <v>186</v>
      </c>
      <c r="AI105" s="16" t="s">
        <v>186</v>
      </c>
      <c r="AJ105" s="16" t="s">
        <v>186</v>
      </c>
      <c r="AK105" s="16" t="s">
        <v>186</v>
      </c>
      <c r="AL105" s="16" t="s">
        <v>186</v>
      </c>
      <c r="AM105" s="16" t="s">
        <v>186</v>
      </c>
      <c r="AN105" s="16" t="s">
        <v>186</v>
      </c>
      <c r="AO105" s="16" t="s">
        <v>186</v>
      </c>
      <c r="AP105" s="16" t="s">
        <v>186</v>
      </c>
      <c r="AQ105" s="16" t="s">
        <v>186</v>
      </c>
      <c r="AR105" s="16" t="s">
        <v>186</v>
      </c>
      <c r="AS105" s="16" t="s">
        <v>186</v>
      </c>
      <c r="AT105" s="16" t="s">
        <v>186</v>
      </c>
      <c r="AU105" s="16" t="s">
        <v>186</v>
      </c>
      <c r="AV105" s="16" t="s">
        <v>186</v>
      </c>
      <c r="AW105" s="16" t="s">
        <v>186</v>
      </c>
      <c r="AX105" s="16" t="s">
        <v>186</v>
      </c>
      <c r="AY105" s="16" t="s">
        <v>186</v>
      </c>
      <c r="AZ105" s="16" t="s">
        <v>186</v>
      </c>
      <c r="BA105" s="16" t="s">
        <v>186</v>
      </c>
      <c r="BB105" s="16" t="s">
        <v>186</v>
      </c>
      <c r="BC105" s="16" t="s">
        <v>186</v>
      </c>
      <c r="BD105" s="16" t="s">
        <v>186</v>
      </c>
      <c r="BE105" s="16" t="s">
        <v>186</v>
      </c>
      <c r="BF105" s="16" t="s">
        <v>186</v>
      </c>
      <c r="BG105" s="16" t="s">
        <v>186</v>
      </c>
      <c r="BH105" s="16" t="s">
        <v>186</v>
      </c>
      <c r="BI105" s="16" t="s">
        <v>186</v>
      </c>
      <c r="BJ105" s="16" t="s">
        <v>186</v>
      </c>
      <c r="BK105" s="16" t="s">
        <v>186</v>
      </c>
      <c r="BL105" s="16" t="s">
        <v>186</v>
      </c>
      <c r="BM105" s="16" t="s">
        <v>186</v>
      </c>
      <c r="BN105" s="16" t="s">
        <v>186</v>
      </c>
      <c r="BO105" s="16" t="s">
        <v>186</v>
      </c>
      <c r="BP105" s="16" t="s">
        <v>186</v>
      </c>
      <c r="BQ105" s="16" t="s">
        <v>186</v>
      </c>
      <c r="BR105" s="16" t="s">
        <v>186</v>
      </c>
      <c r="BS105" s="16" t="s">
        <v>186</v>
      </c>
      <c r="BT105" s="16" t="s">
        <v>186</v>
      </c>
      <c r="BU105" s="16" t="s">
        <v>186</v>
      </c>
      <c r="BV105" s="16" t="s">
        <v>186</v>
      </c>
      <c r="BW105" s="16" t="s">
        <v>186</v>
      </c>
      <c r="BX105" s="16" t="s">
        <v>186</v>
      </c>
      <c r="BY105" s="16" t="s">
        <v>186</v>
      </c>
      <c r="BZ105" s="16" t="s">
        <v>186</v>
      </c>
      <c r="CA105" s="16" t="s">
        <v>186</v>
      </c>
      <c r="CB105" s="16" t="s">
        <v>186</v>
      </c>
      <c r="CC105" s="16" t="s">
        <v>186</v>
      </c>
      <c r="CD105" s="16" t="s">
        <v>186</v>
      </c>
      <c r="CE105" s="16" t="s">
        <v>186</v>
      </c>
      <c r="CF105" s="16" t="s">
        <v>186</v>
      </c>
      <c r="CG105" s="16" t="s">
        <v>186</v>
      </c>
      <c r="CH105" s="16" t="s">
        <v>186</v>
      </c>
      <c r="CI105" s="16">
        <v>33.5966945551569</v>
      </c>
      <c r="CJ105" s="16">
        <v>37.0533605367329</v>
      </c>
      <c r="CK105" s="16">
        <v>36.3923505183176</v>
      </c>
      <c r="CL105" s="16">
        <v>37.7859097605262</v>
      </c>
      <c r="CM105" s="16">
        <v>39.9530762716857</v>
      </c>
      <c r="CN105" s="16">
        <v>40.4423576834298</v>
      </c>
      <c r="CO105" s="16">
        <v>38.2003934196318</v>
      </c>
      <c r="CP105" s="16">
        <v>39.1491632094121</v>
      </c>
      <c r="CQ105" s="16">
        <v>38.2031683822157</v>
      </c>
      <c r="CR105" s="16">
        <v>36.7319466222646</v>
      </c>
      <c r="CS105" s="16">
        <v>35.0866516418224</v>
      </c>
      <c r="CT105" s="16">
        <v>24.4255319242321</v>
      </c>
      <c r="CU105" s="16">
        <v>29.0661486200117</v>
      </c>
      <c r="CV105" s="16">
        <v>29.2101876075057</v>
      </c>
      <c r="CW105" s="16">
        <v>29.4703321563894</v>
      </c>
      <c r="CX105" s="16">
        <v>26.7961348371539</v>
      </c>
      <c r="CY105" s="16">
        <v>29.1313076276671</v>
      </c>
      <c r="CZ105" s="16">
        <v>33.623094015037</v>
      </c>
      <c r="DA105" s="16">
        <v>31.4177605684279</v>
      </c>
      <c r="DB105" s="16">
        <v>29.2932683940939</v>
      </c>
      <c r="DC105" s="16">
        <v>24.8416379014058</v>
      </c>
      <c r="DD105" s="16">
        <v>25.0226556294987</v>
      </c>
      <c r="DE105" s="16">
        <v>24.9049666755901</v>
      </c>
      <c r="DF105" s="16">
        <v>20.7085153333362</v>
      </c>
      <c r="DG105" s="16">
        <v>24.4731547414421</v>
      </c>
      <c r="DH105" s="16">
        <v>25.2137320386181</v>
      </c>
      <c r="DI105" s="16">
        <v>21.7574376505144</v>
      </c>
      <c r="DJ105" s="16">
        <v>22.5849431341518</v>
      </c>
      <c r="DK105" s="16">
        <v>22.2843435315989</v>
      </c>
      <c r="DL105" s="16">
        <v>22.729410018566</v>
      </c>
      <c r="DM105" s="16">
        <v>20.8031542286171</v>
      </c>
      <c r="DN105" s="16">
        <v>24.1299065611229</v>
      </c>
      <c r="DO105" s="16">
        <v>21.5120138206877</v>
      </c>
      <c r="DP105" s="12"/>
      <c r="DQ105" s="16">
        <v>26.1934712896192</v>
      </c>
      <c r="DR105" s="13"/>
      <c r="DS105" s="13"/>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c r="IB105" s="14"/>
      <c r="IC105" s="14"/>
      <c r="ID105" s="14"/>
      <c r="IE105" s="14"/>
      <c r="IF105" s="14"/>
    </row>
    <row r="106" s="3" customFormat="1" collapsed="1" spans="1:240">
      <c r="A106" s="4" t="s">
        <v>48</v>
      </c>
      <c r="B106" s="5">
        <f>BF106/Z106-1</f>
        <v>6.28108248524143</v>
      </c>
      <c r="C106" s="5"/>
      <c r="D106" s="6">
        <v>3.9111476875758</v>
      </c>
      <c r="E106" s="6">
        <v>4.06454464983958</v>
      </c>
      <c r="F106" s="6">
        <v>4.32591822615461</v>
      </c>
      <c r="G106" s="6">
        <v>4.11103823440525</v>
      </c>
      <c r="H106" s="6">
        <v>4.23304886758422</v>
      </c>
      <c r="I106" s="6">
        <v>3.82692474741015</v>
      </c>
      <c r="J106" s="6">
        <v>5.17778555410321</v>
      </c>
      <c r="K106" s="6">
        <v>6.58384874444739</v>
      </c>
      <c r="L106" s="6">
        <v>5.36463484925907</v>
      </c>
      <c r="M106" s="6">
        <v>5.96115073558071</v>
      </c>
      <c r="N106" s="6">
        <v>5.11560873788615</v>
      </c>
      <c r="O106" s="6">
        <v>4.47368545960534</v>
      </c>
      <c r="P106" s="6">
        <v>4.65474314993838</v>
      </c>
      <c r="Q106" s="6">
        <v>4.54358241684858</v>
      </c>
      <c r="R106" s="6">
        <v>5.17575136665013</v>
      </c>
      <c r="S106" s="6">
        <v>5.20371721195435</v>
      </c>
      <c r="T106" s="6">
        <v>6.12734785454688</v>
      </c>
      <c r="U106" s="6">
        <v>5.94327691965559</v>
      </c>
      <c r="V106" s="6">
        <v>5.99219682922252</v>
      </c>
      <c r="W106" s="6">
        <v>5.27651530777358</v>
      </c>
      <c r="X106" s="6">
        <v>5.00162952744504</v>
      </c>
      <c r="Y106" s="6">
        <v>5.14246480401907</v>
      </c>
      <c r="Z106" s="7">
        <v>5.32674232647941</v>
      </c>
      <c r="AA106" s="7">
        <v>6.27733465389016</v>
      </c>
      <c r="AB106" s="7">
        <v>6.03567921005386</v>
      </c>
      <c r="AC106" s="7">
        <v>6.03616002565506</v>
      </c>
      <c r="AD106" s="7">
        <v>6.54322177617002</v>
      </c>
      <c r="AE106" s="7">
        <v>7.03044580218568</v>
      </c>
      <c r="AF106" s="7">
        <v>7.20098150638444</v>
      </c>
      <c r="AG106" s="7">
        <v>8.15656578084556</v>
      </c>
      <c r="AH106" s="7">
        <v>8.09137935486737</v>
      </c>
      <c r="AI106" s="7">
        <v>8.77322571647361</v>
      </c>
      <c r="AJ106" s="7">
        <v>8.16752208892782</v>
      </c>
      <c r="AK106" s="7">
        <v>8.83390389221823</v>
      </c>
      <c r="AL106" s="7">
        <v>11.461984470782</v>
      </c>
      <c r="AM106" s="7">
        <v>12.7506998050975</v>
      </c>
      <c r="AN106" s="7">
        <v>13.3896703469705</v>
      </c>
      <c r="AO106" s="7">
        <v>14.1414828348767</v>
      </c>
      <c r="AP106" s="7">
        <v>19.0269891811871</v>
      </c>
      <c r="AQ106" s="7">
        <v>19.891577625406</v>
      </c>
      <c r="AR106" s="7">
        <v>16.3159418971449</v>
      </c>
      <c r="AS106" s="7">
        <v>15.953897063467</v>
      </c>
      <c r="AT106" s="7">
        <v>15.8863220689959</v>
      </c>
      <c r="AU106" s="7">
        <v>16.3507955724785</v>
      </c>
      <c r="AV106" s="7">
        <v>23.4507501713279</v>
      </c>
      <c r="AW106" s="7">
        <v>24.0801180574431</v>
      </c>
      <c r="AX106" s="7">
        <v>22.2770710202582</v>
      </c>
      <c r="AY106" s="7">
        <v>27.5418866870174</v>
      </c>
      <c r="AZ106" s="7">
        <v>32.9099554047469</v>
      </c>
      <c r="BA106" s="7">
        <v>35.9187551668832</v>
      </c>
      <c r="BB106" s="7">
        <v>28.8079886502898</v>
      </c>
      <c r="BC106" s="7">
        <v>28.3572073535279</v>
      </c>
      <c r="BD106" s="7">
        <v>31.415353518909</v>
      </c>
      <c r="BE106" s="7">
        <v>31.2644152875717</v>
      </c>
      <c r="BF106" s="7">
        <v>38.7844502567234</v>
      </c>
      <c r="BG106" s="6">
        <v>34.8087042328581</v>
      </c>
      <c r="BH106" s="6">
        <v>32.7062071243985</v>
      </c>
      <c r="BI106" s="6">
        <v>33.3621007138198</v>
      </c>
      <c r="BJ106" s="6">
        <v>28.0773175558713</v>
      </c>
      <c r="BK106" s="6">
        <v>27.5066072017354</v>
      </c>
      <c r="BL106" s="6">
        <v>25.3370511031393</v>
      </c>
      <c r="BM106" s="6">
        <v>24.6738139673106</v>
      </c>
      <c r="BN106" s="6">
        <v>28.9751151569174</v>
      </c>
      <c r="BO106" s="6">
        <v>29.5776363032569</v>
      </c>
      <c r="BP106" s="6">
        <v>26.8730485280341</v>
      </c>
      <c r="BQ106" s="6">
        <v>32.7626877881926</v>
      </c>
      <c r="BR106" s="6">
        <v>35.7148892066141</v>
      </c>
      <c r="BS106" s="6">
        <v>33.5580697195422</v>
      </c>
      <c r="BT106" s="6">
        <v>30.6596427122315</v>
      </c>
      <c r="BU106" s="6">
        <v>29.9538718513141</v>
      </c>
      <c r="BV106" s="6">
        <v>27.3276456189949</v>
      </c>
      <c r="BW106" s="6">
        <v>31.1265916888572</v>
      </c>
      <c r="BX106" s="6">
        <v>29.0316386151774</v>
      </c>
      <c r="BY106" s="6">
        <v>27.0928503407833</v>
      </c>
      <c r="BZ106" s="6">
        <v>25.0631740770509</v>
      </c>
      <c r="CA106" s="6">
        <v>26.6884529285611</v>
      </c>
      <c r="CB106" s="6">
        <v>28.2240834391713</v>
      </c>
      <c r="CC106" s="6">
        <v>27.7787437162992</v>
      </c>
      <c r="CD106" s="6">
        <v>29.6672106237057</v>
      </c>
      <c r="CE106" s="6">
        <v>27.3388731715015</v>
      </c>
      <c r="CF106" s="6">
        <v>25.8121565677499</v>
      </c>
      <c r="CG106" s="6">
        <v>26.2483926246949</v>
      </c>
      <c r="CH106" s="6">
        <v>23.3575220651164</v>
      </c>
      <c r="CI106" s="6">
        <v>23.8222625917379</v>
      </c>
      <c r="CJ106" s="6">
        <v>23.2118788774149</v>
      </c>
      <c r="CK106" s="6">
        <v>22.6573885762349</v>
      </c>
      <c r="CL106" s="6">
        <v>27.785302205808</v>
      </c>
      <c r="CM106" s="6">
        <v>25.2466351401869</v>
      </c>
      <c r="CN106" s="6">
        <v>27.8940421682142</v>
      </c>
      <c r="CO106" s="6">
        <v>27.039309555344</v>
      </c>
      <c r="CP106" s="6">
        <v>23.8225518229005</v>
      </c>
      <c r="CQ106" s="6">
        <v>23.5556061795598</v>
      </c>
      <c r="CR106" s="6">
        <v>30.4349105121526</v>
      </c>
      <c r="CS106" s="6">
        <v>32.6050547989353</v>
      </c>
      <c r="CT106" s="6">
        <v>34.1159099151578</v>
      </c>
      <c r="CU106" s="6">
        <v>39.1378885206762</v>
      </c>
      <c r="CV106" s="6">
        <v>42.6853288248304</v>
      </c>
      <c r="CW106" s="6">
        <v>40.7923677590691</v>
      </c>
      <c r="CX106" s="6">
        <v>37.8152379399934</v>
      </c>
      <c r="CY106" s="6">
        <v>38.0064236954041</v>
      </c>
      <c r="CZ106" s="6">
        <v>36.9822467495462</v>
      </c>
      <c r="DA106" s="6">
        <v>32.2423657107249</v>
      </c>
      <c r="DB106" s="6">
        <v>30.6073166119897</v>
      </c>
      <c r="DC106" s="6">
        <v>28.1268740327839</v>
      </c>
      <c r="DD106" s="6">
        <v>35.3574376674424</v>
      </c>
      <c r="DE106" s="6">
        <v>32.5757616698117</v>
      </c>
      <c r="DF106" s="6">
        <v>30.9626922864505</v>
      </c>
      <c r="DG106" s="6">
        <v>26.004916772622</v>
      </c>
      <c r="DH106" s="6">
        <v>29.2830025617666</v>
      </c>
      <c r="DI106" s="6">
        <v>27.3775974392196</v>
      </c>
      <c r="DJ106" s="6">
        <v>23.3510305798991</v>
      </c>
      <c r="DK106" s="6">
        <v>24.608143816344</v>
      </c>
      <c r="DL106" s="6">
        <v>27.8061571779655</v>
      </c>
      <c r="DM106" s="6">
        <v>27.7693590967901</v>
      </c>
      <c r="DN106" s="6">
        <v>25.9969057636252</v>
      </c>
      <c r="DO106" s="6">
        <v>23.491588479536</v>
      </c>
      <c r="DP106" s="6">
        <v>26.3804347007389</v>
      </c>
      <c r="DQ106" s="6">
        <v>24.8915761739031</v>
      </c>
      <c r="DR106" s="6">
        <v>23.4004054880064</v>
      </c>
      <c r="DS106" s="6">
        <v>21.324279915102</v>
      </c>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row>
    <row r="107" s="2" customFormat="1" hidden="1" outlineLevel="1" spans="1:240">
      <c r="A107" s="9" t="s">
        <v>181</v>
      </c>
      <c r="B107" s="10"/>
      <c r="C107" s="10"/>
      <c r="D107" s="11">
        <v>4.7837407</v>
      </c>
      <c r="E107" s="11">
        <v>4.794129</v>
      </c>
      <c r="F107" s="11" t="s">
        <v>186</v>
      </c>
      <c r="G107" s="11" t="s">
        <v>186</v>
      </c>
      <c r="H107" s="11" t="s">
        <v>186</v>
      </c>
      <c r="I107" s="11" t="s">
        <v>186</v>
      </c>
      <c r="J107" s="11">
        <v>4.8740971</v>
      </c>
      <c r="K107" s="11">
        <v>4.8327262</v>
      </c>
      <c r="L107" s="11">
        <v>4.7797929</v>
      </c>
      <c r="M107" s="11">
        <v>4.9000835</v>
      </c>
      <c r="N107" s="11">
        <v>4.9533558</v>
      </c>
      <c r="O107" s="11">
        <v>5.3156148</v>
      </c>
      <c r="P107" s="11">
        <v>5.3399784</v>
      </c>
      <c r="Q107" s="11" t="s">
        <v>186</v>
      </c>
      <c r="R107" s="11" t="s">
        <v>186</v>
      </c>
      <c r="S107" s="11" t="s">
        <v>186</v>
      </c>
      <c r="T107" s="11" t="s">
        <v>186</v>
      </c>
      <c r="U107" s="11" t="s">
        <v>186</v>
      </c>
      <c r="V107" s="11" t="s">
        <v>186</v>
      </c>
      <c r="W107" s="11" t="s">
        <v>186</v>
      </c>
      <c r="X107" s="11" t="s">
        <v>186</v>
      </c>
      <c r="Y107" s="11">
        <v>5.26152</v>
      </c>
      <c r="Z107" s="11">
        <v>5.6631792</v>
      </c>
      <c r="AA107" s="11">
        <v>5.734631</v>
      </c>
      <c r="AB107" s="11">
        <v>5.7600898</v>
      </c>
      <c r="AC107" s="11">
        <v>5.7642252</v>
      </c>
      <c r="AD107" s="11">
        <v>5.8027647</v>
      </c>
      <c r="AE107" s="11">
        <v>5.7150487</v>
      </c>
      <c r="AF107" s="11">
        <v>5.8107433</v>
      </c>
      <c r="AG107" s="11">
        <v>5.9635108</v>
      </c>
      <c r="AH107" s="11">
        <v>5.8345542</v>
      </c>
      <c r="AI107" s="11">
        <v>5.77811</v>
      </c>
      <c r="AJ107" s="11">
        <v>5.8202236</v>
      </c>
      <c r="AK107" s="11">
        <v>5.7974875</v>
      </c>
      <c r="AL107" s="11">
        <v>6.4293236</v>
      </c>
      <c r="AM107" s="11">
        <v>6.6412108</v>
      </c>
      <c r="AN107" s="11">
        <v>6.6734149</v>
      </c>
      <c r="AO107" s="11">
        <v>6.4797036</v>
      </c>
      <c r="AP107" s="11">
        <v>6.8085149</v>
      </c>
      <c r="AQ107" s="11">
        <v>6.6804405</v>
      </c>
      <c r="AR107" s="11">
        <v>6.6168624</v>
      </c>
      <c r="AS107" s="11">
        <v>6.8335064</v>
      </c>
      <c r="AT107" s="11">
        <v>6.6745383</v>
      </c>
      <c r="AU107" s="11">
        <v>6.7073409</v>
      </c>
      <c r="AV107" s="11">
        <v>6.9016513</v>
      </c>
      <c r="AW107" s="11">
        <v>7.1413207</v>
      </c>
      <c r="AX107" s="11">
        <v>7.7633336</v>
      </c>
      <c r="AY107" s="11">
        <v>7.9233259</v>
      </c>
      <c r="AZ107" s="11">
        <v>7.9640824</v>
      </c>
      <c r="BA107" s="11">
        <v>7.9240372</v>
      </c>
      <c r="BB107" s="11">
        <v>8.1194218</v>
      </c>
      <c r="BC107" s="11">
        <v>8.5566639</v>
      </c>
      <c r="BD107" s="11">
        <v>8.4925276</v>
      </c>
      <c r="BE107" s="11">
        <v>8.96542</v>
      </c>
      <c r="BF107" s="11">
        <v>8.8098213</v>
      </c>
      <c r="BG107" s="11">
        <v>8.8106364</v>
      </c>
      <c r="BH107" s="11">
        <v>8.7750091</v>
      </c>
      <c r="BI107" s="11">
        <v>9.0815904</v>
      </c>
      <c r="BJ107" s="11">
        <v>10.2746041</v>
      </c>
      <c r="BK107" s="11">
        <v>10.2783032</v>
      </c>
      <c r="BL107" s="11">
        <v>10.0023239</v>
      </c>
      <c r="BM107" s="11">
        <v>10.0579401</v>
      </c>
      <c r="BN107" s="11">
        <v>9.9932218</v>
      </c>
      <c r="BO107" s="11">
        <v>7.6394908</v>
      </c>
      <c r="BP107" s="11">
        <v>7.7933285</v>
      </c>
      <c r="BQ107" s="11">
        <v>8.6982671</v>
      </c>
      <c r="BR107" s="11">
        <v>8.7279559</v>
      </c>
      <c r="BS107" s="11">
        <v>8.8263894</v>
      </c>
      <c r="BT107" s="11">
        <v>8.6118289</v>
      </c>
      <c r="BU107" s="11">
        <v>8.5105982</v>
      </c>
      <c r="BV107" s="11">
        <v>9.8499552</v>
      </c>
      <c r="BW107" s="11">
        <v>9.8098955</v>
      </c>
      <c r="BX107" s="11">
        <v>9.4598052</v>
      </c>
      <c r="BY107" s="11">
        <v>9.5716195</v>
      </c>
      <c r="BZ107" s="11">
        <v>9.2480319</v>
      </c>
      <c r="CA107" s="11">
        <v>9.1914465</v>
      </c>
      <c r="CB107" s="11">
        <v>9.1384759</v>
      </c>
      <c r="CC107" s="11">
        <v>9.1462154</v>
      </c>
      <c r="CD107" s="11">
        <v>9.017643</v>
      </c>
      <c r="CE107" s="11">
        <v>8.8179526</v>
      </c>
      <c r="CF107" s="11">
        <v>8.6819084</v>
      </c>
      <c r="CG107" s="11">
        <v>8.5504787</v>
      </c>
      <c r="CH107" s="11">
        <v>9.4495217</v>
      </c>
      <c r="CI107" s="11">
        <v>9.1639701</v>
      </c>
      <c r="CJ107" s="11">
        <v>8.7078784</v>
      </c>
      <c r="CK107" s="11">
        <v>8.1631267</v>
      </c>
      <c r="CL107" s="11">
        <v>8.3287073</v>
      </c>
      <c r="CM107" s="11">
        <v>7.9036718</v>
      </c>
      <c r="CN107" s="11">
        <v>8.0489666</v>
      </c>
      <c r="CO107" s="11">
        <v>7.8542135</v>
      </c>
      <c r="CP107" s="11">
        <v>7.5250887</v>
      </c>
      <c r="CQ107" s="11">
        <v>7.3259983</v>
      </c>
      <c r="CR107" s="11">
        <v>7.8995613</v>
      </c>
      <c r="CS107" s="11">
        <v>8.3476333</v>
      </c>
      <c r="CT107" s="11">
        <v>9.3465075</v>
      </c>
      <c r="CU107" s="11">
        <v>9.2419355</v>
      </c>
      <c r="CV107" s="11">
        <v>9.4598824</v>
      </c>
      <c r="CW107" s="11">
        <v>9.248358</v>
      </c>
      <c r="CX107" s="11">
        <v>8.9684938</v>
      </c>
      <c r="CY107" s="11">
        <v>8.6671926</v>
      </c>
      <c r="CZ107" s="11">
        <v>8.8166515</v>
      </c>
      <c r="DA107" s="11">
        <v>8.5783859</v>
      </c>
      <c r="DB107" s="11">
        <v>8.339845</v>
      </c>
      <c r="DC107" s="11">
        <v>8.2200902</v>
      </c>
      <c r="DD107" s="11">
        <v>8.4609374</v>
      </c>
      <c r="DE107" s="11">
        <v>8.8720926</v>
      </c>
      <c r="DF107" s="11">
        <v>9.550652</v>
      </c>
      <c r="DG107" s="11">
        <v>9.2419402</v>
      </c>
      <c r="DH107" s="11">
        <v>9.1458964</v>
      </c>
      <c r="DI107" s="11">
        <v>8.7859317</v>
      </c>
      <c r="DJ107" s="11">
        <v>8.5958682</v>
      </c>
      <c r="DK107" s="11">
        <v>8.3852896</v>
      </c>
      <c r="DL107" s="11">
        <v>8.9644527</v>
      </c>
      <c r="DM107" s="11">
        <v>9.2156492</v>
      </c>
      <c r="DN107" s="11">
        <v>9.3708473</v>
      </c>
      <c r="DO107" s="11">
        <v>8.8082787</v>
      </c>
      <c r="DP107" s="12"/>
      <c r="DQ107" s="11">
        <v>8.3984854</v>
      </c>
      <c r="DR107" s="13"/>
      <c r="DS107" s="13"/>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row>
    <row r="108" s="2" customFormat="1" hidden="1" outlineLevel="1" spans="1:240">
      <c r="A108" s="9" t="s">
        <v>182</v>
      </c>
      <c r="B108" s="10"/>
      <c r="C108" s="10"/>
      <c r="D108" s="15" t="s">
        <v>186</v>
      </c>
      <c r="E108" s="15" t="s">
        <v>186</v>
      </c>
      <c r="F108" s="15" t="s">
        <v>186</v>
      </c>
      <c r="G108" s="15" t="s">
        <v>186</v>
      </c>
      <c r="H108" s="15" t="s">
        <v>186</v>
      </c>
      <c r="I108" s="15" t="s">
        <v>186</v>
      </c>
      <c r="J108" s="15">
        <v>0.0626756286820794</v>
      </c>
      <c r="K108" s="15">
        <v>0.0626756384419213</v>
      </c>
      <c r="L108" s="15">
        <v>0.0621020630412669</v>
      </c>
      <c r="M108" s="15">
        <v>0.0621020641791104</v>
      </c>
      <c r="N108" s="15">
        <v>0.0654999990107717</v>
      </c>
      <c r="O108" s="15">
        <v>0.0655000057566248</v>
      </c>
      <c r="P108" s="15">
        <v>0.0655000027715468</v>
      </c>
      <c r="Q108" s="15" t="s">
        <v>186</v>
      </c>
      <c r="R108" s="15" t="s">
        <v>186</v>
      </c>
      <c r="S108" s="15" t="s">
        <v>186</v>
      </c>
      <c r="T108" s="15" t="s">
        <v>186</v>
      </c>
      <c r="U108" s="15" t="s">
        <v>186</v>
      </c>
      <c r="V108" s="15" t="s">
        <v>186</v>
      </c>
      <c r="W108" s="15" t="s">
        <v>186</v>
      </c>
      <c r="X108" s="15" t="s">
        <v>186</v>
      </c>
      <c r="Y108" s="15">
        <v>0.0515601575210205</v>
      </c>
      <c r="Z108" s="15">
        <v>0.0502935347693041</v>
      </c>
      <c r="AA108" s="15">
        <v>0.0520046712682996</v>
      </c>
      <c r="AB108" s="15">
        <v>0.0520046753437768</v>
      </c>
      <c r="AC108" s="15">
        <v>0.0520046649114264</v>
      </c>
      <c r="AD108" s="15">
        <v>0.0520046763226501</v>
      </c>
      <c r="AE108" s="15">
        <v>0.0588940738160289</v>
      </c>
      <c r="AF108" s="15">
        <v>0.0588940833094451</v>
      </c>
      <c r="AG108" s="15">
        <v>0.0589649975983946</v>
      </c>
      <c r="AH108" s="15">
        <v>0.0589649848483711</v>
      </c>
      <c r="AI108" s="15">
        <v>0.0589649902822895</v>
      </c>
      <c r="AJ108" s="15">
        <v>0.0682235816507118</v>
      </c>
      <c r="AK108" s="15">
        <v>0.0682235882354209</v>
      </c>
      <c r="AL108" s="15">
        <v>0.0628469688475472</v>
      </c>
      <c r="AM108" s="15">
        <v>0.0697001817801055</v>
      </c>
      <c r="AN108" s="15">
        <v>0.0697001770412926</v>
      </c>
      <c r="AO108" s="15">
        <v>0.0697001788785524</v>
      </c>
      <c r="AP108" s="15">
        <v>0.0722793894451197</v>
      </c>
      <c r="AQ108" s="15">
        <v>0.0722793953482559</v>
      </c>
      <c r="AR108" s="15">
        <v>0.0722793933269641</v>
      </c>
      <c r="AS108" s="15">
        <v>0.0710532589828261</v>
      </c>
      <c r="AT108" s="15">
        <v>0.0710532592194429</v>
      </c>
      <c r="AU108" s="15">
        <v>0.0710532545020934</v>
      </c>
      <c r="AV108" s="15">
        <v>0.082602651918969</v>
      </c>
      <c r="AW108" s="15">
        <v>0.082602647994789</v>
      </c>
      <c r="AX108" s="15">
        <v>0.0825443724329971</v>
      </c>
      <c r="AY108" s="15">
        <v>0.101983006908753</v>
      </c>
      <c r="AZ108" s="15">
        <v>0.101982998066419</v>
      </c>
      <c r="BA108" s="15">
        <v>0.101983001796105</v>
      </c>
      <c r="BB108" s="15">
        <v>0.101983000809245</v>
      </c>
      <c r="BC108" s="15">
        <v>0.113642280608918</v>
      </c>
      <c r="BD108" s="15">
        <v>0.11364228006748</v>
      </c>
      <c r="BE108" s="15">
        <v>0.121088337188888</v>
      </c>
      <c r="BF108" s="15">
        <v>0.121088335809944</v>
      </c>
      <c r="BG108" s="15">
        <v>0.121088335911808</v>
      </c>
      <c r="BH108" s="15">
        <v>0.127247754079252</v>
      </c>
      <c r="BI108" s="15">
        <v>0.130988081118479</v>
      </c>
      <c r="BJ108" s="15">
        <v>0.128989670755295</v>
      </c>
      <c r="BK108" s="15">
        <v>0.128989676039135</v>
      </c>
      <c r="BL108" s="15">
        <v>0.133832588644725</v>
      </c>
      <c r="BM108" s="15">
        <v>0.133832592620034</v>
      </c>
      <c r="BN108" s="15">
        <v>0.13383258440236</v>
      </c>
      <c r="BO108" s="15">
        <v>0.0341687301986148</v>
      </c>
      <c r="BP108" s="15">
        <v>0.0341687252115704</v>
      </c>
      <c r="BQ108" s="15">
        <v>0.0941171374238439</v>
      </c>
      <c r="BR108" s="15">
        <v>0.0941171345744311</v>
      </c>
      <c r="BS108" s="15">
        <v>0.0946747488842946</v>
      </c>
      <c r="BT108" s="15">
        <v>0.0866531614440226</v>
      </c>
      <c r="BU108" s="15">
        <v>0.0795465705336671</v>
      </c>
      <c r="BV108" s="15">
        <v>0.129223998907122</v>
      </c>
      <c r="BW108" s="15">
        <v>0.12868879184289</v>
      </c>
      <c r="BX108" s="15">
        <v>0.128688791604292</v>
      </c>
      <c r="BY108" s="15">
        <v>0.128688786678158</v>
      </c>
      <c r="BZ108" s="15">
        <v>0.109606628843917</v>
      </c>
      <c r="CA108" s="15">
        <v>0.10978108831945</v>
      </c>
      <c r="CB108" s="15">
        <v>0.115463476792667</v>
      </c>
      <c r="CC108" s="15">
        <v>0.120607174853984</v>
      </c>
      <c r="CD108" s="15">
        <v>0.120607180834282</v>
      </c>
      <c r="CE108" s="15">
        <v>0.120607180401491</v>
      </c>
      <c r="CF108" s="15">
        <v>0.124227387609849</v>
      </c>
      <c r="CG108" s="15">
        <v>0.12422738390074</v>
      </c>
      <c r="CH108" s="15">
        <v>0.119721001328565</v>
      </c>
      <c r="CI108" s="15">
        <v>0.138799547152604</v>
      </c>
      <c r="CJ108" s="15">
        <v>0.138659756663575</v>
      </c>
      <c r="CK108" s="15">
        <v>0.138386998207439</v>
      </c>
      <c r="CL108" s="15">
        <v>0.164015945187556</v>
      </c>
      <c r="CM108" s="15">
        <v>0.163583260124744</v>
      </c>
      <c r="CN108" s="15">
        <v>0.163583260489614</v>
      </c>
      <c r="CO108" s="15">
        <v>0.175327332265669</v>
      </c>
      <c r="CP108" s="15">
        <v>0.175327328699793</v>
      </c>
      <c r="CQ108" s="15">
        <v>0.175327327062033</v>
      </c>
      <c r="CR108" s="15">
        <v>0.169784390431909</v>
      </c>
      <c r="CS108" s="15">
        <v>0.169784398651052</v>
      </c>
      <c r="CT108" s="15">
        <v>0.157437823700457</v>
      </c>
      <c r="CU108" s="15">
        <v>0.173616630412536</v>
      </c>
      <c r="CV108" s="15">
        <v>0.17368565807964</v>
      </c>
      <c r="CW108" s="15">
        <v>0.173116719746359</v>
      </c>
      <c r="CX108" s="15">
        <v>0.181760386565691</v>
      </c>
      <c r="CY108" s="15">
        <v>0.183875883870401</v>
      </c>
      <c r="CZ108" s="15">
        <v>0.183875885306343</v>
      </c>
      <c r="DA108" s="15">
        <v>0.186168845586674</v>
      </c>
      <c r="DB108" s="15">
        <v>0.186712870562942</v>
      </c>
      <c r="DC108" s="15">
        <v>0.186712865997505</v>
      </c>
      <c r="DD108" s="15">
        <v>0.188961060035736</v>
      </c>
      <c r="DE108" s="15">
        <v>0.188961068778746</v>
      </c>
      <c r="DF108" s="15">
        <v>0.189673438001929</v>
      </c>
      <c r="DG108" s="15">
        <v>0.174395599313659</v>
      </c>
      <c r="DH108" s="15">
        <v>0.174581859466504</v>
      </c>
      <c r="DI108" s="15">
        <v>0.174581860225478</v>
      </c>
      <c r="DJ108" s="15">
        <v>0.166151570355627</v>
      </c>
      <c r="DK108" s="15">
        <v>0.166460571618182</v>
      </c>
      <c r="DL108" s="15">
        <v>0.166460569310606</v>
      </c>
      <c r="DM108" s="15">
        <v>0.180339384012143</v>
      </c>
      <c r="DN108" s="15">
        <v>0.180453703476739</v>
      </c>
      <c r="DO108" s="15">
        <v>0.180453702038288</v>
      </c>
      <c r="DP108" s="12"/>
      <c r="DQ108" s="15">
        <v>0.189174038452219</v>
      </c>
      <c r="DR108" s="13"/>
      <c r="DS108" s="13"/>
      <c r="DT108" s="14"/>
      <c r="DU108" s="14"/>
      <c r="DV108" s="14"/>
      <c r="DW108" s="14"/>
      <c r="DX108" s="14"/>
      <c r="DY108" s="14"/>
      <c r="DZ108" s="14"/>
      <c r="EA108" s="14"/>
      <c r="EB108" s="14"/>
      <c r="EC108" s="14"/>
      <c r="ED108" s="14"/>
      <c r="EE108" s="14"/>
      <c r="EF108" s="14"/>
      <c r="EG108" s="14"/>
      <c r="EH108" s="14"/>
      <c r="EI108" s="14"/>
      <c r="EJ108" s="14"/>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c r="FG108" s="14"/>
      <c r="FH108" s="14"/>
      <c r="FI108" s="14"/>
      <c r="FJ108" s="14"/>
      <c r="FK108" s="14"/>
      <c r="FL108" s="14"/>
      <c r="FM108" s="14"/>
      <c r="FN108" s="14"/>
      <c r="FO108" s="14"/>
      <c r="FP108" s="14"/>
      <c r="FQ108" s="14"/>
      <c r="FR108" s="14"/>
      <c r="FS108" s="14"/>
      <c r="FT108" s="14"/>
      <c r="FU108" s="14"/>
      <c r="FV108" s="14"/>
      <c r="FW108" s="14"/>
      <c r="FX108" s="14"/>
      <c r="FY108" s="14"/>
      <c r="FZ108" s="14"/>
      <c r="GA108" s="14"/>
      <c r="GB108" s="14"/>
      <c r="GC108" s="14"/>
      <c r="GD108" s="14"/>
      <c r="GE108" s="14"/>
      <c r="GF108" s="14"/>
      <c r="GG108" s="14"/>
      <c r="GH108" s="14"/>
      <c r="GI108" s="14"/>
      <c r="GJ108" s="14"/>
      <c r="GK108" s="14"/>
      <c r="GL108" s="14"/>
      <c r="GM108" s="14"/>
      <c r="GN108" s="14"/>
      <c r="GO108" s="14"/>
      <c r="GP108" s="14"/>
      <c r="GQ108" s="14"/>
      <c r="GR108" s="14"/>
      <c r="GS108" s="14"/>
      <c r="GT108" s="14"/>
      <c r="GU108" s="14"/>
      <c r="GV108" s="14"/>
      <c r="GW108" s="14"/>
      <c r="GX108" s="14"/>
      <c r="GY108" s="14"/>
      <c r="GZ108" s="14"/>
      <c r="HA108" s="14"/>
      <c r="HB108" s="14"/>
      <c r="HC108" s="14"/>
      <c r="HD108" s="14"/>
      <c r="HE108" s="14"/>
      <c r="HF108" s="14"/>
      <c r="HG108" s="14"/>
      <c r="HH108" s="14"/>
      <c r="HI108" s="14"/>
      <c r="HJ108" s="14"/>
      <c r="HK108" s="14"/>
      <c r="HL108" s="14"/>
      <c r="HM108" s="14"/>
      <c r="HN108" s="14"/>
      <c r="HO108" s="14"/>
      <c r="HP108" s="14"/>
      <c r="HQ108" s="14"/>
      <c r="HR108" s="14"/>
      <c r="HS108" s="14"/>
      <c r="HT108" s="14"/>
      <c r="HU108" s="14"/>
      <c r="HV108" s="14"/>
      <c r="HW108" s="14"/>
      <c r="HX108" s="14"/>
      <c r="HY108" s="14"/>
      <c r="HZ108" s="14"/>
      <c r="IA108" s="14"/>
      <c r="IB108" s="14"/>
      <c r="IC108" s="14"/>
      <c r="ID108" s="14"/>
      <c r="IE108" s="14"/>
      <c r="IF108" s="14"/>
    </row>
    <row r="109" s="2" customFormat="1" hidden="1" outlineLevel="1" spans="1:240">
      <c r="A109" s="9" t="s">
        <v>183</v>
      </c>
      <c r="B109" s="10"/>
      <c r="C109" s="10"/>
      <c r="D109" s="16">
        <v>0.817465858883196</v>
      </c>
      <c r="E109" s="16">
        <v>0.847519747591272</v>
      </c>
      <c r="F109" s="16" t="s">
        <v>186</v>
      </c>
      <c r="G109" s="16" t="s">
        <v>186</v>
      </c>
      <c r="H109" s="16" t="s">
        <v>186</v>
      </c>
      <c r="I109" s="16" t="s">
        <v>186</v>
      </c>
      <c r="J109" s="16">
        <v>1.06225782822423</v>
      </c>
      <c r="K109" s="16">
        <v>1.36126375212401</v>
      </c>
      <c r="L109" s="16">
        <v>1.12295825620395</v>
      </c>
      <c r="M109" s="16">
        <v>1.22043728438505</v>
      </c>
      <c r="N109" s="16">
        <v>1.03154118264632</v>
      </c>
      <c r="O109" s="16">
        <v>0.841280278623651</v>
      </c>
      <c r="P109" s="16">
        <v>0.871907084867609</v>
      </c>
      <c r="Q109" s="16" t="s">
        <v>186</v>
      </c>
      <c r="R109" s="16" t="s">
        <v>186</v>
      </c>
      <c r="S109" s="16" t="s">
        <v>186</v>
      </c>
      <c r="T109" s="16" t="s">
        <v>186</v>
      </c>
      <c r="U109" s="16" t="s">
        <v>186</v>
      </c>
      <c r="V109" s="16" t="s">
        <v>186</v>
      </c>
      <c r="W109" s="16" t="s">
        <v>186</v>
      </c>
      <c r="X109" s="16" t="s">
        <v>186</v>
      </c>
      <c r="Y109" s="16">
        <v>0.976485027140446</v>
      </c>
      <c r="Z109" s="16">
        <v>0.937281483164086</v>
      </c>
      <c r="AA109" s="16">
        <v>1.09343399775853</v>
      </c>
      <c r="AB109" s="16">
        <v>1.04690487637884</v>
      </c>
      <c r="AC109" s="16">
        <v>1.04773076874235</v>
      </c>
      <c r="AD109" s="16">
        <v>1.12653444314225</v>
      </c>
      <c r="AE109" s="16">
        <v>1.23052512220937</v>
      </c>
      <c r="AF109" s="16">
        <v>1.23945492481143</v>
      </c>
      <c r="AG109" s="16">
        <v>1.36693863286036</v>
      </c>
      <c r="AH109" s="16">
        <v>1.38594120867024</v>
      </c>
      <c r="AI109" s="16">
        <v>1.51711372749913</v>
      </c>
      <c r="AJ109" s="16">
        <v>1.39918533370436</v>
      </c>
      <c r="AK109" s="16">
        <v>1.5237469507265</v>
      </c>
      <c r="AL109" s="16">
        <v>1.78276686835299</v>
      </c>
      <c r="AM109" s="16">
        <v>1.91993604539702</v>
      </c>
      <c r="AN109" s="16">
        <v>2.00641968177342</v>
      </c>
      <c r="AO109" s="16">
        <v>2.17624204292307</v>
      </c>
      <c r="AP109" s="16">
        <v>2.79458742170043</v>
      </c>
      <c r="AQ109" s="16">
        <v>2.97758483141943</v>
      </c>
      <c r="AR109" s="16">
        <v>2.46581242191163</v>
      </c>
      <c r="AS109" s="16">
        <v>2.3346575778432</v>
      </c>
      <c r="AT109" s="16">
        <v>2.38013790407046</v>
      </c>
      <c r="AU109" s="16">
        <v>2.43774633551129</v>
      </c>
      <c r="AV109" s="16">
        <v>3.39784609228229</v>
      </c>
      <c r="AW109" s="16">
        <v>3.39207237955299</v>
      </c>
      <c r="AX109" s="16">
        <v>2.86952400190557</v>
      </c>
      <c r="AY109" s="16">
        <v>3.47605138897543</v>
      </c>
      <c r="AZ109" s="16">
        <v>4.13229707417392</v>
      </c>
      <c r="BA109" s="16">
        <v>4.54245063362398</v>
      </c>
      <c r="BB109" s="16">
        <v>3.54803433170574</v>
      </c>
      <c r="BC109" s="16">
        <v>3.31404952109899</v>
      </c>
      <c r="BD109" s="16">
        <v>3.69917594380264</v>
      </c>
      <c r="BE109" s="16">
        <v>3.48722268449219</v>
      </c>
      <c r="BF109" s="16">
        <v>4.40241061416308</v>
      </c>
      <c r="BG109" s="16">
        <v>3.95075943662821</v>
      </c>
      <c r="BH109" s="16">
        <v>3.72719931424345</v>
      </c>
      <c r="BI109" s="16">
        <v>3.67947843144302</v>
      </c>
      <c r="BJ109" s="16">
        <v>2.73269080995539</v>
      </c>
      <c r="BK109" s="16">
        <v>2.67618165807757</v>
      </c>
      <c r="BL109" s="16">
        <v>2.53311655904284</v>
      </c>
      <c r="BM109" s="16">
        <v>2.45316771174646</v>
      </c>
      <c r="BN109" s="16">
        <v>2.89947681337364</v>
      </c>
      <c r="BO109" s="16">
        <v>3.87167653896514</v>
      </c>
      <c r="BP109" s="16">
        <v>3.44821191612801</v>
      </c>
      <c r="BQ109" s="16">
        <v>3.76657644831348</v>
      </c>
      <c r="BR109" s="16">
        <v>4.09201059322493</v>
      </c>
      <c r="BS109" s="16">
        <v>3.80201547645292</v>
      </c>
      <c r="BT109" s="16">
        <v>3.56017802443799</v>
      </c>
      <c r="BU109" s="16">
        <v>3.52293845807455</v>
      </c>
      <c r="BV109" s="16">
        <v>2.77439290282254</v>
      </c>
      <c r="BW109" s="16">
        <v>3.17297884569718</v>
      </c>
      <c r="BX109" s="16">
        <v>3.06894674744465</v>
      </c>
      <c r="BY109" s="16">
        <v>2.83053986840994</v>
      </c>
      <c r="BZ109" s="16">
        <v>2.71010900167851</v>
      </c>
      <c r="CA109" s="16">
        <v>2.90361827161807</v>
      </c>
      <c r="CB109" s="16">
        <v>3.08848906632232</v>
      </c>
      <c r="CC109" s="16">
        <v>3.03718461517974</v>
      </c>
      <c r="CD109" s="16">
        <v>3.28990725181735</v>
      </c>
      <c r="CE109" s="16">
        <v>3.10036528207239</v>
      </c>
      <c r="CF109" s="16">
        <v>2.9730970900361</v>
      </c>
      <c r="CG109" s="16">
        <v>3.06989559543608</v>
      </c>
      <c r="CH109" s="16">
        <v>2.47182044145155</v>
      </c>
      <c r="CI109" s="16">
        <v>2.599556975857</v>
      </c>
      <c r="CJ109" s="16">
        <v>2.66561818318455</v>
      </c>
      <c r="CK109" s="16">
        <v>2.79668395934612</v>
      </c>
      <c r="CL109" s="16">
        <v>3.33608826666294</v>
      </c>
      <c r="CM109" s="16">
        <v>3.19429184799905</v>
      </c>
      <c r="CN109" s="16">
        <v>3.46554315432244</v>
      </c>
      <c r="CO109" s="16">
        <v>3.44265015204896</v>
      </c>
      <c r="CP109" s="16">
        <v>3.16575031201958</v>
      </c>
      <c r="CQ109" s="16">
        <v>3.21534430331495</v>
      </c>
      <c r="CR109" s="16">
        <v>3.8527344803312</v>
      </c>
      <c r="CS109" s="16">
        <v>3.90590385660568</v>
      </c>
      <c r="CT109" s="16">
        <v>3.65012365313996</v>
      </c>
      <c r="CU109" s="16">
        <v>4.23481509906664</v>
      </c>
      <c r="CV109" s="16">
        <v>4.512247319269</v>
      </c>
      <c r="CW109" s="16">
        <v>4.41076863590272</v>
      </c>
      <c r="CX109" s="16">
        <v>4.21645363684145</v>
      </c>
      <c r="CY109" s="16">
        <v>4.38509061169357</v>
      </c>
      <c r="CZ109" s="16">
        <v>4.1945908035494</v>
      </c>
      <c r="DA109" s="16">
        <v>3.7585587866827</v>
      </c>
      <c r="DB109" s="16">
        <v>3.67001005414369</v>
      </c>
      <c r="DC109" s="16">
        <v>3.4217233528654</v>
      </c>
      <c r="DD109" s="16">
        <v>4.17890338013847</v>
      </c>
      <c r="DE109" s="16">
        <v>3.67171094449578</v>
      </c>
      <c r="DF109" s="16">
        <v>3.24194527242747</v>
      </c>
      <c r="DG109" s="16">
        <v>2.81379419659088</v>
      </c>
      <c r="DH109" s="16">
        <v>3.201764225101</v>
      </c>
      <c r="DI109" s="16">
        <v>3.11607222032013</v>
      </c>
      <c r="DJ109" s="16">
        <v>2.71654112844587</v>
      </c>
      <c r="DK109" s="16">
        <v>2.93468026435247</v>
      </c>
      <c r="DL109" s="16">
        <v>3.10182452075407</v>
      </c>
      <c r="DM109" s="16">
        <v>3.01328292747949</v>
      </c>
      <c r="DN109" s="16">
        <v>2.77423229380763</v>
      </c>
      <c r="DO109" s="16">
        <v>2.6669896582632</v>
      </c>
      <c r="DP109" s="12"/>
      <c r="DQ109" s="16">
        <v>2.8854535009372</v>
      </c>
      <c r="DR109" s="13"/>
      <c r="DS109" s="13"/>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row>
    <row r="110" s="2" customFormat="1" hidden="1" outlineLevel="1" spans="1:240">
      <c r="A110" s="9" t="s">
        <v>184</v>
      </c>
      <c r="B110" s="10"/>
      <c r="C110" s="10"/>
      <c r="D110" s="16" t="s">
        <v>186</v>
      </c>
      <c r="E110" s="16" t="s">
        <v>186</v>
      </c>
      <c r="F110" s="16" t="s">
        <v>186</v>
      </c>
      <c r="G110" s="16" t="s">
        <v>186</v>
      </c>
      <c r="H110" s="16" t="s">
        <v>186</v>
      </c>
      <c r="I110" s="16" t="s">
        <v>186</v>
      </c>
      <c r="J110" s="16">
        <v>16.9484989709877</v>
      </c>
      <c r="K110" s="16">
        <v>21.7191844545059</v>
      </c>
      <c r="L110" s="16">
        <v>18.0824629844863</v>
      </c>
      <c r="M110" s="16">
        <v>19.6521210770894</v>
      </c>
      <c r="N110" s="16">
        <v>15.7487205835939</v>
      </c>
      <c r="O110" s="16">
        <v>12.8439725906217</v>
      </c>
      <c r="P110" s="16">
        <v>13.3115579843359</v>
      </c>
      <c r="Q110" s="16" t="s">
        <v>186</v>
      </c>
      <c r="R110" s="16" t="s">
        <v>186</v>
      </c>
      <c r="S110" s="16" t="s">
        <v>186</v>
      </c>
      <c r="T110" s="16" t="s">
        <v>186</v>
      </c>
      <c r="U110" s="16" t="s">
        <v>186</v>
      </c>
      <c r="V110" s="16" t="s">
        <v>186</v>
      </c>
      <c r="W110" s="16" t="s">
        <v>186</v>
      </c>
      <c r="X110" s="16" t="s">
        <v>186</v>
      </c>
      <c r="Y110" s="16">
        <v>18.9387518209645</v>
      </c>
      <c r="Z110" s="16">
        <v>18.6362220803009</v>
      </c>
      <c r="AA110" s="16">
        <v>21.02568809862</v>
      </c>
      <c r="AB110" s="16">
        <v>20.1309760989426</v>
      </c>
      <c r="AC110" s="16">
        <v>20.1468612580588</v>
      </c>
      <c r="AD110" s="16">
        <v>21.6621758426674</v>
      </c>
      <c r="AE110" s="16">
        <v>20.893870002154</v>
      </c>
      <c r="AF110" s="16">
        <v>21.0454914171769</v>
      </c>
      <c r="AG110" s="16">
        <v>23.1822045032624</v>
      </c>
      <c r="AH110" s="16">
        <v>23.5044783312366</v>
      </c>
      <c r="AI110" s="16">
        <v>25.7290592305042</v>
      </c>
      <c r="AJ110" s="16">
        <v>20.5088226072306</v>
      </c>
      <c r="AK110" s="16">
        <v>22.3346058179829</v>
      </c>
      <c r="AL110" s="16">
        <v>28.3667916057748</v>
      </c>
      <c r="AM110" s="16">
        <v>27.5456389978172</v>
      </c>
      <c r="AN110" s="16">
        <v>28.7864359452739</v>
      </c>
      <c r="AO110" s="16">
        <v>31.2229047032293</v>
      </c>
      <c r="AP110" s="16">
        <v>38.6636832872296</v>
      </c>
      <c r="AQ110" s="16">
        <v>41.1954861696457</v>
      </c>
      <c r="AR110" s="16">
        <v>34.1150127084942</v>
      </c>
      <c r="AS110" s="16">
        <v>32.8578535490891</v>
      </c>
      <c r="AT110" s="16">
        <v>33.4979412657141</v>
      </c>
      <c r="AU110" s="16">
        <v>34.3087217129438</v>
      </c>
      <c r="AV110" s="16">
        <v>41.134830581656</v>
      </c>
      <c r="AW110" s="16">
        <v>41.0649351067653</v>
      </c>
      <c r="AX110" s="16">
        <v>34.7634116939325</v>
      </c>
      <c r="AY110" s="16">
        <v>34.084613646326</v>
      </c>
      <c r="AZ110" s="16">
        <v>40.5194704266555</v>
      </c>
      <c r="BA110" s="16">
        <v>44.5412524991737</v>
      </c>
      <c r="BB110" s="16">
        <v>34.7904484428949</v>
      </c>
      <c r="BC110" s="16">
        <v>29.1621173329297</v>
      </c>
      <c r="BD110" s="16">
        <v>32.5510535480819</v>
      </c>
      <c r="BE110" s="16">
        <v>28.7989972069103</v>
      </c>
      <c r="BF110" s="16">
        <v>36.3570164270235</v>
      </c>
      <c r="BG110" s="16">
        <v>32.6270850687523</v>
      </c>
      <c r="BH110" s="16">
        <v>29.2908848664007</v>
      </c>
      <c r="BI110" s="16">
        <v>28.0901773659462</v>
      </c>
      <c r="BJ110" s="16">
        <v>21.1853460354943</v>
      </c>
      <c r="BK110" s="16">
        <v>20.7472546660683</v>
      </c>
      <c r="BL110" s="16">
        <v>18.9275017743796</v>
      </c>
      <c r="BM110" s="16">
        <v>18.3301217119158</v>
      </c>
      <c r="BN110" s="16">
        <v>21.6649542136655</v>
      </c>
      <c r="BO110" s="16">
        <v>113.31051860751</v>
      </c>
      <c r="BP110" s="16">
        <v>100.917195323411</v>
      </c>
      <c r="BQ110" s="16">
        <v>40.0200914669898</v>
      </c>
      <c r="BR110" s="16">
        <v>43.4778492962811</v>
      </c>
      <c r="BS110" s="16">
        <v>40.1587067434369</v>
      </c>
      <c r="BT110" s="16">
        <v>41.0853795188747</v>
      </c>
      <c r="BU110" s="16">
        <v>44.287747849337</v>
      </c>
      <c r="BV110" s="16">
        <v>21.4696412917588</v>
      </c>
      <c r="BW110" s="16">
        <v>24.6562175326887</v>
      </c>
      <c r="BX110" s="16">
        <v>23.8478169635893</v>
      </c>
      <c r="BY110" s="16">
        <v>21.9952331626913</v>
      </c>
      <c r="BZ110" s="16">
        <v>24.7257764449429</v>
      </c>
      <c r="CA110" s="16">
        <v>26.4491663916547</v>
      </c>
      <c r="CB110" s="16">
        <v>26.7486234791646</v>
      </c>
      <c r="CC110" s="16">
        <v>25.1824538536516</v>
      </c>
      <c r="CD110" s="16">
        <v>27.2778720890407</v>
      </c>
      <c r="CE110" s="16">
        <v>25.706307632361</v>
      </c>
      <c r="CF110" s="16">
        <v>23.9327023391451</v>
      </c>
      <c r="CG110" s="16">
        <v>24.7119073028937</v>
      </c>
      <c r="CH110" s="16">
        <v>20.6465065779716</v>
      </c>
      <c r="CI110" s="16">
        <v>18.7288577606014</v>
      </c>
      <c r="CJ110" s="16">
        <v>19.224166025706</v>
      </c>
      <c r="CK110" s="16">
        <v>20.2091525618176</v>
      </c>
      <c r="CL110" s="16">
        <v>20.3400240314931</v>
      </c>
      <c r="CM110" s="16">
        <v>19.5270093380165</v>
      </c>
      <c r="CN110" s="16">
        <v>21.1851942793528</v>
      </c>
      <c r="CO110" s="16">
        <v>19.6355588576025</v>
      </c>
      <c r="CP110" s="16">
        <v>18.0562285155224</v>
      </c>
      <c r="CQ110" s="16">
        <v>18.3390938377639</v>
      </c>
      <c r="CR110" s="16">
        <v>22.6919239779956</v>
      </c>
      <c r="CS110" s="16">
        <v>23.005081077168</v>
      </c>
      <c r="CT110" s="16">
        <v>23.1845408387042</v>
      </c>
      <c r="CU110" s="16">
        <v>24.3917595278986</v>
      </c>
      <c r="CV110" s="16">
        <v>25.9793892550415</v>
      </c>
      <c r="CW110" s="16">
        <v>25.4785825561224</v>
      </c>
      <c r="CX110" s="16">
        <v>23.1978689994564</v>
      </c>
      <c r="CY110" s="16">
        <v>23.8481007916419</v>
      </c>
      <c r="CZ110" s="16">
        <v>22.8120767253469</v>
      </c>
      <c r="DA110" s="16">
        <v>20.1889783160999</v>
      </c>
      <c r="DB110" s="16">
        <v>19.6559029009546</v>
      </c>
      <c r="DC110" s="16">
        <v>18.326125168638</v>
      </c>
      <c r="DD110" s="16">
        <v>22.1151563150004</v>
      </c>
      <c r="DE110" s="16">
        <v>19.4310445438631</v>
      </c>
      <c r="DF110" s="16">
        <v>17.0922471094477</v>
      </c>
      <c r="DG110" s="16">
        <v>16.1345481632833</v>
      </c>
      <c r="DH110" s="16">
        <v>18.3396157818751</v>
      </c>
      <c r="DI110" s="16">
        <v>17.848774301612</v>
      </c>
      <c r="DJ110" s="16">
        <v>16.3497770296811</v>
      </c>
      <c r="DK110" s="16">
        <v>17.6298821746441</v>
      </c>
      <c r="DL110" s="16">
        <v>18.6339896204863</v>
      </c>
      <c r="DM110" s="16">
        <v>16.7089565265266</v>
      </c>
      <c r="DN110" s="16">
        <v>15.3736511933945</v>
      </c>
      <c r="DO110" s="16">
        <v>14.7793568551856</v>
      </c>
      <c r="DP110" s="12"/>
      <c r="DQ110" s="16">
        <v>15.2529042808694</v>
      </c>
      <c r="DR110" s="13"/>
      <c r="DS110" s="13"/>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c r="HJ110" s="14"/>
      <c r="HK110" s="14"/>
      <c r="HL110" s="14"/>
      <c r="HM110" s="14"/>
      <c r="HN110" s="14"/>
      <c r="HO110" s="14"/>
      <c r="HP110" s="14"/>
      <c r="HQ110" s="14"/>
      <c r="HR110" s="14"/>
      <c r="HS110" s="14"/>
      <c r="HT110" s="14"/>
      <c r="HU110" s="14"/>
      <c r="HV110" s="14"/>
      <c r="HW110" s="14"/>
      <c r="HX110" s="14"/>
      <c r="HY110" s="14"/>
      <c r="HZ110" s="14"/>
      <c r="IA110" s="14"/>
      <c r="IB110" s="14"/>
      <c r="IC110" s="14"/>
      <c r="ID110" s="14"/>
      <c r="IE110" s="14"/>
      <c r="IF110" s="14"/>
    </row>
    <row r="111" s="3" customFormat="1" collapsed="1" spans="1:240">
      <c r="A111" s="4" t="s">
        <v>49</v>
      </c>
      <c r="B111" s="5">
        <f>BY111/BL111-1</f>
        <v>1.60962806134168</v>
      </c>
      <c r="C111" s="5"/>
      <c r="D111" s="6">
        <v>133.8955719</v>
      </c>
      <c r="E111" s="6">
        <v>124.1860452</v>
      </c>
      <c r="F111" s="6">
        <v>127.9707876</v>
      </c>
      <c r="G111" s="6">
        <v>133.8352054956</v>
      </c>
      <c r="H111" s="6">
        <v>124.8885473164</v>
      </c>
      <c r="I111" s="6">
        <v>121.1857608668</v>
      </c>
      <c r="J111" s="6">
        <v>116.4767824472</v>
      </c>
      <c r="K111" s="6">
        <v>125.1478116938</v>
      </c>
      <c r="L111" s="6">
        <v>120.1716776659</v>
      </c>
      <c r="M111" s="6">
        <v>115.3130901111</v>
      </c>
      <c r="N111" s="6">
        <v>119.7798560889</v>
      </c>
      <c r="O111" s="6">
        <v>111.5870425439</v>
      </c>
      <c r="P111" s="6">
        <v>109.9668654032</v>
      </c>
      <c r="Q111" s="6">
        <v>109.5933105096</v>
      </c>
      <c r="R111" s="6">
        <v>102.1939688424</v>
      </c>
      <c r="S111" s="6">
        <v>94.8701306616</v>
      </c>
      <c r="T111" s="6">
        <v>100.6461473712</v>
      </c>
      <c r="U111" s="6">
        <v>100.2676390952</v>
      </c>
      <c r="V111" s="6">
        <v>95.39404247</v>
      </c>
      <c r="W111" s="6">
        <v>97.13191126</v>
      </c>
      <c r="X111" s="6">
        <v>87.796665314</v>
      </c>
      <c r="Y111" s="6">
        <v>81.522775326</v>
      </c>
      <c r="Z111" s="6">
        <v>89.610802178</v>
      </c>
      <c r="AA111" s="6">
        <v>75.782082105</v>
      </c>
      <c r="AB111" s="6">
        <v>77.3305540752</v>
      </c>
      <c r="AC111" s="6">
        <v>81.2417815212</v>
      </c>
      <c r="AD111" s="6">
        <v>75.1973588835</v>
      </c>
      <c r="AE111" s="6">
        <v>84.3375705444</v>
      </c>
      <c r="AF111" s="6">
        <v>83.4636060828</v>
      </c>
      <c r="AG111" s="6">
        <v>88.4225527558</v>
      </c>
      <c r="AH111" s="6">
        <v>89.8075721312</v>
      </c>
      <c r="AI111" s="6">
        <v>82.007726175</v>
      </c>
      <c r="AJ111" s="6">
        <v>76.1616354109</v>
      </c>
      <c r="AK111" s="6">
        <v>76.2345522471</v>
      </c>
      <c r="AL111" s="6">
        <v>79.1876841132</v>
      </c>
      <c r="AM111" s="6">
        <v>69.887149178</v>
      </c>
      <c r="AN111" s="6">
        <v>66.3771485928</v>
      </c>
      <c r="AO111" s="6">
        <v>66.5573254348</v>
      </c>
      <c r="AP111" s="6">
        <v>65.6955186333</v>
      </c>
      <c r="AQ111" s="6">
        <v>79.3535556942</v>
      </c>
      <c r="AR111" s="6">
        <v>80.2184445846</v>
      </c>
      <c r="AS111" s="6">
        <v>63.2329770874</v>
      </c>
      <c r="AT111" s="6">
        <v>66.4414918883</v>
      </c>
      <c r="AU111" s="6">
        <v>61.8630494196</v>
      </c>
      <c r="AV111" s="6">
        <v>57.3925736837</v>
      </c>
      <c r="AW111" s="6">
        <v>45.1998081871</v>
      </c>
      <c r="AX111" s="6">
        <v>54.0738327793</v>
      </c>
      <c r="AY111" s="6">
        <v>67.1887227154</v>
      </c>
      <c r="AZ111" s="6">
        <v>64.630980828</v>
      </c>
      <c r="BA111" s="6">
        <v>65.317775367</v>
      </c>
      <c r="BB111" s="6">
        <v>53.678444985</v>
      </c>
      <c r="BC111" s="6">
        <v>62.245307922</v>
      </c>
      <c r="BD111" s="6">
        <v>58.160685509</v>
      </c>
      <c r="BE111" s="6">
        <v>49.3868104088</v>
      </c>
      <c r="BF111" s="6">
        <v>55.3884286576</v>
      </c>
      <c r="BG111" s="6">
        <v>55.0141330167</v>
      </c>
      <c r="BH111" s="6">
        <v>54.5077570389</v>
      </c>
      <c r="BI111" s="6">
        <v>53.7120233595</v>
      </c>
      <c r="BJ111" s="6">
        <v>49.7695246752</v>
      </c>
      <c r="BK111" s="6">
        <v>47.989141962</v>
      </c>
      <c r="BL111" s="7">
        <v>28.1654382182</v>
      </c>
      <c r="BM111" s="7">
        <v>34.594709814</v>
      </c>
      <c r="BN111" s="7">
        <v>34.316281566</v>
      </c>
      <c r="BO111" s="7">
        <v>39.293186499</v>
      </c>
      <c r="BP111" s="7">
        <v>49.1951175075</v>
      </c>
      <c r="BQ111" s="7">
        <v>53.2337824975</v>
      </c>
      <c r="BR111" s="7">
        <v>54.8353220625</v>
      </c>
      <c r="BS111" s="7">
        <v>55.9494365425</v>
      </c>
      <c r="BT111" s="7">
        <v>49.462021064</v>
      </c>
      <c r="BU111" s="7">
        <v>50.7856526136</v>
      </c>
      <c r="BV111" s="7">
        <v>53.2587536668</v>
      </c>
      <c r="BW111" s="7">
        <v>61.7035855717</v>
      </c>
      <c r="BX111" s="7">
        <v>68.6500913469</v>
      </c>
      <c r="BY111" s="7">
        <v>73.5013179342</v>
      </c>
      <c r="BZ111" s="6">
        <v>68.2171571714</v>
      </c>
      <c r="CA111" s="6">
        <v>65.1798528347</v>
      </c>
      <c r="CB111" s="6">
        <v>63.7484795266</v>
      </c>
      <c r="CC111" s="6">
        <v>65.2215388676</v>
      </c>
      <c r="CD111" s="6">
        <v>59.9144329212</v>
      </c>
      <c r="CE111" s="6">
        <v>59.4954508728</v>
      </c>
      <c r="CF111" s="6">
        <v>56.3965288495</v>
      </c>
      <c r="CG111" s="6">
        <v>58.3869945736</v>
      </c>
      <c r="CH111" s="6">
        <v>56.221926593</v>
      </c>
      <c r="CI111" s="6">
        <v>54.102101154</v>
      </c>
      <c r="CJ111" s="6">
        <v>51.9139488173</v>
      </c>
      <c r="CK111" s="6">
        <v>46.2309577782</v>
      </c>
      <c r="CL111" s="6">
        <v>41.3996782014</v>
      </c>
      <c r="CM111" s="6">
        <v>35.8890217938</v>
      </c>
      <c r="CN111" s="6">
        <v>38.9931257196</v>
      </c>
      <c r="CO111" s="6">
        <v>30.3928716299</v>
      </c>
      <c r="CP111" s="6">
        <v>24.2863819224</v>
      </c>
      <c r="CQ111" s="6">
        <v>23.7978627458</v>
      </c>
      <c r="CR111" s="6">
        <v>23.449351968</v>
      </c>
      <c r="CS111" s="6">
        <v>22.193136684</v>
      </c>
      <c r="CT111" s="6">
        <v>29.451269436</v>
      </c>
      <c r="CU111" s="6">
        <v>19.8437341656</v>
      </c>
      <c r="CV111" s="6">
        <v>18.3815057384</v>
      </c>
      <c r="CW111" s="6">
        <v>18.3116140816</v>
      </c>
      <c r="CX111" s="6">
        <v>14.3656939326</v>
      </c>
      <c r="CY111" s="6">
        <v>15.8686740764</v>
      </c>
      <c r="CZ111" s="6">
        <v>18.4202450182</v>
      </c>
      <c r="DA111" s="6">
        <v>18.369047865</v>
      </c>
      <c r="DB111" s="6">
        <v>13.8555103896</v>
      </c>
      <c r="DC111" s="6">
        <v>14.6602496294</v>
      </c>
      <c r="DD111" s="6">
        <v>12.7414750008</v>
      </c>
      <c r="DE111" s="6">
        <v>15.6118072812</v>
      </c>
      <c r="DF111" s="6">
        <v>15.75182349</v>
      </c>
      <c r="DG111" s="6">
        <v>18.959081076</v>
      </c>
      <c r="DH111" s="6">
        <v>20.390312148</v>
      </c>
      <c r="DI111" s="6">
        <v>16.0310040336</v>
      </c>
      <c r="DJ111" s="6">
        <v>18.0000414208</v>
      </c>
      <c r="DK111" s="6">
        <v>17.3320711337</v>
      </c>
      <c r="DL111" s="6">
        <v>20.8828605546</v>
      </c>
      <c r="DM111" s="6">
        <v>22.331980101</v>
      </c>
      <c r="DN111" s="6">
        <v>25.848827361</v>
      </c>
      <c r="DO111" s="6">
        <v>24.442088457</v>
      </c>
      <c r="DP111" s="6">
        <v>30.667150173</v>
      </c>
      <c r="DQ111" s="6">
        <v>28.6931726906</v>
      </c>
      <c r="DR111" s="6">
        <v>28.6226734948</v>
      </c>
      <c r="DS111" s="6">
        <v>21.2924661876</v>
      </c>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row>
    <row r="112" s="2" customFormat="1" hidden="1" outlineLevel="1" spans="1:240">
      <c r="A112" s="9" t="s">
        <v>181</v>
      </c>
      <c r="B112" s="10"/>
      <c r="C112" s="10"/>
      <c r="D112" s="11">
        <v>59.1504248</v>
      </c>
      <c r="E112" s="11">
        <v>59.4996647</v>
      </c>
      <c r="F112" s="11">
        <v>59.4670204</v>
      </c>
      <c r="G112" s="11">
        <v>59.4731697</v>
      </c>
      <c r="H112" s="11">
        <v>58.8296862</v>
      </c>
      <c r="I112" s="11">
        <v>58.7737713</v>
      </c>
      <c r="J112" s="11">
        <v>58.6889754</v>
      </c>
      <c r="K112" s="11">
        <v>58.5341006</v>
      </c>
      <c r="L112" s="11">
        <v>58.5358272</v>
      </c>
      <c r="M112" s="11">
        <v>58.5358939</v>
      </c>
      <c r="N112" s="11">
        <v>60.3986986</v>
      </c>
      <c r="O112" s="11">
        <v>58.3682618</v>
      </c>
      <c r="P112" s="11">
        <v>58.3682618</v>
      </c>
      <c r="Q112" s="11">
        <v>58.6431501</v>
      </c>
      <c r="R112" s="11">
        <v>58.7786032</v>
      </c>
      <c r="S112" s="11">
        <v>61.9551805</v>
      </c>
      <c r="T112" s="11">
        <v>61.973107</v>
      </c>
      <c r="U112" s="11">
        <v>61.516321</v>
      </c>
      <c r="V112" s="11">
        <v>61.5164435</v>
      </c>
      <c r="W112" s="11">
        <v>61.5526917</v>
      </c>
      <c r="X112" s="11">
        <v>61.5808286</v>
      </c>
      <c r="Y112" s="11">
        <v>61.568962</v>
      </c>
      <c r="Z112" s="11">
        <v>66.82877</v>
      </c>
      <c r="AA112" s="11">
        <v>64.5917323</v>
      </c>
      <c r="AB112" s="11">
        <v>64.5649175</v>
      </c>
      <c r="AC112" s="11">
        <v>64.5901752</v>
      </c>
      <c r="AD112" s="11">
        <v>64.4450076</v>
      </c>
      <c r="AE112" s="11">
        <v>64.4250076</v>
      </c>
      <c r="AF112" s="11">
        <v>64.4128417</v>
      </c>
      <c r="AG112" s="11">
        <v>64.511631</v>
      </c>
      <c r="AH112" s="11">
        <v>64.5092738</v>
      </c>
      <c r="AI112" s="11">
        <v>64.5832776</v>
      </c>
      <c r="AJ112" s="11">
        <v>64.5453603</v>
      </c>
      <c r="AK112" s="11">
        <v>64.56472</v>
      </c>
      <c r="AL112" s="11">
        <v>66.2808422</v>
      </c>
      <c r="AM112" s="11">
        <v>67.4501599</v>
      </c>
      <c r="AN112" s="11">
        <v>67.4464692</v>
      </c>
      <c r="AO112" s="11">
        <v>67.4404183</v>
      </c>
      <c r="AP112" s="11">
        <v>67.7045617</v>
      </c>
      <c r="AQ112" s="11">
        <v>67.6921506</v>
      </c>
      <c r="AR112" s="11">
        <v>67.6945819</v>
      </c>
      <c r="AS112" s="11">
        <v>67.7224713</v>
      </c>
      <c r="AT112" s="11">
        <v>67.7224713</v>
      </c>
      <c r="AU112" s="11">
        <v>67.5777064</v>
      </c>
      <c r="AV112" s="11">
        <v>67.4563237</v>
      </c>
      <c r="AW112" s="11">
        <v>67.4563237</v>
      </c>
      <c r="AX112" s="11">
        <v>67.9919181</v>
      </c>
      <c r="AY112" s="11">
        <v>69.0795401</v>
      </c>
      <c r="AZ112" s="11">
        <v>69.0241325</v>
      </c>
      <c r="BA112" s="11">
        <v>69.0590236</v>
      </c>
      <c r="BB112" s="11">
        <v>69.4591377</v>
      </c>
      <c r="BC112" s="11">
        <v>69.4869839</v>
      </c>
      <c r="BD112" s="11">
        <v>69.4984308</v>
      </c>
      <c r="BE112" s="11">
        <v>69.5691356</v>
      </c>
      <c r="BF112" s="11">
        <v>69.583719</v>
      </c>
      <c r="BG112" s="11">
        <v>69.57994</v>
      </c>
      <c r="BH112" s="11">
        <v>69.6073122</v>
      </c>
      <c r="BI112" s="11">
        <v>69.6075689</v>
      </c>
      <c r="BJ112" s="11">
        <v>68.1480454</v>
      </c>
      <c r="BK112" s="11">
        <v>67.5687601</v>
      </c>
      <c r="BL112" s="11">
        <v>56.8851636</v>
      </c>
      <c r="BM112" s="11">
        <v>55.9558301</v>
      </c>
      <c r="BN112" s="11">
        <v>56.7920556</v>
      </c>
      <c r="BO112" s="11">
        <v>56.3551283</v>
      </c>
      <c r="BP112" s="11">
        <v>63.5390908</v>
      </c>
      <c r="BQ112" s="11">
        <v>63.5008332</v>
      </c>
      <c r="BR112" s="11">
        <v>63.6305665</v>
      </c>
      <c r="BS112" s="11">
        <v>63.9123921</v>
      </c>
      <c r="BT112" s="11">
        <v>64.8859975</v>
      </c>
      <c r="BU112" s="11">
        <v>64.8923948</v>
      </c>
      <c r="BV112" s="11">
        <v>66.2882933</v>
      </c>
      <c r="BW112" s="11">
        <v>66.9721698</v>
      </c>
      <c r="BX112" s="11">
        <v>67.0848698</v>
      </c>
      <c r="BY112" s="11">
        <v>67.0844153</v>
      </c>
      <c r="BZ112" s="11">
        <v>63.1083506</v>
      </c>
      <c r="CA112" s="11">
        <v>63.2044785</v>
      </c>
      <c r="CB112" s="11">
        <v>63.1878421</v>
      </c>
      <c r="CC112" s="11">
        <v>68.0646201</v>
      </c>
      <c r="CD112" s="11">
        <v>68.0646201</v>
      </c>
      <c r="CE112" s="11">
        <v>68.0711834</v>
      </c>
      <c r="CF112" s="11">
        <v>68.0621134</v>
      </c>
      <c r="CG112" s="11">
        <v>68.0621134</v>
      </c>
      <c r="CH112" s="11">
        <v>70.0912862</v>
      </c>
      <c r="CI112" s="11">
        <v>70.4703551</v>
      </c>
      <c r="CJ112" s="11">
        <v>70.4056884</v>
      </c>
      <c r="CK112" s="11">
        <v>70.2314711</v>
      </c>
      <c r="CL112" s="11">
        <v>70.1277301</v>
      </c>
      <c r="CM112" s="11">
        <v>70.1243968</v>
      </c>
      <c r="CN112" s="11">
        <v>69.3717166</v>
      </c>
      <c r="CO112" s="11">
        <v>64.9082224</v>
      </c>
      <c r="CP112" s="11">
        <v>64.8745153</v>
      </c>
      <c r="CQ112" s="11">
        <v>64.330394</v>
      </c>
      <c r="CR112" s="11">
        <v>61.8215658</v>
      </c>
      <c r="CS112" s="11">
        <v>61.8281843</v>
      </c>
      <c r="CT112" s="11">
        <v>62.9032027</v>
      </c>
      <c r="CU112" s="11">
        <v>60.972128</v>
      </c>
      <c r="CV112" s="11">
        <v>60.5856729</v>
      </c>
      <c r="CW112" s="11">
        <v>60.5940455</v>
      </c>
      <c r="CX112" s="11">
        <v>60.4389983</v>
      </c>
      <c r="CY112" s="11">
        <v>60.4389983</v>
      </c>
      <c r="CZ112" s="11">
        <v>60.4286317</v>
      </c>
      <c r="DA112" s="11">
        <v>58.5224029</v>
      </c>
      <c r="DB112" s="11">
        <v>58.5224029</v>
      </c>
      <c r="DC112" s="11">
        <v>58.5135372</v>
      </c>
      <c r="DD112" s="11">
        <v>57.0191304</v>
      </c>
      <c r="DE112" s="11">
        <v>57.0191304</v>
      </c>
      <c r="DF112" s="11">
        <v>56.4531891</v>
      </c>
      <c r="DG112" s="11">
        <v>53.3376603</v>
      </c>
      <c r="DH112" s="11">
        <v>53.3376603</v>
      </c>
      <c r="DI112" s="11">
        <v>53.3358347</v>
      </c>
      <c r="DJ112" s="11">
        <v>53.1541589</v>
      </c>
      <c r="DK112" s="11">
        <v>53.0711709</v>
      </c>
      <c r="DL112" s="11">
        <v>53.0794575</v>
      </c>
      <c r="DM112" s="11">
        <v>35.8935198</v>
      </c>
      <c r="DN112" s="11">
        <v>35.8935198</v>
      </c>
      <c r="DO112" s="11">
        <v>35.8464397</v>
      </c>
      <c r="DP112" s="12"/>
      <c r="DQ112" s="11">
        <v>36.1117575</v>
      </c>
      <c r="DR112" s="13"/>
      <c r="DS112" s="13"/>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c r="IB112" s="14"/>
      <c r="IC112" s="14"/>
      <c r="ID112" s="14"/>
      <c r="IE112" s="14"/>
      <c r="IF112" s="14"/>
    </row>
    <row r="113" s="2" customFormat="1" hidden="1" outlineLevel="1" spans="1:240">
      <c r="A113" s="9" t="s">
        <v>182</v>
      </c>
      <c r="B113" s="10"/>
      <c r="C113" s="10"/>
      <c r="D113" s="15">
        <v>0.110801128177189</v>
      </c>
      <c r="E113" s="15">
        <v>0.109743643647794</v>
      </c>
      <c r="F113" s="15">
        <v>0.110533395750899</v>
      </c>
      <c r="G113" s="15">
        <v>0.110308564905697</v>
      </c>
      <c r="H113" s="15">
        <v>0.095139042234089</v>
      </c>
      <c r="I113" s="15">
        <v>0.0935042941510204</v>
      </c>
      <c r="J113" s="15">
        <v>0.0942936891005938</v>
      </c>
      <c r="K113" s="15">
        <v>0.0944816772327753</v>
      </c>
      <c r="L113" s="15">
        <v>0.0940005508284677</v>
      </c>
      <c r="M113" s="15">
        <v>0.0795808005931895</v>
      </c>
      <c r="N113" s="15">
        <v>0.120611227871721</v>
      </c>
      <c r="O113" s="15">
        <v>0.117931312115928</v>
      </c>
      <c r="P113" s="15">
        <v>0.117931312115928</v>
      </c>
      <c r="Q113" s="15">
        <v>0.114551600460494</v>
      </c>
      <c r="R113" s="15">
        <v>0.114287620567343</v>
      </c>
      <c r="S113" s="15">
        <v>0.107056987752622</v>
      </c>
      <c r="T113" s="15">
        <v>0.110261294467615</v>
      </c>
      <c r="U113" s="15">
        <v>0.0917642652914826</v>
      </c>
      <c r="V113" s="15">
        <v>0.0917640825578611</v>
      </c>
      <c r="W113" s="15">
        <v>0.0936498443982751</v>
      </c>
      <c r="X113" s="15">
        <v>0.0943313062208455</v>
      </c>
      <c r="Y113" s="15">
        <v>0.0942520356279516</v>
      </c>
      <c r="Z113" s="15">
        <v>0.116590878449506</v>
      </c>
      <c r="AA113" s="15">
        <v>0.103301146484347</v>
      </c>
      <c r="AB113" s="15">
        <v>0.102638840977377</v>
      </c>
      <c r="AC113" s="15">
        <v>0.0999966013406943</v>
      </c>
      <c r="AD113" s="15">
        <v>0.101423553870448</v>
      </c>
      <c r="AE113" s="15">
        <v>0.101455039642091</v>
      </c>
      <c r="AF113" s="15">
        <v>0.102041408615574</v>
      </c>
      <c r="AG113" s="15">
        <v>0.10131426688003</v>
      </c>
      <c r="AH113" s="15">
        <v>0.101317968952241</v>
      </c>
      <c r="AI113" s="15">
        <v>0.10158127217749</v>
      </c>
      <c r="AJ113" s="15">
        <v>0.0970049507958204</v>
      </c>
      <c r="AK113" s="15">
        <v>0.0972141147673218</v>
      </c>
      <c r="AL113" s="15">
        <v>0.10163178192084</v>
      </c>
      <c r="AM113" s="15">
        <v>0.0860857544090122</v>
      </c>
      <c r="AN113" s="15">
        <v>0.084301127508095</v>
      </c>
      <c r="AO113" s="15">
        <v>0.0843422704571214</v>
      </c>
      <c r="AP113" s="15">
        <v>0.0869091543059203</v>
      </c>
      <c r="AQ113" s="15">
        <v>0.0870440951834672</v>
      </c>
      <c r="AR113" s="15">
        <v>0.0870519402676154</v>
      </c>
      <c r="AS113" s="15">
        <v>0.0855413319803053</v>
      </c>
      <c r="AT113" s="15">
        <v>0.0855413319803053</v>
      </c>
      <c r="AU113" s="15">
        <v>0.0849993571252664</v>
      </c>
      <c r="AV113" s="15">
        <v>0.080366506839447</v>
      </c>
      <c r="AW113" s="15">
        <v>0.080366506839447</v>
      </c>
      <c r="AX113" s="15">
        <v>0.095427497580775</v>
      </c>
      <c r="AY113" s="15">
        <v>0.0882732758668149</v>
      </c>
      <c r="AZ113" s="15">
        <v>0.0873704338116817</v>
      </c>
      <c r="BA113" s="15">
        <v>0.0860181680877399</v>
      </c>
      <c r="BB113" s="15">
        <v>0.0864428770471189</v>
      </c>
      <c r="BC113" s="15">
        <v>0.0864082359458978</v>
      </c>
      <c r="BD113" s="15">
        <v>0.0871849699374795</v>
      </c>
      <c r="BE113" s="15">
        <v>0.0870540398089983</v>
      </c>
      <c r="BF113" s="15">
        <v>0.0870357949680729</v>
      </c>
      <c r="BG113" s="15">
        <v>0.0864272145103891</v>
      </c>
      <c r="BH113" s="15">
        <v>0.0862093681014162</v>
      </c>
      <c r="BI113" s="15">
        <v>0.0861013564287834</v>
      </c>
      <c r="BJ113" s="15">
        <v>0.0940659818249167</v>
      </c>
      <c r="BK113" s="15">
        <v>0.0871181207304705</v>
      </c>
      <c r="BL113" s="15">
        <v>0.0601198429180575</v>
      </c>
      <c r="BM113" s="15">
        <v>0.0383686971699487</v>
      </c>
      <c r="BN113" s="15">
        <v>0.0351125237312241</v>
      </c>
      <c r="BO113" s="15">
        <v>0.0303143715848838</v>
      </c>
      <c r="BP113" s="15">
        <v>0.0669454495877048</v>
      </c>
      <c r="BQ113" s="15">
        <v>0.0660199431839896</v>
      </c>
      <c r="BR113" s="15">
        <v>0.0658853382988504</v>
      </c>
      <c r="BS113" s="15">
        <v>0.0659272992537546</v>
      </c>
      <c r="BT113" s="15">
        <v>0.0524528238931674</v>
      </c>
      <c r="BU113" s="15">
        <v>0.0524476529258865</v>
      </c>
      <c r="BV113" s="15">
        <v>0.0825562045357412</v>
      </c>
      <c r="BW113" s="15">
        <v>0.0815874775495179</v>
      </c>
      <c r="BX113" s="15">
        <v>0.0810727443641845</v>
      </c>
      <c r="BY113" s="15">
        <v>0.0810732936357575</v>
      </c>
      <c r="BZ113" s="15">
        <v>0.0203178119505472</v>
      </c>
      <c r="CA113" s="15">
        <v>0.0202873282151992</v>
      </c>
      <c r="CB113" s="15">
        <v>0.0202926695608743</v>
      </c>
      <c r="CC113" s="15">
        <v>0.0264160733925848</v>
      </c>
      <c r="CD113" s="15">
        <v>0.0264160733925848</v>
      </c>
      <c r="CE113" s="15">
        <v>0.0419928060190004</v>
      </c>
      <c r="CF113" s="15">
        <v>0.0598188889033234</v>
      </c>
      <c r="CG113" s="15">
        <v>0.0598188889033234</v>
      </c>
      <c r="CH113" s="15">
        <v>0.0886843477556273</v>
      </c>
      <c r="CI113" s="15">
        <v>0.079579562101568</v>
      </c>
      <c r="CJ113" s="15">
        <v>0.0812221303413887</v>
      </c>
      <c r="CK113" s="15">
        <v>0.0814236112448455</v>
      </c>
      <c r="CL113" s="15">
        <v>0.0798210164797563</v>
      </c>
      <c r="CM113" s="15">
        <v>0.0791593261876015</v>
      </c>
      <c r="CN113" s="15">
        <v>0.0771150010723535</v>
      </c>
      <c r="CO113" s="15">
        <v>0.0588343534732204</v>
      </c>
      <c r="CP113" s="15">
        <v>0.0583372373958993</v>
      </c>
      <c r="CQ113" s="15">
        <v>0.0563613833921179</v>
      </c>
      <c r="CR113" s="15">
        <v>0.0494932465783647</v>
      </c>
      <c r="CS113" s="15">
        <v>0.0491092102149925</v>
      </c>
      <c r="CT113" s="15">
        <v>0.0530921567845702</v>
      </c>
      <c r="CU113" s="15">
        <v>0.0112674433800309</v>
      </c>
      <c r="CV113" s="15">
        <v>0.0113228089606644</v>
      </c>
      <c r="CW113" s="15">
        <v>0.011321244428217</v>
      </c>
      <c r="CX113" s="15">
        <v>0.00806874226437998</v>
      </c>
      <c r="CY113" s="15">
        <v>0.00806874226437998</v>
      </c>
      <c r="CZ113" s="15">
        <v>0.00807012646622611</v>
      </c>
      <c r="DA113" s="15">
        <v>0.0066534349361106</v>
      </c>
      <c r="DB113" s="15">
        <v>0.0066534349361106</v>
      </c>
      <c r="DC113" s="15">
        <v>0.00665444303373955</v>
      </c>
      <c r="DD113" s="15">
        <v>-0.0135568535433153</v>
      </c>
      <c r="DE113" s="15">
        <v>-0.0135568535433153</v>
      </c>
      <c r="DF113" s="15">
        <v>0.0394840404153536</v>
      </c>
      <c r="DG113" s="15">
        <v>0.0163861705797395</v>
      </c>
      <c r="DH113" s="15">
        <v>0.0163861705797395</v>
      </c>
      <c r="DI113" s="15">
        <v>0.0163867314520532</v>
      </c>
      <c r="DJ113" s="15">
        <v>0.0179007629824427</v>
      </c>
      <c r="DK113" s="15">
        <v>0.0183338709792815</v>
      </c>
      <c r="DL113" s="15">
        <v>0.0183310087523031</v>
      </c>
      <c r="DM113" s="15">
        <v>-0.0783614066180269</v>
      </c>
      <c r="DN113" s="15">
        <v>-0.0783614066180269</v>
      </c>
      <c r="DO113" s="15">
        <v>-0.0996333256493531</v>
      </c>
      <c r="DP113" s="12"/>
      <c r="DQ113" s="15">
        <v>-0.0782293689250655</v>
      </c>
      <c r="DR113" s="13"/>
      <c r="DS113" s="13"/>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c r="IB113" s="14"/>
      <c r="IC113" s="14"/>
      <c r="ID113" s="14"/>
      <c r="IE113" s="14"/>
      <c r="IF113" s="14"/>
    </row>
    <row r="114" s="2" customFormat="1" hidden="1" outlineLevel="1" spans="1:240">
      <c r="A114" s="9" t="s">
        <v>183</v>
      </c>
      <c r="B114" s="10"/>
      <c r="C114" s="10"/>
      <c r="D114" s="16">
        <v>2.26364514460765</v>
      </c>
      <c r="E114" s="16">
        <v>2.08717218535855</v>
      </c>
      <c r="F114" s="16">
        <v>2.15196232700436</v>
      </c>
      <c r="G114" s="16">
        <v>2.25034593204135</v>
      </c>
      <c r="H114" s="16">
        <v>2.12288311168996</v>
      </c>
      <c r="I114" s="16">
        <v>2.0619020733148</v>
      </c>
      <c r="J114" s="16">
        <v>1.98464501562929</v>
      </c>
      <c r="K114" s="16">
        <v>2.1380325385917</v>
      </c>
      <c r="L114" s="16">
        <v>2.05295941730537</v>
      </c>
      <c r="M114" s="16">
        <v>1.96995522605319</v>
      </c>
      <c r="N114" s="16">
        <v>1.98315293005336</v>
      </c>
      <c r="O114" s="16">
        <v>1.91177600735062</v>
      </c>
      <c r="P114" s="16">
        <v>1.88401816344649</v>
      </c>
      <c r="Q114" s="16">
        <v>1.86881690893341</v>
      </c>
      <c r="R114" s="16">
        <v>1.73862533705122</v>
      </c>
      <c r="S114" s="16">
        <v>1.53127034631107</v>
      </c>
      <c r="T114" s="16">
        <v>1.62402939391114</v>
      </c>
      <c r="U114" s="16">
        <v>1.62993555970293</v>
      </c>
      <c r="V114" s="16">
        <v>1.55070802329462</v>
      </c>
      <c r="W114" s="16">
        <v>1.57802865508154</v>
      </c>
      <c r="X114" s="16">
        <v>1.4257142571154</v>
      </c>
      <c r="Y114" s="16">
        <v>1.32408883716441</v>
      </c>
      <c r="Z114" s="16">
        <v>1.34090156380254</v>
      </c>
      <c r="AA114" s="16">
        <v>1.17324740181957</v>
      </c>
      <c r="AB114" s="16">
        <v>1.19771784886119</v>
      </c>
      <c r="AC114" s="16">
        <v>1.25780401196373</v>
      </c>
      <c r="AD114" s="16">
        <v>1.16684537251882</v>
      </c>
      <c r="AE114" s="16">
        <v>1.30908126582821</v>
      </c>
      <c r="AF114" s="16">
        <v>1.29576034680674</v>
      </c>
      <c r="AG114" s="16">
        <v>1.37064512909308</v>
      </c>
      <c r="AH114" s="16">
        <v>1.39216529360465</v>
      </c>
      <c r="AI114" s="16">
        <v>1.26979814663355</v>
      </c>
      <c r="AJ114" s="16">
        <v>1.17997072207838</v>
      </c>
      <c r="AK114" s="16">
        <v>1.18074626978945</v>
      </c>
      <c r="AL114" s="16">
        <v>1.1947296001619</v>
      </c>
      <c r="AM114" s="16">
        <v>1.03613022272465</v>
      </c>
      <c r="AN114" s="16">
        <v>0.984145640050792</v>
      </c>
      <c r="AO114" s="16">
        <v>0.986905583887815</v>
      </c>
      <c r="AP114" s="16">
        <v>0.970326325884774</v>
      </c>
      <c r="AQ114" s="16">
        <v>1.17227115694563</v>
      </c>
      <c r="AR114" s="16">
        <v>1.18500539258076</v>
      </c>
      <c r="AS114" s="16">
        <v>0.933707466460988</v>
      </c>
      <c r="AT114" s="16">
        <v>0.981084869240441</v>
      </c>
      <c r="AU114" s="16">
        <v>0.915435765662506</v>
      </c>
      <c r="AV114" s="16">
        <v>0.85081087364386</v>
      </c>
      <c r="AW114" s="16">
        <v>0.670060354919698</v>
      </c>
      <c r="AX114" s="16">
        <v>0.795297945859833</v>
      </c>
      <c r="AY114" s="16">
        <v>0.972628402023771</v>
      </c>
      <c r="AZ114" s="16">
        <v>0.936353394952121</v>
      </c>
      <c r="BA114" s="16">
        <v>0.945825353372068</v>
      </c>
      <c r="BB114" s="16">
        <v>0.772806095460641</v>
      </c>
      <c r="BC114" s="16">
        <v>0.895783705183958</v>
      </c>
      <c r="BD114" s="16">
        <v>0.836863290732026</v>
      </c>
      <c r="BE114" s="16">
        <v>0.709895415173162</v>
      </c>
      <c r="BF114" s="16">
        <v>0.795996958713862</v>
      </c>
      <c r="BG114" s="16">
        <v>0.790660828393931</v>
      </c>
      <c r="BH114" s="16">
        <v>0.783075158014793</v>
      </c>
      <c r="BI114" s="16">
        <v>0.771640559335782</v>
      </c>
      <c r="BJ114" s="16">
        <v>0.730314778771337</v>
      </c>
      <c r="BK114" s="16">
        <v>0.71022676646689</v>
      </c>
      <c r="BL114" s="16">
        <v>0.495128016121237</v>
      </c>
      <c r="BM114" s="16">
        <v>0.618250318834963</v>
      </c>
      <c r="BN114" s="16">
        <v>0.604244400690437</v>
      </c>
      <c r="BO114" s="16">
        <v>0.697242428245878</v>
      </c>
      <c r="BP114" s="16">
        <v>0.774249629332121</v>
      </c>
      <c r="BQ114" s="16">
        <v>0.838316283698778</v>
      </c>
      <c r="BR114" s="16">
        <v>0.861776424699912</v>
      </c>
      <c r="BS114" s="16">
        <v>0.875408268438133</v>
      </c>
      <c r="BT114" s="16">
        <v>0.762291141474707</v>
      </c>
      <c r="BU114" s="16">
        <v>0.782613320968084</v>
      </c>
      <c r="BV114" s="16">
        <v>0.803441317443</v>
      </c>
      <c r="BW114" s="16">
        <v>0.921331738007987</v>
      </c>
      <c r="BX114" s="16">
        <v>1.02333196150885</v>
      </c>
      <c r="BY114" s="16">
        <v>1.09565414815503</v>
      </c>
      <c r="BZ114" s="16">
        <v>1.08095294127367</v>
      </c>
      <c r="CA114" s="16">
        <v>1.03125370775743</v>
      </c>
      <c r="CB114" s="16">
        <v>1.00887255176578</v>
      </c>
      <c r="CC114" s="16">
        <v>0.958229676507076</v>
      </c>
      <c r="CD114" s="16">
        <v>0.88025809608537</v>
      </c>
      <c r="CE114" s="16">
        <v>0.874018166400792</v>
      </c>
      <c r="CF114" s="16">
        <v>0.828603845557343</v>
      </c>
      <c r="CG114" s="16">
        <v>0.857848686784974</v>
      </c>
      <c r="CH114" s="16">
        <v>0.802124338816884</v>
      </c>
      <c r="CI114" s="16">
        <v>0.767728516810042</v>
      </c>
      <c r="CJ114" s="16">
        <v>0.737354466375759</v>
      </c>
      <c r="CK114" s="16">
        <v>0.65826554785067</v>
      </c>
      <c r="CL114" s="16">
        <v>0.590346759277184</v>
      </c>
      <c r="CM114" s="16">
        <v>0.511790809443369</v>
      </c>
      <c r="CN114" s="16">
        <v>0.562089675895378</v>
      </c>
      <c r="CO114" s="16">
        <v>0.4682437829325</v>
      </c>
      <c r="CP114" s="16">
        <v>0.37435935802668</v>
      </c>
      <c r="CQ114" s="16">
        <v>0.369931867664296</v>
      </c>
      <c r="CR114" s="16">
        <v>0.379306989341897</v>
      </c>
      <c r="CS114" s="16">
        <v>0.358948543471945</v>
      </c>
      <c r="CT114" s="16">
        <v>0.468199839370023</v>
      </c>
      <c r="CU114" s="16">
        <v>0.325455824667953</v>
      </c>
      <c r="CV114" s="16">
        <v>0.303396905904465</v>
      </c>
      <c r="CW114" s="16">
        <v>0.302201543879423</v>
      </c>
      <c r="CX114" s="16">
        <v>0.237689146148539</v>
      </c>
      <c r="CY114" s="16">
        <v>0.262556868021421</v>
      </c>
      <c r="CZ114" s="16">
        <v>0.304826445375231</v>
      </c>
      <c r="DA114" s="16">
        <v>0.313880616477558</v>
      </c>
      <c r="DB114" s="16">
        <v>0.236755664726815</v>
      </c>
      <c r="DC114" s="16">
        <v>0.25054457996431</v>
      </c>
      <c r="DD114" s="16">
        <v>0.223459651359397</v>
      </c>
      <c r="DE114" s="16">
        <v>0.273799463276276</v>
      </c>
      <c r="DF114" s="16">
        <v>0.279024511300815</v>
      </c>
      <c r="DG114" s="16">
        <v>0.355453932425304</v>
      </c>
      <c r="DH114" s="16">
        <v>0.382287338539295</v>
      </c>
      <c r="DI114" s="16">
        <v>0.300567228209143</v>
      </c>
      <c r="DJ114" s="16">
        <v>0.338638439070475</v>
      </c>
      <c r="DK114" s="16">
        <v>0.326581660175883</v>
      </c>
      <c r="DL114" s="16">
        <v>0.393426413598896</v>
      </c>
      <c r="DM114" s="16">
        <v>0.622173033584742</v>
      </c>
      <c r="DN114" s="16">
        <v>0.720153039992472</v>
      </c>
      <c r="DO114" s="16">
        <v>0.681855400551815</v>
      </c>
      <c r="DP114" s="12"/>
      <c r="DQ114" s="16">
        <v>0.802374946719223</v>
      </c>
      <c r="DR114" s="13"/>
      <c r="DS114" s="13"/>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row>
    <row r="115" s="2" customFormat="1" hidden="1" outlineLevel="1" spans="1:240">
      <c r="A115" s="9" t="s">
        <v>184</v>
      </c>
      <c r="B115" s="10"/>
      <c r="C115" s="10"/>
      <c r="D115" s="16">
        <v>20.4298023120099</v>
      </c>
      <c r="E115" s="16">
        <v>19.018615711877</v>
      </c>
      <c r="F115" s="16">
        <v>19.4688882250038</v>
      </c>
      <c r="G115" s="16">
        <v>20.4004642247424</v>
      </c>
      <c r="H115" s="16">
        <v>22.3134799535465</v>
      </c>
      <c r="I115" s="16">
        <v>22.0514158417643</v>
      </c>
      <c r="J115" s="16">
        <v>21.0474850921576</v>
      </c>
      <c r="K115" s="16">
        <v>22.6290705373933</v>
      </c>
      <c r="L115" s="16">
        <v>21.8398658221867</v>
      </c>
      <c r="M115" s="16">
        <v>24.7541518980619</v>
      </c>
      <c r="N115" s="16">
        <v>16.4425233458579</v>
      </c>
      <c r="O115" s="16">
        <v>16.2109279804444</v>
      </c>
      <c r="P115" s="16">
        <v>15.9755550043781</v>
      </c>
      <c r="Q115" s="16">
        <v>16.3141929176093</v>
      </c>
      <c r="R115" s="16">
        <v>15.2127179516066</v>
      </c>
      <c r="S115" s="16">
        <v>14.3033199276015</v>
      </c>
      <c r="T115" s="16">
        <v>14.7289164502611</v>
      </c>
      <c r="U115" s="16">
        <v>17.7622035606732</v>
      </c>
      <c r="V115" s="16">
        <v>16.8988560673162</v>
      </c>
      <c r="W115" s="16">
        <v>16.8503072826313</v>
      </c>
      <c r="X115" s="16">
        <v>15.1139034773627</v>
      </c>
      <c r="Y115" s="16">
        <v>14.0483845080131</v>
      </c>
      <c r="Z115" s="16">
        <v>11.5009131214605</v>
      </c>
      <c r="AA115" s="16">
        <v>11.3575448264492</v>
      </c>
      <c r="AB115" s="16">
        <v>11.6692456525807</v>
      </c>
      <c r="AC115" s="16">
        <v>12.5784676188975</v>
      </c>
      <c r="AD115" s="16">
        <v>11.5046784301137</v>
      </c>
      <c r="AE115" s="16">
        <v>12.9030679052153</v>
      </c>
      <c r="AF115" s="16">
        <v>12.6983776918283</v>
      </c>
      <c r="AG115" s="16">
        <v>13.5286487412095</v>
      </c>
      <c r="AH115" s="16">
        <v>13.7405566653324</v>
      </c>
      <c r="AI115" s="16">
        <v>12.5003174247992</v>
      </c>
      <c r="AJ115" s="16">
        <v>12.1640257780453</v>
      </c>
      <c r="AK115" s="16">
        <v>12.1458316275935</v>
      </c>
      <c r="AL115" s="16">
        <v>11.7554723294379</v>
      </c>
      <c r="AM115" s="16">
        <v>12.0360241928271</v>
      </c>
      <c r="AN115" s="16">
        <v>11.6741693633491</v>
      </c>
      <c r="AO115" s="16">
        <v>11.7011977332238</v>
      </c>
      <c r="AP115" s="16">
        <v>11.164834517538</v>
      </c>
      <c r="AQ115" s="16">
        <v>13.467555202622</v>
      </c>
      <c r="AR115" s="16">
        <v>13.6126247035714</v>
      </c>
      <c r="AS115" s="16">
        <v>10.9152785541843</v>
      </c>
      <c r="AT115" s="16">
        <v>11.4691324828367</v>
      </c>
      <c r="AU115" s="16">
        <v>10.7699139925658</v>
      </c>
      <c r="AV115" s="16">
        <v>10.5866349938983</v>
      </c>
      <c r="AW115" s="16">
        <v>8.33755728936082</v>
      </c>
      <c r="AX115" s="16">
        <v>8.33405429275403</v>
      </c>
      <c r="AY115" s="16">
        <v>11.0183789201531</v>
      </c>
      <c r="AZ115" s="16">
        <v>10.7170509988578</v>
      </c>
      <c r="BA115" s="16">
        <v>10.9956463198253</v>
      </c>
      <c r="BB115" s="16">
        <v>8.94007837151689</v>
      </c>
      <c r="BC115" s="16">
        <v>10.3668787515212</v>
      </c>
      <c r="BD115" s="16">
        <v>9.5987105499049</v>
      </c>
      <c r="BE115" s="16">
        <v>8.15465217617372</v>
      </c>
      <c r="BF115" s="16">
        <v>9.14562748586206</v>
      </c>
      <c r="BG115" s="16">
        <v>9.14828544310992</v>
      </c>
      <c r="BH115" s="16">
        <v>9.08341141178053</v>
      </c>
      <c r="BI115" s="16">
        <v>8.96200235793063</v>
      </c>
      <c r="BJ115" s="16">
        <v>7.76385643994721</v>
      </c>
      <c r="BK115" s="16">
        <v>8.15245738213543</v>
      </c>
      <c r="BL115" s="16">
        <v>8.235683795716</v>
      </c>
      <c r="BM115" s="16">
        <v>16.113404009954</v>
      </c>
      <c r="BN115" s="16">
        <v>17.2088000656332</v>
      </c>
      <c r="BO115" s="16">
        <v>23.0003919524941</v>
      </c>
      <c r="BP115" s="16">
        <v>11.5653809795957</v>
      </c>
      <c r="BQ115" s="16">
        <v>12.6979249491702</v>
      </c>
      <c r="BR115" s="16">
        <v>13.079942320262</v>
      </c>
      <c r="BS115" s="16">
        <v>13.2783881388601</v>
      </c>
      <c r="BT115" s="16">
        <v>14.5328904126743</v>
      </c>
      <c r="BU115" s="16">
        <v>14.9217987328049</v>
      </c>
      <c r="BV115" s="16">
        <v>9.73205250848427</v>
      </c>
      <c r="BW115" s="16">
        <v>11.2925630952226</v>
      </c>
      <c r="BX115" s="16">
        <v>12.6223920200847</v>
      </c>
      <c r="BY115" s="16">
        <v>13.5143658166589</v>
      </c>
      <c r="BZ115" s="16">
        <v>53.2022318104268</v>
      </c>
      <c r="CA115" s="16">
        <v>50.832406161045</v>
      </c>
      <c r="CB115" s="16">
        <v>49.716108013258</v>
      </c>
      <c r="CC115" s="16">
        <v>36.2744932703003</v>
      </c>
      <c r="CD115" s="16">
        <v>33.3228214126808</v>
      </c>
      <c r="CE115" s="16">
        <v>20.8135213923386</v>
      </c>
      <c r="CF115" s="16">
        <v>13.8518762342192</v>
      </c>
      <c r="CG115" s="16">
        <v>14.3407659773051</v>
      </c>
      <c r="CH115" s="16">
        <v>9.04471148648649</v>
      </c>
      <c r="CI115" s="16">
        <v>9.64730763195435</v>
      </c>
      <c r="CJ115" s="16">
        <v>9.07824583369765</v>
      </c>
      <c r="CK115" s="16">
        <v>8.08445532919472</v>
      </c>
      <c r="CL115" s="16">
        <v>7.39588125173655</v>
      </c>
      <c r="CM115" s="16">
        <v>6.46532549090254</v>
      </c>
      <c r="CN115" s="16">
        <v>7.28897968072379</v>
      </c>
      <c r="CO115" s="16">
        <v>7.95867984077755</v>
      </c>
      <c r="CP115" s="16">
        <v>6.41715951487608</v>
      </c>
      <c r="CQ115" s="16">
        <v>6.56356968902985</v>
      </c>
      <c r="CR115" s="16">
        <v>7.66381305662227</v>
      </c>
      <c r="CS115" s="16">
        <v>7.30918990349314</v>
      </c>
      <c r="CT115" s="16">
        <v>8.81862534366079</v>
      </c>
      <c r="CU115" s="16">
        <v>28.8846203784571</v>
      </c>
      <c r="CV115" s="16">
        <v>26.7951978134111</v>
      </c>
      <c r="CW115" s="16">
        <v>26.6933150145773</v>
      </c>
      <c r="CX115" s="16">
        <v>29.4580169201629</v>
      </c>
      <c r="CY115" s="16">
        <v>32.5399993479153</v>
      </c>
      <c r="CZ115" s="16">
        <v>37.7722017927408</v>
      </c>
      <c r="DA115" s="16">
        <v>47.1757249438202</v>
      </c>
      <c r="DB115" s="16">
        <v>35.5839753451043</v>
      </c>
      <c r="DC115" s="16">
        <v>37.6507212841092</v>
      </c>
      <c r="DD115" s="16">
        <v>-16.4831500646831</v>
      </c>
      <c r="DE115" s="16">
        <v>-20.1963871927555</v>
      </c>
      <c r="DF115" s="16">
        <v>7.06676693584567</v>
      </c>
      <c r="DG115" s="16">
        <v>21.6923124713959</v>
      </c>
      <c r="DH115" s="16">
        <v>23.3298766590389</v>
      </c>
      <c r="DI115" s="16">
        <v>18.3421098398169</v>
      </c>
      <c r="DJ115" s="16">
        <v>18.9175421965318</v>
      </c>
      <c r="DK115" s="16">
        <v>17.813022713258</v>
      </c>
      <c r="DL115" s="16">
        <v>21.4623438848921</v>
      </c>
      <c r="DM115" s="16">
        <v>-7.93978899099563</v>
      </c>
      <c r="DN115" s="16">
        <v>-9.19014947629593</v>
      </c>
      <c r="DO115" s="16">
        <v>-6.84364790704186</v>
      </c>
      <c r="DP115" s="12"/>
      <c r="DQ115" s="16">
        <v>-10.2566971681416</v>
      </c>
      <c r="DR115" s="13"/>
      <c r="DS115" s="13"/>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c r="IB115" s="14"/>
      <c r="IC115" s="14"/>
      <c r="ID115" s="14"/>
      <c r="IE115" s="14"/>
      <c r="IF115" s="14"/>
    </row>
    <row r="116" s="3" customFormat="1" collapsed="1" spans="1:240">
      <c r="A116" s="4" t="s">
        <v>50</v>
      </c>
      <c r="B116" s="5">
        <f>DQ116/DK116-1</f>
        <v>1.35373656538616</v>
      </c>
      <c r="C116" s="5"/>
      <c r="D116" s="6" t="s">
        <v>57</v>
      </c>
      <c r="E116" s="6" t="s">
        <v>57</v>
      </c>
      <c r="F116" s="6" t="s">
        <v>57</v>
      </c>
      <c r="G116" s="6" t="s">
        <v>57</v>
      </c>
      <c r="H116" s="6" t="s">
        <v>57</v>
      </c>
      <c r="I116" s="6" t="s">
        <v>57</v>
      </c>
      <c r="J116" s="6" t="s">
        <v>57</v>
      </c>
      <c r="K116" s="6" t="s">
        <v>57</v>
      </c>
      <c r="L116" s="6" t="s">
        <v>57</v>
      </c>
      <c r="M116" s="6" t="s">
        <v>57</v>
      </c>
      <c r="N116" s="6" t="s">
        <v>57</v>
      </c>
      <c r="O116" s="6" t="s">
        <v>57</v>
      </c>
      <c r="P116" s="6" t="s">
        <v>57</v>
      </c>
      <c r="Q116" s="6" t="s">
        <v>57</v>
      </c>
      <c r="R116" s="6" t="s">
        <v>57</v>
      </c>
      <c r="S116" s="6" t="s">
        <v>57</v>
      </c>
      <c r="T116" s="6" t="s">
        <v>57</v>
      </c>
      <c r="U116" s="6" t="s">
        <v>57</v>
      </c>
      <c r="V116" s="6" t="s">
        <v>57</v>
      </c>
      <c r="W116" s="6" t="s">
        <v>57</v>
      </c>
      <c r="X116" s="6" t="s">
        <v>57</v>
      </c>
      <c r="Y116" s="6" t="s">
        <v>57</v>
      </c>
      <c r="Z116" s="6" t="s">
        <v>57</v>
      </c>
      <c r="AA116" s="6" t="s">
        <v>57</v>
      </c>
      <c r="AB116" s="6" t="s">
        <v>57</v>
      </c>
      <c r="AC116" s="6" t="s">
        <v>57</v>
      </c>
      <c r="AD116" s="6" t="s">
        <v>57</v>
      </c>
      <c r="AE116" s="6" t="s">
        <v>57</v>
      </c>
      <c r="AF116" s="6" t="s">
        <v>57</v>
      </c>
      <c r="AG116" s="6" t="s">
        <v>57</v>
      </c>
      <c r="AH116" s="6" t="s">
        <v>57</v>
      </c>
      <c r="AI116" s="6" t="s">
        <v>57</v>
      </c>
      <c r="AJ116" s="6" t="s">
        <v>57</v>
      </c>
      <c r="AK116" s="6" t="s">
        <v>57</v>
      </c>
      <c r="AL116" s="6" t="s">
        <v>57</v>
      </c>
      <c r="AM116" s="6" t="s">
        <v>57</v>
      </c>
      <c r="AN116" s="6" t="s">
        <v>57</v>
      </c>
      <c r="AO116" s="6" t="s">
        <v>57</v>
      </c>
      <c r="AP116" s="6" t="s">
        <v>57</v>
      </c>
      <c r="AQ116" s="6" t="s">
        <v>57</v>
      </c>
      <c r="AR116" s="6" t="s">
        <v>57</v>
      </c>
      <c r="AS116" s="6" t="s">
        <v>57</v>
      </c>
      <c r="AT116" s="6" t="s">
        <v>57</v>
      </c>
      <c r="AU116" s="6" t="s">
        <v>57</v>
      </c>
      <c r="AV116" s="6" t="s">
        <v>57</v>
      </c>
      <c r="AW116" s="6" t="s">
        <v>57</v>
      </c>
      <c r="AX116" s="6" t="s">
        <v>57</v>
      </c>
      <c r="AY116" s="6" t="s">
        <v>57</v>
      </c>
      <c r="AZ116" s="6" t="s">
        <v>57</v>
      </c>
      <c r="BA116" s="6" t="s">
        <v>57</v>
      </c>
      <c r="BB116" s="6" t="s">
        <v>57</v>
      </c>
      <c r="BC116" s="6" t="s">
        <v>57</v>
      </c>
      <c r="BD116" s="6" t="s">
        <v>57</v>
      </c>
      <c r="BE116" s="6" t="s">
        <v>57</v>
      </c>
      <c r="BF116" s="6" t="s">
        <v>57</v>
      </c>
      <c r="BG116" s="6" t="s">
        <v>57</v>
      </c>
      <c r="BH116" s="6" t="s">
        <v>57</v>
      </c>
      <c r="BI116" s="6" t="s">
        <v>57</v>
      </c>
      <c r="BJ116" s="6" t="s">
        <v>57</v>
      </c>
      <c r="BK116" s="6" t="s">
        <v>57</v>
      </c>
      <c r="BL116" s="6" t="s">
        <v>57</v>
      </c>
      <c r="BM116" s="6" t="s">
        <v>57</v>
      </c>
      <c r="BN116" s="6" t="s">
        <v>57</v>
      </c>
      <c r="BO116" s="6" t="s">
        <v>57</v>
      </c>
      <c r="BP116" s="6" t="s">
        <v>57</v>
      </c>
      <c r="BQ116" s="6" t="s">
        <v>57</v>
      </c>
      <c r="BR116" s="6" t="s">
        <v>57</v>
      </c>
      <c r="BS116" s="6" t="s">
        <v>57</v>
      </c>
      <c r="BT116" s="6" t="s">
        <v>57</v>
      </c>
      <c r="BU116" s="6" t="s">
        <v>57</v>
      </c>
      <c r="BV116" s="6" t="s">
        <v>57</v>
      </c>
      <c r="BW116" s="6" t="s">
        <v>57</v>
      </c>
      <c r="BX116" s="6" t="s">
        <v>57</v>
      </c>
      <c r="BY116" s="6" t="s">
        <v>57</v>
      </c>
      <c r="BZ116" s="6" t="s">
        <v>57</v>
      </c>
      <c r="CA116" s="6" t="s">
        <v>57</v>
      </c>
      <c r="CB116" s="6">
        <v>41.0199656814</v>
      </c>
      <c r="CC116" s="6">
        <v>60.719440158</v>
      </c>
      <c r="CD116" s="6">
        <v>48.825486918</v>
      </c>
      <c r="CE116" s="6">
        <v>44.593237871</v>
      </c>
      <c r="CF116" s="6">
        <v>47.959598804</v>
      </c>
      <c r="CG116" s="6">
        <v>49.204488329</v>
      </c>
      <c r="CH116" s="6">
        <v>49.4614076955</v>
      </c>
      <c r="CI116" s="6">
        <v>47.5123642255</v>
      </c>
      <c r="CJ116" s="6">
        <v>43.3035532992</v>
      </c>
      <c r="CK116" s="6">
        <v>39.3710245872</v>
      </c>
      <c r="CL116" s="6">
        <v>34.4329355526</v>
      </c>
      <c r="CM116" s="6">
        <v>23.2371702879</v>
      </c>
      <c r="CN116" s="6">
        <v>30.7059640272</v>
      </c>
      <c r="CO116" s="6">
        <v>27.7815865008</v>
      </c>
      <c r="CP116" s="6">
        <v>23.6586930944</v>
      </c>
      <c r="CQ116" s="6">
        <v>30.548312512</v>
      </c>
      <c r="CR116" s="6">
        <v>37.37293552</v>
      </c>
      <c r="CS116" s="6">
        <v>28.9199227836</v>
      </c>
      <c r="CT116" s="6">
        <v>34.068606633</v>
      </c>
      <c r="CU116" s="6">
        <v>32.0398473768</v>
      </c>
      <c r="CV116" s="6">
        <v>26.550278807</v>
      </c>
      <c r="CW116" s="6">
        <v>24.2884159763</v>
      </c>
      <c r="CX116" s="6">
        <v>15.9938553446</v>
      </c>
      <c r="CY116" s="6">
        <v>13.4471189811</v>
      </c>
      <c r="CZ116" s="6">
        <v>15.8078868573</v>
      </c>
      <c r="DA116" s="6">
        <v>14.7972313286</v>
      </c>
      <c r="DB116" s="6">
        <v>12.8892218016</v>
      </c>
      <c r="DC116" s="6">
        <v>13.8165039456</v>
      </c>
      <c r="DD116" s="6">
        <v>20.825211484</v>
      </c>
      <c r="DE116" s="6">
        <v>20.551234403</v>
      </c>
      <c r="DF116" s="6">
        <v>20.1718031725</v>
      </c>
      <c r="DG116" s="6">
        <v>22.115420292</v>
      </c>
      <c r="DH116" s="6">
        <v>15.0342117456</v>
      </c>
      <c r="DI116" s="6">
        <v>13.6688756944</v>
      </c>
      <c r="DJ116" s="6">
        <v>17.8418869333</v>
      </c>
      <c r="DK116" s="7">
        <v>13.8354746478</v>
      </c>
      <c r="DL116" s="7">
        <v>13.898114035</v>
      </c>
      <c r="DM116" s="7">
        <v>18.3690002964</v>
      </c>
      <c r="DN116" s="7">
        <v>20.181048874</v>
      </c>
      <c r="DO116" s="7">
        <v>23.7618108532</v>
      </c>
      <c r="DP116" s="7">
        <v>30.4992972088</v>
      </c>
      <c r="DQ116" s="7">
        <v>32.565062578</v>
      </c>
      <c r="DR116" s="6">
        <v>28.586810124</v>
      </c>
      <c r="DS116" s="6">
        <v>21.015551007</v>
      </c>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row>
    <row r="117" s="2" customFormat="1" hidden="1" outlineLevel="1" spans="1:240">
      <c r="A117" s="9" t="s">
        <v>181</v>
      </c>
      <c r="B117" s="10"/>
      <c r="C117" s="10"/>
      <c r="D117" s="11" t="s">
        <v>186</v>
      </c>
      <c r="E117" s="11" t="s">
        <v>186</v>
      </c>
      <c r="F117" s="11" t="s">
        <v>186</v>
      </c>
      <c r="G117" s="11" t="s">
        <v>186</v>
      </c>
      <c r="H117" s="11" t="s">
        <v>186</v>
      </c>
      <c r="I117" s="11" t="s">
        <v>186</v>
      </c>
      <c r="J117" s="11" t="s">
        <v>186</v>
      </c>
      <c r="K117" s="11" t="s">
        <v>186</v>
      </c>
      <c r="L117" s="11" t="s">
        <v>186</v>
      </c>
      <c r="M117" s="11" t="s">
        <v>186</v>
      </c>
      <c r="N117" s="11" t="s">
        <v>186</v>
      </c>
      <c r="O117" s="11" t="s">
        <v>186</v>
      </c>
      <c r="P117" s="11" t="s">
        <v>186</v>
      </c>
      <c r="Q117" s="11" t="s">
        <v>186</v>
      </c>
      <c r="R117" s="11" t="s">
        <v>186</v>
      </c>
      <c r="S117" s="11" t="s">
        <v>186</v>
      </c>
      <c r="T117" s="11" t="s">
        <v>186</v>
      </c>
      <c r="U117" s="11" t="s">
        <v>186</v>
      </c>
      <c r="V117" s="11" t="s">
        <v>186</v>
      </c>
      <c r="W117" s="11" t="s">
        <v>186</v>
      </c>
      <c r="X117" s="11" t="s">
        <v>186</v>
      </c>
      <c r="Y117" s="11" t="s">
        <v>186</v>
      </c>
      <c r="Z117" s="11" t="s">
        <v>186</v>
      </c>
      <c r="AA117" s="11" t="s">
        <v>186</v>
      </c>
      <c r="AB117" s="11" t="s">
        <v>186</v>
      </c>
      <c r="AC117" s="11" t="s">
        <v>186</v>
      </c>
      <c r="AD117" s="11" t="s">
        <v>186</v>
      </c>
      <c r="AE117" s="11" t="s">
        <v>186</v>
      </c>
      <c r="AF117" s="11" t="s">
        <v>186</v>
      </c>
      <c r="AG117" s="11" t="s">
        <v>186</v>
      </c>
      <c r="AH117" s="11" t="s">
        <v>186</v>
      </c>
      <c r="AI117" s="11" t="s">
        <v>186</v>
      </c>
      <c r="AJ117" s="11" t="s">
        <v>186</v>
      </c>
      <c r="AK117" s="11" t="s">
        <v>186</v>
      </c>
      <c r="AL117" s="11" t="s">
        <v>186</v>
      </c>
      <c r="AM117" s="11" t="s">
        <v>186</v>
      </c>
      <c r="AN117" s="11" t="s">
        <v>186</v>
      </c>
      <c r="AO117" s="11" t="s">
        <v>186</v>
      </c>
      <c r="AP117" s="11" t="s">
        <v>186</v>
      </c>
      <c r="AQ117" s="11" t="s">
        <v>186</v>
      </c>
      <c r="AR117" s="11" t="s">
        <v>186</v>
      </c>
      <c r="AS117" s="11" t="s">
        <v>186</v>
      </c>
      <c r="AT117" s="11" t="s">
        <v>186</v>
      </c>
      <c r="AU117" s="11" t="s">
        <v>186</v>
      </c>
      <c r="AV117" s="11" t="s">
        <v>186</v>
      </c>
      <c r="AW117" s="11" t="s">
        <v>186</v>
      </c>
      <c r="AX117" s="11" t="s">
        <v>186</v>
      </c>
      <c r="AY117" s="11" t="s">
        <v>186</v>
      </c>
      <c r="AZ117" s="11" t="s">
        <v>186</v>
      </c>
      <c r="BA117" s="11" t="s">
        <v>186</v>
      </c>
      <c r="BB117" s="11" t="s">
        <v>186</v>
      </c>
      <c r="BC117" s="11" t="s">
        <v>186</v>
      </c>
      <c r="BD117" s="11" t="s">
        <v>186</v>
      </c>
      <c r="BE117" s="11" t="s">
        <v>186</v>
      </c>
      <c r="BF117" s="11" t="s">
        <v>186</v>
      </c>
      <c r="BG117" s="11" t="s">
        <v>186</v>
      </c>
      <c r="BH117" s="11" t="s">
        <v>186</v>
      </c>
      <c r="BI117" s="11" t="s">
        <v>186</v>
      </c>
      <c r="BJ117" s="11" t="s">
        <v>186</v>
      </c>
      <c r="BK117" s="11" t="s">
        <v>186</v>
      </c>
      <c r="BL117" s="11" t="s">
        <v>186</v>
      </c>
      <c r="BM117" s="11" t="s">
        <v>186</v>
      </c>
      <c r="BN117" s="11" t="s">
        <v>186</v>
      </c>
      <c r="BO117" s="11" t="s">
        <v>186</v>
      </c>
      <c r="BP117" s="11" t="s">
        <v>186</v>
      </c>
      <c r="BQ117" s="11" t="s">
        <v>186</v>
      </c>
      <c r="BR117" s="11" t="s">
        <v>186</v>
      </c>
      <c r="BS117" s="11" t="s">
        <v>186</v>
      </c>
      <c r="BT117" s="11" t="s">
        <v>186</v>
      </c>
      <c r="BU117" s="11" t="s">
        <v>186</v>
      </c>
      <c r="BV117" s="11" t="s">
        <v>186</v>
      </c>
      <c r="BW117" s="11" t="s">
        <v>186</v>
      </c>
      <c r="BX117" s="11" t="s">
        <v>186</v>
      </c>
      <c r="BY117" s="11" t="s">
        <v>186</v>
      </c>
      <c r="BZ117" s="11" t="s">
        <v>186</v>
      </c>
      <c r="CA117" s="11" t="s">
        <v>186</v>
      </c>
      <c r="CB117" s="11" t="s">
        <v>186</v>
      </c>
      <c r="CC117" s="11">
        <v>69.8626803</v>
      </c>
      <c r="CD117" s="11">
        <v>68.8975885</v>
      </c>
      <c r="CE117" s="11">
        <v>68.8231407</v>
      </c>
      <c r="CF117" s="11">
        <v>67.4910802</v>
      </c>
      <c r="CG117" s="11">
        <v>67.4910802</v>
      </c>
      <c r="CH117" s="11">
        <v>70.1093345</v>
      </c>
      <c r="CI117" s="11">
        <v>69.3060163</v>
      </c>
      <c r="CJ117" s="11">
        <v>69.1260549</v>
      </c>
      <c r="CK117" s="11">
        <v>68.8894604</v>
      </c>
      <c r="CL117" s="11">
        <v>68.8551614</v>
      </c>
      <c r="CM117" s="11">
        <v>68.3733844</v>
      </c>
      <c r="CN117" s="11">
        <v>67.3304808</v>
      </c>
      <c r="CO117" s="11">
        <v>63.7921852</v>
      </c>
      <c r="CP117" s="11">
        <v>63.4436037</v>
      </c>
      <c r="CQ117" s="11">
        <v>63.4838343</v>
      </c>
      <c r="CR117" s="11">
        <v>63.8419846</v>
      </c>
      <c r="CS117" s="11">
        <v>63.4073019</v>
      </c>
      <c r="CT117" s="11">
        <v>64.9161991</v>
      </c>
      <c r="CU117" s="11">
        <v>65.4562854</v>
      </c>
      <c r="CV117" s="11">
        <v>65.771702</v>
      </c>
      <c r="CW117" s="11">
        <v>65.771702</v>
      </c>
      <c r="CX117" s="11">
        <v>65.7824271</v>
      </c>
      <c r="CY117" s="11">
        <v>62.2303917</v>
      </c>
      <c r="CZ117" s="11">
        <v>62.2303917</v>
      </c>
      <c r="DA117" s="11">
        <v>62.022809</v>
      </c>
      <c r="DB117" s="11">
        <v>61.7560894</v>
      </c>
      <c r="DC117" s="11">
        <v>61.7316305</v>
      </c>
      <c r="DD117" s="11">
        <v>61.9194448</v>
      </c>
      <c r="DE117" s="11">
        <v>61.850265</v>
      </c>
      <c r="DF117" s="11">
        <v>62.0803208</v>
      </c>
      <c r="DG117" s="11">
        <v>61.9787843</v>
      </c>
      <c r="DH117" s="11">
        <v>59.9594149</v>
      </c>
      <c r="DI117" s="11">
        <v>59.8250583</v>
      </c>
      <c r="DJ117" s="11">
        <v>59.9629588</v>
      </c>
      <c r="DK117" s="11">
        <v>59.8827512</v>
      </c>
      <c r="DL117" s="11">
        <v>59.8827512</v>
      </c>
      <c r="DM117" s="11">
        <v>60.6836443</v>
      </c>
      <c r="DN117" s="11">
        <v>60.6938216</v>
      </c>
      <c r="DO117" s="11">
        <v>60.6446868</v>
      </c>
      <c r="DP117" s="12"/>
      <c r="DQ117" s="11">
        <v>62.0329462</v>
      </c>
      <c r="DR117" s="13"/>
      <c r="DS117" s="13"/>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row>
    <row r="118" s="2" customFormat="1" hidden="1" outlineLevel="1" spans="1:240">
      <c r="A118" s="9" t="s">
        <v>182</v>
      </c>
      <c r="B118" s="10"/>
      <c r="C118" s="10"/>
      <c r="D118" s="15" t="s">
        <v>186</v>
      </c>
      <c r="E118" s="15" t="s">
        <v>186</v>
      </c>
      <c r="F118" s="15" t="s">
        <v>186</v>
      </c>
      <c r="G118" s="15" t="s">
        <v>186</v>
      </c>
      <c r="H118" s="15" t="s">
        <v>186</v>
      </c>
      <c r="I118" s="15" t="s">
        <v>186</v>
      </c>
      <c r="J118" s="15" t="s">
        <v>186</v>
      </c>
      <c r="K118" s="15" t="s">
        <v>186</v>
      </c>
      <c r="L118" s="15" t="s">
        <v>186</v>
      </c>
      <c r="M118" s="15" t="s">
        <v>186</v>
      </c>
      <c r="N118" s="15" t="s">
        <v>186</v>
      </c>
      <c r="O118" s="15" t="s">
        <v>186</v>
      </c>
      <c r="P118" s="15" t="s">
        <v>186</v>
      </c>
      <c r="Q118" s="15" t="s">
        <v>186</v>
      </c>
      <c r="R118" s="15" t="s">
        <v>186</v>
      </c>
      <c r="S118" s="15" t="s">
        <v>186</v>
      </c>
      <c r="T118" s="15" t="s">
        <v>186</v>
      </c>
      <c r="U118" s="15" t="s">
        <v>186</v>
      </c>
      <c r="V118" s="15" t="s">
        <v>186</v>
      </c>
      <c r="W118" s="15" t="s">
        <v>186</v>
      </c>
      <c r="X118" s="15" t="s">
        <v>186</v>
      </c>
      <c r="Y118" s="15" t="s">
        <v>186</v>
      </c>
      <c r="Z118" s="15" t="s">
        <v>186</v>
      </c>
      <c r="AA118" s="15" t="s">
        <v>186</v>
      </c>
      <c r="AB118" s="15" t="s">
        <v>186</v>
      </c>
      <c r="AC118" s="15" t="s">
        <v>186</v>
      </c>
      <c r="AD118" s="15" t="s">
        <v>186</v>
      </c>
      <c r="AE118" s="15" t="s">
        <v>186</v>
      </c>
      <c r="AF118" s="15" t="s">
        <v>186</v>
      </c>
      <c r="AG118" s="15" t="s">
        <v>186</v>
      </c>
      <c r="AH118" s="15" t="s">
        <v>186</v>
      </c>
      <c r="AI118" s="15" t="s">
        <v>186</v>
      </c>
      <c r="AJ118" s="15" t="s">
        <v>186</v>
      </c>
      <c r="AK118" s="15" t="s">
        <v>186</v>
      </c>
      <c r="AL118" s="15" t="s">
        <v>186</v>
      </c>
      <c r="AM118" s="15" t="s">
        <v>186</v>
      </c>
      <c r="AN118" s="15" t="s">
        <v>186</v>
      </c>
      <c r="AO118" s="15" t="s">
        <v>186</v>
      </c>
      <c r="AP118" s="15" t="s">
        <v>186</v>
      </c>
      <c r="AQ118" s="15" t="s">
        <v>186</v>
      </c>
      <c r="AR118" s="15" t="s">
        <v>186</v>
      </c>
      <c r="AS118" s="15" t="s">
        <v>186</v>
      </c>
      <c r="AT118" s="15" t="s">
        <v>186</v>
      </c>
      <c r="AU118" s="15" t="s">
        <v>186</v>
      </c>
      <c r="AV118" s="15" t="s">
        <v>186</v>
      </c>
      <c r="AW118" s="15" t="s">
        <v>186</v>
      </c>
      <c r="AX118" s="15" t="s">
        <v>186</v>
      </c>
      <c r="AY118" s="15" t="s">
        <v>186</v>
      </c>
      <c r="AZ118" s="15" t="s">
        <v>186</v>
      </c>
      <c r="BA118" s="15" t="s">
        <v>186</v>
      </c>
      <c r="BB118" s="15" t="s">
        <v>186</v>
      </c>
      <c r="BC118" s="15" t="s">
        <v>186</v>
      </c>
      <c r="BD118" s="15" t="s">
        <v>186</v>
      </c>
      <c r="BE118" s="15" t="s">
        <v>186</v>
      </c>
      <c r="BF118" s="15" t="s">
        <v>186</v>
      </c>
      <c r="BG118" s="15" t="s">
        <v>186</v>
      </c>
      <c r="BH118" s="15" t="s">
        <v>186</v>
      </c>
      <c r="BI118" s="15" t="s">
        <v>186</v>
      </c>
      <c r="BJ118" s="15" t="s">
        <v>186</v>
      </c>
      <c r="BK118" s="15" t="s">
        <v>186</v>
      </c>
      <c r="BL118" s="15" t="s">
        <v>186</v>
      </c>
      <c r="BM118" s="15" t="s">
        <v>186</v>
      </c>
      <c r="BN118" s="15" t="s">
        <v>186</v>
      </c>
      <c r="BO118" s="15" t="s">
        <v>186</v>
      </c>
      <c r="BP118" s="15" t="s">
        <v>186</v>
      </c>
      <c r="BQ118" s="15" t="s">
        <v>186</v>
      </c>
      <c r="BR118" s="15" t="s">
        <v>186</v>
      </c>
      <c r="BS118" s="15" t="s">
        <v>186</v>
      </c>
      <c r="BT118" s="15" t="s">
        <v>186</v>
      </c>
      <c r="BU118" s="15" t="s">
        <v>186</v>
      </c>
      <c r="BV118" s="15" t="s">
        <v>186</v>
      </c>
      <c r="BW118" s="15" t="s">
        <v>186</v>
      </c>
      <c r="BX118" s="15" t="s">
        <v>186</v>
      </c>
      <c r="BY118" s="15" t="s">
        <v>186</v>
      </c>
      <c r="BZ118" s="15" t="s">
        <v>186</v>
      </c>
      <c r="CA118" s="15" t="s">
        <v>186</v>
      </c>
      <c r="CB118" s="15" t="s">
        <v>186</v>
      </c>
      <c r="CC118" s="15">
        <v>0.0941164105322767</v>
      </c>
      <c r="CD118" s="15">
        <v>0.0903307232589135</v>
      </c>
      <c r="CE118" s="15">
        <v>0.0922105375525241</v>
      </c>
      <c r="CF118" s="15">
        <v>0.0949437389505584</v>
      </c>
      <c r="CG118" s="15">
        <v>0.0949437389505584</v>
      </c>
      <c r="CH118" s="15">
        <v>0.090456080423927</v>
      </c>
      <c r="CI118" s="15">
        <v>0.0900100472229855</v>
      </c>
      <c r="CJ118" s="15">
        <v>0.0903053690685884</v>
      </c>
      <c r="CK118" s="15">
        <v>0.0890187535857082</v>
      </c>
      <c r="CL118" s="15">
        <v>0.090534663970739</v>
      </c>
      <c r="CM118" s="15">
        <v>0.0870926830996536</v>
      </c>
      <c r="CN118" s="15">
        <v>0.058907869851421</v>
      </c>
      <c r="CO118" s="15">
        <v>0.0599432420759902</v>
      </c>
      <c r="CP118" s="15">
        <v>0.0603018456847211</v>
      </c>
      <c r="CQ118" s="15">
        <v>0.0624874307568407</v>
      </c>
      <c r="CR118" s="15">
        <v>0.0609860662132361</v>
      </c>
      <c r="CS118" s="15">
        <v>0.0622780197496465</v>
      </c>
      <c r="CT118" s="15">
        <v>0.0573312154993375</v>
      </c>
      <c r="CU118" s="15">
        <v>0.0619242411210826</v>
      </c>
      <c r="CV118" s="15">
        <v>0.059154053820897</v>
      </c>
      <c r="CW118" s="15">
        <v>0.059154053820897</v>
      </c>
      <c r="CX118" s="15">
        <v>0.0590777472240759</v>
      </c>
      <c r="CY118" s="15">
        <v>0.0328481268421777</v>
      </c>
      <c r="CZ118" s="15">
        <v>0.0328481268421777</v>
      </c>
      <c r="DA118" s="15">
        <v>0.0285961217912591</v>
      </c>
      <c r="DB118" s="15">
        <v>0.0284746980756848</v>
      </c>
      <c r="DC118" s="15">
        <v>0.0284993881702185</v>
      </c>
      <c r="DD118" s="15">
        <v>0.0260047131430352</v>
      </c>
      <c r="DE118" s="15">
        <v>0.0262505051514331</v>
      </c>
      <c r="DF118" s="15">
        <v>0.0302915171147118</v>
      </c>
      <c r="DG118" s="15">
        <v>0.0303411420736757</v>
      </c>
      <c r="DH118" s="15">
        <v>0.0229158840574343</v>
      </c>
      <c r="DI118" s="15" t="s">
        <v>186</v>
      </c>
      <c r="DJ118" s="15">
        <v>0.0221196789908906</v>
      </c>
      <c r="DK118" s="15">
        <v>0.0221320008423394</v>
      </c>
      <c r="DL118" s="15">
        <v>0.0221320008423394</v>
      </c>
      <c r="DM118" s="15">
        <v>0.0242044988718649</v>
      </c>
      <c r="DN118" s="15">
        <v>0.0241985586223162</v>
      </c>
      <c r="DO118" s="15">
        <v>0.0242181644839495</v>
      </c>
      <c r="DP118" s="12"/>
      <c r="DQ118" s="15">
        <v>0.028203840171628</v>
      </c>
      <c r="DR118" s="13"/>
      <c r="DS118" s="13"/>
      <c r="DT118" s="14"/>
      <c r="DU118" s="14"/>
      <c r="DV118" s="14"/>
      <c r="DW118" s="14"/>
      <c r="DX118" s="14"/>
      <c r="DY118" s="14"/>
      <c r="DZ118" s="14"/>
      <c r="EA118" s="14"/>
      <c r="EB118" s="14"/>
      <c r="EC118" s="14"/>
      <c r="ED118" s="14"/>
      <c r="EE118" s="14"/>
      <c r="EF118" s="14"/>
      <c r="EG118" s="14"/>
      <c r="EH118" s="14"/>
      <c r="EI118" s="14"/>
      <c r="EJ118" s="14"/>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c r="FG118" s="14"/>
      <c r="FH118" s="14"/>
      <c r="FI118" s="14"/>
      <c r="FJ118" s="14"/>
      <c r="FK118" s="14"/>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14"/>
      <c r="HF118" s="14"/>
      <c r="HG118" s="14"/>
      <c r="HH118" s="14"/>
      <c r="HI118" s="14"/>
      <c r="HJ118" s="14"/>
      <c r="HK118" s="14"/>
      <c r="HL118" s="14"/>
      <c r="HM118" s="14"/>
      <c r="HN118" s="14"/>
      <c r="HO118" s="14"/>
      <c r="HP118" s="14"/>
      <c r="HQ118" s="14"/>
      <c r="HR118" s="14"/>
      <c r="HS118" s="14"/>
      <c r="HT118" s="14"/>
      <c r="HU118" s="14"/>
      <c r="HV118" s="14"/>
      <c r="HW118" s="14"/>
      <c r="HX118" s="14"/>
      <c r="HY118" s="14"/>
      <c r="HZ118" s="14"/>
      <c r="IA118" s="14"/>
      <c r="IB118" s="14"/>
      <c r="IC118" s="14"/>
      <c r="ID118" s="14"/>
      <c r="IE118" s="14"/>
      <c r="IF118" s="14"/>
    </row>
    <row r="119" s="2" customFormat="1" hidden="1" outlineLevel="1" spans="1:240">
      <c r="A119" s="9" t="s">
        <v>183</v>
      </c>
      <c r="B119" s="10"/>
      <c r="C119" s="10"/>
      <c r="D119" s="16" t="s">
        <v>186</v>
      </c>
      <c r="E119" s="16" t="s">
        <v>186</v>
      </c>
      <c r="F119" s="16" t="s">
        <v>186</v>
      </c>
      <c r="G119" s="16" t="s">
        <v>186</v>
      </c>
      <c r="H119" s="16" t="s">
        <v>186</v>
      </c>
      <c r="I119" s="16" t="s">
        <v>186</v>
      </c>
      <c r="J119" s="16" t="s">
        <v>186</v>
      </c>
      <c r="K119" s="16" t="s">
        <v>186</v>
      </c>
      <c r="L119" s="16" t="s">
        <v>186</v>
      </c>
      <c r="M119" s="16" t="s">
        <v>186</v>
      </c>
      <c r="N119" s="16" t="s">
        <v>186</v>
      </c>
      <c r="O119" s="16" t="s">
        <v>186</v>
      </c>
      <c r="P119" s="16" t="s">
        <v>186</v>
      </c>
      <c r="Q119" s="16" t="s">
        <v>186</v>
      </c>
      <c r="R119" s="16" t="s">
        <v>186</v>
      </c>
      <c r="S119" s="16" t="s">
        <v>186</v>
      </c>
      <c r="T119" s="16" t="s">
        <v>186</v>
      </c>
      <c r="U119" s="16" t="s">
        <v>186</v>
      </c>
      <c r="V119" s="16" t="s">
        <v>186</v>
      </c>
      <c r="W119" s="16" t="s">
        <v>186</v>
      </c>
      <c r="X119" s="16" t="s">
        <v>186</v>
      </c>
      <c r="Y119" s="16" t="s">
        <v>186</v>
      </c>
      <c r="Z119" s="16" t="s">
        <v>186</v>
      </c>
      <c r="AA119" s="16" t="s">
        <v>186</v>
      </c>
      <c r="AB119" s="16" t="s">
        <v>186</v>
      </c>
      <c r="AC119" s="16" t="s">
        <v>186</v>
      </c>
      <c r="AD119" s="16" t="s">
        <v>186</v>
      </c>
      <c r="AE119" s="16" t="s">
        <v>186</v>
      </c>
      <c r="AF119" s="16" t="s">
        <v>186</v>
      </c>
      <c r="AG119" s="16" t="s">
        <v>186</v>
      </c>
      <c r="AH119" s="16" t="s">
        <v>186</v>
      </c>
      <c r="AI119" s="16" t="s">
        <v>186</v>
      </c>
      <c r="AJ119" s="16" t="s">
        <v>186</v>
      </c>
      <c r="AK119" s="16" t="s">
        <v>186</v>
      </c>
      <c r="AL119" s="16" t="s">
        <v>186</v>
      </c>
      <c r="AM119" s="16" t="s">
        <v>186</v>
      </c>
      <c r="AN119" s="16" t="s">
        <v>186</v>
      </c>
      <c r="AO119" s="16" t="s">
        <v>186</v>
      </c>
      <c r="AP119" s="16" t="s">
        <v>186</v>
      </c>
      <c r="AQ119" s="16" t="s">
        <v>186</v>
      </c>
      <c r="AR119" s="16" t="s">
        <v>186</v>
      </c>
      <c r="AS119" s="16" t="s">
        <v>186</v>
      </c>
      <c r="AT119" s="16" t="s">
        <v>186</v>
      </c>
      <c r="AU119" s="16" t="s">
        <v>186</v>
      </c>
      <c r="AV119" s="16" t="s">
        <v>186</v>
      </c>
      <c r="AW119" s="16" t="s">
        <v>186</v>
      </c>
      <c r="AX119" s="16" t="s">
        <v>186</v>
      </c>
      <c r="AY119" s="16" t="s">
        <v>186</v>
      </c>
      <c r="AZ119" s="16" t="s">
        <v>186</v>
      </c>
      <c r="BA119" s="16" t="s">
        <v>186</v>
      </c>
      <c r="BB119" s="16" t="s">
        <v>186</v>
      </c>
      <c r="BC119" s="16" t="s">
        <v>186</v>
      </c>
      <c r="BD119" s="16" t="s">
        <v>186</v>
      </c>
      <c r="BE119" s="16" t="s">
        <v>186</v>
      </c>
      <c r="BF119" s="16" t="s">
        <v>186</v>
      </c>
      <c r="BG119" s="16" t="s">
        <v>186</v>
      </c>
      <c r="BH119" s="16" t="s">
        <v>186</v>
      </c>
      <c r="BI119" s="16" t="s">
        <v>186</v>
      </c>
      <c r="BJ119" s="16" t="s">
        <v>186</v>
      </c>
      <c r="BK119" s="16" t="s">
        <v>186</v>
      </c>
      <c r="BL119" s="16" t="s">
        <v>186</v>
      </c>
      <c r="BM119" s="16" t="s">
        <v>186</v>
      </c>
      <c r="BN119" s="16" t="s">
        <v>186</v>
      </c>
      <c r="BO119" s="16" t="s">
        <v>186</v>
      </c>
      <c r="BP119" s="16" t="s">
        <v>186</v>
      </c>
      <c r="BQ119" s="16" t="s">
        <v>186</v>
      </c>
      <c r="BR119" s="16" t="s">
        <v>186</v>
      </c>
      <c r="BS119" s="16" t="s">
        <v>186</v>
      </c>
      <c r="BT119" s="16" t="s">
        <v>186</v>
      </c>
      <c r="BU119" s="16" t="s">
        <v>186</v>
      </c>
      <c r="BV119" s="16" t="s">
        <v>186</v>
      </c>
      <c r="BW119" s="16" t="s">
        <v>186</v>
      </c>
      <c r="BX119" s="16" t="s">
        <v>186</v>
      </c>
      <c r="BY119" s="16" t="s">
        <v>186</v>
      </c>
      <c r="BZ119" s="16" t="s">
        <v>186</v>
      </c>
      <c r="CA119" s="16" t="s">
        <v>186</v>
      </c>
      <c r="CB119" s="16" t="s">
        <v>186</v>
      </c>
      <c r="CC119" s="16">
        <v>0.86912554656166</v>
      </c>
      <c r="CD119" s="16">
        <v>0.70866757404724</v>
      </c>
      <c r="CE119" s="16">
        <v>0.647939594828749</v>
      </c>
      <c r="CF119" s="16">
        <v>0.710606478039449</v>
      </c>
      <c r="CG119" s="16">
        <v>0.729051722897154</v>
      </c>
      <c r="CH119" s="16">
        <v>0.705489619217538</v>
      </c>
      <c r="CI119" s="16">
        <v>0.685544585254138</v>
      </c>
      <c r="CJ119" s="16">
        <v>0.626443290632517</v>
      </c>
      <c r="CK119" s="16">
        <v>0.571510131904009</v>
      </c>
      <c r="CL119" s="16">
        <v>0.500077770495212</v>
      </c>
      <c r="CM119" s="16">
        <v>0.339856956093576</v>
      </c>
      <c r="CN119" s="16">
        <v>0.456048488517551</v>
      </c>
      <c r="CO119" s="16">
        <v>0.435501408407624</v>
      </c>
      <c r="CP119" s="16">
        <v>0.372909036060951</v>
      </c>
      <c r="CQ119" s="16">
        <v>0.481198289877081</v>
      </c>
      <c r="CR119" s="16">
        <v>0.585397458023258</v>
      </c>
      <c r="CS119" s="16">
        <v>0.456097672246168</v>
      </c>
      <c r="CT119" s="16">
        <v>0.524809016429306</v>
      </c>
      <c r="CU119" s="16">
        <v>0.48948465688522</v>
      </c>
      <c r="CV119" s="16">
        <v>0.40367328186216</v>
      </c>
      <c r="CW119" s="16">
        <v>0.369283677652131</v>
      </c>
      <c r="CX119" s="16">
        <v>0.243132642030473</v>
      </c>
      <c r="CY119" s="16">
        <v>0.216086041444602</v>
      </c>
      <c r="CZ119" s="16">
        <v>0.254021973318224</v>
      </c>
      <c r="DA119" s="16">
        <v>0.23857725147534</v>
      </c>
      <c r="DB119" s="16">
        <v>0.208711754990108</v>
      </c>
      <c r="DC119" s="16">
        <v>0.223815633704993</v>
      </c>
      <c r="DD119" s="16">
        <v>0.336327490778793</v>
      </c>
      <c r="DE119" s="16">
        <v>0.332273991065358</v>
      </c>
      <c r="DF119" s="16">
        <v>0.324930717819358</v>
      </c>
      <c r="DG119" s="16">
        <v>0.356822428025585</v>
      </c>
      <c r="DH119" s="16">
        <v>0.250739801665409</v>
      </c>
      <c r="DI119" s="16">
        <v>0.228480775254004</v>
      </c>
      <c r="DJ119" s="16">
        <v>0.297548474209048</v>
      </c>
      <c r="DK119" s="16">
        <v>0.23104273639318</v>
      </c>
      <c r="DL119" s="16">
        <v>0.232088768827308</v>
      </c>
      <c r="DM119" s="16">
        <v>0.302701008021036</v>
      </c>
      <c r="DN119" s="16">
        <v>0.33250581966979</v>
      </c>
      <c r="DO119" s="16">
        <v>0.391820160245267</v>
      </c>
      <c r="DP119" s="12"/>
      <c r="DQ119" s="16">
        <v>0.534596351317584</v>
      </c>
      <c r="DR119" s="13"/>
      <c r="DS119" s="13"/>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row>
    <row r="120" s="2" customFormat="1" hidden="1" outlineLevel="1" spans="1:240">
      <c r="A120" s="9" t="s">
        <v>184</v>
      </c>
      <c r="B120" s="10"/>
      <c r="C120" s="10"/>
      <c r="D120" s="16" t="s">
        <v>186</v>
      </c>
      <c r="E120" s="16" t="s">
        <v>186</v>
      </c>
      <c r="F120" s="16" t="s">
        <v>186</v>
      </c>
      <c r="G120" s="16" t="s">
        <v>186</v>
      </c>
      <c r="H120" s="16" t="s">
        <v>186</v>
      </c>
      <c r="I120" s="16" t="s">
        <v>186</v>
      </c>
      <c r="J120" s="16" t="s">
        <v>186</v>
      </c>
      <c r="K120" s="16" t="s">
        <v>186</v>
      </c>
      <c r="L120" s="16" t="s">
        <v>186</v>
      </c>
      <c r="M120" s="16" t="s">
        <v>186</v>
      </c>
      <c r="N120" s="16" t="s">
        <v>186</v>
      </c>
      <c r="O120" s="16" t="s">
        <v>186</v>
      </c>
      <c r="P120" s="16" t="s">
        <v>186</v>
      </c>
      <c r="Q120" s="16" t="s">
        <v>186</v>
      </c>
      <c r="R120" s="16" t="s">
        <v>186</v>
      </c>
      <c r="S120" s="16" t="s">
        <v>186</v>
      </c>
      <c r="T120" s="16" t="s">
        <v>186</v>
      </c>
      <c r="U120" s="16" t="s">
        <v>186</v>
      </c>
      <c r="V120" s="16" t="s">
        <v>186</v>
      </c>
      <c r="W120" s="16" t="s">
        <v>186</v>
      </c>
      <c r="X120" s="16" t="s">
        <v>186</v>
      </c>
      <c r="Y120" s="16" t="s">
        <v>186</v>
      </c>
      <c r="Z120" s="16" t="s">
        <v>186</v>
      </c>
      <c r="AA120" s="16" t="s">
        <v>186</v>
      </c>
      <c r="AB120" s="16" t="s">
        <v>186</v>
      </c>
      <c r="AC120" s="16" t="s">
        <v>186</v>
      </c>
      <c r="AD120" s="16" t="s">
        <v>186</v>
      </c>
      <c r="AE120" s="16" t="s">
        <v>186</v>
      </c>
      <c r="AF120" s="16" t="s">
        <v>186</v>
      </c>
      <c r="AG120" s="16" t="s">
        <v>186</v>
      </c>
      <c r="AH120" s="16" t="s">
        <v>186</v>
      </c>
      <c r="AI120" s="16" t="s">
        <v>186</v>
      </c>
      <c r="AJ120" s="16" t="s">
        <v>186</v>
      </c>
      <c r="AK120" s="16" t="s">
        <v>186</v>
      </c>
      <c r="AL120" s="16" t="s">
        <v>186</v>
      </c>
      <c r="AM120" s="16" t="s">
        <v>186</v>
      </c>
      <c r="AN120" s="16" t="s">
        <v>186</v>
      </c>
      <c r="AO120" s="16" t="s">
        <v>186</v>
      </c>
      <c r="AP120" s="16" t="s">
        <v>186</v>
      </c>
      <c r="AQ120" s="16" t="s">
        <v>186</v>
      </c>
      <c r="AR120" s="16" t="s">
        <v>186</v>
      </c>
      <c r="AS120" s="16" t="s">
        <v>186</v>
      </c>
      <c r="AT120" s="16" t="s">
        <v>186</v>
      </c>
      <c r="AU120" s="16" t="s">
        <v>186</v>
      </c>
      <c r="AV120" s="16" t="s">
        <v>186</v>
      </c>
      <c r="AW120" s="16" t="s">
        <v>186</v>
      </c>
      <c r="AX120" s="16" t="s">
        <v>186</v>
      </c>
      <c r="AY120" s="16" t="s">
        <v>186</v>
      </c>
      <c r="AZ120" s="16" t="s">
        <v>186</v>
      </c>
      <c r="BA120" s="16" t="s">
        <v>186</v>
      </c>
      <c r="BB120" s="16" t="s">
        <v>186</v>
      </c>
      <c r="BC120" s="16" t="s">
        <v>186</v>
      </c>
      <c r="BD120" s="16" t="s">
        <v>186</v>
      </c>
      <c r="BE120" s="16" t="s">
        <v>186</v>
      </c>
      <c r="BF120" s="16" t="s">
        <v>186</v>
      </c>
      <c r="BG120" s="16" t="s">
        <v>186</v>
      </c>
      <c r="BH120" s="16" t="s">
        <v>186</v>
      </c>
      <c r="BI120" s="16" t="s">
        <v>186</v>
      </c>
      <c r="BJ120" s="16" t="s">
        <v>186</v>
      </c>
      <c r="BK120" s="16" t="s">
        <v>186</v>
      </c>
      <c r="BL120" s="16" t="s">
        <v>186</v>
      </c>
      <c r="BM120" s="16" t="s">
        <v>186</v>
      </c>
      <c r="BN120" s="16" t="s">
        <v>186</v>
      </c>
      <c r="BO120" s="16" t="s">
        <v>186</v>
      </c>
      <c r="BP120" s="16" t="s">
        <v>186</v>
      </c>
      <c r="BQ120" s="16" t="s">
        <v>186</v>
      </c>
      <c r="BR120" s="16" t="s">
        <v>186</v>
      </c>
      <c r="BS120" s="16" t="s">
        <v>186</v>
      </c>
      <c r="BT120" s="16" t="s">
        <v>186</v>
      </c>
      <c r="BU120" s="16" t="s">
        <v>186</v>
      </c>
      <c r="BV120" s="16" t="s">
        <v>186</v>
      </c>
      <c r="BW120" s="16" t="s">
        <v>186</v>
      </c>
      <c r="BX120" s="16" t="s">
        <v>186</v>
      </c>
      <c r="BY120" s="16" t="s">
        <v>186</v>
      </c>
      <c r="BZ120" s="16" t="s">
        <v>186</v>
      </c>
      <c r="CA120" s="16" t="s">
        <v>186</v>
      </c>
      <c r="CB120" s="16" t="s">
        <v>186</v>
      </c>
      <c r="CC120" s="16">
        <v>9.23458025700628</v>
      </c>
      <c r="CD120" s="16">
        <v>7.845255174322</v>
      </c>
      <c r="CE120" s="16">
        <v>7.02674132508637</v>
      </c>
      <c r="CF120" s="16">
        <v>7.48450067265094</v>
      </c>
      <c r="CG120" s="16">
        <v>7.67877619899513</v>
      </c>
      <c r="CH120" s="16">
        <v>7.79925037555491</v>
      </c>
      <c r="CI120" s="16">
        <v>7.61631180523448</v>
      </c>
      <c r="CJ120" s="16">
        <v>6.93694402773243</v>
      </c>
      <c r="CK120" s="16">
        <v>6.4201093464396</v>
      </c>
      <c r="CL120" s="16">
        <v>5.52360552922402</v>
      </c>
      <c r="CM120" s="16">
        <v>3.90224464326932</v>
      </c>
      <c r="CN120" s="16">
        <v>7.74172431744364</v>
      </c>
      <c r="CO120" s="16">
        <v>7.2652294624895</v>
      </c>
      <c r="CP120" s="16">
        <v>6.18404017035645</v>
      </c>
      <c r="CQ120" s="16">
        <v>7.70072131385243</v>
      </c>
      <c r="CR120" s="16">
        <v>9.59887224036441</v>
      </c>
      <c r="CS120" s="16">
        <v>7.32357377578237</v>
      </c>
      <c r="CT120" s="16">
        <v>9.15398377408151</v>
      </c>
      <c r="CU120" s="16">
        <v>7.90457255548943</v>
      </c>
      <c r="CV120" s="16">
        <v>6.82410174430948</v>
      </c>
      <c r="CW120" s="16">
        <v>6.24274506647042</v>
      </c>
      <c r="CX120" s="16">
        <v>4.11546908023246</v>
      </c>
      <c r="CY120" s="16">
        <v>6.57833679475272</v>
      </c>
      <c r="CZ120" s="16">
        <v>7.7332255363814</v>
      </c>
      <c r="DA120" s="16">
        <v>8.34299326380215</v>
      </c>
      <c r="DB120" s="16">
        <v>7.32972670808866</v>
      </c>
      <c r="DC120" s="16">
        <v>7.8533487234255</v>
      </c>
      <c r="DD120" s="16">
        <v>12.9333282366497</v>
      </c>
      <c r="DE120" s="16">
        <v>12.6578132172523</v>
      </c>
      <c r="DF120" s="16">
        <v>10.7267891729842</v>
      </c>
      <c r="DG120" s="16">
        <v>11.7603492696199</v>
      </c>
      <c r="DH120" s="16">
        <v>10.9417468266543</v>
      </c>
      <c r="DI120" s="16" t="s">
        <v>186</v>
      </c>
      <c r="DJ120" s="16">
        <v>13.4517537226279</v>
      </c>
      <c r="DK120" s="16">
        <v>10.4393063256706</v>
      </c>
      <c r="DL120" s="16">
        <v>10.4865696726034</v>
      </c>
      <c r="DM120" s="16">
        <v>12.5059812071918</v>
      </c>
      <c r="DN120" s="16">
        <v>13.7407283160721</v>
      </c>
      <c r="DO120" s="16">
        <v>16.1787719504897</v>
      </c>
      <c r="DP120" s="12"/>
      <c r="DQ120" s="16">
        <v>18.9547362367827</v>
      </c>
      <c r="DR120" s="13"/>
      <c r="DS120" s="13"/>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c r="IB120" s="14"/>
      <c r="IC120" s="14"/>
      <c r="ID120" s="14"/>
      <c r="IE120" s="14"/>
      <c r="IF120" s="14"/>
    </row>
    <row r="121" s="3" customFormat="1" collapsed="1" spans="1:240">
      <c r="A121" s="4" t="s">
        <v>52</v>
      </c>
      <c r="B121" s="5">
        <f>CA121/BR121-1</f>
        <v>5.58056605977427</v>
      </c>
      <c r="C121" s="5"/>
      <c r="D121" s="6">
        <v>6.77052089513737</v>
      </c>
      <c r="E121" s="6">
        <v>7.92408976558771</v>
      </c>
      <c r="F121" s="6">
        <v>9.58159586407967</v>
      </c>
      <c r="G121" s="6">
        <v>7.97895080360137</v>
      </c>
      <c r="H121" s="6">
        <v>9.49644273312436</v>
      </c>
      <c r="I121" s="6">
        <v>9.39029148387097</v>
      </c>
      <c r="J121" s="6">
        <v>10.8374114527555</v>
      </c>
      <c r="K121" s="6">
        <v>11.3158004954711</v>
      </c>
      <c r="L121" s="6">
        <v>13.0265028109763</v>
      </c>
      <c r="M121" s="6">
        <v>11.6970482316357</v>
      </c>
      <c r="N121" s="6">
        <v>9.7691907417879</v>
      </c>
      <c r="O121" s="6">
        <v>10.271797425544</v>
      </c>
      <c r="P121" s="6">
        <v>11.872071854898</v>
      </c>
      <c r="Q121" s="6">
        <v>13.0370615573031</v>
      </c>
      <c r="R121" s="6">
        <v>11.6883581138488</v>
      </c>
      <c r="S121" s="6">
        <v>11.8190795240673</v>
      </c>
      <c r="T121" s="6">
        <v>11.3578404756996</v>
      </c>
      <c r="U121" s="6">
        <v>11.4503820321766</v>
      </c>
      <c r="V121" s="6">
        <v>10.3199210512744</v>
      </c>
      <c r="W121" s="6">
        <v>9.78853058750709</v>
      </c>
      <c r="X121" s="6">
        <v>9.95769105816831</v>
      </c>
      <c r="Y121" s="6">
        <v>9.33227242242113</v>
      </c>
      <c r="Z121" s="6">
        <v>9.41183995823989</v>
      </c>
      <c r="AA121" s="6">
        <v>10.1511842952847</v>
      </c>
      <c r="AB121" s="6">
        <v>8.73919825523045</v>
      </c>
      <c r="AC121" s="6">
        <v>8.84899778857775</v>
      </c>
      <c r="AD121" s="6">
        <v>8.26110049013318</v>
      </c>
      <c r="AE121" s="6">
        <v>8.56017427114823</v>
      </c>
      <c r="AF121" s="6">
        <v>8.27218041791503</v>
      </c>
      <c r="AG121" s="6">
        <v>7.88687968003271</v>
      </c>
      <c r="AH121" s="6">
        <v>7.6464005966251</v>
      </c>
      <c r="AI121" s="6">
        <v>7.34152403778373</v>
      </c>
      <c r="AJ121" s="6">
        <v>8.24428147047902</v>
      </c>
      <c r="AK121" s="6">
        <v>8.67240367571303</v>
      </c>
      <c r="AL121" s="6">
        <v>10.0844293212461</v>
      </c>
      <c r="AM121" s="6">
        <v>9.8776159566584</v>
      </c>
      <c r="AN121" s="6">
        <v>12.3407761819331</v>
      </c>
      <c r="AO121" s="6">
        <v>12.9635750054153</v>
      </c>
      <c r="AP121" s="6">
        <v>14.130839751974</v>
      </c>
      <c r="AQ121" s="6">
        <v>15.2030789553842</v>
      </c>
      <c r="AR121" s="6">
        <v>13.9529789229195</v>
      </c>
      <c r="AS121" s="6">
        <v>14.8301578180919</v>
      </c>
      <c r="AT121" s="6">
        <v>12.8599522426284</v>
      </c>
      <c r="AU121" s="6">
        <v>12.1803541143316</v>
      </c>
      <c r="AV121" s="6">
        <v>11.8674344922076</v>
      </c>
      <c r="AW121" s="6">
        <v>12.0552782860638</v>
      </c>
      <c r="AX121" s="6">
        <v>14.3527937325169</v>
      </c>
      <c r="AY121" s="6">
        <v>14.5739559168428</v>
      </c>
      <c r="AZ121" s="6">
        <v>15.8533535245447</v>
      </c>
      <c r="BA121" s="6">
        <v>14.0636138271227</v>
      </c>
      <c r="BB121" s="6">
        <v>12.5320282683709</v>
      </c>
      <c r="BC121" s="6">
        <v>14.8840261963226</v>
      </c>
      <c r="BD121" s="6">
        <v>17.8803546415513</v>
      </c>
      <c r="BE121" s="6">
        <v>14.1085273865554</v>
      </c>
      <c r="BF121" s="6">
        <v>13.3476216177611</v>
      </c>
      <c r="BG121" s="6">
        <v>14.4641898269896</v>
      </c>
      <c r="BH121" s="6">
        <v>12.7991302566101</v>
      </c>
      <c r="BI121" s="6">
        <v>13.213847858202</v>
      </c>
      <c r="BJ121" s="6">
        <v>11.3670235336923</v>
      </c>
      <c r="BK121" s="6">
        <v>10.0160405642932</v>
      </c>
      <c r="BL121" s="6">
        <v>8.16621695775462</v>
      </c>
      <c r="BM121" s="6">
        <v>9.5123331168481</v>
      </c>
      <c r="BN121" s="6">
        <v>8.00536179275524</v>
      </c>
      <c r="BO121" s="6">
        <v>8.286558645732</v>
      </c>
      <c r="BP121" s="6">
        <v>7.45180599082337</v>
      </c>
      <c r="BQ121" s="6">
        <v>8.28680456210977</v>
      </c>
      <c r="BR121" s="7">
        <v>7.35551286645893</v>
      </c>
      <c r="BS121" s="7">
        <v>8.42721651502804</v>
      </c>
      <c r="BT121" s="7">
        <v>10.6583174565624</v>
      </c>
      <c r="BU121" s="7">
        <v>12.4979776224637</v>
      </c>
      <c r="BV121" s="7">
        <v>11.2379697071842</v>
      </c>
      <c r="BW121" s="7">
        <v>11.9432251562127</v>
      </c>
      <c r="BX121" s="7">
        <v>14.5467052750789</v>
      </c>
      <c r="BY121" s="7">
        <v>22.3532785418523</v>
      </c>
      <c r="BZ121" s="7">
        <v>27.3835307634626</v>
      </c>
      <c r="CA121" s="7">
        <v>48.4034383212526</v>
      </c>
      <c r="CB121" s="6">
        <v>35.6113851290992</v>
      </c>
      <c r="CC121" s="6">
        <v>43.7730665614357</v>
      </c>
      <c r="CD121" s="6">
        <v>35.9488295060931</v>
      </c>
      <c r="CE121" s="6">
        <v>33.8164112299501</v>
      </c>
      <c r="CF121" s="6">
        <v>34.7952582937528</v>
      </c>
      <c r="CG121" s="6">
        <v>42.8297432868283</v>
      </c>
      <c r="CH121" s="6">
        <v>45.862712183651</v>
      </c>
      <c r="CI121" s="6">
        <v>42.4133654046541</v>
      </c>
      <c r="CJ121" s="6">
        <v>37.9481218158394</v>
      </c>
      <c r="CK121" s="6">
        <v>37.1111276229097</v>
      </c>
      <c r="CL121" s="6">
        <v>36.0285030567691</v>
      </c>
      <c r="CM121" s="6">
        <v>45.3514258755107</v>
      </c>
      <c r="CN121" s="6">
        <v>40.7394813320407</v>
      </c>
      <c r="CO121" s="6">
        <v>34.9957869773913</v>
      </c>
      <c r="CP121" s="6">
        <v>26.659320982554</v>
      </c>
      <c r="CQ121" s="6">
        <v>23.0065678728357</v>
      </c>
      <c r="CR121" s="6">
        <v>28.21960127935</v>
      </c>
      <c r="CS121" s="6">
        <v>27.9530803262411</v>
      </c>
      <c r="CT121" s="6">
        <v>33.2764770224052</v>
      </c>
      <c r="CU121" s="6">
        <v>28.3112205916219</v>
      </c>
      <c r="CV121" s="6">
        <v>32.0342538040703</v>
      </c>
      <c r="CW121" s="6">
        <v>29.2099622453139</v>
      </c>
      <c r="CX121" s="6">
        <v>25.3266204596942</v>
      </c>
      <c r="CY121" s="6">
        <v>25.6587885263825</v>
      </c>
      <c r="CZ121" s="6">
        <v>27.9315410064272</v>
      </c>
      <c r="DA121" s="6">
        <v>24.9804706348273</v>
      </c>
      <c r="DB121" s="6">
        <v>23.3768915425715</v>
      </c>
      <c r="DC121" s="6">
        <v>22.9062495782629</v>
      </c>
      <c r="DD121" s="6">
        <v>14.5786648297087</v>
      </c>
      <c r="DE121" s="6">
        <v>14.2512339436241</v>
      </c>
      <c r="DF121" s="6">
        <v>12.4006180768758</v>
      </c>
      <c r="DG121" s="6">
        <v>13.962787324729</v>
      </c>
      <c r="DH121" s="6">
        <v>15.6825358348528</v>
      </c>
      <c r="DI121" s="6">
        <v>16.1449647698811</v>
      </c>
      <c r="DJ121" s="6">
        <v>17.5389500083758</v>
      </c>
      <c r="DK121" s="6">
        <v>15.6076050316332</v>
      </c>
      <c r="DL121" s="6">
        <v>15.2439389763573</v>
      </c>
      <c r="DM121" s="6">
        <v>16.8633797574038</v>
      </c>
      <c r="DN121" s="6">
        <v>19.6966386888647</v>
      </c>
      <c r="DO121" s="6">
        <v>19.0614682715881</v>
      </c>
      <c r="DP121" s="6">
        <v>17.3920397955026</v>
      </c>
      <c r="DQ121" s="6">
        <v>18.6809822645639</v>
      </c>
      <c r="DR121" s="6">
        <v>19.8145603140211</v>
      </c>
      <c r="DS121" s="6">
        <v>17.6380255898425</v>
      </c>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row>
    <row r="122" s="2" customFormat="1" hidden="1" outlineLevel="1" spans="1:240">
      <c r="A122" s="9" t="s">
        <v>181</v>
      </c>
      <c r="B122" s="10"/>
      <c r="C122" s="10"/>
      <c r="D122" s="11">
        <v>7.39988571428571</v>
      </c>
      <c r="E122" s="11">
        <v>7.44743571428571</v>
      </c>
      <c r="F122" s="11">
        <v>7.42004693857143</v>
      </c>
      <c r="G122" s="11">
        <v>7.42004693857143</v>
      </c>
      <c r="H122" s="11">
        <v>7.43210428571429</v>
      </c>
      <c r="I122" s="11">
        <v>7.49014714285714</v>
      </c>
      <c r="J122" s="11">
        <v>7.51114714285714</v>
      </c>
      <c r="K122" s="11">
        <v>7.50628571428571</v>
      </c>
      <c r="L122" s="11">
        <v>7.53134285714286</v>
      </c>
      <c r="M122" s="11">
        <v>7.54251948</v>
      </c>
      <c r="N122" s="11">
        <v>8.37381818142857</v>
      </c>
      <c r="O122" s="11">
        <v>8.38282142857143</v>
      </c>
      <c r="P122" s="11">
        <v>8.37070909142857</v>
      </c>
      <c r="Q122" s="11">
        <v>8.38017381</v>
      </c>
      <c r="R122" s="11">
        <v>8.37840219714286</v>
      </c>
      <c r="S122" s="11">
        <v>8.37840219714286</v>
      </c>
      <c r="T122" s="11">
        <v>8.34642417571429</v>
      </c>
      <c r="U122" s="11">
        <v>8.20252653</v>
      </c>
      <c r="V122" s="11">
        <v>8.11845238142857</v>
      </c>
      <c r="W122" s="11">
        <v>8.11845238142857</v>
      </c>
      <c r="X122" s="11">
        <v>8.11321428571429</v>
      </c>
      <c r="Y122" s="11">
        <v>8.11321428571429</v>
      </c>
      <c r="Z122" s="11">
        <v>8.80119047571429</v>
      </c>
      <c r="AA122" s="11">
        <v>8.51510204142857</v>
      </c>
      <c r="AB122" s="11">
        <v>8.28231428571429</v>
      </c>
      <c r="AC122" s="11">
        <v>8.28231428571429</v>
      </c>
      <c r="AD122" s="11">
        <v>8.04052381</v>
      </c>
      <c r="AE122" s="11">
        <v>8.04052381</v>
      </c>
      <c r="AF122" s="11">
        <v>7.97717857142857</v>
      </c>
      <c r="AG122" s="11">
        <v>7.30275</v>
      </c>
      <c r="AH122" s="11">
        <v>7.18275</v>
      </c>
      <c r="AI122" s="11">
        <v>7.18275</v>
      </c>
      <c r="AJ122" s="11">
        <v>7.1515</v>
      </c>
      <c r="AK122" s="11">
        <v>7.12545984142857</v>
      </c>
      <c r="AL122" s="11">
        <v>7.49706015857143</v>
      </c>
      <c r="AM122" s="11">
        <v>7.59478071428571</v>
      </c>
      <c r="AN122" s="11">
        <v>7.86483553571429</v>
      </c>
      <c r="AO122" s="11">
        <v>7.86483553571429</v>
      </c>
      <c r="AP122" s="11">
        <v>7.86483553571429</v>
      </c>
      <c r="AQ122" s="11">
        <v>8.00731412714286</v>
      </c>
      <c r="AR122" s="11">
        <v>8.169</v>
      </c>
      <c r="AS122" s="11">
        <v>8.44542261857143</v>
      </c>
      <c r="AT122" s="11">
        <v>8.44542261857143</v>
      </c>
      <c r="AU122" s="11">
        <v>8.48929220714286</v>
      </c>
      <c r="AV122" s="11">
        <v>8.51470833285714</v>
      </c>
      <c r="AW122" s="11">
        <v>8.53265824142857</v>
      </c>
      <c r="AX122" s="11">
        <v>9.83963766285714</v>
      </c>
      <c r="AY122" s="11">
        <v>10.16698</v>
      </c>
      <c r="AZ122" s="11">
        <v>10.5238757142857</v>
      </c>
      <c r="BA122" s="11">
        <v>10.5238757142857</v>
      </c>
      <c r="BB122" s="11">
        <v>10.62741948</v>
      </c>
      <c r="BC122" s="11">
        <v>10.6850259742857</v>
      </c>
      <c r="BD122" s="11">
        <v>10.7068273814286</v>
      </c>
      <c r="BE122" s="11">
        <v>10.780875</v>
      </c>
      <c r="BF122" s="11">
        <v>10.9190446428571</v>
      </c>
      <c r="BG122" s="11">
        <v>11.3479220785714</v>
      </c>
      <c r="BH122" s="11">
        <v>11.43948052</v>
      </c>
      <c r="BI122" s="11">
        <v>11.4459740257143</v>
      </c>
      <c r="BJ122" s="11">
        <v>14.07751948</v>
      </c>
      <c r="BK122" s="11">
        <v>14.1755095242857</v>
      </c>
      <c r="BL122" s="11">
        <v>13.08471746</v>
      </c>
      <c r="BM122" s="11">
        <v>12.8607816328571</v>
      </c>
      <c r="BN122" s="11">
        <v>12.2582857142857</v>
      </c>
      <c r="BO122" s="11">
        <v>12.19012987</v>
      </c>
      <c r="BP122" s="11">
        <v>11.7734880957143</v>
      </c>
      <c r="BQ122" s="11">
        <v>11.5354175828571</v>
      </c>
      <c r="BR122" s="11">
        <v>11.5695204085714</v>
      </c>
      <c r="BS122" s="11">
        <v>11.5695204085714</v>
      </c>
      <c r="BT122" s="11">
        <v>11.6904725271429</v>
      </c>
      <c r="BU122" s="11">
        <v>11.7139610385714</v>
      </c>
      <c r="BV122" s="11">
        <v>13.4219591842857</v>
      </c>
      <c r="BW122" s="11">
        <v>13.6977922071429</v>
      </c>
      <c r="BX122" s="11">
        <v>13.5302857142857</v>
      </c>
      <c r="BY122" s="11">
        <v>13.5616071428571</v>
      </c>
      <c r="BZ122" s="11">
        <v>13.4757936514286</v>
      </c>
      <c r="CA122" s="11">
        <v>13.4867669171429</v>
      </c>
      <c r="CB122" s="11">
        <v>13.6389285714286</v>
      </c>
      <c r="CC122" s="11">
        <v>13.8123605442857</v>
      </c>
      <c r="CD122" s="11">
        <v>13.9151214285714</v>
      </c>
      <c r="CE122" s="11">
        <v>14.0037210885714</v>
      </c>
      <c r="CF122" s="11">
        <v>14.0037210885714</v>
      </c>
      <c r="CG122" s="11">
        <v>14.12105</v>
      </c>
      <c r="CH122" s="11">
        <v>17.7353602485714</v>
      </c>
      <c r="CI122" s="11">
        <v>17.8925</v>
      </c>
      <c r="CJ122" s="11">
        <v>18.0750931671429</v>
      </c>
      <c r="CK122" s="11">
        <v>18.0759006214286</v>
      </c>
      <c r="CL122" s="11">
        <v>18.0748214285714</v>
      </c>
      <c r="CM122" s="11">
        <v>18.0694857142857</v>
      </c>
      <c r="CN122" s="11">
        <v>18.0515934071429</v>
      </c>
      <c r="CO122" s="11">
        <v>18.4748751157143</v>
      </c>
      <c r="CP122" s="11">
        <v>18.5024459828571</v>
      </c>
      <c r="CQ122" s="11">
        <v>18.4300941971429</v>
      </c>
      <c r="CR122" s="11">
        <v>18.4089962185714</v>
      </c>
      <c r="CS122" s="11">
        <v>18.4058029414286</v>
      </c>
      <c r="CT122" s="11">
        <v>21.3588857142857</v>
      </c>
      <c r="CU122" s="11">
        <v>21.0762073728571</v>
      </c>
      <c r="CV122" s="11">
        <v>21.5150506128571</v>
      </c>
      <c r="CW122" s="11">
        <v>21.5786424485714</v>
      </c>
      <c r="CX122" s="11">
        <v>21.5786424485714</v>
      </c>
      <c r="CY122" s="11">
        <v>21.5743142857143</v>
      </c>
      <c r="CZ122" s="11">
        <v>21.5129706771429</v>
      </c>
      <c r="DA122" s="11">
        <v>21.5223931971429</v>
      </c>
      <c r="DB122" s="11">
        <v>21.52367108</v>
      </c>
      <c r="DC122" s="11">
        <v>21.5213342857143</v>
      </c>
      <c r="DD122" s="11">
        <v>21.1995128571429</v>
      </c>
      <c r="DE122" s="11">
        <v>21.0234120885714</v>
      </c>
      <c r="DF122" s="11">
        <v>23.90314624</v>
      </c>
      <c r="DG122" s="11">
        <v>23.5220031257143</v>
      </c>
      <c r="DH122" s="11">
        <v>23.0988584028571</v>
      </c>
      <c r="DI122" s="11">
        <v>22.8694466385714</v>
      </c>
      <c r="DJ122" s="11">
        <v>22.6228027771429</v>
      </c>
      <c r="DK122" s="11">
        <v>22.6228027771429</v>
      </c>
      <c r="DL122" s="11">
        <v>22.4286630257143</v>
      </c>
      <c r="DM122" s="11">
        <v>21.90041551</v>
      </c>
      <c r="DN122" s="11">
        <v>21.6932801842857</v>
      </c>
      <c r="DO122" s="11">
        <v>21.2428640557143</v>
      </c>
      <c r="DP122" s="12">
        <v>0</v>
      </c>
      <c r="DQ122" s="11">
        <v>21.1877488485714</v>
      </c>
      <c r="DR122" s="13"/>
      <c r="DS122" s="13"/>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c r="IB122" s="14"/>
      <c r="IC122" s="14"/>
      <c r="ID122" s="14"/>
      <c r="IE122" s="14"/>
      <c r="IF122" s="14"/>
    </row>
    <row r="123" s="2" customFormat="1" hidden="1" outlineLevel="1" spans="1:240">
      <c r="A123" s="9" t="s">
        <v>182</v>
      </c>
      <c r="B123" s="10"/>
      <c r="C123" s="10"/>
      <c r="D123" s="15">
        <v>0.109017127677647</v>
      </c>
      <c r="E123" s="15">
        <v>0.107829700347483</v>
      </c>
      <c r="F123" s="15">
        <v>0.108209539961329</v>
      </c>
      <c r="G123" s="15">
        <v>0.108209539961329</v>
      </c>
      <c r="H123" s="15">
        <v>0.108193353430186</v>
      </c>
      <c r="I123" s="15">
        <v>0.109163631536516</v>
      </c>
      <c r="J123" s="15">
        <v>0.111232387748267</v>
      </c>
      <c r="K123" s="15">
        <v>0.112266083472899</v>
      </c>
      <c r="L123" s="15">
        <v>0.112099151356047</v>
      </c>
      <c r="M123" s="15">
        <v>0.112329408641732</v>
      </c>
      <c r="N123" s="15">
        <v>0.116473113528708</v>
      </c>
      <c r="O123" s="15">
        <v>0.117242319539534</v>
      </c>
      <c r="P123" s="15">
        <v>0.12213460484366</v>
      </c>
      <c r="Q123" s="15">
        <v>0.122143733231914</v>
      </c>
      <c r="R123" s="15">
        <v>0.122149755516511</v>
      </c>
      <c r="S123" s="15">
        <v>0.122149755516511</v>
      </c>
      <c r="T123" s="15">
        <v>0.122499258011163</v>
      </c>
      <c r="U123" s="15">
        <v>0.124724139286456</v>
      </c>
      <c r="V123" s="15">
        <v>0.125251118168473</v>
      </c>
      <c r="W123" s="15">
        <v>0.125251118168473</v>
      </c>
      <c r="X123" s="15">
        <v>0.125243943654532</v>
      </c>
      <c r="Y123" s="15">
        <v>0.125243943654532</v>
      </c>
      <c r="Z123" s="15">
        <v>0.129711889578234</v>
      </c>
      <c r="AA123" s="15">
        <v>0.128103729331217</v>
      </c>
      <c r="AB123" s="15">
        <v>0.124802936377341</v>
      </c>
      <c r="AC123" s="15">
        <v>0.124802936377341</v>
      </c>
      <c r="AD123" s="15">
        <v>0.12246299997498</v>
      </c>
      <c r="AE123" s="15">
        <v>0.12246299997498</v>
      </c>
      <c r="AF123" s="15">
        <v>0.12091636409221</v>
      </c>
      <c r="AG123" s="15">
        <v>0.11267037368506</v>
      </c>
      <c r="AH123" s="15">
        <v>0.111295912329639</v>
      </c>
      <c r="AI123" s="15">
        <v>0.111295912329639</v>
      </c>
      <c r="AJ123" s="15">
        <v>0.109135446110207</v>
      </c>
      <c r="AK123" s="15">
        <v>0.0979742282052446</v>
      </c>
      <c r="AL123" s="15">
        <v>0.111865965474252</v>
      </c>
      <c r="AM123" s="15">
        <v>0.109486060210711</v>
      </c>
      <c r="AN123" s="15">
        <v>0.106535897547036</v>
      </c>
      <c r="AO123" s="15">
        <v>0.106535897547036</v>
      </c>
      <c r="AP123" s="15">
        <v>0.106535897547036</v>
      </c>
      <c r="AQ123" s="15">
        <v>0.104951446293676</v>
      </c>
      <c r="AR123" s="15">
        <v>0.105398351782873</v>
      </c>
      <c r="AS123" s="15">
        <v>0.105878712777258</v>
      </c>
      <c r="AT123" s="15">
        <v>0.105878712777258</v>
      </c>
      <c r="AU123" s="15">
        <v>0.105269357602149</v>
      </c>
      <c r="AV123" s="15">
        <v>0.105240861288638</v>
      </c>
      <c r="AW123" s="15">
        <v>0.104891625843958</v>
      </c>
      <c r="AX123" s="15">
        <v>0.106672970398595</v>
      </c>
      <c r="AY123" s="15">
        <v>0.105223829635602</v>
      </c>
      <c r="AZ123" s="15">
        <v>0.105542729844369</v>
      </c>
      <c r="BA123" s="15">
        <v>0.105542729844369</v>
      </c>
      <c r="BB123" s="15">
        <v>0.103750614215092</v>
      </c>
      <c r="BC123" s="15">
        <v>0.104086675512543</v>
      </c>
      <c r="BD123" s="15">
        <v>0.103057517211568</v>
      </c>
      <c r="BE123" s="15">
        <v>0.103122648340563</v>
      </c>
      <c r="BF123" s="15">
        <v>0.10116694863905</v>
      </c>
      <c r="BG123" s="15">
        <v>0.0918039803676053</v>
      </c>
      <c r="BH123" s="15">
        <v>0.0907740339293958</v>
      </c>
      <c r="BI123" s="15">
        <v>0.0893723194587644</v>
      </c>
      <c r="BJ123" s="15">
        <v>0.0909785243338501</v>
      </c>
      <c r="BK123" s="15">
        <v>0.0877900192690549</v>
      </c>
      <c r="BL123" s="15">
        <v>0.0850961232754047</v>
      </c>
      <c r="BM123" s="15">
        <v>0.079936106922756</v>
      </c>
      <c r="BN123" s="15">
        <v>0.071890266641805</v>
      </c>
      <c r="BO123" s="15">
        <v>0.0698133469282133</v>
      </c>
      <c r="BP123" s="15">
        <v>0.0652379791939623</v>
      </c>
      <c r="BQ123" s="15">
        <v>0.0589951825173309</v>
      </c>
      <c r="BR123" s="15">
        <v>0.0581917829110024</v>
      </c>
      <c r="BS123" s="15">
        <v>0.0581917829110024</v>
      </c>
      <c r="BT123" s="15">
        <v>0.0557004718331458</v>
      </c>
      <c r="BU123" s="15">
        <v>0.0545137060357941</v>
      </c>
      <c r="BV123" s="15">
        <v>0.0684508785905924</v>
      </c>
      <c r="BW123" s="15">
        <v>0.0679984451029172</v>
      </c>
      <c r="BX123" s="15">
        <v>0.0709653124208126</v>
      </c>
      <c r="BY123" s="15">
        <v>0.071478701692014</v>
      </c>
      <c r="BZ123" s="15">
        <v>0.0719544156154443</v>
      </c>
      <c r="CA123" s="15">
        <v>0.0719928770788631</v>
      </c>
      <c r="CB123" s="15">
        <v>0.077130327267014</v>
      </c>
      <c r="CC123" s="15">
        <v>0.0838160354789986</v>
      </c>
      <c r="CD123" s="15">
        <v>0.0858375053449048</v>
      </c>
      <c r="CE123" s="15">
        <v>0.0866010560061383</v>
      </c>
      <c r="CF123" s="15">
        <v>0.0866010560061383</v>
      </c>
      <c r="CG123" s="15">
        <v>0.0869305766922431</v>
      </c>
      <c r="CH123" s="15">
        <v>0.0921256723428815</v>
      </c>
      <c r="CI123" s="15">
        <v>0.0920377652248548</v>
      </c>
      <c r="CJ123" s="15">
        <v>0.092615692304477</v>
      </c>
      <c r="CK123" s="15">
        <v>0.092786799601185</v>
      </c>
      <c r="CL123" s="15">
        <v>0.0927098667246268</v>
      </c>
      <c r="CM123" s="15">
        <v>0.0926739949907658</v>
      </c>
      <c r="CN123" s="15">
        <v>0.0918907016612368</v>
      </c>
      <c r="CO123" s="15">
        <v>0.0873583995193449</v>
      </c>
      <c r="CP123" s="15">
        <v>0.0870888735502528</v>
      </c>
      <c r="CQ123" s="15">
        <v>0.085864612298209</v>
      </c>
      <c r="CR123" s="15">
        <v>0.0853647226093154</v>
      </c>
      <c r="CS123" s="15">
        <v>0.0845668552363809</v>
      </c>
      <c r="CT123" s="15">
        <v>0.0821767348082631</v>
      </c>
      <c r="CU123" s="15">
        <v>0.0816861992211612</v>
      </c>
      <c r="CV123" s="15">
        <v>0.0772487341824373</v>
      </c>
      <c r="CW123" s="15">
        <v>0.0766378006639111</v>
      </c>
      <c r="CX123" s="15">
        <v>0.0766378006639111</v>
      </c>
      <c r="CY123" s="15">
        <v>0.0764201020128433</v>
      </c>
      <c r="CZ123" s="15">
        <v>0.0758321192853544</v>
      </c>
      <c r="DA123" s="15">
        <v>0.0758433780065796</v>
      </c>
      <c r="DB123" s="15">
        <v>0.0758269470424772</v>
      </c>
      <c r="DC123" s="15">
        <v>0.0760616201172869</v>
      </c>
      <c r="DD123" s="15">
        <v>0.0747436192435419</v>
      </c>
      <c r="DE123" s="15">
        <v>0.0742335365650937</v>
      </c>
      <c r="DF123" s="15">
        <v>0.0759671362468666</v>
      </c>
      <c r="DG123" s="15">
        <v>0.074772799409496</v>
      </c>
      <c r="DH123" s="15">
        <v>0.0736253739864941</v>
      </c>
      <c r="DI123" s="15">
        <v>0.0734773985065116</v>
      </c>
      <c r="DJ123" s="15">
        <v>0.0753054298322454</v>
      </c>
      <c r="DK123" s="15">
        <v>0.0753054298322454</v>
      </c>
      <c r="DL123" s="15">
        <v>0.0773768999839444</v>
      </c>
      <c r="DM123" s="15">
        <v>0.0805290058431146</v>
      </c>
      <c r="DN123" s="15">
        <v>0.0821627956676643</v>
      </c>
      <c r="DO123" s="15">
        <v>0.0842197339919776</v>
      </c>
      <c r="DP123" s="12"/>
      <c r="DQ123" s="15">
        <v>0.0843561636182004</v>
      </c>
      <c r="DR123" s="13"/>
      <c r="DS123" s="13"/>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c r="FR123" s="14"/>
      <c r="FS123" s="14"/>
      <c r="FT123" s="14"/>
      <c r="FU123" s="14"/>
      <c r="FV123" s="14"/>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c r="HJ123" s="14"/>
      <c r="HK123" s="14"/>
      <c r="HL123" s="14"/>
      <c r="HM123" s="14"/>
      <c r="HN123" s="14"/>
      <c r="HO123" s="14"/>
      <c r="HP123" s="14"/>
      <c r="HQ123" s="14"/>
      <c r="HR123" s="14"/>
      <c r="HS123" s="14"/>
      <c r="HT123" s="14"/>
      <c r="HU123" s="14"/>
      <c r="HV123" s="14"/>
      <c r="HW123" s="14"/>
      <c r="HX123" s="14"/>
      <c r="HY123" s="14"/>
      <c r="HZ123" s="14"/>
      <c r="IA123" s="14"/>
      <c r="IB123" s="14"/>
      <c r="IC123" s="14"/>
      <c r="ID123" s="14"/>
      <c r="IE123" s="14"/>
      <c r="IF123" s="14"/>
    </row>
    <row r="124" s="2" customFormat="1" hidden="1" outlineLevel="1" spans="1:240">
      <c r="A124" s="9" t="s">
        <v>183</v>
      </c>
      <c r="B124" s="10"/>
      <c r="C124" s="10"/>
      <c r="D124" s="16">
        <v>1.01337179917837</v>
      </c>
      <c r="E124" s="16">
        <v>1.17820030096649</v>
      </c>
      <c r="F124" s="16">
        <v>1.42996204577148</v>
      </c>
      <c r="G124" s="16">
        <v>1.19093613196217</v>
      </c>
      <c r="H124" s="16">
        <v>1.41508226952836</v>
      </c>
      <c r="I124" s="16">
        <v>1.38749971152579</v>
      </c>
      <c r="J124" s="16">
        <v>1.59547766434003</v>
      </c>
      <c r="K124" s="16">
        <v>1.66907195873934</v>
      </c>
      <c r="L124" s="16">
        <v>1.91207693941889</v>
      </c>
      <c r="M124" s="16">
        <v>1.71441393479835</v>
      </c>
      <c r="N124" s="16">
        <v>1.29565109717187</v>
      </c>
      <c r="O124" s="16">
        <v>1.36124652030726</v>
      </c>
      <c r="P124" s="16">
        <v>1.57083420284208</v>
      </c>
      <c r="Q124" s="16">
        <v>1.72394117000506</v>
      </c>
      <c r="R124" s="16">
        <v>1.54524755381342</v>
      </c>
      <c r="S124" s="16">
        <v>1.56322300639792</v>
      </c>
      <c r="T124" s="16">
        <v>1.50878079461164</v>
      </c>
      <c r="U124" s="16">
        <v>1.54661150831675</v>
      </c>
      <c r="V124" s="16">
        <v>1.40707260348078</v>
      </c>
      <c r="W124" s="16">
        <v>1.3356941769141</v>
      </c>
      <c r="X124" s="16">
        <v>1.36003553286085</v>
      </c>
      <c r="Y124" s="16">
        <v>1.27405627503632</v>
      </c>
      <c r="Z124" s="16">
        <v>1.18527312058354</v>
      </c>
      <c r="AA124" s="16">
        <v>1.32191172337346</v>
      </c>
      <c r="AB124" s="16">
        <v>1.17147676115371</v>
      </c>
      <c r="AC124" s="16">
        <v>1.18713773927922</v>
      </c>
      <c r="AD124" s="16">
        <v>1.14394403935162</v>
      </c>
      <c r="AE124" s="16">
        <v>1.18733502015461</v>
      </c>
      <c r="AF124" s="16">
        <v>1.15700383683812</v>
      </c>
      <c r="AG124" s="16">
        <v>1.20739531585459</v>
      </c>
      <c r="AH124" s="16">
        <v>1.18782552444597</v>
      </c>
      <c r="AI124" s="16">
        <v>1.13925273348349</v>
      </c>
      <c r="AJ124" s="16">
        <v>1.28615105722076</v>
      </c>
      <c r="AK124" s="16">
        <v>1.35853673222452</v>
      </c>
      <c r="AL124" s="16">
        <v>1.50388601533109</v>
      </c>
      <c r="AM124" s="16">
        <v>1.45408501872479</v>
      </c>
      <c r="AN124" s="16">
        <v>1.75923006654462</v>
      </c>
      <c r="AO124" s="16">
        <v>1.85314809620826</v>
      </c>
      <c r="AP124" s="16">
        <v>2.02558990028831</v>
      </c>
      <c r="AQ124" s="16">
        <v>2.14579843753276</v>
      </c>
      <c r="AR124" s="16">
        <v>1.93316901876432</v>
      </c>
      <c r="AS124" s="16">
        <v>1.98756376774895</v>
      </c>
      <c r="AT124" s="16">
        <v>1.71840971626464</v>
      </c>
      <c r="AU124" s="16">
        <v>1.62273228854552</v>
      </c>
      <c r="AV124" s="16">
        <v>1.57273810942397</v>
      </c>
      <c r="AW124" s="16">
        <v>1.5962811404352</v>
      </c>
      <c r="AX124" s="16">
        <v>1.65132918648803</v>
      </c>
      <c r="AY124" s="16">
        <v>1.62337952301049</v>
      </c>
      <c r="AZ124" s="16">
        <v>1.70840940864671</v>
      </c>
      <c r="BA124" s="16">
        <v>1.51374768638333</v>
      </c>
      <c r="BB124" s="16">
        <v>1.33467931147155</v>
      </c>
      <c r="BC124" s="16">
        <v>1.57096679145421</v>
      </c>
      <c r="BD124" s="16">
        <v>1.89018404603248</v>
      </c>
      <c r="BE124" s="16">
        <v>1.48397186684754</v>
      </c>
      <c r="BF124" s="16">
        <v>1.38670116122469</v>
      </c>
      <c r="BG124" s="16">
        <v>1.4422713380193</v>
      </c>
      <c r="BH124" s="16">
        <v>1.26443706603858</v>
      </c>
      <c r="BI124" s="16">
        <v>1.29821331882811</v>
      </c>
      <c r="BJ124" s="16">
        <v>0.90510859993801</v>
      </c>
      <c r="BK124" s="16">
        <v>0.795040852825815</v>
      </c>
      <c r="BL124" s="16">
        <v>0.699478397558656</v>
      </c>
      <c r="BM124" s="16">
        <v>0.828872174227058</v>
      </c>
      <c r="BN124" s="16">
        <v>0.731996061556032</v>
      </c>
      <c r="BO124" s="16">
        <v>0.759642263527654</v>
      </c>
      <c r="BP124" s="16">
        <v>0.709232947119518</v>
      </c>
      <c r="BQ124" s="16">
        <v>0.804993645045217</v>
      </c>
      <c r="BR124" s="16">
        <v>0.712403742549701</v>
      </c>
      <c r="BS124" s="16">
        <v>0.816649153297179</v>
      </c>
      <c r="BT124" s="16">
        <v>1.02186197699325</v>
      </c>
      <c r="BU124" s="16">
        <v>1.1959624801196</v>
      </c>
      <c r="BV124" s="16">
        <v>0.943383655449946</v>
      </c>
      <c r="BW124" s="16">
        <v>0.982824938239304</v>
      </c>
      <c r="BX124" s="16">
        <v>1.2235717647183</v>
      </c>
      <c r="BY124" s="16">
        <v>1.87261053657252</v>
      </c>
      <c r="BZ124" s="16">
        <v>2.30702695312314</v>
      </c>
      <c r="CA124" s="16">
        <v>4.076616388541</v>
      </c>
      <c r="CB124" s="16">
        <v>2.96828178627353</v>
      </c>
      <c r="CC124" s="16">
        <v>3.6053068950437</v>
      </c>
      <c r="CD124" s="16">
        <v>2.94175241548634</v>
      </c>
      <c r="CE124" s="16">
        <v>2.74768437705578</v>
      </c>
      <c r="CF124" s="16">
        <v>2.83354951386746</v>
      </c>
      <c r="CG124" s="16">
        <v>3.45928785121705</v>
      </c>
      <c r="CH124" s="16">
        <v>2.94923623370269</v>
      </c>
      <c r="CI124" s="16">
        <v>2.70912487858041</v>
      </c>
      <c r="CJ124" s="16">
        <v>2.46971156963609</v>
      </c>
      <c r="CK124" s="16">
        <v>2.41971031281794</v>
      </c>
      <c r="CL124" s="16">
        <v>2.3491717428546</v>
      </c>
      <c r="CM124" s="16">
        <v>2.95800710202836</v>
      </c>
      <c r="CN124" s="16">
        <v>2.66067477042115</v>
      </c>
      <c r="CO124" s="16">
        <v>2.23298447077282</v>
      </c>
      <c r="CP124" s="16">
        <v>1.69868945392288</v>
      </c>
      <c r="CQ124" s="16">
        <v>1.47153436291506</v>
      </c>
      <c r="CR124" s="16">
        <v>1.79651097206836</v>
      </c>
      <c r="CS124" s="16">
        <v>1.77840419861952</v>
      </c>
      <c r="CT124" s="16">
        <v>1.83408818805422</v>
      </c>
      <c r="CU124" s="16">
        <v>1.58345864500987</v>
      </c>
      <c r="CV124" s="16">
        <v>1.74724431385951</v>
      </c>
      <c r="CW124" s="16">
        <v>1.58848361662532</v>
      </c>
      <c r="CX124" s="16">
        <v>1.37377649043863</v>
      </c>
      <c r="CY124" s="16">
        <v>1.39325739510344</v>
      </c>
      <c r="CZ124" s="16">
        <v>1.51380914247508</v>
      </c>
      <c r="DA124" s="16">
        <v>1.36078095997253</v>
      </c>
      <c r="DB124" s="16">
        <v>1.27138780267962</v>
      </c>
      <c r="DC124" s="16">
        <v>1.24490065273436</v>
      </c>
      <c r="DD124" s="16">
        <v>0.802779363326341</v>
      </c>
      <c r="DE124" s="16">
        <v>0.79155468837202</v>
      </c>
      <c r="DF124" s="16">
        <v>0.606208044339618</v>
      </c>
      <c r="DG124" s="16">
        <v>0.694638951141787</v>
      </c>
      <c r="DH124" s="16">
        <v>0.792312962619051</v>
      </c>
      <c r="DI124" s="16">
        <v>0.823361258945202</v>
      </c>
      <c r="DJ124" s="16">
        <v>0.904062418982029</v>
      </c>
      <c r="DK124" s="16">
        <v>0.803243356101867</v>
      </c>
      <c r="DL124" s="16">
        <v>0.791667738079489</v>
      </c>
      <c r="DM124" s="16">
        <v>0.895289473567488</v>
      </c>
      <c r="DN124" s="16">
        <v>1.0518654447901</v>
      </c>
      <c r="DO124" s="16">
        <v>1.03953055714268</v>
      </c>
      <c r="DP124" s="12"/>
      <c r="DQ124" s="16">
        <v>1.04042522903785</v>
      </c>
      <c r="DR124" s="13"/>
      <c r="DS124" s="13"/>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c r="IB124" s="14"/>
      <c r="IC124" s="14"/>
      <c r="ID124" s="14"/>
      <c r="IE124" s="14"/>
      <c r="IF124" s="14"/>
    </row>
    <row r="125" s="2" customFormat="1" hidden="1" outlineLevel="1" spans="1:240">
      <c r="A125" s="9" t="s">
        <v>184</v>
      </c>
      <c r="B125" s="10"/>
      <c r="C125" s="10"/>
      <c r="D125" s="16">
        <v>9.29552833362848</v>
      </c>
      <c r="E125" s="16">
        <v>10.9264914691381</v>
      </c>
      <c r="F125" s="16">
        <v>13.2147502547604</v>
      </c>
      <c r="G125" s="16">
        <v>11.0058330567505</v>
      </c>
      <c r="H125" s="16">
        <v>13.0791977941738</v>
      </c>
      <c r="I125" s="16">
        <v>12.7102744017971</v>
      </c>
      <c r="J125" s="16">
        <v>14.3436430399283</v>
      </c>
      <c r="K125" s="16">
        <v>14.8671077417808</v>
      </c>
      <c r="L125" s="16">
        <v>17.0570152966259</v>
      </c>
      <c r="M125" s="16">
        <v>15.2623783524613</v>
      </c>
      <c r="N125" s="16">
        <v>11.1240359076735</v>
      </c>
      <c r="O125" s="16">
        <v>11.6105389730731</v>
      </c>
      <c r="P125" s="16">
        <v>12.8614998579056</v>
      </c>
      <c r="Q125" s="16">
        <v>14.1140369987858</v>
      </c>
      <c r="R125" s="16">
        <v>12.6504350932127</v>
      </c>
      <c r="S125" s="16">
        <v>12.7975942300319</v>
      </c>
      <c r="T125" s="16">
        <v>12.3166525177986</v>
      </c>
      <c r="U125" s="16">
        <v>12.4002580187354</v>
      </c>
      <c r="V125" s="16">
        <v>11.234012311077</v>
      </c>
      <c r="W125" s="16">
        <v>10.6641297614404</v>
      </c>
      <c r="X125" s="16">
        <v>10.8590922097784</v>
      </c>
      <c r="Y125" s="16">
        <v>10.1725978746775</v>
      </c>
      <c r="Z125" s="16">
        <v>9.1377369062892</v>
      </c>
      <c r="AA125" s="16">
        <v>10.3190729128237</v>
      </c>
      <c r="AB125" s="16">
        <v>9.38661216761568</v>
      </c>
      <c r="AC125" s="16">
        <v>9.5120978218807</v>
      </c>
      <c r="AD125" s="16">
        <v>9.34114009607257</v>
      </c>
      <c r="AE125" s="16">
        <v>9.69545920316498</v>
      </c>
      <c r="AF125" s="16">
        <v>9.5686290728673</v>
      </c>
      <c r="AG125" s="16">
        <v>10.7161738828483</v>
      </c>
      <c r="AH125" s="16">
        <v>10.672678803583</v>
      </c>
      <c r="AI125" s="16">
        <v>10.2362495588268</v>
      </c>
      <c r="AJ125" s="16">
        <v>11.7849067655067</v>
      </c>
      <c r="AK125" s="16">
        <v>13.8662662325703</v>
      </c>
      <c r="AL125" s="16">
        <v>13.4436422101701</v>
      </c>
      <c r="AM125" s="16">
        <v>13.2810059648356</v>
      </c>
      <c r="AN125" s="16">
        <v>16.5130261916451</v>
      </c>
      <c r="AO125" s="16">
        <v>17.3945884802828</v>
      </c>
      <c r="AP125" s="16">
        <v>19.0132147654175</v>
      </c>
      <c r="AQ125" s="16">
        <v>20.445629987112</v>
      </c>
      <c r="AR125" s="16">
        <v>18.341548857868</v>
      </c>
      <c r="AS125" s="16">
        <v>18.7720809557845</v>
      </c>
      <c r="AT125" s="16">
        <v>16.2299830739322</v>
      </c>
      <c r="AU125" s="16">
        <v>15.4150488376533</v>
      </c>
      <c r="AV125" s="16">
        <v>14.9441774816961</v>
      </c>
      <c r="AW125" s="16">
        <v>15.2183849529601</v>
      </c>
      <c r="AX125" s="16">
        <v>15.48029627672</v>
      </c>
      <c r="AY125" s="16">
        <v>15.4278696055102</v>
      </c>
      <c r="AZ125" s="16">
        <v>16.186898056985</v>
      </c>
      <c r="BA125" s="16">
        <v>14.3425102668414</v>
      </c>
      <c r="BB125" s="16">
        <v>12.8643027472064</v>
      </c>
      <c r="BC125" s="16">
        <v>15.092871241381</v>
      </c>
      <c r="BD125" s="16">
        <v>18.3410594120185</v>
      </c>
      <c r="BE125" s="16">
        <v>14.3903583812812</v>
      </c>
      <c r="BF125" s="16">
        <v>13.7070572937042</v>
      </c>
      <c r="BG125" s="16">
        <v>15.7103355676312</v>
      </c>
      <c r="BH125" s="16">
        <v>13.9295017672351</v>
      </c>
      <c r="BI125" s="16">
        <v>14.525899368955</v>
      </c>
      <c r="BJ125" s="16">
        <v>9.94859618316813</v>
      </c>
      <c r="BK125" s="16">
        <v>9.05616446431353</v>
      </c>
      <c r="BL125" s="16">
        <v>8.21986208813377</v>
      </c>
      <c r="BM125" s="16">
        <v>10.3691836659998</v>
      </c>
      <c r="BN125" s="16">
        <v>10.1821302903663</v>
      </c>
      <c r="BO125" s="16">
        <v>10.8810463464639</v>
      </c>
      <c r="BP125" s="16">
        <v>10.8714732718937</v>
      </c>
      <c r="BQ125" s="16">
        <v>13.6450742365063</v>
      </c>
      <c r="BR125" s="16">
        <v>12.2423425939576</v>
      </c>
      <c r="BS125" s="16">
        <v>14.0337537783668</v>
      </c>
      <c r="BT125" s="16">
        <v>18.3456610574915</v>
      </c>
      <c r="BU125" s="16">
        <v>21.9387483825503</v>
      </c>
      <c r="BV125" s="16">
        <v>13.7819071847472</v>
      </c>
      <c r="BW125" s="16">
        <v>14.4536384141104</v>
      </c>
      <c r="BX125" s="16">
        <v>17.2418287608279</v>
      </c>
      <c r="BY125" s="16">
        <v>26.1981610220229</v>
      </c>
      <c r="BZ125" s="16">
        <v>32.0623402106814</v>
      </c>
      <c r="CA125" s="16">
        <v>56.625273970859</v>
      </c>
      <c r="CB125" s="16">
        <v>38.4839775928575</v>
      </c>
      <c r="CC125" s="16">
        <v>43.0145243024178</v>
      </c>
      <c r="CD125" s="16">
        <v>34.2711778920653</v>
      </c>
      <c r="CE125" s="16">
        <v>31.7280701156926</v>
      </c>
      <c r="CF125" s="16">
        <v>32.7195723071393</v>
      </c>
      <c r="CG125" s="16">
        <v>39.7936834523005</v>
      </c>
      <c r="CH125" s="16">
        <v>32.0131854530837</v>
      </c>
      <c r="CI125" s="16">
        <v>29.4349267603557</v>
      </c>
      <c r="CJ125" s="16">
        <v>26.6662323434006</v>
      </c>
      <c r="CK125" s="16">
        <v>26.0781740853042</v>
      </c>
      <c r="CL125" s="16">
        <v>25.3389614919011</v>
      </c>
      <c r="CM125" s="16">
        <v>31.9184157575499</v>
      </c>
      <c r="CN125" s="16">
        <v>28.9547769504466</v>
      </c>
      <c r="CO125" s="16">
        <v>25.5611879688608</v>
      </c>
      <c r="CP125" s="16">
        <v>19.5052408496556</v>
      </c>
      <c r="CQ125" s="16">
        <v>17.1378443753336</v>
      </c>
      <c r="CR125" s="16">
        <v>21.0451216516027</v>
      </c>
      <c r="CS125" s="16">
        <v>21.0295652315382</v>
      </c>
      <c r="CT125" s="16">
        <v>22.3188253017543</v>
      </c>
      <c r="CU125" s="16">
        <v>19.3846532230339</v>
      </c>
      <c r="CV125" s="16">
        <v>22.6184199955053</v>
      </c>
      <c r="CW125" s="16">
        <v>20.7271555663698</v>
      </c>
      <c r="CX125" s="16">
        <v>17.925573001021</v>
      </c>
      <c r="CY125" s="16">
        <v>18.231556336699</v>
      </c>
      <c r="CZ125" s="16">
        <v>19.9626379526418</v>
      </c>
      <c r="DA125" s="16">
        <v>17.9419877613373</v>
      </c>
      <c r="DB125" s="16">
        <v>16.766965468983</v>
      </c>
      <c r="DC125" s="16">
        <v>16.3670015286911</v>
      </c>
      <c r="DD125" s="16">
        <v>10.7404400730261</v>
      </c>
      <c r="DE125" s="16">
        <v>10.6630335155583</v>
      </c>
      <c r="DF125" s="16">
        <v>7.979872274896</v>
      </c>
      <c r="DG125" s="16">
        <v>9.28999524730338</v>
      </c>
      <c r="DH125" s="16">
        <v>10.7614117215132</v>
      </c>
      <c r="DI125" s="16">
        <v>11.2056397706056</v>
      </c>
      <c r="DJ125" s="16">
        <v>12.0052753300256</v>
      </c>
      <c r="DK125" s="16">
        <v>10.6664732927123</v>
      </c>
      <c r="DL125" s="16">
        <v>10.2313188851422</v>
      </c>
      <c r="DM125" s="16">
        <v>11.1176024613004</v>
      </c>
      <c r="DN125" s="16">
        <v>12.8022109793432</v>
      </c>
      <c r="DO125" s="16">
        <v>12.3430757599128</v>
      </c>
      <c r="DP125" s="12"/>
      <c r="DQ125" s="16">
        <v>12.3337191310271</v>
      </c>
      <c r="DR125" s="13"/>
      <c r="DS125" s="13"/>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c r="IB125" s="14"/>
      <c r="IC125" s="14"/>
      <c r="ID125" s="14"/>
      <c r="IE125" s="14"/>
      <c r="IF125" s="14"/>
    </row>
    <row r="126" s="3" customFormat="1" collapsed="1" spans="1:240">
      <c r="A126" s="4" t="s">
        <v>53</v>
      </c>
      <c r="B126" s="5">
        <f>CW126/BW126-1</f>
        <v>1.20442762767411</v>
      </c>
      <c r="C126" s="5"/>
      <c r="D126" s="6" t="s">
        <v>57</v>
      </c>
      <c r="E126" s="6" t="s">
        <v>57</v>
      </c>
      <c r="F126" s="6" t="s">
        <v>57</v>
      </c>
      <c r="G126" s="6" t="s">
        <v>57</v>
      </c>
      <c r="H126" s="6" t="s">
        <v>57</v>
      </c>
      <c r="I126" s="6" t="s">
        <v>57</v>
      </c>
      <c r="J126" s="6" t="s">
        <v>57</v>
      </c>
      <c r="K126" s="6" t="s">
        <v>57</v>
      </c>
      <c r="L126" s="6" t="s">
        <v>57</v>
      </c>
      <c r="M126" s="6" t="s">
        <v>57</v>
      </c>
      <c r="N126" s="6" t="s">
        <v>57</v>
      </c>
      <c r="O126" s="6" t="s">
        <v>57</v>
      </c>
      <c r="P126" s="6" t="s">
        <v>57</v>
      </c>
      <c r="Q126" s="6" t="s">
        <v>57</v>
      </c>
      <c r="R126" s="6" t="s">
        <v>57</v>
      </c>
      <c r="S126" s="6" t="s">
        <v>57</v>
      </c>
      <c r="T126" s="6" t="s">
        <v>57</v>
      </c>
      <c r="U126" s="6" t="s">
        <v>57</v>
      </c>
      <c r="V126" s="6" t="s">
        <v>57</v>
      </c>
      <c r="W126" s="6" t="s">
        <v>57</v>
      </c>
      <c r="X126" s="6" t="s">
        <v>57</v>
      </c>
      <c r="Y126" s="6">
        <v>9.31702734441327</v>
      </c>
      <c r="Z126" s="6" t="s">
        <v>57</v>
      </c>
      <c r="AA126" s="6">
        <v>8.93575476502446</v>
      </c>
      <c r="AB126" s="6">
        <v>9.57147873704983</v>
      </c>
      <c r="AC126" s="6">
        <v>10.0493174384551</v>
      </c>
      <c r="AD126" s="6">
        <v>8.31966465474271</v>
      </c>
      <c r="AE126" s="6">
        <v>8.66482147946014</v>
      </c>
      <c r="AF126" s="6">
        <v>8.00076382321033</v>
      </c>
      <c r="AG126" s="6">
        <v>8.5020354408889</v>
      </c>
      <c r="AH126" s="6">
        <v>8.21526527217438</v>
      </c>
      <c r="AI126" s="6">
        <v>9.27411152488155</v>
      </c>
      <c r="AJ126" s="6">
        <v>9.62952574850299</v>
      </c>
      <c r="AK126" s="6">
        <v>9.8674698157284</v>
      </c>
      <c r="AL126" s="6">
        <v>9.66704151636606</v>
      </c>
      <c r="AM126" s="6">
        <v>9.67520598255483</v>
      </c>
      <c r="AN126" s="6">
        <v>9.53403375416448</v>
      </c>
      <c r="AO126" s="6">
        <v>11.1558904071512</v>
      </c>
      <c r="AP126" s="6">
        <v>11.9807175415334</v>
      </c>
      <c r="AQ126" s="6">
        <v>10.1361790932713</v>
      </c>
      <c r="AR126" s="6">
        <v>10.6405403302268</v>
      </c>
      <c r="AS126" s="6">
        <v>9.50349950081246</v>
      </c>
      <c r="AT126" s="6">
        <v>8.71200106567281</v>
      </c>
      <c r="AU126" s="6">
        <v>7.55492408389724</v>
      </c>
      <c r="AV126" s="6">
        <v>8.11518050947356</v>
      </c>
      <c r="AW126" s="6">
        <v>8.80708783789679</v>
      </c>
      <c r="AX126" s="6">
        <v>9.1033460506484</v>
      </c>
      <c r="AY126" s="6">
        <v>10.193948575571</v>
      </c>
      <c r="AZ126" s="6">
        <v>12.0773776163657</v>
      </c>
      <c r="BA126" s="6">
        <v>12.676227714922</v>
      </c>
      <c r="BB126" s="6">
        <v>12.5357512578753</v>
      </c>
      <c r="BC126" s="6">
        <v>12.5876303186067</v>
      </c>
      <c r="BD126" s="6">
        <v>11.2758339710347</v>
      </c>
      <c r="BE126" s="6">
        <v>10.2507412649382</v>
      </c>
      <c r="BF126" s="6">
        <v>11.2563113290431</v>
      </c>
      <c r="BG126" s="6">
        <v>11.0339495838423</v>
      </c>
      <c r="BH126" s="6">
        <v>10.8019449559158</v>
      </c>
      <c r="BI126" s="6">
        <v>11.4979896350658</v>
      </c>
      <c r="BJ126" s="6">
        <v>11.1547777300445</v>
      </c>
      <c r="BK126" s="6">
        <v>10.2361835565093</v>
      </c>
      <c r="BL126" s="6">
        <v>8.80167529935047</v>
      </c>
      <c r="BM126" s="6">
        <v>9.15244357939744</v>
      </c>
      <c r="BN126" s="6">
        <v>9.67126934534652</v>
      </c>
      <c r="BO126" s="6">
        <v>12.7005838299619</v>
      </c>
      <c r="BP126" s="6">
        <v>11.7885818841307</v>
      </c>
      <c r="BQ126" s="6">
        <v>12.7110742720715</v>
      </c>
      <c r="BR126" s="6">
        <v>12.9265589370914</v>
      </c>
      <c r="BS126" s="6">
        <v>13.5602126788143</v>
      </c>
      <c r="BT126" s="6">
        <v>13.4098995317227</v>
      </c>
      <c r="BU126" s="6">
        <v>13.0363203290139</v>
      </c>
      <c r="BV126" s="6">
        <v>13.1886877080287</v>
      </c>
      <c r="BW126" s="7">
        <v>13.4963644420757</v>
      </c>
      <c r="BX126" s="7">
        <v>16.3958417162653</v>
      </c>
      <c r="BY126" s="7">
        <v>17.695717292397</v>
      </c>
      <c r="BZ126" s="7">
        <v>19.0977434693878</v>
      </c>
      <c r="CA126" s="7">
        <v>21.6356216985953</v>
      </c>
      <c r="CB126" s="7">
        <v>20.0403129532476</v>
      </c>
      <c r="CC126" s="7">
        <v>21.8388028541799</v>
      </c>
      <c r="CD126" s="7">
        <v>21.7489901945875</v>
      </c>
      <c r="CE126" s="7">
        <v>21.1409900991336</v>
      </c>
      <c r="CF126" s="7">
        <v>20.6895080854741</v>
      </c>
      <c r="CG126" s="7">
        <v>22.0356865551113</v>
      </c>
      <c r="CH126" s="7">
        <v>20.8063740669706</v>
      </c>
      <c r="CI126" s="7">
        <v>23.1767028578675</v>
      </c>
      <c r="CJ126" s="7">
        <v>21.2623248379312</v>
      </c>
      <c r="CK126" s="7">
        <v>19.3359031716728</v>
      </c>
      <c r="CL126" s="7">
        <v>22.1039181183207</v>
      </c>
      <c r="CM126" s="7">
        <v>21.4676436597853</v>
      </c>
      <c r="CN126" s="7">
        <v>18.0998213759359</v>
      </c>
      <c r="CO126" s="7">
        <v>17.7753211462823</v>
      </c>
      <c r="CP126" s="7">
        <v>17.6563582067104</v>
      </c>
      <c r="CQ126" s="7">
        <v>17.0840901828141</v>
      </c>
      <c r="CR126" s="7">
        <v>19.4978561608832</v>
      </c>
      <c r="CS126" s="7">
        <v>21.1909302630053</v>
      </c>
      <c r="CT126" s="7">
        <v>23.0260113103346</v>
      </c>
      <c r="CU126" s="7">
        <v>24.9196223398272</v>
      </c>
      <c r="CV126" s="7">
        <v>26.7524138254819</v>
      </c>
      <c r="CW126" s="7">
        <v>29.7517586492702</v>
      </c>
      <c r="CX126" s="6">
        <v>27.2078671148113</v>
      </c>
      <c r="CY126" s="6">
        <v>27.865281143913</v>
      </c>
      <c r="CZ126" s="6">
        <v>27.9638563645015</v>
      </c>
      <c r="DA126" s="6">
        <v>27.1585554007881</v>
      </c>
      <c r="DB126" s="6">
        <v>26.2872941913658</v>
      </c>
      <c r="DC126" s="6">
        <v>26.2575183802624</v>
      </c>
      <c r="DD126" s="6">
        <v>26.7838848696749</v>
      </c>
      <c r="DE126" s="6">
        <v>25.513566067777</v>
      </c>
      <c r="DF126" s="6">
        <v>23.2236129537965</v>
      </c>
      <c r="DG126" s="6">
        <v>24.8851371865307</v>
      </c>
      <c r="DH126" s="6">
        <v>23.0717260328232</v>
      </c>
      <c r="DI126" s="6">
        <v>23.5353694334305</v>
      </c>
      <c r="DJ126" s="6">
        <v>24.3268218928211</v>
      </c>
      <c r="DK126" s="6">
        <v>18.9819458366016</v>
      </c>
      <c r="DL126" s="6">
        <v>17.1921151743051</v>
      </c>
      <c r="DM126" s="6">
        <v>15.2876594326581</v>
      </c>
      <c r="DN126" s="6">
        <v>19.7463267930715</v>
      </c>
      <c r="DO126" s="6">
        <v>15.7393858481553</v>
      </c>
      <c r="DP126" s="6">
        <v>15.263930266628</v>
      </c>
      <c r="DQ126" s="6">
        <v>16.7401990217972</v>
      </c>
      <c r="DR126" s="6">
        <v>14.9676632442569</v>
      </c>
      <c r="DS126" s="6">
        <v>14.5129554507607</v>
      </c>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c r="HC126" s="19"/>
      <c r="HD126" s="19"/>
      <c r="HE126" s="19"/>
      <c r="HF126" s="19"/>
      <c r="HG126" s="19"/>
      <c r="HH126" s="19"/>
      <c r="HI126" s="19"/>
      <c r="HJ126" s="19"/>
      <c r="HK126" s="19"/>
      <c r="HL126" s="19"/>
      <c r="HM126" s="19"/>
      <c r="HN126" s="19"/>
      <c r="HO126" s="19"/>
      <c r="HP126" s="19"/>
      <c r="HQ126" s="19"/>
      <c r="HR126" s="19"/>
      <c r="HS126" s="19"/>
      <c r="HT126" s="19"/>
      <c r="HU126" s="19"/>
      <c r="HV126" s="19"/>
      <c r="HW126" s="19"/>
      <c r="HX126" s="19"/>
      <c r="HY126" s="19"/>
      <c r="HZ126" s="19"/>
      <c r="IA126" s="19"/>
      <c r="IB126" s="19"/>
      <c r="IC126" s="19"/>
      <c r="ID126" s="19"/>
      <c r="IE126" s="19"/>
      <c r="IF126" s="19"/>
    </row>
    <row r="127" s="2" customFormat="1" hidden="1" outlineLevel="1" spans="1:240">
      <c r="A127" s="9" t="s">
        <v>181</v>
      </c>
      <c r="B127" s="10"/>
      <c r="C127" s="10"/>
      <c r="D127" s="22">
        <v>0</v>
      </c>
      <c r="E127" s="22">
        <v>0</v>
      </c>
      <c r="F127" s="22">
        <v>0</v>
      </c>
      <c r="G127" s="22">
        <v>0</v>
      </c>
      <c r="H127" s="22">
        <v>0</v>
      </c>
      <c r="I127" s="22">
        <v>0</v>
      </c>
      <c r="J127" s="22">
        <v>0</v>
      </c>
      <c r="K127" s="22">
        <v>0</v>
      </c>
      <c r="L127" s="22">
        <v>0</v>
      </c>
      <c r="M127" s="22">
        <v>0</v>
      </c>
      <c r="N127" s="22">
        <v>0</v>
      </c>
      <c r="O127" s="22">
        <v>0</v>
      </c>
      <c r="P127" s="22">
        <v>0</v>
      </c>
      <c r="Q127" s="22">
        <v>0</v>
      </c>
      <c r="R127" s="22">
        <v>0</v>
      </c>
      <c r="S127" s="22">
        <v>0</v>
      </c>
      <c r="T127" s="22">
        <v>0</v>
      </c>
      <c r="U127" s="22">
        <v>0</v>
      </c>
      <c r="V127" s="22">
        <v>0</v>
      </c>
      <c r="W127" s="22">
        <v>0</v>
      </c>
      <c r="X127" s="22">
        <v>0</v>
      </c>
      <c r="Y127" s="22">
        <v>0</v>
      </c>
      <c r="Z127" s="23">
        <v>1.35034285714286</v>
      </c>
      <c r="AA127" s="23">
        <v>1.35034285714286</v>
      </c>
      <c r="AB127" s="23">
        <v>1.35034285714286</v>
      </c>
      <c r="AC127" s="23">
        <v>1.37118095285714</v>
      </c>
      <c r="AD127" s="23">
        <v>1.37118095285714</v>
      </c>
      <c r="AE127" s="23">
        <v>1.37118095285714</v>
      </c>
      <c r="AF127" s="23">
        <v>1.34642857142857</v>
      </c>
      <c r="AG127" s="23">
        <v>1.42428571428571</v>
      </c>
      <c r="AH127" s="23">
        <v>1.44357142857143</v>
      </c>
      <c r="AI127" s="23">
        <v>1.45571428571429</v>
      </c>
      <c r="AJ127" s="23">
        <v>1.47321428571429</v>
      </c>
      <c r="AK127" s="23">
        <v>1.47321428571429</v>
      </c>
      <c r="AL127" s="23">
        <v>1.91107142857143</v>
      </c>
      <c r="AM127" s="23">
        <v>1.91107142857143</v>
      </c>
      <c r="AN127" s="23">
        <v>1.91142857142857</v>
      </c>
      <c r="AO127" s="23">
        <v>1.97889523857143</v>
      </c>
      <c r="AP127" s="23">
        <v>1.97725306142857</v>
      </c>
      <c r="AQ127" s="23">
        <v>1.97725306142857</v>
      </c>
      <c r="AR127" s="23">
        <v>1.98898095285714</v>
      </c>
      <c r="AS127" s="23">
        <v>2.01547040857143</v>
      </c>
      <c r="AT127" s="23">
        <v>2.01643904714286</v>
      </c>
      <c r="AU127" s="23">
        <v>2.03432952428571</v>
      </c>
      <c r="AV127" s="23">
        <v>2.03432952428571</v>
      </c>
      <c r="AW127" s="23">
        <v>2.04514489857143</v>
      </c>
      <c r="AX127" s="23">
        <v>2.68570285714286</v>
      </c>
      <c r="AY127" s="23">
        <v>2.64894693857143</v>
      </c>
      <c r="AZ127" s="23">
        <v>2.64490989</v>
      </c>
      <c r="BA127" s="23">
        <v>2.71782449</v>
      </c>
      <c r="BB127" s="23">
        <v>2.72869081571429</v>
      </c>
      <c r="BC127" s="23">
        <v>2.72201619</v>
      </c>
      <c r="BD127" s="23">
        <v>2.72778303571429</v>
      </c>
      <c r="BE127" s="23">
        <v>2.71369398428571</v>
      </c>
      <c r="BF127" s="23">
        <v>2.71369398428571</v>
      </c>
      <c r="BG127" s="23">
        <v>2.71931579</v>
      </c>
      <c r="BH127" s="23">
        <v>2.71931579</v>
      </c>
      <c r="BI127" s="23">
        <v>2.71939097714286</v>
      </c>
      <c r="BJ127" s="23">
        <v>3.40080376</v>
      </c>
      <c r="BK127" s="23">
        <v>3.33971714285714</v>
      </c>
      <c r="BL127" s="23">
        <v>3.33971714285714</v>
      </c>
      <c r="BM127" s="23">
        <v>2.98199809571429</v>
      </c>
      <c r="BN127" s="23">
        <v>2.97774910714286</v>
      </c>
      <c r="BO127" s="23">
        <v>2.97774910714286</v>
      </c>
      <c r="BP127" s="23">
        <v>2.93149495857143</v>
      </c>
      <c r="BQ127" s="23">
        <v>2.88756190428571</v>
      </c>
      <c r="BR127" s="23">
        <v>2.89002105285714</v>
      </c>
      <c r="BS127" s="23">
        <v>2.88010317428571</v>
      </c>
      <c r="BT127" s="23">
        <v>2.87954761857143</v>
      </c>
      <c r="BU127" s="23">
        <v>2.87954761857143</v>
      </c>
      <c r="BV127" s="23">
        <v>3.49066339285714</v>
      </c>
      <c r="BW127" s="23">
        <v>3.50489166714286</v>
      </c>
      <c r="BX127" s="23">
        <v>3.44621785714286</v>
      </c>
      <c r="BY127" s="23">
        <v>3.43832857142857</v>
      </c>
      <c r="BZ127" s="23">
        <v>3.42408022</v>
      </c>
      <c r="CA127" s="23">
        <v>3.42891538428571</v>
      </c>
      <c r="CB127" s="23">
        <v>3.42682747285714</v>
      </c>
      <c r="CC127" s="23">
        <v>3.43750084</v>
      </c>
      <c r="CD127" s="23">
        <v>3.43750084</v>
      </c>
      <c r="CE127" s="23">
        <v>3.41504444428571</v>
      </c>
      <c r="CF127" s="23">
        <v>3.41504444428571</v>
      </c>
      <c r="CG127" s="23">
        <v>3.41504444428571</v>
      </c>
      <c r="CH127" s="23">
        <v>4.17170676714286</v>
      </c>
      <c r="CI127" s="23">
        <v>4.17500420142857</v>
      </c>
      <c r="CJ127" s="23">
        <v>4.22389682571429</v>
      </c>
      <c r="CK127" s="23">
        <v>4.73699727857143</v>
      </c>
      <c r="CL127" s="23">
        <v>4.73699727857143</v>
      </c>
      <c r="CM127" s="23">
        <v>4.73699727857143</v>
      </c>
      <c r="CN127" s="23">
        <v>4.73825389571429</v>
      </c>
      <c r="CO127" s="23">
        <v>4.6865</v>
      </c>
      <c r="CP127" s="23">
        <v>4.65296263714286</v>
      </c>
      <c r="CQ127" s="23">
        <v>4.62338260857143</v>
      </c>
      <c r="CR127" s="23">
        <v>4.61878633571429</v>
      </c>
      <c r="CS127" s="23">
        <v>4.61603928571429</v>
      </c>
      <c r="CT127" s="23">
        <v>5.54949523857143</v>
      </c>
      <c r="CU127" s="23">
        <v>5.51518757714286</v>
      </c>
      <c r="CV127" s="23">
        <v>5.48326211142857</v>
      </c>
      <c r="CW127" s="23">
        <v>5.26310974</v>
      </c>
      <c r="CX127" s="23">
        <v>5.24262087857143</v>
      </c>
      <c r="CY127" s="23">
        <v>5.25234615428572</v>
      </c>
      <c r="CZ127" s="23">
        <v>5.25234615428572</v>
      </c>
      <c r="DA127" s="23">
        <v>5.23776428571429</v>
      </c>
      <c r="DB127" s="23">
        <v>5.23175549428571</v>
      </c>
      <c r="DC127" s="23">
        <v>5.20555204142857</v>
      </c>
      <c r="DD127" s="23">
        <v>5.20789898</v>
      </c>
      <c r="DE127" s="23">
        <v>5.20856224428571</v>
      </c>
      <c r="DF127" s="23">
        <v>6.26983546857143</v>
      </c>
      <c r="DG127" s="23">
        <v>6.27453227571429</v>
      </c>
      <c r="DH127" s="23">
        <v>6.27453227571429</v>
      </c>
      <c r="DI127" s="23">
        <v>6.09299047571429</v>
      </c>
      <c r="DJ127" s="23">
        <v>6.05704857142857</v>
      </c>
      <c r="DK127" s="23">
        <v>6.05704857142857</v>
      </c>
      <c r="DL127" s="23">
        <v>6.05371428571429</v>
      </c>
      <c r="DM127" s="23">
        <v>5.98281428571429</v>
      </c>
      <c r="DN127" s="23">
        <v>5.89472108857143</v>
      </c>
      <c r="DO127" s="23">
        <v>5.74677777714286</v>
      </c>
      <c r="DP127" s="12"/>
      <c r="DQ127" s="11">
        <v>38.17792381</v>
      </c>
      <c r="DR127" s="13"/>
      <c r="DS127" s="13"/>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c r="IB127" s="14"/>
      <c r="IC127" s="14"/>
      <c r="ID127" s="14"/>
      <c r="IE127" s="14"/>
      <c r="IF127" s="14"/>
    </row>
    <row r="128" s="2" customFormat="1" hidden="1" outlineLevel="1" spans="1:240">
      <c r="A128" s="9" t="s">
        <v>182</v>
      </c>
      <c r="B128" s="10"/>
      <c r="C128" s="10"/>
      <c r="D128" s="15" t="s">
        <v>186</v>
      </c>
      <c r="E128" s="15" t="s">
        <v>186</v>
      </c>
      <c r="F128" s="15" t="s">
        <v>186</v>
      </c>
      <c r="G128" s="15" t="s">
        <v>186</v>
      </c>
      <c r="H128" s="15" t="s">
        <v>186</v>
      </c>
      <c r="I128" s="15" t="s">
        <v>186</v>
      </c>
      <c r="J128" s="15" t="s">
        <v>186</v>
      </c>
      <c r="K128" s="15" t="s">
        <v>186</v>
      </c>
      <c r="L128" s="15" t="s">
        <v>186</v>
      </c>
      <c r="M128" s="15" t="s">
        <v>186</v>
      </c>
      <c r="N128" s="15" t="s">
        <v>186</v>
      </c>
      <c r="O128" s="15" t="s">
        <v>186</v>
      </c>
      <c r="P128" s="15" t="s">
        <v>186</v>
      </c>
      <c r="Q128" s="15" t="s">
        <v>186</v>
      </c>
      <c r="R128" s="15" t="s">
        <v>186</v>
      </c>
      <c r="S128" s="15" t="s">
        <v>186</v>
      </c>
      <c r="T128" s="15" t="s">
        <v>186</v>
      </c>
      <c r="U128" s="15" t="s">
        <v>186</v>
      </c>
      <c r="V128" s="15" t="s">
        <v>186</v>
      </c>
      <c r="W128" s="15" t="s">
        <v>186</v>
      </c>
      <c r="X128" s="15" t="s">
        <v>186</v>
      </c>
      <c r="Y128" s="15" t="s">
        <v>186</v>
      </c>
      <c r="Z128" s="15">
        <v>0.157430917015784</v>
      </c>
      <c r="AA128" s="15">
        <v>0.157430917015784</v>
      </c>
      <c r="AB128" s="15">
        <v>0.157430917015784</v>
      </c>
      <c r="AC128" s="15">
        <v>0.16100823754254</v>
      </c>
      <c r="AD128" s="15">
        <v>0.16100823754254</v>
      </c>
      <c r="AE128" s="15">
        <v>0.16100823754254</v>
      </c>
      <c r="AF128" s="15">
        <v>0.168700265251989</v>
      </c>
      <c r="AG128" s="15">
        <v>0.163490471414243</v>
      </c>
      <c r="AH128" s="15">
        <v>0.171449777337951</v>
      </c>
      <c r="AI128" s="15">
        <v>0.171736997055937</v>
      </c>
      <c r="AJ128" s="15">
        <v>0.168969696969697</v>
      </c>
      <c r="AK128" s="15">
        <v>0.168969696969697</v>
      </c>
      <c r="AL128" s="15">
        <v>0.168753504017941</v>
      </c>
      <c r="AM128" s="15">
        <v>0.168753504017941</v>
      </c>
      <c r="AN128" s="15">
        <v>0.16567015470852</v>
      </c>
      <c r="AO128" s="15">
        <v>0.17840521907885</v>
      </c>
      <c r="AP128" s="15">
        <v>0.178714749572308</v>
      </c>
      <c r="AQ128" s="15">
        <v>0.178714749572308</v>
      </c>
      <c r="AR128" s="15">
        <v>0.177858486954828</v>
      </c>
      <c r="AS128" s="15">
        <v>0.17904160730613</v>
      </c>
      <c r="AT128" s="15">
        <v>0.178691243115207</v>
      </c>
      <c r="AU128" s="15">
        <v>0.178074348310365</v>
      </c>
      <c r="AV128" s="15">
        <v>0.178074348310365</v>
      </c>
      <c r="AW128" s="15">
        <v>0.179977767401348</v>
      </c>
      <c r="AX128" s="15">
        <v>0.185925968301993</v>
      </c>
      <c r="AY128" s="15">
        <v>0.197354127878106</v>
      </c>
      <c r="AZ128" s="15">
        <v>0.199315043583583</v>
      </c>
      <c r="BA128" s="15">
        <v>0.213790441843958</v>
      </c>
      <c r="BB128" s="15">
        <v>0.213487906597988</v>
      </c>
      <c r="BC128" s="15">
        <v>0.213763428371505</v>
      </c>
      <c r="BD128" s="15">
        <v>0.213501052823836</v>
      </c>
      <c r="BE128" s="15">
        <v>0.214703039137128</v>
      </c>
      <c r="BF128" s="15">
        <v>0.214703039137128</v>
      </c>
      <c r="BG128" s="15">
        <v>0.214814374317298</v>
      </c>
      <c r="BH128" s="15">
        <v>0.214814374317298</v>
      </c>
      <c r="BI128" s="15">
        <v>0.214808435017218</v>
      </c>
      <c r="BJ128" s="15">
        <v>0.22182526932986</v>
      </c>
      <c r="BK128" s="15">
        <v>0.223382191049541</v>
      </c>
      <c r="BL128" s="15">
        <v>0.223382191049541</v>
      </c>
      <c r="BM128" s="15">
        <v>0.22803661826809</v>
      </c>
      <c r="BN128" s="15">
        <v>0.228161311920947</v>
      </c>
      <c r="BO128" s="15">
        <v>0.228161311920947</v>
      </c>
      <c r="BP128" s="15">
        <v>0.228994068916483</v>
      </c>
      <c r="BQ128" s="15">
        <v>0.226924290755576</v>
      </c>
      <c r="BR128" s="15">
        <v>0.226973656989232</v>
      </c>
      <c r="BS128" s="15">
        <v>0.228915961424322</v>
      </c>
      <c r="BT128" s="15">
        <v>0.229042811656765</v>
      </c>
      <c r="BU128" s="15">
        <v>0.229042811656765</v>
      </c>
      <c r="BV128" s="15">
        <v>0.23484816511802</v>
      </c>
      <c r="BW128" s="15">
        <v>0.234315713007322</v>
      </c>
      <c r="BX128" s="15">
        <v>0.240274794002949</v>
      </c>
      <c r="BY128" s="15">
        <v>0.244023353124234</v>
      </c>
      <c r="BZ128" s="15">
        <v>0.247072046026505</v>
      </c>
      <c r="CA128" s="15">
        <v>0.246787742150879</v>
      </c>
      <c r="CB128" s="15">
        <v>0.249566045204766</v>
      </c>
      <c r="CC128" s="15">
        <v>0.255690204947183</v>
      </c>
      <c r="CD128" s="15">
        <v>0.255690204947183</v>
      </c>
      <c r="CE128" s="15">
        <v>0.256190860341411</v>
      </c>
      <c r="CF128" s="15">
        <v>0.255145067635139</v>
      </c>
      <c r="CG128" s="15">
        <v>0.255145067635139</v>
      </c>
      <c r="CH128" s="15">
        <v>0.264811827513406</v>
      </c>
      <c r="CI128" s="15">
        <v>0.266183599710533</v>
      </c>
      <c r="CJ128" s="15">
        <v>0.263398351310785</v>
      </c>
      <c r="CK128" s="15">
        <v>0.243459575617628</v>
      </c>
      <c r="CL128" s="15">
        <v>0.243459575617628</v>
      </c>
      <c r="CM128" s="15">
        <v>0.243459575617628</v>
      </c>
      <c r="CN128" s="15">
        <v>0.243219767919046</v>
      </c>
      <c r="CO128" s="15">
        <v>0.245510788434866</v>
      </c>
      <c r="CP128" s="15">
        <v>0.247055521319611</v>
      </c>
      <c r="CQ128" s="15">
        <v>0.247440702990106</v>
      </c>
      <c r="CR128" s="15">
        <v>0.247579356448968</v>
      </c>
      <c r="CS128" s="15">
        <v>0.247862589990956</v>
      </c>
      <c r="CT128" s="15">
        <v>0.2568426429811</v>
      </c>
      <c r="CU128" s="15">
        <v>0.255914103731259</v>
      </c>
      <c r="CV128" s="15">
        <v>0.255954201567183</v>
      </c>
      <c r="CW128" s="15">
        <v>0.260257102024901</v>
      </c>
      <c r="CX128" s="15">
        <v>0.261725795782217</v>
      </c>
      <c r="CY128" s="15">
        <v>0.261776265236841</v>
      </c>
      <c r="CZ128" s="15">
        <v>0.261776265236841</v>
      </c>
      <c r="DA128" s="15">
        <v>0.262666595753095</v>
      </c>
      <c r="DB128" s="15">
        <v>0.262995580151137</v>
      </c>
      <c r="DC128" s="15">
        <v>0.263914450885868</v>
      </c>
      <c r="DD128" s="15">
        <v>0.263736737403898</v>
      </c>
      <c r="DE128" s="15">
        <v>0.263742334777693</v>
      </c>
      <c r="DF128" s="15">
        <v>0.269808700024516</v>
      </c>
      <c r="DG128" s="15">
        <v>0.270123804308343</v>
      </c>
      <c r="DH128" s="15">
        <v>0.270123804308343</v>
      </c>
      <c r="DI128" s="15">
        <v>0.271437983324432</v>
      </c>
      <c r="DJ128" s="15">
        <v>0.271629464043544</v>
      </c>
      <c r="DK128" s="15">
        <v>0.271629464043544</v>
      </c>
      <c r="DL128" s="15">
        <v>0.272061892108741</v>
      </c>
      <c r="DM128" s="15">
        <v>0.269699878461402</v>
      </c>
      <c r="DN128" s="15">
        <v>0.265993555809972</v>
      </c>
      <c r="DO128" s="15">
        <v>0.258962234241296</v>
      </c>
      <c r="DP128" s="12"/>
      <c r="DQ128" s="15">
        <v>0.244732682596864</v>
      </c>
      <c r="DR128" s="13"/>
      <c r="DS128" s="13"/>
      <c r="DT128" s="14"/>
      <c r="DU128" s="14"/>
      <c r="DV128" s="14"/>
      <c r="DW128" s="14"/>
      <c r="DX128" s="14"/>
      <c r="DY128" s="14"/>
      <c r="DZ128" s="14"/>
      <c r="EA128" s="14"/>
      <c r="EB128" s="14"/>
      <c r="EC128" s="14"/>
      <c r="ED128" s="14"/>
      <c r="EE128" s="14"/>
      <c r="EF128" s="14"/>
      <c r="EG128" s="14"/>
      <c r="EH128" s="14"/>
      <c r="EI128" s="14"/>
      <c r="EJ128" s="14"/>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c r="FR128" s="14"/>
      <c r="FS128" s="14"/>
      <c r="FT128" s="14"/>
      <c r="FU128" s="14"/>
      <c r="FV128" s="14"/>
      <c r="FW128" s="14"/>
      <c r="FX128" s="14"/>
      <c r="FY128" s="14"/>
      <c r="FZ128" s="14"/>
      <c r="GA128" s="14"/>
      <c r="GB128" s="14"/>
      <c r="GC128" s="14"/>
      <c r="GD128" s="14"/>
      <c r="GE128" s="14"/>
      <c r="GF128" s="14"/>
      <c r="GG128" s="14"/>
      <c r="GH128" s="14"/>
      <c r="GI128" s="14"/>
      <c r="GJ128" s="14"/>
      <c r="GK128" s="14"/>
      <c r="GL128" s="14"/>
      <c r="GM128" s="14"/>
      <c r="GN128" s="14"/>
      <c r="GO128" s="14"/>
      <c r="GP128" s="14"/>
      <c r="GQ128" s="14"/>
      <c r="GR128" s="14"/>
      <c r="GS128" s="14"/>
      <c r="GT128" s="14"/>
      <c r="GU128" s="14"/>
      <c r="GV128" s="14"/>
      <c r="GW128" s="14"/>
      <c r="GX128" s="14"/>
      <c r="GY128" s="14"/>
      <c r="GZ128" s="14"/>
      <c r="HA128" s="14"/>
      <c r="HB128" s="14"/>
      <c r="HC128" s="14"/>
      <c r="HD128" s="14"/>
      <c r="HE128" s="14"/>
      <c r="HF128" s="14"/>
      <c r="HG128" s="14"/>
      <c r="HH128" s="14"/>
      <c r="HI128" s="14"/>
      <c r="HJ128" s="14"/>
      <c r="HK128" s="14"/>
      <c r="HL128" s="14"/>
      <c r="HM128" s="14"/>
      <c r="HN128" s="14"/>
      <c r="HO128" s="14"/>
      <c r="HP128" s="14"/>
      <c r="HQ128" s="14"/>
      <c r="HR128" s="14"/>
      <c r="HS128" s="14"/>
      <c r="HT128" s="14"/>
      <c r="HU128" s="14"/>
      <c r="HV128" s="14"/>
      <c r="HW128" s="14"/>
      <c r="HX128" s="14"/>
      <c r="HY128" s="14"/>
      <c r="HZ128" s="14"/>
      <c r="IA128" s="14"/>
      <c r="IB128" s="14"/>
      <c r="IC128" s="14"/>
      <c r="ID128" s="14"/>
      <c r="IE128" s="14"/>
      <c r="IF128" s="14"/>
    </row>
    <row r="129" s="2" customFormat="1" hidden="1" outlineLevel="1" spans="1:240">
      <c r="A129" s="9" t="s">
        <v>183</v>
      </c>
      <c r="B129" s="10"/>
      <c r="C129" s="10"/>
      <c r="D129" s="16" t="s">
        <v>186</v>
      </c>
      <c r="E129" s="16" t="s">
        <v>186</v>
      </c>
      <c r="F129" s="16" t="s">
        <v>186</v>
      </c>
      <c r="G129" s="16" t="s">
        <v>186</v>
      </c>
      <c r="H129" s="16" t="s">
        <v>186</v>
      </c>
      <c r="I129" s="16" t="s">
        <v>186</v>
      </c>
      <c r="J129" s="16" t="s">
        <v>186</v>
      </c>
      <c r="K129" s="16" t="s">
        <v>186</v>
      </c>
      <c r="L129" s="16" t="s">
        <v>186</v>
      </c>
      <c r="M129" s="16" t="s">
        <v>186</v>
      </c>
      <c r="N129" s="16" t="s">
        <v>186</v>
      </c>
      <c r="O129" s="16" t="s">
        <v>186</v>
      </c>
      <c r="P129" s="16" t="s">
        <v>186</v>
      </c>
      <c r="Q129" s="16" t="s">
        <v>186</v>
      </c>
      <c r="R129" s="16" t="s">
        <v>186</v>
      </c>
      <c r="S129" s="16" t="s">
        <v>186</v>
      </c>
      <c r="T129" s="16" t="s">
        <v>186</v>
      </c>
      <c r="U129" s="16" t="s">
        <v>186</v>
      </c>
      <c r="V129" s="16" t="s">
        <v>186</v>
      </c>
      <c r="W129" s="16" t="s">
        <v>186</v>
      </c>
      <c r="X129" s="16" t="s">
        <v>186</v>
      </c>
      <c r="Y129" s="16" t="s">
        <v>186</v>
      </c>
      <c r="Z129" s="16">
        <v>5.85238267529939</v>
      </c>
      <c r="AA129" s="16">
        <v>6.49336866827472</v>
      </c>
      <c r="AB129" s="16">
        <v>6.97862214887224</v>
      </c>
      <c r="AC129" s="16">
        <v>7.22152950976512</v>
      </c>
      <c r="AD129" s="16">
        <v>5.91236334132817</v>
      </c>
      <c r="AE129" s="16">
        <v>6.12018513546884</v>
      </c>
      <c r="AF129" s="16">
        <v>5.71207946949602</v>
      </c>
      <c r="AG129" s="16">
        <v>5.6255853560682</v>
      </c>
      <c r="AH129" s="16">
        <v>5.40053161801089</v>
      </c>
      <c r="AI129" s="16">
        <v>6.03172266928361</v>
      </c>
      <c r="AJ129" s="16">
        <v>6.17522327272727</v>
      </c>
      <c r="AK129" s="16">
        <v>6.22590768484848</v>
      </c>
      <c r="AL129" s="16">
        <v>4.54349213231172</v>
      </c>
      <c r="AM129" s="16">
        <v>4.5769822463091</v>
      </c>
      <c r="AN129" s="16">
        <v>4.47009484304933</v>
      </c>
      <c r="AO129" s="16">
        <v>5.09930076302812</v>
      </c>
      <c r="AP129" s="16">
        <v>5.54899706193616</v>
      </c>
      <c r="AQ129" s="16">
        <v>4.84766548883034</v>
      </c>
      <c r="AR129" s="16">
        <v>5.20721299128838</v>
      </c>
      <c r="AS129" s="16">
        <v>4.60150371446145</v>
      </c>
      <c r="AT129" s="16">
        <v>4.23957202353408</v>
      </c>
      <c r="AU129" s="16">
        <v>3.70056029137468</v>
      </c>
      <c r="AV129" s="16">
        <v>3.96415835755312</v>
      </c>
      <c r="AW129" s="16">
        <v>4.23073243523564</v>
      </c>
      <c r="AX129" s="16">
        <v>3.24482442478479</v>
      </c>
      <c r="AY129" s="16">
        <v>3.67809761396736</v>
      </c>
      <c r="AZ129" s="16">
        <v>4.37814175535917</v>
      </c>
      <c r="BA129" s="16">
        <v>4.48753886553264</v>
      </c>
      <c r="BB129" s="16">
        <v>4.53137789435497</v>
      </c>
      <c r="BC129" s="16">
        <v>4.53677900424244</v>
      </c>
      <c r="BD129" s="16">
        <v>4.06525693595368</v>
      </c>
      <c r="BE129" s="16">
        <v>3.86078545094864</v>
      </c>
      <c r="BF129" s="16">
        <v>4.23566625766118</v>
      </c>
      <c r="BG129" s="16">
        <v>4.08115410531265</v>
      </c>
      <c r="BH129" s="16">
        <v>3.99046179186125</v>
      </c>
      <c r="BI129" s="16">
        <v>4.20573975060269</v>
      </c>
      <c r="BJ129" s="16">
        <v>3.25038082425886</v>
      </c>
      <c r="BK129" s="16">
        <v>3.06060689613577</v>
      </c>
      <c r="BL129" s="16">
        <v>2.66632793795197</v>
      </c>
      <c r="BM129" s="16">
        <v>3.09694267472673</v>
      </c>
      <c r="BN129" s="16">
        <v>3.31122499020863</v>
      </c>
      <c r="BO129" s="16">
        <v>4.30434106548001</v>
      </c>
      <c r="BP129" s="16">
        <v>4.00705045724084</v>
      </c>
      <c r="BQ129" s="16">
        <v>4.3065485553155</v>
      </c>
      <c r="BR129" s="16">
        <v>4.3391516047567</v>
      </c>
      <c r="BS129" s="16">
        <v>4.49966354434499</v>
      </c>
      <c r="BT129" s="16">
        <v>4.37573356632998</v>
      </c>
      <c r="BU129" s="16">
        <v>4.2223358952584</v>
      </c>
      <c r="BV129" s="16">
        <v>3.4702920010037</v>
      </c>
      <c r="BW129" s="16">
        <v>3.56087291568201</v>
      </c>
      <c r="BX129" s="16">
        <v>4.45355280478288</v>
      </c>
      <c r="BY129" s="16">
        <v>4.76068268402837</v>
      </c>
      <c r="BZ129" s="16">
        <v>5.0755080021377</v>
      </c>
      <c r="CA129" s="16">
        <v>5.82038996557849</v>
      </c>
      <c r="CB129" s="16">
        <v>5.43721060988292</v>
      </c>
      <c r="CC129" s="16">
        <v>5.86480392235025</v>
      </c>
      <c r="CD129" s="16">
        <v>5.82594902496913</v>
      </c>
      <c r="CE129" s="16">
        <v>5.6647918721021</v>
      </c>
      <c r="CF129" s="16">
        <v>5.50833133298636</v>
      </c>
      <c r="CG129" s="16">
        <v>5.85576576543454</v>
      </c>
      <c r="CH129" s="16">
        <v>4.53220957366584</v>
      </c>
      <c r="CI129" s="16">
        <v>5.00322852069629</v>
      </c>
      <c r="CJ129" s="16">
        <v>4.559128312177</v>
      </c>
      <c r="CK129" s="16">
        <v>3.85359599259941</v>
      </c>
      <c r="CL129" s="16">
        <v>4.44738367345997</v>
      </c>
      <c r="CM129" s="16">
        <v>4.33723175585105</v>
      </c>
      <c r="CN129" s="16">
        <v>3.6805072668531</v>
      </c>
      <c r="CO129" s="16">
        <v>3.73332947909344</v>
      </c>
      <c r="CP129" s="16">
        <v>3.85660980154516</v>
      </c>
      <c r="CQ129" s="16">
        <v>3.85483280238246</v>
      </c>
      <c r="CR129" s="16">
        <v>4.27171939891501</v>
      </c>
      <c r="CS129" s="16">
        <v>4.5232990933755</v>
      </c>
      <c r="CT129" s="16">
        <v>4.00339319689278</v>
      </c>
      <c r="CU129" s="16">
        <v>4.47621364039999</v>
      </c>
      <c r="CV129" s="16">
        <v>4.78775687364694</v>
      </c>
      <c r="CW129" s="16">
        <v>5.58287083477327</v>
      </c>
      <c r="CX129" s="16">
        <v>5.27189156386547</v>
      </c>
      <c r="CY129" s="16">
        <v>5.49651996346445</v>
      </c>
      <c r="CZ129" s="16">
        <v>5.43442993281249</v>
      </c>
      <c r="DA129" s="16">
        <v>5.37640042203394</v>
      </c>
      <c r="DB129" s="16">
        <v>5.24076458408192</v>
      </c>
      <c r="DC129" s="16">
        <v>5.27184390121397</v>
      </c>
      <c r="DD129" s="16">
        <v>5.24285467039312</v>
      </c>
      <c r="DE129" s="16">
        <v>4.96199848148333</v>
      </c>
      <c r="DF129" s="16">
        <v>3.77360542067977</v>
      </c>
      <c r="DG129" s="16">
        <v>4.0735346128963</v>
      </c>
      <c r="DH129" s="16">
        <v>3.79287002712737</v>
      </c>
      <c r="DI129" s="16">
        <v>3.99419312247909</v>
      </c>
      <c r="DJ129" s="16">
        <v>4.15518913338745</v>
      </c>
      <c r="DK129" s="16">
        <v>3.25335022202704</v>
      </c>
      <c r="DL129" s="16">
        <v>2.92922387129507</v>
      </c>
      <c r="DM129" s="16">
        <v>2.58782358163024</v>
      </c>
      <c r="DN129" s="16">
        <v>3.35677118574403</v>
      </c>
      <c r="DO129" s="16">
        <v>2.78490970899965</v>
      </c>
      <c r="DP129" s="12"/>
      <c r="DQ129" s="16">
        <v>3.13472456256128</v>
      </c>
      <c r="DR129" s="13"/>
      <c r="DS129" s="13"/>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row>
    <row r="130" s="2" customFormat="1" hidden="1" outlineLevel="1" spans="1:240">
      <c r="A130" s="9" t="s">
        <v>184</v>
      </c>
      <c r="B130" s="10"/>
      <c r="C130" s="10"/>
      <c r="D130" s="16" t="s">
        <v>186</v>
      </c>
      <c r="E130" s="16" t="s">
        <v>186</v>
      </c>
      <c r="F130" s="16" t="s">
        <v>186</v>
      </c>
      <c r="G130" s="16" t="s">
        <v>186</v>
      </c>
      <c r="H130" s="16" t="s">
        <v>186</v>
      </c>
      <c r="I130" s="16" t="s">
        <v>186</v>
      </c>
      <c r="J130" s="16" t="s">
        <v>186</v>
      </c>
      <c r="K130" s="16" t="s">
        <v>186</v>
      </c>
      <c r="L130" s="16" t="s">
        <v>186</v>
      </c>
      <c r="M130" s="16" t="s">
        <v>186</v>
      </c>
      <c r="N130" s="16" t="s">
        <v>186</v>
      </c>
      <c r="O130" s="16" t="s">
        <v>186</v>
      </c>
      <c r="P130" s="16" t="s">
        <v>186</v>
      </c>
      <c r="Q130" s="16" t="s">
        <v>186</v>
      </c>
      <c r="R130" s="16" t="s">
        <v>186</v>
      </c>
      <c r="S130" s="16" t="s">
        <v>186</v>
      </c>
      <c r="T130" s="16" t="s">
        <v>186</v>
      </c>
      <c r="U130" s="16" t="s">
        <v>186</v>
      </c>
      <c r="V130" s="16" t="s">
        <v>186</v>
      </c>
      <c r="W130" s="16" t="s">
        <v>186</v>
      </c>
      <c r="X130" s="16" t="s">
        <v>186</v>
      </c>
      <c r="Y130" s="16" t="s">
        <v>186</v>
      </c>
      <c r="Z130" s="16">
        <v>37.1742907062697</v>
      </c>
      <c r="AA130" s="16">
        <v>41.2458289093475</v>
      </c>
      <c r="AB130" s="16">
        <v>44.3281553659028</v>
      </c>
      <c r="AC130" s="16">
        <v>44.8519257150252</v>
      </c>
      <c r="AD130" s="16">
        <v>36.7208748544066</v>
      </c>
      <c r="AE130" s="16">
        <v>38.0116274103792</v>
      </c>
      <c r="AF130" s="16">
        <v>33.8593389937107</v>
      </c>
      <c r="AG130" s="16">
        <v>34.4092552147239</v>
      </c>
      <c r="AH130" s="16">
        <v>31.4992046176046</v>
      </c>
      <c r="AI130" s="16">
        <v>35.1218594285714</v>
      </c>
      <c r="AJ130" s="16">
        <v>36.5463357245337</v>
      </c>
      <c r="AK130" s="16">
        <v>36.8462972740316</v>
      </c>
      <c r="AL130" s="16">
        <v>26.9238387596899</v>
      </c>
      <c r="AM130" s="16">
        <v>27.1222945736434</v>
      </c>
      <c r="AN130" s="16">
        <v>26.9818957488994</v>
      </c>
      <c r="AO130" s="16">
        <v>28.5826882719971</v>
      </c>
      <c r="AP130" s="16">
        <v>31.0494633219462</v>
      </c>
      <c r="AQ130" s="16">
        <v>27.1251561520891</v>
      </c>
      <c r="AR130" s="16">
        <v>29.2772815087025</v>
      </c>
      <c r="AS130" s="16">
        <v>25.7007507008898</v>
      </c>
      <c r="AT130" s="16">
        <v>23.7256843123573</v>
      </c>
      <c r="AU130" s="16">
        <v>20.780984608322</v>
      </c>
      <c r="AV130" s="16">
        <v>22.2612543309382</v>
      </c>
      <c r="AW130" s="16">
        <v>23.5069725351196</v>
      </c>
      <c r="AX130" s="16">
        <v>17.4522389444509</v>
      </c>
      <c r="AY130" s="16">
        <v>18.6370442489002</v>
      </c>
      <c r="AZ130" s="16">
        <v>21.9659373253639</v>
      </c>
      <c r="BA130" s="16">
        <v>20.990362463482</v>
      </c>
      <c r="BB130" s="16">
        <v>21.2254547180878</v>
      </c>
      <c r="BC130" s="16">
        <v>21.2233637849307</v>
      </c>
      <c r="BD130" s="16">
        <v>19.0409221977374</v>
      </c>
      <c r="BE130" s="16">
        <v>17.9819785805771</v>
      </c>
      <c r="BF130" s="16">
        <v>19.7280218979849</v>
      </c>
      <c r="BG130" s="16">
        <v>18.9985149656905</v>
      </c>
      <c r="BH130" s="16">
        <v>18.5763257442308</v>
      </c>
      <c r="BI130" s="16">
        <v>19.5790251451978</v>
      </c>
      <c r="BJ130" s="16">
        <v>14.6528879873711</v>
      </c>
      <c r="BK130" s="16">
        <v>13.701212624676</v>
      </c>
      <c r="BL130" s="16">
        <v>11.9361705847027</v>
      </c>
      <c r="BM130" s="16">
        <v>13.5809007265922</v>
      </c>
      <c r="BN130" s="16">
        <v>14.5126488024223</v>
      </c>
      <c r="BO130" s="16">
        <v>18.8653414956317</v>
      </c>
      <c r="BP130" s="16">
        <v>17.4984901408178</v>
      </c>
      <c r="BQ130" s="16">
        <v>18.9779090681577</v>
      </c>
      <c r="BR130" s="16">
        <v>19.1174238557673</v>
      </c>
      <c r="BS130" s="16">
        <v>19.6563993019444</v>
      </c>
      <c r="BT130" s="16">
        <v>19.1044352567907</v>
      </c>
      <c r="BU130" s="16">
        <v>18.4347016381629</v>
      </c>
      <c r="BV130" s="16">
        <v>14.7767473476309</v>
      </c>
      <c r="BW130" s="16">
        <v>15.1969019489988</v>
      </c>
      <c r="BX130" s="16">
        <v>18.535247624552</v>
      </c>
      <c r="BY130" s="16">
        <v>19.5091273973466</v>
      </c>
      <c r="BZ130" s="16">
        <v>20.5426234321677</v>
      </c>
      <c r="CA130" s="16">
        <v>23.5845991168397</v>
      </c>
      <c r="CB130" s="16">
        <v>21.7866601420949</v>
      </c>
      <c r="CC130" s="16">
        <v>22.9371474107181</v>
      </c>
      <c r="CD130" s="16">
        <v>22.7851865744039</v>
      </c>
      <c r="CE130" s="16">
        <v>22.1116079806787</v>
      </c>
      <c r="CF130" s="16">
        <v>21.589017510867</v>
      </c>
      <c r="CG130" s="16">
        <v>22.9507308125131</v>
      </c>
      <c r="CH130" s="16">
        <v>17.1148306184942</v>
      </c>
      <c r="CI130" s="16">
        <v>18.7961562099887</v>
      </c>
      <c r="CJ130" s="16">
        <v>17.3088718645686</v>
      </c>
      <c r="CK130" s="16">
        <v>15.8284839806497</v>
      </c>
      <c r="CL130" s="16">
        <v>18.2674419857074</v>
      </c>
      <c r="CM130" s="16">
        <v>17.8149976021605</v>
      </c>
      <c r="CN130" s="16">
        <v>15.1324347455102</v>
      </c>
      <c r="CO130" s="16">
        <v>15.2063764810233</v>
      </c>
      <c r="CP130" s="16">
        <v>15.6102959405467</v>
      </c>
      <c r="CQ130" s="16">
        <v>15.5788144626173</v>
      </c>
      <c r="CR130" s="16">
        <v>17.2539401514904</v>
      </c>
      <c r="CS130" s="16">
        <v>18.2492206409227</v>
      </c>
      <c r="CT130" s="16">
        <v>15.5869490767831</v>
      </c>
      <c r="CU130" s="16">
        <v>17.4910783545582</v>
      </c>
      <c r="CV130" s="16">
        <v>18.7055217079148</v>
      </c>
      <c r="CW130" s="16">
        <v>21.4513678640713</v>
      </c>
      <c r="CX130" s="16">
        <v>20.1428046024636</v>
      </c>
      <c r="CY130" s="16">
        <v>20.997014219343</v>
      </c>
      <c r="CZ130" s="16">
        <v>20.7598268234735</v>
      </c>
      <c r="DA130" s="16">
        <v>20.4685350515134</v>
      </c>
      <c r="DB130" s="16">
        <v>19.9271964231117</v>
      </c>
      <c r="DC130" s="16">
        <v>19.9755787662186</v>
      </c>
      <c r="DD130" s="16">
        <v>19.8791215892081</v>
      </c>
      <c r="DE130" s="16">
        <v>18.8138111602969</v>
      </c>
      <c r="DF130" s="16">
        <v>13.9862258716523</v>
      </c>
      <c r="DG130" s="16">
        <v>15.0802504182357</v>
      </c>
      <c r="DH130" s="16">
        <v>14.0412283798501</v>
      </c>
      <c r="DI130" s="16">
        <v>14.7149380995256</v>
      </c>
      <c r="DJ130" s="16">
        <v>15.2972695654303</v>
      </c>
      <c r="DK130" s="16">
        <v>11.977162468301</v>
      </c>
      <c r="DL130" s="16">
        <v>10.7667554929901</v>
      </c>
      <c r="DM130" s="16">
        <v>9.5951974335079</v>
      </c>
      <c r="DN130" s="16">
        <v>12.6197462773953</v>
      </c>
      <c r="DO130" s="16">
        <v>10.7541152367597</v>
      </c>
      <c r="DP130" s="12"/>
      <c r="DQ130" s="16">
        <v>12.8087696718666</v>
      </c>
      <c r="DR130" s="13"/>
      <c r="DS130" s="13"/>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c r="IB130" s="14"/>
      <c r="IC130" s="14"/>
      <c r="ID130" s="14"/>
      <c r="IE130" s="14"/>
      <c r="IF130" s="14"/>
    </row>
    <row r="131" s="3" customFormat="1" collapsed="1" spans="1:240">
      <c r="A131" s="4" t="s">
        <v>54</v>
      </c>
      <c r="B131" s="5">
        <f>AT131/N131-1</f>
        <v>1.13419526019767</v>
      </c>
      <c r="C131" s="5">
        <f>DP131/DC131-1</f>
        <v>1.90075282141636</v>
      </c>
      <c r="D131" s="6">
        <v>34.4826015</v>
      </c>
      <c r="E131" s="6">
        <v>31.6786351</v>
      </c>
      <c r="F131" s="6">
        <v>30.3254627962</v>
      </c>
      <c r="G131" s="6">
        <v>29.3965003552</v>
      </c>
      <c r="H131" s="6">
        <v>30.2291425388</v>
      </c>
      <c r="I131" s="6">
        <v>27.7856545505</v>
      </c>
      <c r="J131" s="6">
        <v>22.3110042476</v>
      </c>
      <c r="K131" s="6">
        <v>19.106572722</v>
      </c>
      <c r="L131" s="6">
        <v>18.715592774</v>
      </c>
      <c r="M131" s="6">
        <v>17.192828766</v>
      </c>
      <c r="N131" s="7">
        <v>17.398607686</v>
      </c>
      <c r="O131" s="7">
        <v>19.476974778</v>
      </c>
      <c r="P131" s="7">
        <v>18.394212</v>
      </c>
      <c r="Q131" s="7">
        <v>18.92347</v>
      </c>
      <c r="R131" s="7">
        <v>18.128055</v>
      </c>
      <c r="S131" s="7">
        <v>20.22856</v>
      </c>
      <c r="T131" s="7">
        <v>24.3557512078</v>
      </c>
      <c r="U131" s="7">
        <v>23.7789306402</v>
      </c>
      <c r="V131" s="7">
        <v>22.9037546066</v>
      </c>
      <c r="W131" s="7">
        <v>21.06391</v>
      </c>
      <c r="X131" s="7">
        <v>22.228098</v>
      </c>
      <c r="Y131" s="7">
        <v>21.65587</v>
      </c>
      <c r="Z131" s="7">
        <v>23.175234</v>
      </c>
      <c r="AA131" s="7">
        <v>24.3463049541</v>
      </c>
      <c r="AB131" s="7">
        <v>24.208415</v>
      </c>
      <c r="AC131" s="7">
        <v>23.374645</v>
      </c>
      <c r="AD131" s="7">
        <v>25.1966</v>
      </c>
      <c r="AE131" s="7">
        <v>27.144491</v>
      </c>
      <c r="AF131" s="7">
        <v>27.32862</v>
      </c>
      <c r="AG131" s="7">
        <v>25.41632</v>
      </c>
      <c r="AH131" s="7">
        <v>27.88064</v>
      </c>
      <c r="AI131" s="7">
        <v>26.38272</v>
      </c>
      <c r="AJ131" s="7">
        <v>27.7187040046</v>
      </c>
      <c r="AK131" s="7">
        <v>30.5030128984</v>
      </c>
      <c r="AL131" s="7">
        <v>31.4119797194</v>
      </c>
      <c r="AM131" s="7">
        <v>28.1115043008</v>
      </c>
      <c r="AN131" s="7">
        <v>27.526729222</v>
      </c>
      <c r="AO131" s="7">
        <v>28.5363601208</v>
      </c>
      <c r="AP131" s="7">
        <v>31.7720304825</v>
      </c>
      <c r="AQ131" s="7">
        <v>32.9470175925</v>
      </c>
      <c r="AR131" s="7">
        <v>33.525035445</v>
      </c>
      <c r="AS131" s="7">
        <v>37.255640997</v>
      </c>
      <c r="AT131" s="7">
        <v>37.1320260575</v>
      </c>
      <c r="AU131" s="6">
        <v>33.4425955555</v>
      </c>
      <c r="AV131" s="6">
        <v>32.814580834</v>
      </c>
      <c r="AW131" s="6">
        <v>30.2444214681</v>
      </c>
      <c r="AX131" s="6">
        <v>32.5395453299</v>
      </c>
      <c r="AY131" s="6">
        <v>32.7281041344</v>
      </c>
      <c r="AZ131" s="6">
        <v>32.1592895784</v>
      </c>
      <c r="BA131" s="6">
        <v>33.1313587848</v>
      </c>
      <c r="BB131" s="6">
        <v>24.798061783</v>
      </c>
      <c r="BC131" s="6">
        <v>24.443043003</v>
      </c>
      <c r="BD131" s="6">
        <v>24.0968996925</v>
      </c>
      <c r="BE131" s="6">
        <v>22.1230286805</v>
      </c>
      <c r="BF131" s="6">
        <v>24.0923618694</v>
      </c>
      <c r="BG131" s="6">
        <v>25.3029476392</v>
      </c>
      <c r="BH131" s="6">
        <v>25.961111256</v>
      </c>
      <c r="BI131" s="6">
        <v>27.2874733264</v>
      </c>
      <c r="BJ131" s="6">
        <v>25.5324698552</v>
      </c>
      <c r="BK131" s="6">
        <v>21.5392297956</v>
      </c>
      <c r="BL131" s="6">
        <v>12.322617504</v>
      </c>
      <c r="BM131" s="6">
        <v>16.6353718191</v>
      </c>
      <c r="BN131" s="6">
        <v>17.0007167346</v>
      </c>
      <c r="BO131" s="6">
        <v>19.3308054179</v>
      </c>
      <c r="BP131" s="6">
        <v>19.5175372636</v>
      </c>
      <c r="BQ131" s="6">
        <v>20.4529073238</v>
      </c>
      <c r="BR131" s="6">
        <v>21.1570506504</v>
      </c>
      <c r="BS131" s="6">
        <v>21.8366308377</v>
      </c>
      <c r="BT131" s="6">
        <v>23.6859159966</v>
      </c>
      <c r="BU131" s="6">
        <v>25.6474315625</v>
      </c>
      <c r="BV131" s="6">
        <v>23.5053580784</v>
      </c>
      <c r="BW131" s="6">
        <v>28.826457333</v>
      </c>
      <c r="BX131" s="6">
        <v>31.6513194648</v>
      </c>
      <c r="BY131" s="6">
        <v>34.4596306908</v>
      </c>
      <c r="BZ131" s="6">
        <v>30.198848164</v>
      </c>
      <c r="CA131" s="6">
        <v>27.863117176</v>
      </c>
      <c r="CB131" s="6">
        <v>27.780289836</v>
      </c>
      <c r="CC131" s="6">
        <v>29.4821028458</v>
      </c>
      <c r="CD131" s="6">
        <v>24.5327927752</v>
      </c>
      <c r="CE131" s="6">
        <v>27.2705340601</v>
      </c>
      <c r="CF131" s="6">
        <v>25.6415764759</v>
      </c>
      <c r="CG131" s="6">
        <v>23.7306077183</v>
      </c>
      <c r="CH131" s="6">
        <v>21.8196389607</v>
      </c>
      <c r="CI131" s="6">
        <v>18.8131413645</v>
      </c>
      <c r="CJ131" s="6">
        <v>18.429199704</v>
      </c>
      <c r="CK131" s="6">
        <v>16.190901513</v>
      </c>
      <c r="CL131" s="6">
        <v>17.2286370938</v>
      </c>
      <c r="CM131" s="6">
        <v>16.2759758112</v>
      </c>
      <c r="CN131" s="6">
        <v>18.1409313729</v>
      </c>
      <c r="CO131" s="6">
        <v>15.3850366756</v>
      </c>
      <c r="CP131" s="6">
        <v>12.1174879446</v>
      </c>
      <c r="CQ131" s="6">
        <v>13.4874963282</v>
      </c>
      <c r="CR131" s="6">
        <v>8.8205684</v>
      </c>
      <c r="CS131" s="6">
        <v>8.6079296975</v>
      </c>
      <c r="CT131" s="6">
        <v>12.7031935975</v>
      </c>
      <c r="CU131" s="6">
        <v>13.221378335</v>
      </c>
      <c r="CV131" s="6">
        <v>13.541334378</v>
      </c>
      <c r="CW131" s="6">
        <v>13.2951282984</v>
      </c>
      <c r="CX131" s="6">
        <v>10.6280963304</v>
      </c>
      <c r="CY131" s="6">
        <v>11.6686648052</v>
      </c>
      <c r="CZ131" s="6">
        <v>10.0641241036</v>
      </c>
      <c r="DA131" s="6">
        <v>6.4247876792</v>
      </c>
      <c r="DB131" s="6">
        <v>6.4088847394</v>
      </c>
      <c r="DC131" s="7">
        <v>6.4009332695</v>
      </c>
      <c r="DD131" s="7">
        <v>6.8159319077</v>
      </c>
      <c r="DE131" s="7">
        <v>7.0704357829</v>
      </c>
      <c r="DF131" s="7">
        <v>6.6489137396</v>
      </c>
      <c r="DG131" s="7">
        <v>8.1101607759</v>
      </c>
      <c r="DH131" s="7">
        <v>8.9580047156</v>
      </c>
      <c r="DI131" s="7">
        <v>8.5824237864</v>
      </c>
      <c r="DJ131" s="7">
        <v>10.8862789974</v>
      </c>
      <c r="DK131" s="7">
        <v>10.8063503704</v>
      </c>
      <c r="DL131" s="7">
        <v>11.8853868349</v>
      </c>
      <c r="DM131" s="7">
        <v>10.9694557278</v>
      </c>
      <c r="DN131" s="7">
        <v>13.9378496556</v>
      </c>
      <c r="DO131" s="7">
        <v>12.3136341102</v>
      </c>
      <c r="DP131" s="7">
        <v>18.5675252412</v>
      </c>
      <c r="DQ131" s="6">
        <v>17.774862456</v>
      </c>
      <c r="DR131" s="6">
        <v>17.8789494884</v>
      </c>
      <c r="DS131" s="6">
        <v>11.8869546114</v>
      </c>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row>
    <row r="132" s="2" customFormat="1" hidden="1" outlineLevel="1" spans="1:240">
      <c r="A132" s="9" t="s">
        <v>181</v>
      </c>
      <c r="B132" s="10"/>
      <c r="C132" s="10"/>
      <c r="D132" s="11">
        <v>28.547903</v>
      </c>
      <c r="E132" s="11">
        <v>28.3911803</v>
      </c>
      <c r="F132" s="11">
        <v>28.3911803</v>
      </c>
      <c r="G132" s="11">
        <v>28.3885869</v>
      </c>
      <c r="H132" s="11">
        <v>28.3153695</v>
      </c>
      <c r="I132" s="11">
        <v>28.3153695</v>
      </c>
      <c r="J132" s="11">
        <v>27.8417341</v>
      </c>
      <c r="K132" s="11">
        <v>27.0321195</v>
      </c>
      <c r="L132" s="11">
        <v>27.019048</v>
      </c>
      <c r="M132" s="11">
        <v>27.019048</v>
      </c>
      <c r="N132" s="11">
        <v>27.1970273</v>
      </c>
      <c r="O132" s="11">
        <v>25.3355688</v>
      </c>
      <c r="P132" s="11">
        <v>25.3355688</v>
      </c>
      <c r="Q132" s="11">
        <v>25.3089945</v>
      </c>
      <c r="R132" s="11">
        <v>25.3807196</v>
      </c>
      <c r="S132" s="11">
        <v>25.3746225</v>
      </c>
      <c r="T132" s="11">
        <v>25.4229123</v>
      </c>
      <c r="U132" s="11">
        <v>25.441955</v>
      </c>
      <c r="V132" s="11">
        <v>25.441955</v>
      </c>
      <c r="W132" s="11">
        <v>24.7899435</v>
      </c>
      <c r="X132" s="11">
        <v>24.7935904</v>
      </c>
      <c r="Y132" s="11">
        <v>24.7848046</v>
      </c>
      <c r="Z132" s="11">
        <v>23.6633905</v>
      </c>
      <c r="AA132" s="11">
        <v>23.212689</v>
      </c>
      <c r="AB132" s="11">
        <v>23.1771505</v>
      </c>
      <c r="AC132" s="11">
        <v>23.1946121</v>
      </c>
      <c r="AD132" s="11">
        <v>23.4268463</v>
      </c>
      <c r="AE132" s="11">
        <v>23.4325977</v>
      </c>
      <c r="AF132" s="11">
        <v>23.4423185</v>
      </c>
      <c r="AG132" s="11">
        <v>23.5322202</v>
      </c>
      <c r="AH132" s="11">
        <v>23.527165</v>
      </c>
      <c r="AI132" s="11">
        <v>23.5214261</v>
      </c>
      <c r="AJ132" s="11">
        <v>23.617625</v>
      </c>
      <c r="AK132" s="11">
        <v>23.617625</v>
      </c>
      <c r="AL132" s="11">
        <v>22.9511909</v>
      </c>
      <c r="AM132" s="11">
        <v>22.8011982</v>
      </c>
      <c r="AN132" s="11">
        <v>22.8011982</v>
      </c>
      <c r="AO132" s="11">
        <v>22.803015</v>
      </c>
      <c r="AP132" s="11">
        <v>22.7957733</v>
      </c>
      <c r="AQ132" s="11">
        <v>22.8132073</v>
      </c>
      <c r="AR132" s="11">
        <v>22.8132073</v>
      </c>
      <c r="AS132" s="11">
        <v>22.8575438</v>
      </c>
      <c r="AT132" s="11">
        <v>22.8575438</v>
      </c>
      <c r="AU132" s="11">
        <v>22.8531592</v>
      </c>
      <c r="AV132" s="11">
        <v>22.4454946</v>
      </c>
      <c r="AW132" s="11">
        <v>22.43811</v>
      </c>
      <c r="AX132" s="11">
        <v>23.3884092</v>
      </c>
      <c r="AY132" s="11">
        <v>23.1893954</v>
      </c>
      <c r="AZ132" s="11">
        <v>23.1820117</v>
      </c>
      <c r="BA132" s="11">
        <v>23.1820117</v>
      </c>
      <c r="BB132" s="11">
        <v>23.0143875</v>
      </c>
      <c r="BC132" s="11">
        <v>23.0070542</v>
      </c>
      <c r="BD132" s="11">
        <v>22.9873042</v>
      </c>
      <c r="BE132" s="11">
        <v>22.8478667</v>
      </c>
      <c r="BF132" s="11">
        <v>22.8480333</v>
      </c>
      <c r="BG132" s="11">
        <v>22.8480333</v>
      </c>
      <c r="BH132" s="11">
        <v>22.8241036</v>
      </c>
      <c r="BI132" s="11">
        <v>22.8241036</v>
      </c>
      <c r="BJ132" s="11">
        <v>23.816606</v>
      </c>
      <c r="BK132" s="11">
        <v>23.2599556</v>
      </c>
      <c r="BL132" s="11">
        <v>22.89256</v>
      </c>
      <c r="BM132" s="11">
        <v>18.6479556</v>
      </c>
      <c r="BN132" s="11">
        <v>18.55496</v>
      </c>
      <c r="BO132" s="11">
        <v>18.50023</v>
      </c>
      <c r="BP132" s="11">
        <v>18.4886545</v>
      </c>
      <c r="BQ132" s="11">
        <v>17.9304542</v>
      </c>
      <c r="BR132" s="11">
        <v>17.8908708</v>
      </c>
      <c r="BS132" s="11">
        <v>17.9156923</v>
      </c>
      <c r="BT132" s="11">
        <v>17.6411708</v>
      </c>
      <c r="BU132" s="11">
        <v>17.62755</v>
      </c>
      <c r="BV132" s="11">
        <v>22.0800758</v>
      </c>
      <c r="BW132" s="11">
        <v>22.1302268</v>
      </c>
      <c r="BX132" s="11">
        <v>22.230418</v>
      </c>
      <c r="BY132" s="11">
        <v>22.2941944</v>
      </c>
      <c r="BZ132" s="11">
        <v>22.8225233</v>
      </c>
      <c r="CA132" s="11">
        <v>22.9013567</v>
      </c>
      <c r="CB132" s="11">
        <v>23.7848211</v>
      </c>
      <c r="CC132" s="11">
        <v>24.8717775</v>
      </c>
      <c r="CD132" s="11">
        <v>24.8722775</v>
      </c>
      <c r="CE132" s="11">
        <v>24.7925362</v>
      </c>
      <c r="CF132" s="11">
        <v>24.0659438</v>
      </c>
      <c r="CG132" s="11">
        <v>24.0780688</v>
      </c>
      <c r="CH132" s="11">
        <v>28.1511778</v>
      </c>
      <c r="CI132" s="11">
        <v>27.9848269</v>
      </c>
      <c r="CJ132" s="11">
        <v>28.0491304</v>
      </c>
      <c r="CK132" s="11">
        <v>28.0491304</v>
      </c>
      <c r="CL132" s="11">
        <v>28.1014489</v>
      </c>
      <c r="CM132" s="11">
        <v>28.1014489</v>
      </c>
      <c r="CN132" s="11">
        <v>27.913191</v>
      </c>
      <c r="CO132" s="11">
        <v>27.4138061</v>
      </c>
      <c r="CP132" s="11">
        <v>27.3723499</v>
      </c>
      <c r="CQ132" s="11">
        <v>27.3436811</v>
      </c>
      <c r="CR132" s="11">
        <v>26.8377358</v>
      </c>
      <c r="CS132" s="11">
        <v>26.8502028</v>
      </c>
      <c r="CT132" s="11">
        <v>27.2560694</v>
      </c>
      <c r="CU132" s="11">
        <v>25.6746018</v>
      </c>
      <c r="CV132" s="11">
        <v>25.5082669</v>
      </c>
      <c r="CW132" s="11">
        <v>25.5082669</v>
      </c>
      <c r="CX132" s="11">
        <v>25.2009925</v>
      </c>
      <c r="CY132" s="11">
        <v>25.2009925</v>
      </c>
      <c r="CZ132" s="11">
        <v>25.1986419</v>
      </c>
      <c r="DA132" s="11">
        <v>22.6687083</v>
      </c>
      <c r="DB132" s="11">
        <v>22.6687083</v>
      </c>
      <c r="DC132" s="11">
        <v>22.664075</v>
      </c>
      <c r="DD132" s="11">
        <v>22.00952</v>
      </c>
      <c r="DE132" s="11">
        <v>22.00952</v>
      </c>
      <c r="DF132" s="11">
        <v>20.0076618</v>
      </c>
      <c r="DG132" s="11">
        <v>17.1430498</v>
      </c>
      <c r="DH132" s="11">
        <v>17.1430498</v>
      </c>
      <c r="DI132" s="11">
        <v>17.1387114</v>
      </c>
      <c r="DJ132" s="11">
        <v>17.1929538</v>
      </c>
      <c r="DK132" s="11">
        <v>17.1929538</v>
      </c>
      <c r="DL132" s="11">
        <v>17.2251762</v>
      </c>
      <c r="DM132" s="11">
        <v>17.2619463</v>
      </c>
      <c r="DN132" s="11">
        <v>17.2619463</v>
      </c>
      <c r="DO132" s="11">
        <v>17.2639987</v>
      </c>
      <c r="DP132" s="12"/>
      <c r="DQ132" s="11">
        <v>17.4290776</v>
      </c>
      <c r="DR132" s="13"/>
      <c r="DS132" s="13"/>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4"/>
      <c r="FK132" s="14"/>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c r="HJ132" s="14"/>
      <c r="HK132" s="14"/>
      <c r="HL132" s="14"/>
      <c r="HM132" s="14"/>
      <c r="HN132" s="14"/>
      <c r="HO132" s="14"/>
      <c r="HP132" s="14"/>
      <c r="HQ132" s="14"/>
      <c r="HR132" s="14"/>
      <c r="HS132" s="14"/>
      <c r="HT132" s="14"/>
      <c r="HU132" s="14"/>
      <c r="HV132" s="14"/>
      <c r="HW132" s="14"/>
      <c r="HX132" s="14"/>
      <c r="HY132" s="14"/>
      <c r="HZ132" s="14"/>
      <c r="IA132" s="14"/>
      <c r="IB132" s="14"/>
      <c r="IC132" s="14"/>
      <c r="ID132" s="14"/>
      <c r="IE132" s="14"/>
      <c r="IF132" s="14"/>
    </row>
    <row r="133" s="2" customFormat="1" hidden="1" outlineLevel="1" spans="1:240">
      <c r="A133" s="9" t="s">
        <v>182</v>
      </c>
      <c r="B133" s="10"/>
      <c r="C133" s="10"/>
      <c r="D133" s="15">
        <v>0.0546856278725621</v>
      </c>
      <c r="E133" s="15">
        <v>0.0548151462375095</v>
      </c>
      <c r="F133" s="15">
        <v>0.0548151462375095</v>
      </c>
      <c r="G133" s="15">
        <v>0.0548201537992016</v>
      </c>
      <c r="H133" s="15">
        <v>0.0532881974222515</v>
      </c>
      <c r="I133" s="15">
        <v>0.0532881974222515</v>
      </c>
      <c r="J133" s="15">
        <v>0.0522821241942685</v>
      </c>
      <c r="K133" s="15">
        <v>0.0511706083572174</v>
      </c>
      <c r="L133" s="15">
        <v>0.0511953641001711</v>
      </c>
      <c r="M133" s="15">
        <v>0.0511953641001711</v>
      </c>
      <c r="N133" s="15">
        <v>0.0537227831513777</v>
      </c>
      <c r="O133" s="15">
        <v>0.0489338411853615</v>
      </c>
      <c r="P133" s="15">
        <v>0.0489338411853615</v>
      </c>
      <c r="Q133" s="15">
        <v>0.0489852214397534</v>
      </c>
      <c r="R133" s="15">
        <v>0.0484186429450172</v>
      </c>
      <c r="S133" s="15">
        <v>0.0484302771400836</v>
      </c>
      <c r="T133" s="15">
        <v>0.0473195197231593</v>
      </c>
      <c r="U133" s="15">
        <v>0.0472841021847574</v>
      </c>
      <c r="V133" s="15">
        <v>0.0472841021847574</v>
      </c>
      <c r="W133" s="15">
        <v>0.0420533431227869</v>
      </c>
      <c r="X133" s="15">
        <v>0.0419597679568023</v>
      </c>
      <c r="Y133" s="15">
        <v>0.0419746419949585</v>
      </c>
      <c r="Z133" s="15">
        <v>0.0628016513525397</v>
      </c>
      <c r="AA133" s="15">
        <v>0.0505682473926222</v>
      </c>
      <c r="AB133" s="15">
        <v>0.0506457858139205</v>
      </c>
      <c r="AC133" s="15">
        <v>0.0506313705500598</v>
      </c>
      <c r="AD133" s="15">
        <v>0.0335085649151162</v>
      </c>
      <c r="AE133" s="15">
        <v>0.0335003404253383</v>
      </c>
      <c r="AF133" s="15">
        <v>0.0334864488766331</v>
      </c>
      <c r="AG133" s="15">
        <v>0.0361631836166483</v>
      </c>
      <c r="AH133" s="15">
        <v>0.036170953873958</v>
      </c>
      <c r="AI133" s="15">
        <v>0.0361797790823576</v>
      </c>
      <c r="AJ133" s="15">
        <v>0.0359053884545969</v>
      </c>
      <c r="AK133" s="15">
        <v>0.0359053884545969</v>
      </c>
      <c r="AL133" s="15">
        <v>0.074026659766923</v>
      </c>
      <c r="AM133" s="15">
        <v>0.0808510142243314</v>
      </c>
      <c r="AN133" s="15">
        <v>0.0808510142243314</v>
      </c>
      <c r="AO133" s="15">
        <v>0.0782060310884328</v>
      </c>
      <c r="AP133" s="15">
        <v>0.0835681235696444</v>
      </c>
      <c r="AQ133" s="15">
        <v>0.0835042602711983</v>
      </c>
      <c r="AR133" s="15">
        <v>0.0835627044865366</v>
      </c>
      <c r="AS133" s="15">
        <v>0.0874984651675479</v>
      </c>
      <c r="AT133" s="15">
        <v>0.0874984651675479</v>
      </c>
      <c r="AU133" s="15">
        <v>0.087383979716905</v>
      </c>
      <c r="AV133" s="15">
        <v>0.0907086271112956</v>
      </c>
      <c r="AW133" s="15">
        <v>0.090415369208904</v>
      </c>
      <c r="AX133" s="15">
        <v>0.0931764953043493</v>
      </c>
      <c r="AY133" s="15">
        <v>0.0877843800964298</v>
      </c>
      <c r="AZ133" s="15">
        <v>0.0878123402896911</v>
      </c>
      <c r="BA133" s="15">
        <v>0.0878123402896911</v>
      </c>
      <c r="BB133" s="15">
        <v>0.0858593347313718</v>
      </c>
      <c r="BC133" s="15">
        <v>0.0857707937246482</v>
      </c>
      <c r="BD133" s="15">
        <v>0.0845974231288939</v>
      </c>
      <c r="BE133" s="15">
        <v>0.0811891991649269</v>
      </c>
      <c r="BF133" s="15">
        <v>0.0806925775970398</v>
      </c>
      <c r="BG133" s="15">
        <v>0.0806925775970398</v>
      </c>
      <c r="BH133" s="15">
        <v>0.0773305287660892</v>
      </c>
      <c r="BI133" s="15">
        <v>0.0773305287660892</v>
      </c>
      <c r="BJ133" s="15">
        <v>0.0834081900670482</v>
      </c>
      <c r="BK133" s="15">
        <v>0.0798152856319296</v>
      </c>
      <c r="BL133" s="15">
        <v>0.080004158556317</v>
      </c>
      <c r="BM133" s="15">
        <v>0.043883271579647</v>
      </c>
      <c r="BN133" s="15">
        <v>0.0446241867403648</v>
      </c>
      <c r="BO133" s="15">
        <v>0.045044483230749</v>
      </c>
      <c r="BP133" s="15">
        <v>0.0444236382912559</v>
      </c>
      <c r="BQ133" s="15">
        <v>0.0273696357340463</v>
      </c>
      <c r="BR133" s="15">
        <v>0.0274301908211198</v>
      </c>
      <c r="BS133" s="15">
        <v>0.0287178408394522</v>
      </c>
      <c r="BT133" s="15">
        <v>0.0288671316531894</v>
      </c>
      <c r="BU133" s="15">
        <v>0.0266439011660724</v>
      </c>
      <c r="BV133" s="15">
        <v>0.0709463144143735</v>
      </c>
      <c r="BW133" s="15">
        <v>0.0732143422949466</v>
      </c>
      <c r="BX133" s="15">
        <v>0.0728393861060102</v>
      </c>
      <c r="BY133" s="15">
        <v>0.0720665959564791</v>
      </c>
      <c r="BZ133" s="15">
        <v>0.0710701432387189</v>
      </c>
      <c r="CA133" s="15">
        <v>0.0708254982989719</v>
      </c>
      <c r="CB133" s="15">
        <v>0.0747956014687031</v>
      </c>
      <c r="CC133" s="15">
        <v>0.0730747933073943</v>
      </c>
      <c r="CD133" s="15">
        <v>0.0730733243065497</v>
      </c>
      <c r="CE133" s="15">
        <v>0.071190780393012</v>
      </c>
      <c r="CF133" s="15">
        <v>0.0426951882103207</v>
      </c>
      <c r="CG133" s="15">
        <v>0.0426736881821685</v>
      </c>
      <c r="CH133" s="15">
        <v>0.0811215330393743</v>
      </c>
      <c r="CI133" s="15">
        <v>0.0697520841195555</v>
      </c>
      <c r="CJ133" s="15">
        <v>0.0695921753067967</v>
      </c>
      <c r="CK133" s="15">
        <v>0.0695921753067967</v>
      </c>
      <c r="CL133" s="15">
        <v>0.0667403309585222</v>
      </c>
      <c r="CM133" s="15">
        <v>0.0667403309585222</v>
      </c>
      <c r="CN133" s="15">
        <v>0.0648797194129471</v>
      </c>
      <c r="CO133" s="15">
        <v>0.0719710350617822</v>
      </c>
      <c r="CP133" s="15">
        <v>0.0801538782024703</v>
      </c>
      <c r="CQ133" s="15">
        <v>0.0802379164669237</v>
      </c>
      <c r="CR133" s="15">
        <v>0.0608471598412561</v>
      </c>
      <c r="CS133" s="15">
        <v>0.0608189074832612</v>
      </c>
      <c r="CT133" s="15">
        <v>0.0361387397993637</v>
      </c>
      <c r="CU133" s="15">
        <v>0.0472061849076078</v>
      </c>
      <c r="CV133" s="15">
        <v>0.0475140080959401</v>
      </c>
      <c r="CW133" s="15">
        <v>0.0475140080959401</v>
      </c>
      <c r="CX133" s="15">
        <v>0.0481438617943321</v>
      </c>
      <c r="CY133" s="15">
        <v>0.0481438617943321</v>
      </c>
      <c r="CZ133" s="15">
        <v>0.04810218760242</v>
      </c>
      <c r="DA133" s="15">
        <v>0.0230672472855456</v>
      </c>
      <c r="DB133" s="15">
        <v>0.0230672472855456</v>
      </c>
      <c r="DC133" s="15">
        <v>0.023001304928615</v>
      </c>
      <c r="DD133" s="15">
        <v>0.0136077115720833</v>
      </c>
      <c r="DE133" s="15">
        <v>0.0136077115720833</v>
      </c>
      <c r="DF133" s="15">
        <v>0.0359106879745438</v>
      </c>
      <c r="DG133" s="15">
        <v>0.0347264930654288</v>
      </c>
      <c r="DH133" s="15">
        <v>0.0347264930654288</v>
      </c>
      <c r="DI133" s="15">
        <v>0.0360018373376659</v>
      </c>
      <c r="DJ133" s="15">
        <v>0.0327363992567699</v>
      </c>
      <c r="DK133" s="15">
        <v>0.0327363992567699</v>
      </c>
      <c r="DL133" s="15">
        <v>0.0334737359609709</v>
      </c>
      <c r="DM133" s="15">
        <v>0.0331684382542657</v>
      </c>
      <c r="DN133" s="15">
        <v>0.0331684382542657</v>
      </c>
      <c r="DO133" s="15">
        <v>0.0333486760515106</v>
      </c>
      <c r="DP133" s="12"/>
      <c r="DQ133" s="15">
        <v>0.0356602692502786</v>
      </c>
      <c r="DR133" s="13"/>
      <c r="DS133" s="13"/>
      <c r="DT133" s="14"/>
      <c r="DU133" s="14"/>
      <c r="DV133" s="14"/>
      <c r="DW133" s="14"/>
      <c r="DX133" s="14"/>
      <c r="DY133" s="14"/>
      <c r="DZ133" s="14"/>
      <c r="EA133" s="14"/>
      <c r="EB133" s="14"/>
      <c r="EC133" s="14"/>
      <c r="ED133" s="14"/>
      <c r="EE133" s="14"/>
      <c r="EF133" s="14"/>
      <c r="EG133" s="14"/>
      <c r="EH133" s="14"/>
      <c r="EI133" s="14"/>
      <c r="EJ133" s="14"/>
      <c r="EK133" s="14"/>
      <c r="EL133" s="14"/>
      <c r="EM133" s="14"/>
      <c r="EN133" s="14"/>
      <c r="EO133" s="14"/>
      <c r="EP133" s="14"/>
      <c r="EQ133" s="14"/>
      <c r="ER133" s="14"/>
      <c r="ES133" s="14"/>
      <c r="ET133" s="14"/>
      <c r="EU133" s="14"/>
      <c r="EV133" s="14"/>
      <c r="EW133" s="14"/>
      <c r="EX133" s="14"/>
      <c r="EY133" s="14"/>
      <c r="EZ133" s="14"/>
      <c r="FA133" s="14"/>
      <c r="FB133" s="14"/>
      <c r="FC133" s="14"/>
      <c r="FD133" s="14"/>
      <c r="FE133" s="14"/>
      <c r="FF133" s="14"/>
      <c r="FG133" s="14"/>
      <c r="FH133" s="14"/>
      <c r="FI133" s="14"/>
      <c r="FJ133" s="14"/>
      <c r="FK133" s="14"/>
      <c r="FL133" s="14"/>
      <c r="FM133" s="14"/>
      <c r="FN133" s="14"/>
      <c r="FO133" s="14"/>
      <c r="FP133" s="14"/>
      <c r="FQ133" s="14"/>
      <c r="FR133" s="14"/>
      <c r="FS133" s="14"/>
      <c r="FT133" s="14"/>
      <c r="FU133" s="14"/>
      <c r="FV133" s="14"/>
      <c r="FW133" s="14"/>
      <c r="FX133" s="14"/>
      <c r="FY133" s="14"/>
      <c r="FZ133" s="14"/>
      <c r="GA133" s="14"/>
      <c r="GB133" s="14"/>
      <c r="GC133" s="14"/>
      <c r="GD133" s="14"/>
      <c r="GE133" s="14"/>
      <c r="GF133" s="14"/>
      <c r="GG133" s="14"/>
      <c r="GH133" s="14"/>
      <c r="GI133" s="14"/>
      <c r="GJ133" s="14"/>
      <c r="GK133" s="14"/>
      <c r="GL133" s="14"/>
      <c r="GM133" s="14"/>
      <c r="GN133" s="14"/>
      <c r="GO133" s="14"/>
      <c r="GP133" s="14"/>
      <c r="GQ133" s="14"/>
      <c r="GR133" s="14"/>
      <c r="GS133" s="14"/>
      <c r="GT133" s="14"/>
      <c r="GU133" s="14"/>
      <c r="GV133" s="14"/>
      <c r="GW133" s="14"/>
      <c r="GX133" s="14"/>
      <c r="GY133" s="14"/>
      <c r="GZ133" s="14"/>
      <c r="HA133" s="14"/>
      <c r="HB133" s="14"/>
      <c r="HC133" s="14"/>
      <c r="HD133" s="14"/>
      <c r="HE133" s="14"/>
      <c r="HF133" s="14"/>
      <c r="HG133" s="14"/>
      <c r="HH133" s="14"/>
      <c r="HI133" s="14"/>
      <c r="HJ133" s="14"/>
      <c r="HK133" s="14"/>
      <c r="HL133" s="14"/>
      <c r="HM133" s="14"/>
      <c r="HN133" s="14"/>
      <c r="HO133" s="14"/>
      <c r="HP133" s="14"/>
      <c r="HQ133" s="14"/>
      <c r="HR133" s="14"/>
      <c r="HS133" s="14"/>
      <c r="HT133" s="14"/>
      <c r="HU133" s="14"/>
      <c r="HV133" s="14"/>
      <c r="HW133" s="14"/>
      <c r="HX133" s="14"/>
      <c r="HY133" s="14"/>
      <c r="HZ133" s="14"/>
      <c r="IA133" s="14"/>
      <c r="IB133" s="14"/>
      <c r="IC133" s="14"/>
      <c r="ID133" s="14"/>
      <c r="IE133" s="14"/>
      <c r="IF133" s="14"/>
    </row>
    <row r="134" s="2" customFormat="1" hidden="1" outlineLevel="1" spans="1:240">
      <c r="A134" s="9" t="s">
        <v>183</v>
      </c>
      <c r="B134" s="10"/>
      <c r="C134" s="10"/>
      <c r="D134" s="16">
        <v>1.20788561947965</v>
      </c>
      <c r="E134" s="16">
        <v>1.11579141005279</v>
      </c>
      <c r="F134" s="16">
        <v>1.06812969660159</v>
      </c>
      <c r="G134" s="16">
        <v>1.03550418002666</v>
      </c>
      <c r="H134" s="16">
        <v>1.06758778125781</v>
      </c>
      <c r="I134" s="16">
        <v>0.98129231900011</v>
      </c>
      <c r="J134" s="16">
        <v>0.801351101905682</v>
      </c>
      <c r="K134" s="16">
        <v>0.706810011697381</v>
      </c>
      <c r="L134" s="16">
        <v>0.692681429782426</v>
      </c>
      <c r="M134" s="16">
        <v>0.636322523280613</v>
      </c>
      <c r="N134" s="16">
        <v>0.639724610637869</v>
      </c>
      <c r="O134" s="16">
        <v>0.768760115620534</v>
      </c>
      <c r="P134" s="16">
        <v>0.726023249969426</v>
      </c>
      <c r="Q134" s="16">
        <v>0.74769742432873</v>
      </c>
      <c r="R134" s="16">
        <v>0.7142451154143</v>
      </c>
      <c r="S134" s="16">
        <v>0.797196490312319</v>
      </c>
      <c r="T134" s="16">
        <v>0.958023648612437</v>
      </c>
      <c r="U134" s="16">
        <v>0.934634567194227</v>
      </c>
      <c r="V134" s="16">
        <v>0.900235638338328</v>
      </c>
      <c r="W134" s="16">
        <v>0.849695764736212</v>
      </c>
      <c r="X134" s="16">
        <v>0.896525982779807</v>
      </c>
      <c r="Y134" s="16">
        <v>0.873755930276731</v>
      </c>
      <c r="Z134" s="16">
        <v>0.979370813324489</v>
      </c>
      <c r="AA134" s="16">
        <v>1.0488360482493</v>
      </c>
      <c r="AB134" s="16">
        <v>1.04449487869529</v>
      </c>
      <c r="AC134" s="16">
        <v>1.0077618413804</v>
      </c>
      <c r="AD134" s="16">
        <v>1.07554383024232</v>
      </c>
      <c r="AE134" s="16">
        <v>1.15840724735354</v>
      </c>
      <c r="AF134" s="16">
        <v>1.16578144776934</v>
      </c>
      <c r="AG134" s="16">
        <v>1.08006468509928</v>
      </c>
      <c r="AH134" s="16">
        <v>1.18504035654105</v>
      </c>
      <c r="AI134" s="16">
        <v>1.12164627637097</v>
      </c>
      <c r="AJ134" s="16">
        <v>1.17364485209669</v>
      </c>
      <c r="AK134" s="16">
        <v>1.29153599906849</v>
      </c>
      <c r="AL134" s="16">
        <v>1.36864269208793</v>
      </c>
      <c r="AM134" s="16">
        <v>1.23289592298707</v>
      </c>
      <c r="AN134" s="16">
        <v>1.20724924008599</v>
      </c>
      <c r="AO134" s="16">
        <v>1.25142925617512</v>
      </c>
      <c r="AP134" s="16">
        <v>1.39376848865224</v>
      </c>
      <c r="AQ134" s="16">
        <v>1.44420804872974</v>
      </c>
      <c r="AR134" s="16">
        <v>1.46954503411714</v>
      </c>
      <c r="AS134" s="16">
        <v>1.62990570316658</v>
      </c>
      <c r="AT134" s="16">
        <v>1.62449764615566</v>
      </c>
      <c r="AU134" s="16">
        <v>1.46336860069657</v>
      </c>
      <c r="AV134" s="16">
        <v>1.46196737406713</v>
      </c>
      <c r="AW134" s="16">
        <v>1.34790414611569</v>
      </c>
      <c r="AX134" s="16">
        <v>1.39126800039055</v>
      </c>
      <c r="AY134" s="16">
        <v>1.41133925811623</v>
      </c>
      <c r="AZ134" s="16">
        <v>1.38725189237999</v>
      </c>
      <c r="BA134" s="16">
        <v>1.42918393920058</v>
      </c>
      <c r="BB134" s="16">
        <v>1.07750257529122</v>
      </c>
      <c r="BC134" s="16">
        <v>1.06241515265349</v>
      </c>
      <c r="BD134" s="16">
        <v>1.04826992718876</v>
      </c>
      <c r="BE134" s="16">
        <v>0.968275462671532</v>
      </c>
      <c r="BF134" s="16">
        <v>1.05446108133955</v>
      </c>
      <c r="BG134" s="16">
        <v>1.10744532221948</v>
      </c>
      <c r="BH134" s="16">
        <v>1.13744275591178</v>
      </c>
      <c r="BI134" s="16">
        <v>1.19555509290626</v>
      </c>
      <c r="BJ134" s="16">
        <v>1.07204485391411</v>
      </c>
      <c r="BK134" s="16">
        <v>0.926021965407363</v>
      </c>
      <c r="BL134" s="16">
        <v>0.53828045006762</v>
      </c>
      <c r="BM134" s="16">
        <v>0.892074828835393</v>
      </c>
      <c r="BN134" s="16">
        <v>0.916235696546907</v>
      </c>
      <c r="BO134" s="16">
        <v>1.04489540940842</v>
      </c>
      <c r="BP134" s="16">
        <v>1.05564941461803</v>
      </c>
      <c r="BQ134" s="16">
        <v>1.14067982170803</v>
      </c>
      <c r="BR134" s="16">
        <v>1.18256125911993</v>
      </c>
      <c r="BS134" s="16">
        <v>1.21885498111619</v>
      </c>
      <c r="BT134" s="16">
        <v>1.34264988806752</v>
      </c>
      <c r="BU134" s="16">
        <v>1.45496291884011</v>
      </c>
      <c r="BV134" s="16">
        <v>1.06455060720398</v>
      </c>
      <c r="BW134" s="16">
        <v>1.30258300380365</v>
      </c>
      <c r="BX134" s="16">
        <v>1.42378427162278</v>
      </c>
      <c r="BY134" s="16">
        <v>1.5456773221642</v>
      </c>
      <c r="BZ134" s="16">
        <v>1.3232037405785</v>
      </c>
      <c r="CA134" s="16">
        <v>1.21665792839251</v>
      </c>
      <c r="CB134" s="16">
        <v>1.16798397108818</v>
      </c>
      <c r="CC134" s="16">
        <v>1.18536372802467</v>
      </c>
      <c r="CD134" s="16">
        <v>0.986350880010888</v>
      </c>
      <c r="CE134" s="16">
        <v>1.09994935088569</v>
      </c>
      <c r="CF134" s="16">
        <v>1.06547146927186</v>
      </c>
      <c r="CG134" s="16">
        <v>0.985569395000649</v>
      </c>
      <c r="CH134" s="16">
        <v>0.775087960973342</v>
      </c>
      <c r="CI134" s="16">
        <v>0.672262203630068</v>
      </c>
      <c r="CJ134" s="16">
        <v>0.657032836212277</v>
      </c>
      <c r="CK134" s="16">
        <v>0.577233635022068</v>
      </c>
      <c r="CL134" s="16">
        <v>0.613087145837523</v>
      </c>
      <c r="CM134" s="16">
        <v>0.579186356472886</v>
      </c>
      <c r="CN134" s="16">
        <v>0.649905322540873</v>
      </c>
      <c r="CO134" s="16">
        <v>0.561214909154844</v>
      </c>
      <c r="CP134" s="16">
        <v>0.442690815522565</v>
      </c>
      <c r="CQ134" s="16">
        <v>0.493258250440903</v>
      </c>
      <c r="CR134" s="16">
        <v>0.328662912018085</v>
      </c>
      <c r="CS134" s="16">
        <v>0.320590863470126</v>
      </c>
      <c r="CT134" s="16">
        <v>0.466068434651109</v>
      </c>
      <c r="CU134" s="16">
        <v>0.514959429672635</v>
      </c>
      <c r="CV134" s="16">
        <v>0.530860620719003</v>
      </c>
      <c r="CW134" s="16">
        <v>0.521208608649143</v>
      </c>
      <c r="CX134" s="16">
        <v>0.421733243244289</v>
      </c>
      <c r="CY134" s="16">
        <v>0.463024017804061</v>
      </c>
      <c r="CZ134" s="16">
        <v>0.399391528318834</v>
      </c>
      <c r="DA134" s="16">
        <v>0.28342098786458</v>
      </c>
      <c r="DB134" s="16">
        <v>0.282719448112533</v>
      </c>
      <c r="DC134" s="16">
        <v>0.282426408313598</v>
      </c>
      <c r="DD134" s="16">
        <v>0.309681078914942</v>
      </c>
      <c r="DE134" s="16">
        <v>0.321244434226644</v>
      </c>
      <c r="DF134" s="16">
        <v>0.332318377152897</v>
      </c>
      <c r="DG134" s="16">
        <v>0.473087396619474</v>
      </c>
      <c r="DH134" s="16">
        <v>0.5225444016385</v>
      </c>
      <c r="DI134" s="16">
        <v>0.500762490230158</v>
      </c>
      <c r="DJ134" s="16">
        <v>0.633182589020858</v>
      </c>
      <c r="DK134" s="16">
        <v>0.628533672905001</v>
      </c>
      <c r="DL134" s="16">
        <v>0.69000088370649</v>
      </c>
      <c r="DM134" s="16">
        <v>0.635470387252914</v>
      </c>
      <c r="DN134" s="16">
        <v>0.807432108626129</v>
      </c>
      <c r="DO134" s="16">
        <v>0.713255040965683</v>
      </c>
      <c r="DP134" s="12"/>
      <c r="DQ134" s="16">
        <v>1.04372767265664</v>
      </c>
      <c r="DR134" s="13"/>
      <c r="DS134" s="13"/>
      <c r="DT134" s="14"/>
      <c r="DU134" s="14"/>
      <c r="DV134" s="14"/>
      <c r="DW134" s="14"/>
      <c r="DX134" s="14"/>
      <c r="DY134" s="14"/>
      <c r="DZ134" s="14"/>
      <c r="EA134" s="14"/>
      <c r="EB134" s="14"/>
      <c r="EC134" s="14"/>
      <c r="ED134" s="14"/>
      <c r="EE134" s="14"/>
      <c r="EF134" s="14"/>
      <c r="EG134" s="14"/>
      <c r="EH134" s="14"/>
      <c r="EI134" s="14"/>
      <c r="EJ134" s="14"/>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c r="FG134" s="14"/>
      <c r="FH134" s="14"/>
      <c r="FI134" s="14"/>
      <c r="FJ134" s="14"/>
      <c r="FK134" s="14"/>
      <c r="FL134" s="14"/>
      <c r="FM134" s="14"/>
      <c r="FN134" s="14"/>
      <c r="FO134" s="14"/>
      <c r="FP134" s="14"/>
      <c r="FQ134" s="14"/>
      <c r="FR134" s="14"/>
      <c r="FS134" s="14"/>
      <c r="FT134" s="14"/>
      <c r="FU134" s="14"/>
      <c r="FV134" s="14"/>
      <c r="FW134" s="14"/>
      <c r="FX134" s="14"/>
      <c r="FY134" s="14"/>
      <c r="FZ134" s="14"/>
      <c r="GA134" s="14"/>
      <c r="GB134" s="14"/>
      <c r="GC134" s="14"/>
      <c r="GD134" s="14"/>
      <c r="GE134" s="14"/>
      <c r="GF134" s="14"/>
      <c r="GG134" s="14"/>
      <c r="GH134" s="14"/>
      <c r="GI134" s="14"/>
      <c r="GJ134" s="14"/>
      <c r="GK134" s="14"/>
      <c r="GL134" s="14"/>
      <c r="GM134" s="14"/>
      <c r="GN134" s="14"/>
      <c r="GO134" s="14"/>
      <c r="GP134" s="14"/>
      <c r="GQ134" s="14"/>
      <c r="GR134" s="14"/>
      <c r="GS134" s="14"/>
      <c r="GT134" s="14"/>
      <c r="GU134" s="14"/>
      <c r="GV134" s="14"/>
      <c r="GW134" s="14"/>
      <c r="GX134" s="14"/>
      <c r="GY134" s="14"/>
      <c r="GZ134" s="14"/>
      <c r="HA134" s="14"/>
      <c r="HB134" s="14"/>
      <c r="HC134" s="14"/>
      <c r="HD134" s="14"/>
      <c r="HE134" s="14"/>
      <c r="HF134" s="14"/>
      <c r="HG134" s="14"/>
      <c r="HH134" s="14"/>
      <c r="HI134" s="14"/>
      <c r="HJ134" s="14"/>
      <c r="HK134" s="14"/>
      <c r="HL134" s="14"/>
      <c r="HM134" s="14"/>
      <c r="HN134" s="14"/>
      <c r="HO134" s="14"/>
      <c r="HP134" s="14"/>
      <c r="HQ134" s="14"/>
      <c r="HR134" s="14"/>
      <c r="HS134" s="14"/>
      <c r="HT134" s="14"/>
      <c r="HU134" s="14"/>
      <c r="HV134" s="14"/>
      <c r="HW134" s="14"/>
      <c r="HX134" s="14"/>
      <c r="HY134" s="14"/>
      <c r="HZ134" s="14"/>
      <c r="IA134" s="14"/>
      <c r="IB134" s="14"/>
      <c r="IC134" s="14"/>
      <c r="ID134" s="14"/>
      <c r="IE134" s="14"/>
      <c r="IF134" s="14"/>
    </row>
    <row r="135" s="2" customFormat="1" hidden="1" outlineLevel="1" spans="1:240">
      <c r="A135" s="9" t="s">
        <v>184</v>
      </c>
      <c r="B135" s="10"/>
      <c r="C135" s="10"/>
      <c r="D135" s="16">
        <v>22.0878074636808</v>
      </c>
      <c r="E135" s="16">
        <v>20.3555310281972</v>
      </c>
      <c r="F135" s="16">
        <v>19.4860320535034</v>
      </c>
      <c r="G135" s="16">
        <v>18.8891148284545</v>
      </c>
      <c r="H135" s="16">
        <v>20.0342258305029</v>
      </c>
      <c r="I135" s="16">
        <v>18.4148154088311</v>
      </c>
      <c r="J135" s="16">
        <v>15.3274396221554</v>
      </c>
      <c r="K135" s="16">
        <v>13.8128123621905</v>
      </c>
      <c r="L135" s="16">
        <v>13.5301592626062</v>
      </c>
      <c r="M135" s="16">
        <v>12.4292996927526</v>
      </c>
      <c r="N135" s="16">
        <v>11.9078828964479</v>
      </c>
      <c r="O135" s="16">
        <v>15.7101935388327</v>
      </c>
      <c r="P135" s="16">
        <v>14.8368334138996</v>
      </c>
      <c r="Q135" s="16">
        <v>15.263734701053</v>
      </c>
      <c r="R135" s="16">
        <v>14.7514484498332</v>
      </c>
      <c r="S135" s="16">
        <v>16.4607046952559</v>
      </c>
      <c r="T135" s="16">
        <v>20.2458447215295</v>
      </c>
      <c r="U135" s="16">
        <v>19.7663596009975</v>
      </c>
      <c r="V135" s="16">
        <v>19.0388650041563</v>
      </c>
      <c r="W135" s="16">
        <v>20.2051894484412</v>
      </c>
      <c r="X135" s="16">
        <v>21.3663236580046</v>
      </c>
      <c r="Y135" s="16">
        <v>20.8162807054239</v>
      </c>
      <c r="Z135" s="16">
        <v>15.5946665769464</v>
      </c>
      <c r="AA135" s="16">
        <v>20.7410005750431</v>
      </c>
      <c r="AB135" s="16">
        <v>20.6235299128916</v>
      </c>
      <c r="AC135" s="16">
        <v>19.9039020755721</v>
      </c>
      <c r="AD135" s="16">
        <v>32.0975796178344</v>
      </c>
      <c r="AE135" s="16">
        <v>34.5789694267516</v>
      </c>
      <c r="AF135" s="16">
        <v>34.8135286624204</v>
      </c>
      <c r="AG135" s="16">
        <v>29.8664159811986</v>
      </c>
      <c r="AH135" s="16">
        <v>32.7622091656874</v>
      </c>
      <c r="AI135" s="16">
        <v>31.0020211515864</v>
      </c>
      <c r="AJ135" s="16">
        <v>32.6871509433962</v>
      </c>
      <c r="AK135" s="16">
        <v>35.9705340801887</v>
      </c>
      <c r="AL135" s="16">
        <v>18.4885107121836</v>
      </c>
      <c r="AM135" s="16">
        <v>15.248985245457</v>
      </c>
      <c r="AN135" s="16">
        <v>14.9317760781123</v>
      </c>
      <c r="AO135" s="16">
        <v>16.0016975514336</v>
      </c>
      <c r="AP135" s="16">
        <v>16.6782312335958</v>
      </c>
      <c r="AQ135" s="16">
        <v>17.2950223622047</v>
      </c>
      <c r="AR135" s="16">
        <v>17.5861353835659</v>
      </c>
      <c r="AS135" s="16">
        <v>18.6278205</v>
      </c>
      <c r="AT135" s="16">
        <v>18.56601305</v>
      </c>
      <c r="AU135" s="16">
        <v>16.7464174261392</v>
      </c>
      <c r="AV135" s="16">
        <v>16.1171811394892</v>
      </c>
      <c r="AW135" s="16">
        <v>14.9079095502156</v>
      </c>
      <c r="AX135" s="16">
        <v>14.931533922221</v>
      </c>
      <c r="AY135" s="16">
        <v>16.0773392323999</v>
      </c>
      <c r="AZ135" s="16">
        <v>15.7979150516143</v>
      </c>
      <c r="BA135" s="16">
        <v>16.2754338910196</v>
      </c>
      <c r="BB135" s="16">
        <v>12.5496264170041</v>
      </c>
      <c r="BC135" s="16">
        <v>12.3866774051804</v>
      </c>
      <c r="BD135" s="16">
        <v>12.3912749161591</v>
      </c>
      <c r="BE135" s="16">
        <v>11.9261610242588</v>
      </c>
      <c r="BF135" s="16">
        <v>13.0676341336533</v>
      </c>
      <c r="BG135" s="16">
        <v>13.7242526536928</v>
      </c>
      <c r="BH135" s="16">
        <v>14.7088449291785</v>
      </c>
      <c r="BI135" s="16">
        <v>15.460324815864</v>
      </c>
      <c r="BJ135" s="16">
        <v>12.8529926503901</v>
      </c>
      <c r="BK135" s="16">
        <v>11.6020629140856</v>
      </c>
      <c r="BL135" s="16">
        <v>6.72815588315588</v>
      </c>
      <c r="BM135" s="16">
        <v>20.3283574064504</v>
      </c>
      <c r="BN135" s="16">
        <v>20.5322665458937</v>
      </c>
      <c r="BO135" s="16">
        <v>23.1969674078787</v>
      </c>
      <c r="BP135" s="16">
        <v>23.763236313443</v>
      </c>
      <c r="BQ135" s="16">
        <v>41.676836067244</v>
      </c>
      <c r="BR135" s="16">
        <v>43.1116672440143</v>
      </c>
      <c r="BS135" s="16">
        <v>42.4424310981535</v>
      </c>
      <c r="BT135" s="16">
        <v>46.5113716249386</v>
      </c>
      <c r="BU135" s="16">
        <v>54.6077284167687</v>
      </c>
      <c r="BV135" s="16">
        <v>15.0050163421641</v>
      </c>
      <c r="BW135" s="16">
        <v>17.7913638636013</v>
      </c>
      <c r="BX135" s="16">
        <v>19.5469010344295</v>
      </c>
      <c r="BY135" s="16">
        <v>21.447902480334</v>
      </c>
      <c r="BZ135" s="16">
        <v>18.6182787916153</v>
      </c>
      <c r="CA135" s="16">
        <v>17.1782473489519</v>
      </c>
      <c r="CB135" s="16">
        <v>15.6156772344013</v>
      </c>
      <c r="CC135" s="16">
        <v>16.2212395598349</v>
      </c>
      <c r="CD135" s="16">
        <v>13.498097826685</v>
      </c>
      <c r="CE135" s="16">
        <v>15.4507275354108</v>
      </c>
      <c r="CF135" s="16">
        <v>24.955305596107</v>
      </c>
      <c r="CG135" s="16">
        <v>23.095481946472</v>
      </c>
      <c r="CH135" s="16">
        <v>9.55465129828271</v>
      </c>
      <c r="CI135" s="16">
        <v>9.63787981557377</v>
      </c>
      <c r="CJ135" s="16">
        <v>9.44118837090164</v>
      </c>
      <c r="CK135" s="16">
        <v>8.29451921106557</v>
      </c>
      <c r="CL135" s="16">
        <v>9.18615681151693</v>
      </c>
      <c r="CM135" s="16">
        <v>8.67820623833644</v>
      </c>
      <c r="CN135" s="16">
        <v>10.0170797349531</v>
      </c>
      <c r="CO135" s="16">
        <v>7.79778849467816</v>
      </c>
      <c r="CP135" s="16">
        <v>5.52301180492252</v>
      </c>
      <c r="CQ135" s="16">
        <v>6.14744589790337</v>
      </c>
      <c r="CR135" s="16">
        <v>5.40145033680343</v>
      </c>
      <c r="CS135" s="16">
        <v>5.27123680342927</v>
      </c>
      <c r="CT135" s="16">
        <v>12.896643248731</v>
      </c>
      <c r="CU135" s="16">
        <v>10.908727970297</v>
      </c>
      <c r="CV135" s="16">
        <v>11.1727181518152</v>
      </c>
      <c r="CW135" s="16">
        <v>10.9695778052805</v>
      </c>
      <c r="CX135" s="16">
        <v>8.75985489169751</v>
      </c>
      <c r="CY135" s="16">
        <v>9.61750886919029</v>
      </c>
      <c r="CZ135" s="16">
        <v>8.30298055506193</v>
      </c>
      <c r="DA135" s="16">
        <v>12.2867277727662</v>
      </c>
      <c r="DB135" s="16">
        <v>12.2563149652317</v>
      </c>
      <c r="DC135" s="16">
        <v>12.2787124117572</v>
      </c>
      <c r="DD135" s="16">
        <v>22.7577632928569</v>
      </c>
      <c r="DE135" s="16">
        <v>23.6075281670201</v>
      </c>
      <c r="DF135" s="16">
        <v>9.25402424449424</v>
      </c>
      <c r="DG135" s="16">
        <v>13.6232413600798</v>
      </c>
      <c r="DH135" s="16">
        <v>15.0474279292748</v>
      </c>
      <c r="DI135" s="16">
        <v>13.9093592789013</v>
      </c>
      <c r="DJ135" s="16">
        <v>19.3418519872773</v>
      </c>
      <c r="DK135" s="16">
        <v>19.199841374583</v>
      </c>
      <c r="DL135" s="16">
        <v>20.6132020791167</v>
      </c>
      <c r="DM135" s="16">
        <v>19.1588878071818</v>
      </c>
      <c r="DN135" s="16">
        <v>24.3433863975277</v>
      </c>
      <c r="DO135" s="16">
        <v>21.3878068161982</v>
      </c>
      <c r="DP135" s="12"/>
      <c r="DQ135" s="16">
        <v>29.2686425144837</v>
      </c>
      <c r="DR135" s="13"/>
      <c r="DS135" s="13"/>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c r="HJ135" s="14"/>
      <c r="HK135" s="14"/>
      <c r="HL135" s="14"/>
      <c r="HM135" s="14"/>
      <c r="HN135" s="14"/>
      <c r="HO135" s="14"/>
      <c r="HP135" s="14"/>
      <c r="HQ135" s="14"/>
      <c r="HR135" s="14"/>
      <c r="HS135" s="14"/>
      <c r="HT135" s="14"/>
      <c r="HU135" s="14"/>
      <c r="HV135" s="14"/>
      <c r="HW135" s="14"/>
      <c r="HX135" s="14"/>
      <c r="HY135" s="14"/>
      <c r="HZ135" s="14"/>
      <c r="IA135" s="14"/>
      <c r="IB135" s="14"/>
      <c r="IC135" s="14"/>
      <c r="ID135" s="14"/>
      <c r="IE135" s="14"/>
      <c r="IF135" s="14"/>
    </row>
    <row r="136" s="3" customFormat="1" collapsed="1" spans="1:240">
      <c r="A136" s="4" t="s">
        <v>190</v>
      </c>
      <c r="B136" s="5">
        <f>CA136/BV136-1</f>
        <v>2.29953415879133</v>
      </c>
      <c r="C136" s="5"/>
      <c r="D136" s="6">
        <v>5.92038751451051</v>
      </c>
      <c r="E136" s="6">
        <v>8.00227832750636</v>
      </c>
      <c r="F136" s="6">
        <v>8.16200799834873</v>
      </c>
      <c r="G136" s="6">
        <v>6.82746577922246</v>
      </c>
      <c r="H136" s="6">
        <v>7.22779229389988</v>
      </c>
      <c r="I136" s="6">
        <v>6.32286030967742</v>
      </c>
      <c r="J136" s="6">
        <v>6.42949229042206</v>
      </c>
      <c r="K136" s="6">
        <v>7.36314097700704</v>
      </c>
      <c r="L136" s="6">
        <v>7.87343777900709</v>
      </c>
      <c r="M136" s="6">
        <v>7.79009024399685</v>
      </c>
      <c r="N136" s="6">
        <v>6.6960842029507</v>
      </c>
      <c r="O136" s="6">
        <v>5.84939612159868</v>
      </c>
      <c r="P136" s="6">
        <v>6.39687107627654</v>
      </c>
      <c r="Q136" s="6">
        <v>7.43665022560268</v>
      </c>
      <c r="R136" s="6">
        <v>6.60082510748951</v>
      </c>
      <c r="S136" s="6">
        <v>5.9170294686364</v>
      </c>
      <c r="T136" s="6">
        <v>6.10061405452765</v>
      </c>
      <c r="U136" s="6">
        <v>6.42360751302016</v>
      </c>
      <c r="V136" s="6">
        <v>7.33069311398476</v>
      </c>
      <c r="W136" s="6">
        <v>7.78536885541858</v>
      </c>
      <c r="X136" s="6">
        <v>8.23650239789604</v>
      </c>
      <c r="Y136" s="6">
        <v>8.00011091908066</v>
      </c>
      <c r="Z136" s="6">
        <v>8.90082061196608</v>
      </c>
      <c r="AA136" s="6">
        <v>7.80478466889977</v>
      </c>
      <c r="AB136" s="6">
        <v>7.47569626084047</v>
      </c>
      <c r="AC136" s="6">
        <v>6.96484512329965</v>
      </c>
      <c r="AD136" s="6">
        <v>6.36691318740537</v>
      </c>
      <c r="AE136" s="6">
        <v>7.6010884613414</v>
      </c>
      <c r="AF136" s="6">
        <v>7.28010230211774</v>
      </c>
      <c r="AG136" s="6">
        <v>8.90365041273736</v>
      </c>
      <c r="AH136" s="6">
        <v>9.07980803011292</v>
      </c>
      <c r="AI136" s="6">
        <v>7.87047145072607</v>
      </c>
      <c r="AJ136" s="6">
        <v>7.25409360154679</v>
      </c>
      <c r="AK136" s="6">
        <v>7.14476370873302</v>
      </c>
      <c r="AL136" s="6">
        <v>7.53446282101279</v>
      </c>
      <c r="AM136" s="6">
        <v>7.58224647977307</v>
      </c>
      <c r="AN136" s="6">
        <v>6.66529869421622</v>
      </c>
      <c r="AO136" s="6">
        <v>6.58631388488934</v>
      </c>
      <c r="AP136" s="6">
        <v>6.51039722908492</v>
      </c>
      <c r="AQ136" s="6">
        <v>6.3506388591864</v>
      </c>
      <c r="AR136" s="6">
        <v>6.00617489785076</v>
      </c>
      <c r="AS136" s="6">
        <v>5.92707076524001</v>
      </c>
      <c r="AT136" s="6">
        <v>5.258202881289</v>
      </c>
      <c r="AU136" s="6">
        <v>4.79850504329197</v>
      </c>
      <c r="AV136" s="6">
        <v>5.10012686183741</v>
      </c>
      <c r="AW136" s="6">
        <v>4.30347241145501</v>
      </c>
      <c r="AX136" s="6">
        <v>4.47940689576072</v>
      </c>
      <c r="AY136" s="6">
        <v>4.08267706705089</v>
      </c>
      <c r="AZ136" s="6">
        <v>3.92451796508258</v>
      </c>
      <c r="BA136" s="6">
        <v>4.55926869714293</v>
      </c>
      <c r="BB136" s="6">
        <v>3.82442343876568</v>
      </c>
      <c r="BC136" s="6">
        <v>4.10289962130426</v>
      </c>
      <c r="BD136" s="6">
        <v>3.72453326417404</v>
      </c>
      <c r="BE136" s="6">
        <v>4.37896460435546</v>
      </c>
      <c r="BF136" s="6">
        <v>4.53551024364364</v>
      </c>
      <c r="BG136" s="6">
        <v>4.24722522481142</v>
      </c>
      <c r="BH136" s="6">
        <v>3.75071359495543</v>
      </c>
      <c r="BI136" s="6">
        <v>3.76935855315947</v>
      </c>
      <c r="BJ136" s="6">
        <v>3.27547027844358</v>
      </c>
      <c r="BK136" s="6">
        <v>3.71402316194113</v>
      </c>
      <c r="BL136" s="6">
        <v>3.38759619577417</v>
      </c>
      <c r="BM136" s="6">
        <v>3.12121471029574</v>
      </c>
      <c r="BN136" s="6">
        <v>2.72049736264672</v>
      </c>
      <c r="BO136" s="6">
        <v>2.66771520658129</v>
      </c>
      <c r="BP136" s="6">
        <v>2.90793714161845</v>
      </c>
      <c r="BQ136" s="6">
        <v>2.74782820638871</v>
      </c>
      <c r="BR136" s="6">
        <v>2.64117777304663</v>
      </c>
      <c r="BS136" s="6">
        <v>2.53289803529151</v>
      </c>
      <c r="BT136" s="6">
        <v>2.5870028248952</v>
      </c>
      <c r="BU136" s="6">
        <v>2.88006964758323</v>
      </c>
      <c r="BV136" s="7">
        <v>3.41325739519815</v>
      </c>
      <c r="BW136" s="7">
        <v>4.74449895256573</v>
      </c>
      <c r="BX136" s="7">
        <v>5.90374159791945</v>
      </c>
      <c r="BY136" s="7">
        <v>8.30571794964232</v>
      </c>
      <c r="BZ136" s="7">
        <v>9.29710696928936</v>
      </c>
      <c r="CA136" s="7">
        <v>11.2621593682034</v>
      </c>
      <c r="CB136" s="6">
        <v>8.80530217489759</v>
      </c>
      <c r="CC136" s="6">
        <v>9.86242068140004</v>
      </c>
      <c r="CD136" s="6">
        <v>9.98601620794675</v>
      </c>
      <c r="CE136" s="6">
        <v>10.0996840348924</v>
      </c>
      <c r="CF136" s="6">
        <v>10.3423060348145</v>
      </c>
      <c r="CG136" s="6">
        <v>10.6061738480301</v>
      </c>
      <c r="CH136" s="6">
        <v>11.9324505604432</v>
      </c>
      <c r="CI136" s="6">
        <v>10.1346423913864</v>
      </c>
      <c r="CJ136" s="6">
        <v>10.5862050288752</v>
      </c>
      <c r="CK136" s="6">
        <v>10.7769672045491</v>
      </c>
      <c r="CL136" s="6">
        <v>10.3557702777792</v>
      </c>
      <c r="CM136" s="6">
        <v>11.1713562928963</v>
      </c>
      <c r="CN136" s="6">
        <v>10.2986197548762</v>
      </c>
      <c r="CO136" s="6">
        <v>10.589335497466</v>
      </c>
      <c r="CP136" s="6">
        <v>9.61375206211505</v>
      </c>
      <c r="CQ136" s="6">
        <v>8.61350470165121</v>
      </c>
      <c r="CR136" s="6">
        <v>8.95541799029941</v>
      </c>
      <c r="CS136" s="6">
        <v>8.83012665922819</v>
      </c>
      <c r="CT136" s="6">
        <v>9.99668518563404</v>
      </c>
      <c r="CU136" s="6">
        <v>9.90433953730729</v>
      </c>
      <c r="CV136" s="6">
        <v>10.2722151450453</v>
      </c>
      <c r="CW136" s="6">
        <v>11.6419921374394</v>
      </c>
      <c r="CX136" s="6">
        <v>9.34841544515356</v>
      </c>
      <c r="CY136" s="6">
        <v>9.84179512864914</v>
      </c>
      <c r="CZ136" s="6">
        <v>11.3727321540527</v>
      </c>
      <c r="DA136" s="6">
        <v>10.8618344188134</v>
      </c>
      <c r="DB136" s="6">
        <v>10.4297428621779</v>
      </c>
      <c r="DC136" s="6">
        <v>10.0678465337045</v>
      </c>
      <c r="DD136" s="6">
        <v>9.31965519184179</v>
      </c>
      <c r="DE136" s="6">
        <v>9.18458052829996</v>
      </c>
      <c r="DF136" s="6">
        <v>9.09885034180687</v>
      </c>
      <c r="DG136" s="6">
        <v>11.0666002179192</v>
      </c>
      <c r="DH136" s="6">
        <v>12.1533395262781</v>
      </c>
      <c r="DI136" s="6">
        <v>12.5836536983835</v>
      </c>
      <c r="DJ136" s="6">
        <v>11.7924056893904</v>
      </c>
      <c r="DK136" s="6">
        <v>10.6717225860819</v>
      </c>
      <c r="DL136" s="6">
        <v>9.10533811419011</v>
      </c>
      <c r="DM136" s="6">
        <v>9.33379411700585</v>
      </c>
      <c r="DN136" s="6">
        <v>11.3105155448584</v>
      </c>
      <c r="DO136" s="6">
        <v>10.6649818507361</v>
      </c>
      <c r="DP136" s="6">
        <v>10.5762018138987</v>
      </c>
      <c r="DQ136" s="6">
        <v>11.2867353459929</v>
      </c>
      <c r="DR136" s="6">
        <v>11.1206223686102</v>
      </c>
      <c r="DS136" s="6">
        <v>10.8202709611058</v>
      </c>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19"/>
      <c r="HG136" s="19"/>
      <c r="HH136" s="19"/>
      <c r="HI136" s="19"/>
      <c r="HJ136" s="19"/>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row>
    <row r="137" s="2" customFormat="1" hidden="1" outlineLevel="1" spans="1:240">
      <c r="A137" s="9" t="s">
        <v>181</v>
      </c>
      <c r="B137" s="10"/>
      <c r="C137" s="10"/>
      <c r="D137" s="11">
        <v>0</v>
      </c>
      <c r="E137" s="11">
        <v>6.4118</v>
      </c>
      <c r="F137" s="11">
        <v>6.4118</v>
      </c>
      <c r="G137" s="11">
        <v>6.4118</v>
      </c>
      <c r="H137" s="11">
        <v>6.4118</v>
      </c>
      <c r="I137" s="11">
        <v>6.4118</v>
      </c>
      <c r="J137" s="11">
        <v>6.35304285714286</v>
      </c>
      <c r="K137" s="11">
        <v>6.24047619</v>
      </c>
      <c r="L137" s="11">
        <v>6.24047619</v>
      </c>
      <c r="M137" s="11">
        <v>6.24047619</v>
      </c>
      <c r="N137" s="11">
        <v>7.19628571428571</v>
      </c>
      <c r="O137" s="11">
        <v>7.16457142857143</v>
      </c>
      <c r="P137" s="11">
        <v>7.25144523857143</v>
      </c>
      <c r="Q137" s="11">
        <v>7.33859142857143</v>
      </c>
      <c r="R137" s="11">
        <v>7.33859142857143</v>
      </c>
      <c r="S137" s="11">
        <v>7.33859142857143</v>
      </c>
      <c r="T137" s="11">
        <v>7.33049285714286</v>
      </c>
      <c r="U137" s="11">
        <v>7.32382619</v>
      </c>
      <c r="V137" s="11">
        <v>7.28285714285714</v>
      </c>
      <c r="W137" s="11">
        <v>7.29551020428571</v>
      </c>
      <c r="X137" s="11">
        <v>7.29551020428571</v>
      </c>
      <c r="Y137" s="11">
        <v>7.27132142857143</v>
      </c>
      <c r="Z137" s="11">
        <v>8.13721428571429</v>
      </c>
      <c r="AA137" s="11">
        <v>8.10128571428571</v>
      </c>
      <c r="AB137" s="11">
        <v>8.05851428571428</v>
      </c>
      <c r="AC137" s="11">
        <v>8.05851428571428</v>
      </c>
      <c r="AD137" s="11">
        <v>8.05851428571428</v>
      </c>
      <c r="AE137" s="11">
        <v>7.95228571428571</v>
      </c>
      <c r="AF137" s="11">
        <v>7.807</v>
      </c>
      <c r="AG137" s="11">
        <v>7.908</v>
      </c>
      <c r="AH137" s="11">
        <v>8.01928571428571</v>
      </c>
      <c r="AI137" s="11">
        <v>8.07642857142857</v>
      </c>
      <c r="AJ137" s="11">
        <v>8.07642857142857</v>
      </c>
      <c r="AK137" s="11">
        <v>8.07642857142857</v>
      </c>
      <c r="AL137" s="11">
        <v>8.94785714285714</v>
      </c>
      <c r="AM137" s="11">
        <v>8.73285714285714</v>
      </c>
      <c r="AN137" s="11">
        <v>8.21190476142857</v>
      </c>
      <c r="AO137" s="11">
        <v>7.95142857142857</v>
      </c>
      <c r="AP137" s="11">
        <v>7.95142857142857</v>
      </c>
      <c r="AQ137" s="11">
        <v>7.82476190428571</v>
      </c>
      <c r="AR137" s="11">
        <v>7.82476190428571</v>
      </c>
      <c r="AS137" s="11">
        <v>7.82476190428571</v>
      </c>
      <c r="AT137" s="11">
        <v>7.76357142857143</v>
      </c>
      <c r="AU137" s="11">
        <v>7.76357142857143</v>
      </c>
      <c r="AV137" s="11">
        <v>7.76357142857143</v>
      </c>
      <c r="AW137" s="11">
        <v>7.95571428571429</v>
      </c>
      <c r="AX137" s="11">
        <v>7.99571428571429</v>
      </c>
      <c r="AY137" s="11">
        <v>7.99571428571429</v>
      </c>
      <c r="AZ137" s="11">
        <v>7.74571428571429</v>
      </c>
      <c r="BA137" s="11">
        <v>7.74571428571429</v>
      </c>
      <c r="BB137" s="11">
        <v>7.74142857142857</v>
      </c>
      <c r="BC137" s="11">
        <v>7.74142857142857</v>
      </c>
      <c r="BD137" s="11">
        <v>7.74142857142857</v>
      </c>
      <c r="BE137" s="11">
        <v>7.90428571428571</v>
      </c>
      <c r="BF137" s="11">
        <v>7.90428571428571</v>
      </c>
      <c r="BG137" s="11">
        <v>7.96142857142857</v>
      </c>
      <c r="BH137" s="11">
        <v>7.96142857142857</v>
      </c>
      <c r="BI137" s="11">
        <v>7.96142857142857</v>
      </c>
      <c r="BJ137" s="11">
        <v>8.44</v>
      </c>
      <c r="BK137" s="11">
        <v>8.46428571428571</v>
      </c>
      <c r="BL137" s="11">
        <v>8.39428571428571</v>
      </c>
      <c r="BM137" s="11">
        <v>8.39428571428571</v>
      </c>
      <c r="BN137" s="11">
        <v>8.07238095285714</v>
      </c>
      <c r="BO137" s="11">
        <v>8.07238095285714</v>
      </c>
      <c r="BP137" s="11">
        <v>7.94809523857143</v>
      </c>
      <c r="BQ137" s="11">
        <v>7.7</v>
      </c>
      <c r="BR137" s="11">
        <v>7.7</v>
      </c>
      <c r="BS137" s="11">
        <v>7.83571428571429</v>
      </c>
      <c r="BT137" s="11">
        <v>7.83571428571429</v>
      </c>
      <c r="BU137" s="11">
        <v>7.83571428571429</v>
      </c>
      <c r="BV137" s="11">
        <v>8.31428571428571</v>
      </c>
      <c r="BW137" s="11">
        <v>0</v>
      </c>
      <c r="BX137" s="11">
        <v>0</v>
      </c>
      <c r="BY137" s="11">
        <v>7.97</v>
      </c>
      <c r="BZ137" s="11">
        <v>7.97</v>
      </c>
      <c r="CA137" s="11">
        <v>7.97</v>
      </c>
      <c r="CB137" s="11">
        <v>7.97</v>
      </c>
      <c r="CC137" s="11">
        <v>7.97</v>
      </c>
      <c r="CD137" s="11">
        <v>0</v>
      </c>
      <c r="CE137" s="11">
        <v>0</v>
      </c>
      <c r="CF137" s="11">
        <v>8.41857142857143</v>
      </c>
      <c r="CG137" s="11">
        <v>8.41857142857143</v>
      </c>
      <c r="CH137" s="11">
        <v>9.33861904714286</v>
      </c>
      <c r="CI137" s="11">
        <v>9.57174285714286</v>
      </c>
      <c r="CJ137" s="11">
        <v>9.70612244857143</v>
      </c>
      <c r="CK137" s="11">
        <v>9.76653061285714</v>
      </c>
      <c r="CL137" s="11">
        <v>9.75446428571429</v>
      </c>
      <c r="CM137" s="11">
        <v>9.73871428571429</v>
      </c>
      <c r="CN137" s="11">
        <v>9.77616071428571</v>
      </c>
      <c r="CO137" s="11">
        <v>9.78930672285714</v>
      </c>
      <c r="CP137" s="11">
        <v>9.82831349142857</v>
      </c>
      <c r="CQ137" s="11">
        <v>9.83652255571429</v>
      </c>
      <c r="CR137" s="11">
        <v>9.84516917285714</v>
      </c>
      <c r="CS137" s="11">
        <v>9.85101190428571</v>
      </c>
      <c r="CT137" s="11">
        <v>11.3490151785714</v>
      </c>
      <c r="CU137" s="11">
        <v>11.4082142857143</v>
      </c>
      <c r="CV137" s="11">
        <v>11.6090831928571</v>
      </c>
      <c r="CW137" s="11">
        <v>11.6269119042857</v>
      </c>
      <c r="CX137" s="11">
        <v>11.6636492857143</v>
      </c>
      <c r="CY137" s="11">
        <v>11.6636492857143</v>
      </c>
      <c r="CZ137" s="11">
        <v>11.6788344157143</v>
      </c>
      <c r="DA137" s="11">
        <v>11.8018253242857</v>
      </c>
      <c r="DB137" s="11">
        <v>11.8108512985714</v>
      </c>
      <c r="DC137" s="11">
        <v>11.8266527957143</v>
      </c>
      <c r="DD137" s="11">
        <v>11.8266527957143</v>
      </c>
      <c r="DE137" s="11">
        <v>11.8313160714286</v>
      </c>
      <c r="DF137" s="11">
        <v>13.9981049457143</v>
      </c>
      <c r="DG137" s="11">
        <v>14.0831319728571</v>
      </c>
      <c r="DH137" s="11">
        <v>14.213984</v>
      </c>
      <c r="DI137" s="11">
        <v>14.2573118014286</v>
      </c>
      <c r="DJ137" s="11">
        <v>14.2573118014286</v>
      </c>
      <c r="DK137" s="11">
        <v>14.2601619042857</v>
      </c>
      <c r="DL137" s="11">
        <v>14.3365904757143</v>
      </c>
      <c r="DM137" s="11">
        <v>14.3105538457143</v>
      </c>
      <c r="DN137" s="11">
        <v>14.3009987571429</v>
      </c>
      <c r="DO137" s="11">
        <v>14.3064329671429</v>
      </c>
      <c r="DP137" s="12"/>
      <c r="DQ137" s="11">
        <v>14.3064329671429</v>
      </c>
      <c r="DR137" s="13"/>
      <c r="DS137" s="13"/>
      <c r="DT137" s="14"/>
      <c r="DU137" s="14"/>
      <c r="DV137" s="14"/>
      <c r="DW137" s="14"/>
      <c r="DX137" s="14"/>
      <c r="DY137" s="14"/>
      <c r="DZ137" s="14"/>
      <c r="EA137" s="14"/>
      <c r="EB137" s="14"/>
      <c r="EC137" s="14"/>
      <c r="ED137" s="14"/>
      <c r="EE137" s="14"/>
      <c r="EF137" s="14"/>
      <c r="EG137" s="14"/>
      <c r="EH137" s="14"/>
      <c r="EI137" s="14"/>
      <c r="EJ137" s="14"/>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c r="FG137" s="14"/>
      <c r="FH137" s="14"/>
      <c r="FI137" s="14"/>
      <c r="FJ137" s="14"/>
      <c r="FK137" s="14"/>
      <c r="FL137" s="14"/>
      <c r="FM137" s="14"/>
      <c r="FN137" s="14"/>
      <c r="FO137" s="14"/>
      <c r="FP137" s="14"/>
      <c r="FQ137" s="14"/>
      <c r="FR137" s="14"/>
      <c r="FS137" s="14"/>
      <c r="FT137" s="14"/>
      <c r="FU137" s="14"/>
      <c r="FV137" s="14"/>
      <c r="FW137" s="14"/>
      <c r="FX137" s="14"/>
      <c r="FY137" s="14"/>
      <c r="FZ137" s="14"/>
      <c r="GA137" s="14"/>
      <c r="GB137" s="14"/>
      <c r="GC137" s="14"/>
      <c r="GD137" s="14"/>
      <c r="GE137" s="14"/>
      <c r="GF137" s="14"/>
      <c r="GG137" s="14"/>
      <c r="GH137" s="14"/>
      <c r="GI137" s="14"/>
      <c r="GJ137" s="14"/>
      <c r="GK137" s="14"/>
      <c r="GL137" s="14"/>
      <c r="GM137" s="14"/>
      <c r="GN137" s="14"/>
      <c r="GO137" s="14"/>
      <c r="GP137" s="14"/>
      <c r="GQ137" s="14"/>
      <c r="GR137" s="14"/>
      <c r="GS137" s="14"/>
      <c r="GT137" s="14"/>
      <c r="GU137" s="14"/>
      <c r="GV137" s="14"/>
      <c r="GW137" s="14"/>
      <c r="GX137" s="14"/>
      <c r="GY137" s="14"/>
      <c r="GZ137" s="14"/>
      <c r="HA137" s="14"/>
      <c r="HB137" s="14"/>
      <c r="HC137" s="14"/>
      <c r="HD137" s="14"/>
      <c r="HE137" s="14"/>
      <c r="HF137" s="14"/>
      <c r="HG137" s="14"/>
      <c r="HH137" s="14"/>
      <c r="HI137" s="14"/>
      <c r="HJ137" s="14"/>
      <c r="HK137" s="14"/>
      <c r="HL137" s="14"/>
      <c r="HM137" s="14"/>
      <c r="HN137" s="14"/>
      <c r="HO137" s="14"/>
      <c r="HP137" s="14"/>
      <c r="HQ137" s="14"/>
      <c r="HR137" s="14"/>
      <c r="HS137" s="14"/>
      <c r="HT137" s="14"/>
      <c r="HU137" s="14"/>
      <c r="HV137" s="14"/>
      <c r="HW137" s="14"/>
      <c r="HX137" s="14"/>
      <c r="HY137" s="14"/>
      <c r="HZ137" s="14"/>
      <c r="IA137" s="14"/>
      <c r="IB137" s="14"/>
      <c r="IC137" s="14"/>
      <c r="ID137" s="14"/>
      <c r="IE137" s="14"/>
      <c r="IF137" s="14"/>
    </row>
    <row r="138" s="2" customFormat="1" hidden="1" outlineLevel="1" spans="1:240">
      <c r="A138" s="9" t="s">
        <v>182</v>
      </c>
      <c r="B138" s="10"/>
      <c r="C138" s="10"/>
      <c r="D138" s="15" t="s">
        <v>186</v>
      </c>
      <c r="E138" s="15">
        <v>0.103318435206517</v>
      </c>
      <c r="F138" s="15">
        <v>0.103318435206517</v>
      </c>
      <c r="G138" s="15">
        <v>0.103318435206517</v>
      </c>
      <c r="H138" s="15">
        <v>0.103318435206517</v>
      </c>
      <c r="I138" s="15">
        <v>0.103318435206517</v>
      </c>
      <c r="J138" s="15">
        <v>0.110714101004468</v>
      </c>
      <c r="K138" s="15">
        <v>0.11407859588814</v>
      </c>
      <c r="L138" s="15">
        <v>0.115141196117142</v>
      </c>
      <c r="M138" s="15">
        <v>0.115141196117142</v>
      </c>
      <c r="N138" s="15">
        <v>0.116900667606305</v>
      </c>
      <c r="O138" s="15">
        <v>0.116321467339289</v>
      </c>
      <c r="P138" s="15">
        <v>0.115149459525464</v>
      </c>
      <c r="Q138" s="15">
        <v>0.115748175885836</v>
      </c>
      <c r="R138" s="15">
        <v>0.115748175885836</v>
      </c>
      <c r="S138" s="15">
        <v>0.115748175885836</v>
      </c>
      <c r="T138" s="15">
        <v>0.113810316788288</v>
      </c>
      <c r="U138" s="15">
        <v>0.108289740635069</v>
      </c>
      <c r="V138" s="15">
        <v>0.106041584935269</v>
      </c>
      <c r="W138" s="15">
        <v>0.105561150215241</v>
      </c>
      <c r="X138" s="15">
        <v>0.105561150215241</v>
      </c>
      <c r="Y138" s="15">
        <v>0.10608702485793</v>
      </c>
      <c r="Z138" s="15">
        <v>0.111564834402788</v>
      </c>
      <c r="AA138" s="15">
        <v>0.111000340863002</v>
      </c>
      <c r="AB138" s="15">
        <v>0.10663543084865</v>
      </c>
      <c r="AC138" s="15">
        <v>0.10663543084865</v>
      </c>
      <c r="AD138" s="15">
        <v>0.10663543084865</v>
      </c>
      <c r="AE138" s="15">
        <v>0.105667792368771</v>
      </c>
      <c r="AF138" s="15">
        <v>0.101291880912734</v>
      </c>
      <c r="AG138" s="15">
        <v>0.109419033167136</v>
      </c>
      <c r="AH138" s="15">
        <v>0.112942014785784</v>
      </c>
      <c r="AI138" s="15">
        <v>0.110374104537013</v>
      </c>
      <c r="AJ138" s="15">
        <v>0.110374104537013</v>
      </c>
      <c r="AK138" s="15">
        <v>0.110374104537013</v>
      </c>
      <c r="AL138" s="15">
        <v>0.113594635587132</v>
      </c>
      <c r="AM138" s="15">
        <v>0.107148699492884</v>
      </c>
      <c r="AN138" s="15">
        <v>0.0970136272019144</v>
      </c>
      <c r="AO138" s="15">
        <v>0.0914480776140855</v>
      </c>
      <c r="AP138" s="15">
        <v>0.0914480776140855</v>
      </c>
      <c r="AQ138" s="15">
        <v>0.0923807205508995</v>
      </c>
      <c r="AR138" s="15">
        <v>0.0923807205508995</v>
      </c>
      <c r="AS138" s="15">
        <v>0.0923807205508995</v>
      </c>
      <c r="AT138" s="15">
        <v>0.0930168368755175</v>
      </c>
      <c r="AU138" s="15">
        <v>0.0927408225227712</v>
      </c>
      <c r="AV138" s="15">
        <v>0.0926488177385224</v>
      </c>
      <c r="AW138" s="15">
        <v>0.0910396839648052</v>
      </c>
      <c r="AX138" s="15">
        <v>0.0884402358406289</v>
      </c>
      <c r="AY138" s="15">
        <v>0.0884402358406289</v>
      </c>
      <c r="AZ138" s="15">
        <v>0.0725746956842494</v>
      </c>
      <c r="BA138" s="15">
        <v>0.0725746956842494</v>
      </c>
      <c r="BB138" s="15">
        <v>0.0701236390477948</v>
      </c>
      <c r="BC138" s="15">
        <v>0.0701236390477948</v>
      </c>
      <c r="BD138" s="15">
        <v>0.0701236390477948</v>
      </c>
      <c r="BE138" s="15">
        <v>0.0753208024579794</v>
      </c>
      <c r="BF138" s="15">
        <v>0.0753208024579794</v>
      </c>
      <c r="BG138" s="15">
        <v>0.0785932172976853</v>
      </c>
      <c r="BH138" s="15">
        <v>0.0785932172976853</v>
      </c>
      <c r="BI138" s="15">
        <v>0.0785932172976853</v>
      </c>
      <c r="BJ138" s="15">
        <v>0.0833333332769127</v>
      </c>
      <c r="BK138" s="15">
        <v>0.0857383966244726</v>
      </c>
      <c r="BL138" s="15">
        <v>0.0709666439754935</v>
      </c>
      <c r="BM138" s="15">
        <v>0.0709666439754935</v>
      </c>
      <c r="BN138" s="15">
        <v>0.0709060878320608</v>
      </c>
      <c r="BO138" s="15">
        <v>0.0709060878320608</v>
      </c>
      <c r="BP138" s="15">
        <v>0.0687196692188174</v>
      </c>
      <c r="BQ138" s="15">
        <v>0.0717377860853432</v>
      </c>
      <c r="BR138" s="15">
        <v>0.0717377860853432</v>
      </c>
      <c r="BS138" s="15">
        <v>0.0721969006381039</v>
      </c>
      <c r="BT138" s="15">
        <v>0.0721969006381039</v>
      </c>
      <c r="BU138" s="15">
        <v>0.0721969006381039</v>
      </c>
      <c r="BV138" s="15">
        <v>0.0781786941580756</v>
      </c>
      <c r="BW138" s="15" t="s">
        <v>186</v>
      </c>
      <c r="BX138" s="15" t="s">
        <v>186</v>
      </c>
      <c r="BY138" s="15">
        <v>0.0725936547768417</v>
      </c>
      <c r="BZ138" s="15">
        <v>0.0725936547768417</v>
      </c>
      <c r="CA138" s="15">
        <v>0.0725936547768417</v>
      </c>
      <c r="CB138" s="15">
        <v>0.0725936547768417</v>
      </c>
      <c r="CC138" s="15">
        <v>0.0725936547768417</v>
      </c>
      <c r="CD138" s="15" t="s">
        <v>186</v>
      </c>
      <c r="CE138" s="15" t="s">
        <v>186</v>
      </c>
      <c r="CF138" s="15">
        <v>0.0872221279484134</v>
      </c>
      <c r="CG138" s="15">
        <v>0.0872221279484134</v>
      </c>
      <c r="CH138" s="15">
        <v>0.0936204496480881</v>
      </c>
      <c r="CI138" s="15">
        <v>0.0968923408485095</v>
      </c>
      <c r="CJ138" s="15">
        <v>0.0976030277374938</v>
      </c>
      <c r="CK138" s="15">
        <v>0.100238214595856</v>
      </c>
      <c r="CL138" s="15">
        <v>0.100356979405034</v>
      </c>
      <c r="CM138" s="15">
        <v>0.100849334761115</v>
      </c>
      <c r="CN138" s="15">
        <v>0.101465116491465</v>
      </c>
      <c r="CO138" s="15">
        <v>0.102755665067521</v>
      </c>
      <c r="CP138" s="15">
        <v>0.1037760600858</v>
      </c>
      <c r="CQ138" s="15">
        <v>0.104293611884042</v>
      </c>
      <c r="CR138" s="15">
        <v>0.104454037357388</v>
      </c>
      <c r="CS138" s="15">
        <v>0.104640688404244</v>
      </c>
      <c r="CT138" s="15">
        <v>0.105955737852333</v>
      </c>
      <c r="CU138" s="15">
        <v>0.108484905362677</v>
      </c>
      <c r="CV138" s="15">
        <v>0.111099328246634</v>
      </c>
      <c r="CW138" s="15">
        <v>0.110786763307982</v>
      </c>
      <c r="CX138" s="15">
        <v>0.110558144966758</v>
      </c>
      <c r="CY138" s="15">
        <v>0.110558144966758</v>
      </c>
      <c r="CZ138" s="15">
        <v>0.110406076481342</v>
      </c>
      <c r="DA138" s="15">
        <v>0.114104680432081</v>
      </c>
      <c r="DB138" s="15">
        <v>0.114220903318704</v>
      </c>
      <c r="DC138" s="15">
        <v>0.114108563370444</v>
      </c>
      <c r="DD138" s="15">
        <v>0.114120064994499</v>
      </c>
      <c r="DE138" s="15">
        <v>0.114161815653584</v>
      </c>
      <c r="DF138" s="15">
        <v>0.115379275611583</v>
      </c>
      <c r="DG138" s="15">
        <v>0.115475162180242</v>
      </c>
      <c r="DH138" s="15">
        <v>0.114295169762799</v>
      </c>
      <c r="DI138" s="15">
        <v>0.114237210440206</v>
      </c>
      <c r="DJ138" s="15">
        <v>0.114237210440206</v>
      </c>
      <c r="DK138" s="15">
        <v>0.114259872829677</v>
      </c>
      <c r="DL138" s="15">
        <v>0.113559007126406</v>
      </c>
      <c r="DM138" s="15">
        <v>0.111581831148719</v>
      </c>
      <c r="DN138" s="15">
        <v>0.111375272947595</v>
      </c>
      <c r="DO138" s="15">
        <v>0.111395058289221</v>
      </c>
      <c r="DP138" s="12"/>
      <c r="DQ138" s="15">
        <v>0.111395058289221</v>
      </c>
      <c r="DR138" s="13"/>
      <c r="DS138" s="13"/>
      <c r="DT138" s="14"/>
      <c r="DU138" s="14"/>
      <c r="DV138" s="14"/>
      <c r="DW138" s="14"/>
      <c r="DX138" s="14"/>
      <c r="DY138" s="14"/>
      <c r="DZ138" s="14"/>
      <c r="EA138" s="14"/>
      <c r="EB138" s="14"/>
      <c r="EC138" s="14"/>
      <c r="ED138" s="14"/>
      <c r="EE138" s="14"/>
      <c r="EF138" s="14"/>
      <c r="EG138" s="14"/>
      <c r="EH138" s="14"/>
      <c r="EI138" s="14"/>
      <c r="EJ138" s="14"/>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c r="FG138" s="14"/>
      <c r="FH138" s="14"/>
      <c r="FI138" s="14"/>
      <c r="FJ138" s="14"/>
      <c r="FK138" s="14"/>
      <c r="FL138" s="14"/>
      <c r="FM138" s="14"/>
      <c r="FN138" s="14"/>
      <c r="FO138" s="14"/>
      <c r="FP138" s="14"/>
      <c r="FQ138" s="14"/>
      <c r="FR138" s="14"/>
      <c r="FS138" s="14"/>
      <c r="FT138" s="14"/>
      <c r="FU138" s="14"/>
      <c r="FV138" s="14"/>
      <c r="FW138" s="14"/>
      <c r="FX138" s="14"/>
      <c r="FY138" s="14"/>
      <c r="FZ138" s="14"/>
      <c r="GA138" s="14"/>
      <c r="GB138" s="14"/>
      <c r="GC138" s="14"/>
      <c r="GD138" s="14"/>
      <c r="GE138" s="14"/>
      <c r="GF138" s="14"/>
      <c r="GG138" s="14"/>
      <c r="GH138" s="14"/>
      <c r="GI138" s="14"/>
      <c r="GJ138" s="14"/>
      <c r="GK138" s="14"/>
      <c r="GL138" s="14"/>
      <c r="GM138" s="14"/>
      <c r="GN138" s="14"/>
      <c r="GO138" s="14"/>
      <c r="GP138" s="14"/>
      <c r="GQ138" s="14"/>
      <c r="GR138" s="14"/>
      <c r="GS138" s="14"/>
      <c r="GT138" s="14"/>
      <c r="GU138" s="14"/>
      <c r="GV138" s="14"/>
      <c r="GW138" s="14"/>
      <c r="GX138" s="14"/>
      <c r="GY138" s="14"/>
      <c r="GZ138" s="14"/>
      <c r="HA138" s="14"/>
      <c r="HB138" s="14"/>
      <c r="HC138" s="14"/>
      <c r="HD138" s="14"/>
      <c r="HE138" s="14"/>
      <c r="HF138" s="14"/>
      <c r="HG138" s="14"/>
      <c r="HH138" s="14"/>
      <c r="HI138" s="14"/>
      <c r="HJ138" s="14"/>
      <c r="HK138" s="14"/>
      <c r="HL138" s="14"/>
      <c r="HM138" s="14"/>
      <c r="HN138" s="14"/>
      <c r="HO138" s="14"/>
      <c r="HP138" s="14"/>
      <c r="HQ138" s="14"/>
      <c r="HR138" s="14"/>
      <c r="HS138" s="14"/>
      <c r="HT138" s="14"/>
      <c r="HU138" s="14"/>
      <c r="HV138" s="14"/>
      <c r="HW138" s="14"/>
      <c r="HX138" s="14"/>
      <c r="HY138" s="14"/>
      <c r="HZ138" s="14"/>
      <c r="IA138" s="14"/>
      <c r="IB138" s="14"/>
      <c r="IC138" s="14"/>
      <c r="ID138" s="14"/>
      <c r="IE138" s="14"/>
      <c r="IF138" s="14"/>
    </row>
    <row r="139" s="2" customFormat="1" hidden="1" outlineLevel="1" spans="1:240">
      <c r="A139" s="9" t="s">
        <v>183</v>
      </c>
      <c r="B139" s="10"/>
      <c r="C139" s="10"/>
      <c r="D139" s="16" t="s">
        <v>186</v>
      </c>
      <c r="E139" s="16">
        <v>1.38200683561113</v>
      </c>
      <c r="F139" s="16">
        <v>1.40964697232335</v>
      </c>
      <c r="G139" s="16">
        <v>1.1793124997215</v>
      </c>
      <c r="H139" s="16">
        <v>1.24841284150205</v>
      </c>
      <c r="I139" s="16">
        <v>1.09178540013279</v>
      </c>
      <c r="J139" s="16">
        <v>1.1204801343788</v>
      </c>
      <c r="K139" s="16">
        <v>1.30635212219049</v>
      </c>
      <c r="L139" s="16">
        <v>1.40101531945067</v>
      </c>
      <c r="M139" s="16">
        <v>1.38208267999863</v>
      </c>
      <c r="N139" s="16">
        <v>1.03433458530194</v>
      </c>
      <c r="O139" s="16">
        <v>0.906987637581751</v>
      </c>
      <c r="P139" s="16">
        <v>0.977587351160042</v>
      </c>
      <c r="Q139" s="16">
        <v>1.12294994329391</v>
      </c>
      <c r="R139" s="16">
        <v>0.998177727372361</v>
      </c>
      <c r="S139" s="16">
        <v>0.893530062405903</v>
      </c>
      <c r="T139" s="16">
        <v>0.922722713050867</v>
      </c>
      <c r="U139" s="16">
        <v>0.971958936437528</v>
      </c>
      <c r="V139" s="16">
        <v>1.11532081208317</v>
      </c>
      <c r="W139" s="16">
        <v>1.18221396662241</v>
      </c>
      <c r="X139" s="16">
        <v>1.25104149207645</v>
      </c>
      <c r="Y139" s="16">
        <v>1.21864388964474</v>
      </c>
      <c r="Z139" s="16">
        <v>1.21238238428385</v>
      </c>
      <c r="AA139" s="16">
        <v>1.06827379428309</v>
      </c>
      <c r="AB139" s="16">
        <v>1.02995972671318</v>
      </c>
      <c r="AC139" s="16">
        <v>0.960318321704107</v>
      </c>
      <c r="AD139" s="16">
        <v>0.879680905377808</v>
      </c>
      <c r="AE139" s="16">
        <v>1.06600397729314</v>
      </c>
      <c r="AF139" s="16">
        <v>1.04044090468261</v>
      </c>
      <c r="AG139" s="16">
        <v>1.25872872678662</v>
      </c>
      <c r="AH139" s="16">
        <v>1.26336062349693</v>
      </c>
      <c r="AI139" s="16">
        <v>1.08619049084638</v>
      </c>
      <c r="AJ139" s="16">
        <v>1.00207472892898</v>
      </c>
      <c r="AK139" s="16">
        <v>0.987445900769435</v>
      </c>
      <c r="AL139" s="16">
        <v>0.940794396104414</v>
      </c>
      <c r="AM139" s="16">
        <v>0.970721043677409</v>
      </c>
      <c r="AN139" s="16">
        <v>0.910008650676138</v>
      </c>
      <c r="AO139" s="16">
        <v>0.928674991016888</v>
      </c>
      <c r="AP139" s="16">
        <v>0.917530891124686</v>
      </c>
      <c r="AQ139" s="16">
        <v>0.909734813833358</v>
      </c>
      <c r="AR139" s="16">
        <v>0.86066198155189</v>
      </c>
      <c r="AS139" s="16">
        <v>0.849337481794629</v>
      </c>
      <c r="AT139" s="16">
        <v>0.757112518170945</v>
      </c>
      <c r="AU139" s="16">
        <v>0.692434564357347</v>
      </c>
      <c r="AV139" s="16">
        <v>0.734285005060263</v>
      </c>
      <c r="AW139" s="16">
        <v>0.605169915604238</v>
      </c>
      <c r="AX139" s="16">
        <v>0.628001322136859</v>
      </c>
      <c r="AY139" s="16">
        <v>0.572589440771842</v>
      </c>
      <c r="AZ139" s="16">
        <v>0.568190147547031</v>
      </c>
      <c r="BA139" s="16">
        <v>0.659710708225747</v>
      </c>
      <c r="BB139" s="16">
        <v>0.553242830780587</v>
      </c>
      <c r="BC139" s="16">
        <v>0.591397508765455</v>
      </c>
      <c r="BD139" s="16">
        <v>0.53798095958664</v>
      </c>
      <c r="BE139" s="16">
        <v>0.620317968552322</v>
      </c>
      <c r="BF139" s="16">
        <v>0.64273909994578</v>
      </c>
      <c r="BG139" s="16">
        <v>0.597315488964651</v>
      </c>
      <c r="BH139" s="16">
        <v>0.526824841198636</v>
      </c>
      <c r="BI139" s="16">
        <v>0.526824841198636</v>
      </c>
      <c r="BJ139" s="16">
        <v>0.430458777928233</v>
      </c>
      <c r="BK139" s="16">
        <v>0.488547308016878</v>
      </c>
      <c r="BL139" s="16">
        <v>0.446877899931927</v>
      </c>
      <c r="BM139" s="16">
        <v>0.411690663716814</v>
      </c>
      <c r="BN139" s="16">
        <v>0.373222163734473</v>
      </c>
      <c r="BO139" s="16">
        <v>0.36590408209262</v>
      </c>
      <c r="BP139" s="16">
        <v>0.405072107099331</v>
      </c>
      <c r="BQ139" s="16">
        <v>0.395107617810761</v>
      </c>
      <c r="BR139" s="16">
        <v>0.379763632653061</v>
      </c>
      <c r="BS139" s="16">
        <v>0.358107912488605</v>
      </c>
      <c r="BT139" s="16">
        <v>0.365647026435734</v>
      </c>
      <c r="BU139" s="16">
        <v>0.407112153144941</v>
      </c>
      <c r="BV139" s="16">
        <v>0.454730336769759</v>
      </c>
      <c r="BW139" s="16" t="s">
        <v>186</v>
      </c>
      <c r="BX139" s="16" t="s">
        <v>186</v>
      </c>
      <c r="BY139" s="16">
        <v>1.15628575730418</v>
      </c>
      <c r="BZ139" s="16">
        <v>1.29340938877935</v>
      </c>
      <c r="CA139" s="16">
        <v>1.5676566517297</v>
      </c>
      <c r="CB139" s="16">
        <v>1.22670059508873</v>
      </c>
      <c r="CC139" s="16">
        <v>1.37494235884567</v>
      </c>
      <c r="CD139" s="16" t="s">
        <v>186</v>
      </c>
      <c r="CE139" s="16" t="s">
        <v>186</v>
      </c>
      <c r="CF139" s="16">
        <v>1.36834342440183</v>
      </c>
      <c r="CG139" s="16">
        <v>1.40342915323265</v>
      </c>
      <c r="CH139" s="16">
        <v>1.42330756568593</v>
      </c>
      <c r="CI139" s="16">
        <v>1.18188890215545</v>
      </c>
      <c r="CJ139" s="16">
        <v>1.22030252612365</v>
      </c>
      <c r="CK139" s="16">
        <v>1.23694929071149</v>
      </c>
      <c r="CL139" s="16">
        <v>1.19003033189931</v>
      </c>
      <c r="CM139" s="16">
        <v>1.28597680538645</v>
      </c>
      <c r="CN139" s="16">
        <v>1.18134658032934</v>
      </c>
      <c r="CO139" s="16">
        <v>1.21295033963551</v>
      </c>
      <c r="CP139" s="16">
        <v>1.09693973242011</v>
      </c>
      <c r="CQ139" s="16">
        <v>0.981917644415088</v>
      </c>
      <c r="CR139" s="16">
        <v>1.01405712462327</v>
      </c>
      <c r="CS139" s="16">
        <v>0.998463729541851</v>
      </c>
      <c r="CT139" s="16">
        <v>0.986392897999252</v>
      </c>
      <c r="CU139" s="16">
        <v>0.973506999342579</v>
      </c>
      <c r="CV139" s="16">
        <v>0.992283082632278</v>
      </c>
      <c r="CW139" s="16">
        <v>1.12286305073115</v>
      </c>
      <c r="CX139" s="16">
        <v>0.896508717040225</v>
      </c>
      <c r="CY139" s="16">
        <v>0.944626416542385</v>
      </c>
      <c r="CZ139" s="16">
        <v>1.08503437736226</v>
      </c>
      <c r="DA139" s="16">
        <v>1.03117824161246</v>
      </c>
      <c r="DB139" s="16">
        <v>0.987874103898708</v>
      </c>
      <c r="DC139" s="16">
        <v>0.951587734691541</v>
      </c>
      <c r="DD139" s="16">
        <v>0.879157172208458</v>
      </c>
      <c r="DE139" s="16">
        <v>0.866327549299023</v>
      </c>
      <c r="DF139" s="16">
        <v>0.725896837728503</v>
      </c>
      <c r="DG139" s="16">
        <v>0.878821110926746</v>
      </c>
      <c r="DH139" s="16">
        <v>0.955933577203166</v>
      </c>
      <c r="DI139" s="16">
        <v>0.986177324016381</v>
      </c>
      <c r="DJ139" s="16">
        <v>0.924023290990139</v>
      </c>
      <c r="DK139" s="16">
        <v>0.834768969457863</v>
      </c>
      <c r="DL139" s="16">
        <v>0.708758482813499</v>
      </c>
      <c r="DM139" s="16">
        <v>0.726560742558909</v>
      </c>
      <c r="DN139" s="16">
        <v>0.877825652922205</v>
      </c>
      <c r="DO139" s="16">
        <v>0.827939714656697</v>
      </c>
      <c r="DP139" s="12"/>
      <c r="DQ139" s="16">
        <v>0.869233466011146</v>
      </c>
      <c r="DR139" s="13"/>
      <c r="DS139" s="13"/>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c r="IB139" s="14"/>
      <c r="IC139" s="14"/>
      <c r="ID139" s="14"/>
      <c r="IE139" s="14"/>
      <c r="IF139" s="14"/>
    </row>
    <row r="140" s="2" customFormat="1" hidden="1" outlineLevel="1" spans="1:240">
      <c r="A140" s="9" t="s">
        <v>184</v>
      </c>
      <c r="B140" s="10"/>
      <c r="C140" s="10"/>
      <c r="D140" s="16" t="s">
        <v>186</v>
      </c>
      <c r="E140" s="16">
        <v>13.3761882170275</v>
      </c>
      <c r="F140" s="16">
        <v>13.6437119813681</v>
      </c>
      <c r="G140" s="16">
        <v>11.4143472785301</v>
      </c>
      <c r="H140" s="16">
        <v>12.0831566893815</v>
      </c>
      <c r="I140" s="16">
        <v>10.5671886914517</v>
      </c>
      <c r="J140" s="16">
        <v>10.1204826143472</v>
      </c>
      <c r="K140" s="16">
        <v>11.4513341615059</v>
      </c>
      <c r="L140" s="16">
        <v>12.1678023739245</v>
      </c>
      <c r="M140" s="16">
        <v>12.0033726121148</v>
      </c>
      <c r="N140" s="16">
        <v>8.84797842887731</v>
      </c>
      <c r="O140" s="16">
        <v>7.79725065654677</v>
      </c>
      <c r="P140" s="16">
        <v>8.48972591958939</v>
      </c>
      <c r="Q140" s="16">
        <v>9.70166427850656</v>
      </c>
      <c r="R140" s="16">
        <v>8.62370158089472</v>
      </c>
      <c r="S140" s="16">
        <v>7.7196038345106</v>
      </c>
      <c r="T140" s="16">
        <v>8.10754893835616</v>
      </c>
      <c r="U140" s="16">
        <v>8.97554034885888</v>
      </c>
      <c r="V140" s="16">
        <v>10.5177682204957</v>
      </c>
      <c r="W140" s="16">
        <v>11.1993282018228</v>
      </c>
      <c r="X140" s="16">
        <v>11.8513438848057</v>
      </c>
      <c r="Y140" s="16">
        <v>11.4872095930367</v>
      </c>
      <c r="Z140" s="16">
        <v>10.8670656912081</v>
      </c>
      <c r="AA140" s="16">
        <v>9.62405868286088</v>
      </c>
      <c r="AB140" s="16">
        <v>9.65870085126799</v>
      </c>
      <c r="AC140" s="16">
        <v>9.00562143427834</v>
      </c>
      <c r="AD140" s="16">
        <v>8.24942421460611</v>
      </c>
      <c r="AE140" s="16">
        <v>10.0882582421414</v>
      </c>
      <c r="AF140" s="16">
        <v>10.271710775901</v>
      </c>
      <c r="AG140" s="16">
        <v>11.5037456496615</v>
      </c>
      <c r="AH140" s="16">
        <v>11.1859224921136</v>
      </c>
      <c r="AI140" s="16">
        <v>9.84099028846154</v>
      </c>
      <c r="AJ140" s="16">
        <v>9.0788933974359</v>
      </c>
      <c r="AK140" s="16">
        <v>8.94635480769231</v>
      </c>
      <c r="AL140" s="16">
        <v>8.28203190442727</v>
      </c>
      <c r="AM140" s="16">
        <v>9.05956906870229</v>
      </c>
      <c r="AN140" s="16">
        <v>9.38021468656293</v>
      </c>
      <c r="AO140" s="16">
        <v>10.1552161100196</v>
      </c>
      <c r="AP140" s="16">
        <v>10.0333535166994</v>
      </c>
      <c r="AQ140" s="16">
        <v>9.84766960474308</v>
      </c>
      <c r="AR140" s="16">
        <v>9.31646750988142</v>
      </c>
      <c r="AS140" s="16">
        <v>9.19388241106719</v>
      </c>
      <c r="AT140" s="16">
        <v>8.13952122650841</v>
      </c>
      <c r="AU140" s="16">
        <v>7.46634055555556</v>
      </c>
      <c r="AV140" s="16">
        <v>7.92546546176763</v>
      </c>
      <c r="AW140" s="16">
        <v>6.64732003944773</v>
      </c>
      <c r="AX140" s="16">
        <v>7.10085535353535</v>
      </c>
      <c r="AY140" s="16">
        <v>6.47430929292929</v>
      </c>
      <c r="AZ140" s="16">
        <v>7.82903933926302</v>
      </c>
      <c r="BA140" s="16">
        <v>9.09009265565438</v>
      </c>
      <c r="BB140" s="16">
        <v>7.88953394736842</v>
      </c>
      <c r="BC140" s="16">
        <v>8.43363973684211</v>
      </c>
      <c r="BD140" s="16">
        <v>7.67189163157895</v>
      </c>
      <c r="BE140" s="16">
        <v>8.23567923215357</v>
      </c>
      <c r="BF140" s="16">
        <v>8.53335438512297</v>
      </c>
      <c r="BG140" s="16">
        <v>7.60008954337899</v>
      </c>
      <c r="BH140" s="16">
        <v>6.70318456621005</v>
      </c>
      <c r="BI140" s="16">
        <v>6.70318456621005</v>
      </c>
      <c r="BJ140" s="16">
        <v>5.16550533863609</v>
      </c>
      <c r="BK140" s="16">
        <v>5.6981157480315</v>
      </c>
      <c r="BL140" s="16">
        <v>6.2970132853717</v>
      </c>
      <c r="BM140" s="16">
        <v>5.8011854676259</v>
      </c>
      <c r="BN140" s="16">
        <v>5.26361240826655</v>
      </c>
      <c r="BO140" s="16">
        <v>5.16040432182995</v>
      </c>
      <c r="BP140" s="16">
        <v>5.89455845326465</v>
      </c>
      <c r="BQ140" s="16">
        <v>5.50766394352788</v>
      </c>
      <c r="BR140" s="16">
        <v>5.2937740816433</v>
      </c>
      <c r="BS140" s="16">
        <v>4.96015631313131</v>
      </c>
      <c r="BT140" s="16">
        <v>5.06458065656566</v>
      </c>
      <c r="BU140" s="16">
        <v>5.63891454545455</v>
      </c>
      <c r="BV140" s="16">
        <v>5.81655068131868</v>
      </c>
      <c r="BW140" s="16" t="s">
        <v>186</v>
      </c>
      <c r="BX140" s="16" t="s">
        <v>186</v>
      </c>
      <c r="BY140" s="16">
        <v>15.9281931851852</v>
      </c>
      <c r="BZ140" s="16">
        <v>17.8171135308642</v>
      </c>
      <c r="CA140" s="16">
        <v>21.5949542222222</v>
      </c>
      <c r="CB140" s="16">
        <v>16.898179308642</v>
      </c>
      <c r="CC140" s="16">
        <v>18.9402553580247</v>
      </c>
      <c r="CD140" s="16" t="s">
        <v>186</v>
      </c>
      <c r="CE140" s="16" t="s">
        <v>186</v>
      </c>
      <c r="CF140" s="16">
        <v>15.6880307392996</v>
      </c>
      <c r="CG140" s="16">
        <v>16.0902879377432</v>
      </c>
      <c r="CH140" s="16">
        <v>15.2029558823529</v>
      </c>
      <c r="CI140" s="16">
        <v>12.19796004313</v>
      </c>
      <c r="CJ140" s="16">
        <v>12.5027117950243</v>
      </c>
      <c r="CK140" s="16">
        <v>12.3400969949302</v>
      </c>
      <c r="CL140" s="16">
        <v>11.8579727982488</v>
      </c>
      <c r="CM140" s="16">
        <v>12.7514654254545</v>
      </c>
      <c r="CN140" s="16">
        <v>11.6428839898755</v>
      </c>
      <c r="CO140" s="16">
        <v>11.8042186660801</v>
      </c>
      <c r="CP140" s="16">
        <v>10.5702580297727</v>
      </c>
      <c r="CQ140" s="16">
        <v>9.41493564828142</v>
      </c>
      <c r="CR140" s="16">
        <v>9.70816590988897</v>
      </c>
      <c r="CS140" s="16">
        <v>9.54183066614227</v>
      </c>
      <c r="CT140" s="16">
        <v>9.3094807132952</v>
      </c>
      <c r="CU140" s="16">
        <v>8.97366316620764</v>
      </c>
      <c r="CV140" s="16">
        <v>8.93149489103544</v>
      </c>
      <c r="CW140" s="16">
        <v>10.1353538744484</v>
      </c>
      <c r="CX140" s="16">
        <v>8.10893414781678</v>
      </c>
      <c r="CY140" s="16">
        <v>8.54415942693689</v>
      </c>
      <c r="CZ140" s="16">
        <v>9.82766901915598</v>
      </c>
      <c r="DA140" s="16">
        <v>9.03712483754119</v>
      </c>
      <c r="DB140" s="16">
        <v>8.64880311042806</v>
      </c>
      <c r="DC140" s="16">
        <v>8.3393192113224</v>
      </c>
      <c r="DD140" s="16">
        <v>7.70379137315456</v>
      </c>
      <c r="DE140" s="16">
        <v>7.58859294887034</v>
      </c>
      <c r="DF140" s="16">
        <v>6.29139708046174</v>
      </c>
      <c r="DG140" s="16">
        <v>7.61047739041075</v>
      </c>
      <c r="DH140" s="16">
        <v>8.36372682403856</v>
      </c>
      <c r="DI140" s="16">
        <v>8.63271538420982</v>
      </c>
      <c r="DJ140" s="16">
        <v>8.08863668352433</v>
      </c>
      <c r="DK140" s="16">
        <v>7.30588043540206</v>
      </c>
      <c r="DL140" s="16">
        <v>6.24132335028748</v>
      </c>
      <c r="DM140" s="16">
        <v>6.51146100650142</v>
      </c>
      <c r="DN140" s="16">
        <v>7.88169249502308</v>
      </c>
      <c r="DO140" s="16">
        <v>7.43246358834942</v>
      </c>
      <c r="DP140" s="12"/>
      <c r="DQ140" s="16">
        <v>7.80316002667108</v>
      </c>
      <c r="DR140" s="13"/>
      <c r="DS140" s="13"/>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c r="IB140" s="14"/>
      <c r="IC140" s="14"/>
      <c r="ID140" s="14"/>
      <c r="IE140" s="14"/>
      <c r="IF140" s="14"/>
    </row>
    <row r="141" s="3" customFormat="1" collapsed="1" spans="1:240">
      <c r="A141" s="4" t="s">
        <v>56</v>
      </c>
      <c r="B141" s="5">
        <f>AP141/P141-1</f>
        <v>10.7733583785603</v>
      </c>
      <c r="C141" s="5"/>
      <c r="D141" s="6" t="s">
        <v>57</v>
      </c>
      <c r="E141" s="6" t="s">
        <v>57</v>
      </c>
      <c r="F141" s="6">
        <v>5.9399510014</v>
      </c>
      <c r="G141" s="6">
        <v>5.2351286649</v>
      </c>
      <c r="H141" s="6">
        <v>4.0393611147</v>
      </c>
      <c r="I141" s="6">
        <v>2.5732319744</v>
      </c>
      <c r="J141" s="6">
        <v>2.4224566634</v>
      </c>
      <c r="K141" s="6">
        <v>4.3423289568</v>
      </c>
      <c r="L141" s="6">
        <v>3.9251839297</v>
      </c>
      <c r="M141" s="6">
        <v>4.1262176777</v>
      </c>
      <c r="N141" s="6">
        <v>3.317056842</v>
      </c>
      <c r="O141" s="6">
        <v>2.965247783</v>
      </c>
      <c r="P141" s="7">
        <v>2.9486426304</v>
      </c>
      <c r="Q141" s="7">
        <v>2.8616214138</v>
      </c>
      <c r="R141" s="7">
        <v>3.1784791482</v>
      </c>
      <c r="S141" s="7">
        <v>3.2131354629</v>
      </c>
      <c r="T141" s="7">
        <v>3.5002877847</v>
      </c>
      <c r="U141" s="7">
        <v>6.5534115343</v>
      </c>
      <c r="V141" s="7">
        <v>7.4974207773</v>
      </c>
      <c r="W141" s="7">
        <v>6.5782538828</v>
      </c>
      <c r="X141" s="7">
        <v>7.5627972969</v>
      </c>
      <c r="Y141" s="7">
        <v>6.4117337887</v>
      </c>
      <c r="Z141" s="7">
        <v>6.9641946951</v>
      </c>
      <c r="AA141" s="7">
        <v>7.6411476226</v>
      </c>
      <c r="AB141" s="7">
        <v>7.9387166538</v>
      </c>
      <c r="AC141" s="7">
        <v>8.1423431541</v>
      </c>
      <c r="AD141" s="7">
        <v>10.9577702565</v>
      </c>
      <c r="AE141" s="7">
        <v>11.8215944811</v>
      </c>
      <c r="AF141" s="7">
        <v>17.3084779818</v>
      </c>
      <c r="AG141" s="7">
        <v>14.7681133657</v>
      </c>
      <c r="AH141" s="7">
        <v>17.7934311828</v>
      </c>
      <c r="AI141" s="7">
        <v>17.0493224917</v>
      </c>
      <c r="AJ141" s="7">
        <v>15.5002318065</v>
      </c>
      <c r="AK141" s="7">
        <v>17.2552845084</v>
      </c>
      <c r="AL141" s="7">
        <v>21.2957329405</v>
      </c>
      <c r="AM141" s="7">
        <v>19.2235679124</v>
      </c>
      <c r="AN141" s="7">
        <v>25.4061105616</v>
      </c>
      <c r="AO141" s="7">
        <v>26.040816522</v>
      </c>
      <c r="AP141" s="7">
        <v>34.715426418</v>
      </c>
      <c r="AQ141" s="6">
        <v>30.97266066</v>
      </c>
      <c r="AR141" s="6">
        <v>32.75627823</v>
      </c>
      <c r="AS141" s="6">
        <v>30.4060732303</v>
      </c>
      <c r="AT141" s="6">
        <v>27.6667360466</v>
      </c>
      <c r="AU141" s="6">
        <v>22.6721441337</v>
      </c>
      <c r="AV141" s="6">
        <v>20.1316405604</v>
      </c>
      <c r="AW141" s="6">
        <v>16.6726742492</v>
      </c>
      <c r="AX141" s="6">
        <v>20.434157416</v>
      </c>
      <c r="AY141" s="6">
        <v>21.375955174</v>
      </c>
      <c r="AZ141" s="6">
        <v>23.8922307262</v>
      </c>
      <c r="BA141" s="6">
        <v>28.02507219</v>
      </c>
      <c r="BB141" s="6">
        <v>22.6969260612</v>
      </c>
      <c r="BC141" s="6">
        <v>28.8470235384</v>
      </c>
      <c r="BD141" s="6">
        <v>28.7023834284</v>
      </c>
      <c r="BE141" s="6">
        <v>28.5099232704</v>
      </c>
      <c r="BF141" s="6">
        <v>26.603446758</v>
      </c>
      <c r="BG141" s="6">
        <v>27.1143326208</v>
      </c>
      <c r="BH141" s="6">
        <v>23.7018483102</v>
      </c>
      <c r="BI141" s="6">
        <v>20.6743538592</v>
      </c>
      <c r="BJ141" s="6">
        <v>18.7954346226</v>
      </c>
      <c r="BK141" s="6">
        <v>19.8004379352</v>
      </c>
      <c r="BL141" s="6">
        <v>17.5295249866</v>
      </c>
      <c r="BM141" s="6">
        <v>20.0678404208</v>
      </c>
      <c r="BN141" s="6">
        <v>16.6958885913</v>
      </c>
      <c r="BO141" s="6">
        <v>24.2339341765</v>
      </c>
      <c r="BP141" s="6">
        <v>26.5092138222</v>
      </c>
      <c r="BQ141" s="6">
        <v>26.1456815984</v>
      </c>
      <c r="BR141" s="6">
        <v>26.2592451954</v>
      </c>
      <c r="BS141" s="6">
        <v>28.4524030268</v>
      </c>
      <c r="BT141" s="6">
        <v>28.8956353232</v>
      </c>
      <c r="BU141" s="6">
        <v>26.710577862</v>
      </c>
      <c r="BV141" s="6">
        <v>31.8738453148</v>
      </c>
      <c r="BW141" s="6">
        <v>35.7151918836</v>
      </c>
      <c r="BX141" s="6">
        <v>29.7245173176</v>
      </c>
      <c r="BY141" s="6">
        <v>27.1993030296</v>
      </c>
      <c r="BZ141" s="6">
        <v>27.1836307144</v>
      </c>
      <c r="CA141" s="6">
        <v>27.7713425344</v>
      </c>
      <c r="CB141" s="6">
        <v>19.3709815872</v>
      </c>
      <c r="CC141" s="6">
        <v>18.7881404312</v>
      </c>
      <c r="CD141" s="6">
        <v>13.6775789767</v>
      </c>
      <c r="CE141" s="6">
        <v>13.498124147</v>
      </c>
      <c r="CF141" s="6">
        <v>9.9782091563</v>
      </c>
      <c r="CG141" s="6">
        <v>10.057803283</v>
      </c>
      <c r="CH141" s="6">
        <v>9.5947101822</v>
      </c>
      <c r="CI141" s="6">
        <v>7.6193286741</v>
      </c>
      <c r="CJ141" s="6">
        <v>5.8005802998</v>
      </c>
      <c r="CK141" s="6">
        <v>5.1650854884</v>
      </c>
      <c r="CL141" s="6">
        <v>6.0980459562</v>
      </c>
      <c r="CM141" s="6">
        <v>7.3960779114</v>
      </c>
      <c r="CN141" s="6">
        <v>5.881707297</v>
      </c>
      <c r="CO141" s="6">
        <v>5.008295455</v>
      </c>
      <c r="CP141" s="6">
        <v>3.7002465244</v>
      </c>
      <c r="CQ141" s="6">
        <v>2.3158945306</v>
      </c>
      <c r="CR141" s="6">
        <v>2.5511376716</v>
      </c>
      <c r="CS141" s="6">
        <v>3.115444622</v>
      </c>
      <c r="CT141" s="6">
        <v>4.4762655435</v>
      </c>
      <c r="CU141" s="6">
        <v>3.7009155465</v>
      </c>
      <c r="CV141" s="6">
        <v>3.570701897</v>
      </c>
      <c r="CW141" s="6">
        <v>2.7462375055</v>
      </c>
      <c r="CX141" s="6">
        <v>2.331301938</v>
      </c>
      <c r="CY141" s="6">
        <v>2.367175629</v>
      </c>
      <c r="CZ141" s="6">
        <v>3.061361436</v>
      </c>
      <c r="DA141" s="6">
        <v>2.3214769492</v>
      </c>
      <c r="DB141" s="6">
        <v>1.840557172</v>
      </c>
      <c r="DC141" s="6">
        <v>1.8160288914</v>
      </c>
      <c r="DD141" s="6">
        <v>1.7919755286</v>
      </c>
      <c r="DE141" s="6">
        <v>1.6477409768</v>
      </c>
      <c r="DF141" s="6">
        <v>1.3349056812</v>
      </c>
      <c r="DG141" s="6">
        <v>1.4259172392</v>
      </c>
      <c r="DH141" s="6">
        <v>1.389665106</v>
      </c>
      <c r="DI141" s="6">
        <v>1.574787266</v>
      </c>
      <c r="DJ141" s="6">
        <v>1.6158497973</v>
      </c>
      <c r="DK141" s="6">
        <v>1.4096515212</v>
      </c>
      <c r="DL141" s="6">
        <v>1.4081958402</v>
      </c>
      <c r="DM141" s="6">
        <v>1.3619077008</v>
      </c>
      <c r="DN141" s="6">
        <v>2.1016556828</v>
      </c>
      <c r="DO141" s="6">
        <v>1.8481541354</v>
      </c>
      <c r="DP141" s="6">
        <v>1.5032168655</v>
      </c>
      <c r="DQ141" s="6">
        <v>1.5846514368</v>
      </c>
      <c r="DR141" s="6">
        <v>1.8644302254</v>
      </c>
      <c r="DS141" s="6">
        <v>1.8355690764</v>
      </c>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c r="HC141" s="19"/>
      <c r="HD141" s="19"/>
      <c r="HE141" s="19"/>
      <c r="HF141" s="19"/>
      <c r="HG141" s="19"/>
      <c r="HH141" s="19"/>
      <c r="HI141" s="19"/>
      <c r="HJ141" s="19"/>
      <c r="HK141" s="19"/>
      <c r="HL141" s="19"/>
      <c r="HM141" s="19"/>
      <c r="HN141" s="19"/>
      <c r="HO141" s="19"/>
      <c r="HP141" s="19"/>
      <c r="HQ141" s="19"/>
      <c r="HR141" s="19"/>
      <c r="HS141" s="19"/>
      <c r="HT141" s="19"/>
      <c r="HU141" s="19"/>
      <c r="HV141" s="19"/>
      <c r="HW141" s="19"/>
      <c r="HX141" s="19"/>
      <c r="HY141" s="19"/>
      <c r="HZ141" s="19"/>
      <c r="IA141" s="19"/>
      <c r="IB141" s="19"/>
      <c r="IC141" s="19"/>
      <c r="ID141" s="19"/>
      <c r="IE141" s="19"/>
      <c r="IF141" s="19"/>
    </row>
    <row r="142" s="2" customFormat="1" hidden="1" outlineLevel="1" spans="1:240">
      <c r="A142" s="9" t="s">
        <v>181</v>
      </c>
      <c r="B142" s="10"/>
      <c r="C142" s="10"/>
      <c r="D142" s="11" t="s">
        <v>186</v>
      </c>
      <c r="E142" s="11" t="s">
        <v>186</v>
      </c>
      <c r="F142" s="11" t="s">
        <v>186</v>
      </c>
      <c r="G142" s="11">
        <v>3.8315968</v>
      </c>
      <c r="H142" s="11">
        <v>3.824682</v>
      </c>
      <c r="I142" s="11">
        <v>3.6069602</v>
      </c>
      <c r="J142" s="11">
        <v>3.6181383</v>
      </c>
      <c r="K142" s="11">
        <v>3.7817458</v>
      </c>
      <c r="L142" s="11">
        <v>3.8515224</v>
      </c>
      <c r="M142" s="11">
        <v>3.8990199</v>
      </c>
      <c r="N142" s="11">
        <v>5.3904366</v>
      </c>
      <c r="O142" s="11">
        <v>5.4101833</v>
      </c>
      <c r="P142" s="11">
        <v>5.1854976</v>
      </c>
      <c r="Q142" s="11">
        <v>5.1637363</v>
      </c>
      <c r="R142" s="11">
        <v>5.1981728</v>
      </c>
      <c r="S142" s="11">
        <v>5.1442126</v>
      </c>
      <c r="T142" s="11">
        <v>5.1465741</v>
      </c>
      <c r="U142" s="11">
        <v>5.0961224</v>
      </c>
      <c r="V142" s="11">
        <v>5.1255418</v>
      </c>
      <c r="W142" s="11">
        <v>5.0434914</v>
      </c>
      <c r="X142" s="11">
        <v>4.9336887</v>
      </c>
      <c r="Y142" s="11">
        <v>4.8841944</v>
      </c>
      <c r="Z142" s="11">
        <v>6.4619099</v>
      </c>
      <c r="AA142" s="11">
        <v>6.1781164</v>
      </c>
      <c r="AB142" s="11">
        <v>6.1456961</v>
      </c>
      <c r="AC142" s="11">
        <v>6.1411472</v>
      </c>
      <c r="AD142" s="11">
        <v>6.1732212</v>
      </c>
      <c r="AE142" s="11">
        <v>6.2044845</v>
      </c>
      <c r="AF142" s="11">
        <v>6.2635709</v>
      </c>
      <c r="AG142" s="11">
        <v>6.1833556</v>
      </c>
      <c r="AH142" s="11">
        <v>6.1246752</v>
      </c>
      <c r="AI142" s="11">
        <v>6.1419178</v>
      </c>
      <c r="AJ142" s="11">
        <v>6.237702</v>
      </c>
      <c r="AK142" s="11">
        <v>6.3361562</v>
      </c>
      <c r="AL142" s="11">
        <v>7.9811048</v>
      </c>
      <c r="AM142" s="11">
        <v>7.9003616</v>
      </c>
      <c r="AN142" s="11">
        <v>8.2925457</v>
      </c>
      <c r="AO142" s="11">
        <v>8.2186561</v>
      </c>
      <c r="AP142" s="11">
        <v>8.1977879</v>
      </c>
      <c r="AQ142" s="11">
        <v>7.939076</v>
      </c>
      <c r="AR142" s="11">
        <v>7.7129111</v>
      </c>
      <c r="AS142" s="11">
        <v>7.9698222</v>
      </c>
      <c r="AT142" s="11">
        <v>7.9259796</v>
      </c>
      <c r="AU142" s="11">
        <v>7.7997539</v>
      </c>
      <c r="AV142" s="11">
        <v>7.7719046</v>
      </c>
      <c r="AW142" s="11">
        <v>7.8628845</v>
      </c>
      <c r="AX142" s="11">
        <v>10.6875692</v>
      </c>
      <c r="AY142" s="11">
        <v>10.6970901</v>
      </c>
      <c r="AZ142" s="11">
        <v>10.8057672</v>
      </c>
      <c r="BA142" s="11">
        <v>10.8289484</v>
      </c>
      <c r="BB142" s="11">
        <v>10.5611489</v>
      </c>
      <c r="BC142" s="11">
        <v>10.6101865</v>
      </c>
      <c r="BD142" s="11">
        <v>10.6101736</v>
      </c>
      <c r="BE142" s="11">
        <v>10.2857667</v>
      </c>
      <c r="BF142" s="11">
        <v>10.2799018</v>
      </c>
      <c r="BG142" s="11">
        <v>10.4289723</v>
      </c>
      <c r="BH142" s="11">
        <v>10.2673959</v>
      </c>
      <c r="BI142" s="11">
        <v>10.367318</v>
      </c>
      <c r="BJ142" s="11">
        <v>13.5859951</v>
      </c>
      <c r="BK142" s="11">
        <v>13.4420821</v>
      </c>
      <c r="BL142" s="11">
        <v>12.6183345</v>
      </c>
      <c r="BM142" s="11">
        <v>12.6589156</v>
      </c>
      <c r="BN142" s="11">
        <v>12.5144125</v>
      </c>
      <c r="BO142" s="11">
        <v>12.8587377</v>
      </c>
      <c r="BP142" s="11">
        <v>12.9901473</v>
      </c>
      <c r="BQ142" s="11">
        <v>13.0415095</v>
      </c>
      <c r="BR142" s="11">
        <v>13.1475129</v>
      </c>
      <c r="BS142" s="11">
        <v>13.407637</v>
      </c>
      <c r="BT142" s="11">
        <v>13.7017925</v>
      </c>
      <c r="BU142" s="11">
        <v>13.8040009</v>
      </c>
      <c r="BV142" s="11">
        <v>18.0730335</v>
      </c>
      <c r="BW142" s="11">
        <v>18.0626082</v>
      </c>
      <c r="BX142" s="11">
        <v>18.5980788</v>
      </c>
      <c r="BY142" s="11">
        <v>18.7789718</v>
      </c>
      <c r="BZ142" s="11">
        <v>18.5608205</v>
      </c>
      <c r="CA142" s="11">
        <v>18.2196592</v>
      </c>
      <c r="CB142" s="11">
        <v>17.7514212</v>
      </c>
      <c r="CC142" s="11">
        <v>15.6814101</v>
      </c>
      <c r="CD142" s="11">
        <v>15.7356505</v>
      </c>
      <c r="CE142" s="11">
        <v>15.4929103</v>
      </c>
      <c r="CF142" s="11">
        <v>15.1169523</v>
      </c>
      <c r="CG142" s="11">
        <v>14.8004919</v>
      </c>
      <c r="CH142" s="11">
        <v>18.1286883</v>
      </c>
      <c r="CI142" s="11">
        <v>17.9071271</v>
      </c>
      <c r="CJ142" s="11">
        <v>16.7557175</v>
      </c>
      <c r="CK142" s="11">
        <v>15.3639498</v>
      </c>
      <c r="CL142" s="11">
        <v>14.5412791</v>
      </c>
      <c r="CM142" s="11">
        <v>14.4813444</v>
      </c>
      <c r="CN142" s="11">
        <v>14.3568755</v>
      </c>
      <c r="CO142" s="11">
        <v>13.8919399</v>
      </c>
      <c r="CP142" s="11">
        <v>13.4541494</v>
      </c>
      <c r="CQ142" s="11">
        <v>12.9339848</v>
      </c>
      <c r="CR142" s="11">
        <v>12.1276426</v>
      </c>
      <c r="CS142" s="11">
        <v>12.5207301</v>
      </c>
      <c r="CT142" s="11">
        <v>13.4730118</v>
      </c>
      <c r="CU142" s="11">
        <v>13.1184557</v>
      </c>
      <c r="CV142" s="11">
        <v>15.2052958</v>
      </c>
      <c r="CW142" s="11">
        <v>14.9960421</v>
      </c>
      <c r="CX142" s="11">
        <v>13.8694166</v>
      </c>
      <c r="CY142" s="11">
        <v>13.5988096</v>
      </c>
      <c r="CZ142" s="11">
        <v>13.7690709</v>
      </c>
      <c r="DA142" s="11">
        <v>12.7291016</v>
      </c>
      <c r="DB142" s="11">
        <v>12.6621118</v>
      </c>
      <c r="DC142" s="11">
        <v>12.609741</v>
      </c>
      <c r="DD142" s="11">
        <v>12.5295681</v>
      </c>
      <c r="DE142" s="11">
        <v>12.5964262</v>
      </c>
      <c r="DF142" s="11">
        <v>13.4548386</v>
      </c>
      <c r="DG142" s="11">
        <v>13.2419357</v>
      </c>
      <c r="DH142" s="11">
        <v>12.6429082</v>
      </c>
      <c r="DI142" s="11">
        <v>12.6118175</v>
      </c>
      <c r="DJ142" s="11">
        <v>12.554799</v>
      </c>
      <c r="DK142" s="11">
        <v>12.5119528</v>
      </c>
      <c r="DL142" s="11">
        <v>12.5642995</v>
      </c>
      <c r="DM142" s="11">
        <v>13.0608133</v>
      </c>
      <c r="DN142" s="11">
        <v>13.1366503</v>
      </c>
      <c r="DO142" s="11">
        <v>12.9603417</v>
      </c>
      <c r="DP142" s="12"/>
      <c r="DQ142" s="11">
        <v>12.7732279</v>
      </c>
      <c r="DR142" s="13"/>
      <c r="DS142" s="13"/>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4"/>
      <c r="FK142" s="14"/>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c r="HJ142" s="14"/>
      <c r="HK142" s="14"/>
      <c r="HL142" s="14"/>
      <c r="HM142" s="14"/>
      <c r="HN142" s="14"/>
      <c r="HO142" s="14"/>
      <c r="HP142" s="14"/>
      <c r="HQ142" s="14"/>
      <c r="HR142" s="14"/>
      <c r="HS142" s="14"/>
      <c r="HT142" s="14"/>
      <c r="HU142" s="14"/>
      <c r="HV142" s="14"/>
      <c r="HW142" s="14"/>
      <c r="HX142" s="14"/>
      <c r="HY142" s="14"/>
      <c r="HZ142" s="14"/>
      <c r="IA142" s="14"/>
      <c r="IB142" s="14"/>
      <c r="IC142" s="14"/>
      <c r="ID142" s="14"/>
      <c r="IE142" s="14"/>
      <c r="IF142" s="14"/>
    </row>
    <row r="143" s="2" customFormat="1" hidden="1" outlineLevel="1" spans="1:240">
      <c r="A143" s="9" t="s">
        <v>182</v>
      </c>
      <c r="B143" s="10"/>
      <c r="C143" s="10"/>
      <c r="D143" s="15" t="s">
        <v>186</v>
      </c>
      <c r="E143" s="15" t="s">
        <v>186</v>
      </c>
      <c r="F143" s="15" t="s">
        <v>186</v>
      </c>
      <c r="G143" s="15">
        <v>0.0142108637317998</v>
      </c>
      <c r="H143" s="15">
        <v>0.0142143059213812</v>
      </c>
      <c r="I143" s="15">
        <v>0.0151860283903327</v>
      </c>
      <c r="J143" s="15">
        <v>0.0151860419487005</v>
      </c>
      <c r="K143" s="15">
        <v>0.014609495963478</v>
      </c>
      <c r="L143" s="15">
        <v>0.00949611509464413</v>
      </c>
      <c r="M143" s="15">
        <v>0.00924460529170421</v>
      </c>
      <c r="N143" s="15">
        <v>0.0292510628916404</v>
      </c>
      <c r="O143" s="15">
        <v>0.0292510606803285</v>
      </c>
      <c r="P143" s="15">
        <v>0.0241386863239509</v>
      </c>
      <c r="Q143" s="15">
        <v>0.0241387035972383</v>
      </c>
      <c r="R143" s="15">
        <v>0.0223230939917965</v>
      </c>
      <c r="S143" s="15">
        <v>0.0223231053864298</v>
      </c>
      <c r="T143" s="15">
        <v>0.0223231022749677</v>
      </c>
      <c r="U143" s="15">
        <v>0.0179678180414191</v>
      </c>
      <c r="V143" s="15">
        <v>0.0244697838577768</v>
      </c>
      <c r="W143" s="15">
        <v>0.0244697750451205</v>
      </c>
      <c r="X143" s="15">
        <v>0.0207171563134902</v>
      </c>
      <c r="Y143" s="15">
        <v>0.0254194837126057</v>
      </c>
      <c r="Z143" s="15">
        <v>0.0556489808067426</v>
      </c>
      <c r="AA143" s="15">
        <v>0.0557272439865328</v>
      </c>
      <c r="AB143" s="15">
        <v>0.0558804721893099</v>
      </c>
      <c r="AC143" s="15">
        <v>0.0558804713230127</v>
      </c>
      <c r="AD143" s="15">
        <v>0.0579138651308979</v>
      </c>
      <c r="AE143" s="15">
        <v>0.0579082758607907</v>
      </c>
      <c r="AF143" s="15">
        <v>0.0567754729175334</v>
      </c>
      <c r="AG143" s="15">
        <v>0.0508239247957857</v>
      </c>
      <c r="AH143" s="15">
        <v>0.050824213502783</v>
      </c>
      <c r="AI143" s="15">
        <v>0.0508216830905813</v>
      </c>
      <c r="AJ143" s="15">
        <v>0.0438668118483377</v>
      </c>
      <c r="AK143" s="15">
        <v>0.0438668005059597</v>
      </c>
      <c r="AL143" s="15">
        <v>0.0758781917009785</v>
      </c>
      <c r="AM143" s="15">
        <v>0.0747169597908025</v>
      </c>
      <c r="AN143" s="15">
        <v>0.0735052566547809</v>
      </c>
      <c r="AO143" s="15">
        <v>0.0733629431215646</v>
      </c>
      <c r="AP143" s="15">
        <v>0.0724695377883587</v>
      </c>
      <c r="AQ143" s="15">
        <v>0.0716830144969011</v>
      </c>
      <c r="AR143" s="15">
        <v>0.0716830251031935</v>
      </c>
      <c r="AS143" s="15">
        <v>0.0674531735475856</v>
      </c>
      <c r="AT143" s="15">
        <v>0.0674530376030743</v>
      </c>
      <c r="AU143" s="15">
        <v>0.066323797729054</v>
      </c>
      <c r="AV143" s="15">
        <v>0.0605078708763358</v>
      </c>
      <c r="AW143" s="15">
        <v>0.0599766536059381</v>
      </c>
      <c r="AX143" s="15">
        <v>0.0767939448756973</v>
      </c>
      <c r="AY143" s="15">
        <v>0.075189569544712</v>
      </c>
      <c r="AZ143" s="15">
        <v>0.0713918304662347</v>
      </c>
      <c r="BA143" s="15">
        <v>0.0709851383168471</v>
      </c>
      <c r="BB143" s="15">
        <v>0.0728341212952693</v>
      </c>
      <c r="BC143" s="15">
        <v>0.0698341636124869</v>
      </c>
      <c r="BD143" s="15">
        <v>0.0704469152135268</v>
      </c>
      <c r="BE143" s="15">
        <v>0.0583552609646493</v>
      </c>
      <c r="BF143" s="15">
        <v>0.0609252901618185</v>
      </c>
      <c r="BG143" s="15">
        <v>0.06032111140999</v>
      </c>
      <c r="BH143" s="15">
        <v>0.0479931138137958</v>
      </c>
      <c r="BI143" s="15">
        <v>0.0440599005451554</v>
      </c>
      <c r="BJ143" s="15">
        <v>0.0597299126068432</v>
      </c>
      <c r="BK143" s="15">
        <v>0.0579030163786903</v>
      </c>
      <c r="BL143" s="15">
        <v>0.0486104247751555</v>
      </c>
      <c r="BM143" s="15">
        <v>0.0485276400768483</v>
      </c>
      <c r="BN143" s="15">
        <v>0.0479409720592157</v>
      </c>
      <c r="BO143" s="15">
        <v>0.0495220693396678</v>
      </c>
      <c r="BP143" s="15">
        <v>0.0490430774407</v>
      </c>
      <c r="BQ143" s="15">
        <v>0.0498858893596635</v>
      </c>
      <c r="BR143" s="15">
        <v>0.0497588711245912</v>
      </c>
      <c r="BS143" s="15">
        <v>0.0503735594870297</v>
      </c>
      <c r="BT143" s="15">
        <v>0.0495618292278182</v>
      </c>
      <c r="BU143" s="15">
        <v>0.0495618266730191</v>
      </c>
      <c r="BV143" s="15">
        <v>0.0593165723949994</v>
      </c>
      <c r="BW143" s="15">
        <v>0.0570685190414527</v>
      </c>
      <c r="BX143" s="15">
        <v>0.0472240175689545</v>
      </c>
      <c r="BY143" s="15">
        <v>0.0479183157408011</v>
      </c>
      <c r="BZ143" s="15">
        <v>0.0450686110562838</v>
      </c>
      <c r="CA143" s="15">
        <v>0.0433991158297846</v>
      </c>
      <c r="CB143" s="15">
        <v>0.0411339177732992</v>
      </c>
      <c r="CC143" s="15">
        <v>0.0307560096269659</v>
      </c>
      <c r="CD143" s="15">
        <v>0.0311981001357395</v>
      </c>
      <c r="CE143" s="15">
        <v>0.0260789220473315</v>
      </c>
      <c r="CF143" s="15">
        <v>0.0125271348511168</v>
      </c>
      <c r="CG143" s="15">
        <v>-0.0176776692131428</v>
      </c>
      <c r="CH143" s="15">
        <v>0.036449746890954</v>
      </c>
      <c r="CI143" s="15">
        <v>0.0303546513611332</v>
      </c>
      <c r="CJ143" s="15">
        <v>0.0176758769058979</v>
      </c>
      <c r="CK143" s="15">
        <v>0.0168180190226865</v>
      </c>
      <c r="CL143" s="15">
        <v>0.00244439294202117</v>
      </c>
      <c r="CM143" s="15">
        <v>0.00309374590939222</v>
      </c>
      <c r="CN143" s="15">
        <v>0.000635166056848511</v>
      </c>
      <c r="CO143" s="15">
        <v>-0.00840000754682217</v>
      </c>
      <c r="CP143" s="15">
        <v>-0.00860895747151433</v>
      </c>
      <c r="CQ143" s="15">
        <v>-0.00971601574790779</v>
      </c>
      <c r="CR143" s="15">
        <v>-0.0186626954194709</v>
      </c>
      <c r="CS143" s="15">
        <v>-0.0240627741029255</v>
      </c>
      <c r="CT143" s="15">
        <v>0.018114205169775</v>
      </c>
      <c r="CU143" s="15">
        <v>0.0172213105845988</v>
      </c>
      <c r="CV143" s="15">
        <v>-0.0127654931908658</v>
      </c>
      <c r="CW143" s="15">
        <v>-0.0128610601860074</v>
      </c>
      <c r="CX143" s="15">
        <v>-0.0130222204155292</v>
      </c>
      <c r="CY143" s="15">
        <v>-0.0130222207096715</v>
      </c>
      <c r="CZ143" s="15">
        <v>-0.0167569403684311</v>
      </c>
      <c r="DA143" s="15">
        <v>-0.0150536782580163</v>
      </c>
      <c r="DB143" s="15">
        <v>-0.0155914513406839</v>
      </c>
      <c r="DC143" s="15">
        <v>-0.0166057574061196</v>
      </c>
      <c r="DD143" s="15">
        <v>-0.0200795029798354</v>
      </c>
      <c r="DE143" s="15">
        <v>-0.0201344886218601</v>
      </c>
      <c r="DF143" s="15">
        <v>0.00565877468050787</v>
      </c>
      <c r="DG143" s="15">
        <v>0.00333282089566407</v>
      </c>
      <c r="DH143" s="15">
        <v>-0.010747914787517</v>
      </c>
      <c r="DI143" s="15">
        <v>-0.0107479195603647</v>
      </c>
      <c r="DJ143" s="15">
        <v>-0.0127484478246127</v>
      </c>
      <c r="DK143" s="15">
        <v>-0.0127484496265044</v>
      </c>
      <c r="DL143" s="15">
        <v>-0.0127776244111341</v>
      </c>
      <c r="DM143" s="15">
        <v>-0.0126057234123391</v>
      </c>
      <c r="DN143" s="15">
        <v>-0.0127570800906529</v>
      </c>
      <c r="DO143" s="15">
        <v>-0.012742966491385</v>
      </c>
      <c r="DP143" s="12"/>
      <c r="DQ143" s="15">
        <v>-0.0128456096833597</v>
      </c>
      <c r="DR143" s="13"/>
      <c r="DS143" s="13"/>
      <c r="DT143" s="14"/>
      <c r="DU143" s="14"/>
      <c r="DV143" s="14"/>
      <c r="DW143" s="14"/>
      <c r="DX143" s="14"/>
      <c r="DY143" s="14"/>
      <c r="DZ143" s="14"/>
      <c r="EA143" s="14"/>
      <c r="EB143" s="14"/>
      <c r="EC143" s="14"/>
      <c r="ED143" s="14"/>
      <c r="EE143" s="14"/>
      <c r="EF143" s="14"/>
      <c r="EG143" s="14"/>
      <c r="EH143" s="14"/>
      <c r="EI143" s="14"/>
      <c r="EJ143" s="14"/>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c r="FG143" s="14"/>
      <c r="FH143" s="14"/>
      <c r="FI143" s="14"/>
      <c r="FJ143" s="14"/>
      <c r="FK143" s="14"/>
      <c r="FL143" s="14"/>
      <c r="FM143" s="14"/>
      <c r="FN143" s="14"/>
      <c r="FO143" s="14"/>
      <c r="FP143" s="14"/>
      <c r="FQ143" s="14"/>
      <c r="FR143" s="14"/>
      <c r="FS143" s="14"/>
      <c r="FT143" s="14"/>
      <c r="FU143" s="14"/>
      <c r="FV143" s="14"/>
      <c r="FW143" s="14"/>
      <c r="FX143" s="14"/>
      <c r="FY143" s="14"/>
      <c r="FZ143" s="14"/>
      <c r="GA143" s="14"/>
      <c r="GB143" s="14"/>
      <c r="GC143" s="14"/>
      <c r="GD143" s="14"/>
      <c r="GE143" s="14"/>
      <c r="GF143" s="14"/>
      <c r="GG143" s="14"/>
      <c r="GH143" s="14"/>
      <c r="GI143" s="14"/>
      <c r="GJ143" s="14"/>
      <c r="GK143" s="14"/>
      <c r="GL143" s="14"/>
      <c r="GM143" s="14"/>
      <c r="GN143" s="14"/>
      <c r="GO143" s="14"/>
      <c r="GP143" s="14"/>
      <c r="GQ143" s="14"/>
      <c r="GR143" s="14"/>
      <c r="GS143" s="14"/>
      <c r="GT143" s="14"/>
      <c r="GU143" s="14"/>
      <c r="GV143" s="14"/>
      <c r="GW143" s="14"/>
      <c r="GX143" s="14"/>
      <c r="GY143" s="14"/>
      <c r="GZ143" s="14"/>
      <c r="HA143" s="14"/>
      <c r="HB143" s="14"/>
      <c r="HC143" s="14"/>
      <c r="HD143" s="14"/>
      <c r="HE143" s="14"/>
      <c r="HF143" s="14"/>
      <c r="HG143" s="14"/>
      <c r="HH143" s="14"/>
      <c r="HI143" s="14"/>
      <c r="HJ143" s="14"/>
      <c r="HK143" s="14"/>
      <c r="HL143" s="14"/>
      <c r="HM143" s="14"/>
      <c r="HN143" s="14"/>
      <c r="HO143" s="14"/>
      <c r="HP143" s="14"/>
      <c r="HQ143" s="14"/>
      <c r="HR143" s="14"/>
      <c r="HS143" s="14"/>
      <c r="HT143" s="14"/>
      <c r="HU143" s="14"/>
      <c r="HV143" s="14"/>
      <c r="HW143" s="14"/>
      <c r="HX143" s="14"/>
      <c r="HY143" s="14"/>
      <c r="HZ143" s="14"/>
      <c r="IA143" s="14"/>
      <c r="IB143" s="14"/>
      <c r="IC143" s="14"/>
      <c r="ID143" s="14"/>
      <c r="IE143" s="14"/>
      <c r="IF143" s="14"/>
    </row>
    <row r="144" s="2" customFormat="1" hidden="1" outlineLevel="1" spans="1:240">
      <c r="A144" s="9" t="s">
        <v>183</v>
      </c>
      <c r="B144" s="10"/>
      <c r="C144" s="10"/>
      <c r="D144" s="16" t="s">
        <v>186</v>
      </c>
      <c r="E144" s="16" t="s">
        <v>186</v>
      </c>
      <c r="F144" s="16" t="s">
        <v>186</v>
      </c>
      <c r="G144" s="16">
        <v>1.36630469573416</v>
      </c>
      <c r="H144" s="16">
        <v>1.05612992138954</v>
      </c>
      <c r="I144" s="16">
        <v>0.713407372778885</v>
      </c>
      <c r="J144" s="16">
        <v>0.669531261422483</v>
      </c>
      <c r="K144" s="16">
        <v>1.14823397172808</v>
      </c>
      <c r="L144" s="16">
        <v>1.01912529445499</v>
      </c>
      <c r="M144" s="16">
        <v>1.05827048997621</v>
      </c>
      <c r="N144" s="16">
        <v>0.615359579593237</v>
      </c>
      <c r="O144" s="16">
        <v>0.548086383690549</v>
      </c>
      <c r="P144" s="16">
        <v>0.56863252622082</v>
      </c>
      <c r="Q144" s="16">
        <v>0.554176517495675</v>
      </c>
      <c r="R144" s="16">
        <v>0.611460857938389</v>
      </c>
      <c r="S144" s="16">
        <v>0.624611723862268</v>
      </c>
      <c r="T144" s="16">
        <v>0.680119965629174</v>
      </c>
      <c r="U144" s="16">
        <v>1.28596038038647</v>
      </c>
      <c r="V144" s="16">
        <v>1.46275673724873</v>
      </c>
      <c r="W144" s="16">
        <v>1.30430556499016</v>
      </c>
      <c r="X144" s="16">
        <v>1.53288903290554</v>
      </c>
      <c r="Y144" s="16">
        <v>1.31275155632626</v>
      </c>
      <c r="Z144" s="16">
        <v>1.07773008410408</v>
      </c>
      <c r="AA144" s="16">
        <v>1.23680861694351</v>
      </c>
      <c r="AB144" s="16">
        <v>1.29175223942492</v>
      </c>
      <c r="AC144" s="16">
        <v>1.32586680221572</v>
      </c>
      <c r="AD144" s="16">
        <v>1.77504902950829</v>
      </c>
      <c r="AE144" s="16">
        <v>1.90533065236927</v>
      </c>
      <c r="AF144" s="16">
        <v>2.76335628291523</v>
      </c>
      <c r="AG144" s="16">
        <v>2.38836553407991</v>
      </c>
      <c r="AH144" s="16">
        <v>2.90520405065725</v>
      </c>
      <c r="AI144" s="16">
        <v>2.775895584275</v>
      </c>
      <c r="AJ144" s="16">
        <v>2.48492662842823</v>
      </c>
      <c r="AK144" s="16">
        <v>2.72330478532079</v>
      </c>
      <c r="AL144" s="16">
        <v>2.66826879657062</v>
      </c>
      <c r="AM144" s="16">
        <v>2.43325165015232</v>
      </c>
      <c r="AN144" s="16">
        <v>3.06372874134417</v>
      </c>
      <c r="AO144" s="16">
        <v>3.16850056543916</v>
      </c>
      <c r="AP144" s="16">
        <v>4.23473098151271</v>
      </c>
      <c r="AQ144" s="16">
        <v>3.90129288345394</v>
      </c>
      <c r="AR144" s="16">
        <v>4.24694097666963</v>
      </c>
      <c r="AS144" s="16">
        <v>3.81515075706457</v>
      </c>
      <c r="AT144" s="16">
        <v>3.49063932740882</v>
      </c>
      <c r="AU144" s="16">
        <v>2.90677685356201</v>
      </c>
      <c r="AV144" s="16">
        <v>2.59030979356077</v>
      </c>
      <c r="AW144" s="16">
        <v>2.12042721726359</v>
      </c>
      <c r="AX144" s="16">
        <v>1.9119555642269</v>
      </c>
      <c r="AY144" s="16">
        <v>1.99829626563583</v>
      </c>
      <c r="AZ144" s="16">
        <v>2.21106287575768</v>
      </c>
      <c r="BA144" s="16">
        <v>2.58797725917689</v>
      </c>
      <c r="BB144" s="16">
        <v>2.14909630712621</v>
      </c>
      <c r="BC144" s="16">
        <v>2.71880456578214</v>
      </c>
      <c r="BD144" s="16">
        <v>2.70517566272431</v>
      </c>
      <c r="BE144" s="16">
        <v>2.77178397406194</v>
      </c>
      <c r="BF144" s="16">
        <v>2.587908651034</v>
      </c>
      <c r="BG144" s="16">
        <v>2.59990455627157</v>
      </c>
      <c r="BH144" s="16">
        <v>2.30845761971641</v>
      </c>
      <c r="BI144" s="16">
        <v>1.99418537176153</v>
      </c>
      <c r="BJ144" s="16">
        <v>1.38344187979282</v>
      </c>
      <c r="BK144" s="16">
        <v>1.4730186702252</v>
      </c>
      <c r="BL144" s="16">
        <v>1.38921067594143</v>
      </c>
      <c r="BM144" s="16">
        <v>1.58527325989913</v>
      </c>
      <c r="BN144" s="16">
        <v>1.33413283284373</v>
      </c>
      <c r="BO144" s="16">
        <v>1.88462777337779</v>
      </c>
      <c r="BP144" s="16">
        <v>2.04071695168538</v>
      </c>
      <c r="BQ144" s="16">
        <v>2.00480485790391</v>
      </c>
      <c r="BR144" s="16">
        <v>1.99727852710455</v>
      </c>
      <c r="BS144" s="16">
        <v>2.12210421567947</v>
      </c>
      <c r="BT144" s="16">
        <v>2.10889453332475</v>
      </c>
      <c r="BU144" s="16">
        <v>1.93498813086864</v>
      </c>
      <c r="BV144" s="16">
        <v>1.76361346865207</v>
      </c>
      <c r="BW144" s="16">
        <v>1.97729981764206</v>
      </c>
      <c r="BX144" s="16">
        <v>1.59825741248069</v>
      </c>
      <c r="BY144" s="16">
        <v>1.44839149287183</v>
      </c>
      <c r="BZ144" s="16">
        <v>1.46457052908841</v>
      </c>
      <c r="CA144" s="16">
        <v>1.52425147996182</v>
      </c>
      <c r="CB144" s="16">
        <v>1.09123553442583</v>
      </c>
      <c r="CC144" s="16">
        <v>1.19811549345298</v>
      </c>
      <c r="CD144" s="16">
        <v>0.869209633246494</v>
      </c>
      <c r="CE144" s="16">
        <v>0.871245230148915</v>
      </c>
      <c r="CF144" s="16">
        <v>0.66006751903292</v>
      </c>
      <c r="CG144" s="16">
        <v>0.67955871790991</v>
      </c>
      <c r="CH144" s="16">
        <v>0.529255621875301</v>
      </c>
      <c r="CI144" s="16">
        <v>0.425491406714816</v>
      </c>
      <c r="CJ144" s="16">
        <v>0.346185133522333</v>
      </c>
      <c r="CK144" s="16">
        <v>0.336182138527945</v>
      </c>
      <c r="CL144" s="16">
        <v>0.419361045067899</v>
      </c>
      <c r="CM144" s="16">
        <v>0.510731441481359</v>
      </c>
      <c r="CN144" s="16">
        <v>0.40967878421736</v>
      </c>
      <c r="CO144" s="16">
        <v>0.360518079983919</v>
      </c>
      <c r="CP144" s="16">
        <v>0.275026416757346</v>
      </c>
      <c r="CQ144" s="16">
        <v>0.179054988529135</v>
      </c>
      <c r="CR144" s="16">
        <v>0.210357262671972</v>
      </c>
      <c r="CS144" s="16">
        <v>0.248901499761583</v>
      </c>
      <c r="CT144" s="16">
        <v>0.33223941064165</v>
      </c>
      <c r="CU144" s="16">
        <v>0.282115188299184</v>
      </c>
      <c r="CV144" s="16">
        <v>0.234832781089336</v>
      </c>
      <c r="CW144" s="16">
        <v>0.183151433003779</v>
      </c>
      <c r="CX144" s="16">
        <v>0.168089398944149</v>
      </c>
      <c r="CY144" s="16">
        <v>0.1740722658548</v>
      </c>
      <c r="CZ144" s="16">
        <v>0.222336090955854</v>
      </c>
      <c r="DA144" s="16">
        <v>0.182375557439183</v>
      </c>
      <c r="DB144" s="16">
        <v>0.14602188238458</v>
      </c>
      <c r="DC144" s="16">
        <v>0.144017938195558</v>
      </c>
      <c r="DD144" s="16">
        <v>0.143019734255644</v>
      </c>
      <c r="DE144" s="16">
        <v>0.131385194000501</v>
      </c>
      <c r="DF144" s="16">
        <v>0.0992138025349483</v>
      </c>
      <c r="DG144" s="16">
        <v>0.107681930520173</v>
      </c>
      <c r="DH144" s="16">
        <v>0.111110527560423</v>
      </c>
      <c r="DI144" s="16">
        <v>0.124866007615477</v>
      </c>
      <c r="DJ144" s="16">
        <v>0.128703757025501</v>
      </c>
      <c r="DK144" s="16">
        <v>0.112664387608623</v>
      </c>
      <c r="DL144" s="16">
        <v>0.112079133420849</v>
      </c>
      <c r="DM144" s="16">
        <v>0.104274341016727</v>
      </c>
      <c r="DN144" s="16">
        <v>0.159984139944716</v>
      </c>
      <c r="DO144" s="16">
        <v>0.142600723250993</v>
      </c>
      <c r="DP144" s="12"/>
      <c r="DQ144" s="16">
        <v>0.150452150000393</v>
      </c>
      <c r="DR144" s="13"/>
      <c r="DS144" s="13"/>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row>
    <row r="145" s="2" customFormat="1" hidden="1" outlineLevel="1" spans="1:240">
      <c r="A145" s="9" t="s">
        <v>184</v>
      </c>
      <c r="B145" s="10"/>
      <c r="C145" s="10"/>
      <c r="D145" s="16" t="s">
        <v>186</v>
      </c>
      <c r="E145" s="16" t="s">
        <v>186</v>
      </c>
      <c r="F145" s="16" t="s">
        <v>186</v>
      </c>
      <c r="G145" s="16">
        <v>96.1450846000849</v>
      </c>
      <c r="H145" s="16">
        <v>74.3004918587626</v>
      </c>
      <c r="I145" s="16">
        <v>46.9778769301548</v>
      </c>
      <c r="J145" s="16">
        <v>44.0885955461077</v>
      </c>
      <c r="K145" s="16">
        <v>78.595043566084</v>
      </c>
      <c r="L145" s="16">
        <v>107.320234042844</v>
      </c>
      <c r="M145" s="16">
        <v>114.474383338558</v>
      </c>
      <c r="N145" s="16">
        <v>21.0371698926913</v>
      </c>
      <c r="O145" s="16">
        <v>18.7373165602552</v>
      </c>
      <c r="P145" s="16">
        <v>23.5568961205901</v>
      </c>
      <c r="Q145" s="16">
        <v>22.9580066412132</v>
      </c>
      <c r="R145" s="16">
        <v>27.3914027402785</v>
      </c>
      <c r="S145" s="16">
        <v>27.98050329691</v>
      </c>
      <c r="T145" s="16">
        <v>30.4670899793276</v>
      </c>
      <c r="U145" s="16">
        <v>71.5702027604072</v>
      </c>
      <c r="V145" s="16">
        <v>59.77808164349</v>
      </c>
      <c r="W145" s="16">
        <v>53.3027198895417</v>
      </c>
      <c r="X145" s="16">
        <v>73.9912857590107</v>
      </c>
      <c r="Y145" s="16">
        <v>51.6435176720468</v>
      </c>
      <c r="Z145" s="16">
        <v>19.366573627769</v>
      </c>
      <c r="AA145" s="16">
        <v>22.193967052137</v>
      </c>
      <c r="AB145" s="16">
        <v>23.116344383218</v>
      </c>
      <c r="AC145" s="16">
        <v>23.7268364211112</v>
      </c>
      <c r="AD145" s="16">
        <v>30.6498111548295</v>
      </c>
      <c r="AE145" s="16">
        <v>32.9025622684676</v>
      </c>
      <c r="AF145" s="16">
        <v>48.6716559266537</v>
      </c>
      <c r="AG145" s="16">
        <v>46.9929377488366</v>
      </c>
      <c r="AH145" s="16">
        <v>57.1618102953658</v>
      </c>
      <c r="AI145" s="16">
        <v>54.6203001448697</v>
      </c>
      <c r="AJ145" s="16">
        <v>56.6470760861184</v>
      </c>
      <c r="AK145" s="16">
        <v>62.0812266659567</v>
      </c>
      <c r="AL145" s="16">
        <v>35.1651605916725</v>
      </c>
      <c r="AM145" s="16">
        <v>32.5662561346861</v>
      </c>
      <c r="AN145" s="16">
        <v>41.6804032905162</v>
      </c>
      <c r="AO145" s="16">
        <v>43.189387320365</v>
      </c>
      <c r="AP145" s="16">
        <v>58.4346348927999</v>
      </c>
      <c r="AQ145" s="16">
        <v>54.4242302145733</v>
      </c>
      <c r="AR145" s="16">
        <v>59.2461181786875</v>
      </c>
      <c r="AS145" s="16">
        <v>56.5599890474112</v>
      </c>
      <c r="AT145" s="16">
        <v>51.7491791540863</v>
      </c>
      <c r="AU145" s="16">
        <v>43.8270568497415</v>
      </c>
      <c r="AV145" s="16">
        <v>42.8094685211246</v>
      </c>
      <c r="AW145" s="16">
        <v>35.3542101764352</v>
      </c>
      <c r="AX145" s="16">
        <v>24.8972177080067</v>
      </c>
      <c r="AY145" s="16">
        <v>26.5767749135408</v>
      </c>
      <c r="AZ145" s="16">
        <v>30.9708108241239</v>
      </c>
      <c r="BA145" s="16">
        <v>36.4580153049118</v>
      </c>
      <c r="BB145" s="16">
        <v>29.506723894063</v>
      </c>
      <c r="BC145" s="16">
        <v>38.9322993953062</v>
      </c>
      <c r="BD145" s="16">
        <v>38.4002004136709</v>
      </c>
      <c r="BE145" s="16">
        <v>47.4984419269592</v>
      </c>
      <c r="BF145" s="16">
        <v>42.4767554518079</v>
      </c>
      <c r="BG145" s="16">
        <v>43.1010718386894</v>
      </c>
      <c r="BH145" s="16">
        <v>48.0997675765067</v>
      </c>
      <c r="BI145" s="16">
        <v>45.2607778748333</v>
      </c>
      <c r="BJ145" s="16">
        <v>23.1616257150578</v>
      </c>
      <c r="BK145" s="16">
        <v>25.4394116636609</v>
      </c>
      <c r="BL145" s="16">
        <v>28.5784516874134</v>
      </c>
      <c r="BM145" s="16">
        <v>32.6674294770712</v>
      </c>
      <c r="BN145" s="16">
        <v>27.8286562732987</v>
      </c>
      <c r="BO145" s="16">
        <v>38.0563211212213</v>
      </c>
      <c r="BP145" s="16">
        <v>41.6107034505102</v>
      </c>
      <c r="BQ145" s="16">
        <v>40.187814302554</v>
      </c>
      <c r="BR145" s="16">
        <v>40.1391446784145</v>
      </c>
      <c r="BS145" s="16">
        <v>42.1273429412085</v>
      </c>
      <c r="BT145" s="16">
        <v>42.5507808364155</v>
      </c>
      <c r="BU145" s="16">
        <v>39.0419050458853</v>
      </c>
      <c r="BV145" s="16">
        <v>29.7322214929726</v>
      </c>
      <c r="BW145" s="16">
        <v>34.6478207399392</v>
      </c>
      <c r="BX145" s="16">
        <v>33.844164362911</v>
      </c>
      <c r="BY145" s="16">
        <v>30.2262604701393</v>
      </c>
      <c r="BZ145" s="16">
        <v>32.4964647181912</v>
      </c>
      <c r="CA145" s="16">
        <v>35.121717362632</v>
      </c>
      <c r="CB145" s="16">
        <v>26.5288499977061</v>
      </c>
      <c r="CC145" s="16">
        <v>38.9554922106185</v>
      </c>
      <c r="CD145" s="16">
        <v>27.8609796578848</v>
      </c>
      <c r="CE145" s="16">
        <v>33.4080230987946</v>
      </c>
      <c r="CF145" s="16">
        <v>52.6910204829539</v>
      </c>
      <c r="CG145" s="16">
        <v>-38.4416469001851</v>
      </c>
      <c r="CH145" s="16">
        <v>14.5201453238802</v>
      </c>
      <c r="CI145" s="16">
        <v>14.0173379576227</v>
      </c>
      <c r="CJ145" s="16">
        <v>19.5851744931999</v>
      </c>
      <c r="CK145" s="16">
        <v>19.9894017288515</v>
      </c>
      <c r="CL145" s="16">
        <v>171.560405800037</v>
      </c>
      <c r="CM145" s="16">
        <v>165.085128656119</v>
      </c>
      <c r="CN145" s="16">
        <v>644.994769163285</v>
      </c>
      <c r="CO145" s="16">
        <v>-42.9187804861328</v>
      </c>
      <c r="CP145" s="16">
        <v>-31.9465414560782</v>
      </c>
      <c r="CQ145" s="16">
        <v>-18.4288491471097</v>
      </c>
      <c r="CR145" s="16">
        <v>-11.2715370392052</v>
      </c>
      <c r="CS145" s="16">
        <v>-10.343840601958</v>
      </c>
      <c r="CT145" s="16">
        <v>18.3413739398303</v>
      </c>
      <c r="CU145" s="16">
        <v>16.3817490494297</v>
      </c>
      <c r="CV145" s="16">
        <v>-18.3959035172545</v>
      </c>
      <c r="CW145" s="16">
        <v>-14.2407725611179</v>
      </c>
      <c r="CX145" s="16">
        <v>-12.9078907882483</v>
      </c>
      <c r="CY145" s="16">
        <v>-13.3673257223722</v>
      </c>
      <c r="CZ145" s="16">
        <v>-13.2682987506908</v>
      </c>
      <c r="DA145" s="16">
        <v>-12.1150162978982</v>
      </c>
      <c r="DB145" s="16">
        <v>-9.36550929056578</v>
      </c>
      <c r="DC145" s="16">
        <v>-8.67277141736905</v>
      </c>
      <c r="DD145" s="16">
        <v>-7.1226730262831</v>
      </c>
      <c r="DE145" s="16">
        <v>-6.52538023031071</v>
      </c>
      <c r="DF145" s="16">
        <v>17.5327359961333</v>
      </c>
      <c r="DG145" s="16">
        <v>32.3095461446083</v>
      </c>
      <c r="DH145" s="16">
        <v>-10.3378682988323</v>
      </c>
      <c r="DI145" s="16">
        <v>-11.6176909321081</v>
      </c>
      <c r="DJ145" s="16">
        <v>-10.0956413514922</v>
      </c>
      <c r="DK145" s="16">
        <v>-8.83749717882489</v>
      </c>
      <c r="DL145" s="16">
        <v>-8.77151572268673</v>
      </c>
      <c r="DM145" s="16">
        <v>-8.27198389222612</v>
      </c>
      <c r="DN145" s="16">
        <v>-12.5408117537755</v>
      </c>
      <c r="DO145" s="16">
        <v>-11.1905436891323</v>
      </c>
      <c r="DP145" s="12"/>
      <c r="DQ145" s="16">
        <v>-11.7123401464774</v>
      </c>
      <c r="DR145" s="13"/>
      <c r="DS145" s="13"/>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c r="IB145" s="14"/>
      <c r="IC145" s="14"/>
      <c r="ID145" s="14"/>
      <c r="IE145" s="14"/>
      <c r="IF145" s="14"/>
    </row>
    <row r="146" s="394" customFormat="1" collapsed="1" spans="1:240">
      <c r="A146" s="395"/>
      <c r="B146" s="396"/>
      <c r="C146" s="396"/>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c r="AA146" s="397"/>
      <c r="AB146" s="397"/>
      <c r="AC146" s="397"/>
      <c r="AD146" s="397"/>
      <c r="AE146" s="397"/>
      <c r="AF146" s="397"/>
      <c r="AG146" s="397"/>
      <c r="AH146" s="397"/>
      <c r="AI146" s="397"/>
      <c r="AJ146" s="397"/>
      <c r="AK146" s="397"/>
      <c r="AL146" s="397"/>
      <c r="AM146" s="397"/>
      <c r="AN146" s="397"/>
      <c r="AO146" s="397"/>
      <c r="AP146" s="397"/>
      <c r="AQ146" s="397"/>
      <c r="AR146" s="397"/>
      <c r="AS146" s="397"/>
      <c r="AT146" s="397"/>
      <c r="AU146" s="397"/>
      <c r="AV146" s="397"/>
      <c r="AW146" s="397"/>
      <c r="AX146" s="397"/>
      <c r="AY146" s="397"/>
      <c r="AZ146" s="397"/>
      <c r="BA146" s="397"/>
      <c r="BB146" s="397"/>
      <c r="BC146" s="397"/>
      <c r="BD146" s="397"/>
      <c r="BE146" s="397"/>
      <c r="BF146" s="397"/>
      <c r="BG146" s="397"/>
      <c r="BH146" s="397"/>
      <c r="BI146" s="397"/>
      <c r="BJ146" s="397"/>
      <c r="BK146" s="397"/>
      <c r="BL146" s="397"/>
      <c r="BM146" s="397"/>
      <c r="BN146" s="397"/>
      <c r="BO146" s="397"/>
      <c r="BP146" s="397"/>
      <c r="BQ146" s="397"/>
      <c r="BR146" s="397"/>
      <c r="BS146" s="397"/>
      <c r="BT146" s="397"/>
      <c r="BU146" s="397"/>
      <c r="BV146" s="397"/>
      <c r="BW146" s="397"/>
      <c r="BX146" s="397"/>
      <c r="BY146" s="397"/>
      <c r="BZ146" s="397"/>
      <c r="CA146" s="397"/>
      <c r="CB146" s="397"/>
      <c r="CC146" s="397"/>
      <c r="CD146" s="397"/>
      <c r="CE146" s="397"/>
      <c r="CF146" s="397"/>
      <c r="CG146" s="397"/>
      <c r="CH146" s="397"/>
      <c r="CI146" s="397"/>
      <c r="CJ146" s="397"/>
      <c r="CK146" s="397"/>
      <c r="CL146" s="397"/>
      <c r="CM146" s="397"/>
      <c r="CN146" s="397"/>
      <c r="CO146" s="397"/>
      <c r="CP146" s="397"/>
      <c r="CQ146" s="397"/>
      <c r="CR146" s="397"/>
      <c r="CS146" s="397"/>
      <c r="CT146" s="397"/>
      <c r="CU146" s="397"/>
      <c r="CV146" s="397"/>
      <c r="CW146" s="397"/>
      <c r="CX146" s="397"/>
      <c r="CY146" s="397"/>
      <c r="CZ146" s="397"/>
      <c r="DA146" s="397"/>
      <c r="DB146" s="397"/>
      <c r="DC146" s="397"/>
      <c r="DD146" s="397"/>
      <c r="DE146" s="397"/>
      <c r="DF146" s="397"/>
      <c r="DG146" s="397"/>
      <c r="DH146" s="397"/>
      <c r="DI146" s="397"/>
      <c r="DJ146" s="397"/>
      <c r="DK146" s="397"/>
      <c r="DL146" s="397"/>
      <c r="DM146" s="397"/>
      <c r="DN146" s="397"/>
      <c r="DO146" s="397"/>
      <c r="DP146" s="397"/>
      <c r="DQ146" s="397"/>
      <c r="DR146" s="397"/>
      <c r="DS146" s="397"/>
      <c r="DT146" s="398"/>
      <c r="DU146" s="398"/>
      <c r="DV146" s="398"/>
      <c r="DW146" s="398"/>
      <c r="DX146" s="398"/>
      <c r="DY146" s="398"/>
      <c r="DZ146" s="398"/>
      <c r="EA146" s="398"/>
      <c r="EB146" s="398"/>
      <c r="EC146" s="398"/>
      <c r="ED146" s="398"/>
      <c r="EE146" s="398"/>
      <c r="EF146" s="398"/>
      <c r="EG146" s="398"/>
      <c r="EH146" s="398"/>
      <c r="EI146" s="398"/>
      <c r="EJ146" s="398"/>
      <c r="EK146" s="398"/>
      <c r="EL146" s="398"/>
      <c r="EM146" s="398"/>
      <c r="EN146" s="398"/>
      <c r="EO146" s="398"/>
      <c r="EP146" s="398"/>
      <c r="EQ146" s="398"/>
      <c r="ER146" s="398"/>
      <c r="ES146" s="398"/>
      <c r="ET146" s="398"/>
      <c r="EU146" s="398"/>
      <c r="EV146" s="398"/>
      <c r="EW146" s="398"/>
      <c r="EX146" s="398"/>
      <c r="EY146" s="398"/>
      <c r="EZ146" s="398"/>
      <c r="FA146" s="398"/>
      <c r="FB146" s="398"/>
      <c r="FC146" s="398"/>
      <c r="FD146" s="398"/>
      <c r="FE146" s="398"/>
      <c r="FF146" s="398"/>
      <c r="FG146" s="398"/>
      <c r="FH146" s="398"/>
      <c r="FI146" s="398"/>
      <c r="FJ146" s="398"/>
      <c r="FK146" s="398"/>
      <c r="FL146" s="398"/>
      <c r="FM146" s="398"/>
      <c r="FN146" s="398"/>
      <c r="FO146" s="398"/>
      <c r="FP146" s="398"/>
      <c r="FQ146" s="398"/>
      <c r="FR146" s="398"/>
      <c r="FS146" s="398"/>
      <c r="FT146" s="398"/>
      <c r="FU146" s="398"/>
      <c r="FV146" s="398"/>
      <c r="FW146" s="398"/>
      <c r="FX146" s="398"/>
      <c r="FY146" s="398"/>
      <c r="FZ146" s="398"/>
      <c r="GA146" s="398"/>
      <c r="GB146" s="398"/>
      <c r="GC146" s="398"/>
      <c r="GD146" s="398"/>
      <c r="GE146" s="398"/>
      <c r="GF146" s="398"/>
      <c r="GG146" s="398"/>
      <c r="GH146" s="398"/>
      <c r="GI146" s="398"/>
      <c r="GJ146" s="398"/>
      <c r="GK146" s="398"/>
      <c r="GL146" s="398"/>
      <c r="GM146" s="398"/>
      <c r="GN146" s="398"/>
      <c r="GO146" s="398"/>
      <c r="GP146" s="398"/>
      <c r="GQ146" s="398"/>
      <c r="GR146" s="398"/>
      <c r="GS146" s="398"/>
      <c r="GT146" s="398"/>
      <c r="GU146" s="398"/>
      <c r="GV146" s="398"/>
      <c r="GW146" s="398"/>
      <c r="GX146" s="398"/>
      <c r="GY146" s="398"/>
      <c r="GZ146" s="398"/>
      <c r="HA146" s="398"/>
      <c r="HB146" s="398"/>
      <c r="HC146" s="398"/>
      <c r="HD146" s="398"/>
      <c r="HE146" s="398"/>
      <c r="HF146" s="398"/>
      <c r="HG146" s="398"/>
      <c r="HH146" s="398"/>
      <c r="HI146" s="398"/>
      <c r="HJ146" s="398"/>
      <c r="HK146" s="398"/>
      <c r="HL146" s="398"/>
      <c r="HM146" s="398"/>
      <c r="HN146" s="398"/>
      <c r="HO146" s="398"/>
      <c r="HP146" s="398"/>
      <c r="HQ146" s="398"/>
      <c r="HR146" s="398"/>
      <c r="HS146" s="398"/>
      <c r="HT146" s="398"/>
      <c r="HU146" s="398"/>
      <c r="HV146" s="398"/>
      <c r="HW146" s="398"/>
      <c r="HX146" s="398"/>
      <c r="HY146" s="398"/>
      <c r="HZ146" s="398"/>
      <c r="IA146" s="398"/>
      <c r="IB146" s="398"/>
      <c r="IC146" s="398"/>
      <c r="ID146" s="398"/>
      <c r="IE146" s="398"/>
      <c r="IF146" s="398"/>
    </row>
    <row r="147" s="394" customFormat="1" spans="1:240">
      <c r="A147" s="395"/>
      <c r="B147" s="396"/>
      <c r="C147" s="396"/>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c r="AA147" s="397"/>
      <c r="AB147" s="397"/>
      <c r="AC147" s="397"/>
      <c r="AD147" s="397"/>
      <c r="AE147" s="397"/>
      <c r="AF147" s="397"/>
      <c r="AG147" s="397"/>
      <c r="AH147" s="397"/>
      <c r="AI147" s="397"/>
      <c r="AJ147" s="397"/>
      <c r="AK147" s="397"/>
      <c r="AL147" s="397"/>
      <c r="AM147" s="397"/>
      <c r="AN147" s="397"/>
      <c r="AO147" s="397"/>
      <c r="AP147" s="397"/>
      <c r="AQ147" s="397"/>
      <c r="AR147" s="397"/>
      <c r="AS147" s="397"/>
      <c r="AT147" s="397"/>
      <c r="AU147" s="397"/>
      <c r="AV147" s="397"/>
      <c r="AW147" s="397"/>
      <c r="AX147" s="397"/>
      <c r="AY147" s="397"/>
      <c r="AZ147" s="397"/>
      <c r="BA147" s="397"/>
      <c r="BB147" s="397"/>
      <c r="BC147" s="397"/>
      <c r="BD147" s="397"/>
      <c r="BE147" s="397"/>
      <c r="BF147" s="397"/>
      <c r="BG147" s="397"/>
      <c r="BH147" s="397"/>
      <c r="BI147" s="397"/>
      <c r="BJ147" s="397"/>
      <c r="BK147" s="397"/>
      <c r="BL147" s="397"/>
      <c r="BM147" s="397"/>
      <c r="BN147" s="397"/>
      <c r="BO147" s="397"/>
      <c r="BP147" s="397"/>
      <c r="BQ147" s="397"/>
      <c r="BR147" s="397"/>
      <c r="BS147" s="397"/>
      <c r="BT147" s="397"/>
      <c r="BU147" s="397"/>
      <c r="BV147" s="397"/>
      <c r="BW147" s="397"/>
      <c r="BX147" s="397"/>
      <c r="BY147" s="397"/>
      <c r="BZ147" s="397"/>
      <c r="CA147" s="397"/>
      <c r="CB147" s="397"/>
      <c r="CC147" s="397"/>
      <c r="CD147" s="397"/>
      <c r="CE147" s="397"/>
      <c r="CF147" s="397"/>
      <c r="CG147" s="397"/>
      <c r="CH147" s="397"/>
      <c r="CI147" s="397"/>
      <c r="CJ147" s="397"/>
      <c r="CK147" s="397"/>
      <c r="CL147" s="397"/>
      <c r="CM147" s="397"/>
      <c r="CN147" s="397"/>
      <c r="CO147" s="397"/>
      <c r="CP147" s="397"/>
      <c r="CQ147" s="397"/>
      <c r="CR147" s="397"/>
      <c r="CS147" s="397"/>
      <c r="CT147" s="397"/>
      <c r="CU147" s="397"/>
      <c r="CV147" s="397"/>
      <c r="CW147" s="397"/>
      <c r="CX147" s="397"/>
      <c r="CY147" s="397"/>
      <c r="CZ147" s="397"/>
      <c r="DA147" s="397"/>
      <c r="DB147" s="397"/>
      <c r="DC147" s="397"/>
      <c r="DD147" s="397"/>
      <c r="DE147" s="397"/>
      <c r="DF147" s="397"/>
      <c r="DG147" s="397"/>
      <c r="DH147" s="397"/>
      <c r="DI147" s="397"/>
      <c r="DJ147" s="397"/>
      <c r="DK147" s="397"/>
      <c r="DL147" s="397"/>
      <c r="DM147" s="397"/>
      <c r="DN147" s="397"/>
      <c r="DO147" s="397"/>
      <c r="DP147" s="397"/>
      <c r="DQ147" s="397"/>
      <c r="DR147" s="397"/>
      <c r="DS147" s="397"/>
      <c r="DT147" s="398"/>
      <c r="DU147" s="398"/>
      <c r="DV147" s="398"/>
      <c r="DW147" s="398"/>
      <c r="DX147" s="398"/>
      <c r="DY147" s="398"/>
      <c r="DZ147" s="398"/>
      <c r="EA147" s="398"/>
      <c r="EB147" s="398"/>
      <c r="EC147" s="398"/>
      <c r="ED147" s="398"/>
      <c r="EE147" s="398"/>
      <c r="EF147" s="398"/>
      <c r="EG147" s="398"/>
      <c r="EH147" s="398"/>
      <c r="EI147" s="398"/>
      <c r="EJ147" s="398"/>
      <c r="EK147" s="398"/>
      <c r="EL147" s="398"/>
      <c r="EM147" s="398"/>
      <c r="EN147" s="398"/>
      <c r="EO147" s="398"/>
      <c r="EP147" s="398"/>
      <c r="EQ147" s="398"/>
      <c r="ER147" s="398"/>
      <c r="ES147" s="398"/>
      <c r="ET147" s="398"/>
      <c r="EU147" s="398"/>
      <c r="EV147" s="398"/>
      <c r="EW147" s="398"/>
      <c r="EX147" s="398"/>
      <c r="EY147" s="398"/>
      <c r="EZ147" s="398"/>
      <c r="FA147" s="398"/>
      <c r="FB147" s="398"/>
      <c r="FC147" s="398"/>
      <c r="FD147" s="398"/>
      <c r="FE147" s="398"/>
      <c r="FF147" s="398"/>
      <c r="FG147" s="398"/>
      <c r="FH147" s="398"/>
      <c r="FI147" s="398"/>
      <c r="FJ147" s="398"/>
      <c r="FK147" s="398"/>
      <c r="FL147" s="398"/>
      <c r="FM147" s="398"/>
      <c r="FN147" s="398"/>
      <c r="FO147" s="398"/>
      <c r="FP147" s="398"/>
      <c r="FQ147" s="398"/>
      <c r="FR147" s="398"/>
      <c r="FS147" s="398"/>
      <c r="FT147" s="398"/>
      <c r="FU147" s="398"/>
      <c r="FV147" s="398"/>
      <c r="FW147" s="398"/>
      <c r="FX147" s="398"/>
      <c r="FY147" s="398"/>
      <c r="FZ147" s="398"/>
      <c r="GA147" s="398"/>
      <c r="GB147" s="398"/>
      <c r="GC147" s="398"/>
      <c r="GD147" s="398"/>
      <c r="GE147" s="398"/>
      <c r="GF147" s="398"/>
      <c r="GG147" s="398"/>
      <c r="GH147" s="398"/>
      <c r="GI147" s="398"/>
      <c r="GJ147" s="398"/>
      <c r="GK147" s="398"/>
      <c r="GL147" s="398"/>
      <c r="GM147" s="398"/>
      <c r="GN147" s="398"/>
      <c r="GO147" s="398"/>
      <c r="GP147" s="398"/>
      <c r="GQ147" s="398"/>
      <c r="GR147" s="398"/>
      <c r="GS147" s="398"/>
      <c r="GT147" s="398"/>
      <c r="GU147" s="398"/>
      <c r="GV147" s="398"/>
      <c r="GW147" s="398"/>
      <c r="GX147" s="398"/>
      <c r="GY147" s="398"/>
      <c r="GZ147" s="398"/>
      <c r="HA147" s="398"/>
      <c r="HB147" s="398"/>
      <c r="HC147" s="398"/>
      <c r="HD147" s="398"/>
      <c r="HE147" s="398"/>
      <c r="HF147" s="398"/>
      <c r="HG147" s="398"/>
      <c r="HH147" s="398"/>
      <c r="HI147" s="398"/>
      <c r="HJ147" s="398"/>
      <c r="HK147" s="398"/>
      <c r="HL147" s="398"/>
      <c r="HM147" s="398"/>
      <c r="HN147" s="398"/>
      <c r="HO147" s="398"/>
      <c r="HP147" s="398"/>
      <c r="HQ147" s="398"/>
      <c r="HR147" s="398"/>
      <c r="HS147" s="398"/>
      <c r="HT147" s="398"/>
      <c r="HU147" s="398"/>
      <c r="HV147" s="398"/>
      <c r="HW147" s="398"/>
      <c r="HX147" s="398"/>
      <c r="HY147" s="398"/>
      <c r="HZ147" s="398"/>
      <c r="IA147" s="398"/>
      <c r="IB147" s="398"/>
      <c r="IC147" s="398"/>
      <c r="ID147" s="398"/>
      <c r="IE147" s="398"/>
      <c r="IF147" s="398"/>
    </row>
    <row r="148" s="394" customFormat="1" spans="1:240">
      <c r="A148" s="395"/>
      <c r="B148" s="396"/>
      <c r="C148" s="396"/>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c r="AA148" s="397"/>
      <c r="AB148" s="397"/>
      <c r="AC148" s="397"/>
      <c r="AD148" s="397"/>
      <c r="AE148" s="397"/>
      <c r="AF148" s="397"/>
      <c r="AG148" s="397"/>
      <c r="AH148" s="397"/>
      <c r="AI148" s="397"/>
      <c r="AJ148" s="397"/>
      <c r="AK148" s="397"/>
      <c r="AL148" s="397"/>
      <c r="AM148" s="397"/>
      <c r="AN148" s="397"/>
      <c r="AO148" s="397"/>
      <c r="AP148" s="397"/>
      <c r="AQ148" s="397"/>
      <c r="AR148" s="397"/>
      <c r="AS148" s="397"/>
      <c r="AT148" s="397"/>
      <c r="AU148" s="397"/>
      <c r="AV148" s="397"/>
      <c r="AW148" s="397"/>
      <c r="AX148" s="397"/>
      <c r="AY148" s="397"/>
      <c r="AZ148" s="397"/>
      <c r="BA148" s="397"/>
      <c r="BB148" s="397"/>
      <c r="BC148" s="397"/>
      <c r="BD148" s="397"/>
      <c r="BE148" s="397"/>
      <c r="BF148" s="397"/>
      <c r="BG148" s="397"/>
      <c r="BH148" s="397"/>
      <c r="BI148" s="397"/>
      <c r="BJ148" s="397"/>
      <c r="BK148" s="397"/>
      <c r="BL148" s="397"/>
      <c r="BM148" s="397"/>
      <c r="BN148" s="397"/>
      <c r="BO148" s="397"/>
      <c r="BP148" s="397"/>
      <c r="BQ148" s="397"/>
      <c r="BR148" s="397"/>
      <c r="BS148" s="397"/>
      <c r="BT148" s="397"/>
      <c r="BU148" s="397"/>
      <c r="BV148" s="397"/>
      <c r="BW148" s="397"/>
      <c r="BX148" s="397"/>
      <c r="BY148" s="397"/>
      <c r="BZ148" s="397"/>
      <c r="CA148" s="397"/>
      <c r="CB148" s="397"/>
      <c r="CC148" s="397"/>
      <c r="CD148" s="397"/>
      <c r="CE148" s="397"/>
      <c r="CF148" s="397"/>
      <c r="CG148" s="397"/>
      <c r="CH148" s="397"/>
      <c r="CI148" s="397"/>
      <c r="CJ148" s="397"/>
      <c r="CK148" s="397"/>
      <c r="CL148" s="397"/>
      <c r="CM148" s="397"/>
      <c r="CN148" s="397"/>
      <c r="CO148" s="397"/>
      <c r="CP148" s="397"/>
      <c r="CQ148" s="397"/>
      <c r="CR148" s="397"/>
      <c r="CS148" s="397"/>
      <c r="CT148" s="397"/>
      <c r="CU148" s="397"/>
      <c r="CV148" s="397"/>
      <c r="CW148" s="397"/>
      <c r="CX148" s="397"/>
      <c r="CY148" s="397"/>
      <c r="CZ148" s="397"/>
      <c r="DA148" s="397"/>
      <c r="DB148" s="397"/>
      <c r="DC148" s="397"/>
      <c r="DD148" s="397"/>
      <c r="DE148" s="397"/>
      <c r="DF148" s="397"/>
      <c r="DG148" s="397"/>
      <c r="DH148" s="397"/>
      <c r="DI148" s="397"/>
      <c r="DJ148" s="397"/>
      <c r="DK148" s="397"/>
      <c r="DL148" s="397"/>
      <c r="DM148" s="397"/>
      <c r="DN148" s="397"/>
      <c r="DO148" s="397"/>
      <c r="DP148" s="397"/>
      <c r="DQ148" s="397"/>
      <c r="DR148" s="397"/>
      <c r="DS148" s="397"/>
      <c r="DT148" s="398"/>
      <c r="DU148" s="398"/>
      <c r="DV148" s="398"/>
      <c r="DW148" s="398"/>
      <c r="DX148" s="398"/>
      <c r="DY148" s="398"/>
      <c r="DZ148" s="398"/>
      <c r="EA148" s="398"/>
      <c r="EB148" s="398"/>
      <c r="EC148" s="398"/>
      <c r="ED148" s="398"/>
      <c r="EE148" s="398"/>
      <c r="EF148" s="398"/>
      <c r="EG148" s="398"/>
      <c r="EH148" s="398"/>
      <c r="EI148" s="398"/>
      <c r="EJ148" s="398"/>
      <c r="EK148" s="398"/>
      <c r="EL148" s="398"/>
      <c r="EM148" s="398"/>
      <c r="EN148" s="398"/>
      <c r="EO148" s="398"/>
      <c r="EP148" s="398"/>
      <c r="EQ148" s="398"/>
      <c r="ER148" s="398"/>
      <c r="ES148" s="398"/>
      <c r="ET148" s="398"/>
      <c r="EU148" s="398"/>
      <c r="EV148" s="398"/>
      <c r="EW148" s="398"/>
      <c r="EX148" s="398"/>
      <c r="EY148" s="398"/>
      <c r="EZ148" s="398"/>
      <c r="FA148" s="398"/>
      <c r="FB148" s="398"/>
      <c r="FC148" s="398"/>
      <c r="FD148" s="398"/>
      <c r="FE148" s="398"/>
      <c r="FF148" s="398"/>
      <c r="FG148" s="398"/>
      <c r="FH148" s="398"/>
      <c r="FI148" s="398"/>
      <c r="FJ148" s="398"/>
      <c r="FK148" s="398"/>
      <c r="FL148" s="398"/>
      <c r="FM148" s="398"/>
      <c r="FN148" s="398"/>
      <c r="FO148" s="398"/>
      <c r="FP148" s="398"/>
      <c r="FQ148" s="398"/>
      <c r="FR148" s="398"/>
      <c r="FS148" s="398"/>
      <c r="FT148" s="398"/>
      <c r="FU148" s="398"/>
      <c r="FV148" s="398"/>
      <c r="FW148" s="398"/>
      <c r="FX148" s="398"/>
      <c r="FY148" s="398"/>
      <c r="FZ148" s="398"/>
      <c r="GA148" s="398"/>
      <c r="GB148" s="398"/>
      <c r="GC148" s="398"/>
      <c r="GD148" s="398"/>
      <c r="GE148" s="398"/>
      <c r="GF148" s="398"/>
      <c r="GG148" s="398"/>
      <c r="GH148" s="398"/>
      <c r="GI148" s="398"/>
      <c r="GJ148" s="398"/>
      <c r="GK148" s="398"/>
      <c r="GL148" s="398"/>
      <c r="GM148" s="398"/>
      <c r="GN148" s="398"/>
      <c r="GO148" s="398"/>
      <c r="GP148" s="398"/>
      <c r="GQ148" s="398"/>
      <c r="GR148" s="398"/>
      <c r="GS148" s="398"/>
      <c r="GT148" s="398"/>
      <c r="GU148" s="398"/>
      <c r="GV148" s="398"/>
      <c r="GW148" s="398"/>
      <c r="GX148" s="398"/>
      <c r="GY148" s="398"/>
      <c r="GZ148" s="398"/>
      <c r="HA148" s="398"/>
      <c r="HB148" s="398"/>
      <c r="HC148" s="398"/>
      <c r="HD148" s="398"/>
      <c r="HE148" s="398"/>
      <c r="HF148" s="398"/>
      <c r="HG148" s="398"/>
      <c r="HH148" s="398"/>
      <c r="HI148" s="398"/>
      <c r="HJ148" s="398"/>
      <c r="HK148" s="398"/>
      <c r="HL148" s="398"/>
      <c r="HM148" s="398"/>
      <c r="HN148" s="398"/>
      <c r="HO148" s="398"/>
      <c r="HP148" s="398"/>
      <c r="HQ148" s="398"/>
      <c r="HR148" s="398"/>
      <c r="HS148" s="398"/>
      <c r="HT148" s="398"/>
      <c r="HU148" s="398"/>
      <c r="HV148" s="398"/>
      <c r="HW148" s="398"/>
      <c r="HX148" s="398"/>
      <c r="HY148" s="398"/>
      <c r="HZ148" s="398"/>
      <c r="IA148" s="398"/>
      <c r="IB148" s="398"/>
      <c r="IC148" s="398"/>
      <c r="ID148" s="398"/>
      <c r="IE148" s="398"/>
      <c r="IF148" s="398"/>
    </row>
    <row r="149" s="394" customFormat="1" spans="1:240">
      <c r="A149" s="395"/>
      <c r="B149" s="396"/>
      <c r="C149" s="396"/>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c r="AA149" s="397"/>
      <c r="AB149" s="397"/>
      <c r="AC149" s="397"/>
      <c r="AD149" s="397"/>
      <c r="AE149" s="397"/>
      <c r="AF149" s="397"/>
      <c r="AG149" s="397"/>
      <c r="AH149" s="397"/>
      <c r="AI149" s="397"/>
      <c r="AJ149" s="397"/>
      <c r="AK149" s="397"/>
      <c r="AL149" s="397"/>
      <c r="AM149" s="397"/>
      <c r="AN149" s="397"/>
      <c r="AO149" s="397"/>
      <c r="AP149" s="397"/>
      <c r="AQ149" s="397"/>
      <c r="AR149" s="397"/>
      <c r="AS149" s="397"/>
      <c r="AT149" s="397"/>
      <c r="AU149" s="397"/>
      <c r="AV149" s="397"/>
      <c r="AW149" s="397"/>
      <c r="AX149" s="397"/>
      <c r="AY149" s="397"/>
      <c r="AZ149" s="397"/>
      <c r="BA149" s="397"/>
      <c r="BB149" s="397"/>
      <c r="BC149" s="397"/>
      <c r="BD149" s="397"/>
      <c r="BE149" s="397"/>
      <c r="BF149" s="397"/>
      <c r="BG149" s="397"/>
      <c r="BH149" s="397"/>
      <c r="BI149" s="397"/>
      <c r="BJ149" s="397"/>
      <c r="BK149" s="397"/>
      <c r="BL149" s="397"/>
      <c r="BM149" s="397"/>
      <c r="BN149" s="397"/>
      <c r="BO149" s="397"/>
      <c r="BP149" s="397"/>
      <c r="BQ149" s="397"/>
      <c r="BR149" s="397"/>
      <c r="BS149" s="397"/>
      <c r="BT149" s="397"/>
      <c r="BU149" s="397"/>
      <c r="BV149" s="397"/>
      <c r="BW149" s="397"/>
      <c r="BX149" s="397"/>
      <c r="BY149" s="397"/>
      <c r="BZ149" s="397"/>
      <c r="CA149" s="397"/>
      <c r="CB149" s="397"/>
      <c r="CC149" s="397"/>
      <c r="CD149" s="397"/>
      <c r="CE149" s="397"/>
      <c r="CF149" s="397"/>
      <c r="CG149" s="397"/>
      <c r="CH149" s="397"/>
      <c r="CI149" s="397"/>
      <c r="CJ149" s="397"/>
      <c r="CK149" s="397"/>
      <c r="CL149" s="397"/>
      <c r="CM149" s="397"/>
      <c r="CN149" s="397"/>
      <c r="CO149" s="397"/>
      <c r="CP149" s="397"/>
      <c r="CQ149" s="397"/>
      <c r="CR149" s="397"/>
      <c r="CS149" s="397"/>
      <c r="CT149" s="397"/>
      <c r="CU149" s="397"/>
      <c r="CV149" s="397"/>
      <c r="CW149" s="397"/>
      <c r="CX149" s="397"/>
      <c r="CY149" s="397"/>
      <c r="CZ149" s="397"/>
      <c r="DA149" s="397"/>
      <c r="DB149" s="397"/>
      <c r="DC149" s="397"/>
      <c r="DD149" s="397"/>
      <c r="DE149" s="397"/>
      <c r="DF149" s="397"/>
      <c r="DG149" s="397"/>
      <c r="DH149" s="397"/>
      <c r="DI149" s="397"/>
      <c r="DJ149" s="397"/>
      <c r="DK149" s="397"/>
      <c r="DL149" s="397"/>
      <c r="DM149" s="397"/>
      <c r="DN149" s="397"/>
      <c r="DO149" s="397"/>
      <c r="DP149" s="397"/>
      <c r="DQ149" s="397"/>
      <c r="DR149" s="397"/>
      <c r="DS149" s="397"/>
      <c r="DT149" s="398"/>
      <c r="DU149" s="398"/>
      <c r="DV149" s="398"/>
      <c r="DW149" s="398"/>
      <c r="DX149" s="398"/>
      <c r="DY149" s="398"/>
      <c r="DZ149" s="398"/>
      <c r="EA149" s="398"/>
      <c r="EB149" s="398"/>
      <c r="EC149" s="398"/>
      <c r="ED149" s="398"/>
      <c r="EE149" s="398"/>
      <c r="EF149" s="398"/>
      <c r="EG149" s="398"/>
      <c r="EH149" s="398"/>
      <c r="EI149" s="398"/>
      <c r="EJ149" s="398"/>
      <c r="EK149" s="398"/>
      <c r="EL149" s="398"/>
      <c r="EM149" s="398"/>
      <c r="EN149" s="398"/>
      <c r="EO149" s="398"/>
      <c r="EP149" s="398"/>
      <c r="EQ149" s="398"/>
      <c r="ER149" s="398"/>
      <c r="ES149" s="398"/>
      <c r="ET149" s="398"/>
      <c r="EU149" s="398"/>
      <c r="EV149" s="398"/>
      <c r="EW149" s="398"/>
      <c r="EX149" s="398"/>
      <c r="EY149" s="398"/>
      <c r="EZ149" s="398"/>
      <c r="FA149" s="398"/>
      <c r="FB149" s="398"/>
      <c r="FC149" s="398"/>
      <c r="FD149" s="398"/>
      <c r="FE149" s="398"/>
      <c r="FF149" s="398"/>
      <c r="FG149" s="398"/>
      <c r="FH149" s="398"/>
      <c r="FI149" s="398"/>
      <c r="FJ149" s="398"/>
      <c r="FK149" s="398"/>
      <c r="FL149" s="398"/>
      <c r="FM149" s="398"/>
      <c r="FN149" s="398"/>
      <c r="FO149" s="398"/>
      <c r="FP149" s="398"/>
      <c r="FQ149" s="398"/>
      <c r="FR149" s="398"/>
      <c r="FS149" s="398"/>
      <c r="FT149" s="398"/>
      <c r="FU149" s="398"/>
      <c r="FV149" s="398"/>
      <c r="FW149" s="398"/>
      <c r="FX149" s="398"/>
      <c r="FY149" s="398"/>
      <c r="FZ149" s="398"/>
      <c r="GA149" s="398"/>
      <c r="GB149" s="398"/>
      <c r="GC149" s="398"/>
      <c r="GD149" s="398"/>
      <c r="GE149" s="398"/>
      <c r="GF149" s="398"/>
      <c r="GG149" s="398"/>
      <c r="GH149" s="398"/>
      <c r="GI149" s="398"/>
      <c r="GJ149" s="398"/>
      <c r="GK149" s="398"/>
      <c r="GL149" s="398"/>
      <c r="GM149" s="398"/>
      <c r="GN149" s="398"/>
      <c r="GO149" s="398"/>
      <c r="GP149" s="398"/>
      <c r="GQ149" s="398"/>
      <c r="GR149" s="398"/>
      <c r="GS149" s="398"/>
      <c r="GT149" s="398"/>
      <c r="GU149" s="398"/>
      <c r="GV149" s="398"/>
      <c r="GW149" s="398"/>
      <c r="GX149" s="398"/>
      <c r="GY149" s="398"/>
      <c r="GZ149" s="398"/>
      <c r="HA149" s="398"/>
      <c r="HB149" s="398"/>
      <c r="HC149" s="398"/>
      <c r="HD149" s="398"/>
      <c r="HE149" s="398"/>
      <c r="HF149" s="398"/>
      <c r="HG149" s="398"/>
      <c r="HH149" s="398"/>
      <c r="HI149" s="398"/>
      <c r="HJ149" s="398"/>
      <c r="HK149" s="398"/>
      <c r="HL149" s="398"/>
      <c r="HM149" s="398"/>
      <c r="HN149" s="398"/>
      <c r="HO149" s="398"/>
      <c r="HP149" s="398"/>
      <c r="HQ149" s="398"/>
      <c r="HR149" s="398"/>
      <c r="HS149" s="398"/>
      <c r="HT149" s="398"/>
      <c r="HU149" s="398"/>
      <c r="HV149" s="398"/>
      <c r="HW149" s="398"/>
      <c r="HX149" s="398"/>
      <c r="HY149" s="398"/>
      <c r="HZ149" s="398"/>
      <c r="IA149" s="398"/>
      <c r="IB149" s="398"/>
      <c r="IC149" s="398"/>
      <c r="ID149" s="398"/>
      <c r="IE149" s="398"/>
      <c r="IF149" s="398"/>
    </row>
    <row r="150" s="394" customFormat="1" spans="1:240">
      <c r="A150" s="395"/>
      <c r="B150" s="396"/>
      <c r="C150" s="396"/>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c r="AA150" s="397"/>
      <c r="AB150" s="397"/>
      <c r="AC150" s="397"/>
      <c r="AD150" s="397"/>
      <c r="AE150" s="397"/>
      <c r="AF150" s="397"/>
      <c r="AG150" s="397"/>
      <c r="AH150" s="397"/>
      <c r="AI150" s="397"/>
      <c r="AJ150" s="397"/>
      <c r="AK150" s="397"/>
      <c r="AL150" s="397"/>
      <c r="AM150" s="397"/>
      <c r="AN150" s="397"/>
      <c r="AO150" s="397"/>
      <c r="AP150" s="397"/>
      <c r="AQ150" s="397"/>
      <c r="AR150" s="397"/>
      <c r="AS150" s="397"/>
      <c r="AT150" s="397"/>
      <c r="AU150" s="397"/>
      <c r="AV150" s="397"/>
      <c r="AW150" s="397"/>
      <c r="AX150" s="397"/>
      <c r="AY150" s="397"/>
      <c r="AZ150" s="397"/>
      <c r="BA150" s="397"/>
      <c r="BB150" s="397"/>
      <c r="BC150" s="397"/>
      <c r="BD150" s="397"/>
      <c r="BE150" s="397"/>
      <c r="BF150" s="397"/>
      <c r="BG150" s="397"/>
      <c r="BH150" s="397"/>
      <c r="BI150" s="397"/>
      <c r="BJ150" s="397"/>
      <c r="BK150" s="397"/>
      <c r="BL150" s="397"/>
      <c r="BM150" s="397"/>
      <c r="BN150" s="397"/>
      <c r="BO150" s="397"/>
      <c r="BP150" s="397"/>
      <c r="BQ150" s="397"/>
      <c r="BR150" s="397"/>
      <c r="BS150" s="397"/>
      <c r="BT150" s="397"/>
      <c r="BU150" s="397"/>
      <c r="BV150" s="397"/>
      <c r="BW150" s="397"/>
      <c r="BX150" s="397"/>
      <c r="BY150" s="397"/>
      <c r="BZ150" s="397"/>
      <c r="CA150" s="397"/>
      <c r="CB150" s="397"/>
      <c r="CC150" s="397"/>
      <c r="CD150" s="397"/>
      <c r="CE150" s="397"/>
      <c r="CF150" s="397"/>
      <c r="CG150" s="397"/>
      <c r="CH150" s="397"/>
      <c r="CI150" s="397"/>
      <c r="CJ150" s="397"/>
      <c r="CK150" s="397"/>
      <c r="CL150" s="397"/>
      <c r="CM150" s="397"/>
      <c r="CN150" s="397"/>
      <c r="CO150" s="397"/>
      <c r="CP150" s="397"/>
      <c r="CQ150" s="397"/>
      <c r="CR150" s="397"/>
      <c r="CS150" s="397"/>
      <c r="CT150" s="397"/>
      <c r="CU150" s="397"/>
      <c r="CV150" s="397"/>
      <c r="CW150" s="397"/>
      <c r="CX150" s="397"/>
      <c r="CY150" s="397"/>
      <c r="CZ150" s="397"/>
      <c r="DA150" s="397"/>
      <c r="DB150" s="397"/>
      <c r="DC150" s="397"/>
      <c r="DD150" s="397"/>
      <c r="DE150" s="397"/>
      <c r="DF150" s="397"/>
      <c r="DG150" s="397"/>
      <c r="DH150" s="397"/>
      <c r="DI150" s="397"/>
      <c r="DJ150" s="397"/>
      <c r="DK150" s="397"/>
      <c r="DL150" s="397"/>
      <c r="DM150" s="397"/>
      <c r="DN150" s="397"/>
      <c r="DO150" s="397"/>
      <c r="DP150" s="397"/>
      <c r="DQ150" s="397"/>
      <c r="DR150" s="397"/>
      <c r="DS150" s="397"/>
      <c r="DT150" s="398"/>
      <c r="DU150" s="398"/>
      <c r="DV150" s="398"/>
      <c r="DW150" s="398"/>
      <c r="DX150" s="398"/>
      <c r="DY150" s="398"/>
      <c r="DZ150" s="398"/>
      <c r="EA150" s="398"/>
      <c r="EB150" s="398"/>
      <c r="EC150" s="398"/>
      <c r="ED150" s="398"/>
      <c r="EE150" s="398"/>
      <c r="EF150" s="398"/>
      <c r="EG150" s="398"/>
      <c r="EH150" s="398"/>
      <c r="EI150" s="398"/>
      <c r="EJ150" s="398"/>
      <c r="EK150" s="398"/>
      <c r="EL150" s="398"/>
      <c r="EM150" s="398"/>
      <c r="EN150" s="398"/>
      <c r="EO150" s="398"/>
      <c r="EP150" s="398"/>
      <c r="EQ150" s="398"/>
      <c r="ER150" s="398"/>
      <c r="ES150" s="398"/>
      <c r="ET150" s="398"/>
      <c r="EU150" s="398"/>
      <c r="EV150" s="398"/>
      <c r="EW150" s="398"/>
      <c r="EX150" s="398"/>
      <c r="EY150" s="398"/>
      <c r="EZ150" s="398"/>
      <c r="FA150" s="398"/>
      <c r="FB150" s="398"/>
      <c r="FC150" s="398"/>
      <c r="FD150" s="398"/>
      <c r="FE150" s="398"/>
      <c r="FF150" s="398"/>
      <c r="FG150" s="398"/>
      <c r="FH150" s="398"/>
      <c r="FI150" s="398"/>
      <c r="FJ150" s="398"/>
      <c r="FK150" s="398"/>
      <c r="FL150" s="398"/>
      <c r="FM150" s="398"/>
      <c r="FN150" s="398"/>
      <c r="FO150" s="398"/>
      <c r="FP150" s="398"/>
      <c r="FQ150" s="398"/>
      <c r="FR150" s="398"/>
      <c r="FS150" s="398"/>
      <c r="FT150" s="398"/>
      <c r="FU150" s="398"/>
      <c r="FV150" s="398"/>
      <c r="FW150" s="398"/>
      <c r="FX150" s="398"/>
      <c r="FY150" s="398"/>
      <c r="FZ150" s="398"/>
      <c r="GA150" s="398"/>
      <c r="GB150" s="398"/>
      <c r="GC150" s="398"/>
      <c r="GD150" s="398"/>
      <c r="GE150" s="398"/>
      <c r="GF150" s="398"/>
      <c r="GG150" s="398"/>
      <c r="GH150" s="398"/>
      <c r="GI150" s="398"/>
      <c r="GJ150" s="398"/>
      <c r="GK150" s="398"/>
      <c r="GL150" s="398"/>
      <c r="GM150" s="398"/>
      <c r="GN150" s="398"/>
      <c r="GO150" s="398"/>
      <c r="GP150" s="398"/>
      <c r="GQ150" s="398"/>
      <c r="GR150" s="398"/>
      <c r="GS150" s="398"/>
      <c r="GT150" s="398"/>
      <c r="GU150" s="398"/>
      <c r="GV150" s="398"/>
      <c r="GW150" s="398"/>
      <c r="GX150" s="398"/>
      <c r="GY150" s="398"/>
      <c r="GZ150" s="398"/>
      <c r="HA150" s="398"/>
      <c r="HB150" s="398"/>
      <c r="HC150" s="398"/>
      <c r="HD150" s="398"/>
      <c r="HE150" s="398"/>
      <c r="HF150" s="398"/>
      <c r="HG150" s="398"/>
      <c r="HH150" s="398"/>
      <c r="HI150" s="398"/>
      <c r="HJ150" s="398"/>
      <c r="HK150" s="398"/>
      <c r="HL150" s="398"/>
      <c r="HM150" s="398"/>
      <c r="HN150" s="398"/>
      <c r="HO150" s="398"/>
      <c r="HP150" s="398"/>
      <c r="HQ150" s="398"/>
      <c r="HR150" s="398"/>
      <c r="HS150" s="398"/>
      <c r="HT150" s="398"/>
      <c r="HU150" s="398"/>
      <c r="HV150" s="398"/>
      <c r="HW150" s="398"/>
      <c r="HX150" s="398"/>
      <c r="HY150" s="398"/>
      <c r="HZ150" s="398"/>
      <c r="IA150" s="398"/>
      <c r="IB150" s="398"/>
      <c r="IC150" s="398"/>
      <c r="ID150" s="398"/>
      <c r="IE150" s="398"/>
      <c r="IF150" s="398"/>
    </row>
    <row r="151" spans="1:240">
      <c r="A151" s="35" t="s">
        <v>181</v>
      </c>
    </row>
    <row r="152" s="2" customFormat="1" spans="1:240">
      <c r="A152" s="9" t="s">
        <v>1</v>
      </c>
      <c r="B152" s="10"/>
      <c r="C152" s="10"/>
      <c r="D152" s="11">
        <v>310.677788</v>
      </c>
      <c r="E152" s="11">
        <v>310.629977</v>
      </c>
      <c r="F152" s="11">
        <v>310.895738</v>
      </c>
      <c r="G152" s="11">
        <v>311.642323</v>
      </c>
      <c r="H152" s="11">
        <v>311.642323</v>
      </c>
      <c r="I152" s="11">
        <v>311.650189</v>
      </c>
      <c r="J152" s="11">
        <v>314.526164</v>
      </c>
      <c r="K152" s="11">
        <v>314.47933</v>
      </c>
      <c r="L152" s="11">
        <v>314.47933</v>
      </c>
      <c r="M152" s="11">
        <v>314.6198</v>
      </c>
      <c r="N152" s="11">
        <v>343.261922</v>
      </c>
      <c r="O152" s="11">
        <v>342.79171</v>
      </c>
      <c r="P152" s="11">
        <v>339.064621</v>
      </c>
      <c r="Q152" s="11">
        <v>339.14121</v>
      </c>
      <c r="R152" s="11">
        <v>339.242448</v>
      </c>
      <c r="S152" s="11">
        <v>334.392491</v>
      </c>
      <c r="T152" s="11">
        <v>334.474809</v>
      </c>
      <c r="U152" s="11">
        <v>334.390505</v>
      </c>
      <c r="V152" s="11">
        <v>334.607513</v>
      </c>
      <c r="W152" s="11">
        <v>334.467974</v>
      </c>
      <c r="X152" s="11">
        <v>334.469641</v>
      </c>
      <c r="Y152" s="11">
        <v>334.308874</v>
      </c>
      <c r="Z152" s="11">
        <v>358.126444</v>
      </c>
      <c r="AA152" s="11">
        <v>358.41356</v>
      </c>
      <c r="AB152" s="11">
        <v>352.647051</v>
      </c>
      <c r="AC152" s="11">
        <v>352.50003</v>
      </c>
      <c r="AD152" s="11">
        <v>352.580484</v>
      </c>
      <c r="AE152" s="11">
        <v>347.307549</v>
      </c>
      <c r="AF152" s="11">
        <v>347.099508</v>
      </c>
      <c r="AG152" s="11">
        <v>346.878276</v>
      </c>
      <c r="AH152" s="11">
        <v>345.776402</v>
      </c>
      <c r="AI152" s="11">
        <v>345.700898</v>
      </c>
      <c r="AJ152" s="11">
        <v>345.699195</v>
      </c>
      <c r="AK152" s="11">
        <v>345.728201</v>
      </c>
      <c r="AL152" s="11">
        <v>371.028052</v>
      </c>
      <c r="AM152" s="11">
        <v>371.055279</v>
      </c>
      <c r="AN152" s="11">
        <v>373.875075</v>
      </c>
      <c r="AO152" s="11">
        <v>373.972222</v>
      </c>
      <c r="AP152" s="11">
        <v>374.042872</v>
      </c>
      <c r="AQ152" s="11">
        <v>379.370932</v>
      </c>
      <c r="AR152" s="11">
        <v>379.382966</v>
      </c>
      <c r="AS152" s="11">
        <v>379.424592</v>
      </c>
      <c r="AT152" s="11">
        <v>378.817693</v>
      </c>
      <c r="AU152" s="11">
        <v>378.814103</v>
      </c>
      <c r="AV152" s="11">
        <v>378.809072</v>
      </c>
      <c r="AW152" s="11">
        <v>378.898433</v>
      </c>
      <c r="AX152" s="11">
        <v>406.361568</v>
      </c>
      <c r="AY152" s="11">
        <v>406.408322</v>
      </c>
      <c r="AZ152" s="11">
        <v>405.404713</v>
      </c>
      <c r="BA152" s="11">
        <v>405.506104</v>
      </c>
      <c r="BB152" s="11">
        <v>405.42553</v>
      </c>
      <c r="BC152" s="11">
        <v>403.383898</v>
      </c>
      <c r="BD152" s="11">
        <v>403.509216</v>
      </c>
      <c r="BE152" s="11">
        <v>403.509216</v>
      </c>
      <c r="BF152" s="11">
        <v>405.328653</v>
      </c>
      <c r="BG152" s="11">
        <v>405.298536</v>
      </c>
      <c r="BH152" s="11">
        <v>405.291418</v>
      </c>
      <c r="BI152" s="11">
        <v>405.445745</v>
      </c>
      <c r="BJ152" s="11">
        <v>441.027974</v>
      </c>
      <c r="BK152" s="11">
        <v>426.468508</v>
      </c>
      <c r="BL152" s="11">
        <v>393.148603</v>
      </c>
      <c r="BM152" s="11">
        <v>390.955578</v>
      </c>
      <c r="BN152" s="11">
        <v>385.551038</v>
      </c>
      <c r="BO152" s="11">
        <v>351.698391</v>
      </c>
      <c r="BP152" s="11">
        <v>351.606792</v>
      </c>
      <c r="BQ152" s="11">
        <v>352.342294</v>
      </c>
      <c r="BR152" s="11">
        <v>374.978213</v>
      </c>
      <c r="BS152" s="11">
        <v>375.267578</v>
      </c>
      <c r="BT152" s="11">
        <v>375.205165</v>
      </c>
      <c r="BU152" s="11">
        <v>375.239591</v>
      </c>
      <c r="BV152" s="11">
        <v>459.425156</v>
      </c>
      <c r="BW152" s="11">
        <v>460.115868</v>
      </c>
      <c r="BX152" s="11">
        <v>464.212548</v>
      </c>
      <c r="BY152" s="11">
        <v>463.663831</v>
      </c>
      <c r="BZ152" s="11">
        <v>463.871213</v>
      </c>
      <c r="CA152" s="11">
        <v>477.899013</v>
      </c>
      <c r="CB152" s="11">
        <v>478.00375</v>
      </c>
      <c r="CC152" s="11">
        <v>478.00375</v>
      </c>
      <c r="CD152" s="11">
        <v>462.18107</v>
      </c>
      <c r="CE152" s="11">
        <v>462.207827</v>
      </c>
      <c r="CF152" s="11">
        <v>462.207827</v>
      </c>
      <c r="CG152" s="11">
        <v>462.013484</v>
      </c>
      <c r="CH152" s="11">
        <v>501.022539</v>
      </c>
      <c r="CI152" s="11">
        <v>501.021429</v>
      </c>
      <c r="CJ152" s="11">
        <v>490.2015</v>
      </c>
      <c r="CK152" s="11">
        <v>489.990265</v>
      </c>
      <c r="CL152" s="11">
        <v>487.911761</v>
      </c>
      <c r="CM152" s="11">
        <v>476.865834</v>
      </c>
      <c r="CN152" s="11">
        <v>476.496117</v>
      </c>
      <c r="CO152" s="11">
        <v>476.425637</v>
      </c>
      <c r="CP152" s="11">
        <v>483.632126</v>
      </c>
      <c r="CQ152" s="11">
        <v>483.611443</v>
      </c>
      <c r="CR152" s="11">
        <v>483.587386</v>
      </c>
      <c r="CS152" s="11">
        <v>483.727412</v>
      </c>
      <c r="CT152" s="11">
        <v>518.887377</v>
      </c>
      <c r="CU152" s="11">
        <v>519.834508</v>
      </c>
      <c r="CV152" s="11">
        <v>528.422332</v>
      </c>
      <c r="CW152" s="11">
        <v>528.418134</v>
      </c>
      <c r="CX152" s="11">
        <v>527.558222</v>
      </c>
      <c r="CY152" s="11">
        <v>520.198117</v>
      </c>
      <c r="CZ152" s="11">
        <v>520.116977</v>
      </c>
      <c r="DA152" s="11">
        <v>519.97202</v>
      </c>
      <c r="DB152" s="11">
        <v>515.410517</v>
      </c>
      <c r="DC152" s="11">
        <v>515.734614</v>
      </c>
      <c r="DD152" s="11">
        <v>515.756977</v>
      </c>
      <c r="DE152" s="11">
        <v>515.848041</v>
      </c>
      <c r="DF152" s="11">
        <v>531.536839</v>
      </c>
      <c r="DG152" s="11">
        <v>531.471362</v>
      </c>
      <c r="DH152" s="11">
        <v>512.259041</v>
      </c>
      <c r="DI152" s="11">
        <v>512.192665</v>
      </c>
      <c r="DJ152" s="11">
        <v>512.471883</v>
      </c>
      <c r="DK152" s="11">
        <v>492.470278</v>
      </c>
      <c r="DL152" s="11">
        <v>492.350719</v>
      </c>
      <c r="DM152" s="11">
        <v>492.01599</v>
      </c>
      <c r="DN152" s="11">
        <v>491.994439</v>
      </c>
      <c r="DO152" s="11">
        <v>488.607113</v>
      </c>
      <c r="DP152" s="12"/>
      <c r="DQ152" s="11">
        <v>487.346321</v>
      </c>
      <c r="DR152" s="13"/>
      <c r="DS152" s="13"/>
      <c r="DT152" s="14"/>
      <c r="DU152" s="14"/>
      <c r="DV152" s="14"/>
      <c r="DW152" s="14"/>
      <c r="DX152" s="14"/>
      <c r="DY152" s="14"/>
      <c r="DZ152" s="14"/>
      <c r="EA152" s="14"/>
      <c r="EB152" s="14"/>
      <c r="EC152" s="14"/>
      <c r="ED152" s="14"/>
      <c r="EE152" s="14"/>
      <c r="EF152" s="14"/>
      <c r="EG152" s="14"/>
      <c r="EH152" s="14"/>
      <c r="EI152" s="14"/>
      <c r="EJ152" s="14"/>
      <c r="EK152" s="14"/>
      <c r="EL152" s="14"/>
      <c r="EM152" s="14"/>
      <c r="EN152" s="14"/>
      <c r="EO152" s="14"/>
      <c r="EP152" s="14"/>
      <c r="EQ152" s="14"/>
      <c r="ER152" s="14"/>
      <c r="ES152" s="14"/>
      <c r="ET152" s="14"/>
      <c r="EU152" s="14"/>
      <c r="EV152" s="14"/>
      <c r="EW152" s="14"/>
      <c r="EX152" s="14"/>
      <c r="EY152" s="14"/>
      <c r="EZ152" s="14"/>
      <c r="FA152" s="14"/>
      <c r="FB152" s="14"/>
      <c r="FC152" s="14"/>
      <c r="FD152" s="14"/>
      <c r="FE152" s="14"/>
      <c r="FF152" s="14"/>
      <c r="FG152" s="14"/>
      <c r="FH152" s="14"/>
      <c r="FI152" s="14"/>
      <c r="FJ152" s="14"/>
      <c r="FK152" s="14"/>
      <c r="FL152" s="14"/>
      <c r="FM152" s="14"/>
      <c r="FN152" s="14"/>
      <c r="FO152" s="14"/>
      <c r="FP152" s="14"/>
      <c r="FQ152" s="14"/>
      <c r="FR152" s="14"/>
      <c r="FS152" s="14"/>
      <c r="FT152" s="14"/>
      <c r="FU152" s="14"/>
      <c r="FV152" s="14"/>
      <c r="FW152" s="14"/>
      <c r="FX152" s="14"/>
      <c r="FY152" s="14"/>
      <c r="FZ152" s="14"/>
      <c r="GA152" s="14"/>
      <c r="GB152" s="14"/>
      <c r="GC152" s="14"/>
      <c r="GD152" s="14"/>
      <c r="GE152" s="14"/>
      <c r="GF152" s="14"/>
      <c r="GG152" s="14"/>
      <c r="GH152" s="14"/>
      <c r="GI152" s="14"/>
      <c r="GJ152" s="14"/>
      <c r="GK152" s="14"/>
      <c r="GL152" s="14"/>
      <c r="GM152" s="14"/>
      <c r="GN152" s="14"/>
      <c r="GO152" s="14"/>
      <c r="GP152" s="14"/>
      <c r="GQ152" s="14"/>
      <c r="GR152" s="14"/>
      <c r="GS152" s="14"/>
      <c r="GT152" s="14"/>
      <c r="GU152" s="14"/>
      <c r="GV152" s="14"/>
      <c r="GW152" s="14"/>
      <c r="GX152" s="14"/>
      <c r="GY152" s="14"/>
      <c r="GZ152" s="14"/>
      <c r="HA152" s="14"/>
      <c r="HB152" s="14"/>
      <c r="HC152" s="14"/>
      <c r="HD152" s="14"/>
      <c r="HE152" s="14"/>
      <c r="HF152" s="14"/>
      <c r="HG152" s="14"/>
      <c r="HH152" s="14"/>
      <c r="HI152" s="14"/>
      <c r="HJ152" s="14"/>
      <c r="HK152" s="14"/>
      <c r="HL152" s="14"/>
      <c r="HM152" s="14"/>
      <c r="HN152" s="14"/>
      <c r="HO152" s="14"/>
      <c r="HP152" s="14"/>
      <c r="HQ152" s="14"/>
      <c r="HR152" s="14"/>
      <c r="HS152" s="14"/>
      <c r="HT152" s="14"/>
      <c r="HU152" s="14"/>
      <c r="HV152" s="14"/>
      <c r="HW152" s="14"/>
      <c r="HX152" s="14"/>
      <c r="HY152" s="14"/>
      <c r="HZ152" s="14"/>
      <c r="IA152" s="14"/>
      <c r="IB152" s="14"/>
      <c r="IC152" s="14"/>
      <c r="ID152" s="14"/>
      <c r="IE152" s="14"/>
      <c r="IF152" s="14"/>
    </row>
    <row r="153" s="2" customFormat="1" spans="1:240">
      <c r="A153" s="9" t="s">
        <v>25</v>
      </c>
      <c r="B153" s="10"/>
      <c r="C153" s="10"/>
      <c r="D153" s="11">
        <v>139.3693877</v>
      </c>
      <c r="E153" s="11">
        <v>135.6371899</v>
      </c>
      <c r="F153" s="11">
        <v>130.9242259</v>
      </c>
      <c r="G153" s="11">
        <v>144.136061</v>
      </c>
      <c r="H153" s="11">
        <v>134.6505771</v>
      </c>
      <c r="I153" s="11">
        <v>137.5089846</v>
      </c>
      <c r="J153" s="11">
        <v>137.9700198</v>
      </c>
      <c r="K153" s="11">
        <v>143.6300978</v>
      </c>
      <c r="L153" s="11">
        <v>140.7569019</v>
      </c>
      <c r="M153" s="11">
        <v>140.7569019</v>
      </c>
      <c r="N153" s="11">
        <v>157.4570815</v>
      </c>
      <c r="O153" s="11">
        <v>169.6302943</v>
      </c>
      <c r="P153" s="11">
        <v>167.3932141</v>
      </c>
      <c r="Q153" s="11">
        <v>174.0391883</v>
      </c>
      <c r="R153" s="11">
        <v>167.6153743</v>
      </c>
      <c r="S153" s="11">
        <v>181.5700783</v>
      </c>
      <c r="T153" s="11">
        <v>177.5176165</v>
      </c>
      <c r="U153" s="11">
        <v>175.5439978</v>
      </c>
      <c r="V153" s="11">
        <v>179.3226829</v>
      </c>
      <c r="W153" s="11">
        <v>172.9287375</v>
      </c>
      <c r="X153" s="11">
        <v>159.1050246</v>
      </c>
      <c r="Y153" s="11">
        <v>158.1336355</v>
      </c>
      <c r="Z153" s="11">
        <v>171.1731848</v>
      </c>
      <c r="AA153" s="11">
        <v>172.3882665</v>
      </c>
      <c r="AB153" s="11">
        <v>173.7469533</v>
      </c>
      <c r="AC153" s="11">
        <v>171.7883165</v>
      </c>
      <c r="AD153" s="11">
        <v>172.8615977</v>
      </c>
      <c r="AE153" s="11">
        <v>170.3148752</v>
      </c>
      <c r="AF153" s="11">
        <v>172.476476</v>
      </c>
      <c r="AG153" s="11">
        <v>173.0978907</v>
      </c>
      <c r="AH153" s="11">
        <v>169.3547737</v>
      </c>
      <c r="AI153" s="11">
        <v>168.038809</v>
      </c>
      <c r="AJ153" s="11">
        <v>170.3003917</v>
      </c>
      <c r="AK153" s="11">
        <v>170.9452792</v>
      </c>
      <c r="AL153" s="11">
        <v>193.6196772</v>
      </c>
      <c r="AM153" s="11">
        <v>198.1961569</v>
      </c>
      <c r="AN153" s="11">
        <v>199.4951757</v>
      </c>
      <c r="AO153" s="11">
        <v>196.1772598</v>
      </c>
      <c r="AP153" s="11">
        <v>197.452648</v>
      </c>
      <c r="AQ153" s="11">
        <v>193.7383828</v>
      </c>
      <c r="AR153" s="11">
        <v>192.7423933</v>
      </c>
      <c r="AS153" s="11">
        <v>194.5855799</v>
      </c>
      <c r="AT153" s="11">
        <v>190.0589279</v>
      </c>
      <c r="AU153" s="11">
        <v>192.198146</v>
      </c>
      <c r="AV153" s="11">
        <v>190.7754587</v>
      </c>
      <c r="AW153" s="11">
        <v>190.7645285</v>
      </c>
      <c r="AX153" s="11">
        <v>209.1047005</v>
      </c>
      <c r="AY153" s="11">
        <v>204.3454935</v>
      </c>
      <c r="AZ153" s="11">
        <v>205.3966186</v>
      </c>
      <c r="BA153" s="11">
        <v>205.6117953</v>
      </c>
      <c r="BB153" s="11">
        <v>210.6816077</v>
      </c>
      <c r="BC153" s="11">
        <v>212.4505772</v>
      </c>
      <c r="BD153" s="11">
        <v>218.7525572</v>
      </c>
      <c r="BE153" s="11">
        <v>223.3875981</v>
      </c>
      <c r="BF153" s="11">
        <v>219.3189758</v>
      </c>
      <c r="BG153" s="11">
        <v>216.0923258</v>
      </c>
      <c r="BH153" s="11">
        <v>213.2745291</v>
      </c>
      <c r="BI153" s="11">
        <v>211.9215477</v>
      </c>
      <c r="BJ153" s="11">
        <v>224.1665378</v>
      </c>
      <c r="BK153" s="11">
        <v>218.7130916</v>
      </c>
      <c r="BL153" s="11">
        <v>211.2294483</v>
      </c>
      <c r="BM153" s="11">
        <v>202.5533922</v>
      </c>
      <c r="BN153" s="11">
        <v>192.0710537</v>
      </c>
      <c r="BO153" s="11">
        <v>191.3917359</v>
      </c>
      <c r="BP153" s="11">
        <v>188.6189901</v>
      </c>
      <c r="BQ153" s="11">
        <v>188.1502015</v>
      </c>
      <c r="BR153" s="11">
        <v>190.0294011</v>
      </c>
      <c r="BS153" s="11">
        <v>192.0326</v>
      </c>
      <c r="BT153" s="11">
        <v>193.3445253</v>
      </c>
      <c r="BU153" s="11">
        <v>193.3946972</v>
      </c>
      <c r="BV153" s="11">
        <v>225.4357908</v>
      </c>
      <c r="BW153" s="11">
        <v>220.9380332</v>
      </c>
      <c r="BX153" s="11">
        <v>212.1413971</v>
      </c>
      <c r="BY153" s="11">
        <v>214.0786167</v>
      </c>
      <c r="BZ153" s="11">
        <v>213.2897555</v>
      </c>
      <c r="CA153" s="11">
        <v>209.2265883</v>
      </c>
      <c r="CB153" s="11">
        <v>202.620288</v>
      </c>
      <c r="CC153" s="11">
        <v>202.2223361</v>
      </c>
      <c r="CD153" s="11">
        <v>198.160167</v>
      </c>
      <c r="CE153" s="11">
        <v>187.3038572</v>
      </c>
      <c r="CF153" s="11">
        <v>188.2485376</v>
      </c>
      <c r="CG153" s="11">
        <v>188.0110164</v>
      </c>
      <c r="CH153" s="11">
        <v>204.3073912</v>
      </c>
      <c r="CI153" s="11">
        <v>203.6408265</v>
      </c>
      <c r="CJ153" s="11">
        <v>192.103599</v>
      </c>
      <c r="CK153" s="11">
        <v>177.0749746</v>
      </c>
      <c r="CL153" s="11">
        <v>176.260026</v>
      </c>
      <c r="CM153" s="11">
        <v>167.221516</v>
      </c>
      <c r="CN153" s="11">
        <v>172.2603528</v>
      </c>
      <c r="CO153" s="11">
        <v>168.7105703</v>
      </c>
      <c r="CP153" s="11">
        <v>161.645324</v>
      </c>
      <c r="CQ153" s="11">
        <v>160.8239439</v>
      </c>
      <c r="CR153" s="11">
        <v>171.4910724</v>
      </c>
      <c r="CS153" s="11">
        <v>171.5616887</v>
      </c>
      <c r="CT153" s="11">
        <v>206.3760502</v>
      </c>
      <c r="CU153" s="11">
        <v>197.543164</v>
      </c>
      <c r="CV153" s="11">
        <v>202.2360256</v>
      </c>
      <c r="CW153" s="11">
        <v>203.416849</v>
      </c>
      <c r="CX153" s="11">
        <v>198.4538158</v>
      </c>
      <c r="CY153" s="11">
        <v>192.7516647</v>
      </c>
      <c r="CZ153" s="11">
        <v>200.233102</v>
      </c>
      <c r="DA153" s="11">
        <v>195.2813015</v>
      </c>
      <c r="DB153" s="11">
        <v>190.9958163</v>
      </c>
      <c r="DC153" s="11">
        <v>188.5060248</v>
      </c>
      <c r="DD153" s="11">
        <v>193.4839019</v>
      </c>
      <c r="DE153" s="11">
        <v>193.1688849</v>
      </c>
      <c r="DF153" s="11">
        <v>215.2750134</v>
      </c>
      <c r="DG153" s="11">
        <v>210.4624478</v>
      </c>
      <c r="DH153" s="11">
        <v>208.244646</v>
      </c>
      <c r="DI153" s="11">
        <v>197.5637998</v>
      </c>
      <c r="DJ153" s="11">
        <v>197.8078713</v>
      </c>
      <c r="DK153" s="11">
        <v>193.5996108</v>
      </c>
      <c r="DL153" s="11">
        <v>209.3808023</v>
      </c>
      <c r="DM153" s="11">
        <v>215.4608231</v>
      </c>
      <c r="DN153" s="11">
        <v>218.8087269</v>
      </c>
      <c r="DO153" s="11">
        <v>208.7092836</v>
      </c>
      <c r="DP153" s="12"/>
      <c r="DQ153" s="11">
        <v>211.7327688</v>
      </c>
      <c r="DR153" s="13"/>
      <c r="DS153" s="13"/>
      <c r="DT153" s="14"/>
      <c r="DU153" s="14"/>
      <c r="DV153" s="14"/>
      <c r="DW153" s="14"/>
      <c r="DX153" s="14"/>
      <c r="DY153" s="14"/>
      <c r="DZ153" s="14"/>
      <c r="EA153" s="14"/>
      <c r="EB153" s="14"/>
      <c r="EC153" s="14"/>
      <c r="ED153" s="14"/>
      <c r="EE153" s="14"/>
      <c r="EF153" s="14"/>
      <c r="EG153" s="14"/>
      <c r="EH153" s="14"/>
      <c r="EI153" s="14"/>
      <c r="EJ153" s="14"/>
      <c r="EK153" s="14"/>
      <c r="EL153" s="14"/>
      <c r="EM153" s="14"/>
      <c r="EN153" s="14"/>
      <c r="EO153" s="14"/>
      <c r="EP153" s="14"/>
      <c r="EQ153" s="14"/>
      <c r="ER153" s="14"/>
      <c r="ES153" s="14"/>
      <c r="ET153" s="14"/>
      <c r="EU153" s="14"/>
      <c r="EV153" s="14"/>
      <c r="EW153" s="14"/>
      <c r="EX153" s="14"/>
      <c r="EY153" s="14"/>
      <c r="EZ153" s="14"/>
      <c r="FA153" s="14"/>
      <c r="FB153" s="14"/>
      <c r="FC153" s="14"/>
      <c r="FD153" s="14"/>
      <c r="FE153" s="14"/>
      <c r="FF153" s="14"/>
      <c r="FG153" s="14"/>
      <c r="FH153" s="14"/>
      <c r="FI153" s="14"/>
      <c r="FJ153" s="14"/>
      <c r="FK153" s="14"/>
      <c r="FL153" s="14"/>
      <c r="FM153" s="14"/>
      <c r="FN153" s="14"/>
      <c r="FO153" s="14"/>
      <c r="FP153" s="14"/>
      <c r="FQ153" s="14"/>
      <c r="FR153" s="14"/>
      <c r="FS153" s="14"/>
      <c r="FT153" s="14"/>
      <c r="FU153" s="14"/>
      <c r="FV153" s="14"/>
      <c r="FW153" s="14"/>
      <c r="FX153" s="14"/>
      <c r="FY153" s="14"/>
      <c r="FZ153" s="14"/>
      <c r="GA153" s="14"/>
      <c r="GB153" s="14"/>
      <c r="GC153" s="14"/>
      <c r="GD153" s="14"/>
      <c r="GE153" s="14"/>
      <c r="GF153" s="14"/>
      <c r="GG153" s="14"/>
      <c r="GH153" s="14"/>
      <c r="GI153" s="14"/>
      <c r="GJ153" s="14"/>
      <c r="GK153" s="14"/>
      <c r="GL153" s="14"/>
      <c r="GM153" s="14"/>
      <c r="GN153" s="14"/>
      <c r="GO153" s="14"/>
      <c r="GP153" s="14"/>
      <c r="GQ153" s="14"/>
      <c r="GR153" s="14"/>
      <c r="GS153" s="14"/>
      <c r="GT153" s="14"/>
      <c r="GU153" s="14"/>
      <c r="GV153" s="14"/>
      <c r="GW153" s="14"/>
      <c r="GX153" s="14"/>
      <c r="GY153" s="14"/>
      <c r="GZ153" s="14"/>
      <c r="HA153" s="14"/>
      <c r="HB153" s="14"/>
      <c r="HC153" s="14"/>
      <c r="HD153" s="14"/>
      <c r="HE153" s="14"/>
      <c r="HF153" s="14"/>
      <c r="HG153" s="14"/>
      <c r="HH153" s="14"/>
      <c r="HI153" s="14"/>
      <c r="HJ153" s="14"/>
      <c r="HK153" s="14"/>
      <c r="HL153" s="14"/>
      <c r="HM153" s="14"/>
      <c r="HN153" s="14"/>
      <c r="HO153" s="14"/>
      <c r="HP153" s="14"/>
      <c r="HQ153" s="14"/>
      <c r="HR153" s="14"/>
      <c r="HS153" s="14"/>
      <c r="HT153" s="14"/>
      <c r="HU153" s="14"/>
      <c r="HV153" s="14"/>
      <c r="HW153" s="14"/>
      <c r="HX153" s="14"/>
      <c r="HY153" s="14"/>
      <c r="HZ153" s="14"/>
      <c r="IA153" s="14"/>
      <c r="IB153" s="14"/>
      <c r="IC153" s="14"/>
      <c r="ID153" s="14"/>
      <c r="IE153" s="14"/>
      <c r="IF153" s="14"/>
    </row>
    <row r="154" s="2" customFormat="1" spans="1:240">
      <c r="A154" s="9" t="s">
        <v>185</v>
      </c>
      <c r="B154" s="10"/>
      <c r="C154" s="10"/>
      <c r="D154" s="11"/>
      <c r="E154" s="11">
        <v>158.148407199996</v>
      </c>
      <c r="F154" s="11">
        <v>159.711005099996</v>
      </c>
      <c r="G154" s="11">
        <v>159.9385309</v>
      </c>
      <c r="H154" s="11">
        <v>161.158445899996</v>
      </c>
      <c r="I154" s="11">
        <v>162.646840600008</v>
      </c>
      <c r="J154" s="11">
        <v>163.108013999995</v>
      </c>
      <c r="K154" s="11">
        <v>163.552993799999</v>
      </c>
      <c r="L154" s="11">
        <v>166.281143600001</v>
      </c>
      <c r="M154" s="11">
        <v>166.569384400005</v>
      </c>
      <c r="N154" s="11">
        <v>166.933822700006</v>
      </c>
      <c r="O154" s="11">
        <v>168.714151199999</v>
      </c>
      <c r="P154" s="11">
        <v>183.979442099997</v>
      </c>
      <c r="Q154" s="11">
        <v>187.115667099998</v>
      </c>
      <c r="R154" s="11">
        <v>187.687219999993</v>
      </c>
      <c r="S154" s="11">
        <v>187.684240500003</v>
      </c>
      <c r="T154" s="11">
        <v>190.208995200003</v>
      </c>
      <c r="U154" s="11">
        <v>192.054341699996</v>
      </c>
      <c r="V154" s="11">
        <v>192.0509794</v>
      </c>
      <c r="W154" s="11">
        <v>191.890983099998</v>
      </c>
      <c r="X154" s="11">
        <v>192.664411200001</v>
      </c>
      <c r="Y154" s="11">
        <v>192.821371999994</v>
      </c>
      <c r="Z154" s="11">
        <v>192.7702275</v>
      </c>
      <c r="AA154" s="11">
        <v>192.911910800002</v>
      </c>
      <c r="AB154" s="11">
        <v>217.210663899995</v>
      </c>
      <c r="AC154" s="11">
        <v>216.185447999995</v>
      </c>
      <c r="AD154" s="11">
        <v>218.447210299994</v>
      </c>
      <c r="AE154" s="11">
        <v>218.091628599996</v>
      </c>
      <c r="AF154" s="11">
        <v>216.346018100006</v>
      </c>
      <c r="AG154" s="11">
        <v>217.117082900004</v>
      </c>
      <c r="AH154" s="11">
        <v>216.541946099995</v>
      </c>
      <c r="AI154" s="11" t="e">
        <v>#VALUE!</v>
      </c>
      <c r="AJ154" s="11">
        <v>198.276640556883</v>
      </c>
      <c r="AK154" s="11">
        <v>214.260941300002</v>
      </c>
      <c r="AL154" s="11">
        <v>213.920631500003</v>
      </c>
      <c r="AM154" s="11" t="e">
        <v>#VALUE!</v>
      </c>
      <c r="AN154" s="11">
        <v>226.766853400003</v>
      </c>
      <c r="AO154" s="11">
        <v>226.106679900005</v>
      </c>
      <c r="AP154" s="11">
        <v>223.385794799996</v>
      </c>
      <c r="AQ154" s="11">
        <v>223.805315099998</v>
      </c>
      <c r="AR154" s="11">
        <v>223.326987200003</v>
      </c>
      <c r="AS154" s="11">
        <v>223.327662500005</v>
      </c>
      <c r="AT154" s="11">
        <v>223.010169600002</v>
      </c>
      <c r="AU154" s="11">
        <v>222.118470699996</v>
      </c>
      <c r="AV154" s="11">
        <v>220.1266504</v>
      </c>
      <c r="AW154" s="11">
        <v>219.937193499998</v>
      </c>
      <c r="AX154" s="11">
        <v>219.714140400001</v>
      </c>
      <c r="AY154" s="11">
        <v>219.438202899995</v>
      </c>
      <c r="AZ154" s="11">
        <v>234.465926900004</v>
      </c>
      <c r="BA154" s="11">
        <v>234.797309200006</v>
      </c>
      <c r="BB154" s="11">
        <v>235.220540800004</v>
      </c>
      <c r="BC154" s="11">
        <v>235.2038763</v>
      </c>
      <c r="BD154" s="11">
        <v>235.363718100001</v>
      </c>
      <c r="BE154" s="11">
        <v>234.962818499998</v>
      </c>
      <c r="BF154" s="11">
        <v>234.949292599997</v>
      </c>
      <c r="BG154" s="11">
        <v>234.963836599996</v>
      </c>
      <c r="BH154" s="11">
        <v>236.312172699997</v>
      </c>
      <c r="BI154" s="11">
        <v>236.426402500001</v>
      </c>
      <c r="BJ154" s="11">
        <v>236.588219700002</v>
      </c>
      <c r="BK154" s="11">
        <v>236.675901600004</v>
      </c>
      <c r="BL154" s="11">
        <v>235.251378900002</v>
      </c>
      <c r="BM154" s="11">
        <v>200.553195000004</v>
      </c>
      <c r="BN154" s="11">
        <v>200.1258021</v>
      </c>
      <c r="BO154" s="11">
        <v>200.548883499999</v>
      </c>
      <c r="BP154" s="11">
        <v>198.160049500004</v>
      </c>
      <c r="BQ154" s="11">
        <v>199.386972099996</v>
      </c>
      <c r="BR154" s="11">
        <v>200.0654653</v>
      </c>
      <c r="BS154" s="11">
        <v>199.5411221</v>
      </c>
      <c r="BT154" s="11">
        <v>197.834280199999</v>
      </c>
      <c r="BU154" s="11">
        <v>197.7589215</v>
      </c>
      <c r="BV154" s="11">
        <v>197.9190653</v>
      </c>
      <c r="BW154" s="11">
        <v>197.606318800003</v>
      </c>
      <c r="BX154" s="11">
        <v>214.7800143</v>
      </c>
      <c r="BY154" s="11">
        <v>214.4645599</v>
      </c>
      <c r="BZ154" s="11">
        <v>216.3723495</v>
      </c>
      <c r="CA154" s="11">
        <v>216.5784138</v>
      </c>
      <c r="CB154" s="11">
        <v>217.087221899998</v>
      </c>
      <c r="CC154" s="11">
        <v>218.022693199996</v>
      </c>
      <c r="CD154" s="11">
        <v>216.7994728</v>
      </c>
      <c r="CE154" s="11">
        <v>215.1846553</v>
      </c>
      <c r="CF154" s="11">
        <v>214.216342700001</v>
      </c>
      <c r="CG154" s="11">
        <v>214.004746899998</v>
      </c>
      <c r="CH154" s="11">
        <v>213.578921800002</v>
      </c>
      <c r="CI154" s="11">
        <v>212.9628438</v>
      </c>
      <c r="CJ154" s="11">
        <v>239.356525200006</v>
      </c>
      <c r="CK154" s="11">
        <v>239.084476699997</v>
      </c>
      <c r="CL154" s="11">
        <v>240.232493600006</v>
      </c>
      <c r="CM154" s="11">
        <v>239.921814000008</v>
      </c>
      <c r="CN154" s="11">
        <v>236.251664200005</v>
      </c>
      <c r="CO154" s="11">
        <v>236.207761000002</v>
      </c>
      <c r="CP154" s="11">
        <v>235.775477700008</v>
      </c>
      <c r="CQ154" s="11">
        <v>231.987466199997</v>
      </c>
      <c r="CR154" s="11">
        <v>230.377473400004</v>
      </c>
      <c r="CS154" s="11">
        <v>230.277176799996</v>
      </c>
      <c r="CT154" s="11">
        <v>229.461207900007</v>
      </c>
      <c r="CU154" s="11">
        <v>226.705522700004</v>
      </c>
      <c r="CV154" s="11">
        <v>208.697732100004</v>
      </c>
      <c r="CW154" s="11">
        <v>208.646203400004</v>
      </c>
      <c r="CX154" s="11">
        <v>210.011296900004</v>
      </c>
      <c r="CY154" s="11">
        <v>210.698725900006</v>
      </c>
      <c r="CZ154" s="11">
        <v>213.004607999996</v>
      </c>
      <c r="DA154" s="11">
        <v>215.814231199998</v>
      </c>
      <c r="DB154" s="11">
        <v>216.198229000002</v>
      </c>
      <c r="DC154" s="11">
        <v>216.321835300003</v>
      </c>
      <c r="DD154" s="11">
        <v>216.155725000004</v>
      </c>
      <c r="DE154" s="11">
        <v>216.149371099994</v>
      </c>
      <c r="DF154" s="11">
        <v>221.937096100003</v>
      </c>
      <c r="DG154" s="11">
        <v>224.255245900002</v>
      </c>
      <c r="DH154" s="11">
        <v>223.978219200003</v>
      </c>
      <c r="DI154" s="11">
        <v>227.013566200003</v>
      </c>
      <c r="DJ154" s="11">
        <v>227.374615999998</v>
      </c>
      <c r="DK154" s="11">
        <v>227.418393099995</v>
      </c>
      <c r="DL154" s="11">
        <v>230.294322700005</v>
      </c>
      <c r="DM154" s="11">
        <v>230.784806899994</v>
      </c>
      <c r="DN154" s="11">
        <v>230.837919200002</v>
      </c>
      <c r="DO154" s="11">
        <v>230.626393499997</v>
      </c>
      <c r="DP154" s="11">
        <v>230.5991713</v>
      </c>
      <c r="DQ154" s="11">
        <v>230.755623900003</v>
      </c>
      <c r="DR154" s="11">
        <v>234.496846200001</v>
      </c>
      <c r="DS154" s="11">
        <v>234.664512799999</v>
      </c>
      <c r="DT154" s="14"/>
      <c r="DU154" s="14"/>
      <c r="DV154" s="14"/>
      <c r="DW154" s="14"/>
      <c r="DX154" s="14"/>
      <c r="DY154" s="14"/>
      <c r="DZ154" s="14"/>
      <c r="EA154" s="14"/>
      <c r="EB154" s="14"/>
      <c r="EC154" s="14"/>
      <c r="ED154" s="14"/>
      <c r="EE154" s="14"/>
      <c r="EF154" s="14"/>
      <c r="EG154" s="14"/>
      <c r="EH154" s="14"/>
      <c r="EI154" s="14"/>
      <c r="EJ154" s="14"/>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c r="FG154" s="14"/>
      <c r="FH154" s="14"/>
      <c r="FI154" s="14"/>
      <c r="FJ154" s="14"/>
      <c r="FK154" s="14"/>
      <c r="FL154" s="14"/>
      <c r="FM154" s="14"/>
      <c r="FN154" s="14"/>
      <c r="FO154" s="14"/>
      <c r="FP154" s="14"/>
      <c r="FQ154" s="14"/>
      <c r="FR154" s="14"/>
      <c r="FS154" s="14"/>
      <c r="FT154" s="14"/>
      <c r="FU154" s="14"/>
      <c r="FV154" s="14"/>
      <c r="FW154" s="14"/>
      <c r="FX154" s="14"/>
      <c r="FY154" s="14"/>
      <c r="FZ154" s="14"/>
      <c r="GA154" s="14"/>
      <c r="GB154" s="14"/>
      <c r="GC154" s="14"/>
      <c r="GD154" s="14"/>
      <c r="GE154" s="14"/>
      <c r="GF154" s="14"/>
      <c r="GG154" s="14"/>
      <c r="GH154" s="14"/>
      <c r="GI154" s="14"/>
      <c r="GJ154" s="14"/>
      <c r="GK154" s="14"/>
      <c r="GL154" s="14"/>
      <c r="GM154" s="14"/>
      <c r="GN154" s="14"/>
      <c r="GO154" s="14"/>
      <c r="GP154" s="14"/>
      <c r="GQ154" s="14"/>
      <c r="GR154" s="14"/>
      <c r="GS154" s="14"/>
      <c r="GT154" s="14"/>
      <c r="GU154" s="14"/>
      <c r="GV154" s="14"/>
      <c r="GW154" s="14"/>
      <c r="GX154" s="14"/>
      <c r="GY154" s="14"/>
      <c r="GZ154" s="14"/>
      <c r="HA154" s="14"/>
      <c r="HB154" s="14"/>
      <c r="HC154" s="14"/>
      <c r="HD154" s="14"/>
      <c r="HE154" s="14"/>
      <c r="HF154" s="14"/>
      <c r="HG154" s="14"/>
      <c r="HH154" s="14"/>
      <c r="HI154" s="14"/>
      <c r="HJ154" s="14"/>
      <c r="HK154" s="14"/>
      <c r="HL154" s="14"/>
      <c r="HM154" s="14"/>
      <c r="HN154" s="14"/>
      <c r="HO154" s="14"/>
      <c r="HP154" s="14"/>
      <c r="HQ154" s="14"/>
      <c r="HR154" s="14"/>
      <c r="HS154" s="14"/>
      <c r="HT154" s="14"/>
      <c r="HU154" s="14"/>
      <c r="HV154" s="14"/>
      <c r="HW154" s="14"/>
      <c r="HX154" s="14"/>
      <c r="HY154" s="14"/>
      <c r="HZ154" s="14"/>
      <c r="IA154" s="14"/>
      <c r="IB154" s="14"/>
      <c r="IC154" s="14"/>
      <c r="ID154" s="14"/>
      <c r="IE154" s="14"/>
      <c r="IF154" s="14"/>
    </row>
    <row r="155" s="2" customFormat="1" spans="1:240">
      <c r="A155" s="9" t="s">
        <v>27</v>
      </c>
      <c r="B155" s="10"/>
      <c r="C155" s="10"/>
      <c r="D155" s="11">
        <v>20.1183344</v>
      </c>
      <c r="E155" s="11">
        <v>20.1527451</v>
      </c>
      <c r="F155" s="11">
        <v>20.1515276</v>
      </c>
      <c r="G155" s="11">
        <v>20.3456375</v>
      </c>
      <c r="H155" s="11">
        <v>20.3335769</v>
      </c>
      <c r="I155" s="11">
        <v>20.331131</v>
      </c>
      <c r="J155" s="11">
        <v>20.4934029</v>
      </c>
      <c r="K155" s="11">
        <v>20.4969914</v>
      </c>
      <c r="L155" s="11">
        <v>20.4884</v>
      </c>
      <c r="M155" s="11">
        <v>20.3434022</v>
      </c>
      <c r="N155" s="11">
        <v>23.2323024</v>
      </c>
      <c r="O155" s="11">
        <v>23.2338263</v>
      </c>
      <c r="P155" s="11">
        <v>23.3235393</v>
      </c>
      <c r="Q155" s="11">
        <v>23.3289524</v>
      </c>
      <c r="R155" s="11">
        <v>23.3369726</v>
      </c>
      <c r="S155" s="11">
        <v>23.4451004</v>
      </c>
      <c r="T155" s="11">
        <v>23.4399771</v>
      </c>
      <c r="U155" s="11">
        <v>23.4568112</v>
      </c>
      <c r="V155" s="11">
        <v>23.422938</v>
      </c>
      <c r="W155" s="11">
        <v>23.4185497</v>
      </c>
      <c r="X155" s="11">
        <v>23.399911</v>
      </c>
      <c r="Y155" s="11">
        <v>23.36654</v>
      </c>
      <c r="Z155" s="11">
        <v>26.1928577</v>
      </c>
      <c r="AA155" s="11">
        <v>26.2267676</v>
      </c>
      <c r="AB155" s="11">
        <v>25.5816489</v>
      </c>
      <c r="AC155" s="11">
        <v>25.56801</v>
      </c>
      <c r="AD155" s="11">
        <v>25.5659427</v>
      </c>
      <c r="AE155" s="11">
        <v>25.5419351</v>
      </c>
      <c r="AF155" s="11">
        <v>25.524428</v>
      </c>
      <c r="AG155" s="11">
        <v>25.6667894</v>
      </c>
      <c r="AH155" s="11">
        <v>25.8120014</v>
      </c>
      <c r="AI155" s="11">
        <v>25.8154115</v>
      </c>
      <c r="AJ155" s="11">
        <v>25.812949</v>
      </c>
      <c r="AK155" s="11">
        <v>26.0350399</v>
      </c>
      <c r="AL155" s="11">
        <v>29.4445239</v>
      </c>
      <c r="AM155" s="11">
        <v>29.4725217</v>
      </c>
      <c r="AN155" s="11">
        <v>30.1996178</v>
      </c>
      <c r="AO155" s="11">
        <v>30.207568</v>
      </c>
      <c r="AP155" s="11">
        <v>30.2677057</v>
      </c>
      <c r="AQ155" s="11">
        <v>30.8299472</v>
      </c>
      <c r="AR155" s="11">
        <v>30.8325916</v>
      </c>
      <c r="AS155" s="11">
        <v>32.2882089</v>
      </c>
      <c r="AT155" s="11">
        <v>32.242827</v>
      </c>
      <c r="AU155" s="11">
        <v>32.2577734</v>
      </c>
      <c r="AV155" s="11">
        <v>32.2623978</v>
      </c>
      <c r="AW155" s="11">
        <v>32.4399218</v>
      </c>
      <c r="AX155" s="11">
        <v>37.0953952</v>
      </c>
      <c r="AY155" s="11">
        <v>37.1074909</v>
      </c>
      <c r="AZ155" s="11">
        <v>37.6321095</v>
      </c>
      <c r="BA155" s="11">
        <v>37.6536436</v>
      </c>
      <c r="BB155" s="11">
        <v>37.7026435</v>
      </c>
      <c r="BC155" s="11">
        <v>38.0276282</v>
      </c>
      <c r="BD155" s="11">
        <v>38.0108367</v>
      </c>
      <c r="BE155" s="11">
        <v>38.061008</v>
      </c>
      <c r="BF155" s="11">
        <v>38.8070588</v>
      </c>
      <c r="BG155" s="11">
        <v>38.7896982</v>
      </c>
      <c r="BH155" s="11">
        <v>38.8210278</v>
      </c>
      <c r="BI155" s="11">
        <v>39.2562606</v>
      </c>
      <c r="BJ155" s="11">
        <v>45.7281693</v>
      </c>
      <c r="BK155" s="11">
        <v>45.7717804</v>
      </c>
      <c r="BL155" s="11">
        <v>40.8848619</v>
      </c>
      <c r="BM155" s="11">
        <v>40.7190549</v>
      </c>
      <c r="BN155" s="11">
        <v>40.4533631</v>
      </c>
      <c r="BO155" s="11">
        <v>39.7709632</v>
      </c>
      <c r="BP155" s="11">
        <v>39.7710514</v>
      </c>
      <c r="BQ155" s="11">
        <v>39.9259669</v>
      </c>
      <c r="BR155" s="11">
        <v>41.2896722</v>
      </c>
      <c r="BS155" s="11">
        <v>41.3528275</v>
      </c>
      <c r="BT155" s="11">
        <v>41.3941402</v>
      </c>
      <c r="BU155" s="11">
        <v>43.310446</v>
      </c>
      <c r="BV155" s="11">
        <v>54.3195538</v>
      </c>
      <c r="BW155" s="11">
        <v>54.1949116</v>
      </c>
      <c r="BX155" s="11">
        <v>56.2023636</v>
      </c>
      <c r="BY155" s="11">
        <v>56.606597</v>
      </c>
      <c r="BZ155" s="11">
        <v>56.6750849</v>
      </c>
      <c r="CA155" s="11">
        <v>59.1002167</v>
      </c>
      <c r="CB155" s="11">
        <v>59.6256101</v>
      </c>
      <c r="CC155" s="11">
        <v>59.7137452</v>
      </c>
      <c r="CD155" s="11">
        <v>62.7565214</v>
      </c>
      <c r="CE155" s="11">
        <v>62.7565214</v>
      </c>
      <c r="CF155" s="11">
        <v>62.7702215</v>
      </c>
      <c r="CG155" s="11">
        <v>62.9375785</v>
      </c>
      <c r="CH155" s="11">
        <v>72.5431996</v>
      </c>
      <c r="CI155" s="11">
        <v>72.555137</v>
      </c>
      <c r="CJ155" s="11">
        <v>75.867822</v>
      </c>
      <c r="CK155" s="11">
        <v>75.8391714</v>
      </c>
      <c r="CL155" s="11">
        <v>75.8375175</v>
      </c>
      <c r="CM155" s="11">
        <v>76.9858249</v>
      </c>
      <c r="CN155" s="11">
        <v>76.8250684</v>
      </c>
      <c r="CO155" s="11">
        <v>76.866634</v>
      </c>
      <c r="CP155" s="11">
        <v>79.2716429</v>
      </c>
      <c r="CQ155" s="11">
        <v>79.3170405</v>
      </c>
      <c r="CR155" s="11">
        <v>79.2771081</v>
      </c>
      <c r="CS155" s="11">
        <v>80.0036586</v>
      </c>
      <c r="CT155" s="11">
        <v>92.023564</v>
      </c>
      <c r="CU155" s="11">
        <v>91.6741518</v>
      </c>
      <c r="CV155" s="11">
        <v>93.3534319</v>
      </c>
      <c r="CW155" s="11">
        <v>93.6757068</v>
      </c>
      <c r="CX155" s="11">
        <v>93.6418253</v>
      </c>
      <c r="CY155" s="11">
        <v>94.9813101</v>
      </c>
      <c r="CZ155" s="11">
        <v>94.9907577</v>
      </c>
      <c r="DA155" s="11">
        <v>95.48947</v>
      </c>
      <c r="DB155" s="11">
        <v>95.8913879</v>
      </c>
      <c r="DC155" s="11">
        <v>95.8913879</v>
      </c>
      <c r="DD155" s="11">
        <v>95.9072016</v>
      </c>
      <c r="DE155" s="11">
        <v>95.9527028</v>
      </c>
      <c r="DF155" s="11">
        <v>109.5276237</v>
      </c>
      <c r="DG155" s="11">
        <v>109.4873214</v>
      </c>
      <c r="DH155" s="11">
        <v>108.1266082</v>
      </c>
      <c r="DI155" s="11">
        <v>107.937802</v>
      </c>
      <c r="DJ155" s="11">
        <v>107.6424217</v>
      </c>
      <c r="DK155" s="11">
        <v>107.4811979</v>
      </c>
      <c r="DL155" s="11">
        <v>107.1085647</v>
      </c>
      <c r="DM155" s="11">
        <v>104.3913325</v>
      </c>
      <c r="DN155" s="11">
        <v>104.3297237</v>
      </c>
      <c r="DO155" s="11">
        <v>104.3143665</v>
      </c>
      <c r="DP155" s="12"/>
      <c r="DQ155" s="11">
        <v>105.0202203</v>
      </c>
      <c r="DR155" s="13"/>
      <c r="DS155" s="13"/>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4"/>
      <c r="FK155" s="14"/>
      <c r="FL155" s="14"/>
      <c r="FM155" s="14"/>
      <c r="FN155" s="14"/>
      <c r="FO155" s="14"/>
      <c r="FP155" s="14"/>
      <c r="FQ155" s="14"/>
      <c r="FR155" s="14"/>
      <c r="FS155" s="14"/>
      <c r="FT155" s="14"/>
      <c r="FU155" s="14"/>
      <c r="FV155" s="14"/>
      <c r="FW155" s="14"/>
      <c r="FX155" s="14"/>
      <c r="FY155" s="14"/>
      <c r="FZ155" s="14"/>
      <c r="GA155" s="14"/>
      <c r="GB155" s="14"/>
      <c r="GC155" s="14"/>
      <c r="GD155" s="14"/>
      <c r="GE155" s="14"/>
      <c r="GF155" s="14"/>
      <c r="GG155" s="14"/>
      <c r="GH155" s="14"/>
      <c r="GI155" s="14"/>
      <c r="GJ155" s="14"/>
      <c r="GK155" s="14"/>
      <c r="GL155" s="14"/>
      <c r="GM155" s="14"/>
      <c r="GN155" s="14"/>
      <c r="GO155" s="14"/>
      <c r="GP155" s="14"/>
      <c r="GQ155" s="14"/>
      <c r="GR155" s="14"/>
      <c r="GS155" s="14"/>
      <c r="GT155" s="14"/>
      <c r="GU155" s="14"/>
      <c r="GV155" s="14"/>
      <c r="GW155" s="14"/>
      <c r="GX155" s="14"/>
      <c r="GY155" s="14"/>
      <c r="GZ155" s="14"/>
      <c r="HA155" s="14"/>
      <c r="HB155" s="14"/>
      <c r="HC155" s="14"/>
      <c r="HD155" s="14"/>
      <c r="HE155" s="14"/>
      <c r="HF155" s="14"/>
      <c r="HG155" s="14"/>
      <c r="HH155" s="14"/>
      <c r="HI155" s="14"/>
      <c r="HJ155" s="14"/>
      <c r="HK155" s="14"/>
      <c r="HL155" s="14"/>
      <c r="HM155" s="14"/>
      <c r="HN155" s="14"/>
      <c r="HO155" s="14"/>
      <c r="HP155" s="14"/>
      <c r="HQ155" s="14"/>
      <c r="HR155" s="14"/>
      <c r="HS155" s="14"/>
      <c r="HT155" s="14"/>
      <c r="HU155" s="14"/>
      <c r="HV155" s="14"/>
      <c r="HW155" s="14"/>
      <c r="HX155" s="14"/>
      <c r="HY155" s="14"/>
      <c r="HZ155" s="14"/>
      <c r="IA155" s="14"/>
      <c r="IB155" s="14"/>
      <c r="IC155" s="14"/>
      <c r="ID155" s="14"/>
      <c r="IE155" s="14"/>
      <c r="IF155" s="14"/>
    </row>
    <row r="156" s="2" customFormat="1" spans="1:240">
      <c r="A156" s="9" t="s">
        <v>28</v>
      </c>
      <c r="B156" s="10"/>
      <c r="C156" s="10"/>
      <c r="D156" s="11">
        <v>15.0079714285714</v>
      </c>
      <c r="E156" s="11">
        <v>15.0079714285714</v>
      </c>
      <c r="F156" s="11">
        <v>15.00720168</v>
      </c>
      <c r="G156" s="11">
        <v>14.9914047614286</v>
      </c>
      <c r="H156" s="11">
        <v>14.9955317457143</v>
      </c>
      <c r="I156" s="11">
        <v>15.3059452385714</v>
      </c>
      <c r="J156" s="11">
        <v>15.3275872185714</v>
      </c>
      <c r="K156" s="11">
        <v>15.3423507142857</v>
      </c>
      <c r="L156" s="11">
        <v>15.3552563914286</v>
      </c>
      <c r="M156" s="11">
        <v>15.3893448057143</v>
      </c>
      <c r="N156" s="11">
        <v>18.00324969</v>
      </c>
      <c r="O156" s="11">
        <v>18.3966596271429</v>
      </c>
      <c r="P156" s="11">
        <v>18.4252931671429</v>
      </c>
      <c r="Q156" s="11">
        <v>18.4857869042857</v>
      </c>
      <c r="R156" s="11">
        <v>18.4890125714286</v>
      </c>
      <c r="S156" s="11">
        <v>18.5113523814286</v>
      </c>
      <c r="T156" s="11">
        <v>18.6211875771429</v>
      </c>
      <c r="U156" s="11">
        <v>18.8230735714286</v>
      </c>
      <c r="V156" s="11">
        <v>18.8452303571429</v>
      </c>
      <c r="W156" s="11">
        <v>18.8469484471429</v>
      </c>
      <c r="X156" s="11">
        <v>18.8463279214286</v>
      </c>
      <c r="Y156" s="11">
        <v>18.8617312928571</v>
      </c>
      <c r="Z156" s="11">
        <v>21.7980567142857</v>
      </c>
      <c r="AA156" s="11">
        <v>22.1709774442857</v>
      </c>
      <c r="AB156" s="11">
        <v>22.4160697485714</v>
      </c>
      <c r="AC156" s="11">
        <v>22.3900219042857</v>
      </c>
      <c r="AD156" s="11">
        <v>22.4714504757143</v>
      </c>
      <c r="AE156" s="11">
        <v>22.4714504757143</v>
      </c>
      <c r="AF156" s="11">
        <v>22.4835457142857</v>
      </c>
      <c r="AG156" s="11">
        <v>22.89313</v>
      </c>
      <c r="AH156" s="11">
        <v>22.8699883114286</v>
      </c>
      <c r="AI156" s="11">
        <v>22.9209791214286</v>
      </c>
      <c r="AJ156" s="11">
        <v>22.9557035714286</v>
      </c>
      <c r="AK156" s="11">
        <v>22.9738785714286</v>
      </c>
      <c r="AL156" s="11">
        <v>27.8852968257143</v>
      </c>
      <c r="AM156" s="11">
        <v>28.8870446428571</v>
      </c>
      <c r="AN156" s="11">
        <v>29.3295253971429</v>
      </c>
      <c r="AO156" s="11">
        <v>29.42817619</v>
      </c>
      <c r="AP156" s="11">
        <v>29.4502270671429</v>
      </c>
      <c r="AQ156" s="11">
        <v>29.6722369742857</v>
      </c>
      <c r="AR156" s="11">
        <v>29.6763942857143</v>
      </c>
      <c r="AS156" s="11">
        <v>31.5777476185714</v>
      </c>
      <c r="AT156" s="11">
        <v>31.5777476185714</v>
      </c>
      <c r="AU156" s="11">
        <v>31.7527071428571</v>
      </c>
      <c r="AV156" s="11">
        <v>31.7542136642857</v>
      </c>
      <c r="AW156" s="11">
        <v>31.8881565471429</v>
      </c>
      <c r="AX156" s="11">
        <v>39.7394204971429</v>
      </c>
      <c r="AY156" s="11">
        <v>41.5606077928571</v>
      </c>
      <c r="AZ156" s="11">
        <v>41.5548544214286</v>
      </c>
      <c r="BA156" s="11">
        <v>42.0994542857143</v>
      </c>
      <c r="BB156" s="11">
        <v>42.3151357142857</v>
      </c>
      <c r="BC156" s="11">
        <v>42.62602381</v>
      </c>
      <c r="BD156" s="11">
        <v>43.0022919257143</v>
      </c>
      <c r="BE156" s="11">
        <v>44.7463214285714</v>
      </c>
      <c r="BF156" s="11">
        <v>45.0068359785714</v>
      </c>
      <c r="BG156" s="11">
        <v>45.4126304757143</v>
      </c>
      <c r="BH156" s="11">
        <v>45.45897734</v>
      </c>
      <c r="BI156" s="11">
        <v>45.8496857142857</v>
      </c>
      <c r="BJ156" s="11">
        <v>57.1878334828571</v>
      </c>
      <c r="BK156" s="11">
        <v>58.1775507942857</v>
      </c>
      <c r="BL156" s="11">
        <v>53.03378619</v>
      </c>
      <c r="BM156" s="11">
        <v>52.3826677414286</v>
      </c>
      <c r="BN156" s="11">
        <v>52.3215799114286</v>
      </c>
      <c r="BO156" s="11">
        <v>52.3319216457143</v>
      </c>
      <c r="BP156" s="11">
        <v>52.08404832</v>
      </c>
      <c r="BQ156" s="11">
        <v>51.2010218257143</v>
      </c>
      <c r="BR156" s="11">
        <v>50.94519958</v>
      </c>
      <c r="BS156" s="11">
        <v>51.2165379471429</v>
      </c>
      <c r="BT156" s="11">
        <v>51.34349264</v>
      </c>
      <c r="BU156" s="11">
        <v>51.3652089285714</v>
      </c>
      <c r="BV156" s="11">
        <v>64.749225</v>
      </c>
      <c r="BW156" s="11">
        <v>64.4510743842857</v>
      </c>
      <c r="BX156" s="11">
        <v>65.5005817728571</v>
      </c>
      <c r="BY156" s="11">
        <v>65.6123551728571</v>
      </c>
      <c r="BZ156" s="11">
        <v>65.5811331628571</v>
      </c>
      <c r="CA156" s="11">
        <v>66.7350107142857</v>
      </c>
      <c r="CB156" s="11">
        <v>67.9551785714286</v>
      </c>
      <c r="CC156" s="11">
        <v>69.1099912442857</v>
      </c>
      <c r="CD156" s="11">
        <v>69.0939082942857</v>
      </c>
      <c r="CE156" s="11">
        <v>67.6103614714286</v>
      </c>
      <c r="CF156" s="11">
        <v>67.5701827728571</v>
      </c>
      <c r="CG156" s="11">
        <v>67.5792202385714</v>
      </c>
      <c r="CH156" s="11">
        <v>83.3716093985714</v>
      </c>
      <c r="CI156" s="11">
        <v>83.3484448414286</v>
      </c>
      <c r="CJ156" s="11">
        <v>84.5290442857143</v>
      </c>
      <c r="CK156" s="11">
        <v>81.6789476185714</v>
      </c>
      <c r="CL156" s="11">
        <v>81.5126128571429</v>
      </c>
      <c r="CM156" s="11">
        <v>81.5126128571429</v>
      </c>
      <c r="CN156" s="11">
        <v>80.3323985714286</v>
      </c>
      <c r="CO156" s="11">
        <v>81.0676704314286</v>
      </c>
      <c r="CP156" s="11">
        <v>80.7902457142857</v>
      </c>
      <c r="CQ156" s="11">
        <v>80.6127326014286</v>
      </c>
      <c r="CR156" s="11">
        <v>80.6970751885714</v>
      </c>
      <c r="CS156" s="11">
        <v>80.4928644685714</v>
      </c>
      <c r="CT156" s="11">
        <v>89.64022594</v>
      </c>
      <c r="CU156" s="11">
        <v>89.02384</v>
      </c>
      <c r="CV156" s="11">
        <v>89.4933387214286</v>
      </c>
      <c r="CW156" s="11">
        <v>89.29515119</v>
      </c>
      <c r="CX156" s="11">
        <v>89.29515119</v>
      </c>
      <c r="CY156" s="11">
        <v>89.29515119</v>
      </c>
      <c r="CZ156" s="11">
        <v>88.9570969114286</v>
      </c>
      <c r="DA156" s="11">
        <v>88.8042239285714</v>
      </c>
      <c r="DB156" s="11">
        <v>88.8125665414286</v>
      </c>
      <c r="DC156" s="11">
        <v>88.6885847285714</v>
      </c>
      <c r="DD156" s="11">
        <v>88.6885847285714</v>
      </c>
      <c r="DE156" s="11">
        <v>88.6885847285714</v>
      </c>
      <c r="DF156" s="11">
        <v>101.99289832</v>
      </c>
      <c r="DG156" s="11">
        <v>101.998945918571</v>
      </c>
      <c r="DH156" s="11">
        <v>101.44014935</v>
      </c>
      <c r="DI156" s="11">
        <v>101.242542437143</v>
      </c>
      <c r="DJ156" s="11">
        <v>101.318388162857</v>
      </c>
      <c r="DK156" s="11">
        <v>101.318388162857</v>
      </c>
      <c r="DL156" s="11">
        <v>101.548388177143</v>
      </c>
      <c r="DM156" s="11">
        <v>100.604935484286</v>
      </c>
      <c r="DN156" s="11">
        <v>100.44596129</v>
      </c>
      <c r="DO156" s="11">
        <v>99.9027196428571</v>
      </c>
      <c r="DP156" s="12"/>
      <c r="DQ156" s="11">
        <v>99.8391482142857</v>
      </c>
      <c r="DR156" s="13"/>
      <c r="DS156" s="13"/>
      <c r="DT156" s="14"/>
      <c r="DU156" s="14"/>
      <c r="DV156" s="14"/>
      <c r="DW156" s="14"/>
      <c r="DX156" s="14"/>
      <c r="DY156" s="14"/>
      <c r="DZ156" s="14"/>
      <c r="EA156" s="14"/>
      <c r="EB156" s="14"/>
      <c r="EC156" s="14"/>
      <c r="ED156" s="14"/>
      <c r="EE156" s="14"/>
      <c r="EF156" s="14"/>
      <c r="EG156" s="14"/>
      <c r="EH156" s="14"/>
      <c r="EI156" s="14"/>
      <c r="EJ156" s="14"/>
      <c r="EK156" s="14"/>
      <c r="EL156" s="14"/>
      <c r="EM156" s="14"/>
      <c r="EN156" s="14"/>
      <c r="EO156" s="14"/>
      <c r="EP156" s="14"/>
      <c r="EQ156" s="14"/>
      <c r="ER156" s="14"/>
      <c r="ES156" s="14"/>
      <c r="ET156" s="14"/>
      <c r="EU156" s="14"/>
      <c r="EV156" s="14"/>
      <c r="EW156" s="14"/>
      <c r="EX156" s="14"/>
      <c r="EY156" s="14"/>
      <c r="EZ156" s="14"/>
      <c r="FA156" s="14"/>
      <c r="FB156" s="14"/>
      <c r="FC156" s="14"/>
      <c r="FD156" s="14"/>
      <c r="FE156" s="14"/>
      <c r="FF156" s="14"/>
      <c r="FG156" s="14"/>
      <c r="FH156" s="14"/>
      <c r="FI156" s="14"/>
      <c r="FJ156" s="14"/>
      <c r="FK156" s="14"/>
      <c r="FL156" s="14"/>
      <c r="FM156" s="14"/>
      <c r="FN156" s="14"/>
      <c r="FO156" s="14"/>
      <c r="FP156" s="14"/>
      <c r="FQ156" s="14"/>
      <c r="FR156" s="14"/>
      <c r="FS156" s="14"/>
      <c r="FT156" s="14"/>
      <c r="FU156" s="14"/>
      <c r="FV156" s="14"/>
      <c r="FW156" s="14"/>
      <c r="FX156" s="14"/>
      <c r="FY156" s="14"/>
      <c r="FZ156" s="14"/>
      <c r="GA156" s="14"/>
      <c r="GB156" s="14"/>
      <c r="GC156" s="14"/>
      <c r="GD156" s="14"/>
      <c r="GE156" s="14"/>
      <c r="GF156" s="14"/>
      <c r="GG156" s="14"/>
      <c r="GH156" s="14"/>
      <c r="GI156" s="14"/>
      <c r="GJ156" s="14"/>
      <c r="GK156" s="14"/>
      <c r="GL156" s="14"/>
      <c r="GM156" s="14"/>
      <c r="GN156" s="14"/>
      <c r="GO156" s="14"/>
      <c r="GP156" s="14"/>
      <c r="GQ156" s="14"/>
      <c r="GR156" s="14"/>
      <c r="GS156" s="14"/>
      <c r="GT156" s="14"/>
      <c r="GU156" s="14"/>
      <c r="GV156" s="14"/>
      <c r="GW156" s="14"/>
      <c r="GX156" s="14"/>
      <c r="GY156" s="14"/>
      <c r="GZ156" s="14"/>
      <c r="HA156" s="14"/>
      <c r="HB156" s="14"/>
      <c r="HC156" s="14"/>
      <c r="HD156" s="14"/>
      <c r="HE156" s="14"/>
      <c r="HF156" s="14"/>
      <c r="HG156" s="14"/>
      <c r="HH156" s="14"/>
      <c r="HI156" s="14"/>
      <c r="HJ156" s="14"/>
      <c r="HK156" s="14"/>
      <c r="HL156" s="14"/>
      <c r="HM156" s="14"/>
      <c r="HN156" s="14"/>
      <c r="HO156" s="14"/>
      <c r="HP156" s="14"/>
      <c r="HQ156" s="14"/>
      <c r="HR156" s="14"/>
      <c r="HS156" s="14"/>
      <c r="HT156" s="14"/>
      <c r="HU156" s="14"/>
      <c r="HV156" s="14"/>
      <c r="HW156" s="14"/>
      <c r="HX156" s="14"/>
      <c r="HY156" s="14"/>
      <c r="HZ156" s="14"/>
      <c r="IA156" s="14"/>
      <c r="IB156" s="14"/>
      <c r="IC156" s="14"/>
      <c r="ID156" s="14"/>
      <c r="IE156" s="14"/>
      <c r="IF156" s="14"/>
    </row>
    <row r="157" s="2" customFormat="1" spans="1:240">
      <c r="A157" s="9" t="s">
        <v>29</v>
      </c>
      <c r="B157" s="10"/>
      <c r="C157" s="10"/>
      <c r="D157" s="11">
        <v>19.073387</v>
      </c>
      <c r="E157" s="11">
        <v>19.06405</v>
      </c>
      <c r="F157" s="11">
        <v>19.192744</v>
      </c>
      <c r="G157" s="11">
        <v>19.183666</v>
      </c>
      <c r="H157" s="11">
        <v>18.97945</v>
      </c>
      <c r="I157" s="11">
        <v>18.976297</v>
      </c>
      <c r="J157" s="11">
        <v>18.976297</v>
      </c>
      <c r="K157" s="11">
        <v>18.941564</v>
      </c>
      <c r="L157" s="11">
        <v>18.897496</v>
      </c>
      <c r="M157" s="11">
        <v>18.866507</v>
      </c>
      <c r="N157" s="11">
        <v>20.234265</v>
      </c>
      <c r="O157" s="11">
        <v>18.798198</v>
      </c>
      <c r="P157" s="11">
        <v>18.798198</v>
      </c>
      <c r="Q157" s="11">
        <v>18.815355</v>
      </c>
      <c r="R157" s="11">
        <v>18.588662</v>
      </c>
      <c r="S157" s="11">
        <v>18.556886</v>
      </c>
      <c r="T157" s="11">
        <v>18.610243</v>
      </c>
      <c r="U157" s="11">
        <v>18.602599</v>
      </c>
      <c r="V157" s="11">
        <v>18.577932</v>
      </c>
      <c r="W157" s="11">
        <v>18.270545</v>
      </c>
      <c r="X157" s="11">
        <v>18.270545</v>
      </c>
      <c r="Y157" s="11">
        <v>18.270545</v>
      </c>
      <c r="Z157" s="11">
        <v>18.82666</v>
      </c>
      <c r="AA157" s="11">
        <v>17.778171</v>
      </c>
      <c r="AB157" s="11">
        <v>17.781921</v>
      </c>
      <c r="AC157" s="11">
        <v>17.775099</v>
      </c>
      <c r="AD157" s="11">
        <v>17.764369</v>
      </c>
      <c r="AE157" s="11">
        <v>17.766295</v>
      </c>
      <c r="AF157" s="11">
        <v>17.729336</v>
      </c>
      <c r="AG157" s="11">
        <v>17.729336</v>
      </c>
      <c r="AH157" s="11">
        <v>17.729336</v>
      </c>
      <c r="AI157" s="11">
        <v>18.045733</v>
      </c>
      <c r="AJ157" s="11">
        <v>18.045733</v>
      </c>
      <c r="AK157" s="11">
        <v>18.070663</v>
      </c>
      <c r="AL157" s="11">
        <v>18.541853</v>
      </c>
      <c r="AM157" s="11">
        <v>18.908145</v>
      </c>
      <c r="AN157" s="11">
        <v>18.908145</v>
      </c>
      <c r="AO157" s="11">
        <v>18.913056</v>
      </c>
      <c r="AP157" s="11">
        <v>19.310689</v>
      </c>
      <c r="AQ157" s="11">
        <v>19.2797</v>
      </c>
      <c r="AR157" s="11">
        <v>19.449839</v>
      </c>
      <c r="AS157" s="11">
        <v>19.471406</v>
      </c>
      <c r="AT157" s="11">
        <v>19.471406</v>
      </c>
      <c r="AU157" s="11">
        <v>19.677776</v>
      </c>
      <c r="AV157" s="11">
        <v>19.68592</v>
      </c>
      <c r="AW157" s="11">
        <v>19.697181</v>
      </c>
      <c r="AX157" s="11">
        <v>20.191582</v>
      </c>
      <c r="AY157" s="11">
        <v>20.523316</v>
      </c>
      <c r="AZ157" s="11">
        <v>20.562128</v>
      </c>
      <c r="BA157" s="11">
        <v>20.578844</v>
      </c>
      <c r="BB157" s="11">
        <v>20.989704</v>
      </c>
      <c r="BC157" s="11">
        <v>21.013458</v>
      </c>
      <c r="BD157" s="11">
        <v>21.094728</v>
      </c>
      <c r="BE157" s="11">
        <v>21.103232</v>
      </c>
      <c r="BF157" s="11">
        <v>21.108732</v>
      </c>
      <c r="BG157" s="11">
        <v>21.149449</v>
      </c>
      <c r="BH157" s="11">
        <v>21.138664</v>
      </c>
      <c r="BI157" s="11">
        <v>21.138664</v>
      </c>
      <c r="BJ157" s="11">
        <v>22.801892</v>
      </c>
      <c r="BK157" s="11">
        <v>22.801892</v>
      </c>
      <c r="BL157" s="11">
        <v>21.691398</v>
      </c>
      <c r="BM157" s="11">
        <v>20.272375</v>
      </c>
      <c r="BN157" s="11">
        <v>20.543032</v>
      </c>
      <c r="BO157" s="11">
        <v>20.430449</v>
      </c>
      <c r="BP157" s="11">
        <v>20.976814</v>
      </c>
      <c r="BQ157" s="11">
        <v>20.976814</v>
      </c>
      <c r="BR157" s="11">
        <v>20.988275</v>
      </c>
      <c r="BS157" s="11">
        <v>22.32516</v>
      </c>
      <c r="BT157" s="11">
        <v>22.29446</v>
      </c>
      <c r="BU157" s="11">
        <v>22.279185</v>
      </c>
      <c r="BV157" s="11">
        <v>25.006098</v>
      </c>
      <c r="BW157" s="11">
        <v>26.196469</v>
      </c>
      <c r="BX157" s="11">
        <v>26.231248</v>
      </c>
      <c r="BY157" s="11">
        <v>26.259176</v>
      </c>
      <c r="BZ157" s="11">
        <v>29.521895</v>
      </c>
      <c r="CA157" s="11">
        <v>29.55997</v>
      </c>
      <c r="CB157" s="11">
        <v>30.361884</v>
      </c>
      <c r="CC157" s="11">
        <v>30.337043</v>
      </c>
      <c r="CD157" s="11">
        <v>30.337043</v>
      </c>
      <c r="CE157" s="11">
        <v>29.654841</v>
      </c>
      <c r="CF157" s="11">
        <v>29.654841</v>
      </c>
      <c r="CG157" s="11">
        <v>29.654841</v>
      </c>
      <c r="CH157" s="11">
        <v>33.431674</v>
      </c>
      <c r="CI157" s="11">
        <v>33.476738</v>
      </c>
      <c r="CJ157" s="11">
        <v>33.361338</v>
      </c>
      <c r="CK157" s="11">
        <v>33.361338</v>
      </c>
      <c r="CL157" s="11">
        <v>34.207921</v>
      </c>
      <c r="CM157" s="11">
        <v>34.196933</v>
      </c>
      <c r="CN157" s="11">
        <v>34.45169</v>
      </c>
      <c r="CO157" s="11">
        <v>34.438236</v>
      </c>
      <c r="CP157" s="11">
        <v>34.395418</v>
      </c>
      <c r="CQ157" s="11">
        <v>34.712988</v>
      </c>
      <c r="CR157" s="11">
        <v>34.693298</v>
      </c>
      <c r="CS157" s="11">
        <v>34.704003</v>
      </c>
      <c r="CT157" s="11">
        <v>37.935472</v>
      </c>
      <c r="CU157" s="11">
        <v>38.642948</v>
      </c>
      <c r="CV157" s="11">
        <v>38.519723</v>
      </c>
      <c r="CW157" s="11">
        <v>38.595363</v>
      </c>
      <c r="CX157" s="11">
        <v>38.825726</v>
      </c>
      <c r="CY157" s="11">
        <v>38.818392</v>
      </c>
      <c r="CZ157" s="11">
        <v>38.942922</v>
      </c>
      <c r="DA157" s="11">
        <v>39.030789</v>
      </c>
      <c r="DB157" s="11">
        <v>39.077936</v>
      </c>
      <c r="DC157" s="11">
        <v>39.75351</v>
      </c>
      <c r="DD157" s="11">
        <v>39.746168</v>
      </c>
      <c r="DE157" s="11">
        <v>39.890585</v>
      </c>
      <c r="DF157" s="11">
        <v>44.336169</v>
      </c>
      <c r="DG157" s="11">
        <v>45.541726</v>
      </c>
      <c r="DH157" s="11">
        <v>45.610013</v>
      </c>
      <c r="DI157" s="11">
        <v>45.633521</v>
      </c>
      <c r="DJ157" s="11">
        <v>46.799683</v>
      </c>
      <c r="DK157" s="11">
        <v>46.804922</v>
      </c>
      <c r="DL157" s="11">
        <v>47.04467</v>
      </c>
      <c r="DM157" s="11">
        <v>47.0419</v>
      </c>
      <c r="DN157" s="11">
        <v>47.043479</v>
      </c>
      <c r="DO157" s="11">
        <v>47.970864</v>
      </c>
      <c r="DP157" s="12"/>
      <c r="DQ157" s="11">
        <v>47.9871</v>
      </c>
      <c r="DR157" s="13"/>
      <c r="DS157" s="13"/>
      <c r="DT157" s="14"/>
      <c r="DU157" s="14"/>
      <c r="DV157" s="14"/>
      <c r="DW157" s="14"/>
      <c r="DX157" s="14"/>
      <c r="DY157" s="14"/>
      <c r="DZ157" s="14"/>
      <c r="EA157" s="14"/>
      <c r="EB157" s="14"/>
      <c r="EC157" s="14"/>
      <c r="ED157" s="14"/>
      <c r="EE157" s="14"/>
      <c r="EF157" s="14"/>
      <c r="EG157" s="14"/>
      <c r="EH157" s="14"/>
      <c r="EI157" s="14"/>
      <c r="EJ157" s="14"/>
      <c r="EK157" s="14"/>
      <c r="EL157" s="14"/>
      <c r="EM157" s="14"/>
      <c r="EN157" s="14"/>
      <c r="EO157" s="14"/>
      <c r="EP157" s="14"/>
      <c r="EQ157" s="14"/>
      <c r="ER157" s="14"/>
      <c r="ES157" s="14"/>
      <c r="ET157" s="14"/>
      <c r="EU157" s="14"/>
      <c r="EV157" s="14"/>
      <c r="EW157" s="14"/>
      <c r="EX157" s="14"/>
      <c r="EY157" s="14"/>
      <c r="EZ157" s="14"/>
      <c r="FA157" s="14"/>
      <c r="FB157" s="14"/>
      <c r="FC157" s="14"/>
      <c r="FD157" s="14"/>
      <c r="FE157" s="14"/>
      <c r="FF157" s="14"/>
      <c r="FG157" s="14"/>
      <c r="FH157" s="14"/>
      <c r="FI157" s="14"/>
      <c r="FJ157" s="14"/>
      <c r="FK157" s="14"/>
      <c r="FL157" s="14"/>
      <c r="FM157" s="14"/>
      <c r="FN157" s="14"/>
      <c r="FO157" s="14"/>
      <c r="FP157" s="14"/>
      <c r="FQ157" s="14"/>
      <c r="FR157" s="14"/>
      <c r="FS157" s="14"/>
      <c r="FT157" s="14"/>
      <c r="FU157" s="14"/>
      <c r="FV157" s="14"/>
      <c r="FW157" s="14"/>
      <c r="FX157" s="14"/>
      <c r="FY157" s="14"/>
      <c r="FZ157" s="14"/>
      <c r="GA157" s="14"/>
      <c r="GB157" s="14"/>
      <c r="GC157" s="14"/>
      <c r="GD157" s="14"/>
      <c r="GE157" s="14"/>
      <c r="GF157" s="14"/>
      <c r="GG157" s="14"/>
      <c r="GH157" s="14"/>
      <c r="GI157" s="14"/>
      <c r="GJ157" s="14"/>
      <c r="GK157" s="14"/>
      <c r="GL157" s="14"/>
      <c r="GM157" s="14"/>
      <c r="GN157" s="14"/>
      <c r="GO157" s="14"/>
      <c r="GP157" s="14"/>
      <c r="GQ157" s="14"/>
      <c r="GR157" s="14"/>
      <c r="GS157" s="14"/>
      <c r="GT157" s="14"/>
      <c r="GU157" s="14"/>
      <c r="GV157" s="14"/>
      <c r="GW157" s="14"/>
      <c r="GX157" s="14"/>
      <c r="GY157" s="14"/>
      <c r="GZ157" s="14"/>
      <c r="HA157" s="14"/>
      <c r="HB157" s="14"/>
      <c r="HC157" s="14"/>
      <c r="HD157" s="14"/>
      <c r="HE157" s="14"/>
      <c r="HF157" s="14"/>
      <c r="HG157" s="14"/>
      <c r="HH157" s="14"/>
      <c r="HI157" s="14"/>
      <c r="HJ157" s="14"/>
      <c r="HK157" s="14"/>
      <c r="HL157" s="14"/>
      <c r="HM157" s="14"/>
      <c r="HN157" s="14"/>
      <c r="HO157" s="14"/>
      <c r="HP157" s="14"/>
      <c r="HQ157" s="14"/>
      <c r="HR157" s="14"/>
      <c r="HS157" s="14"/>
      <c r="HT157" s="14"/>
      <c r="HU157" s="14"/>
      <c r="HV157" s="14"/>
      <c r="HW157" s="14"/>
      <c r="HX157" s="14"/>
      <c r="HY157" s="14"/>
      <c r="HZ157" s="14"/>
      <c r="IA157" s="14"/>
      <c r="IB157" s="14"/>
      <c r="IC157" s="14"/>
      <c r="ID157" s="14"/>
      <c r="IE157" s="14"/>
      <c r="IF157" s="14"/>
    </row>
    <row r="158" s="2" customFormat="1" spans="1:240">
      <c r="A158" s="9" t="s">
        <v>30</v>
      </c>
      <c r="B158" s="10"/>
      <c r="C158" s="10"/>
      <c r="D158" s="11">
        <v>76.475857</v>
      </c>
      <c r="E158" s="11">
        <v>76.298044</v>
      </c>
      <c r="F158" s="11">
        <v>75.527512</v>
      </c>
      <c r="G158" s="11">
        <v>75.417403</v>
      </c>
      <c r="H158" s="11">
        <v>75.427165</v>
      </c>
      <c r="I158" s="11">
        <v>75.111417</v>
      </c>
      <c r="J158" s="11">
        <v>75.05309</v>
      </c>
      <c r="K158" s="11">
        <v>75.068152</v>
      </c>
      <c r="L158" s="11">
        <v>75.147034</v>
      </c>
      <c r="M158" s="11">
        <v>75.124812</v>
      </c>
      <c r="N158" s="11">
        <v>78.474491</v>
      </c>
      <c r="O158" s="11">
        <v>72.049029</v>
      </c>
      <c r="P158" s="11">
        <v>72.370041</v>
      </c>
      <c r="Q158" s="11">
        <v>72.093032</v>
      </c>
      <c r="R158" s="11">
        <v>72.066778</v>
      </c>
      <c r="S158" s="11">
        <v>68.947067</v>
      </c>
      <c r="T158" s="11">
        <v>68.894387</v>
      </c>
      <c r="U158" s="11">
        <v>69.477292</v>
      </c>
      <c r="V158" s="11">
        <v>69.52726</v>
      </c>
      <c r="W158" s="11">
        <v>69.523766</v>
      </c>
      <c r="X158" s="11">
        <v>69.587114</v>
      </c>
      <c r="Y158" s="11">
        <v>69.582526</v>
      </c>
      <c r="Z158" s="11">
        <v>63.46284</v>
      </c>
      <c r="AA158" s="11">
        <v>61.352189</v>
      </c>
      <c r="AB158" s="11">
        <v>61.352189</v>
      </c>
      <c r="AC158" s="11">
        <v>61.329439</v>
      </c>
      <c r="AD158" s="11">
        <v>60.809394</v>
      </c>
      <c r="AE158" s="11">
        <v>60.809394</v>
      </c>
      <c r="AF158" s="11">
        <v>60.736313</v>
      </c>
      <c r="AG158" s="11">
        <v>61.507776</v>
      </c>
      <c r="AH158" s="11">
        <v>61.557362</v>
      </c>
      <c r="AI158" s="11">
        <v>61.600197</v>
      </c>
      <c r="AJ158" s="11">
        <v>61.966975</v>
      </c>
      <c r="AK158" s="11">
        <v>61.98808</v>
      </c>
      <c r="AL158" s="11">
        <v>60.917008</v>
      </c>
      <c r="AM158" s="11">
        <v>61.005354</v>
      </c>
      <c r="AN158" s="11">
        <v>61.027732</v>
      </c>
      <c r="AO158" s="11">
        <v>61.033732</v>
      </c>
      <c r="AP158" s="11">
        <v>61.584286</v>
      </c>
      <c r="AQ158" s="11">
        <v>61.575528</v>
      </c>
      <c r="AR158" s="11">
        <v>62.058534</v>
      </c>
      <c r="AS158" s="11">
        <v>62.003218</v>
      </c>
      <c r="AT158" s="11">
        <v>61.977164</v>
      </c>
      <c r="AU158" s="11">
        <v>62.00967</v>
      </c>
      <c r="AV158" s="11">
        <v>62.642932</v>
      </c>
      <c r="AW158" s="11">
        <v>62.664146</v>
      </c>
      <c r="AX158" s="11">
        <v>63.254846</v>
      </c>
      <c r="AY158" s="11">
        <v>64.102626</v>
      </c>
      <c r="AZ158" s="11">
        <v>64.08532</v>
      </c>
      <c r="BA158" s="11">
        <v>64.084857</v>
      </c>
      <c r="BB158" s="11">
        <v>64.192514</v>
      </c>
      <c r="BC158" s="11">
        <v>64.190487</v>
      </c>
      <c r="BD158" s="11">
        <v>63.868163</v>
      </c>
      <c r="BE158" s="11">
        <v>63.799812</v>
      </c>
      <c r="BF158" s="11">
        <v>63.786677</v>
      </c>
      <c r="BG158" s="11">
        <v>63.734081</v>
      </c>
      <c r="BH158" s="11">
        <v>63.585483</v>
      </c>
      <c r="BI158" s="11">
        <v>63.585233</v>
      </c>
      <c r="BJ158" s="11">
        <v>65.076083</v>
      </c>
      <c r="BK158" s="11">
        <v>64.541462</v>
      </c>
      <c r="BL158" s="11">
        <v>59.749791</v>
      </c>
      <c r="BM158" s="11">
        <v>56.447285</v>
      </c>
      <c r="BN158" s="11">
        <v>48.960083</v>
      </c>
      <c r="BO158" s="11">
        <v>48.212928</v>
      </c>
      <c r="BP158" s="11">
        <v>48.03434</v>
      </c>
      <c r="BQ158" s="11">
        <v>45.040071</v>
      </c>
      <c r="BR158" s="11">
        <v>45.053626</v>
      </c>
      <c r="BS158" s="11">
        <v>44.376063</v>
      </c>
      <c r="BT158" s="11">
        <v>44.273755</v>
      </c>
      <c r="BU158" s="11">
        <v>44.297973</v>
      </c>
      <c r="BV158" s="11">
        <v>55.994981</v>
      </c>
      <c r="BW158" s="11">
        <v>54.628405</v>
      </c>
      <c r="BX158" s="11">
        <v>55.101293</v>
      </c>
      <c r="BY158" s="11">
        <v>55.376186</v>
      </c>
      <c r="BZ158" s="11">
        <v>55.556109</v>
      </c>
      <c r="CA158" s="11">
        <v>55.556109</v>
      </c>
      <c r="CB158" s="11">
        <v>55.730912</v>
      </c>
      <c r="CC158" s="11">
        <v>57.400164</v>
      </c>
      <c r="CD158" s="11">
        <v>57.453224</v>
      </c>
      <c r="CE158" s="11">
        <v>57.42242</v>
      </c>
      <c r="CF158" s="11">
        <v>58.118833</v>
      </c>
      <c r="CG158" s="11">
        <v>58.115051</v>
      </c>
      <c r="CH158" s="11">
        <v>61.584639</v>
      </c>
      <c r="CI158" s="11">
        <v>63.99511</v>
      </c>
      <c r="CJ158" s="11">
        <v>63.852634</v>
      </c>
      <c r="CK158" s="11">
        <v>63.643411</v>
      </c>
      <c r="CL158" s="11">
        <v>63.981583</v>
      </c>
      <c r="CM158" s="11">
        <v>64.031052</v>
      </c>
      <c r="CN158" s="11">
        <v>63.610293</v>
      </c>
      <c r="CO158" s="11">
        <v>63.605199</v>
      </c>
      <c r="CP158" s="11">
        <v>63.688251</v>
      </c>
      <c r="CQ158" s="11">
        <v>63.680174</v>
      </c>
      <c r="CR158" s="11">
        <v>63.471924</v>
      </c>
      <c r="CS158" s="11">
        <v>63.474262</v>
      </c>
      <c r="CT158" s="11">
        <v>65.220443</v>
      </c>
      <c r="CU158" s="11">
        <v>66.539219</v>
      </c>
      <c r="CV158" s="11">
        <v>66.498341</v>
      </c>
      <c r="CW158" s="11">
        <v>66.498341</v>
      </c>
      <c r="CX158" s="11">
        <v>65.655906</v>
      </c>
      <c r="CY158" s="11">
        <v>65.634479</v>
      </c>
      <c r="CZ158" s="11">
        <v>65.694501</v>
      </c>
      <c r="DA158" s="11">
        <v>65.469615</v>
      </c>
      <c r="DB158" s="11">
        <v>65.403162</v>
      </c>
      <c r="DC158" s="11">
        <v>65.36068</v>
      </c>
      <c r="DD158" s="11">
        <v>65.377994</v>
      </c>
      <c r="DE158" s="11">
        <v>65.381049</v>
      </c>
      <c r="DF158" s="11">
        <v>68.12057</v>
      </c>
      <c r="DG158" s="11">
        <v>68.617228</v>
      </c>
      <c r="DH158" s="11">
        <v>68.617228</v>
      </c>
      <c r="DI158" s="11">
        <v>68.498645</v>
      </c>
      <c r="DJ158" s="11">
        <v>67.186289</v>
      </c>
      <c r="DK158" s="11">
        <v>67.189304</v>
      </c>
      <c r="DL158" s="11">
        <v>67.202934</v>
      </c>
      <c r="DM158" s="11">
        <v>67.180179</v>
      </c>
      <c r="DN158" s="11">
        <v>67.154241</v>
      </c>
      <c r="DO158" s="11">
        <v>67.221831</v>
      </c>
      <c r="DP158" s="12"/>
      <c r="DQ158" s="11">
        <v>68.172567</v>
      </c>
      <c r="DR158" s="13"/>
      <c r="DS158" s="13"/>
      <c r="DT158" s="14"/>
      <c r="DU158" s="14"/>
      <c r="DV158" s="14"/>
      <c r="DW158" s="14"/>
      <c r="DX158" s="14"/>
      <c r="DY158" s="14"/>
      <c r="DZ158" s="14"/>
      <c r="EA158" s="14"/>
      <c r="EB158" s="14"/>
      <c r="EC158" s="14"/>
      <c r="ED158" s="14"/>
      <c r="EE158" s="14"/>
      <c r="EF158" s="14"/>
      <c r="EG158" s="14"/>
      <c r="EH158" s="14"/>
      <c r="EI158" s="14"/>
      <c r="EJ158" s="14"/>
      <c r="EK158" s="14"/>
      <c r="EL158" s="14"/>
      <c r="EM158" s="14"/>
      <c r="EN158" s="14"/>
      <c r="EO158" s="14"/>
      <c r="EP158" s="14"/>
      <c r="EQ158" s="14"/>
      <c r="ER158" s="14"/>
      <c r="ES158" s="14"/>
      <c r="ET158" s="14"/>
      <c r="EU158" s="14"/>
      <c r="EV158" s="14"/>
      <c r="EW158" s="14"/>
      <c r="EX158" s="14"/>
      <c r="EY158" s="14"/>
      <c r="EZ158" s="14"/>
      <c r="FA158" s="14"/>
      <c r="FB158" s="14"/>
      <c r="FC158" s="14"/>
      <c r="FD158" s="14"/>
      <c r="FE158" s="14"/>
      <c r="FF158" s="14"/>
      <c r="FG158" s="14"/>
      <c r="FH158" s="14"/>
      <c r="FI158" s="14"/>
      <c r="FJ158" s="14"/>
      <c r="FK158" s="14"/>
      <c r="FL158" s="14"/>
      <c r="FM158" s="14"/>
      <c r="FN158" s="14"/>
      <c r="FO158" s="14"/>
      <c r="FP158" s="14"/>
      <c r="FQ158" s="14"/>
      <c r="FR158" s="14"/>
      <c r="FS158" s="14"/>
      <c r="FT158" s="14"/>
      <c r="FU158" s="14"/>
      <c r="FV158" s="14"/>
      <c r="FW158" s="14"/>
      <c r="FX158" s="14"/>
      <c r="FY158" s="14"/>
      <c r="FZ158" s="14"/>
      <c r="GA158" s="14"/>
      <c r="GB158" s="14"/>
      <c r="GC158" s="14"/>
      <c r="GD158" s="14"/>
      <c r="GE158" s="14"/>
      <c r="GF158" s="14"/>
      <c r="GG158" s="14"/>
      <c r="GH158" s="14"/>
      <c r="GI158" s="14"/>
      <c r="GJ158" s="14"/>
      <c r="GK158" s="14"/>
      <c r="GL158" s="14"/>
      <c r="GM158" s="14"/>
      <c r="GN158" s="14"/>
      <c r="GO158" s="14"/>
      <c r="GP158" s="14"/>
      <c r="GQ158" s="14"/>
      <c r="GR158" s="14"/>
      <c r="GS158" s="14"/>
      <c r="GT158" s="14"/>
      <c r="GU158" s="14"/>
      <c r="GV158" s="14"/>
      <c r="GW158" s="14"/>
      <c r="GX158" s="14"/>
      <c r="GY158" s="14"/>
      <c r="GZ158" s="14"/>
      <c r="HA158" s="14"/>
      <c r="HB158" s="14"/>
      <c r="HC158" s="14"/>
      <c r="HD158" s="14"/>
      <c r="HE158" s="14"/>
      <c r="HF158" s="14"/>
      <c r="HG158" s="14"/>
      <c r="HH158" s="14"/>
      <c r="HI158" s="14"/>
      <c r="HJ158" s="14"/>
      <c r="HK158" s="14"/>
      <c r="HL158" s="14"/>
      <c r="HM158" s="14"/>
      <c r="HN158" s="14"/>
      <c r="HO158" s="14"/>
      <c r="HP158" s="14"/>
      <c r="HQ158" s="14"/>
      <c r="HR158" s="14"/>
      <c r="HS158" s="14"/>
      <c r="HT158" s="14"/>
      <c r="HU158" s="14"/>
      <c r="HV158" s="14"/>
      <c r="HW158" s="14"/>
      <c r="HX158" s="14"/>
      <c r="HY158" s="14"/>
      <c r="HZ158" s="14"/>
      <c r="IA158" s="14"/>
      <c r="IB158" s="14"/>
      <c r="IC158" s="14"/>
      <c r="ID158" s="14"/>
      <c r="IE158" s="14"/>
      <c r="IF158" s="14"/>
    </row>
    <row r="159" s="2" customFormat="1" spans="1:240">
      <c r="A159" s="9" t="s">
        <v>31</v>
      </c>
      <c r="B159" s="10"/>
      <c r="C159" s="10"/>
      <c r="D159" s="11" t="s">
        <v>186</v>
      </c>
      <c r="E159" s="11" t="s">
        <v>186</v>
      </c>
      <c r="F159" s="11" t="s">
        <v>186</v>
      </c>
      <c r="G159" s="11" t="s">
        <v>186</v>
      </c>
      <c r="H159" s="11" t="s">
        <v>186</v>
      </c>
      <c r="I159" s="11" t="s">
        <v>186</v>
      </c>
      <c r="J159" s="11" t="s">
        <v>186</v>
      </c>
      <c r="K159" s="11" t="s">
        <v>186</v>
      </c>
      <c r="L159" s="11" t="s">
        <v>186</v>
      </c>
      <c r="M159" s="11" t="s">
        <v>186</v>
      </c>
      <c r="N159" s="11" t="s">
        <v>186</v>
      </c>
      <c r="O159" s="11" t="s">
        <v>186</v>
      </c>
      <c r="P159" s="11" t="s">
        <v>186</v>
      </c>
      <c r="Q159" s="11" t="s">
        <v>186</v>
      </c>
      <c r="R159" s="11" t="s">
        <v>186</v>
      </c>
      <c r="S159" s="11" t="s">
        <v>186</v>
      </c>
      <c r="T159" s="11" t="s">
        <v>186</v>
      </c>
      <c r="U159" s="11" t="s">
        <v>186</v>
      </c>
      <c r="V159" s="11" t="s">
        <v>186</v>
      </c>
      <c r="W159" s="11" t="s">
        <v>186</v>
      </c>
      <c r="X159" s="11" t="s">
        <v>186</v>
      </c>
      <c r="Y159" s="11" t="s">
        <v>186</v>
      </c>
      <c r="Z159" s="11" t="s">
        <v>186</v>
      </c>
      <c r="AA159" s="11" t="s">
        <v>186</v>
      </c>
      <c r="AB159" s="11" t="s">
        <v>186</v>
      </c>
      <c r="AC159" s="11" t="s">
        <v>186</v>
      </c>
      <c r="AD159" s="11" t="s">
        <v>186</v>
      </c>
      <c r="AE159" s="11" t="s">
        <v>186</v>
      </c>
      <c r="AF159" s="11" t="s">
        <v>186</v>
      </c>
      <c r="AG159" s="11" t="s">
        <v>186</v>
      </c>
      <c r="AH159" s="11" t="s">
        <v>186</v>
      </c>
      <c r="AI159" s="11" t="s">
        <v>186</v>
      </c>
      <c r="AJ159" s="11" t="s">
        <v>186</v>
      </c>
      <c r="AK159" s="11" t="s">
        <v>186</v>
      </c>
      <c r="AL159" s="11" t="s">
        <v>186</v>
      </c>
      <c r="AM159" s="11" t="s">
        <v>186</v>
      </c>
      <c r="AN159" s="11" t="s">
        <v>186</v>
      </c>
      <c r="AO159" s="11" t="s">
        <v>186</v>
      </c>
      <c r="AP159" s="11" t="s">
        <v>186</v>
      </c>
      <c r="AQ159" s="11" t="s">
        <v>186</v>
      </c>
      <c r="AR159" s="11" t="s">
        <v>186</v>
      </c>
      <c r="AS159" s="11" t="s">
        <v>186</v>
      </c>
      <c r="AT159" s="11" t="s">
        <v>186</v>
      </c>
      <c r="AU159" s="11" t="s">
        <v>186</v>
      </c>
      <c r="AV159" s="11" t="s">
        <v>186</v>
      </c>
      <c r="AW159" s="11" t="s">
        <v>186</v>
      </c>
      <c r="AX159" s="11" t="s">
        <v>186</v>
      </c>
      <c r="AY159" s="11" t="s">
        <v>186</v>
      </c>
      <c r="AZ159" s="11" t="s">
        <v>186</v>
      </c>
      <c r="BA159" s="11" t="s">
        <v>186</v>
      </c>
      <c r="BB159" s="11" t="s">
        <v>186</v>
      </c>
      <c r="BC159" s="11" t="s">
        <v>186</v>
      </c>
      <c r="BD159" s="11" t="s">
        <v>186</v>
      </c>
      <c r="BE159" s="11" t="s">
        <v>186</v>
      </c>
      <c r="BF159" s="11" t="s">
        <v>186</v>
      </c>
      <c r="BG159" s="11" t="s">
        <v>186</v>
      </c>
      <c r="BH159" s="11" t="s">
        <v>186</v>
      </c>
      <c r="BI159" s="11" t="s">
        <v>186</v>
      </c>
      <c r="BJ159" s="11" t="s">
        <v>186</v>
      </c>
      <c r="BK159" s="11" t="s">
        <v>186</v>
      </c>
      <c r="BL159" s="11" t="s">
        <v>186</v>
      </c>
      <c r="BM159" s="11" t="s">
        <v>186</v>
      </c>
      <c r="BN159" s="11" t="s">
        <v>186</v>
      </c>
      <c r="BO159" s="11" t="s">
        <v>186</v>
      </c>
      <c r="BP159" s="11" t="s">
        <v>186</v>
      </c>
      <c r="BQ159" s="11" t="s">
        <v>186</v>
      </c>
      <c r="BR159" s="11" t="s">
        <v>186</v>
      </c>
      <c r="BS159" s="11" t="s">
        <v>186</v>
      </c>
      <c r="BT159" s="11" t="s">
        <v>186</v>
      </c>
      <c r="BU159" s="11" t="s">
        <v>186</v>
      </c>
      <c r="BV159" s="11" t="s">
        <v>186</v>
      </c>
      <c r="BW159" s="11" t="s">
        <v>186</v>
      </c>
      <c r="BX159" s="11" t="s">
        <v>186</v>
      </c>
      <c r="BY159" s="11" t="s">
        <v>186</v>
      </c>
      <c r="BZ159" s="11" t="s">
        <v>186</v>
      </c>
      <c r="CA159" s="11" t="s">
        <v>186</v>
      </c>
      <c r="CB159" s="11" t="s">
        <v>186</v>
      </c>
      <c r="CC159" s="11" t="s">
        <v>186</v>
      </c>
      <c r="CD159" s="11" t="s">
        <v>186</v>
      </c>
      <c r="CE159" s="11" t="s">
        <v>186</v>
      </c>
      <c r="CF159" s="11" t="s">
        <v>186</v>
      </c>
      <c r="CG159" s="11" t="s">
        <v>186</v>
      </c>
      <c r="CH159" s="11" t="s">
        <v>186</v>
      </c>
      <c r="CI159" s="11" t="s">
        <v>186</v>
      </c>
      <c r="CJ159" s="11" t="s">
        <v>186</v>
      </c>
      <c r="CK159" s="11" t="s">
        <v>186</v>
      </c>
      <c r="CL159" s="11" t="s">
        <v>186</v>
      </c>
      <c r="CM159" s="11" t="s">
        <v>186</v>
      </c>
      <c r="CN159" s="11" t="s">
        <v>186</v>
      </c>
      <c r="CO159" s="11" t="s">
        <v>186</v>
      </c>
      <c r="CP159" s="11" t="s">
        <v>186</v>
      </c>
      <c r="CQ159" s="11" t="s">
        <v>186</v>
      </c>
      <c r="CR159" s="11" t="s">
        <v>186</v>
      </c>
      <c r="CS159" s="11" t="s">
        <v>186</v>
      </c>
      <c r="CT159" s="11" t="s">
        <v>186</v>
      </c>
      <c r="CU159" s="11" t="s">
        <v>186</v>
      </c>
      <c r="CV159" s="11" t="s">
        <v>186</v>
      </c>
      <c r="CW159" s="11" t="s">
        <v>186</v>
      </c>
      <c r="CX159" s="11" t="s">
        <v>186</v>
      </c>
      <c r="CY159" s="11" t="s">
        <v>186</v>
      </c>
      <c r="CZ159" s="11" t="s">
        <v>186</v>
      </c>
      <c r="DA159" s="11" t="s">
        <v>186</v>
      </c>
      <c r="DB159" s="11" t="s">
        <v>186</v>
      </c>
      <c r="DC159" s="11" t="s">
        <v>186</v>
      </c>
      <c r="DD159" s="11" t="s">
        <v>186</v>
      </c>
      <c r="DE159" s="11" t="s">
        <v>186</v>
      </c>
      <c r="DF159" s="11" t="s">
        <v>186</v>
      </c>
      <c r="DG159" s="11">
        <v>49.6174502</v>
      </c>
      <c r="DH159" s="11">
        <v>49.8380895</v>
      </c>
      <c r="DI159" s="11">
        <v>49.7369984</v>
      </c>
      <c r="DJ159" s="11">
        <v>50.0914454</v>
      </c>
      <c r="DK159" s="11">
        <v>50.0914454</v>
      </c>
      <c r="DL159" s="11">
        <v>50.1396181</v>
      </c>
      <c r="DM159" s="11">
        <v>50.6785033</v>
      </c>
      <c r="DN159" s="11">
        <v>50.6990557</v>
      </c>
      <c r="DO159" s="11">
        <v>50.728108</v>
      </c>
      <c r="DP159" s="12"/>
      <c r="DQ159" s="11">
        <v>51.2717988</v>
      </c>
      <c r="DR159" s="13"/>
      <c r="DS159" s="13"/>
      <c r="DT159" s="14"/>
      <c r="DU159" s="14"/>
      <c r="DV159" s="14"/>
      <c r="DW159" s="14"/>
      <c r="DX159" s="14"/>
      <c r="DY159" s="14"/>
      <c r="DZ159" s="14"/>
      <c r="EA159" s="14"/>
      <c r="EB159" s="14"/>
      <c r="EC159" s="14"/>
      <c r="ED159" s="14"/>
      <c r="EE159" s="14"/>
      <c r="EF159" s="14"/>
      <c r="EG159" s="14"/>
      <c r="EH159" s="14"/>
      <c r="EI159" s="14"/>
      <c r="EJ159" s="14"/>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c r="FG159" s="14"/>
      <c r="FH159" s="14"/>
      <c r="FI159" s="14"/>
      <c r="FJ159" s="14"/>
      <c r="FK159" s="14"/>
      <c r="FL159" s="14"/>
      <c r="FM159" s="14"/>
      <c r="FN159" s="14"/>
      <c r="FO159" s="14"/>
      <c r="FP159" s="14"/>
      <c r="FQ159" s="14"/>
      <c r="FR159" s="14"/>
      <c r="FS159" s="14"/>
      <c r="FT159" s="14"/>
      <c r="FU159" s="14"/>
      <c r="FV159" s="14"/>
      <c r="FW159" s="14"/>
      <c r="FX159" s="14"/>
      <c r="FY159" s="14"/>
      <c r="FZ159" s="14"/>
      <c r="GA159" s="14"/>
      <c r="GB159" s="14"/>
      <c r="GC159" s="14"/>
      <c r="GD159" s="14"/>
      <c r="GE159" s="14"/>
      <c r="GF159" s="14"/>
      <c r="GG159" s="14"/>
      <c r="GH159" s="14"/>
      <c r="GI159" s="14"/>
      <c r="GJ159" s="14"/>
      <c r="GK159" s="14"/>
      <c r="GL159" s="14"/>
      <c r="GM159" s="14"/>
      <c r="GN159" s="14"/>
      <c r="GO159" s="14"/>
      <c r="GP159" s="14"/>
      <c r="GQ159" s="14"/>
      <c r="GR159" s="14"/>
      <c r="GS159" s="14"/>
      <c r="GT159" s="14"/>
      <c r="GU159" s="14"/>
      <c r="GV159" s="14"/>
      <c r="GW159" s="14"/>
      <c r="GX159" s="14"/>
      <c r="GY159" s="14"/>
      <c r="GZ159" s="14"/>
      <c r="HA159" s="14"/>
      <c r="HB159" s="14"/>
      <c r="HC159" s="14"/>
      <c r="HD159" s="14"/>
      <c r="HE159" s="14"/>
      <c r="HF159" s="14"/>
      <c r="HG159" s="14"/>
      <c r="HH159" s="14"/>
      <c r="HI159" s="14"/>
      <c r="HJ159" s="14"/>
      <c r="HK159" s="14"/>
      <c r="HL159" s="14"/>
      <c r="HM159" s="14"/>
      <c r="HN159" s="14"/>
      <c r="HO159" s="14"/>
      <c r="HP159" s="14"/>
      <c r="HQ159" s="14"/>
      <c r="HR159" s="14"/>
      <c r="HS159" s="14"/>
      <c r="HT159" s="14"/>
      <c r="HU159" s="14"/>
      <c r="HV159" s="14"/>
      <c r="HW159" s="14"/>
      <c r="HX159" s="14"/>
      <c r="HY159" s="14"/>
      <c r="HZ159" s="14"/>
      <c r="IA159" s="14"/>
      <c r="IB159" s="14"/>
      <c r="IC159" s="14"/>
      <c r="ID159" s="14"/>
      <c r="IE159" s="14"/>
      <c r="IF159" s="14"/>
    </row>
    <row r="160" s="2" customFormat="1" spans="1:240">
      <c r="A160" s="9" t="s">
        <v>32</v>
      </c>
      <c r="B160" s="10"/>
      <c r="C160" s="10"/>
      <c r="D160" s="11" t="s">
        <v>186</v>
      </c>
      <c r="E160" s="11" t="s">
        <v>186</v>
      </c>
      <c r="F160" s="11" t="s">
        <v>186</v>
      </c>
      <c r="G160" s="11" t="s">
        <v>186</v>
      </c>
      <c r="H160" s="11" t="s">
        <v>186</v>
      </c>
      <c r="I160" s="11" t="s">
        <v>186</v>
      </c>
      <c r="J160" s="11" t="s">
        <v>186</v>
      </c>
      <c r="K160" s="11" t="s">
        <v>186</v>
      </c>
      <c r="L160" s="11" t="s">
        <v>186</v>
      </c>
      <c r="M160" s="11" t="s">
        <v>186</v>
      </c>
      <c r="N160" s="11" t="s">
        <v>186</v>
      </c>
      <c r="O160" s="11" t="s">
        <v>186</v>
      </c>
      <c r="P160" s="11" t="s">
        <v>186</v>
      </c>
      <c r="Q160" s="11" t="s">
        <v>186</v>
      </c>
      <c r="R160" s="11" t="s">
        <v>186</v>
      </c>
      <c r="S160" s="11" t="s">
        <v>186</v>
      </c>
      <c r="T160" s="11" t="s">
        <v>186</v>
      </c>
      <c r="U160" s="11" t="s">
        <v>186</v>
      </c>
      <c r="V160" s="11" t="s">
        <v>186</v>
      </c>
      <c r="W160" s="11" t="s">
        <v>186</v>
      </c>
      <c r="X160" s="11" t="s">
        <v>186</v>
      </c>
      <c r="Y160" s="11" t="s">
        <v>186</v>
      </c>
      <c r="Z160" s="11" t="s">
        <v>186</v>
      </c>
      <c r="AA160" s="11" t="s">
        <v>186</v>
      </c>
      <c r="AB160" s="11" t="s">
        <v>186</v>
      </c>
      <c r="AC160" s="11" t="s">
        <v>186</v>
      </c>
      <c r="AD160" s="11" t="s">
        <v>186</v>
      </c>
      <c r="AE160" s="11" t="s">
        <v>186</v>
      </c>
      <c r="AF160" s="11" t="s">
        <v>186</v>
      </c>
      <c r="AG160" s="11" t="s">
        <v>186</v>
      </c>
      <c r="AH160" s="11" t="s">
        <v>186</v>
      </c>
      <c r="AI160" s="11" t="s">
        <v>186</v>
      </c>
      <c r="AJ160" s="11" t="s">
        <v>186</v>
      </c>
      <c r="AK160" s="11" t="s">
        <v>186</v>
      </c>
      <c r="AL160" s="11" t="s">
        <v>186</v>
      </c>
      <c r="AM160" s="11" t="s">
        <v>186</v>
      </c>
      <c r="AN160" s="11" t="s">
        <v>186</v>
      </c>
      <c r="AO160" s="11" t="s">
        <v>186</v>
      </c>
      <c r="AP160" s="11" t="s">
        <v>186</v>
      </c>
      <c r="AQ160" s="11" t="s">
        <v>186</v>
      </c>
      <c r="AR160" s="11" t="s">
        <v>186</v>
      </c>
      <c r="AS160" s="11" t="s">
        <v>186</v>
      </c>
      <c r="AT160" s="11" t="s">
        <v>186</v>
      </c>
      <c r="AU160" s="11" t="s">
        <v>186</v>
      </c>
      <c r="AV160" s="11" t="s">
        <v>186</v>
      </c>
      <c r="AW160" s="11" t="s">
        <v>186</v>
      </c>
      <c r="AX160" s="11" t="s">
        <v>186</v>
      </c>
      <c r="AY160" s="11" t="s">
        <v>186</v>
      </c>
      <c r="AZ160" s="11" t="s">
        <v>186</v>
      </c>
      <c r="BA160" s="11" t="s">
        <v>186</v>
      </c>
      <c r="BB160" s="11" t="s">
        <v>186</v>
      </c>
      <c r="BC160" s="11" t="s">
        <v>186</v>
      </c>
      <c r="BD160" s="11" t="s">
        <v>186</v>
      </c>
      <c r="BE160" s="11" t="s">
        <v>186</v>
      </c>
      <c r="BF160" s="11" t="s">
        <v>186</v>
      </c>
      <c r="BG160" s="11" t="s">
        <v>186</v>
      </c>
      <c r="BH160" s="11" t="s">
        <v>186</v>
      </c>
      <c r="BI160" s="11" t="s">
        <v>186</v>
      </c>
      <c r="BJ160" s="11" t="s">
        <v>186</v>
      </c>
      <c r="BK160" s="11" t="s">
        <v>186</v>
      </c>
      <c r="BL160" s="11" t="s">
        <v>186</v>
      </c>
      <c r="BM160" s="11" t="s">
        <v>186</v>
      </c>
      <c r="BN160" s="11" t="s">
        <v>186</v>
      </c>
      <c r="BO160" s="11" t="s">
        <v>186</v>
      </c>
      <c r="BP160" s="11" t="s">
        <v>186</v>
      </c>
      <c r="BQ160" s="11" t="s">
        <v>186</v>
      </c>
      <c r="BR160" s="11" t="s">
        <v>186</v>
      </c>
      <c r="BS160" s="11" t="s">
        <v>186</v>
      </c>
      <c r="BT160" s="11" t="s">
        <v>186</v>
      </c>
      <c r="BU160" s="11" t="s">
        <v>186</v>
      </c>
      <c r="BV160" s="11" t="s">
        <v>186</v>
      </c>
      <c r="BW160" s="11" t="s">
        <v>186</v>
      </c>
      <c r="BX160" s="11" t="s">
        <v>186</v>
      </c>
      <c r="BY160" s="11" t="s">
        <v>186</v>
      </c>
      <c r="BZ160" s="11" t="s">
        <v>186</v>
      </c>
      <c r="CA160" s="11" t="s">
        <v>186</v>
      </c>
      <c r="CB160" s="11" t="s">
        <v>186</v>
      </c>
      <c r="CC160" s="11" t="s">
        <v>186</v>
      </c>
      <c r="CD160" s="11" t="s">
        <v>186</v>
      </c>
      <c r="CE160" s="11">
        <v>7.4322237</v>
      </c>
      <c r="CF160" s="11">
        <v>7.7129442</v>
      </c>
      <c r="CG160" s="11">
        <v>7.8008923</v>
      </c>
      <c r="CH160" s="11">
        <v>10.4440001</v>
      </c>
      <c r="CI160" s="11">
        <v>10.6123463</v>
      </c>
      <c r="CJ160" s="11">
        <v>10.8445139</v>
      </c>
      <c r="CK160" s="11">
        <v>10.2607725</v>
      </c>
      <c r="CL160" s="11">
        <v>10.9726417</v>
      </c>
      <c r="CM160" s="11">
        <v>11.0101027</v>
      </c>
      <c r="CN160" s="11">
        <v>11.0540869</v>
      </c>
      <c r="CO160" s="11">
        <v>11.4361971</v>
      </c>
      <c r="CP160" s="11">
        <v>11.3362564</v>
      </c>
      <c r="CQ160" s="11">
        <v>11.1211653</v>
      </c>
      <c r="CR160" s="11">
        <v>11.8900179</v>
      </c>
      <c r="CS160" s="11">
        <v>12.2159849</v>
      </c>
      <c r="CT160" s="11">
        <v>16.6840193</v>
      </c>
      <c r="CU160" s="11">
        <v>16.3355224</v>
      </c>
      <c r="CV160" s="11">
        <v>18.8716424</v>
      </c>
      <c r="CW160" s="11">
        <v>19.3945989</v>
      </c>
      <c r="CX160" s="11">
        <v>19.3750365</v>
      </c>
      <c r="CY160" s="11">
        <v>19.7835998</v>
      </c>
      <c r="CZ160" s="11">
        <v>20.5003173</v>
      </c>
      <c r="DA160" s="11">
        <v>20.183058</v>
      </c>
      <c r="DB160" s="11">
        <v>19.6724548</v>
      </c>
      <c r="DC160" s="11">
        <v>19.7570383</v>
      </c>
      <c r="DD160" s="11">
        <v>20.6106288</v>
      </c>
      <c r="DE160" s="11">
        <v>21.3422354</v>
      </c>
      <c r="DF160" s="11">
        <v>27.0068705</v>
      </c>
      <c r="DG160" s="11">
        <v>26.3008965</v>
      </c>
      <c r="DH160" s="11">
        <v>25.1341748</v>
      </c>
      <c r="DI160" s="11">
        <v>24.7758925</v>
      </c>
      <c r="DJ160" s="11">
        <v>25.4893064</v>
      </c>
      <c r="DK160" s="11">
        <v>25.6485315</v>
      </c>
      <c r="DL160" s="11">
        <v>26.1840733</v>
      </c>
      <c r="DM160" s="11">
        <v>26.8551685</v>
      </c>
      <c r="DN160" s="11">
        <v>26.9780705</v>
      </c>
      <c r="DO160" s="11">
        <v>26.3564615</v>
      </c>
      <c r="DP160" s="12"/>
      <c r="DQ160" s="11">
        <v>25.552915</v>
      </c>
      <c r="DR160" s="13"/>
      <c r="DS160" s="13"/>
      <c r="DT160" s="14"/>
      <c r="DU160" s="14"/>
      <c r="DV160" s="14"/>
      <c r="DW160" s="14"/>
      <c r="DX160" s="14"/>
      <c r="DY160" s="14"/>
      <c r="DZ160" s="14"/>
      <c r="EA160" s="14"/>
      <c r="EB160" s="14"/>
      <c r="EC160" s="14"/>
      <c r="ED160" s="14"/>
      <c r="EE160" s="14"/>
      <c r="EF160" s="14"/>
      <c r="EG160" s="14"/>
      <c r="EH160" s="14"/>
      <c r="EI160" s="14"/>
      <c r="EJ160" s="14"/>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c r="FG160" s="14"/>
      <c r="FH160" s="14"/>
      <c r="FI160" s="14"/>
      <c r="FJ160" s="14"/>
      <c r="FK160" s="14"/>
      <c r="FL160" s="14"/>
      <c r="FM160" s="14"/>
      <c r="FN160" s="14"/>
      <c r="FO160" s="14"/>
      <c r="FP160" s="14"/>
      <c r="FQ160" s="14"/>
      <c r="FR160" s="14"/>
      <c r="FS160" s="14"/>
      <c r="FT160" s="14"/>
      <c r="FU160" s="14"/>
      <c r="FV160" s="14"/>
      <c r="FW160" s="14"/>
      <c r="FX160" s="14"/>
      <c r="FY160" s="14"/>
      <c r="FZ160" s="14"/>
      <c r="GA160" s="14"/>
      <c r="GB160" s="14"/>
      <c r="GC160" s="14"/>
      <c r="GD160" s="14"/>
      <c r="GE160" s="14"/>
      <c r="GF160" s="14"/>
      <c r="GG160" s="14"/>
      <c r="GH160" s="14"/>
      <c r="GI160" s="14"/>
      <c r="GJ160" s="14"/>
      <c r="GK160" s="14"/>
      <c r="GL160" s="14"/>
      <c r="GM160" s="14"/>
      <c r="GN160" s="14"/>
      <c r="GO160" s="14"/>
      <c r="GP160" s="14"/>
      <c r="GQ160" s="14"/>
      <c r="GR160" s="14"/>
      <c r="GS160" s="14"/>
      <c r="GT160" s="14"/>
      <c r="GU160" s="14"/>
      <c r="GV160" s="14"/>
      <c r="GW160" s="14"/>
      <c r="GX160" s="14"/>
      <c r="GY160" s="14"/>
      <c r="GZ160" s="14"/>
      <c r="HA160" s="14"/>
      <c r="HB160" s="14"/>
      <c r="HC160" s="14"/>
      <c r="HD160" s="14"/>
      <c r="HE160" s="14"/>
      <c r="HF160" s="14"/>
      <c r="HG160" s="14"/>
      <c r="HH160" s="14"/>
      <c r="HI160" s="14"/>
      <c r="HJ160" s="14"/>
      <c r="HK160" s="14"/>
      <c r="HL160" s="14"/>
      <c r="HM160" s="14"/>
      <c r="HN160" s="14"/>
      <c r="HO160" s="14"/>
      <c r="HP160" s="14"/>
      <c r="HQ160" s="14"/>
      <c r="HR160" s="14"/>
      <c r="HS160" s="14"/>
      <c r="HT160" s="14"/>
      <c r="HU160" s="14"/>
      <c r="HV160" s="14"/>
      <c r="HW160" s="14"/>
      <c r="HX160" s="14"/>
      <c r="HY160" s="14"/>
      <c r="HZ160" s="14"/>
      <c r="IA160" s="14"/>
      <c r="IB160" s="14"/>
      <c r="IC160" s="14"/>
      <c r="ID160" s="14"/>
      <c r="IE160" s="14"/>
      <c r="IF160" s="14"/>
    </row>
    <row r="161" s="2" customFormat="1" spans="1:240">
      <c r="A161" s="9" t="s">
        <v>34</v>
      </c>
      <c r="B161" s="10"/>
      <c r="C161" s="10"/>
      <c r="D161" s="11">
        <v>29.0571853</v>
      </c>
      <c r="E161" s="11">
        <v>30.3969059</v>
      </c>
      <c r="F161" s="11">
        <v>30.4730602</v>
      </c>
      <c r="G161" s="11">
        <v>30.5196202</v>
      </c>
      <c r="H161" s="11">
        <v>31.4716448</v>
      </c>
      <c r="I161" s="11">
        <v>31.3923738</v>
      </c>
      <c r="J161" s="11">
        <v>31.3923738</v>
      </c>
      <c r="K161" s="11">
        <v>31.2373746</v>
      </c>
      <c r="L161" s="11">
        <v>31.2108746</v>
      </c>
      <c r="M161" s="11">
        <v>31.193708</v>
      </c>
      <c r="N161" s="11">
        <v>36.4050897</v>
      </c>
      <c r="O161" s="11">
        <v>36.8361015</v>
      </c>
      <c r="P161" s="11">
        <v>36.8361015</v>
      </c>
      <c r="Q161" s="11">
        <v>37.4476644</v>
      </c>
      <c r="R161" s="11">
        <v>37.4476644</v>
      </c>
      <c r="S161" s="11">
        <v>37.3864115</v>
      </c>
      <c r="T161" s="11">
        <v>36.3480293</v>
      </c>
      <c r="U161" s="11">
        <v>36.3825244</v>
      </c>
      <c r="V161" s="11">
        <v>36.1287214</v>
      </c>
      <c r="W161" s="11">
        <v>35.2690035</v>
      </c>
      <c r="X161" s="11">
        <v>35.2632887</v>
      </c>
      <c r="Y161" s="11">
        <v>35.2701489</v>
      </c>
      <c r="Z161" s="11">
        <v>38.1858821</v>
      </c>
      <c r="AA161" s="11">
        <v>39.57337</v>
      </c>
      <c r="AB161" s="11">
        <v>39.593245</v>
      </c>
      <c r="AC161" s="11">
        <v>39.5085294</v>
      </c>
      <c r="AD161" s="11">
        <v>39.5085294</v>
      </c>
      <c r="AE161" s="11">
        <v>39.6801117</v>
      </c>
      <c r="AF161" s="11">
        <v>40.4610886</v>
      </c>
      <c r="AG161" s="11">
        <v>40.4733108</v>
      </c>
      <c r="AH161" s="11">
        <v>40.4699775</v>
      </c>
      <c r="AI161" s="11">
        <v>40.7106375</v>
      </c>
      <c r="AJ161" s="11">
        <v>40.6794512</v>
      </c>
      <c r="AK161" s="11">
        <v>40.7159288</v>
      </c>
      <c r="AL161" s="11">
        <v>45.6898471</v>
      </c>
      <c r="AM161" s="11">
        <v>46.90873</v>
      </c>
      <c r="AN161" s="11">
        <v>46.909165</v>
      </c>
      <c r="AO161" s="11">
        <v>47.2867425</v>
      </c>
      <c r="AP161" s="11">
        <v>47.2867425</v>
      </c>
      <c r="AQ161" s="11">
        <v>47.2670369</v>
      </c>
      <c r="AR161" s="11">
        <v>46.8939989</v>
      </c>
      <c r="AS161" s="11">
        <v>46.9197858</v>
      </c>
      <c r="AT161" s="11">
        <v>46.8888448</v>
      </c>
      <c r="AU161" s="11">
        <v>46.6200005</v>
      </c>
      <c r="AV161" s="11">
        <v>46.6192921</v>
      </c>
      <c r="AW161" s="11">
        <v>46.6036845</v>
      </c>
      <c r="AX161" s="11">
        <v>51.1422331</v>
      </c>
      <c r="AY161" s="11">
        <v>50.0840294</v>
      </c>
      <c r="AZ161" s="11">
        <v>50.1039319</v>
      </c>
      <c r="BA161" s="11">
        <v>50.1143674</v>
      </c>
      <c r="BB161" s="11">
        <v>50.1161741</v>
      </c>
      <c r="BC161" s="11">
        <v>50.1400674</v>
      </c>
      <c r="BD161" s="11">
        <v>51.0103604</v>
      </c>
      <c r="BE161" s="11">
        <v>51.0105686</v>
      </c>
      <c r="BF161" s="11">
        <v>51.020114</v>
      </c>
      <c r="BG161" s="11">
        <v>51.3274453</v>
      </c>
      <c r="BH161" s="11">
        <v>51.3307068</v>
      </c>
      <c r="BI161" s="11">
        <v>51.3376329</v>
      </c>
      <c r="BJ161" s="11">
        <v>55.9280152</v>
      </c>
      <c r="BK161" s="11">
        <v>57.3455611</v>
      </c>
      <c r="BL161" s="11">
        <v>49.904294</v>
      </c>
      <c r="BM161" s="11">
        <v>46.4669041</v>
      </c>
      <c r="BN161" s="11">
        <v>46.6270447</v>
      </c>
      <c r="BO161" s="11">
        <v>45.6304951</v>
      </c>
      <c r="BP161" s="11">
        <v>45.1930707</v>
      </c>
      <c r="BQ161" s="11">
        <v>45.1930707</v>
      </c>
      <c r="BR161" s="11">
        <v>45.0984874</v>
      </c>
      <c r="BS161" s="11">
        <v>46.0123216</v>
      </c>
      <c r="BT161" s="11">
        <v>45.9594052</v>
      </c>
      <c r="BU161" s="11">
        <v>45.9348491</v>
      </c>
      <c r="BV161" s="11">
        <v>55.1170656</v>
      </c>
      <c r="BW161" s="11">
        <v>55.1002192</v>
      </c>
      <c r="BX161" s="11">
        <v>55.252997</v>
      </c>
      <c r="BY161" s="11">
        <v>59.1484507</v>
      </c>
      <c r="BZ161" s="11">
        <v>59.1177605</v>
      </c>
      <c r="CA161" s="11">
        <v>59.2290074</v>
      </c>
      <c r="CB161" s="11">
        <v>62.7676387</v>
      </c>
      <c r="CC161" s="11">
        <v>62.7676387</v>
      </c>
      <c r="CD161" s="11">
        <v>62.5062844</v>
      </c>
      <c r="CE161" s="11">
        <v>61.8437294</v>
      </c>
      <c r="CF161" s="11">
        <v>61.8333151</v>
      </c>
      <c r="CG161" s="11">
        <v>61.8332964</v>
      </c>
      <c r="CH161" s="11">
        <v>69.190804</v>
      </c>
      <c r="CI161" s="11">
        <v>71.5405657</v>
      </c>
      <c r="CJ161" s="11">
        <v>71.4480889</v>
      </c>
      <c r="CK161" s="11">
        <v>73.4651789</v>
      </c>
      <c r="CL161" s="11">
        <v>73.4140972</v>
      </c>
      <c r="CM161" s="11">
        <v>73.4563611</v>
      </c>
      <c r="CN161" s="11">
        <v>73.5021446</v>
      </c>
      <c r="CO161" s="11">
        <v>73.5021446</v>
      </c>
      <c r="CP161" s="11">
        <v>73.5259591</v>
      </c>
      <c r="CQ161" s="11">
        <v>73.4014955</v>
      </c>
      <c r="CR161" s="11">
        <v>73.4073955</v>
      </c>
      <c r="CS161" s="11">
        <v>73.3975414</v>
      </c>
      <c r="CT161" s="11">
        <v>80.643734</v>
      </c>
      <c r="CU161" s="11">
        <v>79.8245232</v>
      </c>
      <c r="CV161" s="11">
        <v>79.9767301</v>
      </c>
      <c r="CW161" s="11">
        <v>80.6962777</v>
      </c>
      <c r="CX161" s="11">
        <v>80.8372777</v>
      </c>
      <c r="CY161" s="11">
        <v>80.7978231</v>
      </c>
      <c r="CZ161" s="11">
        <v>81.1689199</v>
      </c>
      <c r="DA161" s="11">
        <v>81.3082463</v>
      </c>
      <c r="DB161" s="11">
        <v>81.3146836</v>
      </c>
      <c r="DC161" s="11">
        <v>80.781183</v>
      </c>
      <c r="DD161" s="11">
        <v>80.781183</v>
      </c>
      <c r="DE161" s="11">
        <v>80.7456375</v>
      </c>
      <c r="DF161" s="11">
        <v>89.2273072</v>
      </c>
      <c r="DG161" s="11">
        <v>87.846173</v>
      </c>
      <c r="DH161" s="11">
        <v>87.891545</v>
      </c>
      <c r="DI161" s="11">
        <v>88.7907166</v>
      </c>
      <c r="DJ161" s="11">
        <v>88.898574</v>
      </c>
      <c r="DK161" s="11">
        <v>88.9268178</v>
      </c>
      <c r="DL161" s="11">
        <v>89.3334659</v>
      </c>
      <c r="DM161" s="11">
        <v>89.3334659</v>
      </c>
      <c r="DN161" s="11">
        <v>89.3024436</v>
      </c>
      <c r="DO161" s="11">
        <v>89.732052</v>
      </c>
      <c r="DP161" s="12"/>
      <c r="DQ161" s="11">
        <v>89.7307589</v>
      </c>
      <c r="DR161" s="13"/>
      <c r="DS161" s="13"/>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c r="FP161" s="14"/>
      <c r="FQ161" s="14"/>
      <c r="FR161" s="14"/>
      <c r="FS161" s="14"/>
      <c r="FT161" s="14"/>
      <c r="FU161" s="14"/>
      <c r="FV161" s="14"/>
      <c r="FW161" s="14"/>
      <c r="FX161" s="14"/>
      <c r="FY161" s="14"/>
      <c r="FZ161" s="14"/>
      <c r="GA161" s="14"/>
      <c r="GB161" s="14"/>
      <c r="GC161" s="14"/>
      <c r="GD161" s="14"/>
      <c r="GE161" s="14"/>
      <c r="GF161" s="14"/>
      <c r="GG161" s="14"/>
      <c r="GH161" s="14"/>
      <c r="GI161" s="14"/>
      <c r="GJ161" s="14"/>
      <c r="GK161" s="14"/>
      <c r="GL161" s="14"/>
      <c r="GM161" s="14"/>
      <c r="GN161" s="14"/>
      <c r="GO161" s="14"/>
      <c r="GP161" s="14"/>
      <c r="GQ161" s="14"/>
      <c r="GR161" s="14"/>
      <c r="GS161" s="14"/>
      <c r="GT161" s="14"/>
      <c r="GU161" s="14"/>
      <c r="GV161" s="14"/>
      <c r="GW161" s="14"/>
      <c r="GX161" s="14"/>
      <c r="GY161" s="14"/>
      <c r="GZ161" s="14"/>
      <c r="HA161" s="14"/>
      <c r="HB161" s="14"/>
      <c r="HC161" s="14"/>
      <c r="HD161" s="14"/>
      <c r="HE161" s="14"/>
      <c r="HF161" s="14"/>
      <c r="HG161" s="14"/>
      <c r="HH161" s="14"/>
      <c r="HI161" s="14"/>
      <c r="HJ161" s="14"/>
      <c r="HK161" s="14"/>
      <c r="HL161" s="14"/>
      <c r="HM161" s="14"/>
      <c r="HN161" s="14"/>
      <c r="HO161" s="14"/>
      <c r="HP161" s="14"/>
      <c r="HQ161" s="14"/>
      <c r="HR161" s="14"/>
      <c r="HS161" s="14"/>
      <c r="HT161" s="14"/>
      <c r="HU161" s="14"/>
      <c r="HV161" s="14"/>
      <c r="HW161" s="14"/>
      <c r="HX161" s="14"/>
      <c r="HY161" s="14"/>
      <c r="HZ161" s="14"/>
      <c r="IA161" s="14"/>
      <c r="IB161" s="14"/>
      <c r="IC161" s="14"/>
      <c r="ID161" s="14"/>
      <c r="IE161" s="14"/>
      <c r="IF161" s="14"/>
    </row>
    <row r="162" s="2" customFormat="1" spans="1:240">
      <c r="A162" s="9" t="s">
        <v>8</v>
      </c>
      <c r="B162" s="10"/>
      <c r="C162" s="10"/>
      <c r="D162" s="11">
        <v>167.6060134</v>
      </c>
      <c r="E162" s="11">
        <v>167.0189158</v>
      </c>
      <c r="F162" s="11">
        <v>165.1881862</v>
      </c>
      <c r="G162" s="11">
        <v>164.1079885</v>
      </c>
      <c r="H162" s="11">
        <v>163.909305</v>
      </c>
      <c r="I162" s="11">
        <v>162.451225</v>
      </c>
      <c r="J162" s="11">
        <v>162.135236</v>
      </c>
      <c r="K162" s="11">
        <v>161.5474611</v>
      </c>
      <c r="L162" s="11">
        <v>159.5343695</v>
      </c>
      <c r="M162" s="11">
        <v>159.3728059</v>
      </c>
      <c r="N162" s="11">
        <v>159.9975056</v>
      </c>
      <c r="O162" s="11">
        <v>157.0794061</v>
      </c>
      <c r="P162" s="11">
        <v>157.0438618</v>
      </c>
      <c r="Q162" s="11">
        <v>156.9067018</v>
      </c>
      <c r="R162" s="11">
        <v>152.1129845</v>
      </c>
      <c r="S162" s="11">
        <v>152.7458908</v>
      </c>
      <c r="T162" s="11">
        <v>153.2746065</v>
      </c>
      <c r="U162" s="11">
        <v>153.9291631</v>
      </c>
      <c r="V162" s="11">
        <v>153.8745209</v>
      </c>
      <c r="W162" s="11">
        <v>153.7077804</v>
      </c>
      <c r="X162" s="11">
        <v>154.066272</v>
      </c>
      <c r="Y162" s="11">
        <v>154.0118088</v>
      </c>
      <c r="Z162" s="11">
        <v>154.4887202</v>
      </c>
      <c r="AA162" s="11">
        <v>155.8509672</v>
      </c>
      <c r="AB162" s="11">
        <v>155.7362442</v>
      </c>
      <c r="AC162" s="11">
        <v>155.7574307</v>
      </c>
      <c r="AD162" s="11">
        <v>155.7031695</v>
      </c>
      <c r="AE162" s="11">
        <v>155.3765034</v>
      </c>
      <c r="AF162" s="11">
        <v>155.368764</v>
      </c>
      <c r="AG162" s="11">
        <v>155.7210698</v>
      </c>
      <c r="AH162" s="11">
        <v>155.6948388</v>
      </c>
      <c r="AI162" s="11">
        <v>155.6673704</v>
      </c>
      <c r="AJ162" s="11">
        <v>157.0332242</v>
      </c>
      <c r="AK162" s="11">
        <v>157.0332242</v>
      </c>
      <c r="AL162" s="11">
        <v>157.3467173</v>
      </c>
      <c r="AM162" s="11">
        <v>157.5789692</v>
      </c>
      <c r="AN162" s="11">
        <v>162.7189457</v>
      </c>
      <c r="AO162" s="11">
        <v>162.8060137</v>
      </c>
      <c r="AP162" s="11">
        <v>165.6027878</v>
      </c>
      <c r="AQ162" s="11">
        <v>165.5129123</v>
      </c>
      <c r="AR162" s="11">
        <v>165.3832414</v>
      </c>
      <c r="AS162" s="11">
        <v>165.3686661</v>
      </c>
      <c r="AT162" s="11">
        <v>165.3499717</v>
      </c>
      <c r="AU162" s="11">
        <v>165.3915216</v>
      </c>
      <c r="AV162" s="11">
        <v>166.2645654</v>
      </c>
      <c r="AW162" s="11">
        <v>166.2752054</v>
      </c>
      <c r="AX162" s="11">
        <v>169.1962378</v>
      </c>
      <c r="AY162" s="11">
        <v>168.9570474</v>
      </c>
      <c r="AZ162" s="11">
        <v>167.651505</v>
      </c>
      <c r="BA162" s="11">
        <v>167.6283767</v>
      </c>
      <c r="BB162" s="11">
        <v>164.9640049</v>
      </c>
      <c r="BC162" s="11">
        <v>165.2753471</v>
      </c>
      <c r="BD162" s="11">
        <v>165.1644611</v>
      </c>
      <c r="BE162" s="11">
        <v>164.2467982</v>
      </c>
      <c r="BF162" s="11">
        <v>163.8134474</v>
      </c>
      <c r="BG162" s="11">
        <v>163.7331387</v>
      </c>
      <c r="BH162" s="11">
        <v>161.9595721</v>
      </c>
      <c r="BI162" s="11">
        <v>161.8500266</v>
      </c>
      <c r="BJ162" s="11">
        <v>162.1881859</v>
      </c>
      <c r="BK162" s="11">
        <v>162.1178942</v>
      </c>
      <c r="BL162" s="11">
        <v>142.3221913</v>
      </c>
      <c r="BM162" s="11">
        <v>136.8527247</v>
      </c>
      <c r="BN162" s="11">
        <v>134.3874782</v>
      </c>
      <c r="BO162" s="11">
        <v>130.9406767</v>
      </c>
      <c r="BP162" s="11">
        <v>130.8656749</v>
      </c>
      <c r="BQ162" s="11">
        <v>135.7871584</v>
      </c>
      <c r="BR162" s="11">
        <v>135.9212455</v>
      </c>
      <c r="BS162" s="11">
        <v>137.0980165</v>
      </c>
      <c r="BT162" s="11">
        <v>140.4711637</v>
      </c>
      <c r="BU162" s="11">
        <v>140.5094612</v>
      </c>
      <c r="BV162" s="11">
        <v>160.1976887</v>
      </c>
      <c r="BW162" s="11">
        <v>160.158078</v>
      </c>
      <c r="BX162" s="11">
        <v>161.0970218</v>
      </c>
      <c r="BY162" s="11">
        <v>161.4816732</v>
      </c>
      <c r="BZ162" s="11">
        <v>169.2646877</v>
      </c>
      <c r="CA162" s="11">
        <v>171.1394794</v>
      </c>
      <c r="CB162" s="11">
        <v>171.2393517</v>
      </c>
      <c r="CC162" s="11">
        <v>177.756304</v>
      </c>
      <c r="CD162" s="11">
        <v>177.4386523</v>
      </c>
      <c r="CE162" s="11">
        <v>177.0923656</v>
      </c>
      <c r="CF162" s="11">
        <v>166.6843514</v>
      </c>
      <c r="CG162" s="11">
        <v>166.6508728</v>
      </c>
      <c r="CH162" s="11">
        <v>170.0338817</v>
      </c>
      <c r="CI162" s="11">
        <v>168.651588</v>
      </c>
      <c r="CJ162" s="11">
        <v>168.9863771</v>
      </c>
      <c r="CK162" s="11">
        <v>162.8378555</v>
      </c>
      <c r="CL162" s="11">
        <v>157.6962646</v>
      </c>
      <c r="CM162" s="11">
        <v>157.7244574</v>
      </c>
      <c r="CN162" s="11">
        <v>156.7433838</v>
      </c>
      <c r="CO162" s="11">
        <v>156.6046669</v>
      </c>
      <c r="CP162" s="11">
        <v>156.4067061</v>
      </c>
      <c r="CQ162" s="11">
        <v>156.4067061</v>
      </c>
      <c r="CR162" s="11">
        <v>157.3234009</v>
      </c>
      <c r="CS162" s="11">
        <v>157.3559897</v>
      </c>
      <c r="CT162" s="11">
        <v>159.2758213</v>
      </c>
      <c r="CU162" s="11">
        <v>159.8852713</v>
      </c>
      <c r="CV162" s="11">
        <v>151.684323</v>
      </c>
      <c r="CW162" s="11">
        <v>151.684323</v>
      </c>
      <c r="CX162" s="11">
        <v>149.8438429</v>
      </c>
      <c r="CY162" s="11">
        <v>149.429185</v>
      </c>
      <c r="CZ162" s="11">
        <v>149.329185</v>
      </c>
      <c r="DA162" s="11">
        <v>147.3792334</v>
      </c>
      <c r="DB162" s="11">
        <v>146.9671682</v>
      </c>
      <c r="DC162" s="11">
        <v>146.9833352</v>
      </c>
      <c r="DD162" s="11">
        <v>148.0862123</v>
      </c>
      <c r="DE162" s="11">
        <v>148.1788117</v>
      </c>
      <c r="DF162" s="11">
        <v>149.253471</v>
      </c>
      <c r="DG162" s="11">
        <v>149.0107889</v>
      </c>
      <c r="DH162" s="11">
        <v>148.229168</v>
      </c>
      <c r="DI162" s="11">
        <v>148.246072</v>
      </c>
      <c r="DJ162" s="11">
        <v>148.7849537</v>
      </c>
      <c r="DK162" s="11">
        <v>149.1486884</v>
      </c>
      <c r="DL162" s="11">
        <v>149.2312993</v>
      </c>
      <c r="DM162" s="11">
        <v>149.587611</v>
      </c>
      <c r="DN162" s="11">
        <v>149.6223891</v>
      </c>
      <c r="DO162" s="11">
        <v>149.6223891</v>
      </c>
      <c r="DP162" s="12"/>
      <c r="DQ162" s="11">
        <v>149.8744375</v>
      </c>
      <c r="DR162" s="13"/>
      <c r="DS162" s="13"/>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4"/>
      <c r="FK162" s="14"/>
      <c r="FL162" s="14"/>
      <c r="FM162" s="14"/>
      <c r="FN162" s="14"/>
      <c r="FO162" s="14"/>
      <c r="FP162" s="14"/>
      <c r="FQ162" s="14"/>
      <c r="FR162" s="14"/>
      <c r="FS162" s="14"/>
      <c r="FT162" s="14"/>
      <c r="FU162" s="14"/>
      <c r="FV162" s="14"/>
      <c r="FW162" s="14"/>
      <c r="FX162" s="14"/>
      <c r="FY162" s="14"/>
      <c r="FZ162" s="14"/>
      <c r="GA162" s="14"/>
      <c r="GB162" s="14"/>
      <c r="GC162" s="14"/>
      <c r="GD162" s="14"/>
      <c r="GE162" s="14"/>
      <c r="GF162" s="14"/>
      <c r="GG162" s="14"/>
      <c r="GH162" s="14"/>
      <c r="GI162" s="14"/>
      <c r="GJ162" s="14"/>
      <c r="GK162" s="14"/>
      <c r="GL162" s="14"/>
      <c r="GM162" s="14"/>
      <c r="GN162" s="14"/>
      <c r="GO162" s="14"/>
      <c r="GP162" s="14"/>
      <c r="GQ162" s="14"/>
      <c r="GR162" s="14"/>
      <c r="GS162" s="14"/>
      <c r="GT162" s="14"/>
      <c r="GU162" s="14"/>
      <c r="GV162" s="14"/>
      <c r="GW162" s="14"/>
      <c r="GX162" s="14"/>
      <c r="GY162" s="14"/>
      <c r="GZ162" s="14"/>
      <c r="HA162" s="14"/>
      <c r="HB162" s="14"/>
      <c r="HC162" s="14"/>
      <c r="HD162" s="14"/>
      <c r="HE162" s="14"/>
      <c r="HF162" s="14"/>
      <c r="HG162" s="14"/>
      <c r="HH162" s="14"/>
      <c r="HI162" s="14"/>
      <c r="HJ162" s="14"/>
      <c r="HK162" s="14"/>
      <c r="HL162" s="14"/>
      <c r="HM162" s="14"/>
      <c r="HN162" s="14"/>
      <c r="HO162" s="14"/>
      <c r="HP162" s="14"/>
      <c r="HQ162" s="14"/>
      <c r="HR162" s="14"/>
      <c r="HS162" s="14"/>
      <c r="HT162" s="14"/>
      <c r="HU162" s="14"/>
      <c r="HV162" s="14"/>
      <c r="HW162" s="14"/>
      <c r="HX162" s="14"/>
      <c r="HY162" s="14"/>
      <c r="HZ162" s="14"/>
      <c r="IA162" s="14"/>
      <c r="IB162" s="14"/>
      <c r="IC162" s="14"/>
      <c r="ID162" s="14"/>
      <c r="IE162" s="14"/>
      <c r="IF162" s="14"/>
    </row>
    <row r="163" s="2" customFormat="1" spans="1:240">
      <c r="A163" s="9" t="s">
        <v>35</v>
      </c>
      <c r="B163" s="10"/>
      <c r="C163" s="10"/>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2"/>
      <c r="DQ163" s="11"/>
      <c r="DR163" s="13"/>
      <c r="DS163" s="13"/>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4"/>
      <c r="FK163" s="14"/>
      <c r="FL163" s="14"/>
      <c r="FM163" s="14"/>
      <c r="FN163" s="14"/>
      <c r="FO163" s="14"/>
      <c r="FP163" s="14"/>
      <c r="FQ163" s="14"/>
      <c r="FR163" s="14"/>
      <c r="FS163" s="14"/>
      <c r="FT163" s="14"/>
      <c r="FU163" s="14"/>
      <c r="FV163" s="14"/>
      <c r="FW163" s="14"/>
      <c r="FX163" s="14"/>
      <c r="FY163" s="14"/>
      <c r="FZ163" s="14"/>
      <c r="GA163" s="14"/>
      <c r="GB163" s="14"/>
      <c r="GC163" s="14"/>
      <c r="GD163" s="14"/>
      <c r="GE163" s="14"/>
      <c r="GF163" s="14"/>
      <c r="GG163" s="14"/>
      <c r="GH163" s="14"/>
      <c r="GI163" s="14"/>
      <c r="GJ163" s="14"/>
      <c r="GK163" s="14"/>
      <c r="GL163" s="14"/>
      <c r="GM163" s="14"/>
      <c r="GN163" s="14"/>
      <c r="GO163" s="14"/>
      <c r="GP163" s="14"/>
      <c r="GQ163" s="14"/>
      <c r="GR163" s="14"/>
      <c r="GS163" s="14"/>
      <c r="GT163" s="14"/>
      <c r="GU163" s="14"/>
      <c r="GV163" s="14"/>
      <c r="GW163" s="14"/>
      <c r="GX163" s="14"/>
      <c r="GY163" s="14"/>
      <c r="GZ163" s="14"/>
      <c r="HA163" s="14"/>
      <c r="HB163" s="14"/>
      <c r="HC163" s="14"/>
      <c r="HD163" s="14"/>
      <c r="HE163" s="14"/>
      <c r="HF163" s="14"/>
      <c r="HG163" s="14"/>
      <c r="HH163" s="14"/>
      <c r="HI163" s="14"/>
      <c r="HJ163" s="14"/>
      <c r="HK163" s="14"/>
      <c r="HL163" s="14"/>
      <c r="HM163" s="14"/>
      <c r="HN163" s="14"/>
      <c r="HO163" s="14"/>
      <c r="HP163" s="14"/>
      <c r="HQ163" s="14"/>
      <c r="HR163" s="14"/>
      <c r="HS163" s="14"/>
      <c r="HT163" s="14"/>
      <c r="HU163" s="14"/>
      <c r="HV163" s="14"/>
      <c r="HW163" s="14"/>
      <c r="HX163" s="14"/>
      <c r="HY163" s="14"/>
      <c r="HZ163" s="14"/>
      <c r="IA163" s="14"/>
      <c r="IB163" s="14"/>
      <c r="IC163" s="14"/>
      <c r="ID163" s="14"/>
      <c r="IE163" s="14"/>
      <c r="IF163" s="14"/>
    </row>
    <row r="164" s="2" customFormat="1" spans="1:240">
      <c r="A164" s="9" t="s">
        <v>36</v>
      </c>
      <c r="B164" s="10"/>
      <c r="C164" s="10"/>
      <c r="D164" s="11" t="s">
        <v>186</v>
      </c>
      <c r="E164" s="11" t="s">
        <v>186</v>
      </c>
      <c r="F164" s="11" t="s">
        <v>186</v>
      </c>
      <c r="G164" s="11" t="s">
        <v>186</v>
      </c>
      <c r="H164" s="11" t="s">
        <v>186</v>
      </c>
      <c r="I164" s="11" t="s">
        <v>186</v>
      </c>
      <c r="J164" s="11" t="s">
        <v>186</v>
      </c>
      <c r="K164" s="11" t="s">
        <v>186</v>
      </c>
      <c r="L164" s="11" t="s">
        <v>186</v>
      </c>
      <c r="M164" s="11" t="s">
        <v>186</v>
      </c>
      <c r="N164" s="11" t="s">
        <v>186</v>
      </c>
      <c r="O164" s="11" t="s">
        <v>186</v>
      </c>
      <c r="P164" s="11" t="s">
        <v>186</v>
      </c>
      <c r="Q164" s="11" t="s">
        <v>186</v>
      </c>
      <c r="R164" s="11" t="s">
        <v>186</v>
      </c>
      <c r="S164" s="11" t="s">
        <v>186</v>
      </c>
      <c r="T164" s="11" t="s">
        <v>186</v>
      </c>
      <c r="U164" s="11" t="s">
        <v>186</v>
      </c>
      <c r="V164" s="11" t="s">
        <v>186</v>
      </c>
      <c r="W164" s="11" t="s">
        <v>186</v>
      </c>
      <c r="X164" s="11" t="s">
        <v>186</v>
      </c>
      <c r="Y164" s="11" t="s">
        <v>186</v>
      </c>
      <c r="Z164" s="11" t="s">
        <v>186</v>
      </c>
      <c r="AA164" s="11" t="s">
        <v>186</v>
      </c>
      <c r="AB164" s="11" t="s">
        <v>186</v>
      </c>
      <c r="AC164" s="11" t="s">
        <v>186</v>
      </c>
      <c r="AD164" s="11" t="s">
        <v>186</v>
      </c>
      <c r="AE164" s="11" t="s">
        <v>186</v>
      </c>
      <c r="AF164" s="11" t="s">
        <v>186</v>
      </c>
      <c r="AG164" s="11" t="s">
        <v>186</v>
      </c>
      <c r="AH164" s="11" t="s">
        <v>186</v>
      </c>
      <c r="AI164" s="11" t="s">
        <v>186</v>
      </c>
      <c r="AJ164" s="11" t="s">
        <v>186</v>
      </c>
      <c r="AK164" s="11" t="s">
        <v>186</v>
      </c>
      <c r="AL164" s="11" t="s">
        <v>186</v>
      </c>
      <c r="AM164" s="11" t="s">
        <v>186</v>
      </c>
      <c r="AN164" s="11" t="s">
        <v>186</v>
      </c>
      <c r="AO164" s="11" t="s">
        <v>186</v>
      </c>
      <c r="AP164" s="11" t="s">
        <v>186</v>
      </c>
      <c r="AQ164" s="11" t="s">
        <v>186</v>
      </c>
      <c r="AR164" s="11" t="s">
        <v>186</v>
      </c>
      <c r="AS164" s="11" t="s">
        <v>186</v>
      </c>
      <c r="AT164" s="11" t="s">
        <v>186</v>
      </c>
      <c r="AU164" s="11" t="s">
        <v>186</v>
      </c>
      <c r="AV164" s="11" t="s">
        <v>186</v>
      </c>
      <c r="AW164" s="11" t="s">
        <v>186</v>
      </c>
      <c r="AX164" s="11" t="s">
        <v>186</v>
      </c>
      <c r="AY164" s="11" t="s">
        <v>186</v>
      </c>
      <c r="AZ164" s="11" t="s">
        <v>186</v>
      </c>
      <c r="BA164" s="11">
        <v>58.7434028</v>
      </c>
      <c r="BB164" s="11">
        <v>58.7432174</v>
      </c>
      <c r="BC164" s="11">
        <v>58.7432174</v>
      </c>
      <c r="BD164" s="11">
        <v>58.5931256</v>
      </c>
      <c r="BE164" s="11">
        <v>58.2502366</v>
      </c>
      <c r="BF164" s="11">
        <v>58.0578736</v>
      </c>
      <c r="BG164" s="11">
        <v>57.6263966</v>
      </c>
      <c r="BH164" s="11">
        <v>57.6277162</v>
      </c>
      <c r="BI164" s="11">
        <v>57.6331497</v>
      </c>
      <c r="BJ164" s="11">
        <v>61.0447437</v>
      </c>
      <c r="BK164" s="11">
        <v>61.1427796</v>
      </c>
      <c r="BL164" s="11">
        <v>56.3982344</v>
      </c>
      <c r="BM164" s="11">
        <v>48.8382895</v>
      </c>
      <c r="BN164" s="11">
        <v>47.9391545</v>
      </c>
      <c r="BO164" s="11">
        <v>46.250848</v>
      </c>
      <c r="BP164" s="11">
        <v>41.1022667</v>
      </c>
      <c r="BQ164" s="11">
        <v>41.1022667</v>
      </c>
      <c r="BR164" s="11">
        <v>41.1022667</v>
      </c>
      <c r="BS164" s="11">
        <v>44.1548044</v>
      </c>
      <c r="BT164" s="11">
        <v>44.000532</v>
      </c>
      <c r="BU164" s="11">
        <v>43.9625798</v>
      </c>
      <c r="BV164" s="11">
        <v>54.6798859</v>
      </c>
      <c r="BW164" s="11">
        <v>54.3501884</v>
      </c>
      <c r="BX164" s="11">
        <v>54.4420974</v>
      </c>
      <c r="BY164" s="11">
        <v>55.2465024</v>
      </c>
      <c r="BZ164" s="11">
        <v>55.3215024</v>
      </c>
      <c r="CA164" s="11">
        <v>55.5041959</v>
      </c>
      <c r="CB164" s="11">
        <v>57.5612237</v>
      </c>
      <c r="CC164" s="11">
        <v>57.5052662</v>
      </c>
      <c r="CD164" s="11">
        <v>57.4242283</v>
      </c>
      <c r="CE164" s="11">
        <v>57.556604</v>
      </c>
      <c r="CF164" s="11">
        <v>57.5565992</v>
      </c>
      <c r="CG164" s="11">
        <v>57.5723454</v>
      </c>
      <c r="CH164" s="11">
        <v>64.750034</v>
      </c>
      <c r="CI164" s="11">
        <v>64.7508006</v>
      </c>
      <c r="CJ164" s="11">
        <v>64.5476958</v>
      </c>
      <c r="CK164" s="11">
        <v>64.441547</v>
      </c>
      <c r="CL164" s="11">
        <v>64.4176965</v>
      </c>
      <c r="CM164" s="11">
        <v>64.3474674</v>
      </c>
      <c r="CN164" s="11">
        <v>64.1368513</v>
      </c>
      <c r="CO164" s="11">
        <v>64.1137744</v>
      </c>
      <c r="CP164" s="11">
        <v>64.0713598</v>
      </c>
      <c r="CQ164" s="11">
        <v>61.5544671</v>
      </c>
      <c r="CR164" s="11">
        <v>61.5511964</v>
      </c>
      <c r="CS164" s="11">
        <v>61.5253757</v>
      </c>
      <c r="CT164" s="11">
        <v>63.111652</v>
      </c>
      <c r="CU164" s="11">
        <v>63.1728828</v>
      </c>
      <c r="CV164" s="11">
        <v>63.130992</v>
      </c>
      <c r="CW164" s="11">
        <v>63.354257</v>
      </c>
      <c r="CX164" s="11">
        <v>63.354257</v>
      </c>
      <c r="CY164" s="11">
        <v>63.2700234</v>
      </c>
      <c r="CZ164" s="11">
        <v>62.7661797</v>
      </c>
      <c r="DA164" s="11">
        <v>62.7661797</v>
      </c>
      <c r="DB164" s="11">
        <v>62.6153026</v>
      </c>
      <c r="DC164" s="11">
        <v>62.0025934</v>
      </c>
      <c r="DD164" s="11">
        <v>61.9876927</v>
      </c>
      <c r="DE164" s="11">
        <v>61.9876927</v>
      </c>
      <c r="DF164" s="11">
        <v>63.2325532</v>
      </c>
      <c r="DG164" s="11">
        <v>63.2505532</v>
      </c>
      <c r="DH164" s="11">
        <v>63.285575</v>
      </c>
      <c r="DI164" s="11">
        <v>63.5166985</v>
      </c>
      <c r="DJ164" s="11">
        <v>63.51559</v>
      </c>
      <c r="DK164" s="11">
        <v>63.1716202</v>
      </c>
      <c r="DL164" s="11">
        <v>63.1690971</v>
      </c>
      <c r="DM164" s="11">
        <v>63.1690971</v>
      </c>
      <c r="DN164" s="11">
        <v>63.1991003</v>
      </c>
      <c r="DO164" s="11">
        <v>62.4166689</v>
      </c>
      <c r="DP164" s="12"/>
      <c r="DQ164" s="11">
        <v>62.4166689</v>
      </c>
      <c r="DR164" s="13"/>
      <c r="DS164" s="13"/>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4"/>
      <c r="FK164" s="14"/>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14"/>
      <c r="GI164" s="14"/>
      <c r="GJ164" s="14"/>
      <c r="GK164" s="14"/>
      <c r="GL164" s="14"/>
      <c r="GM164" s="14"/>
      <c r="GN164" s="14"/>
      <c r="GO164" s="14"/>
      <c r="GP164" s="14"/>
      <c r="GQ164" s="14"/>
      <c r="GR164" s="14"/>
      <c r="GS164" s="14"/>
      <c r="GT164" s="14"/>
      <c r="GU164" s="14"/>
      <c r="GV164" s="14"/>
      <c r="GW164" s="14"/>
      <c r="GX164" s="14"/>
      <c r="GY164" s="14"/>
      <c r="GZ164" s="14"/>
      <c r="HA164" s="14"/>
      <c r="HB164" s="14"/>
      <c r="HC164" s="14"/>
      <c r="HD164" s="14"/>
      <c r="HE164" s="14"/>
      <c r="HF164" s="14"/>
      <c r="HG164" s="14"/>
      <c r="HH164" s="14"/>
      <c r="HI164" s="14"/>
      <c r="HJ164" s="14"/>
      <c r="HK164" s="14"/>
      <c r="HL164" s="14"/>
      <c r="HM164" s="14"/>
      <c r="HN164" s="14"/>
      <c r="HO164" s="14"/>
      <c r="HP164" s="14"/>
      <c r="HQ164" s="14"/>
      <c r="HR164" s="14"/>
      <c r="HS164" s="14"/>
      <c r="HT164" s="14"/>
      <c r="HU164" s="14"/>
      <c r="HV164" s="14"/>
      <c r="HW164" s="14"/>
      <c r="HX164" s="14"/>
      <c r="HY164" s="14"/>
      <c r="HZ164" s="14"/>
      <c r="IA164" s="14"/>
      <c r="IB164" s="14"/>
      <c r="IC164" s="14"/>
      <c r="ID164" s="14"/>
      <c r="IE164" s="14"/>
      <c r="IF164" s="14"/>
    </row>
    <row r="165" s="2" customFormat="1" spans="1:240">
      <c r="A165" s="9" t="s">
        <v>37</v>
      </c>
      <c r="B165" s="10"/>
      <c r="C165" s="10"/>
      <c r="D165" s="11">
        <v>11.3573246757143</v>
      </c>
      <c r="E165" s="11">
        <v>11.3644675328571</v>
      </c>
      <c r="F165" s="11">
        <v>11.3644675328571</v>
      </c>
      <c r="G165" s="11">
        <v>11.3644675328571</v>
      </c>
      <c r="H165" s="11">
        <v>11.4376285714286</v>
      </c>
      <c r="I165" s="11">
        <v>11.3651428571429</v>
      </c>
      <c r="J165" s="11">
        <v>11.4102142857143</v>
      </c>
      <c r="K165" s="11">
        <v>11.2713673471429</v>
      </c>
      <c r="L165" s="11">
        <v>11.2713673471429</v>
      </c>
      <c r="M165" s="11">
        <v>11.2713673471429</v>
      </c>
      <c r="N165" s="11">
        <v>12.5232857142857</v>
      </c>
      <c r="O165" s="11">
        <v>12.3729523814286</v>
      </c>
      <c r="P165" s="11">
        <v>11.71125</v>
      </c>
      <c r="Q165" s="11">
        <v>11.66367347</v>
      </c>
      <c r="R165" s="11">
        <v>11.66367347</v>
      </c>
      <c r="S165" s="11">
        <v>11.67125</v>
      </c>
      <c r="T165" s="11">
        <v>11.67125</v>
      </c>
      <c r="U165" s="11">
        <v>11.6361428571429</v>
      </c>
      <c r="V165" s="11">
        <v>11.6557142857143</v>
      </c>
      <c r="W165" s="11">
        <v>11.6359183671429</v>
      </c>
      <c r="X165" s="11">
        <v>11.6359183671429</v>
      </c>
      <c r="Y165" s="11">
        <v>11.6177551014286</v>
      </c>
      <c r="Z165" s="11">
        <v>13.2116071428571</v>
      </c>
      <c r="AA165" s="11">
        <v>13.1257142857143</v>
      </c>
      <c r="AB165" s="11">
        <v>13.1507142857143</v>
      </c>
      <c r="AC165" s="11">
        <v>13.082</v>
      </c>
      <c r="AD165" s="11">
        <v>13.082</v>
      </c>
      <c r="AE165" s="11">
        <v>13.0673809528571</v>
      </c>
      <c r="AF165" s="11">
        <v>13.0673809528571</v>
      </c>
      <c r="AG165" s="11">
        <v>12.8730571428571</v>
      </c>
      <c r="AH165" s="11">
        <v>12.7933968257143</v>
      </c>
      <c r="AI165" s="11">
        <v>12.7592698414286</v>
      </c>
      <c r="AJ165" s="11">
        <v>12.7592698414286</v>
      </c>
      <c r="AK165" s="11">
        <v>12.7298928571429</v>
      </c>
      <c r="AL165" s="11">
        <v>14.2965535714286</v>
      </c>
      <c r="AM165" s="11">
        <v>14.1509523814286</v>
      </c>
      <c r="AN165" s="11">
        <v>14.4152380957143</v>
      </c>
      <c r="AO165" s="11">
        <v>14.5417959185714</v>
      </c>
      <c r="AP165" s="11">
        <v>14.5417959185714</v>
      </c>
      <c r="AQ165" s="11">
        <v>14.5417959185714</v>
      </c>
      <c r="AR165" s="11">
        <v>14.5417959185714</v>
      </c>
      <c r="AS165" s="11">
        <v>14.6972207785714</v>
      </c>
      <c r="AT165" s="11">
        <v>14.7123714285714</v>
      </c>
      <c r="AU165" s="11">
        <v>14.7467936514286</v>
      </c>
      <c r="AV165" s="11">
        <v>14.7467936514286</v>
      </c>
      <c r="AW165" s="11">
        <v>14.7248246757143</v>
      </c>
      <c r="AX165" s="11">
        <v>16.8569615385714</v>
      </c>
      <c r="AY165" s="11">
        <v>17.0037224485714</v>
      </c>
      <c r="AZ165" s="11">
        <v>17.41618022</v>
      </c>
      <c r="BA165" s="11">
        <v>17.4379384614286</v>
      </c>
      <c r="BB165" s="11">
        <v>17.4379384614286</v>
      </c>
      <c r="BC165" s="11">
        <v>17.9567165928571</v>
      </c>
      <c r="BD165" s="11">
        <v>18.22949084</v>
      </c>
      <c r="BE165" s="11">
        <v>18.7032672142857</v>
      </c>
      <c r="BF165" s="11">
        <v>18.8877572228571</v>
      </c>
      <c r="BG165" s="11">
        <v>19.0635745114286</v>
      </c>
      <c r="BH165" s="11">
        <v>19.1081320414286</v>
      </c>
      <c r="BI165" s="11">
        <v>19.1366815</v>
      </c>
      <c r="BJ165" s="11">
        <v>23.1017386471429</v>
      </c>
      <c r="BK165" s="11">
        <v>23.2523323071429</v>
      </c>
      <c r="BL165" s="11">
        <v>21.8591995242857</v>
      </c>
      <c r="BM165" s="11">
        <v>21.7859965</v>
      </c>
      <c r="BN165" s="11">
        <v>21.7687721771429</v>
      </c>
      <c r="BO165" s="11">
        <v>21.8343690057143</v>
      </c>
      <c r="BP165" s="11">
        <v>21.5702758385714</v>
      </c>
      <c r="BQ165" s="11">
        <v>21.2851088457143</v>
      </c>
      <c r="BR165" s="11">
        <v>21.19015065</v>
      </c>
      <c r="BS165" s="11">
        <v>20.9998464285714</v>
      </c>
      <c r="BT165" s="11">
        <v>20.9959285714286</v>
      </c>
      <c r="BU165" s="11">
        <v>20.9931870742857</v>
      </c>
      <c r="BV165" s="11">
        <v>25.4605470242857</v>
      </c>
      <c r="BW165" s="11">
        <v>25.4520192857143</v>
      </c>
      <c r="BX165" s="11">
        <v>25.9675634285714</v>
      </c>
      <c r="BY165" s="11">
        <v>26.0417298142857</v>
      </c>
      <c r="BZ165" s="11">
        <v>26.0417298142857</v>
      </c>
      <c r="CA165" s="11">
        <v>28.11427551</v>
      </c>
      <c r="CB165" s="11">
        <v>28.4591211185714</v>
      </c>
      <c r="CC165" s="11">
        <v>29.5648653057143</v>
      </c>
      <c r="CD165" s="11">
        <v>29.9016063485714</v>
      </c>
      <c r="CE165" s="11">
        <v>29.9451777771429</v>
      </c>
      <c r="CF165" s="11">
        <v>29.9451777771429</v>
      </c>
      <c r="CG165" s="11">
        <v>29.9428491428571</v>
      </c>
      <c r="CH165" s="11">
        <v>37.1358214285714</v>
      </c>
      <c r="CI165" s="11">
        <v>37.1864151785714</v>
      </c>
      <c r="CJ165" s="11">
        <v>38.7509257142857</v>
      </c>
      <c r="CK165" s="11">
        <v>38.5808811057143</v>
      </c>
      <c r="CL165" s="11">
        <v>38.5053714285714</v>
      </c>
      <c r="CM165" s="11">
        <v>38.5117021642857</v>
      </c>
      <c r="CN165" s="11">
        <v>38.4988369742857</v>
      </c>
      <c r="CO165" s="11">
        <v>38.76306139</v>
      </c>
      <c r="CP165" s="11">
        <v>38.7639797614286</v>
      </c>
      <c r="CQ165" s="11">
        <v>38.6831915185714</v>
      </c>
      <c r="CR165" s="11">
        <v>38.7955018428571</v>
      </c>
      <c r="CS165" s="11">
        <v>38.6447049114286</v>
      </c>
      <c r="CT165" s="11">
        <v>46.5302415971429</v>
      </c>
      <c r="CU165" s="11">
        <v>46.5083817728571</v>
      </c>
      <c r="CV165" s="11">
        <v>43.8674519842857</v>
      </c>
      <c r="CW165" s="11">
        <v>43.6049333328571</v>
      </c>
      <c r="CX165" s="11">
        <v>43.0548330357143</v>
      </c>
      <c r="CY165" s="11">
        <v>43.0903575757143</v>
      </c>
      <c r="CZ165" s="11">
        <v>43.0365480514286</v>
      </c>
      <c r="DA165" s="11">
        <v>42.3560766914286</v>
      </c>
      <c r="DB165" s="11">
        <v>42.3469838342857</v>
      </c>
      <c r="DC165" s="11">
        <v>40.45963668</v>
      </c>
      <c r="DD165" s="11">
        <v>40.2773906014286</v>
      </c>
      <c r="DE165" s="11">
        <v>40.2157364657143</v>
      </c>
      <c r="DF165" s="11">
        <v>44.8124251885714</v>
      </c>
      <c r="DG165" s="11">
        <v>43.9735428571429</v>
      </c>
      <c r="DH165" s="11">
        <v>42.6361658728571</v>
      </c>
      <c r="DI165" s="11">
        <v>42.0326558042857</v>
      </c>
      <c r="DJ165" s="11">
        <v>41.9052004471429</v>
      </c>
      <c r="DK165" s="11">
        <v>41.8440843757143</v>
      </c>
      <c r="DL165" s="11">
        <v>41.8280870971429</v>
      </c>
      <c r="DM165" s="11">
        <v>40.86876627</v>
      </c>
      <c r="DN165" s="11">
        <v>40.6197454085714</v>
      </c>
      <c r="DO165" s="11">
        <v>40.40043259</v>
      </c>
      <c r="DP165" s="12"/>
      <c r="DQ165" s="11">
        <v>282.76687576</v>
      </c>
      <c r="DR165" s="13"/>
      <c r="DS165" s="13"/>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c r="FG165" s="14"/>
      <c r="FH165" s="14"/>
      <c r="FI165" s="14"/>
      <c r="FJ165" s="14"/>
      <c r="FK165" s="14"/>
      <c r="FL165" s="14"/>
      <c r="FM165" s="14"/>
      <c r="FN165" s="14"/>
      <c r="FO165" s="14"/>
      <c r="FP165" s="14"/>
      <c r="FQ165" s="14"/>
      <c r="FR165" s="14"/>
      <c r="FS165" s="14"/>
      <c r="FT165" s="14"/>
      <c r="FU165" s="14"/>
      <c r="FV165" s="14"/>
      <c r="FW165" s="14"/>
      <c r="FX165" s="14"/>
      <c r="FY165" s="14"/>
      <c r="FZ165" s="14"/>
      <c r="GA165" s="14"/>
      <c r="GB165" s="14"/>
      <c r="GC165" s="14"/>
      <c r="GD165" s="14"/>
      <c r="GE165" s="14"/>
      <c r="GF165" s="14"/>
      <c r="GG165" s="14"/>
      <c r="GH165" s="14"/>
      <c r="GI165" s="14"/>
      <c r="GJ165" s="14"/>
      <c r="GK165" s="14"/>
      <c r="GL165" s="14"/>
      <c r="GM165" s="14"/>
      <c r="GN165" s="14"/>
      <c r="GO165" s="14"/>
      <c r="GP165" s="14"/>
      <c r="GQ165" s="14"/>
      <c r="GR165" s="14"/>
      <c r="GS165" s="14"/>
      <c r="GT165" s="14"/>
      <c r="GU165" s="14"/>
      <c r="GV165" s="14"/>
      <c r="GW165" s="14"/>
      <c r="GX165" s="14"/>
      <c r="GY165" s="14"/>
      <c r="GZ165" s="14"/>
      <c r="HA165" s="14"/>
      <c r="HB165" s="14"/>
      <c r="HC165" s="14"/>
      <c r="HD165" s="14"/>
      <c r="HE165" s="14"/>
      <c r="HF165" s="14"/>
      <c r="HG165" s="14"/>
      <c r="HH165" s="14"/>
      <c r="HI165" s="14"/>
      <c r="HJ165" s="14"/>
      <c r="HK165" s="14"/>
      <c r="HL165" s="14"/>
      <c r="HM165" s="14"/>
      <c r="HN165" s="14"/>
      <c r="HO165" s="14"/>
      <c r="HP165" s="14"/>
      <c r="HQ165" s="14"/>
      <c r="HR165" s="14"/>
      <c r="HS165" s="14"/>
      <c r="HT165" s="14"/>
      <c r="HU165" s="14"/>
      <c r="HV165" s="14"/>
      <c r="HW165" s="14"/>
      <c r="HX165" s="14"/>
      <c r="HY165" s="14"/>
      <c r="HZ165" s="14"/>
      <c r="IA165" s="14"/>
      <c r="IB165" s="14"/>
      <c r="IC165" s="14"/>
      <c r="ID165" s="14"/>
      <c r="IE165" s="14"/>
      <c r="IF165" s="14"/>
    </row>
    <row r="166" s="2" customFormat="1" spans="1:240">
      <c r="A166" s="9" t="s">
        <v>38</v>
      </c>
      <c r="B166" s="10"/>
      <c r="C166" s="10"/>
      <c r="D166" s="11">
        <v>69.41</v>
      </c>
      <c r="E166" s="11">
        <v>69.41</v>
      </c>
      <c r="F166" s="11" t="s">
        <v>188</v>
      </c>
      <c r="G166" s="11" t="s">
        <v>188</v>
      </c>
      <c r="H166" s="11" t="s">
        <v>188</v>
      </c>
      <c r="I166" s="11" t="s">
        <v>188</v>
      </c>
      <c r="J166" s="11" t="s">
        <v>188</v>
      </c>
      <c r="K166" s="11" t="s">
        <v>188</v>
      </c>
      <c r="L166" s="11" t="s">
        <v>188</v>
      </c>
      <c r="M166" s="11" t="s">
        <v>188</v>
      </c>
      <c r="N166" s="11" t="s">
        <v>188</v>
      </c>
      <c r="O166" s="11" t="s">
        <v>188</v>
      </c>
      <c r="P166" s="11" t="s">
        <v>188</v>
      </c>
      <c r="Q166" s="11" t="s">
        <v>188</v>
      </c>
      <c r="R166" s="11" t="s">
        <v>188</v>
      </c>
      <c r="S166" s="11" t="s">
        <v>188</v>
      </c>
      <c r="T166" s="11" t="s">
        <v>188</v>
      </c>
      <c r="U166" s="11" t="s">
        <v>188</v>
      </c>
      <c r="V166" s="11" t="s">
        <v>188</v>
      </c>
      <c r="W166" s="11" t="s">
        <v>188</v>
      </c>
      <c r="X166" s="11" t="s">
        <v>188</v>
      </c>
      <c r="Y166" s="11" t="s">
        <v>188</v>
      </c>
      <c r="Z166" s="11" t="s">
        <v>188</v>
      </c>
      <c r="AA166" s="11" t="s">
        <v>188</v>
      </c>
      <c r="AB166" s="11" t="s">
        <v>188</v>
      </c>
      <c r="AC166" s="11" t="s">
        <v>188</v>
      </c>
      <c r="AD166" s="11" t="s">
        <v>188</v>
      </c>
      <c r="AE166" s="11" t="s">
        <v>188</v>
      </c>
      <c r="AF166" s="11" t="s">
        <v>188</v>
      </c>
      <c r="AG166" s="11" t="s">
        <v>188</v>
      </c>
      <c r="AH166" s="11" t="s">
        <v>188</v>
      </c>
      <c r="AI166" s="11" t="s">
        <v>188</v>
      </c>
      <c r="AJ166" s="11" t="s">
        <v>188</v>
      </c>
      <c r="AK166" s="11" t="s">
        <v>188</v>
      </c>
      <c r="AL166" s="11" t="s">
        <v>188</v>
      </c>
      <c r="AM166" s="11" t="s">
        <v>188</v>
      </c>
      <c r="AN166" s="11" t="s">
        <v>188</v>
      </c>
      <c r="AO166" s="11">
        <v>14</v>
      </c>
      <c r="AP166" s="11" t="s">
        <v>188</v>
      </c>
      <c r="AQ166" s="11" t="s">
        <v>188</v>
      </c>
      <c r="AR166" s="11" t="s">
        <v>188</v>
      </c>
      <c r="AS166" s="11" t="s">
        <v>188</v>
      </c>
      <c r="AT166" s="11" t="s">
        <v>188</v>
      </c>
      <c r="AU166" s="11" t="s">
        <v>188</v>
      </c>
      <c r="AV166" s="11" t="s">
        <v>188</v>
      </c>
      <c r="AW166" s="11" t="s">
        <v>188</v>
      </c>
      <c r="AX166" s="16">
        <v>14.7254023814286</v>
      </c>
      <c r="AY166" s="16">
        <v>14.5407938771429</v>
      </c>
      <c r="AZ166" s="16">
        <v>14.5437303571429</v>
      </c>
      <c r="BA166" s="16">
        <v>14.4930339285714</v>
      </c>
      <c r="BB166" s="16">
        <v>14.5304746028571</v>
      </c>
      <c r="BC166" s="11" t="s">
        <v>188</v>
      </c>
      <c r="BD166" s="11" t="s">
        <v>188</v>
      </c>
      <c r="BE166" s="11" t="s">
        <v>188</v>
      </c>
      <c r="BF166" s="11" t="s">
        <v>188</v>
      </c>
      <c r="BG166" s="11">
        <v>21</v>
      </c>
      <c r="BH166" s="11" t="s">
        <v>188</v>
      </c>
      <c r="BI166" s="11" t="s">
        <v>188</v>
      </c>
      <c r="BJ166" s="16">
        <v>18.9799409528571</v>
      </c>
      <c r="BK166" s="16">
        <v>18.5781704757143</v>
      </c>
      <c r="BL166" s="16">
        <v>18.5781704757143</v>
      </c>
      <c r="BM166" s="16">
        <v>18.12527647</v>
      </c>
      <c r="BN166" s="16">
        <v>17.6539828571429</v>
      </c>
      <c r="BO166" s="11" t="s">
        <v>188</v>
      </c>
      <c r="BP166" s="11" t="s">
        <v>188</v>
      </c>
      <c r="BQ166" s="11" t="s">
        <v>188</v>
      </c>
      <c r="BR166" s="11" t="s">
        <v>188</v>
      </c>
      <c r="BS166" s="11" t="s">
        <v>188</v>
      </c>
      <c r="BT166" s="11" t="s">
        <v>188</v>
      </c>
      <c r="BU166" s="11" t="s">
        <v>188</v>
      </c>
      <c r="BV166" s="16">
        <v>20.0849662857143</v>
      </c>
      <c r="BW166" s="16">
        <v>20.0849662857143</v>
      </c>
      <c r="BX166" s="16">
        <v>20.0849662857143</v>
      </c>
      <c r="BY166" s="16">
        <v>20.0775194285714</v>
      </c>
      <c r="BZ166" s="16">
        <v>20.0207142857143</v>
      </c>
      <c r="CA166" s="11" t="s">
        <v>188</v>
      </c>
      <c r="CB166" s="11" t="s">
        <v>188</v>
      </c>
      <c r="CC166" s="11" t="s">
        <v>188</v>
      </c>
      <c r="CD166" s="11" t="s">
        <v>188</v>
      </c>
      <c r="CE166" s="11" t="s">
        <v>188</v>
      </c>
      <c r="CF166" s="11" t="s">
        <v>188</v>
      </c>
      <c r="CG166" s="11" t="s">
        <v>188</v>
      </c>
      <c r="CH166" s="16">
        <v>23.1506494042857</v>
      </c>
      <c r="CI166" s="16">
        <v>23.0075099385714</v>
      </c>
      <c r="CJ166" s="16">
        <v>22.98726149</v>
      </c>
      <c r="CK166" s="16">
        <v>22.7863411428571</v>
      </c>
      <c r="CL166" s="16">
        <v>22.6325373014286</v>
      </c>
      <c r="CM166" s="11" t="s">
        <v>188</v>
      </c>
      <c r="CN166" s="11" t="s">
        <v>188</v>
      </c>
      <c r="CO166" s="11" t="s">
        <v>188</v>
      </c>
      <c r="CP166" s="11" t="s">
        <v>188</v>
      </c>
      <c r="CQ166" s="11" t="s">
        <v>188</v>
      </c>
      <c r="CR166" s="11" t="s">
        <v>188</v>
      </c>
      <c r="CS166" s="11" t="s">
        <v>188</v>
      </c>
      <c r="CT166" s="16">
        <v>26.3871466671429</v>
      </c>
      <c r="CU166" s="16">
        <v>26.2190359442857</v>
      </c>
      <c r="CV166" s="16">
        <v>26.1788609528571</v>
      </c>
      <c r="CW166" s="16">
        <v>26.1165857142857</v>
      </c>
      <c r="CX166" s="16">
        <v>25.63262967</v>
      </c>
      <c r="CY166" s="16">
        <v>25.5338164828571</v>
      </c>
      <c r="CZ166" s="16">
        <v>25.5338164828571</v>
      </c>
      <c r="DA166" s="16">
        <v>25.5338164828571</v>
      </c>
      <c r="DB166" s="16">
        <v>25.5338164828571</v>
      </c>
      <c r="DC166" s="16">
        <v>25.5338164828571</v>
      </c>
      <c r="DD166" s="16">
        <v>25.5338164828571</v>
      </c>
      <c r="DE166" s="16">
        <v>0</v>
      </c>
      <c r="DF166" s="16">
        <v>28.8790012985714</v>
      </c>
      <c r="DG166" s="16">
        <v>28.9156679657143</v>
      </c>
      <c r="DH166" s="16">
        <v>28.9156679657143</v>
      </c>
      <c r="DI166" s="16">
        <v>30.2962982685714</v>
      </c>
      <c r="DJ166" s="16">
        <v>30.3900645028571</v>
      </c>
      <c r="DK166" s="16">
        <v>0</v>
      </c>
      <c r="DL166" s="16">
        <v>0</v>
      </c>
      <c r="DM166" s="16">
        <v>0</v>
      </c>
      <c r="DN166" s="16">
        <v>0</v>
      </c>
      <c r="DO166" s="16">
        <v>0</v>
      </c>
      <c r="DP166" s="16">
        <v>0</v>
      </c>
      <c r="DQ166" s="16">
        <v>0</v>
      </c>
      <c r="DR166" s="13"/>
      <c r="DS166" s="13"/>
      <c r="DT166" s="14"/>
      <c r="DU166" s="14"/>
      <c r="DV166" s="14"/>
      <c r="DW166" s="14"/>
      <c r="DX166" s="14"/>
      <c r="DY166" s="14"/>
      <c r="DZ166" s="14"/>
      <c r="EA166" s="14"/>
      <c r="EB166" s="14"/>
      <c r="EC166" s="14"/>
      <c r="ED166" s="14"/>
      <c r="EE166" s="14"/>
      <c r="EF166" s="14"/>
      <c r="EG166" s="14"/>
      <c r="EH166" s="14"/>
      <c r="EI166" s="14"/>
      <c r="EJ166" s="14"/>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c r="FG166" s="14"/>
      <c r="FH166" s="14"/>
      <c r="FI166" s="14"/>
      <c r="FJ166" s="14"/>
      <c r="FK166" s="14"/>
      <c r="FL166" s="14"/>
      <c r="FM166" s="14"/>
      <c r="FN166" s="14"/>
      <c r="FO166" s="14"/>
      <c r="FP166" s="14"/>
      <c r="FQ166" s="14"/>
      <c r="FR166" s="14"/>
      <c r="FS166" s="14"/>
      <c r="FT166" s="14"/>
      <c r="FU166" s="14"/>
      <c r="FV166" s="14"/>
      <c r="FW166" s="14"/>
      <c r="FX166" s="14"/>
      <c r="FY166" s="14"/>
      <c r="FZ166" s="14"/>
      <c r="GA166" s="14"/>
      <c r="GB166" s="14"/>
      <c r="GC166" s="14"/>
      <c r="GD166" s="14"/>
      <c r="GE166" s="14"/>
      <c r="GF166" s="14"/>
      <c r="GG166" s="14"/>
      <c r="GH166" s="14"/>
      <c r="GI166" s="14"/>
      <c r="GJ166" s="14"/>
      <c r="GK166" s="14"/>
      <c r="GL166" s="14"/>
      <c r="GM166" s="14"/>
      <c r="GN166" s="14"/>
      <c r="GO166" s="14"/>
      <c r="GP166" s="14"/>
      <c r="GQ166" s="14"/>
      <c r="GR166" s="14"/>
      <c r="GS166" s="14"/>
      <c r="GT166" s="14"/>
      <c r="GU166" s="14"/>
      <c r="GV166" s="14"/>
      <c r="GW166" s="14"/>
      <c r="GX166" s="14"/>
      <c r="GY166" s="14"/>
      <c r="GZ166" s="14"/>
      <c r="HA166" s="14"/>
      <c r="HB166" s="14"/>
      <c r="HC166" s="14"/>
      <c r="HD166" s="14"/>
      <c r="HE166" s="14"/>
      <c r="HF166" s="14"/>
      <c r="HG166" s="14"/>
      <c r="HH166" s="14"/>
      <c r="HI166" s="14"/>
      <c r="HJ166" s="14"/>
      <c r="HK166" s="14"/>
      <c r="HL166" s="14"/>
      <c r="HM166" s="14"/>
      <c r="HN166" s="14"/>
      <c r="HO166" s="14"/>
      <c r="HP166" s="14"/>
      <c r="HQ166" s="14"/>
      <c r="HR166" s="14"/>
      <c r="HS166" s="14"/>
      <c r="HT166" s="14"/>
      <c r="HU166" s="14"/>
      <c r="HV166" s="14"/>
      <c r="HW166" s="14"/>
      <c r="HX166" s="14"/>
      <c r="HY166" s="14"/>
      <c r="HZ166" s="14"/>
      <c r="IA166" s="14"/>
      <c r="IB166" s="14"/>
      <c r="IC166" s="14"/>
      <c r="ID166" s="14"/>
      <c r="IE166" s="14"/>
      <c r="IF166" s="14"/>
    </row>
    <row r="167" s="2" customFormat="1" spans="1:240">
      <c r="A167" s="9" t="s">
        <v>39</v>
      </c>
      <c r="B167" s="10"/>
      <c r="C167" s="10"/>
      <c r="D167" s="11">
        <v>11.1732475</v>
      </c>
      <c r="E167" s="11">
        <v>11.13824</v>
      </c>
      <c r="F167" s="11">
        <v>11.1533044</v>
      </c>
      <c r="G167" s="11">
        <v>11.16837</v>
      </c>
      <c r="H167" s="11">
        <v>11.0645638</v>
      </c>
      <c r="I167" s="11">
        <v>11.0589588</v>
      </c>
      <c r="J167" s="11">
        <v>11.0589588</v>
      </c>
      <c r="K167" s="11">
        <v>10.9028129</v>
      </c>
      <c r="L167" s="11">
        <v>10.8513783</v>
      </c>
      <c r="M167" s="11">
        <v>10.8563857</v>
      </c>
      <c r="N167" s="11">
        <v>11.32001</v>
      </c>
      <c r="O167" s="11">
        <v>11.2974386</v>
      </c>
      <c r="P167" s="11">
        <v>11.3801943</v>
      </c>
      <c r="Q167" s="11">
        <v>11.3447657</v>
      </c>
      <c r="R167" s="11">
        <v>11.4166071</v>
      </c>
      <c r="S167" s="11">
        <v>11.3898643</v>
      </c>
      <c r="T167" s="11">
        <v>11.39441</v>
      </c>
      <c r="U167" s="11">
        <v>10.6771014</v>
      </c>
      <c r="V167" s="11">
        <v>10.6771014</v>
      </c>
      <c r="W167" s="11">
        <v>10.6771014</v>
      </c>
      <c r="X167" s="11">
        <v>10.3826267</v>
      </c>
      <c r="Y167" s="11">
        <v>10.3826267</v>
      </c>
      <c r="Z167" s="11">
        <v>10.5844617</v>
      </c>
      <c r="AA167" s="11">
        <v>10.483515</v>
      </c>
      <c r="AB167" s="11">
        <v>10.21327</v>
      </c>
      <c r="AC167" s="11">
        <v>10.21327</v>
      </c>
      <c r="AD167" s="11">
        <v>10.1680929</v>
      </c>
      <c r="AE167" s="11">
        <v>10.1578333</v>
      </c>
      <c r="AF167" s="11">
        <v>10.1578333</v>
      </c>
      <c r="AG167" s="11">
        <v>10.0996667</v>
      </c>
      <c r="AH167" s="11">
        <v>10.112</v>
      </c>
      <c r="AI167" s="11">
        <v>10.116665</v>
      </c>
      <c r="AJ167" s="11">
        <v>10.11003</v>
      </c>
      <c r="AK167" s="11">
        <v>10.11003</v>
      </c>
      <c r="AL167" s="11">
        <v>10.1828043</v>
      </c>
      <c r="AM167" s="11">
        <v>10.2269471</v>
      </c>
      <c r="AN167" s="11">
        <v>10.2057814</v>
      </c>
      <c r="AO167" s="11">
        <v>10.2119117</v>
      </c>
      <c r="AP167" s="11">
        <v>10.4600317</v>
      </c>
      <c r="AQ167" s="11">
        <v>10.4556983</v>
      </c>
      <c r="AR167" s="11">
        <v>10.4736967</v>
      </c>
      <c r="AS167" s="11">
        <v>10.5483433</v>
      </c>
      <c r="AT167" s="11">
        <v>10.5483433</v>
      </c>
      <c r="AU167" s="11">
        <v>10.5483433</v>
      </c>
      <c r="AV167" s="11">
        <v>10.749515</v>
      </c>
      <c r="AW167" s="11">
        <v>10.768818</v>
      </c>
      <c r="AX167" s="11">
        <v>11.4492583</v>
      </c>
      <c r="AY167" s="11">
        <v>11.494925</v>
      </c>
      <c r="AZ167" s="11">
        <v>11.55568</v>
      </c>
      <c r="BA167" s="11">
        <v>11.56468</v>
      </c>
      <c r="BB167" s="11">
        <v>11.6838833</v>
      </c>
      <c r="BC167" s="11">
        <v>11.6518833</v>
      </c>
      <c r="BD167" s="11">
        <v>11.6518833</v>
      </c>
      <c r="BE167" s="11">
        <v>12.001515</v>
      </c>
      <c r="BF167" s="11">
        <v>11.9981817</v>
      </c>
      <c r="BG167" s="11">
        <v>12.198485</v>
      </c>
      <c r="BH167" s="11">
        <v>12.198485</v>
      </c>
      <c r="BI167" s="11">
        <v>12.198485</v>
      </c>
      <c r="BJ167" s="11">
        <v>13.8779167</v>
      </c>
      <c r="BK167" s="11">
        <v>13.529044</v>
      </c>
      <c r="BL167" s="11">
        <v>12.8168886</v>
      </c>
      <c r="BM167" s="11">
        <v>10.72699</v>
      </c>
      <c r="BN167" s="11">
        <v>10.7999912</v>
      </c>
      <c r="BO167" s="11">
        <v>10.8783662</v>
      </c>
      <c r="BP167" s="11">
        <v>11.9420477</v>
      </c>
      <c r="BQ167" s="11">
        <v>11.9420477</v>
      </c>
      <c r="BR167" s="11">
        <v>12.451945</v>
      </c>
      <c r="BS167" s="11">
        <v>13.0374853</v>
      </c>
      <c r="BT167" s="11">
        <v>13.0422631</v>
      </c>
      <c r="BU167" s="11">
        <v>13.0540408</v>
      </c>
      <c r="BV167" s="11">
        <v>16.8732126</v>
      </c>
      <c r="BW167" s="11">
        <v>17.2591537</v>
      </c>
      <c r="BX167" s="11">
        <v>17.2595823</v>
      </c>
      <c r="BY167" s="11">
        <v>20.3851611</v>
      </c>
      <c r="BZ167" s="11">
        <v>20.3851611</v>
      </c>
      <c r="CA167" s="11">
        <v>20.3985808</v>
      </c>
      <c r="CB167" s="11">
        <v>22.6689032</v>
      </c>
      <c r="CC167" s="11">
        <v>22.6689032</v>
      </c>
      <c r="CD167" s="11">
        <v>22.6687604</v>
      </c>
      <c r="CE167" s="11">
        <v>22.8535908</v>
      </c>
      <c r="CF167" s="11">
        <v>22.8535908</v>
      </c>
      <c r="CG167" s="11">
        <v>22.8534479</v>
      </c>
      <c r="CH167" s="11">
        <v>34.1607712</v>
      </c>
      <c r="CI167" s="11">
        <v>34.1310222</v>
      </c>
      <c r="CJ167" s="11">
        <v>34.1310222</v>
      </c>
      <c r="CK167" s="11">
        <v>34.1320011</v>
      </c>
      <c r="CL167" s="11">
        <v>35.1896031</v>
      </c>
      <c r="CM167" s="11">
        <v>35.1900003</v>
      </c>
      <c r="CN167" s="11">
        <v>34.7320007</v>
      </c>
      <c r="CO167" s="11">
        <v>34.717993</v>
      </c>
      <c r="CP167" s="11">
        <v>34.609893</v>
      </c>
      <c r="CQ167" s="11">
        <v>34.6223477</v>
      </c>
      <c r="CR167" s="11">
        <v>35.1118435</v>
      </c>
      <c r="CS167" s="11">
        <v>35.1118435</v>
      </c>
      <c r="CT167" s="11">
        <v>39.7453467</v>
      </c>
      <c r="CU167" s="11">
        <v>39.8211767</v>
      </c>
      <c r="CV167" s="11">
        <v>39.9328275</v>
      </c>
      <c r="CW167" s="11">
        <v>40.1468386</v>
      </c>
      <c r="CX167" s="11">
        <v>40.1992386</v>
      </c>
      <c r="CY167" s="11">
        <v>40.1759442</v>
      </c>
      <c r="CZ167" s="11">
        <v>40.1715784</v>
      </c>
      <c r="DA167" s="11">
        <v>40.1364875</v>
      </c>
      <c r="DB167" s="11">
        <v>40.0564166</v>
      </c>
      <c r="DC167" s="11">
        <v>40.0447081</v>
      </c>
      <c r="DD167" s="11">
        <v>39.2886255</v>
      </c>
      <c r="DE167" s="11">
        <v>39.287347</v>
      </c>
      <c r="DF167" s="11">
        <v>41.4893601</v>
      </c>
      <c r="DG167" s="11">
        <v>41.352721</v>
      </c>
      <c r="DH167" s="11">
        <v>41.352721</v>
      </c>
      <c r="DI167" s="11">
        <v>41.4363779</v>
      </c>
      <c r="DJ167" s="11">
        <v>41.4643409</v>
      </c>
      <c r="DK167" s="11">
        <v>41.4552021</v>
      </c>
      <c r="DL167" s="11">
        <v>41.3895769</v>
      </c>
      <c r="DM167" s="11">
        <v>41.3239327</v>
      </c>
      <c r="DN167" s="11">
        <v>41.3423779</v>
      </c>
      <c r="DO167" s="11">
        <v>40.7591844</v>
      </c>
      <c r="DP167" s="12"/>
      <c r="DQ167" s="11">
        <v>40.7592295</v>
      </c>
      <c r="DR167" s="13"/>
      <c r="DS167" s="13"/>
      <c r="DT167" s="14"/>
      <c r="DU167" s="14"/>
      <c r="DV167" s="14"/>
      <c r="DW167" s="14"/>
      <c r="DX167" s="14"/>
      <c r="DY167" s="14"/>
      <c r="DZ167" s="14"/>
      <c r="EA167" s="14"/>
      <c r="EB167" s="14"/>
      <c r="EC167" s="14"/>
      <c r="ED167" s="14"/>
      <c r="EE167" s="14"/>
      <c r="EF167" s="14"/>
      <c r="EG167" s="14"/>
      <c r="EH167" s="14"/>
      <c r="EI167" s="14"/>
      <c r="EJ167" s="14"/>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c r="FG167" s="14"/>
      <c r="FH167" s="14"/>
      <c r="FI167" s="14"/>
      <c r="FJ167" s="14"/>
      <c r="FK167" s="14"/>
      <c r="FL167" s="14"/>
      <c r="FM167" s="14"/>
      <c r="FN167" s="14"/>
      <c r="FO167" s="14"/>
      <c r="FP167" s="14"/>
      <c r="FQ167" s="14"/>
      <c r="FR167" s="14"/>
      <c r="FS167" s="14"/>
      <c r="FT167" s="14"/>
      <c r="FU167" s="14"/>
      <c r="FV167" s="14"/>
      <c r="FW167" s="14"/>
      <c r="FX167" s="14"/>
      <c r="FY167" s="14"/>
      <c r="FZ167" s="14"/>
      <c r="GA167" s="14"/>
      <c r="GB167" s="14"/>
      <c r="GC167" s="14"/>
      <c r="GD167" s="14"/>
      <c r="GE167" s="14"/>
      <c r="GF167" s="14"/>
      <c r="GG167" s="14"/>
      <c r="GH167" s="14"/>
      <c r="GI167" s="14"/>
      <c r="GJ167" s="14"/>
      <c r="GK167" s="14"/>
      <c r="GL167" s="14"/>
      <c r="GM167" s="14"/>
      <c r="GN167" s="14"/>
      <c r="GO167" s="14"/>
      <c r="GP167" s="14"/>
      <c r="GQ167" s="14"/>
      <c r="GR167" s="14"/>
      <c r="GS167" s="14"/>
      <c r="GT167" s="14"/>
      <c r="GU167" s="14"/>
      <c r="GV167" s="14"/>
      <c r="GW167" s="14"/>
      <c r="GX167" s="14"/>
      <c r="GY167" s="14"/>
      <c r="GZ167" s="14"/>
      <c r="HA167" s="14"/>
      <c r="HB167" s="14"/>
      <c r="HC167" s="14"/>
      <c r="HD167" s="14"/>
      <c r="HE167" s="14"/>
      <c r="HF167" s="14"/>
      <c r="HG167" s="14"/>
      <c r="HH167" s="14"/>
      <c r="HI167" s="14"/>
      <c r="HJ167" s="14"/>
      <c r="HK167" s="14"/>
      <c r="HL167" s="14"/>
      <c r="HM167" s="14"/>
      <c r="HN167" s="14"/>
      <c r="HO167" s="14"/>
      <c r="HP167" s="14"/>
      <c r="HQ167" s="14"/>
      <c r="HR167" s="14"/>
      <c r="HS167" s="14"/>
      <c r="HT167" s="14"/>
      <c r="HU167" s="14"/>
      <c r="HV167" s="14"/>
      <c r="HW167" s="14"/>
      <c r="HX167" s="14"/>
      <c r="HY167" s="14"/>
      <c r="HZ167" s="14"/>
      <c r="IA167" s="14"/>
      <c r="IB167" s="14"/>
      <c r="IC167" s="14"/>
      <c r="ID167" s="14"/>
      <c r="IE167" s="14"/>
      <c r="IF167" s="14"/>
    </row>
    <row r="168" s="2" customFormat="1" spans="1:240">
      <c r="A168" s="9" t="s">
        <v>40</v>
      </c>
      <c r="B168" s="10"/>
      <c r="C168" s="10"/>
      <c r="D168" s="11">
        <v>35.2267937</v>
      </c>
      <c r="E168" s="11">
        <v>35.2004483</v>
      </c>
      <c r="F168" s="11">
        <v>34.7827241</v>
      </c>
      <c r="G168" s="11">
        <v>34.7638818</v>
      </c>
      <c r="H168" s="11">
        <v>34.7607784</v>
      </c>
      <c r="I168" s="11">
        <v>34.8736779</v>
      </c>
      <c r="J168" s="11">
        <v>34.8868763</v>
      </c>
      <c r="K168" s="11">
        <v>34.8928043</v>
      </c>
      <c r="L168" s="11">
        <v>35.0975378</v>
      </c>
      <c r="M168" s="11">
        <v>35.0792607</v>
      </c>
      <c r="N168" s="11">
        <v>35.2806278</v>
      </c>
      <c r="O168" s="11">
        <v>35.2496395</v>
      </c>
      <c r="P168" s="11">
        <v>35.1465385</v>
      </c>
      <c r="Q168" s="11">
        <v>35.1532605</v>
      </c>
      <c r="R168" s="11">
        <v>34.6102062</v>
      </c>
      <c r="S168" s="11">
        <v>34.4125</v>
      </c>
      <c r="T168" s="11">
        <v>34.3601554</v>
      </c>
      <c r="U168" s="11">
        <v>33.7916503</v>
      </c>
      <c r="V168" s="11">
        <v>33.7406257</v>
      </c>
      <c r="W168" s="11">
        <v>33.6820321</v>
      </c>
      <c r="X168" s="11">
        <v>33.4175848</v>
      </c>
      <c r="Y168" s="11">
        <v>33.4029009</v>
      </c>
      <c r="Z168" s="11">
        <v>33.048255</v>
      </c>
      <c r="AA168" s="11">
        <v>33.0060225</v>
      </c>
      <c r="AB168" s="11">
        <v>32.3245784</v>
      </c>
      <c r="AC168" s="11">
        <v>32.3447771</v>
      </c>
      <c r="AD168" s="11">
        <v>32.5588924</v>
      </c>
      <c r="AE168" s="11">
        <v>32.5994578</v>
      </c>
      <c r="AF168" s="11">
        <v>32.6366665</v>
      </c>
      <c r="AG168" s="11">
        <v>33.1675344</v>
      </c>
      <c r="AH168" s="11">
        <v>33.1991444</v>
      </c>
      <c r="AI168" s="11">
        <v>33.1989301</v>
      </c>
      <c r="AJ168" s="11">
        <v>33.9887114</v>
      </c>
      <c r="AK168" s="11">
        <v>33.9839968</v>
      </c>
      <c r="AL168" s="11">
        <v>34.6737708</v>
      </c>
      <c r="AM168" s="11">
        <v>34.6429643</v>
      </c>
      <c r="AN168" s="11">
        <v>35.5290959</v>
      </c>
      <c r="AO168" s="11">
        <v>35.4937212</v>
      </c>
      <c r="AP168" s="11">
        <v>35.5388418</v>
      </c>
      <c r="AQ168" s="11">
        <v>35.6912346</v>
      </c>
      <c r="AR168" s="11">
        <v>35.6937346</v>
      </c>
      <c r="AS168" s="11">
        <v>35.661444</v>
      </c>
      <c r="AT168" s="11">
        <v>35.7464984</v>
      </c>
      <c r="AU168" s="11">
        <v>35.7197299</v>
      </c>
      <c r="AV168" s="11">
        <v>35.7132422</v>
      </c>
      <c r="AW168" s="11">
        <v>35.7035442</v>
      </c>
      <c r="AX168" s="11">
        <v>36.2046573</v>
      </c>
      <c r="AY168" s="11">
        <v>36.1931609</v>
      </c>
      <c r="AZ168" s="11">
        <v>36.7739255</v>
      </c>
      <c r="BA168" s="11">
        <v>36.7739255</v>
      </c>
      <c r="BB168" s="11">
        <v>36.5571038</v>
      </c>
      <c r="BC168" s="11">
        <v>36.5224685</v>
      </c>
      <c r="BD168" s="11">
        <v>36.5403807</v>
      </c>
      <c r="BE168" s="11">
        <v>36.2558827</v>
      </c>
      <c r="BF168" s="11">
        <v>36.246699</v>
      </c>
      <c r="BG168" s="11">
        <v>36.2541672</v>
      </c>
      <c r="BH168" s="11">
        <v>36.0374118</v>
      </c>
      <c r="BI168" s="11">
        <v>36.0374118</v>
      </c>
      <c r="BJ168" s="11">
        <v>36.6992191</v>
      </c>
      <c r="BK168" s="11">
        <v>36.6683404</v>
      </c>
      <c r="BL168" s="11">
        <v>35.3796581</v>
      </c>
      <c r="BM168" s="11">
        <v>33.0925927</v>
      </c>
      <c r="BN168" s="11">
        <v>31.1360863</v>
      </c>
      <c r="BO168" s="11">
        <v>31.2133104</v>
      </c>
      <c r="BP168" s="11">
        <v>31.075344</v>
      </c>
      <c r="BQ168" s="11">
        <v>30.0195676</v>
      </c>
      <c r="BR168" s="11">
        <v>29.9755646</v>
      </c>
      <c r="BS168" s="11">
        <v>30.0530154</v>
      </c>
      <c r="BT168" s="11">
        <v>31.2022946</v>
      </c>
      <c r="BU168" s="11">
        <v>31.1913217</v>
      </c>
      <c r="BV168" s="11">
        <v>34.4049213</v>
      </c>
      <c r="BW168" s="11">
        <v>34.5737977</v>
      </c>
      <c r="BX168" s="11">
        <v>34.8879759</v>
      </c>
      <c r="BY168" s="11">
        <v>35.1089873</v>
      </c>
      <c r="BZ168" s="11">
        <v>37.5783406</v>
      </c>
      <c r="CA168" s="11">
        <v>37.5263382</v>
      </c>
      <c r="CB168" s="11">
        <v>37.489572</v>
      </c>
      <c r="CC168" s="11">
        <v>37.6393915</v>
      </c>
      <c r="CD168" s="11">
        <v>37.6375305</v>
      </c>
      <c r="CE168" s="11">
        <v>37.6375305</v>
      </c>
      <c r="CF168" s="11">
        <v>37.9064272</v>
      </c>
      <c r="CG168" s="11">
        <v>37.929771</v>
      </c>
      <c r="CH168" s="11">
        <v>38.2463117</v>
      </c>
      <c r="CI168" s="11">
        <v>38.2386035</v>
      </c>
      <c r="CJ168" s="11">
        <v>38.4164281</v>
      </c>
      <c r="CK168" s="11">
        <v>38.4163259</v>
      </c>
      <c r="CL168" s="11">
        <v>37.5403896</v>
      </c>
      <c r="CM168" s="11">
        <v>37.5396789</v>
      </c>
      <c r="CN168" s="11">
        <v>37.4857863</v>
      </c>
      <c r="CO168" s="11">
        <v>35.358642</v>
      </c>
      <c r="CP168" s="11">
        <v>35.358642</v>
      </c>
      <c r="CQ168" s="11">
        <v>35.3278085</v>
      </c>
      <c r="CR168" s="11">
        <v>36.2967643</v>
      </c>
      <c r="CS168" s="11">
        <v>36.2967643</v>
      </c>
      <c r="CT168" s="11">
        <v>36.9340913</v>
      </c>
      <c r="CU168" s="11">
        <v>37.0986253</v>
      </c>
      <c r="CV168" s="11">
        <v>37.7394433</v>
      </c>
      <c r="CW168" s="11">
        <v>37.7394433</v>
      </c>
      <c r="CX168" s="11">
        <v>38.1922911</v>
      </c>
      <c r="CY168" s="11">
        <v>38.2105768</v>
      </c>
      <c r="CZ168" s="11">
        <v>38.211231</v>
      </c>
      <c r="DA168" s="11">
        <v>40.6952329</v>
      </c>
      <c r="DB168" s="11">
        <v>40.8927488</v>
      </c>
      <c r="DC168" s="11">
        <v>40.7172787</v>
      </c>
      <c r="DD168" s="11">
        <v>41.9740025</v>
      </c>
      <c r="DE168" s="11">
        <v>41.9740025</v>
      </c>
      <c r="DF168" s="11">
        <v>44.1734981</v>
      </c>
      <c r="DG168" s="11">
        <v>44.3775212</v>
      </c>
      <c r="DH168" s="11">
        <v>45.3937181</v>
      </c>
      <c r="DI168" s="11">
        <v>45.3937181</v>
      </c>
      <c r="DJ168" s="11">
        <v>47.1864756</v>
      </c>
      <c r="DK168" s="11">
        <v>47.2062578</v>
      </c>
      <c r="DL168" s="11">
        <v>47.4669297</v>
      </c>
      <c r="DM168" s="11">
        <v>48.156486</v>
      </c>
      <c r="DN168" s="11">
        <v>48.1281268</v>
      </c>
      <c r="DO168" s="11">
        <v>48.3199023</v>
      </c>
      <c r="DP168" s="12"/>
      <c r="DQ168" s="11">
        <v>49.2387619</v>
      </c>
      <c r="DR168" s="13"/>
      <c r="DS168" s="13"/>
      <c r="DT168" s="14"/>
      <c r="DU168" s="14"/>
      <c r="DV168" s="14"/>
      <c r="DW168" s="14"/>
      <c r="DX168" s="14"/>
      <c r="DY168" s="14"/>
      <c r="DZ168" s="14"/>
      <c r="EA168" s="14"/>
      <c r="EB168" s="14"/>
      <c r="EC168" s="14"/>
      <c r="ED168" s="14"/>
      <c r="EE168" s="14"/>
      <c r="EF168" s="14"/>
      <c r="EG168" s="14"/>
      <c r="EH168" s="14"/>
      <c r="EI168" s="14"/>
      <c r="EJ168" s="14"/>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c r="FG168" s="14"/>
      <c r="FH168" s="14"/>
      <c r="FI168" s="14"/>
      <c r="FJ168" s="14"/>
      <c r="FK168" s="14"/>
      <c r="FL168" s="14"/>
      <c r="FM168" s="14"/>
      <c r="FN168" s="14"/>
      <c r="FO168" s="14"/>
      <c r="FP168" s="14"/>
      <c r="FQ168" s="14"/>
      <c r="FR168" s="14"/>
      <c r="FS168" s="14"/>
      <c r="FT168" s="14"/>
      <c r="FU168" s="14"/>
      <c r="FV168" s="14"/>
      <c r="FW168" s="14"/>
      <c r="FX168" s="14"/>
      <c r="FY168" s="14"/>
      <c r="FZ168" s="14"/>
      <c r="GA168" s="14"/>
      <c r="GB168" s="14"/>
      <c r="GC168" s="14"/>
      <c r="GD168" s="14"/>
      <c r="GE168" s="14"/>
      <c r="GF168" s="14"/>
      <c r="GG168" s="14"/>
      <c r="GH168" s="14"/>
      <c r="GI168" s="14"/>
      <c r="GJ168" s="14"/>
      <c r="GK168" s="14"/>
      <c r="GL168" s="14"/>
      <c r="GM168" s="14"/>
      <c r="GN168" s="14"/>
      <c r="GO168" s="14"/>
      <c r="GP168" s="14"/>
      <c r="GQ168" s="14"/>
      <c r="GR168" s="14"/>
      <c r="GS168" s="14"/>
      <c r="GT168" s="14"/>
      <c r="GU168" s="14"/>
      <c r="GV168" s="14"/>
      <c r="GW168" s="14"/>
      <c r="GX168" s="14"/>
      <c r="GY168" s="14"/>
      <c r="GZ168" s="14"/>
      <c r="HA168" s="14"/>
      <c r="HB168" s="14"/>
      <c r="HC168" s="14"/>
      <c r="HD168" s="14"/>
      <c r="HE168" s="14"/>
      <c r="HF168" s="14"/>
      <c r="HG168" s="14"/>
      <c r="HH168" s="14"/>
      <c r="HI168" s="14"/>
      <c r="HJ168" s="14"/>
      <c r="HK168" s="14"/>
      <c r="HL168" s="14"/>
      <c r="HM168" s="14"/>
      <c r="HN168" s="14"/>
      <c r="HO168" s="14"/>
      <c r="HP168" s="14"/>
      <c r="HQ168" s="14"/>
      <c r="HR168" s="14"/>
      <c r="HS168" s="14"/>
      <c r="HT168" s="14"/>
      <c r="HU168" s="14"/>
      <c r="HV168" s="14"/>
      <c r="HW168" s="14"/>
      <c r="HX168" s="14"/>
      <c r="HY168" s="14"/>
      <c r="HZ168" s="14"/>
      <c r="IA168" s="14"/>
      <c r="IB168" s="14"/>
      <c r="IC168" s="14"/>
      <c r="ID168" s="14"/>
      <c r="IE168" s="14"/>
      <c r="IF168" s="14"/>
    </row>
    <row r="169" s="2" customFormat="1" spans="1:240">
      <c r="A169" s="9" t="s">
        <v>42</v>
      </c>
      <c r="B169" s="10"/>
      <c r="C169" s="10"/>
      <c r="D169" s="11">
        <v>34.3074467</v>
      </c>
      <c r="E169" s="11">
        <v>36.0804258</v>
      </c>
      <c r="F169" s="11">
        <v>36.0072537</v>
      </c>
      <c r="G169" s="11">
        <v>36.6297233</v>
      </c>
      <c r="H169" s="11">
        <v>36.6974517</v>
      </c>
      <c r="I169" s="11">
        <v>37.25768</v>
      </c>
      <c r="J169" s="11">
        <v>37.2084012</v>
      </c>
      <c r="K169" s="11">
        <v>36.8098181</v>
      </c>
      <c r="L169" s="11">
        <v>35.3519358</v>
      </c>
      <c r="M169" s="11">
        <v>36.3339213</v>
      </c>
      <c r="N169" s="11">
        <v>38.3737489</v>
      </c>
      <c r="O169" s="11">
        <v>39.5024277</v>
      </c>
      <c r="P169" s="11">
        <v>41.4482665</v>
      </c>
      <c r="Q169" s="11">
        <v>41.3883647</v>
      </c>
      <c r="R169" s="11">
        <v>40.2281188</v>
      </c>
      <c r="S169" s="11">
        <v>40.069183</v>
      </c>
      <c r="T169" s="11">
        <v>40.0774802</v>
      </c>
      <c r="U169" s="11">
        <v>39.9426469</v>
      </c>
      <c r="V169" s="11">
        <v>40.3339402</v>
      </c>
      <c r="W169" s="11">
        <v>39.2975275</v>
      </c>
      <c r="X169" s="11">
        <v>38.0207347</v>
      </c>
      <c r="Y169" s="11">
        <v>38.0570023</v>
      </c>
      <c r="Z169" s="11">
        <v>42.0840273</v>
      </c>
      <c r="AA169" s="11">
        <v>42.1297537</v>
      </c>
      <c r="AB169" s="11">
        <v>42.4360864</v>
      </c>
      <c r="AC169" s="11">
        <v>44.5843282</v>
      </c>
      <c r="AD169" s="11">
        <v>46.1406792</v>
      </c>
      <c r="AE169" s="11">
        <v>46.878844</v>
      </c>
      <c r="AF169" s="11">
        <v>48.7268858</v>
      </c>
      <c r="AG169" s="11">
        <v>49.137036</v>
      </c>
      <c r="AH169" s="11">
        <v>48.887422</v>
      </c>
      <c r="AI169" s="11">
        <v>48.1366217</v>
      </c>
      <c r="AJ169" s="11">
        <v>49.5106707</v>
      </c>
      <c r="AK169" s="11">
        <v>49.9208816</v>
      </c>
      <c r="AL169" s="11">
        <v>56.64966</v>
      </c>
      <c r="AM169" s="11">
        <v>54.3855477</v>
      </c>
      <c r="AN169" s="11">
        <v>54.7186438</v>
      </c>
      <c r="AO169" s="11">
        <v>54.257198</v>
      </c>
      <c r="AP169" s="11">
        <v>52.3928439</v>
      </c>
      <c r="AQ169" s="11">
        <v>52.7316878</v>
      </c>
      <c r="AR169" s="11">
        <v>53.0953151</v>
      </c>
      <c r="AS169" s="11">
        <v>52.6752668</v>
      </c>
      <c r="AT169" s="11">
        <v>52.6443763</v>
      </c>
      <c r="AU169" s="11">
        <v>51.8276237</v>
      </c>
      <c r="AV169" s="11">
        <v>51.8263994</v>
      </c>
      <c r="AW169" s="11">
        <v>52.4098138</v>
      </c>
      <c r="AX169" s="11">
        <v>58.3088547</v>
      </c>
      <c r="AY169" s="11">
        <v>58.9018284</v>
      </c>
      <c r="AZ169" s="11">
        <v>58.2520919</v>
      </c>
      <c r="BA169" s="11">
        <v>58.883876</v>
      </c>
      <c r="BB169" s="11">
        <v>58.6117759</v>
      </c>
      <c r="BC169" s="11">
        <v>59.8445297</v>
      </c>
      <c r="BD169" s="11">
        <v>59.2259436</v>
      </c>
      <c r="BE169" s="11">
        <v>58.6985559</v>
      </c>
      <c r="BF169" s="11">
        <v>58.2411705</v>
      </c>
      <c r="BG169" s="11">
        <v>60.3236594</v>
      </c>
      <c r="BH169" s="11">
        <v>59.6799309</v>
      </c>
      <c r="BI169" s="11">
        <v>60.8018492</v>
      </c>
      <c r="BJ169" s="11">
        <v>67.2467203</v>
      </c>
      <c r="BK169" s="11">
        <v>67.1510997</v>
      </c>
      <c r="BL169" s="11">
        <v>62.5443788</v>
      </c>
      <c r="BM169" s="11">
        <v>56.5155892</v>
      </c>
      <c r="BN169" s="11">
        <v>57.1708735</v>
      </c>
      <c r="BO169" s="11">
        <v>57.6803219</v>
      </c>
      <c r="BP169" s="11">
        <v>61.0417123</v>
      </c>
      <c r="BQ169" s="11">
        <v>61.6944882</v>
      </c>
      <c r="BR169" s="11">
        <v>60.6496335</v>
      </c>
      <c r="BS169" s="11">
        <v>60.9267505</v>
      </c>
      <c r="BT169" s="11">
        <v>62.4850539</v>
      </c>
      <c r="BU169" s="11">
        <v>63.7234149</v>
      </c>
      <c r="BV169" s="11">
        <v>72.1010117</v>
      </c>
      <c r="BW169" s="11">
        <v>71.4200951</v>
      </c>
      <c r="BX169" s="11">
        <v>69.1384609</v>
      </c>
      <c r="BY169" s="11">
        <v>73.035097</v>
      </c>
      <c r="BZ169" s="11">
        <v>74.24698</v>
      </c>
      <c r="CA169" s="11">
        <v>73.8757581</v>
      </c>
      <c r="CB169" s="11">
        <v>76.9422624</v>
      </c>
      <c r="CC169" s="11">
        <v>76.6961711</v>
      </c>
      <c r="CD169" s="11">
        <v>75.1616406</v>
      </c>
      <c r="CE169" s="11">
        <v>76.82353</v>
      </c>
      <c r="CF169" s="11">
        <v>74.9508386</v>
      </c>
      <c r="CG169" s="11">
        <v>75.6293526</v>
      </c>
      <c r="CH169" s="11">
        <v>84.8492793</v>
      </c>
      <c r="CI169" s="11">
        <v>86.5292597</v>
      </c>
      <c r="CJ169" s="11">
        <v>85.3116201</v>
      </c>
      <c r="CK169" s="11">
        <v>82.7460509</v>
      </c>
      <c r="CL169" s="11">
        <v>84.4783165</v>
      </c>
      <c r="CM169" s="11">
        <v>82.6606536</v>
      </c>
      <c r="CN169" s="11">
        <v>82.4409224</v>
      </c>
      <c r="CO169" s="11">
        <v>82.8729708</v>
      </c>
      <c r="CP169" s="11">
        <v>80.7729173</v>
      </c>
      <c r="CQ169" s="11">
        <v>82.3166428</v>
      </c>
      <c r="CR169" s="11">
        <v>85.8692546</v>
      </c>
      <c r="CS169" s="11">
        <v>88.9945837</v>
      </c>
      <c r="CT169" s="11">
        <v>97.8713514</v>
      </c>
      <c r="CU169" s="11">
        <v>95.5089688</v>
      </c>
      <c r="CV169" s="11">
        <v>98.4250111</v>
      </c>
      <c r="CW169" s="11">
        <v>99.1395793</v>
      </c>
      <c r="CX169" s="11">
        <v>95.647814</v>
      </c>
      <c r="CY169" s="11">
        <v>98.0259869</v>
      </c>
      <c r="CZ169" s="11">
        <v>99.8002882</v>
      </c>
      <c r="DA169" s="11">
        <v>98.2588333</v>
      </c>
      <c r="DB169" s="11">
        <v>95.89025</v>
      </c>
      <c r="DC169" s="11">
        <v>94.1439414</v>
      </c>
      <c r="DD169" s="11">
        <v>97.0473855</v>
      </c>
      <c r="DE169" s="11">
        <v>98.2223652</v>
      </c>
      <c r="DF169" s="11">
        <v>99.1091673</v>
      </c>
      <c r="DG169" s="11">
        <v>96.4474539</v>
      </c>
      <c r="DH169" s="11">
        <v>96.1945114</v>
      </c>
      <c r="DI169" s="11">
        <v>94.9972633</v>
      </c>
      <c r="DJ169" s="11">
        <v>96.6013579</v>
      </c>
      <c r="DK169" s="11">
        <v>95.3884767</v>
      </c>
      <c r="DL169" s="11">
        <v>96.2850951</v>
      </c>
      <c r="DM169" s="11">
        <v>97.4635534</v>
      </c>
      <c r="DN169" s="11">
        <v>98.312494</v>
      </c>
      <c r="DO169" s="11">
        <v>95.9134971</v>
      </c>
      <c r="DP169" s="12"/>
      <c r="DQ169" s="11">
        <v>91.6255154</v>
      </c>
      <c r="DR169" s="13"/>
      <c r="DS169" s="13"/>
      <c r="DT169" s="14"/>
      <c r="DU169" s="14"/>
      <c r="DV169" s="14"/>
      <c r="DW169" s="14"/>
      <c r="DX169" s="14"/>
      <c r="DY169" s="14"/>
      <c r="DZ169" s="14"/>
      <c r="EA169" s="14"/>
      <c r="EB169" s="14"/>
      <c r="EC169" s="14"/>
      <c r="ED169" s="14"/>
      <c r="EE169" s="14"/>
      <c r="EF169" s="14"/>
      <c r="EG169" s="14"/>
      <c r="EH169" s="14"/>
      <c r="EI169" s="14"/>
      <c r="EJ169" s="14"/>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c r="FG169" s="14"/>
      <c r="FH169" s="14"/>
      <c r="FI169" s="14"/>
      <c r="FJ169" s="14"/>
      <c r="FK169" s="14"/>
      <c r="FL169" s="14"/>
      <c r="FM169" s="14"/>
      <c r="FN169" s="14"/>
      <c r="FO169" s="14"/>
      <c r="FP169" s="14"/>
      <c r="FQ169" s="14"/>
      <c r="FR169" s="14"/>
      <c r="FS169" s="14"/>
      <c r="FT169" s="14"/>
      <c r="FU169" s="14"/>
      <c r="FV169" s="14"/>
      <c r="FW169" s="14"/>
      <c r="FX169" s="14"/>
      <c r="FY169" s="14"/>
      <c r="FZ169" s="14"/>
      <c r="GA169" s="14"/>
      <c r="GB169" s="14"/>
      <c r="GC169" s="14"/>
      <c r="GD169" s="14"/>
      <c r="GE169" s="14"/>
      <c r="GF169" s="14"/>
      <c r="GG169" s="14"/>
      <c r="GH169" s="14"/>
      <c r="GI169" s="14"/>
      <c r="GJ169" s="14"/>
      <c r="GK169" s="14"/>
      <c r="GL169" s="14"/>
      <c r="GM169" s="14"/>
      <c r="GN169" s="14"/>
      <c r="GO169" s="14"/>
      <c r="GP169" s="14"/>
      <c r="GQ169" s="14"/>
      <c r="GR169" s="14"/>
      <c r="GS169" s="14"/>
      <c r="GT169" s="14"/>
      <c r="GU169" s="14"/>
      <c r="GV169" s="14"/>
      <c r="GW169" s="14"/>
      <c r="GX169" s="14"/>
      <c r="GY169" s="14"/>
      <c r="GZ169" s="14"/>
      <c r="HA169" s="14"/>
      <c r="HB169" s="14"/>
      <c r="HC169" s="14"/>
      <c r="HD169" s="14"/>
      <c r="HE169" s="14"/>
      <c r="HF169" s="14"/>
      <c r="HG169" s="14"/>
      <c r="HH169" s="14"/>
      <c r="HI169" s="14"/>
      <c r="HJ169" s="14"/>
      <c r="HK169" s="14"/>
      <c r="HL169" s="14"/>
      <c r="HM169" s="14"/>
      <c r="HN169" s="14"/>
      <c r="HO169" s="14"/>
      <c r="HP169" s="14"/>
      <c r="HQ169" s="14"/>
      <c r="HR169" s="14"/>
      <c r="HS169" s="14"/>
      <c r="HT169" s="14"/>
      <c r="HU169" s="14"/>
      <c r="HV169" s="14"/>
      <c r="HW169" s="14"/>
      <c r="HX169" s="14"/>
      <c r="HY169" s="14"/>
      <c r="HZ169" s="14"/>
      <c r="IA169" s="14"/>
      <c r="IB169" s="14"/>
      <c r="IC169" s="14"/>
      <c r="ID169" s="14"/>
      <c r="IE169" s="14"/>
      <c r="IF169" s="14"/>
    </row>
    <row r="170" s="2" customFormat="1" spans="1:240">
      <c r="A170" s="9" t="s">
        <v>43</v>
      </c>
      <c r="B170" s="10"/>
      <c r="C170" s="10"/>
      <c r="D170" s="11" t="s">
        <v>186</v>
      </c>
      <c r="E170" s="11" t="s">
        <v>186</v>
      </c>
      <c r="F170" s="11" t="s">
        <v>186</v>
      </c>
      <c r="G170" s="11" t="s">
        <v>186</v>
      </c>
      <c r="H170" s="11" t="s">
        <v>186</v>
      </c>
      <c r="I170" s="11" t="s">
        <v>186</v>
      </c>
      <c r="J170" s="11" t="s">
        <v>186</v>
      </c>
      <c r="K170" s="11" t="s">
        <v>186</v>
      </c>
      <c r="L170" s="11" t="s">
        <v>186</v>
      </c>
      <c r="M170" s="11" t="s">
        <v>186</v>
      </c>
      <c r="N170" s="11" t="s">
        <v>186</v>
      </c>
      <c r="O170" s="11" t="s">
        <v>186</v>
      </c>
      <c r="P170" s="11" t="s">
        <v>186</v>
      </c>
      <c r="Q170" s="11" t="s">
        <v>186</v>
      </c>
      <c r="R170" s="11" t="s">
        <v>186</v>
      </c>
      <c r="S170" s="11" t="s">
        <v>186</v>
      </c>
      <c r="T170" s="11" t="s">
        <v>186</v>
      </c>
      <c r="U170" s="11" t="s">
        <v>186</v>
      </c>
      <c r="V170" s="11" t="s">
        <v>186</v>
      </c>
      <c r="W170" s="11" t="s">
        <v>186</v>
      </c>
      <c r="X170" s="11" t="s">
        <v>186</v>
      </c>
      <c r="Y170" s="11" t="s">
        <v>186</v>
      </c>
      <c r="Z170" s="11" t="s">
        <v>186</v>
      </c>
      <c r="AA170" s="11" t="s">
        <v>186</v>
      </c>
      <c r="AB170" s="11" t="s">
        <v>186</v>
      </c>
      <c r="AC170" s="11" t="s">
        <v>186</v>
      </c>
      <c r="AD170" s="11" t="s">
        <v>186</v>
      </c>
      <c r="AE170" s="11" t="s">
        <v>186</v>
      </c>
      <c r="AF170" s="11" t="s">
        <v>186</v>
      </c>
      <c r="AG170" s="11" t="s">
        <v>186</v>
      </c>
      <c r="AH170" s="11" t="s">
        <v>186</v>
      </c>
      <c r="AI170" s="11" t="s">
        <v>186</v>
      </c>
      <c r="AJ170" s="11" t="s">
        <v>186</v>
      </c>
      <c r="AK170" s="11" t="s">
        <v>186</v>
      </c>
      <c r="AL170" s="11" t="s">
        <v>186</v>
      </c>
      <c r="AM170" s="11" t="s">
        <v>186</v>
      </c>
      <c r="AN170" s="11" t="s">
        <v>186</v>
      </c>
      <c r="AO170" s="11" t="s">
        <v>186</v>
      </c>
      <c r="AP170" s="11" t="s">
        <v>186</v>
      </c>
      <c r="AQ170" s="11" t="s">
        <v>186</v>
      </c>
      <c r="AR170" s="11" t="s">
        <v>186</v>
      </c>
      <c r="AS170" s="11" t="s">
        <v>186</v>
      </c>
      <c r="AT170" s="11" t="s">
        <v>186</v>
      </c>
      <c r="AU170" s="11" t="s">
        <v>186</v>
      </c>
      <c r="AV170" s="11" t="s">
        <v>186</v>
      </c>
      <c r="AW170" s="11" t="s">
        <v>186</v>
      </c>
      <c r="AX170" s="11" t="s">
        <v>186</v>
      </c>
      <c r="AY170" s="11" t="s">
        <v>186</v>
      </c>
      <c r="AZ170" s="11" t="s">
        <v>186</v>
      </c>
      <c r="BA170" s="11">
        <v>27.1</v>
      </c>
      <c r="BB170" s="11">
        <v>26.24943</v>
      </c>
      <c r="BC170" s="11">
        <v>25.7652082</v>
      </c>
      <c r="BD170" s="11">
        <v>25.7410282</v>
      </c>
      <c r="BE170" s="11">
        <v>25.7338489</v>
      </c>
      <c r="BF170" s="11">
        <v>25.7200733</v>
      </c>
      <c r="BG170" s="11">
        <v>25.7522943</v>
      </c>
      <c r="BH170" s="11">
        <v>25.6218348</v>
      </c>
      <c r="BI170" s="11">
        <v>25.6218348</v>
      </c>
      <c r="BJ170" s="11">
        <v>25.8477835</v>
      </c>
      <c r="BK170" s="11">
        <v>25.7974502</v>
      </c>
      <c r="BL170" s="11">
        <v>23.7483029</v>
      </c>
      <c r="BM170" s="11">
        <v>21.880092</v>
      </c>
      <c r="BN170" s="11">
        <v>20.1129912</v>
      </c>
      <c r="BO170" s="11">
        <v>19.3916578</v>
      </c>
      <c r="BP170" s="11">
        <v>19.5188138</v>
      </c>
      <c r="BQ170" s="11">
        <v>20.0446245</v>
      </c>
      <c r="BR170" s="11">
        <v>20.0438795</v>
      </c>
      <c r="BS170" s="11">
        <v>20.7649209</v>
      </c>
      <c r="BT170" s="11">
        <v>20.7649209</v>
      </c>
      <c r="BU170" s="11">
        <v>20.8405482</v>
      </c>
      <c r="BV170" s="11">
        <v>24.0366248</v>
      </c>
      <c r="BW170" s="11">
        <v>24.0545459</v>
      </c>
      <c r="BX170" s="11">
        <v>23.7616182</v>
      </c>
      <c r="BY170" s="11">
        <v>23.9006961</v>
      </c>
      <c r="BZ170" s="11">
        <v>23.9002234</v>
      </c>
      <c r="CA170" s="11">
        <v>23.9385519</v>
      </c>
      <c r="CB170" s="11">
        <v>24.0296115</v>
      </c>
      <c r="CC170" s="11">
        <v>24.1607774</v>
      </c>
      <c r="CD170" s="11">
        <v>24.1607774</v>
      </c>
      <c r="CE170" s="11">
        <v>24.1716576</v>
      </c>
      <c r="CF170" s="11">
        <v>24.8078117</v>
      </c>
      <c r="CG170" s="11">
        <v>24.8078117</v>
      </c>
      <c r="CH170" s="11">
        <v>26.2846939</v>
      </c>
      <c r="CI170" s="11">
        <v>26.2625173</v>
      </c>
      <c r="CJ170" s="11">
        <v>27.0532816</v>
      </c>
      <c r="CK170" s="11">
        <v>26.9630937</v>
      </c>
      <c r="CL170" s="11">
        <v>26.5595223</v>
      </c>
      <c r="CM170" s="11">
        <v>26.4109223</v>
      </c>
      <c r="CN170" s="11">
        <v>26.1282096</v>
      </c>
      <c r="CO170" s="11">
        <v>25.7241968</v>
      </c>
      <c r="CP170" s="11">
        <v>25.6806118</v>
      </c>
      <c r="CQ170" s="11">
        <v>25.5455528</v>
      </c>
      <c r="CR170" s="11">
        <v>25.6666639</v>
      </c>
      <c r="CS170" s="11">
        <v>25.6666639</v>
      </c>
      <c r="CT170" s="11">
        <v>26.1789089</v>
      </c>
      <c r="CU170" s="11">
        <v>26.2404535</v>
      </c>
      <c r="CV170" s="11">
        <v>26.6177955</v>
      </c>
      <c r="CW170" s="11">
        <v>26.5902226</v>
      </c>
      <c r="CX170" s="11">
        <v>26.4930823</v>
      </c>
      <c r="CY170" s="11">
        <v>26.4930823</v>
      </c>
      <c r="CZ170" s="11">
        <v>26.4230644</v>
      </c>
      <c r="DA170" s="11">
        <v>26.626017</v>
      </c>
      <c r="DB170" s="11">
        <v>26.626017</v>
      </c>
      <c r="DC170" s="11">
        <v>26.6360615</v>
      </c>
      <c r="DD170" s="11">
        <v>26.6086507</v>
      </c>
      <c r="DE170" s="11">
        <v>26.6086507</v>
      </c>
      <c r="DF170" s="11">
        <v>27.0312539</v>
      </c>
      <c r="DG170" s="11">
        <v>25.9688294</v>
      </c>
      <c r="DH170" s="11">
        <v>25.9688294</v>
      </c>
      <c r="DI170" s="11">
        <v>25.9332609</v>
      </c>
      <c r="DJ170" s="11">
        <v>26.0058489</v>
      </c>
      <c r="DK170" s="11">
        <v>26.0058489</v>
      </c>
      <c r="DL170" s="11">
        <v>26.0073236</v>
      </c>
      <c r="DM170" s="11">
        <v>26.1142017</v>
      </c>
      <c r="DN170" s="11">
        <v>26.1142267</v>
      </c>
      <c r="DO170" s="11">
        <v>26.0426667</v>
      </c>
      <c r="DP170" s="12"/>
      <c r="DQ170" s="11">
        <v>26.0539941</v>
      </c>
      <c r="DR170" s="13"/>
      <c r="DS170" s="13"/>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4"/>
      <c r="FK170" s="14"/>
      <c r="FL170" s="14"/>
      <c r="FM170" s="14"/>
      <c r="FN170" s="14"/>
      <c r="FO170" s="14"/>
      <c r="FP170" s="14"/>
      <c r="FQ170" s="14"/>
      <c r="FR170" s="14"/>
      <c r="FS170" s="14"/>
      <c r="FT170" s="14"/>
      <c r="FU170" s="14"/>
      <c r="FV170" s="14"/>
      <c r="FW170" s="14"/>
      <c r="FX170" s="14"/>
      <c r="FY170" s="14"/>
      <c r="FZ170" s="14"/>
      <c r="GA170" s="14"/>
      <c r="GB170" s="14"/>
      <c r="GC170" s="14"/>
      <c r="GD170" s="14"/>
      <c r="GE170" s="14"/>
      <c r="GF170" s="14"/>
      <c r="GG170" s="14"/>
      <c r="GH170" s="14"/>
      <c r="GI170" s="14"/>
      <c r="GJ170" s="14"/>
      <c r="GK170" s="14"/>
      <c r="GL170" s="14"/>
      <c r="GM170" s="14"/>
      <c r="GN170" s="14"/>
      <c r="GO170" s="14"/>
      <c r="GP170" s="14"/>
      <c r="GQ170" s="14"/>
      <c r="GR170" s="14"/>
      <c r="GS170" s="14"/>
      <c r="GT170" s="14"/>
      <c r="GU170" s="14"/>
      <c r="GV170" s="14"/>
      <c r="GW170" s="14"/>
      <c r="GX170" s="14"/>
      <c r="GY170" s="14"/>
      <c r="GZ170" s="14"/>
      <c r="HA170" s="14"/>
      <c r="HB170" s="14"/>
      <c r="HC170" s="14"/>
      <c r="HD170" s="14"/>
      <c r="HE170" s="14"/>
      <c r="HF170" s="14"/>
      <c r="HG170" s="14"/>
      <c r="HH170" s="14"/>
      <c r="HI170" s="14"/>
      <c r="HJ170" s="14"/>
      <c r="HK170" s="14"/>
      <c r="HL170" s="14"/>
      <c r="HM170" s="14"/>
      <c r="HN170" s="14"/>
      <c r="HO170" s="14"/>
      <c r="HP170" s="14"/>
      <c r="HQ170" s="14"/>
      <c r="HR170" s="14"/>
      <c r="HS170" s="14"/>
      <c r="HT170" s="14"/>
      <c r="HU170" s="14"/>
      <c r="HV170" s="14"/>
      <c r="HW170" s="14"/>
      <c r="HX170" s="14"/>
      <c r="HY170" s="14"/>
      <c r="HZ170" s="14"/>
      <c r="IA170" s="14"/>
      <c r="IB170" s="14"/>
      <c r="IC170" s="14"/>
      <c r="ID170" s="14"/>
      <c r="IE170" s="14"/>
      <c r="IF170" s="14"/>
    </row>
    <row r="171" s="2" customFormat="1" spans="1:240">
      <c r="A171" s="9" t="s">
        <v>47</v>
      </c>
      <c r="B171" s="10"/>
      <c r="C171" s="10"/>
      <c r="D171" s="11" t="s">
        <v>186</v>
      </c>
      <c r="E171" s="11" t="s">
        <v>186</v>
      </c>
      <c r="F171" s="11" t="s">
        <v>186</v>
      </c>
      <c r="G171" s="11" t="s">
        <v>186</v>
      </c>
      <c r="H171" s="11" t="s">
        <v>186</v>
      </c>
      <c r="I171" s="11" t="s">
        <v>186</v>
      </c>
      <c r="J171" s="11" t="s">
        <v>186</v>
      </c>
      <c r="K171" s="11" t="s">
        <v>186</v>
      </c>
      <c r="L171" s="11" t="s">
        <v>186</v>
      </c>
      <c r="M171" s="11" t="s">
        <v>186</v>
      </c>
      <c r="N171" s="11" t="s">
        <v>186</v>
      </c>
      <c r="O171" s="11" t="s">
        <v>186</v>
      </c>
      <c r="P171" s="11" t="s">
        <v>186</v>
      </c>
      <c r="Q171" s="11" t="s">
        <v>186</v>
      </c>
      <c r="R171" s="11" t="s">
        <v>186</v>
      </c>
      <c r="S171" s="11" t="s">
        <v>186</v>
      </c>
      <c r="T171" s="11" t="s">
        <v>186</v>
      </c>
      <c r="U171" s="11" t="s">
        <v>186</v>
      </c>
      <c r="V171" s="11" t="s">
        <v>186</v>
      </c>
      <c r="W171" s="11" t="s">
        <v>186</v>
      </c>
      <c r="X171" s="11" t="s">
        <v>186</v>
      </c>
      <c r="Y171" s="11" t="s">
        <v>186</v>
      </c>
      <c r="Z171" s="11" t="s">
        <v>186</v>
      </c>
      <c r="AA171" s="11" t="s">
        <v>186</v>
      </c>
      <c r="AB171" s="11" t="s">
        <v>186</v>
      </c>
      <c r="AC171" s="11" t="s">
        <v>186</v>
      </c>
      <c r="AD171" s="11" t="s">
        <v>186</v>
      </c>
      <c r="AE171" s="11" t="s">
        <v>186</v>
      </c>
      <c r="AF171" s="11" t="s">
        <v>186</v>
      </c>
      <c r="AG171" s="11" t="s">
        <v>186</v>
      </c>
      <c r="AH171" s="11" t="s">
        <v>186</v>
      </c>
      <c r="AI171" s="11" t="s">
        <v>186</v>
      </c>
      <c r="AJ171" s="11" t="s">
        <v>186</v>
      </c>
      <c r="AK171" s="11" t="s">
        <v>186</v>
      </c>
      <c r="AL171" s="11" t="s">
        <v>186</v>
      </c>
      <c r="AM171" s="11" t="s">
        <v>186</v>
      </c>
      <c r="AN171" s="11" t="s">
        <v>186</v>
      </c>
      <c r="AO171" s="11" t="s">
        <v>186</v>
      </c>
      <c r="AP171" s="11" t="s">
        <v>186</v>
      </c>
      <c r="AQ171" s="11" t="s">
        <v>186</v>
      </c>
      <c r="AR171" s="11" t="s">
        <v>186</v>
      </c>
      <c r="AS171" s="11" t="s">
        <v>186</v>
      </c>
      <c r="AT171" s="11" t="s">
        <v>186</v>
      </c>
      <c r="AU171" s="11" t="s">
        <v>186</v>
      </c>
      <c r="AV171" s="11" t="s">
        <v>186</v>
      </c>
      <c r="AW171" s="11" t="s">
        <v>186</v>
      </c>
      <c r="AX171" s="11" t="s">
        <v>186</v>
      </c>
      <c r="AY171" s="11" t="s">
        <v>186</v>
      </c>
      <c r="AZ171" s="11" t="s">
        <v>186</v>
      </c>
      <c r="BA171" s="11" t="s">
        <v>186</v>
      </c>
      <c r="BB171" s="11" t="s">
        <v>186</v>
      </c>
      <c r="BC171" s="11" t="s">
        <v>186</v>
      </c>
      <c r="BD171" s="11" t="s">
        <v>186</v>
      </c>
      <c r="BE171" s="11" t="s">
        <v>186</v>
      </c>
      <c r="BF171" s="11" t="s">
        <v>186</v>
      </c>
      <c r="BG171" s="11" t="s">
        <v>186</v>
      </c>
      <c r="BH171" s="11" t="s">
        <v>186</v>
      </c>
      <c r="BI171" s="11" t="s">
        <v>186</v>
      </c>
      <c r="BJ171" s="11" t="s">
        <v>186</v>
      </c>
      <c r="BK171" s="11" t="s">
        <v>186</v>
      </c>
      <c r="BL171" s="11" t="s">
        <v>186</v>
      </c>
      <c r="BM171" s="11" t="s">
        <v>186</v>
      </c>
      <c r="BN171" s="11" t="s">
        <v>186</v>
      </c>
      <c r="BO171" s="11" t="s">
        <v>186</v>
      </c>
      <c r="BP171" s="11" t="s">
        <v>186</v>
      </c>
      <c r="BQ171" s="11" t="s">
        <v>186</v>
      </c>
      <c r="BR171" s="11" t="s">
        <v>186</v>
      </c>
      <c r="BS171" s="11" t="s">
        <v>186</v>
      </c>
      <c r="BT171" s="11" t="s">
        <v>186</v>
      </c>
      <c r="BU171" s="11" t="s">
        <v>186</v>
      </c>
      <c r="BV171" s="11" t="s">
        <v>186</v>
      </c>
      <c r="BW171" s="11" t="s">
        <v>186</v>
      </c>
      <c r="BX171" s="11" t="s">
        <v>186</v>
      </c>
      <c r="BY171" s="11" t="s">
        <v>186</v>
      </c>
      <c r="BZ171" s="11" t="s">
        <v>186</v>
      </c>
      <c r="CA171" s="11" t="s">
        <v>186</v>
      </c>
      <c r="CB171" s="11" t="s">
        <v>186</v>
      </c>
      <c r="CC171" s="11" t="s">
        <v>186</v>
      </c>
      <c r="CD171" s="11" t="s">
        <v>186</v>
      </c>
      <c r="CE171" s="11" t="s">
        <v>186</v>
      </c>
      <c r="CF171" s="11" t="s">
        <v>186</v>
      </c>
      <c r="CG171" s="11" t="s">
        <v>186</v>
      </c>
      <c r="CH171" s="11" t="s">
        <v>186</v>
      </c>
      <c r="CI171" s="11">
        <v>16.4296656</v>
      </c>
      <c r="CJ171" s="11">
        <v>16.3243526</v>
      </c>
      <c r="CK171" s="11">
        <v>15.4893154</v>
      </c>
      <c r="CL171" s="11">
        <v>15.8186529</v>
      </c>
      <c r="CM171" s="11">
        <v>15.1638338</v>
      </c>
      <c r="CN171" s="11">
        <v>14.976285</v>
      </c>
      <c r="CO171" s="11">
        <v>15.3924701</v>
      </c>
      <c r="CP171" s="11">
        <v>14.989899</v>
      </c>
      <c r="CQ171" s="11">
        <v>15.3048465</v>
      </c>
      <c r="CR171" s="11">
        <v>15.9614224</v>
      </c>
      <c r="CS171" s="11">
        <v>16.4681783</v>
      </c>
      <c r="CT171" s="11">
        <v>18.4066402</v>
      </c>
      <c r="CU171" s="11">
        <v>17.9904391</v>
      </c>
      <c r="CV171" s="11">
        <v>18.5824586</v>
      </c>
      <c r="CW171" s="11">
        <v>18.7674667</v>
      </c>
      <c r="CX171" s="11">
        <v>18.2895624</v>
      </c>
      <c r="CY171" s="11">
        <v>18.7404316</v>
      </c>
      <c r="CZ171" s="11">
        <v>19.4317466</v>
      </c>
      <c r="DA171" s="11">
        <v>20.1607963</v>
      </c>
      <c r="DB171" s="11">
        <v>20.5130376</v>
      </c>
      <c r="DC171" s="11">
        <v>19.7952581</v>
      </c>
      <c r="DD171" s="11">
        <v>20.3662337</v>
      </c>
      <c r="DE171" s="11">
        <v>20.6408751</v>
      </c>
      <c r="DF171" s="11">
        <v>22.9989493</v>
      </c>
      <c r="DG171" s="11">
        <v>23.1243931</v>
      </c>
      <c r="DH171" s="11">
        <v>23.0366709</v>
      </c>
      <c r="DI171" s="11">
        <v>21.8214842</v>
      </c>
      <c r="DJ171" s="11">
        <v>22.1005535</v>
      </c>
      <c r="DK171" s="11">
        <v>21.7846795</v>
      </c>
      <c r="DL171" s="11">
        <v>21.7276097</v>
      </c>
      <c r="DM171" s="11">
        <v>22.2058527</v>
      </c>
      <c r="DN171" s="11">
        <v>21.3688989</v>
      </c>
      <c r="DO171" s="11">
        <v>20.7293395</v>
      </c>
      <c r="DP171" s="12"/>
      <c r="DQ171" s="11">
        <v>19.8492662</v>
      </c>
      <c r="DR171" s="13"/>
      <c r="DS171" s="13"/>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c r="HJ171" s="14"/>
      <c r="HK171" s="14"/>
      <c r="HL171" s="14"/>
      <c r="HM171" s="14"/>
      <c r="HN171" s="14"/>
      <c r="HO171" s="14"/>
      <c r="HP171" s="14"/>
      <c r="HQ171" s="14"/>
      <c r="HR171" s="14"/>
      <c r="HS171" s="14"/>
      <c r="HT171" s="14"/>
      <c r="HU171" s="14"/>
      <c r="HV171" s="14"/>
      <c r="HW171" s="14"/>
      <c r="HX171" s="14"/>
      <c r="HY171" s="14"/>
      <c r="HZ171" s="14"/>
      <c r="IA171" s="14"/>
      <c r="IB171" s="14"/>
      <c r="IC171" s="14"/>
      <c r="ID171" s="14"/>
      <c r="IE171" s="14"/>
      <c r="IF171" s="14"/>
    </row>
    <row r="172" s="2" customFormat="1" spans="1:240">
      <c r="A172" s="9" t="s">
        <v>48</v>
      </c>
      <c r="B172" s="10"/>
      <c r="C172" s="10"/>
      <c r="D172" s="11">
        <v>4.7837407</v>
      </c>
      <c r="E172" s="11">
        <v>4.794129</v>
      </c>
      <c r="F172" s="11" t="s">
        <v>186</v>
      </c>
      <c r="G172" s="11" t="s">
        <v>186</v>
      </c>
      <c r="H172" s="11" t="s">
        <v>186</v>
      </c>
      <c r="I172" s="11" t="s">
        <v>186</v>
      </c>
      <c r="J172" s="11">
        <v>4.8740971</v>
      </c>
      <c r="K172" s="11">
        <v>4.8327262</v>
      </c>
      <c r="L172" s="11">
        <v>4.7797929</v>
      </c>
      <c r="M172" s="11">
        <v>4.9000835</v>
      </c>
      <c r="N172" s="11">
        <v>4.9533558</v>
      </c>
      <c r="O172" s="11">
        <v>5.3156148</v>
      </c>
      <c r="P172" s="11">
        <v>5.3399784</v>
      </c>
      <c r="Q172" s="11" t="s">
        <v>186</v>
      </c>
      <c r="R172" s="11" t="s">
        <v>186</v>
      </c>
      <c r="S172" s="11" t="s">
        <v>186</v>
      </c>
      <c r="T172" s="11" t="s">
        <v>186</v>
      </c>
      <c r="U172" s="11" t="s">
        <v>186</v>
      </c>
      <c r="V172" s="11" t="s">
        <v>186</v>
      </c>
      <c r="W172" s="11" t="s">
        <v>186</v>
      </c>
      <c r="X172" s="11" t="s">
        <v>186</v>
      </c>
      <c r="Y172" s="11">
        <v>5.26152</v>
      </c>
      <c r="Z172" s="11">
        <v>5.6631792</v>
      </c>
      <c r="AA172" s="11">
        <v>5.734631</v>
      </c>
      <c r="AB172" s="11">
        <v>5.7600898</v>
      </c>
      <c r="AC172" s="11">
        <v>5.7642252</v>
      </c>
      <c r="AD172" s="11">
        <v>5.8027647</v>
      </c>
      <c r="AE172" s="11">
        <v>5.7150487</v>
      </c>
      <c r="AF172" s="11">
        <v>5.8107433</v>
      </c>
      <c r="AG172" s="11">
        <v>5.9635108</v>
      </c>
      <c r="AH172" s="11">
        <v>5.8345542</v>
      </c>
      <c r="AI172" s="11">
        <v>5.77811</v>
      </c>
      <c r="AJ172" s="11">
        <v>5.8202236</v>
      </c>
      <c r="AK172" s="11">
        <v>5.7974875</v>
      </c>
      <c r="AL172" s="11">
        <v>6.4293236</v>
      </c>
      <c r="AM172" s="11">
        <v>6.6412108</v>
      </c>
      <c r="AN172" s="11">
        <v>6.6734149</v>
      </c>
      <c r="AO172" s="11">
        <v>6.4797036</v>
      </c>
      <c r="AP172" s="11">
        <v>6.8085149</v>
      </c>
      <c r="AQ172" s="11">
        <v>6.6804405</v>
      </c>
      <c r="AR172" s="11">
        <v>6.6168624</v>
      </c>
      <c r="AS172" s="11">
        <v>6.8335064</v>
      </c>
      <c r="AT172" s="11">
        <v>6.6745383</v>
      </c>
      <c r="AU172" s="11">
        <v>6.7073409</v>
      </c>
      <c r="AV172" s="11">
        <v>6.9016513</v>
      </c>
      <c r="AW172" s="11">
        <v>7.1413207</v>
      </c>
      <c r="AX172" s="11">
        <v>7.7633336</v>
      </c>
      <c r="AY172" s="11">
        <v>7.9233259</v>
      </c>
      <c r="AZ172" s="11">
        <v>7.9640824</v>
      </c>
      <c r="BA172" s="11">
        <v>7.9240372</v>
      </c>
      <c r="BB172" s="11">
        <v>8.1194218</v>
      </c>
      <c r="BC172" s="11">
        <v>8.5566639</v>
      </c>
      <c r="BD172" s="11">
        <v>8.4925276</v>
      </c>
      <c r="BE172" s="11">
        <v>8.96542</v>
      </c>
      <c r="BF172" s="11">
        <v>8.8098213</v>
      </c>
      <c r="BG172" s="11">
        <v>8.8106364</v>
      </c>
      <c r="BH172" s="11">
        <v>8.7750091</v>
      </c>
      <c r="BI172" s="11">
        <v>9.0815904</v>
      </c>
      <c r="BJ172" s="11">
        <v>10.2746041</v>
      </c>
      <c r="BK172" s="11">
        <v>10.2783032</v>
      </c>
      <c r="BL172" s="11">
        <v>10.0023239</v>
      </c>
      <c r="BM172" s="11">
        <v>10.0579401</v>
      </c>
      <c r="BN172" s="11">
        <v>9.9932218</v>
      </c>
      <c r="BO172" s="11">
        <v>7.6394908</v>
      </c>
      <c r="BP172" s="11">
        <v>7.7933285</v>
      </c>
      <c r="BQ172" s="11">
        <v>8.6982671</v>
      </c>
      <c r="BR172" s="11">
        <v>8.7279559</v>
      </c>
      <c r="BS172" s="11">
        <v>8.8263894</v>
      </c>
      <c r="BT172" s="11">
        <v>8.6118289</v>
      </c>
      <c r="BU172" s="11">
        <v>8.5105982</v>
      </c>
      <c r="BV172" s="11">
        <v>9.8499552</v>
      </c>
      <c r="BW172" s="11">
        <v>9.8098955</v>
      </c>
      <c r="BX172" s="11">
        <v>9.4598052</v>
      </c>
      <c r="BY172" s="11">
        <v>9.5716195</v>
      </c>
      <c r="BZ172" s="11">
        <v>9.2480319</v>
      </c>
      <c r="CA172" s="11">
        <v>9.1914465</v>
      </c>
      <c r="CB172" s="11">
        <v>9.1384759</v>
      </c>
      <c r="CC172" s="11">
        <v>9.1462154</v>
      </c>
      <c r="CD172" s="11">
        <v>9.017643</v>
      </c>
      <c r="CE172" s="11">
        <v>8.8179526</v>
      </c>
      <c r="CF172" s="11">
        <v>8.6819084</v>
      </c>
      <c r="CG172" s="11">
        <v>8.5504787</v>
      </c>
      <c r="CH172" s="11">
        <v>9.4495217</v>
      </c>
      <c r="CI172" s="11">
        <v>9.1639701</v>
      </c>
      <c r="CJ172" s="11">
        <v>8.7078784</v>
      </c>
      <c r="CK172" s="11">
        <v>8.1631267</v>
      </c>
      <c r="CL172" s="11">
        <v>8.3287073</v>
      </c>
      <c r="CM172" s="11">
        <v>7.9036718</v>
      </c>
      <c r="CN172" s="11">
        <v>8.0489666</v>
      </c>
      <c r="CO172" s="11">
        <v>7.8542135</v>
      </c>
      <c r="CP172" s="11">
        <v>7.5250887</v>
      </c>
      <c r="CQ172" s="11">
        <v>7.3259983</v>
      </c>
      <c r="CR172" s="11">
        <v>7.8995613</v>
      </c>
      <c r="CS172" s="11">
        <v>8.3476333</v>
      </c>
      <c r="CT172" s="11">
        <v>9.3465075</v>
      </c>
      <c r="CU172" s="11">
        <v>9.2419355</v>
      </c>
      <c r="CV172" s="11">
        <v>9.4598824</v>
      </c>
      <c r="CW172" s="11">
        <v>9.248358</v>
      </c>
      <c r="CX172" s="11">
        <v>8.9684938</v>
      </c>
      <c r="CY172" s="11">
        <v>8.6671926</v>
      </c>
      <c r="CZ172" s="11">
        <v>8.8166515</v>
      </c>
      <c r="DA172" s="11">
        <v>8.5783859</v>
      </c>
      <c r="DB172" s="11">
        <v>8.339845</v>
      </c>
      <c r="DC172" s="11">
        <v>8.2200902</v>
      </c>
      <c r="DD172" s="11">
        <v>8.4609374</v>
      </c>
      <c r="DE172" s="11">
        <v>8.8720926</v>
      </c>
      <c r="DF172" s="11">
        <v>9.550652</v>
      </c>
      <c r="DG172" s="11">
        <v>9.2419402</v>
      </c>
      <c r="DH172" s="11">
        <v>9.1458964</v>
      </c>
      <c r="DI172" s="11">
        <v>8.7859317</v>
      </c>
      <c r="DJ172" s="11">
        <v>8.5958682</v>
      </c>
      <c r="DK172" s="11">
        <v>8.3852896</v>
      </c>
      <c r="DL172" s="11">
        <v>8.9644527</v>
      </c>
      <c r="DM172" s="11">
        <v>9.2156492</v>
      </c>
      <c r="DN172" s="11">
        <v>9.3708473</v>
      </c>
      <c r="DO172" s="11">
        <v>8.8082787</v>
      </c>
      <c r="DP172" s="12"/>
      <c r="DQ172" s="11">
        <v>8.3984854</v>
      </c>
      <c r="DR172" s="13"/>
      <c r="DS172" s="13"/>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4"/>
      <c r="FK172" s="14"/>
      <c r="FL172" s="14"/>
      <c r="FM172" s="14"/>
      <c r="FN172" s="14"/>
      <c r="FO172" s="14"/>
      <c r="FP172" s="14"/>
      <c r="FQ172" s="14"/>
      <c r="FR172" s="14"/>
      <c r="FS172" s="14"/>
      <c r="FT172" s="14"/>
      <c r="FU172" s="14"/>
      <c r="FV172" s="14"/>
      <c r="FW172" s="14"/>
      <c r="FX172" s="14"/>
      <c r="FY172" s="14"/>
      <c r="FZ172" s="14"/>
      <c r="GA172" s="14"/>
      <c r="GB172" s="14"/>
      <c r="GC172" s="14"/>
      <c r="GD172" s="14"/>
      <c r="GE172" s="14"/>
      <c r="GF172" s="14"/>
      <c r="GG172" s="14"/>
      <c r="GH172" s="14"/>
      <c r="GI172" s="14"/>
      <c r="GJ172" s="14"/>
      <c r="GK172" s="14"/>
      <c r="GL172" s="14"/>
      <c r="GM172" s="14"/>
      <c r="GN172" s="14"/>
      <c r="GO172" s="14"/>
      <c r="GP172" s="14"/>
      <c r="GQ172" s="14"/>
      <c r="GR172" s="14"/>
      <c r="GS172" s="14"/>
      <c r="GT172" s="14"/>
      <c r="GU172" s="14"/>
      <c r="GV172" s="14"/>
      <c r="GW172" s="14"/>
      <c r="GX172" s="14"/>
      <c r="GY172" s="14"/>
      <c r="GZ172" s="14"/>
      <c r="HA172" s="14"/>
      <c r="HB172" s="14"/>
      <c r="HC172" s="14"/>
      <c r="HD172" s="14"/>
      <c r="HE172" s="14"/>
      <c r="HF172" s="14"/>
      <c r="HG172" s="14"/>
      <c r="HH172" s="14"/>
      <c r="HI172" s="14"/>
      <c r="HJ172" s="14"/>
      <c r="HK172" s="14"/>
      <c r="HL172" s="14"/>
      <c r="HM172" s="14"/>
      <c r="HN172" s="14"/>
      <c r="HO172" s="14"/>
      <c r="HP172" s="14"/>
      <c r="HQ172" s="14"/>
      <c r="HR172" s="14"/>
      <c r="HS172" s="14"/>
      <c r="HT172" s="14"/>
      <c r="HU172" s="14"/>
      <c r="HV172" s="14"/>
      <c r="HW172" s="14"/>
      <c r="HX172" s="14"/>
      <c r="HY172" s="14"/>
      <c r="HZ172" s="14"/>
      <c r="IA172" s="14"/>
      <c r="IB172" s="14"/>
      <c r="IC172" s="14"/>
      <c r="ID172" s="14"/>
      <c r="IE172" s="14"/>
      <c r="IF172" s="14"/>
    </row>
    <row r="173" s="2" customFormat="1" spans="1:240">
      <c r="A173" s="9" t="s">
        <v>49</v>
      </c>
      <c r="B173" s="10"/>
      <c r="C173" s="10"/>
      <c r="D173" s="11">
        <v>59.1504248</v>
      </c>
      <c r="E173" s="11">
        <v>59.4996647</v>
      </c>
      <c r="F173" s="11">
        <v>59.4670204</v>
      </c>
      <c r="G173" s="11">
        <v>59.4731697</v>
      </c>
      <c r="H173" s="11">
        <v>58.8296862</v>
      </c>
      <c r="I173" s="11">
        <v>58.7737713</v>
      </c>
      <c r="J173" s="11">
        <v>58.6889754</v>
      </c>
      <c r="K173" s="11">
        <v>58.5341006</v>
      </c>
      <c r="L173" s="11">
        <v>58.5358272</v>
      </c>
      <c r="M173" s="11">
        <v>58.5358939</v>
      </c>
      <c r="N173" s="11">
        <v>60.3986986</v>
      </c>
      <c r="O173" s="11">
        <v>58.3682618</v>
      </c>
      <c r="P173" s="11">
        <v>58.3682618</v>
      </c>
      <c r="Q173" s="11">
        <v>58.6431501</v>
      </c>
      <c r="R173" s="11">
        <v>58.7786032</v>
      </c>
      <c r="S173" s="11">
        <v>61.9551805</v>
      </c>
      <c r="T173" s="11">
        <v>61.973107</v>
      </c>
      <c r="U173" s="11">
        <v>61.516321</v>
      </c>
      <c r="V173" s="11">
        <v>61.5164435</v>
      </c>
      <c r="W173" s="11">
        <v>61.5526917</v>
      </c>
      <c r="X173" s="11">
        <v>61.5808286</v>
      </c>
      <c r="Y173" s="11">
        <v>61.568962</v>
      </c>
      <c r="Z173" s="11">
        <v>66.82877</v>
      </c>
      <c r="AA173" s="11">
        <v>64.5917323</v>
      </c>
      <c r="AB173" s="11">
        <v>64.5649175</v>
      </c>
      <c r="AC173" s="11">
        <v>64.5901752</v>
      </c>
      <c r="AD173" s="11">
        <v>64.4450076</v>
      </c>
      <c r="AE173" s="11">
        <v>64.4250076</v>
      </c>
      <c r="AF173" s="11">
        <v>64.4128417</v>
      </c>
      <c r="AG173" s="11">
        <v>64.511631</v>
      </c>
      <c r="AH173" s="11">
        <v>64.5092738</v>
      </c>
      <c r="AI173" s="11">
        <v>64.5832776</v>
      </c>
      <c r="AJ173" s="11">
        <v>64.5453603</v>
      </c>
      <c r="AK173" s="11">
        <v>64.56472</v>
      </c>
      <c r="AL173" s="11">
        <v>66.2808422</v>
      </c>
      <c r="AM173" s="11">
        <v>67.4501599</v>
      </c>
      <c r="AN173" s="11">
        <v>67.4464692</v>
      </c>
      <c r="AO173" s="11">
        <v>67.4404183</v>
      </c>
      <c r="AP173" s="11">
        <v>67.7045617</v>
      </c>
      <c r="AQ173" s="11">
        <v>67.6921506</v>
      </c>
      <c r="AR173" s="11">
        <v>67.6945819</v>
      </c>
      <c r="AS173" s="11">
        <v>67.7224713</v>
      </c>
      <c r="AT173" s="11">
        <v>67.7224713</v>
      </c>
      <c r="AU173" s="11">
        <v>67.5777064</v>
      </c>
      <c r="AV173" s="11">
        <v>67.4563237</v>
      </c>
      <c r="AW173" s="11">
        <v>67.4563237</v>
      </c>
      <c r="AX173" s="11">
        <v>67.9919181</v>
      </c>
      <c r="AY173" s="11">
        <v>69.0795401</v>
      </c>
      <c r="AZ173" s="11">
        <v>69.0241325</v>
      </c>
      <c r="BA173" s="11">
        <v>69.0590236</v>
      </c>
      <c r="BB173" s="11">
        <v>69.4591377</v>
      </c>
      <c r="BC173" s="11">
        <v>69.4869839</v>
      </c>
      <c r="BD173" s="11">
        <v>69.4984308</v>
      </c>
      <c r="BE173" s="11">
        <v>69.5691356</v>
      </c>
      <c r="BF173" s="11">
        <v>69.583719</v>
      </c>
      <c r="BG173" s="11">
        <v>69.57994</v>
      </c>
      <c r="BH173" s="11">
        <v>69.6073122</v>
      </c>
      <c r="BI173" s="11">
        <v>69.6075689</v>
      </c>
      <c r="BJ173" s="11">
        <v>68.1480454</v>
      </c>
      <c r="BK173" s="11">
        <v>67.5687601</v>
      </c>
      <c r="BL173" s="11">
        <v>56.8851636</v>
      </c>
      <c r="BM173" s="11">
        <v>55.9558301</v>
      </c>
      <c r="BN173" s="11">
        <v>56.7920556</v>
      </c>
      <c r="BO173" s="11">
        <v>56.3551283</v>
      </c>
      <c r="BP173" s="11">
        <v>63.5390908</v>
      </c>
      <c r="BQ173" s="11">
        <v>63.5008332</v>
      </c>
      <c r="BR173" s="11">
        <v>63.6305665</v>
      </c>
      <c r="BS173" s="11">
        <v>63.9123921</v>
      </c>
      <c r="BT173" s="11">
        <v>64.8859975</v>
      </c>
      <c r="BU173" s="11">
        <v>64.8923948</v>
      </c>
      <c r="BV173" s="11">
        <v>66.2882933</v>
      </c>
      <c r="BW173" s="11">
        <v>66.9721698</v>
      </c>
      <c r="BX173" s="11">
        <v>67.0848698</v>
      </c>
      <c r="BY173" s="11">
        <v>67.0844153</v>
      </c>
      <c r="BZ173" s="11">
        <v>63.1083506</v>
      </c>
      <c r="CA173" s="11">
        <v>63.2044785</v>
      </c>
      <c r="CB173" s="11">
        <v>63.1878421</v>
      </c>
      <c r="CC173" s="11">
        <v>68.0646201</v>
      </c>
      <c r="CD173" s="11">
        <v>68.0646201</v>
      </c>
      <c r="CE173" s="11">
        <v>68.0711834</v>
      </c>
      <c r="CF173" s="11">
        <v>68.0621134</v>
      </c>
      <c r="CG173" s="11">
        <v>68.0621134</v>
      </c>
      <c r="CH173" s="11">
        <v>70.0912862</v>
      </c>
      <c r="CI173" s="11">
        <v>70.4703551</v>
      </c>
      <c r="CJ173" s="11">
        <v>70.4056884</v>
      </c>
      <c r="CK173" s="11">
        <v>70.2314711</v>
      </c>
      <c r="CL173" s="11">
        <v>70.1277301</v>
      </c>
      <c r="CM173" s="11">
        <v>70.1243968</v>
      </c>
      <c r="CN173" s="11">
        <v>69.3717166</v>
      </c>
      <c r="CO173" s="11">
        <v>64.9082224</v>
      </c>
      <c r="CP173" s="11">
        <v>64.8745153</v>
      </c>
      <c r="CQ173" s="11">
        <v>64.330394</v>
      </c>
      <c r="CR173" s="11">
        <v>61.8215658</v>
      </c>
      <c r="CS173" s="11">
        <v>61.8281843</v>
      </c>
      <c r="CT173" s="11">
        <v>62.9032027</v>
      </c>
      <c r="CU173" s="11">
        <v>60.972128</v>
      </c>
      <c r="CV173" s="11">
        <v>60.5856729</v>
      </c>
      <c r="CW173" s="11">
        <v>60.5940455</v>
      </c>
      <c r="CX173" s="11">
        <v>60.4389983</v>
      </c>
      <c r="CY173" s="11">
        <v>60.4389983</v>
      </c>
      <c r="CZ173" s="11">
        <v>60.4286317</v>
      </c>
      <c r="DA173" s="11">
        <v>58.5224029</v>
      </c>
      <c r="DB173" s="11">
        <v>58.5224029</v>
      </c>
      <c r="DC173" s="11">
        <v>58.5135372</v>
      </c>
      <c r="DD173" s="11">
        <v>57.0191304</v>
      </c>
      <c r="DE173" s="11">
        <v>57.0191304</v>
      </c>
      <c r="DF173" s="11">
        <v>56.4531891</v>
      </c>
      <c r="DG173" s="11">
        <v>53.3376603</v>
      </c>
      <c r="DH173" s="11">
        <v>53.3376603</v>
      </c>
      <c r="DI173" s="11">
        <v>53.3358347</v>
      </c>
      <c r="DJ173" s="11">
        <v>53.1541589</v>
      </c>
      <c r="DK173" s="11">
        <v>53.0711709</v>
      </c>
      <c r="DL173" s="11">
        <v>53.0794575</v>
      </c>
      <c r="DM173" s="11">
        <v>35.8935198</v>
      </c>
      <c r="DN173" s="11">
        <v>35.8935198</v>
      </c>
      <c r="DO173" s="11">
        <v>35.8464397</v>
      </c>
      <c r="DP173" s="12"/>
      <c r="DQ173" s="11">
        <v>36.1117575</v>
      </c>
      <c r="DR173" s="13"/>
      <c r="DS173" s="13"/>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4"/>
      <c r="FK173" s="14"/>
      <c r="FL173" s="14"/>
      <c r="FM173" s="14"/>
      <c r="FN173" s="14"/>
      <c r="FO173" s="14"/>
      <c r="FP173" s="14"/>
      <c r="FQ173" s="14"/>
      <c r="FR173" s="14"/>
      <c r="FS173" s="14"/>
      <c r="FT173" s="14"/>
      <c r="FU173" s="14"/>
      <c r="FV173" s="14"/>
      <c r="FW173" s="14"/>
      <c r="FX173" s="14"/>
      <c r="FY173" s="14"/>
      <c r="FZ173" s="14"/>
      <c r="GA173" s="14"/>
      <c r="GB173" s="14"/>
      <c r="GC173" s="14"/>
      <c r="GD173" s="14"/>
      <c r="GE173" s="14"/>
      <c r="GF173" s="14"/>
      <c r="GG173" s="14"/>
      <c r="GH173" s="14"/>
      <c r="GI173" s="14"/>
      <c r="GJ173" s="14"/>
      <c r="GK173" s="14"/>
      <c r="GL173" s="14"/>
      <c r="GM173" s="14"/>
      <c r="GN173" s="14"/>
      <c r="GO173" s="14"/>
      <c r="GP173" s="14"/>
      <c r="GQ173" s="14"/>
      <c r="GR173" s="14"/>
      <c r="GS173" s="14"/>
      <c r="GT173" s="14"/>
      <c r="GU173" s="14"/>
      <c r="GV173" s="14"/>
      <c r="GW173" s="14"/>
      <c r="GX173" s="14"/>
      <c r="GY173" s="14"/>
      <c r="GZ173" s="14"/>
      <c r="HA173" s="14"/>
      <c r="HB173" s="14"/>
      <c r="HC173" s="14"/>
      <c r="HD173" s="14"/>
      <c r="HE173" s="14"/>
      <c r="HF173" s="14"/>
      <c r="HG173" s="14"/>
      <c r="HH173" s="14"/>
      <c r="HI173" s="14"/>
      <c r="HJ173" s="14"/>
      <c r="HK173" s="14"/>
      <c r="HL173" s="14"/>
      <c r="HM173" s="14"/>
      <c r="HN173" s="14"/>
      <c r="HO173" s="14"/>
      <c r="HP173" s="14"/>
      <c r="HQ173" s="14"/>
      <c r="HR173" s="14"/>
      <c r="HS173" s="14"/>
      <c r="HT173" s="14"/>
      <c r="HU173" s="14"/>
      <c r="HV173" s="14"/>
      <c r="HW173" s="14"/>
      <c r="HX173" s="14"/>
      <c r="HY173" s="14"/>
      <c r="HZ173" s="14"/>
      <c r="IA173" s="14"/>
      <c r="IB173" s="14"/>
      <c r="IC173" s="14"/>
      <c r="ID173" s="14"/>
      <c r="IE173" s="14"/>
      <c r="IF173" s="14"/>
    </row>
    <row r="174" s="2" customFormat="1" spans="1:240">
      <c r="A174" s="9" t="s">
        <v>50</v>
      </c>
      <c r="B174" s="10"/>
      <c r="C174" s="10"/>
      <c r="D174" s="11" t="s">
        <v>186</v>
      </c>
      <c r="E174" s="11" t="s">
        <v>186</v>
      </c>
      <c r="F174" s="11" t="s">
        <v>186</v>
      </c>
      <c r="G174" s="11" t="s">
        <v>186</v>
      </c>
      <c r="H174" s="11" t="s">
        <v>186</v>
      </c>
      <c r="I174" s="11" t="s">
        <v>186</v>
      </c>
      <c r="J174" s="11" t="s">
        <v>186</v>
      </c>
      <c r="K174" s="11" t="s">
        <v>186</v>
      </c>
      <c r="L174" s="11" t="s">
        <v>186</v>
      </c>
      <c r="M174" s="11" t="s">
        <v>186</v>
      </c>
      <c r="N174" s="11" t="s">
        <v>186</v>
      </c>
      <c r="O174" s="11" t="s">
        <v>186</v>
      </c>
      <c r="P174" s="11" t="s">
        <v>186</v>
      </c>
      <c r="Q174" s="11" t="s">
        <v>186</v>
      </c>
      <c r="R174" s="11" t="s">
        <v>186</v>
      </c>
      <c r="S174" s="11" t="s">
        <v>186</v>
      </c>
      <c r="T174" s="11" t="s">
        <v>186</v>
      </c>
      <c r="U174" s="11" t="s">
        <v>186</v>
      </c>
      <c r="V174" s="11" t="s">
        <v>186</v>
      </c>
      <c r="W174" s="11" t="s">
        <v>186</v>
      </c>
      <c r="X174" s="11" t="s">
        <v>186</v>
      </c>
      <c r="Y174" s="11" t="s">
        <v>186</v>
      </c>
      <c r="Z174" s="11" t="s">
        <v>186</v>
      </c>
      <c r="AA174" s="11" t="s">
        <v>186</v>
      </c>
      <c r="AB174" s="11" t="s">
        <v>186</v>
      </c>
      <c r="AC174" s="11" t="s">
        <v>186</v>
      </c>
      <c r="AD174" s="11" t="s">
        <v>186</v>
      </c>
      <c r="AE174" s="11" t="s">
        <v>186</v>
      </c>
      <c r="AF174" s="11" t="s">
        <v>186</v>
      </c>
      <c r="AG174" s="11" t="s">
        <v>186</v>
      </c>
      <c r="AH174" s="11" t="s">
        <v>186</v>
      </c>
      <c r="AI174" s="11" t="s">
        <v>186</v>
      </c>
      <c r="AJ174" s="11" t="s">
        <v>186</v>
      </c>
      <c r="AK174" s="11" t="s">
        <v>186</v>
      </c>
      <c r="AL174" s="11" t="s">
        <v>186</v>
      </c>
      <c r="AM174" s="11" t="s">
        <v>186</v>
      </c>
      <c r="AN174" s="11" t="s">
        <v>186</v>
      </c>
      <c r="AO174" s="11" t="s">
        <v>186</v>
      </c>
      <c r="AP174" s="11" t="s">
        <v>186</v>
      </c>
      <c r="AQ174" s="11" t="s">
        <v>186</v>
      </c>
      <c r="AR174" s="11" t="s">
        <v>186</v>
      </c>
      <c r="AS174" s="11" t="s">
        <v>186</v>
      </c>
      <c r="AT174" s="11" t="s">
        <v>186</v>
      </c>
      <c r="AU174" s="11" t="s">
        <v>186</v>
      </c>
      <c r="AV174" s="11" t="s">
        <v>186</v>
      </c>
      <c r="AW174" s="11" t="s">
        <v>186</v>
      </c>
      <c r="AX174" s="11" t="s">
        <v>186</v>
      </c>
      <c r="AY174" s="11" t="s">
        <v>186</v>
      </c>
      <c r="AZ174" s="11" t="s">
        <v>186</v>
      </c>
      <c r="BA174" s="11" t="s">
        <v>186</v>
      </c>
      <c r="BB174" s="11" t="s">
        <v>186</v>
      </c>
      <c r="BC174" s="11" t="s">
        <v>186</v>
      </c>
      <c r="BD174" s="11" t="s">
        <v>186</v>
      </c>
      <c r="BE174" s="11" t="s">
        <v>186</v>
      </c>
      <c r="BF174" s="11" t="s">
        <v>186</v>
      </c>
      <c r="BG174" s="11" t="s">
        <v>186</v>
      </c>
      <c r="BH174" s="11" t="s">
        <v>186</v>
      </c>
      <c r="BI174" s="11" t="s">
        <v>186</v>
      </c>
      <c r="BJ174" s="11" t="s">
        <v>186</v>
      </c>
      <c r="BK174" s="11" t="s">
        <v>186</v>
      </c>
      <c r="BL174" s="11" t="s">
        <v>186</v>
      </c>
      <c r="BM174" s="11" t="s">
        <v>186</v>
      </c>
      <c r="BN174" s="11" t="s">
        <v>186</v>
      </c>
      <c r="BO174" s="11" t="s">
        <v>186</v>
      </c>
      <c r="BP174" s="11" t="s">
        <v>186</v>
      </c>
      <c r="BQ174" s="11" t="s">
        <v>186</v>
      </c>
      <c r="BR174" s="11" t="s">
        <v>186</v>
      </c>
      <c r="BS174" s="11" t="s">
        <v>186</v>
      </c>
      <c r="BT174" s="11" t="s">
        <v>186</v>
      </c>
      <c r="BU174" s="11" t="s">
        <v>186</v>
      </c>
      <c r="BV174" s="11" t="s">
        <v>186</v>
      </c>
      <c r="BW174" s="11" t="s">
        <v>186</v>
      </c>
      <c r="BX174" s="11" t="s">
        <v>186</v>
      </c>
      <c r="BY174" s="11" t="s">
        <v>186</v>
      </c>
      <c r="BZ174" s="11" t="s">
        <v>186</v>
      </c>
      <c r="CA174" s="11" t="s">
        <v>186</v>
      </c>
      <c r="CB174" s="11" t="s">
        <v>186</v>
      </c>
      <c r="CC174" s="11">
        <v>69.8626803</v>
      </c>
      <c r="CD174" s="11">
        <v>68.8975885</v>
      </c>
      <c r="CE174" s="11">
        <v>68.8231407</v>
      </c>
      <c r="CF174" s="11">
        <v>67.4910802</v>
      </c>
      <c r="CG174" s="11">
        <v>67.4910802</v>
      </c>
      <c r="CH174" s="11">
        <v>70.1093345</v>
      </c>
      <c r="CI174" s="11">
        <v>69.3060163</v>
      </c>
      <c r="CJ174" s="11">
        <v>69.1260549</v>
      </c>
      <c r="CK174" s="11">
        <v>68.8894604</v>
      </c>
      <c r="CL174" s="11">
        <v>68.8551614</v>
      </c>
      <c r="CM174" s="11">
        <v>68.3733844</v>
      </c>
      <c r="CN174" s="11">
        <v>67.3304808</v>
      </c>
      <c r="CO174" s="11">
        <v>63.7921852</v>
      </c>
      <c r="CP174" s="11">
        <v>63.4436037</v>
      </c>
      <c r="CQ174" s="11">
        <v>63.4838343</v>
      </c>
      <c r="CR174" s="11">
        <v>63.8419846</v>
      </c>
      <c r="CS174" s="11">
        <v>63.4073019</v>
      </c>
      <c r="CT174" s="11">
        <v>64.9161991</v>
      </c>
      <c r="CU174" s="11">
        <v>65.4562854</v>
      </c>
      <c r="CV174" s="11">
        <v>65.771702</v>
      </c>
      <c r="CW174" s="11">
        <v>65.771702</v>
      </c>
      <c r="CX174" s="11">
        <v>65.7824271</v>
      </c>
      <c r="CY174" s="11">
        <v>62.2303917</v>
      </c>
      <c r="CZ174" s="11">
        <v>62.2303917</v>
      </c>
      <c r="DA174" s="11">
        <v>62.022809</v>
      </c>
      <c r="DB174" s="11">
        <v>61.7560894</v>
      </c>
      <c r="DC174" s="11">
        <v>61.7316305</v>
      </c>
      <c r="DD174" s="11">
        <v>61.9194448</v>
      </c>
      <c r="DE174" s="11">
        <v>61.850265</v>
      </c>
      <c r="DF174" s="11">
        <v>62.0803208</v>
      </c>
      <c r="DG174" s="11">
        <v>61.9787843</v>
      </c>
      <c r="DH174" s="11">
        <v>59.9594149</v>
      </c>
      <c r="DI174" s="11">
        <v>59.8250583</v>
      </c>
      <c r="DJ174" s="11">
        <v>59.9629588</v>
      </c>
      <c r="DK174" s="11">
        <v>59.8827512</v>
      </c>
      <c r="DL174" s="11">
        <v>59.8827512</v>
      </c>
      <c r="DM174" s="11">
        <v>60.6836443</v>
      </c>
      <c r="DN174" s="11">
        <v>60.6938216</v>
      </c>
      <c r="DO174" s="11">
        <v>60.6446868</v>
      </c>
      <c r="DP174" s="12"/>
      <c r="DQ174" s="11">
        <v>62.0329462</v>
      </c>
      <c r="DR174" s="13"/>
      <c r="DS174" s="13"/>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4"/>
      <c r="FK174" s="14"/>
      <c r="FL174" s="14"/>
      <c r="FM174" s="14"/>
      <c r="FN174" s="14"/>
      <c r="FO174" s="14"/>
      <c r="FP174" s="14"/>
      <c r="FQ174" s="14"/>
      <c r="FR174" s="14"/>
      <c r="FS174" s="14"/>
      <c r="FT174" s="14"/>
      <c r="FU174" s="14"/>
      <c r="FV174" s="14"/>
      <c r="FW174" s="14"/>
      <c r="FX174" s="14"/>
      <c r="FY174" s="14"/>
      <c r="FZ174" s="14"/>
      <c r="GA174" s="14"/>
      <c r="GB174" s="14"/>
      <c r="GC174" s="14"/>
      <c r="GD174" s="14"/>
      <c r="GE174" s="14"/>
      <c r="GF174" s="14"/>
      <c r="GG174" s="14"/>
      <c r="GH174" s="14"/>
      <c r="GI174" s="14"/>
      <c r="GJ174" s="14"/>
      <c r="GK174" s="14"/>
      <c r="GL174" s="14"/>
      <c r="GM174" s="14"/>
      <c r="GN174" s="14"/>
      <c r="GO174" s="14"/>
      <c r="GP174" s="14"/>
      <c r="GQ174" s="14"/>
      <c r="GR174" s="14"/>
      <c r="GS174" s="14"/>
      <c r="GT174" s="14"/>
      <c r="GU174" s="14"/>
      <c r="GV174" s="14"/>
      <c r="GW174" s="14"/>
      <c r="GX174" s="14"/>
      <c r="GY174" s="14"/>
      <c r="GZ174" s="14"/>
      <c r="HA174" s="14"/>
      <c r="HB174" s="14"/>
      <c r="HC174" s="14"/>
      <c r="HD174" s="14"/>
      <c r="HE174" s="14"/>
      <c r="HF174" s="14"/>
      <c r="HG174" s="14"/>
      <c r="HH174" s="14"/>
      <c r="HI174" s="14"/>
      <c r="HJ174" s="14"/>
      <c r="HK174" s="14"/>
      <c r="HL174" s="14"/>
      <c r="HM174" s="14"/>
      <c r="HN174" s="14"/>
      <c r="HO174" s="14"/>
      <c r="HP174" s="14"/>
      <c r="HQ174" s="14"/>
      <c r="HR174" s="14"/>
      <c r="HS174" s="14"/>
      <c r="HT174" s="14"/>
      <c r="HU174" s="14"/>
      <c r="HV174" s="14"/>
      <c r="HW174" s="14"/>
      <c r="HX174" s="14"/>
      <c r="HY174" s="14"/>
      <c r="HZ174" s="14"/>
      <c r="IA174" s="14"/>
      <c r="IB174" s="14"/>
      <c r="IC174" s="14"/>
      <c r="ID174" s="14"/>
      <c r="IE174" s="14"/>
      <c r="IF174" s="14"/>
    </row>
    <row r="175" s="2" customFormat="1" spans="1:240">
      <c r="A175" s="9" t="s">
        <v>52</v>
      </c>
      <c r="B175" s="10"/>
      <c r="C175" s="10"/>
      <c r="D175" s="11">
        <v>7.39988571428571</v>
      </c>
      <c r="E175" s="11">
        <v>7.44743571428571</v>
      </c>
      <c r="F175" s="11">
        <v>7.42004693857143</v>
      </c>
      <c r="G175" s="11">
        <v>7.42004693857143</v>
      </c>
      <c r="H175" s="11">
        <v>7.43210428571429</v>
      </c>
      <c r="I175" s="11">
        <v>7.49014714285714</v>
      </c>
      <c r="J175" s="11">
        <v>7.51114714285714</v>
      </c>
      <c r="K175" s="11">
        <v>7.50628571428571</v>
      </c>
      <c r="L175" s="11">
        <v>7.53134285714286</v>
      </c>
      <c r="M175" s="11">
        <v>7.54251948</v>
      </c>
      <c r="N175" s="11">
        <v>8.37381818142857</v>
      </c>
      <c r="O175" s="11">
        <v>8.38282142857143</v>
      </c>
      <c r="P175" s="11">
        <v>8.37070909142857</v>
      </c>
      <c r="Q175" s="11">
        <v>8.38017381</v>
      </c>
      <c r="R175" s="11">
        <v>8.37840219714286</v>
      </c>
      <c r="S175" s="11">
        <v>8.37840219714286</v>
      </c>
      <c r="T175" s="11">
        <v>8.34642417571429</v>
      </c>
      <c r="U175" s="11">
        <v>8.20252653</v>
      </c>
      <c r="V175" s="11">
        <v>8.11845238142857</v>
      </c>
      <c r="W175" s="11">
        <v>8.11845238142857</v>
      </c>
      <c r="X175" s="11">
        <v>8.11321428571429</v>
      </c>
      <c r="Y175" s="11">
        <v>8.11321428571429</v>
      </c>
      <c r="Z175" s="11">
        <v>8.80119047571429</v>
      </c>
      <c r="AA175" s="11">
        <v>8.51510204142857</v>
      </c>
      <c r="AB175" s="11">
        <v>8.28231428571429</v>
      </c>
      <c r="AC175" s="11">
        <v>8.28231428571429</v>
      </c>
      <c r="AD175" s="11">
        <v>8.04052381</v>
      </c>
      <c r="AE175" s="11">
        <v>8.04052381</v>
      </c>
      <c r="AF175" s="11">
        <v>7.97717857142857</v>
      </c>
      <c r="AG175" s="11">
        <v>7.30275</v>
      </c>
      <c r="AH175" s="11">
        <v>7.18275</v>
      </c>
      <c r="AI175" s="11">
        <v>7.18275</v>
      </c>
      <c r="AJ175" s="11">
        <v>7.1515</v>
      </c>
      <c r="AK175" s="11">
        <v>7.12545984142857</v>
      </c>
      <c r="AL175" s="11">
        <v>7.49706015857143</v>
      </c>
      <c r="AM175" s="11">
        <v>7.59478071428571</v>
      </c>
      <c r="AN175" s="11">
        <v>7.86483553571429</v>
      </c>
      <c r="AO175" s="11">
        <v>7.86483553571429</v>
      </c>
      <c r="AP175" s="11">
        <v>7.86483553571429</v>
      </c>
      <c r="AQ175" s="11">
        <v>8.00731412714286</v>
      </c>
      <c r="AR175" s="11">
        <v>8.169</v>
      </c>
      <c r="AS175" s="11">
        <v>8.44542261857143</v>
      </c>
      <c r="AT175" s="11">
        <v>8.44542261857143</v>
      </c>
      <c r="AU175" s="11">
        <v>8.48929220714286</v>
      </c>
      <c r="AV175" s="11">
        <v>8.51470833285714</v>
      </c>
      <c r="AW175" s="11">
        <v>8.53265824142857</v>
      </c>
      <c r="AX175" s="11">
        <v>9.83963766285714</v>
      </c>
      <c r="AY175" s="11">
        <v>10.16698</v>
      </c>
      <c r="AZ175" s="11">
        <v>10.5238757142857</v>
      </c>
      <c r="BA175" s="11">
        <v>10.5238757142857</v>
      </c>
      <c r="BB175" s="11">
        <v>10.62741948</v>
      </c>
      <c r="BC175" s="11">
        <v>10.6850259742857</v>
      </c>
      <c r="BD175" s="11">
        <v>10.7068273814286</v>
      </c>
      <c r="BE175" s="11">
        <v>10.780875</v>
      </c>
      <c r="BF175" s="11">
        <v>10.9190446428571</v>
      </c>
      <c r="BG175" s="11">
        <v>11.3479220785714</v>
      </c>
      <c r="BH175" s="11">
        <v>11.43948052</v>
      </c>
      <c r="BI175" s="11">
        <v>11.4459740257143</v>
      </c>
      <c r="BJ175" s="11">
        <v>14.07751948</v>
      </c>
      <c r="BK175" s="11">
        <v>14.1755095242857</v>
      </c>
      <c r="BL175" s="11">
        <v>13.08471746</v>
      </c>
      <c r="BM175" s="11">
        <v>12.8607816328571</v>
      </c>
      <c r="BN175" s="11">
        <v>12.2582857142857</v>
      </c>
      <c r="BO175" s="11">
        <v>12.19012987</v>
      </c>
      <c r="BP175" s="11">
        <v>11.7734880957143</v>
      </c>
      <c r="BQ175" s="11">
        <v>11.5354175828571</v>
      </c>
      <c r="BR175" s="11">
        <v>11.5695204085714</v>
      </c>
      <c r="BS175" s="11">
        <v>11.5695204085714</v>
      </c>
      <c r="BT175" s="11">
        <v>11.6904725271429</v>
      </c>
      <c r="BU175" s="11">
        <v>11.7139610385714</v>
      </c>
      <c r="BV175" s="11">
        <v>13.4219591842857</v>
      </c>
      <c r="BW175" s="11">
        <v>13.6977922071429</v>
      </c>
      <c r="BX175" s="11">
        <v>13.5302857142857</v>
      </c>
      <c r="BY175" s="11">
        <v>13.5616071428571</v>
      </c>
      <c r="BZ175" s="11">
        <v>13.4757936514286</v>
      </c>
      <c r="CA175" s="11">
        <v>13.4867669171429</v>
      </c>
      <c r="CB175" s="11">
        <v>13.6389285714286</v>
      </c>
      <c r="CC175" s="11">
        <v>13.8123605442857</v>
      </c>
      <c r="CD175" s="11">
        <v>13.9151214285714</v>
      </c>
      <c r="CE175" s="11">
        <v>14.0037210885714</v>
      </c>
      <c r="CF175" s="11">
        <v>14.0037210885714</v>
      </c>
      <c r="CG175" s="11">
        <v>14.12105</v>
      </c>
      <c r="CH175" s="11">
        <v>17.7353602485714</v>
      </c>
      <c r="CI175" s="11">
        <v>17.8925</v>
      </c>
      <c r="CJ175" s="11">
        <v>18.0750931671429</v>
      </c>
      <c r="CK175" s="11">
        <v>18.0759006214286</v>
      </c>
      <c r="CL175" s="11">
        <v>18.0748214285714</v>
      </c>
      <c r="CM175" s="11">
        <v>18.0694857142857</v>
      </c>
      <c r="CN175" s="11">
        <v>18.0515934071429</v>
      </c>
      <c r="CO175" s="11">
        <v>18.4748751157143</v>
      </c>
      <c r="CP175" s="11">
        <v>18.5024459828571</v>
      </c>
      <c r="CQ175" s="11">
        <v>18.4300941971429</v>
      </c>
      <c r="CR175" s="11">
        <v>18.4089962185714</v>
      </c>
      <c r="CS175" s="11">
        <v>18.4058029414286</v>
      </c>
      <c r="CT175" s="11">
        <v>21.3588857142857</v>
      </c>
      <c r="CU175" s="11">
        <v>21.0762073728571</v>
      </c>
      <c r="CV175" s="11">
        <v>21.5150506128571</v>
      </c>
      <c r="CW175" s="11">
        <v>21.5786424485714</v>
      </c>
      <c r="CX175" s="11">
        <v>21.5786424485714</v>
      </c>
      <c r="CY175" s="11">
        <v>21.5743142857143</v>
      </c>
      <c r="CZ175" s="11">
        <v>21.5129706771429</v>
      </c>
      <c r="DA175" s="11">
        <v>21.5223931971429</v>
      </c>
      <c r="DB175" s="11">
        <v>21.52367108</v>
      </c>
      <c r="DC175" s="11">
        <v>21.5213342857143</v>
      </c>
      <c r="DD175" s="11">
        <v>21.1995128571429</v>
      </c>
      <c r="DE175" s="11">
        <v>21.0234120885714</v>
      </c>
      <c r="DF175" s="11">
        <v>23.90314624</v>
      </c>
      <c r="DG175" s="11">
        <v>23.5220031257143</v>
      </c>
      <c r="DH175" s="11">
        <v>23.0988584028571</v>
      </c>
      <c r="DI175" s="11">
        <v>22.8694466385714</v>
      </c>
      <c r="DJ175" s="11">
        <v>22.6228027771429</v>
      </c>
      <c r="DK175" s="11">
        <v>22.6228027771429</v>
      </c>
      <c r="DL175" s="11">
        <v>22.4286630257143</v>
      </c>
      <c r="DM175" s="11">
        <v>21.90041551</v>
      </c>
      <c r="DN175" s="11">
        <v>21.6932801842857</v>
      </c>
      <c r="DO175" s="11">
        <v>21.2428640557143</v>
      </c>
      <c r="DP175" s="12">
        <v>0</v>
      </c>
      <c r="DQ175" s="11">
        <v>21.1877488485714</v>
      </c>
      <c r="DR175" s="13"/>
      <c r="DS175" s="13"/>
      <c r="DT175" s="14"/>
      <c r="DU175" s="14"/>
      <c r="DV175" s="14"/>
      <c r="DW175" s="14"/>
      <c r="DX175" s="14"/>
      <c r="DY175" s="14"/>
      <c r="DZ175" s="14"/>
      <c r="EA175" s="14"/>
      <c r="EB175" s="14"/>
      <c r="EC175" s="14"/>
      <c r="ED175" s="14"/>
      <c r="EE175" s="14"/>
      <c r="EF175" s="14"/>
      <c r="EG175" s="14"/>
      <c r="EH175" s="14"/>
      <c r="EI175" s="14"/>
      <c r="EJ175" s="14"/>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c r="FG175" s="14"/>
      <c r="FH175" s="14"/>
      <c r="FI175" s="14"/>
      <c r="FJ175" s="14"/>
      <c r="FK175" s="14"/>
      <c r="FL175" s="14"/>
      <c r="FM175" s="14"/>
      <c r="FN175" s="14"/>
      <c r="FO175" s="14"/>
      <c r="FP175" s="14"/>
      <c r="FQ175" s="14"/>
      <c r="FR175" s="14"/>
      <c r="FS175" s="14"/>
      <c r="FT175" s="14"/>
      <c r="FU175" s="14"/>
      <c r="FV175" s="14"/>
      <c r="FW175" s="14"/>
      <c r="FX175" s="14"/>
      <c r="FY175" s="14"/>
      <c r="FZ175" s="14"/>
      <c r="GA175" s="14"/>
      <c r="GB175" s="14"/>
      <c r="GC175" s="14"/>
      <c r="GD175" s="14"/>
      <c r="GE175" s="14"/>
      <c r="GF175" s="14"/>
      <c r="GG175" s="14"/>
      <c r="GH175" s="14"/>
      <c r="GI175" s="14"/>
      <c r="GJ175" s="14"/>
      <c r="GK175" s="14"/>
      <c r="GL175" s="14"/>
      <c r="GM175" s="14"/>
      <c r="GN175" s="14"/>
      <c r="GO175" s="14"/>
      <c r="GP175" s="14"/>
      <c r="GQ175" s="14"/>
      <c r="GR175" s="14"/>
      <c r="GS175" s="14"/>
      <c r="GT175" s="14"/>
      <c r="GU175" s="14"/>
      <c r="GV175" s="14"/>
      <c r="GW175" s="14"/>
      <c r="GX175" s="14"/>
      <c r="GY175" s="14"/>
      <c r="GZ175" s="14"/>
      <c r="HA175" s="14"/>
      <c r="HB175" s="14"/>
      <c r="HC175" s="14"/>
      <c r="HD175" s="14"/>
      <c r="HE175" s="14"/>
      <c r="HF175" s="14"/>
      <c r="HG175" s="14"/>
      <c r="HH175" s="14"/>
      <c r="HI175" s="14"/>
      <c r="HJ175" s="14"/>
      <c r="HK175" s="14"/>
      <c r="HL175" s="14"/>
      <c r="HM175" s="14"/>
      <c r="HN175" s="14"/>
      <c r="HO175" s="14"/>
      <c r="HP175" s="14"/>
      <c r="HQ175" s="14"/>
      <c r="HR175" s="14"/>
      <c r="HS175" s="14"/>
      <c r="HT175" s="14"/>
      <c r="HU175" s="14"/>
      <c r="HV175" s="14"/>
      <c r="HW175" s="14"/>
      <c r="HX175" s="14"/>
      <c r="HY175" s="14"/>
      <c r="HZ175" s="14"/>
      <c r="IA175" s="14"/>
      <c r="IB175" s="14"/>
      <c r="IC175" s="14"/>
      <c r="ID175" s="14"/>
      <c r="IE175" s="14"/>
      <c r="IF175" s="14"/>
    </row>
    <row r="176" s="2" customFormat="1" spans="1:240">
      <c r="A176" s="9" t="s">
        <v>53</v>
      </c>
      <c r="B176" s="10"/>
      <c r="C176" s="10"/>
      <c r="D176" s="22">
        <v>0</v>
      </c>
      <c r="E176" s="22">
        <v>0</v>
      </c>
      <c r="F176" s="22">
        <v>0</v>
      </c>
      <c r="G176" s="22">
        <v>0</v>
      </c>
      <c r="H176" s="22">
        <v>0</v>
      </c>
      <c r="I176" s="22">
        <v>0</v>
      </c>
      <c r="J176" s="22">
        <v>0</v>
      </c>
      <c r="K176" s="22">
        <v>0</v>
      </c>
      <c r="L176" s="22">
        <v>0</v>
      </c>
      <c r="M176" s="22">
        <v>0</v>
      </c>
      <c r="N176" s="22">
        <v>0</v>
      </c>
      <c r="O176" s="22">
        <v>0</v>
      </c>
      <c r="P176" s="22">
        <v>0</v>
      </c>
      <c r="Q176" s="22">
        <v>0</v>
      </c>
      <c r="R176" s="22">
        <v>0</v>
      </c>
      <c r="S176" s="22">
        <v>0</v>
      </c>
      <c r="T176" s="22">
        <v>0</v>
      </c>
      <c r="U176" s="22">
        <v>0</v>
      </c>
      <c r="V176" s="22">
        <v>0</v>
      </c>
      <c r="W176" s="22">
        <v>0</v>
      </c>
      <c r="X176" s="22">
        <v>0</v>
      </c>
      <c r="Y176" s="22">
        <v>0</v>
      </c>
      <c r="Z176" s="23">
        <v>1.35034285714286</v>
      </c>
      <c r="AA176" s="23">
        <v>1.35034285714286</v>
      </c>
      <c r="AB176" s="23">
        <v>1.35034285714286</v>
      </c>
      <c r="AC176" s="23">
        <v>1.37118095285714</v>
      </c>
      <c r="AD176" s="23">
        <v>1.37118095285714</v>
      </c>
      <c r="AE176" s="23">
        <v>1.37118095285714</v>
      </c>
      <c r="AF176" s="23">
        <v>1.34642857142857</v>
      </c>
      <c r="AG176" s="23">
        <v>1.42428571428571</v>
      </c>
      <c r="AH176" s="23">
        <v>1.44357142857143</v>
      </c>
      <c r="AI176" s="23">
        <v>1.45571428571429</v>
      </c>
      <c r="AJ176" s="23">
        <v>1.47321428571429</v>
      </c>
      <c r="AK176" s="23">
        <v>1.47321428571429</v>
      </c>
      <c r="AL176" s="23">
        <v>1.91107142857143</v>
      </c>
      <c r="AM176" s="23">
        <v>1.91107142857143</v>
      </c>
      <c r="AN176" s="23">
        <v>1.91142857142857</v>
      </c>
      <c r="AO176" s="23">
        <v>1.97889523857143</v>
      </c>
      <c r="AP176" s="23">
        <v>1.97725306142857</v>
      </c>
      <c r="AQ176" s="23">
        <v>1.97725306142857</v>
      </c>
      <c r="AR176" s="23">
        <v>1.98898095285714</v>
      </c>
      <c r="AS176" s="23">
        <v>2.01547040857143</v>
      </c>
      <c r="AT176" s="23">
        <v>2.01643904714286</v>
      </c>
      <c r="AU176" s="23">
        <v>2.03432952428571</v>
      </c>
      <c r="AV176" s="23">
        <v>2.03432952428571</v>
      </c>
      <c r="AW176" s="23">
        <v>2.04514489857143</v>
      </c>
      <c r="AX176" s="23">
        <v>2.68570285714286</v>
      </c>
      <c r="AY176" s="23">
        <v>2.64894693857143</v>
      </c>
      <c r="AZ176" s="23">
        <v>2.64490989</v>
      </c>
      <c r="BA176" s="23">
        <v>2.71782449</v>
      </c>
      <c r="BB176" s="23">
        <v>2.72869081571429</v>
      </c>
      <c r="BC176" s="23">
        <v>2.72201619</v>
      </c>
      <c r="BD176" s="23">
        <v>2.72778303571429</v>
      </c>
      <c r="BE176" s="23">
        <v>2.71369398428571</v>
      </c>
      <c r="BF176" s="23">
        <v>2.71369398428571</v>
      </c>
      <c r="BG176" s="23">
        <v>2.71931579</v>
      </c>
      <c r="BH176" s="23">
        <v>2.71931579</v>
      </c>
      <c r="BI176" s="23">
        <v>2.71939097714286</v>
      </c>
      <c r="BJ176" s="23">
        <v>3.40080376</v>
      </c>
      <c r="BK176" s="23">
        <v>3.33971714285714</v>
      </c>
      <c r="BL176" s="23">
        <v>3.33971714285714</v>
      </c>
      <c r="BM176" s="23">
        <v>2.98199809571429</v>
      </c>
      <c r="BN176" s="23">
        <v>2.97774910714286</v>
      </c>
      <c r="BO176" s="23">
        <v>2.97774910714286</v>
      </c>
      <c r="BP176" s="23">
        <v>2.93149495857143</v>
      </c>
      <c r="BQ176" s="23">
        <v>2.88756190428571</v>
      </c>
      <c r="BR176" s="23">
        <v>2.89002105285714</v>
      </c>
      <c r="BS176" s="23">
        <v>2.88010317428571</v>
      </c>
      <c r="BT176" s="23">
        <v>2.87954761857143</v>
      </c>
      <c r="BU176" s="23">
        <v>2.87954761857143</v>
      </c>
      <c r="BV176" s="23">
        <v>3.49066339285714</v>
      </c>
      <c r="BW176" s="23">
        <v>3.50489166714286</v>
      </c>
      <c r="BX176" s="23">
        <v>3.44621785714286</v>
      </c>
      <c r="BY176" s="23">
        <v>3.43832857142857</v>
      </c>
      <c r="BZ176" s="23">
        <v>3.42408022</v>
      </c>
      <c r="CA176" s="23">
        <v>3.42891538428571</v>
      </c>
      <c r="CB176" s="23">
        <v>3.42682747285714</v>
      </c>
      <c r="CC176" s="23">
        <v>3.43750084</v>
      </c>
      <c r="CD176" s="23">
        <v>3.43750084</v>
      </c>
      <c r="CE176" s="23">
        <v>3.41504444428571</v>
      </c>
      <c r="CF176" s="23">
        <v>3.41504444428571</v>
      </c>
      <c r="CG176" s="23">
        <v>3.41504444428571</v>
      </c>
      <c r="CH176" s="23">
        <v>4.17170676714286</v>
      </c>
      <c r="CI176" s="23">
        <v>4.17500420142857</v>
      </c>
      <c r="CJ176" s="23">
        <v>4.22389682571429</v>
      </c>
      <c r="CK176" s="23">
        <v>4.73699727857143</v>
      </c>
      <c r="CL176" s="23">
        <v>4.73699727857143</v>
      </c>
      <c r="CM176" s="23">
        <v>4.73699727857143</v>
      </c>
      <c r="CN176" s="23">
        <v>4.73825389571429</v>
      </c>
      <c r="CO176" s="23">
        <v>4.6865</v>
      </c>
      <c r="CP176" s="23">
        <v>4.65296263714286</v>
      </c>
      <c r="CQ176" s="23">
        <v>4.62338260857143</v>
      </c>
      <c r="CR176" s="23">
        <v>4.61878633571429</v>
      </c>
      <c r="CS176" s="23">
        <v>4.61603928571429</v>
      </c>
      <c r="CT176" s="23">
        <v>5.54949523857143</v>
      </c>
      <c r="CU176" s="23">
        <v>5.51518757714286</v>
      </c>
      <c r="CV176" s="23">
        <v>5.48326211142857</v>
      </c>
      <c r="CW176" s="23">
        <v>5.26310974</v>
      </c>
      <c r="CX176" s="23">
        <v>5.24262087857143</v>
      </c>
      <c r="CY176" s="23">
        <v>5.25234615428572</v>
      </c>
      <c r="CZ176" s="23">
        <v>5.25234615428572</v>
      </c>
      <c r="DA176" s="23">
        <v>5.23776428571429</v>
      </c>
      <c r="DB176" s="23">
        <v>5.23175549428571</v>
      </c>
      <c r="DC176" s="23">
        <v>5.20555204142857</v>
      </c>
      <c r="DD176" s="23">
        <v>5.20789898</v>
      </c>
      <c r="DE176" s="23">
        <v>5.20856224428571</v>
      </c>
      <c r="DF176" s="23">
        <v>6.26983546857143</v>
      </c>
      <c r="DG176" s="23">
        <v>6.27453227571429</v>
      </c>
      <c r="DH176" s="23">
        <v>6.27453227571429</v>
      </c>
      <c r="DI176" s="23">
        <v>6.09299047571429</v>
      </c>
      <c r="DJ176" s="23">
        <v>6.05704857142857</v>
      </c>
      <c r="DK176" s="23">
        <v>6.05704857142857</v>
      </c>
      <c r="DL176" s="23">
        <v>6.05371428571429</v>
      </c>
      <c r="DM176" s="23">
        <v>5.98281428571429</v>
      </c>
      <c r="DN176" s="23">
        <v>5.89472108857143</v>
      </c>
      <c r="DO176" s="23">
        <v>5.74677777714286</v>
      </c>
      <c r="DP176" s="12"/>
      <c r="DQ176" s="11">
        <v>38.17792381</v>
      </c>
      <c r="DR176" s="13"/>
      <c r="DS176" s="13"/>
      <c r="DT176" s="14"/>
      <c r="DU176" s="14"/>
      <c r="DV176" s="14"/>
      <c r="DW176" s="14"/>
      <c r="DX176" s="14"/>
      <c r="DY176" s="14"/>
      <c r="DZ176" s="14"/>
      <c r="EA176" s="14"/>
      <c r="EB176" s="14"/>
      <c r="EC176" s="14"/>
      <c r="ED176" s="14"/>
      <c r="EE176" s="14"/>
      <c r="EF176" s="14"/>
      <c r="EG176" s="14"/>
      <c r="EH176" s="14"/>
      <c r="EI176" s="14"/>
      <c r="EJ176" s="14"/>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c r="FG176" s="14"/>
      <c r="FH176" s="14"/>
      <c r="FI176" s="14"/>
      <c r="FJ176" s="14"/>
      <c r="FK176" s="14"/>
      <c r="FL176" s="14"/>
      <c r="FM176" s="14"/>
      <c r="FN176" s="14"/>
      <c r="FO176" s="14"/>
      <c r="FP176" s="14"/>
      <c r="FQ176" s="14"/>
      <c r="FR176" s="14"/>
      <c r="FS176" s="14"/>
      <c r="FT176" s="14"/>
      <c r="FU176" s="14"/>
      <c r="FV176" s="14"/>
      <c r="FW176" s="14"/>
      <c r="FX176" s="14"/>
      <c r="FY176" s="14"/>
      <c r="FZ176" s="14"/>
      <c r="GA176" s="14"/>
      <c r="GB176" s="14"/>
      <c r="GC176" s="14"/>
      <c r="GD176" s="14"/>
      <c r="GE176" s="14"/>
      <c r="GF176" s="14"/>
      <c r="GG176" s="14"/>
      <c r="GH176" s="14"/>
      <c r="GI176" s="14"/>
      <c r="GJ176" s="14"/>
      <c r="GK176" s="14"/>
      <c r="GL176" s="14"/>
      <c r="GM176" s="14"/>
      <c r="GN176" s="14"/>
      <c r="GO176" s="14"/>
      <c r="GP176" s="14"/>
      <c r="GQ176" s="14"/>
      <c r="GR176" s="14"/>
      <c r="GS176" s="14"/>
      <c r="GT176" s="14"/>
      <c r="GU176" s="14"/>
      <c r="GV176" s="14"/>
      <c r="GW176" s="14"/>
      <c r="GX176" s="14"/>
      <c r="GY176" s="14"/>
      <c r="GZ176" s="14"/>
      <c r="HA176" s="14"/>
      <c r="HB176" s="14"/>
      <c r="HC176" s="14"/>
      <c r="HD176" s="14"/>
      <c r="HE176" s="14"/>
      <c r="HF176" s="14"/>
      <c r="HG176" s="14"/>
      <c r="HH176" s="14"/>
      <c r="HI176" s="14"/>
      <c r="HJ176" s="14"/>
      <c r="HK176" s="14"/>
      <c r="HL176" s="14"/>
      <c r="HM176" s="14"/>
      <c r="HN176" s="14"/>
      <c r="HO176" s="14"/>
      <c r="HP176" s="14"/>
      <c r="HQ176" s="14"/>
      <c r="HR176" s="14"/>
      <c r="HS176" s="14"/>
      <c r="HT176" s="14"/>
      <c r="HU176" s="14"/>
      <c r="HV176" s="14"/>
      <c r="HW176" s="14"/>
      <c r="HX176" s="14"/>
      <c r="HY176" s="14"/>
      <c r="HZ176" s="14"/>
      <c r="IA176" s="14"/>
      <c r="IB176" s="14"/>
      <c r="IC176" s="14"/>
      <c r="ID176" s="14"/>
      <c r="IE176" s="14"/>
      <c r="IF176" s="14"/>
    </row>
    <row r="177" s="2" customFormat="1" spans="1:240">
      <c r="A177" s="9" t="s">
        <v>54</v>
      </c>
      <c r="B177" s="10"/>
      <c r="C177" s="10"/>
      <c r="D177" s="11">
        <v>28.547903</v>
      </c>
      <c r="E177" s="11">
        <v>28.3911803</v>
      </c>
      <c r="F177" s="11">
        <v>28.3911803</v>
      </c>
      <c r="G177" s="11">
        <v>28.3885869</v>
      </c>
      <c r="H177" s="11">
        <v>28.3153695</v>
      </c>
      <c r="I177" s="11">
        <v>28.3153695</v>
      </c>
      <c r="J177" s="11">
        <v>27.8417341</v>
      </c>
      <c r="K177" s="11">
        <v>27.0321195</v>
      </c>
      <c r="L177" s="11">
        <v>27.019048</v>
      </c>
      <c r="M177" s="11">
        <v>27.019048</v>
      </c>
      <c r="N177" s="11">
        <v>27.1970273</v>
      </c>
      <c r="O177" s="11">
        <v>25.3355688</v>
      </c>
      <c r="P177" s="11">
        <v>25.3355688</v>
      </c>
      <c r="Q177" s="11">
        <v>25.3089945</v>
      </c>
      <c r="R177" s="11">
        <v>25.3807196</v>
      </c>
      <c r="S177" s="11">
        <v>25.3746225</v>
      </c>
      <c r="T177" s="11">
        <v>25.4229123</v>
      </c>
      <c r="U177" s="11">
        <v>25.441955</v>
      </c>
      <c r="V177" s="11">
        <v>25.441955</v>
      </c>
      <c r="W177" s="11">
        <v>24.7899435</v>
      </c>
      <c r="X177" s="11">
        <v>24.7935904</v>
      </c>
      <c r="Y177" s="11">
        <v>24.7848046</v>
      </c>
      <c r="Z177" s="11">
        <v>23.6633905</v>
      </c>
      <c r="AA177" s="11">
        <v>23.212689</v>
      </c>
      <c r="AB177" s="11">
        <v>23.1771505</v>
      </c>
      <c r="AC177" s="11">
        <v>23.1946121</v>
      </c>
      <c r="AD177" s="11">
        <v>23.4268463</v>
      </c>
      <c r="AE177" s="11">
        <v>23.4325977</v>
      </c>
      <c r="AF177" s="11">
        <v>23.4423185</v>
      </c>
      <c r="AG177" s="11">
        <v>23.5322202</v>
      </c>
      <c r="AH177" s="11">
        <v>23.527165</v>
      </c>
      <c r="AI177" s="11">
        <v>23.5214261</v>
      </c>
      <c r="AJ177" s="11">
        <v>23.617625</v>
      </c>
      <c r="AK177" s="11">
        <v>23.617625</v>
      </c>
      <c r="AL177" s="11">
        <v>22.9511909</v>
      </c>
      <c r="AM177" s="11">
        <v>22.8011982</v>
      </c>
      <c r="AN177" s="11">
        <v>22.8011982</v>
      </c>
      <c r="AO177" s="11">
        <v>22.803015</v>
      </c>
      <c r="AP177" s="11">
        <v>22.7957733</v>
      </c>
      <c r="AQ177" s="11">
        <v>22.8132073</v>
      </c>
      <c r="AR177" s="11">
        <v>22.8132073</v>
      </c>
      <c r="AS177" s="11">
        <v>22.8575438</v>
      </c>
      <c r="AT177" s="11">
        <v>22.8575438</v>
      </c>
      <c r="AU177" s="11">
        <v>22.8531592</v>
      </c>
      <c r="AV177" s="11">
        <v>22.4454946</v>
      </c>
      <c r="AW177" s="11">
        <v>22.43811</v>
      </c>
      <c r="AX177" s="11">
        <v>23.3884092</v>
      </c>
      <c r="AY177" s="11">
        <v>23.1893954</v>
      </c>
      <c r="AZ177" s="11">
        <v>23.1820117</v>
      </c>
      <c r="BA177" s="11">
        <v>23.1820117</v>
      </c>
      <c r="BB177" s="11">
        <v>23.0143875</v>
      </c>
      <c r="BC177" s="11">
        <v>23.0070542</v>
      </c>
      <c r="BD177" s="11">
        <v>22.9873042</v>
      </c>
      <c r="BE177" s="11">
        <v>22.8478667</v>
      </c>
      <c r="BF177" s="11">
        <v>22.8480333</v>
      </c>
      <c r="BG177" s="11">
        <v>22.8480333</v>
      </c>
      <c r="BH177" s="11">
        <v>22.8241036</v>
      </c>
      <c r="BI177" s="11">
        <v>22.8241036</v>
      </c>
      <c r="BJ177" s="11">
        <v>23.816606</v>
      </c>
      <c r="BK177" s="11">
        <v>23.2599556</v>
      </c>
      <c r="BL177" s="11">
        <v>22.89256</v>
      </c>
      <c r="BM177" s="11">
        <v>18.6479556</v>
      </c>
      <c r="BN177" s="11">
        <v>18.55496</v>
      </c>
      <c r="BO177" s="11">
        <v>18.50023</v>
      </c>
      <c r="BP177" s="11">
        <v>18.4886545</v>
      </c>
      <c r="BQ177" s="11">
        <v>17.9304542</v>
      </c>
      <c r="BR177" s="11">
        <v>17.8908708</v>
      </c>
      <c r="BS177" s="11">
        <v>17.9156923</v>
      </c>
      <c r="BT177" s="11">
        <v>17.6411708</v>
      </c>
      <c r="BU177" s="11">
        <v>17.62755</v>
      </c>
      <c r="BV177" s="11">
        <v>22.0800758</v>
      </c>
      <c r="BW177" s="11">
        <v>22.1302268</v>
      </c>
      <c r="BX177" s="11">
        <v>22.230418</v>
      </c>
      <c r="BY177" s="11">
        <v>22.2941944</v>
      </c>
      <c r="BZ177" s="11">
        <v>22.8225233</v>
      </c>
      <c r="CA177" s="11">
        <v>22.9013567</v>
      </c>
      <c r="CB177" s="11">
        <v>23.7848211</v>
      </c>
      <c r="CC177" s="11">
        <v>24.8717775</v>
      </c>
      <c r="CD177" s="11">
        <v>24.8722775</v>
      </c>
      <c r="CE177" s="11">
        <v>24.7925362</v>
      </c>
      <c r="CF177" s="11">
        <v>24.0659438</v>
      </c>
      <c r="CG177" s="11">
        <v>24.0780688</v>
      </c>
      <c r="CH177" s="11">
        <v>28.1511778</v>
      </c>
      <c r="CI177" s="11">
        <v>27.9848269</v>
      </c>
      <c r="CJ177" s="11">
        <v>28.0491304</v>
      </c>
      <c r="CK177" s="11">
        <v>28.0491304</v>
      </c>
      <c r="CL177" s="11">
        <v>28.1014489</v>
      </c>
      <c r="CM177" s="11">
        <v>28.1014489</v>
      </c>
      <c r="CN177" s="11">
        <v>27.913191</v>
      </c>
      <c r="CO177" s="11">
        <v>27.4138061</v>
      </c>
      <c r="CP177" s="11">
        <v>27.3723499</v>
      </c>
      <c r="CQ177" s="11">
        <v>27.3436811</v>
      </c>
      <c r="CR177" s="11">
        <v>26.8377358</v>
      </c>
      <c r="CS177" s="11">
        <v>26.8502028</v>
      </c>
      <c r="CT177" s="11">
        <v>27.2560694</v>
      </c>
      <c r="CU177" s="11">
        <v>25.6746018</v>
      </c>
      <c r="CV177" s="11">
        <v>25.5082669</v>
      </c>
      <c r="CW177" s="11">
        <v>25.5082669</v>
      </c>
      <c r="CX177" s="11">
        <v>25.2009925</v>
      </c>
      <c r="CY177" s="11">
        <v>25.2009925</v>
      </c>
      <c r="CZ177" s="11">
        <v>25.1986419</v>
      </c>
      <c r="DA177" s="11">
        <v>22.6687083</v>
      </c>
      <c r="DB177" s="11">
        <v>22.6687083</v>
      </c>
      <c r="DC177" s="11">
        <v>22.664075</v>
      </c>
      <c r="DD177" s="11">
        <v>22.00952</v>
      </c>
      <c r="DE177" s="11">
        <v>22.00952</v>
      </c>
      <c r="DF177" s="11">
        <v>20.0076618</v>
      </c>
      <c r="DG177" s="11">
        <v>17.1430498</v>
      </c>
      <c r="DH177" s="11">
        <v>17.1430498</v>
      </c>
      <c r="DI177" s="11">
        <v>17.1387114</v>
      </c>
      <c r="DJ177" s="11">
        <v>17.1929538</v>
      </c>
      <c r="DK177" s="11">
        <v>17.1929538</v>
      </c>
      <c r="DL177" s="11">
        <v>17.2251762</v>
      </c>
      <c r="DM177" s="11">
        <v>17.2619463</v>
      </c>
      <c r="DN177" s="11">
        <v>17.2619463</v>
      </c>
      <c r="DO177" s="11">
        <v>17.2639987</v>
      </c>
      <c r="DP177" s="12"/>
      <c r="DQ177" s="11">
        <v>17.4290776</v>
      </c>
      <c r="DR177" s="13"/>
      <c r="DS177" s="13"/>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4"/>
      <c r="FK177" s="14"/>
      <c r="FL177" s="14"/>
      <c r="FM177" s="14"/>
      <c r="FN177" s="14"/>
      <c r="FO177" s="14"/>
      <c r="FP177" s="14"/>
      <c r="FQ177" s="14"/>
      <c r="FR177" s="14"/>
      <c r="FS177" s="14"/>
      <c r="FT177" s="14"/>
      <c r="FU177" s="14"/>
      <c r="FV177" s="14"/>
      <c r="FW177" s="14"/>
      <c r="FX177" s="14"/>
      <c r="FY177" s="14"/>
      <c r="FZ177" s="14"/>
      <c r="GA177" s="14"/>
      <c r="GB177" s="14"/>
      <c r="GC177" s="14"/>
      <c r="GD177" s="14"/>
      <c r="GE177" s="14"/>
      <c r="GF177" s="14"/>
      <c r="GG177" s="14"/>
      <c r="GH177" s="14"/>
      <c r="GI177" s="14"/>
      <c r="GJ177" s="14"/>
      <c r="GK177" s="14"/>
      <c r="GL177" s="14"/>
      <c r="GM177" s="14"/>
      <c r="GN177" s="14"/>
      <c r="GO177" s="14"/>
      <c r="GP177" s="14"/>
      <c r="GQ177" s="14"/>
      <c r="GR177" s="14"/>
      <c r="GS177" s="14"/>
      <c r="GT177" s="14"/>
      <c r="GU177" s="14"/>
      <c r="GV177" s="14"/>
      <c r="GW177" s="14"/>
      <c r="GX177" s="14"/>
      <c r="GY177" s="14"/>
      <c r="GZ177" s="14"/>
      <c r="HA177" s="14"/>
      <c r="HB177" s="14"/>
      <c r="HC177" s="14"/>
      <c r="HD177" s="14"/>
      <c r="HE177" s="14"/>
      <c r="HF177" s="14"/>
      <c r="HG177" s="14"/>
      <c r="HH177" s="14"/>
      <c r="HI177" s="14"/>
      <c r="HJ177" s="14"/>
      <c r="HK177" s="14"/>
      <c r="HL177" s="14"/>
      <c r="HM177" s="14"/>
      <c r="HN177" s="14"/>
      <c r="HO177" s="14"/>
      <c r="HP177" s="14"/>
      <c r="HQ177" s="14"/>
      <c r="HR177" s="14"/>
      <c r="HS177" s="14"/>
      <c r="HT177" s="14"/>
      <c r="HU177" s="14"/>
      <c r="HV177" s="14"/>
      <c r="HW177" s="14"/>
      <c r="HX177" s="14"/>
      <c r="HY177" s="14"/>
      <c r="HZ177" s="14"/>
      <c r="IA177" s="14"/>
      <c r="IB177" s="14"/>
      <c r="IC177" s="14"/>
      <c r="ID177" s="14"/>
      <c r="IE177" s="14"/>
      <c r="IF177" s="14"/>
    </row>
    <row r="178" s="2" customFormat="1" spans="1:240">
      <c r="A178" s="9" t="s">
        <v>190</v>
      </c>
      <c r="B178" s="10"/>
      <c r="C178" s="10"/>
      <c r="D178" s="11">
        <v>0</v>
      </c>
      <c r="E178" s="11">
        <v>6.4118</v>
      </c>
      <c r="F178" s="11">
        <v>6.4118</v>
      </c>
      <c r="G178" s="11">
        <v>6.4118</v>
      </c>
      <c r="H178" s="11">
        <v>6.4118</v>
      </c>
      <c r="I178" s="11">
        <v>6.4118</v>
      </c>
      <c r="J178" s="11">
        <v>6.35304285714286</v>
      </c>
      <c r="K178" s="11">
        <v>6.24047619</v>
      </c>
      <c r="L178" s="11">
        <v>6.24047619</v>
      </c>
      <c r="M178" s="11">
        <v>6.24047619</v>
      </c>
      <c r="N178" s="11">
        <v>7.19628571428571</v>
      </c>
      <c r="O178" s="11">
        <v>7.16457142857143</v>
      </c>
      <c r="P178" s="11">
        <v>7.25144523857143</v>
      </c>
      <c r="Q178" s="11">
        <v>7.33859142857143</v>
      </c>
      <c r="R178" s="11">
        <v>7.33859142857143</v>
      </c>
      <c r="S178" s="11">
        <v>7.33859142857143</v>
      </c>
      <c r="T178" s="11">
        <v>7.33049285714286</v>
      </c>
      <c r="U178" s="11">
        <v>7.32382619</v>
      </c>
      <c r="V178" s="11">
        <v>7.28285714285714</v>
      </c>
      <c r="W178" s="11">
        <v>7.29551020428571</v>
      </c>
      <c r="X178" s="11">
        <v>7.29551020428571</v>
      </c>
      <c r="Y178" s="11">
        <v>7.27132142857143</v>
      </c>
      <c r="Z178" s="11">
        <v>8.13721428571429</v>
      </c>
      <c r="AA178" s="11">
        <v>8.10128571428571</v>
      </c>
      <c r="AB178" s="11">
        <v>8.05851428571428</v>
      </c>
      <c r="AC178" s="11">
        <v>8.05851428571428</v>
      </c>
      <c r="AD178" s="11">
        <v>8.05851428571428</v>
      </c>
      <c r="AE178" s="11">
        <v>7.95228571428571</v>
      </c>
      <c r="AF178" s="11">
        <v>7.807</v>
      </c>
      <c r="AG178" s="11">
        <v>7.908</v>
      </c>
      <c r="AH178" s="11">
        <v>8.01928571428571</v>
      </c>
      <c r="AI178" s="11">
        <v>8.07642857142857</v>
      </c>
      <c r="AJ178" s="11">
        <v>8.07642857142857</v>
      </c>
      <c r="AK178" s="11">
        <v>8.07642857142857</v>
      </c>
      <c r="AL178" s="11">
        <v>8.94785714285714</v>
      </c>
      <c r="AM178" s="11">
        <v>8.73285714285714</v>
      </c>
      <c r="AN178" s="11">
        <v>8.21190476142857</v>
      </c>
      <c r="AO178" s="11">
        <v>7.95142857142857</v>
      </c>
      <c r="AP178" s="11">
        <v>7.95142857142857</v>
      </c>
      <c r="AQ178" s="11">
        <v>7.82476190428571</v>
      </c>
      <c r="AR178" s="11">
        <v>7.82476190428571</v>
      </c>
      <c r="AS178" s="11">
        <v>7.82476190428571</v>
      </c>
      <c r="AT178" s="11">
        <v>7.76357142857143</v>
      </c>
      <c r="AU178" s="11">
        <v>7.76357142857143</v>
      </c>
      <c r="AV178" s="11">
        <v>7.76357142857143</v>
      </c>
      <c r="AW178" s="11">
        <v>7.95571428571429</v>
      </c>
      <c r="AX178" s="11">
        <v>7.99571428571429</v>
      </c>
      <c r="AY178" s="11">
        <v>7.99571428571429</v>
      </c>
      <c r="AZ178" s="11">
        <v>7.74571428571429</v>
      </c>
      <c r="BA178" s="11">
        <v>7.74571428571429</v>
      </c>
      <c r="BB178" s="11">
        <v>7.74142857142857</v>
      </c>
      <c r="BC178" s="11">
        <v>7.74142857142857</v>
      </c>
      <c r="BD178" s="11">
        <v>7.74142857142857</v>
      </c>
      <c r="BE178" s="11">
        <v>7.90428571428571</v>
      </c>
      <c r="BF178" s="11">
        <v>7.90428571428571</v>
      </c>
      <c r="BG178" s="11">
        <v>7.96142857142857</v>
      </c>
      <c r="BH178" s="11">
        <v>7.96142857142857</v>
      </c>
      <c r="BI178" s="11">
        <v>7.96142857142857</v>
      </c>
      <c r="BJ178" s="11">
        <v>8.44</v>
      </c>
      <c r="BK178" s="11">
        <v>8.46428571428571</v>
      </c>
      <c r="BL178" s="11">
        <v>8.39428571428571</v>
      </c>
      <c r="BM178" s="11">
        <v>8.39428571428571</v>
      </c>
      <c r="BN178" s="11">
        <v>8.07238095285714</v>
      </c>
      <c r="BO178" s="11">
        <v>8.07238095285714</v>
      </c>
      <c r="BP178" s="11">
        <v>7.94809523857143</v>
      </c>
      <c r="BQ178" s="11">
        <v>7.7</v>
      </c>
      <c r="BR178" s="11">
        <v>7.7</v>
      </c>
      <c r="BS178" s="11">
        <v>7.83571428571429</v>
      </c>
      <c r="BT178" s="11">
        <v>7.83571428571429</v>
      </c>
      <c r="BU178" s="11">
        <v>7.83571428571429</v>
      </c>
      <c r="BV178" s="11">
        <v>8.31428571428571</v>
      </c>
      <c r="BW178" s="11">
        <v>0</v>
      </c>
      <c r="BX178" s="11">
        <v>0</v>
      </c>
      <c r="BY178" s="11">
        <v>7.97</v>
      </c>
      <c r="BZ178" s="11">
        <v>7.97</v>
      </c>
      <c r="CA178" s="11">
        <v>7.97</v>
      </c>
      <c r="CB178" s="11">
        <v>7.97</v>
      </c>
      <c r="CC178" s="11">
        <v>7.97</v>
      </c>
      <c r="CD178" s="11">
        <v>0</v>
      </c>
      <c r="CE178" s="11">
        <v>0</v>
      </c>
      <c r="CF178" s="11">
        <v>8.41857142857143</v>
      </c>
      <c r="CG178" s="11">
        <v>8.41857142857143</v>
      </c>
      <c r="CH178" s="11">
        <v>9.33861904714286</v>
      </c>
      <c r="CI178" s="11">
        <v>9.57174285714286</v>
      </c>
      <c r="CJ178" s="11">
        <v>9.70612244857143</v>
      </c>
      <c r="CK178" s="11">
        <v>9.76653061285714</v>
      </c>
      <c r="CL178" s="11">
        <v>9.75446428571429</v>
      </c>
      <c r="CM178" s="11">
        <v>9.73871428571429</v>
      </c>
      <c r="CN178" s="11">
        <v>9.77616071428571</v>
      </c>
      <c r="CO178" s="11">
        <v>9.78930672285714</v>
      </c>
      <c r="CP178" s="11">
        <v>9.82831349142857</v>
      </c>
      <c r="CQ178" s="11">
        <v>9.83652255571429</v>
      </c>
      <c r="CR178" s="11">
        <v>9.84516917285714</v>
      </c>
      <c r="CS178" s="11">
        <v>9.85101190428571</v>
      </c>
      <c r="CT178" s="11">
        <v>11.3490151785714</v>
      </c>
      <c r="CU178" s="11">
        <v>11.4082142857143</v>
      </c>
      <c r="CV178" s="11">
        <v>11.6090831928571</v>
      </c>
      <c r="CW178" s="11">
        <v>11.6269119042857</v>
      </c>
      <c r="CX178" s="11">
        <v>11.6636492857143</v>
      </c>
      <c r="CY178" s="11">
        <v>11.6636492857143</v>
      </c>
      <c r="CZ178" s="11">
        <v>11.6788344157143</v>
      </c>
      <c r="DA178" s="11">
        <v>11.8018253242857</v>
      </c>
      <c r="DB178" s="11">
        <v>11.8108512985714</v>
      </c>
      <c r="DC178" s="11">
        <v>11.8266527957143</v>
      </c>
      <c r="DD178" s="11">
        <v>11.8266527957143</v>
      </c>
      <c r="DE178" s="11">
        <v>11.8313160714286</v>
      </c>
      <c r="DF178" s="11">
        <v>13.9981049457143</v>
      </c>
      <c r="DG178" s="11">
        <v>14.0831319728571</v>
      </c>
      <c r="DH178" s="11">
        <v>14.213984</v>
      </c>
      <c r="DI178" s="11">
        <v>14.2573118014286</v>
      </c>
      <c r="DJ178" s="11">
        <v>14.2573118014286</v>
      </c>
      <c r="DK178" s="11">
        <v>14.2601619042857</v>
      </c>
      <c r="DL178" s="11">
        <v>14.3365904757143</v>
      </c>
      <c r="DM178" s="11">
        <v>14.3105538457143</v>
      </c>
      <c r="DN178" s="11">
        <v>14.3009987571429</v>
      </c>
      <c r="DO178" s="11">
        <v>14.3064329671429</v>
      </c>
      <c r="DP178" s="12"/>
      <c r="DQ178" s="11">
        <v>14.3064329671429</v>
      </c>
      <c r="DR178" s="13"/>
      <c r="DS178" s="13"/>
      <c r="DT178" s="14"/>
      <c r="DU178" s="14"/>
      <c r="DV178" s="14"/>
      <c r="DW178" s="14"/>
      <c r="DX178" s="14"/>
      <c r="DY178" s="14"/>
      <c r="DZ178" s="14"/>
      <c r="EA178" s="14"/>
      <c r="EB178" s="14"/>
      <c r="EC178" s="14"/>
      <c r="ED178" s="14"/>
      <c r="EE178" s="14"/>
      <c r="EF178" s="14"/>
      <c r="EG178" s="14"/>
      <c r="EH178" s="14"/>
      <c r="EI178" s="14"/>
      <c r="EJ178" s="14"/>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c r="FG178" s="14"/>
      <c r="FH178" s="14"/>
      <c r="FI178" s="14"/>
      <c r="FJ178" s="14"/>
      <c r="FK178" s="14"/>
      <c r="FL178" s="14"/>
      <c r="FM178" s="14"/>
      <c r="FN178" s="14"/>
      <c r="FO178" s="14"/>
      <c r="FP178" s="14"/>
      <c r="FQ178" s="14"/>
      <c r="FR178" s="14"/>
      <c r="FS178" s="14"/>
      <c r="FT178" s="14"/>
      <c r="FU178" s="14"/>
      <c r="FV178" s="14"/>
      <c r="FW178" s="14"/>
      <c r="FX178" s="14"/>
      <c r="FY178" s="14"/>
      <c r="FZ178" s="14"/>
      <c r="GA178" s="14"/>
      <c r="GB178" s="14"/>
      <c r="GC178" s="14"/>
      <c r="GD178" s="14"/>
      <c r="GE178" s="14"/>
      <c r="GF178" s="14"/>
      <c r="GG178" s="14"/>
      <c r="GH178" s="14"/>
      <c r="GI178" s="14"/>
      <c r="GJ178" s="14"/>
      <c r="GK178" s="14"/>
      <c r="GL178" s="14"/>
      <c r="GM178" s="14"/>
      <c r="GN178" s="14"/>
      <c r="GO178" s="14"/>
      <c r="GP178" s="14"/>
      <c r="GQ178" s="14"/>
      <c r="GR178" s="14"/>
      <c r="GS178" s="14"/>
      <c r="GT178" s="14"/>
      <c r="GU178" s="14"/>
      <c r="GV178" s="14"/>
      <c r="GW178" s="14"/>
      <c r="GX178" s="14"/>
      <c r="GY178" s="14"/>
      <c r="GZ178" s="14"/>
      <c r="HA178" s="14"/>
      <c r="HB178" s="14"/>
      <c r="HC178" s="14"/>
      <c r="HD178" s="14"/>
      <c r="HE178" s="14"/>
      <c r="HF178" s="14"/>
      <c r="HG178" s="14"/>
      <c r="HH178" s="14"/>
      <c r="HI178" s="14"/>
      <c r="HJ178" s="14"/>
      <c r="HK178" s="14"/>
      <c r="HL178" s="14"/>
      <c r="HM178" s="14"/>
      <c r="HN178" s="14"/>
      <c r="HO178" s="14"/>
      <c r="HP178" s="14"/>
      <c r="HQ178" s="14"/>
      <c r="HR178" s="14"/>
      <c r="HS178" s="14"/>
      <c r="HT178" s="14"/>
      <c r="HU178" s="14"/>
      <c r="HV178" s="14"/>
      <c r="HW178" s="14"/>
      <c r="HX178" s="14"/>
      <c r="HY178" s="14"/>
      <c r="HZ178" s="14"/>
      <c r="IA178" s="14"/>
      <c r="IB178" s="14"/>
      <c r="IC178" s="14"/>
      <c r="ID178" s="14"/>
      <c r="IE178" s="14"/>
      <c r="IF178" s="14"/>
    </row>
    <row r="179" s="2" customFormat="1" spans="1:240">
      <c r="A179" s="9" t="s">
        <v>56</v>
      </c>
      <c r="B179" s="10"/>
      <c r="C179" s="10"/>
      <c r="D179" s="11" t="s">
        <v>186</v>
      </c>
      <c r="E179" s="11" t="s">
        <v>186</v>
      </c>
      <c r="F179" s="11" t="s">
        <v>186</v>
      </c>
      <c r="G179" s="11">
        <v>3.8315968</v>
      </c>
      <c r="H179" s="11">
        <v>3.824682</v>
      </c>
      <c r="I179" s="11">
        <v>3.6069602</v>
      </c>
      <c r="J179" s="11">
        <v>3.6181383</v>
      </c>
      <c r="K179" s="11">
        <v>3.7817458</v>
      </c>
      <c r="L179" s="11">
        <v>3.8515224</v>
      </c>
      <c r="M179" s="11">
        <v>3.8990199</v>
      </c>
      <c r="N179" s="11">
        <v>5.3904366</v>
      </c>
      <c r="O179" s="11">
        <v>5.4101833</v>
      </c>
      <c r="P179" s="11">
        <v>5.1854976</v>
      </c>
      <c r="Q179" s="11">
        <v>5.1637363</v>
      </c>
      <c r="R179" s="11">
        <v>5.1981728</v>
      </c>
      <c r="S179" s="11">
        <v>5.1442126</v>
      </c>
      <c r="T179" s="11">
        <v>5.1465741</v>
      </c>
      <c r="U179" s="11">
        <v>5.0961224</v>
      </c>
      <c r="V179" s="11">
        <v>5.1255418</v>
      </c>
      <c r="W179" s="11">
        <v>5.0434914</v>
      </c>
      <c r="X179" s="11">
        <v>4.9336887</v>
      </c>
      <c r="Y179" s="11">
        <v>4.8841944</v>
      </c>
      <c r="Z179" s="11">
        <v>6.4619099</v>
      </c>
      <c r="AA179" s="11">
        <v>6.1781164</v>
      </c>
      <c r="AB179" s="11">
        <v>6.1456961</v>
      </c>
      <c r="AC179" s="11">
        <v>6.1411472</v>
      </c>
      <c r="AD179" s="11">
        <v>6.1732212</v>
      </c>
      <c r="AE179" s="11">
        <v>6.2044845</v>
      </c>
      <c r="AF179" s="11">
        <v>6.2635709</v>
      </c>
      <c r="AG179" s="11">
        <v>6.1833556</v>
      </c>
      <c r="AH179" s="11">
        <v>6.1246752</v>
      </c>
      <c r="AI179" s="11">
        <v>6.1419178</v>
      </c>
      <c r="AJ179" s="11">
        <v>6.237702</v>
      </c>
      <c r="AK179" s="11">
        <v>6.3361562</v>
      </c>
      <c r="AL179" s="11">
        <v>7.9811048</v>
      </c>
      <c r="AM179" s="11">
        <v>7.9003616</v>
      </c>
      <c r="AN179" s="11">
        <v>8.2925457</v>
      </c>
      <c r="AO179" s="11">
        <v>8.2186561</v>
      </c>
      <c r="AP179" s="11">
        <v>8.1977879</v>
      </c>
      <c r="AQ179" s="11">
        <v>7.939076</v>
      </c>
      <c r="AR179" s="11">
        <v>7.7129111</v>
      </c>
      <c r="AS179" s="11">
        <v>7.9698222</v>
      </c>
      <c r="AT179" s="11">
        <v>7.9259796</v>
      </c>
      <c r="AU179" s="11">
        <v>7.7997539</v>
      </c>
      <c r="AV179" s="11">
        <v>7.7719046</v>
      </c>
      <c r="AW179" s="11">
        <v>7.8628845</v>
      </c>
      <c r="AX179" s="11">
        <v>10.6875692</v>
      </c>
      <c r="AY179" s="11">
        <v>10.6970901</v>
      </c>
      <c r="AZ179" s="11">
        <v>10.8057672</v>
      </c>
      <c r="BA179" s="11">
        <v>10.8289484</v>
      </c>
      <c r="BB179" s="11">
        <v>10.5611489</v>
      </c>
      <c r="BC179" s="11">
        <v>10.6101865</v>
      </c>
      <c r="BD179" s="11">
        <v>10.6101736</v>
      </c>
      <c r="BE179" s="11">
        <v>10.2857667</v>
      </c>
      <c r="BF179" s="11">
        <v>10.2799018</v>
      </c>
      <c r="BG179" s="11">
        <v>10.4289723</v>
      </c>
      <c r="BH179" s="11">
        <v>10.2673959</v>
      </c>
      <c r="BI179" s="11">
        <v>10.367318</v>
      </c>
      <c r="BJ179" s="11">
        <v>13.5859951</v>
      </c>
      <c r="BK179" s="11">
        <v>13.4420821</v>
      </c>
      <c r="BL179" s="11">
        <v>12.6183345</v>
      </c>
      <c r="BM179" s="11">
        <v>12.6589156</v>
      </c>
      <c r="BN179" s="11">
        <v>12.5144125</v>
      </c>
      <c r="BO179" s="11">
        <v>12.8587377</v>
      </c>
      <c r="BP179" s="11">
        <v>12.9901473</v>
      </c>
      <c r="BQ179" s="11">
        <v>13.0415095</v>
      </c>
      <c r="BR179" s="11">
        <v>13.1475129</v>
      </c>
      <c r="BS179" s="11">
        <v>13.407637</v>
      </c>
      <c r="BT179" s="11">
        <v>13.7017925</v>
      </c>
      <c r="BU179" s="11">
        <v>13.8040009</v>
      </c>
      <c r="BV179" s="11">
        <v>18.0730335</v>
      </c>
      <c r="BW179" s="11">
        <v>18.0626082</v>
      </c>
      <c r="BX179" s="11">
        <v>18.5980788</v>
      </c>
      <c r="BY179" s="11">
        <v>18.7789718</v>
      </c>
      <c r="BZ179" s="11">
        <v>18.5608205</v>
      </c>
      <c r="CA179" s="11">
        <v>18.2196592</v>
      </c>
      <c r="CB179" s="11">
        <v>17.7514212</v>
      </c>
      <c r="CC179" s="11">
        <v>15.6814101</v>
      </c>
      <c r="CD179" s="11">
        <v>15.7356505</v>
      </c>
      <c r="CE179" s="11">
        <v>15.4929103</v>
      </c>
      <c r="CF179" s="11">
        <v>15.1169523</v>
      </c>
      <c r="CG179" s="11">
        <v>14.8004919</v>
      </c>
      <c r="CH179" s="11">
        <v>18.1286883</v>
      </c>
      <c r="CI179" s="11">
        <v>17.9071271</v>
      </c>
      <c r="CJ179" s="11">
        <v>16.7557175</v>
      </c>
      <c r="CK179" s="11">
        <v>15.3639498</v>
      </c>
      <c r="CL179" s="11">
        <v>14.5412791</v>
      </c>
      <c r="CM179" s="11">
        <v>14.4813444</v>
      </c>
      <c r="CN179" s="11">
        <v>14.3568755</v>
      </c>
      <c r="CO179" s="11">
        <v>13.8919399</v>
      </c>
      <c r="CP179" s="11">
        <v>13.4541494</v>
      </c>
      <c r="CQ179" s="11">
        <v>12.9339848</v>
      </c>
      <c r="CR179" s="11">
        <v>12.1276426</v>
      </c>
      <c r="CS179" s="11">
        <v>12.5207301</v>
      </c>
      <c r="CT179" s="11">
        <v>13.4730118</v>
      </c>
      <c r="CU179" s="11">
        <v>13.1184557</v>
      </c>
      <c r="CV179" s="11">
        <v>15.2052958</v>
      </c>
      <c r="CW179" s="11">
        <v>14.9960421</v>
      </c>
      <c r="CX179" s="11">
        <v>13.8694166</v>
      </c>
      <c r="CY179" s="11">
        <v>13.5988096</v>
      </c>
      <c r="CZ179" s="11">
        <v>13.7690709</v>
      </c>
      <c r="DA179" s="11">
        <v>12.7291016</v>
      </c>
      <c r="DB179" s="11">
        <v>12.6621118</v>
      </c>
      <c r="DC179" s="11">
        <v>12.609741</v>
      </c>
      <c r="DD179" s="11">
        <v>12.5295681</v>
      </c>
      <c r="DE179" s="11">
        <v>12.5964262</v>
      </c>
      <c r="DF179" s="11">
        <v>13.4548386</v>
      </c>
      <c r="DG179" s="11">
        <v>13.2419357</v>
      </c>
      <c r="DH179" s="11">
        <v>12.6429082</v>
      </c>
      <c r="DI179" s="11">
        <v>12.6118175</v>
      </c>
      <c r="DJ179" s="11">
        <v>12.554799</v>
      </c>
      <c r="DK179" s="11">
        <v>12.5119528</v>
      </c>
      <c r="DL179" s="11">
        <v>12.5642995</v>
      </c>
      <c r="DM179" s="11">
        <v>13.0608133</v>
      </c>
      <c r="DN179" s="11">
        <v>13.1366503</v>
      </c>
      <c r="DO179" s="11">
        <v>12.9603417</v>
      </c>
      <c r="DP179" s="12"/>
      <c r="DQ179" s="11">
        <v>12.7732279</v>
      </c>
      <c r="DR179" s="13"/>
      <c r="DS179" s="13"/>
      <c r="DT179" s="14"/>
      <c r="DU179" s="14"/>
      <c r="DV179" s="14"/>
      <c r="DW179" s="14"/>
      <c r="DX179" s="14"/>
      <c r="DY179" s="14"/>
      <c r="DZ179" s="14"/>
      <c r="EA179" s="14"/>
      <c r="EB179" s="14"/>
      <c r="EC179" s="14"/>
      <c r="ED179" s="14"/>
      <c r="EE179" s="14"/>
      <c r="EF179" s="14"/>
      <c r="EG179" s="14"/>
      <c r="EH179" s="14"/>
      <c r="EI179" s="14"/>
      <c r="EJ179" s="14"/>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c r="FG179" s="14"/>
      <c r="FH179" s="14"/>
      <c r="FI179" s="14"/>
      <c r="FJ179" s="14"/>
      <c r="FK179" s="14"/>
      <c r="FL179" s="14"/>
      <c r="FM179" s="14"/>
      <c r="FN179" s="14"/>
      <c r="FO179" s="14"/>
      <c r="FP179" s="14"/>
      <c r="FQ179" s="14"/>
      <c r="FR179" s="14"/>
      <c r="FS179" s="14"/>
      <c r="FT179" s="14"/>
      <c r="FU179" s="14"/>
      <c r="FV179" s="14"/>
      <c r="FW179" s="14"/>
      <c r="FX179" s="14"/>
      <c r="FY179" s="14"/>
      <c r="FZ179" s="14"/>
      <c r="GA179" s="14"/>
      <c r="GB179" s="14"/>
      <c r="GC179" s="14"/>
      <c r="GD179" s="14"/>
      <c r="GE179" s="14"/>
      <c r="GF179" s="14"/>
      <c r="GG179" s="14"/>
      <c r="GH179" s="14"/>
      <c r="GI179" s="14"/>
      <c r="GJ179" s="14"/>
      <c r="GK179" s="14"/>
      <c r="GL179" s="14"/>
      <c r="GM179" s="14"/>
      <c r="GN179" s="14"/>
      <c r="GO179" s="14"/>
      <c r="GP179" s="14"/>
      <c r="GQ179" s="14"/>
      <c r="GR179" s="14"/>
      <c r="GS179" s="14"/>
      <c r="GT179" s="14"/>
      <c r="GU179" s="14"/>
      <c r="GV179" s="14"/>
      <c r="GW179" s="14"/>
      <c r="GX179" s="14"/>
      <c r="GY179" s="14"/>
      <c r="GZ179" s="14"/>
      <c r="HA179" s="14"/>
      <c r="HB179" s="14"/>
      <c r="HC179" s="14"/>
      <c r="HD179" s="14"/>
      <c r="HE179" s="14"/>
      <c r="HF179" s="14"/>
      <c r="HG179" s="14"/>
      <c r="HH179" s="14"/>
      <c r="HI179" s="14"/>
      <c r="HJ179" s="14"/>
      <c r="HK179" s="14"/>
      <c r="HL179" s="14"/>
      <c r="HM179" s="14"/>
      <c r="HN179" s="14"/>
      <c r="HO179" s="14"/>
      <c r="HP179" s="14"/>
      <c r="HQ179" s="14"/>
      <c r="HR179" s="14"/>
      <c r="HS179" s="14"/>
      <c r="HT179" s="14"/>
      <c r="HU179" s="14"/>
      <c r="HV179" s="14"/>
      <c r="HW179" s="14"/>
      <c r="HX179" s="14"/>
      <c r="HY179" s="14"/>
      <c r="HZ179" s="14"/>
      <c r="IA179" s="14"/>
      <c r="IB179" s="14"/>
      <c r="IC179" s="14"/>
      <c r="ID179" s="14"/>
      <c r="IE179" s="14"/>
      <c r="IF179" s="14"/>
    </row>
    <row r="181" spans="1:240">
      <c r="A181" s="35" t="s">
        <v>182</v>
      </c>
    </row>
    <row r="182" s="2" customFormat="1" spans="1:240">
      <c r="A182" s="9" t="s">
        <v>1</v>
      </c>
      <c r="B182" s="10"/>
      <c r="C182" s="10"/>
      <c r="D182" s="15">
        <v>0.103659119653575</v>
      </c>
      <c r="E182" s="15">
        <v>0.103682633308761</v>
      </c>
      <c r="F182" s="15">
        <v>0.10379963780655</v>
      </c>
      <c r="G182" s="15">
        <v>0.110827597700842</v>
      </c>
      <c r="H182" s="15">
        <v>0.110827597700842</v>
      </c>
      <c r="I182" s="15">
        <v>0.110865445359958</v>
      </c>
      <c r="J182" s="15">
        <v>0.11344446689656</v>
      </c>
      <c r="K182" s="15">
        <v>0.113622094018071</v>
      </c>
      <c r="L182" s="15">
        <v>0.113588556042777</v>
      </c>
      <c r="M182" s="15">
        <v>0.113766409488532</v>
      </c>
      <c r="N182" s="15">
        <v>0.11322909856573</v>
      </c>
      <c r="O182" s="15">
        <v>0.113007794149981</v>
      </c>
      <c r="P182" s="15">
        <v>0.113113774261927</v>
      </c>
      <c r="Q182" s="15">
        <v>0.113265736711855</v>
      </c>
      <c r="R182" s="15">
        <v>0.113231935527125</v>
      </c>
      <c r="S182" s="15">
        <v>0.108497908824155</v>
      </c>
      <c r="T182" s="15">
        <v>0.108402399894935</v>
      </c>
      <c r="U182" s="15">
        <v>0.108438138816172</v>
      </c>
      <c r="V182" s="15">
        <v>0.113219209157447</v>
      </c>
      <c r="W182" s="15">
        <v>0.112897093101057</v>
      </c>
      <c r="X182" s="15">
        <v>0.112891549400742</v>
      </c>
      <c r="Y182" s="15">
        <v>0.112951536548204</v>
      </c>
      <c r="Z182" s="15">
        <v>0.112419735192747</v>
      </c>
      <c r="AA182" s="15">
        <v>0.112384735108794</v>
      </c>
      <c r="AB182" s="15">
        <v>0.116027903491528</v>
      </c>
      <c r="AC182" s="15">
        <v>0.115748931992999</v>
      </c>
      <c r="AD182" s="15">
        <v>0.115517590587912</v>
      </c>
      <c r="AE182" s="15">
        <v>0.110897425382481</v>
      </c>
      <c r="AF182" s="15">
        <v>0.110889566573514</v>
      </c>
      <c r="AG182" s="15">
        <v>0.11069118378575</v>
      </c>
      <c r="AH182" s="15">
        <v>0.10843005417125</v>
      </c>
      <c r="AI182" s="15">
        <v>0.108585847526494</v>
      </c>
      <c r="AJ182" s="15">
        <v>0.108614814680144</v>
      </c>
      <c r="AK182" s="15">
        <v>0.108778846768129</v>
      </c>
      <c r="AL182" s="15">
        <v>0.107332833151926</v>
      </c>
      <c r="AM182" s="15">
        <v>0.106530418072828</v>
      </c>
      <c r="AN182" s="15">
        <v>0.0544484517990401</v>
      </c>
      <c r="AO182" s="15">
        <v>0.0543269280572395</v>
      </c>
      <c r="AP182" s="15">
        <v>0.0541712983104247</v>
      </c>
      <c r="AQ182" s="15">
        <v>0.0546008121676544</v>
      </c>
      <c r="AR182" s="15">
        <v>0.0548598773936519</v>
      </c>
      <c r="AS182" s="15">
        <v>0.054978937685726</v>
      </c>
      <c r="AT182" s="15">
        <v>0.053735362355422</v>
      </c>
      <c r="AU182" s="15">
        <v>0.0537350928563502</v>
      </c>
      <c r="AV182" s="15">
        <v>0.0536726744495707</v>
      </c>
      <c r="AW182" s="15">
        <v>0.053809148374071</v>
      </c>
      <c r="AX182" s="15">
        <v>0.111525945288212</v>
      </c>
      <c r="AY182" s="15">
        <v>0.111782698682041</v>
      </c>
      <c r="AZ182" s="15">
        <v>0.108442866079852</v>
      </c>
      <c r="BA182" s="15">
        <v>0.108277642597459</v>
      </c>
      <c r="BB182" s="15">
        <v>0.108539723682423</v>
      </c>
      <c r="BC182" s="15">
        <v>0.10381811273984</v>
      </c>
      <c r="BD182" s="15">
        <v>0.103758319116062</v>
      </c>
      <c r="BE182" s="15">
        <v>0.103758319116062</v>
      </c>
      <c r="BF182" s="15">
        <v>0.107761103678994</v>
      </c>
      <c r="BG182" s="15">
        <v>0.107719323220057</v>
      </c>
      <c r="BH182" s="15">
        <v>0.107688140092816</v>
      </c>
      <c r="BI182" s="15">
        <v>0.107856537007189</v>
      </c>
      <c r="BJ182" s="15">
        <v>0.113091801292405</v>
      </c>
      <c r="BK182" s="15">
        <v>0.111354060403447</v>
      </c>
      <c r="BL182" s="15">
        <v>0.0848742962467045</v>
      </c>
      <c r="BM182" s="15">
        <v>0.0810634475715295</v>
      </c>
      <c r="BN182" s="15">
        <v>0.0821997709159325</v>
      </c>
      <c r="BO182" s="15">
        <v>0.0419080592268049</v>
      </c>
      <c r="BP182" s="15">
        <v>0.04149040442882</v>
      </c>
      <c r="BQ182" s="15">
        <v>0.0426892634126972</v>
      </c>
      <c r="BR182" s="15">
        <v>0.0676996319250153</v>
      </c>
      <c r="BS182" s="15">
        <v>0.0679557800754106</v>
      </c>
      <c r="BT182" s="15">
        <v>0.0677551360467013</v>
      </c>
      <c r="BU182" s="15">
        <v>0.0683479451932352</v>
      </c>
      <c r="BV182" s="15">
        <v>0.116379123567191</v>
      </c>
      <c r="BW182" s="15">
        <v>0.117821652697272</v>
      </c>
      <c r="BX182" s="15">
        <v>0.120150371290696</v>
      </c>
      <c r="BY182" s="15">
        <v>0.120072835700657</v>
      </c>
      <c r="BZ182" s="15">
        <v>0.120525661936258</v>
      </c>
      <c r="CA182" s="15">
        <v>0.132473041956251</v>
      </c>
      <c r="CB182" s="15">
        <v>0.132608587275727</v>
      </c>
      <c r="CC182" s="15">
        <v>0.132608587275727</v>
      </c>
      <c r="CD182" s="15">
        <v>0.126157527395053</v>
      </c>
      <c r="CE182" s="15">
        <v>0.12602071535236</v>
      </c>
      <c r="CF182" s="15">
        <v>0.12602071535236</v>
      </c>
      <c r="CG182" s="15">
        <v>0.126100700558774</v>
      </c>
      <c r="CH182" s="15">
        <v>0.13111193187259</v>
      </c>
      <c r="CI182" s="15">
        <v>0.131112222347679</v>
      </c>
      <c r="CJ182" s="15">
        <v>0.130372112284438</v>
      </c>
      <c r="CK182" s="15">
        <v>0.130466140995679</v>
      </c>
      <c r="CL182" s="15">
        <v>0.129597345369176</v>
      </c>
      <c r="CM182" s="15">
        <v>0.116916621038529</v>
      </c>
      <c r="CN182" s="15">
        <v>0.11667388257017</v>
      </c>
      <c r="CO182" s="15">
        <v>0.116281152183252</v>
      </c>
      <c r="CP182" s="15">
        <v>0.110663419824183</v>
      </c>
      <c r="CQ182" s="15">
        <v>0.110138297534039</v>
      </c>
      <c r="CR182" s="15">
        <v>0.110143776578986</v>
      </c>
      <c r="CS182" s="15">
        <v>0.10990890878022</v>
      </c>
      <c r="CT182" s="15">
        <v>0.104754658543178</v>
      </c>
      <c r="CU182" s="15">
        <v>0.104370514394554</v>
      </c>
      <c r="CV182" s="15">
        <v>0.104857035073226</v>
      </c>
      <c r="CW182" s="15">
        <v>0.104774426609667</v>
      </c>
      <c r="CX182" s="15">
        <v>0.104150876071457</v>
      </c>
      <c r="CY182" s="15">
        <v>0.0947055773367976</v>
      </c>
      <c r="CZ182" s="15">
        <v>0.0949400330764439</v>
      </c>
      <c r="DA182" s="15">
        <v>0.0948646775263023</v>
      </c>
      <c r="DB182" s="15">
        <v>0.0970534813514486</v>
      </c>
      <c r="DC182" s="15">
        <v>0.0974899272516155</v>
      </c>
      <c r="DD182" s="15">
        <v>0.097255074069507</v>
      </c>
      <c r="DE182" s="15">
        <v>0.0974884675388348</v>
      </c>
      <c r="DF182" s="15">
        <v>0.108708969464297</v>
      </c>
      <c r="DG182" s="15">
        <v>0.108647253885337</v>
      </c>
      <c r="DH182" s="15">
        <v>0.104201547903964</v>
      </c>
      <c r="DI182" s="15">
        <v>0.103919924351123</v>
      </c>
      <c r="DJ182" s="15">
        <v>0.103651165580142</v>
      </c>
      <c r="DK182" s="15">
        <v>0.0956030934317624</v>
      </c>
      <c r="DL182" s="15">
        <v>0.0955357394329305</v>
      </c>
      <c r="DM182" s="15">
        <v>0.0954940793692498</v>
      </c>
      <c r="DN182" s="15">
        <v>0.0950510784126973</v>
      </c>
      <c r="DO182" s="15">
        <v>0.0958628962898459</v>
      </c>
      <c r="DP182" s="12"/>
      <c r="DQ182" s="15">
        <v>0.0957161898837849</v>
      </c>
      <c r="DR182" s="13"/>
      <c r="DS182" s="13"/>
      <c r="DT182" s="14"/>
      <c r="DU182" s="14"/>
      <c r="DV182" s="14"/>
      <c r="DW182" s="14"/>
      <c r="DX182" s="14"/>
      <c r="DY182" s="14"/>
      <c r="DZ182" s="14"/>
      <c r="EA182" s="14"/>
      <c r="EB182" s="14"/>
      <c r="EC182" s="14"/>
      <c r="ED182" s="14"/>
      <c r="EE182" s="14"/>
      <c r="EF182" s="14"/>
      <c r="EG182" s="14"/>
      <c r="EH182" s="14"/>
      <c r="EI182" s="14"/>
      <c r="EJ182" s="14"/>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s="14"/>
      <c r="FH182" s="14"/>
      <c r="FI182" s="14"/>
      <c r="FJ182" s="14"/>
      <c r="FK182" s="14"/>
      <c r="FL182" s="14"/>
      <c r="FM182" s="14"/>
      <c r="FN182" s="14"/>
      <c r="FO182" s="14"/>
      <c r="FP182" s="14"/>
      <c r="FQ182" s="14"/>
      <c r="FR182" s="14"/>
      <c r="FS182" s="14"/>
      <c r="FT182" s="14"/>
      <c r="FU182" s="14"/>
      <c r="FV182" s="14"/>
      <c r="FW182" s="14"/>
      <c r="FX182" s="14"/>
      <c r="FY182" s="14"/>
      <c r="FZ182" s="14"/>
      <c r="GA182" s="14"/>
      <c r="GB182" s="14"/>
      <c r="GC182" s="14"/>
      <c r="GD182" s="14"/>
      <c r="GE182" s="14"/>
      <c r="GF182" s="14"/>
      <c r="GG182" s="14"/>
      <c r="GH182" s="14"/>
      <c r="GI182" s="14"/>
      <c r="GJ182" s="14"/>
      <c r="GK182" s="14"/>
      <c r="GL182" s="14"/>
      <c r="GM182" s="14"/>
      <c r="GN182" s="14"/>
      <c r="GO182" s="14"/>
      <c r="GP182" s="14"/>
      <c r="GQ182" s="14"/>
      <c r="GR182" s="14"/>
      <c r="GS182" s="14"/>
      <c r="GT182" s="14"/>
      <c r="GU182" s="14"/>
      <c r="GV182" s="14"/>
      <c r="GW182" s="14"/>
      <c r="GX182" s="14"/>
      <c r="GY182" s="14"/>
      <c r="GZ182" s="14"/>
      <c r="HA182" s="14"/>
      <c r="HB182" s="14"/>
      <c r="HC182" s="14"/>
      <c r="HD182" s="14"/>
      <c r="HE182" s="14"/>
      <c r="HF182" s="14"/>
      <c r="HG182" s="14"/>
      <c r="HH182" s="14"/>
      <c r="HI182" s="14"/>
      <c r="HJ182" s="14"/>
      <c r="HK182" s="14"/>
      <c r="HL182" s="14"/>
      <c r="HM182" s="14"/>
      <c r="HN182" s="14"/>
      <c r="HO182" s="14"/>
      <c r="HP182" s="14"/>
      <c r="HQ182" s="14"/>
      <c r="HR182" s="14"/>
      <c r="HS182" s="14"/>
      <c r="HT182" s="14"/>
      <c r="HU182" s="14"/>
      <c r="HV182" s="14"/>
      <c r="HW182" s="14"/>
      <c r="HX182" s="14"/>
      <c r="HY182" s="14"/>
      <c r="HZ182" s="14"/>
      <c r="IA182" s="14"/>
      <c r="IB182" s="14"/>
      <c r="IC182" s="14"/>
      <c r="ID182" s="14"/>
      <c r="IE182" s="14"/>
      <c r="IF182" s="14"/>
    </row>
    <row r="183" s="2" customFormat="1" spans="1:240">
      <c r="A183" s="9" t="s">
        <v>25</v>
      </c>
      <c r="B183" s="10"/>
      <c r="C183" s="10"/>
      <c r="D183" s="15">
        <v>0.0764041191234996</v>
      </c>
      <c r="E183" s="15">
        <v>0.0840236111379362</v>
      </c>
      <c r="F183" s="15">
        <v>0.0840236107899722</v>
      </c>
      <c r="G183" s="15">
        <v>0.0850092809182568</v>
      </c>
      <c r="H183" s="15">
        <v>0.084205244004112</v>
      </c>
      <c r="I183" s="15">
        <v>0.0842052439968348</v>
      </c>
      <c r="J183" s="15">
        <v>0.0807834703231665</v>
      </c>
      <c r="K183" s="15">
        <v>0.0610907012833629</v>
      </c>
      <c r="L183" s="15">
        <v>0.0526763973909261</v>
      </c>
      <c r="M183" s="15">
        <v>0.0526763973909261</v>
      </c>
      <c r="N183" s="15">
        <v>0.0592319240973611</v>
      </c>
      <c r="O183" s="15">
        <v>0.0587674839635057</v>
      </c>
      <c r="P183" s="15">
        <v>0.0593347857820958</v>
      </c>
      <c r="Q183" s="15">
        <v>0.0378413566756448</v>
      </c>
      <c r="R183" s="15">
        <v>0.0382434387464181</v>
      </c>
      <c r="S183" s="15">
        <v>0.0371231166671805</v>
      </c>
      <c r="T183" s="15">
        <v>0.0252083336191031</v>
      </c>
      <c r="U183" s="15">
        <v>0.0228967116527638</v>
      </c>
      <c r="V183" s="15">
        <v>0.0228967113005423</v>
      </c>
      <c r="W183" s="15">
        <v>0.0387666381939555</v>
      </c>
      <c r="X183" s="15">
        <v>0.0387666380462003</v>
      </c>
      <c r="Y183" s="15">
        <v>0.0321289508328543</v>
      </c>
      <c r="Z183" s="15">
        <v>0.0595528167096415</v>
      </c>
      <c r="AA183" s="15">
        <v>0.059967083664595</v>
      </c>
      <c r="AB183" s="15">
        <v>0.0593309902948382</v>
      </c>
      <c r="AC183" s="15">
        <v>0.0594401808460589</v>
      </c>
      <c r="AD183" s="15">
        <v>0.0658221215781346</v>
      </c>
      <c r="AE183" s="15">
        <v>0.0658221214490841</v>
      </c>
      <c r="AF183" s="15">
        <v>0.0660855240340138</v>
      </c>
      <c r="AG183" s="15">
        <v>0.0660365556955917</v>
      </c>
      <c r="AH183" s="15">
        <v>0.0660365560158993</v>
      </c>
      <c r="AI183" s="15">
        <v>0.0585627514177395</v>
      </c>
      <c r="AJ183" s="15">
        <v>0.0585627513856153</v>
      </c>
      <c r="AK183" s="15">
        <v>0.0592794422134589</v>
      </c>
      <c r="AL183" s="15">
        <v>0.067420092259094</v>
      </c>
      <c r="AM183" s="15">
        <v>0.0677050378265937</v>
      </c>
      <c r="AN183" s="15">
        <v>0.0682133603093441</v>
      </c>
      <c r="AO183" s="15">
        <v>0.0659897768640359</v>
      </c>
      <c r="AP183" s="15">
        <v>0.0659403245886072</v>
      </c>
      <c r="AQ183" s="15">
        <v>0.0659403243454761</v>
      </c>
      <c r="AR183" s="15">
        <v>0.0640507383385282</v>
      </c>
      <c r="AS183" s="15">
        <v>0.0640507385305996</v>
      </c>
      <c r="AT183" s="15">
        <v>0.0640507385499148</v>
      </c>
      <c r="AU183" s="15">
        <v>0.0611416980057654</v>
      </c>
      <c r="AV183" s="15">
        <v>0.0709744722527038</v>
      </c>
      <c r="AW183" s="15">
        <v>0.070824620836153</v>
      </c>
      <c r="AX183" s="15">
        <v>0.0761482207809097</v>
      </c>
      <c r="AY183" s="15">
        <v>0.0762565977507108</v>
      </c>
      <c r="AZ183" s="15">
        <v>0.0756400188371942</v>
      </c>
      <c r="BA183" s="15">
        <v>0.0753611050250871</v>
      </c>
      <c r="BB183" s="15">
        <v>0.0757234301283529</v>
      </c>
      <c r="BC183" s="15">
        <v>0.0770195709310598</v>
      </c>
      <c r="BD183" s="15">
        <v>0.0734833576610642</v>
      </c>
      <c r="BE183" s="15">
        <v>0.0731177864793023</v>
      </c>
      <c r="BF183" s="15">
        <v>0.0731816745060689</v>
      </c>
      <c r="BG183" s="15">
        <v>0.0721291412931796</v>
      </c>
      <c r="BH183" s="15">
        <v>0.0721291410883251</v>
      </c>
      <c r="BI183" s="15">
        <v>0.0709378624455941</v>
      </c>
      <c r="BJ183" s="15">
        <v>0.0752205095617085</v>
      </c>
      <c r="BK183" s="15">
        <v>0.0685505256695846</v>
      </c>
      <c r="BL183" s="15">
        <v>0.0659740732750851</v>
      </c>
      <c r="BM183" s="15">
        <v>0.0599308921373868</v>
      </c>
      <c r="BN183" s="15">
        <v>0.0515497364608877</v>
      </c>
      <c r="BO183" s="15">
        <v>0.0522527665730838</v>
      </c>
      <c r="BP183" s="15">
        <v>0.0479721903674852</v>
      </c>
      <c r="BQ183" s="15">
        <v>0.0476688328181248</v>
      </c>
      <c r="BR183" s="15">
        <v>0.0478092318736461</v>
      </c>
      <c r="BS183" s="15">
        <v>0.041911671768231</v>
      </c>
      <c r="BT183" s="15">
        <v>0.0426137925923471</v>
      </c>
      <c r="BU183" s="15">
        <v>0.0450137523212296</v>
      </c>
      <c r="BV183" s="15">
        <v>0.0864687316544769</v>
      </c>
      <c r="BW183" s="15">
        <v>0.0871524423437295</v>
      </c>
      <c r="BX183" s="15">
        <v>0.0875867480557853</v>
      </c>
      <c r="BY183" s="15">
        <v>0.0844278974640815</v>
      </c>
      <c r="BZ183" s="15">
        <v>0.0834294378475201</v>
      </c>
      <c r="CA183" s="15">
        <v>0.0839077238827203</v>
      </c>
      <c r="CB183" s="15">
        <v>0.0812549555748337</v>
      </c>
      <c r="CC183" s="15">
        <v>0.0812549558910965</v>
      </c>
      <c r="CD183" s="15">
        <v>0.0803462241732971</v>
      </c>
      <c r="CE183" s="15">
        <v>0.0804786095990767</v>
      </c>
      <c r="CF183" s="15">
        <v>0.0788576835138187</v>
      </c>
      <c r="CG183" s="15">
        <v>0.0763884743298478</v>
      </c>
      <c r="CH183" s="15">
        <v>0.0865078414255627</v>
      </c>
      <c r="CI183" s="15">
        <v>0.0854051257742268</v>
      </c>
      <c r="CJ183" s="15">
        <v>0.0871249137815476</v>
      </c>
      <c r="CK183" s="15">
        <v>0.0871927957910321</v>
      </c>
      <c r="CL183" s="15">
        <v>0.08653980795396</v>
      </c>
      <c r="CM183" s="15">
        <v>0.0863339685307003</v>
      </c>
      <c r="CN183" s="15">
        <v>0.109928125028199</v>
      </c>
      <c r="CO183" s="15">
        <v>0.111001864712445</v>
      </c>
      <c r="CP183" s="15">
        <v>0.111001385354024</v>
      </c>
      <c r="CQ183" s="15">
        <v>0.114483593384878</v>
      </c>
      <c r="CR183" s="15">
        <v>0.113907962826408</v>
      </c>
      <c r="CS183" s="15">
        <v>0.113415106527801</v>
      </c>
      <c r="CT183" s="15">
        <v>0.0890464507979037</v>
      </c>
      <c r="CU183" s="15">
        <v>0.0889602330152007</v>
      </c>
      <c r="CV183" s="15">
        <v>0.0890044330459785</v>
      </c>
      <c r="CW183" s="15">
        <v>0.0944535926814991</v>
      </c>
      <c r="CX183" s="15">
        <v>0.0941221519208501</v>
      </c>
      <c r="CY183" s="15">
        <v>0.0928149602642576</v>
      </c>
      <c r="CZ183" s="15">
        <v>0.0986811885878889</v>
      </c>
      <c r="DA183" s="15">
        <v>0.0987524348305309</v>
      </c>
      <c r="DB183" s="15">
        <v>0.098028505350041</v>
      </c>
      <c r="DC183" s="15">
        <v>0.107499638918703</v>
      </c>
      <c r="DD183" s="15">
        <v>0.10758584355384</v>
      </c>
      <c r="DE183" s="15">
        <v>0.108115323080172</v>
      </c>
      <c r="DF183" s="15">
        <v>0.102691682378035</v>
      </c>
      <c r="DG183" s="15">
        <v>0.102741554733547</v>
      </c>
      <c r="DH183" s="15">
        <v>0.102472362722833</v>
      </c>
      <c r="DI183" s="15">
        <v>0.106892059787159</v>
      </c>
      <c r="DJ183" s="15">
        <v>0.106851010837403</v>
      </c>
      <c r="DK183" s="15">
        <v>0.107837072676594</v>
      </c>
      <c r="DL183" s="15">
        <v>0.119649740209253</v>
      </c>
      <c r="DM183" s="15">
        <v>0.120025539807752</v>
      </c>
      <c r="DN183" s="15">
        <v>0.115672318735108</v>
      </c>
      <c r="DO183" s="15">
        <v>0.117811646783881</v>
      </c>
      <c r="DP183" s="12"/>
      <c r="DQ183" s="15">
        <v>0.117753771139463</v>
      </c>
      <c r="DR183" s="13"/>
      <c r="DS183" s="13"/>
      <c r="DT183" s="14"/>
      <c r="DU183" s="14"/>
      <c r="DV183" s="14"/>
      <c r="DW183" s="14"/>
      <c r="DX183" s="14"/>
      <c r="DY183" s="14"/>
      <c r="DZ183" s="14"/>
      <c r="EA183" s="14"/>
      <c r="EB183" s="14"/>
      <c r="EC183" s="14"/>
      <c r="ED183" s="14"/>
      <c r="EE183" s="14"/>
      <c r="EF183" s="14"/>
      <c r="EG183" s="14"/>
      <c r="EH183" s="14"/>
      <c r="EI183" s="14"/>
      <c r="EJ183" s="14"/>
      <c r="EK183" s="14"/>
      <c r="EL183" s="14"/>
      <c r="EM183" s="14"/>
      <c r="EN183" s="14"/>
      <c r="EO183" s="14"/>
      <c r="EP183" s="14"/>
      <c r="EQ183" s="14"/>
      <c r="ER183" s="14"/>
      <c r="ES183" s="14"/>
      <c r="ET183" s="14"/>
      <c r="EU183" s="14"/>
      <c r="EV183" s="14"/>
      <c r="EW183" s="14"/>
      <c r="EX183" s="14"/>
      <c r="EY183" s="14"/>
      <c r="EZ183" s="14"/>
      <c r="FA183" s="14"/>
      <c r="FB183" s="14"/>
      <c r="FC183" s="14"/>
      <c r="FD183" s="14"/>
      <c r="FE183" s="14"/>
      <c r="FF183" s="14"/>
      <c r="FG183" s="14"/>
      <c r="FH183" s="14"/>
      <c r="FI183" s="14"/>
      <c r="FJ183" s="14"/>
      <c r="FK183" s="14"/>
      <c r="FL183" s="14"/>
      <c r="FM183" s="14"/>
      <c r="FN183" s="14"/>
      <c r="FO183" s="14"/>
      <c r="FP183" s="14"/>
      <c r="FQ183" s="14"/>
      <c r="FR183" s="14"/>
      <c r="FS183" s="14"/>
      <c r="FT183" s="14"/>
      <c r="FU183" s="14"/>
      <c r="FV183" s="14"/>
      <c r="FW183" s="14"/>
      <c r="FX183" s="14"/>
      <c r="FY183" s="14"/>
      <c r="FZ183" s="14"/>
      <c r="GA183" s="14"/>
      <c r="GB183" s="14"/>
      <c r="GC183" s="14"/>
      <c r="GD183" s="14"/>
      <c r="GE183" s="14"/>
      <c r="GF183" s="14"/>
      <c r="GG183" s="14"/>
      <c r="GH183" s="14"/>
      <c r="GI183" s="14"/>
      <c r="GJ183" s="14"/>
      <c r="GK183" s="14"/>
      <c r="GL183" s="14"/>
      <c r="GM183" s="14"/>
      <c r="GN183" s="14"/>
      <c r="GO183" s="14"/>
      <c r="GP183" s="14"/>
      <c r="GQ183" s="14"/>
      <c r="GR183" s="14"/>
      <c r="GS183" s="14"/>
      <c r="GT183" s="14"/>
      <c r="GU183" s="14"/>
      <c r="GV183" s="14"/>
      <c r="GW183" s="14"/>
      <c r="GX183" s="14"/>
      <c r="GY183" s="14"/>
      <c r="GZ183" s="14"/>
      <c r="HA183" s="14"/>
      <c r="HB183" s="14"/>
      <c r="HC183" s="14"/>
      <c r="HD183" s="14"/>
      <c r="HE183" s="14"/>
      <c r="HF183" s="14"/>
      <c r="HG183" s="14"/>
      <c r="HH183" s="14"/>
      <c r="HI183" s="14"/>
      <c r="HJ183" s="14"/>
      <c r="HK183" s="14"/>
      <c r="HL183" s="14"/>
      <c r="HM183" s="14"/>
      <c r="HN183" s="14"/>
      <c r="HO183" s="14"/>
      <c r="HP183" s="14"/>
      <c r="HQ183" s="14"/>
      <c r="HR183" s="14"/>
      <c r="HS183" s="14"/>
      <c r="HT183" s="14"/>
      <c r="HU183" s="14"/>
      <c r="HV183" s="14"/>
      <c r="HW183" s="14"/>
      <c r="HX183" s="14"/>
      <c r="HY183" s="14"/>
      <c r="HZ183" s="14"/>
      <c r="IA183" s="14"/>
      <c r="IB183" s="14"/>
      <c r="IC183" s="14"/>
      <c r="ID183" s="14"/>
      <c r="IE183" s="14"/>
      <c r="IF183" s="14"/>
    </row>
    <row r="184" s="2" customFormat="1" spans="1:240">
      <c r="A184" s="9" t="s">
        <v>185</v>
      </c>
      <c r="B184" s="10"/>
      <c r="C184" s="10"/>
      <c r="D184" s="15"/>
      <c r="E184" s="15">
        <v>0.043854852165809</v>
      </c>
      <c r="F184" s="15">
        <v>0.0437820421465562</v>
      </c>
      <c r="G184" s="15">
        <v>0.0437052220193194</v>
      </c>
      <c r="H184" s="15">
        <v>0.0436347100362934</v>
      </c>
      <c r="I184" s="15">
        <v>0.0426980827414099</v>
      </c>
      <c r="J184" s="15">
        <v>0.0426338177273952</v>
      </c>
      <c r="K184" s="15">
        <v>0.0425708250586377</v>
      </c>
      <c r="L184" s="15">
        <v>0.0425766940409761</v>
      </c>
      <c r="M184" s="15">
        <v>0.0426792134866843</v>
      </c>
      <c r="N184" s="15">
        <v>0.0426734654106286</v>
      </c>
      <c r="O184" s="15">
        <v>0.0419822793929198</v>
      </c>
      <c r="P184" s="15">
        <v>0.0437488940022866</v>
      </c>
      <c r="Q184" s="15">
        <v>0.0451188578925962</v>
      </c>
      <c r="R184" s="15">
        <v>0.0461914729367126</v>
      </c>
      <c r="S184" s="15">
        <v>0.0462112996479839</v>
      </c>
      <c r="T184" s="15">
        <v>0.0497323912598473</v>
      </c>
      <c r="U184" s="15">
        <v>0.0507126484676305</v>
      </c>
      <c r="V184" s="15">
        <v>0.050875632325344</v>
      </c>
      <c r="W184" s="15">
        <v>0.0510761098098071</v>
      </c>
      <c r="X184" s="15">
        <v>0.0506346145280708</v>
      </c>
      <c r="Y184" s="15">
        <v>0.0505515321820774</v>
      </c>
      <c r="Z184" s="15">
        <v>0.0505273287157376</v>
      </c>
      <c r="AA184" s="15">
        <v>0.0506889570183172</v>
      </c>
      <c r="AB184" s="15">
        <v>0.0565210509739999</v>
      </c>
      <c r="AC184" s="15">
        <v>0.056393661036981</v>
      </c>
      <c r="AD184" s="15">
        <v>0.0564588537158533</v>
      </c>
      <c r="AE184" s="15">
        <v>0.0566627285165215</v>
      </c>
      <c r="AF184" s="15">
        <v>0.0594486716271824</v>
      </c>
      <c r="AG184" s="15">
        <v>0.0622525385107735</v>
      </c>
      <c r="AH184" s="15">
        <v>0.0619788602030057</v>
      </c>
      <c r="AI184" s="15" t="e">
        <v>#VALUE!</v>
      </c>
      <c r="AJ184" s="15">
        <v>0.0622748731982645</v>
      </c>
      <c r="AK184" s="15">
        <v>0.0636399277530247</v>
      </c>
      <c r="AL184" s="15">
        <v>0.0639573557050804</v>
      </c>
      <c r="AM184" s="15" t="e">
        <v>#VALUE!</v>
      </c>
      <c r="AN184" s="15">
        <v>0.0732390307244083</v>
      </c>
      <c r="AO184" s="15">
        <v>0.0735053011356079</v>
      </c>
      <c r="AP184" s="15">
        <v>0.0734984113592254</v>
      </c>
      <c r="AQ184" s="15">
        <v>0.0740438991096572</v>
      </c>
      <c r="AR184" s="15">
        <v>0.0740285806204195</v>
      </c>
      <c r="AS184" s="15">
        <v>0.0740189523785824</v>
      </c>
      <c r="AT184" s="15">
        <v>0.0741149408310528</v>
      </c>
      <c r="AU184" s="15">
        <v>0.074245112414407</v>
      </c>
      <c r="AV184" s="15">
        <v>0.0759854632920824</v>
      </c>
      <c r="AW184" s="15">
        <v>0.0730082055028264</v>
      </c>
      <c r="AX184" s="15">
        <v>0.0730830485602038</v>
      </c>
      <c r="AY184" s="15">
        <v>0.0729693367677123</v>
      </c>
      <c r="AZ184" s="15">
        <v>0.0812374043800046</v>
      </c>
      <c r="BA184" s="15">
        <v>0.0811104992264544</v>
      </c>
      <c r="BB184" s="15">
        <v>0.0827001005745497</v>
      </c>
      <c r="BC184" s="15">
        <v>0.0827383817712718</v>
      </c>
      <c r="BD184" s="15">
        <v>0.0825482400262453</v>
      </c>
      <c r="BE184" s="15">
        <v>0.0824251210061662</v>
      </c>
      <c r="BF184" s="15">
        <v>0.0822180419418818</v>
      </c>
      <c r="BG184" s="15">
        <v>0.0818112920572862</v>
      </c>
      <c r="BH184" s="15">
        <v>0.0807429207907236</v>
      </c>
      <c r="BI184" s="15">
        <v>0.0812894332224194</v>
      </c>
      <c r="BJ184" s="15">
        <v>0.0812296936735822</v>
      </c>
      <c r="BK184" s="15">
        <v>0.0808422942753498</v>
      </c>
      <c r="BL184" s="15">
        <v>0.0656308925037259</v>
      </c>
      <c r="BM184" s="15">
        <v>0.0311511686001427</v>
      </c>
      <c r="BN184" s="15">
        <v>0.0312228603804681</v>
      </c>
      <c r="BO184" s="15">
        <v>0.0309441308573766</v>
      </c>
      <c r="BP184" s="15">
        <v>0.025799214462612</v>
      </c>
      <c r="BQ184" s="15">
        <v>0.0232040721990097</v>
      </c>
      <c r="BR184" s="15">
        <v>0.0235701033811175</v>
      </c>
      <c r="BS184" s="15">
        <v>0.0228559784481789</v>
      </c>
      <c r="BT184" s="15">
        <v>0.0212784628387448</v>
      </c>
      <c r="BU184" s="15">
        <v>0.0211841035060437</v>
      </c>
      <c r="BV184" s="15">
        <v>0.0214050394885381</v>
      </c>
      <c r="BW184" s="15">
        <v>0.0217427082170548</v>
      </c>
      <c r="BX184" s="15">
        <v>0.0681089114945029</v>
      </c>
      <c r="BY184" s="15">
        <v>0.0677150253063948</v>
      </c>
      <c r="BZ184" s="15">
        <v>0.0688444001290653</v>
      </c>
      <c r="CA184" s="15">
        <v>0.0689847013764877</v>
      </c>
      <c r="CB184" s="15">
        <v>0.069471037011846</v>
      </c>
      <c r="CC184" s="15">
        <v>0.0695483238386624</v>
      </c>
      <c r="CD184" s="15">
        <v>0.0682962301079886</v>
      </c>
      <c r="CE184" s="15">
        <v>0.0671209117000688</v>
      </c>
      <c r="CF184" s="15">
        <v>0.0652562212310315</v>
      </c>
      <c r="CG184" s="15">
        <v>0.0649309513789085</v>
      </c>
      <c r="CH184" s="15">
        <v>0.064024818249965</v>
      </c>
      <c r="CI184" s="15">
        <v>0.0638802885761043</v>
      </c>
      <c r="CJ184" s="15">
        <v>0.0756652965273638</v>
      </c>
      <c r="CK184" s="15">
        <v>0.0738610320898422</v>
      </c>
      <c r="CL184" s="15">
        <v>0.0705938882426267</v>
      </c>
      <c r="CM184" s="15">
        <v>0.0694720353878744</v>
      </c>
      <c r="CN184" s="15">
        <v>0.0565420720256606</v>
      </c>
      <c r="CO184" s="15">
        <v>0.0533423437202505</v>
      </c>
      <c r="CP184" s="15">
        <v>0.0531349125599091</v>
      </c>
      <c r="CQ184" s="15">
        <v>0.0301959001310142</v>
      </c>
      <c r="CR184" s="20">
        <v>0.0184049810679714</v>
      </c>
      <c r="CS184" s="20">
        <v>0.0180742719936835</v>
      </c>
      <c r="CT184" s="15">
        <v>0.0153625210588075</v>
      </c>
      <c r="CU184" s="15">
        <v>0.0148896001558729</v>
      </c>
      <c r="CV184" s="15"/>
      <c r="CW184" s="15"/>
      <c r="CX184" s="15"/>
      <c r="CY184" s="15"/>
      <c r="CZ184" s="15"/>
      <c r="DA184" s="15"/>
      <c r="DB184" s="15"/>
      <c r="DC184" s="15"/>
      <c r="DD184" s="15"/>
      <c r="DE184" s="15"/>
      <c r="DF184" s="15">
        <v>0.0108165443117254</v>
      </c>
      <c r="DG184" s="15">
        <v>0.0202826218486936</v>
      </c>
      <c r="DH184" s="15">
        <v>0.0213956084758136</v>
      </c>
      <c r="DI184" s="15">
        <v>0.025711183294348</v>
      </c>
      <c r="DJ184" s="15">
        <v>0.0250737127879263</v>
      </c>
      <c r="DK184" s="15">
        <v>0.0250795637355636</v>
      </c>
      <c r="DL184" s="15">
        <v>0.0274113326392418</v>
      </c>
      <c r="DM184" s="15">
        <v>0.0274669584829805</v>
      </c>
      <c r="DN184" s="15">
        <v>0.0275127714714203</v>
      </c>
      <c r="DO184" s="15">
        <v>0.0306467731530237</v>
      </c>
      <c r="DP184" s="15">
        <v>0.0305688589703314</v>
      </c>
      <c r="DQ184" s="15">
        <v>0.0305444192059629</v>
      </c>
      <c r="DR184" s="15">
        <v>0.0316263791724196</v>
      </c>
      <c r="DS184" s="15">
        <v>0.0316212822853289</v>
      </c>
      <c r="DT184" s="14"/>
      <c r="DU184" s="14"/>
      <c r="DV184" s="14"/>
      <c r="DW184" s="14"/>
      <c r="DX184" s="14"/>
      <c r="DY184" s="14"/>
      <c r="DZ184" s="14"/>
      <c r="EA184" s="14"/>
      <c r="EB184" s="14"/>
      <c r="EC184" s="14"/>
      <c r="ED184" s="14"/>
      <c r="EE184" s="14"/>
      <c r="EF184" s="14"/>
      <c r="EG184" s="14"/>
      <c r="EH184" s="14"/>
      <c r="EI184" s="14"/>
      <c r="EJ184" s="14"/>
      <c r="EK184" s="14"/>
      <c r="EL184" s="14"/>
      <c r="EM184" s="14"/>
      <c r="EN184" s="14"/>
      <c r="EO184" s="14"/>
      <c r="EP184" s="14"/>
      <c r="EQ184" s="14"/>
      <c r="ER184" s="14"/>
      <c r="ES184" s="14"/>
      <c r="ET184" s="14"/>
      <c r="EU184" s="14"/>
      <c r="EV184" s="14"/>
      <c r="EW184" s="14"/>
      <c r="EX184" s="14"/>
      <c r="EY184" s="14"/>
      <c r="EZ184" s="14"/>
      <c r="FA184" s="14"/>
      <c r="FB184" s="14"/>
      <c r="FC184" s="14"/>
      <c r="FD184" s="14"/>
      <c r="FE184" s="14"/>
      <c r="FF184" s="14"/>
      <c r="FG184" s="14"/>
      <c r="FH184" s="14"/>
      <c r="FI184" s="14"/>
      <c r="FJ184" s="14"/>
      <c r="FK184" s="14"/>
      <c r="FL184" s="14"/>
      <c r="FM184" s="14"/>
      <c r="FN184" s="14"/>
      <c r="FO184" s="14"/>
      <c r="FP184" s="14"/>
      <c r="FQ184" s="14"/>
      <c r="FR184" s="14"/>
      <c r="FS184" s="14"/>
      <c r="FT184" s="14"/>
      <c r="FU184" s="14"/>
      <c r="FV184" s="14"/>
      <c r="FW184" s="14"/>
      <c r="FX184" s="14"/>
      <c r="FY184" s="14"/>
      <c r="FZ184" s="14"/>
      <c r="GA184" s="14"/>
      <c r="GB184" s="14"/>
      <c r="GC184" s="14"/>
      <c r="GD184" s="14"/>
      <c r="GE184" s="14"/>
      <c r="GF184" s="14"/>
      <c r="GG184" s="14"/>
      <c r="GH184" s="14"/>
      <c r="GI184" s="14"/>
      <c r="GJ184" s="14"/>
      <c r="GK184" s="14"/>
      <c r="GL184" s="14"/>
      <c r="GM184" s="14"/>
      <c r="GN184" s="14"/>
      <c r="GO184" s="14"/>
      <c r="GP184" s="14"/>
      <c r="GQ184" s="14"/>
      <c r="GR184" s="14"/>
      <c r="GS184" s="14"/>
      <c r="GT184" s="14"/>
      <c r="GU184" s="14"/>
      <c r="GV184" s="14"/>
      <c r="GW184" s="14"/>
      <c r="GX184" s="14"/>
      <c r="GY184" s="14"/>
      <c r="GZ184" s="14"/>
      <c r="HA184" s="14"/>
      <c r="HB184" s="14"/>
      <c r="HC184" s="14"/>
      <c r="HD184" s="14"/>
      <c r="HE184" s="14"/>
      <c r="HF184" s="14"/>
      <c r="HG184" s="14"/>
      <c r="HH184" s="14"/>
      <c r="HI184" s="14"/>
      <c r="HJ184" s="14"/>
      <c r="HK184" s="14"/>
      <c r="HL184" s="14"/>
      <c r="HM184" s="14"/>
      <c r="HN184" s="14"/>
      <c r="HO184" s="14"/>
      <c r="HP184" s="14"/>
      <c r="HQ184" s="14"/>
      <c r="HR184" s="14"/>
      <c r="HS184" s="14"/>
      <c r="HT184" s="14"/>
      <c r="HU184" s="14"/>
      <c r="HV184" s="14"/>
      <c r="HW184" s="14"/>
      <c r="HX184" s="14"/>
      <c r="HY184" s="14"/>
      <c r="HZ184" s="14"/>
      <c r="IA184" s="14"/>
      <c r="IB184" s="14"/>
      <c r="IC184" s="14"/>
      <c r="ID184" s="14"/>
      <c r="IE184" s="14"/>
      <c r="IF184" s="14"/>
    </row>
    <row r="185" s="2" customFormat="1" spans="1:240">
      <c r="A185" s="9" t="s">
        <v>27</v>
      </c>
      <c r="B185" s="10"/>
      <c r="C185" s="10"/>
      <c r="D185" s="15">
        <v>0.136285337816037</v>
      </c>
      <c r="E185" s="15">
        <v>0.135638588511696</v>
      </c>
      <c r="F185" s="15">
        <v>0.13568280550602</v>
      </c>
      <c r="G185" s="15">
        <v>0.134943921024839</v>
      </c>
      <c r="H185" s="15">
        <v>0.135112809394593</v>
      </c>
      <c r="I185" s="15">
        <v>0.135221050909563</v>
      </c>
      <c r="J185" s="15">
        <v>0.132005397698008</v>
      </c>
      <c r="K185" s="15">
        <v>0.1319427884426</v>
      </c>
      <c r="L185" s="15">
        <v>0.131391694812674</v>
      </c>
      <c r="M185" s="15">
        <v>0.12526042472876</v>
      </c>
      <c r="N185" s="15">
        <v>0.126586489335642</v>
      </c>
      <c r="O185" s="15">
        <v>0.126673043948857</v>
      </c>
      <c r="P185" s="15">
        <v>0.126657466604993</v>
      </c>
      <c r="Q185" s="15">
        <v>0.126532612754613</v>
      </c>
      <c r="R185" s="15">
        <v>0.126539121016922</v>
      </c>
      <c r="S185" s="15">
        <v>0.126442452769364</v>
      </c>
      <c r="T185" s="15">
        <v>0.126330042361688</v>
      </c>
      <c r="U185" s="15">
        <v>0.1260638530441</v>
      </c>
      <c r="V185" s="15">
        <v>0.126654534115234</v>
      </c>
      <c r="W185" s="15">
        <v>0.126259483950878</v>
      </c>
      <c r="X185" s="15">
        <v>0.125639644526853</v>
      </c>
      <c r="Y185" s="15">
        <v>0.129628918102552</v>
      </c>
      <c r="Z185" s="15">
        <v>0.134126288938683</v>
      </c>
      <c r="AA185" s="15">
        <v>0.134261581667426</v>
      </c>
      <c r="AB185" s="15">
        <v>0.125162440174058</v>
      </c>
      <c r="AC185" s="15">
        <v>0.125072760844508</v>
      </c>
      <c r="AD185" s="15">
        <v>0.12461291716812</v>
      </c>
      <c r="AE185" s="15">
        <v>0.105630211236423</v>
      </c>
      <c r="AF185" s="15">
        <v>0.110121958462693</v>
      </c>
      <c r="AG185" s="15">
        <v>0.10951116464921</v>
      </c>
      <c r="AH185" s="15">
        <v>0.115455863100953</v>
      </c>
      <c r="AI185" s="15">
        <v>0.114763543474796</v>
      </c>
      <c r="AJ185" s="15">
        <v>0.114218979784139</v>
      </c>
      <c r="AK185" s="15">
        <v>0.116702456061917</v>
      </c>
      <c r="AL185" s="15">
        <v>0.13802043170411</v>
      </c>
      <c r="AM185" s="15">
        <v>0.138106285625366</v>
      </c>
      <c r="AN185" s="15">
        <v>0.138806789799836</v>
      </c>
      <c r="AO185" s="15">
        <v>0.138770257837374</v>
      </c>
      <c r="AP185" s="15">
        <v>0.138700268253236</v>
      </c>
      <c r="AQ185" s="15">
        <v>0.141287968212933</v>
      </c>
      <c r="AR185" s="15">
        <v>0.141224638411518</v>
      </c>
      <c r="AS185" s="15">
        <v>0.14806521832185</v>
      </c>
      <c r="AT185" s="15">
        <v>0.148688478835928</v>
      </c>
      <c r="AU185" s="15">
        <v>0.149078045169726</v>
      </c>
      <c r="AV185" s="15">
        <v>0.149206702795042</v>
      </c>
      <c r="AW185" s="15">
        <v>0.151405543770454</v>
      </c>
      <c r="AX185" s="15">
        <v>0.156119307228731</v>
      </c>
      <c r="AY185" s="15">
        <v>0.156132696107459</v>
      </c>
      <c r="AZ185" s="15">
        <v>0.162027802347886</v>
      </c>
      <c r="BA185" s="15">
        <v>0.159735513617067</v>
      </c>
      <c r="BB185" s="15">
        <v>0.160088960340407</v>
      </c>
      <c r="BC185" s="15">
        <v>0.159290757449869</v>
      </c>
      <c r="BD185" s="15">
        <v>0.159329097325553</v>
      </c>
      <c r="BE185" s="15">
        <v>0.159507388769105</v>
      </c>
      <c r="BF185" s="15">
        <v>0.159724939010323</v>
      </c>
      <c r="BG185" s="15">
        <v>0.159769907671001</v>
      </c>
      <c r="BH185" s="15">
        <v>0.15976705284449</v>
      </c>
      <c r="BI185" s="15">
        <v>0.160043659380028</v>
      </c>
      <c r="BJ185" s="15">
        <v>0.164442093683379</v>
      </c>
      <c r="BK185" s="15">
        <v>0.164566482539534</v>
      </c>
      <c r="BL185" s="15">
        <v>0.144380265107365</v>
      </c>
      <c r="BM185" s="15">
        <v>0.142715527515841</v>
      </c>
      <c r="BN185" s="15">
        <v>0.143289411702831</v>
      </c>
      <c r="BO185" s="15">
        <v>0.135669449916667</v>
      </c>
      <c r="BP185" s="15">
        <v>0.135669149043417</v>
      </c>
      <c r="BQ185" s="15">
        <v>0.136190537692401</v>
      </c>
      <c r="BR185" s="15">
        <v>0.130043141877983</v>
      </c>
      <c r="BS185" s="15">
        <v>0.130305793479297</v>
      </c>
      <c r="BT185" s="15">
        <v>0.13112025938396</v>
      </c>
      <c r="BU185" s="15">
        <v>0.13649076945548</v>
      </c>
      <c r="BV185" s="15">
        <v>0.16020165835751</v>
      </c>
      <c r="BW185" s="15">
        <v>0.160570104149778</v>
      </c>
      <c r="BX185" s="15">
        <v>0.149860022968856</v>
      </c>
      <c r="BY185" s="15">
        <v>0.146558988522133</v>
      </c>
      <c r="BZ185" s="15">
        <v>0.146569670158536</v>
      </c>
      <c r="CA185" s="15">
        <v>0.14727338385546</v>
      </c>
      <c r="CB185" s="15">
        <v>0.14597567866228</v>
      </c>
      <c r="CC185" s="15">
        <v>0.146555810068332</v>
      </c>
      <c r="CD185" s="15">
        <v>0.150263746135553</v>
      </c>
      <c r="CE185" s="15">
        <v>0.150263746135553</v>
      </c>
      <c r="CF185" s="15">
        <v>0.150349698861585</v>
      </c>
      <c r="CG185" s="15">
        <v>0.15606783473565</v>
      </c>
      <c r="CH185" s="15">
        <v>0.161065204794193</v>
      </c>
      <c r="CI185" s="15">
        <v>0.161038704950692</v>
      </c>
      <c r="CJ185" s="15">
        <v>0.158140890086445</v>
      </c>
      <c r="CK185" s="15">
        <v>0.158187013103363</v>
      </c>
      <c r="CL185" s="15">
        <v>0.155304329417165</v>
      </c>
      <c r="CM185" s="15">
        <v>0.157221688742339</v>
      </c>
      <c r="CN185" s="15">
        <v>0.15708002415524</v>
      </c>
      <c r="CO185" s="15">
        <v>0.157167402438879</v>
      </c>
      <c r="CP185" s="15">
        <v>0.160057570851733</v>
      </c>
      <c r="CQ185" s="15">
        <v>0.160014954163601</v>
      </c>
      <c r="CR185" s="15">
        <v>0.159626424364993</v>
      </c>
      <c r="CS185" s="15">
        <v>0.159168724566304</v>
      </c>
      <c r="CT185" s="15">
        <v>0.154429358984618</v>
      </c>
      <c r="CU185" s="15">
        <v>0.155017960035273</v>
      </c>
      <c r="CV185" s="15">
        <v>0.156365667580776</v>
      </c>
      <c r="CW185" s="15">
        <v>0.156079346497122</v>
      </c>
      <c r="CX185" s="15">
        <v>0.157010896070177</v>
      </c>
      <c r="CY185" s="15">
        <v>0.15902776750602</v>
      </c>
      <c r="CZ185" s="15">
        <v>0.159072858937728</v>
      </c>
      <c r="DA185" s="15">
        <v>0.158284744904333</v>
      </c>
      <c r="DB185" s="15">
        <v>0.161100685247251</v>
      </c>
      <c r="DC185" s="15">
        <v>0.161100685247251</v>
      </c>
      <c r="DD185" s="15">
        <v>0.160981927763806</v>
      </c>
      <c r="DE185" s="15">
        <v>0.159694037300219</v>
      </c>
      <c r="DF185" s="15">
        <v>0.164047386339854</v>
      </c>
      <c r="DG185" s="15">
        <v>0.163894848011141</v>
      </c>
      <c r="DH185" s="15">
        <v>0.165382641679867</v>
      </c>
      <c r="DI185" s="15">
        <v>0.165238184116442</v>
      </c>
      <c r="DJ185" s="15">
        <v>0.165229725596187</v>
      </c>
      <c r="DK185" s="15">
        <v>0.166570797960933</v>
      </c>
      <c r="DL185" s="15">
        <v>0.166885816741787</v>
      </c>
      <c r="DM185" s="15">
        <v>0.166910671439125</v>
      </c>
      <c r="DN185" s="15">
        <v>0.166589761609807</v>
      </c>
      <c r="DO185" s="15">
        <v>0.167502626783435</v>
      </c>
      <c r="DP185" s="12"/>
      <c r="DQ185" s="15">
        <v>0.167011011307125</v>
      </c>
      <c r="DR185" s="13"/>
      <c r="DS185" s="13"/>
      <c r="DT185" s="14"/>
      <c r="DU185" s="14"/>
      <c r="DV185" s="14"/>
      <c r="DW185" s="14"/>
      <c r="DX185" s="14"/>
      <c r="DY185" s="14"/>
      <c r="DZ185" s="14"/>
      <c r="EA185" s="14"/>
      <c r="EB185" s="14"/>
      <c r="EC185" s="14"/>
      <c r="ED185" s="14"/>
      <c r="EE185" s="14"/>
      <c r="EF185" s="14"/>
      <c r="EG185" s="14"/>
      <c r="EH185" s="14"/>
      <c r="EI185" s="14"/>
      <c r="EJ185" s="14"/>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s="14"/>
      <c r="FH185" s="14"/>
      <c r="FI185" s="14"/>
      <c r="FJ185" s="14"/>
      <c r="FK185" s="14"/>
      <c r="FL185" s="14"/>
      <c r="FM185" s="14"/>
      <c r="FN185" s="14"/>
      <c r="FO185" s="14"/>
      <c r="FP185" s="14"/>
      <c r="FQ185" s="14"/>
      <c r="FR185" s="14"/>
      <c r="FS185" s="14"/>
      <c r="FT185" s="14"/>
      <c r="FU185" s="14"/>
      <c r="FV185" s="14"/>
      <c r="FW185" s="14"/>
      <c r="FX185" s="14"/>
      <c r="FY185" s="14"/>
      <c r="FZ185" s="14"/>
      <c r="GA185" s="14"/>
      <c r="GB185" s="14"/>
      <c r="GC185" s="14"/>
      <c r="GD185" s="14"/>
      <c r="GE185" s="14"/>
      <c r="GF185" s="14"/>
      <c r="GG185" s="14"/>
      <c r="GH185" s="14"/>
      <c r="GI185" s="14"/>
      <c r="GJ185" s="14"/>
      <c r="GK185" s="14"/>
      <c r="GL185" s="14"/>
      <c r="GM185" s="14"/>
      <c r="GN185" s="14"/>
      <c r="GO185" s="14"/>
      <c r="GP185" s="14"/>
      <c r="GQ185" s="14"/>
      <c r="GR185" s="14"/>
      <c r="GS185" s="14"/>
      <c r="GT185" s="14"/>
      <c r="GU185" s="14"/>
      <c r="GV185" s="14"/>
      <c r="GW185" s="14"/>
      <c r="GX185" s="14"/>
      <c r="GY185" s="14"/>
      <c r="GZ185" s="14"/>
      <c r="HA185" s="14"/>
      <c r="HB185" s="14"/>
      <c r="HC185" s="14"/>
      <c r="HD185" s="14"/>
      <c r="HE185" s="14"/>
      <c r="HF185" s="14"/>
      <c r="HG185" s="14"/>
      <c r="HH185" s="14"/>
      <c r="HI185" s="14"/>
      <c r="HJ185" s="14"/>
      <c r="HK185" s="14"/>
      <c r="HL185" s="14"/>
      <c r="HM185" s="14"/>
      <c r="HN185" s="14"/>
      <c r="HO185" s="14"/>
      <c r="HP185" s="14"/>
      <c r="HQ185" s="14"/>
      <c r="HR185" s="14"/>
      <c r="HS185" s="14"/>
      <c r="HT185" s="14"/>
      <c r="HU185" s="14"/>
      <c r="HV185" s="14"/>
      <c r="HW185" s="14"/>
      <c r="HX185" s="14"/>
      <c r="HY185" s="14"/>
      <c r="HZ185" s="14"/>
      <c r="IA185" s="14"/>
      <c r="IB185" s="14"/>
      <c r="IC185" s="14"/>
      <c r="ID185" s="14"/>
      <c r="IE185" s="14"/>
      <c r="IF185" s="14"/>
    </row>
    <row r="186" s="2" customFormat="1" spans="1:240">
      <c r="A186" s="9" t="s">
        <v>28</v>
      </c>
      <c r="B186" s="10"/>
      <c r="C186" s="10"/>
      <c r="D186" s="15">
        <v>0.190144760689081</v>
      </c>
      <c r="E186" s="15">
        <v>0.190144760689081</v>
      </c>
      <c r="F186" s="15">
        <v>0.190548934884061</v>
      </c>
      <c r="G186" s="15">
        <v>0.191307055414017</v>
      </c>
      <c r="H186" s="15">
        <v>0.19136025660959</v>
      </c>
      <c r="I186" s="15">
        <v>0.187412858738601</v>
      </c>
      <c r="J186" s="15">
        <v>0.187050269685196</v>
      </c>
      <c r="K186" s="15">
        <v>0.187199335397058</v>
      </c>
      <c r="L186" s="15">
        <v>0.186770017457123</v>
      </c>
      <c r="M186" s="15">
        <v>0.18700360694201</v>
      </c>
      <c r="N186" s="15">
        <v>0.185753110395419</v>
      </c>
      <c r="O186" s="15">
        <v>0.18096014053099</v>
      </c>
      <c r="P186" s="15">
        <v>0.180596669702906</v>
      </c>
      <c r="Q186" s="15">
        <v>0.180397604084126</v>
      </c>
      <c r="R186" s="15">
        <v>0.180291942964612</v>
      </c>
      <c r="S186" s="15">
        <v>0.179837681299819</v>
      </c>
      <c r="T186" s="15">
        <v>0.178699632597869</v>
      </c>
      <c r="U186" s="15">
        <v>0.17906035764692</v>
      </c>
      <c r="V186" s="15">
        <v>0.177543402048775</v>
      </c>
      <c r="W186" s="15">
        <v>0.177623093776545</v>
      </c>
      <c r="X186" s="15">
        <v>0.177798830533758</v>
      </c>
      <c r="Y186" s="15">
        <v>0.177684643470092</v>
      </c>
      <c r="Z186" s="15">
        <v>0.17884718452327</v>
      </c>
      <c r="AA186" s="15">
        <v>0.178472500106465</v>
      </c>
      <c r="AB186" s="15">
        <v>0.177757418372833</v>
      </c>
      <c r="AC186" s="15">
        <v>0.17830651011461</v>
      </c>
      <c r="AD186" s="15">
        <v>0.178118114171326</v>
      </c>
      <c r="AE186" s="15">
        <v>0.178118114171326</v>
      </c>
      <c r="AF186" s="15">
        <v>0.178016326225109</v>
      </c>
      <c r="AG186" s="15">
        <v>0.184755059705685</v>
      </c>
      <c r="AH186" s="15">
        <v>0.185443233012464</v>
      </c>
      <c r="AI186" s="15">
        <v>0.186958286810932</v>
      </c>
      <c r="AJ186" s="15">
        <v>0.187870778644025</v>
      </c>
      <c r="AK186" s="15">
        <v>0.187601924608165</v>
      </c>
      <c r="AL186" s="15">
        <v>0.185452310873217</v>
      </c>
      <c r="AM186" s="15">
        <v>0.184115284008</v>
      </c>
      <c r="AN186" s="15">
        <v>0.180665552826033</v>
      </c>
      <c r="AO186" s="15">
        <v>0.180219039789373</v>
      </c>
      <c r="AP186" s="15">
        <v>0.180476090267615</v>
      </c>
      <c r="AQ186" s="15">
        <v>0.179069726705099</v>
      </c>
      <c r="AR186" s="15">
        <v>0.180720242630555</v>
      </c>
      <c r="AS186" s="15">
        <v>0.178795333244444</v>
      </c>
      <c r="AT186" s="15">
        <v>0.178795333244444</v>
      </c>
      <c r="AU186" s="15">
        <v>0.178105173934551</v>
      </c>
      <c r="AV186" s="15">
        <v>0.178412239482693</v>
      </c>
      <c r="AW186" s="15">
        <v>0.178151677191812</v>
      </c>
      <c r="AX186" s="15">
        <v>0.178631581431385</v>
      </c>
      <c r="AY186" s="15">
        <v>0.173608153806645</v>
      </c>
      <c r="AZ186" s="15">
        <v>0.173582558740762</v>
      </c>
      <c r="BA186" s="15">
        <v>0.172554442341261</v>
      </c>
      <c r="BB186" s="15">
        <v>0.173021946385614</v>
      </c>
      <c r="BC186" s="15">
        <v>0.17295727571774</v>
      </c>
      <c r="BD186" s="15">
        <v>0.172449007434545</v>
      </c>
      <c r="BE186" s="15">
        <v>0.175364056263204</v>
      </c>
      <c r="BF186" s="15">
        <v>0.174431891115273</v>
      </c>
      <c r="BG186" s="15">
        <v>0.174295951052744</v>
      </c>
      <c r="BH186" s="15">
        <v>0.173980267200743</v>
      </c>
      <c r="BI186" s="15">
        <v>0.168830081807696</v>
      </c>
      <c r="BJ186" s="15">
        <v>0.178087292594126</v>
      </c>
      <c r="BK186" s="15">
        <v>0.1789772261315</v>
      </c>
      <c r="BL186" s="15">
        <v>0.161731446480705</v>
      </c>
      <c r="BM186" s="15">
        <v>0.15698768906362</v>
      </c>
      <c r="BN186" s="15">
        <v>0.156709316410333</v>
      </c>
      <c r="BO186" s="15">
        <v>0.156505876192504</v>
      </c>
      <c r="BP186" s="15">
        <v>0.150227894189927</v>
      </c>
      <c r="BQ186" s="15">
        <v>0.149296248233208</v>
      </c>
      <c r="BR186" s="15">
        <v>0.147509124941188</v>
      </c>
      <c r="BS186" s="15">
        <v>0.146374784628464</v>
      </c>
      <c r="BT186" s="15">
        <v>0.146165172028813</v>
      </c>
      <c r="BU186" s="15">
        <v>0.146401128473668</v>
      </c>
      <c r="BV186" s="15">
        <v>0.170007669964941</v>
      </c>
      <c r="BW186" s="15">
        <v>0.170798874043258</v>
      </c>
      <c r="BX186" s="15">
        <v>0.169883056699108</v>
      </c>
      <c r="BY186" s="15">
        <v>0.169413679187641</v>
      </c>
      <c r="BZ186" s="15">
        <v>0.168866098049207</v>
      </c>
      <c r="CA186" s="15">
        <v>0.169185373280453</v>
      </c>
      <c r="CB186" s="15">
        <v>0.168668863941306</v>
      </c>
      <c r="CC186" s="15">
        <v>0.167455643205152</v>
      </c>
      <c r="CD186" s="15">
        <v>0.167055261133806</v>
      </c>
      <c r="CE186" s="15">
        <v>0.164713304405362</v>
      </c>
      <c r="CF186" s="15">
        <v>0.164405664745023</v>
      </c>
      <c r="CG186" s="15">
        <v>0.164166858024111</v>
      </c>
      <c r="CH186" s="15">
        <v>0.165325991470208</v>
      </c>
      <c r="CI186" s="15">
        <v>0.164191149700774</v>
      </c>
      <c r="CJ186" s="15">
        <v>0.156460484106469</v>
      </c>
      <c r="CK186" s="15">
        <v>0.149662902139379</v>
      </c>
      <c r="CL186" s="15">
        <v>0.148707908691922</v>
      </c>
      <c r="CM186" s="15">
        <v>0.148707908691922</v>
      </c>
      <c r="CN186" s="15">
        <v>0.145171353706979</v>
      </c>
      <c r="CO186" s="15">
        <v>0.146316753060611</v>
      </c>
      <c r="CP186" s="15">
        <v>0.145885548205855</v>
      </c>
      <c r="CQ186" s="15">
        <v>0.145112266507333</v>
      </c>
      <c r="CR186" s="15">
        <v>0.144921572009011</v>
      </c>
      <c r="CS186" s="15">
        <v>0.144611944758718</v>
      </c>
      <c r="CT186" s="15">
        <v>0.151970492520094</v>
      </c>
      <c r="CU186" s="15">
        <v>0.151800975911942</v>
      </c>
      <c r="CV186" s="15">
        <v>0.151978669761841</v>
      </c>
      <c r="CW186" s="15">
        <v>0.151374266014051</v>
      </c>
      <c r="CX186" s="15">
        <v>0.151374266014051</v>
      </c>
      <c r="CY186" s="15">
        <v>0.151374266014051</v>
      </c>
      <c r="CZ186" s="15">
        <v>0.151233321309878</v>
      </c>
      <c r="DA186" s="15">
        <v>0.154357989092918</v>
      </c>
      <c r="DB186" s="15">
        <v>0.154798404594674</v>
      </c>
      <c r="DC186" s="15">
        <v>0.155774463995035</v>
      </c>
      <c r="DD186" s="15">
        <v>0.155774463995035</v>
      </c>
      <c r="DE186" s="15">
        <v>0.155774463995035</v>
      </c>
      <c r="DF186" s="15">
        <v>0.161499545499504</v>
      </c>
      <c r="DG186" s="15">
        <v>0.161903123702425</v>
      </c>
      <c r="DH186" s="15">
        <v>0.174053678762367</v>
      </c>
      <c r="DI186" s="15">
        <v>0.179831741186025</v>
      </c>
      <c r="DJ186" s="15">
        <v>0.179366929265061</v>
      </c>
      <c r="DK186" s="15">
        <v>0.179366929265061</v>
      </c>
      <c r="DL186" s="15">
        <v>0.18462329017412</v>
      </c>
      <c r="DM186" s="15">
        <v>0.190927394924593</v>
      </c>
      <c r="DN186" s="15">
        <v>0.19369150121115</v>
      </c>
      <c r="DO186" s="15">
        <v>0.193838732196676</v>
      </c>
      <c r="DP186" s="12"/>
      <c r="DQ186" s="15">
        <v>0.193273101993004</v>
      </c>
      <c r="DR186" s="13"/>
      <c r="DS186" s="13"/>
      <c r="DT186" s="14"/>
      <c r="DU186" s="14"/>
      <c r="DV186" s="14"/>
      <c r="DW186" s="14"/>
      <c r="DX186" s="14"/>
      <c r="DY186" s="14"/>
      <c r="DZ186" s="14"/>
      <c r="EA186" s="14"/>
      <c r="EB186" s="14"/>
      <c r="EC186" s="14"/>
      <c r="ED186" s="14"/>
      <c r="EE186" s="14"/>
      <c r="EF186" s="14"/>
      <c r="EG186" s="14"/>
      <c r="EH186" s="14"/>
      <c r="EI186" s="14"/>
      <c r="EJ186" s="14"/>
      <c r="EK186" s="14"/>
      <c r="EL186" s="14"/>
      <c r="EM186" s="14"/>
      <c r="EN186" s="14"/>
      <c r="EO186" s="14"/>
      <c r="EP186" s="14"/>
      <c r="EQ186" s="14"/>
      <c r="ER186" s="14"/>
      <c r="ES186" s="14"/>
      <c r="ET186" s="14"/>
      <c r="EU186" s="14"/>
      <c r="EV186" s="14"/>
      <c r="EW186" s="14"/>
      <c r="EX186" s="14"/>
      <c r="EY186" s="14"/>
      <c r="EZ186" s="14"/>
      <c r="FA186" s="14"/>
      <c r="FB186" s="14"/>
      <c r="FC186" s="14"/>
      <c r="FD186" s="14"/>
      <c r="FE186" s="14"/>
      <c r="FF186" s="14"/>
      <c r="FG186" s="14"/>
      <c r="FH186" s="14"/>
      <c r="FI186" s="14"/>
      <c r="FJ186" s="14"/>
      <c r="FK186" s="14"/>
      <c r="FL186" s="14"/>
      <c r="FM186" s="14"/>
      <c r="FN186" s="14"/>
      <c r="FO186" s="14"/>
      <c r="FP186" s="14"/>
      <c r="FQ186" s="14"/>
      <c r="FR186" s="14"/>
      <c r="FS186" s="14"/>
      <c r="FT186" s="14"/>
      <c r="FU186" s="14"/>
      <c r="FV186" s="14"/>
      <c r="FW186" s="14"/>
      <c r="FX186" s="14"/>
      <c r="FY186" s="14"/>
      <c r="FZ186" s="14"/>
      <c r="GA186" s="14"/>
      <c r="GB186" s="14"/>
      <c r="GC186" s="14"/>
      <c r="GD186" s="14"/>
      <c r="GE186" s="14"/>
      <c r="GF186" s="14"/>
      <c r="GG186" s="14"/>
      <c r="GH186" s="14"/>
      <c r="GI186" s="14"/>
      <c r="GJ186" s="14"/>
      <c r="GK186" s="14"/>
      <c r="GL186" s="14"/>
      <c r="GM186" s="14"/>
      <c r="GN186" s="14"/>
      <c r="GO186" s="14"/>
      <c r="GP186" s="14"/>
      <c r="GQ186" s="14"/>
      <c r="GR186" s="14"/>
      <c r="GS186" s="14"/>
      <c r="GT186" s="14"/>
      <c r="GU186" s="14"/>
      <c r="GV186" s="14"/>
      <c r="GW186" s="14"/>
      <c r="GX186" s="14"/>
      <c r="GY186" s="14"/>
      <c r="GZ186" s="14"/>
      <c r="HA186" s="14"/>
      <c r="HB186" s="14"/>
      <c r="HC186" s="14"/>
      <c r="HD186" s="14"/>
      <c r="HE186" s="14"/>
      <c r="HF186" s="14"/>
      <c r="HG186" s="14"/>
      <c r="HH186" s="14"/>
      <c r="HI186" s="14"/>
      <c r="HJ186" s="14"/>
      <c r="HK186" s="14"/>
      <c r="HL186" s="14"/>
      <c r="HM186" s="14"/>
      <c r="HN186" s="14"/>
      <c r="HO186" s="14"/>
      <c r="HP186" s="14"/>
      <c r="HQ186" s="14"/>
      <c r="HR186" s="14"/>
      <c r="HS186" s="14"/>
      <c r="HT186" s="14"/>
      <c r="HU186" s="14"/>
      <c r="HV186" s="14"/>
      <c r="HW186" s="14"/>
      <c r="HX186" s="14"/>
      <c r="HY186" s="14"/>
      <c r="HZ186" s="14"/>
      <c r="IA186" s="14"/>
      <c r="IB186" s="14"/>
      <c r="IC186" s="14"/>
      <c r="ID186" s="14"/>
      <c r="IE186" s="14"/>
      <c r="IF186" s="14"/>
    </row>
    <row r="187" s="2" customFormat="1" spans="1:240">
      <c r="A187" s="9" t="s">
        <v>29</v>
      </c>
      <c r="B187" s="10"/>
      <c r="C187" s="10"/>
      <c r="D187" s="15">
        <v>0.0906772876783762</v>
      </c>
      <c r="E187" s="15">
        <v>0.0904996052779971</v>
      </c>
      <c r="F187" s="15">
        <v>0.0869850606041533</v>
      </c>
      <c r="G187" s="15">
        <v>0.0867013635454245</v>
      </c>
      <c r="H187" s="15">
        <v>0.0858057530644987</v>
      </c>
      <c r="I187" s="15">
        <v>0.0858200100894289</v>
      </c>
      <c r="J187" s="15">
        <v>0.0858200100894289</v>
      </c>
      <c r="K187" s="15">
        <v>0.0812695298022909</v>
      </c>
      <c r="L187" s="15">
        <v>0.0810362917923094</v>
      </c>
      <c r="M187" s="15">
        <v>0.0794819624003532</v>
      </c>
      <c r="N187" s="15">
        <v>0.0846895105900807</v>
      </c>
      <c r="O187" s="15">
        <v>0.077209634668174</v>
      </c>
      <c r="P187" s="15">
        <v>0.077209634668174</v>
      </c>
      <c r="Q187" s="15">
        <v>0.0767631543492004</v>
      </c>
      <c r="R187" s="15">
        <v>0.0558310759537185</v>
      </c>
      <c r="S187" s="15">
        <v>0.0558890645768908</v>
      </c>
      <c r="T187" s="15">
        <v>0.0564218317837118</v>
      </c>
      <c r="U187" s="15">
        <v>0.0554149449762369</v>
      </c>
      <c r="V187" s="15">
        <v>0.0547252514434868</v>
      </c>
      <c r="W187" s="15">
        <v>0.0502636894520662</v>
      </c>
      <c r="X187" s="15">
        <v>0.0502636894520662</v>
      </c>
      <c r="Y187" s="15">
        <v>0.0502636894520662</v>
      </c>
      <c r="Z187" s="15">
        <v>0.0733640486416603</v>
      </c>
      <c r="AA187" s="15">
        <v>0.0517530740366937</v>
      </c>
      <c r="AB187" s="15">
        <v>0.051742159916243</v>
      </c>
      <c r="AC187" s="15">
        <v>0.0517620183156223</v>
      </c>
      <c r="AD187" s="15">
        <v>0.0581928916248024</v>
      </c>
      <c r="AE187" s="15">
        <v>0.058186583077676</v>
      </c>
      <c r="AF187" s="15">
        <v>0.0582029693610635</v>
      </c>
      <c r="AG187" s="15">
        <v>0.0582029693610635</v>
      </c>
      <c r="AH187" s="15">
        <v>0.0582029693610635</v>
      </c>
      <c r="AI187" s="15">
        <v>0.0614461047384443</v>
      </c>
      <c r="AJ187" s="15">
        <v>0.0614461047384443</v>
      </c>
      <c r="AK187" s="15">
        <v>0.0613613346671342</v>
      </c>
      <c r="AL187" s="15">
        <v>0.0849558024216889</v>
      </c>
      <c r="AM187" s="15">
        <v>0.0837787101801895</v>
      </c>
      <c r="AN187" s="15">
        <v>0.0837787101801895</v>
      </c>
      <c r="AO187" s="15">
        <v>0.0903502850094665</v>
      </c>
      <c r="AP187" s="15">
        <v>0.0999299921406222</v>
      </c>
      <c r="AQ187" s="15">
        <v>0.100090613443155</v>
      </c>
      <c r="AR187" s="15">
        <v>0.103136072231755</v>
      </c>
      <c r="AS187" s="15">
        <v>0.103336810911344</v>
      </c>
      <c r="AT187" s="15">
        <v>0.103336810911344</v>
      </c>
      <c r="AU187" s="15">
        <v>0.112854877502417</v>
      </c>
      <c r="AV187" s="15">
        <v>0.11280818981282</v>
      </c>
      <c r="AW187" s="15">
        <v>0.113757395030284</v>
      </c>
      <c r="AX187" s="15">
        <v>0.108218365455465</v>
      </c>
      <c r="AY187" s="15">
        <v>0.112309677441988</v>
      </c>
      <c r="AZ187" s="15">
        <v>0.116911537560704</v>
      </c>
      <c r="BA187" s="15">
        <v>0.116816571426461</v>
      </c>
      <c r="BB187" s="15">
        <v>0.123071768901553</v>
      </c>
      <c r="BC187" s="15">
        <v>0.122961199437047</v>
      </c>
      <c r="BD187" s="15">
        <v>0.122184699418736</v>
      </c>
      <c r="BE187" s="15">
        <v>0.123098300772128</v>
      </c>
      <c r="BF187" s="15">
        <v>0.123232034970173</v>
      </c>
      <c r="BG187" s="15">
        <v>0.125520244049857</v>
      </c>
      <c r="BH187" s="15">
        <v>0.126312807658989</v>
      </c>
      <c r="BI187" s="15">
        <v>0.126312807658989</v>
      </c>
      <c r="BJ187" s="15">
        <v>0.126150496634227</v>
      </c>
      <c r="BK187" s="15">
        <v>0.126150496634227</v>
      </c>
      <c r="BL187" s="15">
        <v>0.111374103227464</v>
      </c>
      <c r="BM187" s="15">
        <v>0.103102029239297</v>
      </c>
      <c r="BN187" s="15">
        <v>0.108741397082962</v>
      </c>
      <c r="BO187" s="15">
        <v>0.109505376019881</v>
      </c>
      <c r="BP187" s="15">
        <v>0.120775585844447</v>
      </c>
      <c r="BQ187" s="15">
        <v>0.120775585844447</v>
      </c>
      <c r="BR187" s="15">
        <v>0.120663703901345</v>
      </c>
      <c r="BS187" s="15">
        <v>0.136414789412484</v>
      </c>
      <c r="BT187" s="15">
        <v>0.136551277761381</v>
      </c>
      <c r="BU187" s="15">
        <v>0.136089448514387</v>
      </c>
      <c r="BV187" s="15">
        <v>0.136199458228149</v>
      </c>
      <c r="BW187" s="15">
        <v>0.145624549629189</v>
      </c>
      <c r="BX187" s="15">
        <v>0.14609282028823</v>
      </c>
      <c r="BY187" s="15">
        <v>0.143344101886518</v>
      </c>
      <c r="BZ187" s="15">
        <v>0.139363817939194</v>
      </c>
      <c r="CA187" s="15">
        <v>0.139377611005695</v>
      </c>
      <c r="CB187" s="15">
        <v>0.141421395325797</v>
      </c>
      <c r="CC187" s="15">
        <v>0.141537195962046</v>
      </c>
      <c r="CD187" s="15">
        <v>0.141537195962046</v>
      </c>
      <c r="CE187" s="15">
        <v>0.137030476744084</v>
      </c>
      <c r="CF187" s="15">
        <v>0.137030476744084</v>
      </c>
      <c r="CG187" s="15">
        <v>0.137030476744084</v>
      </c>
      <c r="CH187" s="15">
        <v>0.140819541372652</v>
      </c>
      <c r="CI187" s="15">
        <v>0.137388923616154</v>
      </c>
      <c r="CJ187" s="15">
        <v>0.136440360995114</v>
      </c>
      <c r="CK187" s="15">
        <v>0.136440360995114</v>
      </c>
      <c r="CL187" s="15">
        <v>0.137132654159252</v>
      </c>
      <c r="CM187" s="15">
        <v>0.135744541769287</v>
      </c>
      <c r="CN187" s="15">
        <v>0.136655995685553</v>
      </c>
      <c r="CO187" s="15">
        <v>0.135370958024679</v>
      </c>
      <c r="CP187" s="15">
        <v>0.135311046372514</v>
      </c>
      <c r="CQ187" s="15">
        <v>0.133671638984233</v>
      </c>
      <c r="CR187" s="15">
        <v>0.133837290418455</v>
      </c>
      <c r="CS187" s="15">
        <v>0.133972642867741</v>
      </c>
      <c r="CT187" s="15">
        <v>0.142134754511556</v>
      </c>
      <c r="CU187" s="15">
        <v>0.142864436740178</v>
      </c>
      <c r="CV187" s="15">
        <v>0.143256559762904</v>
      </c>
      <c r="CW187" s="15">
        <v>0.143598727132065</v>
      </c>
      <c r="CX187" s="15">
        <v>0.146668706207838</v>
      </c>
      <c r="CY187" s="15">
        <v>0.146617742435081</v>
      </c>
      <c r="CZ187" s="15">
        <v>0.148794201934821</v>
      </c>
      <c r="DA187" s="15">
        <v>0.14905258512709</v>
      </c>
      <c r="DB187" s="15">
        <v>0.148932814670662</v>
      </c>
      <c r="DC187" s="15">
        <v>0.155589179420886</v>
      </c>
      <c r="DD187" s="15">
        <v>0.156328127028497</v>
      </c>
      <c r="DE187" s="15">
        <v>0.156312673780041</v>
      </c>
      <c r="DF187" s="15">
        <v>0.154991108952152</v>
      </c>
      <c r="DG187" s="15">
        <v>0.163777806752428</v>
      </c>
      <c r="DH187" s="15">
        <v>0.163773511750589</v>
      </c>
      <c r="DI187" s="15">
        <v>0.164801769295865</v>
      </c>
      <c r="DJ187" s="15">
        <v>0.169726854773781</v>
      </c>
      <c r="DK187" s="15">
        <v>0.170048611554144</v>
      </c>
      <c r="DL187" s="15">
        <v>0.174309587037171</v>
      </c>
      <c r="DM187" s="15">
        <v>0.174276442915784</v>
      </c>
      <c r="DN187" s="15">
        <v>0.174282135893904</v>
      </c>
      <c r="DO187" s="15">
        <v>0.179849293521167</v>
      </c>
      <c r="DP187" s="12"/>
      <c r="DQ187" s="15">
        <v>0.179678121828575</v>
      </c>
      <c r="DR187" s="13"/>
      <c r="DS187" s="13"/>
      <c r="DT187" s="14"/>
      <c r="DU187" s="14"/>
      <c r="DV187" s="14"/>
      <c r="DW187" s="14"/>
      <c r="DX187" s="14"/>
      <c r="DY187" s="14"/>
      <c r="DZ187" s="14"/>
      <c r="EA187" s="14"/>
      <c r="EB187" s="14"/>
      <c r="EC187" s="14"/>
      <c r="ED187" s="14"/>
      <c r="EE187" s="14"/>
      <c r="EF187" s="14"/>
      <c r="EG187" s="14"/>
      <c r="EH187" s="14"/>
      <c r="EI187" s="14"/>
      <c r="EJ187" s="14"/>
      <c r="EK187" s="14"/>
      <c r="EL187" s="14"/>
      <c r="EM187" s="14"/>
      <c r="EN187" s="14"/>
      <c r="EO187" s="14"/>
      <c r="EP187" s="14"/>
      <c r="EQ187" s="14"/>
      <c r="ER187" s="14"/>
      <c r="ES187" s="14"/>
      <c r="ET187" s="14"/>
      <c r="EU187" s="14"/>
      <c r="EV187" s="14"/>
      <c r="EW187" s="14"/>
      <c r="EX187" s="14"/>
      <c r="EY187" s="14"/>
      <c r="EZ187" s="14"/>
      <c r="FA187" s="14"/>
      <c r="FB187" s="14"/>
      <c r="FC187" s="14"/>
      <c r="FD187" s="14"/>
      <c r="FE187" s="14"/>
      <c r="FF187" s="14"/>
      <c r="FG187" s="14"/>
      <c r="FH187" s="14"/>
      <c r="FI187" s="14"/>
      <c r="FJ187" s="14"/>
      <c r="FK187" s="14"/>
      <c r="FL187" s="14"/>
      <c r="FM187" s="14"/>
      <c r="FN187" s="14"/>
      <c r="FO187" s="14"/>
      <c r="FP187" s="14"/>
      <c r="FQ187" s="14"/>
      <c r="FR187" s="14"/>
      <c r="FS187" s="14"/>
      <c r="FT187" s="14"/>
      <c r="FU187" s="14"/>
      <c r="FV187" s="14"/>
      <c r="FW187" s="14"/>
      <c r="FX187" s="14"/>
      <c r="FY187" s="14"/>
      <c r="FZ187" s="14"/>
      <c r="GA187" s="14"/>
      <c r="GB187" s="14"/>
      <c r="GC187" s="14"/>
      <c r="GD187" s="14"/>
      <c r="GE187" s="14"/>
      <c r="GF187" s="14"/>
      <c r="GG187" s="14"/>
      <c r="GH187" s="14"/>
      <c r="GI187" s="14"/>
      <c r="GJ187" s="14"/>
      <c r="GK187" s="14"/>
      <c r="GL187" s="14"/>
      <c r="GM187" s="14"/>
      <c r="GN187" s="14"/>
      <c r="GO187" s="14"/>
      <c r="GP187" s="14"/>
      <c r="GQ187" s="14"/>
      <c r="GR187" s="14"/>
      <c r="GS187" s="14"/>
      <c r="GT187" s="14"/>
      <c r="GU187" s="14"/>
      <c r="GV187" s="14"/>
      <c r="GW187" s="14"/>
      <c r="GX187" s="14"/>
      <c r="GY187" s="14"/>
      <c r="GZ187" s="14"/>
      <c r="HA187" s="14"/>
      <c r="HB187" s="14"/>
      <c r="HC187" s="14"/>
      <c r="HD187" s="14"/>
      <c r="HE187" s="14"/>
      <c r="HF187" s="14"/>
      <c r="HG187" s="14"/>
      <c r="HH187" s="14"/>
      <c r="HI187" s="14"/>
      <c r="HJ187" s="14"/>
      <c r="HK187" s="14"/>
      <c r="HL187" s="14"/>
      <c r="HM187" s="14"/>
      <c r="HN187" s="14"/>
      <c r="HO187" s="14"/>
      <c r="HP187" s="14"/>
      <c r="HQ187" s="14"/>
      <c r="HR187" s="14"/>
      <c r="HS187" s="14"/>
      <c r="HT187" s="14"/>
      <c r="HU187" s="14"/>
      <c r="HV187" s="14"/>
      <c r="HW187" s="14"/>
      <c r="HX187" s="14"/>
      <c r="HY187" s="14"/>
      <c r="HZ187" s="14"/>
      <c r="IA187" s="14"/>
      <c r="IB187" s="14"/>
      <c r="IC187" s="14"/>
      <c r="ID187" s="14"/>
      <c r="IE187" s="14"/>
      <c r="IF187" s="14"/>
    </row>
    <row r="188" s="2" customFormat="1" spans="1:240">
      <c r="A188" s="9" t="s">
        <v>30</v>
      </c>
      <c r="B188" s="10"/>
      <c r="C188" s="10"/>
      <c r="D188" s="15">
        <v>0.0821854797913543</v>
      </c>
      <c r="E188" s="15">
        <v>0.0830866384988847</v>
      </c>
      <c r="F188" s="15">
        <v>0.0768846986512676</v>
      </c>
      <c r="G188" s="15">
        <v>0.0773093313754121</v>
      </c>
      <c r="H188" s="15">
        <v>0.0771288699502361</v>
      </c>
      <c r="I188" s="15">
        <v>0.0723169688038238</v>
      </c>
      <c r="J188" s="15">
        <v>0.0724455981759045</v>
      </c>
      <c r="K188" s="15">
        <v>0.0727829426252561</v>
      </c>
      <c r="L188" s="15">
        <v>0.0707135959617515</v>
      </c>
      <c r="M188" s="15">
        <v>0.0704350115378658</v>
      </c>
      <c r="N188" s="15">
        <v>0.077329001089029</v>
      </c>
      <c r="O188" s="15">
        <v>0.0711401121033845</v>
      </c>
      <c r="P188" s="15">
        <v>0.0708245557025455</v>
      </c>
      <c r="Q188" s="15">
        <v>0.0710966907314981</v>
      </c>
      <c r="R188" s="15">
        <v>0.0662610724736438</v>
      </c>
      <c r="S188" s="15">
        <v>0.0610704730920606</v>
      </c>
      <c r="T188" s="15">
        <v>0.0612816106484843</v>
      </c>
      <c r="U188" s="15">
        <v>0.0469779392092599</v>
      </c>
      <c r="V188" s="15">
        <v>0.0469441770033797</v>
      </c>
      <c r="W188" s="15">
        <v>0.0325270066641672</v>
      </c>
      <c r="X188" s="15">
        <v>0.0291989979639046</v>
      </c>
      <c r="Y188" s="15">
        <v>0.0292009232317895</v>
      </c>
      <c r="Z188" s="15">
        <v>0.0727354779584399</v>
      </c>
      <c r="AA188" s="15">
        <v>0.0681173250395353</v>
      </c>
      <c r="AB188" s="15">
        <v>0.0681173250395353</v>
      </c>
      <c r="AC188" s="15">
        <v>0.0680183785799834</v>
      </c>
      <c r="AD188" s="15">
        <v>0.0239436689666731</v>
      </c>
      <c r="AE188" s="15">
        <v>0.0239436689666731</v>
      </c>
      <c r="AF188" s="15">
        <v>0.023799600742969</v>
      </c>
      <c r="AG188" s="15">
        <v>0.0242001921838305</v>
      </c>
      <c r="AH188" s="15">
        <v>0.0255534017198463</v>
      </c>
      <c r="AI188" s="15">
        <v>0.0499308468120646</v>
      </c>
      <c r="AJ188" s="15">
        <v>0.023391492000376</v>
      </c>
      <c r="AK188" s="15">
        <v>0.0232786690602451</v>
      </c>
      <c r="AL188" s="15">
        <v>0.0806753345469627</v>
      </c>
      <c r="AM188" s="15">
        <v>0.0826976596185312</v>
      </c>
      <c r="AN188" s="15">
        <v>0.0833637402746673</v>
      </c>
      <c r="AO188" s="15">
        <v>0.0833555450943095</v>
      </c>
      <c r="AP188" s="15">
        <v>0.0777471058120248</v>
      </c>
      <c r="AQ188" s="15">
        <v>0.0726605868487234</v>
      </c>
      <c r="AR188" s="15">
        <v>0.0791671939914017</v>
      </c>
      <c r="AS188" s="15">
        <v>0.0762344947967056</v>
      </c>
      <c r="AT188" s="15">
        <v>0.076266542302581</v>
      </c>
      <c r="AU188" s="15">
        <v>0.0775894308097431</v>
      </c>
      <c r="AV188" s="15">
        <v>0.0771124665748404</v>
      </c>
      <c r="AW188" s="15">
        <v>0.0770863613141716</v>
      </c>
      <c r="AX188" s="15">
        <v>0.090659330670096</v>
      </c>
      <c r="AY188" s="15">
        <v>0.0929019506938764</v>
      </c>
      <c r="AZ188" s="15">
        <v>0.0922865330156735</v>
      </c>
      <c r="BA188" s="15">
        <v>0.0922871997670214</v>
      </c>
      <c r="BB188" s="15">
        <v>0.0861724468370253</v>
      </c>
      <c r="BC188" s="15">
        <v>0.0861751679808879</v>
      </c>
      <c r="BD188" s="15">
        <v>0.0830037651153361</v>
      </c>
      <c r="BE188" s="15">
        <v>0.0831052448869285</v>
      </c>
      <c r="BF188" s="15">
        <v>0.0831223579808053</v>
      </c>
      <c r="BG188" s="15">
        <v>0.0825484249157056</v>
      </c>
      <c r="BH188" s="15">
        <v>0.0812469097702694</v>
      </c>
      <c r="BI188" s="15">
        <v>0.0812472292112227</v>
      </c>
      <c r="BJ188" s="15">
        <v>0.0952133366723993</v>
      </c>
      <c r="BK188" s="15">
        <v>0.092780312289796</v>
      </c>
      <c r="BL188" s="15">
        <v>0.0924699803552451</v>
      </c>
      <c r="BM188" s="15">
        <v>0.058708084897263</v>
      </c>
      <c r="BN188" s="15">
        <v>-0.0115239387972443</v>
      </c>
      <c r="BO188" s="15">
        <v>-0.0192935388616099</v>
      </c>
      <c r="BP188" s="15">
        <v>-0.019365270762542</v>
      </c>
      <c r="BQ188" s="15">
        <v>-0.0329661780506518</v>
      </c>
      <c r="BR188" s="15">
        <v>-0.0329562597247999</v>
      </c>
      <c r="BS188" s="15">
        <v>-0.064794188704843</v>
      </c>
      <c r="BT188" s="15">
        <v>-0.066062365841795</v>
      </c>
      <c r="BU188" s="15">
        <v>-0.0660262491017365</v>
      </c>
      <c r="BV188" s="15">
        <v>0.0786747476528298</v>
      </c>
      <c r="BW188" s="15">
        <v>0.0760265286896075</v>
      </c>
      <c r="BX188" s="15">
        <v>0.075374057011693</v>
      </c>
      <c r="BY188" s="15">
        <v>0.0802447463608274</v>
      </c>
      <c r="BZ188" s="15">
        <v>0.0602810934797468</v>
      </c>
      <c r="CA188" s="15">
        <v>0.0602810934797468</v>
      </c>
      <c r="CB188" s="15">
        <v>0.0600261843911688</v>
      </c>
      <c r="CC188" s="15">
        <v>0.0727735202986528</v>
      </c>
      <c r="CD188" s="15">
        <v>0.0727063114856705</v>
      </c>
      <c r="CE188" s="15">
        <v>0.0748078363816781</v>
      </c>
      <c r="CF188" s="15">
        <v>0.0763045947601873</v>
      </c>
      <c r="CG188" s="15">
        <v>0.0775672209252643</v>
      </c>
      <c r="CH188" s="15">
        <v>0.0965771188493936</v>
      </c>
      <c r="CI188" s="15">
        <v>0.0997435116526872</v>
      </c>
      <c r="CJ188" s="15">
        <v>0.0999660718773168</v>
      </c>
      <c r="CK188" s="15">
        <v>0.100294702934763</v>
      </c>
      <c r="CL188" s="15">
        <v>0.0854072960339227</v>
      </c>
      <c r="CM188" s="15">
        <v>0.0861886042415795</v>
      </c>
      <c r="CN188" s="15">
        <v>0.0867587105753467</v>
      </c>
      <c r="CO188" s="15">
        <v>0.0792175809401996</v>
      </c>
      <c r="CP188" s="15">
        <v>0.0794671689131485</v>
      </c>
      <c r="CQ188" s="15">
        <v>0.0795195063380323</v>
      </c>
      <c r="CR188" s="15">
        <v>0.0790558515289374</v>
      </c>
      <c r="CS188" s="15">
        <v>0.0789472904781469</v>
      </c>
      <c r="CT188" s="15">
        <v>0.0937732820980686</v>
      </c>
      <c r="CU188" s="15">
        <v>0.0915366770385447</v>
      </c>
      <c r="CV188" s="15">
        <v>0.0910983929659238</v>
      </c>
      <c r="CW188" s="15">
        <v>0.0910983929659238</v>
      </c>
      <c r="CX188" s="15">
        <v>0.0888214077801318</v>
      </c>
      <c r="CY188" s="15">
        <v>0.0892402452070961</v>
      </c>
      <c r="CZ188" s="15">
        <v>0.089279847030119</v>
      </c>
      <c r="DA188" s="15">
        <v>0.0840215419015371</v>
      </c>
      <c r="DB188" s="15">
        <v>0.0834919877421217</v>
      </c>
      <c r="DC188" s="15">
        <v>0.0835656391579769</v>
      </c>
      <c r="DD188" s="15">
        <v>0.0832504894536838</v>
      </c>
      <c r="DE188" s="15">
        <v>0.083246599484814</v>
      </c>
      <c r="DF188" s="15">
        <v>0.0968762152166372</v>
      </c>
      <c r="DG188" s="15">
        <v>0.103392153935452</v>
      </c>
      <c r="DH188" s="15">
        <v>0.103392153935452</v>
      </c>
      <c r="DI188" s="15">
        <v>0.103354978773668</v>
      </c>
      <c r="DJ188" s="15">
        <v>0.100313622024875</v>
      </c>
      <c r="DK188" s="15">
        <v>0.099605719981859</v>
      </c>
      <c r="DL188" s="15">
        <v>0.100641751742565</v>
      </c>
      <c r="DM188" s="15">
        <v>0.100773830924148</v>
      </c>
      <c r="DN188" s="15">
        <v>0.100701071135626</v>
      </c>
      <c r="DO188" s="15">
        <v>0.101506770917918</v>
      </c>
      <c r="DP188" s="12"/>
      <c r="DQ188" s="15">
        <v>0.100969807987427</v>
      </c>
      <c r="DR188" s="13"/>
      <c r="DS188" s="13"/>
      <c r="DT188" s="14"/>
      <c r="DU188" s="14"/>
      <c r="DV188" s="14"/>
      <c r="DW188" s="14"/>
      <c r="DX188" s="14"/>
      <c r="DY188" s="14"/>
      <c r="DZ188" s="14"/>
      <c r="EA188" s="14"/>
      <c r="EB188" s="14"/>
      <c r="EC188" s="14"/>
      <c r="ED188" s="14"/>
      <c r="EE188" s="14"/>
      <c r="EF188" s="14"/>
      <c r="EG188" s="14"/>
      <c r="EH188" s="14"/>
      <c r="EI188" s="14"/>
      <c r="EJ188" s="14"/>
      <c r="EK188" s="14"/>
      <c r="EL188" s="14"/>
      <c r="EM188" s="14"/>
      <c r="EN188" s="14"/>
      <c r="EO188" s="14"/>
      <c r="EP188" s="14"/>
      <c r="EQ188" s="14"/>
      <c r="ER188" s="14"/>
      <c r="ES188" s="14"/>
      <c r="ET188" s="14"/>
      <c r="EU188" s="14"/>
      <c r="EV188" s="14"/>
      <c r="EW188" s="14"/>
      <c r="EX188" s="14"/>
      <c r="EY188" s="14"/>
      <c r="EZ188" s="14"/>
      <c r="FA188" s="14"/>
      <c r="FB188" s="14"/>
      <c r="FC188" s="14"/>
      <c r="FD188" s="14"/>
      <c r="FE188" s="14"/>
      <c r="FF188" s="14"/>
      <c r="FG188" s="14"/>
      <c r="FH188" s="14"/>
      <c r="FI188" s="14"/>
      <c r="FJ188" s="14"/>
      <c r="FK188" s="14"/>
      <c r="FL188" s="14"/>
      <c r="FM188" s="14"/>
      <c r="FN188" s="14"/>
      <c r="FO188" s="14"/>
      <c r="FP188" s="14"/>
      <c r="FQ188" s="14"/>
      <c r="FR188" s="14"/>
      <c r="FS188" s="14"/>
      <c r="FT188" s="14"/>
      <c r="FU188" s="14"/>
      <c r="FV188" s="14"/>
      <c r="FW188" s="14"/>
      <c r="FX188" s="14"/>
      <c r="FY188" s="14"/>
      <c r="FZ188" s="14"/>
      <c r="GA188" s="14"/>
      <c r="GB188" s="14"/>
      <c r="GC188" s="14"/>
      <c r="GD188" s="14"/>
      <c r="GE188" s="14"/>
      <c r="GF188" s="14"/>
      <c r="GG188" s="14"/>
      <c r="GH188" s="14"/>
      <c r="GI188" s="14"/>
      <c r="GJ188" s="14"/>
      <c r="GK188" s="14"/>
      <c r="GL188" s="14"/>
      <c r="GM188" s="14"/>
      <c r="GN188" s="14"/>
      <c r="GO188" s="14"/>
      <c r="GP188" s="14"/>
      <c r="GQ188" s="14"/>
      <c r="GR188" s="14"/>
      <c r="GS188" s="14"/>
      <c r="GT188" s="14"/>
      <c r="GU188" s="14"/>
      <c r="GV188" s="14"/>
      <c r="GW188" s="14"/>
      <c r="GX188" s="14"/>
      <c r="GY188" s="14"/>
      <c r="GZ188" s="14"/>
      <c r="HA188" s="14"/>
      <c r="HB188" s="14"/>
      <c r="HC188" s="14"/>
      <c r="HD188" s="14"/>
      <c r="HE188" s="14"/>
      <c r="HF188" s="14"/>
      <c r="HG188" s="14"/>
      <c r="HH188" s="14"/>
      <c r="HI188" s="14"/>
      <c r="HJ188" s="14"/>
      <c r="HK188" s="14"/>
      <c r="HL188" s="14"/>
      <c r="HM188" s="14"/>
      <c r="HN188" s="14"/>
      <c r="HO188" s="14"/>
      <c r="HP188" s="14"/>
      <c r="HQ188" s="14"/>
      <c r="HR188" s="14"/>
      <c r="HS188" s="14"/>
      <c r="HT188" s="14"/>
      <c r="HU188" s="14"/>
      <c r="HV188" s="14"/>
      <c r="HW188" s="14"/>
      <c r="HX188" s="14"/>
      <c r="HY188" s="14"/>
      <c r="HZ188" s="14"/>
      <c r="IA188" s="14"/>
      <c r="IB188" s="14"/>
      <c r="IC188" s="14"/>
      <c r="ID188" s="14"/>
      <c r="IE188" s="14"/>
      <c r="IF188" s="14"/>
    </row>
    <row r="189" s="2" customFormat="1" spans="1:240">
      <c r="A189" s="9" t="s">
        <v>31</v>
      </c>
      <c r="B189" s="10"/>
      <c r="C189" s="10"/>
      <c r="D189" s="15" t="s">
        <v>186</v>
      </c>
      <c r="E189" s="15" t="s">
        <v>186</v>
      </c>
      <c r="F189" s="15" t="s">
        <v>186</v>
      </c>
      <c r="G189" s="15" t="s">
        <v>186</v>
      </c>
      <c r="H189" s="15" t="s">
        <v>186</v>
      </c>
      <c r="I189" s="15" t="s">
        <v>186</v>
      </c>
      <c r="J189" s="15" t="s">
        <v>186</v>
      </c>
      <c r="K189" s="15" t="s">
        <v>186</v>
      </c>
      <c r="L189" s="15" t="s">
        <v>186</v>
      </c>
      <c r="M189" s="15" t="s">
        <v>186</v>
      </c>
      <c r="N189" s="15" t="s">
        <v>186</v>
      </c>
      <c r="O189" s="15" t="s">
        <v>186</v>
      </c>
      <c r="P189" s="15" t="s">
        <v>186</v>
      </c>
      <c r="Q189" s="15" t="s">
        <v>186</v>
      </c>
      <c r="R189" s="15" t="s">
        <v>186</v>
      </c>
      <c r="S189" s="15" t="s">
        <v>186</v>
      </c>
      <c r="T189" s="15" t="s">
        <v>186</v>
      </c>
      <c r="U189" s="15" t="s">
        <v>186</v>
      </c>
      <c r="V189" s="15" t="s">
        <v>186</v>
      </c>
      <c r="W189" s="15" t="s">
        <v>186</v>
      </c>
      <c r="X189" s="15" t="s">
        <v>186</v>
      </c>
      <c r="Y189" s="15" t="s">
        <v>186</v>
      </c>
      <c r="Z189" s="15" t="s">
        <v>186</v>
      </c>
      <c r="AA189" s="15" t="s">
        <v>186</v>
      </c>
      <c r="AB189" s="15" t="s">
        <v>186</v>
      </c>
      <c r="AC189" s="15" t="s">
        <v>186</v>
      </c>
      <c r="AD189" s="15" t="s">
        <v>186</v>
      </c>
      <c r="AE189" s="15" t="s">
        <v>186</v>
      </c>
      <c r="AF189" s="15" t="s">
        <v>186</v>
      </c>
      <c r="AG189" s="15" t="s">
        <v>186</v>
      </c>
      <c r="AH189" s="15" t="s">
        <v>186</v>
      </c>
      <c r="AI189" s="15" t="s">
        <v>186</v>
      </c>
      <c r="AJ189" s="15" t="s">
        <v>186</v>
      </c>
      <c r="AK189" s="15" t="s">
        <v>186</v>
      </c>
      <c r="AL189" s="15" t="s">
        <v>186</v>
      </c>
      <c r="AM189" s="15" t="s">
        <v>186</v>
      </c>
      <c r="AN189" s="15" t="s">
        <v>186</v>
      </c>
      <c r="AO189" s="15" t="s">
        <v>186</v>
      </c>
      <c r="AP189" s="15" t="s">
        <v>186</v>
      </c>
      <c r="AQ189" s="15" t="s">
        <v>186</v>
      </c>
      <c r="AR189" s="15" t="s">
        <v>186</v>
      </c>
      <c r="AS189" s="15" t="s">
        <v>186</v>
      </c>
      <c r="AT189" s="15" t="s">
        <v>186</v>
      </c>
      <c r="AU189" s="15" t="s">
        <v>186</v>
      </c>
      <c r="AV189" s="15" t="s">
        <v>186</v>
      </c>
      <c r="AW189" s="15" t="s">
        <v>186</v>
      </c>
      <c r="AX189" s="15" t="s">
        <v>186</v>
      </c>
      <c r="AY189" s="15" t="s">
        <v>186</v>
      </c>
      <c r="AZ189" s="15" t="s">
        <v>186</v>
      </c>
      <c r="BA189" s="15" t="s">
        <v>186</v>
      </c>
      <c r="BB189" s="15" t="s">
        <v>186</v>
      </c>
      <c r="BC189" s="15" t="s">
        <v>186</v>
      </c>
      <c r="BD189" s="15" t="s">
        <v>186</v>
      </c>
      <c r="BE189" s="15" t="s">
        <v>186</v>
      </c>
      <c r="BF189" s="15" t="s">
        <v>186</v>
      </c>
      <c r="BG189" s="15" t="s">
        <v>186</v>
      </c>
      <c r="BH189" s="15" t="s">
        <v>186</v>
      </c>
      <c r="BI189" s="15" t="s">
        <v>186</v>
      </c>
      <c r="BJ189" s="15" t="s">
        <v>186</v>
      </c>
      <c r="BK189" s="15" t="s">
        <v>186</v>
      </c>
      <c r="BL189" s="15" t="s">
        <v>186</v>
      </c>
      <c r="BM189" s="15" t="s">
        <v>186</v>
      </c>
      <c r="BN189" s="15" t="s">
        <v>186</v>
      </c>
      <c r="BO189" s="15" t="s">
        <v>186</v>
      </c>
      <c r="BP189" s="15" t="s">
        <v>186</v>
      </c>
      <c r="BQ189" s="15" t="s">
        <v>186</v>
      </c>
      <c r="BR189" s="15" t="s">
        <v>186</v>
      </c>
      <c r="BS189" s="15" t="s">
        <v>186</v>
      </c>
      <c r="BT189" s="15" t="s">
        <v>186</v>
      </c>
      <c r="BU189" s="15" t="s">
        <v>186</v>
      </c>
      <c r="BV189" s="15" t="s">
        <v>186</v>
      </c>
      <c r="BW189" s="15" t="s">
        <v>186</v>
      </c>
      <c r="BX189" s="15" t="s">
        <v>186</v>
      </c>
      <c r="BY189" s="15" t="s">
        <v>186</v>
      </c>
      <c r="BZ189" s="15" t="s">
        <v>186</v>
      </c>
      <c r="CA189" s="15" t="s">
        <v>186</v>
      </c>
      <c r="CB189" s="15" t="s">
        <v>186</v>
      </c>
      <c r="CC189" s="15" t="s">
        <v>186</v>
      </c>
      <c r="CD189" s="15" t="s">
        <v>186</v>
      </c>
      <c r="CE189" s="15" t="s">
        <v>186</v>
      </c>
      <c r="CF189" s="15" t="s">
        <v>186</v>
      </c>
      <c r="CG189" s="15" t="s">
        <v>186</v>
      </c>
      <c r="CH189" s="15" t="s">
        <v>186</v>
      </c>
      <c r="CI189" s="15" t="s">
        <v>186</v>
      </c>
      <c r="CJ189" s="15" t="s">
        <v>186</v>
      </c>
      <c r="CK189" s="15" t="s">
        <v>186</v>
      </c>
      <c r="CL189" s="15" t="s">
        <v>186</v>
      </c>
      <c r="CM189" s="15" t="s">
        <v>186</v>
      </c>
      <c r="CN189" s="15" t="s">
        <v>186</v>
      </c>
      <c r="CO189" s="15" t="s">
        <v>186</v>
      </c>
      <c r="CP189" s="15" t="s">
        <v>186</v>
      </c>
      <c r="CQ189" s="15" t="s">
        <v>186</v>
      </c>
      <c r="CR189" s="15" t="s">
        <v>186</v>
      </c>
      <c r="CS189" s="15" t="s">
        <v>186</v>
      </c>
      <c r="CT189" s="15" t="s">
        <v>186</v>
      </c>
      <c r="CU189" s="15" t="s">
        <v>186</v>
      </c>
      <c r="CV189" s="15" t="s">
        <v>186</v>
      </c>
      <c r="CW189" s="15" t="s">
        <v>186</v>
      </c>
      <c r="CX189" s="15" t="s">
        <v>186</v>
      </c>
      <c r="CY189" s="15" t="s">
        <v>186</v>
      </c>
      <c r="CZ189" s="15" t="s">
        <v>186</v>
      </c>
      <c r="DA189" s="15" t="s">
        <v>186</v>
      </c>
      <c r="DB189" s="15" t="s">
        <v>186</v>
      </c>
      <c r="DC189" s="15" t="s">
        <v>186</v>
      </c>
      <c r="DD189" s="15" t="s">
        <v>186</v>
      </c>
      <c r="DE189" s="15" t="s">
        <v>186</v>
      </c>
      <c r="DF189" s="15" t="s">
        <v>186</v>
      </c>
      <c r="DG189" s="15">
        <v>0.046812256386363</v>
      </c>
      <c r="DH189" s="15">
        <v>0.0355001930802344</v>
      </c>
      <c r="DI189" s="15">
        <v>0.0361308393712798</v>
      </c>
      <c r="DJ189" s="15">
        <v>0.0353355345581623</v>
      </c>
      <c r="DK189" s="15">
        <v>0.0353640543979991</v>
      </c>
      <c r="DL189" s="15">
        <v>0.0360494768108336</v>
      </c>
      <c r="DM189" s="15">
        <v>0.0364944834509349</v>
      </c>
      <c r="DN189" s="15">
        <v>0.0369146382345737</v>
      </c>
      <c r="DO189" s="15">
        <v>0.0367508147554015</v>
      </c>
      <c r="DP189" s="12"/>
      <c r="DQ189" s="15">
        <v>0.0371853230162075</v>
      </c>
      <c r="DR189" s="13"/>
      <c r="DS189" s="13"/>
      <c r="DT189" s="14"/>
      <c r="DU189" s="14"/>
      <c r="DV189" s="14"/>
      <c r="DW189" s="14"/>
      <c r="DX189" s="14"/>
      <c r="DY189" s="14"/>
      <c r="DZ189" s="14"/>
      <c r="EA189" s="14"/>
      <c r="EB189" s="14"/>
      <c r="EC189" s="14"/>
      <c r="ED189" s="14"/>
      <c r="EE189" s="14"/>
      <c r="EF189" s="14"/>
      <c r="EG189" s="14"/>
      <c r="EH189" s="14"/>
      <c r="EI189" s="14"/>
      <c r="EJ189" s="14"/>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s="14"/>
      <c r="FH189" s="14"/>
      <c r="FI189" s="14"/>
      <c r="FJ189" s="14"/>
      <c r="FK189" s="14"/>
      <c r="FL189" s="14"/>
      <c r="FM189" s="14"/>
      <c r="FN189" s="14"/>
      <c r="FO189" s="14"/>
      <c r="FP189" s="14"/>
      <c r="FQ189" s="14"/>
      <c r="FR189" s="14"/>
      <c r="FS189" s="14"/>
      <c r="FT189" s="14"/>
      <c r="FU189" s="14"/>
      <c r="FV189" s="14"/>
      <c r="FW189" s="14"/>
      <c r="FX189" s="14"/>
      <c r="FY189" s="14"/>
      <c r="FZ189" s="14"/>
      <c r="GA189" s="14"/>
      <c r="GB189" s="14"/>
      <c r="GC189" s="14"/>
      <c r="GD189" s="14"/>
      <c r="GE189" s="14"/>
      <c r="GF189" s="14"/>
      <c r="GG189" s="14"/>
      <c r="GH189" s="14"/>
      <c r="GI189" s="14"/>
      <c r="GJ189" s="14"/>
      <c r="GK189" s="14"/>
      <c r="GL189" s="14"/>
      <c r="GM189" s="14"/>
      <c r="GN189" s="14"/>
      <c r="GO189" s="14"/>
      <c r="GP189" s="14"/>
      <c r="GQ189" s="14"/>
      <c r="GR189" s="14"/>
      <c r="GS189" s="14"/>
      <c r="GT189" s="14"/>
      <c r="GU189" s="14"/>
      <c r="GV189" s="14"/>
      <c r="GW189" s="14"/>
      <c r="GX189" s="14"/>
      <c r="GY189" s="14"/>
      <c r="GZ189" s="14"/>
      <c r="HA189" s="14"/>
      <c r="HB189" s="14"/>
      <c r="HC189" s="14"/>
      <c r="HD189" s="14"/>
      <c r="HE189" s="14"/>
      <c r="HF189" s="14"/>
      <c r="HG189" s="14"/>
      <c r="HH189" s="14"/>
      <c r="HI189" s="14"/>
      <c r="HJ189" s="14"/>
      <c r="HK189" s="14"/>
      <c r="HL189" s="14"/>
      <c r="HM189" s="14"/>
      <c r="HN189" s="14"/>
      <c r="HO189" s="14"/>
      <c r="HP189" s="14"/>
      <c r="HQ189" s="14"/>
      <c r="HR189" s="14"/>
      <c r="HS189" s="14"/>
      <c r="HT189" s="14"/>
      <c r="HU189" s="14"/>
      <c r="HV189" s="14"/>
      <c r="HW189" s="14"/>
      <c r="HX189" s="14"/>
      <c r="HY189" s="14"/>
      <c r="HZ189" s="14"/>
      <c r="IA189" s="14"/>
      <c r="IB189" s="14"/>
      <c r="IC189" s="14"/>
      <c r="ID189" s="14"/>
      <c r="IE189" s="14"/>
      <c r="IF189" s="14"/>
    </row>
    <row r="190" s="2" customFormat="1" spans="1:240">
      <c r="A190" s="9" t="s">
        <v>32</v>
      </c>
      <c r="B190" s="10"/>
      <c r="C190" s="10"/>
      <c r="D190" s="15" t="s">
        <v>186</v>
      </c>
      <c r="E190" s="15" t="s">
        <v>186</v>
      </c>
      <c r="F190" s="15" t="s">
        <v>186</v>
      </c>
      <c r="G190" s="15" t="s">
        <v>186</v>
      </c>
      <c r="H190" s="15" t="s">
        <v>186</v>
      </c>
      <c r="I190" s="15" t="s">
        <v>186</v>
      </c>
      <c r="J190" s="15" t="s">
        <v>186</v>
      </c>
      <c r="K190" s="15" t="s">
        <v>186</v>
      </c>
      <c r="L190" s="15" t="s">
        <v>186</v>
      </c>
      <c r="M190" s="15" t="s">
        <v>186</v>
      </c>
      <c r="N190" s="15" t="s">
        <v>186</v>
      </c>
      <c r="O190" s="15" t="s">
        <v>186</v>
      </c>
      <c r="P190" s="15" t="s">
        <v>186</v>
      </c>
      <c r="Q190" s="15" t="s">
        <v>186</v>
      </c>
      <c r="R190" s="15" t="s">
        <v>186</v>
      </c>
      <c r="S190" s="15" t="s">
        <v>186</v>
      </c>
      <c r="T190" s="15" t="s">
        <v>186</v>
      </c>
      <c r="U190" s="15" t="s">
        <v>186</v>
      </c>
      <c r="V190" s="15" t="s">
        <v>186</v>
      </c>
      <c r="W190" s="15" t="s">
        <v>186</v>
      </c>
      <c r="X190" s="15" t="s">
        <v>186</v>
      </c>
      <c r="Y190" s="15" t="s">
        <v>186</v>
      </c>
      <c r="Z190" s="15" t="s">
        <v>186</v>
      </c>
      <c r="AA190" s="15" t="s">
        <v>186</v>
      </c>
      <c r="AB190" s="15" t="s">
        <v>186</v>
      </c>
      <c r="AC190" s="15" t="s">
        <v>186</v>
      </c>
      <c r="AD190" s="15" t="s">
        <v>186</v>
      </c>
      <c r="AE190" s="15" t="s">
        <v>186</v>
      </c>
      <c r="AF190" s="15" t="s">
        <v>186</v>
      </c>
      <c r="AG190" s="15" t="s">
        <v>186</v>
      </c>
      <c r="AH190" s="15" t="s">
        <v>186</v>
      </c>
      <c r="AI190" s="15" t="s">
        <v>186</v>
      </c>
      <c r="AJ190" s="15" t="s">
        <v>186</v>
      </c>
      <c r="AK190" s="15" t="s">
        <v>186</v>
      </c>
      <c r="AL190" s="15" t="s">
        <v>186</v>
      </c>
      <c r="AM190" s="15" t="s">
        <v>186</v>
      </c>
      <c r="AN190" s="15" t="s">
        <v>186</v>
      </c>
      <c r="AO190" s="15" t="s">
        <v>186</v>
      </c>
      <c r="AP190" s="15" t="s">
        <v>186</v>
      </c>
      <c r="AQ190" s="15" t="s">
        <v>186</v>
      </c>
      <c r="AR190" s="15" t="s">
        <v>186</v>
      </c>
      <c r="AS190" s="15" t="s">
        <v>186</v>
      </c>
      <c r="AT190" s="15" t="s">
        <v>186</v>
      </c>
      <c r="AU190" s="15" t="s">
        <v>186</v>
      </c>
      <c r="AV190" s="15" t="s">
        <v>186</v>
      </c>
      <c r="AW190" s="15" t="s">
        <v>186</v>
      </c>
      <c r="AX190" s="15" t="s">
        <v>186</v>
      </c>
      <c r="AY190" s="15" t="s">
        <v>186</v>
      </c>
      <c r="AZ190" s="15" t="s">
        <v>186</v>
      </c>
      <c r="BA190" s="15" t="s">
        <v>186</v>
      </c>
      <c r="BB190" s="15" t="s">
        <v>186</v>
      </c>
      <c r="BC190" s="15" t="s">
        <v>186</v>
      </c>
      <c r="BD190" s="15" t="s">
        <v>186</v>
      </c>
      <c r="BE190" s="15" t="s">
        <v>186</v>
      </c>
      <c r="BF190" s="15" t="s">
        <v>186</v>
      </c>
      <c r="BG190" s="15" t="s">
        <v>186</v>
      </c>
      <c r="BH190" s="15" t="s">
        <v>186</v>
      </c>
      <c r="BI190" s="15" t="s">
        <v>186</v>
      </c>
      <c r="BJ190" s="15" t="s">
        <v>186</v>
      </c>
      <c r="BK190" s="15" t="s">
        <v>186</v>
      </c>
      <c r="BL190" s="15" t="s">
        <v>186</v>
      </c>
      <c r="BM190" s="15" t="s">
        <v>186</v>
      </c>
      <c r="BN190" s="15" t="s">
        <v>186</v>
      </c>
      <c r="BO190" s="15" t="s">
        <v>186</v>
      </c>
      <c r="BP190" s="15" t="s">
        <v>186</v>
      </c>
      <c r="BQ190" s="15" t="s">
        <v>186</v>
      </c>
      <c r="BR190" s="15" t="s">
        <v>186</v>
      </c>
      <c r="BS190" s="15" t="s">
        <v>186</v>
      </c>
      <c r="BT190" s="15" t="s">
        <v>186</v>
      </c>
      <c r="BU190" s="15" t="s">
        <v>186</v>
      </c>
      <c r="BV190" s="15" t="s">
        <v>186</v>
      </c>
      <c r="BW190" s="15" t="s">
        <v>186</v>
      </c>
      <c r="BX190" s="15" t="s">
        <v>186</v>
      </c>
      <c r="BY190" s="15" t="s">
        <v>186</v>
      </c>
      <c r="BZ190" s="15" t="s">
        <v>186</v>
      </c>
      <c r="CA190" s="15" t="s">
        <v>186</v>
      </c>
      <c r="CB190" s="15" t="s">
        <v>186</v>
      </c>
      <c r="CC190" s="15" t="s">
        <v>186</v>
      </c>
      <c r="CD190" s="15" t="s">
        <v>186</v>
      </c>
      <c r="CE190" s="15">
        <v>-0.167960337361751</v>
      </c>
      <c r="CF190" s="15">
        <v>-0.178307681779936</v>
      </c>
      <c r="CG190" s="15">
        <v>-0.178314498714461</v>
      </c>
      <c r="CH190" s="15">
        <v>-0.0471153767989719</v>
      </c>
      <c r="CI190" s="15">
        <v>-0.0469795166786067</v>
      </c>
      <c r="CJ190" s="15">
        <v>-0.0430946102618763</v>
      </c>
      <c r="CK190" s="15">
        <v>-0.043955657334767</v>
      </c>
      <c r="CL190" s="15">
        <v>0.0229334290574712</v>
      </c>
      <c r="CM190" s="15">
        <v>0.0229334282231536</v>
      </c>
      <c r="CN190" s="15">
        <v>0.017473546367724</v>
      </c>
      <c r="CO190" s="15">
        <v>0.061530200454485</v>
      </c>
      <c r="CP190" s="15">
        <v>0.0616296399223998</v>
      </c>
      <c r="CQ190" s="15">
        <v>0.0615792753300771</v>
      </c>
      <c r="CR190" s="15">
        <v>0.0558758115915032</v>
      </c>
      <c r="CS190" s="15">
        <v>0.0558758139918788</v>
      </c>
      <c r="CT190" s="15">
        <v>0.0557061630826572</v>
      </c>
      <c r="CU190" s="15">
        <v>0.055706164621953</v>
      </c>
      <c r="CV190" s="15">
        <v>0.0696475681417109</v>
      </c>
      <c r="CW190" s="15">
        <v>0.0708359996039928</v>
      </c>
      <c r="CX190" s="15">
        <v>0.08155396249189</v>
      </c>
      <c r="CY190" s="15">
        <v>0.0815539596590505</v>
      </c>
      <c r="CZ190" s="15">
        <v>0.0823637837059234</v>
      </c>
      <c r="DA190" s="15">
        <v>0.0689832135447463</v>
      </c>
      <c r="DB190" s="15">
        <v>0.0698694654009321</v>
      </c>
      <c r="DC190" s="15">
        <v>0.0691685554914372</v>
      </c>
      <c r="DD190" s="15">
        <v>0.0734722125508369</v>
      </c>
      <c r="DE190" s="15">
        <v>0.073122274717296</v>
      </c>
      <c r="DF190" s="15">
        <v>0.0795188024469551</v>
      </c>
      <c r="DG190" s="15">
        <v>0.0795188027145767</v>
      </c>
      <c r="DH190" s="15">
        <v>0.0832507101048728</v>
      </c>
      <c r="DI190" s="15">
        <v>0.0819785240834412</v>
      </c>
      <c r="DJ190" s="15">
        <v>0.0980038632985321</v>
      </c>
      <c r="DK190" s="15">
        <v>0.0964590194959115</v>
      </c>
      <c r="DL190" s="15">
        <v>0.0974872347305872</v>
      </c>
      <c r="DM190" s="15">
        <v>0.0958940287416182</v>
      </c>
      <c r="DN190" s="15">
        <v>0.0926860169632962</v>
      </c>
      <c r="DO190" s="15">
        <v>0.0911784193792479</v>
      </c>
      <c r="DP190" s="12"/>
      <c r="DQ190" s="15">
        <v>0.0825653550681009</v>
      </c>
      <c r="DR190" s="13"/>
      <c r="DS190" s="13"/>
      <c r="DT190" s="14"/>
      <c r="DU190" s="14"/>
      <c r="DV190" s="14"/>
      <c r="DW190" s="14"/>
      <c r="DX190" s="14"/>
      <c r="DY190" s="14"/>
      <c r="DZ190" s="14"/>
      <c r="EA190" s="14"/>
      <c r="EB190" s="14"/>
      <c r="EC190" s="14"/>
      <c r="ED190" s="14"/>
      <c r="EE190" s="14"/>
      <c r="EF190" s="14"/>
      <c r="EG190" s="14"/>
      <c r="EH190" s="14"/>
      <c r="EI190" s="14"/>
      <c r="EJ190" s="14"/>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s="14"/>
      <c r="FH190" s="14"/>
      <c r="FI190" s="14"/>
      <c r="FJ190" s="14"/>
      <c r="FK190" s="14"/>
      <c r="FL190" s="14"/>
      <c r="FM190" s="14"/>
      <c r="FN190" s="14"/>
      <c r="FO190" s="14"/>
      <c r="FP190" s="14"/>
      <c r="FQ190" s="14"/>
      <c r="FR190" s="14"/>
      <c r="FS190" s="14"/>
      <c r="FT190" s="14"/>
      <c r="FU190" s="14"/>
      <c r="FV190" s="14"/>
      <c r="FW190" s="14"/>
      <c r="FX190" s="14"/>
      <c r="FY190" s="14"/>
      <c r="FZ190" s="14"/>
      <c r="GA190" s="14"/>
      <c r="GB190" s="14"/>
      <c r="GC190" s="14"/>
      <c r="GD190" s="14"/>
      <c r="GE190" s="14"/>
      <c r="GF190" s="14"/>
      <c r="GG190" s="14"/>
      <c r="GH190" s="14"/>
      <c r="GI190" s="14"/>
      <c r="GJ190" s="14"/>
      <c r="GK190" s="14"/>
      <c r="GL190" s="14"/>
      <c r="GM190" s="14"/>
      <c r="GN190" s="14"/>
      <c r="GO190" s="14"/>
      <c r="GP190" s="14"/>
      <c r="GQ190" s="14"/>
      <c r="GR190" s="14"/>
      <c r="GS190" s="14"/>
      <c r="GT190" s="14"/>
      <c r="GU190" s="14"/>
      <c r="GV190" s="14"/>
      <c r="GW190" s="14"/>
      <c r="GX190" s="14"/>
      <c r="GY190" s="14"/>
      <c r="GZ190" s="14"/>
      <c r="HA190" s="14"/>
      <c r="HB190" s="14"/>
      <c r="HC190" s="14"/>
      <c r="HD190" s="14"/>
      <c r="HE190" s="14"/>
      <c r="HF190" s="14"/>
      <c r="HG190" s="14"/>
      <c r="HH190" s="14"/>
      <c r="HI190" s="14"/>
      <c r="HJ190" s="14"/>
      <c r="HK190" s="14"/>
      <c r="HL190" s="14"/>
      <c r="HM190" s="14"/>
      <c r="HN190" s="14"/>
      <c r="HO190" s="14"/>
      <c r="HP190" s="14"/>
      <c r="HQ190" s="14"/>
      <c r="HR190" s="14"/>
      <c r="HS190" s="14"/>
      <c r="HT190" s="14"/>
      <c r="HU190" s="14"/>
      <c r="HV190" s="14"/>
      <c r="HW190" s="14"/>
      <c r="HX190" s="14"/>
      <c r="HY190" s="14"/>
      <c r="HZ190" s="14"/>
      <c r="IA190" s="14"/>
      <c r="IB190" s="14"/>
      <c r="IC190" s="14"/>
      <c r="ID190" s="14"/>
      <c r="IE190" s="14"/>
      <c r="IF190" s="14"/>
    </row>
    <row r="191" s="2" customFormat="1" spans="1:240">
      <c r="A191" s="9" t="s">
        <v>34</v>
      </c>
      <c r="B191" s="10"/>
      <c r="C191" s="10"/>
      <c r="D191" s="15">
        <v>0.0686261686881282</v>
      </c>
      <c r="E191" s="15">
        <v>0.0708263698641775</v>
      </c>
      <c r="F191" s="15">
        <v>0.0724657545224158</v>
      </c>
      <c r="G191" s="15">
        <v>0.0727571963690426</v>
      </c>
      <c r="H191" s="15">
        <v>0.0831700413700653</v>
      </c>
      <c r="I191" s="15">
        <v>0.0834079167342229</v>
      </c>
      <c r="J191" s="15">
        <v>0.0834079167342229</v>
      </c>
      <c r="K191" s="15">
        <v>0.0763285977304892</v>
      </c>
      <c r="L191" s="15">
        <v>0.0768772657207113</v>
      </c>
      <c r="M191" s="15">
        <v>0.0753712896203298</v>
      </c>
      <c r="N191" s="15">
        <v>0.0887151364442319</v>
      </c>
      <c r="O191" s="15">
        <v>0.0872479407192425</v>
      </c>
      <c r="P191" s="15">
        <v>0.0872479407192425</v>
      </c>
      <c r="Q191" s="15">
        <v>0.0898094595186556</v>
      </c>
      <c r="R191" s="15">
        <v>0.0898094595186556</v>
      </c>
      <c r="S191" s="15">
        <v>0.0888765614747486</v>
      </c>
      <c r="T191" s="15">
        <v>0.0809550409380791</v>
      </c>
      <c r="U191" s="15">
        <v>0.0804519490681631</v>
      </c>
      <c r="V191" s="15">
        <v>0.0779755909103387</v>
      </c>
      <c r="W191" s="15">
        <v>0.0736089835937667</v>
      </c>
      <c r="X191" s="15">
        <v>0.0731193741439096</v>
      </c>
      <c r="Y191" s="15">
        <v>0.0731352568800751</v>
      </c>
      <c r="Z191" s="15">
        <v>0.0736101183321885</v>
      </c>
      <c r="AA191" s="15">
        <v>0.0722525198131976</v>
      </c>
      <c r="AB191" s="15">
        <v>0.0713250454717718</v>
      </c>
      <c r="AC191" s="15">
        <v>0.0715935177278454</v>
      </c>
      <c r="AD191" s="15">
        <v>0.0715935177278454</v>
      </c>
      <c r="AE191" s="15">
        <v>0.0716038508530711</v>
      </c>
      <c r="AF191" s="15">
        <v>0.0599880523234365</v>
      </c>
      <c r="AG191" s="15">
        <v>0.0599171540965213</v>
      </c>
      <c r="AH191" s="15">
        <v>0.0609950326757656</v>
      </c>
      <c r="AI191" s="15">
        <v>0.0666754702625327</v>
      </c>
      <c r="AJ191" s="15">
        <v>0.0668091608866149</v>
      </c>
      <c r="AK191" s="15">
        <v>0.0669230097484599</v>
      </c>
      <c r="AL191" s="15">
        <v>0.0759858813359872</v>
      </c>
      <c r="AM191" s="15">
        <v>0.0762919823239725</v>
      </c>
      <c r="AN191" s="15">
        <v>0.0762912748500213</v>
      </c>
      <c r="AO191" s="15">
        <v>0.0700169820325433</v>
      </c>
      <c r="AP191" s="15">
        <v>0.0700169820325433</v>
      </c>
      <c r="AQ191" s="15">
        <v>0.0696018878221664</v>
      </c>
      <c r="AR191" s="15">
        <v>0.058397824119026</v>
      </c>
      <c r="AS191" s="15">
        <v>0.0587441577791687</v>
      </c>
      <c r="AT191" s="15">
        <v>0.057928300677606</v>
      </c>
      <c r="AU191" s="15">
        <v>0.0620359452806098</v>
      </c>
      <c r="AV191" s="15">
        <v>0.062035015327914</v>
      </c>
      <c r="AW191" s="15">
        <v>0.0620685430998487</v>
      </c>
      <c r="AX191" s="15">
        <v>0.0599638188266754</v>
      </c>
      <c r="AY191" s="15">
        <v>0.0647955194275962</v>
      </c>
      <c r="AZ191" s="15">
        <v>0.0648095803435339</v>
      </c>
      <c r="BA191" s="15">
        <v>0.0633479392179258</v>
      </c>
      <c r="BB191" s="15">
        <v>0.0633500832219353</v>
      </c>
      <c r="BC191" s="15">
        <v>0.0633198949389526</v>
      </c>
      <c r="BD191" s="15">
        <v>0.0682265636374528</v>
      </c>
      <c r="BE191" s="15">
        <v>0.0682262851702461</v>
      </c>
      <c r="BF191" s="15">
        <v>0.0682135206518747</v>
      </c>
      <c r="BG191" s="15">
        <v>0.0675211415597183</v>
      </c>
      <c r="BH191" s="15">
        <v>0.0675168513362454</v>
      </c>
      <c r="BI191" s="15">
        <v>0.067592288619135</v>
      </c>
      <c r="BJ191" s="15">
        <v>0.069988299888747</v>
      </c>
      <c r="BK191" s="15">
        <v>0.0680498668971956</v>
      </c>
      <c r="BL191" s="15">
        <v>0.0349895481939891</v>
      </c>
      <c r="BM191" s="15">
        <v>0.0229932318645692</v>
      </c>
      <c r="BN191" s="15">
        <v>0.0225705426275923</v>
      </c>
      <c r="BO191" s="15">
        <v>0.0158957118131291</v>
      </c>
      <c r="BP191" s="15">
        <v>0.0188192301790195</v>
      </c>
      <c r="BQ191" s="15">
        <v>0.0188192301790195</v>
      </c>
      <c r="BR191" s="15">
        <v>0.0156083682753404</v>
      </c>
      <c r="BS191" s="15">
        <v>0.02191815507088</v>
      </c>
      <c r="BT191" s="15">
        <v>0.0219433910341381</v>
      </c>
      <c r="BU191" s="15">
        <v>0.0227914191624067</v>
      </c>
      <c r="BV191" s="15">
        <v>0.0643155465809123</v>
      </c>
      <c r="BW191" s="15">
        <v>0.0549780843703068</v>
      </c>
      <c r="BX191" s="15">
        <v>0.0548260667199645</v>
      </c>
      <c r="BY191" s="15">
        <v>0.0537114778561731</v>
      </c>
      <c r="BZ191" s="15">
        <v>0.0551920754846591</v>
      </c>
      <c r="CA191" s="15">
        <v>0.0557325666072196</v>
      </c>
      <c r="CB191" s="15">
        <v>0.0652738972638778</v>
      </c>
      <c r="CC191" s="15">
        <v>0.0652738972638778</v>
      </c>
      <c r="CD191" s="15">
        <v>0.0674666306033062</v>
      </c>
      <c r="CE191" s="15">
        <v>0.0630472472767789</v>
      </c>
      <c r="CF191" s="15">
        <v>0.0660522696121787</v>
      </c>
      <c r="CG191" s="15">
        <v>0.0655895259693772</v>
      </c>
      <c r="CH191" s="15">
        <v>0.0701604768171215</v>
      </c>
      <c r="CI191" s="15">
        <v>0.063955524466869</v>
      </c>
      <c r="CJ191" s="15">
        <v>0.0640383034793811</v>
      </c>
      <c r="CK191" s="15">
        <v>0.0604168568900062</v>
      </c>
      <c r="CL191" s="15">
        <v>0.061831168305915</v>
      </c>
      <c r="CM191" s="15">
        <v>0.0618242209659362</v>
      </c>
      <c r="CN191" s="15">
        <v>0.056560722447274</v>
      </c>
      <c r="CO191" s="15">
        <v>0.056560722447274</v>
      </c>
      <c r="CP191" s="15">
        <v>0.0566134308338455</v>
      </c>
      <c r="CQ191" s="15">
        <v>0.0482971944352278</v>
      </c>
      <c r="CR191" s="15">
        <v>0.0483239634894825</v>
      </c>
      <c r="CS191" s="15">
        <v>0.0484343376112051</v>
      </c>
      <c r="CT191" s="15">
        <v>0.0593687712922618</v>
      </c>
      <c r="CU191" s="15">
        <v>0.0577788180261877</v>
      </c>
      <c r="CV191" s="15">
        <v>0.0575003178330743</v>
      </c>
      <c r="CW191" s="15">
        <v>0.0604673776669131</v>
      </c>
      <c r="CX191" s="15">
        <v>0.061115135746339</v>
      </c>
      <c r="CY191" s="15">
        <v>0.0610335899012606</v>
      </c>
      <c r="CZ191" s="15">
        <v>0.0649590521408429</v>
      </c>
      <c r="DA191" s="15">
        <v>0.0652566786451524</v>
      </c>
      <c r="DB191" s="15">
        <v>0.0653037786646445</v>
      </c>
      <c r="DC191" s="15">
        <v>0.0667401243678246</v>
      </c>
      <c r="DD191" s="15">
        <v>0.066755598268473</v>
      </c>
      <c r="DE191" s="15">
        <v>0.0667676529273795</v>
      </c>
      <c r="DF191" s="15">
        <v>0.0718982327419156</v>
      </c>
      <c r="DG191" s="15">
        <v>0.068807778342262</v>
      </c>
      <c r="DH191" s="15">
        <v>0.0686099521859583</v>
      </c>
      <c r="DI191" s="15">
        <v>0.0710024678413284</v>
      </c>
      <c r="DJ191" s="15">
        <v>0.0711119775667043</v>
      </c>
      <c r="DK191" s="15">
        <v>0.0712453662094271</v>
      </c>
      <c r="DL191" s="15">
        <v>0.07163269370029</v>
      </c>
      <c r="DM191" s="15">
        <v>0.07163269370029</v>
      </c>
      <c r="DN191" s="15">
        <v>0.0715550542896902</v>
      </c>
      <c r="DO191" s="15">
        <v>0.0727723210876756</v>
      </c>
      <c r="DP191" s="12"/>
      <c r="DQ191" s="15">
        <v>0.0727145883974018</v>
      </c>
      <c r="DR191" s="13"/>
      <c r="DS191" s="13"/>
      <c r="DT191" s="14"/>
      <c r="DU191" s="14"/>
      <c r="DV191" s="14"/>
      <c r="DW191" s="14"/>
      <c r="DX191" s="14"/>
      <c r="DY191" s="14"/>
      <c r="DZ191" s="14"/>
      <c r="EA191" s="14"/>
      <c r="EB191" s="14"/>
      <c r="EC191" s="14"/>
      <c r="ED191" s="14"/>
      <c r="EE191" s="14"/>
      <c r="EF191" s="14"/>
      <c r="EG191" s="14"/>
      <c r="EH191" s="14"/>
      <c r="EI191" s="14"/>
      <c r="EJ191" s="14"/>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s="14"/>
      <c r="FH191" s="14"/>
      <c r="FI191" s="14"/>
      <c r="FJ191" s="14"/>
      <c r="FK191" s="14"/>
      <c r="FL191" s="14"/>
      <c r="FM191" s="14"/>
      <c r="FN191" s="14"/>
      <c r="FO191" s="14"/>
      <c r="FP191" s="14"/>
      <c r="FQ191" s="14"/>
      <c r="FR191" s="14"/>
      <c r="FS191" s="14"/>
      <c r="FT191" s="14"/>
      <c r="FU191" s="14"/>
      <c r="FV191" s="14"/>
      <c r="FW191" s="14"/>
      <c r="FX191" s="14"/>
      <c r="FY191" s="14"/>
      <c r="FZ191" s="14"/>
      <c r="GA191" s="14"/>
      <c r="GB191" s="14"/>
      <c r="GC191" s="14"/>
      <c r="GD191" s="14"/>
      <c r="GE191" s="14"/>
      <c r="GF191" s="14"/>
      <c r="GG191" s="14"/>
      <c r="GH191" s="14"/>
      <c r="GI191" s="14"/>
      <c r="GJ191" s="14"/>
      <c r="GK191" s="14"/>
      <c r="GL191" s="14"/>
      <c r="GM191" s="14"/>
      <c r="GN191" s="14"/>
      <c r="GO191" s="14"/>
      <c r="GP191" s="14"/>
      <c r="GQ191" s="14"/>
      <c r="GR191" s="14"/>
      <c r="GS191" s="14"/>
      <c r="GT191" s="14"/>
      <c r="GU191" s="14"/>
      <c r="GV191" s="14"/>
      <c r="GW191" s="14"/>
      <c r="GX191" s="14"/>
      <c r="GY191" s="14"/>
      <c r="GZ191" s="14"/>
      <c r="HA191" s="14"/>
      <c r="HB191" s="14"/>
      <c r="HC191" s="14"/>
      <c r="HD191" s="14"/>
      <c r="HE191" s="14"/>
      <c r="HF191" s="14"/>
      <c r="HG191" s="14"/>
      <c r="HH191" s="14"/>
      <c r="HI191" s="14"/>
      <c r="HJ191" s="14"/>
      <c r="HK191" s="14"/>
      <c r="HL191" s="14"/>
      <c r="HM191" s="14"/>
      <c r="HN191" s="14"/>
      <c r="HO191" s="14"/>
      <c r="HP191" s="14"/>
      <c r="HQ191" s="14"/>
      <c r="HR191" s="14"/>
      <c r="HS191" s="14"/>
      <c r="HT191" s="14"/>
      <c r="HU191" s="14"/>
      <c r="HV191" s="14"/>
      <c r="HW191" s="14"/>
      <c r="HX191" s="14"/>
      <c r="HY191" s="14"/>
      <c r="HZ191" s="14"/>
      <c r="IA191" s="14"/>
      <c r="IB191" s="14"/>
      <c r="IC191" s="14"/>
      <c r="ID191" s="14"/>
      <c r="IE191" s="14"/>
      <c r="IF191" s="14"/>
    </row>
    <row r="192" s="2" customFormat="1" spans="1:240">
      <c r="A192" s="9" t="s">
        <v>8</v>
      </c>
      <c r="B192" s="10"/>
      <c r="C192" s="10"/>
      <c r="D192" s="15">
        <v>0.0704163941411424</v>
      </c>
      <c r="E192" s="15">
        <v>0.0705251075519196</v>
      </c>
      <c r="F192" s="15">
        <v>0.0703453822413845</v>
      </c>
      <c r="G192" s="15">
        <v>0.0697782466573832</v>
      </c>
      <c r="H192" s="15">
        <v>0.0695856626321489</v>
      </c>
      <c r="I192" s="15">
        <v>0.0679098104677265</v>
      </c>
      <c r="J192" s="15">
        <v>0.0679264604764877</v>
      </c>
      <c r="K192" s="15">
        <v>0.061228652141287</v>
      </c>
      <c r="L192" s="15">
        <v>0.0602726242008936</v>
      </c>
      <c r="M192" s="15">
        <v>0.0595896366784115</v>
      </c>
      <c r="N192" s="15">
        <v>0.0610935268230832</v>
      </c>
      <c r="O192" s="15">
        <v>0.0571309774006078</v>
      </c>
      <c r="P192" s="15">
        <v>0.0562104108929904</v>
      </c>
      <c r="Q192" s="15">
        <v>0.0558945570800342</v>
      </c>
      <c r="R192" s="15">
        <v>0.0477947278721627</v>
      </c>
      <c r="S192" s="15">
        <v>0.0474969438588655</v>
      </c>
      <c r="T192" s="15">
        <v>0.0477179988715221</v>
      </c>
      <c r="U192" s="15">
        <v>0.0418623772794357</v>
      </c>
      <c r="V192" s="15">
        <v>0.0429746956242188</v>
      </c>
      <c r="W192" s="15">
        <v>0.043643885706647</v>
      </c>
      <c r="X192" s="15">
        <v>0.0397938596190605</v>
      </c>
      <c r="Y192" s="15">
        <v>0.0403601999640952</v>
      </c>
      <c r="Z192" s="15">
        <v>0.0528810206300097</v>
      </c>
      <c r="AA192" s="15">
        <v>0.0507165116906634</v>
      </c>
      <c r="AB192" s="15">
        <v>0.0511294069078366</v>
      </c>
      <c r="AC192" s="15">
        <v>0.0507256800814704</v>
      </c>
      <c r="AD192" s="15">
        <v>0.0511293683074319</v>
      </c>
      <c r="AE192" s="15">
        <v>0.051175313680022</v>
      </c>
      <c r="AF192" s="15">
        <v>0.0511678769614206</v>
      </c>
      <c r="AG192" s="15">
        <v>0.0546089088067644</v>
      </c>
      <c r="AH192" s="15">
        <v>0.0547114789780687</v>
      </c>
      <c r="AI192" s="15">
        <v>0.0539705461614196</v>
      </c>
      <c r="AJ192" s="15">
        <v>0.0547738228251955</v>
      </c>
      <c r="AK192" s="15">
        <v>0.0547738228251955</v>
      </c>
      <c r="AL192" s="15">
        <v>0.0552064641007925</v>
      </c>
      <c r="AM192" s="15">
        <v>0.0556204120670184</v>
      </c>
      <c r="AN192" s="15">
        <v>0.061510370270301</v>
      </c>
      <c r="AO192" s="15">
        <v>0.0614774747721742</v>
      </c>
      <c r="AP192" s="15">
        <v>0.0600144522446258</v>
      </c>
      <c r="AQ192" s="15">
        <v>0.0600788455826114</v>
      </c>
      <c r="AR192" s="15">
        <v>0.0597964831036381</v>
      </c>
      <c r="AS192" s="15">
        <v>0.0599585866768989</v>
      </c>
      <c r="AT192" s="15">
        <v>0.0599653655701231</v>
      </c>
      <c r="AU192" s="15">
        <v>0.0598507124442587</v>
      </c>
      <c r="AV192" s="15">
        <v>0.0589407242392491</v>
      </c>
      <c r="AW192" s="15">
        <v>0.0589630930024399</v>
      </c>
      <c r="AX192" s="15">
        <v>0.0584229538938365</v>
      </c>
      <c r="AY192" s="15">
        <v>0.0578516253119608</v>
      </c>
      <c r="AZ192" s="15">
        <v>0.0566722261157155</v>
      </c>
      <c r="BA192" s="15">
        <v>0.0566163640478659</v>
      </c>
      <c r="BB192" s="15">
        <v>0.0519009132033991</v>
      </c>
      <c r="BC192" s="15">
        <v>0.0519810634238263</v>
      </c>
      <c r="BD192" s="15">
        <v>0.0520159618042673</v>
      </c>
      <c r="BE192" s="15">
        <v>0.048985316536904</v>
      </c>
      <c r="BF192" s="15">
        <v>0.0475800547739404</v>
      </c>
      <c r="BG192" s="15">
        <v>0.0476033920920616</v>
      </c>
      <c r="BH192" s="15">
        <v>0.0381955473195524</v>
      </c>
      <c r="BI192" s="15">
        <v>0.0382213993408142</v>
      </c>
      <c r="BJ192" s="15">
        <v>0.0372622763271193</v>
      </c>
      <c r="BK192" s="15">
        <v>0.0373186977899939</v>
      </c>
      <c r="BL192" s="15">
        <v>0.0350612926516963</v>
      </c>
      <c r="BM192" s="15">
        <v>0.0171703720561729</v>
      </c>
      <c r="BN192" s="15">
        <v>0.0110301362883971</v>
      </c>
      <c r="BO192" s="15">
        <v>-0.0744766626060976</v>
      </c>
      <c r="BP192" s="15">
        <v>-0.0748027174236504</v>
      </c>
      <c r="BQ192" s="15">
        <v>-0.0545985694623682</v>
      </c>
      <c r="BR192" s="15">
        <v>-0.0544938384926733</v>
      </c>
      <c r="BS192" s="15">
        <v>-0.0520532425062473</v>
      </c>
      <c r="BT192" s="15">
        <v>-0.0568713933135873</v>
      </c>
      <c r="BU192" s="15">
        <v>-0.0576754955202974</v>
      </c>
      <c r="BV192" s="15">
        <v>0.0286142199503531</v>
      </c>
      <c r="BW192" s="15">
        <v>0.0286212968914375</v>
      </c>
      <c r="BX192" s="15">
        <v>0.0294368222764997</v>
      </c>
      <c r="BY192" s="15">
        <v>0.0301137454401853</v>
      </c>
      <c r="BZ192" s="15">
        <v>0.0358374412432157</v>
      </c>
      <c r="CA192" s="15">
        <v>0.0381575404044381</v>
      </c>
      <c r="CB192" s="15">
        <v>0.038993293502407</v>
      </c>
      <c r="CC192" s="15">
        <v>0.0444231637489492</v>
      </c>
      <c r="CD192" s="15">
        <v>0.0454269534597902</v>
      </c>
      <c r="CE192" s="15">
        <v>0.046730725358835</v>
      </c>
      <c r="CF192" s="15">
        <v>0.0236993824964423</v>
      </c>
      <c r="CG192" s="15">
        <v>0.0132631540589207</v>
      </c>
      <c r="CH192" s="15">
        <v>0.0425656670755167</v>
      </c>
      <c r="CI192" s="15">
        <v>0.0392732975630209</v>
      </c>
      <c r="CJ192" s="15">
        <v>0.0423475514583359</v>
      </c>
      <c r="CK192" s="15">
        <v>0.0351649589244314</v>
      </c>
      <c r="CL192" s="15">
        <v>0.0231827628211303</v>
      </c>
      <c r="CM192" s="15">
        <v>0.0100386149751307</v>
      </c>
      <c r="CN192" s="15">
        <v>0.00243769140831831</v>
      </c>
      <c r="CO192" s="15">
        <v>-0.00430524398376023</v>
      </c>
      <c r="CP192" s="15">
        <v>-0.00364860314643504</v>
      </c>
      <c r="CQ192" s="15">
        <v>-0.00364860314643504</v>
      </c>
      <c r="CR192" s="15">
        <v>-0.00630029604197299</v>
      </c>
      <c r="CS192" s="15">
        <v>-0.00693261185722758</v>
      </c>
      <c r="CT192" s="15">
        <v>0.0179575988160357</v>
      </c>
      <c r="CU192" s="15">
        <v>0.0174532311657653</v>
      </c>
      <c r="CV192" s="15">
        <v>0.0155803022570764</v>
      </c>
      <c r="CW192" s="15">
        <v>0.0156457566152041</v>
      </c>
      <c r="CX192" s="15">
        <v>0.0139524324759559</v>
      </c>
      <c r="CY192" s="15">
        <v>0.0139063503558558</v>
      </c>
      <c r="CZ192" s="15">
        <v>0.0141165613406381</v>
      </c>
      <c r="DA192" s="15">
        <v>0.0160310075272789</v>
      </c>
      <c r="DB192" s="15">
        <v>0.0161159565704961</v>
      </c>
      <c r="DC192" s="15">
        <v>0.0161141839432148</v>
      </c>
      <c r="DD192" s="15">
        <v>0.0257001853237352</v>
      </c>
      <c r="DE192" s="15">
        <v>0.0269782977345876</v>
      </c>
      <c r="DF192" s="15">
        <v>0.0236019522788854</v>
      </c>
      <c r="DG192" s="15">
        <v>0.0253069373555944</v>
      </c>
      <c r="DH192" s="15">
        <v>0.0349229781819999</v>
      </c>
      <c r="DI192" s="15">
        <v>0.035741952070069</v>
      </c>
      <c r="DJ192" s="15">
        <v>0.0378370699456016</v>
      </c>
      <c r="DK192" s="15">
        <v>0.0464637005818953</v>
      </c>
      <c r="DL192" s="15">
        <v>0.0464379793817154</v>
      </c>
      <c r="DM192" s="15">
        <v>0.0476643750932021</v>
      </c>
      <c r="DN192" s="15">
        <v>0.0486780978689773</v>
      </c>
      <c r="DO192" s="15">
        <v>0.0486780978689773</v>
      </c>
      <c r="DP192" s="12"/>
      <c r="DQ192" s="15">
        <v>0.049608192858105</v>
      </c>
      <c r="DR192" s="13"/>
      <c r="DS192" s="13"/>
      <c r="DT192" s="14"/>
      <c r="DU192" s="14"/>
      <c r="DV192" s="14"/>
      <c r="DW192" s="14"/>
      <c r="DX192" s="14"/>
      <c r="DY192" s="14"/>
      <c r="DZ192" s="14"/>
      <c r="EA192" s="14"/>
      <c r="EB192" s="14"/>
      <c r="EC192" s="14"/>
      <c r="ED192" s="14"/>
      <c r="EE192" s="14"/>
      <c r="EF192" s="14"/>
      <c r="EG192" s="14"/>
      <c r="EH192" s="14"/>
      <c r="EI192" s="14"/>
      <c r="EJ192" s="14"/>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s="14"/>
      <c r="FH192" s="14"/>
      <c r="FI192" s="14"/>
      <c r="FJ192" s="14"/>
      <c r="FK192" s="14"/>
      <c r="FL192" s="14"/>
      <c r="FM192" s="14"/>
      <c r="FN192" s="14"/>
      <c r="FO192" s="14"/>
      <c r="FP192" s="14"/>
      <c r="FQ192" s="14"/>
      <c r="FR192" s="14"/>
      <c r="FS192" s="14"/>
      <c r="FT192" s="14"/>
      <c r="FU192" s="14"/>
      <c r="FV192" s="14"/>
      <c r="FW192" s="14"/>
      <c r="FX192" s="14"/>
      <c r="FY192" s="14"/>
      <c r="FZ192" s="14"/>
      <c r="GA192" s="14"/>
      <c r="GB192" s="14"/>
      <c r="GC192" s="14"/>
      <c r="GD192" s="14"/>
      <c r="GE192" s="14"/>
      <c r="GF192" s="14"/>
      <c r="GG192" s="14"/>
      <c r="GH192" s="14"/>
      <c r="GI192" s="14"/>
      <c r="GJ192" s="14"/>
      <c r="GK192" s="14"/>
      <c r="GL192" s="14"/>
      <c r="GM192" s="14"/>
      <c r="GN192" s="14"/>
      <c r="GO192" s="14"/>
      <c r="GP192" s="14"/>
      <c r="GQ192" s="14"/>
      <c r="GR192" s="14"/>
      <c r="GS192" s="14"/>
      <c r="GT192" s="14"/>
      <c r="GU192" s="14"/>
      <c r="GV192" s="14"/>
      <c r="GW192" s="14"/>
      <c r="GX192" s="14"/>
      <c r="GY192" s="14"/>
      <c r="GZ192" s="14"/>
      <c r="HA192" s="14"/>
      <c r="HB192" s="14"/>
      <c r="HC192" s="14"/>
      <c r="HD192" s="14"/>
      <c r="HE192" s="14"/>
      <c r="HF192" s="14"/>
      <c r="HG192" s="14"/>
      <c r="HH192" s="14"/>
      <c r="HI192" s="14"/>
      <c r="HJ192" s="14"/>
      <c r="HK192" s="14"/>
      <c r="HL192" s="14"/>
      <c r="HM192" s="14"/>
      <c r="HN192" s="14"/>
      <c r="HO192" s="14"/>
      <c r="HP192" s="14"/>
      <c r="HQ192" s="14"/>
      <c r="HR192" s="14"/>
      <c r="HS192" s="14"/>
      <c r="HT192" s="14"/>
      <c r="HU192" s="14"/>
      <c r="HV192" s="14"/>
      <c r="HW192" s="14"/>
      <c r="HX192" s="14"/>
      <c r="HY192" s="14"/>
      <c r="HZ192" s="14"/>
      <c r="IA192" s="14"/>
      <c r="IB192" s="14"/>
      <c r="IC192" s="14"/>
      <c r="ID192" s="14"/>
      <c r="IE192" s="14"/>
      <c r="IF192" s="14"/>
    </row>
    <row r="193" s="2" customFormat="1" spans="1:240">
      <c r="A193" s="9" t="s">
        <v>35</v>
      </c>
      <c r="B193" s="10"/>
      <c r="C193" s="10"/>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c r="DF193" s="15"/>
      <c r="DG193" s="15"/>
      <c r="DH193" s="15"/>
      <c r="DI193" s="15"/>
      <c r="DJ193" s="15"/>
      <c r="DK193" s="15"/>
      <c r="DL193" s="15"/>
      <c r="DM193" s="15"/>
      <c r="DN193" s="15"/>
      <c r="DO193" s="15"/>
      <c r="DP193" s="12"/>
      <c r="DQ193" s="15"/>
      <c r="DR193" s="13"/>
      <c r="DS193" s="13"/>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c r="HJ193" s="14"/>
      <c r="HK193" s="14"/>
      <c r="HL193" s="14"/>
      <c r="HM193" s="14"/>
      <c r="HN193" s="14"/>
      <c r="HO193" s="14"/>
      <c r="HP193" s="14"/>
      <c r="HQ193" s="14"/>
      <c r="HR193" s="14"/>
      <c r="HS193" s="14"/>
      <c r="HT193" s="14"/>
      <c r="HU193" s="14"/>
      <c r="HV193" s="14"/>
      <c r="HW193" s="14"/>
      <c r="HX193" s="14"/>
      <c r="HY193" s="14"/>
      <c r="HZ193" s="14"/>
      <c r="IA193" s="14"/>
      <c r="IB193" s="14"/>
      <c r="IC193" s="14"/>
      <c r="ID193" s="14"/>
      <c r="IE193" s="14"/>
      <c r="IF193" s="14"/>
    </row>
    <row r="194" s="2" customFormat="1" spans="1:240">
      <c r="A194" s="9" t="s">
        <v>36</v>
      </c>
      <c r="B194" s="10"/>
      <c r="C194" s="10"/>
      <c r="D194" s="15" t="s">
        <v>186</v>
      </c>
      <c r="E194" s="15" t="s">
        <v>186</v>
      </c>
      <c r="F194" s="15" t="s">
        <v>186</v>
      </c>
      <c r="G194" s="15" t="s">
        <v>186</v>
      </c>
      <c r="H194" s="15" t="s">
        <v>186</v>
      </c>
      <c r="I194" s="15" t="s">
        <v>186</v>
      </c>
      <c r="J194" s="15" t="s">
        <v>186</v>
      </c>
      <c r="K194" s="15" t="s">
        <v>186</v>
      </c>
      <c r="L194" s="15" t="s">
        <v>186</v>
      </c>
      <c r="M194" s="15" t="s">
        <v>186</v>
      </c>
      <c r="N194" s="15" t="s">
        <v>186</v>
      </c>
      <c r="O194" s="15" t="s">
        <v>186</v>
      </c>
      <c r="P194" s="15" t="s">
        <v>186</v>
      </c>
      <c r="Q194" s="15" t="s">
        <v>186</v>
      </c>
      <c r="R194" s="15" t="s">
        <v>186</v>
      </c>
      <c r="S194" s="15" t="s">
        <v>186</v>
      </c>
      <c r="T194" s="15" t="s">
        <v>186</v>
      </c>
      <c r="U194" s="15" t="s">
        <v>186</v>
      </c>
      <c r="V194" s="15" t="s">
        <v>186</v>
      </c>
      <c r="W194" s="15" t="s">
        <v>186</v>
      </c>
      <c r="X194" s="15" t="s">
        <v>186</v>
      </c>
      <c r="Y194" s="15" t="s">
        <v>186</v>
      </c>
      <c r="Z194" s="15" t="s">
        <v>186</v>
      </c>
      <c r="AA194" s="15" t="s">
        <v>186</v>
      </c>
      <c r="AB194" s="15" t="s">
        <v>186</v>
      </c>
      <c r="AC194" s="15" t="s">
        <v>186</v>
      </c>
      <c r="AD194" s="15" t="s">
        <v>186</v>
      </c>
      <c r="AE194" s="15" t="s">
        <v>186</v>
      </c>
      <c r="AF194" s="15" t="s">
        <v>186</v>
      </c>
      <c r="AG194" s="15" t="s">
        <v>186</v>
      </c>
      <c r="AH194" s="15" t="s">
        <v>186</v>
      </c>
      <c r="AI194" s="15" t="s">
        <v>186</v>
      </c>
      <c r="AJ194" s="15" t="s">
        <v>186</v>
      </c>
      <c r="AK194" s="15" t="s">
        <v>186</v>
      </c>
      <c r="AL194" s="15" t="s">
        <v>186</v>
      </c>
      <c r="AM194" s="15" t="s">
        <v>186</v>
      </c>
      <c r="AN194" s="15" t="s">
        <v>186</v>
      </c>
      <c r="AO194" s="15" t="s">
        <v>186</v>
      </c>
      <c r="AP194" s="15" t="s">
        <v>186</v>
      </c>
      <c r="AQ194" s="15" t="s">
        <v>186</v>
      </c>
      <c r="AR194" s="15" t="s">
        <v>186</v>
      </c>
      <c r="AS194" s="15" t="s">
        <v>186</v>
      </c>
      <c r="AT194" s="15" t="s">
        <v>186</v>
      </c>
      <c r="AU194" s="15" t="s">
        <v>186</v>
      </c>
      <c r="AV194" s="15" t="s">
        <v>186</v>
      </c>
      <c r="AW194" s="15" t="s">
        <v>186</v>
      </c>
      <c r="AX194" s="15" t="s">
        <v>186</v>
      </c>
      <c r="AY194" s="15" t="s">
        <v>186</v>
      </c>
      <c r="AZ194" s="15" t="s">
        <v>186</v>
      </c>
      <c r="BA194" s="15">
        <v>0.0653978458326558</v>
      </c>
      <c r="BB194" s="15">
        <v>0.0653980522353888</v>
      </c>
      <c r="BC194" s="15">
        <v>0.0653980522353888</v>
      </c>
      <c r="BD194" s="15">
        <v>0.0676308160628318</v>
      </c>
      <c r="BE194" s="15">
        <v>0.0686627425647229</v>
      </c>
      <c r="BF194" s="15">
        <v>0.0676815383744953</v>
      </c>
      <c r="BG194" s="15">
        <v>0.0655448426910663</v>
      </c>
      <c r="BH194" s="15">
        <v>0.0655433417991324</v>
      </c>
      <c r="BI194" s="15">
        <v>0.0655371625472692</v>
      </c>
      <c r="BJ194" s="15">
        <v>0.081223577976952</v>
      </c>
      <c r="BK194" s="15">
        <v>0.0806508377973709</v>
      </c>
      <c r="BL194" s="15">
        <v>0.0752504550036056</v>
      </c>
      <c r="BM194" s="15">
        <v>0.0429620042282603</v>
      </c>
      <c r="BN194" s="15">
        <v>0.0437677890209766</v>
      </c>
      <c r="BO194" s="15">
        <v>0.0267576520975356</v>
      </c>
      <c r="BP194" s="15">
        <v>-0.0506542963967484</v>
      </c>
      <c r="BQ194" s="15">
        <v>-0.0506542963967484</v>
      </c>
      <c r="BR194" s="15">
        <v>-0.0506542963967484</v>
      </c>
      <c r="BS194" s="15">
        <v>-0.0153240334589728</v>
      </c>
      <c r="BT194" s="15">
        <v>-0.0197518566366425</v>
      </c>
      <c r="BU194" s="15">
        <v>-0.0197689081021583</v>
      </c>
      <c r="BV194" s="15">
        <v>0.0698504310521979</v>
      </c>
      <c r="BW194" s="15">
        <v>0.0702741556641964</v>
      </c>
      <c r="BX194" s="15">
        <v>0.0716253981059885</v>
      </c>
      <c r="BY194" s="15">
        <v>0.0831068339269202</v>
      </c>
      <c r="BZ194" s="15">
        <v>0.0829941650319316</v>
      </c>
      <c r="CA194" s="15">
        <v>0.086360433157811</v>
      </c>
      <c r="CB194" s="15">
        <v>0.0915348712435382</v>
      </c>
      <c r="CC194" s="15">
        <v>0.0905288792489757</v>
      </c>
      <c r="CD194" s="15">
        <v>0.0899169297151878</v>
      </c>
      <c r="CE194" s="15">
        <v>0.0968820815071021</v>
      </c>
      <c r="CF194" s="15">
        <v>0.0968820895866968</v>
      </c>
      <c r="CG194" s="15">
        <v>0.0968555920600032</v>
      </c>
      <c r="CH194" s="15">
        <v>0.0977561015643637</v>
      </c>
      <c r="CI194" s="15">
        <v>0.0979402701006912</v>
      </c>
      <c r="CJ194" s="15">
        <v>0.0946335051049181</v>
      </c>
      <c r="CK194" s="15">
        <v>0.0975396059315584</v>
      </c>
      <c r="CL194" s="15">
        <v>0.0950919302120652</v>
      </c>
      <c r="CM194" s="15">
        <v>0.0949424312541009</v>
      </c>
      <c r="CN194" s="15">
        <v>0.0861554237228356</v>
      </c>
      <c r="CO194" s="15">
        <v>0.086155239676546</v>
      </c>
      <c r="CP194" s="15">
        <v>0.0862518794239794</v>
      </c>
      <c r="CQ194" s="15">
        <v>0.0834305151510279</v>
      </c>
      <c r="CR194" s="15">
        <v>0.0834342856087847</v>
      </c>
      <c r="CS194" s="15">
        <v>0.0834660502528227</v>
      </c>
      <c r="CT194" s="15">
        <v>0.0843223324276157</v>
      </c>
      <c r="CU194" s="15">
        <v>0.0842406023617463</v>
      </c>
      <c r="CV194" s="15">
        <v>0.0836413136039427</v>
      </c>
      <c r="CW194" s="15">
        <v>0.0810217299210059</v>
      </c>
      <c r="CX194" s="15">
        <v>0.0810217299210059</v>
      </c>
      <c r="CY194" s="15">
        <v>0.0771186485763177</v>
      </c>
      <c r="CZ194" s="15">
        <v>0.0656340057605896</v>
      </c>
      <c r="DA194" s="15">
        <v>0.0656340057605896</v>
      </c>
      <c r="DB194" s="15">
        <v>0.0648314825839395</v>
      </c>
      <c r="DC194" s="15">
        <v>0.0475907415833996</v>
      </c>
      <c r="DD194" s="15">
        <v>0.0476021815214297</v>
      </c>
      <c r="DE194" s="15">
        <v>0.0476021815214297</v>
      </c>
      <c r="DF194" s="15">
        <v>0.0645535186138902</v>
      </c>
      <c r="DG194" s="15">
        <v>0.0645351478127467</v>
      </c>
      <c r="DH194" s="15">
        <v>0.0645120124135713</v>
      </c>
      <c r="DI194" s="15">
        <v>0.0618218404409039</v>
      </c>
      <c r="DJ194" s="15">
        <v>0.0618125896335057</v>
      </c>
      <c r="DK194" s="15">
        <v>0.0564310997361439</v>
      </c>
      <c r="DL194" s="15">
        <v>0.0547936278797944</v>
      </c>
      <c r="DM194" s="15">
        <v>0.0547936278797944</v>
      </c>
      <c r="DN194" s="15">
        <v>0.0554221370774799</v>
      </c>
      <c r="DO194" s="15">
        <v>0.0350903234440311</v>
      </c>
      <c r="DP194" s="12"/>
      <c r="DQ194" s="15">
        <v>0.0350903234440311</v>
      </c>
      <c r="DR194" s="13"/>
      <c r="DS194" s="13"/>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c r="HJ194" s="14"/>
      <c r="HK194" s="14"/>
      <c r="HL194" s="14"/>
      <c r="HM194" s="14"/>
      <c r="HN194" s="14"/>
      <c r="HO194" s="14"/>
      <c r="HP194" s="14"/>
      <c r="HQ194" s="14"/>
      <c r="HR194" s="14"/>
      <c r="HS194" s="14"/>
      <c r="HT194" s="14"/>
      <c r="HU194" s="14"/>
      <c r="HV194" s="14"/>
      <c r="HW194" s="14"/>
      <c r="HX194" s="14"/>
      <c r="HY194" s="14"/>
      <c r="HZ194" s="14"/>
      <c r="IA194" s="14"/>
      <c r="IB194" s="14"/>
      <c r="IC194" s="14"/>
      <c r="ID194" s="14"/>
      <c r="IE194" s="14"/>
      <c r="IF194" s="14"/>
    </row>
    <row r="195" s="2" customFormat="1" spans="1:240">
      <c r="A195" s="9" t="s">
        <v>37</v>
      </c>
      <c r="B195" s="10"/>
      <c r="C195" s="10"/>
      <c r="D195" s="15">
        <v>0.00572780062963905</v>
      </c>
      <c r="E195" s="15">
        <v>0.00547279037857324</v>
      </c>
      <c r="F195" s="15">
        <v>0.00547279037857324</v>
      </c>
      <c r="G195" s="15">
        <v>0.00547279037857324</v>
      </c>
      <c r="H195" s="15">
        <v>0.00483247251553144</v>
      </c>
      <c r="I195" s="15">
        <v>0.0033790284830811</v>
      </c>
      <c r="J195" s="15">
        <v>0.0113703469948605</v>
      </c>
      <c r="K195" s="15">
        <v>0.00580122656820875</v>
      </c>
      <c r="L195" s="15">
        <v>0.00580122656820875</v>
      </c>
      <c r="M195" s="15" t="s">
        <v>187</v>
      </c>
      <c r="N195" s="15">
        <v>0.0407269885812715</v>
      </c>
      <c r="O195" s="15">
        <v>0.0375280950368881</v>
      </c>
      <c r="P195" s="15">
        <v>0.0428022505832304</v>
      </c>
      <c r="Q195" s="15">
        <v>0.0432005879386618</v>
      </c>
      <c r="R195" s="15">
        <v>0.0432005879386618</v>
      </c>
      <c r="S195" s="15">
        <v>0.0426567113939932</v>
      </c>
      <c r="T195" s="15">
        <v>0.0426567113939932</v>
      </c>
      <c r="U195" s="15">
        <v>0.0428919745129093</v>
      </c>
      <c r="V195" s="15">
        <v>0.040318666503248</v>
      </c>
      <c r="W195" s="15">
        <v>0.0418072119763191</v>
      </c>
      <c r="X195" s="15">
        <v>0.0418072119763191</v>
      </c>
      <c r="Y195" s="15">
        <v>0.043277882237424</v>
      </c>
      <c r="Z195" s="15">
        <v>0.0607055484219774</v>
      </c>
      <c r="AA195" s="15">
        <v>0.0683500217675229</v>
      </c>
      <c r="AB195" s="15">
        <v>0.0619430413339851</v>
      </c>
      <c r="AC195" s="15">
        <v>0.0609627186756066</v>
      </c>
      <c r="AD195" s="15">
        <v>0.0609627186756066</v>
      </c>
      <c r="AE195" s="15">
        <v>0.0599511688114735</v>
      </c>
      <c r="AF195" s="15">
        <v>0.0599511688114735</v>
      </c>
      <c r="AG195" s="15">
        <v>0.0578250920527259</v>
      </c>
      <c r="AH195" s="15">
        <v>0.0566599336821411</v>
      </c>
      <c r="AI195" s="15">
        <v>0.0566248752347297</v>
      </c>
      <c r="AJ195" s="15">
        <v>0.0566248752347297</v>
      </c>
      <c r="AK195" s="15">
        <v>0.0568501586535629</v>
      </c>
      <c r="AL195" s="15">
        <v>0.0774324980920726</v>
      </c>
      <c r="AM195" s="15">
        <v>0.0715415419096295</v>
      </c>
      <c r="AN195" s="15">
        <v>0.0707867713375137</v>
      </c>
      <c r="AO195" s="15">
        <v>0.0690951697279468</v>
      </c>
      <c r="AP195" s="15">
        <v>0.0690951697279468</v>
      </c>
      <c r="AQ195" s="15">
        <v>0.0690951697279468</v>
      </c>
      <c r="AR195" s="15">
        <v>0.0690951697279468</v>
      </c>
      <c r="AS195" s="15">
        <v>0.0686202783929739</v>
      </c>
      <c r="AT195" s="15">
        <v>0.0684698962777682</v>
      </c>
      <c r="AU195" s="15">
        <v>0.0684597243600563</v>
      </c>
      <c r="AV195" s="15">
        <v>0.0684597243600563</v>
      </c>
      <c r="AW195" s="15">
        <v>0.0688881999943847</v>
      </c>
      <c r="AX195" s="15">
        <v>0.0792179828461048</v>
      </c>
      <c r="AY195" s="15">
        <v>0.0788415597852005</v>
      </c>
      <c r="AZ195" s="15">
        <v>0.0776806932270676</v>
      </c>
      <c r="BA195" s="15">
        <v>0.0784303064360518</v>
      </c>
      <c r="BB195" s="15">
        <v>0.0784303064360518</v>
      </c>
      <c r="BC195" s="15">
        <v>0.0862320920734124</v>
      </c>
      <c r="BD195" s="15">
        <v>0.0878016059514129</v>
      </c>
      <c r="BE195" s="15">
        <v>0.0962380296267641</v>
      </c>
      <c r="BF195" s="15">
        <v>0.0993819957020238</v>
      </c>
      <c r="BG195" s="15">
        <v>0.100781429241536</v>
      </c>
      <c r="BH195" s="15">
        <v>0.101291476549098</v>
      </c>
      <c r="BI195" s="15">
        <v>0.101605486674524</v>
      </c>
      <c r="BJ195" s="15">
        <v>0.102693510609452</v>
      </c>
      <c r="BK195" s="15">
        <v>0.103644116931492</v>
      </c>
      <c r="BL195" s="15">
        <v>0.101260047009928</v>
      </c>
      <c r="BM195" s="15">
        <v>0.100827103842992</v>
      </c>
      <c r="BN195" s="15">
        <v>0.10143302685558</v>
      </c>
      <c r="BO195" s="15">
        <v>0.101383996591695</v>
      </c>
      <c r="BP195" s="15">
        <v>0.101254921517383</v>
      </c>
      <c r="BQ195" s="15">
        <v>0.104132169533322</v>
      </c>
      <c r="BR195" s="15">
        <v>0.10560529362865</v>
      </c>
      <c r="BS195" s="15">
        <v>0.108299225929713</v>
      </c>
      <c r="BT195" s="15">
        <v>0.108502022773123</v>
      </c>
      <c r="BU195" s="15">
        <v>0.108691192756152</v>
      </c>
      <c r="BV195" s="15">
        <v>0.11753998984063</v>
      </c>
      <c r="BW195" s="15">
        <v>0.11880936351191</v>
      </c>
      <c r="BX195" s="15">
        <v>0.125387821468084</v>
      </c>
      <c r="BY195" s="15">
        <v>0.127165099769346</v>
      </c>
      <c r="BZ195" s="15">
        <v>0.127171223731639</v>
      </c>
      <c r="CA195" s="15">
        <v>0.151562775945778</v>
      </c>
      <c r="CB195" s="15">
        <v>0.154111214327826</v>
      </c>
      <c r="CC195" s="15">
        <v>0.167525814178875</v>
      </c>
      <c r="CD195" s="15">
        <v>0.170077249481953</v>
      </c>
      <c r="CE195" s="15">
        <v>0.171955751407985</v>
      </c>
      <c r="CF195" s="15">
        <v>0.171955751407985</v>
      </c>
      <c r="CG195" s="15">
        <v>0.172950833803658</v>
      </c>
      <c r="CH195" s="15">
        <v>0.175097886503501</v>
      </c>
      <c r="CI195" s="15">
        <v>0.176117382535889</v>
      </c>
      <c r="CJ195" s="15">
        <v>0.17586809354748</v>
      </c>
      <c r="CK195" s="15">
        <v>0.176186618887444</v>
      </c>
      <c r="CL195" s="15">
        <v>0.175883438191926</v>
      </c>
      <c r="CM195" s="15">
        <v>0.175583938313007</v>
      </c>
      <c r="CN195" s="15">
        <v>0.175569026675505</v>
      </c>
      <c r="CO195" s="15">
        <v>0.175678594188264</v>
      </c>
      <c r="CP195" s="15">
        <v>0.175608801017508</v>
      </c>
      <c r="CQ195" s="15">
        <v>0.173222083614722</v>
      </c>
      <c r="CR195" s="15">
        <v>0.173447277988906</v>
      </c>
      <c r="CS195" s="15">
        <v>0.172655491897444</v>
      </c>
      <c r="CT195" s="15">
        <v>0.177043979941549</v>
      </c>
      <c r="CU195" s="15">
        <v>0.17690364939033</v>
      </c>
      <c r="CV195" s="15">
        <v>0.165025595378137</v>
      </c>
      <c r="CW195" s="15">
        <v>0.16345004094298</v>
      </c>
      <c r="CX195" s="15">
        <v>0.162091818022836</v>
      </c>
      <c r="CY195" s="15">
        <v>0.162603979867255</v>
      </c>
      <c r="CZ195" s="15">
        <v>0.161946245123362</v>
      </c>
      <c r="DA195" s="15">
        <v>0.153245989238911</v>
      </c>
      <c r="DB195" s="15">
        <v>0.152940995168499</v>
      </c>
      <c r="DC195" s="15">
        <v>0.14031158123023</v>
      </c>
      <c r="DD195" s="15">
        <v>0.138730745022894</v>
      </c>
      <c r="DE195" s="15">
        <v>0.137357062143237</v>
      </c>
      <c r="DF195" s="15">
        <v>0.136070402605614</v>
      </c>
      <c r="DG195" s="15">
        <v>0.131067985132619</v>
      </c>
      <c r="DH195" s="15">
        <v>0.122978519120032</v>
      </c>
      <c r="DI195" s="15">
        <v>0.117009766713302</v>
      </c>
      <c r="DJ195" s="15">
        <v>0.115862473553744</v>
      </c>
      <c r="DK195" s="15">
        <v>0.115390500078212</v>
      </c>
      <c r="DL195" s="15">
        <v>0.115487389580624</v>
      </c>
      <c r="DM195" s="15">
        <v>0.11280434000031</v>
      </c>
      <c r="DN195" s="15">
        <v>0.112348208167109</v>
      </c>
      <c r="DO195" s="15">
        <v>0.111318523843842</v>
      </c>
      <c r="DP195" s="12"/>
      <c r="DQ195" s="15">
        <v>0.111309049319886</v>
      </c>
      <c r="DR195" s="13"/>
      <c r="DS195" s="13"/>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c r="HJ195" s="14"/>
      <c r="HK195" s="14"/>
      <c r="HL195" s="14"/>
      <c r="HM195" s="14"/>
      <c r="HN195" s="14"/>
      <c r="HO195" s="14"/>
      <c r="HP195" s="14"/>
      <c r="HQ195" s="14"/>
      <c r="HR195" s="14"/>
      <c r="HS195" s="14"/>
      <c r="HT195" s="14"/>
      <c r="HU195" s="14"/>
      <c r="HV195" s="14"/>
      <c r="HW195" s="14"/>
      <c r="HX195" s="14"/>
      <c r="HY195" s="14"/>
      <c r="HZ195" s="14"/>
      <c r="IA195" s="14"/>
      <c r="IB195" s="14"/>
      <c r="IC195" s="14"/>
      <c r="ID195" s="14"/>
      <c r="IE195" s="14"/>
      <c r="IF195" s="14"/>
    </row>
    <row r="196" s="2" customFormat="1" spans="1:240">
      <c r="A196" s="9" t="s">
        <v>38</v>
      </c>
      <c r="B196" s="10"/>
      <c r="C196" s="10"/>
      <c r="D196" s="15">
        <v>0.0705950151275033</v>
      </c>
      <c r="E196" s="15">
        <v>0.0705950151275033</v>
      </c>
      <c r="F196" s="15" t="s">
        <v>186</v>
      </c>
      <c r="G196" s="15" t="s">
        <v>186</v>
      </c>
      <c r="H196" s="15" t="s">
        <v>186</v>
      </c>
      <c r="I196" s="15" t="s">
        <v>186</v>
      </c>
      <c r="J196" s="15" t="s">
        <v>186</v>
      </c>
      <c r="K196" s="15" t="s">
        <v>186</v>
      </c>
      <c r="L196" s="15" t="s">
        <v>186</v>
      </c>
      <c r="M196" s="15" t="s">
        <v>186</v>
      </c>
      <c r="N196" s="15" t="s">
        <v>186</v>
      </c>
      <c r="O196" s="15" t="s">
        <v>186</v>
      </c>
      <c r="P196" s="15" t="s">
        <v>186</v>
      </c>
      <c r="Q196" s="15" t="s">
        <v>186</v>
      </c>
      <c r="R196" s="15" t="s">
        <v>186</v>
      </c>
      <c r="S196" s="15" t="s">
        <v>186</v>
      </c>
      <c r="T196" s="15" t="s">
        <v>186</v>
      </c>
      <c r="U196" s="15" t="s">
        <v>186</v>
      </c>
      <c r="V196" s="15" t="s">
        <v>186</v>
      </c>
      <c r="W196" s="15" t="s">
        <v>186</v>
      </c>
      <c r="X196" s="15" t="s">
        <v>186</v>
      </c>
      <c r="Y196" s="15" t="s">
        <v>186</v>
      </c>
      <c r="Z196" s="15" t="s">
        <v>186</v>
      </c>
      <c r="AA196" s="15" t="s">
        <v>186</v>
      </c>
      <c r="AB196" s="15" t="s">
        <v>186</v>
      </c>
      <c r="AC196" s="15" t="s">
        <v>186</v>
      </c>
      <c r="AD196" s="15" t="s">
        <v>186</v>
      </c>
      <c r="AE196" s="15" t="s">
        <v>186</v>
      </c>
      <c r="AF196" s="15" t="s">
        <v>186</v>
      </c>
      <c r="AG196" s="15" t="s">
        <v>186</v>
      </c>
      <c r="AH196" s="15" t="s">
        <v>186</v>
      </c>
      <c r="AI196" s="15" t="s">
        <v>186</v>
      </c>
      <c r="AJ196" s="15" t="s">
        <v>186</v>
      </c>
      <c r="AK196" s="15" t="s">
        <v>186</v>
      </c>
      <c r="AL196" s="15" t="s">
        <v>186</v>
      </c>
      <c r="AM196" s="15" t="s">
        <v>186</v>
      </c>
      <c r="AN196" s="15" t="s">
        <v>186</v>
      </c>
      <c r="AO196" s="21">
        <v>0.065</v>
      </c>
      <c r="AP196" s="15" t="s">
        <v>186</v>
      </c>
      <c r="AQ196" s="15" t="s">
        <v>186</v>
      </c>
      <c r="AR196" s="15" t="s">
        <v>186</v>
      </c>
      <c r="AS196" s="15" t="s">
        <v>186</v>
      </c>
      <c r="AT196" s="15" t="s">
        <v>186</v>
      </c>
      <c r="AU196" s="15" t="s">
        <v>186</v>
      </c>
      <c r="AV196" s="15" t="s">
        <v>186</v>
      </c>
      <c r="AW196" s="15" t="s">
        <v>186</v>
      </c>
      <c r="AX196" s="15">
        <v>0.0799656375764017</v>
      </c>
      <c r="AY196" s="15">
        <v>0.0811272831040477</v>
      </c>
      <c r="AZ196" s="15">
        <v>0.0818751182548101</v>
      </c>
      <c r="BA196" s="15">
        <v>0.0821849265268943</v>
      </c>
      <c r="BB196" s="15">
        <v>0.083012287630693</v>
      </c>
      <c r="BC196" s="15" t="s">
        <v>186</v>
      </c>
      <c r="BD196" s="15" t="s">
        <v>186</v>
      </c>
      <c r="BE196" s="15" t="s">
        <v>186</v>
      </c>
      <c r="BF196" s="15" t="s">
        <v>186</v>
      </c>
      <c r="BG196" s="21">
        <v>0.103</v>
      </c>
      <c r="BH196" s="15" t="s">
        <v>186</v>
      </c>
      <c r="BI196" s="15" t="s">
        <v>186</v>
      </c>
      <c r="BJ196" s="15">
        <v>0.0990287088780389</v>
      </c>
      <c r="BK196" s="15">
        <v>0.0955493644408666</v>
      </c>
      <c r="BL196" s="15">
        <v>0.0955493644408666</v>
      </c>
      <c r="BM196" s="15">
        <v>0.0930864502914177</v>
      </c>
      <c r="BN196" s="15">
        <v>0.0916257828666425</v>
      </c>
      <c r="BO196" s="15" t="s">
        <v>186</v>
      </c>
      <c r="BP196" s="15" t="s">
        <v>186</v>
      </c>
      <c r="BQ196" s="15" t="s">
        <v>186</v>
      </c>
      <c r="BR196" s="15" t="s">
        <v>186</v>
      </c>
      <c r="BS196" s="15" t="s">
        <v>186</v>
      </c>
      <c r="BT196" s="15" t="s">
        <v>186</v>
      </c>
      <c r="BU196" s="15" t="s">
        <v>186</v>
      </c>
      <c r="BV196" s="15">
        <v>0.108267218258569</v>
      </c>
      <c r="BW196" s="15">
        <v>0.108267218258569</v>
      </c>
      <c r="BX196" s="15">
        <v>0.108267218258569</v>
      </c>
      <c r="BY196" s="15">
        <v>0.113481321070426</v>
      </c>
      <c r="BZ196" s="15">
        <v>0.115768489778444</v>
      </c>
      <c r="CA196" s="15" t="s">
        <v>186</v>
      </c>
      <c r="CB196" s="15" t="s">
        <v>186</v>
      </c>
      <c r="CC196" s="15" t="s">
        <v>186</v>
      </c>
      <c r="CD196" s="15" t="s">
        <v>186</v>
      </c>
      <c r="CE196" s="15" t="s">
        <v>186</v>
      </c>
      <c r="CF196" s="15" t="s">
        <v>186</v>
      </c>
      <c r="CG196" s="15" t="s">
        <v>186</v>
      </c>
      <c r="CH196" s="15">
        <v>0.13473438290898</v>
      </c>
      <c r="CI196" s="15">
        <v>0.134207681738387</v>
      </c>
      <c r="CJ196" s="15">
        <v>0.133607488958629</v>
      </c>
      <c r="CK196" s="15">
        <v>0.130040719506726</v>
      </c>
      <c r="CL196" s="15">
        <v>0.127399003486429</v>
      </c>
      <c r="CM196" s="15" t="s">
        <v>186</v>
      </c>
      <c r="CN196" s="15" t="s">
        <v>186</v>
      </c>
      <c r="CO196" s="15" t="s">
        <v>186</v>
      </c>
      <c r="CP196" s="15" t="s">
        <v>186</v>
      </c>
      <c r="CQ196" s="15" t="s">
        <v>186</v>
      </c>
      <c r="CR196" s="15" t="s">
        <v>186</v>
      </c>
      <c r="CS196" s="15" t="s">
        <v>186</v>
      </c>
      <c r="CT196" s="15">
        <v>0.129614320086547</v>
      </c>
      <c r="CU196" s="15">
        <v>0.129719852076673</v>
      </c>
      <c r="CV196" s="15">
        <v>0.129797094647324</v>
      </c>
      <c r="CW196" s="15">
        <v>0.129835203354628</v>
      </c>
      <c r="CX196" s="15">
        <v>0.129563181657191</v>
      </c>
      <c r="CY196" s="15">
        <v>0.128933132574387</v>
      </c>
      <c r="CZ196" s="15">
        <v>0.128933132574387</v>
      </c>
      <c r="DA196" s="15">
        <v>0.128933132574387</v>
      </c>
      <c r="DB196" s="15">
        <v>0.128933132574387</v>
      </c>
      <c r="DC196" s="15">
        <v>0.128933132574387</v>
      </c>
      <c r="DD196" s="15">
        <v>0.128933132574387</v>
      </c>
      <c r="DE196" s="15" t="s">
        <v>186</v>
      </c>
      <c r="DF196" s="15">
        <v>0.133569122327429</v>
      </c>
      <c r="DG196" s="15">
        <v>0.13373659988516</v>
      </c>
      <c r="DH196" s="15">
        <v>0.13373659988516</v>
      </c>
      <c r="DI196" s="15">
        <v>0.133272736063789</v>
      </c>
      <c r="DJ196" s="15">
        <v>0.133217653220351</v>
      </c>
      <c r="DK196" s="15" t="s">
        <v>186</v>
      </c>
      <c r="DL196" s="15" t="s">
        <v>186</v>
      </c>
      <c r="DM196" s="15" t="s">
        <v>186</v>
      </c>
      <c r="DN196" s="15" t="s">
        <v>186</v>
      </c>
      <c r="DO196" s="15" t="s">
        <v>186</v>
      </c>
      <c r="DP196" s="12" t="s">
        <v>186</v>
      </c>
      <c r="DQ196" s="15"/>
      <c r="DR196" s="13"/>
      <c r="DS196" s="13"/>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c r="HJ196" s="14"/>
      <c r="HK196" s="14"/>
      <c r="HL196" s="14"/>
      <c r="HM196" s="14"/>
      <c r="HN196" s="14"/>
      <c r="HO196" s="14"/>
      <c r="HP196" s="14"/>
      <c r="HQ196" s="14"/>
      <c r="HR196" s="14"/>
      <c r="HS196" s="14"/>
      <c r="HT196" s="14"/>
      <c r="HU196" s="14"/>
      <c r="HV196" s="14"/>
      <c r="HW196" s="14"/>
      <c r="HX196" s="14"/>
      <c r="HY196" s="14"/>
      <c r="HZ196" s="14"/>
      <c r="IA196" s="14"/>
      <c r="IB196" s="14"/>
      <c r="IC196" s="14"/>
      <c r="ID196" s="14"/>
      <c r="IE196" s="14"/>
      <c r="IF196" s="14"/>
    </row>
    <row r="197" s="2" customFormat="1" spans="1:240">
      <c r="A197" s="9" t="s">
        <v>39</v>
      </c>
      <c r="B197" s="10"/>
      <c r="C197" s="10"/>
      <c r="D197" s="15">
        <v>0.0206296334167842</v>
      </c>
      <c r="E197" s="15">
        <v>0.0199088904530698</v>
      </c>
      <c r="F197" s="15">
        <v>0.0134937588541025</v>
      </c>
      <c r="G197" s="15">
        <v>0.0134755564151259</v>
      </c>
      <c r="H197" s="15">
        <v>0.00475994363193965</v>
      </c>
      <c r="I197" s="15">
        <v>-0.00519940448643321</v>
      </c>
      <c r="J197" s="15">
        <v>-0.00519940448643321</v>
      </c>
      <c r="K197" s="15">
        <v>-0.00683309900695443</v>
      </c>
      <c r="L197" s="15">
        <v>-0.0328990465662781</v>
      </c>
      <c r="M197" s="15">
        <v>-0.0455952849943421</v>
      </c>
      <c r="N197" s="15">
        <v>0.0133097673941984</v>
      </c>
      <c r="O197" s="15">
        <v>0.0133363592699676</v>
      </c>
      <c r="P197" s="15">
        <v>0.0125656905524012</v>
      </c>
      <c r="Q197" s="15">
        <v>0.00806539354091729</v>
      </c>
      <c r="R197" s="15">
        <v>0.00718251922674995</v>
      </c>
      <c r="S197" s="15">
        <v>0.0176033703930959</v>
      </c>
      <c r="T197" s="15">
        <v>0.00719651127175518</v>
      </c>
      <c r="U197" s="15">
        <v>0.00371511878682729</v>
      </c>
      <c r="V197" s="15">
        <v>0.00371511878682729</v>
      </c>
      <c r="W197" s="15">
        <v>0.00371511878682729</v>
      </c>
      <c r="X197" s="15">
        <v>-0.0122319720885275</v>
      </c>
      <c r="Y197" s="15">
        <v>-0.0122319720885275</v>
      </c>
      <c r="Z197" s="15">
        <v>0.0260759600084339</v>
      </c>
      <c r="AA197" s="15" t="s">
        <v>186</v>
      </c>
      <c r="AB197" s="15">
        <v>-0.0056788863899613</v>
      </c>
      <c r="AC197" s="15">
        <v>-0.0056788863899613</v>
      </c>
      <c r="AD197" s="15">
        <v>-0.00275371205548289</v>
      </c>
      <c r="AE197" s="15">
        <v>-0.0027564933557238</v>
      </c>
      <c r="AF197" s="15">
        <v>-0.0027564933557238</v>
      </c>
      <c r="AG197" s="15">
        <v>-0.00257434237904108</v>
      </c>
      <c r="AH197" s="15">
        <v>-0.00257120253164557</v>
      </c>
      <c r="AI197" s="15">
        <v>-0.00319176329353596</v>
      </c>
      <c r="AJ197" s="15">
        <v>-0.00603509584046734</v>
      </c>
      <c r="AK197" s="15">
        <v>-0.00603509584046734</v>
      </c>
      <c r="AL197" s="15">
        <v>0.0213703409776814</v>
      </c>
      <c r="AM197" s="15">
        <v>0.0217073578096439</v>
      </c>
      <c r="AN197" s="15">
        <v>0.0217523765500209</v>
      </c>
      <c r="AO197" s="15">
        <v>0.0217393184079334</v>
      </c>
      <c r="AP197" s="15">
        <v>0.0272513514466691</v>
      </c>
      <c r="AQ197" s="15">
        <v>0.0281951517288903</v>
      </c>
      <c r="AR197" s="15">
        <v>0.0287128803338367</v>
      </c>
      <c r="AS197" s="15">
        <v>0.0262124100568475</v>
      </c>
      <c r="AT197" s="15">
        <v>0.0262124100568475</v>
      </c>
      <c r="AU197" s="15">
        <v>0.0262124100568475</v>
      </c>
      <c r="AV197" s="15">
        <v>0.0305378893838466</v>
      </c>
      <c r="AW197" s="15">
        <v>0.0350982531230447</v>
      </c>
      <c r="AX197" s="15">
        <v>0.0688343715679818</v>
      </c>
      <c r="AY197" s="15">
        <v>0.0680880214529455</v>
      </c>
      <c r="AZ197" s="15">
        <v>0.0687635863921465</v>
      </c>
      <c r="BA197" s="15">
        <v>0.0687100723928375</v>
      </c>
      <c r="BB197" s="15">
        <v>0.0696446531608203</v>
      </c>
      <c r="BC197" s="15">
        <v>0.0700933899672682</v>
      </c>
      <c r="BD197" s="15">
        <v>0.0700933899672682</v>
      </c>
      <c r="BE197" s="15">
        <v>0.081823003179182</v>
      </c>
      <c r="BF197" s="15">
        <v>0.0818457350083305</v>
      </c>
      <c r="BG197" s="15">
        <v>0.0869165310282384</v>
      </c>
      <c r="BH197" s="15">
        <v>0.0869165310282384</v>
      </c>
      <c r="BI197" s="15">
        <v>0.0847919475246311</v>
      </c>
      <c r="BJ197" s="15">
        <v>0.100423336594894</v>
      </c>
      <c r="BK197" s="15">
        <v>0.099883872060731</v>
      </c>
      <c r="BL197" s="15">
        <v>0.0884770114955981</v>
      </c>
      <c r="BM197" s="15">
        <v>0.0508023219934017</v>
      </c>
      <c r="BN197" s="15">
        <v>0.0504589300035726</v>
      </c>
      <c r="BO197" s="15">
        <v>0.0405341199122346</v>
      </c>
      <c r="BP197" s="15">
        <v>0.0946512715738022</v>
      </c>
      <c r="BQ197" s="15">
        <v>0.0946512715738022</v>
      </c>
      <c r="BR197" s="15">
        <v>0.101200792326018</v>
      </c>
      <c r="BS197" s="15">
        <v>0.126405511651852</v>
      </c>
      <c r="BT197" s="15">
        <v>0.126359205251733</v>
      </c>
      <c r="BU197" s="15">
        <v>0.12624520064316</v>
      </c>
      <c r="BV197" s="15">
        <v>0.140423762573821</v>
      </c>
      <c r="BW197" s="15">
        <v>0.146902817141028</v>
      </c>
      <c r="BX197" s="15">
        <v>0.146899169164714</v>
      </c>
      <c r="BY197" s="15">
        <v>0.18466471672868</v>
      </c>
      <c r="BZ197" s="15">
        <v>0.18466471672868</v>
      </c>
      <c r="CA197" s="15">
        <v>0.184543230576119</v>
      </c>
      <c r="CB197" s="15">
        <v>0.27261971809911</v>
      </c>
      <c r="CC197" s="15">
        <v>0.27261971809911</v>
      </c>
      <c r="CD197" s="15">
        <v>0.272621435444701</v>
      </c>
      <c r="CE197" s="15">
        <v>0.284769253853972</v>
      </c>
      <c r="CF197" s="15">
        <v>0.284769253853972</v>
      </c>
      <c r="CG197" s="15">
        <v>0.284771034483597</v>
      </c>
      <c r="CH197" s="15">
        <v>0.187393310371166</v>
      </c>
      <c r="CI197" s="15">
        <v>0.184429137900241</v>
      </c>
      <c r="CJ197" s="15">
        <v>0.184429137900241</v>
      </c>
      <c r="CK197" s="15">
        <v>0.181464748634383</v>
      </c>
      <c r="CL197" s="15">
        <v>0.150754755173695</v>
      </c>
      <c r="CM197" s="15">
        <v>0.150753053559934</v>
      </c>
      <c r="CN197" s="15">
        <v>0.161536907950137</v>
      </c>
      <c r="CO197" s="15">
        <v>0.148862579700388</v>
      </c>
      <c r="CP197" s="15">
        <v>0.149123763543562</v>
      </c>
      <c r="CQ197" s="15">
        <v>0.149070119239777</v>
      </c>
      <c r="CR197" s="15">
        <v>0.148467092022668</v>
      </c>
      <c r="CS197" s="15">
        <v>0.148467092022668</v>
      </c>
      <c r="CT197" s="15">
        <v>0.165776890807698</v>
      </c>
      <c r="CU197" s="15">
        <v>0.160379489740191</v>
      </c>
      <c r="CV197" s="15">
        <v>0.15993107425213</v>
      </c>
      <c r="CW197" s="15">
        <v>0.170551329538561</v>
      </c>
      <c r="CX197" s="15">
        <v>0.170329014639596</v>
      </c>
      <c r="CY197" s="15">
        <v>0.169114195952114</v>
      </c>
      <c r="CZ197" s="15">
        <v>0.180222841331024</v>
      </c>
      <c r="DA197" s="15">
        <v>0.180380408225807</v>
      </c>
      <c r="DB197" s="15">
        <v>0.180740980210397</v>
      </c>
      <c r="DC197" s="15">
        <v>0.179898926520081</v>
      </c>
      <c r="DD197" s="15">
        <v>0.171810540941423</v>
      </c>
      <c r="DE197" s="15">
        <v>0.171816132048825</v>
      </c>
      <c r="DF197" s="15">
        <v>0.170718468130821</v>
      </c>
      <c r="DG197" s="15">
        <v>0.179493690391014</v>
      </c>
      <c r="DH197" s="15">
        <v>0.179493690391014</v>
      </c>
      <c r="DI197" s="15">
        <v>0.177654705190822</v>
      </c>
      <c r="DJ197" s="15">
        <v>0.175050075376937</v>
      </c>
      <c r="DK197" s="15">
        <v>0.175088665168997</v>
      </c>
      <c r="DL197" s="15">
        <v>0.174732728422745</v>
      </c>
      <c r="DM197" s="15">
        <v>0.176886627733764</v>
      </c>
      <c r="DN197" s="15">
        <v>0.176838630755199</v>
      </c>
      <c r="DO197" s="15">
        <v>0.17638702799951</v>
      </c>
      <c r="DP197" s="12"/>
      <c r="DQ197" s="15">
        <v>0.175894100255256</v>
      </c>
      <c r="DR197" s="13"/>
      <c r="DS197" s="13"/>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c r="FP197" s="14"/>
      <c r="FQ197" s="14"/>
      <c r="FR197" s="14"/>
      <c r="FS197" s="14"/>
      <c r="FT197" s="14"/>
      <c r="FU197" s="14"/>
      <c r="FV197" s="14"/>
      <c r="FW197" s="14"/>
      <c r="FX197" s="14"/>
      <c r="FY197" s="14"/>
      <c r="FZ197" s="14"/>
      <c r="GA197" s="14"/>
      <c r="GB197" s="14"/>
      <c r="GC197" s="14"/>
      <c r="GD197" s="14"/>
      <c r="GE197" s="14"/>
      <c r="GF197" s="14"/>
      <c r="GG197" s="14"/>
      <c r="GH197" s="14"/>
      <c r="GI197" s="14"/>
      <c r="GJ197" s="14"/>
      <c r="GK197" s="14"/>
      <c r="GL197" s="14"/>
      <c r="GM197" s="14"/>
      <c r="GN197" s="14"/>
      <c r="GO197" s="14"/>
      <c r="GP197" s="14"/>
      <c r="GQ197" s="14"/>
      <c r="GR197" s="14"/>
      <c r="GS197" s="14"/>
      <c r="GT197" s="14"/>
      <c r="GU197" s="14"/>
      <c r="GV197" s="14"/>
      <c r="GW197" s="14"/>
      <c r="GX197" s="14"/>
      <c r="GY197" s="14"/>
      <c r="GZ197" s="14"/>
      <c r="HA197" s="14"/>
      <c r="HB197" s="14"/>
      <c r="HC197" s="14"/>
      <c r="HD197" s="14"/>
      <c r="HE197" s="14"/>
      <c r="HF197" s="14"/>
      <c r="HG197" s="14"/>
      <c r="HH197" s="14"/>
      <c r="HI197" s="14"/>
      <c r="HJ197" s="14"/>
      <c r="HK197" s="14"/>
      <c r="HL197" s="14"/>
      <c r="HM197" s="14"/>
      <c r="HN197" s="14"/>
      <c r="HO197" s="14"/>
      <c r="HP197" s="14"/>
      <c r="HQ197" s="14"/>
      <c r="HR197" s="14"/>
      <c r="HS197" s="14"/>
      <c r="HT197" s="14"/>
      <c r="HU197" s="14"/>
      <c r="HV197" s="14"/>
      <c r="HW197" s="14"/>
      <c r="HX197" s="14"/>
      <c r="HY197" s="14"/>
      <c r="HZ197" s="14"/>
      <c r="IA197" s="14"/>
      <c r="IB197" s="14"/>
      <c r="IC197" s="14"/>
      <c r="ID197" s="14"/>
      <c r="IE197" s="14"/>
      <c r="IF197" s="14"/>
    </row>
    <row r="198" s="2" customFormat="1" spans="1:240">
      <c r="A198" s="9" t="s">
        <v>40</v>
      </c>
      <c r="B198" s="10"/>
      <c r="C198" s="10"/>
      <c r="D198" s="15">
        <v>0.0202606091851045</v>
      </c>
      <c r="E198" s="15">
        <v>0.0194101760914221</v>
      </c>
      <c r="F198" s="15">
        <v>0.0126972861219918</v>
      </c>
      <c r="G198" s="15">
        <v>0.0135180847381664</v>
      </c>
      <c r="H198" s="15">
        <v>0.0135192916163235</v>
      </c>
      <c r="I198" s="15">
        <v>0.0118563949918228</v>
      </c>
      <c r="J198" s="15">
        <v>0.0117437656635369</v>
      </c>
      <c r="K198" s="15">
        <v>0.0128201934173574</v>
      </c>
      <c r="L198" s="15">
        <v>0.0105148401606679</v>
      </c>
      <c r="M198" s="15">
        <v>0.0111617232571837</v>
      </c>
      <c r="N198" s="15">
        <v>0.0222378582503569</v>
      </c>
      <c r="O198" s="15">
        <v>0.0223519704364636</v>
      </c>
      <c r="P198" s="15">
        <v>0.0233871765209538</v>
      </c>
      <c r="Q198" s="15">
        <v>0.0231595530093147</v>
      </c>
      <c r="R198" s="15">
        <v>0.0183953079135368</v>
      </c>
      <c r="S198" s="15">
        <v>0.017482432255721</v>
      </c>
      <c r="T198" s="15">
        <v>0.0170699751841052</v>
      </c>
      <c r="U198" s="15">
        <v>0.0109866400931593</v>
      </c>
      <c r="V198" s="15">
        <v>0.0110032547499556</v>
      </c>
      <c r="W198" s="15">
        <v>0.0110297887875951</v>
      </c>
      <c r="X198" s="15">
        <v>0.000853784023314575</v>
      </c>
      <c r="Y198" s="15">
        <v>0.000657427930159204</v>
      </c>
      <c r="Z198" s="15">
        <v>0.00462444991422391</v>
      </c>
      <c r="AA198" s="15">
        <v>0.00489975427969244</v>
      </c>
      <c r="AB198" s="15">
        <v>-0.00377731144669779</v>
      </c>
      <c r="AC198" s="15">
        <v>-0.00191993903089844</v>
      </c>
      <c r="AD198" s="15">
        <v>-0.00826671241433262</v>
      </c>
      <c r="AE198" s="15">
        <v>-0.00898082421481255</v>
      </c>
      <c r="AF198" s="15">
        <v>-0.0111491165925294</v>
      </c>
      <c r="AG198" s="15">
        <v>-0.00353267139447061</v>
      </c>
      <c r="AH198" s="15">
        <v>-0.0035293078215594</v>
      </c>
      <c r="AI198" s="15">
        <v>-0.00352933060333773</v>
      </c>
      <c r="AJ198" s="15">
        <v>0.00134810053434388</v>
      </c>
      <c r="AK198" s="15">
        <v>0.00134828755633593</v>
      </c>
      <c r="AL198" s="15">
        <v>0.0111167372658528</v>
      </c>
      <c r="AM198" s="15">
        <v>0.00752280600883799</v>
      </c>
      <c r="AN198" s="15">
        <v>0.0123072734873617</v>
      </c>
      <c r="AO198" s="15">
        <v>0.0103356224029843</v>
      </c>
      <c r="AP198" s="15">
        <v>0.0103225001553089</v>
      </c>
      <c r="AQ198" s="15">
        <v>0.0177710299772034</v>
      </c>
      <c r="AR198" s="15">
        <v>0.0177697852888725</v>
      </c>
      <c r="AS198" s="15">
        <v>0.00830535633946847</v>
      </c>
      <c r="AT198" s="15">
        <v>0.00828559476471687</v>
      </c>
      <c r="AU198" s="15">
        <v>0.00829180402061215</v>
      </c>
      <c r="AV198" s="15">
        <v>0.0157656254463505</v>
      </c>
      <c r="AW198" s="15">
        <v>0.0157699077953163</v>
      </c>
      <c r="AX198" s="15">
        <v>0.0218114783812634</v>
      </c>
      <c r="AY198" s="15">
        <v>0.021818406581891</v>
      </c>
      <c r="AZ198" s="15">
        <v>0.0266081411406568</v>
      </c>
      <c r="BA198" s="15">
        <v>0.0266081411406568</v>
      </c>
      <c r="BB198" s="15">
        <v>0.015941000227704</v>
      </c>
      <c r="BC198" s="15">
        <v>0.0159561175335123</v>
      </c>
      <c r="BD198" s="15">
        <v>0.0172342703588745</v>
      </c>
      <c r="BE198" s="15">
        <v>0.0135797907355873</v>
      </c>
      <c r="BF198" s="15">
        <v>0.0142883825089838</v>
      </c>
      <c r="BG198" s="15">
        <v>0.0142854391646321</v>
      </c>
      <c r="BH198" s="15">
        <v>0.0111868966128139</v>
      </c>
      <c r="BI198" s="15">
        <v>0.0111868966128139</v>
      </c>
      <c r="BJ198" s="15">
        <v>0.0218105894247761</v>
      </c>
      <c r="BK198" s="15">
        <v>0.0222975130884298</v>
      </c>
      <c r="BL198" s="15">
        <v>-0.0165657960385999</v>
      </c>
      <c r="BM198" s="15">
        <v>-0.014474121273671</v>
      </c>
      <c r="BN198" s="15">
        <v>-0.0675819908682614</v>
      </c>
      <c r="BO198" s="15">
        <v>-0.0674147878912581</v>
      </c>
      <c r="BP198" s="15">
        <v>-0.0720765794257981</v>
      </c>
      <c r="BQ198" s="15">
        <v>-0.0760784142673661</v>
      </c>
      <c r="BR198" s="15">
        <v>-0.0761900945145167</v>
      </c>
      <c r="BS198" s="15">
        <v>-0.0759937420455985</v>
      </c>
      <c r="BT198" s="15">
        <v>-0.0475843850278883</v>
      </c>
      <c r="BU198" s="15">
        <v>-0.0476011248987888</v>
      </c>
      <c r="BV198" s="15">
        <v>0.0235726276752158</v>
      </c>
      <c r="BW198" s="15">
        <v>0.0240422243229589</v>
      </c>
      <c r="BX198" s="15">
        <v>0.0259718649943232</v>
      </c>
      <c r="BY198" s="15">
        <v>0.0285040747956863</v>
      </c>
      <c r="BZ198" s="15">
        <v>0.0556462650189508</v>
      </c>
      <c r="CA198" s="15">
        <v>0.0557233772412146</v>
      </c>
      <c r="CB198" s="15">
        <v>0.0557780254199755</v>
      </c>
      <c r="CC198" s="15">
        <v>0.0748773821170834</v>
      </c>
      <c r="CD198" s="15">
        <v>0.074881084453721</v>
      </c>
      <c r="CE198" s="15">
        <v>0.074881084453721</v>
      </c>
      <c r="CF198" s="15">
        <v>0.076069677703627</v>
      </c>
      <c r="CG198" s="15">
        <v>0.0760228607760379</v>
      </c>
      <c r="CH198" s="15">
        <v>0.0603756858468525</v>
      </c>
      <c r="CI198" s="15">
        <v>0.0604527097858059</v>
      </c>
      <c r="CJ198" s="15">
        <v>0.044646321504315</v>
      </c>
      <c r="CK198" s="15">
        <v>0.0446464402781423</v>
      </c>
      <c r="CL198" s="15" t="s">
        <v>186</v>
      </c>
      <c r="CM198" s="15">
        <v>0.0262654830539853</v>
      </c>
      <c r="CN198" s="15">
        <v>0.0224571679852958</v>
      </c>
      <c r="CO198" s="15">
        <v>0.00491076834907856</v>
      </c>
      <c r="CP198" s="15">
        <v>0.00491076834907856</v>
      </c>
      <c r="CQ198" s="15">
        <v>0.00491505438272516</v>
      </c>
      <c r="CR198" s="15">
        <v>8.84651858623111e-6</v>
      </c>
      <c r="CS198" s="15">
        <v>8.84651858623111e-6</v>
      </c>
      <c r="CT198" s="15">
        <v>0.0251783370666006</v>
      </c>
      <c r="CU198" s="15">
        <v>0.0253888167656714</v>
      </c>
      <c r="CV198" s="15">
        <v>0.0184332342814394</v>
      </c>
      <c r="CW198" s="15">
        <v>0.0184332342814394</v>
      </c>
      <c r="CX198" s="15">
        <v>0.0212669304879696</v>
      </c>
      <c r="CY198" s="15">
        <v>0.0232457312709291</v>
      </c>
      <c r="CZ198" s="15">
        <v>0.0232453332895766</v>
      </c>
      <c r="DA198" s="15">
        <v>0.0490981463334984</v>
      </c>
      <c r="DB198" s="15">
        <v>0.0488609975761766</v>
      </c>
      <c r="DC198" s="15">
        <v>0.0490715628301554</v>
      </c>
      <c r="DD198" s="15">
        <v>0.070509206264044</v>
      </c>
      <c r="DE198" s="15">
        <v>0.070509206264044</v>
      </c>
      <c r="DF198" s="15">
        <v>0.0752037203954196</v>
      </c>
      <c r="DG198" s="15">
        <v>0.0800344206697151</v>
      </c>
      <c r="DH198" s="15">
        <v>0.0903133554948873</v>
      </c>
      <c r="DI198" s="15">
        <v>0.0906198957075517</v>
      </c>
      <c r="DJ198" s="15">
        <v>0.105294509429308</v>
      </c>
      <c r="DK198" s="15">
        <v>0.107717786517702</v>
      </c>
      <c r="DL198" s="15">
        <v>0.107126237827849</v>
      </c>
      <c r="DM198" s="15">
        <v>0.114031081919059</v>
      </c>
      <c r="DN198" s="15">
        <v>0.114583150574645</v>
      </c>
      <c r="DO198" s="15">
        <v>0.114128384733924</v>
      </c>
      <c r="DP198" s="12"/>
      <c r="DQ198" s="15">
        <v>0.115157219255751</v>
      </c>
      <c r="DR198" s="13"/>
      <c r="DS198" s="13"/>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c r="IB198" s="14"/>
      <c r="IC198" s="14"/>
      <c r="ID198" s="14"/>
      <c r="IE198" s="14"/>
      <c r="IF198" s="14"/>
    </row>
    <row r="199" s="2" customFormat="1" spans="1:240">
      <c r="A199" s="9" t="s">
        <v>42</v>
      </c>
      <c r="B199" s="10"/>
      <c r="C199" s="10"/>
      <c r="D199" s="15">
        <v>0.025902248213651</v>
      </c>
      <c r="E199" s="15">
        <v>0.0247845024046252</v>
      </c>
      <c r="F199" s="15">
        <v>0.0163968767215368</v>
      </c>
      <c r="G199" s="15">
        <v>0.0158563933241614</v>
      </c>
      <c r="H199" s="15">
        <v>0.0135520690664197</v>
      </c>
      <c r="I199" s="15">
        <v>0.0129174092428729</v>
      </c>
      <c r="J199" s="15">
        <v>0.013464152821487</v>
      </c>
      <c r="K199" s="15">
        <v>0.0133602235866523</v>
      </c>
      <c r="L199" s="15">
        <v>0.0114460973874025</v>
      </c>
      <c r="M199" s="15">
        <v>0.0113810837147379</v>
      </c>
      <c r="N199" s="15">
        <v>0.0162272808326006</v>
      </c>
      <c r="O199" s="15">
        <v>0.0157666233764159</v>
      </c>
      <c r="P199" s="15">
        <v>0.0156387698385408</v>
      </c>
      <c r="Q199" s="15">
        <v>0.0159101236488331</v>
      </c>
      <c r="R199" s="15">
        <v>0.0163662984906965</v>
      </c>
      <c r="S199" s="15">
        <v>0.0163189701172594</v>
      </c>
      <c r="T199" s="15">
        <v>0.0165167694350205</v>
      </c>
      <c r="U199" s="15">
        <v>0.0160566524698692</v>
      </c>
      <c r="V199" s="15">
        <v>0.0162857334726747</v>
      </c>
      <c r="W199" s="15">
        <v>0.0166601117589395</v>
      </c>
      <c r="X199" s="15">
        <v>0.0172190176009408</v>
      </c>
      <c r="Y199" s="15">
        <v>0.0171304427726826</v>
      </c>
      <c r="Z199" s="15">
        <v>0.0260514967397144</v>
      </c>
      <c r="AA199" s="15">
        <v>0.0263485637230298</v>
      </c>
      <c r="AB199" s="15">
        <v>0.0263485630946401</v>
      </c>
      <c r="AC199" s="15">
        <v>0.027821951122278</v>
      </c>
      <c r="AD199" s="15">
        <v>0.0280999071205696</v>
      </c>
      <c r="AE199" s="15">
        <v>0.028401762637321</v>
      </c>
      <c r="AF199" s="15">
        <v>0.0295750544353483</v>
      </c>
      <c r="AG199" s="15">
        <v>0.0298747445816634</v>
      </c>
      <c r="AH199" s="15">
        <v>0.0299179674477415</v>
      </c>
      <c r="AI199" s="15">
        <v>0.0333826272648461</v>
      </c>
      <c r="AJ199" s="15">
        <v>0.0335900074971111</v>
      </c>
      <c r="AK199" s="15">
        <v>0.0335900077533887</v>
      </c>
      <c r="AL199" s="15">
        <v>0.0427543289756726</v>
      </c>
      <c r="AM199" s="15">
        <v>0.04281915689892</v>
      </c>
      <c r="AN199" s="15">
        <v>0.0429217363022437</v>
      </c>
      <c r="AO199" s="15">
        <v>0.0436418408484714</v>
      </c>
      <c r="AP199" s="15">
        <v>0.0436495545911758</v>
      </c>
      <c r="AQ199" s="15">
        <v>0.0434956606869693</v>
      </c>
      <c r="AR199" s="15">
        <v>0.0428852808522084</v>
      </c>
      <c r="AS199" s="15">
        <v>0.0430136748733089</v>
      </c>
      <c r="AT199" s="15">
        <v>0.0430205077764403</v>
      </c>
      <c r="AU199" s="15">
        <v>0.0424450175978259</v>
      </c>
      <c r="AV199" s="15">
        <v>0.0424809908750867</v>
      </c>
      <c r="AW199" s="15">
        <v>0.0422857026063313</v>
      </c>
      <c r="AX199" s="15">
        <v>0.0504301759163176</v>
      </c>
      <c r="AY199" s="15">
        <v>0.0465931037210383</v>
      </c>
      <c r="AZ199" s="15">
        <v>0.0467380485609651</v>
      </c>
      <c r="BA199" s="15">
        <v>0.0470726927011394</v>
      </c>
      <c r="BB199" s="15">
        <v>0.0472364888708312</v>
      </c>
      <c r="BC199" s="15">
        <v>0.0471913041034392</v>
      </c>
      <c r="BD199" s="15">
        <v>0.0475613680218343</v>
      </c>
      <c r="BE199" s="15">
        <v>0.0484502362348577</v>
      </c>
      <c r="BF199" s="15">
        <v>0.0485848906487894</v>
      </c>
      <c r="BG199" s="15">
        <v>0.0475941617029951</v>
      </c>
      <c r="BH199" s="15">
        <v>0.0477086762176529</v>
      </c>
      <c r="BI199" s="15">
        <v>0.0472179191549983</v>
      </c>
      <c r="BJ199" s="15">
        <v>0.0525925068794768</v>
      </c>
      <c r="BK199" s="15">
        <v>0.0508967822607379</v>
      </c>
      <c r="BL199" s="15">
        <v>0.0431791146033415</v>
      </c>
      <c r="BM199" s="15">
        <v>0.0291932017936035</v>
      </c>
      <c r="BN199" s="15">
        <v>0.0203628671162423</v>
      </c>
      <c r="BO199" s="15">
        <v>0.0202076004711063</v>
      </c>
      <c r="BP199" s="15">
        <v>0.0128944400532486</v>
      </c>
      <c r="BQ199" s="15">
        <v>0.0128819627682721</v>
      </c>
      <c r="BR199" s="15">
        <v>0.0126193293484618</v>
      </c>
      <c r="BS199" s="15">
        <v>0.0151854282791596</v>
      </c>
      <c r="BT199" s="15">
        <v>0.0151854282068564</v>
      </c>
      <c r="BU199" s="15">
        <v>0.0144743592515786</v>
      </c>
      <c r="BV199" s="15">
        <v>0.0446525301669241</v>
      </c>
      <c r="BW199" s="15">
        <v>0.0430726211676523</v>
      </c>
      <c r="BX199" s="15">
        <v>0.0427944788108524</v>
      </c>
      <c r="BY199" s="15">
        <v>0.0450996648912508</v>
      </c>
      <c r="BZ199" s="15">
        <v>0.0451517044868357</v>
      </c>
      <c r="CA199" s="15">
        <v>0.0447494994978603</v>
      </c>
      <c r="CB199" s="15">
        <v>0.0452253974793442</v>
      </c>
      <c r="CC199" s="15">
        <v>0.0456005684487162</v>
      </c>
      <c r="CD199" s="15">
        <v>0.0457645452193602</v>
      </c>
      <c r="CE199" s="15">
        <v>0.0450962823499519</v>
      </c>
      <c r="CF199" s="15">
        <v>0.0451797773480816</v>
      </c>
      <c r="CG199" s="15">
        <v>0.0451898949614967</v>
      </c>
      <c r="CH199" s="15">
        <v>0.0572908790752687</v>
      </c>
      <c r="CI199" s="15">
        <v>0.054904175957026</v>
      </c>
      <c r="CJ199" s="15">
        <v>0.05397849665265</v>
      </c>
      <c r="CK199" s="15">
        <v>0.051169324142332</v>
      </c>
      <c r="CL199" s="15">
        <v>0.0515291163502294</v>
      </c>
      <c r="CM199" s="15">
        <v>0.050392155379715</v>
      </c>
      <c r="CN199" s="15">
        <v>0.0491857572908476</v>
      </c>
      <c r="CO199" s="15">
        <v>0.0488571250784701</v>
      </c>
      <c r="CP199" s="15">
        <v>0.0485546087859328</v>
      </c>
      <c r="CQ199" s="15">
        <v>0.0444544939580553</v>
      </c>
      <c r="CR199" s="15">
        <v>0.0443850609598747</v>
      </c>
      <c r="CS199" s="15">
        <v>0.0444001537590203</v>
      </c>
      <c r="CT199" s="15">
        <v>0.0429294634221225</v>
      </c>
      <c r="CU199" s="15">
        <v>0.0425590816346454</v>
      </c>
      <c r="CV199" s="15">
        <v>0.040118670608918</v>
      </c>
      <c r="CW199" s="15">
        <v>0.0407096906048703</v>
      </c>
      <c r="CX199" s="15">
        <v>0.0403911907490118</v>
      </c>
      <c r="CY199" s="15">
        <v>0.0401886175756523</v>
      </c>
      <c r="CZ199" s="15">
        <v>0.0402179219358206</v>
      </c>
      <c r="DA199" s="15">
        <v>0.0402195880744291</v>
      </c>
      <c r="DB199" s="15">
        <v>0.0402594643355294</v>
      </c>
      <c r="DC199" s="15">
        <v>0.0384257249718249</v>
      </c>
      <c r="DD199" s="15">
        <v>0.0385348423425585</v>
      </c>
      <c r="DE199" s="15">
        <v>0.0387851330218222</v>
      </c>
      <c r="DF199" s="15">
        <v>0.0432148903747272</v>
      </c>
      <c r="DG199" s="15">
        <v>0.0396146434716821</v>
      </c>
      <c r="DH199" s="15">
        <v>0.0397401103697482</v>
      </c>
      <c r="DI199" s="15">
        <v>0.0398313116457956</v>
      </c>
      <c r="DJ199" s="15">
        <v>0.0403147987218925</v>
      </c>
      <c r="DK199" s="15">
        <v>0.0402923679354657</v>
      </c>
      <c r="DL199" s="15">
        <v>0.0401231176641378</v>
      </c>
      <c r="DM199" s="15">
        <v>0.0363563452838361</v>
      </c>
      <c r="DN199" s="15">
        <v>0.0358805514586986</v>
      </c>
      <c r="DO199" s="15">
        <v>0.0357629030711257</v>
      </c>
      <c r="DP199" s="12"/>
      <c r="DQ199" s="15">
        <v>0.0356456417815686</v>
      </c>
      <c r="DR199" s="13"/>
      <c r="DS199" s="13"/>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4"/>
      <c r="FK199" s="14"/>
      <c r="FL199" s="14"/>
      <c r="FM199" s="14"/>
      <c r="FN199" s="14"/>
      <c r="FO199" s="14"/>
      <c r="FP199" s="14"/>
      <c r="FQ199" s="14"/>
      <c r="FR199" s="14"/>
      <c r="FS199" s="14"/>
      <c r="FT199" s="14"/>
      <c r="FU199" s="14"/>
      <c r="FV199" s="14"/>
      <c r="FW199" s="14"/>
      <c r="FX199" s="14"/>
      <c r="FY199" s="14"/>
      <c r="FZ199" s="14"/>
      <c r="GA199" s="14"/>
      <c r="GB199" s="14"/>
      <c r="GC199" s="14"/>
      <c r="GD199" s="14"/>
      <c r="GE199" s="14"/>
      <c r="GF199" s="14"/>
      <c r="GG199" s="14"/>
      <c r="GH199" s="14"/>
      <c r="GI199" s="14"/>
      <c r="GJ199" s="14"/>
      <c r="GK199" s="14"/>
      <c r="GL199" s="14"/>
      <c r="GM199" s="14"/>
      <c r="GN199" s="14"/>
      <c r="GO199" s="14"/>
      <c r="GP199" s="14"/>
      <c r="GQ199" s="14"/>
      <c r="GR199" s="14"/>
      <c r="GS199" s="14"/>
      <c r="GT199" s="14"/>
      <c r="GU199" s="14"/>
      <c r="GV199" s="14"/>
      <c r="GW199" s="14"/>
      <c r="GX199" s="14"/>
      <c r="GY199" s="14"/>
      <c r="GZ199" s="14"/>
      <c r="HA199" s="14"/>
      <c r="HB199" s="14"/>
      <c r="HC199" s="14"/>
      <c r="HD199" s="14"/>
      <c r="HE199" s="14"/>
      <c r="HF199" s="14"/>
      <c r="HG199" s="14"/>
      <c r="HH199" s="14"/>
      <c r="HI199" s="14"/>
      <c r="HJ199" s="14"/>
      <c r="HK199" s="14"/>
      <c r="HL199" s="14"/>
      <c r="HM199" s="14"/>
      <c r="HN199" s="14"/>
      <c r="HO199" s="14"/>
      <c r="HP199" s="14"/>
      <c r="HQ199" s="14"/>
      <c r="HR199" s="14"/>
      <c r="HS199" s="14"/>
      <c r="HT199" s="14"/>
      <c r="HU199" s="14"/>
      <c r="HV199" s="14"/>
      <c r="HW199" s="14"/>
      <c r="HX199" s="14"/>
      <c r="HY199" s="14"/>
      <c r="HZ199" s="14"/>
      <c r="IA199" s="14"/>
      <c r="IB199" s="14"/>
      <c r="IC199" s="14"/>
      <c r="ID199" s="14"/>
      <c r="IE199" s="14"/>
      <c r="IF199" s="14"/>
    </row>
    <row r="200" s="2" customFormat="1" spans="1:240">
      <c r="A200" s="9" t="s">
        <v>43</v>
      </c>
      <c r="B200" s="10"/>
      <c r="C200" s="10"/>
      <c r="D200" s="15" t="s">
        <v>186</v>
      </c>
      <c r="E200" s="15" t="s">
        <v>186</v>
      </c>
      <c r="F200" s="15" t="s">
        <v>186</v>
      </c>
      <c r="G200" s="15" t="s">
        <v>186</v>
      </c>
      <c r="H200" s="15" t="s">
        <v>186</v>
      </c>
      <c r="I200" s="15" t="s">
        <v>186</v>
      </c>
      <c r="J200" s="15" t="s">
        <v>186</v>
      </c>
      <c r="K200" s="15" t="s">
        <v>186</v>
      </c>
      <c r="L200" s="15" t="s">
        <v>186</v>
      </c>
      <c r="M200" s="15" t="s">
        <v>186</v>
      </c>
      <c r="N200" s="15" t="s">
        <v>186</v>
      </c>
      <c r="O200" s="15" t="s">
        <v>186</v>
      </c>
      <c r="P200" s="15" t="s">
        <v>186</v>
      </c>
      <c r="Q200" s="15" t="s">
        <v>186</v>
      </c>
      <c r="R200" s="15" t="s">
        <v>186</v>
      </c>
      <c r="S200" s="15" t="s">
        <v>186</v>
      </c>
      <c r="T200" s="15" t="s">
        <v>186</v>
      </c>
      <c r="U200" s="15" t="s">
        <v>186</v>
      </c>
      <c r="V200" s="15" t="s">
        <v>186</v>
      </c>
      <c r="W200" s="15" t="s">
        <v>186</v>
      </c>
      <c r="X200" s="15" t="s">
        <v>186</v>
      </c>
      <c r="Y200" s="15" t="s">
        <v>186</v>
      </c>
      <c r="Z200" s="15" t="s">
        <v>186</v>
      </c>
      <c r="AA200" s="15" t="s">
        <v>186</v>
      </c>
      <c r="AB200" s="15" t="s">
        <v>186</v>
      </c>
      <c r="AC200" s="15" t="s">
        <v>186</v>
      </c>
      <c r="AD200" s="15" t="s">
        <v>186</v>
      </c>
      <c r="AE200" s="15" t="s">
        <v>186</v>
      </c>
      <c r="AF200" s="15" t="s">
        <v>186</v>
      </c>
      <c r="AG200" s="15" t="s">
        <v>186</v>
      </c>
      <c r="AH200" s="15" t="s">
        <v>186</v>
      </c>
      <c r="AI200" s="15" t="s">
        <v>186</v>
      </c>
      <c r="AJ200" s="15" t="s">
        <v>186</v>
      </c>
      <c r="AK200" s="15" t="s">
        <v>186</v>
      </c>
      <c r="AL200" s="15" t="s">
        <v>186</v>
      </c>
      <c r="AM200" s="15" t="s">
        <v>186</v>
      </c>
      <c r="AN200" s="15" t="s">
        <v>186</v>
      </c>
      <c r="AO200" s="15" t="s">
        <v>186</v>
      </c>
      <c r="AP200" s="15" t="s">
        <v>186</v>
      </c>
      <c r="AQ200" s="15" t="s">
        <v>186</v>
      </c>
      <c r="AR200" s="15" t="s">
        <v>186</v>
      </c>
      <c r="AS200" s="15" t="s">
        <v>186</v>
      </c>
      <c r="AT200" s="15" t="s">
        <v>186</v>
      </c>
      <c r="AU200" s="15" t="s">
        <v>186</v>
      </c>
      <c r="AV200" s="15" t="s">
        <v>186</v>
      </c>
      <c r="AW200" s="15" t="s">
        <v>186</v>
      </c>
      <c r="AX200" s="15" t="s">
        <v>186</v>
      </c>
      <c r="AY200" s="15" t="s">
        <v>186</v>
      </c>
      <c r="AZ200" s="15" t="s">
        <v>186</v>
      </c>
      <c r="BA200" s="15" t="s">
        <v>186</v>
      </c>
      <c r="BB200" s="15">
        <v>0.0762683227788184</v>
      </c>
      <c r="BC200" s="15">
        <v>0.0893773138615662</v>
      </c>
      <c r="BD200" s="15">
        <v>0.0851125053349656</v>
      </c>
      <c r="BE200" s="15">
        <v>0.0754260238156602</v>
      </c>
      <c r="BF200" s="15">
        <v>0.075087655368385</v>
      </c>
      <c r="BG200" s="15">
        <v>0.0749937064830763</v>
      </c>
      <c r="BH200" s="15">
        <v>0.0289596746599896</v>
      </c>
      <c r="BI200" s="15">
        <v>0.0289596746599896</v>
      </c>
      <c r="BJ200" s="15">
        <v>0.080729274136794</v>
      </c>
      <c r="BK200" s="15">
        <v>0.0801761214369938</v>
      </c>
      <c r="BL200" s="15">
        <v>0.0573935748478263</v>
      </c>
      <c r="BM200" s="15">
        <v>0.0323451702122642</v>
      </c>
      <c r="BN200" s="15">
        <v>0.0522883786674157</v>
      </c>
      <c r="BO200" s="15">
        <v>0.00661985691599818</v>
      </c>
      <c r="BP200" s="15">
        <v>-0.00183489633985852</v>
      </c>
      <c r="BQ200" s="15">
        <v>-0.00119732849073825</v>
      </c>
      <c r="BR200" s="15">
        <v>-0.0011973729935864</v>
      </c>
      <c r="BS200" s="15">
        <v>0.0474839275694038</v>
      </c>
      <c r="BT200" s="15">
        <v>0.0474839275694038</v>
      </c>
      <c r="BU200" s="15">
        <v>0.0473116153441683</v>
      </c>
      <c r="BV200" s="15">
        <v>0.0567883391015863</v>
      </c>
      <c r="BW200" s="15">
        <v>0.0567460306951793</v>
      </c>
      <c r="BX200" s="15">
        <v>0.0818126098836147</v>
      </c>
      <c r="BY200" s="15">
        <v>0.0813365431645315</v>
      </c>
      <c r="BZ200" s="15">
        <v>0.0807942238732379</v>
      </c>
      <c r="CA200" s="15">
        <v>0.0806648626059958</v>
      </c>
      <c r="CB200" s="15">
        <v>0.0803591851661855</v>
      </c>
      <c r="CC200" s="15">
        <v>0.0812266909921533</v>
      </c>
      <c r="CD200" s="15">
        <v>0.0812266909921533</v>
      </c>
      <c r="CE200" s="15">
        <v>0.0811901290542855</v>
      </c>
      <c r="CF200" s="15">
        <v>0.0783422586200942</v>
      </c>
      <c r="CG200" s="15">
        <v>0.0783422586200942</v>
      </c>
      <c r="CH200" s="15">
        <v>0.0933432974085348</v>
      </c>
      <c r="CI200" s="15">
        <v>0.0934221183740068</v>
      </c>
      <c r="CJ200" s="15">
        <v>0.0883441807665951</v>
      </c>
      <c r="CK200" s="15">
        <v>0.0886396800972434</v>
      </c>
      <c r="CL200" s="15">
        <v>0.090005383869423</v>
      </c>
      <c r="CM200" s="15">
        <v>0.0905117955687598</v>
      </c>
      <c r="CN200" s="15">
        <v>0.0918643120499156</v>
      </c>
      <c r="CO200" s="15">
        <v>0.0934334322928209</v>
      </c>
      <c r="CP200" s="15">
        <v>0.0935920070253155</v>
      </c>
      <c r="CQ200" s="15">
        <v>0.0893795494611493</v>
      </c>
      <c r="CR200" s="15">
        <v>0.0905584500212355</v>
      </c>
      <c r="CS200" s="15">
        <v>0.0873311782447894</v>
      </c>
      <c r="CT200" s="15">
        <v>0.102219691822221</v>
      </c>
      <c r="CU200" s="15">
        <v>0.103351872329493</v>
      </c>
      <c r="CV200" s="15">
        <v>0.0973033247625634</v>
      </c>
      <c r="CW200" s="15">
        <v>0.0974042240624191</v>
      </c>
      <c r="CX200" s="15">
        <v>0.0963270325099167</v>
      </c>
      <c r="CY200" s="15">
        <v>0.0963270325099167</v>
      </c>
      <c r="CZ200" s="15">
        <v>0.0965822874049386</v>
      </c>
      <c r="DA200" s="15">
        <v>0.0917148066118939</v>
      </c>
      <c r="DB200" s="15">
        <v>0.0917148066118939</v>
      </c>
      <c r="DC200" s="15">
        <v>0.0916802208164296</v>
      </c>
      <c r="DD200" s="15">
        <v>0.0896137134830366</v>
      </c>
      <c r="DE200" s="15">
        <v>0.0896137134830366</v>
      </c>
      <c r="DF200" s="15">
        <v>0.0987930493302051</v>
      </c>
      <c r="DG200" s="15">
        <v>0.0986182303619739</v>
      </c>
      <c r="DH200" s="15">
        <v>0.0986182303619739</v>
      </c>
      <c r="DI200" s="15">
        <v>0.0987534891919435</v>
      </c>
      <c r="DJ200" s="15">
        <v>0.0995929804083419</v>
      </c>
      <c r="DK200" s="15">
        <v>0.0995929804083419</v>
      </c>
      <c r="DL200" s="15">
        <v>0.0995873331618022</v>
      </c>
      <c r="DM200" s="15">
        <v>0.0954078561781194</v>
      </c>
      <c r="DN200" s="15">
        <v>0.0954077648410703</v>
      </c>
      <c r="DO200" s="15">
        <v>0.0949595534316</v>
      </c>
      <c r="DP200" s="12"/>
      <c r="DQ200" s="15">
        <v>0.0955899502564177</v>
      </c>
      <c r="DR200" s="13"/>
      <c r="DS200" s="13"/>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c r="FO200" s="14"/>
      <c r="FP200" s="14"/>
      <c r="FQ200" s="14"/>
      <c r="FR200" s="14"/>
      <c r="FS200" s="14"/>
      <c r="FT200" s="14"/>
      <c r="FU200" s="14"/>
      <c r="FV200" s="14"/>
      <c r="FW200" s="14"/>
      <c r="FX200" s="14"/>
      <c r="FY200" s="14"/>
      <c r="FZ200" s="14"/>
      <c r="GA200" s="14"/>
      <c r="GB200" s="14"/>
      <c r="GC200" s="14"/>
      <c r="GD200" s="14"/>
      <c r="GE200" s="14"/>
      <c r="GF200" s="14"/>
      <c r="GG200" s="14"/>
      <c r="GH200" s="14"/>
      <c r="GI200" s="14"/>
      <c r="GJ200" s="14"/>
      <c r="GK200" s="14"/>
      <c r="GL200" s="14"/>
      <c r="GM200" s="14"/>
      <c r="GN200" s="14"/>
      <c r="GO200" s="14"/>
      <c r="GP200" s="14"/>
      <c r="GQ200" s="14"/>
      <c r="GR200" s="14"/>
      <c r="GS200" s="14"/>
      <c r="GT200" s="14"/>
      <c r="GU200" s="14"/>
      <c r="GV200" s="14"/>
      <c r="GW200" s="14"/>
      <c r="GX200" s="14"/>
      <c r="GY200" s="14"/>
      <c r="GZ200" s="14"/>
      <c r="HA200" s="14"/>
      <c r="HB200" s="14"/>
      <c r="HC200" s="14"/>
      <c r="HD200" s="14"/>
      <c r="HE200" s="14"/>
      <c r="HF200" s="14"/>
      <c r="HG200" s="14"/>
      <c r="HH200" s="14"/>
      <c r="HI200" s="14"/>
      <c r="HJ200" s="14"/>
      <c r="HK200" s="14"/>
      <c r="HL200" s="14"/>
      <c r="HM200" s="14"/>
      <c r="HN200" s="14"/>
      <c r="HO200" s="14"/>
      <c r="HP200" s="14"/>
      <c r="HQ200" s="14"/>
      <c r="HR200" s="14"/>
      <c r="HS200" s="14"/>
      <c r="HT200" s="14"/>
      <c r="HU200" s="14"/>
      <c r="HV200" s="14"/>
      <c r="HW200" s="14"/>
      <c r="HX200" s="14"/>
      <c r="HY200" s="14"/>
      <c r="HZ200" s="14"/>
      <c r="IA200" s="14"/>
      <c r="IB200" s="14"/>
      <c r="IC200" s="14"/>
      <c r="ID200" s="14"/>
      <c r="IE200" s="14"/>
      <c r="IF200" s="14"/>
    </row>
    <row r="201" s="2" customFormat="1" spans="1:240">
      <c r="A201" s="9" t="s">
        <v>47</v>
      </c>
      <c r="B201" s="10"/>
      <c r="C201" s="10"/>
      <c r="D201" s="15" t="s">
        <v>186</v>
      </c>
      <c r="E201" s="15" t="s">
        <v>186</v>
      </c>
      <c r="F201" s="15" t="s">
        <v>186</v>
      </c>
      <c r="G201" s="15" t="s">
        <v>186</v>
      </c>
      <c r="H201" s="15" t="s">
        <v>186</v>
      </c>
      <c r="I201" s="15" t="s">
        <v>186</v>
      </c>
      <c r="J201" s="15" t="s">
        <v>186</v>
      </c>
      <c r="K201" s="15" t="s">
        <v>186</v>
      </c>
      <c r="L201" s="15" t="s">
        <v>186</v>
      </c>
      <c r="M201" s="15" t="s">
        <v>186</v>
      </c>
      <c r="N201" s="15" t="s">
        <v>186</v>
      </c>
      <c r="O201" s="15" t="s">
        <v>186</v>
      </c>
      <c r="P201" s="15" t="s">
        <v>186</v>
      </c>
      <c r="Q201" s="15" t="s">
        <v>186</v>
      </c>
      <c r="R201" s="15" t="s">
        <v>186</v>
      </c>
      <c r="S201" s="15" t="s">
        <v>186</v>
      </c>
      <c r="T201" s="15" t="s">
        <v>186</v>
      </c>
      <c r="U201" s="15" t="s">
        <v>186</v>
      </c>
      <c r="V201" s="15" t="s">
        <v>186</v>
      </c>
      <c r="W201" s="15" t="s">
        <v>186</v>
      </c>
      <c r="X201" s="15" t="s">
        <v>186</v>
      </c>
      <c r="Y201" s="15" t="s">
        <v>186</v>
      </c>
      <c r="Z201" s="15" t="s">
        <v>186</v>
      </c>
      <c r="AA201" s="15" t="s">
        <v>186</v>
      </c>
      <c r="AB201" s="15" t="s">
        <v>186</v>
      </c>
      <c r="AC201" s="15" t="s">
        <v>186</v>
      </c>
      <c r="AD201" s="15" t="s">
        <v>186</v>
      </c>
      <c r="AE201" s="15" t="s">
        <v>186</v>
      </c>
      <c r="AF201" s="15" t="s">
        <v>186</v>
      </c>
      <c r="AG201" s="15" t="s">
        <v>186</v>
      </c>
      <c r="AH201" s="15" t="s">
        <v>186</v>
      </c>
      <c r="AI201" s="15" t="s">
        <v>186</v>
      </c>
      <c r="AJ201" s="15" t="s">
        <v>186</v>
      </c>
      <c r="AK201" s="15" t="s">
        <v>186</v>
      </c>
      <c r="AL201" s="15" t="s">
        <v>186</v>
      </c>
      <c r="AM201" s="15" t="s">
        <v>186</v>
      </c>
      <c r="AN201" s="15" t="s">
        <v>186</v>
      </c>
      <c r="AO201" s="15" t="s">
        <v>186</v>
      </c>
      <c r="AP201" s="15" t="s">
        <v>186</v>
      </c>
      <c r="AQ201" s="15" t="s">
        <v>186</v>
      </c>
      <c r="AR201" s="15" t="s">
        <v>186</v>
      </c>
      <c r="AS201" s="15" t="s">
        <v>186</v>
      </c>
      <c r="AT201" s="15" t="s">
        <v>186</v>
      </c>
      <c r="AU201" s="15" t="s">
        <v>186</v>
      </c>
      <c r="AV201" s="15" t="s">
        <v>186</v>
      </c>
      <c r="AW201" s="15" t="s">
        <v>186</v>
      </c>
      <c r="AX201" s="15" t="s">
        <v>186</v>
      </c>
      <c r="AY201" s="15" t="s">
        <v>186</v>
      </c>
      <c r="AZ201" s="15" t="s">
        <v>186</v>
      </c>
      <c r="BA201" s="15" t="s">
        <v>186</v>
      </c>
      <c r="BB201" s="15" t="s">
        <v>186</v>
      </c>
      <c r="BC201" s="15" t="s">
        <v>186</v>
      </c>
      <c r="BD201" s="15" t="s">
        <v>186</v>
      </c>
      <c r="BE201" s="15" t="s">
        <v>186</v>
      </c>
      <c r="BF201" s="15" t="s">
        <v>186</v>
      </c>
      <c r="BG201" s="15" t="s">
        <v>186</v>
      </c>
      <c r="BH201" s="15" t="s">
        <v>186</v>
      </c>
      <c r="BI201" s="15" t="s">
        <v>186</v>
      </c>
      <c r="BJ201" s="15" t="s">
        <v>186</v>
      </c>
      <c r="BK201" s="15" t="s">
        <v>186</v>
      </c>
      <c r="BL201" s="15" t="s">
        <v>186</v>
      </c>
      <c r="BM201" s="15" t="s">
        <v>186</v>
      </c>
      <c r="BN201" s="15" t="s">
        <v>186</v>
      </c>
      <c r="BO201" s="15" t="s">
        <v>186</v>
      </c>
      <c r="BP201" s="15" t="s">
        <v>186</v>
      </c>
      <c r="BQ201" s="15" t="s">
        <v>186</v>
      </c>
      <c r="BR201" s="15" t="s">
        <v>186</v>
      </c>
      <c r="BS201" s="15" t="s">
        <v>186</v>
      </c>
      <c r="BT201" s="15" t="s">
        <v>186</v>
      </c>
      <c r="BU201" s="15" t="s">
        <v>186</v>
      </c>
      <c r="BV201" s="15" t="s">
        <v>186</v>
      </c>
      <c r="BW201" s="15" t="s">
        <v>186</v>
      </c>
      <c r="BX201" s="15" t="s">
        <v>186</v>
      </c>
      <c r="BY201" s="15" t="s">
        <v>186</v>
      </c>
      <c r="BZ201" s="15" t="s">
        <v>186</v>
      </c>
      <c r="CA201" s="15" t="s">
        <v>186</v>
      </c>
      <c r="CB201" s="15" t="s">
        <v>186</v>
      </c>
      <c r="CC201" s="15" t="s">
        <v>186</v>
      </c>
      <c r="CD201" s="15" t="s">
        <v>186</v>
      </c>
      <c r="CE201" s="15" t="s">
        <v>186</v>
      </c>
      <c r="CF201" s="15" t="s">
        <v>186</v>
      </c>
      <c r="CG201" s="15" t="s">
        <v>186</v>
      </c>
      <c r="CH201" s="15" t="s">
        <v>186</v>
      </c>
      <c r="CI201" s="15">
        <v>0.0424553923970309</v>
      </c>
      <c r="CJ201" s="15">
        <v>0.042268861553505</v>
      </c>
      <c r="CK201" s="15">
        <v>0.0422612996827478</v>
      </c>
      <c r="CL201" s="15">
        <v>0.0415175997698262</v>
      </c>
      <c r="CM201" s="15">
        <v>0.0422012077183278</v>
      </c>
      <c r="CN201" s="15">
        <v>0.0440132850035907</v>
      </c>
      <c r="CO201" s="15">
        <v>0.0422841295628049</v>
      </c>
      <c r="CP201" s="15">
        <v>0.0444775511829666</v>
      </c>
      <c r="CQ201" s="15">
        <v>0.0455130340575451</v>
      </c>
      <c r="CR201" s="15">
        <v>0.0455130302171566</v>
      </c>
      <c r="CS201" s="15">
        <v>0.0439959591644693</v>
      </c>
      <c r="CT201" s="15">
        <v>0.0618898825435834</v>
      </c>
      <c r="CU201" s="15">
        <v>0.0618898790524796</v>
      </c>
      <c r="CV201" s="15">
        <v>0.0624618369928724</v>
      </c>
      <c r="CW201" s="15">
        <v>0.0581093131765088</v>
      </c>
      <c r="CX201" s="15">
        <v>0.0580109778897717</v>
      </c>
      <c r="CY201" s="15">
        <v>0.0580260595492369</v>
      </c>
      <c r="CZ201" s="15">
        <v>0.0606835259986356</v>
      </c>
      <c r="DA201" s="15">
        <v>0.0590843279340112</v>
      </c>
      <c r="DB201" s="15">
        <v>0.0579855905884948</v>
      </c>
      <c r="DC201" s="15">
        <v>0.056603338756164</v>
      </c>
      <c r="DD201" s="15">
        <v>0.0563375495391669</v>
      </c>
      <c r="DE201" s="15">
        <v>0.0563375484017148</v>
      </c>
      <c r="DF201" s="15">
        <v>0.0640656745132266</v>
      </c>
      <c r="DG201" s="15">
        <v>0.0632491064165485</v>
      </c>
      <c r="DH201" s="15">
        <v>0.0631334365244589</v>
      </c>
      <c r="DI201" s="15">
        <v>0.0648472756037373</v>
      </c>
      <c r="DJ201" s="15">
        <v>0.0617827467533788</v>
      </c>
      <c r="DK201" s="15">
        <v>0.0610491102244584</v>
      </c>
      <c r="DL201" s="15">
        <v>0.057273930136917</v>
      </c>
      <c r="DM201" s="15">
        <v>0.0572739321106998</v>
      </c>
      <c r="DN201" s="15">
        <v>0.048169819363037</v>
      </c>
      <c r="DO201" s="15">
        <v>0.043019441116298</v>
      </c>
      <c r="DP201" s="12"/>
      <c r="DQ201" s="15">
        <v>0.0413151897776453</v>
      </c>
      <c r="DR201" s="13"/>
      <c r="DS201" s="13"/>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c r="HJ201" s="14"/>
      <c r="HK201" s="14"/>
      <c r="HL201" s="14"/>
      <c r="HM201" s="14"/>
      <c r="HN201" s="14"/>
      <c r="HO201" s="14"/>
      <c r="HP201" s="14"/>
      <c r="HQ201" s="14"/>
      <c r="HR201" s="14"/>
      <c r="HS201" s="14"/>
      <c r="HT201" s="14"/>
      <c r="HU201" s="14"/>
      <c r="HV201" s="14"/>
      <c r="HW201" s="14"/>
      <c r="HX201" s="14"/>
      <c r="HY201" s="14"/>
      <c r="HZ201" s="14"/>
      <c r="IA201" s="14"/>
      <c r="IB201" s="14"/>
      <c r="IC201" s="14"/>
      <c r="ID201" s="14"/>
      <c r="IE201" s="14"/>
      <c r="IF201" s="14"/>
    </row>
    <row r="202" s="2" customFormat="1" spans="1:240">
      <c r="A202" s="9" t="s">
        <v>48</v>
      </c>
      <c r="B202" s="10"/>
      <c r="C202" s="10"/>
      <c r="D202" s="15" t="s">
        <v>186</v>
      </c>
      <c r="E202" s="15" t="s">
        <v>186</v>
      </c>
      <c r="F202" s="15" t="s">
        <v>186</v>
      </c>
      <c r="G202" s="15" t="s">
        <v>186</v>
      </c>
      <c r="H202" s="15" t="s">
        <v>186</v>
      </c>
      <c r="I202" s="15" t="s">
        <v>186</v>
      </c>
      <c r="J202" s="15">
        <v>0.0626756286820794</v>
      </c>
      <c r="K202" s="15">
        <v>0.0626756384419213</v>
      </c>
      <c r="L202" s="15">
        <v>0.0621020630412669</v>
      </c>
      <c r="M202" s="15">
        <v>0.0621020641791104</v>
      </c>
      <c r="N202" s="15">
        <v>0.0654999990107717</v>
      </c>
      <c r="O202" s="15">
        <v>0.0655000057566248</v>
      </c>
      <c r="P202" s="15">
        <v>0.0655000027715468</v>
      </c>
      <c r="Q202" s="15" t="s">
        <v>186</v>
      </c>
      <c r="R202" s="15" t="s">
        <v>186</v>
      </c>
      <c r="S202" s="15" t="s">
        <v>186</v>
      </c>
      <c r="T202" s="15" t="s">
        <v>186</v>
      </c>
      <c r="U202" s="15" t="s">
        <v>186</v>
      </c>
      <c r="V202" s="15" t="s">
        <v>186</v>
      </c>
      <c r="W202" s="15" t="s">
        <v>186</v>
      </c>
      <c r="X202" s="15" t="s">
        <v>186</v>
      </c>
      <c r="Y202" s="15">
        <v>0.0515601575210205</v>
      </c>
      <c r="Z202" s="15">
        <v>0.0502935347693041</v>
      </c>
      <c r="AA202" s="15">
        <v>0.0520046712682996</v>
      </c>
      <c r="AB202" s="15">
        <v>0.0520046753437768</v>
      </c>
      <c r="AC202" s="15">
        <v>0.0520046649114264</v>
      </c>
      <c r="AD202" s="15">
        <v>0.0520046763226501</v>
      </c>
      <c r="AE202" s="15">
        <v>0.0588940738160289</v>
      </c>
      <c r="AF202" s="15">
        <v>0.0588940833094451</v>
      </c>
      <c r="AG202" s="15">
        <v>0.0589649975983946</v>
      </c>
      <c r="AH202" s="15">
        <v>0.0589649848483711</v>
      </c>
      <c r="AI202" s="15">
        <v>0.0589649902822895</v>
      </c>
      <c r="AJ202" s="15">
        <v>0.0682235816507118</v>
      </c>
      <c r="AK202" s="15">
        <v>0.0682235882354209</v>
      </c>
      <c r="AL202" s="15">
        <v>0.0628469688475472</v>
      </c>
      <c r="AM202" s="15">
        <v>0.0697001817801055</v>
      </c>
      <c r="AN202" s="15">
        <v>0.0697001770412926</v>
      </c>
      <c r="AO202" s="15">
        <v>0.0697001788785524</v>
      </c>
      <c r="AP202" s="15">
        <v>0.0722793894451197</v>
      </c>
      <c r="AQ202" s="15">
        <v>0.0722793953482559</v>
      </c>
      <c r="AR202" s="15">
        <v>0.0722793933269641</v>
      </c>
      <c r="AS202" s="15">
        <v>0.0710532589828261</v>
      </c>
      <c r="AT202" s="15">
        <v>0.0710532592194429</v>
      </c>
      <c r="AU202" s="15">
        <v>0.0710532545020934</v>
      </c>
      <c r="AV202" s="15">
        <v>0.082602651918969</v>
      </c>
      <c r="AW202" s="15">
        <v>0.082602647994789</v>
      </c>
      <c r="AX202" s="15">
        <v>0.0825443724329971</v>
      </c>
      <c r="AY202" s="15">
        <v>0.101983006908753</v>
      </c>
      <c r="AZ202" s="15">
        <v>0.101982998066419</v>
      </c>
      <c r="BA202" s="15">
        <v>0.101983001796105</v>
      </c>
      <c r="BB202" s="15">
        <v>0.101983000809245</v>
      </c>
      <c r="BC202" s="15">
        <v>0.113642280608918</v>
      </c>
      <c r="BD202" s="15">
        <v>0.11364228006748</v>
      </c>
      <c r="BE202" s="15">
        <v>0.121088337188888</v>
      </c>
      <c r="BF202" s="15">
        <v>0.121088335809944</v>
      </c>
      <c r="BG202" s="15">
        <v>0.121088335911808</v>
      </c>
      <c r="BH202" s="15">
        <v>0.127247754079252</v>
      </c>
      <c r="BI202" s="15">
        <v>0.130988081118479</v>
      </c>
      <c r="BJ202" s="15">
        <v>0.128989670755295</v>
      </c>
      <c r="BK202" s="15">
        <v>0.128989676039135</v>
      </c>
      <c r="BL202" s="15">
        <v>0.133832588644725</v>
      </c>
      <c r="BM202" s="15">
        <v>0.133832592620034</v>
      </c>
      <c r="BN202" s="15">
        <v>0.13383258440236</v>
      </c>
      <c r="BO202" s="15">
        <v>0.0341687301986148</v>
      </c>
      <c r="BP202" s="15">
        <v>0.0341687252115704</v>
      </c>
      <c r="BQ202" s="15">
        <v>0.0941171374238439</v>
      </c>
      <c r="BR202" s="15">
        <v>0.0941171345744311</v>
      </c>
      <c r="BS202" s="15">
        <v>0.0946747488842946</v>
      </c>
      <c r="BT202" s="15">
        <v>0.0866531614440226</v>
      </c>
      <c r="BU202" s="15">
        <v>0.0795465705336671</v>
      </c>
      <c r="BV202" s="15">
        <v>0.129223998907122</v>
      </c>
      <c r="BW202" s="15">
        <v>0.12868879184289</v>
      </c>
      <c r="BX202" s="15">
        <v>0.128688791604292</v>
      </c>
      <c r="BY202" s="15">
        <v>0.128688786678158</v>
      </c>
      <c r="BZ202" s="15">
        <v>0.109606628843917</v>
      </c>
      <c r="CA202" s="15">
        <v>0.10978108831945</v>
      </c>
      <c r="CB202" s="15">
        <v>0.115463476792667</v>
      </c>
      <c r="CC202" s="15">
        <v>0.120607174853984</v>
      </c>
      <c r="CD202" s="15">
        <v>0.120607180834282</v>
      </c>
      <c r="CE202" s="15">
        <v>0.120607180401491</v>
      </c>
      <c r="CF202" s="15">
        <v>0.124227387609849</v>
      </c>
      <c r="CG202" s="15">
        <v>0.12422738390074</v>
      </c>
      <c r="CH202" s="15">
        <v>0.119721001328565</v>
      </c>
      <c r="CI202" s="15">
        <v>0.138799547152604</v>
      </c>
      <c r="CJ202" s="15">
        <v>0.138659756663575</v>
      </c>
      <c r="CK202" s="15">
        <v>0.138386998207439</v>
      </c>
      <c r="CL202" s="15">
        <v>0.164015945187556</v>
      </c>
      <c r="CM202" s="15">
        <v>0.163583260124744</v>
      </c>
      <c r="CN202" s="15">
        <v>0.163583260489614</v>
      </c>
      <c r="CO202" s="15">
        <v>0.175327332265669</v>
      </c>
      <c r="CP202" s="15">
        <v>0.175327328699793</v>
      </c>
      <c r="CQ202" s="15">
        <v>0.175327327062033</v>
      </c>
      <c r="CR202" s="15">
        <v>0.169784390431909</v>
      </c>
      <c r="CS202" s="15">
        <v>0.169784398651052</v>
      </c>
      <c r="CT202" s="15">
        <v>0.157437823700457</v>
      </c>
      <c r="CU202" s="15">
        <v>0.173616630412536</v>
      </c>
      <c r="CV202" s="15">
        <v>0.17368565807964</v>
      </c>
      <c r="CW202" s="15">
        <v>0.173116719746359</v>
      </c>
      <c r="CX202" s="15">
        <v>0.181760386565691</v>
      </c>
      <c r="CY202" s="15">
        <v>0.183875883870401</v>
      </c>
      <c r="CZ202" s="15">
        <v>0.183875885306343</v>
      </c>
      <c r="DA202" s="15">
        <v>0.186168845586674</v>
      </c>
      <c r="DB202" s="15">
        <v>0.186712870562942</v>
      </c>
      <c r="DC202" s="15">
        <v>0.186712865997505</v>
      </c>
      <c r="DD202" s="15">
        <v>0.188961060035736</v>
      </c>
      <c r="DE202" s="15">
        <v>0.188961068778746</v>
      </c>
      <c r="DF202" s="15">
        <v>0.189673438001929</v>
      </c>
      <c r="DG202" s="15">
        <v>0.174395599313659</v>
      </c>
      <c r="DH202" s="15">
        <v>0.174581859466504</v>
      </c>
      <c r="DI202" s="15">
        <v>0.174581860225478</v>
      </c>
      <c r="DJ202" s="15">
        <v>0.166151570355627</v>
      </c>
      <c r="DK202" s="15">
        <v>0.166460571618182</v>
      </c>
      <c r="DL202" s="15">
        <v>0.166460569310606</v>
      </c>
      <c r="DM202" s="15">
        <v>0.180339384012143</v>
      </c>
      <c r="DN202" s="15">
        <v>0.180453703476739</v>
      </c>
      <c r="DO202" s="15">
        <v>0.180453702038288</v>
      </c>
      <c r="DP202" s="12"/>
      <c r="DQ202" s="15">
        <v>0.189174038452219</v>
      </c>
      <c r="DR202" s="13"/>
      <c r="DS202" s="13"/>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c r="FO202" s="14"/>
      <c r="FP202" s="14"/>
      <c r="FQ202" s="14"/>
      <c r="FR202" s="14"/>
      <c r="FS202" s="14"/>
      <c r="FT202" s="14"/>
      <c r="FU202" s="14"/>
      <c r="FV202" s="14"/>
      <c r="FW202" s="14"/>
      <c r="FX202" s="14"/>
      <c r="FY202" s="14"/>
      <c r="FZ202" s="14"/>
      <c r="GA202" s="14"/>
      <c r="GB202" s="14"/>
      <c r="GC202" s="14"/>
      <c r="GD202" s="14"/>
      <c r="GE202" s="14"/>
      <c r="GF202" s="14"/>
      <c r="GG202" s="14"/>
      <c r="GH202" s="14"/>
      <c r="GI202" s="14"/>
      <c r="GJ202" s="14"/>
      <c r="GK202" s="14"/>
      <c r="GL202" s="14"/>
      <c r="GM202" s="14"/>
      <c r="GN202" s="14"/>
      <c r="GO202" s="14"/>
      <c r="GP202" s="14"/>
      <c r="GQ202" s="14"/>
      <c r="GR202" s="14"/>
      <c r="GS202" s="14"/>
      <c r="GT202" s="14"/>
      <c r="GU202" s="14"/>
      <c r="GV202" s="14"/>
      <c r="GW202" s="14"/>
      <c r="GX202" s="14"/>
      <c r="GY202" s="14"/>
      <c r="GZ202" s="14"/>
      <c r="HA202" s="14"/>
      <c r="HB202" s="14"/>
      <c r="HC202" s="14"/>
      <c r="HD202" s="14"/>
      <c r="HE202" s="14"/>
      <c r="HF202" s="14"/>
      <c r="HG202" s="14"/>
      <c r="HH202" s="14"/>
      <c r="HI202" s="14"/>
      <c r="HJ202" s="14"/>
      <c r="HK202" s="14"/>
      <c r="HL202" s="14"/>
      <c r="HM202" s="14"/>
      <c r="HN202" s="14"/>
      <c r="HO202" s="14"/>
      <c r="HP202" s="14"/>
      <c r="HQ202" s="14"/>
      <c r="HR202" s="14"/>
      <c r="HS202" s="14"/>
      <c r="HT202" s="14"/>
      <c r="HU202" s="14"/>
      <c r="HV202" s="14"/>
      <c r="HW202" s="14"/>
      <c r="HX202" s="14"/>
      <c r="HY202" s="14"/>
      <c r="HZ202" s="14"/>
      <c r="IA202" s="14"/>
      <c r="IB202" s="14"/>
      <c r="IC202" s="14"/>
      <c r="ID202" s="14"/>
      <c r="IE202" s="14"/>
      <c r="IF202" s="14"/>
    </row>
    <row r="203" s="2" customFormat="1" spans="1:240">
      <c r="A203" s="9" t="s">
        <v>49</v>
      </c>
      <c r="B203" s="10"/>
      <c r="C203" s="10"/>
      <c r="D203" s="15">
        <v>0.110801128177189</v>
      </c>
      <c r="E203" s="15">
        <v>0.109743643647794</v>
      </c>
      <c r="F203" s="15">
        <v>0.110533395750899</v>
      </c>
      <c r="G203" s="15">
        <v>0.110308564905697</v>
      </c>
      <c r="H203" s="15">
        <v>0.095139042234089</v>
      </c>
      <c r="I203" s="15">
        <v>0.0935042941510204</v>
      </c>
      <c r="J203" s="15">
        <v>0.0942936891005938</v>
      </c>
      <c r="K203" s="15">
        <v>0.0944816772327753</v>
      </c>
      <c r="L203" s="15">
        <v>0.0940005508284677</v>
      </c>
      <c r="M203" s="15">
        <v>0.0795808005931895</v>
      </c>
      <c r="N203" s="15">
        <v>0.120611227871721</v>
      </c>
      <c r="O203" s="15">
        <v>0.117931312115928</v>
      </c>
      <c r="P203" s="15">
        <v>0.117931312115928</v>
      </c>
      <c r="Q203" s="15">
        <v>0.114551600460494</v>
      </c>
      <c r="R203" s="15">
        <v>0.114287620567343</v>
      </c>
      <c r="S203" s="15">
        <v>0.107056987752622</v>
      </c>
      <c r="T203" s="15">
        <v>0.110261294467615</v>
      </c>
      <c r="U203" s="15">
        <v>0.0917642652914826</v>
      </c>
      <c r="V203" s="15">
        <v>0.0917640825578611</v>
      </c>
      <c r="W203" s="15">
        <v>0.0936498443982751</v>
      </c>
      <c r="X203" s="15">
        <v>0.0943313062208455</v>
      </c>
      <c r="Y203" s="15">
        <v>0.0942520356279516</v>
      </c>
      <c r="Z203" s="15">
        <v>0.116590878449506</v>
      </c>
      <c r="AA203" s="15">
        <v>0.103301146484347</v>
      </c>
      <c r="AB203" s="15">
        <v>0.102638840977377</v>
      </c>
      <c r="AC203" s="15">
        <v>0.0999966013406943</v>
      </c>
      <c r="AD203" s="15">
        <v>0.101423553870448</v>
      </c>
      <c r="AE203" s="15">
        <v>0.101455039642091</v>
      </c>
      <c r="AF203" s="15">
        <v>0.102041408615574</v>
      </c>
      <c r="AG203" s="15">
        <v>0.10131426688003</v>
      </c>
      <c r="AH203" s="15">
        <v>0.101317968952241</v>
      </c>
      <c r="AI203" s="15">
        <v>0.10158127217749</v>
      </c>
      <c r="AJ203" s="15">
        <v>0.0970049507958204</v>
      </c>
      <c r="AK203" s="15">
        <v>0.0972141147673218</v>
      </c>
      <c r="AL203" s="15">
        <v>0.10163178192084</v>
      </c>
      <c r="AM203" s="15">
        <v>0.0860857544090122</v>
      </c>
      <c r="AN203" s="15">
        <v>0.084301127508095</v>
      </c>
      <c r="AO203" s="15">
        <v>0.0843422704571214</v>
      </c>
      <c r="AP203" s="15">
        <v>0.0869091543059203</v>
      </c>
      <c r="AQ203" s="15">
        <v>0.0870440951834672</v>
      </c>
      <c r="AR203" s="15">
        <v>0.0870519402676154</v>
      </c>
      <c r="AS203" s="15">
        <v>0.0855413319803053</v>
      </c>
      <c r="AT203" s="15">
        <v>0.0855413319803053</v>
      </c>
      <c r="AU203" s="15">
        <v>0.0849993571252664</v>
      </c>
      <c r="AV203" s="15">
        <v>0.080366506839447</v>
      </c>
      <c r="AW203" s="15">
        <v>0.080366506839447</v>
      </c>
      <c r="AX203" s="15">
        <v>0.095427497580775</v>
      </c>
      <c r="AY203" s="15">
        <v>0.0882732758668149</v>
      </c>
      <c r="AZ203" s="15">
        <v>0.0873704338116817</v>
      </c>
      <c r="BA203" s="15">
        <v>0.0860181680877399</v>
      </c>
      <c r="BB203" s="15">
        <v>0.0864428770471189</v>
      </c>
      <c r="BC203" s="15">
        <v>0.0864082359458978</v>
      </c>
      <c r="BD203" s="15">
        <v>0.0871849699374795</v>
      </c>
      <c r="BE203" s="15">
        <v>0.0870540398089983</v>
      </c>
      <c r="BF203" s="15">
        <v>0.0870357949680729</v>
      </c>
      <c r="BG203" s="15">
        <v>0.0864272145103891</v>
      </c>
      <c r="BH203" s="15">
        <v>0.0862093681014162</v>
      </c>
      <c r="BI203" s="15">
        <v>0.0861013564287834</v>
      </c>
      <c r="BJ203" s="15">
        <v>0.0940659818249167</v>
      </c>
      <c r="BK203" s="15">
        <v>0.0871181207304705</v>
      </c>
      <c r="BL203" s="15">
        <v>0.0601198429180575</v>
      </c>
      <c r="BM203" s="15">
        <v>0.0383686971699487</v>
      </c>
      <c r="BN203" s="15">
        <v>0.0351125237312241</v>
      </c>
      <c r="BO203" s="15">
        <v>0.0303143715848838</v>
      </c>
      <c r="BP203" s="15">
        <v>0.0669454495877048</v>
      </c>
      <c r="BQ203" s="15">
        <v>0.0660199431839896</v>
      </c>
      <c r="BR203" s="15">
        <v>0.0658853382988504</v>
      </c>
      <c r="BS203" s="15">
        <v>0.0659272992537546</v>
      </c>
      <c r="BT203" s="15">
        <v>0.0524528238931674</v>
      </c>
      <c r="BU203" s="15">
        <v>0.0524476529258865</v>
      </c>
      <c r="BV203" s="15">
        <v>0.0825562045357412</v>
      </c>
      <c r="BW203" s="15">
        <v>0.0815874775495179</v>
      </c>
      <c r="BX203" s="15">
        <v>0.0810727443641845</v>
      </c>
      <c r="BY203" s="15">
        <v>0.0810732936357575</v>
      </c>
      <c r="BZ203" s="15">
        <v>0.0203178119505472</v>
      </c>
      <c r="CA203" s="15">
        <v>0.0202873282151992</v>
      </c>
      <c r="CB203" s="15">
        <v>0.0202926695608743</v>
      </c>
      <c r="CC203" s="15">
        <v>0.0264160733925848</v>
      </c>
      <c r="CD203" s="15">
        <v>0.0264160733925848</v>
      </c>
      <c r="CE203" s="15">
        <v>0.0419928060190004</v>
      </c>
      <c r="CF203" s="15">
        <v>0.0598188889033234</v>
      </c>
      <c r="CG203" s="15">
        <v>0.0598188889033234</v>
      </c>
      <c r="CH203" s="15">
        <v>0.0886843477556273</v>
      </c>
      <c r="CI203" s="15">
        <v>0.079579562101568</v>
      </c>
      <c r="CJ203" s="15">
        <v>0.0812221303413887</v>
      </c>
      <c r="CK203" s="15">
        <v>0.0814236112448455</v>
      </c>
      <c r="CL203" s="15">
        <v>0.0798210164797563</v>
      </c>
      <c r="CM203" s="15">
        <v>0.0791593261876015</v>
      </c>
      <c r="CN203" s="15">
        <v>0.0771150010723535</v>
      </c>
      <c r="CO203" s="15">
        <v>0.0588343534732204</v>
      </c>
      <c r="CP203" s="15">
        <v>0.0583372373958993</v>
      </c>
      <c r="CQ203" s="15">
        <v>0.0563613833921179</v>
      </c>
      <c r="CR203" s="15">
        <v>0.0494932465783647</v>
      </c>
      <c r="CS203" s="15">
        <v>0.0491092102149925</v>
      </c>
      <c r="CT203" s="15">
        <v>0.0530921567845702</v>
      </c>
      <c r="CU203" s="15">
        <v>0.0112674433800309</v>
      </c>
      <c r="CV203" s="15">
        <v>0.0113228089606644</v>
      </c>
      <c r="CW203" s="15">
        <v>0.011321244428217</v>
      </c>
      <c r="CX203" s="15">
        <v>0.00806874226437998</v>
      </c>
      <c r="CY203" s="15">
        <v>0.00806874226437998</v>
      </c>
      <c r="CZ203" s="15">
        <v>0.00807012646622611</v>
      </c>
      <c r="DA203" s="15">
        <v>0.0066534349361106</v>
      </c>
      <c r="DB203" s="15">
        <v>0.0066534349361106</v>
      </c>
      <c r="DC203" s="15">
        <v>0.00665444303373955</v>
      </c>
      <c r="DD203" s="15">
        <v>-0.0135568535433153</v>
      </c>
      <c r="DE203" s="15">
        <v>-0.0135568535433153</v>
      </c>
      <c r="DF203" s="15">
        <v>0.0394840404153536</v>
      </c>
      <c r="DG203" s="15">
        <v>0.0163861705797395</v>
      </c>
      <c r="DH203" s="15">
        <v>0.0163861705797395</v>
      </c>
      <c r="DI203" s="15">
        <v>0.0163867314520532</v>
      </c>
      <c r="DJ203" s="15">
        <v>0.0179007629824427</v>
      </c>
      <c r="DK203" s="15">
        <v>0.0183338709792815</v>
      </c>
      <c r="DL203" s="15">
        <v>0.0183310087523031</v>
      </c>
      <c r="DM203" s="15">
        <v>-0.0783614066180269</v>
      </c>
      <c r="DN203" s="15">
        <v>-0.0783614066180269</v>
      </c>
      <c r="DO203" s="15">
        <v>-0.0996333256493531</v>
      </c>
      <c r="DP203" s="12"/>
      <c r="DQ203" s="15">
        <v>-0.0782293689250655</v>
      </c>
      <c r="DR203" s="13"/>
      <c r="DS203" s="13"/>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c r="FO203" s="14"/>
      <c r="FP203" s="14"/>
      <c r="FQ203" s="14"/>
      <c r="FR203" s="14"/>
      <c r="FS203" s="14"/>
      <c r="FT203" s="14"/>
      <c r="FU203" s="14"/>
      <c r="FV203" s="14"/>
      <c r="FW203" s="14"/>
      <c r="FX203" s="14"/>
      <c r="FY203" s="14"/>
      <c r="FZ203" s="14"/>
      <c r="GA203" s="14"/>
      <c r="GB203" s="14"/>
      <c r="GC203" s="14"/>
      <c r="GD203" s="14"/>
      <c r="GE203" s="14"/>
      <c r="GF203" s="14"/>
      <c r="GG203" s="14"/>
      <c r="GH203" s="14"/>
      <c r="GI203" s="14"/>
      <c r="GJ203" s="14"/>
      <c r="GK203" s="14"/>
      <c r="GL203" s="14"/>
      <c r="GM203" s="14"/>
      <c r="GN203" s="14"/>
      <c r="GO203" s="14"/>
      <c r="GP203" s="14"/>
      <c r="GQ203" s="14"/>
      <c r="GR203" s="14"/>
      <c r="GS203" s="14"/>
      <c r="GT203" s="14"/>
      <c r="GU203" s="14"/>
      <c r="GV203" s="14"/>
      <c r="GW203" s="14"/>
      <c r="GX203" s="14"/>
      <c r="GY203" s="14"/>
      <c r="GZ203" s="14"/>
      <c r="HA203" s="14"/>
      <c r="HB203" s="14"/>
      <c r="HC203" s="14"/>
      <c r="HD203" s="14"/>
      <c r="HE203" s="14"/>
      <c r="HF203" s="14"/>
      <c r="HG203" s="14"/>
      <c r="HH203" s="14"/>
      <c r="HI203" s="14"/>
      <c r="HJ203" s="14"/>
      <c r="HK203" s="14"/>
      <c r="HL203" s="14"/>
      <c r="HM203" s="14"/>
      <c r="HN203" s="14"/>
      <c r="HO203" s="14"/>
      <c r="HP203" s="14"/>
      <c r="HQ203" s="14"/>
      <c r="HR203" s="14"/>
      <c r="HS203" s="14"/>
      <c r="HT203" s="14"/>
      <c r="HU203" s="14"/>
      <c r="HV203" s="14"/>
      <c r="HW203" s="14"/>
      <c r="HX203" s="14"/>
      <c r="HY203" s="14"/>
      <c r="HZ203" s="14"/>
      <c r="IA203" s="14"/>
      <c r="IB203" s="14"/>
      <c r="IC203" s="14"/>
      <c r="ID203" s="14"/>
      <c r="IE203" s="14"/>
      <c r="IF203" s="14"/>
    </row>
    <row r="204" s="2" customFormat="1" spans="1:240">
      <c r="A204" s="9" t="s">
        <v>50</v>
      </c>
      <c r="B204" s="10"/>
      <c r="C204" s="10"/>
      <c r="D204" s="15" t="s">
        <v>186</v>
      </c>
      <c r="E204" s="15" t="s">
        <v>186</v>
      </c>
      <c r="F204" s="15" t="s">
        <v>186</v>
      </c>
      <c r="G204" s="15" t="s">
        <v>186</v>
      </c>
      <c r="H204" s="15" t="s">
        <v>186</v>
      </c>
      <c r="I204" s="15" t="s">
        <v>186</v>
      </c>
      <c r="J204" s="15" t="s">
        <v>186</v>
      </c>
      <c r="K204" s="15" t="s">
        <v>186</v>
      </c>
      <c r="L204" s="15" t="s">
        <v>186</v>
      </c>
      <c r="M204" s="15" t="s">
        <v>186</v>
      </c>
      <c r="N204" s="15" t="s">
        <v>186</v>
      </c>
      <c r="O204" s="15" t="s">
        <v>186</v>
      </c>
      <c r="P204" s="15" t="s">
        <v>186</v>
      </c>
      <c r="Q204" s="15" t="s">
        <v>186</v>
      </c>
      <c r="R204" s="15" t="s">
        <v>186</v>
      </c>
      <c r="S204" s="15" t="s">
        <v>186</v>
      </c>
      <c r="T204" s="15" t="s">
        <v>186</v>
      </c>
      <c r="U204" s="15" t="s">
        <v>186</v>
      </c>
      <c r="V204" s="15" t="s">
        <v>186</v>
      </c>
      <c r="W204" s="15" t="s">
        <v>186</v>
      </c>
      <c r="X204" s="15" t="s">
        <v>186</v>
      </c>
      <c r="Y204" s="15" t="s">
        <v>186</v>
      </c>
      <c r="Z204" s="15" t="s">
        <v>186</v>
      </c>
      <c r="AA204" s="15" t="s">
        <v>186</v>
      </c>
      <c r="AB204" s="15" t="s">
        <v>186</v>
      </c>
      <c r="AC204" s="15" t="s">
        <v>186</v>
      </c>
      <c r="AD204" s="15" t="s">
        <v>186</v>
      </c>
      <c r="AE204" s="15" t="s">
        <v>186</v>
      </c>
      <c r="AF204" s="15" t="s">
        <v>186</v>
      </c>
      <c r="AG204" s="15" t="s">
        <v>186</v>
      </c>
      <c r="AH204" s="15" t="s">
        <v>186</v>
      </c>
      <c r="AI204" s="15" t="s">
        <v>186</v>
      </c>
      <c r="AJ204" s="15" t="s">
        <v>186</v>
      </c>
      <c r="AK204" s="15" t="s">
        <v>186</v>
      </c>
      <c r="AL204" s="15" t="s">
        <v>186</v>
      </c>
      <c r="AM204" s="15" t="s">
        <v>186</v>
      </c>
      <c r="AN204" s="15" t="s">
        <v>186</v>
      </c>
      <c r="AO204" s="15" t="s">
        <v>186</v>
      </c>
      <c r="AP204" s="15" t="s">
        <v>186</v>
      </c>
      <c r="AQ204" s="15" t="s">
        <v>186</v>
      </c>
      <c r="AR204" s="15" t="s">
        <v>186</v>
      </c>
      <c r="AS204" s="15" t="s">
        <v>186</v>
      </c>
      <c r="AT204" s="15" t="s">
        <v>186</v>
      </c>
      <c r="AU204" s="15" t="s">
        <v>186</v>
      </c>
      <c r="AV204" s="15" t="s">
        <v>186</v>
      </c>
      <c r="AW204" s="15" t="s">
        <v>186</v>
      </c>
      <c r="AX204" s="15" t="s">
        <v>186</v>
      </c>
      <c r="AY204" s="15" t="s">
        <v>186</v>
      </c>
      <c r="AZ204" s="15" t="s">
        <v>186</v>
      </c>
      <c r="BA204" s="15" t="s">
        <v>186</v>
      </c>
      <c r="BB204" s="15" t="s">
        <v>186</v>
      </c>
      <c r="BC204" s="15" t="s">
        <v>186</v>
      </c>
      <c r="BD204" s="15" t="s">
        <v>186</v>
      </c>
      <c r="BE204" s="15" t="s">
        <v>186</v>
      </c>
      <c r="BF204" s="15" t="s">
        <v>186</v>
      </c>
      <c r="BG204" s="15" t="s">
        <v>186</v>
      </c>
      <c r="BH204" s="15" t="s">
        <v>186</v>
      </c>
      <c r="BI204" s="15" t="s">
        <v>186</v>
      </c>
      <c r="BJ204" s="15" t="s">
        <v>186</v>
      </c>
      <c r="BK204" s="15" t="s">
        <v>186</v>
      </c>
      <c r="BL204" s="15" t="s">
        <v>186</v>
      </c>
      <c r="BM204" s="15" t="s">
        <v>186</v>
      </c>
      <c r="BN204" s="15" t="s">
        <v>186</v>
      </c>
      <c r="BO204" s="15" t="s">
        <v>186</v>
      </c>
      <c r="BP204" s="15" t="s">
        <v>186</v>
      </c>
      <c r="BQ204" s="15" t="s">
        <v>186</v>
      </c>
      <c r="BR204" s="15" t="s">
        <v>186</v>
      </c>
      <c r="BS204" s="15" t="s">
        <v>186</v>
      </c>
      <c r="BT204" s="15" t="s">
        <v>186</v>
      </c>
      <c r="BU204" s="15" t="s">
        <v>186</v>
      </c>
      <c r="BV204" s="15" t="s">
        <v>186</v>
      </c>
      <c r="BW204" s="15" t="s">
        <v>186</v>
      </c>
      <c r="BX204" s="15" t="s">
        <v>186</v>
      </c>
      <c r="BY204" s="15" t="s">
        <v>186</v>
      </c>
      <c r="BZ204" s="15" t="s">
        <v>186</v>
      </c>
      <c r="CA204" s="15" t="s">
        <v>186</v>
      </c>
      <c r="CB204" s="15" t="s">
        <v>186</v>
      </c>
      <c r="CC204" s="15">
        <v>0.0941164105322767</v>
      </c>
      <c r="CD204" s="15">
        <v>0.0903307232589135</v>
      </c>
      <c r="CE204" s="15">
        <v>0.0922105375525241</v>
      </c>
      <c r="CF204" s="15">
        <v>0.0949437389505584</v>
      </c>
      <c r="CG204" s="15">
        <v>0.0949437389505584</v>
      </c>
      <c r="CH204" s="15">
        <v>0.090456080423927</v>
      </c>
      <c r="CI204" s="15">
        <v>0.0900100472229855</v>
      </c>
      <c r="CJ204" s="15">
        <v>0.0903053690685884</v>
      </c>
      <c r="CK204" s="15">
        <v>0.0890187535857082</v>
      </c>
      <c r="CL204" s="15">
        <v>0.090534663970739</v>
      </c>
      <c r="CM204" s="15">
        <v>0.0870926830996536</v>
      </c>
      <c r="CN204" s="15">
        <v>0.058907869851421</v>
      </c>
      <c r="CO204" s="15">
        <v>0.0599432420759902</v>
      </c>
      <c r="CP204" s="15">
        <v>0.0603018456847211</v>
      </c>
      <c r="CQ204" s="15">
        <v>0.0624874307568407</v>
      </c>
      <c r="CR204" s="15">
        <v>0.0609860662132361</v>
      </c>
      <c r="CS204" s="15">
        <v>0.0622780197496465</v>
      </c>
      <c r="CT204" s="15">
        <v>0.0573312154993375</v>
      </c>
      <c r="CU204" s="15">
        <v>0.0619242411210826</v>
      </c>
      <c r="CV204" s="15">
        <v>0.059154053820897</v>
      </c>
      <c r="CW204" s="15">
        <v>0.059154053820897</v>
      </c>
      <c r="CX204" s="15">
        <v>0.0590777472240759</v>
      </c>
      <c r="CY204" s="15">
        <v>0.0328481268421777</v>
      </c>
      <c r="CZ204" s="15">
        <v>0.0328481268421777</v>
      </c>
      <c r="DA204" s="15">
        <v>0.0285961217912591</v>
      </c>
      <c r="DB204" s="15">
        <v>0.0284746980756848</v>
      </c>
      <c r="DC204" s="15">
        <v>0.0284993881702185</v>
      </c>
      <c r="DD204" s="15">
        <v>0.0260047131430352</v>
      </c>
      <c r="DE204" s="15">
        <v>0.0262505051514331</v>
      </c>
      <c r="DF204" s="15">
        <v>0.0302915171147118</v>
      </c>
      <c r="DG204" s="15">
        <v>0.0303411420736757</v>
      </c>
      <c r="DH204" s="15">
        <v>0.0229158840574343</v>
      </c>
      <c r="DI204" s="15" t="s">
        <v>186</v>
      </c>
      <c r="DJ204" s="15">
        <v>0.0221196789908906</v>
      </c>
      <c r="DK204" s="15">
        <v>0.0221320008423394</v>
      </c>
      <c r="DL204" s="15">
        <v>0.0221320008423394</v>
      </c>
      <c r="DM204" s="15">
        <v>0.0242044988718649</v>
      </c>
      <c r="DN204" s="15">
        <v>0.0241985586223162</v>
      </c>
      <c r="DO204" s="15">
        <v>0.0242181644839495</v>
      </c>
      <c r="DP204" s="12"/>
      <c r="DQ204" s="15">
        <v>0.028203840171628</v>
      </c>
      <c r="DR204" s="13"/>
      <c r="DS204" s="13"/>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c r="FO204" s="14"/>
      <c r="FP204" s="14"/>
      <c r="FQ204" s="14"/>
      <c r="FR204" s="14"/>
      <c r="FS204" s="14"/>
      <c r="FT204" s="14"/>
      <c r="FU204" s="14"/>
      <c r="FV204" s="14"/>
      <c r="FW204" s="14"/>
      <c r="FX204" s="14"/>
      <c r="FY204" s="14"/>
      <c r="FZ204" s="14"/>
      <c r="GA204" s="14"/>
      <c r="GB204" s="14"/>
      <c r="GC204" s="14"/>
      <c r="GD204" s="14"/>
      <c r="GE204" s="14"/>
      <c r="GF204" s="14"/>
      <c r="GG204" s="14"/>
      <c r="GH204" s="14"/>
      <c r="GI204" s="14"/>
      <c r="GJ204" s="14"/>
      <c r="GK204" s="14"/>
      <c r="GL204" s="14"/>
      <c r="GM204" s="14"/>
      <c r="GN204" s="14"/>
      <c r="GO204" s="14"/>
      <c r="GP204" s="14"/>
      <c r="GQ204" s="14"/>
      <c r="GR204" s="14"/>
      <c r="GS204" s="14"/>
      <c r="GT204" s="14"/>
      <c r="GU204" s="14"/>
      <c r="GV204" s="14"/>
      <c r="GW204" s="14"/>
      <c r="GX204" s="14"/>
      <c r="GY204" s="14"/>
      <c r="GZ204" s="14"/>
      <c r="HA204" s="14"/>
      <c r="HB204" s="14"/>
      <c r="HC204" s="14"/>
      <c r="HD204" s="14"/>
      <c r="HE204" s="14"/>
      <c r="HF204" s="14"/>
      <c r="HG204" s="14"/>
      <c r="HH204" s="14"/>
      <c r="HI204" s="14"/>
      <c r="HJ204" s="14"/>
      <c r="HK204" s="14"/>
      <c r="HL204" s="14"/>
      <c r="HM204" s="14"/>
      <c r="HN204" s="14"/>
      <c r="HO204" s="14"/>
      <c r="HP204" s="14"/>
      <c r="HQ204" s="14"/>
      <c r="HR204" s="14"/>
      <c r="HS204" s="14"/>
      <c r="HT204" s="14"/>
      <c r="HU204" s="14"/>
      <c r="HV204" s="14"/>
      <c r="HW204" s="14"/>
      <c r="HX204" s="14"/>
      <c r="HY204" s="14"/>
      <c r="HZ204" s="14"/>
      <c r="IA204" s="14"/>
      <c r="IB204" s="14"/>
      <c r="IC204" s="14"/>
      <c r="ID204" s="14"/>
      <c r="IE204" s="14"/>
      <c r="IF204" s="14"/>
    </row>
    <row r="205" s="2" customFormat="1" spans="1:240">
      <c r="A205" s="9" t="s">
        <v>52</v>
      </c>
      <c r="B205" s="10"/>
      <c r="C205" s="10"/>
      <c r="D205" s="15">
        <v>0.109017127677647</v>
      </c>
      <c r="E205" s="15">
        <v>0.107829700347483</v>
      </c>
      <c r="F205" s="15">
        <v>0.108209539961329</v>
      </c>
      <c r="G205" s="15">
        <v>0.108209539961329</v>
      </c>
      <c r="H205" s="15">
        <v>0.108193353430186</v>
      </c>
      <c r="I205" s="15">
        <v>0.109163631536516</v>
      </c>
      <c r="J205" s="15">
        <v>0.111232387748267</v>
      </c>
      <c r="K205" s="15">
        <v>0.112266083472899</v>
      </c>
      <c r="L205" s="15">
        <v>0.112099151356047</v>
      </c>
      <c r="M205" s="15">
        <v>0.112329408641732</v>
      </c>
      <c r="N205" s="15">
        <v>0.116473113528708</v>
      </c>
      <c r="O205" s="15">
        <v>0.117242319539534</v>
      </c>
      <c r="P205" s="15">
        <v>0.12213460484366</v>
      </c>
      <c r="Q205" s="15">
        <v>0.122143733231914</v>
      </c>
      <c r="R205" s="15">
        <v>0.122149755516511</v>
      </c>
      <c r="S205" s="15">
        <v>0.122149755516511</v>
      </c>
      <c r="T205" s="15">
        <v>0.122499258011163</v>
      </c>
      <c r="U205" s="15">
        <v>0.124724139286456</v>
      </c>
      <c r="V205" s="15">
        <v>0.125251118168473</v>
      </c>
      <c r="W205" s="15">
        <v>0.125251118168473</v>
      </c>
      <c r="X205" s="15">
        <v>0.125243943654532</v>
      </c>
      <c r="Y205" s="15">
        <v>0.125243943654532</v>
      </c>
      <c r="Z205" s="15">
        <v>0.129711889578234</v>
      </c>
      <c r="AA205" s="15">
        <v>0.128103729331217</v>
      </c>
      <c r="AB205" s="15">
        <v>0.124802936377341</v>
      </c>
      <c r="AC205" s="15">
        <v>0.124802936377341</v>
      </c>
      <c r="AD205" s="15">
        <v>0.12246299997498</v>
      </c>
      <c r="AE205" s="15">
        <v>0.12246299997498</v>
      </c>
      <c r="AF205" s="15">
        <v>0.12091636409221</v>
      </c>
      <c r="AG205" s="15">
        <v>0.11267037368506</v>
      </c>
      <c r="AH205" s="15">
        <v>0.111295912329639</v>
      </c>
      <c r="AI205" s="15">
        <v>0.111295912329639</v>
      </c>
      <c r="AJ205" s="15">
        <v>0.109135446110207</v>
      </c>
      <c r="AK205" s="15">
        <v>0.0979742282052446</v>
      </c>
      <c r="AL205" s="15">
        <v>0.111865965474252</v>
      </c>
      <c r="AM205" s="15">
        <v>0.109486060210711</v>
      </c>
      <c r="AN205" s="15">
        <v>0.106535897547036</v>
      </c>
      <c r="AO205" s="15">
        <v>0.106535897547036</v>
      </c>
      <c r="AP205" s="15">
        <v>0.106535897547036</v>
      </c>
      <c r="AQ205" s="15">
        <v>0.104951446293676</v>
      </c>
      <c r="AR205" s="15">
        <v>0.105398351782873</v>
      </c>
      <c r="AS205" s="15">
        <v>0.105878712777258</v>
      </c>
      <c r="AT205" s="15">
        <v>0.105878712777258</v>
      </c>
      <c r="AU205" s="15">
        <v>0.105269357602149</v>
      </c>
      <c r="AV205" s="15">
        <v>0.105240861288638</v>
      </c>
      <c r="AW205" s="15">
        <v>0.104891625843958</v>
      </c>
      <c r="AX205" s="15">
        <v>0.106672970398595</v>
      </c>
      <c r="AY205" s="15">
        <v>0.105223829635602</v>
      </c>
      <c r="AZ205" s="15">
        <v>0.105542729844369</v>
      </c>
      <c r="BA205" s="15">
        <v>0.105542729844369</v>
      </c>
      <c r="BB205" s="15">
        <v>0.103750614215092</v>
      </c>
      <c r="BC205" s="15">
        <v>0.104086675512543</v>
      </c>
      <c r="BD205" s="15">
        <v>0.103057517211568</v>
      </c>
      <c r="BE205" s="15">
        <v>0.103122648340563</v>
      </c>
      <c r="BF205" s="15">
        <v>0.10116694863905</v>
      </c>
      <c r="BG205" s="15">
        <v>0.0918039803676053</v>
      </c>
      <c r="BH205" s="15">
        <v>0.0907740339293958</v>
      </c>
      <c r="BI205" s="15">
        <v>0.0893723194587644</v>
      </c>
      <c r="BJ205" s="15">
        <v>0.0909785243338501</v>
      </c>
      <c r="BK205" s="15">
        <v>0.0877900192690549</v>
      </c>
      <c r="BL205" s="15">
        <v>0.0850961232754047</v>
      </c>
      <c r="BM205" s="15">
        <v>0.079936106922756</v>
      </c>
      <c r="BN205" s="15">
        <v>0.071890266641805</v>
      </c>
      <c r="BO205" s="15">
        <v>0.0698133469282133</v>
      </c>
      <c r="BP205" s="15">
        <v>0.0652379791939623</v>
      </c>
      <c r="BQ205" s="15">
        <v>0.0589951825173309</v>
      </c>
      <c r="BR205" s="15">
        <v>0.0581917829110024</v>
      </c>
      <c r="BS205" s="15">
        <v>0.0581917829110024</v>
      </c>
      <c r="BT205" s="15">
        <v>0.0557004718331458</v>
      </c>
      <c r="BU205" s="15">
        <v>0.0545137060357941</v>
      </c>
      <c r="BV205" s="15">
        <v>0.0684508785905924</v>
      </c>
      <c r="BW205" s="15">
        <v>0.0679984451029172</v>
      </c>
      <c r="BX205" s="15">
        <v>0.0709653124208126</v>
      </c>
      <c r="BY205" s="15">
        <v>0.071478701692014</v>
      </c>
      <c r="BZ205" s="15">
        <v>0.0719544156154443</v>
      </c>
      <c r="CA205" s="15">
        <v>0.0719928770788631</v>
      </c>
      <c r="CB205" s="15">
        <v>0.077130327267014</v>
      </c>
      <c r="CC205" s="15">
        <v>0.0838160354789986</v>
      </c>
      <c r="CD205" s="15">
        <v>0.0858375053449048</v>
      </c>
      <c r="CE205" s="15">
        <v>0.0866010560061383</v>
      </c>
      <c r="CF205" s="15">
        <v>0.0866010560061383</v>
      </c>
      <c r="CG205" s="15">
        <v>0.0869305766922431</v>
      </c>
      <c r="CH205" s="15">
        <v>0.0921256723428815</v>
      </c>
      <c r="CI205" s="15">
        <v>0.0920377652248548</v>
      </c>
      <c r="CJ205" s="15">
        <v>0.092615692304477</v>
      </c>
      <c r="CK205" s="15">
        <v>0.092786799601185</v>
      </c>
      <c r="CL205" s="15">
        <v>0.0927098667246268</v>
      </c>
      <c r="CM205" s="15">
        <v>0.0926739949907658</v>
      </c>
      <c r="CN205" s="15">
        <v>0.0918907016612368</v>
      </c>
      <c r="CO205" s="15">
        <v>0.0873583995193449</v>
      </c>
      <c r="CP205" s="15">
        <v>0.0870888735502528</v>
      </c>
      <c r="CQ205" s="15">
        <v>0.085864612298209</v>
      </c>
      <c r="CR205" s="15">
        <v>0.0853647226093154</v>
      </c>
      <c r="CS205" s="15">
        <v>0.0845668552363809</v>
      </c>
      <c r="CT205" s="15">
        <v>0.0821767348082631</v>
      </c>
      <c r="CU205" s="15">
        <v>0.0816861992211612</v>
      </c>
      <c r="CV205" s="15">
        <v>0.0772487341824373</v>
      </c>
      <c r="CW205" s="15">
        <v>0.0766378006639111</v>
      </c>
      <c r="CX205" s="15">
        <v>0.0766378006639111</v>
      </c>
      <c r="CY205" s="15">
        <v>0.0764201020128433</v>
      </c>
      <c r="CZ205" s="15">
        <v>0.0758321192853544</v>
      </c>
      <c r="DA205" s="15">
        <v>0.0758433780065796</v>
      </c>
      <c r="DB205" s="15">
        <v>0.0758269470424772</v>
      </c>
      <c r="DC205" s="15">
        <v>0.0760616201172869</v>
      </c>
      <c r="DD205" s="15">
        <v>0.0747436192435419</v>
      </c>
      <c r="DE205" s="15">
        <v>0.0742335365650937</v>
      </c>
      <c r="DF205" s="15">
        <v>0.0759671362468666</v>
      </c>
      <c r="DG205" s="15">
        <v>0.074772799409496</v>
      </c>
      <c r="DH205" s="15">
        <v>0.0736253739864941</v>
      </c>
      <c r="DI205" s="15">
        <v>0.0734773985065116</v>
      </c>
      <c r="DJ205" s="15">
        <v>0.0753054298322454</v>
      </c>
      <c r="DK205" s="15">
        <v>0.0753054298322454</v>
      </c>
      <c r="DL205" s="15">
        <v>0.0773768999839444</v>
      </c>
      <c r="DM205" s="15">
        <v>0.0805290058431146</v>
      </c>
      <c r="DN205" s="15">
        <v>0.0821627956676643</v>
      </c>
      <c r="DO205" s="15">
        <v>0.0842197339919776</v>
      </c>
      <c r="DP205" s="12"/>
      <c r="DQ205" s="15">
        <v>0.0843561636182004</v>
      </c>
      <c r="DR205" s="13"/>
      <c r="DS205" s="13"/>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c r="FO205" s="14"/>
      <c r="FP205" s="14"/>
      <c r="FQ205" s="14"/>
      <c r="FR205" s="14"/>
      <c r="FS205" s="14"/>
      <c r="FT205" s="14"/>
      <c r="FU205" s="14"/>
      <c r="FV205" s="14"/>
      <c r="FW205" s="14"/>
      <c r="FX205" s="14"/>
      <c r="FY205" s="14"/>
      <c r="FZ205" s="14"/>
      <c r="GA205" s="14"/>
      <c r="GB205" s="14"/>
      <c r="GC205" s="14"/>
      <c r="GD205" s="14"/>
      <c r="GE205" s="14"/>
      <c r="GF205" s="14"/>
      <c r="GG205" s="14"/>
      <c r="GH205" s="14"/>
      <c r="GI205" s="14"/>
      <c r="GJ205" s="14"/>
      <c r="GK205" s="14"/>
      <c r="GL205" s="14"/>
      <c r="GM205" s="14"/>
      <c r="GN205" s="14"/>
      <c r="GO205" s="14"/>
      <c r="GP205" s="14"/>
      <c r="GQ205" s="14"/>
      <c r="GR205" s="14"/>
      <c r="GS205" s="14"/>
      <c r="GT205" s="14"/>
      <c r="GU205" s="14"/>
      <c r="GV205" s="14"/>
      <c r="GW205" s="14"/>
      <c r="GX205" s="14"/>
      <c r="GY205" s="14"/>
      <c r="GZ205" s="14"/>
      <c r="HA205" s="14"/>
      <c r="HB205" s="14"/>
      <c r="HC205" s="14"/>
      <c r="HD205" s="14"/>
      <c r="HE205" s="14"/>
      <c r="HF205" s="14"/>
      <c r="HG205" s="14"/>
      <c r="HH205" s="14"/>
      <c r="HI205" s="14"/>
      <c r="HJ205" s="14"/>
      <c r="HK205" s="14"/>
      <c r="HL205" s="14"/>
      <c r="HM205" s="14"/>
      <c r="HN205" s="14"/>
      <c r="HO205" s="14"/>
      <c r="HP205" s="14"/>
      <c r="HQ205" s="14"/>
      <c r="HR205" s="14"/>
      <c r="HS205" s="14"/>
      <c r="HT205" s="14"/>
      <c r="HU205" s="14"/>
      <c r="HV205" s="14"/>
      <c r="HW205" s="14"/>
      <c r="HX205" s="14"/>
      <c r="HY205" s="14"/>
      <c r="HZ205" s="14"/>
      <c r="IA205" s="14"/>
      <c r="IB205" s="14"/>
      <c r="IC205" s="14"/>
      <c r="ID205" s="14"/>
      <c r="IE205" s="14"/>
      <c r="IF205" s="14"/>
    </row>
    <row r="206" s="2" customFormat="1" spans="1:240">
      <c r="A206" s="9" t="s">
        <v>53</v>
      </c>
      <c r="B206" s="10"/>
      <c r="C206" s="10"/>
      <c r="D206" s="15" t="s">
        <v>186</v>
      </c>
      <c r="E206" s="15" t="s">
        <v>186</v>
      </c>
      <c r="F206" s="15" t="s">
        <v>186</v>
      </c>
      <c r="G206" s="15" t="s">
        <v>186</v>
      </c>
      <c r="H206" s="15" t="s">
        <v>186</v>
      </c>
      <c r="I206" s="15" t="s">
        <v>186</v>
      </c>
      <c r="J206" s="15" t="s">
        <v>186</v>
      </c>
      <c r="K206" s="15" t="s">
        <v>186</v>
      </c>
      <c r="L206" s="15" t="s">
        <v>186</v>
      </c>
      <c r="M206" s="15" t="s">
        <v>186</v>
      </c>
      <c r="N206" s="15" t="s">
        <v>186</v>
      </c>
      <c r="O206" s="15" t="s">
        <v>186</v>
      </c>
      <c r="P206" s="15" t="s">
        <v>186</v>
      </c>
      <c r="Q206" s="15" t="s">
        <v>186</v>
      </c>
      <c r="R206" s="15" t="s">
        <v>186</v>
      </c>
      <c r="S206" s="15" t="s">
        <v>186</v>
      </c>
      <c r="T206" s="15" t="s">
        <v>186</v>
      </c>
      <c r="U206" s="15" t="s">
        <v>186</v>
      </c>
      <c r="V206" s="15" t="s">
        <v>186</v>
      </c>
      <c r="W206" s="15" t="s">
        <v>186</v>
      </c>
      <c r="X206" s="15" t="s">
        <v>186</v>
      </c>
      <c r="Y206" s="15" t="s">
        <v>186</v>
      </c>
      <c r="Z206" s="15">
        <v>0.157430917015784</v>
      </c>
      <c r="AA206" s="15">
        <v>0.157430917015784</v>
      </c>
      <c r="AB206" s="15">
        <v>0.157430917015784</v>
      </c>
      <c r="AC206" s="15">
        <v>0.16100823754254</v>
      </c>
      <c r="AD206" s="15">
        <v>0.16100823754254</v>
      </c>
      <c r="AE206" s="15">
        <v>0.16100823754254</v>
      </c>
      <c r="AF206" s="15">
        <v>0.168700265251989</v>
      </c>
      <c r="AG206" s="15">
        <v>0.163490471414243</v>
      </c>
      <c r="AH206" s="15">
        <v>0.171449777337951</v>
      </c>
      <c r="AI206" s="15">
        <v>0.171736997055937</v>
      </c>
      <c r="AJ206" s="15">
        <v>0.168969696969697</v>
      </c>
      <c r="AK206" s="15">
        <v>0.168969696969697</v>
      </c>
      <c r="AL206" s="15">
        <v>0.168753504017941</v>
      </c>
      <c r="AM206" s="15">
        <v>0.168753504017941</v>
      </c>
      <c r="AN206" s="15">
        <v>0.16567015470852</v>
      </c>
      <c r="AO206" s="15">
        <v>0.17840521907885</v>
      </c>
      <c r="AP206" s="15">
        <v>0.178714749572308</v>
      </c>
      <c r="AQ206" s="15">
        <v>0.178714749572308</v>
      </c>
      <c r="AR206" s="15">
        <v>0.177858486954828</v>
      </c>
      <c r="AS206" s="15">
        <v>0.17904160730613</v>
      </c>
      <c r="AT206" s="15">
        <v>0.178691243115207</v>
      </c>
      <c r="AU206" s="15">
        <v>0.178074348310365</v>
      </c>
      <c r="AV206" s="15">
        <v>0.178074348310365</v>
      </c>
      <c r="AW206" s="15">
        <v>0.179977767401348</v>
      </c>
      <c r="AX206" s="15">
        <v>0.185925968301993</v>
      </c>
      <c r="AY206" s="15">
        <v>0.197354127878106</v>
      </c>
      <c r="AZ206" s="15">
        <v>0.199315043583583</v>
      </c>
      <c r="BA206" s="15">
        <v>0.213790441843958</v>
      </c>
      <c r="BB206" s="15">
        <v>0.213487906597988</v>
      </c>
      <c r="BC206" s="15">
        <v>0.213763428371505</v>
      </c>
      <c r="BD206" s="15">
        <v>0.213501052823836</v>
      </c>
      <c r="BE206" s="15">
        <v>0.214703039137128</v>
      </c>
      <c r="BF206" s="15">
        <v>0.214703039137128</v>
      </c>
      <c r="BG206" s="15">
        <v>0.214814374317298</v>
      </c>
      <c r="BH206" s="15">
        <v>0.214814374317298</v>
      </c>
      <c r="BI206" s="15">
        <v>0.214808435017218</v>
      </c>
      <c r="BJ206" s="15">
        <v>0.22182526932986</v>
      </c>
      <c r="BK206" s="15">
        <v>0.223382191049541</v>
      </c>
      <c r="BL206" s="15">
        <v>0.223382191049541</v>
      </c>
      <c r="BM206" s="15">
        <v>0.22803661826809</v>
      </c>
      <c r="BN206" s="15">
        <v>0.228161311920947</v>
      </c>
      <c r="BO206" s="15">
        <v>0.228161311920947</v>
      </c>
      <c r="BP206" s="15">
        <v>0.228994068916483</v>
      </c>
      <c r="BQ206" s="15">
        <v>0.226924290755576</v>
      </c>
      <c r="BR206" s="15">
        <v>0.226973656989232</v>
      </c>
      <c r="BS206" s="15">
        <v>0.228915961424322</v>
      </c>
      <c r="BT206" s="15">
        <v>0.229042811656765</v>
      </c>
      <c r="BU206" s="15">
        <v>0.229042811656765</v>
      </c>
      <c r="BV206" s="15">
        <v>0.23484816511802</v>
      </c>
      <c r="BW206" s="15">
        <v>0.234315713007322</v>
      </c>
      <c r="BX206" s="15">
        <v>0.240274794002949</v>
      </c>
      <c r="BY206" s="15">
        <v>0.244023353124234</v>
      </c>
      <c r="BZ206" s="15">
        <v>0.247072046026505</v>
      </c>
      <c r="CA206" s="15">
        <v>0.246787742150879</v>
      </c>
      <c r="CB206" s="15">
        <v>0.249566045204766</v>
      </c>
      <c r="CC206" s="15">
        <v>0.255690204947183</v>
      </c>
      <c r="CD206" s="15">
        <v>0.255690204947183</v>
      </c>
      <c r="CE206" s="15">
        <v>0.256190860341411</v>
      </c>
      <c r="CF206" s="15">
        <v>0.255145067635139</v>
      </c>
      <c r="CG206" s="15">
        <v>0.255145067635139</v>
      </c>
      <c r="CH206" s="15">
        <v>0.264811827513406</v>
      </c>
      <c r="CI206" s="15">
        <v>0.266183599710533</v>
      </c>
      <c r="CJ206" s="15">
        <v>0.263398351310785</v>
      </c>
      <c r="CK206" s="15">
        <v>0.243459575617628</v>
      </c>
      <c r="CL206" s="15">
        <v>0.243459575617628</v>
      </c>
      <c r="CM206" s="15">
        <v>0.243459575617628</v>
      </c>
      <c r="CN206" s="15">
        <v>0.243219767919046</v>
      </c>
      <c r="CO206" s="15">
        <v>0.245510788434866</v>
      </c>
      <c r="CP206" s="15">
        <v>0.247055521319611</v>
      </c>
      <c r="CQ206" s="15">
        <v>0.247440702990106</v>
      </c>
      <c r="CR206" s="15">
        <v>0.247579356448968</v>
      </c>
      <c r="CS206" s="15">
        <v>0.247862589990956</v>
      </c>
      <c r="CT206" s="15">
        <v>0.2568426429811</v>
      </c>
      <c r="CU206" s="15">
        <v>0.255914103731259</v>
      </c>
      <c r="CV206" s="15">
        <v>0.255954201567183</v>
      </c>
      <c r="CW206" s="15">
        <v>0.260257102024901</v>
      </c>
      <c r="CX206" s="15">
        <v>0.261725795782217</v>
      </c>
      <c r="CY206" s="15">
        <v>0.261776265236841</v>
      </c>
      <c r="CZ206" s="15">
        <v>0.261776265236841</v>
      </c>
      <c r="DA206" s="15">
        <v>0.262666595753095</v>
      </c>
      <c r="DB206" s="15">
        <v>0.262995580151137</v>
      </c>
      <c r="DC206" s="15">
        <v>0.263914450885868</v>
      </c>
      <c r="DD206" s="15">
        <v>0.263736737403898</v>
      </c>
      <c r="DE206" s="15">
        <v>0.263742334777693</v>
      </c>
      <c r="DF206" s="15">
        <v>0.269808700024516</v>
      </c>
      <c r="DG206" s="15">
        <v>0.270123804308343</v>
      </c>
      <c r="DH206" s="15">
        <v>0.270123804308343</v>
      </c>
      <c r="DI206" s="15">
        <v>0.271437983324432</v>
      </c>
      <c r="DJ206" s="15">
        <v>0.271629464043544</v>
      </c>
      <c r="DK206" s="15">
        <v>0.271629464043544</v>
      </c>
      <c r="DL206" s="15">
        <v>0.272061892108741</v>
      </c>
      <c r="DM206" s="15">
        <v>0.269699878461402</v>
      </c>
      <c r="DN206" s="15">
        <v>0.265993555809972</v>
      </c>
      <c r="DO206" s="15">
        <v>0.258962234241296</v>
      </c>
      <c r="DP206" s="12"/>
      <c r="DQ206" s="15">
        <v>0.244732682596864</v>
      </c>
      <c r="DR206" s="13"/>
      <c r="DS206" s="13"/>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4"/>
      <c r="FK206" s="14"/>
      <c r="FL206" s="14"/>
      <c r="FM206" s="14"/>
      <c r="FN206" s="14"/>
      <c r="FO206" s="14"/>
      <c r="FP206" s="14"/>
      <c r="FQ206" s="14"/>
      <c r="FR206" s="14"/>
      <c r="FS206" s="14"/>
      <c r="FT206" s="14"/>
      <c r="FU206" s="14"/>
      <c r="FV206" s="14"/>
      <c r="FW206" s="14"/>
      <c r="FX206" s="14"/>
      <c r="FY206" s="14"/>
      <c r="FZ206" s="14"/>
      <c r="GA206" s="14"/>
      <c r="GB206" s="14"/>
      <c r="GC206" s="14"/>
      <c r="GD206" s="14"/>
      <c r="GE206" s="14"/>
      <c r="GF206" s="14"/>
      <c r="GG206" s="14"/>
      <c r="GH206" s="14"/>
      <c r="GI206" s="14"/>
      <c r="GJ206" s="14"/>
      <c r="GK206" s="14"/>
      <c r="GL206" s="14"/>
      <c r="GM206" s="14"/>
      <c r="GN206" s="14"/>
      <c r="GO206" s="14"/>
      <c r="GP206" s="14"/>
      <c r="GQ206" s="14"/>
      <c r="GR206" s="14"/>
      <c r="GS206" s="14"/>
      <c r="GT206" s="14"/>
      <c r="GU206" s="14"/>
      <c r="GV206" s="14"/>
      <c r="GW206" s="14"/>
      <c r="GX206" s="14"/>
      <c r="GY206" s="14"/>
      <c r="GZ206" s="14"/>
      <c r="HA206" s="14"/>
      <c r="HB206" s="14"/>
      <c r="HC206" s="14"/>
      <c r="HD206" s="14"/>
      <c r="HE206" s="14"/>
      <c r="HF206" s="14"/>
      <c r="HG206" s="14"/>
      <c r="HH206" s="14"/>
      <c r="HI206" s="14"/>
      <c r="HJ206" s="14"/>
      <c r="HK206" s="14"/>
      <c r="HL206" s="14"/>
      <c r="HM206" s="14"/>
      <c r="HN206" s="14"/>
      <c r="HO206" s="14"/>
      <c r="HP206" s="14"/>
      <c r="HQ206" s="14"/>
      <c r="HR206" s="14"/>
      <c r="HS206" s="14"/>
      <c r="HT206" s="14"/>
      <c r="HU206" s="14"/>
      <c r="HV206" s="14"/>
      <c r="HW206" s="14"/>
      <c r="HX206" s="14"/>
      <c r="HY206" s="14"/>
      <c r="HZ206" s="14"/>
      <c r="IA206" s="14"/>
      <c r="IB206" s="14"/>
      <c r="IC206" s="14"/>
      <c r="ID206" s="14"/>
      <c r="IE206" s="14"/>
      <c r="IF206" s="14"/>
    </row>
    <row r="207" s="2" customFormat="1" spans="1:240">
      <c r="A207" s="9" t="s">
        <v>54</v>
      </c>
      <c r="B207" s="10"/>
      <c r="C207" s="10"/>
      <c r="D207" s="15">
        <v>0.0546856278725621</v>
      </c>
      <c r="E207" s="15">
        <v>0.0548151462375095</v>
      </c>
      <c r="F207" s="15">
        <v>0.0548151462375095</v>
      </c>
      <c r="G207" s="15">
        <v>0.0548201537992016</v>
      </c>
      <c r="H207" s="15">
        <v>0.0532881974222515</v>
      </c>
      <c r="I207" s="15">
        <v>0.0532881974222515</v>
      </c>
      <c r="J207" s="15">
        <v>0.0522821241942685</v>
      </c>
      <c r="K207" s="15">
        <v>0.0511706083572174</v>
      </c>
      <c r="L207" s="15">
        <v>0.0511953641001711</v>
      </c>
      <c r="M207" s="15">
        <v>0.0511953641001711</v>
      </c>
      <c r="N207" s="15">
        <v>0.0537227831513777</v>
      </c>
      <c r="O207" s="15">
        <v>0.0489338411853615</v>
      </c>
      <c r="P207" s="15">
        <v>0.0489338411853615</v>
      </c>
      <c r="Q207" s="15">
        <v>0.0489852214397534</v>
      </c>
      <c r="R207" s="15">
        <v>0.0484186429450172</v>
      </c>
      <c r="S207" s="15">
        <v>0.0484302771400836</v>
      </c>
      <c r="T207" s="15">
        <v>0.0473195197231593</v>
      </c>
      <c r="U207" s="15">
        <v>0.0472841021847574</v>
      </c>
      <c r="V207" s="15">
        <v>0.0472841021847574</v>
      </c>
      <c r="W207" s="15">
        <v>0.0420533431227869</v>
      </c>
      <c r="X207" s="15">
        <v>0.0419597679568023</v>
      </c>
      <c r="Y207" s="15">
        <v>0.0419746419949585</v>
      </c>
      <c r="Z207" s="15">
        <v>0.0628016513525397</v>
      </c>
      <c r="AA207" s="15">
        <v>0.0505682473926222</v>
      </c>
      <c r="AB207" s="15">
        <v>0.0506457858139205</v>
      </c>
      <c r="AC207" s="15">
        <v>0.0506313705500598</v>
      </c>
      <c r="AD207" s="15">
        <v>0.0335085649151162</v>
      </c>
      <c r="AE207" s="15">
        <v>0.0335003404253383</v>
      </c>
      <c r="AF207" s="15">
        <v>0.0334864488766331</v>
      </c>
      <c r="AG207" s="15">
        <v>0.0361631836166483</v>
      </c>
      <c r="AH207" s="15">
        <v>0.036170953873958</v>
      </c>
      <c r="AI207" s="15">
        <v>0.0361797790823576</v>
      </c>
      <c r="AJ207" s="15">
        <v>0.0359053884545969</v>
      </c>
      <c r="AK207" s="15">
        <v>0.0359053884545969</v>
      </c>
      <c r="AL207" s="15">
        <v>0.074026659766923</v>
      </c>
      <c r="AM207" s="15">
        <v>0.0808510142243314</v>
      </c>
      <c r="AN207" s="15">
        <v>0.0808510142243314</v>
      </c>
      <c r="AO207" s="15">
        <v>0.0782060310884328</v>
      </c>
      <c r="AP207" s="15">
        <v>0.0835681235696444</v>
      </c>
      <c r="AQ207" s="15">
        <v>0.0835042602711983</v>
      </c>
      <c r="AR207" s="15">
        <v>0.0835627044865366</v>
      </c>
      <c r="AS207" s="15">
        <v>0.0874984651675479</v>
      </c>
      <c r="AT207" s="15">
        <v>0.0874984651675479</v>
      </c>
      <c r="AU207" s="15">
        <v>0.087383979716905</v>
      </c>
      <c r="AV207" s="15">
        <v>0.0907086271112956</v>
      </c>
      <c r="AW207" s="15">
        <v>0.090415369208904</v>
      </c>
      <c r="AX207" s="15">
        <v>0.0931764953043493</v>
      </c>
      <c r="AY207" s="15">
        <v>0.0877843800964298</v>
      </c>
      <c r="AZ207" s="15">
        <v>0.0878123402896911</v>
      </c>
      <c r="BA207" s="15">
        <v>0.0878123402896911</v>
      </c>
      <c r="BB207" s="15">
        <v>0.0858593347313718</v>
      </c>
      <c r="BC207" s="15">
        <v>0.0857707937246482</v>
      </c>
      <c r="BD207" s="15">
        <v>0.0845974231288939</v>
      </c>
      <c r="BE207" s="15">
        <v>0.0811891991649269</v>
      </c>
      <c r="BF207" s="15">
        <v>0.0806925775970398</v>
      </c>
      <c r="BG207" s="15">
        <v>0.0806925775970398</v>
      </c>
      <c r="BH207" s="15">
        <v>0.0773305287660892</v>
      </c>
      <c r="BI207" s="15">
        <v>0.0773305287660892</v>
      </c>
      <c r="BJ207" s="15">
        <v>0.0834081900670482</v>
      </c>
      <c r="BK207" s="15">
        <v>0.0798152856319296</v>
      </c>
      <c r="BL207" s="15">
        <v>0.080004158556317</v>
      </c>
      <c r="BM207" s="15">
        <v>0.043883271579647</v>
      </c>
      <c r="BN207" s="15">
        <v>0.0446241867403648</v>
      </c>
      <c r="BO207" s="15">
        <v>0.045044483230749</v>
      </c>
      <c r="BP207" s="15">
        <v>0.0444236382912559</v>
      </c>
      <c r="BQ207" s="15">
        <v>0.0273696357340463</v>
      </c>
      <c r="BR207" s="15">
        <v>0.0274301908211198</v>
      </c>
      <c r="BS207" s="15">
        <v>0.0287178408394522</v>
      </c>
      <c r="BT207" s="15">
        <v>0.0288671316531894</v>
      </c>
      <c r="BU207" s="15">
        <v>0.0266439011660724</v>
      </c>
      <c r="BV207" s="15">
        <v>0.0709463144143735</v>
      </c>
      <c r="BW207" s="15">
        <v>0.0732143422949466</v>
      </c>
      <c r="BX207" s="15">
        <v>0.0728393861060102</v>
      </c>
      <c r="BY207" s="15">
        <v>0.0720665959564791</v>
      </c>
      <c r="BZ207" s="15">
        <v>0.0710701432387189</v>
      </c>
      <c r="CA207" s="15">
        <v>0.0708254982989719</v>
      </c>
      <c r="CB207" s="15">
        <v>0.0747956014687031</v>
      </c>
      <c r="CC207" s="15">
        <v>0.0730747933073943</v>
      </c>
      <c r="CD207" s="15">
        <v>0.0730733243065497</v>
      </c>
      <c r="CE207" s="15">
        <v>0.071190780393012</v>
      </c>
      <c r="CF207" s="15">
        <v>0.0426951882103207</v>
      </c>
      <c r="CG207" s="15">
        <v>0.0426736881821685</v>
      </c>
      <c r="CH207" s="15">
        <v>0.0811215330393743</v>
      </c>
      <c r="CI207" s="15">
        <v>0.0697520841195555</v>
      </c>
      <c r="CJ207" s="15">
        <v>0.0695921753067967</v>
      </c>
      <c r="CK207" s="15">
        <v>0.0695921753067967</v>
      </c>
      <c r="CL207" s="15">
        <v>0.0667403309585222</v>
      </c>
      <c r="CM207" s="15">
        <v>0.0667403309585222</v>
      </c>
      <c r="CN207" s="15">
        <v>0.0648797194129471</v>
      </c>
      <c r="CO207" s="15">
        <v>0.0719710350617822</v>
      </c>
      <c r="CP207" s="15">
        <v>0.0801538782024703</v>
      </c>
      <c r="CQ207" s="15">
        <v>0.0802379164669237</v>
      </c>
      <c r="CR207" s="15">
        <v>0.0608471598412561</v>
      </c>
      <c r="CS207" s="15">
        <v>0.0608189074832612</v>
      </c>
      <c r="CT207" s="15">
        <v>0.0361387397993637</v>
      </c>
      <c r="CU207" s="15">
        <v>0.0472061849076078</v>
      </c>
      <c r="CV207" s="15">
        <v>0.0475140080959401</v>
      </c>
      <c r="CW207" s="15">
        <v>0.0475140080959401</v>
      </c>
      <c r="CX207" s="15">
        <v>0.0481438617943321</v>
      </c>
      <c r="CY207" s="15">
        <v>0.0481438617943321</v>
      </c>
      <c r="CZ207" s="15">
        <v>0.04810218760242</v>
      </c>
      <c r="DA207" s="15">
        <v>0.0230672472855456</v>
      </c>
      <c r="DB207" s="15">
        <v>0.0230672472855456</v>
      </c>
      <c r="DC207" s="15">
        <v>0.023001304928615</v>
      </c>
      <c r="DD207" s="15">
        <v>0.0136077115720833</v>
      </c>
      <c r="DE207" s="15">
        <v>0.0136077115720833</v>
      </c>
      <c r="DF207" s="15">
        <v>0.0359106879745438</v>
      </c>
      <c r="DG207" s="15">
        <v>0.0347264930654288</v>
      </c>
      <c r="DH207" s="15">
        <v>0.0347264930654288</v>
      </c>
      <c r="DI207" s="15">
        <v>0.0360018373376659</v>
      </c>
      <c r="DJ207" s="15">
        <v>0.0327363992567699</v>
      </c>
      <c r="DK207" s="15">
        <v>0.0327363992567699</v>
      </c>
      <c r="DL207" s="15">
        <v>0.0334737359609709</v>
      </c>
      <c r="DM207" s="15">
        <v>0.0331684382542657</v>
      </c>
      <c r="DN207" s="15">
        <v>0.0331684382542657</v>
      </c>
      <c r="DO207" s="15">
        <v>0.0333486760515106</v>
      </c>
      <c r="DP207" s="12"/>
      <c r="DQ207" s="15">
        <v>0.0356602692502786</v>
      </c>
      <c r="DR207" s="13"/>
      <c r="DS207" s="13"/>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4"/>
      <c r="FK207" s="14"/>
      <c r="FL207" s="14"/>
      <c r="FM207" s="14"/>
      <c r="FN207" s="14"/>
      <c r="FO207" s="14"/>
      <c r="FP207" s="14"/>
      <c r="FQ207" s="14"/>
      <c r="FR207" s="14"/>
      <c r="FS207" s="14"/>
      <c r="FT207" s="14"/>
      <c r="FU207" s="14"/>
      <c r="FV207" s="14"/>
      <c r="FW207" s="14"/>
      <c r="FX207" s="14"/>
      <c r="FY207" s="14"/>
      <c r="FZ207" s="14"/>
      <c r="GA207" s="14"/>
      <c r="GB207" s="14"/>
      <c r="GC207" s="14"/>
      <c r="GD207" s="14"/>
      <c r="GE207" s="14"/>
      <c r="GF207" s="14"/>
      <c r="GG207" s="14"/>
      <c r="GH207" s="14"/>
      <c r="GI207" s="14"/>
      <c r="GJ207" s="14"/>
      <c r="GK207" s="14"/>
      <c r="GL207" s="14"/>
      <c r="GM207" s="14"/>
      <c r="GN207" s="14"/>
      <c r="GO207" s="14"/>
      <c r="GP207" s="14"/>
      <c r="GQ207" s="14"/>
      <c r="GR207" s="14"/>
      <c r="GS207" s="14"/>
      <c r="GT207" s="14"/>
      <c r="GU207" s="14"/>
      <c r="GV207" s="14"/>
      <c r="GW207" s="14"/>
      <c r="GX207" s="14"/>
      <c r="GY207" s="14"/>
      <c r="GZ207" s="14"/>
      <c r="HA207" s="14"/>
      <c r="HB207" s="14"/>
      <c r="HC207" s="14"/>
      <c r="HD207" s="14"/>
      <c r="HE207" s="14"/>
      <c r="HF207" s="14"/>
      <c r="HG207" s="14"/>
      <c r="HH207" s="14"/>
      <c r="HI207" s="14"/>
      <c r="HJ207" s="14"/>
      <c r="HK207" s="14"/>
      <c r="HL207" s="14"/>
      <c r="HM207" s="14"/>
      <c r="HN207" s="14"/>
      <c r="HO207" s="14"/>
      <c r="HP207" s="14"/>
      <c r="HQ207" s="14"/>
      <c r="HR207" s="14"/>
      <c r="HS207" s="14"/>
      <c r="HT207" s="14"/>
      <c r="HU207" s="14"/>
      <c r="HV207" s="14"/>
      <c r="HW207" s="14"/>
      <c r="HX207" s="14"/>
      <c r="HY207" s="14"/>
      <c r="HZ207" s="14"/>
      <c r="IA207" s="14"/>
      <c r="IB207" s="14"/>
      <c r="IC207" s="14"/>
      <c r="ID207" s="14"/>
      <c r="IE207" s="14"/>
      <c r="IF207" s="14"/>
    </row>
    <row r="208" s="2" customFormat="1" spans="1:240">
      <c r="A208" s="9" t="s">
        <v>190</v>
      </c>
      <c r="B208" s="10"/>
      <c r="C208" s="10"/>
      <c r="D208" s="15" t="s">
        <v>186</v>
      </c>
      <c r="E208" s="15">
        <v>0.103318435206517</v>
      </c>
      <c r="F208" s="15">
        <v>0.103318435206517</v>
      </c>
      <c r="G208" s="15">
        <v>0.103318435206517</v>
      </c>
      <c r="H208" s="15">
        <v>0.103318435206517</v>
      </c>
      <c r="I208" s="15">
        <v>0.103318435206517</v>
      </c>
      <c r="J208" s="15">
        <v>0.110714101004468</v>
      </c>
      <c r="K208" s="15">
        <v>0.11407859588814</v>
      </c>
      <c r="L208" s="15">
        <v>0.115141196117142</v>
      </c>
      <c r="M208" s="15">
        <v>0.115141196117142</v>
      </c>
      <c r="N208" s="15">
        <v>0.116900667606305</v>
      </c>
      <c r="O208" s="15">
        <v>0.116321467339289</v>
      </c>
      <c r="P208" s="15">
        <v>0.115149459525464</v>
      </c>
      <c r="Q208" s="15">
        <v>0.115748175885836</v>
      </c>
      <c r="R208" s="15">
        <v>0.115748175885836</v>
      </c>
      <c r="S208" s="15">
        <v>0.115748175885836</v>
      </c>
      <c r="T208" s="15">
        <v>0.113810316788288</v>
      </c>
      <c r="U208" s="15">
        <v>0.108289740635069</v>
      </c>
      <c r="V208" s="15">
        <v>0.106041584935269</v>
      </c>
      <c r="W208" s="15">
        <v>0.105561150215241</v>
      </c>
      <c r="X208" s="15">
        <v>0.105561150215241</v>
      </c>
      <c r="Y208" s="15">
        <v>0.10608702485793</v>
      </c>
      <c r="Z208" s="15">
        <v>0.111564834402788</v>
      </c>
      <c r="AA208" s="15">
        <v>0.111000340863002</v>
      </c>
      <c r="AB208" s="15">
        <v>0.10663543084865</v>
      </c>
      <c r="AC208" s="15">
        <v>0.10663543084865</v>
      </c>
      <c r="AD208" s="15">
        <v>0.10663543084865</v>
      </c>
      <c r="AE208" s="15">
        <v>0.105667792368771</v>
      </c>
      <c r="AF208" s="15">
        <v>0.101291880912734</v>
      </c>
      <c r="AG208" s="15">
        <v>0.109419033167136</v>
      </c>
      <c r="AH208" s="15">
        <v>0.112942014785784</v>
      </c>
      <c r="AI208" s="15">
        <v>0.110374104537013</v>
      </c>
      <c r="AJ208" s="15">
        <v>0.110374104537013</v>
      </c>
      <c r="AK208" s="15">
        <v>0.110374104537013</v>
      </c>
      <c r="AL208" s="15">
        <v>0.113594635587132</v>
      </c>
      <c r="AM208" s="15">
        <v>0.107148699492884</v>
      </c>
      <c r="AN208" s="15">
        <v>0.0970136272019144</v>
      </c>
      <c r="AO208" s="15">
        <v>0.0914480776140855</v>
      </c>
      <c r="AP208" s="15">
        <v>0.0914480776140855</v>
      </c>
      <c r="AQ208" s="15">
        <v>0.0923807205508995</v>
      </c>
      <c r="AR208" s="15">
        <v>0.0923807205508995</v>
      </c>
      <c r="AS208" s="15">
        <v>0.0923807205508995</v>
      </c>
      <c r="AT208" s="15">
        <v>0.0930168368755175</v>
      </c>
      <c r="AU208" s="15">
        <v>0.0927408225227712</v>
      </c>
      <c r="AV208" s="15">
        <v>0.0926488177385224</v>
      </c>
      <c r="AW208" s="15">
        <v>0.0910396839648052</v>
      </c>
      <c r="AX208" s="15">
        <v>0.0884402358406289</v>
      </c>
      <c r="AY208" s="15">
        <v>0.0884402358406289</v>
      </c>
      <c r="AZ208" s="15">
        <v>0.0725746956842494</v>
      </c>
      <c r="BA208" s="15">
        <v>0.0725746956842494</v>
      </c>
      <c r="BB208" s="15">
        <v>0.0701236390477948</v>
      </c>
      <c r="BC208" s="15">
        <v>0.0701236390477948</v>
      </c>
      <c r="BD208" s="15">
        <v>0.0701236390477948</v>
      </c>
      <c r="BE208" s="15">
        <v>0.0753208024579794</v>
      </c>
      <c r="BF208" s="15">
        <v>0.0753208024579794</v>
      </c>
      <c r="BG208" s="15">
        <v>0.0785932172976853</v>
      </c>
      <c r="BH208" s="15">
        <v>0.0785932172976853</v>
      </c>
      <c r="BI208" s="15">
        <v>0.0785932172976853</v>
      </c>
      <c r="BJ208" s="15">
        <v>0.0833333332769127</v>
      </c>
      <c r="BK208" s="15">
        <v>0.0857383966244726</v>
      </c>
      <c r="BL208" s="15">
        <v>0.0709666439754935</v>
      </c>
      <c r="BM208" s="15">
        <v>0.0709666439754935</v>
      </c>
      <c r="BN208" s="15">
        <v>0.0709060878320608</v>
      </c>
      <c r="BO208" s="15">
        <v>0.0709060878320608</v>
      </c>
      <c r="BP208" s="15">
        <v>0.0687196692188174</v>
      </c>
      <c r="BQ208" s="15">
        <v>0.0717377860853432</v>
      </c>
      <c r="BR208" s="15">
        <v>0.0717377860853432</v>
      </c>
      <c r="BS208" s="15">
        <v>0.0721969006381039</v>
      </c>
      <c r="BT208" s="15">
        <v>0.0721969006381039</v>
      </c>
      <c r="BU208" s="15">
        <v>0.0721969006381039</v>
      </c>
      <c r="BV208" s="15">
        <v>0.0781786941580756</v>
      </c>
      <c r="BW208" s="15" t="s">
        <v>186</v>
      </c>
      <c r="BX208" s="15" t="s">
        <v>186</v>
      </c>
      <c r="BY208" s="15">
        <v>0.0725936547768417</v>
      </c>
      <c r="BZ208" s="15">
        <v>0.0725936547768417</v>
      </c>
      <c r="CA208" s="15">
        <v>0.0725936547768417</v>
      </c>
      <c r="CB208" s="15">
        <v>0.0725936547768417</v>
      </c>
      <c r="CC208" s="15">
        <v>0.0725936547768417</v>
      </c>
      <c r="CD208" s="15" t="s">
        <v>186</v>
      </c>
      <c r="CE208" s="15" t="s">
        <v>186</v>
      </c>
      <c r="CF208" s="15">
        <v>0.0872221279484134</v>
      </c>
      <c r="CG208" s="15">
        <v>0.0872221279484134</v>
      </c>
      <c r="CH208" s="15">
        <v>0.0936204496480881</v>
      </c>
      <c r="CI208" s="15">
        <v>0.0968923408485095</v>
      </c>
      <c r="CJ208" s="15">
        <v>0.0976030277374938</v>
      </c>
      <c r="CK208" s="15">
        <v>0.100238214595856</v>
      </c>
      <c r="CL208" s="15">
        <v>0.100356979405034</v>
      </c>
      <c r="CM208" s="15">
        <v>0.100849334761115</v>
      </c>
      <c r="CN208" s="15">
        <v>0.101465116491465</v>
      </c>
      <c r="CO208" s="15">
        <v>0.102755665067521</v>
      </c>
      <c r="CP208" s="15">
        <v>0.1037760600858</v>
      </c>
      <c r="CQ208" s="15">
        <v>0.104293611884042</v>
      </c>
      <c r="CR208" s="15">
        <v>0.104454037357388</v>
      </c>
      <c r="CS208" s="15">
        <v>0.104640688404244</v>
      </c>
      <c r="CT208" s="15">
        <v>0.105955737852333</v>
      </c>
      <c r="CU208" s="15">
        <v>0.108484905362677</v>
      </c>
      <c r="CV208" s="15">
        <v>0.111099328246634</v>
      </c>
      <c r="CW208" s="15">
        <v>0.110786763307982</v>
      </c>
      <c r="CX208" s="15">
        <v>0.110558144966758</v>
      </c>
      <c r="CY208" s="15">
        <v>0.110558144966758</v>
      </c>
      <c r="CZ208" s="15">
        <v>0.110406076481342</v>
      </c>
      <c r="DA208" s="15">
        <v>0.114104680432081</v>
      </c>
      <c r="DB208" s="15">
        <v>0.114220903318704</v>
      </c>
      <c r="DC208" s="15">
        <v>0.114108563370444</v>
      </c>
      <c r="DD208" s="15">
        <v>0.114120064994499</v>
      </c>
      <c r="DE208" s="15">
        <v>0.114161815653584</v>
      </c>
      <c r="DF208" s="15">
        <v>0.115379275611583</v>
      </c>
      <c r="DG208" s="15">
        <v>0.115475162180242</v>
      </c>
      <c r="DH208" s="15">
        <v>0.114295169762799</v>
      </c>
      <c r="DI208" s="15">
        <v>0.114237210440206</v>
      </c>
      <c r="DJ208" s="15">
        <v>0.114237210440206</v>
      </c>
      <c r="DK208" s="15">
        <v>0.114259872829677</v>
      </c>
      <c r="DL208" s="15">
        <v>0.113559007126406</v>
      </c>
      <c r="DM208" s="15">
        <v>0.111581831148719</v>
      </c>
      <c r="DN208" s="15">
        <v>0.111375272947595</v>
      </c>
      <c r="DO208" s="15">
        <v>0.111395058289221</v>
      </c>
      <c r="DP208" s="12"/>
      <c r="DQ208" s="15">
        <v>0.111395058289221</v>
      </c>
      <c r="DR208" s="13"/>
      <c r="DS208" s="13"/>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4"/>
      <c r="FK208" s="14"/>
      <c r="FL208" s="14"/>
      <c r="FM208" s="14"/>
      <c r="FN208" s="14"/>
      <c r="FO208" s="14"/>
      <c r="FP208" s="14"/>
      <c r="FQ208" s="14"/>
      <c r="FR208" s="14"/>
      <c r="FS208" s="14"/>
      <c r="FT208" s="14"/>
      <c r="FU208" s="14"/>
      <c r="FV208" s="14"/>
      <c r="FW208" s="14"/>
      <c r="FX208" s="14"/>
      <c r="FY208" s="14"/>
      <c r="FZ208" s="14"/>
      <c r="GA208" s="14"/>
      <c r="GB208" s="14"/>
      <c r="GC208" s="14"/>
      <c r="GD208" s="14"/>
      <c r="GE208" s="14"/>
      <c r="GF208" s="14"/>
      <c r="GG208" s="14"/>
      <c r="GH208" s="14"/>
      <c r="GI208" s="14"/>
      <c r="GJ208" s="14"/>
      <c r="GK208" s="14"/>
      <c r="GL208" s="14"/>
      <c r="GM208" s="14"/>
      <c r="GN208" s="14"/>
      <c r="GO208" s="14"/>
      <c r="GP208" s="14"/>
      <c r="GQ208" s="14"/>
      <c r="GR208" s="14"/>
      <c r="GS208" s="14"/>
      <c r="GT208" s="14"/>
      <c r="GU208" s="14"/>
      <c r="GV208" s="14"/>
      <c r="GW208" s="14"/>
      <c r="GX208" s="14"/>
      <c r="GY208" s="14"/>
      <c r="GZ208" s="14"/>
      <c r="HA208" s="14"/>
      <c r="HB208" s="14"/>
      <c r="HC208" s="14"/>
      <c r="HD208" s="14"/>
      <c r="HE208" s="14"/>
      <c r="HF208" s="14"/>
      <c r="HG208" s="14"/>
      <c r="HH208" s="14"/>
      <c r="HI208" s="14"/>
      <c r="HJ208" s="14"/>
      <c r="HK208" s="14"/>
      <c r="HL208" s="14"/>
      <c r="HM208" s="14"/>
      <c r="HN208" s="14"/>
      <c r="HO208" s="14"/>
      <c r="HP208" s="14"/>
      <c r="HQ208" s="14"/>
      <c r="HR208" s="14"/>
      <c r="HS208" s="14"/>
      <c r="HT208" s="14"/>
      <c r="HU208" s="14"/>
      <c r="HV208" s="14"/>
      <c r="HW208" s="14"/>
      <c r="HX208" s="14"/>
      <c r="HY208" s="14"/>
      <c r="HZ208" s="14"/>
      <c r="IA208" s="14"/>
      <c r="IB208" s="14"/>
      <c r="IC208" s="14"/>
      <c r="ID208" s="14"/>
      <c r="IE208" s="14"/>
      <c r="IF208" s="14"/>
    </row>
    <row r="209" s="2" customFormat="1" spans="1:240">
      <c r="A209" s="9" t="s">
        <v>56</v>
      </c>
      <c r="B209" s="10"/>
      <c r="C209" s="10"/>
      <c r="D209" s="15" t="s">
        <v>186</v>
      </c>
      <c r="E209" s="15" t="s">
        <v>186</v>
      </c>
      <c r="F209" s="15" t="s">
        <v>186</v>
      </c>
      <c r="G209" s="15">
        <v>0.0142108637317998</v>
      </c>
      <c r="H209" s="15">
        <v>0.0142143059213812</v>
      </c>
      <c r="I209" s="15">
        <v>0.0151860283903327</v>
      </c>
      <c r="J209" s="15">
        <v>0.0151860419487005</v>
      </c>
      <c r="K209" s="15">
        <v>0.014609495963478</v>
      </c>
      <c r="L209" s="15">
        <v>0.00949611509464413</v>
      </c>
      <c r="M209" s="15">
        <v>0.00924460529170421</v>
      </c>
      <c r="N209" s="15">
        <v>0.0292510628916404</v>
      </c>
      <c r="O209" s="15">
        <v>0.0292510606803285</v>
      </c>
      <c r="P209" s="15">
        <v>0.0241386863239509</v>
      </c>
      <c r="Q209" s="15">
        <v>0.0241387035972383</v>
      </c>
      <c r="R209" s="15">
        <v>0.0223230939917965</v>
      </c>
      <c r="S209" s="15">
        <v>0.0223231053864298</v>
      </c>
      <c r="T209" s="15">
        <v>0.0223231022749677</v>
      </c>
      <c r="U209" s="15">
        <v>0.0179678180414191</v>
      </c>
      <c r="V209" s="15">
        <v>0.0244697838577768</v>
      </c>
      <c r="W209" s="15">
        <v>0.0244697750451205</v>
      </c>
      <c r="X209" s="15">
        <v>0.0207171563134902</v>
      </c>
      <c r="Y209" s="15">
        <v>0.0254194837126057</v>
      </c>
      <c r="Z209" s="15">
        <v>0.0556489808067426</v>
      </c>
      <c r="AA209" s="15">
        <v>0.0557272439865328</v>
      </c>
      <c r="AB209" s="15">
        <v>0.0558804721893099</v>
      </c>
      <c r="AC209" s="15">
        <v>0.0558804713230127</v>
      </c>
      <c r="AD209" s="15">
        <v>0.0579138651308979</v>
      </c>
      <c r="AE209" s="15">
        <v>0.0579082758607907</v>
      </c>
      <c r="AF209" s="15">
        <v>0.0567754729175334</v>
      </c>
      <c r="AG209" s="15">
        <v>0.0508239247957857</v>
      </c>
      <c r="AH209" s="15">
        <v>0.050824213502783</v>
      </c>
      <c r="AI209" s="15">
        <v>0.0508216830905813</v>
      </c>
      <c r="AJ209" s="15">
        <v>0.0438668118483377</v>
      </c>
      <c r="AK209" s="15">
        <v>0.0438668005059597</v>
      </c>
      <c r="AL209" s="15">
        <v>0.0758781917009785</v>
      </c>
      <c r="AM209" s="15">
        <v>0.0747169597908025</v>
      </c>
      <c r="AN209" s="15">
        <v>0.0735052566547809</v>
      </c>
      <c r="AO209" s="15">
        <v>0.0733629431215646</v>
      </c>
      <c r="AP209" s="15">
        <v>0.0724695377883587</v>
      </c>
      <c r="AQ209" s="15">
        <v>0.0716830144969011</v>
      </c>
      <c r="AR209" s="15">
        <v>0.0716830251031935</v>
      </c>
      <c r="AS209" s="15">
        <v>0.0674531735475856</v>
      </c>
      <c r="AT209" s="15">
        <v>0.0674530376030743</v>
      </c>
      <c r="AU209" s="15">
        <v>0.066323797729054</v>
      </c>
      <c r="AV209" s="15">
        <v>0.0605078708763358</v>
      </c>
      <c r="AW209" s="15">
        <v>0.0599766536059381</v>
      </c>
      <c r="AX209" s="15">
        <v>0.0767939448756973</v>
      </c>
      <c r="AY209" s="15">
        <v>0.075189569544712</v>
      </c>
      <c r="AZ209" s="15">
        <v>0.0713918304662347</v>
      </c>
      <c r="BA209" s="15">
        <v>0.0709851383168471</v>
      </c>
      <c r="BB209" s="15">
        <v>0.0728341212952693</v>
      </c>
      <c r="BC209" s="15">
        <v>0.0698341636124869</v>
      </c>
      <c r="BD209" s="15">
        <v>0.0704469152135268</v>
      </c>
      <c r="BE209" s="15">
        <v>0.0583552609646493</v>
      </c>
      <c r="BF209" s="15">
        <v>0.0609252901618185</v>
      </c>
      <c r="BG209" s="15">
        <v>0.06032111140999</v>
      </c>
      <c r="BH209" s="15">
        <v>0.0479931138137958</v>
      </c>
      <c r="BI209" s="15">
        <v>0.0440599005451554</v>
      </c>
      <c r="BJ209" s="15">
        <v>0.0597299126068432</v>
      </c>
      <c r="BK209" s="15">
        <v>0.0579030163786903</v>
      </c>
      <c r="BL209" s="15">
        <v>0.0486104247751555</v>
      </c>
      <c r="BM209" s="15">
        <v>0.0485276400768483</v>
      </c>
      <c r="BN209" s="15">
        <v>0.0479409720592157</v>
      </c>
      <c r="BO209" s="15">
        <v>0.0495220693396678</v>
      </c>
      <c r="BP209" s="15">
        <v>0.0490430774407</v>
      </c>
      <c r="BQ209" s="15">
        <v>0.0498858893596635</v>
      </c>
      <c r="BR209" s="15">
        <v>0.0497588711245912</v>
      </c>
      <c r="BS209" s="15">
        <v>0.0503735594870297</v>
      </c>
      <c r="BT209" s="15">
        <v>0.0495618292278182</v>
      </c>
      <c r="BU209" s="15">
        <v>0.0495618266730191</v>
      </c>
      <c r="BV209" s="15">
        <v>0.0593165723949994</v>
      </c>
      <c r="BW209" s="15">
        <v>0.0570685190414527</v>
      </c>
      <c r="BX209" s="15">
        <v>0.0472240175689545</v>
      </c>
      <c r="BY209" s="15">
        <v>0.0479183157408011</v>
      </c>
      <c r="BZ209" s="15">
        <v>0.0450686110562838</v>
      </c>
      <c r="CA209" s="15">
        <v>0.0433991158297846</v>
      </c>
      <c r="CB209" s="15">
        <v>0.0411339177732992</v>
      </c>
      <c r="CC209" s="15">
        <v>0.0307560096269659</v>
      </c>
      <c r="CD209" s="15">
        <v>0.0311981001357395</v>
      </c>
      <c r="CE209" s="15">
        <v>0.0260789220473315</v>
      </c>
      <c r="CF209" s="15">
        <v>0.0125271348511168</v>
      </c>
      <c r="CG209" s="15">
        <v>-0.0176776692131428</v>
      </c>
      <c r="CH209" s="15">
        <v>0.036449746890954</v>
      </c>
      <c r="CI209" s="15">
        <v>0.0303546513611332</v>
      </c>
      <c r="CJ209" s="15">
        <v>0.0176758769058979</v>
      </c>
      <c r="CK209" s="15">
        <v>0.0168180190226865</v>
      </c>
      <c r="CL209" s="15">
        <v>0.00244439294202117</v>
      </c>
      <c r="CM209" s="15">
        <v>0.00309374590939222</v>
      </c>
      <c r="CN209" s="15">
        <v>0.000635166056848511</v>
      </c>
      <c r="CO209" s="15">
        <v>-0.00840000754682217</v>
      </c>
      <c r="CP209" s="15">
        <v>-0.00860895747151433</v>
      </c>
      <c r="CQ209" s="15">
        <v>-0.00971601574790779</v>
      </c>
      <c r="CR209" s="15">
        <v>-0.0186626954194709</v>
      </c>
      <c r="CS209" s="15">
        <v>-0.0240627741029255</v>
      </c>
      <c r="CT209" s="15">
        <v>0.018114205169775</v>
      </c>
      <c r="CU209" s="15">
        <v>0.0172213105845988</v>
      </c>
      <c r="CV209" s="15">
        <v>-0.0127654931908658</v>
      </c>
      <c r="CW209" s="15">
        <v>-0.0128610601860074</v>
      </c>
      <c r="CX209" s="15">
        <v>-0.0130222204155292</v>
      </c>
      <c r="CY209" s="15">
        <v>-0.0130222207096715</v>
      </c>
      <c r="CZ209" s="15">
        <v>-0.0167569403684311</v>
      </c>
      <c r="DA209" s="15">
        <v>-0.0150536782580163</v>
      </c>
      <c r="DB209" s="15">
        <v>-0.0155914513406839</v>
      </c>
      <c r="DC209" s="15">
        <v>-0.0166057574061196</v>
      </c>
      <c r="DD209" s="15">
        <v>-0.0200795029798354</v>
      </c>
      <c r="DE209" s="15">
        <v>-0.0201344886218601</v>
      </c>
      <c r="DF209" s="15">
        <v>0.00565877468050787</v>
      </c>
      <c r="DG209" s="15">
        <v>0.00333282089566407</v>
      </c>
      <c r="DH209" s="15">
        <v>-0.010747914787517</v>
      </c>
      <c r="DI209" s="15">
        <v>-0.0107479195603647</v>
      </c>
      <c r="DJ209" s="15">
        <v>-0.0127484478246127</v>
      </c>
      <c r="DK209" s="15">
        <v>-0.0127484496265044</v>
      </c>
      <c r="DL209" s="15">
        <v>-0.0127776244111341</v>
      </c>
      <c r="DM209" s="15">
        <v>-0.0126057234123391</v>
      </c>
      <c r="DN209" s="15">
        <v>-0.0127570800906529</v>
      </c>
      <c r="DO209" s="15">
        <v>-0.012742966491385</v>
      </c>
      <c r="DP209" s="12"/>
      <c r="DQ209" s="15">
        <v>-0.0128456096833597</v>
      </c>
      <c r="DR209" s="13"/>
      <c r="DS209" s="13"/>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4"/>
      <c r="FK209" s="14"/>
      <c r="FL209" s="14"/>
      <c r="FM209" s="14"/>
      <c r="FN209" s="14"/>
      <c r="FO209" s="14"/>
      <c r="FP209" s="14"/>
      <c r="FQ209" s="14"/>
      <c r="FR209" s="14"/>
      <c r="FS209" s="14"/>
      <c r="FT209" s="14"/>
      <c r="FU209" s="14"/>
      <c r="FV209" s="14"/>
      <c r="FW209" s="14"/>
      <c r="FX209" s="14"/>
      <c r="FY209" s="14"/>
      <c r="FZ209" s="14"/>
      <c r="GA209" s="14"/>
      <c r="GB209" s="14"/>
      <c r="GC209" s="14"/>
      <c r="GD209" s="14"/>
      <c r="GE209" s="14"/>
      <c r="GF209" s="14"/>
      <c r="GG209" s="14"/>
      <c r="GH209" s="14"/>
      <c r="GI209" s="14"/>
      <c r="GJ209" s="14"/>
      <c r="GK209" s="14"/>
      <c r="GL209" s="14"/>
      <c r="GM209" s="14"/>
      <c r="GN209" s="14"/>
      <c r="GO209" s="14"/>
      <c r="GP209" s="14"/>
      <c r="GQ209" s="14"/>
      <c r="GR209" s="14"/>
      <c r="GS209" s="14"/>
      <c r="GT209" s="14"/>
      <c r="GU209" s="14"/>
      <c r="GV209" s="14"/>
      <c r="GW209" s="14"/>
      <c r="GX209" s="14"/>
      <c r="GY209" s="14"/>
      <c r="GZ209" s="14"/>
      <c r="HA209" s="14"/>
      <c r="HB209" s="14"/>
      <c r="HC209" s="14"/>
      <c r="HD209" s="14"/>
      <c r="HE209" s="14"/>
      <c r="HF209" s="14"/>
      <c r="HG209" s="14"/>
      <c r="HH209" s="14"/>
      <c r="HI209" s="14"/>
      <c r="HJ209" s="14"/>
      <c r="HK209" s="14"/>
      <c r="HL209" s="14"/>
      <c r="HM209" s="14"/>
      <c r="HN209" s="14"/>
      <c r="HO209" s="14"/>
      <c r="HP209" s="14"/>
      <c r="HQ209" s="14"/>
      <c r="HR209" s="14"/>
      <c r="HS209" s="14"/>
      <c r="HT209" s="14"/>
      <c r="HU209" s="14"/>
      <c r="HV209" s="14"/>
      <c r="HW209" s="14"/>
      <c r="HX209" s="14"/>
      <c r="HY209" s="14"/>
      <c r="HZ209" s="14"/>
      <c r="IA209" s="14"/>
      <c r="IB209" s="14"/>
      <c r="IC209" s="14"/>
      <c r="ID209" s="14"/>
      <c r="IE209" s="14"/>
      <c r="IF209" s="14"/>
    </row>
    <row r="211" spans="1:240">
      <c r="A211" s="35" t="s">
        <v>183</v>
      </c>
    </row>
    <row r="212" s="2" customFormat="1" ht="17" customHeight="1" spans="1:240">
      <c r="A212" s="9" t="s">
        <v>1</v>
      </c>
      <c r="B212" s="10"/>
      <c r="C212" s="10"/>
      <c r="D212" s="16">
        <v>2.78999628483257</v>
      </c>
      <c r="E212" s="16">
        <v>2.73564969101485</v>
      </c>
      <c r="F212" s="16">
        <v>2.81157172215722</v>
      </c>
      <c r="G212" s="16">
        <v>2.98001775484134</v>
      </c>
      <c r="H212" s="16">
        <v>3.16251495115444</v>
      </c>
      <c r="I212" s="16">
        <v>3.06719428686116</v>
      </c>
      <c r="J212" s="16">
        <v>3.34428702726302</v>
      </c>
      <c r="K212" s="16">
        <v>3.55072456971973</v>
      </c>
      <c r="L212" s="16">
        <v>3.58459777213339</v>
      </c>
      <c r="M212" s="16">
        <v>3.38580788621695</v>
      </c>
      <c r="N212" s="16">
        <v>3.07672443027339</v>
      </c>
      <c r="O212" s="16">
        <v>3.06008323275962</v>
      </c>
      <c r="P212" s="16">
        <v>3.0876927793655</v>
      </c>
      <c r="Q212" s="16">
        <v>2.92791017818212</v>
      </c>
      <c r="R212" s="16">
        <v>2.74229642246892</v>
      </c>
      <c r="S212" s="16">
        <v>2.78106247038903</v>
      </c>
      <c r="T212" s="16">
        <v>2.78418881584592</v>
      </c>
      <c r="U212" s="16">
        <v>2.89227211729591</v>
      </c>
      <c r="V212" s="16">
        <v>2.64016946146693</v>
      </c>
      <c r="W212" s="16">
        <v>2.49863579823639</v>
      </c>
      <c r="X212" s="16">
        <v>2.49314609154617</v>
      </c>
      <c r="Y212" s="16">
        <v>2.53220606851136</v>
      </c>
      <c r="Z212" s="16">
        <v>2.44388779846707</v>
      </c>
      <c r="AA212" s="16">
        <v>2.63857698185303</v>
      </c>
      <c r="AB212" s="16">
        <v>2.61463318007443</v>
      </c>
      <c r="AC212" s="16">
        <v>2.59486305064995</v>
      </c>
      <c r="AD212" s="16">
        <v>2.48096764198667</v>
      </c>
      <c r="AE212" s="16">
        <v>2.80429203599027</v>
      </c>
      <c r="AF212" s="16">
        <v>2.79240685123645</v>
      </c>
      <c r="AG212" s="16">
        <v>2.49891714319982</v>
      </c>
      <c r="AH212" s="16">
        <v>2.46130934637928</v>
      </c>
      <c r="AI212" s="16">
        <v>2.59522611017342</v>
      </c>
      <c r="AJ212" s="16">
        <v>2.85150634701362</v>
      </c>
      <c r="AK212" s="16">
        <v>2.95178347831683</v>
      </c>
      <c r="AL212" s="16">
        <v>2.9914150528974</v>
      </c>
      <c r="AM212" s="16">
        <v>2.93901843746576</v>
      </c>
      <c r="AN212" s="16">
        <v>2.891177906417</v>
      </c>
      <c r="AO212" s="16">
        <v>2.9474976571923</v>
      </c>
      <c r="AP212" s="16">
        <v>3.093878616941</v>
      </c>
      <c r="AQ212" s="16">
        <v>3.3852089743133</v>
      </c>
      <c r="AR212" s="16">
        <v>3.24470681480201</v>
      </c>
      <c r="AS212" s="16">
        <v>3.46750278695694</v>
      </c>
      <c r="AT212" s="16">
        <v>3.57953134095033</v>
      </c>
      <c r="AU212" s="16">
        <v>3.14591378162074</v>
      </c>
      <c r="AV212" s="16">
        <v>3.14930946004376</v>
      </c>
      <c r="AW212" s="16">
        <v>3.10749116294181</v>
      </c>
      <c r="AX212" s="16">
        <v>3.17113017415072</v>
      </c>
      <c r="AY212" s="16">
        <v>3.31985484121066</v>
      </c>
      <c r="AZ212" s="16">
        <v>3.26906636776075</v>
      </c>
      <c r="BA212" s="16">
        <v>3.40430798003475</v>
      </c>
      <c r="BB212" s="16">
        <v>2.99055571192076</v>
      </c>
      <c r="BC212" s="16">
        <v>3.27103731245118</v>
      </c>
      <c r="BD212" s="16">
        <v>3.34067727290769</v>
      </c>
      <c r="BE212" s="16">
        <v>3.28126501873999</v>
      </c>
      <c r="BF212" s="16">
        <v>3.6306872188974</v>
      </c>
      <c r="BG212" s="16">
        <v>3.44911772442228</v>
      </c>
      <c r="BH212" s="16">
        <v>3.60093444194271</v>
      </c>
      <c r="BI212" s="16">
        <v>3.90065042759297</v>
      </c>
      <c r="BJ212" s="16">
        <v>3.40057788624537</v>
      </c>
      <c r="BK212" s="16">
        <v>3.26396850854929</v>
      </c>
      <c r="BL212" s="16">
        <v>3.27756532356291</v>
      </c>
      <c r="BM212" s="16">
        <v>3.46760439647698</v>
      </c>
      <c r="BN212" s="16">
        <v>3.97600600105245</v>
      </c>
      <c r="BO212" s="16">
        <v>4.33528158137067</v>
      </c>
      <c r="BP212" s="16">
        <v>4.33042605360138</v>
      </c>
      <c r="BQ212" s="16">
        <v>4.95359009469354</v>
      </c>
      <c r="BR212" s="16">
        <v>5.22239430587931</v>
      </c>
      <c r="BS212" s="16">
        <v>5.0232096011236</v>
      </c>
      <c r="BT212" s="16">
        <v>5.63573355926484</v>
      </c>
      <c r="BU212" s="16">
        <v>5.91844157563854</v>
      </c>
      <c r="BV212" s="16">
        <v>4.58406114292096</v>
      </c>
      <c r="BW212" s="16">
        <v>4.61795253016573</v>
      </c>
      <c r="BX212" s="16">
        <v>4.5130136714874</v>
      </c>
      <c r="BY212" s="16">
        <v>4.5191196582681</v>
      </c>
      <c r="BZ212" s="16">
        <v>4.64789150259255</v>
      </c>
      <c r="CA212" s="16">
        <v>5.10754587517845</v>
      </c>
      <c r="CB212" s="16">
        <v>5.54321013234729</v>
      </c>
      <c r="CC212" s="16">
        <v>5.45601520050836</v>
      </c>
      <c r="CD212" s="16">
        <v>4.97452934755636</v>
      </c>
      <c r="CE212" s="16">
        <v>5.72879904692743</v>
      </c>
      <c r="CF212" s="16">
        <v>5.79557624907983</v>
      </c>
      <c r="CG212" s="16">
        <v>5.70996817248736</v>
      </c>
      <c r="CH212" s="16">
        <v>4.67329057765204</v>
      </c>
      <c r="CI212" s="16">
        <v>4.30971325839239</v>
      </c>
      <c r="CJ212" s="16">
        <v>4.34064546803712</v>
      </c>
      <c r="CK212" s="16">
        <v>4.00515719184747</v>
      </c>
      <c r="CL212" s="16">
        <v>3.83352644147473</v>
      </c>
      <c r="CM212" s="16">
        <v>3.37283621225001</v>
      </c>
      <c r="CN212" s="16">
        <v>3.78299923480803</v>
      </c>
      <c r="CO212" s="16">
        <v>3.50469754611463</v>
      </c>
      <c r="CP212" s="16">
        <v>2.6958169197387</v>
      </c>
      <c r="CQ212" s="16">
        <v>2.99840482496606</v>
      </c>
      <c r="CR212" s="16">
        <v>3.5488928224443</v>
      </c>
      <c r="CS212" s="16">
        <v>3.78462707443175</v>
      </c>
      <c r="CT212" s="16">
        <v>3.80493327418138</v>
      </c>
      <c r="CU212" s="16">
        <v>3.54326951972954</v>
      </c>
      <c r="CV212" s="16">
        <v>3.59865646707755</v>
      </c>
      <c r="CW212" s="16">
        <v>3.68585425495636</v>
      </c>
      <c r="CX212" s="16">
        <v>3.06664622070851</v>
      </c>
      <c r="CY212" s="16">
        <v>3.26101633351356</v>
      </c>
      <c r="CZ212" s="16">
        <v>3.24722270717189</v>
      </c>
      <c r="DA212" s="16">
        <v>2.99272665190715</v>
      </c>
      <c r="DB212" s="16">
        <v>2.83843422543122</v>
      </c>
      <c r="DC212" s="16">
        <v>3.0326974242997</v>
      </c>
      <c r="DD212" s="16">
        <v>3.25387802713137</v>
      </c>
      <c r="DE212" s="16">
        <v>3.20314839133023</v>
      </c>
      <c r="DF212" s="16">
        <v>2.89406739614524</v>
      </c>
      <c r="DG212" s="16">
        <v>2.96284330236405</v>
      </c>
      <c r="DH212" s="16">
        <v>2.77967123180555</v>
      </c>
      <c r="DI212" s="16">
        <v>2.71877074869864</v>
      </c>
      <c r="DJ212" s="16">
        <v>2.79946196794566</v>
      </c>
      <c r="DK212" s="16">
        <v>2.30999470144673</v>
      </c>
      <c r="DL212" s="16">
        <v>2.279716596697</v>
      </c>
      <c r="DM212" s="16">
        <v>2.53907575666392</v>
      </c>
      <c r="DN212" s="16">
        <v>2.69400058503507</v>
      </c>
      <c r="DO212" s="16">
        <v>2.34969309830739</v>
      </c>
      <c r="DP212" s="12"/>
      <c r="DQ212" s="16">
        <v>2.34447102146073</v>
      </c>
      <c r="DR212" s="13"/>
      <c r="DS212" s="13"/>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row>
    <row r="213" s="2" customFormat="1" spans="1:240">
      <c r="A213" s="9" t="s">
        <v>25</v>
      </c>
      <c r="B213" s="10"/>
      <c r="C213" s="10"/>
      <c r="D213" s="16">
        <v>2.83373992034838</v>
      </c>
      <c r="E213" s="16">
        <v>2.9686112577005</v>
      </c>
      <c r="F213" s="16">
        <v>3.21999698834958</v>
      </c>
      <c r="G213" s="16">
        <v>3.21279476410834</v>
      </c>
      <c r="H213" s="16">
        <v>3.75066216630422</v>
      </c>
      <c r="I213" s="16">
        <v>3.0108582628571</v>
      </c>
      <c r="J213" s="16">
        <v>2.99219609664795</v>
      </c>
      <c r="K213" s="16">
        <v>2.60847327154017</v>
      </c>
      <c r="L213" s="16">
        <v>2.92594705368405</v>
      </c>
      <c r="M213" s="16">
        <v>2.56934940822252</v>
      </c>
      <c r="N213" s="16">
        <v>2.05418242684753</v>
      </c>
      <c r="O213" s="16">
        <v>1.66870810999943</v>
      </c>
      <c r="P213" s="16">
        <v>1.9524353335181</v>
      </c>
      <c r="Q213" s="16">
        <v>1.60011691343886</v>
      </c>
      <c r="R213" s="16">
        <v>1.63849559532917</v>
      </c>
      <c r="S213" s="16">
        <v>1.49273480431164</v>
      </c>
      <c r="T213" s="16">
        <v>1.8770318961555</v>
      </c>
      <c r="U213" s="16">
        <v>2.04022737711628</v>
      </c>
      <c r="V213" s="16">
        <v>1.81284925611605</v>
      </c>
      <c r="W213" s="16">
        <v>1.98861679424451</v>
      </c>
      <c r="X213" s="16">
        <v>2.21917535783468</v>
      </c>
      <c r="Y213" s="16">
        <v>2.31029485058541</v>
      </c>
      <c r="Z213" s="16">
        <v>1.87916312462044</v>
      </c>
      <c r="AA213" s="16">
        <v>1.87440976094507</v>
      </c>
      <c r="AB213" s="16">
        <v>1.83800654189658</v>
      </c>
      <c r="AC213" s="16">
        <v>1.93719262566963</v>
      </c>
      <c r="AD213" s="16">
        <v>1.97747937973617</v>
      </c>
      <c r="AE213" s="16">
        <v>1.99453580611261</v>
      </c>
      <c r="AF213" s="16">
        <v>1.77245828584763</v>
      </c>
      <c r="AG213" s="16">
        <v>1.68290853586929</v>
      </c>
      <c r="AH213" s="16">
        <v>1.77488828471093</v>
      </c>
      <c r="AI213" s="16">
        <v>2.00745668579453</v>
      </c>
      <c r="AJ213" s="16">
        <v>2.32241283858421</v>
      </c>
      <c r="AK213" s="16">
        <v>2.37876794611126</v>
      </c>
      <c r="AL213" s="16">
        <v>2.34719263957124</v>
      </c>
      <c r="AM213" s="16">
        <v>2.05258953383874</v>
      </c>
      <c r="AN213" s="16">
        <v>2.08136306275601</v>
      </c>
      <c r="AO213" s="16">
        <v>2.29184078449443</v>
      </c>
      <c r="AP213" s="16">
        <v>2.26732181125269</v>
      </c>
      <c r="AQ213" s="16">
        <v>2.41838159185873</v>
      </c>
      <c r="AR213" s="16">
        <v>2.30573670322895</v>
      </c>
      <c r="AS213" s="16">
        <v>2.450466022945</v>
      </c>
      <c r="AT213" s="16">
        <v>2.73945168928841</v>
      </c>
      <c r="AU213" s="16">
        <v>2.68246307641282</v>
      </c>
      <c r="AV213" s="16">
        <v>2.78110066418097</v>
      </c>
      <c r="AW213" s="16">
        <v>2.74769677424595</v>
      </c>
      <c r="AX213" s="16">
        <v>2.23395515587656</v>
      </c>
      <c r="AY213" s="16">
        <v>2.3384126207804</v>
      </c>
      <c r="AZ213" s="16">
        <v>2.33258452191481</v>
      </c>
      <c r="BA213" s="16">
        <v>2.86379178218284</v>
      </c>
      <c r="BB213" s="16">
        <v>2.79738889091456</v>
      </c>
      <c r="BC213" s="16">
        <v>2.90256393899786</v>
      </c>
      <c r="BD213" s="16">
        <v>2.81599228363215</v>
      </c>
      <c r="BE213" s="16">
        <v>2.67703610937388</v>
      </c>
      <c r="BF213" s="16">
        <v>2.76418192082402</v>
      </c>
      <c r="BG213" s="16">
        <v>2.92998234461133</v>
      </c>
      <c r="BH213" s="16">
        <v>2.9143089459528</v>
      </c>
      <c r="BI213" s="16">
        <v>2.88052863158662</v>
      </c>
      <c r="BJ213" s="16">
        <v>2.49315920647635</v>
      </c>
      <c r="BK213" s="16">
        <v>2.30208444504471</v>
      </c>
      <c r="BL213" s="16">
        <v>1.98448395795957</v>
      </c>
      <c r="BM213" s="16">
        <v>2.42552429442848</v>
      </c>
      <c r="BN213" s="16">
        <v>2.98705458499809</v>
      </c>
      <c r="BO213" s="16">
        <v>3.05267985188905</v>
      </c>
      <c r="BP213" s="16">
        <v>2.8708885060455</v>
      </c>
      <c r="BQ213" s="16">
        <v>3.24446555854472</v>
      </c>
      <c r="BR213" s="16">
        <v>3.35476510429312</v>
      </c>
      <c r="BS213" s="16">
        <v>3.69660239980087</v>
      </c>
      <c r="BT213" s="16">
        <v>4.34942386134375</v>
      </c>
      <c r="BU213" s="16">
        <v>4.73048584084962</v>
      </c>
      <c r="BV213" s="16">
        <v>3.8855618493033</v>
      </c>
      <c r="BW213" s="16">
        <v>4.5499687873568</v>
      </c>
      <c r="BX213" s="16">
        <v>3.83535668201744</v>
      </c>
      <c r="BY213" s="16">
        <v>3.91535918355922</v>
      </c>
      <c r="BZ213" s="16">
        <v>3.89979880069767</v>
      </c>
      <c r="CA213" s="16">
        <v>3.67847792650739</v>
      </c>
      <c r="CB213" s="16">
        <v>3.39461787261896</v>
      </c>
      <c r="CC213" s="16">
        <v>3.33032586848847</v>
      </c>
      <c r="CD213" s="16">
        <v>3.81102645568521</v>
      </c>
      <c r="CE213" s="16">
        <v>3.60998870662873</v>
      </c>
      <c r="CF213" s="16">
        <v>3.22539111825748</v>
      </c>
      <c r="CG213" s="16">
        <v>3.08195089785175</v>
      </c>
      <c r="CH213" s="16">
        <v>2.90750974749855</v>
      </c>
      <c r="CI213" s="16">
        <v>2.69082055704581</v>
      </c>
      <c r="CJ213" s="16">
        <v>2.75852876447151</v>
      </c>
      <c r="CK213" s="16">
        <v>2.67448180111161</v>
      </c>
      <c r="CL213" s="16">
        <v>2.79213318452591</v>
      </c>
      <c r="CM213" s="16">
        <v>3.19600915829516</v>
      </c>
      <c r="CN213" s="16">
        <v>3.56522082892193</v>
      </c>
      <c r="CO213" s="16">
        <v>3.58048549077781</v>
      </c>
      <c r="CP213" s="16">
        <v>3.35145206056192</v>
      </c>
      <c r="CQ213" s="16">
        <v>3.54819751811844</v>
      </c>
      <c r="CR213" s="16">
        <v>3.45576760647745</v>
      </c>
      <c r="CS213" s="16">
        <v>3.63763161652768</v>
      </c>
      <c r="CT213" s="16">
        <v>2.98452358693315</v>
      </c>
      <c r="CU213" s="16">
        <v>3.06721990035555</v>
      </c>
      <c r="CV213" s="16">
        <v>3.29373573735816</v>
      </c>
      <c r="CW213" s="16">
        <v>3.54488433404059</v>
      </c>
      <c r="CX213" s="16">
        <v>3.61411427696015</v>
      </c>
      <c r="CY213" s="16">
        <v>4.04029384810807</v>
      </c>
      <c r="CZ213" s="16">
        <v>3.83154312617102</v>
      </c>
      <c r="DA213" s="16">
        <v>3.61003037917586</v>
      </c>
      <c r="DB213" s="16">
        <v>3.50321023131228</v>
      </c>
      <c r="DC213" s="16">
        <v>3.54486035663301</v>
      </c>
      <c r="DD213" s="16">
        <v>4.02003447347265</v>
      </c>
      <c r="DE213" s="16">
        <v>3.94070140175044</v>
      </c>
      <c r="DF213" s="16">
        <v>3.86989997836879</v>
      </c>
      <c r="DG213" s="16">
        <v>4.20715263913223</v>
      </c>
      <c r="DH213" s="16">
        <v>4.59006492584688</v>
      </c>
      <c r="DI213" s="16">
        <v>4.09679893391077</v>
      </c>
      <c r="DJ213" s="16">
        <v>3.96570265199553</v>
      </c>
      <c r="DK213" s="16">
        <v>3.9944627342195</v>
      </c>
      <c r="DL213" s="16">
        <v>4.0547506933495</v>
      </c>
      <c r="DM213" s="16">
        <v>4.55577961913021</v>
      </c>
      <c r="DN213" s="16">
        <v>4.63985512956248</v>
      </c>
      <c r="DO213" s="16">
        <v>4.77510873502898</v>
      </c>
      <c r="DP213" s="12"/>
      <c r="DQ213" s="16">
        <v>4.86771535998541</v>
      </c>
      <c r="DR213" s="13"/>
      <c r="DS213" s="13"/>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4"/>
      <c r="FK213" s="14"/>
      <c r="FL213" s="14"/>
      <c r="FM213" s="14"/>
      <c r="FN213" s="14"/>
      <c r="FO213" s="14"/>
      <c r="FP213" s="14"/>
      <c r="FQ213" s="14"/>
      <c r="FR213" s="14"/>
      <c r="FS213" s="14"/>
      <c r="FT213" s="14"/>
      <c r="FU213" s="14"/>
      <c r="FV213" s="14"/>
      <c r="FW213" s="14"/>
      <c r="FX213" s="14"/>
      <c r="FY213" s="14"/>
      <c r="FZ213" s="14"/>
      <c r="GA213" s="14"/>
      <c r="GB213" s="14"/>
      <c r="GC213" s="14"/>
      <c r="GD213" s="14"/>
      <c r="GE213" s="14"/>
      <c r="GF213" s="14"/>
      <c r="GG213" s="14"/>
      <c r="GH213" s="14"/>
      <c r="GI213" s="14"/>
      <c r="GJ213" s="14"/>
      <c r="GK213" s="14"/>
      <c r="GL213" s="14"/>
      <c r="GM213" s="14"/>
      <c r="GN213" s="14"/>
      <c r="GO213" s="14"/>
      <c r="GP213" s="14"/>
      <c r="GQ213" s="14"/>
      <c r="GR213" s="14"/>
      <c r="GS213" s="14"/>
      <c r="GT213" s="14"/>
      <c r="GU213" s="14"/>
      <c r="GV213" s="14"/>
      <c r="GW213" s="14"/>
      <c r="GX213" s="14"/>
      <c r="GY213" s="14"/>
      <c r="GZ213" s="14"/>
      <c r="HA213" s="14"/>
      <c r="HB213" s="14"/>
      <c r="HC213" s="14"/>
      <c r="HD213" s="14"/>
      <c r="HE213" s="14"/>
      <c r="HF213" s="14"/>
      <c r="HG213" s="14"/>
      <c r="HH213" s="14"/>
      <c r="HI213" s="14"/>
      <c r="HJ213" s="14"/>
      <c r="HK213" s="14"/>
      <c r="HL213" s="14"/>
      <c r="HM213" s="14"/>
      <c r="HN213" s="14"/>
      <c r="HO213" s="14"/>
      <c r="HP213" s="14"/>
      <c r="HQ213" s="14"/>
      <c r="HR213" s="14"/>
      <c r="HS213" s="14"/>
      <c r="HT213" s="14"/>
      <c r="HU213" s="14"/>
      <c r="HV213" s="14"/>
      <c r="HW213" s="14"/>
      <c r="HX213" s="14"/>
      <c r="HY213" s="14"/>
      <c r="HZ213" s="14"/>
      <c r="IA213" s="14"/>
      <c r="IB213" s="14"/>
      <c r="IC213" s="14"/>
      <c r="ID213" s="14"/>
      <c r="IE213" s="14"/>
      <c r="IF213" s="14"/>
    </row>
    <row r="214" s="2" customFormat="1" spans="1:240">
      <c r="A214" s="9" t="s">
        <v>185</v>
      </c>
      <c r="B214" s="10"/>
      <c r="C214" s="10"/>
      <c r="D214" s="16"/>
      <c r="E214" s="16">
        <v>0.9485831590772</v>
      </c>
      <c r="F214" s="16">
        <v>0.9100134755066</v>
      </c>
      <c r="G214" s="16">
        <v>0.869922728795054</v>
      </c>
      <c r="H214" s="16">
        <v>0.9365296297636</v>
      </c>
      <c r="I214" s="16">
        <v>0.8212376959162</v>
      </c>
      <c r="J214" s="16">
        <v>0.8838447385038</v>
      </c>
      <c r="K214" s="16">
        <v>0.9982146445032</v>
      </c>
      <c r="L214" s="16">
        <v>1.1027156192249</v>
      </c>
      <c r="M214" s="16">
        <v>1.0806157342363</v>
      </c>
      <c r="N214" s="16">
        <v>1.1390592007727</v>
      </c>
      <c r="O214" s="16">
        <v>1.1683333933532</v>
      </c>
      <c r="P214" s="16">
        <v>1.1207955473521</v>
      </c>
      <c r="Q214" s="16">
        <v>1.2047216303995</v>
      </c>
      <c r="R214" s="16">
        <v>1.2282526518082</v>
      </c>
      <c r="S214" s="16">
        <v>1.3701394504484</v>
      </c>
      <c r="T214" s="16">
        <v>1.5445626487779</v>
      </c>
      <c r="U214" s="16">
        <v>1.5526545767307</v>
      </c>
      <c r="V214" s="16">
        <v>1.6105359641035</v>
      </c>
      <c r="W214" s="16">
        <v>1.5586711588326</v>
      </c>
      <c r="X214" s="16">
        <v>1.4451437645688</v>
      </c>
      <c r="Y214" s="16">
        <v>1.5597964245634</v>
      </c>
      <c r="Z214" s="16">
        <v>1.5134507110285</v>
      </c>
      <c r="AA214" s="16">
        <v>1.6447272471887</v>
      </c>
      <c r="AB214" s="16">
        <v>1.6511135085712</v>
      </c>
      <c r="AC214" s="16">
        <v>1.7110472497807</v>
      </c>
      <c r="AD214" s="16">
        <v>1.5708157199113</v>
      </c>
      <c r="AE214" s="16">
        <v>1.5502728966737</v>
      </c>
      <c r="AF214" s="16">
        <v>1.7980138129475</v>
      </c>
      <c r="AG214" s="16">
        <v>1.7599279303001</v>
      </c>
      <c r="AH214" s="16">
        <v>1.7912748988082</v>
      </c>
      <c r="AI214" s="16" t="s">
        <v>57</v>
      </c>
      <c r="AJ214" s="16">
        <v>1.7923060794751</v>
      </c>
      <c r="AK214" s="16">
        <v>1.5823880714744</v>
      </c>
      <c r="AL214" s="16">
        <v>1.7759663527919</v>
      </c>
      <c r="AM214" s="16" t="s">
        <v>57</v>
      </c>
      <c r="AN214" s="16">
        <v>1.76814220707</v>
      </c>
      <c r="AO214" s="16">
        <v>1.8363221562743</v>
      </c>
      <c r="AP214" s="16">
        <v>1.760118704343</v>
      </c>
      <c r="AQ214" s="16">
        <v>1.69412889185</v>
      </c>
      <c r="AR214" s="16">
        <v>1.717736382549</v>
      </c>
      <c r="AS214" s="16">
        <v>1.9353067045646</v>
      </c>
      <c r="AT214" s="16">
        <v>1.9013516777667</v>
      </c>
      <c r="AU214" s="16">
        <v>1.8827350199292</v>
      </c>
      <c r="AV214" s="16">
        <v>1.7726547183221</v>
      </c>
      <c r="AW214" s="16">
        <v>1.5944072570336</v>
      </c>
      <c r="AX214" s="16">
        <v>1.8154814324868</v>
      </c>
      <c r="AY214" s="16">
        <v>1.8671311060031</v>
      </c>
      <c r="AZ214" s="16">
        <v>1.8336791491301</v>
      </c>
      <c r="BA214" s="16">
        <v>1.9340444764858</v>
      </c>
      <c r="BB214" s="16">
        <v>2.1590295231478</v>
      </c>
      <c r="BC214" s="16">
        <v>2.28765292632212</v>
      </c>
      <c r="BD214" s="16">
        <v>2.4301579582074</v>
      </c>
      <c r="BE214" s="16">
        <v>2.2621152236306</v>
      </c>
      <c r="BF214" s="16">
        <v>2.3917607423518</v>
      </c>
      <c r="BG214" s="16">
        <v>2.3143642402267</v>
      </c>
      <c r="BH214" s="16">
        <v>2.347255153416</v>
      </c>
      <c r="BI214" s="16">
        <v>2.4046151264599</v>
      </c>
      <c r="BJ214" s="16">
        <v>2.367782705869</v>
      </c>
      <c r="BK214" s="16">
        <v>2.0709019966378</v>
      </c>
      <c r="BL214" s="16">
        <v>1.7068495226193</v>
      </c>
      <c r="BM214" s="16">
        <v>2.0342445501703</v>
      </c>
      <c r="BN214" s="16">
        <v>2.3114402161739</v>
      </c>
      <c r="BO214" s="16">
        <v>2.271557088893</v>
      </c>
      <c r="BP214" s="16">
        <v>2.3018932839487</v>
      </c>
      <c r="BQ214" s="16">
        <v>2.4904021068386</v>
      </c>
      <c r="BR214" s="16">
        <v>2.6915480176528</v>
      </c>
      <c r="BS214" s="16">
        <v>2.49238784324747</v>
      </c>
      <c r="BT214" s="16">
        <v>2.6351495391495</v>
      </c>
      <c r="BU214" s="16">
        <v>2.9379356032289</v>
      </c>
      <c r="BV214" s="16">
        <v>2.5817935649881</v>
      </c>
      <c r="BW214" s="16">
        <v>2.8513765133759</v>
      </c>
      <c r="BX214" s="16">
        <v>2.41766373567096</v>
      </c>
      <c r="BY214" s="16">
        <v>2.33617701378548</v>
      </c>
      <c r="BZ214" s="16">
        <v>2.68971331759745</v>
      </c>
      <c r="CA214" s="16">
        <v>2.82720863818608</v>
      </c>
      <c r="CB214" s="16">
        <v>2.7459936195167</v>
      </c>
      <c r="CC214" s="16">
        <v>2.6768099194204</v>
      </c>
      <c r="CD214" s="16">
        <v>2.4250096466932</v>
      </c>
      <c r="CE214" s="16">
        <v>2.5396946659514</v>
      </c>
      <c r="CF214" s="16">
        <v>2.2915404525833</v>
      </c>
      <c r="CG214" s="16">
        <v>2.2668570668981</v>
      </c>
      <c r="CH214" s="16">
        <v>2.1509956454537</v>
      </c>
      <c r="CI214" s="16">
        <v>1.8711524462372</v>
      </c>
      <c r="CJ214" s="16">
        <v>1.6517147978341</v>
      </c>
      <c r="CK214" s="16">
        <v>1.4966949829763</v>
      </c>
      <c r="CL214" s="16">
        <v>1.4137677959606</v>
      </c>
      <c r="CM214" s="16">
        <v>1.2869541350383</v>
      </c>
      <c r="CN214" s="16">
        <v>1.29299962058</v>
      </c>
      <c r="CO214" s="16">
        <v>1.1418873887755</v>
      </c>
      <c r="CP214" s="16">
        <v>0.9148401381523</v>
      </c>
      <c r="CQ214" s="16">
        <v>0.8243710440267</v>
      </c>
      <c r="CR214" s="16">
        <v>1.0253784394477</v>
      </c>
      <c r="CS214" s="16">
        <v>1.0694557470135</v>
      </c>
      <c r="CT214" s="16">
        <v>1.2409922736417</v>
      </c>
      <c r="CU214" s="16">
        <v>1.2073270702496</v>
      </c>
      <c r="CV214" s="16">
        <v>1.3925539486224</v>
      </c>
      <c r="CW214" s="16">
        <v>1.3643177007418</v>
      </c>
      <c r="CX214" s="16">
        <v>1.2879490720863</v>
      </c>
      <c r="CY214" s="16">
        <v>1.5064326053639</v>
      </c>
      <c r="CZ214" s="16">
        <v>1.5422598008772</v>
      </c>
      <c r="DA214" s="16">
        <v>1.5257576800283</v>
      </c>
      <c r="DB214" s="16">
        <v>1.3760449617781</v>
      </c>
      <c r="DC214" s="16">
        <v>1.3800459303333</v>
      </c>
      <c r="DD214" s="16">
        <v>1.5871160016585</v>
      </c>
      <c r="DE214" s="16">
        <v>1.5212442739067</v>
      </c>
      <c r="DF214" s="16">
        <v>1.4168908770398</v>
      </c>
      <c r="DG214" s="16">
        <v>1.4898248852104</v>
      </c>
      <c r="DH214" s="16">
        <v>1.6501452918061</v>
      </c>
      <c r="DI214" s="16">
        <v>1.7806650630732</v>
      </c>
      <c r="DJ214" s="16">
        <v>1.8178859924276</v>
      </c>
      <c r="DK214" s="16">
        <v>1.7508014716511</v>
      </c>
      <c r="DL214" s="16">
        <v>1.7932879388867</v>
      </c>
      <c r="DM214" s="16">
        <v>1.794892308745</v>
      </c>
      <c r="DN214" s="16">
        <v>1.840114797032</v>
      </c>
      <c r="DO214" s="16">
        <v>1.6985770117244</v>
      </c>
      <c r="DP214" s="12">
        <v>1.7274260100691</v>
      </c>
      <c r="DQ214" s="16">
        <v>1.8322597029974</v>
      </c>
      <c r="DR214" s="13">
        <v>1.940843224509</v>
      </c>
      <c r="DS214" s="13">
        <v>1.8732608504067</v>
      </c>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4"/>
      <c r="FK214" s="14"/>
      <c r="FL214" s="14"/>
      <c r="FM214" s="14"/>
      <c r="FN214" s="14"/>
      <c r="FO214" s="14"/>
      <c r="FP214" s="14"/>
      <c r="FQ214" s="14"/>
      <c r="FR214" s="14"/>
      <c r="FS214" s="14"/>
      <c r="FT214" s="14"/>
      <c r="FU214" s="14"/>
      <c r="FV214" s="14"/>
      <c r="FW214" s="14"/>
      <c r="FX214" s="14"/>
      <c r="FY214" s="14"/>
      <c r="FZ214" s="14"/>
      <c r="GA214" s="14"/>
      <c r="GB214" s="14"/>
      <c r="GC214" s="14"/>
      <c r="GD214" s="14"/>
      <c r="GE214" s="14"/>
      <c r="GF214" s="14"/>
      <c r="GG214" s="14"/>
      <c r="GH214" s="14"/>
      <c r="GI214" s="14"/>
      <c r="GJ214" s="14"/>
      <c r="GK214" s="14"/>
      <c r="GL214" s="14"/>
      <c r="GM214" s="14"/>
      <c r="GN214" s="14"/>
      <c r="GO214" s="14"/>
      <c r="GP214" s="14"/>
      <c r="GQ214" s="14"/>
      <c r="GR214" s="14"/>
      <c r="GS214" s="14"/>
      <c r="GT214" s="14"/>
      <c r="GU214" s="14"/>
      <c r="GV214" s="14"/>
      <c r="GW214" s="14"/>
      <c r="GX214" s="14"/>
      <c r="GY214" s="14"/>
      <c r="GZ214" s="14"/>
      <c r="HA214" s="14"/>
      <c r="HB214" s="14"/>
      <c r="HC214" s="14"/>
      <c r="HD214" s="14"/>
      <c r="HE214" s="14"/>
      <c r="HF214" s="14"/>
      <c r="HG214" s="14"/>
      <c r="HH214" s="14"/>
      <c r="HI214" s="14"/>
      <c r="HJ214" s="14"/>
      <c r="HK214" s="14"/>
      <c r="HL214" s="14"/>
      <c r="HM214" s="14"/>
      <c r="HN214" s="14"/>
      <c r="HO214" s="14"/>
      <c r="HP214" s="14"/>
      <c r="HQ214" s="14"/>
      <c r="HR214" s="14"/>
      <c r="HS214" s="14"/>
      <c r="HT214" s="14"/>
      <c r="HU214" s="14"/>
      <c r="HV214" s="14"/>
      <c r="HW214" s="14"/>
      <c r="HX214" s="14"/>
      <c r="HY214" s="14"/>
      <c r="HZ214" s="14"/>
      <c r="IA214" s="14"/>
      <c r="IB214" s="14"/>
      <c r="IC214" s="14"/>
      <c r="ID214" s="14"/>
      <c r="IE214" s="14"/>
      <c r="IF214" s="14"/>
    </row>
    <row r="215" s="2" customFormat="1" spans="1:240">
      <c r="A215" s="9" t="s">
        <v>27</v>
      </c>
      <c r="B215" s="10"/>
      <c r="C215" s="10"/>
      <c r="D215" s="16">
        <v>4.51754327634598</v>
      </c>
      <c r="E215" s="16">
        <v>4.4837750019475</v>
      </c>
      <c r="F215" s="16">
        <v>4.21277662344566</v>
      </c>
      <c r="G215" s="16">
        <v>4.54003148832274</v>
      </c>
      <c r="H215" s="16">
        <v>4.37298089447312</v>
      </c>
      <c r="I215" s="16">
        <v>4.45351864094526</v>
      </c>
      <c r="J215" s="16">
        <v>3.47380618276919</v>
      </c>
      <c r="K215" s="16">
        <v>3.37171068432999</v>
      </c>
      <c r="L215" s="16">
        <v>3.28051282677027</v>
      </c>
      <c r="M215" s="16">
        <v>3.57359475987748</v>
      </c>
      <c r="N215" s="16">
        <v>3.66832601576329</v>
      </c>
      <c r="O215" s="16">
        <v>3.70708873294796</v>
      </c>
      <c r="P215" s="16">
        <v>3.98586312326963</v>
      </c>
      <c r="Q215" s="16">
        <v>3.85854628860231</v>
      </c>
      <c r="R215" s="16">
        <v>3.82662137590203</v>
      </c>
      <c r="S215" s="16">
        <v>4.31526970982816</v>
      </c>
      <c r="T215" s="16">
        <v>4.53769200994654</v>
      </c>
      <c r="U215" s="16">
        <v>4.46786423808535</v>
      </c>
      <c r="V215" s="16">
        <v>3.56792245703763</v>
      </c>
      <c r="W215" s="16">
        <v>3.3503088963703</v>
      </c>
      <c r="X215" s="16">
        <v>3.33775001964751</v>
      </c>
      <c r="Y215" s="16">
        <v>3.8126481413166</v>
      </c>
      <c r="Z215" s="16">
        <v>3.53313167886985</v>
      </c>
      <c r="AA215" s="16">
        <v>3.41096215760878</v>
      </c>
      <c r="AB215" s="16">
        <v>2.77893602081295</v>
      </c>
      <c r="AC215" s="16">
        <v>2.78642671838755</v>
      </c>
      <c r="AD215" s="16">
        <v>2.58676333886957</v>
      </c>
      <c r="AE215" s="16">
        <v>3.1937666970268</v>
      </c>
      <c r="AF215" s="16">
        <v>3.30147154717826</v>
      </c>
      <c r="AG215" s="16">
        <v>3.03553233658433</v>
      </c>
      <c r="AH215" s="16">
        <v>3.26496671815615</v>
      </c>
      <c r="AI215" s="16">
        <v>3.22572810044109</v>
      </c>
      <c r="AJ215" s="16">
        <v>3.51187382735696</v>
      </c>
      <c r="AK215" s="16">
        <v>4.08661315322202</v>
      </c>
      <c r="AL215" s="16">
        <v>3.59593834356412</v>
      </c>
      <c r="AM215" s="16">
        <v>3.7252724900021</v>
      </c>
      <c r="AN215" s="16">
        <v>3.99647529314096</v>
      </c>
      <c r="AO215" s="16">
        <v>4.48262382459919</v>
      </c>
      <c r="AP215" s="16">
        <v>4.70941799199534</v>
      </c>
      <c r="AQ215" s="16">
        <v>5.36388304291355</v>
      </c>
      <c r="AR215" s="16">
        <v>5.15292421931863</v>
      </c>
      <c r="AS215" s="16">
        <v>6.35161741659817</v>
      </c>
      <c r="AT215" s="16">
        <v>6.67092856653047</v>
      </c>
      <c r="AU215" s="16">
        <v>5.77490793893419</v>
      </c>
      <c r="AV215" s="16">
        <v>5.43845894802029</v>
      </c>
      <c r="AW215" s="16">
        <v>4.96352917533852</v>
      </c>
      <c r="AX215" s="16">
        <v>5.23614392710392</v>
      </c>
      <c r="AY215" s="16">
        <v>5.32686580002638</v>
      </c>
      <c r="AZ215" s="16">
        <v>5.70292159146699</v>
      </c>
      <c r="BA215" s="16">
        <v>6.10117655917899</v>
      </c>
      <c r="BB215" s="16">
        <v>5.72146757560912</v>
      </c>
      <c r="BC215" s="16">
        <v>6.1736585533357</v>
      </c>
      <c r="BD215" s="16">
        <v>6.54927896654272</v>
      </c>
      <c r="BE215" s="16">
        <v>6.32090149057534</v>
      </c>
      <c r="BF215" s="16">
        <v>6.46324875050824</v>
      </c>
      <c r="BG215" s="16">
        <v>6.860430625882</v>
      </c>
      <c r="BH215" s="16">
        <v>7.57370658537794</v>
      </c>
      <c r="BI215" s="16">
        <v>7.68932665736379</v>
      </c>
      <c r="BJ215" s="16">
        <v>6.82102482287652</v>
      </c>
      <c r="BK215" s="16">
        <v>6.18883851194917</v>
      </c>
      <c r="BL215" s="16">
        <v>6.03470094636665</v>
      </c>
      <c r="BM215" s="16">
        <v>7.15489456264369</v>
      </c>
      <c r="BN215" s="16">
        <v>9.67088884879388</v>
      </c>
      <c r="BO215" s="16">
        <v>10.2149627469923</v>
      </c>
      <c r="BP215" s="16">
        <v>10.6595376580867</v>
      </c>
      <c r="BQ215" s="16">
        <v>12.2513925467388</v>
      </c>
      <c r="BR215" s="16">
        <v>10.3951644522864</v>
      </c>
      <c r="BS215" s="16">
        <v>10.061642133177</v>
      </c>
      <c r="BT215" s="16">
        <v>11.6549326902072</v>
      </c>
      <c r="BU215" s="16">
        <v>10.473581777477</v>
      </c>
      <c r="BV215" s="16">
        <v>7.8865722623075</v>
      </c>
      <c r="BW215" s="16">
        <v>7.49586274258265</v>
      </c>
      <c r="BX215" s="16">
        <v>7.11447928855433</v>
      </c>
      <c r="BY215" s="16">
        <v>7.71923030455266</v>
      </c>
      <c r="BZ215" s="16">
        <v>7.4307295091498</v>
      </c>
      <c r="CA215" s="16">
        <v>8.03766414277801</v>
      </c>
      <c r="CB215" s="16">
        <v>8.735212052782</v>
      </c>
      <c r="CC215" s="16">
        <v>8.72231922910774</v>
      </c>
      <c r="CD215" s="16">
        <v>8.37132761153967</v>
      </c>
      <c r="CE215" s="16">
        <v>9.63954134016102</v>
      </c>
      <c r="CF215" s="16">
        <v>9.39754070646381</v>
      </c>
      <c r="CG215" s="16">
        <v>8.04163493992703</v>
      </c>
      <c r="CH215" s="16">
        <v>5.94861231761826</v>
      </c>
      <c r="CI215" s="16">
        <v>5.70135994230153</v>
      </c>
      <c r="CJ215" s="16">
        <v>6.15778844422343</v>
      </c>
      <c r="CK215" s="16">
        <v>5.98627586930624</v>
      </c>
      <c r="CL215" s="16">
        <v>4.94081520271283</v>
      </c>
      <c r="CM215" s="16">
        <v>4.51988475348531</v>
      </c>
      <c r="CN215" s="16">
        <v>5.15904102989383</v>
      </c>
      <c r="CO215" s="16">
        <v>4.98106062378118</v>
      </c>
      <c r="CP215" s="16">
        <v>4.49664947211533</v>
      </c>
      <c r="CQ215" s="16">
        <v>5.28949312096434</v>
      </c>
      <c r="CR215" s="16">
        <v>6.11676516111465</v>
      </c>
      <c r="CS215" s="16">
        <v>5.10641290097201</v>
      </c>
      <c r="CT215" s="16">
        <v>4.25235893819544</v>
      </c>
      <c r="CU215" s="16">
        <v>4.3008368123238</v>
      </c>
      <c r="CV215" s="16">
        <v>4.96094141023218</v>
      </c>
      <c r="CW215" s="16">
        <v>5.16384528629999</v>
      </c>
      <c r="CX215" s="16">
        <v>4.51308224766097</v>
      </c>
      <c r="CY215" s="16">
        <v>5.06355049844696</v>
      </c>
      <c r="CZ215" s="16">
        <v>5.0634481863913</v>
      </c>
      <c r="DA215" s="16">
        <v>5.05240155694654</v>
      </c>
      <c r="DB215" s="16">
        <v>5.08862893411098</v>
      </c>
      <c r="DC215" s="16">
        <v>5.19248389041202</v>
      </c>
      <c r="DD215" s="16">
        <v>5.89513893396719</v>
      </c>
      <c r="DE215" s="16">
        <v>6.72415316580327</v>
      </c>
      <c r="DF215" s="16">
        <v>5.22862478573065</v>
      </c>
      <c r="DG215" s="16">
        <v>5.38349420428875</v>
      </c>
      <c r="DH215" s="16">
        <v>4.55253913439597</v>
      </c>
      <c r="DI215" s="16">
        <v>4.20650583842721</v>
      </c>
      <c r="DJ215" s="16">
        <v>3.64944277354548</v>
      </c>
      <c r="DK215" s="16">
        <v>3.4739290461518</v>
      </c>
      <c r="DL215" s="16">
        <v>3.01872320393441</v>
      </c>
      <c r="DM215" s="16">
        <v>3.05167302179996</v>
      </c>
      <c r="DN215" s="16">
        <v>3.19328040739362</v>
      </c>
      <c r="DO215" s="16">
        <v>3.50624020997146</v>
      </c>
      <c r="DP215" s="12"/>
      <c r="DQ215" s="16">
        <v>4.44702590287749</v>
      </c>
      <c r="DR215" s="13"/>
      <c r="DS215" s="13"/>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4"/>
      <c r="FK215" s="14"/>
      <c r="FL215" s="14"/>
      <c r="FM215" s="14"/>
      <c r="FN215" s="14"/>
      <c r="FO215" s="14"/>
      <c r="FP215" s="14"/>
      <c r="FQ215" s="14"/>
      <c r="FR215" s="14"/>
      <c r="FS215" s="14"/>
      <c r="FT215" s="14"/>
      <c r="FU215" s="14"/>
      <c r="FV215" s="14"/>
      <c r="FW215" s="14"/>
      <c r="FX215" s="14"/>
      <c r="FY215" s="14"/>
      <c r="FZ215" s="14"/>
      <c r="GA215" s="14"/>
      <c r="GB215" s="14"/>
      <c r="GC215" s="14"/>
      <c r="GD215" s="14"/>
      <c r="GE215" s="14"/>
      <c r="GF215" s="14"/>
      <c r="GG215" s="14"/>
      <c r="GH215" s="14"/>
      <c r="GI215" s="14"/>
      <c r="GJ215" s="14"/>
      <c r="GK215" s="14"/>
      <c r="GL215" s="14"/>
      <c r="GM215" s="14"/>
      <c r="GN215" s="14"/>
      <c r="GO215" s="14"/>
      <c r="GP215" s="14"/>
      <c r="GQ215" s="14"/>
      <c r="GR215" s="14"/>
      <c r="GS215" s="14"/>
      <c r="GT215" s="14"/>
      <c r="GU215" s="14"/>
      <c r="GV215" s="14"/>
      <c r="GW215" s="14"/>
      <c r="GX215" s="14"/>
      <c r="GY215" s="14"/>
      <c r="GZ215" s="14"/>
      <c r="HA215" s="14"/>
      <c r="HB215" s="14"/>
      <c r="HC215" s="14"/>
      <c r="HD215" s="14"/>
      <c r="HE215" s="14"/>
      <c r="HF215" s="14"/>
      <c r="HG215" s="14"/>
      <c r="HH215" s="14"/>
      <c r="HI215" s="14"/>
      <c r="HJ215" s="14"/>
      <c r="HK215" s="14"/>
      <c r="HL215" s="14"/>
      <c r="HM215" s="14"/>
      <c r="HN215" s="14"/>
      <c r="HO215" s="14"/>
      <c r="HP215" s="14"/>
      <c r="HQ215" s="14"/>
      <c r="HR215" s="14"/>
      <c r="HS215" s="14"/>
      <c r="HT215" s="14"/>
      <c r="HU215" s="14"/>
      <c r="HV215" s="14"/>
      <c r="HW215" s="14"/>
      <c r="HX215" s="14"/>
      <c r="HY215" s="14"/>
      <c r="HZ215" s="14"/>
      <c r="IA215" s="14"/>
      <c r="IB215" s="14"/>
      <c r="IC215" s="14"/>
      <c r="ID215" s="14"/>
      <c r="IE215" s="14"/>
      <c r="IF215" s="14"/>
    </row>
    <row r="216" s="2" customFormat="1" spans="1:240">
      <c r="A216" s="9" t="s">
        <v>28</v>
      </c>
      <c r="B216" s="10"/>
      <c r="C216" s="10"/>
      <c r="D216" s="16">
        <v>3.37033715035248</v>
      </c>
      <c r="E216" s="16">
        <v>4.05980159876942</v>
      </c>
      <c r="F216" s="16">
        <v>4.27483650065038</v>
      </c>
      <c r="G216" s="16">
        <v>4.47562353680365</v>
      </c>
      <c r="H216" s="16">
        <v>4.73157903321956</v>
      </c>
      <c r="I216" s="16">
        <v>4.55167502560702</v>
      </c>
      <c r="J216" s="16">
        <v>4.66019670349844</v>
      </c>
      <c r="K216" s="16">
        <v>5.06313576644592</v>
      </c>
      <c r="L216" s="16">
        <v>5.45522955557806</v>
      </c>
      <c r="M216" s="16">
        <v>4.94504714347366</v>
      </c>
      <c r="N216" s="16">
        <v>3.70337264736977</v>
      </c>
      <c r="O216" s="16">
        <v>3.41441713792169</v>
      </c>
      <c r="P216" s="16">
        <v>3.31215108961348</v>
      </c>
      <c r="Q216" s="16">
        <v>3.83477957423879</v>
      </c>
      <c r="R216" s="16">
        <v>3.26609726620029</v>
      </c>
      <c r="S216" s="16">
        <v>2.99191793625245</v>
      </c>
      <c r="T216" s="16">
        <v>3.31583178638735</v>
      </c>
      <c r="U216" s="16">
        <v>3.98651648017253</v>
      </c>
      <c r="V216" s="16">
        <v>3.99175518587547</v>
      </c>
      <c r="W216" s="16">
        <v>4.24787553404364</v>
      </c>
      <c r="X216" s="16">
        <v>4.31494936780426</v>
      </c>
      <c r="Y216" s="16">
        <v>4.38759556249052</v>
      </c>
      <c r="Z216" s="16">
        <v>4.06728807417872</v>
      </c>
      <c r="AA216" s="16">
        <v>3.78925692368909</v>
      </c>
      <c r="AB216" s="16">
        <v>3.42886211629678</v>
      </c>
      <c r="AC216" s="16">
        <v>3.73279985324953</v>
      </c>
      <c r="AD216" s="16">
        <v>3.93159363775427</v>
      </c>
      <c r="AE216" s="16">
        <v>4.40124706901962</v>
      </c>
      <c r="AF216" s="16">
        <v>4.5696816808635</v>
      </c>
      <c r="AG216" s="16">
        <v>5.15869115319749</v>
      </c>
      <c r="AH216" s="16">
        <v>5.50850766760008</v>
      </c>
      <c r="AI216" s="16">
        <v>5.83924730974088</v>
      </c>
      <c r="AJ216" s="16">
        <v>5.84720109241448</v>
      </c>
      <c r="AK216" s="16">
        <v>5.91772121754427</v>
      </c>
      <c r="AL216" s="16">
        <v>5.18492578736595</v>
      </c>
      <c r="AM216" s="16">
        <v>5.15116046794333</v>
      </c>
      <c r="AN216" s="16">
        <v>5.17805449435586</v>
      </c>
      <c r="AO216" s="16">
        <v>5.88408203865657</v>
      </c>
      <c r="AP216" s="16">
        <v>5.88652963734047</v>
      </c>
      <c r="AQ216" s="16">
        <v>5.37071249954113</v>
      </c>
      <c r="AR216" s="16">
        <v>5.16984466152896</v>
      </c>
      <c r="AS216" s="16">
        <v>5.19258488655728</v>
      </c>
      <c r="AT216" s="16">
        <v>4.56097222199359</v>
      </c>
      <c r="AU216" s="16">
        <v>3.88958932050563</v>
      </c>
      <c r="AV216" s="16">
        <v>4.29406862184411</v>
      </c>
      <c r="AW216" s="16">
        <v>4.5165962123162</v>
      </c>
      <c r="AX216" s="16">
        <v>3.91381295927294</v>
      </c>
      <c r="AY216" s="16">
        <v>4.24528332266547</v>
      </c>
      <c r="AZ216" s="16">
        <v>4.92905104405338</v>
      </c>
      <c r="BA216" s="16">
        <v>5.03881291572901</v>
      </c>
      <c r="BB216" s="16">
        <v>4.35161656948485</v>
      </c>
      <c r="BC216" s="16">
        <v>4.82836424870311</v>
      </c>
      <c r="BD216" s="16">
        <v>5.27654210598755</v>
      </c>
      <c r="BE216" s="16">
        <v>5.60560844187511</v>
      </c>
      <c r="BF216" s="16">
        <v>5.56033928247208</v>
      </c>
      <c r="BG216" s="16">
        <v>6.5261771395435</v>
      </c>
      <c r="BH216" s="16">
        <v>6.24907014869759</v>
      </c>
      <c r="BI216" s="16">
        <v>5.87187755298525</v>
      </c>
      <c r="BJ216" s="16">
        <v>4.59982174618108</v>
      </c>
      <c r="BK216" s="16">
        <v>4.15665928177493</v>
      </c>
      <c r="BL216" s="16">
        <v>4.1449555814078</v>
      </c>
      <c r="BM216" s="16">
        <v>4.82282459814847</v>
      </c>
      <c r="BN216" s="16">
        <v>5.097872893967</v>
      </c>
      <c r="BO216" s="16">
        <v>5.0455139749607</v>
      </c>
      <c r="BP216" s="16">
        <v>5.44882846387775</v>
      </c>
      <c r="BQ216" s="16">
        <v>5.77320931641704</v>
      </c>
      <c r="BR216" s="16">
        <v>6.0718421442514</v>
      </c>
      <c r="BS216" s="16">
        <v>6.4319058129784</v>
      </c>
      <c r="BT216" s="16">
        <v>7.92786171136821</v>
      </c>
      <c r="BU216" s="16">
        <v>9.24024927239348</v>
      </c>
      <c r="BV216" s="16">
        <v>7.65231686887813</v>
      </c>
      <c r="BW216" s="16">
        <v>7.13046189517129</v>
      </c>
      <c r="BX216" s="16">
        <v>7.47609754910704</v>
      </c>
      <c r="BY216" s="16">
        <v>8.21087505996359</v>
      </c>
      <c r="BZ216" s="16">
        <v>9.32775486198438</v>
      </c>
      <c r="CA216" s="16">
        <v>10.5784812394736</v>
      </c>
      <c r="CB216" s="16">
        <v>9.62133338308602</v>
      </c>
      <c r="CC216" s="16">
        <v>8.94087468835647</v>
      </c>
      <c r="CD216" s="16">
        <v>8.20516199302336</v>
      </c>
      <c r="CE216" s="16">
        <v>6.945782511223</v>
      </c>
      <c r="CF216" s="16">
        <v>7.09851272985016</v>
      </c>
      <c r="CG216" s="16">
        <v>6.68039585846431</v>
      </c>
      <c r="CH216" s="16">
        <v>5.39645554184465</v>
      </c>
      <c r="CI216" s="16">
        <v>5.50915786151082</v>
      </c>
      <c r="CJ216" s="16">
        <v>4.49562422762178</v>
      </c>
      <c r="CK216" s="16">
        <v>4.35933835622829</v>
      </c>
      <c r="CL216" s="16">
        <v>4.25647191690527</v>
      </c>
      <c r="CM216" s="16">
        <v>4.58462450044322</v>
      </c>
      <c r="CN216" s="16">
        <v>4.16699672489372</v>
      </c>
      <c r="CO216" s="16">
        <v>4.53805829798922</v>
      </c>
      <c r="CP216" s="16">
        <v>3.99223363103311</v>
      </c>
      <c r="CQ216" s="16">
        <v>3.31815752137473</v>
      </c>
      <c r="CR216" s="16">
        <v>4.36674307806766</v>
      </c>
      <c r="CS216" s="16">
        <v>4.9268552450987</v>
      </c>
      <c r="CT216" s="16">
        <v>5.12035782135602</v>
      </c>
      <c r="CU216" s="16">
        <v>4.50262488115543</v>
      </c>
      <c r="CV216" s="16">
        <v>4.93816608379795</v>
      </c>
      <c r="CW216" s="16">
        <v>4.38670363149424</v>
      </c>
      <c r="CX216" s="16">
        <v>3.62310904274756</v>
      </c>
      <c r="CY216" s="16">
        <v>3.62764076137514</v>
      </c>
      <c r="CZ216" s="16">
        <v>4.15318225669902</v>
      </c>
      <c r="DA216" s="16">
        <v>4.02590705637566</v>
      </c>
      <c r="DB216" s="16">
        <v>4.01641619695345</v>
      </c>
      <c r="DC216" s="16">
        <v>4.03115635280652</v>
      </c>
      <c r="DD216" s="16">
        <v>3.71632920131399</v>
      </c>
      <c r="DE216" s="16">
        <v>3.45625459790712</v>
      </c>
      <c r="DF216" s="16">
        <v>2.60468741084796</v>
      </c>
      <c r="DG216" s="16">
        <v>3.04490336594206</v>
      </c>
      <c r="DH216" s="16">
        <v>3.31897713240108</v>
      </c>
      <c r="DI216" s="16">
        <v>3.58525635332952</v>
      </c>
      <c r="DJ216" s="16">
        <v>3.32496274722123</v>
      </c>
      <c r="DK216" s="16">
        <v>2.99546193443354</v>
      </c>
      <c r="DL216" s="16">
        <v>2.79341716389595</v>
      </c>
      <c r="DM216" s="16">
        <v>3.0891055444148</v>
      </c>
      <c r="DN216" s="16">
        <v>3.80048593297845</v>
      </c>
      <c r="DO216" s="16">
        <v>3.35589779486019</v>
      </c>
      <c r="DP216" s="12"/>
      <c r="DQ216" s="16">
        <v>3.25885216690425</v>
      </c>
      <c r="DR216" s="13"/>
      <c r="DS216" s="13"/>
      <c r="DT216" s="14"/>
      <c r="DU216" s="14"/>
      <c r="DV216" s="14"/>
      <c r="DW216" s="14"/>
      <c r="DX216" s="14"/>
      <c r="DY216" s="14"/>
      <c r="DZ216" s="14"/>
      <c r="EA216" s="14"/>
      <c r="EB216" s="14"/>
      <c r="EC216" s="14"/>
      <c r="ED216" s="14"/>
      <c r="EE216" s="14"/>
      <c r="EF216" s="14"/>
      <c r="EG216" s="14"/>
      <c r="EH216" s="14"/>
      <c r="EI216" s="14"/>
      <c r="EJ216" s="14"/>
      <c r="EK216" s="14"/>
      <c r="EL216" s="14"/>
      <c r="EM216" s="14"/>
      <c r="EN216" s="14"/>
      <c r="EO216" s="14"/>
      <c r="EP216" s="14"/>
      <c r="EQ216" s="14"/>
      <c r="ER216" s="14"/>
      <c r="ES216" s="14"/>
      <c r="ET216" s="14"/>
      <c r="EU216" s="14"/>
      <c r="EV216" s="14"/>
      <c r="EW216" s="14"/>
      <c r="EX216" s="14"/>
      <c r="EY216" s="14"/>
      <c r="EZ216" s="14"/>
      <c r="FA216" s="14"/>
      <c r="FB216" s="14"/>
      <c r="FC216" s="14"/>
      <c r="FD216" s="14"/>
      <c r="FE216" s="14"/>
      <c r="FF216" s="14"/>
      <c r="FG216" s="14"/>
      <c r="FH216" s="14"/>
      <c r="FI216" s="14"/>
      <c r="FJ216" s="14"/>
      <c r="FK216" s="14"/>
      <c r="FL216" s="14"/>
      <c r="FM216" s="14"/>
      <c r="FN216" s="14"/>
      <c r="FO216" s="14"/>
      <c r="FP216" s="14"/>
      <c r="FQ216" s="14"/>
      <c r="FR216" s="14"/>
      <c r="FS216" s="14"/>
      <c r="FT216" s="14"/>
      <c r="FU216" s="14"/>
      <c r="FV216" s="14"/>
      <c r="FW216" s="14"/>
      <c r="FX216" s="14"/>
      <c r="FY216" s="14"/>
      <c r="FZ216" s="14"/>
      <c r="GA216" s="14"/>
      <c r="GB216" s="14"/>
      <c r="GC216" s="14"/>
      <c r="GD216" s="14"/>
      <c r="GE216" s="14"/>
      <c r="GF216" s="14"/>
      <c r="GG216" s="14"/>
      <c r="GH216" s="14"/>
      <c r="GI216" s="14"/>
      <c r="GJ216" s="14"/>
      <c r="GK216" s="14"/>
      <c r="GL216" s="14"/>
      <c r="GM216" s="14"/>
      <c r="GN216" s="14"/>
      <c r="GO216" s="14"/>
      <c r="GP216" s="14"/>
      <c r="GQ216" s="14"/>
      <c r="GR216" s="14"/>
      <c r="GS216" s="14"/>
      <c r="GT216" s="14"/>
      <c r="GU216" s="14"/>
      <c r="GV216" s="14"/>
      <c r="GW216" s="14"/>
      <c r="GX216" s="14"/>
      <c r="GY216" s="14"/>
      <c r="GZ216" s="14"/>
      <c r="HA216" s="14"/>
      <c r="HB216" s="14"/>
      <c r="HC216" s="14"/>
      <c r="HD216" s="14"/>
      <c r="HE216" s="14"/>
      <c r="HF216" s="14"/>
      <c r="HG216" s="14"/>
      <c r="HH216" s="14"/>
      <c r="HI216" s="14"/>
      <c r="HJ216" s="14"/>
      <c r="HK216" s="14"/>
      <c r="HL216" s="14"/>
      <c r="HM216" s="14"/>
      <c r="HN216" s="14"/>
      <c r="HO216" s="14"/>
      <c r="HP216" s="14"/>
      <c r="HQ216" s="14"/>
      <c r="HR216" s="14"/>
      <c r="HS216" s="14"/>
      <c r="HT216" s="14"/>
      <c r="HU216" s="14"/>
      <c r="HV216" s="14"/>
      <c r="HW216" s="14"/>
      <c r="HX216" s="14"/>
      <c r="HY216" s="14"/>
      <c r="HZ216" s="14"/>
      <c r="IA216" s="14"/>
      <c r="IB216" s="14"/>
      <c r="IC216" s="14"/>
      <c r="ID216" s="14"/>
      <c r="IE216" s="14"/>
      <c r="IF216" s="14"/>
    </row>
    <row r="217" s="2" customFormat="1" spans="1:240">
      <c r="A217" s="9" t="s">
        <v>29</v>
      </c>
      <c r="B217" s="10"/>
      <c r="C217" s="10"/>
      <c r="D217" s="16">
        <v>1.3206727048531</v>
      </c>
      <c r="E217" s="16">
        <v>1.34180928501551</v>
      </c>
      <c r="F217" s="16">
        <v>1.22744779485414</v>
      </c>
      <c r="G217" s="16">
        <v>1.24917994819134</v>
      </c>
      <c r="H217" s="16">
        <v>1.25481639878922</v>
      </c>
      <c r="I217" s="16">
        <v>1.10890324914286</v>
      </c>
      <c r="J217" s="16">
        <v>0.999890078659709</v>
      </c>
      <c r="K217" s="16">
        <v>0.960315769067433</v>
      </c>
      <c r="L217" s="16">
        <v>0.837321489577244</v>
      </c>
      <c r="M217" s="16">
        <v>0.808878013296261</v>
      </c>
      <c r="N217" s="16">
        <v>0.790313193980607</v>
      </c>
      <c r="O217" s="16">
        <v>0.975731466388427</v>
      </c>
      <c r="P217" s="16">
        <v>1.0335232717519</v>
      </c>
      <c r="Q217" s="16">
        <v>0.996386217533499</v>
      </c>
      <c r="R217" s="16">
        <v>0.905985245199466</v>
      </c>
      <c r="S217" s="16">
        <v>0.992612709912644</v>
      </c>
      <c r="T217" s="16">
        <v>1.13625487856338</v>
      </c>
      <c r="U217" s="16">
        <v>1.1255530423464</v>
      </c>
      <c r="V217" s="16">
        <v>1.02701886840796</v>
      </c>
      <c r="W217" s="16">
        <v>0.915229064048172</v>
      </c>
      <c r="X217" s="16">
        <v>1.04452609377553</v>
      </c>
      <c r="Y217" s="16">
        <v>0.972701717436453</v>
      </c>
      <c r="Z217" s="16">
        <v>0.981632785634839</v>
      </c>
      <c r="AA217" s="16">
        <v>0.949058432388799</v>
      </c>
      <c r="AB217" s="16">
        <v>1.07278640479845</v>
      </c>
      <c r="AC217" s="16">
        <v>1.07068261054411</v>
      </c>
      <c r="AD217" s="16">
        <v>1.24903446331249</v>
      </c>
      <c r="AE217" s="16">
        <v>1.22909234029943</v>
      </c>
      <c r="AF217" s="16">
        <v>1.17030644576875</v>
      </c>
      <c r="AG217" s="16">
        <v>1.1532929490422</v>
      </c>
      <c r="AH217" s="16">
        <v>1.23469117512353</v>
      </c>
      <c r="AI217" s="16">
        <v>1.21146601803318</v>
      </c>
      <c r="AJ217" s="16">
        <v>1.32356867410152</v>
      </c>
      <c r="AK217" s="16">
        <v>1.41937443579132</v>
      </c>
      <c r="AL217" s="16">
        <v>1.47742140443029</v>
      </c>
      <c r="AM217" s="16">
        <v>1.58880282544903</v>
      </c>
      <c r="AN217" s="16">
        <v>1.5123696533954</v>
      </c>
      <c r="AO217" s="16">
        <v>1.56622200558175</v>
      </c>
      <c r="AP217" s="16">
        <v>1.78423149479545</v>
      </c>
      <c r="AQ217" s="16">
        <v>1.78283533976151</v>
      </c>
      <c r="AR217" s="16">
        <v>1.76171743118285</v>
      </c>
      <c r="AS217" s="16">
        <v>1.8818474228312</v>
      </c>
      <c r="AT217" s="16">
        <v>1.83149598955515</v>
      </c>
      <c r="AU217" s="16">
        <v>1.94357141782689</v>
      </c>
      <c r="AV217" s="16">
        <v>1.97107527105667</v>
      </c>
      <c r="AW217" s="16">
        <v>1.89173600019211</v>
      </c>
      <c r="AX217" s="16">
        <v>1.85262734242418</v>
      </c>
      <c r="AY217" s="16">
        <v>2.10001620595814</v>
      </c>
      <c r="AZ217" s="16">
        <v>2.08245171414165</v>
      </c>
      <c r="BA217" s="16">
        <v>2.23958816637125</v>
      </c>
      <c r="BB217" s="16">
        <v>2.11174893176197</v>
      </c>
      <c r="BC217" s="16">
        <v>2.44039702080448</v>
      </c>
      <c r="BD217" s="16">
        <v>2.14591662902693</v>
      </c>
      <c r="BE217" s="16">
        <v>2.01796183162844</v>
      </c>
      <c r="BF217" s="16">
        <v>2.01620464459921</v>
      </c>
      <c r="BG217" s="16">
        <v>2.08797630614396</v>
      </c>
      <c r="BH217" s="16">
        <v>2.22578832323556</v>
      </c>
      <c r="BI217" s="16">
        <v>2.23478779926678</v>
      </c>
      <c r="BJ217" s="16">
        <v>2.34231250196256</v>
      </c>
      <c r="BK217" s="16">
        <v>2.13326267399214</v>
      </c>
      <c r="BL217" s="16">
        <v>1.72895108005487</v>
      </c>
      <c r="BM217" s="16">
        <v>2.05374722497981</v>
      </c>
      <c r="BN217" s="16">
        <v>2.48676735741832</v>
      </c>
      <c r="BO217" s="16">
        <v>2.69148045155542</v>
      </c>
      <c r="BP217" s="16">
        <v>2.79368165251406</v>
      </c>
      <c r="BQ217" s="16">
        <v>2.72334722041202</v>
      </c>
      <c r="BR217" s="16">
        <v>2.93734457929487</v>
      </c>
      <c r="BS217" s="16">
        <v>3.18016631459752</v>
      </c>
      <c r="BT217" s="16">
        <v>3.20703920166714</v>
      </c>
      <c r="BU217" s="16">
        <v>3.61500953019601</v>
      </c>
      <c r="BV217" s="16">
        <v>3.27919365108463</v>
      </c>
      <c r="BW217" s="16">
        <v>3.50676745785854</v>
      </c>
      <c r="BX217" s="16">
        <v>3.5484034042147</v>
      </c>
      <c r="BY217" s="16">
        <v>3.6280905501376</v>
      </c>
      <c r="BZ217" s="16">
        <v>3.20078296125638</v>
      </c>
      <c r="CA217" s="16">
        <v>3.6137207277274</v>
      </c>
      <c r="CB217" s="16">
        <v>3.74326442983578</v>
      </c>
      <c r="CC217" s="16">
        <v>3.81562999070147</v>
      </c>
      <c r="CD217" s="16">
        <v>3.28447825979612</v>
      </c>
      <c r="CE217" s="16">
        <v>3.68755183344264</v>
      </c>
      <c r="CF217" s="16">
        <v>3.75232756769797</v>
      </c>
      <c r="CG217" s="16">
        <v>3.39051581156682</v>
      </c>
      <c r="CH217" s="16">
        <v>2.62915681697542</v>
      </c>
      <c r="CI217" s="16">
        <v>2.34877239831432</v>
      </c>
      <c r="CJ217" s="16">
        <v>2.23547568445846</v>
      </c>
      <c r="CK217" s="16">
        <v>2.16998816114629</v>
      </c>
      <c r="CL217" s="16">
        <v>2.13866225895458</v>
      </c>
      <c r="CM217" s="16">
        <v>2.00041066548278</v>
      </c>
      <c r="CN217" s="16">
        <v>2.43554155398472</v>
      </c>
      <c r="CO217" s="16">
        <v>2.47735931073821</v>
      </c>
      <c r="CP217" s="16">
        <v>2.41132995679832</v>
      </c>
      <c r="CQ217" s="16">
        <v>2.6745058132132</v>
      </c>
      <c r="CR217" s="16">
        <v>3.0429726196685</v>
      </c>
      <c r="CS217" s="16">
        <v>3.04416933977328</v>
      </c>
      <c r="CT217" s="16">
        <v>2.98243972027025</v>
      </c>
      <c r="CU217" s="16">
        <v>2.84002063196628</v>
      </c>
      <c r="CV217" s="16">
        <v>3.07629533836471</v>
      </c>
      <c r="CW217" s="16">
        <v>3.27372143902365</v>
      </c>
      <c r="CX217" s="16">
        <v>3.20043641939883</v>
      </c>
      <c r="CY217" s="16">
        <v>3.55591861970996</v>
      </c>
      <c r="CZ217" s="16">
        <v>3.64868446954237</v>
      </c>
      <c r="DA217" s="16">
        <v>3.54271093008138</v>
      </c>
      <c r="DB217" s="16">
        <v>3.43812001995192</v>
      </c>
      <c r="DC217" s="16">
        <v>3.92514761338055</v>
      </c>
      <c r="DD217" s="16">
        <v>4.2984089208298</v>
      </c>
      <c r="DE217" s="16">
        <v>4.31161591388043</v>
      </c>
      <c r="DF217" s="16">
        <v>4.37433634827583</v>
      </c>
      <c r="DG217" s="16">
        <v>5.04772286188714</v>
      </c>
      <c r="DH217" s="16">
        <v>5.2971852167637</v>
      </c>
      <c r="DI217" s="16">
        <v>4.60377973463849</v>
      </c>
      <c r="DJ217" s="16">
        <v>5.94706039568687</v>
      </c>
      <c r="DK217" s="16">
        <v>5.26163958568289</v>
      </c>
      <c r="DL217" s="16">
        <v>4.98346697723674</v>
      </c>
      <c r="DM217" s="16">
        <v>5.18178634578961</v>
      </c>
      <c r="DN217" s="16">
        <v>5.16762253701517</v>
      </c>
      <c r="DO217" s="16">
        <v>5.11348754735791</v>
      </c>
      <c r="DP217" s="12"/>
      <c r="DQ217" s="16">
        <v>6.5739752579339</v>
      </c>
      <c r="DR217" s="13"/>
      <c r="DS217" s="13"/>
      <c r="DT217" s="14"/>
      <c r="DU217" s="14"/>
      <c r="DV217" s="14"/>
      <c r="DW217" s="14"/>
      <c r="DX217" s="14"/>
      <c r="DY217" s="14"/>
      <c r="DZ217" s="14"/>
      <c r="EA217" s="14"/>
      <c r="EB217" s="14"/>
      <c r="EC217" s="14"/>
      <c r="ED217" s="14"/>
      <c r="EE217" s="14"/>
      <c r="EF217" s="14"/>
      <c r="EG217" s="14"/>
      <c r="EH217" s="14"/>
      <c r="EI217" s="14"/>
      <c r="EJ217" s="14"/>
      <c r="EK217" s="14"/>
      <c r="EL217" s="14"/>
      <c r="EM217" s="14"/>
      <c r="EN217" s="14"/>
      <c r="EO217" s="14"/>
      <c r="EP217" s="14"/>
      <c r="EQ217" s="14"/>
      <c r="ER217" s="14"/>
      <c r="ES217" s="14"/>
      <c r="ET217" s="14"/>
      <c r="EU217" s="14"/>
      <c r="EV217" s="14"/>
      <c r="EW217" s="14"/>
      <c r="EX217" s="14"/>
      <c r="EY217" s="14"/>
      <c r="EZ217" s="14"/>
      <c r="FA217" s="14"/>
      <c r="FB217" s="14"/>
      <c r="FC217" s="14"/>
      <c r="FD217" s="14"/>
      <c r="FE217" s="14"/>
      <c r="FF217" s="14"/>
      <c r="FG217" s="14"/>
      <c r="FH217" s="14"/>
      <c r="FI217" s="14"/>
      <c r="FJ217" s="14"/>
      <c r="FK217" s="14"/>
      <c r="FL217" s="14"/>
      <c r="FM217" s="14"/>
      <c r="FN217" s="14"/>
      <c r="FO217" s="14"/>
      <c r="FP217" s="14"/>
      <c r="FQ217" s="14"/>
      <c r="FR217" s="14"/>
      <c r="FS217" s="14"/>
      <c r="FT217" s="14"/>
      <c r="FU217" s="14"/>
      <c r="FV217" s="14"/>
      <c r="FW217" s="14"/>
      <c r="FX217" s="14"/>
      <c r="FY217" s="14"/>
      <c r="FZ217" s="14"/>
      <c r="GA217" s="14"/>
      <c r="GB217" s="14"/>
      <c r="GC217" s="14"/>
      <c r="GD217" s="14"/>
      <c r="GE217" s="14"/>
      <c r="GF217" s="14"/>
      <c r="GG217" s="14"/>
      <c r="GH217" s="14"/>
      <c r="GI217" s="14"/>
      <c r="GJ217" s="14"/>
      <c r="GK217" s="14"/>
      <c r="GL217" s="14"/>
      <c r="GM217" s="14"/>
      <c r="GN217" s="14"/>
      <c r="GO217" s="14"/>
      <c r="GP217" s="14"/>
      <c r="GQ217" s="14"/>
      <c r="GR217" s="14"/>
      <c r="GS217" s="14"/>
      <c r="GT217" s="14"/>
      <c r="GU217" s="14"/>
      <c r="GV217" s="14"/>
      <c r="GW217" s="14"/>
      <c r="GX217" s="14"/>
      <c r="GY217" s="14"/>
      <c r="GZ217" s="14"/>
      <c r="HA217" s="14"/>
      <c r="HB217" s="14"/>
      <c r="HC217" s="14"/>
      <c r="HD217" s="14"/>
      <c r="HE217" s="14"/>
      <c r="HF217" s="14"/>
      <c r="HG217" s="14"/>
      <c r="HH217" s="14"/>
      <c r="HI217" s="14"/>
      <c r="HJ217" s="14"/>
      <c r="HK217" s="14"/>
      <c r="HL217" s="14"/>
      <c r="HM217" s="14"/>
      <c r="HN217" s="14"/>
      <c r="HO217" s="14"/>
      <c r="HP217" s="14"/>
      <c r="HQ217" s="14"/>
      <c r="HR217" s="14"/>
      <c r="HS217" s="14"/>
      <c r="HT217" s="14"/>
      <c r="HU217" s="14"/>
      <c r="HV217" s="14"/>
      <c r="HW217" s="14"/>
      <c r="HX217" s="14"/>
      <c r="HY217" s="14"/>
      <c r="HZ217" s="14"/>
      <c r="IA217" s="14"/>
      <c r="IB217" s="14"/>
      <c r="IC217" s="14"/>
      <c r="ID217" s="14"/>
      <c r="IE217" s="14"/>
      <c r="IF217" s="14"/>
    </row>
    <row r="218" s="2" customFormat="1" spans="1:240">
      <c r="A218" s="9" t="s">
        <v>30</v>
      </c>
      <c r="B218" s="10"/>
      <c r="C218" s="10"/>
      <c r="D218" s="16">
        <v>1.5013662795567</v>
      </c>
      <c r="E218" s="16">
        <v>1.52672296028978</v>
      </c>
      <c r="F218" s="16">
        <v>1.48952810599666</v>
      </c>
      <c r="G218" s="16">
        <v>1.50420033026064</v>
      </c>
      <c r="H218" s="16">
        <v>1.43048709175269</v>
      </c>
      <c r="I218" s="16">
        <v>1.26787465878856</v>
      </c>
      <c r="J218" s="16">
        <v>1.34839909322854</v>
      </c>
      <c r="K218" s="16">
        <v>1.26381346379754</v>
      </c>
      <c r="L218" s="16">
        <v>1.39990976889387</v>
      </c>
      <c r="M218" s="16">
        <v>1.25680785996509</v>
      </c>
      <c r="N218" s="16">
        <v>1.21416956243781</v>
      </c>
      <c r="O218" s="16">
        <v>1.05833171741981</v>
      </c>
      <c r="P218" s="16">
        <v>1.11748704135735</v>
      </c>
      <c r="Q218" s="16">
        <v>1.0862372052822</v>
      </c>
      <c r="R218" s="16">
        <v>1.08512546793753</v>
      </c>
      <c r="S218" s="16">
        <v>1.08070795092705</v>
      </c>
      <c r="T218" s="16">
        <v>1.18375028723312</v>
      </c>
      <c r="U218" s="16">
        <v>1.22682149010644</v>
      </c>
      <c r="V218" s="16">
        <v>1.19659863915247</v>
      </c>
      <c r="W218" s="16">
        <v>1.16069038751439</v>
      </c>
      <c r="X218" s="16">
        <v>1.23565121410266</v>
      </c>
      <c r="Y218" s="16">
        <v>1.06692836646948</v>
      </c>
      <c r="Z218" s="16">
        <v>1.14533266081379</v>
      </c>
      <c r="AA218" s="16">
        <v>1.06303099633495</v>
      </c>
      <c r="AB218" s="16">
        <v>1.09371725595643</v>
      </c>
      <c r="AC218" s="16">
        <v>1.08205839124013</v>
      </c>
      <c r="AD218" s="16">
        <v>0.903064103878424</v>
      </c>
      <c r="AE218" s="16">
        <v>0.986184228377609</v>
      </c>
      <c r="AF218" s="16">
        <v>1.01212201998498</v>
      </c>
      <c r="AG218" s="16">
        <v>1.16118006445234</v>
      </c>
      <c r="AH218" s="16">
        <v>1.16552514547326</v>
      </c>
      <c r="AI218" s="16">
        <v>1.17975346247675</v>
      </c>
      <c r="AJ218" s="16">
        <v>1.24798992689251</v>
      </c>
      <c r="AK218" s="16">
        <v>1.35953775629121</v>
      </c>
      <c r="AL218" s="16">
        <v>1.52513484575605</v>
      </c>
      <c r="AM218" s="16">
        <v>1.41031962702815</v>
      </c>
      <c r="AN218" s="16">
        <v>1.48919045361214</v>
      </c>
      <c r="AO218" s="16">
        <v>1.46307235808553</v>
      </c>
      <c r="AP218" s="16">
        <v>1.78221140698132</v>
      </c>
      <c r="AQ218" s="16">
        <v>1.66766677826944</v>
      </c>
      <c r="AR218" s="16">
        <v>1.77656442383895</v>
      </c>
      <c r="AS218" s="16">
        <v>1.73779540119998</v>
      </c>
      <c r="AT218" s="16">
        <v>1.80057407273427</v>
      </c>
      <c r="AU218" s="16">
        <v>1.6957475084128</v>
      </c>
      <c r="AV218" s="16">
        <v>1.43045823589483</v>
      </c>
      <c r="AW218" s="16">
        <v>1.32805303051605</v>
      </c>
      <c r="AX218" s="16">
        <v>1.47689658907714</v>
      </c>
      <c r="AY218" s="16">
        <v>1.53521163547965</v>
      </c>
      <c r="AZ218" s="16">
        <v>1.59095635942834</v>
      </c>
      <c r="BA218" s="16">
        <v>1.61427783789858</v>
      </c>
      <c r="BB218" s="16">
        <v>1.27863563031664</v>
      </c>
      <c r="BC218" s="16">
        <v>1.36753231985917</v>
      </c>
      <c r="BD218" s="16">
        <v>1.26117828064039</v>
      </c>
      <c r="BE218" s="16">
        <v>1.06924297049653</v>
      </c>
      <c r="BF218" s="16">
        <v>1.15578047277804</v>
      </c>
      <c r="BG218" s="16">
        <v>1.16388283216949</v>
      </c>
      <c r="BH218" s="16">
        <v>1.25961544712965</v>
      </c>
      <c r="BI218" s="16">
        <v>1.37556086646722</v>
      </c>
      <c r="BJ218" s="16">
        <v>1.30139405593911</v>
      </c>
      <c r="BK218" s="16">
        <v>1.20552483456294</v>
      </c>
      <c r="BL218" s="16">
        <v>0.824814729477464</v>
      </c>
      <c r="BM218" s="16">
        <v>0.963866596949703</v>
      </c>
      <c r="BN218" s="16">
        <v>1.12059535724235</v>
      </c>
      <c r="BO218" s="16">
        <v>1.09290044363205</v>
      </c>
      <c r="BP218" s="16">
        <v>1.07850960375431</v>
      </c>
      <c r="BQ218" s="16">
        <v>1.11626497880077</v>
      </c>
      <c r="BR218" s="16">
        <v>1.10198610207312</v>
      </c>
      <c r="BS218" s="16">
        <v>1.10037632901323</v>
      </c>
      <c r="BT218" s="16">
        <v>1.41588493679834</v>
      </c>
      <c r="BU218" s="16">
        <v>1.71199534570126</v>
      </c>
      <c r="BV218" s="16">
        <v>1.31925092179244</v>
      </c>
      <c r="BW218" s="16">
        <v>1.56707820592602</v>
      </c>
      <c r="BX218" s="16">
        <v>1.63430973570802</v>
      </c>
      <c r="BY218" s="16">
        <v>1.7599527349175</v>
      </c>
      <c r="BZ218" s="16">
        <v>1.63332770298942</v>
      </c>
      <c r="CA218" s="16">
        <v>1.55850024882052</v>
      </c>
      <c r="CB218" s="16">
        <v>1.49703782525576</v>
      </c>
      <c r="CC218" s="16">
        <v>1.48721544593496</v>
      </c>
      <c r="CD218" s="16">
        <v>1.42071721684409</v>
      </c>
      <c r="CE218" s="16">
        <v>1.62796766315317</v>
      </c>
      <c r="CF218" s="16">
        <v>1.46983697521937</v>
      </c>
      <c r="CG218" s="16">
        <v>1.50565488103934</v>
      </c>
      <c r="CH218" s="16">
        <v>1.32495903402145</v>
      </c>
      <c r="CI218" s="16">
        <v>1.46838215919935</v>
      </c>
      <c r="CJ218" s="16">
        <v>1.26435134375193</v>
      </c>
      <c r="CK218" s="16">
        <v>1.16674986197707</v>
      </c>
      <c r="CL218" s="16">
        <v>1.10718115086337</v>
      </c>
      <c r="CM218" s="16">
        <v>0.975999034031176</v>
      </c>
      <c r="CN218" s="16">
        <v>1.08086478708721</v>
      </c>
      <c r="CO218" s="16">
        <v>0.973232180281363</v>
      </c>
      <c r="CP218" s="16">
        <v>0.903852201876293</v>
      </c>
      <c r="CQ218" s="16">
        <v>0.986561716995309</v>
      </c>
      <c r="CR218" s="16">
        <v>1.17576523755606</v>
      </c>
      <c r="CS218" s="16">
        <v>1.09828974774059</v>
      </c>
      <c r="CT218" s="16">
        <v>1.25278097390415</v>
      </c>
      <c r="CU218" s="16">
        <v>1.17195579497259</v>
      </c>
      <c r="CV218" s="16">
        <v>1.1575948458624</v>
      </c>
      <c r="CW218" s="16">
        <v>1.13894156547454</v>
      </c>
      <c r="CX218" s="16">
        <v>1.05903300915534</v>
      </c>
      <c r="CY218" s="16">
        <v>1.22610448237122</v>
      </c>
      <c r="CZ218" s="16">
        <v>1.30476221594255</v>
      </c>
      <c r="DA218" s="16">
        <v>1.16273021461941</v>
      </c>
      <c r="DB218" s="16">
        <v>1.15852266592248</v>
      </c>
      <c r="DC218" s="16">
        <v>1.12372547378638</v>
      </c>
      <c r="DD218" s="16">
        <v>1.2790585192932</v>
      </c>
      <c r="DE218" s="16">
        <v>1.42550332589494</v>
      </c>
      <c r="DF218" s="16">
        <v>1.36314695399642</v>
      </c>
      <c r="DG218" s="16">
        <v>1.73207803876892</v>
      </c>
      <c r="DH218" s="16">
        <v>1.74921994808651</v>
      </c>
      <c r="DI218" s="16">
        <v>1.52715108160169</v>
      </c>
      <c r="DJ218" s="16">
        <v>1.73871212473128</v>
      </c>
      <c r="DK218" s="16">
        <v>1.6324612590123</v>
      </c>
      <c r="DL218" s="16">
        <v>1.63707149452731</v>
      </c>
      <c r="DM218" s="16">
        <v>1.57899815658425</v>
      </c>
      <c r="DN218" s="16">
        <v>1.78815023908914</v>
      </c>
      <c r="DO218" s="16">
        <v>1.82376185052145</v>
      </c>
      <c r="DP218" s="12"/>
      <c r="DQ218" s="16">
        <v>2.09880309186538</v>
      </c>
      <c r="DR218" s="13"/>
      <c r="DS218" s="13"/>
      <c r="DT218" s="14"/>
      <c r="DU218" s="14"/>
      <c r="DV218" s="14"/>
      <c r="DW218" s="14"/>
      <c r="DX218" s="14"/>
      <c r="DY218" s="14"/>
      <c r="DZ218" s="14"/>
      <c r="EA218" s="14"/>
      <c r="EB218" s="14"/>
      <c r="EC218" s="14"/>
      <c r="ED218" s="14"/>
      <c r="EE218" s="14"/>
      <c r="EF218" s="14"/>
      <c r="EG218" s="14"/>
      <c r="EH218" s="14"/>
      <c r="EI218" s="14"/>
      <c r="EJ218" s="14"/>
      <c r="EK218" s="14"/>
      <c r="EL218" s="14"/>
      <c r="EM218" s="14"/>
      <c r="EN218" s="14"/>
      <c r="EO218" s="14"/>
      <c r="EP218" s="14"/>
      <c r="EQ218" s="14"/>
      <c r="ER218" s="14"/>
      <c r="ES218" s="14"/>
      <c r="ET218" s="14"/>
      <c r="EU218" s="14"/>
      <c r="EV218" s="14"/>
      <c r="EW218" s="14"/>
      <c r="EX218" s="14"/>
      <c r="EY218" s="14"/>
      <c r="EZ218" s="14"/>
      <c r="FA218" s="14"/>
      <c r="FB218" s="14"/>
      <c r="FC218" s="14"/>
      <c r="FD218" s="14"/>
      <c r="FE218" s="14"/>
      <c r="FF218" s="14"/>
      <c r="FG218" s="14"/>
      <c r="FH218" s="14"/>
      <c r="FI218" s="14"/>
      <c r="FJ218" s="14"/>
      <c r="FK218" s="14"/>
      <c r="FL218" s="14"/>
      <c r="FM218" s="14"/>
      <c r="FN218" s="14"/>
      <c r="FO218" s="14"/>
      <c r="FP218" s="14"/>
      <c r="FQ218" s="14"/>
      <c r="FR218" s="14"/>
      <c r="FS218" s="14"/>
      <c r="FT218" s="14"/>
      <c r="FU218" s="14"/>
      <c r="FV218" s="14"/>
      <c r="FW218" s="14"/>
      <c r="FX218" s="14"/>
      <c r="FY218" s="14"/>
      <c r="FZ218" s="14"/>
      <c r="GA218" s="14"/>
      <c r="GB218" s="14"/>
      <c r="GC218" s="14"/>
      <c r="GD218" s="14"/>
      <c r="GE218" s="14"/>
      <c r="GF218" s="14"/>
      <c r="GG218" s="14"/>
      <c r="GH218" s="14"/>
      <c r="GI218" s="14"/>
      <c r="GJ218" s="14"/>
      <c r="GK218" s="14"/>
      <c r="GL218" s="14"/>
      <c r="GM218" s="14"/>
      <c r="GN218" s="14"/>
      <c r="GO218" s="14"/>
      <c r="GP218" s="14"/>
      <c r="GQ218" s="14"/>
      <c r="GR218" s="14"/>
      <c r="GS218" s="14"/>
      <c r="GT218" s="14"/>
      <c r="GU218" s="14"/>
      <c r="GV218" s="14"/>
      <c r="GW218" s="14"/>
      <c r="GX218" s="14"/>
      <c r="GY218" s="14"/>
      <c r="GZ218" s="14"/>
      <c r="HA218" s="14"/>
      <c r="HB218" s="14"/>
      <c r="HC218" s="14"/>
      <c r="HD218" s="14"/>
      <c r="HE218" s="14"/>
      <c r="HF218" s="14"/>
      <c r="HG218" s="14"/>
      <c r="HH218" s="14"/>
      <c r="HI218" s="14"/>
      <c r="HJ218" s="14"/>
      <c r="HK218" s="14"/>
      <c r="HL218" s="14"/>
      <c r="HM218" s="14"/>
      <c r="HN218" s="14"/>
      <c r="HO218" s="14"/>
      <c r="HP218" s="14"/>
      <c r="HQ218" s="14"/>
      <c r="HR218" s="14"/>
      <c r="HS218" s="14"/>
      <c r="HT218" s="14"/>
      <c r="HU218" s="14"/>
      <c r="HV218" s="14"/>
      <c r="HW218" s="14"/>
      <c r="HX218" s="14"/>
      <c r="HY218" s="14"/>
      <c r="HZ218" s="14"/>
      <c r="IA218" s="14"/>
      <c r="IB218" s="14"/>
      <c r="IC218" s="14"/>
      <c r="ID218" s="14"/>
      <c r="IE218" s="14"/>
      <c r="IF218" s="14"/>
    </row>
    <row r="219" s="2" customFormat="1" spans="1:240">
      <c r="A219" s="9" t="s">
        <v>31</v>
      </c>
      <c r="B219" s="10"/>
      <c r="C219" s="10"/>
      <c r="D219" s="16" t="s">
        <v>186</v>
      </c>
      <c r="E219" s="16" t="s">
        <v>186</v>
      </c>
      <c r="F219" s="16" t="s">
        <v>186</v>
      </c>
      <c r="G219" s="16" t="s">
        <v>186</v>
      </c>
      <c r="H219" s="16" t="s">
        <v>186</v>
      </c>
      <c r="I219" s="16" t="s">
        <v>186</v>
      </c>
      <c r="J219" s="16" t="s">
        <v>186</v>
      </c>
      <c r="K219" s="16" t="s">
        <v>186</v>
      </c>
      <c r="L219" s="16" t="s">
        <v>186</v>
      </c>
      <c r="M219" s="16" t="s">
        <v>186</v>
      </c>
      <c r="N219" s="16" t="s">
        <v>186</v>
      </c>
      <c r="O219" s="16" t="s">
        <v>186</v>
      </c>
      <c r="P219" s="16" t="s">
        <v>186</v>
      </c>
      <c r="Q219" s="16" t="s">
        <v>186</v>
      </c>
      <c r="R219" s="16" t="s">
        <v>186</v>
      </c>
      <c r="S219" s="16" t="s">
        <v>186</v>
      </c>
      <c r="T219" s="16" t="s">
        <v>186</v>
      </c>
      <c r="U219" s="16" t="s">
        <v>186</v>
      </c>
      <c r="V219" s="16" t="s">
        <v>186</v>
      </c>
      <c r="W219" s="16" t="s">
        <v>186</v>
      </c>
      <c r="X219" s="16" t="s">
        <v>186</v>
      </c>
      <c r="Y219" s="16" t="s">
        <v>186</v>
      </c>
      <c r="Z219" s="16" t="s">
        <v>186</v>
      </c>
      <c r="AA219" s="16" t="s">
        <v>186</v>
      </c>
      <c r="AB219" s="16" t="s">
        <v>186</v>
      </c>
      <c r="AC219" s="16" t="s">
        <v>186</v>
      </c>
      <c r="AD219" s="16" t="s">
        <v>186</v>
      </c>
      <c r="AE219" s="16" t="s">
        <v>186</v>
      </c>
      <c r="AF219" s="16" t="s">
        <v>186</v>
      </c>
      <c r="AG219" s="16" t="s">
        <v>186</v>
      </c>
      <c r="AH219" s="16" t="s">
        <v>186</v>
      </c>
      <c r="AI219" s="16" t="s">
        <v>186</v>
      </c>
      <c r="AJ219" s="16" t="s">
        <v>186</v>
      </c>
      <c r="AK219" s="16" t="s">
        <v>186</v>
      </c>
      <c r="AL219" s="16" t="s">
        <v>186</v>
      </c>
      <c r="AM219" s="16" t="s">
        <v>186</v>
      </c>
      <c r="AN219" s="16" t="s">
        <v>186</v>
      </c>
      <c r="AO219" s="16" t="s">
        <v>186</v>
      </c>
      <c r="AP219" s="16" t="s">
        <v>186</v>
      </c>
      <c r="AQ219" s="16" t="s">
        <v>186</v>
      </c>
      <c r="AR219" s="16" t="s">
        <v>186</v>
      </c>
      <c r="AS219" s="16" t="s">
        <v>186</v>
      </c>
      <c r="AT219" s="16" t="s">
        <v>186</v>
      </c>
      <c r="AU219" s="16" t="s">
        <v>186</v>
      </c>
      <c r="AV219" s="16" t="s">
        <v>186</v>
      </c>
      <c r="AW219" s="16" t="s">
        <v>186</v>
      </c>
      <c r="AX219" s="16" t="s">
        <v>186</v>
      </c>
      <c r="AY219" s="16" t="s">
        <v>186</v>
      </c>
      <c r="AZ219" s="16" t="s">
        <v>186</v>
      </c>
      <c r="BA219" s="16" t="s">
        <v>186</v>
      </c>
      <c r="BB219" s="16" t="s">
        <v>186</v>
      </c>
      <c r="BC219" s="16" t="s">
        <v>186</v>
      </c>
      <c r="BD219" s="16" t="s">
        <v>186</v>
      </c>
      <c r="BE219" s="16" t="s">
        <v>186</v>
      </c>
      <c r="BF219" s="16" t="s">
        <v>186</v>
      </c>
      <c r="BG219" s="16" t="s">
        <v>186</v>
      </c>
      <c r="BH219" s="16" t="s">
        <v>186</v>
      </c>
      <c r="BI219" s="16" t="s">
        <v>186</v>
      </c>
      <c r="BJ219" s="16" t="s">
        <v>186</v>
      </c>
      <c r="BK219" s="16" t="s">
        <v>186</v>
      </c>
      <c r="BL219" s="16" t="s">
        <v>186</v>
      </c>
      <c r="BM219" s="16" t="s">
        <v>186</v>
      </c>
      <c r="BN219" s="16" t="s">
        <v>186</v>
      </c>
      <c r="BO219" s="16" t="s">
        <v>186</v>
      </c>
      <c r="BP219" s="16" t="s">
        <v>186</v>
      </c>
      <c r="BQ219" s="16" t="s">
        <v>186</v>
      </c>
      <c r="BR219" s="16" t="s">
        <v>186</v>
      </c>
      <c r="BS219" s="16" t="s">
        <v>186</v>
      </c>
      <c r="BT219" s="16" t="s">
        <v>186</v>
      </c>
      <c r="BU219" s="16" t="s">
        <v>186</v>
      </c>
      <c r="BV219" s="16" t="s">
        <v>186</v>
      </c>
      <c r="BW219" s="16" t="s">
        <v>186</v>
      </c>
      <c r="BX219" s="16" t="s">
        <v>186</v>
      </c>
      <c r="BY219" s="16" t="s">
        <v>186</v>
      </c>
      <c r="BZ219" s="16" t="s">
        <v>186</v>
      </c>
      <c r="CA219" s="16" t="s">
        <v>186</v>
      </c>
      <c r="CB219" s="16" t="s">
        <v>186</v>
      </c>
      <c r="CC219" s="16" t="s">
        <v>186</v>
      </c>
      <c r="CD219" s="16" t="s">
        <v>186</v>
      </c>
      <c r="CE219" s="16" t="s">
        <v>186</v>
      </c>
      <c r="CF219" s="16" t="s">
        <v>186</v>
      </c>
      <c r="CG219" s="16" t="s">
        <v>186</v>
      </c>
      <c r="CH219" s="16" t="s">
        <v>186</v>
      </c>
      <c r="CI219" s="16" t="s">
        <v>186</v>
      </c>
      <c r="CJ219" s="16" t="s">
        <v>186</v>
      </c>
      <c r="CK219" s="16" t="s">
        <v>186</v>
      </c>
      <c r="CL219" s="16" t="s">
        <v>186</v>
      </c>
      <c r="CM219" s="16" t="s">
        <v>186</v>
      </c>
      <c r="CN219" s="16" t="s">
        <v>186</v>
      </c>
      <c r="CO219" s="16" t="s">
        <v>186</v>
      </c>
      <c r="CP219" s="16" t="s">
        <v>186</v>
      </c>
      <c r="CQ219" s="16" t="s">
        <v>186</v>
      </c>
      <c r="CR219" s="16" t="s">
        <v>186</v>
      </c>
      <c r="CS219" s="16" t="s">
        <v>186</v>
      </c>
      <c r="CT219" s="16" t="s">
        <v>186</v>
      </c>
      <c r="CU219" s="16" t="s">
        <v>186</v>
      </c>
      <c r="CV219" s="16" t="s">
        <v>186</v>
      </c>
      <c r="CW219" s="16" t="s">
        <v>186</v>
      </c>
      <c r="CX219" s="16" t="s">
        <v>186</v>
      </c>
      <c r="CY219" s="16" t="s">
        <v>186</v>
      </c>
      <c r="CZ219" s="16" t="s">
        <v>186</v>
      </c>
      <c r="DA219" s="16" t="s">
        <v>186</v>
      </c>
      <c r="DB219" s="16" t="s">
        <v>186</v>
      </c>
      <c r="DC219" s="16" t="s">
        <v>186</v>
      </c>
      <c r="DD219" s="16" t="s">
        <v>186</v>
      </c>
      <c r="DE219" s="16" t="s">
        <v>186</v>
      </c>
      <c r="DF219" s="16" t="s">
        <v>186</v>
      </c>
      <c r="DG219" s="16">
        <v>1.66184952204577</v>
      </c>
      <c r="DH219" s="16">
        <v>1.65246474586471</v>
      </c>
      <c r="DI219" s="16">
        <v>1.45062320246491</v>
      </c>
      <c r="DJ219" s="16">
        <v>1.55030193239343</v>
      </c>
      <c r="DK219" s="16">
        <v>1.26787867854179</v>
      </c>
      <c r="DL219" s="16">
        <v>1.16992274019734</v>
      </c>
      <c r="DM219" s="16">
        <v>1.36086440816416</v>
      </c>
      <c r="DN219" s="16">
        <v>1.58952294450723</v>
      </c>
      <c r="DO219" s="16">
        <v>1.77785173655599</v>
      </c>
      <c r="DP219" s="12"/>
      <c r="DQ219" s="16">
        <v>2.83781875427394</v>
      </c>
      <c r="DR219" s="13"/>
      <c r="DS219" s="13"/>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4"/>
      <c r="FK219" s="14"/>
      <c r="FL219" s="14"/>
      <c r="FM219" s="14"/>
      <c r="FN219" s="14"/>
      <c r="FO219" s="14"/>
      <c r="FP219" s="14"/>
      <c r="FQ219" s="14"/>
      <c r="FR219" s="14"/>
      <c r="FS219" s="14"/>
      <c r="FT219" s="14"/>
      <c r="FU219" s="14"/>
      <c r="FV219" s="14"/>
      <c r="FW219" s="14"/>
      <c r="FX219" s="14"/>
      <c r="FY219" s="14"/>
      <c r="FZ219" s="14"/>
      <c r="GA219" s="14"/>
      <c r="GB219" s="14"/>
      <c r="GC219" s="14"/>
      <c r="GD219" s="14"/>
      <c r="GE219" s="14"/>
      <c r="GF219" s="14"/>
      <c r="GG219" s="14"/>
      <c r="GH219" s="14"/>
      <c r="GI219" s="14"/>
      <c r="GJ219" s="14"/>
      <c r="GK219" s="14"/>
      <c r="GL219" s="14"/>
      <c r="GM219" s="14"/>
      <c r="GN219" s="14"/>
      <c r="GO219" s="14"/>
      <c r="GP219" s="14"/>
      <c r="GQ219" s="14"/>
      <c r="GR219" s="14"/>
      <c r="GS219" s="14"/>
      <c r="GT219" s="14"/>
      <c r="GU219" s="14"/>
      <c r="GV219" s="14"/>
      <c r="GW219" s="14"/>
      <c r="GX219" s="14"/>
      <c r="GY219" s="14"/>
      <c r="GZ219" s="14"/>
      <c r="HA219" s="14"/>
      <c r="HB219" s="14"/>
      <c r="HC219" s="14"/>
      <c r="HD219" s="14"/>
      <c r="HE219" s="14"/>
      <c r="HF219" s="14"/>
      <c r="HG219" s="14"/>
      <c r="HH219" s="14"/>
      <c r="HI219" s="14"/>
      <c r="HJ219" s="14"/>
      <c r="HK219" s="14"/>
      <c r="HL219" s="14"/>
      <c r="HM219" s="14"/>
      <c r="HN219" s="14"/>
      <c r="HO219" s="14"/>
      <c r="HP219" s="14"/>
      <c r="HQ219" s="14"/>
      <c r="HR219" s="14"/>
      <c r="HS219" s="14"/>
      <c r="HT219" s="14"/>
      <c r="HU219" s="14"/>
      <c r="HV219" s="14"/>
      <c r="HW219" s="14"/>
      <c r="HX219" s="14"/>
      <c r="HY219" s="14"/>
      <c r="HZ219" s="14"/>
      <c r="IA219" s="14"/>
      <c r="IB219" s="14"/>
      <c r="IC219" s="14"/>
      <c r="ID219" s="14"/>
      <c r="IE219" s="14"/>
      <c r="IF219" s="14"/>
    </row>
    <row r="220" s="2" customFormat="1" spans="1:240">
      <c r="A220" s="9" t="s">
        <v>32</v>
      </c>
      <c r="B220" s="10"/>
      <c r="C220" s="10"/>
      <c r="D220" s="16" t="s">
        <v>186</v>
      </c>
      <c r="E220" s="16" t="s">
        <v>186</v>
      </c>
      <c r="F220" s="16" t="s">
        <v>186</v>
      </c>
      <c r="G220" s="16" t="s">
        <v>186</v>
      </c>
      <c r="H220" s="16" t="s">
        <v>186</v>
      </c>
      <c r="I220" s="16" t="s">
        <v>186</v>
      </c>
      <c r="J220" s="16" t="s">
        <v>186</v>
      </c>
      <c r="K220" s="16" t="s">
        <v>186</v>
      </c>
      <c r="L220" s="16" t="s">
        <v>186</v>
      </c>
      <c r="M220" s="16" t="s">
        <v>186</v>
      </c>
      <c r="N220" s="16" t="s">
        <v>186</v>
      </c>
      <c r="O220" s="16" t="s">
        <v>186</v>
      </c>
      <c r="P220" s="16" t="s">
        <v>186</v>
      </c>
      <c r="Q220" s="16" t="s">
        <v>186</v>
      </c>
      <c r="R220" s="16" t="s">
        <v>186</v>
      </c>
      <c r="S220" s="16" t="s">
        <v>186</v>
      </c>
      <c r="T220" s="16" t="s">
        <v>186</v>
      </c>
      <c r="U220" s="16" t="s">
        <v>186</v>
      </c>
      <c r="V220" s="16" t="s">
        <v>186</v>
      </c>
      <c r="W220" s="16" t="s">
        <v>186</v>
      </c>
      <c r="X220" s="16" t="s">
        <v>186</v>
      </c>
      <c r="Y220" s="16" t="s">
        <v>186</v>
      </c>
      <c r="Z220" s="16" t="s">
        <v>186</v>
      </c>
      <c r="AA220" s="16" t="s">
        <v>186</v>
      </c>
      <c r="AB220" s="16" t="s">
        <v>186</v>
      </c>
      <c r="AC220" s="16" t="s">
        <v>186</v>
      </c>
      <c r="AD220" s="16" t="s">
        <v>186</v>
      </c>
      <c r="AE220" s="16" t="s">
        <v>186</v>
      </c>
      <c r="AF220" s="16" t="s">
        <v>186</v>
      </c>
      <c r="AG220" s="16" t="s">
        <v>186</v>
      </c>
      <c r="AH220" s="16" t="s">
        <v>186</v>
      </c>
      <c r="AI220" s="16" t="s">
        <v>186</v>
      </c>
      <c r="AJ220" s="16" t="s">
        <v>186</v>
      </c>
      <c r="AK220" s="16" t="s">
        <v>186</v>
      </c>
      <c r="AL220" s="16" t="s">
        <v>186</v>
      </c>
      <c r="AM220" s="16" t="s">
        <v>186</v>
      </c>
      <c r="AN220" s="16" t="s">
        <v>186</v>
      </c>
      <c r="AO220" s="16" t="s">
        <v>186</v>
      </c>
      <c r="AP220" s="16" t="s">
        <v>186</v>
      </c>
      <c r="AQ220" s="16" t="s">
        <v>186</v>
      </c>
      <c r="AR220" s="16" t="s">
        <v>186</v>
      </c>
      <c r="AS220" s="16" t="s">
        <v>186</v>
      </c>
      <c r="AT220" s="16" t="s">
        <v>186</v>
      </c>
      <c r="AU220" s="16" t="s">
        <v>186</v>
      </c>
      <c r="AV220" s="16" t="s">
        <v>186</v>
      </c>
      <c r="AW220" s="16" t="s">
        <v>186</v>
      </c>
      <c r="AX220" s="16" t="s">
        <v>186</v>
      </c>
      <c r="AY220" s="16" t="s">
        <v>186</v>
      </c>
      <c r="AZ220" s="16" t="s">
        <v>186</v>
      </c>
      <c r="BA220" s="16" t="s">
        <v>186</v>
      </c>
      <c r="BB220" s="16" t="s">
        <v>186</v>
      </c>
      <c r="BC220" s="16" t="s">
        <v>186</v>
      </c>
      <c r="BD220" s="16" t="s">
        <v>186</v>
      </c>
      <c r="BE220" s="16" t="s">
        <v>186</v>
      </c>
      <c r="BF220" s="16" t="s">
        <v>186</v>
      </c>
      <c r="BG220" s="16" t="s">
        <v>186</v>
      </c>
      <c r="BH220" s="16" t="s">
        <v>186</v>
      </c>
      <c r="BI220" s="16" t="s">
        <v>186</v>
      </c>
      <c r="BJ220" s="16" t="s">
        <v>186</v>
      </c>
      <c r="BK220" s="16" t="s">
        <v>186</v>
      </c>
      <c r="BL220" s="16" t="s">
        <v>186</v>
      </c>
      <c r="BM220" s="16" t="s">
        <v>186</v>
      </c>
      <c r="BN220" s="16" t="s">
        <v>186</v>
      </c>
      <c r="BO220" s="16" t="s">
        <v>186</v>
      </c>
      <c r="BP220" s="16" t="s">
        <v>186</v>
      </c>
      <c r="BQ220" s="16" t="s">
        <v>186</v>
      </c>
      <c r="BR220" s="16" t="s">
        <v>186</v>
      </c>
      <c r="BS220" s="16" t="s">
        <v>186</v>
      </c>
      <c r="BT220" s="16" t="s">
        <v>186</v>
      </c>
      <c r="BU220" s="16" t="s">
        <v>186</v>
      </c>
      <c r="BV220" s="16" t="s">
        <v>186</v>
      </c>
      <c r="BW220" s="16" t="s">
        <v>186</v>
      </c>
      <c r="BX220" s="16" t="s">
        <v>186</v>
      </c>
      <c r="BY220" s="16" t="s">
        <v>186</v>
      </c>
      <c r="BZ220" s="16" t="s">
        <v>186</v>
      </c>
      <c r="CA220" s="16" t="s">
        <v>186</v>
      </c>
      <c r="CB220" s="16" t="s">
        <v>186</v>
      </c>
      <c r="CC220" s="16" t="s">
        <v>186</v>
      </c>
      <c r="CD220" s="16" t="s">
        <v>186</v>
      </c>
      <c r="CE220" s="16">
        <v>14.2271692521849</v>
      </c>
      <c r="CF220" s="16">
        <v>17.4190313732595</v>
      </c>
      <c r="CG220" s="16">
        <v>16.2148479988629</v>
      </c>
      <c r="CH220" s="16">
        <v>8.4468299076328</v>
      </c>
      <c r="CI220" s="16">
        <v>7.67605431420948</v>
      </c>
      <c r="CJ220" s="16">
        <v>7.29476353937819</v>
      </c>
      <c r="CK220" s="16">
        <v>7.62729320818681</v>
      </c>
      <c r="CL220" s="16">
        <v>5.91938862817329</v>
      </c>
      <c r="CM220" s="16">
        <v>5.05364183387681</v>
      </c>
      <c r="CN220" s="16">
        <v>6.19446138966033</v>
      </c>
      <c r="CO220" s="16">
        <v>5.51121807790459</v>
      </c>
      <c r="CP220" s="16">
        <v>4.46397557662863</v>
      </c>
      <c r="CQ220" s="16">
        <v>4.98691513019773</v>
      </c>
      <c r="CR220" s="16">
        <v>5.18602038437638</v>
      </c>
      <c r="CS220" s="16">
        <v>4.4602201824922</v>
      </c>
      <c r="CT220" s="16">
        <v>4.41524496438337</v>
      </c>
      <c r="CU220" s="16">
        <v>4.25092319055557</v>
      </c>
      <c r="CV220" s="16">
        <v>5.20443300154946</v>
      </c>
      <c r="CW220" s="16">
        <v>5.29584473644361</v>
      </c>
      <c r="CX220" s="16">
        <v>4.4962039839254</v>
      </c>
      <c r="CY220" s="16">
        <v>5.29364494120024</v>
      </c>
      <c r="CZ220" s="16">
        <v>5.57298795565471</v>
      </c>
      <c r="DA220" s="16">
        <v>4.54208683837702</v>
      </c>
      <c r="DB220" s="16">
        <v>4.49672499946473</v>
      </c>
      <c r="DC220" s="16">
        <v>4.13144319814372</v>
      </c>
      <c r="DD220" s="16">
        <v>4.47563071923356</v>
      </c>
      <c r="DE220" s="16">
        <v>4.0182670836814</v>
      </c>
      <c r="DF220" s="16">
        <v>3.12717055091592</v>
      </c>
      <c r="DG220" s="16">
        <v>4.23392683211388</v>
      </c>
      <c r="DH220" s="16">
        <v>4.48699607993496</v>
      </c>
      <c r="DI220" s="16">
        <v>4.08485753237749</v>
      </c>
      <c r="DJ220" s="16">
        <v>5.31988152098168</v>
      </c>
      <c r="DK220" s="16">
        <v>4.8220500460231</v>
      </c>
      <c r="DL220" s="16">
        <v>5.04237776480713</v>
      </c>
      <c r="DM220" s="16">
        <v>5.60013284965983</v>
      </c>
      <c r="DN220" s="16">
        <v>5.95077117913233</v>
      </c>
      <c r="DO220" s="16">
        <v>5.75953796377408</v>
      </c>
      <c r="DP220" s="12"/>
      <c r="DQ220" s="16">
        <v>7.09696499205668</v>
      </c>
      <c r="DR220" s="13"/>
      <c r="DS220" s="13"/>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4"/>
      <c r="FK220" s="14"/>
      <c r="FL220" s="14"/>
      <c r="FM220" s="14"/>
      <c r="FN220" s="14"/>
      <c r="FO220" s="14"/>
      <c r="FP220" s="14"/>
      <c r="FQ220" s="14"/>
      <c r="FR220" s="14"/>
      <c r="FS220" s="14"/>
      <c r="FT220" s="14"/>
      <c r="FU220" s="14"/>
      <c r="FV220" s="14"/>
      <c r="FW220" s="14"/>
      <c r="FX220" s="14"/>
      <c r="FY220" s="14"/>
      <c r="FZ220" s="14"/>
      <c r="GA220" s="14"/>
      <c r="GB220" s="14"/>
      <c r="GC220" s="14"/>
      <c r="GD220" s="14"/>
      <c r="GE220" s="14"/>
      <c r="GF220" s="14"/>
      <c r="GG220" s="14"/>
      <c r="GH220" s="14"/>
      <c r="GI220" s="14"/>
      <c r="GJ220" s="14"/>
      <c r="GK220" s="14"/>
      <c r="GL220" s="14"/>
      <c r="GM220" s="14"/>
      <c r="GN220" s="14"/>
      <c r="GO220" s="14"/>
      <c r="GP220" s="14"/>
      <c r="GQ220" s="14"/>
      <c r="GR220" s="14"/>
      <c r="GS220" s="14"/>
      <c r="GT220" s="14"/>
      <c r="GU220" s="14"/>
      <c r="GV220" s="14"/>
      <c r="GW220" s="14"/>
      <c r="GX220" s="14"/>
      <c r="GY220" s="14"/>
      <c r="GZ220" s="14"/>
      <c r="HA220" s="14"/>
      <c r="HB220" s="14"/>
      <c r="HC220" s="14"/>
      <c r="HD220" s="14"/>
      <c r="HE220" s="14"/>
      <c r="HF220" s="14"/>
      <c r="HG220" s="14"/>
      <c r="HH220" s="14"/>
      <c r="HI220" s="14"/>
      <c r="HJ220" s="14"/>
      <c r="HK220" s="14"/>
      <c r="HL220" s="14"/>
      <c r="HM220" s="14"/>
      <c r="HN220" s="14"/>
      <c r="HO220" s="14"/>
      <c r="HP220" s="14"/>
      <c r="HQ220" s="14"/>
      <c r="HR220" s="14"/>
      <c r="HS220" s="14"/>
      <c r="HT220" s="14"/>
      <c r="HU220" s="14"/>
      <c r="HV220" s="14"/>
      <c r="HW220" s="14"/>
      <c r="HX220" s="14"/>
      <c r="HY220" s="14"/>
      <c r="HZ220" s="14"/>
      <c r="IA220" s="14"/>
      <c r="IB220" s="14"/>
      <c r="IC220" s="14"/>
      <c r="ID220" s="14"/>
      <c r="IE220" s="14"/>
      <c r="IF220" s="14"/>
    </row>
    <row r="221" s="2" customFormat="1" spans="1:240">
      <c r="A221" s="9" t="s">
        <v>34</v>
      </c>
      <c r="B221" s="10"/>
      <c r="C221" s="10"/>
      <c r="D221" s="16">
        <v>1.28740074834434</v>
      </c>
      <c r="E221" s="16">
        <v>1.53911359116324</v>
      </c>
      <c r="F221" s="16">
        <v>1.80759279962306</v>
      </c>
      <c r="G221" s="16">
        <v>1.87166195141577</v>
      </c>
      <c r="H221" s="16">
        <v>2.48723322525552</v>
      </c>
      <c r="I221" s="16">
        <v>2.2849628466134</v>
      </c>
      <c r="J221" s="16">
        <v>2.17683542937425</v>
      </c>
      <c r="K221" s="16">
        <v>1.52716892859492</v>
      </c>
      <c r="L221" s="16">
        <v>1.51186709455428</v>
      </c>
      <c r="M221" s="16">
        <v>1.51320000174394</v>
      </c>
      <c r="N221" s="16">
        <v>1.21051591310871</v>
      </c>
      <c r="O221" s="16">
        <v>1.39708779442906</v>
      </c>
      <c r="P221" s="16">
        <v>1.29226377009522</v>
      </c>
      <c r="Q221" s="16">
        <v>1.39221349142405</v>
      </c>
      <c r="R221" s="16">
        <v>1.31304447120606</v>
      </c>
      <c r="S221" s="16">
        <v>1.25385503232906</v>
      </c>
      <c r="T221" s="16">
        <v>1.04232808021864</v>
      </c>
      <c r="U221" s="16">
        <v>1.05482694598289</v>
      </c>
      <c r="V221" s="16">
        <v>1.00062644619358</v>
      </c>
      <c r="W221" s="16">
        <v>0.941315413121893</v>
      </c>
      <c r="X221" s="16">
        <v>1.01987630836032</v>
      </c>
      <c r="Y221" s="16">
        <v>1.10024950305781</v>
      </c>
      <c r="Z221" s="16">
        <v>1.03856433370175</v>
      </c>
      <c r="AA221" s="16">
        <v>1.02409307319543</v>
      </c>
      <c r="AB221" s="16">
        <v>1.09760924117233</v>
      </c>
      <c r="AC221" s="16">
        <v>1.01180546851739</v>
      </c>
      <c r="AD221" s="16">
        <v>1.02273135228364</v>
      </c>
      <c r="AE221" s="16">
        <v>1.17712042126131</v>
      </c>
      <c r="AF221" s="16">
        <v>1.09922333874131</v>
      </c>
      <c r="AG221" s="16">
        <v>1.03459096803121</v>
      </c>
      <c r="AH221" s="16">
        <v>0.982218136889253</v>
      </c>
      <c r="AI221" s="16">
        <v>1.24221059913395</v>
      </c>
      <c r="AJ221" s="16">
        <v>1.36735268198505</v>
      </c>
      <c r="AK221" s="16">
        <v>1.47277124868143</v>
      </c>
      <c r="AL221" s="16">
        <v>1.42863275416827</v>
      </c>
      <c r="AM221" s="16">
        <v>1.38238962555584</v>
      </c>
      <c r="AN221" s="16">
        <v>1.32826278830587</v>
      </c>
      <c r="AO221" s="16">
        <v>0.964665722110167</v>
      </c>
      <c r="AP221" s="16">
        <v>0.983050107543356</v>
      </c>
      <c r="AQ221" s="16">
        <v>1.01561021482182</v>
      </c>
      <c r="AR221" s="16">
        <v>0.945573733102979</v>
      </c>
      <c r="AS221" s="16">
        <v>1.00065209376979</v>
      </c>
      <c r="AT221" s="16">
        <v>0.948665380640813</v>
      </c>
      <c r="AU221" s="16">
        <v>0.975999547661953</v>
      </c>
      <c r="AV221" s="16">
        <v>0.915324149677511</v>
      </c>
      <c r="AW221" s="16">
        <v>0.77625135411772</v>
      </c>
      <c r="AX221" s="16">
        <v>0.839627747893551</v>
      </c>
      <c r="AY221" s="16">
        <v>1.06121758246552</v>
      </c>
      <c r="AZ221" s="16">
        <v>1.05614073972506</v>
      </c>
      <c r="BA221" s="16">
        <v>0.993984631241699</v>
      </c>
      <c r="BB221" s="16">
        <v>0.8772016178306</v>
      </c>
      <c r="BC221" s="16">
        <v>0.988539766103306</v>
      </c>
      <c r="BD221" s="16">
        <v>1.17069922721032</v>
      </c>
      <c r="BE221" s="16">
        <v>0.972979287668634</v>
      </c>
      <c r="BF221" s="16">
        <v>1.14763036593764</v>
      </c>
      <c r="BG221" s="16">
        <v>1.1413290327933</v>
      </c>
      <c r="BH221" s="16">
        <v>1.2282702310267</v>
      </c>
      <c r="BI221" s="16">
        <v>1.31879249929344</v>
      </c>
      <c r="BJ221" s="16">
        <v>1.04798523048606</v>
      </c>
      <c r="BK221" s="16">
        <v>0.905115961974605</v>
      </c>
      <c r="BL221" s="16">
        <v>0.746416667070773</v>
      </c>
      <c r="BM221" s="16">
        <v>0.956540414320393</v>
      </c>
      <c r="BN221" s="16">
        <v>1.05960610452328</v>
      </c>
      <c r="BO221" s="16">
        <v>1.08482165690988</v>
      </c>
      <c r="BP221" s="16">
        <v>1.02202097765399</v>
      </c>
      <c r="BQ221" s="16">
        <v>1.04274896062772</v>
      </c>
      <c r="BR221" s="16">
        <v>1.05788818096813</v>
      </c>
      <c r="BS221" s="16">
        <v>1.08800120618126</v>
      </c>
      <c r="BT221" s="16">
        <v>1.14448118227605</v>
      </c>
      <c r="BU221" s="16">
        <v>1.2295979263378</v>
      </c>
      <c r="BV221" s="16">
        <v>0.983124486220834</v>
      </c>
      <c r="BW221" s="16">
        <v>1.04781939052613</v>
      </c>
      <c r="BX221" s="16">
        <v>1.19081150656859</v>
      </c>
      <c r="BY221" s="16">
        <v>1.29770227777073</v>
      </c>
      <c r="BZ221" s="16">
        <v>1.24637299141262</v>
      </c>
      <c r="CA221" s="16">
        <v>1.30505503288242</v>
      </c>
      <c r="CB221" s="16">
        <v>1.32662784716163</v>
      </c>
      <c r="CC221" s="16">
        <v>1.25201718477264</v>
      </c>
      <c r="CD221" s="16">
        <v>1.05007856138062</v>
      </c>
      <c r="CE221" s="16">
        <v>1.16438716582315</v>
      </c>
      <c r="CF221" s="16">
        <v>1.13213834462516</v>
      </c>
      <c r="CG221" s="16">
        <v>1.09382945334934</v>
      </c>
      <c r="CH221" s="16">
        <v>0.9459827060255</v>
      </c>
      <c r="CI221" s="16">
        <v>0.982016280030618</v>
      </c>
      <c r="CJ221" s="16">
        <v>0.871657054216883</v>
      </c>
      <c r="CK221" s="16">
        <v>0.832886198824733</v>
      </c>
      <c r="CL221" s="16">
        <v>0.813881196920855</v>
      </c>
      <c r="CM221" s="16">
        <v>0.734549030090738</v>
      </c>
      <c r="CN221" s="16">
        <v>0.783195979019094</v>
      </c>
      <c r="CO221" s="16">
        <v>0.800889717168878</v>
      </c>
      <c r="CP221" s="16">
        <v>0.67185168210883</v>
      </c>
      <c r="CQ221" s="16">
        <v>0.73048792718399</v>
      </c>
      <c r="CR221" s="16">
        <v>0.891000297102218</v>
      </c>
      <c r="CS221" s="16">
        <v>0.886470965633734</v>
      </c>
      <c r="CT221" s="16">
        <v>0.926061279602951</v>
      </c>
      <c r="CU221" s="16">
        <v>0.865858651317318</v>
      </c>
      <c r="CV221" s="16">
        <v>0.922653274367865</v>
      </c>
      <c r="CW221" s="16">
        <v>1.04797894042144</v>
      </c>
      <c r="CX221" s="16">
        <v>0.983296515686599</v>
      </c>
      <c r="CY221" s="16">
        <v>1.008481206222</v>
      </c>
      <c r="CZ221" s="16">
        <v>1.05953520024602</v>
      </c>
      <c r="DA221" s="16">
        <v>0.957550513544897</v>
      </c>
      <c r="DB221" s="16">
        <v>0.9315918705733</v>
      </c>
      <c r="DC221" s="16">
        <v>0.923759606243944</v>
      </c>
      <c r="DD221" s="16">
        <v>1.1229145109202</v>
      </c>
      <c r="DE221" s="16">
        <v>1.18881865289626</v>
      </c>
      <c r="DF221" s="16">
        <v>1.07753897564668</v>
      </c>
      <c r="DG221" s="16">
        <v>1.07847342763583</v>
      </c>
      <c r="DH221" s="16">
        <v>1.06832513298065</v>
      </c>
      <c r="DI221" s="16">
        <v>1.1614757403591</v>
      </c>
      <c r="DJ221" s="16">
        <v>1.22529930232627</v>
      </c>
      <c r="DK221" s="16">
        <v>1.18546329901395</v>
      </c>
      <c r="DL221" s="16">
        <v>1.11194685104006</v>
      </c>
      <c r="DM221" s="16">
        <v>1.16781345321116</v>
      </c>
      <c r="DN221" s="16">
        <v>1.1416066659569</v>
      </c>
      <c r="DO221" s="16">
        <v>1.04344331945067</v>
      </c>
      <c r="DP221" s="12"/>
      <c r="DQ221" s="16">
        <v>1.13164945604845</v>
      </c>
      <c r="DR221" s="13"/>
      <c r="DS221" s="13"/>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c r="HJ221" s="14"/>
      <c r="HK221" s="14"/>
      <c r="HL221" s="14"/>
      <c r="HM221" s="14"/>
      <c r="HN221" s="14"/>
      <c r="HO221" s="14"/>
      <c r="HP221" s="14"/>
      <c r="HQ221" s="14"/>
      <c r="HR221" s="14"/>
      <c r="HS221" s="14"/>
      <c r="HT221" s="14"/>
      <c r="HU221" s="14"/>
      <c r="HV221" s="14"/>
      <c r="HW221" s="14"/>
      <c r="HX221" s="14"/>
      <c r="HY221" s="14"/>
      <c r="HZ221" s="14"/>
      <c r="IA221" s="14"/>
      <c r="IB221" s="14"/>
      <c r="IC221" s="14"/>
      <c r="ID221" s="14"/>
      <c r="IE221" s="14"/>
      <c r="IF221" s="14"/>
    </row>
    <row r="222" s="2" customFormat="1" spans="1:240">
      <c r="A222" s="9" t="s">
        <v>8</v>
      </c>
      <c r="B222" s="10"/>
      <c r="C222" s="10"/>
      <c r="D222" s="16">
        <v>1.08261973552794</v>
      </c>
      <c r="E222" s="16">
        <v>0.996192276803176</v>
      </c>
      <c r="F222" s="16">
        <v>0.97224083449619</v>
      </c>
      <c r="G222" s="16">
        <v>0.970729540079641</v>
      </c>
      <c r="H222" s="16">
        <v>0.928874475430178</v>
      </c>
      <c r="I222" s="16">
        <v>0.828070086883001</v>
      </c>
      <c r="J222" s="16">
        <v>0.714973863546848</v>
      </c>
      <c r="K222" s="16">
        <v>0.685347287082805</v>
      </c>
      <c r="L222" s="16">
        <v>0.676902415062354</v>
      </c>
      <c r="M222" s="16">
        <v>0.622878080356368</v>
      </c>
      <c r="N222" s="16">
        <v>0.620948479336793</v>
      </c>
      <c r="O222" s="16">
        <v>0.698821715242021</v>
      </c>
      <c r="P222" s="16">
        <v>0.743481430357949</v>
      </c>
      <c r="Q222" s="16">
        <v>0.587777736336307</v>
      </c>
      <c r="R222" s="16">
        <v>0.470704064057069</v>
      </c>
      <c r="S222" s="16">
        <v>0.552866145581443</v>
      </c>
      <c r="T222" s="16">
        <v>0.669615172034384</v>
      </c>
      <c r="U222" s="16">
        <v>0.643039941272831</v>
      </c>
      <c r="V222" s="16">
        <v>0.575936493460107</v>
      </c>
      <c r="W222" s="16">
        <v>0.715257430130713</v>
      </c>
      <c r="X222" s="16">
        <v>0.645828932629719</v>
      </c>
      <c r="Y222" s="16">
        <v>0.581180577628538</v>
      </c>
      <c r="Z222" s="16">
        <v>0.594619878273805</v>
      </c>
      <c r="AA222" s="16">
        <v>0.635235172284513</v>
      </c>
      <c r="AB222" s="16">
        <v>0.623631210569543</v>
      </c>
      <c r="AC222" s="16">
        <v>0.673211156146787</v>
      </c>
      <c r="AD222" s="16">
        <v>0.57224268642778</v>
      </c>
      <c r="AE222" s="16">
        <v>0.560106637719587</v>
      </c>
      <c r="AF222" s="16">
        <v>0.607003458558762</v>
      </c>
      <c r="AG222" s="16">
        <v>0.594832152251243</v>
      </c>
      <c r="AH222" s="16">
        <v>0.743791397920122</v>
      </c>
      <c r="AI222" s="16">
        <v>0.654742618431229</v>
      </c>
      <c r="AJ222" s="16">
        <v>0.800083682545951</v>
      </c>
      <c r="AK222" s="16">
        <v>0.843418453481642</v>
      </c>
      <c r="AL222" s="16">
        <v>0.821473071176681</v>
      </c>
      <c r="AM222" s="16">
        <v>0.779298559467922</v>
      </c>
      <c r="AN222" s="16">
        <v>0.74648638655726</v>
      </c>
      <c r="AO222" s="16">
        <v>0.699203627758868</v>
      </c>
      <c r="AP222" s="16">
        <v>0.653869427190887</v>
      </c>
      <c r="AQ222" s="16">
        <v>0.758257333255805</v>
      </c>
      <c r="AR222" s="16">
        <v>0.706840396949675</v>
      </c>
      <c r="AS222" s="16">
        <v>0.706052524662651</v>
      </c>
      <c r="AT222" s="16">
        <v>0.671232893231877</v>
      </c>
      <c r="AU222" s="16">
        <v>0.635010552439346</v>
      </c>
      <c r="AV222" s="16">
        <v>0.626070654619472</v>
      </c>
      <c r="AW222" s="16">
        <v>0.590932504720875</v>
      </c>
      <c r="AX222" s="16">
        <v>0.573516502268232</v>
      </c>
      <c r="AY222" s="16">
        <v>0.56826277138174</v>
      </c>
      <c r="AZ222" s="16">
        <v>0.591208591297764</v>
      </c>
      <c r="BA222" s="16">
        <v>0.589678574391396</v>
      </c>
      <c r="BB222" s="16">
        <v>0.428002935202745</v>
      </c>
      <c r="BC222" s="16">
        <v>0.410959539288724</v>
      </c>
      <c r="BD222" s="16">
        <v>0.446248812905187</v>
      </c>
      <c r="BE222" s="16">
        <v>0.361266462118468</v>
      </c>
      <c r="BF222" s="16">
        <v>0.398237909252376</v>
      </c>
      <c r="BG222" s="16">
        <v>0.3731868929231</v>
      </c>
      <c r="BH222" s="16">
        <v>0.382842629775014</v>
      </c>
      <c r="BI222" s="16">
        <v>0.407780791801241</v>
      </c>
      <c r="BJ222" s="16">
        <v>0.400716138720928</v>
      </c>
      <c r="BK222" s="16">
        <v>0.329968524844064</v>
      </c>
      <c r="BL222" s="16">
        <v>0.183665156229224</v>
      </c>
      <c r="BM222" s="16">
        <v>0.221101362551096</v>
      </c>
      <c r="BN222" s="16">
        <v>0.246785728434035</v>
      </c>
      <c r="BO222" s="16">
        <v>0.359949276174773</v>
      </c>
      <c r="BP222" s="16">
        <v>0.381559428308118</v>
      </c>
      <c r="BQ222" s="16">
        <v>0.478453455139098</v>
      </c>
      <c r="BR222" s="16">
        <v>0.468086499398654</v>
      </c>
      <c r="BS222" s="16">
        <v>0.530013884628302</v>
      </c>
      <c r="BT222" s="16">
        <v>0.558096742669756</v>
      </c>
      <c r="BU222" s="16">
        <v>0.537447615662767</v>
      </c>
      <c r="BV222" s="16">
        <v>0.472796411824886</v>
      </c>
      <c r="BW222" s="16">
        <v>0.582675948446384</v>
      </c>
      <c r="BX222" s="16">
        <v>0.69305186869693</v>
      </c>
      <c r="BY222" s="16">
        <v>0.768481310856271</v>
      </c>
      <c r="BZ222" s="16">
        <v>0.746215715258133</v>
      </c>
      <c r="CA222" s="16">
        <v>0.742453903947075</v>
      </c>
      <c r="CB222" s="16">
        <v>0.643231771240115</v>
      </c>
      <c r="CC222" s="16">
        <v>0.565565786628867</v>
      </c>
      <c r="CD222" s="16">
        <v>0.481157000987884</v>
      </c>
      <c r="CE222" s="16">
        <v>0.481885478297547</v>
      </c>
      <c r="CF222" s="16">
        <v>0.370302045042484</v>
      </c>
      <c r="CG222" s="16">
        <v>0.395471511745962</v>
      </c>
      <c r="CH222" s="16">
        <v>0.396826594355165</v>
      </c>
      <c r="CI222" s="16">
        <v>0.322144443727384</v>
      </c>
      <c r="CJ222" s="16">
        <v>0.308106260951375</v>
      </c>
      <c r="CK222" s="16">
        <v>0.282043298586673</v>
      </c>
      <c r="CL222" s="16">
        <v>0.257373757095322</v>
      </c>
      <c r="CM222" s="16">
        <v>0.192237595866981</v>
      </c>
      <c r="CN222" s="16">
        <v>0.225837475508169</v>
      </c>
      <c r="CO222" s="16">
        <v>0.212266322952091</v>
      </c>
      <c r="CP222" s="16">
        <v>0.190909433134594</v>
      </c>
      <c r="CQ222" s="16">
        <v>0.262064471032294</v>
      </c>
      <c r="CR222" s="16">
        <v>0.337381818574709</v>
      </c>
      <c r="CS222" s="16">
        <v>0.261683545561278</v>
      </c>
      <c r="CT222" s="16">
        <v>0.311014465319853</v>
      </c>
      <c r="CU222" s="16">
        <v>0.297043075411787</v>
      </c>
      <c r="CV222" s="16">
        <v>0.243466145805984</v>
      </c>
      <c r="CW222" s="16">
        <v>0.232796314751657</v>
      </c>
      <c r="CX222" s="16">
        <v>0.196992703395222</v>
      </c>
      <c r="CY222" s="16">
        <v>0.219953413384407</v>
      </c>
      <c r="CZ222" s="16">
        <v>0.253867557771778</v>
      </c>
      <c r="DA222" s="16">
        <v>0.290625603837616</v>
      </c>
      <c r="DB222" s="16">
        <v>0.267531266211061</v>
      </c>
      <c r="DC222" s="16">
        <v>0.322109459113702</v>
      </c>
      <c r="DD222" s="16">
        <v>0.502587316834222</v>
      </c>
      <c r="DE222" s="16">
        <v>0.52329514125804</v>
      </c>
      <c r="DF222" s="16">
        <v>0.464369448399629</v>
      </c>
      <c r="DG222" s="16">
        <v>0.471347315979481</v>
      </c>
      <c r="DH222" s="16">
        <v>0.694213534275521</v>
      </c>
      <c r="DI222" s="16">
        <v>0.51701043114316</v>
      </c>
      <c r="DJ222" s="16">
        <v>0.730042176301057</v>
      </c>
      <c r="DK222" s="16">
        <v>0.600765685982392</v>
      </c>
      <c r="DL222" s="16">
        <v>0.590128487878146</v>
      </c>
      <c r="DM222" s="16">
        <v>0.564270549116531</v>
      </c>
      <c r="DN222" s="16">
        <v>0.554581968642018</v>
      </c>
      <c r="DO222" s="16">
        <v>0.522388548065231</v>
      </c>
      <c r="DP222" s="12"/>
      <c r="DQ222" s="16">
        <v>0.604152132347452</v>
      </c>
      <c r="DR222" s="13"/>
      <c r="DS222" s="13"/>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4"/>
      <c r="FK222" s="14"/>
      <c r="FL222" s="14"/>
      <c r="FM222" s="14"/>
      <c r="FN222" s="14"/>
      <c r="FO222" s="14"/>
      <c r="FP222" s="14"/>
      <c r="FQ222" s="14"/>
      <c r="FR222" s="14"/>
      <c r="FS222" s="14"/>
      <c r="FT222" s="14"/>
      <c r="FU222" s="14"/>
      <c r="FV222" s="14"/>
      <c r="FW222" s="14"/>
      <c r="FX222" s="14"/>
      <c r="FY222" s="14"/>
      <c r="FZ222" s="14"/>
      <c r="GA222" s="14"/>
      <c r="GB222" s="14"/>
      <c r="GC222" s="14"/>
      <c r="GD222" s="14"/>
      <c r="GE222" s="14"/>
      <c r="GF222" s="14"/>
      <c r="GG222" s="14"/>
      <c r="GH222" s="14"/>
      <c r="GI222" s="14"/>
      <c r="GJ222" s="14"/>
      <c r="GK222" s="14"/>
      <c r="GL222" s="14"/>
      <c r="GM222" s="14"/>
      <c r="GN222" s="14"/>
      <c r="GO222" s="14"/>
      <c r="GP222" s="14"/>
      <c r="GQ222" s="14"/>
      <c r="GR222" s="14"/>
      <c r="GS222" s="14"/>
      <c r="GT222" s="14"/>
      <c r="GU222" s="14"/>
      <c r="GV222" s="14"/>
      <c r="GW222" s="14"/>
      <c r="GX222" s="14"/>
      <c r="GY222" s="14"/>
      <c r="GZ222" s="14"/>
      <c r="HA222" s="14"/>
      <c r="HB222" s="14"/>
      <c r="HC222" s="14"/>
      <c r="HD222" s="14"/>
      <c r="HE222" s="14"/>
      <c r="HF222" s="14"/>
      <c r="HG222" s="14"/>
      <c r="HH222" s="14"/>
      <c r="HI222" s="14"/>
      <c r="HJ222" s="14"/>
      <c r="HK222" s="14"/>
      <c r="HL222" s="14"/>
      <c r="HM222" s="14"/>
      <c r="HN222" s="14"/>
      <c r="HO222" s="14"/>
      <c r="HP222" s="14"/>
      <c r="HQ222" s="14"/>
      <c r="HR222" s="14"/>
      <c r="HS222" s="14"/>
      <c r="HT222" s="14"/>
      <c r="HU222" s="14"/>
      <c r="HV222" s="14"/>
      <c r="HW222" s="14"/>
      <c r="HX222" s="14"/>
      <c r="HY222" s="14"/>
      <c r="HZ222" s="14"/>
      <c r="IA222" s="14"/>
      <c r="IB222" s="14"/>
      <c r="IC222" s="14"/>
      <c r="ID222" s="14"/>
      <c r="IE222" s="14"/>
      <c r="IF222" s="14"/>
    </row>
    <row r="223" s="2" customFormat="1" spans="1:240">
      <c r="A223" s="9" t="s">
        <v>35</v>
      </c>
      <c r="B223" s="10"/>
      <c r="C223" s="10"/>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2"/>
      <c r="DQ223" s="16"/>
      <c r="DR223" s="13"/>
      <c r="DS223" s="13"/>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4"/>
      <c r="FK223" s="14"/>
      <c r="FL223" s="14"/>
      <c r="FM223" s="14"/>
      <c r="FN223" s="14"/>
      <c r="FO223" s="14"/>
      <c r="FP223" s="14"/>
      <c r="FQ223" s="14"/>
      <c r="FR223" s="14"/>
      <c r="FS223" s="14"/>
      <c r="FT223" s="14"/>
      <c r="FU223" s="14"/>
      <c r="FV223" s="14"/>
      <c r="FW223" s="14"/>
      <c r="FX223" s="14"/>
      <c r="FY223" s="14"/>
      <c r="FZ223" s="14"/>
      <c r="GA223" s="14"/>
      <c r="GB223" s="14"/>
      <c r="GC223" s="14"/>
      <c r="GD223" s="14"/>
      <c r="GE223" s="14"/>
      <c r="GF223" s="14"/>
      <c r="GG223" s="14"/>
      <c r="GH223" s="14"/>
      <c r="GI223" s="14"/>
      <c r="GJ223" s="14"/>
      <c r="GK223" s="14"/>
      <c r="GL223" s="14"/>
      <c r="GM223" s="14"/>
      <c r="GN223" s="14"/>
      <c r="GO223" s="14"/>
      <c r="GP223" s="14"/>
      <c r="GQ223" s="14"/>
      <c r="GR223" s="14"/>
      <c r="GS223" s="14"/>
      <c r="GT223" s="14"/>
      <c r="GU223" s="14"/>
      <c r="GV223" s="14"/>
      <c r="GW223" s="14"/>
      <c r="GX223" s="14"/>
      <c r="GY223" s="14"/>
      <c r="GZ223" s="14"/>
      <c r="HA223" s="14"/>
      <c r="HB223" s="14"/>
      <c r="HC223" s="14"/>
      <c r="HD223" s="14"/>
      <c r="HE223" s="14"/>
      <c r="HF223" s="14"/>
      <c r="HG223" s="14"/>
      <c r="HH223" s="14"/>
      <c r="HI223" s="14"/>
      <c r="HJ223" s="14"/>
      <c r="HK223" s="14"/>
      <c r="HL223" s="14"/>
      <c r="HM223" s="14"/>
      <c r="HN223" s="14"/>
      <c r="HO223" s="14"/>
      <c r="HP223" s="14"/>
      <c r="HQ223" s="14"/>
      <c r="HR223" s="14"/>
      <c r="HS223" s="14"/>
      <c r="HT223" s="14"/>
      <c r="HU223" s="14"/>
      <c r="HV223" s="14"/>
      <c r="HW223" s="14"/>
      <c r="HX223" s="14"/>
      <c r="HY223" s="14"/>
      <c r="HZ223" s="14"/>
      <c r="IA223" s="14"/>
      <c r="IB223" s="14"/>
      <c r="IC223" s="14"/>
      <c r="ID223" s="14"/>
      <c r="IE223" s="14"/>
      <c r="IF223" s="14"/>
    </row>
    <row r="224" s="2" customFormat="1" spans="1:240">
      <c r="A224" s="9" t="s">
        <v>36</v>
      </c>
      <c r="B224" s="10"/>
      <c r="C224" s="10"/>
      <c r="D224" s="16" t="s">
        <v>186</v>
      </c>
      <c r="E224" s="16" t="s">
        <v>186</v>
      </c>
      <c r="F224" s="16" t="s">
        <v>186</v>
      </c>
      <c r="G224" s="16" t="s">
        <v>186</v>
      </c>
      <c r="H224" s="16" t="s">
        <v>186</v>
      </c>
      <c r="I224" s="16" t="s">
        <v>186</v>
      </c>
      <c r="J224" s="16" t="s">
        <v>186</v>
      </c>
      <c r="K224" s="16" t="s">
        <v>186</v>
      </c>
      <c r="L224" s="16" t="s">
        <v>186</v>
      </c>
      <c r="M224" s="16" t="s">
        <v>186</v>
      </c>
      <c r="N224" s="16" t="s">
        <v>186</v>
      </c>
      <c r="O224" s="16" t="s">
        <v>186</v>
      </c>
      <c r="P224" s="16" t="s">
        <v>186</v>
      </c>
      <c r="Q224" s="16" t="s">
        <v>186</v>
      </c>
      <c r="R224" s="16" t="s">
        <v>186</v>
      </c>
      <c r="S224" s="16" t="s">
        <v>186</v>
      </c>
      <c r="T224" s="16" t="s">
        <v>186</v>
      </c>
      <c r="U224" s="16" t="s">
        <v>186</v>
      </c>
      <c r="V224" s="16" t="s">
        <v>186</v>
      </c>
      <c r="W224" s="16" t="s">
        <v>186</v>
      </c>
      <c r="X224" s="16" t="s">
        <v>186</v>
      </c>
      <c r="Y224" s="16" t="s">
        <v>186</v>
      </c>
      <c r="Z224" s="16" t="s">
        <v>186</v>
      </c>
      <c r="AA224" s="16" t="s">
        <v>186</v>
      </c>
      <c r="AB224" s="16" t="s">
        <v>186</v>
      </c>
      <c r="AC224" s="16" t="s">
        <v>186</v>
      </c>
      <c r="AD224" s="16" t="s">
        <v>186</v>
      </c>
      <c r="AE224" s="16" t="s">
        <v>186</v>
      </c>
      <c r="AF224" s="16" t="s">
        <v>186</v>
      </c>
      <c r="AG224" s="16" t="s">
        <v>186</v>
      </c>
      <c r="AH224" s="16" t="s">
        <v>186</v>
      </c>
      <c r="AI224" s="16" t="s">
        <v>186</v>
      </c>
      <c r="AJ224" s="16" t="s">
        <v>186</v>
      </c>
      <c r="AK224" s="16" t="s">
        <v>186</v>
      </c>
      <c r="AL224" s="16" t="s">
        <v>186</v>
      </c>
      <c r="AM224" s="16" t="s">
        <v>186</v>
      </c>
      <c r="AN224" s="16" t="s">
        <v>186</v>
      </c>
      <c r="AO224" s="16" t="s">
        <v>186</v>
      </c>
      <c r="AP224" s="16" t="s">
        <v>186</v>
      </c>
      <c r="AQ224" s="16" t="s">
        <v>186</v>
      </c>
      <c r="AR224" s="16" t="s">
        <v>186</v>
      </c>
      <c r="AS224" s="16" t="s">
        <v>186</v>
      </c>
      <c r="AT224" s="16" t="s">
        <v>186</v>
      </c>
      <c r="AU224" s="16" t="s">
        <v>186</v>
      </c>
      <c r="AV224" s="16" t="s">
        <v>186</v>
      </c>
      <c r="AW224" s="16" t="s">
        <v>186</v>
      </c>
      <c r="AX224" s="16" t="s">
        <v>186</v>
      </c>
      <c r="AY224" s="16" t="s">
        <v>186</v>
      </c>
      <c r="AZ224" s="16" t="s">
        <v>186</v>
      </c>
      <c r="BA224" s="16">
        <v>1.49734528998037</v>
      </c>
      <c r="BB224" s="16">
        <v>1.29756971398029</v>
      </c>
      <c r="BC224" s="16">
        <v>1.39512129956981</v>
      </c>
      <c r="BD224" s="16">
        <v>1.27677812941251</v>
      </c>
      <c r="BE224" s="16">
        <v>1.13874954114779</v>
      </c>
      <c r="BF224" s="16">
        <v>1.2871970116384</v>
      </c>
      <c r="BG224" s="16">
        <v>1.21440918101758</v>
      </c>
      <c r="BH224" s="16">
        <v>1.14350838529326</v>
      </c>
      <c r="BI224" s="16">
        <v>1.31443368086475</v>
      </c>
      <c r="BJ224" s="16">
        <v>1.2679946234257</v>
      </c>
      <c r="BK224" s="16">
        <v>1.10907384884412</v>
      </c>
      <c r="BL224" s="16">
        <v>0.879666158485274</v>
      </c>
      <c r="BM224" s="16">
        <v>1.04568444396481</v>
      </c>
      <c r="BN224" s="16">
        <v>1.11488418303247</v>
      </c>
      <c r="BO224" s="16">
        <v>1.14787150064794</v>
      </c>
      <c r="BP224" s="16">
        <v>1.1732701277032</v>
      </c>
      <c r="BQ224" s="16">
        <v>1.18870789430209</v>
      </c>
      <c r="BR224" s="16">
        <v>1.29291280667983</v>
      </c>
      <c r="BS224" s="16">
        <v>1.41944724366167</v>
      </c>
      <c r="BT224" s="16">
        <v>1.6600226879075</v>
      </c>
      <c r="BU224" s="16">
        <v>1.81413984035577</v>
      </c>
      <c r="BV224" s="16">
        <v>1.43485284595299</v>
      </c>
      <c r="BW224" s="16">
        <v>1.70355827874186</v>
      </c>
      <c r="BX224" s="16">
        <v>1.7559593194512</v>
      </c>
      <c r="BY224" s="16">
        <v>2.09144777461966</v>
      </c>
      <c r="BZ224" s="16">
        <v>1.93663434382794</v>
      </c>
      <c r="CA224" s="16">
        <v>1.99950685169731</v>
      </c>
      <c r="CB224" s="16">
        <v>1.92086854122943</v>
      </c>
      <c r="CC224" s="16">
        <v>1.83121203949839</v>
      </c>
      <c r="CD224" s="16">
        <v>1.71485488991761</v>
      </c>
      <c r="CE224" s="16">
        <v>1.828676320097</v>
      </c>
      <c r="CF224" s="16">
        <v>1.78606789193341</v>
      </c>
      <c r="CG224" s="16">
        <v>1.74787064172654</v>
      </c>
      <c r="CH224" s="16">
        <v>1.34804525508048</v>
      </c>
      <c r="CI224" s="16">
        <v>1.39228743991777</v>
      </c>
      <c r="CJ224" s="16">
        <v>1.21998251097911</v>
      </c>
      <c r="CK224" s="16">
        <v>1.11428083810589</v>
      </c>
      <c r="CL224" s="16">
        <v>1.11777096220757</v>
      </c>
      <c r="CM224" s="16">
        <v>1.00561296838234</v>
      </c>
      <c r="CN224" s="16">
        <v>1.17028436505114</v>
      </c>
      <c r="CO224" s="16">
        <v>1.04509605973221</v>
      </c>
      <c r="CP224" s="16">
        <v>0.895947363676836</v>
      </c>
      <c r="CQ224" s="16">
        <v>0.958519959309338</v>
      </c>
      <c r="CR224" s="16">
        <v>1.05916957610917</v>
      </c>
      <c r="CS224" s="16">
        <v>0.994870573378717</v>
      </c>
      <c r="CT224" s="16">
        <v>1.15115380754096</v>
      </c>
      <c r="CU224" s="16">
        <v>1.12128709282205</v>
      </c>
      <c r="CV224" s="16">
        <v>1.14459604404759</v>
      </c>
      <c r="CW224" s="16">
        <v>0.904691847305541</v>
      </c>
      <c r="CX224" s="16">
        <v>0.827736731250751</v>
      </c>
      <c r="CY224" s="16">
        <v>0.904016842832399</v>
      </c>
      <c r="CZ224" s="16">
        <v>0.95238670388601</v>
      </c>
      <c r="DA224" s="16">
        <v>0.870229920971277</v>
      </c>
      <c r="DB224" s="16">
        <v>0.860290354965082</v>
      </c>
      <c r="DC224" s="16">
        <v>0.875581715586755</v>
      </c>
      <c r="DD224" s="16">
        <v>0.992393636874308</v>
      </c>
      <c r="DE224" s="16">
        <v>1.0596637032112</v>
      </c>
      <c r="DF224" s="16">
        <v>1.0246516536359</v>
      </c>
      <c r="DG224" s="16">
        <v>1.14328146303075</v>
      </c>
      <c r="DH224" s="16">
        <v>1.25725401878706</v>
      </c>
      <c r="DI224" s="16">
        <v>1.32975744953117</v>
      </c>
      <c r="DJ224" s="16">
        <v>1.50461986734281</v>
      </c>
      <c r="DK224" s="16">
        <v>1.21318078208797</v>
      </c>
      <c r="DL224" s="16">
        <v>1.15344875176315</v>
      </c>
      <c r="DM224" s="16">
        <v>1.21259997081706</v>
      </c>
      <c r="DN224" s="16">
        <v>1.37115359219758</v>
      </c>
      <c r="DO224" s="16">
        <v>1.08626000385612</v>
      </c>
      <c r="DP224" s="12"/>
      <c r="DQ224" s="16">
        <v>1.10087906661741</v>
      </c>
      <c r="DR224" s="13"/>
      <c r="DS224" s="13"/>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4"/>
      <c r="FK224" s="14"/>
      <c r="FL224" s="14"/>
      <c r="FM224" s="14"/>
      <c r="FN224" s="14"/>
      <c r="FO224" s="14"/>
      <c r="FP224" s="14"/>
      <c r="FQ224" s="14"/>
      <c r="FR224" s="14"/>
      <c r="FS224" s="14"/>
      <c r="FT224" s="14"/>
      <c r="FU224" s="14"/>
      <c r="FV224" s="14"/>
      <c r="FW224" s="14"/>
      <c r="FX224" s="14"/>
      <c r="FY224" s="14"/>
      <c r="FZ224" s="14"/>
      <c r="GA224" s="14"/>
      <c r="GB224" s="14"/>
      <c r="GC224" s="14"/>
      <c r="GD224" s="14"/>
      <c r="GE224" s="14"/>
      <c r="GF224" s="14"/>
      <c r="GG224" s="14"/>
      <c r="GH224" s="14"/>
      <c r="GI224" s="14"/>
      <c r="GJ224" s="14"/>
      <c r="GK224" s="14"/>
      <c r="GL224" s="14"/>
      <c r="GM224" s="14"/>
      <c r="GN224" s="14"/>
      <c r="GO224" s="14"/>
      <c r="GP224" s="14"/>
      <c r="GQ224" s="14"/>
      <c r="GR224" s="14"/>
      <c r="GS224" s="14"/>
      <c r="GT224" s="14"/>
      <c r="GU224" s="14"/>
      <c r="GV224" s="14"/>
      <c r="GW224" s="14"/>
      <c r="GX224" s="14"/>
      <c r="GY224" s="14"/>
      <c r="GZ224" s="14"/>
      <c r="HA224" s="14"/>
      <c r="HB224" s="14"/>
      <c r="HC224" s="14"/>
      <c r="HD224" s="14"/>
      <c r="HE224" s="14"/>
      <c r="HF224" s="14"/>
      <c r="HG224" s="14"/>
      <c r="HH224" s="14"/>
      <c r="HI224" s="14"/>
      <c r="HJ224" s="14"/>
      <c r="HK224" s="14"/>
      <c r="HL224" s="14"/>
      <c r="HM224" s="14"/>
      <c r="HN224" s="14"/>
      <c r="HO224" s="14"/>
      <c r="HP224" s="14"/>
      <c r="HQ224" s="14"/>
      <c r="HR224" s="14"/>
      <c r="HS224" s="14"/>
      <c r="HT224" s="14"/>
      <c r="HU224" s="14"/>
      <c r="HV224" s="14"/>
      <c r="HW224" s="14"/>
      <c r="HX224" s="14"/>
      <c r="HY224" s="14"/>
      <c r="HZ224" s="14"/>
      <c r="IA224" s="14"/>
      <c r="IB224" s="14"/>
      <c r="IC224" s="14"/>
      <c r="ID224" s="14"/>
      <c r="IE224" s="14"/>
      <c r="IF224" s="14"/>
    </row>
    <row r="225" s="2" customFormat="1" spans="1:240">
      <c r="A225" s="9" t="s">
        <v>37</v>
      </c>
      <c r="B225" s="10"/>
      <c r="C225" s="10"/>
      <c r="D225" s="16">
        <v>1.04337412787983</v>
      </c>
      <c r="E225" s="16">
        <v>1.01903436988544</v>
      </c>
      <c r="F225" s="16">
        <v>1.07592043323428</v>
      </c>
      <c r="G225" s="16">
        <v>0.838991074806906</v>
      </c>
      <c r="H225" s="16">
        <v>0.901930446745954</v>
      </c>
      <c r="I225" s="16">
        <v>0.848434637739454</v>
      </c>
      <c r="J225" s="16">
        <v>0.79079392060998</v>
      </c>
      <c r="K225" s="16">
        <v>0.967811402470631</v>
      </c>
      <c r="L225" s="16">
        <v>0.967814224032218</v>
      </c>
      <c r="M225" s="16">
        <v>1.00368846186013</v>
      </c>
      <c r="N225" s="16">
        <v>0.77215129655613</v>
      </c>
      <c r="O225" s="16">
        <v>0.740170583425438</v>
      </c>
      <c r="P225" s="16">
        <v>0.823390818840248</v>
      </c>
      <c r="Q225" s="16">
        <v>0.780562338074928</v>
      </c>
      <c r="R225" s="16">
        <v>0.720520551771389</v>
      </c>
      <c r="S225" s="16">
        <v>0.876987405682461</v>
      </c>
      <c r="T225" s="16">
        <v>0.937013800578344</v>
      </c>
      <c r="U225" s="16">
        <v>1.25736974709342</v>
      </c>
      <c r="V225" s="16">
        <v>1.26478604167177</v>
      </c>
      <c r="W225" s="16">
        <v>1.32244322317108</v>
      </c>
      <c r="X225" s="16">
        <v>1.36302361086998</v>
      </c>
      <c r="Y225" s="16">
        <v>1.20085843370637</v>
      </c>
      <c r="Z225" s="16">
        <v>1.07342253916334</v>
      </c>
      <c r="AA225" s="16">
        <v>1.22808518252068</v>
      </c>
      <c r="AB225" s="16">
        <v>1.0769619239585</v>
      </c>
      <c r="AC225" s="16">
        <v>1.21566139362701</v>
      </c>
      <c r="AD225" s="16">
        <v>1.2703296054557</v>
      </c>
      <c r="AE225" s="16">
        <v>1.41320810384224</v>
      </c>
      <c r="AF225" s="16">
        <v>1.46612545821234</v>
      </c>
      <c r="AG225" s="16">
        <v>1.4014737109844</v>
      </c>
      <c r="AH225" s="16">
        <v>1.69273999710434</v>
      </c>
      <c r="AI225" s="16">
        <v>1.66073161287454</v>
      </c>
      <c r="AJ225" s="16">
        <v>1.4804810031489</v>
      </c>
      <c r="AK225" s="16">
        <v>1.54748627813611</v>
      </c>
      <c r="AL225" s="16">
        <v>1.37166451075247</v>
      </c>
      <c r="AM225" s="16">
        <v>1.58379871172784</v>
      </c>
      <c r="AN225" s="16">
        <v>1.73662744031658</v>
      </c>
      <c r="AO225" s="16">
        <v>1.90719696941249</v>
      </c>
      <c r="AP225" s="16">
        <v>2.02162007894175</v>
      </c>
      <c r="AQ225" s="16">
        <v>1.85759759316063</v>
      </c>
      <c r="AR225" s="16">
        <v>1.83647097822411</v>
      </c>
      <c r="AS225" s="16">
        <v>1.76036262782081</v>
      </c>
      <c r="AT225" s="16">
        <v>1.57183834819287</v>
      </c>
      <c r="AU225" s="16">
        <v>1.55545444914341</v>
      </c>
      <c r="AV225" s="16">
        <v>1.77589561755578</v>
      </c>
      <c r="AW225" s="16">
        <v>1.78560608547932</v>
      </c>
      <c r="AX225" s="16">
        <v>1.79263932230175</v>
      </c>
      <c r="AY225" s="16">
        <v>2.02589061230832</v>
      </c>
      <c r="AZ225" s="16">
        <v>2.21590267184644</v>
      </c>
      <c r="BA225" s="16">
        <v>2.69298396504107</v>
      </c>
      <c r="BB225" s="16">
        <v>2.45160909188184</v>
      </c>
      <c r="BC225" s="16">
        <v>3.38037967236186</v>
      </c>
      <c r="BD225" s="16">
        <v>3.51782617353359</v>
      </c>
      <c r="BE225" s="16">
        <v>4.082603615004</v>
      </c>
      <c r="BF225" s="16">
        <v>3.93431056532301</v>
      </c>
      <c r="BG225" s="16">
        <v>4.62128887783421</v>
      </c>
      <c r="BH225" s="16">
        <v>4.3450097078335</v>
      </c>
      <c r="BI225" s="16">
        <v>4.03658206839198</v>
      </c>
      <c r="BJ225" s="16">
        <v>3.4984297480878</v>
      </c>
      <c r="BK225" s="16">
        <v>3.09140682217211</v>
      </c>
      <c r="BL225" s="16">
        <v>3.63586092326877</v>
      </c>
      <c r="BM225" s="16">
        <v>3.94695163191509</v>
      </c>
      <c r="BN225" s="16">
        <v>4.21021223599788</v>
      </c>
      <c r="BO225" s="16">
        <v>3.98179618799758</v>
      </c>
      <c r="BP225" s="16">
        <v>4.08863073240332</v>
      </c>
      <c r="BQ225" s="16">
        <v>5.46826769413389</v>
      </c>
      <c r="BR225" s="16">
        <v>6.03727569629147</v>
      </c>
      <c r="BS225" s="16">
        <v>6.77111005811777</v>
      </c>
      <c r="BT225" s="16">
        <v>7.11217817454405</v>
      </c>
      <c r="BU225" s="16">
        <v>9.02815354214924</v>
      </c>
      <c r="BV225" s="16">
        <v>6.78067532640254</v>
      </c>
      <c r="BW225" s="16">
        <v>6.09137997970242</v>
      </c>
      <c r="BX225" s="16">
        <v>6.91541536093512</v>
      </c>
      <c r="BY225" s="16">
        <v>8.67012316820053</v>
      </c>
      <c r="BZ225" s="16">
        <v>9.96626716069142</v>
      </c>
      <c r="CA225" s="16">
        <v>12.0154217192661</v>
      </c>
      <c r="CB225" s="16">
        <v>10.2571393982296</v>
      </c>
      <c r="CC225" s="16">
        <v>12.6007340695713</v>
      </c>
      <c r="CD225" s="16">
        <v>10.7498058895493</v>
      </c>
      <c r="CE225" s="16">
        <v>10.3011445720662</v>
      </c>
      <c r="CF225" s="16">
        <v>11.0595417217942</v>
      </c>
      <c r="CG225" s="16">
        <v>10.6546873010615</v>
      </c>
      <c r="CH225" s="16">
        <v>7.5843877316761</v>
      </c>
      <c r="CI225" s="16">
        <v>7.80526138511844</v>
      </c>
      <c r="CJ225" s="16">
        <v>6.52145813327667</v>
      </c>
      <c r="CK225" s="16">
        <v>6.06087418219607</v>
      </c>
      <c r="CL225" s="16">
        <v>5.94288075036655</v>
      </c>
      <c r="CM225" s="16">
        <v>7.05966238110242</v>
      </c>
      <c r="CN225" s="16">
        <v>6.17817258487972</v>
      </c>
      <c r="CO225" s="16">
        <v>6.94784923200235</v>
      </c>
      <c r="CP225" s="16">
        <v>5.80118449041013</v>
      </c>
      <c r="CQ225" s="16">
        <v>3.9291194935558</v>
      </c>
      <c r="CR225" s="16">
        <v>5.92222482277326</v>
      </c>
      <c r="CS225" s="16">
        <v>6.59665506793576</v>
      </c>
      <c r="CT225" s="16">
        <v>6.24790234890702</v>
      </c>
      <c r="CU225" s="16">
        <v>5.40470857567594</v>
      </c>
      <c r="CV225" s="16">
        <v>5.31374219355979</v>
      </c>
      <c r="CW225" s="16">
        <v>4.82326025760763</v>
      </c>
      <c r="CX225" s="16">
        <v>3.67351519883501</v>
      </c>
      <c r="CY225" s="16">
        <v>3.68359556151511</v>
      </c>
      <c r="CZ225" s="16">
        <v>4.1125850131231</v>
      </c>
      <c r="DA225" s="16">
        <v>3.29402542056917</v>
      </c>
      <c r="DB225" s="16">
        <v>2.93013341985399</v>
      </c>
      <c r="DC225" s="16">
        <v>2.23379849941987</v>
      </c>
      <c r="DD225" s="16">
        <v>2.03353975102869</v>
      </c>
      <c r="DE225" s="16">
        <v>1.94917186366941</v>
      </c>
      <c r="DF225" s="16">
        <v>1.36768056676456</v>
      </c>
      <c r="DG225" s="16">
        <v>1.6389412732916</v>
      </c>
      <c r="DH225" s="16">
        <v>1.80119290631962</v>
      </c>
      <c r="DI225" s="16">
        <v>1.8314473938314</v>
      </c>
      <c r="DJ225" s="16">
        <v>1.79296458727257</v>
      </c>
      <c r="DK225" s="16">
        <v>1.49117239808693</v>
      </c>
      <c r="DL225" s="16">
        <v>1.28872446403116</v>
      </c>
      <c r="DM225" s="16">
        <v>1.32439539936507</v>
      </c>
      <c r="DN225" s="16">
        <v>1.79062337631548</v>
      </c>
      <c r="DO225" s="16">
        <v>1.44941378796544</v>
      </c>
      <c r="DP225" s="12"/>
      <c r="DQ225" s="16">
        <v>1.5336868144276</v>
      </c>
      <c r="DR225" s="13"/>
      <c r="DS225" s="13"/>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4"/>
      <c r="FK225" s="14"/>
      <c r="FL225" s="14"/>
      <c r="FM225" s="14"/>
      <c r="FN225" s="14"/>
      <c r="FO225" s="14"/>
      <c r="FP225" s="14"/>
      <c r="FQ225" s="14"/>
      <c r="FR225" s="14"/>
      <c r="FS225" s="14"/>
      <c r="FT225" s="14"/>
      <c r="FU225" s="14"/>
      <c r="FV225" s="14"/>
      <c r="FW225" s="14"/>
      <c r="FX225" s="14"/>
      <c r="FY225" s="14"/>
      <c r="FZ225" s="14"/>
      <c r="GA225" s="14"/>
      <c r="GB225" s="14"/>
      <c r="GC225" s="14"/>
      <c r="GD225" s="14"/>
      <c r="GE225" s="14"/>
      <c r="GF225" s="14"/>
      <c r="GG225" s="14"/>
      <c r="GH225" s="14"/>
      <c r="GI225" s="14"/>
      <c r="GJ225" s="14"/>
      <c r="GK225" s="14"/>
      <c r="GL225" s="14"/>
      <c r="GM225" s="14"/>
      <c r="GN225" s="14"/>
      <c r="GO225" s="14"/>
      <c r="GP225" s="14"/>
      <c r="GQ225" s="14"/>
      <c r="GR225" s="14"/>
      <c r="GS225" s="14"/>
      <c r="GT225" s="14"/>
      <c r="GU225" s="14"/>
      <c r="GV225" s="14"/>
      <c r="GW225" s="14"/>
      <c r="GX225" s="14"/>
      <c r="GY225" s="14"/>
      <c r="GZ225" s="14"/>
      <c r="HA225" s="14"/>
      <c r="HB225" s="14"/>
      <c r="HC225" s="14"/>
      <c r="HD225" s="14"/>
      <c r="HE225" s="14"/>
      <c r="HF225" s="14"/>
      <c r="HG225" s="14"/>
      <c r="HH225" s="14"/>
      <c r="HI225" s="14"/>
      <c r="HJ225" s="14"/>
      <c r="HK225" s="14"/>
      <c r="HL225" s="14"/>
      <c r="HM225" s="14"/>
      <c r="HN225" s="14"/>
      <c r="HO225" s="14"/>
      <c r="HP225" s="14"/>
      <c r="HQ225" s="14"/>
      <c r="HR225" s="14"/>
      <c r="HS225" s="14"/>
      <c r="HT225" s="14"/>
      <c r="HU225" s="14"/>
      <c r="HV225" s="14"/>
      <c r="HW225" s="14"/>
      <c r="HX225" s="14"/>
      <c r="HY225" s="14"/>
      <c r="HZ225" s="14"/>
      <c r="IA225" s="14"/>
      <c r="IB225" s="14"/>
      <c r="IC225" s="14"/>
      <c r="ID225" s="14"/>
      <c r="IE225" s="14"/>
      <c r="IF225" s="14"/>
    </row>
    <row r="226" s="2" customFormat="1" spans="1:240">
      <c r="A226" s="9" t="s">
        <v>38</v>
      </c>
      <c r="B226" s="10"/>
      <c r="C226" s="10"/>
      <c r="D226" s="16">
        <v>0.957513398645728</v>
      </c>
      <c r="E226" s="16">
        <v>1.56893761705806</v>
      </c>
      <c r="F226" s="16" t="s">
        <v>186</v>
      </c>
      <c r="G226" s="16" t="s">
        <v>186</v>
      </c>
      <c r="H226" s="16" t="s">
        <v>186</v>
      </c>
      <c r="I226" s="16" t="s">
        <v>186</v>
      </c>
      <c r="J226" s="16" t="s">
        <v>186</v>
      </c>
      <c r="K226" s="16" t="s">
        <v>186</v>
      </c>
      <c r="L226" s="16" t="s">
        <v>186</v>
      </c>
      <c r="M226" s="16" t="s">
        <v>186</v>
      </c>
      <c r="N226" s="16" t="s">
        <v>186</v>
      </c>
      <c r="O226" s="16" t="s">
        <v>186</v>
      </c>
      <c r="P226" s="16" t="s">
        <v>186</v>
      </c>
      <c r="Q226" s="16" t="s">
        <v>186</v>
      </c>
      <c r="R226" s="16" t="s">
        <v>186</v>
      </c>
      <c r="S226" s="16" t="s">
        <v>186</v>
      </c>
      <c r="T226" s="16" t="s">
        <v>186</v>
      </c>
      <c r="U226" s="16" t="s">
        <v>186</v>
      </c>
      <c r="V226" s="16" t="s">
        <v>186</v>
      </c>
      <c r="W226" s="16" t="s">
        <v>186</v>
      </c>
      <c r="X226" s="16" t="s">
        <v>186</v>
      </c>
      <c r="Y226" s="16" t="s">
        <v>186</v>
      </c>
      <c r="Z226" s="16" t="s">
        <v>186</v>
      </c>
      <c r="AA226" s="16" t="s">
        <v>186</v>
      </c>
      <c r="AB226" s="16" t="s">
        <v>186</v>
      </c>
      <c r="AC226" s="16" t="s">
        <v>186</v>
      </c>
      <c r="AD226" s="16" t="s">
        <v>186</v>
      </c>
      <c r="AE226" s="16" t="s">
        <v>186</v>
      </c>
      <c r="AF226" s="16" t="s">
        <v>186</v>
      </c>
      <c r="AG226" s="16" t="s">
        <v>186</v>
      </c>
      <c r="AH226" s="16" t="s">
        <v>186</v>
      </c>
      <c r="AI226" s="16" t="s">
        <v>186</v>
      </c>
      <c r="AJ226" s="16" t="s">
        <v>186</v>
      </c>
      <c r="AK226" s="16" t="s">
        <v>186</v>
      </c>
      <c r="AL226" s="16" t="s">
        <v>186</v>
      </c>
      <c r="AM226" s="16" t="s">
        <v>186</v>
      </c>
      <c r="AN226" s="16" t="s">
        <v>186</v>
      </c>
      <c r="AO226" s="16">
        <v>0.7</v>
      </c>
      <c r="AP226" s="16" t="s">
        <v>186</v>
      </c>
      <c r="AQ226" s="16" t="s">
        <v>186</v>
      </c>
      <c r="AR226" s="16" t="s">
        <v>186</v>
      </c>
      <c r="AS226" s="16" t="s">
        <v>186</v>
      </c>
      <c r="AT226" s="16" t="s">
        <v>186</v>
      </c>
      <c r="AU226" s="16" t="s">
        <v>186</v>
      </c>
      <c r="AV226" s="16"/>
      <c r="AW226" s="16" t="s">
        <v>186</v>
      </c>
      <c r="AX226" s="16">
        <v>1.55453822128381</v>
      </c>
      <c r="AY226" s="16">
        <v>1.58564432857611</v>
      </c>
      <c r="AZ226" s="16">
        <v>2.01577643572236</v>
      </c>
      <c r="BA226" s="16">
        <v>2.27568104253041</v>
      </c>
      <c r="BB226" s="16">
        <v>2.05076865996797</v>
      </c>
      <c r="BC226" s="16" t="s">
        <v>186</v>
      </c>
      <c r="BD226" s="16" t="s">
        <v>186</v>
      </c>
      <c r="BE226" s="16" t="s">
        <v>186</v>
      </c>
      <c r="BF226" s="16" t="s">
        <v>186</v>
      </c>
      <c r="BG226" s="16">
        <v>2.5</v>
      </c>
      <c r="BH226" s="16" t="s">
        <v>186</v>
      </c>
      <c r="BI226" s="16" t="s">
        <v>186</v>
      </c>
      <c r="BJ226" s="16">
        <v>2.10700598237831</v>
      </c>
      <c r="BK226" s="16">
        <v>1.88325330727074</v>
      </c>
      <c r="BL226" s="16">
        <v>1.50172768830489</v>
      </c>
      <c r="BM226" s="16">
        <v>1.7845164655222</v>
      </c>
      <c r="BN226" s="16">
        <v>1.727994144745</v>
      </c>
      <c r="BO226" s="16" t="s">
        <v>186</v>
      </c>
      <c r="BP226" s="16" t="s">
        <v>186</v>
      </c>
      <c r="BQ226" s="16" t="s">
        <v>186</v>
      </c>
      <c r="BR226" s="16" t="s">
        <v>186</v>
      </c>
      <c r="BS226" s="16" t="s">
        <v>186</v>
      </c>
      <c r="BT226" s="16" t="s">
        <v>186</v>
      </c>
      <c r="BU226" s="16" t="s">
        <v>186</v>
      </c>
      <c r="BV226" s="16">
        <v>2.64135737259746</v>
      </c>
      <c r="BW226" s="16">
        <v>2.51130383340592</v>
      </c>
      <c r="BX226" s="16">
        <v>2.68795880250562</v>
      </c>
      <c r="BY226" s="16">
        <v>3.03486978293192</v>
      </c>
      <c r="BZ226" s="16">
        <v>3.31335009140533</v>
      </c>
      <c r="CA226" s="16" t="s">
        <v>186</v>
      </c>
      <c r="CB226" s="16" t="s">
        <v>186</v>
      </c>
      <c r="CC226" s="16" t="s">
        <v>186</v>
      </c>
      <c r="CD226" s="16" t="s">
        <v>186</v>
      </c>
      <c r="CE226" s="16" t="s">
        <v>186</v>
      </c>
      <c r="CF226" s="16" t="s">
        <v>186</v>
      </c>
      <c r="CG226" s="16" t="s">
        <v>186</v>
      </c>
      <c r="CH226" s="16">
        <v>2.54530742335795</v>
      </c>
      <c r="CI226" s="16">
        <v>3.00063159985756</v>
      </c>
      <c r="CJ226" s="16">
        <v>2.47595581494011</v>
      </c>
      <c r="CK226" s="16">
        <v>2.70260737184233</v>
      </c>
      <c r="CL226" s="16">
        <v>2.86526751731864</v>
      </c>
      <c r="CM226" s="16" t="s">
        <v>186</v>
      </c>
      <c r="CN226" s="16" t="s">
        <v>186</v>
      </c>
      <c r="CO226" s="16" t="s">
        <v>186</v>
      </c>
      <c r="CP226" s="16" t="s">
        <v>186</v>
      </c>
      <c r="CQ226" s="16" t="s">
        <v>186</v>
      </c>
      <c r="CR226" s="16" t="s">
        <v>186</v>
      </c>
      <c r="CS226" s="16" t="s">
        <v>186</v>
      </c>
      <c r="CT226" s="16">
        <v>2.57309487394055</v>
      </c>
      <c r="CU226" s="16">
        <v>2.5837033349011</v>
      </c>
      <c r="CV226" s="16">
        <v>2.60604975856554</v>
      </c>
      <c r="CW226" s="16">
        <v>2.30213211998287</v>
      </c>
      <c r="CX226" s="16">
        <v>1.97492013428679</v>
      </c>
      <c r="CY226" s="16">
        <v>2.01306383495431</v>
      </c>
      <c r="CZ226" s="16">
        <v>2.17166886436715</v>
      </c>
      <c r="DA226" s="16">
        <v>1.87898537324011</v>
      </c>
      <c r="DB226" s="16">
        <v>2.05590282717659</v>
      </c>
      <c r="DC226" s="16">
        <v>1.88522946549405</v>
      </c>
      <c r="DD226" s="16">
        <v>2.001331398921</v>
      </c>
      <c r="DE226" s="16" t="s">
        <v>186</v>
      </c>
      <c r="DF226" s="16">
        <v>1.90488317054217</v>
      </c>
      <c r="DG226" s="16">
        <v>2.12894225086821</v>
      </c>
      <c r="DH226" s="16">
        <v>2.10767657795096</v>
      </c>
      <c r="DI226" s="16">
        <v>2.33945593872239</v>
      </c>
      <c r="DJ226" s="16">
        <v>2.32735701664908</v>
      </c>
      <c r="DK226" s="16" t="s">
        <v>186</v>
      </c>
      <c r="DL226" s="16" t="s">
        <v>186</v>
      </c>
      <c r="DM226" s="16" t="s">
        <v>186</v>
      </c>
      <c r="DN226" s="16" t="s">
        <v>186</v>
      </c>
      <c r="DO226" s="16" t="s">
        <v>186</v>
      </c>
      <c r="DP226" s="12" t="s">
        <v>186</v>
      </c>
      <c r="DQ226" s="16"/>
      <c r="DR226" s="13"/>
      <c r="DS226" s="13"/>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c r="IB226" s="14"/>
      <c r="IC226" s="14"/>
      <c r="ID226" s="14"/>
      <c r="IE226" s="14"/>
      <c r="IF226" s="14"/>
    </row>
    <row r="227" s="2" customFormat="1" spans="1:240">
      <c r="A227" s="9" t="s">
        <v>39</v>
      </c>
      <c r="B227" s="10"/>
      <c r="C227" s="10"/>
      <c r="D227" s="16">
        <v>0.822702056855001</v>
      </c>
      <c r="E227" s="16">
        <v>0.913048084796162</v>
      </c>
      <c r="F227" s="16">
        <v>1.0380972118003</v>
      </c>
      <c r="G227" s="16">
        <v>1.01395019147825</v>
      </c>
      <c r="H227" s="16">
        <v>1.07826732401326</v>
      </c>
      <c r="I227" s="16">
        <v>0.994763042249511</v>
      </c>
      <c r="J227" s="16">
        <v>0.872865734882745</v>
      </c>
      <c r="K227" s="16">
        <v>0.73980341348424</v>
      </c>
      <c r="L227" s="16">
        <v>0.755164982129505</v>
      </c>
      <c r="M227" s="16">
        <v>0.694770580967844</v>
      </c>
      <c r="N227" s="16">
        <v>0.59929347235559</v>
      </c>
      <c r="O227" s="16">
        <v>0.632681376112989</v>
      </c>
      <c r="P227" s="16">
        <v>0.617174172500728</v>
      </c>
      <c r="Q227" s="16">
        <v>0.539861065619011</v>
      </c>
      <c r="R227" s="16">
        <v>0.632192168547168</v>
      </c>
      <c r="S227" s="16">
        <v>0.726409664072995</v>
      </c>
      <c r="T227" s="16">
        <v>0.72933849141816</v>
      </c>
      <c r="U227" s="16">
        <v>0.594649077698185</v>
      </c>
      <c r="V227" s="16">
        <v>0.571248541294176</v>
      </c>
      <c r="W227" s="16">
        <v>0.529265208626753</v>
      </c>
      <c r="X227" s="16">
        <v>0.495855148100432</v>
      </c>
      <c r="Y227" s="16">
        <v>0.485938043019499</v>
      </c>
      <c r="Z227" s="16">
        <v>0.507245389720669</v>
      </c>
      <c r="AA227" s="16">
        <v>0.466529107842169</v>
      </c>
      <c r="AB227" s="16">
        <v>0.510115438052651</v>
      </c>
      <c r="AC227" s="16">
        <v>0.451909848657678</v>
      </c>
      <c r="AD227" s="16">
        <v>0.497633681139951</v>
      </c>
      <c r="AE227" s="16">
        <v>0.562317841935839</v>
      </c>
      <c r="AF227" s="16">
        <v>0.579092561009049</v>
      </c>
      <c r="AG227" s="16">
        <v>0.634506364452601</v>
      </c>
      <c r="AH227" s="16">
        <v>0.688376819620253</v>
      </c>
      <c r="AI227" s="16">
        <v>0.723526369608957</v>
      </c>
      <c r="AJ227" s="16">
        <v>0.753182087491333</v>
      </c>
      <c r="AK227" s="16">
        <v>0.871017524181432</v>
      </c>
      <c r="AL227" s="16">
        <v>0.924315456008518</v>
      </c>
      <c r="AM227" s="16">
        <v>0.823793485741214</v>
      </c>
      <c r="AN227" s="16">
        <v>1.0959482534086</v>
      </c>
      <c r="AO227" s="16">
        <v>1.05644958720119</v>
      </c>
      <c r="AP227" s="16">
        <v>1.16453439620073</v>
      </c>
      <c r="AQ227" s="16">
        <v>1.14999720296061</v>
      </c>
      <c r="AR227" s="16">
        <v>1.18061671577715</v>
      </c>
      <c r="AS227" s="16">
        <v>1.33369595583792</v>
      </c>
      <c r="AT227" s="16">
        <v>1.37436529013992</v>
      </c>
      <c r="AU227" s="16">
        <v>1.32594941235938</v>
      </c>
      <c r="AV227" s="16">
        <v>1.72758305839845</v>
      </c>
      <c r="AW227" s="16">
        <v>1.61158834702193</v>
      </c>
      <c r="AX227" s="16">
        <v>1.6756761614855</v>
      </c>
      <c r="AY227" s="16">
        <v>1.63835519587992</v>
      </c>
      <c r="AZ227" s="16">
        <v>1.63418383859712</v>
      </c>
      <c r="BA227" s="16">
        <v>1.73412780984861</v>
      </c>
      <c r="BB227" s="16">
        <v>1.1881838463758</v>
      </c>
      <c r="BC227" s="16">
        <v>1.21796471305201</v>
      </c>
      <c r="BD227" s="16">
        <v>1.40913892434882</v>
      </c>
      <c r="BE227" s="16">
        <v>1.29354026554147</v>
      </c>
      <c r="BF227" s="16">
        <v>1.61070196994933</v>
      </c>
      <c r="BG227" s="16">
        <v>1.96792785333589</v>
      </c>
      <c r="BH227" s="16">
        <v>1.96286601983771</v>
      </c>
      <c r="BI227" s="16">
        <v>2.3560016510247</v>
      </c>
      <c r="BJ227" s="16">
        <v>1.87413397574291</v>
      </c>
      <c r="BK227" s="16">
        <v>1.3205534995673</v>
      </c>
      <c r="BL227" s="16">
        <v>0.904961614474827</v>
      </c>
      <c r="BM227" s="16">
        <v>1.52311392105334</v>
      </c>
      <c r="BN227" s="16">
        <v>1.78730941928916</v>
      </c>
      <c r="BO227" s="16">
        <v>2.28043989730737</v>
      </c>
      <c r="BP227" s="16">
        <v>2.03029335580363</v>
      </c>
      <c r="BQ227" s="16">
        <v>2.25456337776979</v>
      </c>
      <c r="BR227" s="16">
        <v>2.31502252057811</v>
      </c>
      <c r="BS227" s="16">
        <v>2.70921350914198</v>
      </c>
      <c r="BT227" s="16">
        <v>3.04771903428324</v>
      </c>
      <c r="BU227" s="16">
        <v>3.23990111169256</v>
      </c>
      <c r="BV227" s="16">
        <v>2.80098419431994</v>
      </c>
      <c r="BW227" s="16">
        <v>2.9089181817762</v>
      </c>
      <c r="BX227" s="16">
        <v>3.05026924087265</v>
      </c>
      <c r="BY227" s="16">
        <v>3.20373771782456</v>
      </c>
      <c r="BZ227" s="16">
        <v>3.23957657612036</v>
      </c>
      <c r="CA227" s="16">
        <v>3.72606806548032</v>
      </c>
      <c r="CB227" s="16">
        <v>3.73753382122166</v>
      </c>
      <c r="CC227" s="16">
        <v>3.93045121830155</v>
      </c>
      <c r="CD227" s="16">
        <v>3.94863950302285</v>
      </c>
      <c r="CE227" s="16">
        <v>4.15729452458736</v>
      </c>
      <c r="CF227" s="16">
        <v>4.22347134175519</v>
      </c>
      <c r="CG227" s="16">
        <v>3.30165151578725</v>
      </c>
      <c r="CH227" s="16">
        <v>1.76779350929876</v>
      </c>
      <c r="CI227" s="16">
        <v>1.50150778666102</v>
      </c>
      <c r="CJ227" s="16">
        <v>1.37006085038965</v>
      </c>
      <c r="CK227" s="16">
        <v>1.19841105653779</v>
      </c>
      <c r="CL227" s="16">
        <v>0.975695571286509</v>
      </c>
      <c r="CM227" s="16">
        <v>0.851624235422357</v>
      </c>
      <c r="CN227" s="16">
        <v>1.27008185854378</v>
      </c>
      <c r="CO227" s="16">
        <v>1.30872600844179</v>
      </c>
      <c r="CP227" s="16">
        <v>1.22303644509967</v>
      </c>
      <c r="CQ227" s="16">
        <v>1.2598121357322</v>
      </c>
      <c r="CR227" s="16">
        <v>1.77610678003848</v>
      </c>
      <c r="CS227" s="16">
        <v>1.90676493246502</v>
      </c>
      <c r="CT227" s="16">
        <v>1.89171342918491</v>
      </c>
      <c r="CU227" s="16">
        <v>1.88738855122782</v>
      </c>
      <c r="CV227" s="16">
        <v>1.95525573289294</v>
      </c>
      <c r="CW227" s="16">
        <v>1.91065875358863</v>
      </c>
      <c r="CX227" s="16">
        <v>1.73242601415839</v>
      </c>
      <c r="CY227" s="16">
        <v>1.73590064623795</v>
      </c>
      <c r="CZ227" s="16">
        <v>1.6626569370747</v>
      </c>
      <c r="DA227" s="16">
        <v>1.49501175707017</v>
      </c>
      <c r="DB227" s="16">
        <v>1.35780315406446</v>
      </c>
      <c r="DC227" s="16">
        <v>1.37497946451506</v>
      </c>
      <c r="DD227" s="16">
        <v>1.62806435160222</v>
      </c>
      <c r="DE227" s="16">
        <v>1.44003825201025</v>
      </c>
      <c r="DF227" s="16">
        <v>1.48141617156443</v>
      </c>
      <c r="DG227" s="16">
        <v>1.78850269369215</v>
      </c>
      <c r="DH227" s="16">
        <v>2.1037765834079</v>
      </c>
      <c r="DI227" s="16">
        <v>1.82196666615496</v>
      </c>
      <c r="DJ227" s="16">
        <v>2.27852098813899</v>
      </c>
      <c r="DK227" s="16">
        <v>2.13698701278313</v>
      </c>
      <c r="DL227" s="16">
        <v>1.97068816376328</v>
      </c>
      <c r="DM227" s="16">
        <v>2.10055630547477</v>
      </c>
      <c r="DN227" s="16">
        <v>2.08008378008658</v>
      </c>
      <c r="DO227" s="16">
        <v>1.54173400486394</v>
      </c>
      <c r="DP227" s="12"/>
      <c r="DQ227" s="16">
        <v>1.61966256256144</v>
      </c>
      <c r="DR227" s="13"/>
      <c r="DS227" s="13"/>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c r="IB227" s="14"/>
      <c r="IC227" s="14"/>
      <c r="ID227" s="14"/>
      <c r="IE227" s="14"/>
      <c r="IF227" s="14"/>
    </row>
    <row r="228" s="2" customFormat="1" spans="1:240">
      <c r="A228" s="9" t="s">
        <v>40</v>
      </c>
      <c r="B228" s="10"/>
      <c r="C228" s="10"/>
      <c r="D228" s="16">
        <v>0.435134515236906</v>
      </c>
      <c r="E228" s="16">
        <v>0.444153161538002</v>
      </c>
      <c r="F228" s="16">
        <v>0.409314970819091</v>
      </c>
      <c r="G228" s="16">
        <v>0.430453900001466</v>
      </c>
      <c r="H228" s="16">
        <v>0.402073030102226</v>
      </c>
      <c r="I228" s="16">
        <v>0.396360832362909</v>
      </c>
      <c r="J228" s="16">
        <v>0.418991931931722</v>
      </c>
      <c r="K228" s="16">
        <v>0.418920748654186</v>
      </c>
      <c r="L228" s="16">
        <v>0.489237227917452</v>
      </c>
      <c r="M228" s="16">
        <v>0.517264587049863</v>
      </c>
      <c r="N228" s="16">
        <v>0.499835317556339</v>
      </c>
      <c r="O228" s="16">
        <v>0.553848356378226</v>
      </c>
      <c r="P228" s="16">
        <v>0.606542974352937</v>
      </c>
      <c r="Q228" s="16">
        <v>0.513943991055965</v>
      </c>
      <c r="R228" s="16">
        <v>0.388447477669174</v>
      </c>
      <c r="S228" s="16">
        <v>0.349963588812205</v>
      </c>
      <c r="T228" s="16">
        <v>0.407568063560039</v>
      </c>
      <c r="U228" s="16">
        <v>0.35523415676446</v>
      </c>
      <c r="V228" s="16">
        <v>0.318641808708367</v>
      </c>
      <c r="W228" s="16">
        <v>0.293483658309321</v>
      </c>
      <c r="X228" s="16">
        <v>0.291032881586344</v>
      </c>
      <c r="Y228" s="16">
        <v>0.243104634064882</v>
      </c>
      <c r="Z228" s="16">
        <v>0.237727740844411</v>
      </c>
      <c r="AA228" s="16">
        <v>0.24520773443695</v>
      </c>
      <c r="AB228" s="16">
        <v>0.250930016770149</v>
      </c>
      <c r="AC228" s="16">
        <v>0.252071608803883</v>
      </c>
      <c r="AD228" s="16">
        <v>0.275524814842903</v>
      </c>
      <c r="AE228" s="16">
        <v>0.259550743202852</v>
      </c>
      <c r="AF228" s="16">
        <v>0.205069739582626</v>
      </c>
      <c r="AG228" s="16">
        <v>0.261548558158728</v>
      </c>
      <c r="AH228" s="16">
        <v>0.296145445242257</v>
      </c>
      <c r="AI228" s="16">
        <v>0.275433448380916</v>
      </c>
      <c r="AJ228" s="16">
        <v>0.347907793880059</v>
      </c>
      <c r="AK228" s="16">
        <v>0.349286123402648</v>
      </c>
      <c r="AL228" s="16">
        <v>0.406759238311629</v>
      </c>
      <c r="AM228" s="16">
        <v>0.405548297724626</v>
      </c>
      <c r="AN228" s="16">
        <v>0.464723899715107</v>
      </c>
      <c r="AO228" s="16">
        <v>0.489912615868522</v>
      </c>
      <c r="AP228" s="16">
        <v>0.455487165031923</v>
      </c>
      <c r="AQ228" s="16">
        <v>0.464963064068397</v>
      </c>
      <c r="AR228" s="16">
        <v>0.449926615412219</v>
      </c>
      <c r="AS228" s="16">
        <v>0.406979664087635</v>
      </c>
      <c r="AT228" s="16">
        <v>0.394376675506768</v>
      </c>
      <c r="AU228" s="16">
        <v>0.368136495903347</v>
      </c>
      <c r="AV228" s="16">
        <v>0.385508860352085</v>
      </c>
      <c r="AW228" s="16">
        <v>0.369765450344283</v>
      </c>
      <c r="AX228" s="16">
        <v>0.394110271000963</v>
      </c>
      <c r="AY228" s="16">
        <v>0.399329407562189</v>
      </c>
      <c r="AZ228" s="16">
        <v>0.49363293293233</v>
      </c>
      <c r="BA228" s="16">
        <v>0.541468786083226</v>
      </c>
      <c r="BB228" s="16">
        <v>0.315347765596245</v>
      </c>
      <c r="BC228" s="16">
        <v>0.288489651240304</v>
      </c>
      <c r="BD228" s="16">
        <v>0.34030125197902</v>
      </c>
      <c r="BE228" s="16">
        <v>0.254633028145802</v>
      </c>
      <c r="BF228" s="16">
        <v>0.270540070421309</v>
      </c>
      <c r="BG228" s="16">
        <v>0.2807141960773</v>
      </c>
      <c r="BH228" s="16">
        <v>0.278107930048406</v>
      </c>
      <c r="BI228" s="16">
        <v>0.301052310865454</v>
      </c>
      <c r="BJ228" s="16">
        <v>0.279722267986896</v>
      </c>
      <c r="BK228" s="16">
        <v>0.224684979198022</v>
      </c>
      <c r="BL228" s="16">
        <v>0.158261238256568</v>
      </c>
      <c r="BM228" s="16">
        <v>0.196933309489528</v>
      </c>
      <c r="BN228" s="16">
        <v>0.232444139904635</v>
      </c>
      <c r="BO228" s="16">
        <v>0.212626991977115</v>
      </c>
      <c r="BP228" s="16">
        <v>0.193297811924463</v>
      </c>
      <c r="BQ228" s="16">
        <v>0.270327021632383</v>
      </c>
      <c r="BR228" s="16">
        <v>0.289855534530949</v>
      </c>
      <c r="BS228" s="16">
        <v>0.295127306925747</v>
      </c>
      <c r="BT228" s="16">
        <v>0.414591191636272</v>
      </c>
      <c r="BU228" s="16">
        <v>0.407252405722839</v>
      </c>
      <c r="BV228" s="16">
        <v>0.418356661086157</v>
      </c>
      <c r="BW228" s="16">
        <v>0.493909493199817</v>
      </c>
      <c r="BX228" s="16">
        <v>0.610831378153985</v>
      </c>
      <c r="BY228" s="16">
        <v>0.661347620243094</v>
      </c>
      <c r="BZ228" s="16">
        <v>0.703757334085156</v>
      </c>
      <c r="CA228" s="16">
        <v>0.761381479528424</v>
      </c>
      <c r="CB228" s="16">
        <v>0.620634636746453</v>
      </c>
      <c r="CC228" s="16">
        <v>0.584648351714187</v>
      </c>
      <c r="CD228" s="16">
        <v>0.590706558178678</v>
      </c>
      <c r="CE228" s="16">
        <v>0.620689271842636</v>
      </c>
      <c r="CF228" s="16">
        <v>0.541684392772316</v>
      </c>
      <c r="CG228" s="16">
        <v>0.518766881033898</v>
      </c>
      <c r="CH228" s="16">
        <v>0.576068376810306</v>
      </c>
      <c r="CI228" s="16">
        <v>0.562592457122552</v>
      </c>
      <c r="CJ228" s="16">
        <v>0.421568867825065</v>
      </c>
      <c r="CK228" s="16">
        <v>0.455701475606234</v>
      </c>
      <c r="CL228" s="16">
        <v>0.274646718104385</v>
      </c>
      <c r="CM228" s="16">
        <v>0.227375655575999</v>
      </c>
      <c r="CN228" s="16">
        <v>0.239679808984025</v>
      </c>
      <c r="CO228" s="16">
        <v>0.20133343639159</v>
      </c>
      <c r="CP228" s="16">
        <v>0.21748679714566</v>
      </c>
      <c r="CQ228" s="16">
        <v>0.246093561110648</v>
      </c>
      <c r="CR228" s="16">
        <v>0.323725825885808</v>
      </c>
      <c r="CS228" s="16">
        <v>0.309292007607411</v>
      </c>
      <c r="CT228" s="16">
        <v>0.384222381017399</v>
      </c>
      <c r="CU228" s="16">
        <v>0.388462164930947</v>
      </c>
      <c r="CV228" s="16">
        <v>0.361907683466014</v>
      </c>
      <c r="CW228" s="16">
        <v>0.312217946786724</v>
      </c>
      <c r="CX228" s="16">
        <v>0.406680132368388</v>
      </c>
      <c r="CY228" s="16">
        <v>0.493698035461218</v>
      </c>
      <c r="CZ228" s="16">
        <v>0.518976763664065</v>
      </c>
      <c r="DA228" s="16">
        <v>0.661255092608157</v>
      </c>
      <c r="DB228" s="16">
        <v>0.694164166826565</v>
      </c>
      <c r="DC228" s="16">
        <v>0.752191000426558</v>
      </c>
      <c r="DD228" s="16">
        <v>0.911262129457394</v>
      </c>
      <c r="DE228" s="16">
        <v>1.05941166797234</v>
      </c>
      <c r="DF228" s="16">
        <v>1.16276104472695</v>
      </c>
      <c r="DG228" s="16">
        <v>1.45114211111007</v>
      </c>
      <c r="DH228" s="16">
        <v>1.39428213085722</v>
      </c>
      <c r="DI228" s="16">
        <v>1.36792340215903</v>
      </c>
      <c r="DJ228" s="16">
        <v>1.87214718363073</v>
      </c>
      <c r="DK228" s="16">
        <v>1.92528955980917</v>
      </c>
      <c r="DL228" s="16">
        <v>1.58784522564138</v>
      </c>
      <c r="DM228" s="16">
        <v>1.56495063406412</v>
      </c>
      <c r="DN228" s="16">
        <v>1.48476669364161</v>
      </c>
      <c r="DO228" s="16">
        <v>1.39314355981221</v>
      </c>
      <c r="DP228" s="12"/>
      <c r="DQ228" s="16">
        <v>1.55572043739792</v>
      </c>
      <c r="DR228" s="13"/>
      <c r="DS228" s="13"/>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c r="IB228" s="14"/>
      <c r="IC228" s="14"/>
      <c r="ID228" s="14"/>
      <c r="IE228" s="14"/>
      <c r="IF228" s="14"/>
    </row>
    <row r="229" s="2" customFormat="1" spans="1:240">
      <c r="A229" s="9" t="s">
        <v>42</v>
      </c>
      <c r="B229" s="10"/>
      <c r="C229" s="10"/>
      <c r="D229" s="16">
        <v>0.807927341325579</v>
      </c>
      <c r="E229" s="16">
        <v>0.842978881917741</v>
      </c>
      <c r="F229" s="16">
        <v>0.663935230917097</v>
      </c>
      <c r="G229" s="16">
        <v>0.64717461024337</v>
      </c>
      <c r="H229" s="16">
        <v>0.776754793031038</v>
      </c>
      <c r="I229" s="16">
        <v>0.802651375501642</v>
      </c>
      <c r="J229" s="16">
        <v>0.828984753583016</v>
      </c>
      <c r="K229" s="16">
        <v>0.911227279332847</v>
      </c>
      <c r="L229" s="16">
        <v>0.901197673593874</v>
      </c>
      <c r="M229" s="16">
        <v>0.887120548697836</v>
      </c>
      <c r="N229" s="16">
        <v>0.784213676344768</v>
      </c>
      <c r="O229" s="16">
        <v>0.811005962552524</v>
      </c>
      <c r="P229" s="16">
        <v>0.796592286917476</v>
      </c>
      <c r="Q229" s="16">
        <v>0.822685833248203</v>
      </c>
      <c r="R229" s="16">
        <v>0.863818262861449</v>
      </c>
      <c r="S229" s="16">
        <v>0.832702845476036</v>
      </c>
      <c r="T229" s="16">
        <v>0.928450930904583</v>
      </c>
      <c r="U229" s="16">
        <v>0.93399079168186</v>
      </c>
      <c r="V229" s="16">
        <v>0.991328588323736</v>
      </c>
      <c r="W229" s="16">
        <v>0.944602489304194</v>
      </c>
      <c r="X229" s="16">
        <v>0.963868972789734</v>
      </c>
      <c r="Y229" s="16">
        <v>1.0345643881678</v>
      </c>
      <c r="Z229" s="16">
        <v>1.07837549568361</v>
      </c>
      <c r="AA229" s="16">
        <v>1.10563605312509</v>
      </c>
      <c r="AB229" s="16">
        <v>1.10149509451465</v>
      </c>
      <c r="AC229" s="16">
        <v>1.30871889418758</v>
      </c>
      <c r="AD229" s="16">
        <v>1.27824480529103</v>
      </c>
      <c r="AE229" s="16">
        <v>1.22331918636901</v>
      </c>
      <c r="AF229" s="16">
        <v>1.22515578452994</v>
      </c>
      <c r="AG229" s="16">
        <v>1.24871470269391</v>
      </c>
      <c r="AH229" s="16">
        <v>1.18938092297033</v>
      </c>
      <c r="AI229" s="16">
        <v>1.40404844613348</v>
      </c>
      <c r="AJ229" s="16">
        <v>1.34399207401567</v>
      </c>
      <c r="AK229" s="16">
        <v>1.30446289634436</v>
      </c>
      <c r="AL229" s="16">
        <v>1.11211175318616</v>
      </c>
      <c r="AM229" s="16">
        <v>1.21304305445103</v>
      </c>
      <c r="AN229" s="16">
        <v>1.33428204775792</v>
      </c>
      <c r="AO229" s="16">
        <v>1.34543047357514</v>
      </c>
      <c r="AP229" s="16">
        <v>1.72621663509279</v>
      </c>
      <c r="AQ229" s="16">
        <v>1.65679921779405</v>
      </c>
      <c r="AR229" s="16">
        <v>1.41326741274015</v>
      </c>
      <c r="AS229" s="16">
        <v>1.55458794372922</v>
      </c>
      <c r="AT229" s="16">
        <v>1.4019110679444</v>
      </c>
      <c r="AU229" s="16">
        <v>1.48191510466647</v>
      </c>
      <c r="AV229" s="16">
        <v>1.44653501435409</v>
      </c>
      <c r="AW229" s="16">
        <v>1.39423953267317</v>
      </c>
      <c r="AX229" s="16">
        <v>1.42846436838006</v>
      </c>
      <c r="AY229" s="16">
        <v>1.43236862406125</v>
      </c>
      <c r="AZ229" s="16">
        <v>1.48931034698172</v>
      </c>
      <c r="BA229" s="16">
        <v>1.5690066937849</v>
      </c>
      <c r="BB229" s="16">
        <v>1.48005853206028</v>
      </c>
      <c r="BC229" s="16">
        <v>1.66739081082627</v>
      </c>
      <c r="BD229" s="16">
        <v>1.77711017507537</v>
      </c>
      <c r="BE229" s="16">
        <v>1.93446436047671</v>
      </c>
      <c r="BF229" s="16">
        <v>1.98744653492155</v>
      </c>
      <c r="BG229" s="16">
        <v>1.86353396193335</v>
      </c>
      <c r="BH229" s="16">
        <v>1.88254544711613</v>
      </c>
      <c r="BI229" s="16">
        <v>1.88616282578458</v>
      </c>
      <c r="BJ229" s="16">
        <v>1.78461613093717</v>
      </c>
      <c r="BK229" s="16">
        <v>1.69482868349809</v>
      </c>
      <c r="BL229" s="16">
        <v>1.42938511526155</v>
      </c>
      <c r="BM229" s="16">
        <v>1.66110147711244</v>
      </c>
      <c r="BN229" s="16">
        <v>1.86647125655689</v>
      </c>
      <c r="BO229" s="16">
        <v>2.00806734228714</v>
      </c>
      <c r="BP229" s="16">
        <v>1.90831399072663</v>
      </c>
      <c r="BQ229" s="16">
        <v>2.00477591124583</v>
      </c>
      <c r="BR229" s="16">
        <v>2.22553349807134</v>
      </c>
      <c r="BS229" s="16">
        <v>2.14656723732542</v>
      </c>
      <c r="BT229" s="16">
        <v>2.38456616262917</v>
      </c>
      <c r="BU229" s="16">
        <v>2.64922211662577</v>
      </c>
      <c r="BV229" s="16">
        <v>2.03394072208282</v>
      </c>
      <c r="BW229" s="16">
        <v>2.22904206550125</v>
      </c>
      <c r="BX229" s="16">
        <v>2.12138699344405</v>
      </c>
      <c r="BY229" s="16">
        <v>2.16119505530334</v>
      </c>
      <c r="BZ229" s="16">
        <v>2.31100646383193</v>
      </c>
      <c r="CA229" s="16">
        <v>2.41396662296992</v>
      </c>
      <c r="CB229" s="16">
        <v>2.3868908304937</v>
      </c>
      <c r="CC229" s="16">
        <v>2.36656380099267</v>
      </c>
      <c r="CD229" s="16">
        <v>2.2240547407636</v>
      </c>
      <c r="CE229" s="16">
        <v>2.41587530799483</v>
      </c>
      <c r="CF229" s="16">
        <v>2.40134515452907</v>
      </c>
      <c r="CG229" s="16">
        <v>2.41805258689997</v>
      </c>
      <c r="CH229" s="16">
        <v>1.86008716752884</v>
      </c>
      <c r="CI229" s="16">
        <v>1.5916913362891</v>
      </c>
      <c r="CJ229" s="16">
        <v>1.5085718387383</v>
      </c>
      <c r="CK229" s="16">
        <v>1.34671800995883</v>
      </c>
      <c r="CL229" s="16">
        <v>1.31513909015931</v>
      </c>
      <c r="CM229" s="16">
        <v>1.18892597408642</v>
      </c>
      <c r="CN229" s="16">
        <v>1.21461301723621</v>
      </c>
      <c r="CO229" s="16">
        <v>1.10943441887569</v>
      </c>
      <c r="CP229" s="16">
        <v>0.871237965054903</v>
      </c>
      <c r="CQ229" s="16">
        <v>0.805295249480218</v>
      </c>
      <c r="CR229" s="16">
        <v>0.874987246017156</v>
      </c>
      <c r="CS229" s="16">
        <v>1.01866340322012</v>
      </c>
      <c r="CT229" s="16">
        <v>1.03533340911853</v>
      </c>
      <c r="CU229" s="16">
        <v>1.00436074439116</v>
      </c>
      <c r="CV229" s="16">
        <v>0.939975798488886</v>
      </c>
      <c r="CW229" s="16">
        <v>0.882910483563047</v>
      </c>
      <c r="CX229" s="16">
        <v>0.74289988268838</v>
      </c>
      <c r="CY229" s="16">
        <v>0.919315137239389</v>
      </c>
      <c r="CZ229" s="16">
        <v>1.01610165490484</v>
      </c>
      <c r="DA229" s="16">
        <v>1.02495709767399</v>
      </c>
      <c r="DB229" s="16">
        <v>0.972029650564056</v>
      </c>
      <c r="DC229" s="16">
        <v>0.895840589907573</v>
      </c>
      <c r="DD229" s="16">
        <v>0.996060390519227</v>
      </c>
      <c r="DE229" s="16">
        <v>0.851461245406866</v>
      </c>
      <c r="DF229" s="16">
        <v>0.616454393316248</v>
      </c>
      <c r="DG229" s="16">
        <v>0.713253229798325</v>
      </c>
      <c r="DH229" s="16">
        <v>0.706177387995964</v>
      </c>
      <c r="DI229" s="16">
        <v>0.734368037315871</v>
      </c>
      <c r="DJ229" s="16">
        <v>0.799889880222895</v>
      </c>
      <c r="DK229" s="16">
        <v>0.721567956436398</v>
      </c>
      <c r="DL229" s="16">
        <v>0.773076701255707</v>
      </c>
      <c r="DM229" s="16">
        <v>0.662001750902712</v>
      </c>
      <c r="DN229" s="16">
        <v>0.634857124059939</v>
      </c>
      <c r="DO229" s="16">
        <v>0.705799355114954</v>
      </c>
      <c r="DP229" s="12"/>
      <c r="DQ229" s="16">
        <v>0.764216321123144</v>
      </c>
      <c r="DR229" s="13"/>
      <c r="DS229" s="13"/>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c r="IB229" s="14"/>
      <c r="IC229" s="14"/>
      <c r="ID229" s="14"/>
      <c r="IE229" s="14"/>
      <c r="IF229" s="14"/>
    </row>
    <row r="230" s="2" customFormat="1" spans="1:240">
      <c r="A230" s="9" t="s">
        <v>43</v>
      </c>
      <c r="B230" s="10"/>
      <c r="C230" s="10"/>
      <c r="D230" s="16" t="s">
        <v>186</v>
      </c>
      <c r="E230" s="16" t="s">
        <v>186</v>
      </c>
      <c r="F230" s="16" t="s">
        <v>186</v>
      </c>
      <c r="G230" s="16" t="s">
        <v>186</v>
      </c>
      <c r="H230" s="16" t="s">
        <v>186</v>
      </c>
      <c r="I230" s="16" t="s">
        <v>186</v>
      </c>
      <c r="J230" s="16" t="s">
        <v>186</v>
      </c>
      <c r="K230" s="16" t="s">
        <v>186</v>
      </c>
      <c r="L230" s="16" t="s">
        <v>186</v>
      </c>
      <c r="M230" s="16" t="s">
        <v>186</v>
      </c>
      <c r="N230" s="16" t="s">
        <v>186</v>
      </c>
      <c r="O230" s="16" t="s">
        <v>186</v>
      </c>
      <c r="P230" s="16" t="s">
        <v>186</v>
      </c>
      <c r="Q230" s="16" t="s">
        <v>186</v>
      </c>
      <c r="R230" s="16" t="s">
        <v>186</v>
      </c>
      <c r="S230" s="16" t="s">
        <v>186</v>
      </c>
      <c r="T230" s="16" t="s">
        <v>186</v>
      </c>
      <c r="U230" s="16" t="s">
        <v>186</v>
      </c>
      <c r="V230" s="16" t="s">
        <v>186</v>
      </c>
      <c r="W230" s="16" t="s">
        <v>186</v>
      </c>
      <c r="X230" s="16" t="s">
        <v>186</v>
      </c>
      <c r="Y230" s="16" t="s">
        <v>186</v>
      </c>
      <c r="Z230" s="16" t="s">
        <v>186</v>
      </c>
      <c r="AA230" s="16" t="s">
        <v>186</v>
      </c>
      <c r="AB230" s="16" t="s">
        <v>186</v>
      </c>
      <c r="AC230" s="16" t="s">
        <v>186</v>
      </c>
      <c r="AD230" s="16" t="s">
        <v>186</v>
      </c>
      <c r="AE230" s="16" t="s">
        <v>186</v>
      </c>
      <c r="AF230" s="16" t="s">
        <v>186</v>
      </c>
      <c r="AG230" s="16" t="s">
        <v>186</v>
      </c>
      <c r="AH230" s="16" t="s">
        <v>186</v>
      </c>
      <c r="AI230" s="16" t="s">
        <v>186</v>
      </c>
      <c r="AJ230" s="16" t="s">
        <v>186</v>
      </c>
      <c r="AK230" s="16" t="s">
        <v>186</v>
      </c>
      <c r="AL230" s="16" t="s">
        <v>186</v>
      </c>
      <c r="AM230" s="16" t="s">
        <v>186</v>
      </c>
      <c r="AN230" s="16" t="s">
        <v>186</v>
      </c>
      <c r="AO230" s="16" t="s">
        <v>186</v>
      </c>
      <c r="AP230" s="16" t="s">
        <v>186</v>
      </c>
      <c r="AQ230" s="16" t="s">
        <v>186</v>
      </c>
      <c r="AR230" s="16" t="s">
        <v>186</v>
      </c>
      <c r="AS230" s="16" t="s">
        <v>186</v>
      </c>
      <c r="AT230" s="16" t="s">
        <v>186</v>
      </c>
      <c r="AU230" s="16" t="s">
        <v>186</v>
      </c>
      <c r="AV230" s="16" t="s">
        <v>186</v>
      </c>
      <c r="AW230" s="16" t="s">
        <v>186</v>
      </c>
      <c r="AX230" s="16" t="s">
        <v>186</v>
      </c>
      <c r="AY230" s="16" t="s">
        <v>186</v>
      </c>
      <c r="AZ230" s="16" t="s">
        <v>186</v>
      </c>
      <c r="BA230" s="16" t="s">
        <v>186</v>
      </c>
      <c r="BB230" s="16">
        <v>0.632223770192343</v>
      </c>
      <c r="BC230" s="16">
        <v>0.619024301150417</v>
      </c>
      <c r="BD230" s="16">
        <v>0.648573793178937</v>
      </c>
      <c r="BE230" s="16">
        <v>0.756803643158098</v>
      </c>
      <c r="BF230" s="16">
        <v>0.776227671170751</v>
      </c>
      <c r="BG230" s="16">
        <v>0.839308989257707</v>
      </c>
      <c r="BH230" s="16">
        <v>0.796766923967522</v>
      </c>
      <c r="BI230" s="16">
        <v>0.933228540682028</v>
      </c>
      <c r="BJ230" s="16">
        <v>0.840252368254322</v>
      </c>
      <c r="BK230" s="16">
        <v>0.744767399531602</v>
      </c>
      <c r="BL230" s="16">
        <v>0.460452628806583</v>
      </c>
      <c r="BM230" s="16">
        <v>0.506024814703704</v>
      </c>
      <c r="BN230" s="16">
        <v>0.413825756558776</v>
      </c>
      <c r="BO230" s="16">
        <v>0.522872484888837</v>
      </c>
      <c r="BP230" s="16">
        <v>0.558841808307019</v>
      </c>
      <c r="BQ230" s="16">
        <v>0.629632967182797</v>
      </c>
      <c r="BR230" s="16">
        <v>0.689487970629638</v>
      </c>
      <c r="BS230" s="16">
        <v>0.904812784526427</v>
      </c>
      <c r="BT230" s="16">
        <v>1.14796862529826</v>
      </c>
      <c r="BU230" s="16">
        <v>1.11333434597464</v>
      </c>
      <c r="BV230" s="16">
        <v>0.859628994167268</v>
      </c>
      <c r="BW230" s="16">
        <v>1.00476928146875</v>
      </c>
      <c r="BX230" s="16">
        <v>1.17174906463231</v>
      </c>
      <c r="BY230" s="16">
        <v>1.50819274673762</v>
      </c>
      <c r="BZ230" s="16">
        <v>1.54373800121048</v>
      </c>
      <c r="CA230" s="16">
        <v>1.35805734765435</v>
      </c>
      <c r="CB230" s="16">
        <v>1.32820798621734</v>
      </c>
      <c r="CC230" s="16">
        <v>1.28785100681404</v>
      </c>
      <c r="CD230" s="16">
        <v>1.19214524943225</v>
      </c>
      <c r="CE230" s="16">
        <v>1.26436952755776</v>
      </c>
      <c r="CF230" s="16">
        <v>1.24580038633557</v>
      </c>
      <c r="CG230" s="16">
        <v>1.18411108787963</v>
      </c>
      <c r="CH230" s="16">
        <v>1.0748377937169</v>
      </c>
      <c r="CI230" s="16">
        <v>1.08120161428699</v>
      </c>
      <c r="CJ230" s="16">
        <v>0.859004269559668</v>
      </c>
      <c r="CK230" s="16">
        <v>0.828111100618992</v>
      </c>
      <c r="CL230" s="16">
        <v>0.845228232888812</v>
      </c>
      <c r="CM230" s="16">
        <v>0.707860293087909</v>
      </c>
      <c r="CN230" s="16">
        <v>0.782632943973321</v>
      </c>
      <c r="CO230" s="16">
        <v>0.801573886264157</v>
      </c>
      <c r="CP230" s="16">
        <v>0.724862271388721</v>
      </c>
      <c r="CQ230" s="16">
        <v>0.774007662108608</v>
      </c>
      <c r="CR230" s="16">
        <v>0.938954134978173</v>
      </c>
      <c r="CS230" s="16">
        <v>0.864183560684721</v>
      </c>
      <c r="CT230" s="16">
        <v>1.0118981391161</v>
      </c>
      <c r="CU230" s="16">
        <v>1.10231824690073</v>
      </c>
      <c r="CV230" s="16">
        <v>1.00934592799017</v>
      </c>
      <c r="CW230" s="16">
        <v>0.943158350994775</v>
      </c>
      <c r="CX230" s="16">
        <v>0.828908673265247</v>
      </c>
      <c r="CY230" s="16">
        <v>0.891140326091842</v>
      </c>
      <c r="CZ230" s="16">
        <v>0.899019801049268</v>
      </c>
      <c r="DA230" s="16">
        <v>0.965196142554855</v>
      </c>
      <c r="DB230" s="16">
        <v>0.925568086281925</v>
      </c>
      <c r="DC230" s="16">
        <v>0.978738895012688</v>
      </c>
      <c r="DD230" s="16">
        <v>1.1606086286818</v>
      </c>
      <c r="DE230" s="16">
        <v>1.31790413934819</v>
      </c>
      <c r="DF230" s="16">
        <v>1.21832324988816</v>
      </c>
      <c r="DG230" s="16">
        <v>1.26919538775976</v>
      </c>
      <c r="DH230" s="16">
        <v>1.2936731872866</v>
      </c>
      <c r="DI230" s="16">
        <v>1.33436468839906</v>
      </c>
      <c r="DJ230" s="16">
        <v>1.57447221805553</v>
      </c>
      <c r="DK230" s="16">
        <v>1.4201164069672</v>
      </c>
      <c r="DL230" s="16">
        <v>1.50590350634926</v>
      </c>
      <c r="DM230" s="16">
        <v>1.59608263652187</v>
      </c>
      <c r="DN230" s="16">
        <v>1.74385454806517</v>
      </c>
      <c r="DO230" s="16">
        <v>1.81308784710592</v>
      </c>
      <c r="DP230" s="12"/>
      <c r="DQ230" s="16">
        <v>1.83219402433195</v>
      </c>
      <c r="DR230" s="13"/>
      <c r="DS230" s="13"/>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c r="IB230" s="14"/>
      <c r="IC230" s="14"/>
      <c r="ID230" s="14"/>
      <c r="IE230" s="14"/>
      <c r="IF230" s="14"/>
    </row>
    <row r="231" s="2" customFormat="1" spans="1:240">
      <c r="A231" s="9" t="s">
        <v>47</v>
      </c>
      <c r="B231" s="10"/>
      <c r="C231" s="10"/>
      <c r="D231" s="16" t="s">
        <v>186</v>
      </c>
      <c r="E231" s="16" t="s">
        <v>186</v>
      </c>
      <c r="F231" s="16" t="s">
        <v>186</v>
      </c>
      <c r="G231" s="16" t="s">
        <v>186</v>
      </c>
      <c r="H231" s="16" t="s">
        <v>186</v>
      </c>
      <c r="I231" s="16" t="s">
        <v>186</v>
      </c>
      <c r="J231" s="16" t="s">
        <v>186</v>
      </c>
      <c r="K231" s="16" t="s">
        <v>186</v>
      </c>
      <c r="L231" s="16" t="s">
        <v>186</v>
      </c>
      <c r="M231" s="16" t="s">
        <v>186</v>
      </c>
      <c r="N231" s="16" t="s">
        <v>186</v>
      </c>
      <c r="O231" s="16" t="s">
        <v>186</v>
      </c>
      <c r="P231" s="16" t="s">
        <v>186</v>
      </c>
      <c r="Q231" s="16" t="s">
        <v>186</v>
      </c>
      <c r="R231" s="16" t="s">
        <v>186</v>
      </c>
      <c r="S231" s="16" t="s">
        <v>186</v>
      </c>
      <c r="T231" s="16" t="s">
        <v>186</v>
      </c>
      <c r="U231" s="16" t="s">
        <v>186</v>
      </c>
      <c r="V231" s="16" t="s">
        <v>186</v>
      </c>
      <c r="W231" s="16" t="s">
        <v>186</v>
      </c>
      <c r="X231" s="16" t="s">
        <v>186</v>
      </c>
      <c r="Y231" s="16" t="s">
        <v>186</v>
      </c>
      <c r="Z231" s="16" t="s">
        <v>186</v>
      </c>
      <c r="AA231" s="16" t="s">
        <v>186</v>
      </c>
      <c r="AB231" s="16" t="s">
        <v>186</v>
      </c>
      <c r="AC231" s="16" t="s">
        <v>186</v>
      </c>
      <c r="AD231" s="16" t="s">
        <v>186</v>
      </c>
      <c r="AE231" s="16" t="s">
        <v>186</v>
      </c>
      <c r="AF231" s="16" t="s">
        <v>186</v>
      </c>
      <c r="AG231" s="16" t="s">
        <v>186</v>
      </c>
      <c r="AH231" s="16" t="s">
        <v>186</v>
      </c>
      <c r="AI231" s="16" t="s">
        <v>186</v>
      </c>
      <c r="AJ231" s="16" t="s">
        <v>186</v>
      </c>
      <c r="AK231" s="16" t="s">
        <v>186</v>
      </c>
      <c r="AL231" s="16" t="s">
        <v>186</v>
      </c>
      <c r="AM231" s="16" t="s">
        <v>186</v>
      </c>
      <c r="AN231" s="16" t="s">
        <v>186</v>
      </c>
      <c r="AO231" s="16" t="s">
        <v>186</v>
      </c>
      <c r="AP231" s="16" t="s">
        <v>186</v>
      </c>
      <c r="AQ231" s="16" t="s">
        <v>186</v>
      </c>
      <c r="AR231" s="16" t="s">
        <v>186</v>
      </c>
      <c r="AS231" s="16" t="s">
        <v>186</v>
      </c>
      <c r="AT231" s="16" t="s">
        <v>186</v>
      </c>
      <c r="AU231" s="16" t="s">
        <v>186</v>
      </c>
      <c r="AV231" s="16" t="s">
        <v>186</v>
      </c>
      <c r="AW231" s="16" t="s">
        <v>186</v>
      </c>
      <c r="AX231" s="16" t="s">
        <v>186</v>
      </c>
      <c r="AY231" s="16" t="s">
        <v>186</v>
      </c>
      <c r="AZ231" s="16" t="s">
        <v>186</v>
      </c>
      <c r="BA231" s="16" t="s">
        <v>186</v>
      </c>
      <c r="BB231" s="16" t="s">
        <v>186</v>
      </c>
      <c r="BC231" s="16" t="s">
        <v>186</v>
      </c>
      <c r="BD231" s="16" t="s">
        <v>186</v>
      </c>
      <c r="BE231" s="16" t="s">
        <v>186</v>
      </c>
      <c r="BF231" s="16" t="s">
        <v>186</v>
      </c>
      <c r="BG231" s="16" t="s">
        <v>186</v>
      </c>
      <c r="BH231" s="16" t="s">
        <v>186</v>
      </c>
      <c r="BI231" s="16" t="s">
        <v>186</v>
      </c>
      <c r="BJ231" s="16" t="s">
        <v>186</v>
      </c>
      <c r="BK231" s="16" t="s">
        <v>186</v>
      </c>
      <c r="BL231" s="16" t="s">
        <v>186</v>
      </c>
      <c r="BM231" s="16" t="s">
        <v>186</v>
      </c>
      <c r="BN231" s="16" t="s">
        <v>186</v>
      </c>
      <c r="BO231" s="16" t="s">
        <v>186</v>
      </c>
      <c r="BP231" s="16" t="s">
        <v>186</v>
      </c>
      <c r="BQ231" s="16" t="s">
        <v>186</v>
      </c>
      <c r="BR231" s="16" t="s">
        <v>186</v>
      </c>
      <c r="BS231" s="16" t="s">
        <v>186</v>
      </c>
      <c r="BT231" s="16" t="s">
        <v>186</v>
      </c>
      <c r="BU231" s="16" t="s">
        <v>186</v>
      </c>
      <c r="BV231" s="16" t="s">
        <v>186</v>
      </c>
      <c r="BW231" s="16" t="s">
        <v>186</v>
      </c>
      <c r="BX231" s="16" t="s">
        <v>186</v>
      </c>
      <c r="BY231" s="16" t="s">
        <v>186</v>
      </c>
      <c r="BZ231" s="16" t="s">
        <v>186</v>
      </c>
      <c r="CA231" s="16" t="s">
        <v>186</v>
      </c>
      <c r="CB231" s="16" t="s">
        <v>186</v>
      </c>
      <c r="CC231" s="16" t="s">
        <v>186</v>
      </c>
      <c r="CD231" s="16" t="s">
        <v>186</v>
      </c>
      <c r="CE231" s="16" t="s">
        <v>186</v>
      </c>
      <c r="CF231" s="16" t="s">
        <v>186</v>
      </c>
      <c r="CG231" s="16" t="s">
        <v>186</v>
      </c>
      <c r="CH231" s="16" t="s">
        <v>186</v>
      </c>
      <c r="CI231" s="16">
        <v>1.42636085058238</v>
      </c>
      <c r="CJ231" s="16">
        <v>1.56620336661927</v>
      </c>
      <c r="CK231" s="16">
        <v>1.53798803141422</v>
      </c>
      <c r="CL231" s="16">
        <v>1.5687802783763</v>
      </c>
      <c r="CM231" s="16">
        <v>1.6860680707276</v>
      </c>
      <c r="CN231" s="16">
        <v>1.78000101493795</v>
      </c>
      <c r="CO231" s="16">
        <v>1.61527038470583</v>
      </c>
      <c r="CP231" s="16">
        <v>1.74125891041694</v>
      </c>
      <c r="CQ231" s="16">
        <v>1.73874210368591</v>
      </c>
      <c r="CR231" s="16">
        <v>1.67178219655411</v>
      </c>
      <c r="CS231" s="16">
        <v>1.54367089285158</v>
      </c>
      <c r="CT231" s="16">
        <v>1.51169330185527</v>
      </c>
      <c r="CU231" s="16">
        <v>1.79890042261392</v>
      </c>
      <c r="CV231" s="16">
        <v>1.82452197687124</v>
      </c>
      <c r="CW231" s="16">
        <v>1.71250076069137</v>
      </c>
      <c r="CX231" s="16">
        <v>1.55446998556947</v>
      </c>
      <c r="CY231" s="16">
        <v>1.69037499115015</v>
      </c>
      <c r="CZ231" s="16">
        <v>2.04036789981607</v>
      </c>
      <c r="DA231" s="16">
        <v>1.85629726837724</v>
      </c>
      <c r="DB231" s="16">
        <v>1.69858746809883</v>
      </c>
      <c r="DC231" s="16">
        <v>1.40611964539124</v>
      </c>
      <c r="DD231" s="16">
        <v>1.40971510112839</v>
      </c>
      <c r="DE231" s="16">
        <v>1.40308476552915</v>
      </c>
      <c r="DF231" s="16">
        <v>1.32670500299768</v>
      </c>
      <c r="DG231" s="16">
        <v>1.54790516859013</v>
      </c>
      <c r="DH231" s="16">
        <v>1.59182955120481</v>
      </c>
      <c r="DI231" s="16">
        <v>1.41091055575404</v>
      </c>
      <c r="DJ231" s="16">
        <v>1.39535982209676</v>
      </c>
      <c r="DK231" s="16">
        <v>1.36043934454028</v>
      </c>
      <c r="DL231" s="16">
        <v>1.30180264145669</v>
      </c>
      <c r="DM231" s="16">
        <v>1.19147844297823</v>
      </c>
      <c r="DN231" s="16">
        <v>1.16233324029625</v>
      </c>
      <c r="DO231" s="16">
        <v>0.925434811852061</v>
      </c>
      <c r="DP231" s="12"/>
      <c r="DQ231" s="16">
        <v>1.08218823726592</v>
      </c>
      <c r="DR231" s="13"/>
      <c r="DS231" s="13"/>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c r="IB231" s="14"/>
      <c r="IC231" s="14"/>
      <c r="ID231" s="14"/>
      <c r="IE231" s="14"/>
      <c r="IF231" s="14"/>
    </row>
    <row r="232" s="2" customFormat="1" spans="1:240">
      <c r="A232" s="9" t="s">
        <v>48</v>
      </c>
      <c r="B232" s="10"/>
      <c r="C232" s="10"/>
      <c r="D232" s="16">
        <v>0.817465858883196</v>
      </c>
      <c r="E232" s="16">
        <v>0.847519747591272</v>
      </c>
      <c r="F232" s="16" t="s">
        <v>186</v>
      </c>
      <c r="G232" s="16" t="s">
        <v>186</v>
      </c>
      <c r="H232" s="16" t="s">
        <v>186</v>
      </c>
      <c r="I232" s="16" t="s">
        <v>186</v>
      </c>
      <c r="J232" s="16">
        <v>1.06225782822423</v>
      </c>
      <c r="K232" s="16">
        <v>1.36126375212401</v>
      </c>
      <c r="L232" s="16">
        <v>1.12295825620395</v>
      </c>
      <c r="M232" s="16">
        <v>1.22043728438505</v>
      </c>
      <c r="N232" s="16">
        <v>1.03154118264632</v>
      </c>
      <c r="O232" s="16">
        <v>0.841280278623651</v>
      </c>
      <c r="P232" s="16">
        <v>0.871907084867609</v>
      </c>
      <c r="Q232" s="16" t="s">
        <v>186</v>
      </c>
      <c r="R232" s="16" t="s">
        <v>186</v>
      </c>
      <c r="S232" s="16" t="s">
        <v>186</v>
      </c>
      <c r="T232" s="16" t="s">
        <v>186</v>
      </c>
      <c r="U232" s="16" t="s">
        <v>186</v>
      </c>
      <c r="V232" s="16" t="s">
        <v>186</v>
      </c>
      <c r="W232" s="16" t="s">
        <v>186</v>
      </c>
      <c r="X232" s="16" t="s">
        <v>186</v>
      </c>
      <c r="Y232" s="16">
        <v>0.976485027140446</v>
      </c>
      <c r="Z232" s="16">
        <v>0.937281483164086</v>
      </c>
      <c r="AA232" s="16">
        <v>1.09343399775853</v>
      </c>
      <c r="AB232" s="16">
        <v>1.04690487637884</v>
      </c>
      <c r="AC232" s="16">
        <v>1.04773076874235</v>
      </c>
      <c r="AD232" s="16">
        <v>1.12653444314225</v>
      </c>
      <c r="AE232" s="16">
        <v>1.23052512220937</v>
      </c>
      <c r="AF232" s="16">
        <v>1.23945492481143</v>
      </c>
      <c r="AG232" s="16">
        <v>1.36693863286036</v>
      </c>
      <c r="AH232" s="16">
        <v>1.38594120867024</v>
      </c>
      <c r="AI232" s="16">
        <v>1.51711372749913</v>
      </c>
      <c r="AJ232" s="16">
        <v>1.39918533370436</v>
      </c>
      <c r="AK232" s="16">
        <v>1.5237469507265</v>
      </c>
      <c r="AL232" s="16">
        <v>1.78276686835299</v>
      </c>
      <c r="AM232" s="16">
        <v>1.91993604539702</v>
      </c>
      <c r="AN232" s="16">
        <v>2.00641968177342</v>
      </c>
      <c r="AO232" s="16">
        <v>2.17624204292307</v>
      </c>
      <c r="AP232" s="16">
        <v>2.79458742170043</v>
      </c>
      <c r="AQ232" s="16">
        <v>2.97758483141943</v>
      </c>
      <c r="AR232" s="16">
        <v>2.46581242191163</v>
      </c>
      <c r="AS232" s="16">
        <v>2.3346575778432</v>
      </c>
      <c r="AT232" s="16">
        <v>2.38013790407046</v>
      </c>
      <c r="AU232" s="16">
        <v>2.43774633551129</v>
      </c>
      <c r="AV232" s="16">
        <v>3.39784609228229</v>
      </c>
      <c r="AW232" s="16">
        <v>3.39207237955299</v>
      </c>
      <c r="AX232" s="16">
        <v>2.86952400190557</v>
      </c>
      <c r="AY232" s="16">
        <v>3.47605138897543</v>
      </c>
      <c r="AZ232" s="16">
        <v>4.13229707417392</v>
      </c>
      <c r="BA232" s="16">
        <v>4.54245063362398</v>
      </c>
      <c r="BB232" s="16">
        <v>3.54803433170574</v>
      </c>
      <c r="BC232" s="16">
        <v>3.31404952109899</v>
      </c>
      <c r="BD232" s="16">
        <v>3.69917594380264</v>
      </c>
      <c r="BE232" s="16">
        <v>3.48722268449219</v>
      </c>
      <c r="BF232" s="16">
        <v>4.40241061416308</v>
      </c>
      <c r="BG232" s="16">
        <v>3.95075943662821</v>
      </c>
      <c r="BH232" s="16">
        <v>3.72719931424345</v>
      </c>
      <c r="BI232" s="16">
        <v>3.67947843144302</v>
      </c>
      <c r="BJ232" s="16">
        <v>2.73269080995539</v>
      </c>
      <c r="BK232" s="16">
        <v>2.67618165807757</v>
      </c>
      <c r="BL232" s="16">
        <v>2.53311655904284</v>
      </c>
      <c r="BM232" s="16">
        <v>2.45316771174646</v>
      </c>
      <c r="BN232" s="16">
        <v>2.89947681337364</v>
      </c>
      <c r="BO232" s="16">
        <v>3.87167653896514</v>
      </c>
      <c r="BP232" s="16">
        <v>3.44821191612801</v>
      </c>
      <c r="BQ232" s="16">
        <v>3.76657644831348</v>
      </c>
      <c r="BR232" s="16">
        <v>4.09201059322493</v>
      </c>
      <c r="BS232" s="16">
        <v>3.80201547645292</v>
      </c>
      <c r="BT232" s="16">
        <v>3.56017802443799</v>
      </c>
      <c r="BU232" s="16">
        <v>3.52293845807455</v>
      </c>
      <c r="BV232" s="16">
        <v>2.77439290282254</v>
      </c>
      <c r="BW232" s="16">
        <v>3.17297884569718</v>
      </c>
      <c r="BX232" s="16">
        <v>3.06894674744465</v>
      </c>
      <c r="BY232" s="16">
        <v>2.83053986840994</v>
      </c>
      <c r="BZ232" s="16">
        <v>2.71010900167851</v>
      </c>
      <c r="CA232" s="16">
        <v>2.90361827161807</v>
      </c>
      <c r="CB232" s="16">
        <v>3.08848906632232</v>
      </c>
      <c r="CC232" s="16">
        <v>3.03718461517974</v>
      </c>
      <c r="CD232" s="16">
        <v>3.28990725181735</v>
      </c>
      <c r="CE232" s="16">
        <v>3.10036528207239</v>
      </c>
      <c r="CF232" s="16">
        <v>2.9730970900361</v>
      </c>
      <c r="CG232" s="16">
        <v>3.06989559543608</v>
      </c>
      <c r="CH232" s="16">
        <v>2.47182044145155</v>
      </c>
      <c r="CI232" s="16">
        <v>2.599556975857</v>
      </c>
      <c r="CJ232" s="16">
        <v>2.66561818318455</v>
      </c>
      <c r="CK232" s="16">
        <v>2.79668395934612</v>
      </c>
      <c r="CL232" s="16">
        <v>3.33608826666294</v>
      </c>
      <c r="CM232" s="16">
        <v>3.19429184799905</v>
      </c>
      <c r="CN232" s="16">
        <v>3.46554315432244</v>
      </c>
      <c r="CO232" s="16">
        <v>3.44265015204896</v>
      </c>
      <c r="CP232" s="16">
        <v>3.16575031201958</v>
      </c>
      <c r="CQ232" s="16">
        <v>3.21534430331495</v>
      </c>
      <c r="CR232" s="16">
        <v>3.8527344803312</v>
      </c>
      <c r="CS232" s="16">
        <v>3.90590385660568</v>
      </c>
      <c r="CT232" s="16">
        <v>3.65012365313996</v>
      </c>
      <c r="CU232" s="16">
        <v>4.23481509906664</v>
      </c>
      <c r="CV232" s="16">
        <v>4.512247319269</v>
      </c>
      <c r="CW232" s="16">
        <v>4.41076863590272</v>
      </c>
      <c r="CX232" s="16">
        <v>4.21645363684145</v>
      </c>
      <c r="CY232" s="16">
        <v>4.38509061169357</v>
      </c>
      <c r="CZ232" s="16">
        <v>4.1945908035494</v>
      </c>
      <c r="DA232" s="16">
        <v>3.7585587866827</v>
      </c>
      <c r="DB232" s="16">
        <v>3.67001005414369</v>
      </c>
      <c r="DC232" s="16">
        <v>3.4217233528654</v>
      </c>
      <c r="DD232" s="16">
        <v>4.17890338013847</v>
      </c>
      <c r="DE232" s="16">
        <v>3.67171094449578</v>
      </c>
      <c r="DF232" s="16">
        <v>3.24194527242747</v>
      </c>
      <c r="DG232" s="16">
        <v>2.81379419659088</v>
      </c>
      <c r="DH232" s="16">
        <v>3.201764225101</v>
      </c>
      <c r="DI232" s="16">
        <v>3.11607222032013</v>
      </c>
      <c r="DJ232" s="16">
        <v>2.71654112844587</v>
      </c>
      <c r="DK232" s="16">
        <v>2.93468026435247</v>
      </c>
      <c r="DL232" s="16">
        <v>3.10182452075407</v>
      </c>
      <c r="DM232" s="16">
        <v>3.01328292747949</v>
      </c>
      <c r="DN232" s="16">
        <v>2.77423229380763</v>
      </c>
      <c r="DO232" s="16">
        <v>2.6669896582632</v>
      </c>
      <c r="DP232" s="12"/>
      <c r="DQ232" s="16">
        <v>2.8854535009372</v>
      </c>
      <c r="DR232" s="13"/>
      <c r="DS232" s="13"/>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c r="IB232" s="14"/>
      <c r="IC232" s="14"/>
      <c r="ID232" s="14"/>
      <c r="IE232" s="14"/>
      <c r="IF232" s="14"/>
    </row>
    <row r="233" s="2" customFormat="1" spans="1:240">
      <c r="A233" s="9" t="s">
        <v>49</v>
      </c>
      <c r="B233" s="10"/>
      <c r="C233" s="10"/>
      <c r="D233" s="16">
        <v>2.26364514460765</v>
      </c>
      <c r="E233" s="16">
        <v>2.08717218535855</v>
      </c>
      <c r="F233" s="16">
        <v>2.15196232700436</v>
      </c>
      <c r="G233" s="16">
        <v>2.25034593204135</v>
      </c>
      <c r="H233" s="16">
        <v>2.12288311168996</v>
      </c>
      <c r="I233" s="16">
        <v>2.0619020733148</v>
      </c>
      <c r="J233" s="16">
        <v>1.98464501562929</v>
      </c>
      <c r="K233" s="16">
        <v>2.1380325385917</v>
      </c>
      <c r="L233" s="16">
        <v>2.05295941730537</v>
      </c>
      <c r="M233" s="16">
        <v>1.96995522605319</v>
      </c>
      <c r="N233" s="16">
        <v>1.98315293005336</v>
      </c>
      <c r="O233" s="16">
        <v>1.91177600735062</v>
      </c>
      <c r="P233" s="16">
        <v>1.88401816344649</v>
      </c>
      <c r="Q233" s="16">
        <v>1.86881690893341</v>
      </c>
      <c r="R233" s="16">
        <v>1.73862533705122</v>
      </c>
      <c r="S233" s="16">
        <v>1.53127034631107</v>
      </c>
      <c r="T233" s="16">
        <v>1.62402939391114</v>
      </c>
      <c r="U233" s="16">
        <v>1.62993555970293</v>
      </c>
      <c r="V233" s="16">
        <v>1.55070802329462</v>
      </c>
      <c r="W233" s="16">
        <v>1.57802865508154</v>
      </c>
      <c r="X233" s="16">
        <v>1.4257142571154</v>
      </c>
      <c r="Y233" s="16">
        <v>1.32408883716441</v>
      </c>
      <c r="Z233" s="16">
        <v>1.34090156380254</v>
      </c>
      <c r="AA233" s="16">
        <v>1.17324740181957</v>
      </c>
      <c r="AB233" s="16">
        <v>1.19771784886119</v>
      </c>
      <c r="AC233" s="16">
        <v>1.25780401196373</v>
      </c>
      <c r="AD233" s="16">
        <v>1.16684537251882</v>
      </c>
      <c r="AE233" s="16">
        <v>1.30908126582821</v>
      </c>
      <c r="AF233" s="16">
        <v>1.29576034680674</v>
      </c>
      <c r="AG233" s="16">
        <v>1.37064512909308</v>
      </c>
      <c r="AH233" s="16">
        <v>1.39216529360465</v>
      </c>
      <c r="AI233" s="16">
        <v>1.26979814663355</v>
      </c>
      <c r="AJ233" s="16">
        <v>1.17997072207838</v>
      </c>
      <c r="AK233" s="16">
        <v>1.18074626978945</v>
      </c>
      <c r="AL233" s="16">
        <v>1.1947296001619</v>
      </c>
      <c r="AM233" s="16">
        <v>1.03613022272465</v>
      </c>
      <c r="AN233" s="16">
        <v>0.984145640050792</v>
      </c>
      <c r="AO233" s="16">
        <v>0.986905583887815</v>
      </c>
      <c r="AP233" s="16">
        <v>0.970326325884774</v>
      </c>
      <c r="AQ233" s="16">
        <v>1.17227115694563</v>
      </c>
      <c r="AR233" s="16">
        <v>1.18500539258076</v>
      </c>
      <c r="AS233" s="16">
        <v>0.933707466460988</v>
      </c>
      <c r="AT233" s="16">
        <v>0.981084869240441</v>
      </c>
      <c r="AU233" s="16">
        <v>0.915435765662506</v>
      </c>
      <c r="AV233" s="16">
        <v>0.85081087364386</v>
      </c>
      <c r="AW233" s="16">
        <v>0.670060354919698</v>
      </c>
      <c r="AX233" s="16">
        <v>0.795297945859833</v>
      </c>
      <c r="AY233" s="16">
        <v>0.972628402023771</v>
      </c>
      <c r="AZ233" s="16">
        <v>0.936353394952121</v>
      </c>
      <c r="BA233" s="16">
        <v>0.945825353372068</v>
      </c>
      <c r="BB233" s="16">
        <v>0.772806095460641</v>
      </c>
      <c r="BC233" s="16">
        <v>0.895783705183958</v>
      </c>
      <c r="BD233" s="16">
        <v>0.836863290732026</v>
      </c>
      <c r="BE233" s="16">
        <v>0.709895415173162</v>
      </c>
      <c r="BF233" s="16">
        <v>0.795996958713862</v>
      </c>
      <c r="BG233" s="16">
        <v>0.790660828393931</v>
      </c>
      <c r="BH233" s="16">
        <v>0.783075158014793</v>
      </c>
      <c r="BI233" s="16">
        <v>0.771640559335782</v>
      </c>
      <c r="BJ233" s="16">
        <v>0.730314778771337</v>
      </c>
      <c r="BK233" s="16">
        <v>0.71022676646689</v>
      </c>
      <c r="BL233" s="16">
        <v>0.495128016121237</v>
      </c>
      <c r="BM233" s="16">
        <v>0.618250318834963</v>
      </c>
      <c r="BN233" s="16">
        <v>0.604244400690437</v>
      </c>
      <c r="BO233" s="16">
        <v>0.697242428245878</v>
      </c>
      <c r="BP233" s="16">
        <v>0.774249629332121</v>
      </c>
      <c r="BQ233" s="16">
        <v>0.838316283698778</v>
      </c>
      <c r="BR233" s="16">
        <v>0.861776424699912</v>
      </c>
      <c r="BS233" s="16">
        <v>0.875408268438133</v>
      </c>
      <c r="BT233" s="16">
        <v>0.762291141474707</v>
      </c>
      <c r="BU233" s="16">
        <v>0.782613320968084</v>
      </c>
      <c r="BV233" s="16">
        <v>0.803441317443</v>
      </c>
      <c r="BW233" s="16">
        <v>0.921331738007987</v>
      </c>
      <c r="BX233" s="16">
        <v>1.02333196150885</v>
      </c>
      <c r="BY233" s="16">
        <v>1.09565414815503</v>
      </c>
      <c r="BZ233" s="16">
        <v>1.08095294127367</v>
      </c>
      <c r="CA233" s="16">
        <v>1.03125370775743</v>
      </c>
      <c r="CB233" s="16">
        <v>1.00887255176578</v>
      </c>
      <c r="CC233" s="16">
        <v>0.958229676507076</v>
      </c>
      <c r="CD233" s="16">
        <v>0.88025809608537</v>
      </c>
      <c r="CE233" s="16">
        <v>0.874018166400792</v>
      </c>
      <c r="CF233" s="16">
        <v>0.828603845557343</v>
      </c>
      <c r="CG233" s="16">
        <v>0.857848686784974</v>
      </c>
      <c r="CH233" s="16">
        <v>0.802124338816884</v>
      </c>
      <c r="CI233" s="16">
        <v>0.767728516810042</v>
      </c>
      <c r="CJ233" s="16">
        <v>0.737354466375759</v>
      </c>
      <c r="CK233" s="16">
        <v>0.65826554785067</v>
      </c>
      <c r="CL233" s="16">
        <v>0.590346759277184</v>
      </c>
      <c r="CM233" s="16">
        <v>0.511790809443369</v>
      </c>
      <c r="CN233" s="16">
        <v>0.562089675895378</v>
      </c>
      <c r="CO233" s="16">
        <v>0.4682437829325</v>
      </c>
      <c r="CP233" s="16">
        <v>0.37435935802668</v>
      </c>
      <c r="CQ233" s="16">
        <v>0.369931867664296</v>
      </c>
      <c r="CR233" s="16">
        <v>0.379306989341897</v>
      </c>
      <c r="CS233" s="16">
        <v>0.358948543471945</v>
      </c>
      <c r="CT233" s="16">
        <v>0.468199839370023</v>
      </c>
      <c r="CU233" s="16">
        <v>0.325455824667953</v>
      </c>
      <c r="CV233" s="16">
        <v>0.303396905904465</v>
      </c>
      <c r="CW233" s="16">
        <v>0.302201543879423</v>
      </c>
      <c r="CX233" s="16">
        <v>0.237689146148539</v>
      </c>
      <c r="CY233" s="16">
        <v>0.262556868021421</v>
      </c>
      <c r="CZ233" s="16">
        <v>0.304826445375231</v>
      </c>
      <c r="DA233" s="16">
        <v>0.313880616477558</v>
      </c>
      <c r="DB233" s="16">
        <v>0.236755664726815</v>
      </c>
      <c r="DC233" s="16">
        <v>0.25054457996431</v>
      </c>
      <c r="DD233" s="16">
        <v>0.223459651359397</v>
      </c>
      <c r="DE233" s="16">
        <v>0.273799463276276</v>
      </c>
      <c r="DF233" s="16">
        <v>0.279024511300815</v>
      </c>
      <c r="DG233" s="16">
        <v>0.355453932425304</v>
      </c>
      <c r="DH233" s="16">
        <v>0.382287338539295</v>
      </c>
      <c r="DI233" s="16">
        <v>0.300567228209143</v>
      </c>
      <c r="DJ233" s="16">
        <v>0.338638439070475</v>
      </c>
      <c r="DK233" s="16">
        <v>0.326581660175883</v>
      </c>
      <c r="DL233" s="16">
        <v>0.393426413598896</v>
      </c>
      <c r="DM233" s="16">
        <v>0.622173033584742</v>
      </c>
      <c r="DN233" s="16">
        <v>0.720153039992472</v>
      </c>
      <c r="DO233" s="16">
        <v>0.681855400551815</v>
      </c>
      <c r="DP233" s="12"/>
      <c r="DQ233" s="16">
        <v>0.802374946719223</v>
      </c>
      <c r="DR233" s="13"/>
      <c r="DS233" s="13"/>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c r="IB233" s="14"/>
      <c r="IC233" s="14"/>
      <c r="ID233" s="14"/>
      <c r="IE233" s="14"/>
      <c r="IF233" s="14"/>
    </row>
    <row r="234" s="2" customFormat="1" spans="1:240">
      <c r="A234" s="9" t="s">
        <v>50</v>
      </c>
      <c r="B234" s="10"/>
      <c r="C234" s="10"/>
      <c r="D234" s="16" t="s">
        <v>186</v>
      </c>
      <c r="E234" s="16" t="s">
        <v>186</v>
      </c>
      <c r="F234" s="16" t="s">
        <v>186</v>
      </c>
      <c r="G234" s="16" t="s">
        <v>186</v>
      </c>
      <c r="H234" s="16" t="s">
        <v>186</v>
      </c>
      <c r="I234" s="16" t="s">
        <v>186</v>
      </c>
      <c r="J234" s="16" t="s">
        <v>186</v>
      </c>
      <c r="K234" s="16" t="s">
        <v>186</v>
      </c>
      <c r="L234" s="16" t="s">
        <v>186</v>
      </c>
      <c r="M234" s="16" t="s">
        <v>186</v>
      </c>
      <c r="N234" s="16" t="s">
        <v>186</v>
      </c>
      <c r="O234" s="16" t="s">
        <v>186</v>
      </c>
      <c r="P234" s="16" t="s">
        <v>186</v>
      </c>
      <c r="Q234" s="16" t="s">
        <v>186</v>
      </c>
      <c r="R234" s="16" t="s">
        <v>186</v>
      </c>
      <c r="S234" s="16" t="s">
        <v>186</v>
      </c>
      <c r="T234" s="16" t="s">
        <v>186</v>
      </c>
      <c r="U234" s="16" t="s">
        <v>186</v>
      </c>
      <c r="V234" s="16" t="s">
        <v>186</v>
      </c>
      <c r="W234" s="16" t="s">
        <v>186</v>
      </c>
      <c r="X234" s="16" t="s">
        <v>186</v>
      </c>
      <c r="Y234" s="16" t="s">
        <v>186</v>
      </c>
      <c r="Z234" s="16" t="s">
        <v>186</v>
      </c>
      <c r="AA234" s="16" t="s">
        <v>186</v>
      </c>
      <c r="AB234" s="16" t="s">
        <v>186</v>
      </c>
      <c r="AC234" s="16" t="s">
        <v>186</v>
      </c>
      <c r="AD234" s="16" t="s">
        <v>186</v>
      </c>
      <c r="AE234" s="16" t="s">
        <v>186</v>
      </c>
      <c r="AF234" s="16" t="s">
        <v>186</v>
      </c>
      <c r="AG234" s="16" t="s">
        <v>186</v>
      </c>
      <c r="AH234" s="16" t="s">
        <v>186</v>
      </c>
      <c r="AI234" s="16" t="s">
        <v>186</v>
      </c>
      <c r="AJ234" s="16" t="s">
        <v>186</v>
      </c>
      <c r="AK234" s="16" t="s">
        <v>186</v>
      </c>
      <c r="AL234" s="16" t="s">
        <v>186</v>
      </c>
      <c r="AM234" s="16" t="s">
        <v>186</v>
      </c>
      <c r="AN234" s="16" t="s">
        <v>186</v>
      </c>
      <c r="AO234" s="16" t="s">
        <v>186</v>
      </c>
      <c r="AP234" s="16" t="s">
        <v>186</v>
      </c>
      <c r="AQ234" s="16" t="s">
        <v>186</v>
      </c>
      <c r="AR234" s="16" t="s">
        <v>186</v>
      </c>
      <c r="AS234" s="16" t="s">
        <v>186</v>
      </c>
      <c r="AT234" s="16" t="s">
        <v>186</v>
      </c>
      <c r="AU234" s="16" t="s">
        <v>186</v>
      </c>
      <c r="AV234" s="16" t="s">
        <v>186</v>
      </c>
      <c r="AW234" s="16" t="s">
        <v>186</v>
      </c>
      <c r="AX234" s="16" t="s">
        <v>186</v>
      </c>
      <c r="AY234" s="16" t="s">
        <v>186</v>
      </c>
      <c r="AZ234" s="16" t="s">
        <v>186</v>
      </c>
      <c r="BA234" s="16" t="s">
        <v>186</v>
      </c>
      <c r="BB234" s="16" t="s">
        <v>186</v>
      </c>
      <c r="BC234" s="16" t="s">
        <v>186</v>
      </c>
      <c r="BD234" s="16" t="s">
        <v>186</v>
      </c>
      <c r="BE234" s="16" t="s">
        <v>186</v>
      </c>
      <c r="BF234" s="16" t="s">
        <v>186</v>
      </c>
      <c r="BG234" s="16" t="s">
        <v>186</v>
      </c>
      <c r="BH234" s="16" t="s">
        <v>186</v>
      </c>
      <c r="BI234" s="16" t="s">
        <v>186</v>
      </c>
      <c r="BJ234" s="16" t="s">
        <v>186</v>
      </c>
      <c r="BK234" s="16" t="s">
        <v>186</v>
      </c>
      <c r="BL234" s="16" t="s">
        <v>186</v>
      </c>
      <c r="BM234" s="16" t="s">
        <v>186</v>
      </c>
      <c r="BN234" s="16" t="s">
        <v>186</v>
      </c>
      <c r="BO234" s="16" t="s">
        <v>186</v>
      </c>
      <c r="BP234" s="16" t="s">
        <v>186</v>
      </c>
      <c r="BQ234" s="16" t="s">
        <v>186</v>
      </c>
      <c r="BR234" s="16" t="s">
        <v>186</v>
      </c>
      <c r="BS234" s="16" t="s">
        <v>186</v>
      </c>
      <c r="BT234" s="16" t="s">
        <v>186</v>
      </c>
      <c r="BU234" s="16" t="s">
        <v>186</v>
      </c>
      <c r="BV234" s="16" t="s">
        <v>186</v>
      </c>
      <c r="BW234" s="16" t="s">
        <v>186</v>
      </c>
      <c r="BX234" s="16" t="s">
        <v>186</v>
      </c>
      <c r="BY234" s="16" t="s">
        <v>186</v>
      </c>
      <c r="BZ234" s="16" t="s">
        <v>186</v>
      </c>
      <c r="CA234" s="16" t="s">
        <v>186</v>
      </c>
      <c r="CB234" s="16" t="s">
        <v>186</v>
      </c>
      <c r="CC234" s="16">
        <v>0.86912554656166</v>
      </c>
      <c r="CD234" s="16">
        <v>0.70866757404724</v>
      </c>
      <c r="CE234" s="16">
        <v>0.647939594828749</v>
      </c>
      <c r="CF234" s="16">
        <v>0.710606478039449</v>
      </c>
      <c r="CG234" s="16">
        <v>0.729051722897154</v>
      </c>
      <c r="CH234" s="16">
        <v>0.705489619217538</v>
      </c>
      <c r="CI234" s="16">
        <v>0.685544585254138</v>
      </c>
      <c r="CJ234" s="16">
        <v>0.626443290632517</v>
      </c>
      <c r="CK234" s="16">
        <v>0.571510131904009</v>
      </c>
      <c r="CL234" s="16">
        <v>0.500077770495212</v>
      </c>
      <c r="CM234" s="16">
        <v>0.339856956093576</v>
      </c>
      <c r="CN234" s="16">
        <v>0.456048488517551</v>
      </c>
      <c r="CO234" s="16">
        <v>0.435501408407624</v>
      </c>
      <c r="CP234" s="16">
        <v>0.372909036060951</v>
      </c>
      <c r="CQ234" s="16">
        <v>0.481198289877081</v>
      </c>
      <c r="CR234" s="16">
        <v>0.585397458023258</v>
      </c>
      <c r="CS234" s="16">
        <v>0.456097672246168</v>
      </c>
      <c r="CT234" s="16">
        <v>0.524809016429306</v>
      </c>
      <c r="CU234" s="16">
        <v>0.48948465688522</v>
      </c>
      <c r="CV234" s="16">
        <v>0.40367328186216</v>
      </c>
      <c r="CW234" s="16">
        <v>0.369283677652131</v>
      </c>
      <c r="CX234" s="16">
        <v>0.243132642030473</v>
      </c>
      <c r="CY234" s="16">
        <v>0.216086041444602</v>
      </c>
      <c r="CZ234" s="16">
        <v>0.254021973318224</v>
      </c>
      <c r="DA234" s="16">
        <v>0.23857725147534</v>
      </c>
      <c r="DB234" s="16">
        <v>0.208711754990108</v>
      </c>
      <c r="DC234" s="16">
        <v>0.223815633704993</v>
      </c>
      <c r="DD234" s="16">
        <v>0.336327490778793</v>
      </c>
      <c r="DE234" s="16">
        <v>0.332273991065358</v>
      </c>
      <c r="DF234" s="16">
        <v>0.324930717819358</v>
      </c>
      <c r="DG234" s="16">
        <v>0.356822428025585</v>
      </c>
      <c r="DH234" s="16">
        <v>0.250739801665409</v>
      </c>
      <c r="DI234" s="16">
        <v>0.228480775254004</v>
      </c>
      <c r="DJ234" s="16">
        <v>0.297548474209048</v>
      </c>
      <c r="DK234" s="16">
        <v>0.23104273639318</v>
      </c>
      <c r="DL234" s="16">
        <v>0.232088768827308</v>
      </c>
      <c r="DM234" s="16">
        <v>0.302701008021036</v>
      </c>
      <c r="DN234" s="16">
        <v>0.33250581966979</v>
      </c>
      <c r="DO234" s="16">
        <v>0.391820160245267</v>
      </c>
      <c r="DP234" s="12"/>
      <c r="DQ234" s="16">
        <v>0.534596351317584</v>
      </c>
      <c r="DR234" s="13"/>
      <c r="DS234" s="13"/>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c r="IB234" s="14"/>
      <c r="IC234" s="14"/>
      <c r="ID234" s="14"/>
      <c r="IE234" s="14"/>
      <c r="IF234" s="14"/>
    </row>
    <row r="235" s="2" customFormat="1" spans="1:240">
      <c r="A235" s="9" t="s">
        <v>52</v>
      </c>
      <c r="B235" s="10"/>
      <c r="C235" s="10"/>
      <c r="D235" s="16">
        <v>1.01337179917837</v>
      </c>
      <c r="E235" s="16">
        <v>1.17820030096649</v>
      </c>
      <c r="F235" s="16">
        <v>1.42996204577148</v>
      </c>
      <c r="G235" s="16">
        <v>1.19093613196217</v>
      </c>
      <c r="H235" s="16">
        <v>1.41508226952836</v>
      </c>
      <c r="I235" s="16">
        <v>1.38749971152579</v>
      </c>
      <c r="J235" s="16">
        <v>1.59547766434003</v>
      </c>
      <c r="K235" s="16">
        <v>1.66907195873934</v>
      </c>
      <c r="L235" s="16">
        <v>1.91207693941889</v>
      </c>
      <c r="M235" s="16">
        <v>1.71441393479835</v>
      </c>
      <c r="N235" s="16">
        <v>1.29565109717187</v>
      </c>
      <c r="O235" s="16">
        <v>1.36124652030726</v>
      </c>
      <c r="P235" s="16">
        <v>1.57083420284208</v>
      </c>
      <c r="Q235" s="16">
        <v>1.72394117000506</v>
      </c>
      <c r="R235" s="16">
        <v>1.54524755381342</v>
      </c>
      <c r="S235" s="16">
        <v>1.56322300639792</v>
      </c>
      <c r="T235" s="16">
        <v>1.50878079461164</v>
      </c>
      <c r="U235" s="16">
        <v>1.54661150831675</v>
      </c>
      <c r="V235" s="16">
        <v>1.40707260348078</v>
      </c>
      <c r="W235" s="16">
        <v>1.3356941769141</v>
      </c>
      <c r="X235" s="16">
        <v>1.36003553286085</v>
      </c>
      <c r="Y235" s="16">
        <v>1.27405627503632</v>
      </c>
      <c r="Z235" s="16">
        <v>1.18527312058354</v>
      </c>
      <c r="AA235" s="16">
        <v>1.32191172337346</v>
      </c>
      <c r="AB235" s="16">
        <v>1.17147676115371</v>
      </c>
      <c r="AC235" s="16">
        <v>1.18713773927922</v>
      </c>
      <c r="AD235" s="16">
        <v>1.14394403935162</v>
      </c>
      <c r="AE235" s="16">
        <v>1.18733502015461</v>
      </c>
      <c r="AF235" s="16">
        <v>1.15700383683812</v>
      </c>
      <c r="AG235" s="16">
        <v>1.20739531585459</v>
      </c>
      <c r="AH235" s="16">
        <v>1.18782552444597</v>
      </c>
      <c r="AI235" s="16">
        <v>1.13925273348349</v>
      </c>
      <c r="AJ235" s="16">
        <v>1.28615105722076</v>
      </c>
      <c r="AK235" s="16">
        <v>1.35853673222452</v>
      </c>
      <c r="AL235" s="16">
        <v>1.50388601533109</v>
      </c>
      <c r="AM235" s="16">
        <v>1.45408501872479</v>
      </c>
      <c r="AN235" s="16">
        <v>1.75923006654462</v>
      </c>
      <c r="AO235" s="16">
        <v>1.85314809620826</v>
      </c>
      <c r="AP235" s="16">
        <v>2.02558990028831</v>
      </c>
      <c r="AQ235" s="16">
        <v>2.14579843753276</v>
      </c>
      <c r="AR235" s="16">
        <v>1.93316901876432</v>
      </c>
      <c r="AS235" s="16">
        <v>1.98756376774895</v>
      </c>
      <c r="AT235" s="16">
        <v>1.71840971626464</v>
      </c>
      <c r="AU235" s="16">
        <v>1.62273228854552</v>
      </c>
      <c r="AV235" s="16">
        <v>1.57273810942397</v>
      </c>
      <c r="AW235" s="16">
        <v>1.5962811404352</v>
      </c>
      <c r="AX235" s="16">
        <v>1.65132918648803</v>
      </c>
      <c r="AY235" s="16">
        <v>1.62337952301049</v>
      </c>
      <c r="AZ235" s="16">
        <v>1.70840940864671</v>
      </c>
      <c r="BA235" s="16">
        <v>1.51374768638333</v>
      </c>
      <c r="BB235" s="16">
        <v>1.33467931147155</v>
      </c>
      <c r="BC235" s="16">
        <v>1.57096679145421</v>
      </c>
      <c r="BD235" s="16">
        <v>1.89018404603248</v>
      </c>
      <c r="BE235" s="16">
        <v>1.48397186684754</v>
      </c>
      <c r="BF235" s="16">
        <v>1.38670116122469</v>
      </c>
      <c r="BG235" s="16">
        <v>1.4422713380193</v>
      </c>
      <c r="BH235" s="16">
        <v>1.26443706603858</v>
      </c>
      <c r="BI235" s="16">
        <v>1.29821331882811</v>
      </c>
      <c r="BJ235" s="16">
        <v>0.90510859993801</v>
      </c>
      <c r="BK235" s="16">
        <v>0.795040852825815</v>
      </c>
      <c r="BL235" s="16">
        <v>0.699478397558656</v>
      </c>
      <c r="BM235" s="16">
        <v>0.828872174227058</v>
      </c>
      <c r="BN235" s="16">
        <v>0.731996061556032</v>
      </c>
      <c r="BO235" s="16">
        <v>0.759642263527654</v>
      </c>
      <c r="BP235" s="16">
        <v>0.709232947119518</v>
      </c>
      <c r="BQ235" s="16">
        <v>0.804993645045217</v>
      </c>
      <c r="BR235" s="16">
        <v>0.712403742549701</v>
      </c>
      <c r="BS235" s="16">
        <v>0.816649153297179</v>
      </c>
      <c r="BT235" s="16">
        <v>1.02186197699325</v>
      </c>
      <c r="BU235" s="16">
        <v>1.1959624801196</v>
      </c>
      <c r="BV235" s="16">
        <v>0.943383655449946</v>
      </c>
      <c r="BW235" s="16">
        <v>0.982824938239304</v>
      </c>
      <c r="BX235" s="16">
        <v>1.2235717647183</v>
      </c>
      <c r="BY235" s="16">
        <v>1.87261053657252</v>
      </c>
      <c r="BZ235" s="16">
        <v>2.30702695312314</v>
      </c>
      <c r="CA235" s="16">
        <v>4.076616388541</v>
      </c>
      <c r="CB235" s="16">
        <v>2.96828178627353</v>
      </c>
      <c r="CC235" s="16">
        <v>3.6053068950437</v>
      </c>
      <c r="CD235" s="16">
        <v>2.94175241548634</v>
      </c>
      <c r="CE235" s="16">
        <v>2.74768437705578</v>
      </c>
      <c r="CF235" s="16">
        <v>2.83354951386746</v>
      </c>
      <c r="CG235" s="16">
        <v>3.45928785121705</v>
      </c>
      <c r="CH235" s="16">
        <v>2.94923623370269</v>
      </c>
      <c r="CI235" s="16">
        <v>2.70912487858041</v>
      </c>
      <c r="CJ235" s="16">
        <v>2.46971156963609</v>
      </c>
      <c r="CK235" s="16">
        <v>2.41971031281794</v>
      </c>
      <c r="CL235" s="16">
        <v>2.3491717428546</v>
      </c>
      <c r="CM235" s="16">
        <v>2.95800710202836</v>
      </c>
      <c r="CN235" s="16">
        <v>2.66067477042115</v>
      </c>
      <c r="CO235" s="16">
        <v>2.23298447077282</v>
      </c>
      <c r="CP235" s="16">
        <v>1.69868945392288</v>
      </c>
      <c r="CQ235" s="16">
        <v>1.47153436291506</v>
      </c>
      <c r="CR235" s="16">
        <v>1.79651097206836</v>
      </c>
      <c r="CS235" s="16">
        <v>1.77840419861952</v>
      </c>
      <c r="CT235" s="16">
        <v>1.83408818805422</v>
      </c>
      <c r="CU235" s="16">
        <v>1.58345864500987</v>
      </c>
      <c r="CV235" s="16">
        <v>1.74724431385951</v>
      </c>
      <c r="CW235" s="16">
        <v>1.58848361662532</v>
      </c>
      <c r="CX235" s="16">
        <v>1.37377649043863</v>
      </c>
      <c r="CY235" s="16">
        <v>1.39325739510344</v>
      </c>
      <c r="CZ235" s="16">
        <v>1.51380914247508</v>
      </c>
      <c r="DA235" s="16">
        <v>1.36078095997253</v>
      </c>
      <c r="DB235" s="16">
        <v>1.27138780267962</v>
      </c>
      <c r="DC235" s="16">
        <v>1.24490065273436</v>
      </c>
      <c r="DD235" s="16">
        <v>0.802779363326341</v>
      </c>
      <c r="DE235" s="16">
        <v>0.79155468837202</v>
      </c>
      <c r="DF235" s="16">
        <v>0.606208044339618</v>
      </c>
      <c r="DG235" s="16">
        <v>0.694638951141787</v>
      </c>
      <c r="DH235" s="16">
        <v>0.792312962619051</v>
      </c>
      <c r="DI235" s="16">
        <v>0.823361258945202</v>
      </c>
      <c r="DJ235" s="16">
        <v>0.904062418982029</v>
      </c>
      <c r="DK235" s="16">
        <v>0.803243356101867</v>
      </c>
      <c r="DL235" s="16">
        <v>0.791667738079489</v>
      </c>
      <c r="DM235" s="16">
        <v>0.895289473567488</v>
      </c>
      <c r="DN235" s="16">
        <v>1.0518654447901</v>
      </c>
      <c r="DO235" s="16">
        <v>1.03953055714268</v>
      </c>
      <c r="DP235" s="12"/>
      <c r="DQ235" s="16">
        <v>1.04042522903785</v>
      </c>
      <c r="DR235" s="13"/>
      <c r="DS235" s="13"/>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c r="IB235" s="14"/>
      <c r="IC235" s="14"/>
      <c r="ID235" s="14"/>
      <c r="IE235" s="14"/>
      <c r="IF235" s="14"/>
    </row>
    <row r="236" s="2" customFormat="1" spans="1:240">
      <c r="A236" s="9" t="s">
        <v>53</v>
      </c>
      <c r="B236" s="10"/>
      <c r="C236" s="10"/>
      <c r="D236" s="16" t="s">
        <v>186</v>
      </c>
      <c r="E236" s="16" t="s">
        <v>186</v>
      </c>
      <c r="F236" s="16" t="s">
        <v>186</v>
      </c>
      <c r="G236" s="16" t="s">
        <v>186</v>
      </c>
      <c r="H236" s="16" t="s">
        <v>186</v>
      </c>
      <c r="I236" s="16" t="s">
        <v>186</v>
      </c>
      <c r="J236" s="16" t="s">
        <v>186</v>
      </c>
      <c r="K236" s="16" t="s">
        <v>186</v>
      </c>
      <c r="L236" s="16" t="s">
        <v>186</v>
      </c>
      <c r="M236" s="16" t="s">
        <v>186</v>
      </c>
      <c r="N236" s="16" t="s">
        <v>186</v>
      </c>
      <c r="O236" s="16" t="s">
        <v>186</v>
      </c>
      <c r="P236" s="16" t="s">
        <v>186</v>
      </c>
      <c r="Q236" s="16" t="s">
        <v>186</v>
      </c>
      <c r="R236" s="16" t="s">
        <v>186</v>
      </c>
      <c r="S236" s="16" t="s">
        <v>186</v>
      </c>
      <c r="T236" s="16" t="s">
        <v>186</v>
      </c>
      <c r="U236" s="16" t="s">
        <v>186</v>
      </c>
      <c r="V236" s="16" t="s">
        <v>186</v>
      </c>
      <c r="W236" s="16" t="s">
        <v>186</v>
      </c>
      <c r="X236" s="16" t="s">
        <v>186</v>
      </c>
      <c r="Y236" s="16" t="s">
        <v>186</v>
      </c>
      <c r="Z236" s="16">
        <v>5.85238267529939</v>
      </c>
      <c r="AA236" s="16">
        <v>6.49336866827472</v>
      </c>
      <c r="AB236" s="16">
        <v>6.97862214887224</v>
      </c>
      <c r="AC236" s="16">
        <v>7.22152950976512</v>
      </c>
      <c r="AD236" s="16">
        <v>5.91236334132817</v>
      </c>
      <c r="AE236" s="16">
        <v>6.12018513546884</v>
      </c>
      <c r="AF236" s="16">
        <v>5.71207946949602</v>
      </c>
      <c r="AG236" s="16">
        <v>5.6255853560682</v>
      </c>
      <c r="AH236" s="16">
        <v>5.40053161801089</v>
      </c>
      <c r="AI236" s="16">
        <v>6.03172266928361</v>
      </c>
      <c r="AJ236" s="16">
        <v>6.17522327272727</v>
      </c>
      <c r="AK236" s="16">
        <v>6.22590768484848</v>
      </c>
      <c r="AL236" s="16">
        <v>4.54349213231172</v>
      </c>
      <c r="AM236" s="16">
        <v>4.5769822463091</v>
      </c>
      <c r="AN236" s="16">
        <v>4.47009484304933</v>
      </c>
      <c r="AO236" s="16">
        <v>5.09930076302812</v>
      </c>
      <c r="AP236" s="16">
        <v>5.54899706193616</v>
      </c>
      <c r="AQ236" s="16">
        <v>4.84766548883034</v>
      </c>
      <c r="AR236" s="16">
        <v>5.20721299128838</v>
      </c>
      <c r="AS236" s="16">
        <v>4.60150371446145</v>
      </c>
      <c r="AT236" s="16">
        <v>4.23957202353408</v>
      </c>
      <c r="AU236" s="16">
        <v>3.70056029137468</v>
      </c>
      <c r="AV236" s="16">
        <v>3.96415835755312</v>
      </c>
      <c r="AW236" s="16">
        <v>4.23073243523564</v>
      </c>
      <c r="AX236" s="16">
        <v>3.24482442478479</v>
      </c>
      <c r="AY236" s="16">
        <v>3.67809761396736</v>
      </c>
      <c r="AZ236" s="16">
        <v>4.37814175535917</v>
      </c>
      <c r="BA236" s="16">
        <v>4.48753886553264</v>
      </c>
      <c r="BB236" s="16">
        <v>4.53137789435497</v>
      </c>
      <c r="BC236" s="16">
        <v>4.53677900424244</v>
      </c>
      <c r="BD236" s="16">
        <v>4.06525693595368</v>
      </c>
      <c r="BE236" s="16">
        <v>3.86078545094864</v>
      </c>
      <c r="BF236" s="16">
        <v>4.23566625766118</v>
      </c>
      <c r="BG236" s="16">
        <v>4.08115410531265</v>
      </c>
      <c r="BH236" s="16">
        <v>3.99046179186125</v>
      </c>
      <c r="BI236" s="16">
        <v>4.20573975060269</v>
      </c>
      <c r="BJ236" s="16">
        <v>3.25038082425886</v>
      </c>
      <c r="BK236" s="16">
        <v>3.06060689613577</v>
      </c>
      <c r="BL236" s="16">
        <v>2.66632793795197</v>
      </c>
      <c r="BM236" s="16">
        <v>3.09694267472673</v>
      </c>
      <c r="BN236" s="16">
        <v>3.31122499020863</v>
      </c>
      <c r="BO236" s="16">
        <v>4.30434106548001</v>
      </c>
      <c r="BP236" s="16">
        <v>4.00705045724084</v>
      </c>
      <c r="BQ236" s="16">
        <v>4.3065485553155</v>
      </c>
      <c r="BR236" s="16">
        <v>4.3391516047567</v>
      </c>
      <c r="BS236" s="16">
        <v>4.49966354434499</v>
      </c>
      <c r="BT236" s="16">
        <v>4.37573356632998</v>
      </c>
      <c r="BU236" s="16">
        <v>4.2223358952584</v>
      </c>
      <c r="BV236" s="16">
        <v>3.4702920010037</v>
      </c>
      <c r="BW236" s="16">
        <v>3.56087291568201</v>
      </c>
      <c r="BX236" s="16">
        <v>4.45355280478288</v>
      </c>
      <c r="BY236" s="16">
        <v>4.76068268402837</v>
      </c>
      <c r="BZ236" s="16">
        <v>5.0755080021377</v>
      </c>
      <c r="CA236" s="16">
        <v>5.82038996557849</v>
      </c>
      <c r="CB236" s="16">
        <v>5.43721060988292</v>
      </c>
      <c r="CC236" s="16">
        <v>5.86480392235025</v>
      </c>
      <c r="CD236" s="16">
        <v>5.82594902496913</v>
      </c>
      <c r="CE236" s="16">
        <v>5.6647918721021</v>
      </c>
      <c r="CF236" s="16">
        <v>5.50833133298636</v>
      </c>
      <c r="CG236" s="16">
        <v>5.85576576543454</v>
      </c>
      <c r="CH236" s="16">
        <v>4.53220957366584</v>
      </c>
      <c r="CI236" s="16">
        <v>5.00322852069629</v>
      </c>
      <c r="CJ236" s="16">
        <v>4.559128312177</v>
      </c>
      <c r="CK236" s="16">
        <v>3.85359599259941</v>
      </c>
      <c r="CL236" s="16">
        <v>4.44738367345997</v>
      </c>
      <c r="CM236" s="16">
        <v>4.33723175585105</v>
      </c>
      <c r="CN236" s="16">
        <v>3.6805072668531</v>
      </c>
      <c r="CO236" s="16">
        <v>3.73332947909344</v>
      </c>
      <c r="CP236" s="16">
        <v>3.85660980154516</v>
      </c>
      <c r="CQ236" s="16">
        <v>3.85483280238246</v>
      </c>
      <c r="CR236" s="16">
        <v>4.27171939891501</v>
      </c>
      <c r="CS236" s="16">
        <v>4.5232990933755</v>
      </c>
      <c r="CT236" s="16">
        <v>4.00339319689278</v>
      </c>
      <c r="CU236" s="16">
        <v>4.47621364039999</v>
      </c>
      <c r="CV236" s="16">
        <v>4.78775687364694</v>
      </c>
      <c r="CW236" s="16">
        <v>5.58287083477327</v>
      </c>
      <c r="CX236" s="16">
        <v>5.27189156386547</v>
      </c>
      <c r="CY236" s="16">
        <v>5.49651996346445</v>
      </c>
      <c r="CZ236" s="16">
        <v>5.43442993281249</v>
      </c>
      <c r="DA236" s="16">
        <v>5.37640042203394</v>
      </c>
      <c r="DB236" s="16">
        <v>5.24076458408192</v>
      </c>
      <c r="DC236" s="16">
        <v>5.27184390121397</v>
      </c>
      <c r="DD236" s="16">
        <v>5.24285467039312</v>
      </c>
      <c r="DE236" s="16">
        <v>4.96199848148333</v>
      </c>
      <c r="DF236" s="16">
        <v>3.77360542067977</v>
      </c>
      <c r="DG236" s="16">
        <v>4.0735346128963</v>
      </c>
      <c r="DH236" s="16">
        <v>3.79287002712737</v>
      </c>
      <c r="DI236" s="16">
        <v>3.99419312247909</v>
      </c>
      <c r="DJ236" s="16">
        <v>4.15518913338745</v>
      </c>
      <c r="DK236" s="16">
        <v>3.25335022202704</v>
      </c>
      <c r="DL236" s="16">
        <v>2.92922387129507</v>
      </c>
      <c r="DM236" s="16">
        <v>2.58782358163024</v>
      </c>
      <c r="DN236" s="16">
        <v>3.35677118574403</v>
      </c>
      <c r="DO236" s="16">
        <v>2.78490970899965</v>
      </c>
      <c r="DP236" s="12"/>
      <c r="DQ236" s="16">
        <v>3.13472456256128</v>
      </c>
      <c r="DR236" s="13"/>
      <c r="DS236" s="13"/>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c r="IB236" s="14"/>
      <c r="IC236" s="14"/>
      <c r="ID236" s="14"/>
      <c r="IE236" s="14"/>
      <c r="IF236" s="14"/>
    </row>
    <row r="237" s="2" customFormat="1" spans="1:240">
      <c r="A237" s="9" t="s">
        <v>54</v>
      </c>
      <c r="B237" s="10"/>
      <c r="C237" s="10"/>
      <c r="D237" s="16">
        <v>1.20788561947965</v>
      </c>
      <c r="E237" s="16">
        <v>1.11579141005279</v>
      </c>
      <c r="F237" s="16">
        <v>1.06812969660159</v>
      </c>
      <c r="G237" s="16">
        <v>1.03550418002666</v>
      </c>
      <c r="H237" s="16">
        <v>1.06758778125781</v>
      </c>
      <c r="I237" s="16">
        <v>0.98129231900011</v>
      </c>
      <c r="J237" s="16">
        <v>0.801351101905682</v>
      </c>
      <c r="K237" s="16">
        <v>0.706810011697381</v>
      </c>
      <c r="L237" s="16">
        <v>0.692681429782426</v>
      </c>
      <c r="M237" s="16">
        <v>0.636322523280613</v>
      </c>
      <c r="N237" s="16">
        <v>0.639724610637869</v>
      </c>
      <c r="O237" s="16">
        <v>0.768760115620534</v>
      </c>
      <c r="P237" s="16">
        <v>0.726023249969426</v>
      </c>
      <c r="Q237" s="16">
        <v>0.74769742432873</v>
      </c>
      <c r="R237" s="16">
        <v>0.7142451154143</v>
      </c>
      <c r="S237" s="16">
        <v>0.797196490312319</v>
      </c>
      <c r="T237" s="16">
        <v>0.958023648612437</v>
      </c>
      <c r="U237" s="16">
        <v>0.934634567194227</v>
      </c>
      <c r="V237" s="16">
        <v>0.900235638338328</v>
      </c>
      <c r="W237" s="16">
        <v>0.849695764736212</v>
      </c>
      <c r="X237" s="16">
        <v>0.896525982779807</v>
      </c>
      <c r="Y237" s="16">
        <v>0.873755930276731</v>
      </c>
      <c r="Z237" s="16">
        <v>0.979370813324489</v>
      </c>
      <c r="AA237" s="16">
        <v>1.0488360482493</v>
      </c>
      <c r="AB237" s="16">
        <v>1.04449487869529</v>
      </c>
      <c r="AC237" s="16">
        <v>1.0077618413804</v>
      </c>
      <c r="AD237" s="16">
        <v>1.07554383024232</v>
      </c>
      <c r="AE237" s="16">
        <v>1.15840724735354</v>
      </c>
      <c r="AF237" s="16">
        <v>1.16578144776934</v>
      </c>
      <c r="AG237" s="16">
        <v>1.08006468509928</v>
      </c>
      <c r="AH237" s="16">
        <v>1.18504035654105</v>
      </c>
      <c r="AI237" s="16">
        <v>1.12164627637097</v>
      </c>
      <c r="AJ237" s="16">
        <v>1.17364485209669</v>
      </c>
      <c r="AK237" s="16">
        <v>1.29153599906849</v>
      </c>
      <c r="AL237" s="16">
        <v>1.36864269208793</v>
      </c>
      <c r="AM237" s="16">
        <v>1.23289592298707</v>
      </c>
      <c r="AN237" s="16">
        <v>1.20724924008599</v>
      </c>
      <c r="AO237" s="16">
        <v>1.25142925617512</v>
      </c>
      <c r="AP237" s="16">
        <v>1.39376848865224</v>
      </c>
      <c r="AQ237" s="16">
        <v>1.44420804872974</v>
      </c>
      <c r="AR237" s="16">
        <v>1.46954503411714</v>
      </c>
      <c r="AS237" s="16">
        <v>1.62990570316658</v>
      </c>
      <c r="AT237" s="16">
        <v>1.62449764615566</v>
      </c>
      <c r="AU237" s="16">
        <v>1.46336860069657</v>
      </c>
      <c r="AV237" s="16">
        <v>1.46196737406713</v>
      </c>
      <c r="AW237" s="16">
        <v>1.34790414611569</v>
      </c>
      <c r="AX237" s="16">
        <v>1.39126800039055</v>
      </c>
      <c r="AY237" s="16">
        <v>1.41133925811623</v>
      </c>
      <c r="AZ237" s="16">
        <v>1.38725189237999</v>
      </c>
      <c r="BA237" s="16">
        <v>1.42918393920058</v>
      </c>
      <c r="BB237" s="16">
        <v>1.07750257529122</v>
      </c>
      <c r="BC237" s="16">
        <v>1.06241515265349</v>
      </c>
      <c r="BD237" s="16">
        <v>1.04826992718876</v>
      </c>
      <c r="BE237" s="16">
        <v>0.968275462671532</v>
      </c>
      <c r="BF237" s="16">
        <v>1.05446108133955</v>
      </c>
      <c r="BG237" s="16">
        <v>1.10744532221948</v>
      </c>
      <c r="BH237" s="16">
        <v>1.13744275591178</v>
      </c>
      <c r="BI237" s="16">
        <v>1.19555509290626</v>
      </c>
      <c r="BJ237" s="16">
        <v>1.07204485391411</v>
      </c>
      <c r="BK237" s="16">
        <v>0.926021965407363</v>
      </c>
      <c r="BL237" s="16">
        <v>0.53828045006762</v>
      </c>
      <c r="BM237" s="16">
        <v>0.892074828835393</v>
      </c>
      <c r="BN237" s="16">
        <v>0.916235696546907</v>
      </c>
      <c r="BO237" s="16">
        <v>1.04489540940842</v>
      </c>
      <c r="BP237" s="16">
        <v>1.05564941461803</v>
      </c>
      <c r="BQ237" s="16">
        <v>1.14067982170803</v>
      </c>
      <c r="BR237" s="16">
        <v>1.18256125911993</v>
      </c>
      <c r="BS237" s="16">
        <v>1.21885498111619</v>
      </c>
      <c r="BT237" s="16">
        <v>1.34264988806752</v>
      </c>
      <c r="BU237" s="16">
        <v>1.45496291884011</v>
      </c>
      <c r="BV237" s="16">
        <v>1.06455060720398</v>
      </c>
      <c r="BW237" s="16">
        <v>1.30258300380365</v>
      </c>
      <c r="BX237" s="16">
        <v>1.42378427162278</v>
      </c>
      <c r="BY237" s="16">
        <v>1.5456773221642</v>
      </c>
      <c r="BZ237" s="16">
        <v>1.3232037405785</v>
      </c>
      <c r="CA237" s="16">
        <v>1.21665792839251</v>
      </c>
      <c r="CB237" s="16">
        <v>1.16798397108818</v>
      </c>
      <c r="CC237" s="16">
        <v>1.18536372802467</v>
      </c>
      <c r="CD237" s="16">
        <v>0.986350880010888</v>
      </c>
      <c r="CE237" s="16">
        <v>1.09994935088569</v>
      </c>
      <c r="CF237" s="16">
        <v>1.06547146927186</v>
      </c>
      <c r="CG237" s="16">
        <v>0.985569395000649</v>
      </c>
      <c r="CH237" s="16">
        <v>0.775087960973342</v>
      </c>
      <c r="CI237" s="16">
        <v>0.672262203630068</v>
      </c>
      <c r="CJ237" s="16">
        <v>0.657032836212277</v>
      </c>
      <c r="CK237" s="16">
        <v>0.577233635022068</v>
      </c>
      <c r="CL237" s="16">
        <v>0.613087145837523</v>
      </c>
      <c r="CM237" s="16">
        <v>0.579186356472886</v>
      </c>
      <c r="CN237" s="16">
        <v>0.649905322540873</v>
      </c>
      <c r="CO237" s="16">
        <v>0.561214909154844</v>
      </c>
      <c r="CP237" s="16">
        <v>0.442690815522565</v>
      </c>
      <c r="CQ237" s="16">
        <v>0.493258250440903</v>
      </c>
      <c r="CR237" s="16">
        <v>0.328662912018085</v>
      </c>
      <c r="CS237" s="16">
        <v>0.320590863470126</v>
      </c>
      <c r="CT237" s="16">
        <v>0.466068434651109</v>
      </c>
      <c r="CU237" s="16">
        <v>0.514959429672635</v>
      </c>
      <c r="CV237" s="16">
        <v>0.530860620719003</v>
      </c>
      <c r="CW237" s="16">
        <v>0.521208608649143</v>
      </c>
      <c r="CX237" s="16">
        <v>0.421733243244289</v>
      </c>
      <c r="CY237" s="16">
        <v>0.463024017804061</v>
      </c>
      <c r="CZ237" s="16">
        <v>0.399391528318834</v>
      </c>
      <c r="DA237" s="16">
        <v>0.28342098786458</v>
      </c>
      <c r="DB237" s="16">
        <v>0.282719448112533</v>
      </c>
      <c r="DC237" s="16">
        <v>0.282426408313598</v>
      </c>
      <c r="DD237" s="16">
        <v>0.309681078914942</v>
      </c>
      <c r="DE237" s="16">
        <v>0.321244434226644</v>
      </c>
      <c r="DF237" s="16">
        <v>0.332318377152897</v>
      </c>
      <c r="DG237" s="16">
        <v>0.473087396619474</v>
      </c>
      <c r="DH237" s="16">
        <v>0.5225444016385</v>
      </c>
      <c r="DI237" s="16">
        <v>0.500762490230158</v>
      </c>
      <c r="DJ237" s="16">
        <v>0.633182589020858</v>
      </c>
      <c r="DK237" s="16">
        <v>0.628533672905001</v>
      </c>
      <c r="DL237" s="16">
        <v>0.69000088370649</v>
      </c>
      <c r="DM237" s="16">
        <v>0.635470387252914</v>
      </c>
      <c r="DN237" s="16">
        <v>0.807432108626129</v>
      </c>
      <c r="DO237" s="16">
        <v>0.713255040965683</v>
      </c>
      <c r="DP237" s="12"/>
      <c r="DQ237" s="16">
        <v>1.04372767265664</v>
      </c>
      <c r="DR237" s="13"/>
      <c r="DS237" s="13"/>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c r="IB237" s="14"/>
      <c r="IC237" s="14"/>
      <c r="ID237" s="14"/>
      <c r="IE237" s="14"/>
      <c r="IF237" s="14"/>
    </row>
    <row r="238" s="2" customFormat="1" spans="1:240">
      <c r="A238" s="9" t="s">
        <v>190</v>
      </c>
      <c r="B238" s="10"/>
      <c r="C238" s="10"/>
      <c r="D238" s="16" t="s">
        <v>186</v>
      </c>
      <c r="E238" s="16">
        <v>1.38200683561113</v>
      </c>
      <c r="F238" s="16">
        <v>1.40964697232335</v>
      </c>
      <c r="G238" s="16">
        <v>1.1793124997215</v>
      </c>
      <c r="H238" s="16">
        <v>1.24841284150205</v>
      </c>
      <c r="I238" s="16">
        <v>1.09178540013279</v>
      </c>
      <c r="J238" s="16">
        <v>1.1204801343788</v>
      </c>
      <c r="K238" s="16">
        <v>1.30635212219049</v>
      </c>
      <c r="L238" s="16">
        <v>1.40101531945067</v>
      </c>
      <c r="M238" s="16">
        <v>1.38208267999863</v>
      </c>
      <c r="N238" s="16">
        <v>1.03433458530194</v>
      </c>
      <c r="O238" s="16">
        <v>0.906987637581751</v>
      </c>
      <c r="P238" s="16">
        <v>0.977587351160042</v>
      </c>
      <c r="Q238" s="16">
        <v>1.12294994329391</v>
      </c>
      <c r="R238" s="16">
        <v>0.998177727372361</v>
      </c>
      <c r="S238" s="16">
        <v>0.893530062405903</v>
      </c>
      <c r="T238" s="16">
        <v>0.922722713050867</v>
      </c>
      <c r="U238" s="16">
        <v>0.971958936437528</v>
      </c>
      <c r="V238" s="16">
        <v>1.11532081208317</v>
      </c>
      <c r="W238" s="16">
        <v>1.18221396662241</v>
      </c>
      <c r="X238" s="16">
        <v>1.25104149207645</v>
      </c>
      <c r="Y238" s="16">
        <v>1.21864388964474</v>
      </c>
      <c r="Z238" s="16">
        <v>1.21238238428385</v>
      </c>
      <c r="AA238" s="16">
        <v>1.06827379428309</v>
      </c>
      <c r="AB238" s="16">
        <v>1.02995972671318</v>
      </c>
      <c r="AC238" s="16">
        <v>0.960318321704107</v>
      </c>
      <c r="AD238" s="16">
        <v>0.879680905377808</v>
      </c>
      <c r="AE238" s="16">
        <v>1.06600397729314</v>
      </c>
      <c r="AF238" s="16">
        <v>1.04044090468261</v>
      </c>
      <c r="AG238" s="16">
        <v>1.25872872678662</v>
      </c>
      <c r="AH238" s="16">
        <v>1.26336062349693</v>
      </c>
      <c r="AI238" s="16">
        <v>1.08619049084638</v>
      </c>
      <c r="AJ238" s="16">
        <v>1.00207472892898</v>
      </c>
      <c r="AK238" s="16">
        <v>0.987445900769435</v>
      </c>
      <c r="AL238" s="16">
        <v>0.940794396104414</v>
      </c>
      <c r="AM238" s="16">
        <v>0.970721043677409</v>
      </c>
      <c r="AN238" s="16">
        <v>0.910008650676138</v>
      </c>
      <c r="AO238" s="16">
        <v>0.928674991016888</v>
      </c>
      <c r="AP238" s="16">
        <v>0.917530891124686</v>
      </c>
      <c r="AQ238" s="16">
        <v>0.909734813833358</v>
      </c>
      <c r="AR238" s="16">
        <v>0.86066198155189</v>
      </c>
      <c r="AS238" s="16">
        <v>0.849337481794629</v>
      </c>
      <c r="AT238" s="16">
        <v>0.757112518170945</v>
      </c>
      <c r="AU238" s="16">
        <v>0.692434564357347</v>
      </c>
      <c r="AV238" s="16">
        <v>0.734285005060263</v>
      </c>
      <c r="AW238" s="16">
        <v>0.605169915604238</v>
      </c>
      <c r="AX238" s="16">
        <v>0.628001322136859</v>
      </c>
      <c r="AY238" s="16">
        <v>0.572589440771842</v>
      </c>
      <c r="AZ238" s="16">
        <v>0.568190147547031</v>
      </c>
      <c r="BA238" s="16">
        <v>0.659710708225747</v>
      </c>
      <c r="BB238" s="16">
        <v>0.553242830780587</v>
      </c>
      <c r="BC238" s="16">
        <v>0.591397508765455</v>
      </c>
      <c r="BD238" s="16">
        <v>0.53798095958664</v>
      </c>
      <c r="BE238" s="16">
        <v>0.620317968552322</v>
      </c>
      <c r="BF238" s="16">
        <v>0.64273909994578</v>
      </c>
      <c r="BG238" s="16">
        <v>0.597315488964651</v>
      </c>
      <c r="BH238" s="16">
        <v>0.526824841198636</v>
      </c>
      <c r="BI238" s="16">
        <v>0.526824841198636</v>
      </c>
      <c r="BJ238" s="16">
        <v>0.430458777928233</v>
      </c>
      <c r="BK238" s="16">
        <v>0.488547308016878</v>
      </c>
      <c r="BL238" s="16">
        <v>0.446877899931927</v>
      </c>
      <c r="BM238" s="16">
        <v>0.411690663716814</v>
      </c>
      <c r="BN238" s="16">
        <v>0.373222163734473</v>
      </c>
      <c r="BO238" s="16">
        <v>0.36590408209262</v>
      </c>
      <c r="BP238" s="16">
        <v>0.405072107099331</v>
      </c>
      <c r="BQ238" s="16">
        <v>0.395107617810761</v>
      </c>
      <c r="BR238" s="16">
        <v>0.379763632653061</v>
      </c>
      <c r="BS238" s="16">
        <v>0.358107912488605</v>
      </c>
      <c r="BT238" s="16">
        <v>0.365647026435734</v>
      </c>
      <c r="BU238" s="16">
        <v>0.407112153144941</v>
      </c>
      <c r="BV238" s="16">
        <v>0.454730336769759</v>
      </c>
      <c r="BW238" s="16" t="s">
        <v>186</v>
      </c>
      <c r="BX238" s="16" t="s">
        <v>186</v>
      </c>
      <c r="BY238" s="16">
        <v>1.15628575730418</v>
      </c>
      <c r="BZ238" s="16">
        <v>1.29340938877935</v>
      </c>
      <c r="CA238" s="16">
        <v>1.5676566517297</v>
      </c>
      <c r="CB238" s="16">
        <v>1.22670059508873</v>
      </c>
      <c r="CC238" s="16">
        <v>1.37494235884567</v>
      </c>
      <c r="CD238" s="16" t="s">
        <v>186</v>
      </c>
      <c r="CE238" s="16" t="s">
        <v>186</v>
      </c>
      <c r="CF238" s="16">
        <v>1.36834342440183</v>
      </c>
      <c r="CG238" s="16">
        <v>1.40342915323265</v>
      </c>
      <c r="CH238" s="16">
        <v>1.42330756568593</v>
      </c>
      <c r="CI238" s="16">
        <v>1.18188890215545</v>
      </c>
      <c r="CJ238" s="16">
        <v>1.22030252612365</v>
      </c>
      <c r="CK238" s="16">
        <v>1.23694929071149</v>
      </c>
      <c r="CL238" s="16">
        <v>1.19003033189931</v>
      </c>
      <c r="CM238" s="16">
        <v>1.28597680538645</v>
      </c>
      <c r="CN238" s="16">
        <v>1.18134658032934</v>
      </c>
      <c r="CO238" s="16">
        <v>1.21295033963551</v>
      </c>
      <c r="CP238" s="16">
        <v>1.09693973242011</v>
      </c>
      <c r="CQ238" s="16">
        <v>0.981917644415088</v>
      </c>
      <c r="CR238" s="16">
        <v>1.01405712462327</v>
      </c>
      <c r="CS238" s="16">
        <v>0.998463729541851</v>
      </c>
      <c r="CT238" s="16">
        <v>0.986392897999252</v>
      </c>
      <c r="CU238" s="16">
        <v>0.973506999342579</v>
      </c>
      <c r="CV238" s="16">
        <v>0.992283082632278</v>
      </c>
      <c r="CW238" s="16">
        <v>1.12286305073115</v>
      </c>
      <c r="CX238" s="16">
        <v>0.896508717040225</v>
      </c>
      <c r="CY238" s="16">
        <v>0.944626416542385</v>
      </c>
      <c r="CZ238" s="16">
        <v>1.08503437736226</v>
      </c>
      <c r="DA238" s="16">
        <v>1.03117824161246</v>
      </c>
      <c r="DB238" s="16">
        <v>0.987874103898708</v>
      </c>
      <c r="DC238" s="16">
        <v>0.951587734691541</v>
      </c>
      <c r="DD238" s="16">
        <v>0.879157172208458</v>
      </c>
      <c r="DE238" s="16">
        <v>0.866327549299023</v>
      </c>
      <c r="DF238" s="16">
        <v>0.725896837728503</v>
      </c>
      <c r="DG238" s="16">
        <v>0.878821110926746</v>
      </c>
      <c r="DH238" s="16">
        <v>0.955933577203166</v>
      </c>
      <c r="DI238" s="16">
        <v>0.986177324016381</v>
      </c>
      <c r="DJ238" s="16">
        <v>0.924023290990139</v>
      </c>
      <c r="DK238" s="16">
        <v>0.834768969457863</v>
      </c>
      <c r="DL238" s="16">
        <v>0.708758482813499</v>
      </c>
      <c r="DM238" s="16">
        <v>0.726560742558909</v>
      </c>
      <c r="DN238" s="16">
        <v>0.877825652922205</v>
      </c>
      <c r="DO238" s="16">
        <v>0.827939714656697</v>
      </c>
      <c r="DP238" s="12"/>
      <c r="DQ238" s="16">
        <v>0.869233466011146</v>
      </c>
      <c r="DR238" s="13"/>
      <c r="DS238" s="13"/>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c r="IB238" s="14"/>
      <c r="IC238" s="14"/>
      <c r="ID238" s="14"/>
      <c r="IE238" s="14"/>
      <c r="IF238" s="14"/>
    </row>
    <row r="239" s="2" customFormat="1" spans="1:240">
      <c r="A239" s="9" t="s">
        <v>56</v>
      </c>
      <c r="B239" s="10"/>
      <c r="C239" s="10"/>
      <c r="D239" s="16" t="s">
        <v>186</v>
      </c>
      <c r="E239" s="16" t="s">
        <v>186</v>
      </c>
      <c r="F239" s="16" t="s">
        <v>186</v>
      </c>
      <c r="G239" s="16">
        <v>1.36630469573416</v>
      </c>
      <c r="H239" s="16">
        <v>1.05612992138954</v>
      </c>
      <c r="I239" s="16">
        <v>0.713407372778885</v>
      </c>
      <c r="J239" s="16">
        <v>0.669531261422483</v>
      </c>
      <c r="K239" s="16">
        <v>1.14823397172808</v>
      </c>
      <c r="L239" s="16">
        <v>1.01912529445499</v>
      </c>
      <c r="M239" s="16">
        <v>1.05827048997621</v>
      </c>
      <c r="N239" s="16">
        <v>0.615359579593237</v>
      </c>
      <c r="O239" s="16">
        <v>0.548086383690549</v>
      </c>
      <c r="P239" s="16">
        <v>0.56863252622082</v>
      </c>
      <c r="Q239" s="16">
        <v>0.554176517495675</v>
      </c>
      <c r="R239" s="16">
        <v>0.611460857938389</v>
      </c>
      <c r="S239" s="16">
        <v>0.624611723862268</v>
      </c>
      <c r="T239" s="16">
        <v>0.680119965629174</v>
      </c>
      <c r="U239" s="16">
        <v>1.28596038038647</v>
      </c>
      <c r="V239" s="16">
        <v>1.46275673724873</v>
      </c>
      <c r="W239" s="16">
        <v>1.30430556499016</v>
      </c>
      <c r="X239" s="16">
        <v>1.53288903290554</v>
      </c>
      <c r="Y239" s="16">
        <v>1.31275155632626</v>
      </c>
      <c r="Z239" s="16">
        <v>1.07773008410408</v>
      </c>
      <c r="AA239" s="16">
        <v>1.23680861694351</v>
      </c>
      <c r="AB239" s="16">
        <v>1.29175223942492</v>
      </c>
      <c r="AC239" s="16">
        <v>1.32586680221572</v>
      </c>
      <c r="AD239" s="16">
        <v>1.77504902950829</v>
      </c>
      <c r="AE239" s="16">
        <v>1.90533065236927</v>
      </c>
      <c r="AF239" s="16">
        <v>2.76335628291523</v>
      </c>
      <c r="AG239" s="16">
        <v>2.38836553407991</v>
      </c>
      <c r="AH239" s="16">
        <v>2.90520405065725</v>
      </c>
      <c r="AI239" s="16">
        <v>2.775895584275</v>
      </c>
      <c r="AJ239" s="16">
        <v>2.48492662842823</v>
      </c>
      <c r="AK239" s="16">
        <v>2.72330478532079</v>
      </c>
      <c r="AL239" s="16">
        <v>2.66826879657062</v>
      </c>
      <c r="AM239" s="16">
        <v>2.43325165015232</v>
      </c>
      <c r="AN239" s="16">
        <v>3.06372874134417</v>
      </c>
      <c r="AO239" s="16">
        <v>3.16850056543916</v>
      </c>
      <c r="AP239" s="16">
        <v>4.23473098151271</v>
      </c>
      <c r="AQ239" s="16">
        <v>3.90129288345394</v>
      </c>
      <c r="AR239" s="16">
        <v>4.24694097666963</v>
      </c>
      <c r="AS239" s="16">
        <v>3.81515075706457</v>
      </c>
      <c r="AT239" s="16">
        <v>3.49063932740882</v>
      </c>
      <c r="AU239" s="16">
        <v>2.90677685356201</v>
      </c>
      <c r="AV239" s="16">
        <v>2.59030979356077</v>
      </c>
      <c r="AW239" s="16">
        <v>2.12042721726359</v>
      </c>
      <c r="AX239" s="16">
        <v>1.9119555642269</v>
      </c>
      <c r="AY239" s="16">
        <v>1.99829626563583</v>
      </c>
      <c r="AZ239" s="16">
        <v>2.21106287575768</v>
      </c>
      <c r="BA239" s="16">
        <v>2.58797725917689</v>
      </c>
      <c r="BB239" s="16">
        <v>2.14909630712621</v>
      </c>
      <c r="BC239" s="16">
        <v>2.71880456578214</v>
      </c>
      <c r="BD239" s="16">
        <v>2.70517566272431</v>
      </c>
      <c r="BE239" s="16">
        <v>2.77178397406194</v>
      </c>
      <c r="BF239" s="16">
        <v>2.587908651034</v>
      </c>
      <c r="BG239" s="16">
        <v>2.59990455627157</v>
      </c>
      <c r="BH239" s="16">
        <v>2.30845761971641</v>
      </c>
      <c r="BI239" s="16">
        <v>1.99418537176153</v>
      </c>
      <c r="BJ239" s="16">
        <v>1.38344187979282</v>
      </c>
      <c r="BK239" s="16">
        <v>1.4730186702252</v>
      </c>
      <c r="BL239" s="16">
        <v>1.38921067594143</v>
      </c>
      <c r="BM239" s="16">
        <v>1.58527325989913</v>
      </c>
      <c r="BN239" s="16">
        <v>1.33413283284373</v>
      </c>
      <c r="BO239" s="16">
        <v>1.88462777337779</v>
      </c>
      <c r="BP239" s="16">
        <v>2.04071695168538</v>
      </c>
      <c r="BQ239" s="16">
        <v>2.00480485790391</v>
      </c>
      <c r="BR239" s="16">
        <v>1.99727852710455</v>
      </c>
      <c r="BS239" s="16">
        <v>2.12210421567947</v>
      </c>
      <c r="BT239" s="16">
        <v>2.10889453332475</v>
      </c>
      <c r="BU239" s="16">
        <v>1.93498813086864</v>
      </c>
      <c r="BV239" s="16">
        <v>1.76361346865207</v>
      </c>
      <c r="BW239" s="16">
        <v>1.97729981764206</v>
      </c>
      <c r="BX239" s="16">
        <v>1.59825741248069</v>
      </c>
      <c r="BY239" s="16">
        <v>1.44839149287183</v>
      </c>
      <c r="BZ239" s="16">
        <v>1.46457052908841</v>
      </c>
      <c r="CA239" s="16">
        <v>1.52425147996182</v>
      </c>
      <c r="CB239" s="16">
        <v>1.09123553442583</v>
      </c>
      <c r="CC239" s="16">
        <v>1.19811549345298</v>
      </c>
      <c r="CD239" s="16">
        <v>0.869209633246494</v>
      </c>
      <c r="CE239" s="16">
        <v>0.871245230148915</v>
      </c>
      <c r="CF239" s="16">
        <v>0.66006751903292</v>
      </c>
      <c r="CG239" s="16">
        <v>0.67955871790991</v>
      </c>
      <c r="CH239" s="16">
        <v>0.529255621875301</v>
      </c>
      <c r="CI239" s="16">
        <v>0.425491406714816</v>
      </c>
      <c r="CJ239" s="16">
        <v>0.346185133522333</v>
      </c>
      <c r="CK239" s="16">
        <v>0.336182138527945</v>
      </c>
      <c r="CL239" s="16">
        <v>0.419361045067899</v>
      </c>
      <c r="CM239" s="16">
        <v>0.510731441481359</v>
      </c>
      <c r="CN239" s="16">
        <v>0.40967878421736</v>
      </c>
      <c r="CO239" s="16">
        <v>0.360518079983919</v>
      </c>
      <c r="CP239" s="16">
        <v>0.275026416757346</v>
      </c>
      <c r="CQ239" s="16">
        <v>0.179054988529135</v>
      </c>
      <c r="CR239" s="16">
        <v>0.210357262671972</v>
      </c>
      <c r="CS239" s="16">
        <v>0.248901499761583</v>
      </c>
      <c r="CT239" s="16">
        <v>0.33223941064165</v>
      </c>
      <c r="CU239" s="16">
        <v>0.282115188299184</v>
      </c>
      <c r="CV239" s="16">
        <v>0.234832781089336</v>
      </c>
      <c r="CW239" s="16">
        <v>0.183151433003779</v>
      </c>
      <c r="CX239" s="16">
        <v>0.168089398944149</v>
      </c>
      <c r="CY239" s="16">
        <v>0.1740722658548</v>
      </c>
      <c r="CZ239" s="16">
        <v>0.222336090955854</v>
      </c>
      <c r="DA239" s="16">
        <v>0.182375557439183</v>
      </c>
      <c r="DB239" s="16">
        <v>0.14602188238458</v>
      </c>
      <c r="DC239" s="16">
        <v>0.144017938195558</v>
      </c>
      <c r="DD239" s="16">
        <v>0.143019734255644</v>
      </c>
      <c r="DE239" s="16">
        <v>0.131385194000501</v>
      </c>
      <c r="DF239" s="16">
        <v>0.0992138025349483</v>
      </c>
      <c r="DG239" s="16">
        <v>0.107681930520173</v>
      </c>
      <c r="DH239" s="16">
        <v>0.111110527560423</v>
      </c>
      <c r="DI239" s="16">
        <v>0.124866007615477</v>
      </c>
      <c r="DJ239" s="16">
        <v>0.128703757025501</v>
      </c>
      <c r="DK239" s="16">
        <v>0.112664387608623</v>
      </c>
      <c r="DL239" s="16">
        <v>0.112079133420849</v>
      </c>
      <c r="DM239" s="16">
        <v>0.104274341016727</v>
      </c>
      <c r="DN239" s="16">
        <v>0.159984139944716</v>
      </c>
      <c r="DO239" s="16">
        <v>0.142600723250993</v>
      </c>
      <c r="DP239" s="12"/>
      <c r="DQ239" s="16">
        <v>0.150452150000393</v>
      </c>
      <c r="DR239" s="13"/>
      <c r="DS239" s="13"/>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c r="IB239" s="14"/>
      <c r="IC239" s="14"/>
      <c r="ID239" s="14"/>
      <c r="IE239" s="14"/>
      <c r="IF239" s="14"/>
    </row>
    <row r="241" spans="1:240">
      <c r="A241" s="35" t="s">
        <v>184</v>
      </c>
    </row>
    <row r="242" s="2" customFormat="1" ht="17" customHeight="1" spans="1:240">
      <c r="A242" s="9" t="s">
        <v>1</v>
      </c>
      <c r="B242" s="10"/>
      <c r="C242" s="10"/>
      <c r="D242" s="16">
        <v>26.9151068826036</v>
      </c>
      <c r="E242" s="16">
        <v>26.3848400037085</v>
      </c>
      <c r="F242" s="16">
        <v>27.0865272901734</v>
      </c>
      <c r="G242" s="16">
        <v>26.8887697348211</v>
      </c>
      <c r="H242" s="16">
        <v>28.5354461953694</v>
      </c>
      <c r="I242" s="16">
        <v>27.6659176978237</v>
      </c>
      <c r="J242" s="16">
        <v>29.4795076282775</v>
      </c>
      <c r="K242" s="16">
        <v>31.2503003962857</v>
      </c>
      <c r="L242" s="16">
        <v>31.5577369500448</v>
      </c>
      <c r="M242" s="16">
        <v>29.7610507480967</v>
      </c>
      <c r="N242" s="16">
        <v>27.1725596092009</v>
      </c>
      <c r="O242" s="16">
        <v>27.0785148562263</v>
      </c>
      <c r="P242" s="16">
        <v>27.2972305938232</v>
      </c>
      <c r="Q242" s="16">
        <v>25.8499195182974</v>
      </c>
      <c r="R242" s="16">
        <v>24.2184010164871</v>
      </c>
      <c r="S242" s="16">
        <v>25.6324061959237</v>
      </c>
      <c r="T242" s="16">
        <v>25.6838300493752</v>
      </c>
      <c r="U242" s="16">
        <v>26.6720929450752</v>
      </c>
      <c r="V242" s="16">
        <v>23.3190947111759</v>
      </c>
      <c r="W242" s="16">
        <v>22.1319763831279</v>
      </c>
      <c r="X242" s="16">
        <v>22.0844350598467</v>
      </c>
      <c r="Y242" s="16">
        <v>22.418518117553</v>
      </c>
      <c r="Z242" s="16">
        <v>21.7389570814854</v>
      </c>
      <c r="AA242" s="16">
        <v>23.4780727053256</v>
      </c>
      <c r="AB242" s="16">
        <v>22.5345205885353</v>
      </c>
      <c r="AC242" s="16">
        <v>22.4180301793792</v>
      </c>
      <c r="AD242" s="16">
        <v>21.4769683938186</v>
      </c>
      <c r="AE242" s="16">
        <v>25.2872600632374</v>
      </c>
      <c r="AF242" s="16">
        <v>25.1818718164546</v>
      </c>
      <c r="AG242" s="16">
        <v>22.5755751969972</v>
      </c>
      <c r="AH242" s="16">
        <v>22.6995122818253</v>
      </c>
      <c r="AI242" s="16">
        <v>23.9002242860444</v>
      </c>
      <c r="AJ242" s="16">
        <v>26.2533831633458</v>
      </c>
      <c r="AK242" s="16">
        <v>27.1356386468115</v>
      </c>
      <c r="AL242" s="16">
        <v>27.8704564582132</v>
      </c>
      <c r="AM242" s="16">
        <v>27.5885375335383</v>
      </c>
      <c r="AN242" s="16">
        <v>53.0993593185688</v>
      </c>
      <c r="AO242" s="16">
        <v>54.2548191586829</v>
      </c>
      <c r="AP242" s="16">
        <v>57.112875515956</v>
      </c>
      <c r="AQ242" s="16">
        <v>61.9992421343267</v>
      </c>
      <c r="AR242" s="16">
        <v>59.1453530149062</v>
      </c>
      <c r="AS242" s="16">
        <v>63.0696578165642</v>
      </c>
      <c r="AT242" s="16">
        <v>66.6140728199472</v>
      </c>
      <c r="AU242" s="16">
        <v>58.5448654574898</v>
      </c>
      <c r="AV242" s="16">
        <v>58.6762163864736</v>
      </c>
      <c r="AW242" s="16">
        <v>57.7502387017747</v>
      </c>
      <c r="AX242" s="16">
        <v>28.43401296403</v>
      </c>
      <c r="AY242" s="16">
        <v>29.6991831504603</v>
      </c>
      <c r="AZ242" s="16">
        <v>30.1455179666089</v>
      </c>
      <c r="BA242" s="16">
        <v>31.4405439421216</v>
      </c>
      <c r="BB242" s="16">
        <v>27.5526379694022</v>
      </c>
      <c r="BC242" s="16">
        <v>31.5073856201581</v>
      </c>
      <c r="BD242" s="16">
        <v>32.1967173463062</v>
      </c>
      <c r="BE242" s="16">
        <v>31.6241150270528</v>
      </c>
      <c r="BF242" s="16">
        <v>33.6920010555268</v>
      </c>
      <c r="BG242" s="16">
        <v>32.0194893666028</v>
      </c>
      <c r="BH242" s="16">
        <v>33.4385424322408</v>
      </c>
      <c r="BI242" s="16">
        <v>36.1651739971307</v>
      </c>
      <c r="BJ242" s="16">
        <v>30.0691813852447</v>
      </c>
      <c r="BK242" s="16">
        <v>29.3116254290467</v>
      </c>
      <c r="BL242" s="16">
        <v>38.6167010332079</v>
      </c>
      <c r="BM242" s="16">
        <v>42.7764239044633</v>
      </c>
      <c r="BN242" s="16">
        <v>48.3700374921822</v>
      </c>
      <c r="BO242" s="16">
        <v>103.44744331653</v>
      </c>
      <c r="BP242" s="16">
        <v>104.371748437173</v>
      </c>
      <c r="BQ242" s="16">
        <v>116.038312650299</v>
      </c>
      <c r="BR242" s="16">
        <v>77.14066025741</v>
      </c>
      <c r="BS242" s="16">
        <v>73.9187983060358</v>
      </c>
      <c r="BT242" s="16">
        <v>83.1779535558798</v>
      </c>
      <c r="BU242" s="16">
        <v>86.5928238062718</v>
      </c>
      <c r="BV242" s="16">
        <v>39.3890330362762</v>
      </c>
      <c r="BW242" s="16">
        <v>39.1944300936855</v>
      </c>
      <c r="BX242" s="16">
        <v>37.5613793199894</v>
      </c>
      <c r="BY242" s="16">
        <v>37.6364864867049</v>
      </c>
      <c r="BZ242" s="16">
        <v>38.5635011492462</v>
      </c>
      <c r="CA242" s="16">
        <v>38.555360394496</v>
      </c>
      <c r="CB242" s="16">
        <v>41.8012908984659</v>
      </c>
      <c r="CC242" s="16">
        <v>41.1437548095125</v>
      </c>
      <c r="CD242" s="16">
        <v>39.4310942063646</v>
      </c>
      <c r="CE242" s="16">
        <v>45.4591852689411</v>
      </c>
      <c r="CF242" s="16">
        <v>45.989075945769</v>
      </c>
      <c r="CG242" s="16">
        <v>45.2810186397498</v>
      </c>
      <c r="CH242" s="16">
        <v>35.6435185639197</v>
      </c>
      <c r="CI242" s="16">
        <v>32.8704157493725</v>
      </c>
      <c r="CJ242" s="16">
        <v>33.2942789065729</v>
      </c>
      <c r="CK242" s="16">
        <v>30.6988247010397</v>
      </c>
      <c r="CL242" s="16">
        <v>29.5802852331149</v>
      </c>
      <c r="CM242" s="16">
        <v>28.8482183481724</v>
      </c>
      <c r="CN242" s="16">
        <v>32.4237023014372</v>
      </c>
      <c r="CO242" s="16">
        <v>30.1398591286009</v>
      </c>
      <c r="CP242" s="16">
        <v>24.3605061548044</v>
      </c>
      <c r="CQ242" s="16">
        <v>27.2239983012211</v>
      </c>
      <c r="CR242" s="16">
        <v>32.2205478391175</v>
      </c>
      <c r="CS242" s="16">
        <v>34.4342157194891</v>
      </c>
      <c r="CT242" s="16">
        <v>36.3223299765048</v>
      </c>
      <c r="CU242" s="16">
        <v>33.9489513899954</v>
      </c>
      <c r="CV242" s="16">
        <v>34.3196473614236</v>
      </c>
      <c r="CW242" s="16">
        <v>35.1789494271143</v>
      </c>
      <c r="CX242" s="16">
        <v>29.4442671668409</v>
      </c>
      <c r="CY242" s="16">
        <v>34.4332026182211</v>
      </c>
      <c r="CZ242" s="16">
        <v>34.2028815658542</v>
      </c>
      <c r="DA242" s="16">
        <v>31.5473233024736</v>
      </c>
      <c r="DB242" s="16">
        <v>29.24608356039</v>
      </c>
      <c r="DC242" s="16">
        <v>31.1078027217365</v>
      </c>
      <c r="DD242" s="16">
        <v>33.4571543774247</v>
      </c>
      <c r="DE242" s="16">
        <v>32.8566903572902</v>
      </c>
      <c r="DF242" s="16">
        <v>26.6221583224163</v>
      </c>
      <c r="DG242" s="16">
        <v>27.2703008719478</v>
      </c>
      <c r="DH242" s="16">
        <v>26.6759111329844</v>
      </c>
      <c r="DI242" s="16">
        <v>26.1621702062879</v>
      </c>
      <c r="DJ242" s="16">
        <v>27.0084948131254</v>
      </c>
      <c r="DK242" s="16">
        <v>24.1623426452776</v>
      </c>
      <c r="DL242" s="16">
        <v>23.8624478151178</v>
      </c>
      <c r="DM242" s="16">
        <v>26.5888291026505</v>
      </c>
      <c r="DN242" s="16">
        <v>28.3426619668441</v>
      </c>
      <c r="DO242" s="16">
        <v>24.5109754581479</v>
      </c>
      <c r="DP242" s="12"/>
      <c r="DQ242" s="16">
        <v>24.4939860676371</v>
      </c>
      <c r="DR242" s="13"/>
      <c r="DS242" s="13"/>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c r="IB242" s="14"/>
      <c r="IC242" s="14"/>
      <c r="ID242" s="14"/>
      <c r="IE242" s="14"/>
      <c r="IF242" s="14"/>
    </row>
    <row r="243" s="2" customFormat="1" spans="1:240">
      <c r="A243" s="9" t="s">
        <v>25</v>
      </c>
      <c r="B243" s="10"/>
      <c r="C243" s="10"/>
      <c r="D243" s="16">
        <v>37.0888370006324</v>
      </c>
      <c r="E243" s="16">
        <v>35.3306792876007</v>
      </c>
      <c r="F243" s="16">
        <v>38.3225257528907</v>
      </c>
      <c r="G243" s="16">
        <v>37.793458895361</v>
      </c>
      <c r="H243" s="16">
        <v>44.5419072251731</v>
      </c>
      <c r="I243" s="16">
        <v>35.7561847688521</v>
      </c>
      <c r="J243" s="16">
        <v>37.0397073148498</v>
      </c>
      <c r="K243" s="16">
        <v>42.6983684381201</v>
      </c>
      <c r="L243" s="16">
        <v>55.5456940604687</v>
      </c>
      <c r="M243" s="16">
        <v>48.7761034444832</v>
      </c>
      <c r="N243" s="16">
        <v>34.6803258234701</v>
      </c>
      <c r="O243" s="16">
        <v>28.3950919361409</v>
      </c>
      <c r="P243" s="16">
        <v>32.9054079791966</v>
      </c>
      <c r="Q243" s="16">
        <v>42.2848717384574</v>
      </c>
      <c r="R243" s="16">
        <v>42.84383541432</v>
      </c>
      <c r="S243" s="16">
        <v>40.2103847501394</v>
      </c>
      <c r="T243" s="16">
        <v>74.4607685901566</v>
      </c>
      <c r="U243" s="16">
        <v>89.1056937807054</v>
      </c>
      <c r="V243" s="16">
        <v>79.1750934149707</v>
      </c>
      <c r="W243" s="16">
        <v>51.2971174930143</v>
      </c>
      <c r="X243" s="16">
        <v>57.2444624986558</v>
      </c>
      <c r="Y243" s="16">
        <v>71.9069496730331</v>
      </c>
      <c r="Z243" s="16">
        <v>31.5545633010538</v>
      </c>
      <c r="AA243" s="16">
        <v>31.2573106177537</v>
      </c>
      <c r="AB243" s="16">
        <v>30.97886168363</v>
      </c>
      <c r="AC243" s="16">
        <v>32.5906246935329</v>
      </c>
      <c r="AD243" s="16">
        <v>30.0427779039117</v>
      </c>
      <c r="AE243" s="16">
        <v>30.3019070519545</v>
      </c>
      <c r="AF243" s="16">
        <v>26.8206738428125</v>
      </c>
      <c r="AG243" s="16">
        <v>25.4844989739772</v>
      </c>
      <c r="AH243" s="16">
        <v>26.8773599320291</v>
      </c>
      <c r="AI243" s="16">
        <v>34.2787290077092</v>
      </c>
      <c r="AJ243" s="16">
        <v>39.6568259454193</v>
      </c>
      <c r="AK243" s="16">
        <v>40.1280419870614</v>
      </c>
      <c r="AL243" s="16">
        <v>34.8144382619803</v>
      </c>
      <c r="AM243" s="16">
        <v>30.3166440744902</v>
      </c>
      <c r="AN243" s="16">
        <v>30.5125426062744</v>
      </c>
      <c r="AO243" s="16">
        <v>34.7302399463556</v>
      </c>
      <c r="AP243" s="16">
        <v>34.3844502646629</v>
      </c>
      <c r="AQ243" s="16">
        <v>36.6753062843351</v>
      </c>
      <c r="AR243" s="16">
        <v>35.9985967849802</v>
      </c>
      <c r="AS243" s="16">
        <v>38.2582009069937</v>
      </c>
      <c r="AT243" s="16">
        <v>42.7700250037485</v>
      </c>
      <c r="AU243" s="16">
        <v>43.8728913966353</v>
      </c>
      <c r="AV243" s="16">
        <v>39.1845205171642</v>
      </c>
      <c r="AW243" s="16">
        <v>38.795785163503</v>
      </c>
      <c r="AX243" s="16">
        <v>29.3369317492526</v>
      </c>
      <c r="AY243" s="16">
        <v>30.6650531200575</v>
      </c>
      <c r="AZ243" s="16">
        <v>30.8379685485723</v>
      </c>
      <c r="BA243" s="16">
        <v>38.0009260908463</v>
      </c>
      <c r="BB243" s="16">
        <v>36.9421840264358</v>
      </c>
      <c r="BC243" s="16">
        <v>37.6860569840871</v>
      </c>
      <c r="BD243" s="16">
        <v>38.3214971833578</v>
      </c>
      <c r="BE243" s="16">
        <v>36.6126525196667</v>
      </c>
      <c r="BF243" s="16">
        <v>37.7715041296956</v>
      </c>
      <c r="BG243" s="16">
        <v>40.6213396150383</v>
      </c>
      <c r="BH243" s="16">
        <v>40.4040433863493</v>
      </c>
      <c r="BI243" s="16">
        <v>40.6063635452203</v>
      </c>
      <c r="BJ243" s="16">
        <v>33.1446731882486</v>
      </c>
      <c r="BK243" s="16">
        <v>33.5823018504749</v>
      </c>
      <c r="BL243" s="16">
        <v>30.0797549619996</v>
      </c>
      <c r="BM243" s="16">
        <v>40.472020487667</v>
      </c>
      <c r="BN243" s="16">
        <v>57.9450990455492</v>
      </c>
      <c r="BO243" s="16">
        <v>58.4214014318149</v>
      </c>
      <c r="BP243" s="16">
        <v>59.844849360711</v>
      </c>
      <c r="BQ243" s="16">
        <v>68.0626179987168</v>
      </c>
      <c r="BR243" s="16">
        <v>70.1698181045733</v>
      </c>
      <c r="BS243" s="16">
        <v>88.1998317853521</v>
      </c>
      <c r="BT243" s="16">
        <v>102.066105754803</v>
      </c>
      <c r="BU243" s="16">
        <v>105.089791384012</v>
      </c>
      <c r="BV243" s="16">
        <v>44.936033811965</v>
      </c>
      <c r="BW243" s="16">
        <v>52.2070141122575</v>
      </c>
      <c r="BX243" s="16">
        <v>43.7892348688941</v>
      </c>
      <c r="BY243" s="16">
        <v>46.3751828620978</v>
      </c>
      <c r="BZ243" s="16">
        <v>46.7436782664789</v>
      </c>
      <c r="CA243" s="16">
        <v>43.8395627516828</v>
      </c>
      <c r="CB243" s="16">
        <v>41.7773642063296</v>
      </c>
      <c r="CC243" s="16">
        <v>40.986126101059</v>
      </c>
      <c r="CD243" s="16">
        <v>47.432551994793</v>
      </c>
      <c r="CE243" s="16">
        <v>44.8564994426811</v>
      </c>
      <c r="CF243" s="16">
        <v>40.9014185370064</v>
      </c>
      <c r="CG243" s="16">
        <v>40.3457579810246</v>
      </c>
      <c r="CH243" s="16">
        <v>33.6097826461243</v>
      </c>
      <c r="CI243" s="16">
        <v>31.5065463887864</v>
      </c>
      <c r="CJ243" s="16">
        <v>31.6617675099007</v>
      </c>
      <c r="CK243" s="16">
        <v>30.6731969866102</v>
      </c>
      <c r="CL243" s="16">
        <v>32.2641481479986</v>
      </c>
      <c r="CM243" s="16">
        <v>37.0191387316877</v>
      </c>
      <c r="CN243" s="16">
        <v>32.4322899895489</v>
      </c>
      <c r="CO243" s="16">
        <v>32.2560841662725</v>
      </c>
      <c r="CP243" s="16">
        <v>30.1928849795246</v>
      </c>
      <c r="CQ243" s="16">
        <v>30.9930655844275</v>
      </c>
      <c r="CR243" s="16">
        <v>30.3382443222511</v>
      </c>
      <c r="CS243" s="16">
        <v>32.0736075457108</v>
      </c>
      <c r="CT243" s="16">
        <v>33.5164799965661</v>
      </c>
      <c r="CU243" s="16">
        <v>34.4785506556784</v>
      </c>
      <c r="CV243" s="16">
        <v>37.0064234402421</v>
      </c>
      <c r="CW243" s="16">
        <v>37.5304340830535</v>
      </c>
      <c r="CX243" s="16">
        <v>38.3981262986779</v>
      </c>
      <c r="CY243" s="16">
        <v>43.5306316633092</v>
      </c>
      <c r="CZ243" s="16">
        <v>38.8274926660263</v>
      </c>
      <c r="DA243" s="16">
        <v>36.5563683100172</v>
      </c>
      <c r="DB243" s="16">
        <v>35.7366484248942</v>
      </c>
      <c r="DC243" s="16">
        <v>32.9755559394375</v>
      </c>
      <c r="DD243" s="16">
        <v>37.3658312346722</v>
      </c>
      <c r="DE243" s="16">
        <v>36.4490554112136</v>
      </c>
      <c r="DF243" s="16">
        <v>37.6846487344776</v>
      </c>
      <c r="DG243" s="16">
        <v>40.9488901549445</v>
      </c>
      <c r="DH243" s="16">
        <v>44.7931989063438</v>
      </c>
      <c r="DI243" s="16">
        <v>38.3265037839873</v>
      </c>
      <c r="DJ243" s="16">
        <v>37.114320406666</v>
      </c>
      <c r="DK243" s="16">
        <v>37.0416465791776</v>
      </c>
      <c r="DL243" s="16">
        <v>33.8885039470894</v>
      </c>
      <c r="DM243" s="16">
        <v>37.9567517582286</v>
      </c>
      <c r="DN243" s="16">
        <v>40.112061211359</v>
      </c>
      <c r="DO243" s="16">
        <v>40.5317204655382</v>
      </c>
      <c r="DP243" s="12"/>
      <c r="DQ243" s="16">
        <v>41.3380846565014</v>
      </c>
      <c r="DR243" s="13"/>
      <c r="DS243" s="13"/>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c r="IB243" s="14"/>
      <c r="IC243" s="14"/>
      <c r="ID243" s="14"/>
      <c r="IE243" s="14"/>
      <c r="IF243" s="14"/>
    </row>
    <row r="244" s="2" customFormat="1" spans="1:240">
      <c r="A244" s="9" t="s">
        <v>185</v>
      </c>
      <c r="B244" s="10"/>
      <c r="C244" s="10"/>
      <c r="D244" s="16"/>
      <c r="E244" s="16">
        <v>21.6300617202115</v>
      </c>
      <c r="F244" s="16">
        <v>20.7850851831081</v>
      </c>
      <c r="G244" s="16">
        <v>19.9043200927</v>
      </c>
      <c r="H244" s="16">
        <v>21.4629506873</v>
      </c>
      <c r="I244" s="16">
        <v>19.2335965268</v>
      </c>
      <c r="J244" s="16">
        <v>20.731071849</v>
      </c>
      <c r="K244" s="16">
        <v>23.4483274197351</v>
      </c>
      <c r="L244" s="16">
        <v>25.899512493</v>
      </c>
      <c r="M244" s="16">
        <v>25.3194856689064</v>
      </c>
      <c r="N244" s="16">
        <v>26.6924466952008</v>
      </c>
      <c r="O244" s="16">
        <v>27.8292034222</v>
      </c>
      <c r="P244" s="16">
        <v>25.6188315822</v>
      </c>
      <c r="Q244" s="16">
        <v>26.7010666198</v>
      </c>
      <c r="R244" s="16">
        <v>26.590462995</v>
      </c>
      <c r="S244" s="16">
        <v>29.6494463667</v>
      </c>
      <c r="T244" s="16">
        <v>31.0574780269</v>
      </c>
      <c r="U244" s="16">
        <v>30.6167124701</v>
      </c>
      <c r="V244" s="16">
        <v>31.6563331106</v>
      </c>
      <c r="W244" s="16">
        <v>30.5166381041283</v>
      </c>
      <c r="X244" s="16">
        <v>28.5406293311</v>
      </c>
      <c r="Y244" s="16">
        <v>30.8555716757565</v>
      </c>
      <c r="Z244" s="16">
        <v>29.9531115041336</v>
      </c>
      <c r="AA244" s="16">
        <v>32.4474470168</v>
      </c>
      <c r="AB244" s="16">
        <v>29.2123638913</v>
      </c>
      <c r="AC244" s="16">
        <v>30.3411273238433</v>
      </c>
      <c r="AD244" s="16">
        <v>27.8223098155148</v>
      </c>
      <c r="AE244" s="16">
        <v>27.359658407937</v>
      </c>
      <c r="AF244" s="16">
        <v>30.2448105859</v>
      </c>
      <c r="AG244" s="16">
        <v>28.2707817609</v>
      </c>
      <c r="AH244" s="16">
        <v>28.9013849712798</v>
      </c>
      <c r="AI244" s="16" t="s">
        <v>57</v>
      </c>
      <c r="AJ244" s="16">
        <v>28.7805656989286</v>
      </c>
      <c r="AK244" s="16">
        <v>24.8647056548425</v>
      </c>
      <c r="AL244" s="16">
        <v>27.7679765402</v>
      </c>
      <c r="AM244" s="16" t="s">
        <v>57</v>
      </c>
      <c r="AN244" s="16">
        <v>24.1420754696134</v>
      </c>
      <c r="AO244" s="16">
        <v>24.9821730937</v>
      </c>
      <c r="AP244" s="16">
        <v>23.9477108660264</v>
      </c>
      <c r="AQ244" s="16">
        <v>22.8800605076326</v>
      </c>
      <c r="AR244" s="16">
        <v>23.2036919815695</v>
      </c>
      <c r="AS244" s="16">
        <v>26.1460969437415</v>
      </c>
      <c r="AT244" s="16">
        <v>25.6540942547723</v>
      </c>
      <c r="AU244" s="16">
        <v>25.3583698469</v>
      </c>
      <c r="AV244" s="16">
        <v>23.3288663584</v>
      </c>
      <c r="AW244" s="16">
        <v>21.8387405368</v>
      </c>
      <c r="AX244" s="16">
        <v>24.8413478673</v>
      </c>
      <c r="AY244" s="16">
        <v>25.5878864837</v>
      </c>
      <c r="AZ244" s="16">
        <v>22.571857916</v>
      </c>
      <c r="BA244" s="16">
        <v>23.8445638349</v>
      </c>
      <c r="BB244" s="16">
        <v>26.1067339477</v>
      </c>
      <c r="BC244" s="16">
        <v>27.6492345795</v>
      </c>
      <c r="BD244" s="16">
        <v>29.43924616</v>
      </c>
      <c r="BE244" s="16">
        <v>27.4444877486</v>
      </c>
      <c r="BF244" s="16">
        <v>29.0904609969</v>
      </c>
      <c r="BG244" s="16">
        <v>28.2890562174</v>
      </c>
      <c r="BH244" s="16">
        <v>29.0707238533</v>
      </c>
      <c r="BI244" s="16">
        <v>29.5809065353</v>
      </c>
      <c r="BJ244" s="16">
        <v>29.149226087</v>
      </c>
      <c r="BK244" s="16">
        <v>25.6165663679</v>
      </c>
      <c r="BL244" s="16">
        <v>26.0068004183</v>
      </c>
      <c r="BM244" s="16">
        <v>65.3023511343</v>
      </c>
      <c r="BN244" s="16">
        <v>74.0303799206</v>
      </c>
      <c r="BO244" s="16">
        <v>73.408333857</v>
      </c>
      <c r="BP244" s="16">
        <v>89.2233865215</v>
      </c>
      <c r="BQ244" s="16">
        <v>107.3260799001</v>
      </c>
      <c r="BR244" s="16">
        <v>114.1933055673</v>
      </c>
      <c r="BS244" s="16">
        <v>109.0475233383</v>
      </c>
      <c r="BT244" s="16">
        <v>123.8411608545</v>
      </c>
      <c r="BU244" s="16">
        <v>138.6858595357</v>
      </c>
      <c r="BV244" s="16">
        <v>120.6161551989</v>
      </c>
      <c r="BW244" s="16">
        <v>131.1417365726</v>
      </c>
      <c r="BX244" s="16">
        <v>35.4970250239</v>
      </c>
      <c r="BY244" s="16">
        <v>34.5001276041</v>
      </c>
      <c r="BZ244" s="16">
        <v>39.0694568121</v>
      </c>
      <c r="CA244" s="16">
        <v>40.9831249795</v>
      </c>
      <c r="CB244" s="16">
        <v>39.5271718637</v>
      </c>
      <c r="CC244" s="16">
        <v>38.4884893219</v>
      </c>
      <c r="CD244" s="16">
        <v>35.5072255505</v>
      </c>
      <c r="CE244" s="16">
        <v>37.8376068147</v>
      </c>
      <c r="CF244" s="16">
        <v>35.1160457862</v>
      </c>
      <c r="CG244" s="16">
        <v>34.9118104503</v>
      </c>
      <c r="CH244" s="16">
        <v>33.596278822</v>
      </c>
      <c r="CI244" s="16">
        <v>29.2915465466</v>
      </c>
      <c r="CJ244" s="16">
        <v>21.8292252015</v>
      </c>
      <c r="CK244" s="16">
        <v>20.2636619152</v>
      </c>
      <c r="CL244" s="16">
        <v>20.0267732966</v>
      </c>
      <c r="CM244" s="16">
        <v>18.5247794721</v>
      </c>
      <c r="CN244" s="16">
        <v>22.8679207227</v>
      </c>
      <c r="CO244" s="16">
        <v>21.4067719777</v>
      </c>
      <c r="CP244" s="16">
        <v>17.2173076811</v>
      </c>
      <c r="CQ244" s="16">
        <v>27.3007607142</v>
      </c>
      <c r="CR244" s="16">
        <v>55.7120072909</v>
      </c>
      <c r="CS244" s="16">
        <v>59.1700593743</v>
      </c>
      <c r="CT244" s="16">
        <v>80.7805091945</v>
      </c>
      <c r="CU244" s="16">
        <v>81.0852580063</v>
      </c>
      <c r="CV244" s="16" t="s">
        <v>57</v>
      </c>
      <c r="CW244" s="16" t="s">
        <v>57</v>
      </c>
      <c r="CX244" s="16" t="s">
        <v>57</v>
      </c>
      <c r="CY244" s="16" t="s">
        <v>57</v>
      </c>
      <c r="CZ244" s="16" t="s">
        <v>57</v>
      </c>
      <c r="DA244" s="16" t="s">
        <v>57</v>
      </c>
      <c r="DB244" s="16" t="s">
        <v>57</v>
      </c>
      <c r="DC244" s="16" t="s">
        <v>57</v>
      </c>
      <c r="DD244" s="16" t="s">
        <v>57</v>
      </c>
      <c r="DE244" s="16" t="s">
        <v>57</v>
      </c>
      <c r="DF244" s="16">
        <v>130.9929341762</v>
      </c>
      <c r="DG244" s="16">
        <v>73.4532693221</v>
      </c>
      <c r="DH244" s="16">
        <v>77.1254200913</v>
      </c>
      <c r="DI244" s="16">
        <v>69.2564415526</v>
      </c>
      <c r="DJ244" s="16">
        <v>72.5016676949</v>
      </c>
      <c r="DK244" s="16">
        <v>69.8098854554</v>
      </c>
      <c r="DL244" s="16">
        <v>65.4214066309</v>
      </c>
      <c r="DM244" s="16">
        <v>65.3473266746</v>
      </c>
      <c r="DN244" s="16">
        <v>66.8822041045</v>
      </c>
      <c r="DO244" s="16">
        <v>55.4243346679</v>
      </c>
      <c r="DP244" s="12">
        <v>56.5093388584</v>
      </c>
      <c r="DQ244" s="16">
        <v>59.9867259103</v>
      </c>
      <c r="DR244" s="13">
        <v>61.367860479</v>
      </c>
      <c r="DS244" s="13">
        <v>59.2405087657</v>
      </c>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4"/>
      <c r="FK244" s="14"/>
      <c r="FL244" s="14"/>
      <c r="FM244" s="14"/>
      <c r="FN244" s="14"/>
      <c r="FO244" s="14"/>
      <c r="FP244" s="14"/>
      <c r="FQ244" s="14"/>
      <c r="FR244" s="14"/>
      <c r="FS244" s="14"/>
      <c r="FT244" s="14"/>
      <c r="FU244" s="14"/>
      <c r="FV244" s="14"/>
      <c r="FW244" s="14"/>
      <c r="FX244" s="14"/>
      <c r="FY244" s="14"/>
      <c r="FZ244" s="14"/>
      <c r="GA244" s="14"/>
      <c r="GB244" s="14"/>
      <c r="GC244" s="14"/>
      <c r="GD244" s="14"/>
      <c r="GE244" s="14"/>
      <c r="GF244" s="14"/>
      <c r="GG244" s="14"/>
      <c r="GH244" s="14"/>
      <c r="GI244" s="14"/>
      <c r="GJ244" s="14"/>
      <c r="GK244" s="14"/>
      <c r="GL244" s="14"/>
      <c r="GM244" s="14"/>
      <c r="GN244" s="14"/>
      <c r="GO244" s="14"/>
      <c r="GP244" s="14"/>
      <c r="GQ244" s="14"/>
      <c r="GR244" s="14"/>
      <c r="GS244" s="14"/>
      <c r="GT244" s="14"/>
      <c r="GU244" s="14"/>
      <c r="GV244" s="14"/>
      <c r="GW244" s="14"/>
      <c r="GX244" s="14"/>
      <c r="GY244" s="14"/>
      <c r="GZ244" s="14"/>
      <c r="HA244" s="14"/>
      <c r="HB244" s="14"/>
      <c r="HC244" s="14"/>
      <c r="HD244" s="14"/>
      <c r="HE244" s="14"/>
      <c r="HF244" s="14"/>
      <c r="HG244" s="14"/>
      <c r="HH244" s="14"/>
      <c r="HI244" s="14"/>
      <c r="HJ244" s="14"/>
      <c r="HK244" s="14"/>
      <c r="HL244" s="14"/>
      <c r="HM244" s="14"/>
      <c r="HN244" s="14"/>
      <c r="HO244" s="14"/>
      <c r="HP244" s="14"/>
      <c r="HQ244" s="14"/>
      <c r="HR244" s="14"/>
      <c r="HS244" s="14"/>
      <c r="HT244" s="14"/>
      <c r="HU244" s="14"/>
      <c r="HV244" s="14"/>
      <c r="HW244" s="14"/>
      <c r="HX244" s="14"/>
      <c r="HY244" s="14"/>
      <c r="HZ244" s="14"/>
      <c r="IA244" s="14"/>
      <c r="IB244" s="14"/>
      <c r="IC244" s="14"/>
      <c r="ID244" s="14"/>
      <c r="IE244" s="14"/>
      <c r="IF244" s="14"/>
    </row>
    <row r="245" s="2" customFormat="1" spans="1:240">
      <c r="A245" s="9" t="s">
        <v>27</v>
      </c>
      <c r="B245" s="10"/>
      <c r="C245" s="10"/>
      <c r="D245" s="16">
        <v>33.1476837401535</v>
      </c>
      <c r="E245" s="16">
        <v>33.0567801622388</v>
      </c>
      <c r="F245" s="16">
        <v>31.0487140042128</v>
      </c>
      <c r="G245" s="16">
        <v>33.6438385207961</v>
      </c>
      <c r="H245" s="16">
        <v>32.3654057233164</v>
      </c>
      <c r="I245" s="16">
        <v>32.9350985736962</v>
      </c>
      <c r="J245" s="16">
        <v>26.3156374159511</v>
      </c>
      <c r="K245" s="16">
        <v>25.5543385442153</v>
      </c>
      <c r="L245" s="16">
        <v>24.9674291167894</v>
      </c>
      <c r="M245" s="16">
        <v>28.5293201553145</v>
      </c>
      <c r="N245" s="16">
        <v>28.9788115225852</v>
      </c>
      <c r="O245" s="16">
        <v>29.2650165922015</v>
      </c>
      <c r="P245" s="16">
        <v>31.4696261508241</v>
      </c>
      <c r="Q245" s="16">
        <v>30.4944804710961</v>
      </c>
      <c r="R245" s="16">
        <v>30.2406192262888</v>
      </c>
      <c r="S245" s="16">
        <v>34.1283296496895</v>
      </c>
      <c r="T245" s="16">
        <v>35.919342106725</v>
      </c>
      <c r="U245" s="16">
        <v>35.4412794008636</v>
      </c>
      <c r="V245" s="16">
        <v>28.170507135508</v>
      </c>
      <c r="W245" s="16">
        <v>26.5351068413502</v>
      </c>
      <c r="X245" s="16">
        <v>26.5660574909867</v>
      </c>
      <c r="Y245" s="16">
        <v>29.4120185304667</v>
      </c>
      <c r="Z245" s="16">
        <v>26.3418283382541</v>
      </c>
      <c r="AA245" s="16">
        <v>25.405347644853</v>
      </c>
      <c r="AB245" s="16">
        <v>22.2026353668753</v>
      </c>
      <c r="AC245" s="16">
        <v>22.2784457588784</v>
      </c>
      <c r="AD245" s="16">
        <v>20.7583884372089</v>
      </c>
      <c r="AE245" s="16">
        <v>30.2353527427724</v>
      </c>
      <c r="AF245" s="16">
        <v>29.9801383236089</v>
      </c>
      <c r="AG245" s="16">
        <v>27.7189302689626</v>
      </c>
      <c r="AH245" s="16">
        <v>28.2789165527377</v>
      </c>
      <c r="AI245" s="16">
        <v>28.1076028394811</v>
      </c>
      <c r="AJ245" s="16">
        <v>30.7468499017765</v>
      </c>
      <c r="AK245" s="16">
        <v>35.0173705946159</v>
      </c>
      <c r="AL245" s="16">
        <v>26.0536668315393</v>
      </c>
      <c r="AM245" s="16">
        <v>26.9739532356077</v>
      </c>
      <c r="AN245" s="16">
        <v>28.7916412367435</v>
      </c>
      <c r="AO245" s="16">
        <v>32.3024824948615</v>
      </c>
      <c r="AP245" s="16">
        <v>33.9539212959343</v>
      </c>
      <c r="AQ245" s="16">
        <v>37.964188393096</v>
      </c>
      <c r="AR245" s="16">
        <v>36.4874307860035</v>
      </c>
      <c r="AS245" s="16">
        <v>42.8974305281584</v>
      </c>
      <c r="AT245" s="16">
        <v>44.8651342643136</v>
      </c>
      <c r="AU245" s="16">
        <v>38.7374809775605</v>
      </c>
      <c r="AV245" s="16">
        <v>36.4491597638938</v>
      </c>
      <c r="AW245" s="16">
        <v>32.783008149713</v>
      </c>
      <c r="AX245" s="16">
        <v>33.5393745978672</v>
      </c>
      <c r="AY245" s="16">
        <v>34.1175547007793</v>
      </c>
      <c r="AZ245" s="16">
        <v>35.1971791805358</v>
      </c>
      <c r="BA245" s="16">
        <v>38.1954921671664</v>
      </c>
      <c r="BB245" s="16">
        <v>35.7393012200418</v>
      </c>
      <c r="BC245" s="16">
        <v>38.7571674099085</v>
      </c>
      <c r="BD245" s="16">
        <v>41.1053541159575</v>
      </c>
      <c r="BE245" s="16">
        <v>39.627640696477</v>
      </c>
      <c r="BF245" s="16">
        <v>40.4648691090785</v>
      </c>
      <c r="BG245" s="16">
        <v>42.9394416375894</v>
      </c>
      <c r="BH245" s="16">
        <v>47.4046835723374</v>
      </c>
      <c r="BI245" s="16">
        <v>48.045181465798</v>
      </c>
      <c r="BJ245" s="16">
        <v>41.479797964686</v>
      </c>
      <c r="BK245" s="16">
        <v>37.6069198080016</v>
      </c>
      <c r="BL245" s="16">
        <v>41.7972701593192</v>
      </c>
      <c r="BM245" s="16">
        <v>50.133960103602</v>
      </c>
      <c r="BN245" s="16">
        <v>67.4919991216827</v>
      </c>
      <c r="BO245" s="16">
        <v>75.2930210394946</v>
      </c>
      <c r="BP245" s="16">
        <v>78.5700930037925</v>
      </c>
      <c r="BQ245" s="16">
        <v>89.9577368172943</v>
      </c>
      <c r="BR245" s="16">
        <v>79.9362757786955</v>
      </c>
      <c r="BS245" s="16">
        <v>77.2156161634944</v>
      </c>
      <c r="BT245" s="16">
        <v>88.8873523051691</v>
      </c>
      <c r="BU245" s="16">
        <v>76.7347258665226</v>
      </c>
      <c r="BV245" s="16">
        <v>49.2290301059657</v>
      </c>
      <c r="BW245" s="16">
        <v>46.68280426343</v>
      </c>
      <c r="BX245" s="16">
        <v>47.4741638737962</v>
      </c>
      <c r="BY245" s="16">
        <v>52.6697842444985</v>
      </c>
      <c r="BZ245" s="16">
        <v>50.6975931726695</v>
      </c>
      <c r="CA245" s="16">
        <v>54.5764885165297</v>
      </c>
      <c r="CB245" s="16">
        <v>59.8401879876937</v>
      </c>
      <c r="CC245" s="16">
        <v>59.515342483119</v>
      </c>
      <c r="CD245" s="16">
        <v>55.7108938571776</v>
      </c>
      <c r="CE245" s="16">
        <v>64.1508120758895</v>
      </c>
      <c r="CF245" s="16">
        <v>62.5045529031313</v>
      </c>
      <c r="CG245" s="16">
        <v>51.5265362241237</v>
      </c>
      <c r="CH245" s="16">
        <v>36.9329447984705</v>
      </c>
      <c r="CI245" s="16">
        <v>35.4036623931324</v>
      </c>
      <c r="CJ245" s="16">
        <v>38.9386226475478</v>
      </c>
      <c r="CK245" s="16">
        <v>37.8430299167143</v>
      </c>
      <c r="CL245" s="16">
        <v>31.8137634749463</v>
      </c>
      <c r="CM245" s="16">
        <v>28.7484811392192</v>
      </c>
      <c r="CN245" s="16">
        <v>32.8433934081599</v>
      </c>
      <c r="CO245" s="16">
        <v>31.6927081983065</v>
      </c>
      <c r="CP245" s="16">
        <v>28.0939504966044</v>
      </c>
      <c r="CQ245" s="16">
        <v>33.0562424531666</v>
      </c>
      <c r="CR245" s="16">
        <v>38.3192518747924</v>
      </c>
      <c r="CS245" s="16">
        <v>32.0817605021699</v>
      </c>
      <c r="CT245" s="16">
        <v>27.5359489034659</v>
      </c>
      <c r="CU245" s="16">
        <v>27.7441195287641</v>
      </c>
      <c r="CV245" s="16">
        <v>31.7265387407977</v>
      </c>
      <c r="CW245" s="16">
        <v>33.0847444084808</v>
      </c>
      <c r="CX245" s="16">
        <v>28.7437519345397</v>
      </c>
      <c r="CY245" s="16">
        <v>31.840668946417</v>
      </c>
      <c r="CZ245" s="16">
        <v>31.8310000851464</v>
      </c>
      <c r="DA245" s="16">
        <v>31.9196999053837</v>
      </c>
      <c r="DB245" s="16">
        <v>31.5866374267815</v>
      </c>
      <c r="DC245" s="16">
        <v>32.2312961142455</v>
      </c>
      <c r="DD245" s="16">
        <v>36.6198803546232</v>
      </c>
      <c r="DE245" s="16">
        <v>42.1064761056928</v>
      </c>
      <c r="DF245" s="16">
        <v>31.8726491313834</v>
      </c>
      <c r="DG245" s="16">
        <v>32.8472448622838</v>
      </c>
      <c r="DH245" s="16">
        <v>27.5273093243265</v>
      </c>
      <c r="DI245" s="16">
        <v>25.457226251427</v>
      </c>
      <c r="DJ245" s="16">
        <v>22.0870836671637</v>
      </c>
      <c r="DK245" s="16">
        <v>20.8555706563077</v>
      </c>
      <c r="DL245" s="16">
        <v>18.0885545750429</v>
      </c>
      <c r="DM245" s="16">
        <v>18.2832708986672</v>
      </c>
      <c r="DN245" s="16">
        <v>19.1685273844923</v>
      </c>
      <c r="DO245" s="16">
        <v>20.9324491042441</v>
      </c>
      <c r="DP245" s="12"/>
      <c r="DQ245" s="16">
        <v>26.6271419355676</v>
      </c>
      <c r="DR245" s="13"/>
      <c r="DS245" s="13"/>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4"/>
      <c r="FK245" s="14"/>
      <c r="FL245" s="14"/>
      <c r="FM245" s="14"/>
      <c r="FN245" s="14"/>
      <c r="FO245" s="14"/>
      <c r="FP245" s="14"/>
      <c r="FQ245" s="14"/>
      <c r="FR245" s="14"/>
      <c r="FS245" s="14"/>
      <c r="FT245" s="14"/>
      <c r="FU245" s="14"/>
      <c r="FV245" s="14"/>
      <c r="FW245" s="14"/>
      <c r="FX245" s="14"/>
      <c r="FY245" s="14"/>
      <c r="FZ245" s="14"/>
      <c r="GA245" s="14"/>
      <c r="GB245" s="14"/>
      <c r="GC245" s="14"/>
      <c r="GD245" s="14"/>
      <c r="GE245" s="14"/>
      <c r="GF245" s="14"/>
      <c r="GG245" s="14"/>
      <c r="GH245" s="14"/>
      <c r="GI245" s="14"/>
      <c r="GJ245" s="14"/>
      <c r="GK245" s="14"/>
      <c r="GL245" s="14"/>
      <c r="GM245" s="14"/>
      <c r="GN245" s="14"/>
      <c r="GO245" s="14"/>
      <c r="GP245" s="14"/>
      <c r="GQ245" s="14"/>
      <c r="GR245" s="14"/>
      <c r="GS245" s="14"/>
      <c r="GT245" s="14"/>
      <c r="GU245" s="14"/>
      <c r="GV245" s="14"/>
      <c r="GW245" s="14"/>
      <c r="GX245" s="14"/>
      <c r="GY245" s="14"/>
      <c r="GZ245" s="14"/>
      <c r="HA245" s="14"/>
      <c r="HB245" s="14"/>
      <c r="HC245" s="14"/>
      <c r="HD245" s="14"/>
      <c r="HE245" s="14"/>
      <c r="HF245" s="14"/>
      <c r="HG245" s="14"/>
      <c r="HH245" s="14"/>
      <c r="HI245" s="14"/>
      <c r="HJ245" s="14"/>
      <c r="HK245" s="14"/>
      <c r="HL245" s="14"/>
      <c r="HM245" s="14"/>
      <c r="HN245" s="14"/>
      <c r="HO245" s="14"/>
      <c r="HP245" s="14"/>
      <c r="HQ245" s="14"/>
      <c r="HR245" s="14"/>
      <c r="HS245" s="14"/>
      <c r="HT245" s="14"/>
      <c r="HU245" s="14"/>
      <c r="HV245" s="14"/>
      <c r="HW245" s="14"/>
      <c r="HX245" s="14"/>
      <c r="HY245" s="14"/>
      <c r="HZ245" s="14"/>
      <c r="IA245" s="14"/>
      <c r="IB245" s="14"/>
      <c r="IC245" s="14"/>
      <c r="ID245" s="14"/>
      <c r="IE245" s="14"/>
      <c r="IF245" s="14"/>
    </row>
    <row r="246" s="2" customFormat="1" spans="1:240">
      <c r="A246" s="9" t="s">
        <v>28</v>
      </c>
      <c r="B246" s="10"/>
      <c r="C246" s="10"/>
      <c r="D246" s="16">
        <v>17.7251118470918</v>
      </c>
      <c r="E246" s="16">
        <v>21.35110946027</v>
      </c>
      <c r="F246" s="16">
        <v>22.4343237775189</v>
      </c>
      <c r="G246" s="16">
        <v>23.3949737353792</v>
      </c>
      <c r="H246" s="16">
        <v>24.7260278442918</v>
      </c>
      <c r="I246" s="16">
        <v>24.2868875499925</v>
      </c>
      <c r="J246" s="16">
        <v>24.9141405213771</v>
      </c>
      <c r="K246" s="16">
        <v>27.0467614412562</v>
      </c>
      <c r="L246" s="16">
        <v>29.2082724510663</v>
      </c>
      <c r="M246" s="16">
        <v>26.4435923153457</v>
      </c>
      <c r="N246" s="16">
        <v>19.937069368509</v>
      </c>
      <c r="O246" s="16">
        <v>18.8683382312966</v>
      </c>
      <c r="P246" s="16">
        <v>18.3400452237696</v>
      </c>
      <c r="Q246" s="16">
        <v>21.2573753055528</v>
      </c>
      <c r="R246" s="16">
        <v>18.1156030186072</v>
      </c>
      <c r="S246" s="16">
        <v>16.6367688608286</v>
      </c>
      <c r="T246" s="16">
        <v>18.5553363383182</v>
      </c>
      <c r="U246" s="16">
        <v>22.2635346682002</v>
      </c>
      <c r="V246" s="16">
        <v>22.483264034666</v>
      </c>
      <c r="W246" s="16">
        <v>23.9151083551533</v>
      </c>
      <c r="X246" s="16">
        <v>24.2687162499924</v>
      </c>
      <c r="Y246" s="16">
        <v>24.693161304224</v>
      </c>
      <c r="Z246" s="16">
        <v>22.7416947324072</v>
      </c>
      <c r="AA246" s="16">
        <v>21.2316010669917</v>
      </c>
      <c r="AB246" s="16">
        <v>19.2895584762881</v>
      </c>
      <c r="AC246" s="16">
        <v>20.9347367678847</v>
      </c>
      <c r="AD246" s="16">
        <v>22.0729579136045</v>
      </c>
      <c r="AE246" s="16">
        <v>24.7097106854961</v>
      </c>
      <c r="AF246" s="16">
        <v>25.6700145304929</v>
      </c>
      <c r="AG246" s="16">
        <v>27.9217855327767</v>
      </c>
      <c r="AH246" s="16">
        <v>29.7045493551649</v>
      </c>
      <c r="AI246" s="16">
        <v>31.2328884124083</v>
      </c>
      <c r="AJ246" s="16">
        <v>31.123526152482</v>
      </c>
      <c r="AK246" s="16">
        <v>31.5440325567252</v>
      </c>
      <c r="AL246" s="16">
        <v>27.9582700423216</v>
      </c>
      <c r="AM246" s="16">
        <v>27.9779079488018</v>
      </c>
      <c r="AN246" s="16">
        <v>28.6609949343355</v>
      </c>
      <c r="AO246" s="16">
        <v>32.6496137452151</v>
      </c>
      <c r="AP246" s="16">
        <v>32.6166730928832</v>
      </c>
      <c r="AQ246" s="16">
        <v>29.9922974048309</v>
      </c>
      <c r="AR246" s="16">
        <v>28.6068930977348</v>
      </c>
      <c r="AS246" s="16">
        <v>29.0420605075756</v>
      </c>
      <c r="AT246" s="16">
        <v>25.509458995543</v>
      </c>
      <c r="AU246" s="16">
        <v>21.8387216641722</v>
      </c>
      <c r="AV246" s="16">
        <v>24.0682401291233</v>
      </c>
      <c r="AW246" s="16">
        <v>25.3525326480832</v>
      </c>
      <c r="AX246" s="16">
        <v>21.9099720660329</v>
      </c>
      <c r="AY246" s="16">
        <v>24.4532484769905</v>
      </c>
      <c r="AZ246" s="16">
        <v>28.396004067521</v>
      </c>
      <c r="BA246" s="16">
        <v>29.2012935011185</v>
      </c>
      <c r="BB246" s="16">
        <v>25.1506624471001</v>
      </c>
      <c r="BC246" s="16">
        <v>27.9165142296922</v>
      </c>
      <c r="BD246" s="16">
        <v>30.5976948460565</v>
      </c>
      <c r="BE246" s="16">
        <v>31.9655496190259</v>
      </c>
      <c r="BF246" s="16">
        <v>31.876850310575</v>
      </c>
      <c r="BG246" s="16">
        <v>37.4430794297029</v>
      </c>
      <c r="BH246" s="16">
        <v>35.9182696362183</v>
      </c>
      <c r="BI246" s="16">
        <v>34.779806359826</v>
      </c>
      <c r="BJ246" s="16">
        <v>25.8290284454176</v>
      </c>
      <c r="BK246" s="16">
        <v>23.2245150493108</v>
      </c>
      <c r="BL246" s="16">
        <v>25.6286311141248</v>
      </c>
      <c r="BM246" s="16">
        <v>30.7210369610193</v>
      </c>
      <c r="BN246" s="16">
        <v>32.5307582901999</v>
      </c>
      <c r="BO246" s="16">
        <v>32.2384954335814</v>
      </c>
      <c r="BP246" s="16">
        <v>36.2704176428714</v>
      </c>
      <c r="BQ246" s="16">
        <v>38.6694869076618</v>
      </c>
      <c r="BR246" s="16">
        <v>41.1624850101459</v>
      </c>
      <c r="BS246" s="16">
        <v>43.9413511644387</v>
      </c>
      <c r="BT246" s="16">
        <v>54.2390612026605</v>
      </c>
      <c r="BU246" s="16">
        <v>63.1159702710589</v>
      </c>
      <c r="BV246" s="16">
        <v>45.0115978323577</v>
      </c>
      <c r="BW246" s="16">
        <v>41.747710194889</v>
      </c>
      <c r="BX246" s="16">
        <v>44.0073171178483</v>
      </c>
      <c r="BY246" s="16">
        <v>48.4664231326284</v>
      </c>
      <c r="BZ246" s="16">
        <v>55.2375815497691</v>
      </c>
      <c r="CA246" s="16">
        <v>62.5259798430569</v>
      </c>
      <c r="CB246" s="16">
        <v>57.0427354418779</v>
      </c>
      <c r="CC246" s="16">
        <v>53.3924955721133</v>
      </c>
      <c r="CD246" s="16">
        <v>49.1164536653011</v>
      </c>
      <c r="CE246" s="16">
        <v>42.1689221541528</v>
      </c>
      <c r="CF246" s="16">
        <v>43.1768135292616</v>
      </c>
      <c r="CG246" s="16">
        <v>40.6927192179261</v>
      </c>
      <c r="CH246" s="16">
        <v>32.6413015512876</v>
      </c>
      <c r="CI246" s="16">
        <v>33.5533180171455</v>
      </c>
      <c r="CJ246" s="16">
        <v>28.7332884932312</v>
      </c>
      <c r="CK246" s="16">
        <v>29.1277149775467</v>
      </c>
      <c r="CL246" s="16">
        <v>28.6230366249276</v>
      </c>
      <c r="CM246" s="16">
        <v>30.8297288340002</v>
      </c>
      <c r="CN246" s="16">
        <v>28.703987518809</v>
      </c>
      <c r="CO246" s="16">
        <v>31.0153020967419</v>
      </c>
      <c r="CP246" s="16">
        <v>27.3655182444788</v>
      </c>
      <c r="CQ246" s="16">
        <v>22.8661408248837</v>
      </c>
      <c r="CR246" s="16">
        <v>30.1317672554376</v>
      </c>
      <c r="CS246" s="16">
        <v>34.0694902714922</v>
      </c>
      <c r="CT246" s="16">
        <v>33.6931053946476</v>
      </c>
      <c r="CU246" s="16">
        <v>29.6613697909779</v>
      </c>
      <c r="CV246" s="16">
        <v>32.4924944502826</v>
      </c>
      <c r="CW246" s="16">
        <v>28.9791901028081</v>
      </c>
      <c r="CX246" s="16">
        <v>23.9347752966891</v>
      </c>
      <c r="CY246" s="16">
        <v>23.9647124765474</v>
      </c>
      <c r="CZ246" s="16">
        <v>27.4620845507263</v>
      </c>
      <c r="DA246" s="16">
        <v>26.081624151972</v>
      </c>
      <c r="DB246" s="16">
        <v>25.9461084723069</v>
      </c>
      <c r="DC246" s="16">
        <v>25.8781590346863</v>
      </c>
      <c r="DD246" s="16">
        <v>23.8571143562558</v>
      </c>
      <c r="DE246" s="16">
        <v>22.1875557088567</v>
      </c>
      <c r="DF246" s="16">
        <v>16.1281408117397</v>
      </c>
      <c r="DG246" s="16">
        <v>18.8069463782461</v>
      </c>
      <c r="DH246" s="16">
        <v>19.0686985532344</v>
      </c>
      <c r="DI246" s="16">
        <v>19.9367271299497</v>
      </c>
      <c r="DJ246" s="16">
        <v>18.5372117415677</v>
      </c>
      <c r="DK246" s="16">
        <v>16.7001907581691</v>
      </c>
      <c r="DL246" s="16">
        <v>15.1303617288017</v>
      </c>
      <c r="DM246" s="16">
        <v>16.1794777833471</v>
      </c>
      <c r="DN246" s="16">
        <v>19.6213355217657</v>
      </c>
      <c r="DO246" s="16">
        <v>17.3128340080927</v>
      </c>
      <c r="DP246" s="12"/>
      <c r="DQ246" s="16">
        <v>16.8613849175051</v>
      </c>
      <c r="DR246" s="13"/>
      <c r="DS246" s="13"/>
      <c r="DT246" s="14"/>
      <c r="DU246" s="14"/>
      <c r="DV246" s="14"/>
      <c r="DW246" s="14"/>
      <c r="DX246" s="14"/>
      <c r="DY246" s="14"/>
      <c r="DZ246" s="14"/>
      <c r="EA246" s="14"/>
      <c r="EB246" s="14"/>
      <c r="EC246" s="14"/>
      <c r="ED246" s="14"/>
      <c r="EE246" s="14"/>
      <c r="EF246" s="14"/>
      <c r="EG246" s="14"/>
      <c r="EH246" s="14"/>
      <c r="EI246" s="14"/>
      <c r="EJ246" s="14"/>
      <c r="EK246" s="14"/>
      <c r="EL246" s="14"/>
      <c r="EM246" s="14"/>
      <c r="EN246" s="14"/>
      <c r="EO246" s="14"/>
      <c r="EP246" s="14"/>
      <c r="EQ246" s="14"/>
      <c r="ER246" s="14"/>
      <c r="ES246" s="14"/>
      <c r="ET246" s="14"/>
      <c r="EU246" s="14"/>
      <c r="EV246" s="14"/>
      <c r="EW246" s="14"/>
      <c r="EX246" s="14"/>
      <c r="EY246" s="14"/>
      <c r="EZ246" s="14"/>
      <c r="FA246" s="14"/>
      <c r="FB246" s="14"/>
      <c r="FC246" s="14"/>
      <c r="FD246" s="14"/>
      <c r="FE246" s="14"/>
      <c r="FF246" s="14"/>
      <c r="FG246" s="14"/>
      <c r="FH246" s="14"/>
      <c r="FI246" s="14"/>
      <c r="FJ246" s="14"/>
      <c r="FK246" s="14"/>
      <c r="FL246" s="14"/>
      <c r="FM246" s="14"/>
      <c r="FN246" s="14"/>
      <c r="FO246" s="14"/>
      <c r="FP246" s="14"/>
      <c r="FQ246" s="14"/>
      <c r="FR246" s="14"/>
      <c r="FS246" s="14"/>
      <c r="FT246" s="14"/>
      <c r="FU246" s="14"/>
      <c r="FV246" s="14"/>
      <c r="FW246" s="14"/>
      <c r="FX246" s="14"/>
      <c r="FY246" s="14"/>
      <c r="FZ246" s="14"/>
      <c r="GA246" s="14"/>
      <c r="GB246" s="14"/>
      <c r="GC246" s="14"/>
      <c r="GD246" s="14"/>
      <c r="GE246" s="14"/>
      <c r="GF246" s="14"/>
      <c r="GG246" s="14"/>
      <c r="GH246" s="14"/>
      <c r="GI246" s="14"/>
      <c r="GJ246" s="14"/>
      <c r="GK246" s="14"/>
      <c r="GL246" s="14"/>
      <c r="GM246" s="14"/>
      <c r="GN246" s="14"/>
      <c r="GO246" s="14"/>
      <c r="GP246" s="14"/>
      <c r="GQ246" s="14"/>
      <c r="GR246" s="14"/>
      <c r="GS246" s="14"/>
      <c r="GT246" s="14"/>
      <c r="GU246" s="14"/>
      <c r="GV246" s="14"/>
      <c r="GW246" s="14"/>
      <c r="GX246" s="14"/>
      <c r="GY246" s="14"/>
      <c r="GZ246" s="14"/>
      <c r="HA246" s="14"/>
      <c r="HB246" s="14"/>
      <c r="HC246" s="14"/>
      <c r="HD246" s="14"/>
      <c r="HE246" s="14"/>
      <c r="HF246" s="14"/>
      <c r="HG246" s="14"/>
      <c r="HH246" s="14"/>
      <c r="HI246" s="14"/>
      <c r="HJ246" s="14"/>
      <c r="HK246" s="14"/>
      <c r="HL246" s="14"/>
      <c r="HM246" s="14"/>
      <c r="HN246" s="14"/>
      <c r="HO246" s="14"/>
      <c r="HP246" s="14"/>
      <c r="HQ246" s="14"/>
      <c r="HR246" s="14"/>
      <c r="HS246" s="14"/>
      <c r="HT246" s="14"/>
      <c r="HU246" s="14"/>
      <c r="HV246" s="14"/>
      <c r="HW246" s="14"/>
      <c r="HX246" s="14"/>
      <c r="HY246" s="14"/>
      <c r="HZ246" s="14"/>
      <c r="IA246" s="14"/>
      <c r="IB246" s="14"/>
      <c r="IC246" s="14"/>
      <c r="ID246" s="14"/>
      <c r="IE246" s="14"/>
      <c r="IF246" s="14"/>
    </row>
    <row r="247" s="2" customFormat="1" spans="1:240">
      <c r="A247" s="9" t="s">
        <v>29</v>
      </c>
      <c r="B247" s="10"/>
      <c r="C247" s="10"/>
      <c r="D247" s="16">
        <v>14.5645369272337</v>
      </c>
      <c r="E247" s="16">
        <v>14.8266866014911</v>
      </c>
      <c r="F247" s="16">
        <v>14.1110184476382</v>
      </c>
      <c r="G247" s="16">
        <v>14.4078466255825</v>
      </c>
      <c r="H247" s="16">
        <v>14.6239191892645</v>
      </c>
      <c r="I247" s="16">
        <v>12.921266823289</v>
      </c>
      <c r="J247" s="16">
        <v>11.6510132965234</v>
      </c>
      <c r="K247" s="16">
        <v>11.8164307262962</v>
      </c>
      <c r="L247" s="16">
        <v>10.3326728192751</v>
      </c>
      <c r="M247" s="16">
        <v>10.1768752163153</v>
      </c>
      <c r="N247" s="16">
        <v>9.33188996457812</v>
      </c>
      <c r="O247" s="16">
        <v>12.6374314628201</v>
      </c>
      <c r="P247" s="16">
        <v>13.3859365634056</v>
      </c>
      <c r="Q247" s="16">
        <v>12.980006175891</v>
      </c>
      <c r="R247" s="16">
        <v>16.2272574856069</v>
      </c>
      <c r="S247" s="16">
        <v>17.7604101522764</v>
      </c>
      <c r="T247" s="16">
        <v>20.1385676898814</v>
      </c>
      <c r="U247" s="16">
        <v>20.3113626266173</v>
      </c>
      <c r="V247" s="16">
        <v>18.7668186315878</v>
      </c>
      <c r="W247" s="16">
        <v>18.2085532125726</v>
      </c>
      <c r="X247" s="16">
        <v>20.7809276470172</v>
      </c>
      <c r="Y247" s="16">
        <v>19.3519761091964</v>
      </c>
      <c r="Z247" s="16">
        <v>13.3802973501303</v>
      </c>
      <c r="AA247" s="16">
        <v>18.3382040594517</v>
      </c>
      <c r="AB247" s="16">
        <v>20.733313153819</v>
      </c>
      <c r="AC247" s="16">
        <v>20.6847152677771</v>
      </c>
      <c r="AD247" s="16">
        <v>21.4636947647423</v>
      </c>
      <c r="AE247" s="16">
        <v>21.1232946718774</v>
      </c>
      <c r="AF247" s="16">
        <v>20.1073322996414</v>
      </c>
      <c r="AG247" s="16">
        <v>19.8150190909972</v>
      </c>
      <c r="AH247" s="16">
        <v>21.213542688245</v>
      </c>
      <c r="AI247" s="16">
        <v>19.7159123949352</v>
      </c>
      <c r="AJ247" s="16">
        <v>21.5403186212619</v>
      </c>
      <c r="AK247" s="16">
        <v>23.1314140002164</v>
      </c>
      <c r="AL247" s="16">
        <v>17.3904708367878</v>
      </c>
      <c r="AM247" s="16">
        <v>18.9642788965343</v>
      </c>
      <c r="AN247" s="16">
        <v>18.0519567577804</v>
      </c>
      <c r="AO247" s="16">
        <v>17.334997951779</v>
      </c>
      <c r="AP247" s="16">
        <v>17.8548147215369</v>
      </c>
      <c r="AQ247" s="16">
        <v>17.8122131379886</v>
      </c>
      <c r="AR247" s="16">
        <v>17.0814865552</v>
      </c>
      <c r="AS247" s="16">
        <v>18.2108138061829</v>
      </c>
      <c r="AT247" s="16">
        <v>17.7235582693417</v>
      </c>
      <c r="AU247" s="16">
        <v>17.22186458255</v>
      </c>
      <c r="AV247" s="16">
        <v>17.4728029438929</v>
      </c>
      <c r="AW247" s="16">
        <v>16.6295650466372</v>
      </c>
      <c r="AX247" s="16">
        <v>17.1193432337193</v>
      </c>
      <c r="AY247" s="16">
        <v>18.6984439256614</v>
      </c>
      <c r="AZ247" s="16">
        <v>17.8122002121508</v>
      </c>
      <c r="BA247" s="16">
        <v>19.1718361446786</v>
      </c>
      <c r="BB247" s="16">
        <v>17.1586786361314</v>
      </c>
      <c r="BC247" s="16">
        <v>19.8468869202427</v>
      </c>
      <c r="BD247" s="16">
        <v>17.5628915832801</v>
      </c>
      <c r="BE247" s="16">
        <v>16.3930925038841</v>
      </c>
      <c r="BF247" s="16">
        <v>16.3610431742624</v>
      </c>
      <c r="BG247" s="16">
        <v>16.6345781268128</v>
      </c>
      <c r="BH247" s="16">
        <v>17.6212401931924</v>
      </c>
      <c r="BI247" s="16">
        <v>17.6924877269779</v>
      </c>
      <c r="BJ247" s="16">
        <v>18.5676042858086</v>
      </c>
      <c r="BK247" s="16">
        <v>16.9104579919137</v>
      </c>
      <c r="BL247" s="16">
        <v>15.5238159495997</v>
      </c>
      <c r="BM247" s="16">
        <v>19.9195616238853</v>
      </c>
      <c r="BN247" s="16">
        <v>22.8686353507219</v>
      </c>
      <c r="BO247" s="16">
        <v>24.5785234422352</v>
      </c>
      <c r="BP247" s="16">
        <v>23.1311786482425</v>
      </c>
      <c r="BQ247" s="16">
        <v>22.5488222753857</v>
      </c>
      <c r="BR247" s="16">
        <v>24.3432323418188</v>
      </c>
      <c r="BS247" s="16">
        <v>23.3124746099304</v>
      </c>
      <c r="BT247" s="16">
        <v>23.4859699172595</v>
      </c>
      <c r="BU247" s="16">
        <v>26.5634813694895</v>
      </c>
      <c r="BV247" s="16">
        <v>24.0764074523088</v>
      </c>
      <c r="BW247" s="16">
        <v>24.0808810519106</v>
      </c>
      <c r="BX247" s="16">
        <v>24.2886912389942</v>
      </c>
      <c r="BY247" s="16">
        <v>25.3103580990718</v>
      </c>
      <c r="BZ247" s="16">
        <v>22.9671015661534</v>
      </c>
      <c r="CA247" s="16">
        <v>25.9275553774541</v>
      </c>
      <c r="CB247" s="16">
        <v>26.4688693051875</v>
      </c>
      <c r="CC247" s="16">
        <v>26.9584964204368</v>
      </c>
      <c r="CD247" s="16">
        <v>23.2057604184619</v>
      </c>
      <c r="CE247" s="16">
        <v>26.9104502958817</v>
      </c>
      <c r="CF247" s="16">
        <v>27.3831607161797</v>
      </c>
      <c r="CG247" s="16">
        <v>24.7427863649552</v>
      </c>
      <c r="CH247" s="16">
        <v>18.6703975268452</v>
      </c>
      <c r="CI247" s="16">
        <v>17.0957915419475</v>
      </c>
      <c r="CJ247" s="16">
        <v>16.3842697875779</v>
      </c>
      <c r="CK247" s="16">
        <v>15.9042980047818</v>
      </c>
      <c r="CL247" s="16">
        <v>15.5955725648755</v>
      </c>
      <c r="CM247" s="16">
        <v>14.7365826972454</v>
      </c>
      <c r="CN247" s="16">
        <v>17.8224273422217</v>
      </c>
      <c r="CO247" s="16">
        <v>18.3005228513384</v>
      </c>
      <c r="CP247" s="16">
        <v>17.8206437792217</v>
      </c>
      <c r="CQ247" s="16">
        <v>20.0080273836447</v>
      </c>
      <c r="CR247" s="16">
        <v>22.73635853023</v>
      </c>
      <c r="CS247" s="16">
        <v>22.7223205768846</v>
      </c>
      <c r="CT247" s="16">
        <v>20.9831840953985</v>
      </c>
      <c r="CU247" s="16">
        <v>19.8791294514485</v>
      </c>
      <c r="CV247" s="16">
        <v>21.4740277405525</v>
      </c>
      <c r="CW247" s="16">
        <v>22.7977051357347</v>
      </c>
      <c r="CX247" s="16">
        <v>21.8208539650144</v>
      </c>
      <c r="CY247" s="16">
        <v>24.2529898541061</v>
      </c>
      <c r="CZ247" s="16">
        <v>24.5216844614729</v>
      </c>
      <c r="DA247" s="16">
        <v>23.7681951444228</v>
      </c>
      <c r="DB247" s="16">
        <v>23.0850402414988</v>
      </c>
      <c r="DC247" s="16">
        <v>25.2276387599075</v>
      </c>
      <c r="DD247" s="16">
        <v>27.4960687019952</v>
      </c>
      <c r="DE247" s="16">
        <v>27.5832778597826</v>
      </c>
      <c r="DF247" s="16">
        <v>28.2231437522411</v>
      </c>
      <c r="DG247" s="16">
        <v>30.82055476245</v>
      </c>
      <c r="DH247" s="16">
        <v>32.3445785593876</v>
      </c>
      <c r="DI247" s="16">
        <v>27.9352567287881</v>
      </c>
      <c r="DJ247" s="16">
        <v>35.039006665229</v>
      </c>
      <c r="DK247" s="16">
        <v>30.9419732251538</v>
      </c>
      <c r="DL247" s="16">
        <v>28.5897469091819</v>
      </c>
      <c r="DM247" s="16">
        <v>29.7331426961338</v>
      </c>
      <c r="DN247" s="16">
        <v>29.6509020302633</v>
      </c>
      <c r="DO247" s="16">
        <v>28.4320691354625</v>
      </c>
      <c r="DP247" s="12"/>
      <c r="DQ247" s="16">
        <v>36.5875109948329</v>
      </c>
      <c r="DR247" s="13"/>
      <c r="DS247" s="13"/>
      <c r="DT247" s="14"/>
      <c r="DU247" s="14"/>
      <c r="DV247" s="14"/>
      <c r="DW247" s="14"/>
      <c r="DX247" s="14"/>
      <c r="DY247" s="14"/>
      <c r="DZ247" s="14"/>
      <c r="EA247" s="14"/>
      <c r="EB247" s="14"/>
      <c r="EC247" s="14"/>
      <c r="ED247" s="14"/>
      <c r="EE247" s="14"/>
      <c r="EF247" s="14"/>
      <c r="EG247" s="14"/>
      <c r="EH247" s="14"/>
      <c r="EI247" s="14"/>
      <c r="EJ247" s="14"/>
      <c r="EK247" s="14"/>
      <c r="EL247" s="14"/>
      <c r="EM247" s="14"/>
      <c r="EN247" s="14"/>
      <c r="EO247" s="14"/>
      <c r="EP247" s="14"/>
      <c r="EQ247" s="14"/>
      <c r="ER247" s="14"/>
      <c r="ES247" s="14"/>
      <c r="ET247" s="14"/>
      <c r="EU247" s="14"/>
      <c r="EV247" s="14"/>
      <c r="EW247" s="14"/>
      <c r="EX247" s="14"/>
      <c r="EY247" s="14"/>
      <c r="EZ247" s="14"/>
      <c r="FA247" s="14"/>
      <c r="FB247" s="14"/>
      <c r="FC247" s="14"/>
      <c r="FD247" s="14"/>
      <c r="FE247" s="14"/>
      <c r="FF247" s="14"/>
      <c r="FG247" s="14"/>
      <c r="FH247" s="14"/>
      <c r="FI247" s="14"/>
      <c r="FJ247" s="14"/>
      <c r="FK247" s="14"/>
      <c r="FL247" s="14"/>
      <c r="FM247" s="14"/>
      <c r="FN247" s="14"/>
      <c r="FO247" s="14"/>
      <c r="FP247" s="14"/>
      <c r="FQ247" s="14"/>
      <c r="FR247" s="14"/>
      <c r="FS247" s="14"/>
      <c r="FT247" s="14"/>
      <c r="FU247" s="14"/>
      <c r="FV247" s="14"/>
      <c r="FW247" s="14"/>
      <c r="FX247" s="14"/>
      <c r="FY247" s="14"/>
      <c r="FZ247" s="14"/>
      <c r="GA247" s="14"/>
      <c r="GB247" s="14"/>
      <c r="GC247" s="14"/>
      <c r="GD247" s="14"/>
      <c r="GE247" s="14"/>
      <c r="GF247" s="14"/>
      <c r="GG247" s="14"/>
      <c r="GH247" s="14"/>
      <c r="GI247" s="14"/>
      <c r="GJ247" s="14"/>
      <c r="GK247" s="14"/>
      <c r="GL247" s="14"/>
      <c r="GM247" s="14"/>
      <c r="GN247" s="14"/>
      <c r="GO247" s="14"/>
      <c r="GP247" s="14"/>
      <c r="GQ247" s="14"/>
      <c r="GR247" s="14"/>
      <c r="GS247" s="14"/>
      <c r="GT247" s="14"/>
      <c r="GU247" s="14"/>
      <c r="GV247" s="14"/>
      <c r="GW247" s="14"/>
      <c r="GX247" s="14"/>
      <c r="GY247" s="14"/>
      <c r="GZ247" s="14"/>
      <c r="HA247" s="14"/>
      <c r="HB247" s="14"/>
      <c r="HC247" s="14"/>
      <c r="HD247" s="14"/>
      <c r="HE247" s="14"/>
      <c r="HF247" s="14"/>
      <c r="HG247" s="14"/>
      <c r="HH247" s="14"/>
      <c r="HI247" s="14"/>
      <c r="HJ247" s="14"/>
      <c r="HK247" s="14"/>
      <c r="HL247" s="14"/>
      <c r="HM247" s="14"/>
      <c r="HN247" s="14"/>
      <c r="HO247" s="14"/>
      <c r="HP247" s="14"/>
      <c r="HQ247" s="14"/>
      <c r="HR247" s="14"/>
      <c r="HS247" s="14"/>
      <c r="HT247" s="14"/>
      <c r="HU247" s="14"/>
      <c r="HV247" s="14"/>
      <c r="HW247" s="14"/>
      <c r="HX247" s="14"/>
      <c r="HY247" s="14"/>
      <c r="HZ247" s="14"/>
      <c r="IA247" s="14"/>
      <c r="IB247" s="14"/>
      <c r="IC247" s="14"/>
      <c r="ID247" s="14"/>
      <c r="IE247" s="14"/>
      <c r="IF247" s="14"/>
    </row>
    <row r="248" s="2" customFormat="1" spans="1:240">
      <c r="A248" s="9" t="s">
        <v>30</v>
      </c>
      <c r="B248" s="10"/>
      <c r="C248" s="10"/>
      <c r="D248" s="16">
        <v>18.2680235409983</v>
      </c>
      <c r="E248" s="16">
        <v>18.3750719474621</v>
      </c>
      <c r="F248" s="16">
        <v>19.3735311723447</v>
      </c>
      <c r="G248" s="16">
        <v>19.4569051820703</v>
      </c>
      <c r="H248" s="16">
        <v>18.5467139953644</v>
      </c>
      <c r="I248" s="16">
        <v>17.5321875316422</v>
      </c>
      <c r="J248" s="16">
        <v>18.6125744997578</v>
      </c>
      <c r="K248" s="16">
        <v>17.3641435508405</v>
      </c>
      <c r="L248" s="16">
        <v>19.7968969029814</v>
      </c>
      <c r="M248" s="16">
        <v>17.8435103867263</v>
      </c>
      <c r="N248" s="16">
        <v>15.7013480756067</v>
      </c>
      <c r="O248" s="16">
        <v>14.8767226551709</v>
      </c>
      <c r="P248" s="16">
        <v>15.7782428745569</v>
      </c>
      <c r="Q248" s="16">
        <v>15.278308935425</v>
      </c>
      <c r="R248" s="16">
        <v>16.3765153117489</v>
      </c>
      <c r="S248" s="16">
        <v>17.6960795652907</v>
      </c>
      <c r="T248" s="16">
        <v>19.3165661722437</v>
      </c>
      <c r="U248" s="16">
        <v>26.1148426422378</v>
      </c>
      <c r="V248" s="16">
        <v>25.4898203682711</v>
      </c>
      <c r="W248" s="16">
        <v>35.68389798355</v>
      </c>
      <c r="X248" s="16">
        <v>42.318274607579</v>
      </c>
      <c r="Y248" s="16">
        <v>36.5374874623131</v>
      </c>
      <c r="Z248" s="16">
        <v>15.7465475303293</v>
      </c>
      <c r="AA248" s="16">
        <v>15.6058828751418</v>
      </c>
      <c r="AB248" s="16">
        <v>16.0563741356789</v>
      </c>
      <c r="AC248" s="16">
        <v>15.9083238064508</v>
      </c>
      <c r="AD248" s="16">
        <v>37.7161956730769</v>
      </c>
      <c r="AE248" s="16">
        <v>41.1876822115385</v>
      </c>
      <c r="AF248" s="16">
        <v>42.526848702871</v>
      </c>
      <c r="AG248" s="16">
        <v>47.9822662411824</v>
      </c>
      <c r="AH248" s="16">
        <v>45.611349841068</v>
      </c>
      <c r="AI248" s="16">
        <v>23.6277479313989</v>
      </c>
      <c r="AJ248" s="16">
        <v>53.3523012073129</v>
      </c>
      <c r="AK248" s="16">
        <v>58.4027270963271</v>
      </c>
      <c r="AL248" s="16">
        <v>18.9045989622545</v>
      </c>
      <c r="AM248" s="16">
        <v>17.0539243012884</v>
      </c>
      <c r="AN248" s="16">
        <v>17.8637672530712</v>
      </c>
      <c r="AO248" s="16">
        <v>17.5521899164619</v>
      </c>
      <c r="AP248" s="16">
        <v>22.9231865079365</v>
      </c>
      <c r="AQ248" s="16">
        <v>22.951463105321</v>
      </c>
      <c r="AR248" s="16">
        <v>22.4406642987991</v>
      </c>
      <c r="AS248" s="16">
        <v>22.7953947335017</v>
      </c>
      <c r="AT248" s="16">
        <v>23.6089642767683</v>
      </c>
      <c r="AU248" s="16">
        <v>21.8553930698492</v>
      </c>
      <c r="AV248" s="16">
        <v>18.5502850502976</v>
      </c>
      <c r="AW248" s="16">
        <v>17.2281193180654</v>
      </c>
      <c r="AX248" s="16">
        <v>16.2906187169138</v>
      </c>
      <c r="AY248" s="16">
        <v>16.5250742746873</v>
      </c>
      <c r="AZ248" s="16">
        <v>17.2393122532638</v>
      </c>
      <c r="BA248" s="16">
        <v>17.4918931549968</v>
      </c>
      <c r="BB248" s="16">
        <v>14.8381028652335</v>
      </c>
      <c r="BC248" s="16">
        <v>15.8692155977284</v>
      </c>
      <c r="BD248" s="16">
        <v>15.1942297905155</v>
      </c>
      <c r="BE248" s="16">
        <v>12.8661310360293</v>
      </c>
      <c r="BF248" s="16">
        <v>13.9045679267777</v>
      </c>
      <c r="BG248" s="16">
        <v>14.0993947898824</v>
      </c>
      <c r="BH248" s="16">
        <v>15.5035490050181</v>
      </c>
      <c r="BI248" s="16">
        <v>16.930557261111</v>
      </c>
      <c r="BJ248" s="16">
        <v>13.668190837769</v>
      </c>
      <c r="BK248" s="16">
        <v>12.9933258986834</v>
      </c>
      <c r="BL248" s="16">
        <v>8.91981080031319</v>
      </c>
      <c r="BM248" s="16">
        <v>16.4179533131839</v>
      </c>
      <c r="BN248" s="16">
        <v>-97.2406550363072</v>
      </c>
      <c r="BO248" s="16">
        <v>-56.6459295762838</v>
      </c>
      <c r="BP248" s="16">
        <v>-55.6929782691427</v>
      </c>
      <c r="BQ248" s="16">
        <v>-33.8609157872547</v>
      </c>
      <c r="BR248" s="16">
        <v>-33.4378388589971</v>
      </c>
      <c r="BS248" s="16">
        <v>-16.9826391997248</v>
      </c>
      <c r="BT248" s="16">
        <v>-21.4325496635872</v>
      </c>
      <c r="BU248" s="16">
        <v>-25.9290110977428</v>
      </c>
      <c r="BV248" s="16">
        <v>16.7684163108337</v>
      </c>
      <c r="BW248" s="16">
        <v>20.6122551290472</v>
      </c>
      <c r="BX248" s="16">
        <v>21.6826558169011</v>
      </c>
      <c r="BY248" s="16">
        <v>21.9323110201348</v>
      </c>
      <c r="BZ248" s="16">
        <v>27.0951903607752</v>
      </c>
      <c r="CA248" s="16">
        <v>25.853881521644</v>
      </c>
      <c r="CB248" s="16">
        <v>24.9397465529394</v>
      </c>
      <c r="CC248" s="16">
        <v>20.4362169073535</v>
      </c>
      <c r="CD248" s="16">
        <v>19.5404936354679</v>
      </c>
      <c r="CE248" s="16">
        <v>21.7619936880288</v>
      </c>
      <c r="CF248" s="16">
        <v>19.2627584202344</v>
      </c>
      <c r="CG248" s="16">
        <v>19.4109684874495</v>
      </c>
      <c r="CH248" s="16">
        <v>13.7191816219704</v>
      </c>
      <c r="CI248" s="16">
        <v>14.7215807311091</v>
      </c>
      <c r="CJ248" s="16">
        <v>12.6478046001808</v>
      </c>
      <c r="CK248" s="16">
        <v>11.6332151931891</v>
      </c>
      <c r="CL248" s="16">
        <v>12.9635429556698</v>
      </c>
      <c r="CM248" s="16">
        <v>11.323991641581</v>
      </c>
      <c r="CN248" s="16">
        <v>12.4582855129978</v>
      </c>
      <c r="CO248" s="16">
        <v>12.2855579371459</v>
      </c>
      <c r="CP248" s="16">
        <v>11.373907164909</v>
      </c>
      <c r="CQ248" s="16">
        <v>12.4065372438493</v>
      </c>
      <c r="CR248" s="16">
        <v>14.872589628937</v>
      </c>
      <c r="CS248" s="16">
        <v>13.9116838727303</v>
      </c>
      <c r="CT248" s="16">
        <v>13.3596792804371</v>
      </c>
      <c r="CU248" s="16">
        <v>12.8031280235254</v>
      </c>
      <c r="CV248" s="16">
        <v>12.707083057935</v>
      </c>
      <c r="CW248" s="16">
        <v>12.5023233494423</v>
      </c>
      <c r="CX248" s="16">
        <v>11.9231729784881</v>
      </c>
      <c r="CY248" s="16">
        <v>13.7393670257837</v>
      </c>
      <c r="CZ248" s="16">
        <v>14.6142971717053</v>
      </c>
      <c r="DA248" s="16">
        <v>13.8384774702419</v>
      </c>
      <c r="DB248" s="16">
        <v>13.8758544053444</v>
      </c>
      <c r="DC248" s="16">
        <v>13.4472192770767</v>
      </c>
      <c r="DD248" s="16">
        <v>15.3639759680309</v>
      </c>
      <c r="DE248" s="16">
        <v>17.123862532727</v>
      </c>
      <c r="DF248" s="16">
        <v>14.0710178545695</v>
      </c>
      <c r="DG248" s="16">
        <v>16.7525094781396</v>
      </c>
      <c r="DH248" s="16">
        <v>16.9183045473504</v>
      </c>
      <c r="DI248" s="16">
        <v>14.7757863212949</v>
      </c>
      <c r="DJ248" s="16">
        <v>17.3327618885114</v>
      </c>
      <c r="DK248" s="16">
        <v>16.3892320572515</v>
      </c>
      <c r="DL248" s="16">
        <v>16.2663255178112</v>
      </c>
      <c r="DM248" s="16">
        <v>15.6687320716502</v>
      </c>
      <c r="DN248" s="16">
        <v>17.7570130975154</v>
      </c>
      <c r="DO248" s="16">
        <v>17.9668985037087</v>
      </c>
      <c r="DP248" s="12"/>
      <c r="DQ248" s="16">
        <v>20.7864423405334</v>
      </c>
      <c r="DR248" s="13"/>
      <c r="DS248" s="13"/>
      <c r="DT248" s="14"/>
      <c r="DU248" s="14"/>
      <c r="DV248" s="14"/>
      <c r="DW248" s="14"/>
      <c r="DX248" s="14"/>
      <c r="DY248" s="14"/>
      <c r="DZ248" s="14"/>
      <c r="EA248" s="14"/>
      <c r="EB248" s="14"/>
      <c r="EC248" s="14"/>
      <c r="ED248" s="14"/>
      <c r="EE248" s="14"/>
      <c r="EF248" s="14"/>
      <c r="EG248" s="14"/>
      <c r="EH248" s="14"/>
      <c r="EI248" s="14"/>
      <c r="EJ248" s="14"/>
      <c r="EK248" s="14"/>
      <c r="EL248" s="14"/>
      <c r="EM248" s="14"/>
      <c r="EN248" s="14"/>
      <c r="EO248" s="14"/>
      <c r="EP248" s="14"/>
      <c r="EQ248" s="14"/>
      <c r="ER248" s="14"/>
      <c r="ES248" s="14"/>
      <c r="ET248" s="14"/>
      <c r="EU248" s="14"/>
      <c r="EV248" s="14"/>
      <c r="EW248" s="14"/>
      <c r="EX248" s="14"/>
      <c r="EY248" s="14"/>
      <c r="EZ248" s="14"/>
      <c r="FA248" s="14"/>
      <c r="FB248" s="14"/>
      <c r="FC248" s="14"/>
      <c r="FD248" s="14"/>
      <c r="FE248" s="14"/>
      <c r="FF248" s="14"/>
      <c r="FG248" s="14"/>
      <c r="FH248" s="14"/>
      <c r="FI248" s="14"/>
      <c r="FJ248" s="14"/>
      <c r="FK248" s="14"/>
      <c r="FL248" s="14"/>
      <c r="FM248" s="14"/>
      <c r="FN248" s="14"/>
      <c r="FO248" s="14"/>
      <c r="FP248" s="14"/>
      <c r="FQ248" s="14"/>
      <c r="FR248" s="14"/>
      <c r="FS248" s="14"/>
      <c r="FT248" s="14"/>
      <c r="FU248" s="14"/>
      <c r="FV248" s="14"/>
      <c r="FW248" s="14"/>
      <c r="FX248" s="14"/>
      <c r="FY248" s="14"/>
      <c r="FZ248" s="14"/>
      <c r="GA248" s="14"/>
      <c r="GB248" s="14"/>
      <c r="GC248" s="14"/>
      <c r="GD248" s="14"/>
      <c r="GE248" s="14"/>
      <c r="GF248" s="14"/>
      <c r="GG248" s="14"/>
      <c r="GH248" s="14"/>
      <c r="GI248" s="14"/>
      <c r="GJ248" s="14"/>
      <c r="GK248" s="14"/>
      <c r="GL248" s="14"/>
      <c r="GM248" s="14"/>
      <c r="GN248" s="14"/>
      <c r="GO248" s="14"/>
      <c r="GP248" s="14"/>
      <c r="GQ248" s="14"/>
      <c r="GR248" s="14"/>
      <c r="GS248" s="14"/>
      <c r="GT248" s="14"/>
      <c r="GU248" s="14"/>
      <c r="GV248" s="14"/>
      <c r="GW248" s="14"/>
      <c r="GX248" s="14"/>
      <c r="GY248" s="14"/>
      <c r="GZ248" s="14"/>
      <c r="HA248" s="14"/>
      <c r="HB248" s="14"/>
      <c r="HC248" s="14"/>
      <c r="HD248" s="14"/>
      <c r="HE248" s="14"/>
      <c r="HF248" s="14"/>
      <c r="HG248" s="14"/>
      <c r="HH248" s="14"/>
      <c r="HI248" s="14"/>
      <c r="HJ248" s="14"/>
      <c r="HK248" s="14"/>
      <c r="HL248" s="14"/>
      <c r="HM248" s="14"/>
      <c r="HN248" s="14"/>
      <c r="HO248" s="14"/>
      <c r="HP248" s="14"/>
      <c r="HQ248" s="14"/>
      <c r="HR248" s="14"/>
      <c r="HS248" s="14"/>
      <c r="HT248" s="14"/>
      <c r="HU248" s="14"/>
      <c r="HV248" s="14"/>
      <c r="HW248" s="14"/>
      <c r="HX248" s="14"/>
      <c r="HY248" s="14"/>
      <c r="HZ248" s="14"/>
      <c r="IA248" s="14"/>
      <c r="IB248" s="14"/>
      <c r="IC248" s="14"/>
      <c r="ID248" s="14"/>
      <c r="IE248" s="14"/>
      <c r="IF248" s="14"/>
    </row>
    <row r="249" s="2" customFormat="1" spans="1:240">
      <c r="A249" s="9" t="s">
        <v>31</v>
      </c>
      <c r="B249" s="10"/>
      <c r="C249" s="10"/>
      <c r="D249" s="16" t="s">
        <v>186</v>
      </c>
      <c r="E249" s="16" t="s">
        <v>186</v>
      </c>
      <c r="F249" s="16" t="s">
        <v>186</v>
      </c>
      <c r="G249" s="16" t="s">
        <v>186</v>
      </c>
      <c r="H249" s="16" t="s">
        <v>186</v>
      </c>
      <c r="I249" s="16" t="s">
        <v>186</v>
      </c>
      <c r="J249" s="16" t="s">
        <v>186</v>
      </c>
      <c r="K249" s="16" t="s">
        <v>186</v>
      </c>
      <c r="L249" s="16" t="s">
        <v>186</v>
      </c>
      <c r="M249" s="16" t="s">
        <v>186</v>
      </c>
      <c r="N249" s="16" t="s">
        <v>186</v>
      </c>
      <c r="O249" s="16" t="s">
        <v>186</v>
      </c>
      <c r="P249" s="16" t="s">
        <v>186</v>
      </c>
      <c r="Q249" s="16" t="s">
        <v>186</v>
      </c>
      <c r="R249" s="16" t="s">
        <v>186</v>
      </c>
      <c r="S249" s="16" t="s">
        <v>186</v>
      </c>
      <c r="T249" s="16" t="s">
        <v>186</v>
      </c>
      <c r="U249" s="16" t="s">
        <v>186</v>
      </c>
      <c r="V249" s="16" t="s">
        <v>186</v>
      </c>
      <c r="W249" s="16" t="s">
        <v>186</v>
      </c>
      <c r="X249" s="16" t="s">
        <v>186</v>
      </c>
      <c r="Y249" s="16" t="s">
        <v>186</v>
      </c>
      <c r="Z249" s="16" t="s">
        <v>186</v>
      </c>
      <c r="AA249" s="16" t="s">
        <v>186</v>
      </c>
      <c r="AB249" s="16" t="s">
        <v>186</v>
      </c>
      <c r="AC249" s="16" t="s">
        <v>186</v>
      </c>
      <c r="AD249" s="16" t="s">
        <v>186</v>
      </c>
      <c r="AE249" s="16" t="s">
        <v>186</v>
      </c>
      <c r="AF249" s="16" t="s">
        <v>186</v>
      </c>
      <c r="AG249" s="16" t="s">
        <v>186</v>
      </c>
      <c r="AH249" s="16" t="s">
        <v>186</v>
      </c>
      <c r="AI249" s="16" t="s">
        <v>186</v>
      </c>
      <c r="AJ249" s="16" t="s">
        <v>186</v>
      </c>
      <c r="AK249" s="16" t="s">
        <v>186</v>
      </c>
      <c r="AL249" s="16" t="s">
        <v>186</v>
      </c>
      <c r="AM249" s="16" t="s">
        <v>186</v>
      </c>
      <c r="AN249" s="16" t="s">
        <v>186</v>
      </c>
      <c r="AO249" s="16" t="s">
        <v>186</v>
      </c>
      <c r="AP249" s="16" t="s">
        <v>186</v>
      </c>
      <c r="AQ249" s="16" t="s">
        <v>186</v>
      </c>
      <c r="AR249" s="16" t="s">
        <v>186</v>
      </c>
      <c r="AS249" s="16" t="s">
        <v>186</v>
      </c>
      <c r="AT249" s="16" t="s">
        <v>186</v>
      </c>
      <c r="AU249" s="16" t="s">
        <v>186</v>
      </c>
      <c r="AV249" s="16" t="s">
        <v>186</v>
      </c>
      <c r="AW249" s="16" t="s">
        <v>186</v>
      </c>
      <c r="AX249" s="16" t="s">
        <v>186</v>
      </c>
      <c r="AY249" s="16" t="s">
        <v>186</v>
      </c>
      <c r="AZ249" s="16" t="s">
        <v>186</v>
      </c>
      <c r="BA249" s="16" t="s">
        <v>186</v>
      </c>
      <c r="BB249" s="16" t="s">
        <v>186</v>
      </c>
      <c r="BC249" s="16" t="s">
        <v>186</v>
      </c>
      <c r="BD249" s="16" t="s">
        <v>186</v>
      </c>
      <c r="BE249" s="16" t="s">
        <v>186</v>
      </c>
      <c r="BF249" s="16" t="s">
        <v>186</v>
      </c>
      <c r="BG249" s="16" t="s">
        <v>186</v>
      </c>
      <c r="BH249" s="16" t="s">
        <v>186</v>
      </c>
      <c r="BI249" s="16" t="s">
        <v>186</v>
      </c>
      <c r="BJ249" s="16" t="s">
        <v>186</v>
      </c>
      <c r="BK249" s="16" t="s">
        <v>186</v>
      </c>
      <c r="BL249" s="16" t="s">
        <v>186</v>
      </c>
      <c r="BM249" s="16" t="s">
        <v>186</v>
      </c>
      <c r="BN249" s="16" t="s">
        <v>186</v>
      </c>
      <c r="BO249" s="16" t="s">
        <v>186</v>
      </c>
      <c r="BP249" s="16" t="s">
        <v>186</v>
      </c>
      <c r="BQ249" s="16" t="s">
        <v>186</v>
      </c>
      <c r="BR249" s="16" t="s">
        <v>186</v>
      </c>
      <c r="BS249" s="16" t="s">
        <v>186</v>
      </c>
      <c r="BT249" s="16" t="s">
        <v>186</v>
      </c>
      <c r="BU249" s="16" t="s">
        <v>186</v>
      </c>
      <c r="BV249" s="16" t="s">
        <v>186</v>
      </c>
      <c r="BW249" s="16" t="s">
        <v>186</v>
      </c>
      <c r="BX249" s="16" t="s">
        <v>186</v>
      </c>
      <c r="BY249" s="16" t="s">
        <v>186</v>
      </c>
      <c r="BZ249" s="16" t="s">
        <v>186</v>
      </c>
      <c r="CA249" s="16" t="s">
        <v>186</v>
      </c>
      <c r="CB249" s="16" t="s">
        <v>186</v>
      </c>
      <c r="CC249" s="16" t="s">
        <v>186</v>
      </c>
      <c r="CD249" s="16" t="s">
        <v>186</v>
      </c>
      <c r="CE249" s="16" t="s">
        <v>186</v>
      </c>
      <c r="CF249" s="16" t="s">
        <v>186</v>
      </c>
      <c r="CG249" s="16" t="s">
        <v>186</v>
      </c>
      <c r="CH249" s="16" t="s">
        <v>186</v>
      </c>
      <c r="CI249" s="16" t="s">
        <v>186</v>
      </c>
      <c r="CJ249" s="16" t="s">
        <v>186</v>
      </c>
      <c r="CK249" s="16" t="s">
        <v>186</v>
      </c>
      <c r="CL249" s="16" t="s">
        <v>186</v>
      </c>
      <c r="CM249" s="16" t="s">
        <v>186</v>
      </c>
      <c r="CN249" s="16" t="s">
        <v>186</v>
      </c>
      <c r="CO249" s="16" t="s">
        <v>186</v>
      </c>
      <c r="CP249" s="16" t="s">
        <v>186</v>
      </c>
      <c r="CQ249" s="16" t="s">
        <v>186</v>
      </c>
      <c r="CR249" s="16" t="s">
        <v>186</v>
      </c>
      <c r="CS249" s="16" t="s">
        <v>186</v>
      </c>
      <c r="CT249" s="16" t="s">
        <v>186</v>
      </c>
      <c r="CU249" s="16" t="s">
        <v>186</v>
      </c>
      <c r="CV249" s="16" t="s">
        <v>186</v>
      </c>
      <c r="CW249" s="16" t="s">
        <v>186</v>
      </c>
      <c r="CX249" s="16" t="s">
        <v>186</v>
      </c>
      <c r="CY249" s="16" t="s">
        <v>186</v>
      </c>
      <c r="CZ249" s="16" t="s">
        <v>186</v>
      </c>
      <c r="DA249" s="16" t="s">
        <v>186</v>
      </c>
      <c r="DB249" s="16" t="s">
        <v>186</v>
      </c>
      <c r="DC249" s="16" t="s">
        <v>186</v>
      </c>
      <c r="DD249" s="16" t="s">
        <v>186</v>
      </c>
      <c r="DE249" s="16" t="s">
        <v>186</v>
      </c>
      <c r="DF249" s="16" t="s">
        <v>186</v>
      </c>
      <c r="DG249" s="16">
        <v>35.5003080460332</v>
      </c>
      <c r="DH249" s="16">
        <v>46.5480495311661</v>
      </c>
      <c r="DI249" s="16">
        <v>40.1491697316614</v>
      </c>
      <c r="DJ249" s="16">
        <v>43.8737365028859</v>
      </c>
      <c r="DK249" s="16">
        <v>35.8521866376702</v>
      </c>
      <c r="DL249" s="16">
        <v>32.4532515780022</v>
      </c>
      <c r="DM249" s="16">
        <v>37.2895922747825</v>
      </c>
      <c r="DN249" s="16">
        <v>43.0594208835699</v>
      </c>
      <c r="DO249" s="16">
        <v>48.3758454986278</v>
      </c>
      <c r="DP249" s="12"/>
      <c r="DQ249" s="16">
        <v>76.315560121316</v>
      </c>
      <c r="DR249" s="13"/>
      <c r="DS249" s="13"/>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4"/>
      <c r="FK249" s="14"/>
      <c r="FL249" s="14"/>
      <c r="FM249" s="14"/>
      <c r="FN249" s="14"/>
      <c r="FO249" s="14"/>
      <c r="FP249" s="14"/>
      <c r="FQ249" s="14"/>
      <c r="FR249" s="14"/>
      <c r="FS249" s="14"/>
      <c r="FT249" s="14"/>
      <c r="FU249" s="14"/>
      <c r="FV249" s="14"/>
      <c r="FW249" s="14"/>
      <c r="FX249" s="14"/>
      <c r="FY249" s="14"/>
      <c r="FZ249" s="14"/>
      <c r="GA249" s="14"/>
      <c r="GB249" s="14"/>
      <c r="GC249" s="14"/>
      <c r="GD249" s="14"/>
      <c r="GE249" s="14"/>
      <c r="GF249" s="14"/>
      <c r="GG249" s="14"/>
      <c r="GH249" s="14"/>
      <c r="GI249" s="14"/>
      <c r="GJ249" s="14"/>
      <c r="GK249" s="14"/>
      <c r="GL249" s="14"/>
      <c r="GM249" s="14"/>
      <c r="GN249" s="14"/>
      <c r="GO249" s="14"/>
      <c r="GP249" s="14"/>
      <c r="GQ249" s="14"/>
      <c r="GR249" s="14"/>
      <c r="GS249" s="14"/>
      <c r="GT249" s="14"/>
      <c r="GU249" s="14"/>
      <c r="GV249" s="14"/>
      <c r="GW249" s="14"/>
      <c r="GX249" s="14"/>
      <c r="GY249" s="14"/>
      <c r="GZ249" s="14"/>
      <c r="HA249" s="14"/>
      <c r="HB249" s="14"/>
      <c r="HC249" s="14"/>
      <c r="HD249" s="14"/>
      <c r="HE249" s="14"/>
      <c r="HF249" s="14"/>
      <c r="HG249" s="14"/>
      <c r="HH249" s="14"/>
      <c r="HI249" s="14"/>
      <c r="HJ249" s="14"/>
      <c r="HK249" s="14"/>
      <c r="HL249" s="14"/>
      <c r="HM249" s="14"/>
      <c r="HN249" s="14"/>
      <c r="HO249" s="14"/>
      <c r="HP249" s="14"/>
      <c r="HQ249" s="14"/>
      <c r="HR249" s="14"/>
      <c r="HS249" s="14"/>
      <c r="HT249" s="14"/>
      <c r="HU249" s="14"/>
      <c r="HV249" s="14"/>
      <c r="HW249" s="14"/>
      <c r="HX249" s="14"/>
      <c r="HY249" s="14"/>
      <c r="HZ249" s="14"/>
      <c r="IA249" s="14"/>
      <c r="IB249" s="14"/>
      <c r="IC249" s="14"/>
      <c r="ID249" s="14"/>
      <c r="IE249" s="14"/>
      <c r="IF249" s="14"/>
    </row>
    <row r="250" s="2" customFormat="1" spans="1:240">
      <c r="A250" s="9" t="s">
        <v>32</v>
      </c>
      <c r="B250" s="10"/>
      <c r="C250" s="10"/>
      <c r="D250" s="16" t="s">
        <v>186</v>
      </c>
      <c r="E250" s="16" t="s">
        <v>186</v>
      </c>
      <c r="F250" s="16" t="s">
        <v>186</v>
      </c>
      <c r="G250" s="16" t="s">
        <v>186</v>
      </c>
      <c r="H250" s="16" t="s">
        <v>186</v>
      </c>
      <c r="I250" s="16" t="s">
        <v>186</v>
      </c>
      <c r="J250" s="16" t="s">
        <v>186</v>
      </c>
      <c r="K250" s="16" t="s">
        <v>186</v>
      </c>
      <c r="L250" s="16" t="s">
        <v>186</v>
      </c>
      <c r="M250" s="16" t="s">
        <v>186</v>
      </c>
      <c r="N250" s="16" t="s">
        <v>186</v>
      </c>
      <c r="O250" s="16" t="s">
        <v>186</v>
      </c>
      <c r="P250" s="16" t="s">
        <v>186</v>
      </c>
      <c r="Q250" s="16" t="s">
        <v>186</v>
      </c>
      <c r="R250" s="16" t="s">
        <v>186</v>
      </c>
      <c r="S250" s="16" t="s">
        <v>186</v>
      </c>
      <c r="T250" s="16" t="s">
        <v>186</v>
      </c>
      <c r="U250" s="16" t="s">
        <v>186</v>
      </c>
      <c r="V250" s="16" t="s">
        <v>186</v>
      </c>
      <c r="W250" s="16" t="s">
        <v>186</v>
      </c>
      <c r="X250" s="16" t="s">
        <v>186</v>
      </c>
      <c r="Y250" s="16" t="s">
        <v>186</v>
      </c>
      <c r="Z250" s="16" t="s">
        <v>186</v>
      </c>
      <c r="AA250" s="16" t="s">
        <v>186</v>
      </c>
      <c r="AB250" s="16" t="s">
        <v>186</v>
      </c>
      <c r="AC250" s="16" t="s">
        <v>186</v>
      </c>
      <c r="AD250" s="16" t="s">
        <v>186</v>
      </c>
      <c r="AE250" s="16" t="s">
        <v>186</v>
      </c>
      <c r="AF250" s="16" t="s">
        <v>186</v>
      </c>
      <c r="AG250" s="16" t="s">
        <v>186</v>
      </c>
      <c r="AH250" s="16" t="s">
        <v>186</v>
      </c>
      <c r="AI250" s="16" t="s">
        <v>186</v>
      </c>
      <c r="AJ250" s="16" t="s">
        <v>186</v>
      </c>
      <c r="AK250" s="16" t="s">
        <v>186</v>
      </c>
      <c r="AL250" s="16" t="s">
        <v>186</v>
      </c>
      <c r="AM250" s="16" t="s">
        <v>186</v>
      </c>
      <c r="AN250" s="16" t="s">
        <v>186</v>
      </c>
      <c r="AO250" s="16" t="s">
        <v>186</v>
      </c>
      <c r="AP250" s="16" t="s">
        <v>186</v>
      </c>
      <c r="AQ250" s="16" t="s">
        <v>186</v>
      </c>
      <c r="AR250" s="16" t="s">
        <v>186</v>
      </c>
      <c r="AS250" s="16" t="s">
        <v>186</v>
      </c>
      <c r="AT250" s="16" t="s">
        <v>186</v>
      </c>
      <c r="AU250" s="16" t="s">
        <v>186</v>
      </c>
      <c r="AV250" s="16" t="s">
        <v>186</v>
      </c>
      <c r="AW250" s="16" t="s">
        <v>186</v>
      </c>
      <c r="AX250" s="16" t="s">
        <v>186</v>
      </c>
      <c r="AY250" s="16" t="s">
        <v>186</v>
      </c>
      <c r="AZ250" s="16" t="s">
        <v>186</v>
      </c>
      <c r="BA250" s="16" t="s">
        <v>186</v>
      </c>
      <c r="BB250" s="16" t="s">
        <v>186</v>
      </c>
      <c r="BC250" s="16" t="s">
        <v>186</v>
      </c>
      <c r="BD250" s="16" t="s">
        <v>186</v>
      </c>
      <c r="BE250" s="16" t="s">
        <v>186</v>
      </c>
      <c r="BF250" s="16" t="s">
        <v>186</v>
      </c>
      <c r="BG250" s="16" t="s">
        <v>186</v>
      </c>
      <c r="BH250" s="16" t="s">
        <v>186</v>
      </c>
      <c r="BI250" s="16" t="s">
        <v>186</v>
      </c>
      <c r="BJ250" s="16" t="s">
        <v>186</v>
      </c>
      <c r="BK250" s="16" t="s">
        <v>186</v>
      </c>
      <c r="BL250" s="16" t="s">
        <v>186</v>
      </c>
      <c r="BM250" s="16" t="s">
        <v>186</v>
      </c>
      <c r="BN250" s="16" t="s">
        <v>186</v>
      </c>
      <c r="BO250" s="16" t="s">
        <v>186</v>
      </c>
      <c r="BP250" s="16" t="s">
        <v>186</v>
      </c>
      <c r="BQ250" s="16" t="s">
        <v>186</v>
      </c>
      <c r="BR250" s="16" t="s">
        <v>186</v>
      </c>
      <c r="BS250" s="16" t="s">
        <v>186</v>
      </c>
      <c r="BT250" s="16" t="s">
        <v>186</v>
      </c>
      <c r="BU250" s="16" t="s">
        <v>186</v>
      </c>
      <c r="BV250" s="16" t="s">
        <v>186</v>
      </c>
      <c r="BW250" s="16" t="s">
        <v>186</v>
      </c>
      <c r="BX250" s="16" t="s">
        <v>186</v>
      </c>
      <c r="BY250" s="16" t="s">
        <v>186</v>
      </c>
      <c r="BZ250" s="16" t="s">
        <v>186</v>
      </c>
      <c r="CA250" s="16" t="s">
        <v>186</v>
      </c>
      <c r="CB250" s="16" t="s">
        <v>186</v>
      </c>
      <c r="CC250" s="16" t="s">
        <v>186</v>
      </c>
      <c r="CD250" s="16" t="s">
        <v>186</v>
      </c>
      <c r="CE250" s="16">
        <v>-84.7055291484835</v>
      </c>
      <c r="CF250" s="16">
        <v>-97.6908633401324</v>
      </c>
      <c r="CG250" s="16">
        <v>-90.9339852662687</v>
      </c>
      <c r="CH250" s="16">
        <v>-179.279684924798</v>
      </c>
      <c r="CI250" s="16">
        <v>-163.391513086914</v>
      </c>
      <c r="CJ250" s="16">
        <v>-169.273222220819</v>
      </c>
      <c r="CK250" s="16">
        <v>-173.522446726191</v>
      </c>
      <c r="CL250" s="16">
        <v>258.111798865285</v>
      </c>
      <c r="CM250" s="16">
        <v>220.361377492382</v>
      </c>
      <c r="CN250" s="16">
        <v>354.5051049913</v>
      </c>
      <c r="CO250" s="16">
        <v>89.5693177853586</v>
      </c>
      <c r="CP250" s="16">
        <v>72.4322839180854</v>
      </c>
      <c r="CQ250" s="16">
        <v>80.9836605492169</v>
      </c>
      <c r="CR250" s="16">
        <v>92.8133343689096</v>
      </c>
      <c r="CS250" s="16">
        <v>79.8238068288449</v>
      </c>
      <c r="CT250" s="16">
        <v>79.2595418541392</v>
      </c>
      <c r="CU250" s="16">
        <v>76.3097445211719</v>
      </c>
      <c r="CV250" s="16">
        <v>74.7252652233323</v>
      </c>
      <c r="CW250" s="16">
        <v>74.7620527140143</v>
      </c>
      <c r="CX250" s="16">
        <v>55.1316434731484</v>
      </c>
      <c r="CY250" s="16">
        <v>64.9097231248019</v>
      </c>
      <c r="CZ250" s="16">
        <v>67.6630881304925</v>
      </c>
      <c r="DA250" s="16">
        <v>65.8433639863816</v>
      </c>
      <c r="DB250" s="16">
        <v>64.3589438342081</v>
      </c>
      <c r="DC250" s="16">
        <v>59.7300777613489</v>
      </c>
      <c r="DD250" s="16">
        <v>60.9159648776983</v>
      </c>
      <c r="DE250" s="16">
        <v>54.9527089962225</v>
      </c>
      <c r="DF250" s="16">
        <v>39.3261776420989</v>
      </c>
      <c r="DG250" s="16">
        <v>53.2443483500507</v>
      </c>
      <c r="DH250" s="16">
        <v>53.8973910766958</v>
      </c>
      <c r="DI250" s="16">
        <v>49.8283858857931</v>
      </c>
      <c r="DJ250" s="16">
        <v>54.2823654285612</v>
      </c>
      <c r="DK250" s="16">
        <v>49.9906599841344</v>
      </c>
      <c r="DL250" s="16">
        <v>51.7234669620294</v>
      </c>
      <c r="DM250" s="16">
        <v>58.3991821299856</v>
      </c>
      <c r="DN250" s="16">
        <v>64.2035484326491</v>
      </c>
      <c r="DO250" s="16">
        <v>63.1677759165558</v>
      </c>
      <c r="DP250" s="12"/>
      <c r="DQ250" s="16">
        <v>85.9557254517106</v>
      </c>
      <c r="DR250" s="13"/>
      <c r="DS250" s="13"/>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4"/>
      <c r="FK250" s="14"/>
      <c r="FL250" s="14"/>
      <c r="FM250" s="14"/>
      <c r="FN250" s="14"/>
      <c r="FO250" s="14"/>
      <c r="FP250" s="14"/>
      <c r="FQ250" s="14"/>
      <c r="FR250" s="14"/>
      <c r="FS250" s="14"/>
      <c r="FT250" s="14"/>
      <c r="FU250" s="14"/>
      <c r="FV250" s="14"/>
      <c r="FW250" s="14"/>
      <c r="FX250" s="14"/>
      <c r="FY250" s="14"/>
      <c r="FZ250" s="14"/>
      <c r="GA250" s="14"/>
      <c r="GB250" s="14"/>
      <c r="GC250" s="14"/>
      <c r="GD250" s="14"/>
      <c r="GE250" s="14"/>
      <c r="GF250" s="14"/>
      <c r="GG250" s="14"/>
      <c r="GH250" s="14"/>
      <c r="GI250" s="14"/>
      <c r="GJ250" s="14"/>
      <c r="GK250" s="14"/>
      <c r="GL250" s="14"/>
      <c r="GM250" s="14"/>
      <c r="GN250" s="14"/>
      <c r="GO250" s="14"/>
      <c r="GP250" s="14"/>
      <c r="GQ250" s="14"/>
      <c r="GR250" s="14"/>
      <c r="GS250" s="14"/>
      <c r="GT250" s="14"/>
      <c r="GU250" s="14"/>
      <c r="GV250" s="14"/>
      <c r="GW250" s="14"/>
      <c r="GX250" s="14"/>
      <c r="GY250" s="14"/>
      <c r="GZ250" s="14"/>
      <c r="HA250" s="14"/>
      <c r="HB250" s="14"/>
      <c r="HC250" s="14"/>
      <c r="HD250" s="14"/>
      <c r="HE250" s="14"/>
      <c r="HF250" s="14"/>
      <c r="HG250" s="14"/>
      <c r="HH250" s="14"/>
      <c r="HI250" s="14"/>
      <c r="HJ250" s="14"/>
      <c r="HK250" s="14"/>
      <c r="HL250" s="14"/>
      <c r="HM250" s="14"/>
      <c r="HN250" s="14"/>
      <c r="HO250" s="14"/>
      <c r="HP250" s="14"/>
      <c r="HQ250" s="14"/>
      <c r="HR250" s="14"/>
      <c r="HS250" s="14"/>
      <c r="HT250" s="14"/>
      <c r="HU250" s="14"/>
      <c r="HV250" s="14"/>
      <c r="HW250" s="14"/>
      <c r="HX250" s="14"/>
      <c r="HY250" s="14"/>
      <c r="HZ250" s="14"/>
      <c r="IA250" s="14"/>
      <c r="IB250" s="14"/>
      <c r="IC250" s="14"/>
      <c r="ID250" s="14"/>
      <c r="IE250" s="14"/>
      <c r="IF250" s="14"/>
    </row>
    <row r="251" s="2" customFormat="1" spans="1:240">
      <c r="A251" s="9" t="s">
        <v>34</v>
      </c>
      <c r="B251" s="10"/>
      <c r="C251" s="10"/>
      <c r="D251" s="16">
        <v>18.7596185675894</v>
      </c>
      <c r="E251" s="16">
        <v>21.730798770497</v>
      </c>
      <c r="F251" s="16">
        <v>24.9440968570046</v>
      </c>
      <c r="G251" s="16">
        <v>25.7247673745182</v>
      </c>
      <c r="H251" s="16">
        <v>29.9053984377448</v>
      </c>
      <c r="I251" s="16">
        <v>27.395035580308</v>
      </c>
      <c r="J251" s="16">
        <v>26.0986668245255</v>
      </c>
      <c r="K251" s="16">
        <v>20.0078211051019</v>
      </c>
      <c r="L251" s="16">
        <v>19.6659842201824</v>
      </c>
      <c r="M251" s="16">
        <v>20.0766101968857</v>
      </c>
      <c r="N251" s="16">
        <v>13.6449760618884</v>
      </c>
      <c r="O251" s="16">
        <v>16.012845494254</v>
      </c>
      <c r="P251" s="16">
        <v>14.8113956552124</v>
      </c>
      <c r="Q251" s="16">
        <v>15.5018580323919</v>
      </c>
      <c r="R251" s="16">
        <v>14.6203359673188</v>
      </c>
      <c r="S251" s="16">
        <v>14.1078256350557</v>
      </c>
      <c r="T251" s="16">
        <v>12.8753943934869</v>
      </c>
      <c r="U251" s="16">
        <v>13.1112665162305</v>
      </c>
      <c r="V251" s="16">
        <v>12.8325599653892</v>
      </c>
      <c r="W251" s="16">
        <v>12.7880506857264</v>
      </c>
      <c r="X251" s="16">
        <v>13.9480995331422</v>
      </c>
      <c r="Y251" s="16">
        <v>15.0440368981265</v>
      </c>
      <c r="Z251" s="16">
        <v>14.1089887807937</v>
      </c>
      <c r="AA251" s="16">
        <v>14.1738042609882</v>
      </c>
      <c r="AB251" s="16">
        <v>15.3888333882202</v>
      </c>
      <c r="AC251" s="16">
        <v>14.1326407840952</v>
      </c>
      <c r="AD251" s="16">
        <v>14.2852507425524</v>
      </c>
      <c r="AE251" s="16">
        <v>16.4393451921563</v>
      </c>
      <c r="AF251" s="16">
        <v>18.3240378069728</v>
      </c>
      <c r="AG251" s="16">
        <v>17.2670245046114</v>
      </c>
      <c r="AH251" s="16">
        <v>16.1032479826756</v>
      </c>
      <c r="AI251" s="16">
        <v>18.6306987298744</v>
      </c>
      <c r="AJ251" s="16">
        <v>20.4665447648063</v>
      </c>
      <c r="AK251" s="16">
        <v>22.0069487941002</v>
      </c>
      <c r="AL251" s="16">
        <v>18.80129214862</v>
      </c>
      <c r="AM251" s="16">
        <v>18.1197235075836</v>
      </c>
      <c r="AN251" s="16">
        <v>17.4104154232192</v>
      </c>
      <c r="AO251" s="16">
        <v>13.7775964359875</v>
      </c>
      <c r="AP251" s="16">
        <v>14.0401668139087</v>
      </c>
      <c r="AQ251" s="16">
        <v>14.5917050039895</v>
      </c>
      <c r="AR251" s="16">
        <v>16.1919343291921</v>
      </c>
      <c r="AS251" s="16">
        <v>17.0340699671182</v>
      </c>
      <c r="AT251" s="16">
        <v>16.3765442718666</v>
      </c>
      <c r="AU251" s="16">
        <v>15.7328068952149</v>
      </c>
      <c r="AV251" s="16">
        <v>14.7549596762272</v>
      </c>
      <c r="AW251" s="16">
        <v>12.5063569297732</v>
      </c>
      <c r="AX251" s="16">
        <v>14.0022394224171</v>
      </c>
      <c r="AY251" s="16">
        <v>16.3779469914018</v>
      </c>
      <c r="AZ251" s="16">
        <v>16.2960589179379</v>
      </c>
      <c r="BA251" s="16">
        <v>15.6908755598545</v>
      </c>
      <c r="BB251" s="16">
        <v>13.8468897468924</v>
      </c>
      <c r="BC251" s="16">
        <v>15.6118352226637</v>
      </c>
      <c r="BD251" s="16">
        <v>17.1589944560489</v>
      </c>
      <c r="BE251" s="16">
        <v>14.2610620707363</v>
      </c>
      <c r="BF251" s="16">
        <v>16.8240893443182</v>
      </c>
      <c r="BG251" s="16">
        <v>16.9032840148869</v>
      </c>
      <c r="BH251" s="16">
        <v>18.1920543792795</v>
      </c>
      <c r="BI251" s="16">
        <v>19.510990472959</v>
      </c>
      <c r="BJ251" s="16">
        <v>14.9737203525723</v>
      </c>
      <c r="BK251" s="16">
        <v>13.3007749058787</v>
      </c>
      <c r="BL251" s="16">
        <v>21.3325608816807</v>
      </c>
      <c r="BM251" s="16">
        <v>41.6009554443866</v>
      </c>
      <c r="BN251" s="16">
        <v>46.9464169296455</v>
      </c>
      <c r="BO251" s="16">
        <v>68.2461829745721</v>
      </c>
      <c r="BP251" s="16">
        <v>54.307268040825</v>
      </c>
      <c r="BQ251" s="16">
        <v>55.4086936983333</v>
      </c>
      <c r="BR251" s="16">
        <v>67.7769874663631</v>
      </c>
      <c r="BS251" s="16">
        <v>49.6392694851747</v>
      </c>
      <c r="BT251" s="16">
        <v>52.1560765378304</v>
      </c>
      <c r="BU251" s="16">
        <v>53.9500378443289</v>
      </c>
      <c r="BV251" s="16">
        <v>15.2859539953379</v>
      </c>
      <c r="BW251" s="16">
        <v>19.058855951919</v>
      </c>
      <c r="BX251" s="16">
        <v>21.7198055197158</v>
      </c>
      <c r="BY251" s="16">
        <v>24.1606138867688</v>
      </c>
      <c r="BZ251" s="16">
        <v>22.5824627986505</v>
      </c>
      <c r="CA251" s="16">
        <v>23.416381342706</v>
      </c>
      <c r="CB251" s="16">
        <v>20.3240177585624</v>
      </c>
      <c r="CC251" s="16">
        <v>19.1809779598605</v>
      </c>
      <c r="CD251" s="16">
        <v>15.5644138737998</v>
      </c>
      <c r="CE251" s="16">
        <v>18.4684853997109</v>
      </c>
      <c r="CF251" s="16">
        <v>17.1400369930122</v>
      </c>
      <c r="CG251" s="16">
        <v>16.6768921894639</v>
      </c>
      <c r="CH251" s="16">
        <v>13.4831282360192</v>
      </c>
      <c r="CI251" s="16">
        <v>15.3546748027895</v>
      </c>
      <c r="CJ251" s="16">
        <v>13.6114951030446</v>
      </c>
      <c r="CK251" s="16">
        <v>13.7856591967548</v>
      </c>
      <c r="CL251" s="16">
        <v>13.1629600284133</v>
      </c>
      <c r="CM251" s="16">
        <v>11.8812500766562</v>
      </c>
      <c r="CN251" s="16">
        <v>13.8469939055179</v>
      </c>
      <c r="CO251" s="16">
        <v>14.1598212065885</v>
      </c>
      <c r="CP251" s="16">
        <v>11.8673550112277</v>
      </c>
      <c r="CQ251" s="16">
        <v>15.124852193302</v>
      </c>
      <c r="CR251" s="16">
        <v>18.4380632870924</v>
      </c>
      <c r="CS251" s="16">
        <v>18.3025310008297</v>
      </c>
      <c r="CT251" s="16">
        <v>15.5984579004359</v>
      </c>
      <c r="CU251" s="16">
        <v>14.9857453111082</v>
      </c>
      <c r="CV251" s="16">
        <v>16.0460552069706</v>
      </c>
      <c r="CW251" s="16">
        <v>17.3313112103897</v>
      </c>
      <c r="CX251" s="16">
        <v>16.0892470200478</v>
      </c>
      <c r="CY251" s="16">
        <v>16.5233801231996</v>
      </c>
      <c r="CZ251" s="16">
        <v>16.3108168196291</v>
      </c>
      <c r="DA251" s="16">
        <v>14.6736017435363</v>
      </c>
      <c r="DB251" s="16">
        <v>14.2655124959509</v>
      </c>
      <c r="DC251" s="16">
        <v>13.8411430154495</v>
      </c>
      <c r="DD251" s="16">
        <v>16.8212785151612</v>
      </c>
      <c r="DE251" s="16">
        <v>17.8053084206703</v>
      </c>
      <c r="DF251" s="16">
        <v>14.9870022468368</v>
      </c>
      <c r="DG251" s="16">
        <v>15.6737138390272</v>
      </c>
      <c r="DH251" s="16">
        <v>15.5709936961492</v>
      </c>
      <c r="DI251" s="16">
        <v>16.3582446592517</v>
      </c>
      <c r="DJ251" s="16">
        <v>17.2305614926391</v>
      </c>
      <c r="DK251" s="16">
        <v>16.6391635286041</v>
      </c>
      <c r="DL251" s="16">
        <v>15.5228959515669</v>
      </c>
      <c r="DM251" s="16">
        <v>16.3027996419801</v>
      </c>
      <c r="DN251" s="16">
        <v>15.9542421886106</v>
      </c>
      <c r="DO251" s="16">
        <v>14.3384641832921</v>
      </c>
      <c r="DP251" s="12"/>
      <c r="DQ251" s="16">
        <v>15.5628943378422</v>
      </c>
      <c r="DR251" s="13"/>
      <c r="DS251" s="13"/>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4"/>
      <c r="FK251" s="14"/>
      <c r="FL251" s="14"/>
      <c r="FM251" s="14"/>
      <c r="FN251" s="14"/>
      <c r="FO251" s="14"/>
      <c r="FP251" s="14"/>
      <c r="FQ251" s="14"/>
      <c r="FR251" s="14"/>
      <c r="FS251" s="14"/>
      <c r="FT251" s="14"/>
      <c r="FU251" s="14"/>
      <c r="FV251" s="14"/>
      <c r="FW251" s="14"/>
      <c r="FX251" s="14"/>
      <c r="FY251" s="14"/>
      <c r="FZ251" s="14"/>
      <c r="GA251" s="14"/>
      <c r="GB251" s="14"/>
      <c r="GC251" s="14"/>
      <c r="GD251" s="14"/>
      <c r="GE251" s="14"/>
      <c r="GF251" s="14"/>
      <c r="GG251" s="14"/>
      <c r="GH251" s="14"/>
      <c r="GI251" s="14"/>
      <c r="GJ251" s="14"/>
      <c r="GK251" s="14"/>
      <c r="GL251" s="14"/>
      <c r="GM251" s="14"/>
      <c r="GN251" s="14"/>
      <c r="GO251" s="14"/>
      <c r="GP251" s="14"/>
      <c r="GQ251" s="14"/>
      <c r="GR251" s="14"/>
      <c r="GS251" s="14"/>
      <c r="GT251" s="14"/>
      <c r="GU251" s="14"/>
      <c r="GV251" s="14"/>
      <c r="GW251" s="14"/>
      <c r="GX251" s="14"/>
      <c r="GY251" s="14"/>
      <c r="GZ251" s="14"/>
      <c r="HA251" s="14"/>
      <c r="HB251" s="14"/>
      <c r="HC251" s="14"/>
      <c r="HD251" s="14"/>
      <c r="HE251" s="14"/>
      <c r="HF251" s="14"/>
      <c r="HG251" s="14"/>
      <c r="HH251" s="14"/>
      <c r="HI251" s="14"/>
      <c r="HJ251" s="14"/>
      <c r="HK251" s="14"/>
      <c r="HL251" s="14"/>
      <c r="HM251" s="14"/>
      <c r="HN251" s="14"/>
      <c r="HO251" s="14"/>
      <c r="HP251" s="14"/>
      <c r="HQ251" s="14"/>
      <c r="HR251" s="14"/>
      <c r="HS251" s="14"/>
      <c r="HT251" s="14"/>
      <c r="HU251" s="14"/>
      <c r="HV251" s="14"/>
      <c r="HW251" s="14"/>
      <c r="HX251" s="14"/>
      <c r="HY251" s="14"/>
      <c r="HZ251" s="14"/>
      <c r="IA251" s="14"/>
      <c r="IB251" s="14"/>
      <c r="IC251" s="14"/>
      <c r="ID251" s="14"/>
      <c r="IE251" s="14"/>
      <c r="IF251" s="14"/>
    </row>
    <row r="252" s="2" customFormat="1" spans="1:240">
      <c r="A252" s="9" t="s">
        <v>8</v>
      </c>
      <c r="B252" s="10"/>
      <c r="C252" s="10"/>
      <c r="D252" s="16">
        <v>15.3745409536015</v>
      </c>
      <c r="E252" s="16">
        <v>14.1253563643245</v>
      </c>
      <c r="F252" s="16">
        <v>13.8209617108913</v>
      </c>
      <c r="G252" s="16">
        <v>13.9116355967785</v>
      </c>
      <c r="H252" s="16">
        <v>13.3486474123339</v>
      </c>
      <c r="I252" s="16">
        <v>12.1936739504896</v>
      </c>
      <c r="J252" s="16">
        <v>10.525704689034</v>
      </c>
      <c r="K252" s="16">
        <v>11.1932447165642</v>
      </c>
      <c r="L252" s="16">
        <v>11.2306776755925</v>
      </c>
      <c r="M252" s="16">
        <v>10.4527920470109</v>
      </c>
      <c r="N252" s="16">
        <v>10.1638997063463</v>
      </c>
      <c r="O252" s="16">
        <v>12.2319229783488</v>
      </c>
      <c r="P252" s="16">
        <v>13.2267567261399</v>
      </c>
      <c r="Q252" s="16">
        <v>10.5158313625186</v>
      </c>
      <c r="R252" s="16">
        <v>9.8484515973408</v>
      </c>
      <c r="S252" s="16">
        <v>11.640036193155</v>
      </c>
      <c r="T252" s="16">
        <v>14.0327588723342</v>
      </c>
      <c r="U252" s="16">
        <v>15.3608080348728</v>
      </c>
      <c r="V252" s="16">
        <v>13.401758525441</v>
      </c>
      <c r="W252" s="16">
        <v>16.3884910463364</v>
      </c>
      <c r="X252" s="16">
        <v>16.2293614847146</v>
      </c>
      <c r="Y252" s="16">
        <v>14.3998438596826</v>
      </c>
      <c r="Z252" s="16">
        <v>11.2444856621463</v>
      </c>
      <c r="AA252" s="16">
        <v>12.5252141976763</v>
      </c>
      <c r="AB252" s="16">
        <v>12.1971141126998</v>
      </c>
      <c r="AC252" s="16">
        <v>13.2716043444966</v>
      </c>
      <c r="AD252" s="16">
        <v>11.1920546912879</v>
      </c>
      <c r="AE252" s="16">
        <v>10.9448598834528</v>
      </c>
      <c r="AF252" s="16">
        <v>11.8629791698496</v>
      </c>
      <c r="AG252" s="16">
        <v>10.8925844747434</v>
      </c>
      <c r="AH252" s="16">
        <v>13.5947960430438</v>
      </c>
      <c r="AI252" s="16">
        <v>12.1314803165595</v>
      </c>
      <c r="AJ252" s="16">
        <v>14.6070447757377</v>
      </c>
      <c r="AK252" s="16">
        <v>15.3982031923044</v>
      </c>
      <c r="AL252" s="16">
        <v>14.8800160371961</v>
      </c>
      <c r="AM252" s="16">
        <v>14.0110173676694</v>
      </c>
      <c r="AN252" s="16">
        <v>12.1359436348197</v>
      </c>
      <c r="AO252" s="16">
        <v>11.3733303189503</v>
      </c>
      <c r="AP252" s="16">
        <v>10.8951994517194</v>
      </c>
      <c r="AQ252" s="16">
        <v>12.6210370040011</v>
      </c>
      <c r="AR252" s="16">
        <v>11.8207687185314</v>
      </c>
      <c r="AS252" s="16">
        <v>11.7756699047525</v>
      </c>
      <c r="AT252" s="16">
        <v>11.1936763304968</v>
      </c>
      <c r="AU252" s="16">
        <v>10.6099079945081</v>
      </c>
      <c r="AV252" s="16">
        <v>10.6220387126252</v>
      </c>
      <c r="AW252" s="16">
        <v>10.0220743965453</v>
      </c>
      <c r="AX252" s="16">
        <v>9.81662966426517</v>
      </c>
      <c r="AY252" s="16">
        <v>9.82276242573002</v>
      </c>
      <c r="AZ252" s="16">
        <v>10.4320693189396</v>
      </c>
      <c r="BA252" s="16">
        <v>10.41533811484</v>
      </c>
      <c r="BB252" s="16">
        <v>8.24653958448489</v>
      </c>
      <c r="BC252" s="16">
        <v>7.90594713190025</v>
      </c>
      <c r="BD252" s="16">
        <v>8.57907452686144</v>
      </c>
      <c r="BE252" s="16">
        <v>7.37499495070735</v>
      </c>
      <c r="BF252" s="16">
        <v>8.36984974364701</v>
      </c>
      <c r="BG252" s="16">
        <v>7.83950211365995</v>
      </c>
      <c r="BH252" s="16">
        <v>10.0232267015856</v>
      </c>
      <c r="BI252" s="16">
        <v>10.6689131961163</v>
      </c>
      <c r="BJ252" s="16">
        <v>10.7539361042548</v>
      </c>
      <c r="BK252" s="16">
        <v>8.84190886565546</v>
      </c>
      <c r="BL252" s="16">
        <v>5.23840230460922</v>
      </c>
      <c r="BM252" s="16">
        <v>12.8769115676563</v>
      </c>
      <c r="BN252" s="16">
        <v>22.3737696417799</v>
      </c>
      <c r="BO252" s="16">
        <v>-4.83304787807857</v>
      </c>
      <c r="BP252" s="16">
        <v>-5.10087656504682</v>
      </c>
      <c r="BQ252" s="16">
        <v>-8.76311339015703</v>
      </c>
      <c r="BR252" s="16">
        <v>-8.58971421992209</v>
      </c>
      <c r="BS252" s="16">
        <v>-10.1821492592837</v>
      </c>
      <c r="BT252" s="16">
        <v>-9.81331228500814</v>
      </c>
      <c r="BU252" s="16">
        <v>-9.31847417719412</v>
      </c>
      <c r="BV252" s="16">
        <v>16.5231277541449</v>
      </c>
      <c r="BW252" s="16">
        <v>20.358125302865</v>
      </c>
      <c r="BX252" s="16">
        <v>23.5437053017171</v>
      </c>
      <c r="BY252" s="16">
        <v>25.5192869443191</v>
      </c>
      <c r="BZ252" s="16">
        <v>20.8222375641676</v>
      </c>
      <c r="CA252" s="16">
        <v>19.4575933374553</v>
      </c>
      <c r="CB252" s="16">
        <v>16.4959590089616</v>
      </c>
      <c r="CC252" s="16">
        <v>12.7313261573416</v>
      </c>
      <c r="CD252" s="16">
        <v>10.5918835480302</v>
      </c>
      <c r="CE252" s="16">
        <v>10.3119623031154</v>
      </c>
      <c r="CF252" s="16">
        <v>15.6249659710785</v>
      </c>
      <c r="CG252" s="16">
        <v>29.8173051439428</v>
      </c>
      <c r="CH252" s="16">
        <v>9.32269177530204</v>
      </c>
      <c r="CI252" s="16">
        <v>8.20263292662011</v>
      </c>
      <c r="CJ252" s="16">
        <v>7.2756570413406</v>
      </c>
      <c r="CK252" s="16">
        <v>8.0205780758276</v>
      </c>
      <c r="CL252" s="16">
        <v>11.1019449701109</v>
      </c>
      <c r="CM252" s="16">
        <v>19.1498126328406</v>
      </c>
      <c r="CN252" s="16">
        <v>92.643996995488</v>
      </c>
      <c r="CO252" s="16">
        <v>-49.304133227473</v>
      </c>
      <c r="CP252" s="16">
        <v>-52.3239786495078</v>
      </c>
      <c r="CQ252" s="16">
        <v>-71.8259729859497</v>
      </c>
      <c r="CR252" s="16">
        <v>-53.5501532510614</v>
      </c>
      <c r="CS252" s="16">
        <v>-37.7467469621079</v>
      </c>
      <c r="CT252" s="16">
        <v>17.3193793059974</v>
      </c>
      <c r="CU252" s="16">
        <v>17.0193743834919</v>
      </c>
      <c r="CV252" s="16">
        <v>15.6265354669487</v>
      </c>
      <c r="CW252" s="16">
        <v>14.8791982693526</v>
      </c>
      <c r="CX252" s="16">
        <v>14.1188788216462</v>
      </c>
      <c r="CY252" s="16">
        <v>15.8167605270916</v>
      </c>
      <c r="CZ252" s="16">
        <v>17.9836683768699</v>
      </c>
      <c r="DA252" s="16">
        <v>18.128966837741</v>
      </c>
      <c r="DB252" s="16">
        <v>16.6003963240281</v>
      </c>
      <c r="DC252" s="16">
        <v>19.9891884223732</v>
      </c>
      <c r="DD252" s="16">
        <v>19.5557857075085</v>
      </c>
      <c r="DE252" s="16">
        <v>19.3968925099061</v>
      </c>
      <c r="DF252" s="16">
        <v>19.6750439502863</v>
      </c>
      <c r="DG252" s="16">
        <v>18.6252215887073</v>
      </c>
      <c r="DH252" s="16">
        <v>19.8784173176082</v>
      </c>
      <c r="DI252" s="16">
        <v>14.4650865775212</v>
      </c>
      <c r="DJ252" s="16">
        <v>19.2943633677407</v>
      </c>
      <c r="DK252" s="16">
        <v>12.9297855844156</v>
      </c>
      <c r="DL252" s="16">
        <v>12.7078847041847</v>
      </c>
      <c r="DM252" s="16">
        <v>11.8384128190743</v>
      </c>
      <c r="DN252" s="16">
        <v>11.3928438644981</v>
      </c>
      <c r="DO252" s="16">
        <v>10.7314905662768</v>
      </c>
      <c r="DP252" s="12"/>
      <c r="DQ252" s="16">
        <v>12.1784749159381</v>
      </c>
      <c r="DR252" s="13"/>
      <c r="DS252" s="13"/>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4"/>
      <c r="FK252" s="14"/>
      <c r="FL252" s="14"/>
      <c r="FM252" s="14"/>
      <c r="FN252" s="14"/>
      <c r="FO252" s="14"/>
      <c r="FP252" s="14"/>
      <c r="FQ252" s="14"/>
      <c r="FR252" s="14"/>
      <c r="FS252" s="14"/>
      <c r="FT252" s="14"/>
      <c r="FU252" s="14"/>
      <c r="FV252" s="14"/>
      <c r="FW252" s="14"/>
      <c r="FX252" s="14"/>
      <c r="FY252" s="14"/>
      <c r="FZ252" s="14"/>
      <c r="GA252" s="14"/>
      <c r="GB252" s="14"/>
      <c r="GC252" s="14"/>
      <c r="GD252" s="14"/>
      <c r="GE252" s="14"/>
      <c r="GF252" s="14"/>
      <c r="GG252" s="14"/>
      <c r="GH252" s="14"/>
      <c r="GI252" s="14"/>
      <c r="GJ252" s="14"/>
      <c r="GK252" s="14"/>
      <c r="GL252" s="14"/>
      <c r="GM252" s="14"/>
      <c r="GN252" s="14"/>
      <c r="GO252" s="14"/>
      <c r="GP252" s="14"/>
      <c r="GQ252" s="14"/>
      <c r="GR252" s="14"/>
      <c r="GS252" s="14"/>
      <c r="GT252" s="14"/>
      <c r="GU252" s="14"/>
      <c r="GV252" s="14"/>
      <c r="GW252" s="14"/>
      <c r="GX252" s="14"/>
      <c r="GY252" s="14"/>
      <c r="GZ252" s="14"/>
      <c r="HA252" s="14"/>
      <c r="HB252" s="14"/>
      <c r="HC252" s="14"/>
      <c r="HD252" s="14"/>
      <c r="HE252" s="14"/>
      <c r="HF252" s="14"/>
      <c r="HG252" s="14"/>
      <c r="HH252" s="14"/>
      <c r="HI252" s="14"/>
      <c r="HJ252" s="14"/>
      <c r="HK252" s="14"/>
      <c r="HL252" s="14"/>
      <c r="HM252" s="14"/>
      <c r="HN252" s="14"/>
      <c r="HO252" s="14"/>
      <c r="HP252" s="14"/>
      <c r="HQ252" s="14"/>
      <c r="HR252" s="14"/>
      <c r="HS252" s="14"/>
      <c r="HT252" s="14"/>
      <c r="HU252" s="14"/>
      <c r="HV252" s="14"/>
      <c r="HW252" s="14"/>
      <c r="HX252" s="14"/>
      <c r="HY252" s="14"/>
      <c r="HZ252" s="14"/>
      <c r="IA252" s="14"/>
      <c r="IB252" s="14"/>
      <c r="IC252" s="14"/>
      <c r="ID252" s="14"/>
      <c r="IE252" s="14"/>
      <c r="IF252" s="14"/>
    </row>
    <row r="253" s="2" customFormat="1" spans="1:240">
      <c r="A253" s="9" t="s">
        <v>35</v>
      </c>
      <c r="B253" s="10"/>
      <c r="C253" s="10"/>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2"/>
      <c r="DQ253" s="16"/>
      <c r="DR253" s="13"/>
      <c r="DS253" s="13"/>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4"/>
      <c r="FK253" s="14"/>
      <c r="FL253" s="14"/>
      <c r="FM253" s="14"/>
      <c r="FN253" s="14"/>
      <c r="FO253" s="14"/>
      <c r="FP253" s="14"/>
      <c r="FQ253" s="14"/>
      <c r="FR253" s="14"/>
      <c r="FS253" s="14"/>
      <c r="FT253" s="14"/>
      <c r="FU253" s="14"/>
      <c r="FV253" s="14"/>
      <c r="FW253" s="14"/>
      <c r="FX253" s="14"/>
      <c r="FY253" s="14"/>
      <c r="FZ253" s="14"/>
      <c r="GA253" s="14"/>
      <c r="GB253" s="14"/>
      <c r="GC253" s="14"/>
      <c r="GD253" s="14"/>
      <c r="GE253" s="14"/>
      <c r="GF253" s="14"/>
      <c r="GG253" s="14"/>
      <c r="GH253" s="14"/>
      <c r="GI253" s="14"/>
      <c r="GJ253" s="14"/>
      <c r="GK253" s="14"/>
      <c r="GL253" s="14"/>
      <c r="GM253" s="14"/>
      <c r="GN253" s="14"/>
      <c r="GO253" s="14"/>
      <c r="GP253" s="14"/>
      <c r="GQ253" s="14"/>
      <c r="GR253" s="14"/>
      <c r="GS253" s="14"/>
      <c r="GT253" s="14"/>
      <c r="GU253" s="14"/>
      <c r="GV253" s="14"/>
      <c r="GW253" s="14"/>
      <c r="GX253" s="14"/>
      <c r="GY253" s="14"/>
      <c r="GZ253" s="14"/>
      <c r="HA253" s="14"/>
      <c r="HB253" s="14"/>
      <c r="HC253" s="14"/>
      <c r="HD253" s="14"/>
      <c r="HE253" s="14"/>
      <c r="HF253" s="14"/>
      <c r="HG253" s="14"/>
      <c r="HH253" s="14"/>
      <c r="HI253" s="14"/>
      <c r="HJ253" s="14"/>
      <c r="HK253" s="14"/>
      <c r="HL253" s="14"/>
      <c r="HM253" s="14"/>
      <c r="HN253" s="14"/>
      <c r="HO253" s="14"/>
      <c r="HP253" s="14"/>
      <c r="HQ253" s="14"/>
      <c r="HR253" s="14"/>
      <c r="HS253" s="14"/>
      <c r="HT253" s="14"/>
      <c r="HU253" s="14"/>
      <c r="HV253" s="14"/>
      <c r="HW253" s="14"/>
      <c r="HX253" s="14"/>
      <c r="HY253" s="14"/>
      <c r="HZ253" s="14"/>
      <c r="IA253" s="14"/>
      <c r="IB253" s="14"/>
      <c r="IC253" s="14"/>
      <c r="ID253" s="14"/>
      <c r="IE253" s="14"/>
      <c r="IF253" s="14"/>
    </row>
    <row r="254" s="2" customFormat="1" spans="1:240">
      <c r="A254" s="9" t="s">
        <v>36</v>
      </c>
      <c r="B254" s="10"/>
      <c r="C254" s="10"/>
      <c r="D254" s="16" t="s">
        <v>186</v>
      </c>
      <c r="E254" s="16" t="s">
        <v>186</v>
      </c>
      <c r="F254" s="16" t="s">
        <v>186</v>
      </c>
      <c r="G254" s="16" t="s">
        <v>186</v>
      </c>
      <c r="H254" s="16" t="s">
        <v>186</v>
      </c>
      <c r="I254" s="16" t="s">
        <v>186</v>
      </c>
      <c r="J254" s="16" t="s">
        <v>186</v>
      </c>
      <c r="K254" s="16" t="s">
        <v>186</v>
      </c>
      <c r="L254" s="16" t="s">
        <v>186</v>
      </c>
      <c r="M254" s="16" t="s">
        <v>186</v>
      </c>
      <c r="N254" s="16" t="s">
        <v>186</v>
      </c>
      <c r="O254" s="16" t="s">
        <v>186</v>
      </c>
      <c r="P254" s="16" t="s">
        <v>186</v>
      </c>
      <c r="Q254" s="16" t="s">
        <v>186</v>
      </c>
      <c r="R254" s="16" t="s">
        <v>186</v>
      </c>
      <c r="S254" s="16" t="s">
        <v>186</v>
      </c>
      <c r="T254" s="16" t="s">
        <v>186</v>
      </c>
      <c r="U254" s="16" t="s">
        <v>186</v>
      </c>
      <c r="V254" s="16" t="s">
        <v>186</v>
      </c>
      <c r="W254" s="16" t="s">
        <v>186</v>
      </c>
      <c r="X254" s="16" t="s">
        <v>186</v>
      </c>
      <c r="Y254" s="16" t="s">
        <v>186</v>
      </c>
      <c r="Z254" s="16" t="s">
        <v>186</v>
      </c>
      <c r="AA254" s="16" t="s">
        <v>186</v>
      </c>
      <c r="AB254" s="16" t="s">
        <v>186</v>
      </c>
      <c r="AC254" s="16" t="s">
        <v>186</v>
      </c>
      <c r="AD254" s="16" t="s">
        <v>186</v>
      </c>
      <c r="AE254" s="16" t="s">
        <v>186</v>
      </c>
      <c r="AF254" s="16" t="s">
        <v>186</v>
      </c>
      <c r="AG254" s="16" t="s">
        <v>186</v>
      </c>
      <c r="AH254" s="16" t="s">
        <v>186</v>
      </c>
      <c r="AI254" s="16" t="s">
        <v>186</v>
      </c>
      <c r="AJ254" s="16" t="s">
        <v>186</v>
      </c>
      <c r="AK254" s="16" t="s">
        <v>186</v>
      </c>
      <c r="AL254" s="16" t="s">
        <v>186</v>
      </c>
      <c r="AM254" s="16" t="s">
        <v>186</v>
      </c>
      <c r="AN254" s="16" t="s">
        <v>186</v>
      </c>
      <c r="AO254" s="16" t="s">
        <v>186</v>
      </c>
      <c r="AP254" s="16" t="s">
        <v>186</v>
      </c>
      <c r="AQ254" s="16" t="s">
        <v>186</v>
      </c>
      <c r="AR254" s="16" t="s">
        <v>186</v>
      </c>
      <c r="AS254" s="16" t="s">
        <v>186</v>
      </c>
      <c r="AT254" s="16" t="s">
        <v>186</v>
      </c>
      <c r="AU254" s="16" t="s">
        <v>186</v>
      </c>
      <c r="AV254" s="16" t="s">
        <v>186</v>
      </c>
      <c r="AW254" s="16" t="s">
        <v>186</v>
      </c>
      <c r="AX254" s="16" t="s">
        <v>186</v>
      </c>
      <c r="AY254" s="16" t="s">
        <v>186</v>
      </c>
      <c r="AZ254" s="16" t="s">
        <v>186</v>
      </c>
      <c r="BA254" s="16">
        <v>22.8959420744818</v>
      </c>
      <c r="BB254" s="16">
        <v>19.8411064187342</v>
      </c>
      <c r="BC254" s="16">
        <v>21.332765302372</v>
      </c>
      <c r="BD254" s="16">
        <v>18.878644436677</v>
      </c>
      <c r="BE254" s="16">
        <v>16.5846789483303</v>
      </c>
      <c r="BF254" s="16">
        <v>19.0184360839449</v>
      </c>
      <c r="BG254" s="16">
        <v>18.5279135803479</v>
      </c>
      <c r="BH254" s="16">
        <v>17.4465987528941</v>
      </c>
      <c r="BI254" s="16">
        <v>20.0563104927941</v>
      </c>
      <c r="BJ254" s="16">
        <v>15.6111643319321</v>
      </c>
      <c r="BK254" s="16">
        <v>13.7515477722697</v>
      </c>
      <c r="BL254" s="16">
        <v>11.6898450440349</v>
      </c>
      <c r="BM254" s="16">
        <v>24.3397500360787</v>
      </c>
      <c r="BN254" s="16">
        <v>25.4727096792151</v>
      </c>
      <c r="BO254" s="16">
        <v>42.8988125140346</v>
      </c>
      <c r="BP254" s="16">
        <v>-23.1623023349016</v>
      </c>
      <c r="BQ254" s="16">
        <v>-23.4670695056461</v>
      </c>
      <c r="BR254" s="16">
        <v>-25.5242476680187</v>
      </c>
      <c r="BS254" s="16">
        <v>-92.6288269639952</v>
      </c>
      <c r="BT254" s="16">
        <v>-84.0438809599258</v>
      </c>
      <c r="BU254" s="16">
        <v>-91.767326297486</v>
      </c>
      <c r="BV254" s="16">
        <v>20.5417894254762</v>
      </c>
      <c r="BW254" s="16">
        <v>24.2416043656545</v>
      </c>
      <c r="BX254" s="16">
        <v>24.5158751767467</v>
      </c>
      <c r="BY254" s="16">
        <v>25.165773689066</v>
      </c>
      <c r="BZ254" s="16">
        <v>23.3345843419574</v>
      </c>
      <c r="CA254" s="16">
        <v>23.1530433392282</v>
      </c>
      <c r="CB254" s="16">
        <v>20.9851012530379</v>
      </c>
      <c r="CC254" s="16">
        <v>20.2279322873547</v>
      </c>
      <c r="CD254" s="16">
        <v>19.0715463189125</v>
      </c>
      <c r="CE254" s="16">
        <v>18.8752790159958</v>
      </c>
      <c r="CF254" s="16">
        <v>18.4354806915587</v>
      </c>
      <c r="CG254" s="16">
        <v>18.0461510228931</v>
      </c>
      <c r="CH254" s="16">
        <v>13.7898835316476</v>
      </c>
      <c r="CI254" s="16">
        <v>14.2156789897187</v>
      </c>
      <c r="CJ254" s="16">
        <v>12.8916551239072</v>
      </c>
      <c r="CK254" s="16">
        <v>11.4238808683291</v>
      </c>
      <c r="CL254" s="16">
        <v>11.7546353272545</v>
      </c>
      <c r="CM254" s="16">
        <v>10.5918181691698</v>
      </c>
      <c r="CN254" s="16">
        <v>13.5834090818934</v>
      </c>
      <c r="CO254" s="16">
        <v>12.1303830580222</v>
      </c>
      <c r="CP254" s="16">
        <v>10.3875691713652</v>
      </c>
      <c r="CQ254" s="16">
        <v>11.4888414337872</v>
      </c>
      <c r="CR254" s="16">
        <v>12.6946562600837</v>
      </c>
      <c r="CS254" s="16">
        <v>11.9194639061655</v>
      </c>
      <c r="CT254" s="16">
        <v>13.6518259682764</v>
      </c>
      <c r="CU254" s="16">
        <v>13.3105303308138</v>
      </c>
      <c r="CV254" s="16">
        <v>13.6845775697339</v>
      </c>
      <c r="CW254" s="16">
        <v>11.166039631437</v>
      </c>
      <c r="CX254" s="16">
        <v>10.2162312759524</v>
      </c>
      <c r="CY254" s="16">
        <v>11.7224155184433</v>
      </c>
      <c r="CZ254" s="16">
        <v>14.5105680028123</v>
      </c>
      <c r="DA254" s="16">
        <v>13.258826897532</v>
      </c>
      <c r="DB254" s="16">
        <v>13.2696387723547</v>
      </c>
      <c r="DC254" s="16">
        <v>18.3981523812222</v>
      </c>
      <c r="DD254" s="16">
        <v>20.8476503629891</v>
      </c>
      <c r="DE254" s="16">
        <v>22.2608222846711</v>
      </c>
      <c r="DF254" s="16">
        <v>15.8729016734871</v>
      </c>
      <c r="DG254" s="16">
        <v>17.7156402639389</v>
      </c>
      <c r="DH254" s="16">
        <v>19.4886808169477</v>
      </c>
      <c r="DI254" s="16">
        <v>21.5095092615739</v>
      </c>
      <c r="DJ254" s="16">
        <v>24.3416410194732</v>
      </c>
      <c r="DK254" s="16">
        <v>21.4984430174224</v>
      </c>
      <c r="DL254" s="16">
        <v>21.0507826620564</v>
      </c>
      <c r="DM254" s="16">
        <v>22.1303099965793</v>
      </c>
      <c r="DN254" s="16">
        <v>24.740179006102</v>
      </c>
      <c r="DO254" s="16">
        <v>30.9561126043393</v>
      </c>
      <c r="DP254" s="12"/>
      <c r="DQ254" s="16">
        <v>31.3727249728349</v>
      </c>
      <c r="DR254" s="13"/>
      <c r="DS254" s="13"/>
      <c r="DT254" s="14"/>
      <c r="DU254" s="14"/>
      <c r="DV254" s="14"/>
      <c r="DW254" s="14"/>
      <c r="DX254" s="14"/>
      <c r="DY254" s="14"/>
      <c r="DZ254" s="14"/>
      <c r="EA254" s="14"/>
      <c r="EB254" s="14"/>
      <c r="EC254" s="14"/>
      <c r="ED254" s="14"/>
      <c r="EE254" s="14"/>
      <c r="EF254" s="14"/>
      <c r="EG254" s="14"/>
      <c r="EH254" s="14"/>
      <c r="EI254" s="14"/>
      <c r="EJ254" s="14"/>
      <c r="EK254" s="14"/>
      <c r="EL254" s="14"/>
      <c r="EM254" s="14"/>
      <c r="EN254" s="14"/>
      <c r="EO254" s="14"/>
      <c r="EP254" s="14"/>
      <c r="EQ254" s="14"/>
      <c r="ER254" s="14"/>
      <c r="ES254" s="14"/>
      <c r="ET254" s="14"/>
      <c r="EU254" s="14"/>
      <c r="EV254" s="14"/>
      <c r="EW254" s="14"/>
      <c r="EX254" s="14"/>
      <c r="EY254" s="14"/>
      <c r="EZ254" s="14"/>
      <c r="FA254" s="14"/>
      <c r="FB254" s="14"/>
      <c r="FC254" s="14"/>
      <c r="FD254" s="14"/>
      <c r="FE254" s="14"/>
      <c r="FF254" s="14"/>
      <c r="FG254" s="14"/>
      <c r="FH254" s="14"/>
      <c r="FI254" s="14"/>
      <c r="FJ254" s="14"/>
      <c r="FK254" s="14"/>
      <c r="FL254" s="14"/>
      <c r="FM254" s="14"/>
      <c r="FN254" s="14"/>
      <c r="FO254" s="14"/>
      <c r="FP254" s="14"/>
      <c r="FQ254" s="14"/>
      <c r="FR254" s="14"/>
      <c r="FS254" s="14"/>
      <c r="FT254" s="14"/>
      <c r="FU254" s="14"/>
      <c r="FV254" s="14"/>
      <c r="FW254" s="14"/>
      <c r="FX254" s="14"/>
      <c r="FY254" s="14"/>
      <c r="FZ254" s="14"/>
      <c r="GA254" s="14"/>
      <c r="GB254" s="14"/>
      <c r="GC254" s="14"/>
      <c r="GD254" s="14"/>
      <c r="GE254" s="14"/>
      <c r="GF254" s="14"/>
      <c r="GG254" s="14"/>
      <c r="GH254" s="14"/>
      <c r="GI254" s="14"/>
      <c r="GJ254" s="14"/>
      <c r="GK254" s="14"/>
      <c r="GL254" s="14"/>
      <c r="GM254" s="14"/>
      <c r="GN254" s="14"/>
      <c r="GO254" s="14"/>
      <c r="GP254" s="14"/>
      <c r="GQ254" s="14"/>
      <c r="GR254" s="14"/>
      <c r="GS254" s="14"/>
      <c r="GT254" s="14"/>
      <c r="GU254" s="14"/>
      <c r="GV254" s="14"/>
      <c r="GW254" s="14"/>
      <c r="GX254" s="14"/>
      <c r="GY254" s="14"/>
      <c r="GZ254" s="14"/>
      <c r="HA254" s="14"/>
      <c r="HB254" s="14"/>
      <c r="HC254" s="14"/>
      <c r="HD254" s="14"/>
      <c r="HE254" s="14"/>
      <c r="HF254" s="14"/>
      <c r="HG254" s="14"/>
      <c r="HH254" s="14"/>
      <c r="HI254" s="14"/>
      <c r="HJ254" s="14"/>
      <c r="HK254" s="14"/>
      <c r="HL254" s="14"/>
      <c r="HM254" s="14"/>
      <c r="HN254" s="14"/>
      <c r="HO254" s="14"/>
      <c r="HP254" s="14"/>
      <c r="HQ254" s="14"/>
      <c r="HR254" s="14"/>
      <c r="HS254" s="14"/>
      <c r="HT254" s="14"/>
      <c r="HU254" s="14"/>
      <c r="HV254" s="14"/>
      <c r="HW254" s="14"/>
      <c r="HX254" s="14"/>
      <c r="HY254" s="14"/>
      <c r="HZ254" s="14"/>
      <c r="IA254" s="14"/>
      <c r="IB254" s="14"/>
      <c r="IC254" s="14"/>
      <c r="ID254" s="14"/>
      <c r="IE254" s="14"/>
      <c r="IF254" s="14"/>
    </row>
    <row r="255" s="2" customFormat="1" spans="1:240">
      <c r="A255" s="9" t="s">
        <v>37</v>
      </c>
      <c r="B255" s="10"/>
      <c r="C255" s="10"/>
      <c r="D255" s="16">
        <v>182.159644747547</v>
      </c>
      <c r="E255" s="16">
        <v>186.200146432632</v>
      </c>
      <c r="F255" s="16">
        <v>196.594489978396</v>
      </c>
      <c r="G255" s="16">
        <v>153.302249267883</v>
      </c>
      <c r="H255" s="16">
        <v>186.639539872637</v>
      </c>
      <c r="I255" s="16">
        <v>251.088335593379</v>
      </c>
      <c r="J255" s="16">
        <v>69.5487939785326</v>
      </c>
      <c r="K255" s="16">
        <v>166.828754417958</v>
      </c>
      <c r="L255" s="16">
        <v>166.829240791237</v>
      </c>
      <c r="M255" s="16">
        <v>173.013146454309</v>
      </c>
      <c r="N255" s="16">
        <v>18.9592042882151</v>
      </c>
      <c r="O255" s="16">
        <v>19.7231056545207</v>
      </c>
      <c r="P255" s="16">
        <v>19.2370916860817</v>
      </c>
      <c r="Q255" s="16">
        <v>18.0683267362752</v>
      </c>
      <c r="R255" s="16">
        <v>16.6784894870972</v>
      </c>
      <c r="S255" s="16">
        <v>20.5591893285509</v>
      </c>
      <c r="T255" s="16">
        <v>21.9663862955524</v>
      </c>
      <c r="U255" s="16">
        <v>29.3148021599002</v>
      </c>
      <c r="V255" s="16">
        <v>31.3697389165856</v>
      </c>
      <c r="W255" s="16">
        <v>31.6319400566619</v>
      </c>
      <c r="X255" s="16">
        <v>32.6025952565802</v>
      </c>
      <c r="Y255" s="16">
        <v>27.7476246900997</v>
      </c>
      <c r="Z255" s="16">
        <v>17.682445296462</v>
      </c>
      <c r="AA255" s="16">
        <v>17.9675902181529</v>
      </c>
      <c r="AB255" s="16">
        <v>17.3863262243087</v>
      </c>
      <c r="AC255" s="16">
        <v>19.9410626697238</v>
      </c>
      <c r="AD255" s="16">
        <v>20.8378109285996</v>
      </c>
      <c r="AE255" s="16">
        <v>23.5726530751437</v>
      </c>
      <c r="AF255" s="16">
        <v>24.4553273485429</v>
      </c>
      <c r="AG255" s="16">
        <v>24.2364285335943</v>
      </c>
      <c r="AH255" s="16">
        <v>29.8754320222207</v>
      </c>
      <c r="AI255" s="16">
        <v>29.3286582264461</v>
      </c>
      <c r="AJ255" s="16">
        <v>26.1454174867811</v>
      </c>
      <c r="AK255" s="16">
        <v>27.2204390416266</v>
      </c>
      <c r="AL255" s="16">
        <v>17.7143259555111</v>
      </c>
      <c r="AM255" s="16">
        <v>22.1381685305089</v>
      </c>
      <c r="AN255" s="16">
        <v>24.5332200848133</v>
      </c>
      <c r="AO255" s="16">
        <v>27.6024644981961</v>
      </c>
      <c r="AP255" s="16">
        <v>29.2584863298203</v>
      </c>
      <c r="AQ255" s="16">
        <v>26.8846230564985</v>
      </c>
      <c r="AR255" s="16">
        <v>26.5788619588747</v>
      </c>
      <c r="AS255" s="16">
        <v>25.653679481444</v>
      </c>
      <c r="AT255" s="16">
        <v>22.956633990159</v>
      </c>
      <c r="AU255" s="16">
        <v>22.7207232235214</v>
      </c>
      <c r="AV255" s="16">
        <v>25.9407357268291</v>
      </c>
      <c r="AW255" s="16">
        <v>25.9203475431912</v>
      </c>
      <c r="AX255" s="16">
        <v>22.6291967795277</v>
      </c>
      <c r="AY255" s="16">
        <v>25.6957195903753</v>
      </c>
      <c r="AZ255" s="16">
        <v>28.5257839469733</v>
      </c>
      <c r="BA255" s="16">
        <v>34.33601228164</v>
      </c>
      <c r="BB255" s="16">
        <v>31.2584408156145</v>
      </c>
      <c r="BC255" s="16">
        <v>39.2009470149932</v>
      </c>
      <c r="BD255" s="16">
        <v>40.0656244884662</v>
      </c>
      <c r="BE255" s="16">
        <v>42.4219368459369</v>
      </c>
      <c r="BF255" s="16">
        <v>39.5877597097086</v>
      </c>
      <c r="BG255" s="16">
        <v>45.8545677771515</v>
      </c>
      <c r="BH255" s="16">
        <v>42.8961039552759</v>
      </c>
      <c r="BI255" s="16">
        <v>39.727993049455</v>
      </c>
      <c r="BJ255" s="16">
        <v>34.0667071105642</v>
      </c>
      <c r="BK255" s="16">
        <v>29.8271326313243</v>
      </c>
      <c r="BL255" s="16">
        <v>35.9061745538424</v>
      </c>
      <c r="BM255" s="16">
        <v>39.145740395968</v>
      </c>
      <c r="BN255" s="16">
        <v>41.507311440014</v>
      </c>
      <c r="BO255" s="16">
        <v>39.2744054471785</v>
      </c>
      <c r="BP255" s="16">
        <v>40.3795753444083</v>
      </c>
      <c r="BQ255" s="16">
        <v>52.5127606448652</v>
      </c>
      <c r="BR255" s="16">
        <v>57.1683055730231</v>
      </c>
      <c r="BS255" s="16">
        <v>62.5222387324564</v>
      </c>
      <c r="BT255" s="16">
        <v>65.5488072274522</v>
      </c>
      <c r="BU255" s="16">
        <v>83.0624203600734</v>
      </c>
      <c r="BV255" s="16">
        <v>57.688241555885</v>
      </c>
      <c r="BW255" s="16">
        <v>51.2702012673589</v>
      </c>
      <c r="BX255" s="16">
        <v>55.1522092015561</v>
      </c>
      <c r="BY255" s="16">
        <v>68.1800524194651</v>
      </c>
      <c r="BZ255" s="16">
        <v>78.368886201194</v>
      </c>
      <c r="CA255" s="16">
        <v>79.2768649444946</v>
      </c>
      <c r="CB255" s="16">
        <v>66.556735945319</v>
      </c>
      <c r="CC255" s="16">
        <v>75.2166711222001</v>
      </c>
      <c r="CD255" s="16">
        <v>63.2054311925471</v>
      </c>
      <c r="CE255" s="16">
        <v>59.9057867371096</v>
      </c>
      <c r="CF255" s="16">
        <v>64.3162071128067</v>
      </c>
      <c r="CG255" s="16">
        <v>61.6052959487736</v>
      </c>
      <c r="CH255" s="16">
        <v>43.3151300859616</v>
      </c>
      <c r="CI255" s="16">
        <v>44.3185179834698</v>
      </c>
      <c r="CJ255" s="16">
        <v>37.0815308321748</v>
      </c>
      <c r="CK255" s="16">
        <v>34.4003092883463</v>
      </c>
      <c r="CL255" s="16">
        <v>33.7887456116341</v>
      </c>
      <c r="CM255" s="16">
        <v>40.2067663416765</v>
      </c>
      <c r="CN255" s="16">
        <v>35.1894220858131</v>
      </c>
      <c r="CO255" s="16">
        <v>39.548638603954</v>
      </c>
      <c r="CP255" s="16">
        <v>33.0347024568076</v>
      </c>
      <c r="CQ255" s="16">
        <v>22.6825553160698</v>
      </c>
      <c r="CR255" s="16">
        <v>34.1442361704406</v>
      </c>
      <c r="CS255" s="16">
        <v>38.2070387419481</v>
      </c>
      <c r="CT255" s="16">
        <v>35.2901146425298</v>
      </c>
      <c r="CU255" s="16">
        <v>30.5517076346497</v>
      </c>
      <c r="CV255" s="16">
        <v>32.199503243021</v>
      </c>
      <c r="CW255" s="16">
        <v>29.5090795314651</v>
      </c>
      <c r="CX255" s="16">
        <v>22.6631747588733</v>
      </c>
      <c r="CY255" s="16">
        <v>22.65378476297</v>
      </c>
      <c r="CZ255" s="16">
        <v>25.394753734428</v>
      </c>
      <c r="DA255" s="16">
        <v>21.4950188055739</v>
      </c>
      <c r="DB255" s="16">
        <v>19.1585873795694</v>
      </c>
      <c r="DC255" s="16">
        <v>15.9202717255003</v>
      </c>
      <c r="DD255" s="16">
        <v>14.6581765324846</v>
      </c>
      <c r="DE255" s="16">
        <v>14.1905471277247</v>
      </c>
      <c r="DF255" s="16">
        <v>10.051271551894</v>
      </c>
      <c r="DG255" s="16">
        <v>12.5045126133073</v>
      </c>
      <c r="DH255" s="16">
        <v>14.6464026336306</v>
      </c>
      <c r="DI255" s="16">
        <v>15.6520899517629</v>
      </c>
      <c r="DJ255" s="16">
        <v>15.4749379352831</v>
      </c>
      <c r="DK255" s="16">
        <v>12.9228350434066</v>
      </c>
      <c r="DL255" s="16">
        <v>11.1590059201354</v>
      </c>
      <c r="DM255" s="16">
        <v>11.7406422426781</v>
      </c>
      <c r="DN255" s="16">
        <v>15.9381569633231</v>
      </c>
      <c r="DO255" s="16">
        <v>13.0204186861002</v>
      </c>
      <c r="DP255" s="12"/>
      <c r="DQ255" s="16">
        <v>13.7786354640404</v>
      </c>
      <c r="DR255" s="13"/>
      <c r="DS255" s="13"/>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14"/>
      <c r="FG255" s="14"/>
      <c r="FH255" s="14"/>
      <c r="FI255" s="14"/>
      <c r="FJ255" s="14"/>
      <c r="FK255" s="14"/>
      <c r="FL255" s="14"/>
      <c r="FM255" s="14"/>
      <c r="FN255" s="14"/>
      <c r="FO255" s="14"/>
      <c r="FP255" s="14"/>
      <c r="FQ255" s="14"/>
      <c r="FR255" s="14"/>
      <c r="FS255" s="14"/>
      <c r="FT255" s="14"/>
      <c r="FU255" s="14"/>
      <c r="FV255" s="14"/>
      <c r="FW255" s="14"/>
      <c r="FX255" s="14"/>
      <c r="FY255" s="14"/>
      <c r="FZ255" s="14"/>
      <c r="GA255" s="14"/>
      <c r="GB255" s="14"/>
      <c r="GC255" s="14"/>
      <c r="GD255" s="14"/>
      <c r="GE255" s="14"/>
      <c r="GF255" s="14"/>
      <c r="GG255" s="14"/>
      <c r="GH255" s="14"/>
      <c r="GI255" s="14"/>
      <c r="GJ255" s="14"/>
      <c r="GK255" s="14"/>
      <c r="GL255" s="14"/>
      <c r="GM255" s="14"/>
      <c r="GN255" s="14"/>
      <c r="GO255" s="14"/>
      <c r="GP255" s="14"/>
      <c r="GQ255" s="14"/>
      <c r="GR255" s="14"/>
      <c r="GS255" s="14"/>
      <c r="GT255" s="14"/>
      <c r="GU255" s="14"/>
      <c r="GV255" s="14"/>
      <c r="GW255" s="14"/>
      <c r="GX255" s="14"/>
      <c r="GY255" s="14"/>
      <c r="GZ255" s="14"/>
      <c r="HA255" s="14"/>
      <c r="HB255" s="14"/>
      <c r="HC255" s="14"/>
      <c r="HD255" s="14"/>
      <c r="HE255" s="14"/>
      <c r="HF255" s="14"/>
      <c r="HG255" s="14"/>
      <c r="HH255" s="14"/>
      <c r="HI255" s="14"/>
      <c r="HJ255" s="14"/>
      <c r="HK255" s="14"/>
      <c r="HL255" s="14"/>
      <c r="HM255" s="14"/>
      <c r="HN255" s="14"/>
      <c r="HO255" s="14"/>
      <c r="HP255" s="14"/>
      <c r="HQ255" s="14"/>
      <c r="HR255" s="14"/>
      <c r="HS255" s="14"/>
      <c r="HT255" s="14"/>
      <c r="HU255" s="14"/>
      <c r="HV255" s="14"/>
      <c r="HW255" s="14"/>
      <c r="HX255" s="14"/>
      <c r="HY255" s="14"/>
      <c r="HZ255" s="14"/>
      <c r="IA255" s="14"/>
      <c r="IB255" s="14"/>
      <c r="IC255" s="14"/>
      <c r="ID255" s="14"/>
      <c r="IE255" s="14"/>
      <c r="IF255" s="14"/>
    </row>
    <row r="256" s="2" customFormat="1" spans="1:240">
      <c r="A256" s="9" t="s">
        <v>38</v>
      </c>
      <c r="B256" s="10"/>
      <c r="C256" s="10"/>
      <c r="D256" s="16">
        <v>13.5634704081633</v>
      </c>
      <c r="E256" s="16">
        <v>22.2244816326531</v>
      </c>
      <c r="F256" s="16" t="s">
        <v>186</v>
      </c>
      <c r="G256" s="16" t="s">
        <v>186</v>
      </c>
      <c r="H256" s="16" t="s">
        <v>186</v>
      </c>
      <c r="I256" s="16" t="s">
        <v>186</v>
      </c>
      <c r="J256" s="16" t="s">
        <v>186</v>
      </c>
      <c r="K256" s="16" t="s">
        <v>186</v>
      </c>
      <c r="L256" s="16" t="s">
        <v>186</v>
      </c>
      <c r="M256" s="16" t="s">
        <v>186</v>
      </c>
      <c r="N256" s="16" t="s">
        <v>186</v>
      </c>
      <c r="O256" s="16" t="s">
        <v>186</v>
      </c>
      <c r="P256" s="16" t="s">
        <v>186</v>
      </c>
      <c r="Q256" s="16" t="s">
        <v>186</v>
      </c>
      <c r="R256" s="16" t="s">
        <v>186</v>
      </c>
      <c r="S256" s="16" t="s">
        <v>186</v>
      </c>
      <c r="T256" s="16" t="s">
        <v>186</v>
      </c>
      <c r="U256" s="16" t="s">
        <v>186</v>
      </c>
      <c r="V256" s="16" t="s">
        <v>186</v>
      </c>
      <c r="W256" s="16" t="s">
        <v>186</v>
      </c>
      <c r="X256" s="16" t="s">
        <v>186</v>
      </c>
      <c r="Y256" s="16" t="s">
        <v>186</v>
      </c>
      <c r="Z256" s="16" t="s">
        <v>186</v>
      </c>
      <c r="AA256" s="16" t="s">
        <v>186</v>
      </c>
      <c r="AB256" s="16" t="s">
        <v>186</v>
      </c>
      <c r="AC256" s="16" t="s">
        <v>186</v>
      </c>
      <c r="AD256" s="16" t="s">
        <v>186</v>
      </c>
      <c r="AE256" s="16" t="s">
        <v>186</v>
      </c>
      <c r="AF256" s="16" t="s">
        <v>186</v>
      </c>
      <c r="AG256" s="16" t="s">
        <v>186</v>
      </c>
      <c r="AH256" s="16" t="s">
        <v>186</v>
      </c>
      <c r="AI256" s="16" t="s">
        <v>186</v>
      </c>
      <c r="AJ256" s="16" t="s">
        <v>186</v>
      </c>
      <c r="AK256" s="16" t="s">
        <v>186</v>
      </c>
      <c r="AL256" s="16" t="s">
        <v>186</v>
      </c>
      <c r="AM256" s="16" t="s">
        <v>186</v>
      </c>
      <c r="AN256" s="16" t="s">
        <v>186</v>
      </c>
      <c r="AO256" s="16">
        <v>11</v>
      </c>
      <c r="AP256" s="16" t="s">
        <v>186</v>
      </c>
      <c r="AQ256" s="16" t="s">
        <v>186</v>
      </c>
      <c r="AR256" s="16" t="s">
        <v>186</v>
      </c>
      <c r="AS256" s="16" t="s">
        <v>186</v>
      </c>
      <c r="AT256" s="16" t="s">
        <v>186</v>
      </c>
      <c r="AU256" s="16" t="s">
        <v>186</v>
      </c>
      <c r="AV256" s="16" t="s">
        <v>186</v>
      </c>
      <c r="AW256" s="16" t="s">
        <v>186</v>
      </c>
      <c r="AX256" s="16">
        <v>19.4400778684288</v>
      </c>
      <c r="AY256" s="16">
        <v>19.5451427424542</v>
      </c>
      <c r="AZ256" s="16">
        <v>24.6201346476094</v>
      </c>
      <c r="BA256" s="16">
        <v>27.689761841981</v>
      </c>
      <c r="BB256" s="16">
        <v>24.7043988125165</v>
      </c>
      <c r="BC256" s="16" t="s">
        <v>186</v>
      </c>
      <c r="BD256" s="16" t="s">
        <v>186</v>
      </c>
      <c r="BE256" s="16" t="s">
        <v>186</v>
      </c>
      <c r="BF256" s="16" t="s">
        <v>186</v>
      </c>
      <c r="BG256" s="16">
        <v>24</v>
      </c>
      <c r="BH256" s="16" t="s">
        <v>186</v>
      </c>
      <c r="BI256" s="16" t="s">
        <v>186</v>
      </c>
      <c r="BJ256" s="16">
        <v>21.2767187035958</v>
      </c>
      <c r="BK256" s="16">
        <v>19.7097418521946</v>
      </c>
      <c r="BL256" s="16">
        <v>15.7167731788973</v>
      </c>
      <c r="BM256" s="16">
        <v>19.1705286852767</v>
      </c>
      <c r="BN256" s="16">
        <v>18.8592565398325</v>
      </c>
      <c r="BO256" s="16" t="s">
        <v>186</v>
      </c>
      <c r="BP256" s="16" t="s">
        <v>186</v>
      </c>
      <c r="BQ256" s="16" t="s">
        <v>186</v>
      </c>
      <c r="BR256" s="16" t="s">
        <v>186</v>
      </c>
      <c r="BS256" s="16" t="s">
        <v>186</v>
      </c>
      <c r="BT256" s="16" t="s">
        <v>186</v>
      </c>
      <c r="BU256" s="16" t="s">
        <v>186</v>
      </c>
      <c r="BV256" s="16">
        <v>24.3966494667781</v>
      </c>
      <c r="BW256" s="16">
        <v>23.1954221582409</v>
      </c>
      <c r="BX256" s="16">
        <v>24.8270792003366</v>
      </c>
      <c r="BY256" s="16">
        <v>26.743342025852</v>
      </c>
      <c r="BZ256" s="16">
        <v>28.6204829807003</v>
      </c>
      <c r="CA256" s="16" t="s">
        <v>186</v>
      </c>
      <c r="CB256" s="16" t="s">
        <v>186</v>
      </c>
      <c r="CC256" s="16" t="s">
        <v>186</v>
      </c>
      <c r="CD256" s="16" t="s">
        <v>186</v>
      </c>
      <c r="CE256" s="16" t="s">
        <v>186</v>
      </c>
      <c r="CF256" s="16" t="s">
        <v>186</v>
      </c>
      <c r="CG256" s="16" t="s">
        <v>186</v>
      </c>
      <c r="CH256" s="16">
        <v>18.8912983338295</v>
      </c>
      <c r="CI256" s="16">
        <v>22.3581210925522</v>
      </c>
      <c r="CJ256" s="16">
        <v>18.5315646169114</v>
      </c>
      <c r="CK256" s="16">
        <v>20.7827777491076</v>
      </c>
      <c r="CL256" s="16">
        <v>22.4905018006978</v>
      </c>
      <c r="CM256" s="16" t="s">
        <v>186</v>
      </c>
      <c r="CN256" s="16" t="s">
        <v>186</v>
      </c>
      <c r="CO256" s="16" t="s">
        <v>186</v>
      </c>
      <c r="CP256" s="16" t="s">
        <v>186</v>
      </c>
      <c r="CQ256" s="16" t="s">
        <v>186</v>
      </c>
      <c r="CR256" s="16" t="s">
        <v>186</v>
      </c>
      <c r="CS256" s="16" t="s">
        <v>186</v>
      </c>
      <c r="CT256" s="16">
        <v>19.8519335843634</v>
      </c>
      <c r="CU256" s="16">
        <v>19.9175630679409</v>
      </c>
      <c r="CV256" s="16">
        <v>20.077874359565</v>
      </c>
      <c r="CW256" s="16">
        <v>17.7311858456053</v>
      </c>
      <c r="CX256" s="16">
        <v>15.2429116746469</v>
      </c>
      <c r="CY256" s="16">
        <v>15.6132391632763</v>
      </c>
      <c r="CZ256" s="16">
        <v>16.8433731578982</v>
      </c>
      <c r="DA256" s="16">
        <v>14.5733322050175</v>
      </c>
      <c r="DB256" s="16">
        <v>15.9454966006543</v>
      </c>
      <c r="DC256" s="16">
        <v>14.6217611241733</v>
      </c>
      <c r="DD256" s="16">
        <v>15.5222428786204</v>
      </c>
      <c r="DE256" s="16" t="s">
        <v>186</v>
      </c>
      <c r="DF256" s="16">
        <v>14.2614036638841</v>
      </c>
      <c r="DG256" s="16">
        <v>15.9189201213157</v>
      </c>
      <c r="DH256" s="16">
        <v>15.7599085049331</v>
      </c>
      <c r="DI256" s="16">
        <v>17.5538974273226</v>
      </c>
      <c r="DJ256" s="16">
        <v>17.4703349022331</v>
      </c>
      <c r="DK256" s="16" t="s">
        <v>186</v>
      </c>
      <c r="DL256" s="16" t="s">
        <v>186</v>
      </c>
      <c r="DM256" s="16" t="s">
        <v>186</v>
      </c>
      <c r="DN256" s="16" t="s">
        <v>186</v>
      </c>
      <c r="DO256" s="16" t="s">
        <v>186</v>
      </c>
      <c r="DP256" s="12" t="s">
        <v>186</v>
      </c>
      <c r="DQ256" s="16"/>
      <c r="DR256" s="13"/>
      <c r="DS256" s="13"/>
      <c r="DT256" s="14"/>
      <c r="DU256" s="14"/>
      <c r="DV256" s="14"/>
      <c r="DW256" s="14"/>
      <c r="DX256" s="14"/>
      <c r="DY256" s="14"/>
      <c r="DZ256" s="14"/>
      <c r="EA256" s="14"/>
      <c r="EB256" s="14"/>
      <c r="EC256" s="14"/>
      <c r="ED256" s="14"/>
      <c r="EE256" s="14"/>
      <c r="EF256" s="14"/>
      <c r="EG256" s="14"/>
      <c r="EH256" s="14"/>
      <c r="EI256" s="14"/>
      <c r="EJ256" s="14"/>
      <c r="EK256" s="14"/>
      <c r="EL256" s="14"/>
      <c r="EM256" s="14"/>
      <c r="EN256" s="14"/>
      <c r="EO256" s="14"/>
      <c r="EP256" s="14"/>
      <c r="EQ256" s="14"/>
      <c r="ER256" s="14"/>
      <c r="ES256" s="14"/>
      <c r="ET256" s="14"/>
      <c r="EU256" s="14"/>
      <c r="EV256" s="14"/>
      <c r="EW256" s="14"/>
      <c r="EX256" s="14"/>
      <c r="EY256" s="14"/>
      <c r="EZ256" s="14"/>
      <c r="FA256" s="14"/>
      <c r="FB256" s="14"/>
      <c r="FC256" s="14"/>
      <c r="FD256" s="14"/>
      <c r="FE256" s="14"/>
      <c r="FF256" s="14"/>
      <c r="FG256" s="14"/>
      <c r="FH256" s="14"/>
      <c r="FI256" s="14"/>
      <c r="FJ256" s="14"/>
      <c r="FK256" s="14"/>
      <c r="FL256" s="14"/>
      <c r="FM256" s="14"/>
      <c r="FN256" s="14"/>
      <c r="FO256" s="14"/>
      <c r="FP256" s="14"/>
      <c r="FQ256" s="14"/>
      <c r="FR256" s="14"/>
      <c r="FS256" s="14"/>
      <c r="FT256" s="14"/>
      <c r="FU256" s="14"/>
      <c r="FV256" s="14"/>
      <c r="FW256" s="14"/>
      <c r="FX256" s="14"/>
      <c r="FY256" s="14"/>
      <c r="FZ256" s="14"/>
      <c r="GA256" s="14"/>
      <c r="GB256" s="14"/>
      <c r="GC256" s="14"/>
      <c r="GD256" s="14"/>
      <c r="GE256" s="14"/>
      <c r="GF256" s="14"/>
      <c r="GG256" s="14"/>
      <c r="GH256" s="14"/>
      <c r="GI256" s="14"/>
      <c r="GJ256" s="14"/>
      <c r="GK256" s="14"/>
      <c r="GL256" s="14"/>
      <c r="GM256" s="14"/>
      <c r="GN256" s="14"/>
      <c r="GO256" s="14"/>
      <c r="GP256" s="14"/>
      <c r="GQ256" s="14"/>
      <c r="GR256" s="14"/>
      <c r="GS256" s="14"/>
      <c r="GT256" s="14"/>
      <c r="GU256" s="14"/>
      <c r="GV256" s="14"/>
      <c r="GW256" s="14"/>
      <c r="GX256" s="14"/>
      <c r="GY256" s="14"/>
      <c r="GZ256" s="14"/>
      <c r="HA256" s="14"/>
      <c r="HB256" s="14"/>
      <c r="HC256" s="14"/>
      <c r="HD256" s="14"/>
      <c r="HE256" s="14"/>
      <c r="HF256" s="14"/>
      <c r="HG256" s="14"/>
      <c r="HH256" s="14"/>
      <c r="HI256" s="14"/>
      <c r="HJ256" s="14"/>
      <c r="HK256" s="14"/>
      <c r="HL256" s="14"/>
      <c r="HM256" s="14"/>
      <c r="HN256" s="14"/>
      <c r="HO256" s="14"/>
      <c r="HP256" s="14"/>
      <c r="HQ256" s="14"/>
      <c r="HR256" s="14"/>
      <c r="HS256" s="14"/>
      <c r="HT256" s="14"/>
      <c r="HU256" s="14"/>
      <c r="HV256" s="14"/>
      <c r="HW256" s="14"/>
      <c r="HX256" s="14"/>
      <c r="HY256" s="14"/>
      <c r="HZ256" s="14"/>
      <c r="IA256" s="14"/>
      <c r="IB256" s="14"/>
      <c r="IC256" s="14"/>
      <c r="ID256" s="14"/>
      <c r="IE256" s="14"/>
      <c r="IF256" s="14"/>
    </row>
    <row r="257" s="2" customFormat="1" spans="1:240">
      <c r="A257" s="9" t="s">
        <v>39</v>
      </c>
      <c r="B257" s="10"/>
      <c r="C257" s="10"/>
      <c r="D257" s="16">
        <v>39.8796255965293</v>
      </c>
      <c r="E257" s="16">
        <v>45.861324464487</v>
      </c>
      <c r="F257" s="16">
        <v>76.9316558139535</v>
      </c>
      <c r="G257" s="16">
        <v>75.2436604651163</v>
      </c>
      <c r="H257" s="16">
        <v>226.529431310487</v>
      </c>
      <c r="I257" s="16">
        <v>-191.322495652174</v>
      </c>
      <c r="J257" s="16">
        <v>-167.878020869565</v>
      </c>
      <c r="K257" s="16">
        <v>-108.267626845638</v>
      </c>
      <c r="L257" s="16">
        <v>-22.9540081232493</v>
      </c>
      <c r="M257" s="16">
        <v>-15.2377725252525</v>
      </c>
      <c r="N257" s="16">
        <v>45.0265924719928</v>
      </c>
      <c r="O257" s="16">
        <v>47.440336849483</v>
      </c>
      <c r="P257" s="16">
        <v>49.1158181818182</v>
      </c>
      <c r="Q257" s="16">
        <v>66.9354896174863</v>
      </c>
      <c r="R257" s="16">
        <v>88.0181658536586</v>
      </c>
      <c r="S257" s="16">
        <v>41.2653740648379</v>
      </c>
      <c r="T257" s="16">
        <v>101.346119512195</v>
      </c>
      <c r="U257" s="16">
        <v>160.061928519388</v>
      </c>
      <c r="V257" s="16">
        <v>153.76319683765</v>
      </c>
      <c r="W257" s="16">
        <v>142.462526502079</v>
      </c>
      <c r="X257" s="16">
        <v>-40.5376291338583</v>
      </c>
      <c r="Y257" s="16">
        <v>-39.7268763779528</v>
      </c>
      <c r="Z257" s="16">
        <v>19.4526065217391</v>
      </c>
      <c r="AA257" s="16" t="s">
        <v>186</v>
      </c>
      <c r="AB257" s="16">
        <v>-89.8266672413793</v>
      </c>
      <c r="AC257" s="16">
        <v>-79.5771948275862</v>
      </c>
      <c r="AD257" s="16">
        <v>-180.713767857143</v>
      </c>
      <c r="AE257" s="16">
        <v>-203.997532142857</v>
      </c>
      <c r="AF257" s="16">
        <v>-210.083060714286</v>
      </c>
      <c r="AG257" s="16">
        <v>-246.473184615385</v>
      </c>
      <c r="AH257" s="16">
        <v>-267.725630769231</v>
      </c>
      <c r="AI257" s="16">
        <v>-226.68547228244</v>
      </c>
      <c r="AJ257" s="16">
        <v>-124.800352372367</v>
      </c>
      <c r="AK257" s="16">
        <v>-144.325383921986</v>
      </c>
      <c r="AL257" s="16">
        <v>43.2522558705942</v>
      </c>
      <c r="AM257" s="16">
        <v>37.9499657657658</v>
      </c>
      <c r="AN257" s="16">
        <v>50.3829202702703</v>
      </c>
      <c r="AO257" s="16">
        <v>48.5962608108108</v>
      </c>
      <c r="AP257" s="16">
        <v>42.7330878793194</v>
      </c>
      <c r="AQ257" s="16">
        <v>40.7870549525102</v>
      </c>
      <c r="AR257" s="16">
        <v>41.1180174907725</v>
      </c>
      <c r="AS257" s="16">
        <v>50.8803255002305</v>
      </c>
      <c r="AT257" s="16">
        <v>52.4318552608975</v>
      </c>
      <c r="AU257" s="16">
        <v>50.5847958842304</v>
      </c>
      <c r="AV257" s="16">
        <v>56.5717897751072</v>
      </c>
      <c r="AW257" s="16">
        <v>45.916483118751</v>
      </c>
      <c r="AX257" s="16">
        <v>24.3435964230541</v>
      </c>
      <c r="AY257" s="16">
        <v>24.0623117094416</v>
      </c>
      <c r="AZ257" s="16">
        <v>23.7652502485496</v>
      </c>
      <c r="BA257" s="16">
        <v>25.2383347805842</v>
      </c>
      <c r="BB257" s="16">
        <v>17.0606614068721</v>
      </c>
      <c r="BC257" s="16">
        <v>17.3763134244294</v>
      </c>
      <c r="BD257" s="16">
        <v>20.103734817318</v>
      </c>
      <c r="BE257" s="16">
        <v>15.8090049898167</v>
      </c>
      <c r="BF257" s="16">
        <v>19.6797300407332</v>
      </c>
      <c r="BG257" s="16">
        <v>22.641583022872</v>
      </c>
      <c r="BH257" s="16">
        <v>22.5833451544447</v>
      </c>
      <c r="BI257" s="16">
        <v>27.7856768219683</v>
      </c>
      <c r="BJ257" s="16">
        <v>18.6623352627999</v>
      </c>
      <c r="BK257" s="16">
        <v>13.2208881406238</v>
      </c>
      <c r="BL257" s="16">
        <v>10.2282118165785</v>
      </c>
      <c r="BM257" s="16">
        <v>29.981187105014</v>
      </c>
      <c r="BN257" s="16">
        <v>35.4210725269563</v>
      </c>
      <c r="BO257" s="16">
        <v>56.2597609679212</v>
      </c>
      <c r="BP257" s="16">
        <v>21.4502491307848</v>
      </c>
      <c r="BQ257" s="16">
        <v>23.8196839860926</v>
      </c>
      <c r="BR257" s="16">
        <v>22.8755375068633</v>
      </c>
      <c r="BS257" s="16">
        <v>21.4327166097293</v>
      </c>
      <c r="BT257" s="16">
        <v>24.1194856220533</v>
      </c>
      <c r="BU257" s="16">
        <v>25.6635586555907</v>
      </c>
      <c r="BV257" s="16">
        <v>19.9466539208238</v>
      </c>
      <c r="BW257" s="16">
        <v>19.8016500866938</v>
      </c>
      <c r="BX257" s="16">
        <v>20.764373673567</v>
      </c>
      <c r="BY257" s="16">
        <v>17.3489433963267</v>
      </c>
      <c r="BZ257" s="16">
        <v>17.5430186854814</v>
      </c>
      <c r="CA257" s="16">
        <v>20.1907599311448</v>
      </c>
      <c r="CB257" s="16">
        <v>13.7096973296073</v>
      </c>
      <c r="CC257" s="16">
        <v>14.4173401898709</v>
      </c>
      <c r="CD257" s="16">
        <v>14.4839656374849</v>
      </c>
      <c r="CE257" s="16">
        <v>14.5988180547019</v>
      </c>
      <c r="CF257" s="16">
        <v>14.8312055623848</v>
      </c>
      <c r="CG257" s="16">
        <v>11.5940566840811</v>
      </c>
      <c r="CH257" s="16">
        <v>9.43359987502929</v>
      </c>
      <c r="CI257" s="16">
        <v>8.14138049852615</v>
      </c>
      <c r="CJ257" s="16">
        <v>7.42865723924124</v>
      </c>
      <c r="CK257" s="16">
        <v>6.60409840234236</v>
      </c>
      <c r="CL257" s="16">
        <v>6.47207161168709</v>
      </c>
      <c r="CM257" s="16">
        <v>5.64913423185674</v>
      </c>
      <c r="CN257" s="16">
        <v>7.86248712235986</v>
      </c>
      <c r="CO257" s="16">
        <v>8.79150429258873</v>
      </c>
      <c r="CP257" s="16">
        <v>8.20148590698889</v>
      </c>
      <c r="CQ257" s="16">
        <v>8.45113790850211</v>
      </c>
      <c r="CR257" s="16">
        <v>11.9629660407662</v>
      </c>
      <c r="CS257" s="16">
        <v>12.84301393991</v>
      </c>
      <c r="CT257" s="16">
        <v>11.4112010423654</v>
      </c>
      <c r="CU257" s="16">
        <v>11.7682663430674</v>
      </c>
      <c r="CV257" s="16">
        <v>12.2256149534174</v>
      </c>
      <c r="CW257" s="16">
        <v>11.2028370506291</v>
      </c>
      <c r="CX257" s="16">
        <v>10.1710563982542</v>
      </c>
      <c r="CY257" s="16">
        <v>10.2646654614938</v>
      </c>
      <c r="CZ257" s="16">
        <v>9.22556167018148</v>
      </c>
      <c r="DA257" s="16">
        <v>8.28810496536109</v>
      </c>
      <c r="DB257" s="16">
        <v>7.51242553008107</v>
      </c>
      <c r="DC257" s="16">
        <v>7.64306653248195</v>
      </c>
      <c r="DD257" s="16">
        <v>9.47592820953453</v>
      </c>
      <c r="DE257" s="16">
        <v>8.38127499925928</v>
      </c>
      <c r="DF257" s="16">
        <v>8.67753903713116</v>
      </c>
      <c r="DG257" s="16">
        <v>9.96415355768787</v>
      </c>
      <c r="DH257" s="16">
        <v>11.7206157989452</v>
      </c>
      <c r="DI257" s="16">
        <v>10.2556623208935</v>
      </c>
      <c r="DJ257" s="16">
        <v>13.0163953556297</v>
      </c>
      <c r="DK257" s="16">
        <v>12.2051705101555</v>
      </c>
      <c r="DL257" s="16">
        <v>11.2783001876754</v>
      </c>
      <c r="DM257" s="16">
        <v>11.8751560385693</v>
      </c>
      <c r="DN257" s="16">
        <v>11.7626096243986</v>
      </c>
      <c r="DO257" s="16">
        <v>8.7406314531714</v>
      </c>
      <c r="DP257" s="12"/>
      <c r="DQ257" s="16">
        <v>9.20816878002731</v>
      </c>
      <c r="DR257" s="13"/>
      <c r="DS257" s="13"/>
      <c r="DT257" s="14"/>
      <c r="DU257" s="14"/>
      <c r="DV257" s="14"/>
      <c r="DW257" s="14"/>
      <c r="DX257" s="14"/>
      <c r="DY257" s="14"/>
      <c r="DZ257" s="14"/>
      <c r="EA257" s="14"/>
      <c r="EB257" s="14"/>
      <c r="EC257" s="14"/>
      <c r="ED257" s="14"/>
      <c r="EE257" s="14"/>
      <c r="EF257" s="14"/>
      <c r="EG257" s="14"/>
      <c r="EH257" s="14"/>
      <c r="EI257" s="14"/>
      <c r="EJ257" s="14"/>
      <c r="EK257" s="14"/>
      <c r="EL257" s="14"/>
      <c r="EM257" s="14"/>
      <c r="EN257" s="14"/>
      <c r="EO257" s="14"/>
      <c r="EP257" s="14"/>
      <c r="EQ257" s="14"/>
      <c r="ER257" s="14"/>
      <c r="ES257" s="14"/>
      <c r="ET257" s="14"/>
      <c r="EU257" s="14"/>
      <c r="EV257" s="14"/>
      <c r="EW257" s="14"/>
      <c r="EX257" s="14"/>
      <c r="EY257" s="14"/>
      <c r="EZ257" s="14"/>
      <c r="FA257" s="14"/>
      <c r="FB257" s="14"/>
      <c r="FC257" s="14"/>
      <c r="FD257" s="14"/>
      <c r="FE257" s="14"/>
      <c r="FF257" s="14"/>
      <c r="FG257" s="14"/>
      <c r="FH257" s="14"/>
      <c r="FI257" s="14"/>
      <c r="FJ257" s="14"/>
      <c r="FK257" s="14"/>
      <c r="FL257" s="14"/>
      <c r="FM257" s="14"/>
      <c r="FN257" s="14"/>
      <c r="FO257" s="14"/>
      <c r="FP257" s="14"/>
      <c r="FQ257" s="14"/>
      <c r="FR257" s="14"/>
      <c r="FS257" s="14"/>
      <c r="FT257" s="14"/>
      <c r="FU257" s="14"/>
      <c r="FV257" s="14"/>
      <c r="FW257" s="14"/>
      <c r="FX257" s="14"/>
      <c r="FY257" s="14"/>
      <c r="FZ257" s="14"/>
      <c r="GA257" s="14"/>
      <c r="GB257" s="14"/>
      <c r="GC257" s="14"/>
      <c r="GD257" s="14"/>
      <c r="GE257" s="14"/>
      <c r="GF257" s="14"/>
      <c r="GG257" s="14"/>
      <c r="GH257" s="14"/>
      <c r="GI257" s="14"/>
      <c r="GJ257" s="14"/>
      <c r="GK257" s="14"/>
      <c r="GL257" s="14"/>
      <c r="GM257" s="14"/>
      <c r="GN257" s="14"/>
      <c r="GO257" s="14"/>
      <c r="GP257" s="14"/>
      <c r="GQ257" s="14"/>
      <c r="GR257" s="14"/>
      <c r="GS257" s="14"/>
      <c r="GT257" s="14"/>
      <c r="GU257" s="14"/>
      <c r="GV257" s="14"/>
      <c r="GW257" s="14"/>
      <c r="GX257" s="14"/>
      <c r="GY257" s="14"/>
      <c r="GZ257" s="14"/>
      <c r="HA257" s="14"/>
      <c r="HB257" s="14"/>
      <c r="HC257" s="14"/>
      <c r="HD257" s="14"/>
      <c r="HE257" s="14"/>
      <c r="HF257" s="14"/>
      <c r="HG257" s="14"/>
      <c r="HH257" s="14"/>
      <c r="HI257" s="14"/>
      <c r="HJ257" s="14"/>
      <c r="HK257" s="14"/>
      <c r="HL257" s="14"/>
      <c r="HM257" s="14"/>
      <c r="HN257" s="14"/>
      <c r="HO257" s="14"/>
      <c r="HP257" s="14"/>
      <c r="HQ257" s="14"/>
      <c r="HR257" s="14"/>
      <c r="HS257" s="14"/>
      <c r="HT257" s="14"/>
      <c r="HU257" s="14"/>
      <c r="HV257" s="14"/>
      <c r="HW257" s="14"/>
      <c r="HX257" s="14"/>
      <c r="HY257" s="14"/>
      <c r="HZ257" s="14"/>
      <c r="IA257" s="14"/>
      <c r="IB257" s="14"/>
      <c r="IC257" s="14"/>
      <c r="ID257" s="14"/>
      <c r="IE257" s="14"/>
      <c r="IF257" s="14"/>
    </row>
    <row r="258" s="2" customFormat="1" spans="1:240">
      <c r="A258" s="9" t="s">
        <v>40</v>
      </c>
      <c r="B258" s="10"/>
      <c r="C258" s="10"/>
      <c r="D258" s="16">
        <v>21.4768722530227</v>
      </c>
      <c r="E258" s="16">
        <v>22.8824900632553</v>
      </c>
      <c r="F258" s="16">
        <v>32.2364138987271</v>
      </c>
      <c r="G258" s="16">
        <v>31.8428171104847</v>
      </c>
      <c r="H258" s="16">
        <v>29.7406877159712</v>
      </c>
      <c r="I258" s="16">
        <v>33.4301305444257</v>
      </c>
      <c r="J258" s="16">
        <v>35.677817825729</v>
      </c>
      <c r="K258" s="16">
        <v>32.6766324825493</v>
      </c>
      <c r="L258" s="16">
        <v>46.5282610521752</v>
      </c>
      <c r="M258" s="16">
        <v>46.3427174398856</v>
      </c>
      <c r="N258" s="16">
        <v>22.4767741537483</v>
      </c>
      <c r="O258" s="16">
        <v>24.7785025464561</v>
      </c>
      <c r="P258" s="16">
        <v>25.934852538078</v>
      </c>
      <c r="Q258" s="16">
        <v>22.1914469095866</v>
      </c>
      <c r="R258" s="16">
        <v>21.1166608080163</v>
      </c>
      <c r="S258" s="16">
        <v>20.0180148673352</v>
      </c>
      <c r="T258" s="16">
        <v>23.87631259942</v>
      </c>
      <c r="U258" s="16">
        <v>32.3332842208639</v>
      </c>
      <c r="V258" s="16">
        <v>28.9588686210916</v>
      </c>
      <c r="W258" s="16">
        <v>26.6082754584923</v>
      </c>
      <c r="X258" s="16">
        <v>340.874124648633</v>
      </c>
      <c r="Y258" s="16">
        <v>369.781420765027</v>
      </c>
      <c r="Z258" s="16">
        <v>51.4067067984035</v>
      </c>
      <c r="AA258" s="16">
        <v>50.0449043849484</v>
      </c>
      <c r="AB258" s="16">
        <v>-66.4308517608518</v>
      </c>
      <c r="AC258" s="16">
        <v>-131.291465378422</v>
      </c>
      <c r="AD258" s="16">
        <v>-33.3294302539429</v>
      </c>
      <c r="AE258" s="16">
        <v>-28.900548211907</v>
      </c>
      <c r="AF258" s="16">
        <v>-18.3933621897931</v>
      </c>
      <c r="AG258" s="16">
        <v>-74.0370470256892</v>
      </c>
      <c r="AH258" s="16">
        <v>-83.9103473585389</v>
      </c>
      <c r="AI258" s="16">
        <v>-78.0412716565674</v>
      </c>
      <c r="AJ258" s="16">
        <v>258.07258807251</v>
      </c>
      <c r="AK258" s="16">
        <v>259.059072199598</v>
      </c>
      <c r="AL258" s="16">
        <v>36.5898040570831</v>
      </c>
      <c r="AM258" s="16">
        <v>53.9091792674406</v>
      </c>
      <c r="AN258" s="16">
        <v>37.7601017960909</v>
      </c>
      <c r="AO258" s="16">
        <v>47.4003980376705</v>
      </c>
      <c r="AP258" s="16">
        <v>44.1256631803161</v>
      </c>
      <c r="AQ258" s="16">
        <v>26.1641032998565</v>
      </c>
      <c r="AR258" s="16">
        <v>25.3197553092532</v>
      </c>
      <c r="AS258" s="16">
        <v>49.0020713685213</v>
      </c>
      <c r="AT258" s="16">
        <v>47.5978715717754</v>
      </c>
      <c r="AU258" s="16">
        <v>44.3976359050716</v>
      </c>
      <c r="AV258" s="16">
        <v>24.4524939187442</v>
      </c>
      <c r="AW258" s="16">
        <v>23.4475340720828</v>
      </c>
      <c r="AX258" s="16">
        <v>18.0689389371934</v>
      </c>
      <c r="AY258" s="16">
        <v>18.3024093012194</v>
      </c>
      <c r="AZ258" s="16">
        <v>18.5519510860556</v>
      </c>
      <c r="BA258" s="16">
        <v>20.3497412021718</v>
      </c>
      <c r="BB258" s="16">
        <v>19.7821818638581</v>
      </c>
      <c r="BC258" s="16">
        <v>18.0801909132592</v>
      </c>
      <c r="BD258" s="16">
        <v>19.7456141103059</v>
      </c>
      <c r="BE258" s="16">
        <v>18.7508801205978</v>
      </c>
      <c r="BF258" s="16">
        <v>18.9342684695911</v>
      </c>
      <c r="BG258" s="16">
        <v>19.6503721616268</v>
      </c>
      <c r="BH258" s="16">
        <v>24.8601501983893</v>
      </c>
      <c r="BI258" s="16">
        <v>26.9111551921037</v>
      </c>
      <c r="BJ258" s="16">
        <v>12.8250668764202</v>
      </c>
      <c r="BK258" s="16">
        <v>10.0766833640569</v>
      </c>
      <c r="BL258" s="16">
        <v>-9.55349431369331</v>
      </c>
      <c r="BM258" s="16">
        <v>-13.6058905246122</v>
      </c>
      <c r="BN258" s="16">
        <v>-3.43943907124225</v>
      </c>
      <c r="BO258" s="16">
        <v>-3.15401113951568</v>
      </c>
      <c r="BP258" s="16">
        <v>-2.68183941946719</v>
      </c>
      <c r="BQ258" s="16">
        <v>-3.55326835128766</v>
      </c>
      <c r="BR258" s="16">
        <v>-3.80437294871346</v>
      </c>
      <c r="BS258" s="16">
        <v>-3.8835738178107</v>
      </c>
      <c r="BT258" s="16">
        <v>-8.71275716589145</v>
      </c>
      <c r="BU258" s="16">
        <v>-8.55552062243811</v>
      </c>
      <c r="BV258" s="16">
        <v>17.747561572273</v>
      </c>
      <c r="BW258" s="16">
        <v>20.5434192180032</v>
      </c>
      <c r="BX258" s="16">
        <v>23.5189647831412</v>
      </c>
      <c r="BY258" s="16">
        <v>23.2018623647164</v>
      </c>
      <c r="BZ258" s="16">
        <v>12.6469823957724</v>
      </c>
      <c r="CA258" s="16">
        <v>13.6635917854111</v>
      </c>
      <c r="CB258" s="16">
        <v>11.1268663971778</v>
      </c>
      <c r="CC258" s="16">
        <v>7.80807682084814</v>
      </c>
      <c r="CD258" s="16">
        <v>7.88859513037306</v>
      </c>
      <c r="CE258" s="16">
        <v>8.28899950328901</v>
      </c>
      <c r="CF258" s="16">
        <v>7.12089769701349</v>
      </c>
      <c r="CG258" s="16">
        <v>6.82382740847094</v>
      </c>
      <c r="CH258" s="16">
        <v>9.54139681777771</v>
      </c>
      <c r="CI258" s="16">
        <v>9.30632322547511</v>
      </c>
      <c r="CJ258" s="16">
        <v>9.44240989225329</v>
      </c>
      <c r="CK258" s="16">
        <v>10.2068938255159</v>
      </c>
      <c r="CL258" s="16" t="s">
        <v>186</v>
      </c>
      <c r="CM258" s="16">
        <v>8.65682367648285</v>
      </c>
      <c r="CN258" s="16">
        <v>10.6727530889451</v>
      </c>
      <c r="CO258" s="16">
        <v>40.998357503336</v>
      </c>
      <c r="CP258" s="16">
        <v>44.287732934189</v>
      </c>
      <c r="CQ258" s="16">
        <v>50.0693465316656</v>
      </c>
      <c r="CR258" s="16">
        <v>36593.5845530987</v>
      </c>
      <c r="CS258" s="16">
        <v>34962.0028028652</v>
      </c>
      <c r="CT258" s="16">
        <v>15.2600380239994</v>
      </c>
      <c r="CU258" s="16">
        <v>15.3005226086862</v>
      </c>
      <c r="CV258" s="16">
        <v>19.6334337176207</v>
      </c>
      <c r="CW258" s="16">
        <v>16.9377734812983</v>
      </c>
      <c r="CX258" s="16">
        <v>19.1226530127816</v>
      </c>
      <c r="CY258" s="16">
        <v>21.2382234702434</v>
      </c>
      <c r="CZ258" s="16">
        <v>22.3260624917251</v>
      </c>
      <c r="DA258" s="16">
        <v>13.4680256178429</v>
      </c>
      <c r="DB258" s="16">
        <v>14.2069176083507</v>
      </c>
      <c r="DC258" s="16">
        <v>15.32845006445</v>
      </c>
      <c r="DD258" s="16">
        <v>12.9240162773197</v>
      </c>
      <c r="DE258" s="16">
        <v>15.025153793464</v>
      </c>
      <c r="DF258" s="16">
        <v>15.4614830039415</v>
      </c>
      <c r="DG258" s="16">
        <v>18.1314751698975</v>
      </c>
      <c r="DH258" s="16">
        <v>15.4382718172414</v>
      </c>
      <c r="DI258" s="16">
        <v>15.0951774053414</v>
      </c>
      <c r="DJ258" s="16">
        <v>17.7801026262214</v>
      </c>
      <c r="DK258" s="16">
        <v>17.8734601039427</v>
      </c>
      <c r="DL258" s="16">
        <v>14.8221878956772</v>
      </c>
      <c r="DM258" s="16">
        <v>13.7238953426308</v>
      </c>
      <c r="DN258" s="16">
        <v>12.9579845395712</v>
      </c>
      <c r="DO258" s="16">
        <v>12.2068104535094</v>
      </c>
      <c r="DP258" s="12"/>
      <c r="DQ258" s="16">
        <v>13.5095345949857</v>
      </c>
      <c r="DR258" s="13"/>
      <c r="DS258" s="13"/>
      <c r="DT258" s="14"/>
      <c r="DU258" s="14"/>
      <c r="DV258" s="14"/>
      <c r="DW258" s="14"/>
      <c r="DX258" s="14"/>
      <c r="DY258" s="14"/>
      <c r="DZ258" s="14"/>
      <c r="EA258" s="14"/>
      <c r="EB258" s="14"/>
      <c r="EC258" s="14"/>
      <c r="ED258" s="14"/>
      <c r="EE258" s="14"/>
      <c r="EF258" s="14"/>
      <c r="EG258" s="14"/>
      <c r="EH258" s="14"/>
      <c r="EI258" s="14"/>
      <c r="EJ258" s="14"/>
      <c r="EK258" s="14"/>
      <c r="EL258" s="14"/>
      <c r="EM258" s="14"/>
      <c r="EN258" s="14"/>
      <c r="EO258" s="14"/>
      <c r="EP258" s="14"/>
      <c r="EQ258" s="14"/>
      <c r="ER258" s="14"/>
      <c r="ES258" s="14"/>
      <c r="ET258" s="14"/>
      <c r="EU258" s="14"/>
      <c r="EV258" s="14"/>
      <c r="EW258" s="14"/>
      <c r="EX258" s="14"/>
      <c r="EY258" s="14"/>
      <c r="EZ258" s="14"/>
      <c r="FA258" s="14"/>
      <c r="FB258" s="14"/>
      <c r="FC258" s="14"/>
      <c r="FD258" s="14"/>
      <c r="FE258" s="14"/>
      <c r="FF258" s="14"/>
      <c r="FG258" s="14"/>
      <c r="FH258" s="14"/>
      <c r="FI258" s="14"/>
      <c r="FJ258" s="14"/>
      <c r="FK258" s="14"/>
      <c r="FL258" s="14"/>
      <c r="FM258" s="14"/>
      <c r="FN258" s="14"/>
      <c r="FO258" s="14"/>
      <c r="FP258" s="14"/>
      <c r="FQ258" s="14"/>
      <c r="FR258" s="14"/>
      <c r="FS258" s="14"/>
      <c r="FT258" s="14"/>
      <c r="FU258" s="14"/>
      <c r="FV258" s="14"/>
      <c r="FW258" s="14"/>
      <c r="FX258" s="14"/>
      <c r="FY258" s="14"/>
      <c r="FZ258" s="14"/>
      <c r="GA258" s="14"/>
      <c r="GB258" s="14"/>
      <c r="GC258" s="14"/>
      <c r="GD258" s="14"/>
      <c r="GE258" s="14"/>
      <c r="GF258" s="14"/>
      <c r="GG258" s="14"/>
      <c r="GH258" s="14"/>
      <c r="GI258" s="14"/>
      <c r="GJ258" s="14"/>
      <c r="GK258" s="14"/>
      <c r="GL258" s="14"/>
      <c r="GM258" s="14"/>
      <c r="GN258" s="14"/>
      <c r="GO258" s="14"/>
      <c r="GP258" s="14"/>
      <c r="GQ258" s="14"/>
      <c r="GR258" s="14"/>
      <c r="GS258" s="14"/>
      <c r="GT258" s="14"/>
      <c r="GU258" s="14"/>
      <c r="GV258" s="14"/>
      <c r="GW258" s="14"/>
      <c r="GX258" s="14"/>
      <c r="GY258" s="14"/>
      <c r="GZ258" s="14"/>
      <c r="HA258" s="14"/>
      <c r="HB258" s="14"/>
      <c r="HC258" s="14"/>
      <c r="HD258" s="14"/>
      <c r="HE258" s="14"/>
      <c r="HF258" s="14"/>
      <c r="HG258" s="14"/>
      <c r="HH258" s="14"/>
      <c r="HI258" s="14"/>
      <c r="HJ258" s="14"/>
      <c r="HK258" s="14"/>
      <c r="HL258" s="14"/>
      <c r="HM258" s="14"/>
      <c r="HN258" s="14"/>
      <c r="HO258" s="14"/>
      <c r="HP258" s="14"/>
      <c r="HQ258" s="14"/>
      <c r="HR258" s="14"/>
      <c r="HS258" s="14"/>
      <c r="HT258" s="14"/>
      <c r="HU258" s="14"/>
      <c r="HV258" s="14"/>
      <c r="HW258" s="14"/>
      <c r="HX258" s="14"/>
      <c r="HY258" s="14"/>
      <c r="HZ258" s="14"/>
      <c r="IA258" s="14"/>
      <c r="IB258" s="14"/>
      <c r="IC258" s="14"/>
      <c r="ID258" s="14"/>
      <c r="IE258" s="14"/>
      <c r="IF258" s="14"/>
    </row>
    <row r="259" s="2" customFormat="1" spans="1:240">
      <c r="A259" s="9" t="s">
        <v>42</v>
      </c>
      <c r="B259" s="10"/>
      <c r="C259" s="10"/>
      <c r="D259" s="16">
        <v>31.1913983165286</v>
      </c>
      <c r="E259" s="16">
        <v>34.0123383619123</v>
      </c>
      <c r="F259" s="16">
        <v>40.4915669119496</v>
      </c>
      <c r="G259" s="16">
        <v>40.81474248354</v>
      </c>
      <c r="H259" s="16">
        <v>57.3163248522499</v>
      </c>
      <c r="I259" s="16">
        <v>62.1371793995379</v>
      </c>
      <c r="J259" s="16">
        <v>61.5697671122736</v>
      </c>
      <c r="K259" s="16">
        <v>68.2044932424051</v>
      </c>
      <c r="L259" s="16">
        <v>78.7340560797367</v>
      </c>
      <c r="M259" s="16">
        <v>77.9469311476076</v>
      </c>
      <c r="N259" s="16">
        <v>48.3268690814348</v>
      </c>
      <c r="O259" s="16">
        <v>51.4381515426851</v>
      </c>
      <c r="P259" s="16">
        <v>50.9370171146277</v>
      </c>
      <c r="Q259" s="16">
        <v>51.7083242975638</v>
      </c>
      <c r="R259" s="16">
        <v>52.7803072486115</v>
      </c>
      <c r="S259" s="16">
        <v>51.0266787360156</v>
      </c>
      <c r="T259" s="16">
        <v>56.2126228471766</v>
      </c>
      <c r="U259" s="16">
        <v>58.168462787279</v>
      </c>
      <c r="V259" s="16">
        <v>60.8709819540553</v>
      </c>
      <c r="W259" s="16">
        <v>56.6984485441603</v>
      </c>
      <c r="X259" s="16">
        <v>55.9770014252771</v>
      </c>
      <c r="Y259" s="16">
        <v>60.3933244397855</v>
      </c>
      <c r="Z259" s="16">
        <v>41.3939938444946</v>
      </c>
      <c r="AA259" s="16">
        <v>41.9619097552066</v>
      </c>
      <c r="AB259" s="16">
        <v>41.8047500563217</v>
      </c>
      <c r="AC259" s="16">
        <v>47.0390767504311</v>
      </c>
      <c r="AD259" s="16">
        <v>45.4892893348866</v>
      </c>
      <c r="AE259" s="16">
        <v>43.0719459911804</v>
      </c>
      <c r="AF259" s="16">
        <v>41.4253095360538</v>
      </c>
      <c r="AG259" s="16">
        <v>41.7983390378624</v>
      </c>
      <c r="AH259" s="16">
        <v>39.7547368499499</v>
      </c>
      <c r="AI259" s="16">
        <v>42.0592554023459</v>
      </c>
      <c r="AJ259" s="16">
        <v>40.0116634130332</v>
      </c>
      <c r="AK259" s="16">
        <v>38.8348495160071</v>
      </c>
      <c r="AL259" s="16">
        <v>26.0116760063983</v>
      </c>
      <c r="AM259" s="16">
        <v>28.3294474320119</v>
      </c>
      <c r="AN259" s="16">
        <v>31.0863949762482</v>
      </c>
      <c r="AO259" s="16">
        <v>30.828912058192</v>
      </c>
      <c r="AP259" s="16">
        <v>39.5471763975747</v>
      </c>
      <c r="AQ259" s="16">
        <v>38.0911380957688</v>
      </c>
      <c r="AR259" s="16">
        <v>32.9546031798314</v>
      </c>
      <c r="AS259" s="16">
        <v>36.1417141945685</v>
      </c>
      <c r="AT259" s="16">
        <v>32.5870413996402</v>
      </c>
      <c r="AU259" s="16">
        <v>34.9137587527441</v>
      </c>
      <c r="AV259" s="16">
        <v>34.0513482514464</v>
      </c>
      <c r="AW259" s="16">
        <v>32.9718899471335</v>
      </c>
      <c r="AX259" s="16">
        <v>28.3255876551058</v>
      </c>
      <c r="AY259" s="16">
        <v>30.74207360465</v>
      </c>
      <c r="AZ259" s="16">
        <v>31.8650519830554</v>
      </c>
      <c r="BA259" s="16">
        <v>33.3315687663417</v>
      </c>
      <c r="BB259" s="16">
        <v>31.3329497479696</v>
      </c>
      <c r="BC259" s="16">
        <v>35.332586002953</v>
      </c>
      <c r="BD259" s="16">
        <v>37.3645723196932</v>
      </c>
      <c r="BE259" s="16">
        <v>39.9268303068655</v>
      </c>
      <c r="BF259" s="16">
        <v>40.9066791832137</v>
      </c>
      <c r="BG259" s="16">
        <v>39.1546755999713</v>
      </c>
      <c r="BH259" s="16">
        <v>39.4591842902477</v>
      </c>
      <c r="BI259" s="16">
        <v>39.9459116271734</v>
      </c>
      <c r="BJ259" s="16">
        <v>33.9328972286275</v>
      </c>
      <c r="BK259" s="16">
        <v>33.2993287240772</v>
      </c>
      <c r="BL259" s="16">
        <v>33.1036226284949</v>
      </c>
      <c r="BM259" s="16">
        <v>56.900284143427</v>
      </c>
      <c r="BN259" s="16">
        <v>91.6605331607802</v>
      </c>
      <c r="BO259" s="16">
        <v>99.3718846113556</v>
      </c>
      <c r="BP259" s="16">
        <v>147.99510353657</v>
      </c>
      <c r="BQ259" s="16">
        <v>155.626587912794</v>
      </c>
      <c r="BR259" s="16">
        <v>176.359094577607</v>
      </c>
      <c r="BS259" s="16">
        <v>141.357042940393</v>
      </c>
      <c r="BT259" s="16">
        <v>157.029892746292</v>
      </c>
      <c r="BU259" s="16">
        <v>183.028628112628</v>
      </c>
      <c r="BV259" s="16">
        <v>45.5504025075256</v>
      </c>
      <c r="BW259" s="16">
        <v>51.7507875089634</v>
      </c>
      <c r="BX259" s="16">
        <v>49.5715113816523</v>
      </c>
      <c r="BY259" s="16">
        <v>47.9204238105682</v>
      </c>
      <c r="BZ259" s="16">
        <v>51.1831500072322</v>
      </c>
      <c r="CA259" s="16">
        <v>53.9439915542597</v>
      </c>
      <c r="CB259" s="16">
        <v>52.7776639571573</v>
      </c>
      <c r="CC259" s="16">
        <v>51.8976820136393</v>
      </c>
      <c r="CD259" s="16">
        <v>48.5977677720424</v>
      </c>
      <c r="CE259" s="16">
        <v>53.5714959660617</v>
      </c>
      <c r="CF259" s="16">
        <v>53.1508850968481</v>
      </c>
      <c r="CG259" s="16">
        <v>53.5087012032276</v>
      </c>
      <c r="CH259" s="16">
        <v>32.4674223463224</v>
      </c>
      <c r="CI259" s="16">
        <v>28.9903510715639</v>
      </c>
      <c r="CJ259" s="16">
        <v>27.9476445675379</v>
      </c>
      <c r="CK259" s="16">
        <v>26.3188547539306</v>
      </c>
      <c r="CL259" s="16">
        <v>25.5222519482124</v>
      </c>
      <c r="CM259" s="16">
        <v>23.5934733318633</v>
      </c>
      <c r="CN259" s="16">
        <v>24.6944051314265</v>
      </c>
      <c r="CO259" s="16">
        <v>22.7077302869093</v>
      </c>
      <c r="CP259" s="16">
        <v>17.9434658591528</v>
      </c>
      <c r="CQ259" s="16">
        <v>18.1150470465381</v>
      </c>
      <c r="CR259" s="16">
        <v>19.7135528733005</v>
      </c>
      <c r="CS259" s="16">
        <v>22.9427899900723</v>
      </c>
      <c r="CT259" s="16">
        <v>24.1170824554262</v>
      </c>
      <c r="CU259" s="16">
        <v>23.59921092784</v>
      </c>
      <c r="CV259" s="16">
        <v>23.4298839972015</v>
      </c>
      <c r="CW259" s="16">
        <v>21.6879684037054</v>
      </c>
      <c r="CX259" s="16">
        <v>18.3926214828553</v>
      </c>
      <c r="CY259" s="16">
        <v>22.8750126950458</v>
      </c>
      <c r="CZ259" s="16">
        <v>25.2648969911057</v>
      </c>
      <c r="DA259" s="16">
        <v>25.4840277274156</v>
      </c>
      <c r="DB259" s="16">
        <v>24.144127762431</v>
      </c>
      <c r="DC259" s="16">
        <v>23.3135637795887</v>
      </c>
      <c r="DD259" s="16">
        <v>25.8483058439599</v>
      </c>
      <c r="DE259" s="16">
        <v>21.9532892907134</v>
      </c>
      <c r="DF259" s="16">
        <v>14.2648607452389</v>
      </c>
      <c r="DG259" s="16">
        <v>18.0047873031643</v>
      </c>
      <c r="DH259" s="16">
        <v>17.7698899531375</v>
      </c>
      <c r="DI259" s="16">
        <v>18.4369534161044</v>
      </c>
      <c r="DJ259" s="16">
        <v>19.8410981967404</v>
      </c>
      <c r="DK259" s="16">
        <v>17.9083035673678</v>
      </c>
      <c r="DL259" s="16">
        <v>19.2676129439135</v>
      </c>
      <c r="DM259" s="16">
        <v>18.2086990794709</v>
      </c>
      <c r="DN259" s="16">
        <v>17.6936278359799</v>
      </c>
      <c r="DO259" s="16">
        <v>19.7355162613966</v>
      </c>
      <c r="DP259" s="12"/>
      <c r="DQ259" s="16">
        <v>21.4392639023349</v>
      </c>
      <c r="DR259" s="13"/>
      <c r="DS259" s="13"/>
      <c r="DT259" s="14"/>
      <c r="DU259" s="14"/>
      <c r="DV259" s="14"/>
      <c r="DW259" s="14"/>
      <c r="DX259" s="14"/>
      <c r="DY259" s="14"/>
      <c r="DZ259" s="14"/>
      <c r="EA259" s="14"/>
      <c r="EB259" s="14"/>
      <c r="EC259" s="14"/>
      <c r="ED259" s="14"/>
      <c r="EE259" s="14"/>
      <c r="EF259" s="14"/>
      <c r="EG259" s="14"/>
      <c r="EH259" s="14"/>
      <c r="EI259" s="14"/>
      <c r="EJ259" s="14"/>
      <c r="EK259" s="14"/>
      <c r="EL259" s="14"/>
      <c r="EM259" s="14"/>
      <c r="EN259" s="14"/>
      <c r="EO259" s="14"/>
      <c r="EP259" s="14"/>
      <c r="EQ259" s="14"/>
      <c r="ER259" s="14"/>
      <c r="ES259" s="14"/>
      <c r="ET259" s="14"/>
      <c r="EU259" s="14"/>
      <c r="EV259" s="14"/>
      <c r="EW259" s="14"/>
      <c r="EX259" s="14"/>
      <c r="EY259" s="14"/>
      <c r="EZ259" s="14"/>
      <c r="FA259" s="14"/>
      <c r="FB259" s="14"/>
      <c r="FC259" s="14"/>
      <c r="FD259" s="14"/>
      <c r="FE259" s="14"/>
      <c r="FF259" s="14"/>
      <c r="FG259" s="14"/>
      <c r="FH259" s="14"/>
      <c r="FI259" s="14"/>
      <c r="FJ259" s="14"/>
      <c r="FK259" s="14"/>
      <c r="FL259" s="14"/>
      <c r="FM259" s="14"/>
      <c r="FN259" s="14"/>
      <c r="FO259" s="14"/>
      <c r="FP259" s="14"/>
      <c r="FQ259" s="14"/>
      <c r="FR259" s="14"/>
      <c r="FS259" s="14"/>
      <c r="FT259" s="14"/>
      <c r="FU259" s="14"/>
      <c r="FV259" s="14"/>
      <c r="FW259" s="14"/>
      <c r="FX259" s="14"/>
      <c r="FY259" s="14"/>
      <c r="FZ259" s="14"/>
      <c r="GA259" s="14"/>
      <c r="GB259" s="14"/>
      <c r="GC259" s="14"/>
      <c r="GD259" s="14"/>
      <c r="GE259" s="14"/>
      <c r="GF259" s="14"/>
      <c r="GG259" s="14"/>
      <c r="GH259" s="14"/>
      <c r="GI259" s="14"/>
      <c r="GJ259" s="14"/>
      <c r="GK259" s="14"/>
      <c r="GL259" s="14"/>
      <c r="GM259" s="14"/>
      <c r="GN259" s="14"/>
      <c r="GO259" s="14"/>
      <c r="GP259" s="14"/>
      <c r="GQ259" s="14"/>
      <c r="GR259" s="14"/>
      <c r="GS259" s="14"/>
      <c r="GT259" s="14"/>
      <c r="GU259" s="14"/>
      <c r="GV259" s="14"/>
      <c r="GW259" s="14"/>
      <c r="GX259" s="14"/>
      <c r="GY259" s="14"/>
      <c r="GZ259" s="14"/>
      <c r="HA259" s="14"/>
      <c r="HB259" s="14"/>
      <c r="HC259" s="14"/>
      <c r="HD259" s="14"/>
      <c r="HE259" s="14"/>
      <c r="HF259" s="14"/>
      <c r="HG259" s="14"/>
      <c r="HH259" s="14"/>
      <c r="HI259" s="14"/>
      <c r="HJ259" s="14"/>
      <c r="HK259" s="14"/>
      <c r="HL259" s="14"/>
      <c r="HM259" s="14"/>
      <c r="HN259" s="14"/>
      <c r="HO259" s="14"/>
      <c r="HP259" s="14"/>
      <c r="HQ259" s="14"/>
      <c r="HR259" s="14"/>
      <c r="HS259" s="14"/>
      <c r="HT259" s="14"/>
      <c r="HU259" s="14"/>
      <c r="HV259" s="14"/>
      <c r="HW259" s="14"/>
      <c r="HX259" s="14"/>
      <c r="HY259" s="14"/>
      <c r="HZ259" s="14"/>
      <c r="IA259" s="14"/>
      <c r="IB259" s="14"/>
      <c r="IC259" s="14"/>
      <c r="ID259" s="14"/>
      <c r="IE259" s="14"/>
      <c r="IF259" s="14"/>
    </row>
    <row r="260" s="2" customFormat="1" spans="1:240">
      <c r="A260" s="9" t="s">
        <v>43</v>
      </c>
      <c r="B260" s="10"/>
      <c r="C260" s="10"/>
      <c r="D260" s="16" t="s">
        <v>186</v>
      </c>
      <c r="E260" s="16" t="s">
        <v>186</v>
      </c>
      <c r="F260" s="16" t="s">
        <v>186</v>
      </c>
      <c r="G260" s="16" t="s">
        <v>186</v>
      </c>
      <c r="H260" s="16" t="s">
        <v>186</v>
      </c>
      <c r="I260" s="16" t="s">
        <v>186</v>
      </c>
      <c r="J260" s="16" t="s">
        <v>186</v>
      </c>
      <c r="K260" s="16" t="s">
        <v>186</v>
      </c>
      <c r="L260" s="16" t="s">
        <v>186</v>
      </c>
      <c r="M260" s="16" t="s">
        <v>186</v>
      </c>
      <c r="N260" s="16" t="s">
        <v>186</v>
      </c>
      <c r="O260" s="16" t="s">
        <v>186</v>
      </c>
      <c r="P260" s="16" t="s">
        <v>186</v>
      </c>
      <c r="Q260" s="16" t="s">
        <v>186</v>
      </c>
      <c r="R260" s="16" t="s">
        <v>186</v>
      </c>
      <c r="S260" s="16" t="s">
        <v>186</v>
      </c>
      <c r="T260" s="16" t="s">
        <v>186</v>
      </c>
      <c r="U260" s="16" t="s">
        <v>186</v>
      </c>
      <c r="V260" s="16" t="s">
        <v>186</v>
      </c>
      <c r="W260" s="16" t="s">
        <v>186</v>
      </c>
      <c r="X260" s="16" t="s">
        <v>186</v>
      </c>
      <c r="Y260" s="16" t="s">
        <v>186</v>
      </c>
      <c r="Z260" s="16" t="s">
        <v>186</v>
      </c>
      <c r="AA260" s="16" t="s">
        <v>186</v>
      </c>
      <c r="AB260" s="16" t="s">
        <v>186</v>
      </c>
      <c r="AC260" s="16" t="s">
        <v>186</v>
      </c>
      <c r="AD260" s="16" t="s">
        <v>186</v>
      </c>
      <c r="AE260" s="16" t="s">
        <v>186</v>
      </c>
      <c r="AF260" s="16" t="s">
        <v>186</v>
      </c>
      <c r="AG260" s="16" t="s">
        <v>186</v>
      </c>
      <c r="AH260" s="16" t="s">
        <v>186</v>
      </c>
      <c r="AI260" s="16" t="s">
        <v>186</v>
      </c>
      <c r="AJ260" s="16" t="s">
        <v>186</v>
      </c>
      <c r="AK260" s="16" t="s">
        <v>186</v>
      </c>
      <c r="AL260" s="16" t="s">
        <v>186</v>
      </c>
      <c r="AM260" s="16" t="s">
        <v>186</v>
      </c>
      <c r="AN260" s="16" t="s">
        <v>186</v>
      </c>
      <c r="AO260" s="16" t="s">
        <v>186</v>
      </c>
      <c r="AP260" s="16" t="s">
        <v>186</v>
      </c>
      <c r="AQ260" s="16" t="s">
        <v>186</v>
      </c>
      <c r="AR260" s="16" t="s">
        <v>186</v>
      </c>
      <c r="AS260" s="16" t="s">
        <v>186</v>
      </c>
      <c r="AT260" s="16" t="s">
        <v>186</v>
      </c>
      <c r="AU260" s="16" t="s">
        <v>186</v>
      </c>
      <c r="AV260" s="16" t="s">
        <v>186</v>
      </c>
      <c r="AW260" s="16" t="s">
        <v>186</v>
      </c>
      <c r="AX260" s="16" t="s">
        <v>186</v>
      </c>
      <c r="AY260" s="16" t="s">
        <v>186</v>
      </c>
      <c r="AZ260" s="16" t="s">
        <v>186</v>
      </c>
      <c r="BA260" s="16" t="s">
        <v>186</v>
      </c>
      <c r="BB260" s="16">
        <v>8.28946733266733</v>
      </c>
      <c r="BC260" s="16">
        <v>6.92596671801085</v>
      </c>
      <c r="BD260" s="16">
        <v>7.62019389073832</v>
      </c>
      <c r="BE260" s="16">
        <v>10.033720523406</v>
      </c>
      <c r="BF260" s="16">
        <v>10.3376203100566</v>
      </c>
      <c r="BG260" s="16">
        <v>11.1917256609674</v>
      </c>
      <c r="BH260" s="16">
        <v>27.5129791105121</v>
      </c>
      <c r="BI260" s="16">
        <v>32.2251044474393</v>
      </c>
      <c r="BJ260" s="16">
        <v>10.4082735443717</v>
      </c>
      <c r="BK260" s="16">
        <v>9.28914228055887</v>
      </c>
      <c r="BL260" s="16">
        <v>8.02272083639031</v>
      </c>
      <c r="BM260" s="16">
        <v>15.6445247121265</v>
      </c>
      <c r="BN260" s="16">
        <v>7.91429696435888</v>
      </c>
      <c r="BO260" s="16">
        <v>78.9854662304277</v>
      </c>
      <c r="BP260" s="16">
        <v>-304.563149518358</v>
      </c>
      <c r="BQ260" s="16">
        <v>-525.86485</v>
      </c>
      <c r="BR260" s="16">
        <v>-575.833908333333</v>
      </c>
      <c r="BS260" s="16">
        <v>19.0551378296146</v>
      </c>
      <c r="BT260" s="16">
        <v>24.175940872211</v>
      </c>
      <c r="BU260" s="16">
        <v>23.5319453346856</v>
      </c>
      <c r="BV260" s="16">
        <v>15.1374209523809</v>
      </c>
      <c r="BW260" s="16">
        <v>17.706424029304</v>
      </c>
      <c r="BX260" s="16">
        <v>14.3223528292181</v>
      </c>
      <c r="BY260" s="16">
        <v>18.5426216563786</v>
      </c>
      <c r="BZ260" s="16">
        <v>19.1070342309684</v>
      </c>
      <c r="CA260" s="16">
        <v>16.8357981874676</v>
      </c>
      <c r="CB260" s="16">
        <v>16.5283904194718</v>
      </c>
      <c r="CC260" s="16">
        <v>15.8550224203822</v>
      </c>
      <c r="CD260" s="16">
        <v>14.676767388535</v>
      </c>
      <c r="CE260" s="16">
        <v>15.5729463949045</v>
      </c>
      <c r="CF260" s="16">
        <v>15.902022845382</v>
      </c>
      <c r="CG260" s="16">
        <v>15.1145896063802</v>
      </c>
      <c r="CH260" s="16">
        <v>11.5148899123701</v>
      </c>
      <c r="CI260" s="16">
        <v>11.5732937028734</v>
      </c>
      <c r="CJ260" s="16">
        <v>9.72338259414226</v>
      </c>
      <c r="CK260" s="16">
        <v>9.34244234309623</v>
      </c>
      <c r="CL260" s="16">
        <v>9.39086304120477</v>
      </c>
      <c r="CM260" s="16">
        <v>7.82064137209789</v>
      </c>
      <c r="CN260" s="16">
        <v>8.51944489115717</v>
      </c>
      <c r="CO260" s="16">
        <v>8.57909065945496</v>
      </c>
      <c r="CP260" s="16">
        <v>7.74491641356355</v>
      </c>
      <c r="CQ260" s="16">
        <v>8.65978478046644</v>
      </c>
      <c r="CR260" s="16">
        <v>10.3684872561091</v>
      </c>
      <c r="CS260" s="16">
        <v>9.89547579745706</v>
      </c>
      <c r="CT260" s="16">
        <v>9.8992485799701</v>
      </c>
      <c r="CU260" s="16">
        <v>10.6656824115044</v>
      </c>
      <c r="CV260" s="16">
        <v>10.3731905405405</v>
      </c>
      <c r="CW260" s="16">
        <v>9.6829306949807</v>
      </c>
      <c r="CX260" s="16">
        <v>8.60515113636364</v>
      </c>
      <c r="CY260" s="16">
        <v>9.25119670846395</v>
      </c>
      <c r="CZ260" s="16">
        <v>9.30832997648903</v>
      </c>
      <c r="DA260" s="16">
        <v>10.5238857084357</v>
      </c>
      <c r="DB260" s="16">
        <v>10.0918065520066</v>
      </c>
      <c r="DC260" s="16">
        <v>10.6755730548731</v>
      </c>
      <c r="DD260" s="16">
        <v>12.9512390857622</v>
      </c>
      <c r="DE260" s="16">
        <v>14.706500691969</v>
      </c>
      <c r="DF260" s="16">
        <v>12.3320745553267</v>
      </c>
      <c r="DG260" s="16">
        <v>12.8697846544319</v>
      </c>
      <c r="DH260" s="16">
        <v>13.1179923076923</v>
      </c>
      <c r="DI260" s="16">
        <v>13.5120763764155</v>
      </c>
      <c r="DJ260" s="16">
        <v>15.8090681853282</v>
      </c>
      <c r="DK260" s="16">
        <v>14.2592018146718</v>
      </c>
      <c r="DL260" s="16">
        <v>15.1214362162162</v>
      </c>
      <c r="DM260" s="16">
        <v>16.7290483243026</v>
      </c>
      <c r="DN260" s="16">
        <v>18.2779100943207</v>
      </c>
      <c r="DO260" s="16">
        <v>19.0932642539426</v>
      </c>
      <c r="DP260" s="12"/>
      <c r="DQ260" s="16">
        <v>19.1672243726159</v>
      </c>
      <c r="DR260" s="13"/>
      <c r="DS260" s="13"/>
      <c r="DT260" s="14"/>
      <c r="DU260" s="14"/>
      <c r="DV260" s="14"/>
      <c r="DW260" s="14"/>
      <c r="DX260" s="14"/>
      <c r="DY260" s="14"/>
      <c r="DZ260" s="14"/>
      <c r="EA260" s="14"/>
      <c r="EB260" s="14"/>
      <c r="EC260" s="14"/>
      <c r="ED260" s="14"/>
      <c r="EE260" s="14"/>
      <c r="EF260" s="14"/>
      <c r="EG260" s="14"/>
      <c r="EH260" s="14"/>
      <c r="EI260" s="14"/>
      <c r="EJ260" s="14"/>
      <c r="EK260" s="14"/>
      <c r="EL260" s="14"/>
      <c r="EM260" s="14"/>
      <c r="EN260" s="14"/>
      <c r="EO260" s="14"/>
      <c r="EP260" s="14"/>
      <c r="EQ260" s="14"/>
      <c r="ER260" s="14"/>
      <c r="ES260" s="14"/>
      <c r="ET260" s="14"/>
      <c r="EU260" s="14"/>
      <c r="EV260" s="14"/>
      <c r="EW260" s="14"/>
      <c r="EX260" s="14"/>
      <c r="EY260" s="14"/>
      <c r="EZ260" s="14"/>
      <c r="FA260" s="14"/>
      <c r="FB260" s="14"/>
      <c r="FC260" s="14"/>
      <c r="FD260" s="14"/>
      <c r="FE260" s="14"/>
      <c r="FF260" s="14"/>
      <c r="FG260" s="14"/>
      <c r="FH260" s="14"/>
      <c r="FI260" s="14"/>
      <c r="FJ260" s="14"/>
      <c r="FK260" s="14"/>
      <c r="FL260" s="14"/>
      <c r="FM260" s="14"/>
      <c r="FN260" s="14"/>
      <c r="FO260" s="14"/>
      <c r="FP260" s="14"/>
      <c r="FQ260" s="14"/>
      <c r="FR260" s="14"/>
      <c r="FS260" s="14"/>
      <c r="FT260" s="14"/>
      <c r="FU260" s="14"/>
      <c r="FV260" s="14"/>
      <c r="FW260" s="14"/>
      <c r="FX260" s="14"/>
      <c r="FY260" s="14"/>
      <c r="FZ260" s="14"/>
      <c r="GA260" s="14"/>
      <c r="GB260" s="14"/>
      <c r="GC260" s="14"/>
      <c r="GD260" s="14"/>
      <c r="GE260" s="14"/>
      <c r="GF260" s="14"/>
      <c r="GG260" s="14"/>
      <c r="GH260" s="14"/>
      <c r="GI260" s="14"/>
      <c r="GJ260" s="14"/>
      <c r="GK260" s="14"/>
      <c r="GL260" s="14"/>
      <c r="GM260" s="14"/>
      <c r="GN260" s="14"/>
      <c r="GO260" s="14"/>
      <c r="GP260" s="14"/>
      <c r="GQ260" s="14"/>
      <c r="GR260" s="14"/>
      <c r="GS260" s="14"/>
      <c r="GT260" s="14"/>
      <c r="GU260" s="14"/>
      <c r="GV260" s="14"/>
      <c r="GW260" s="14"/>
      <c r="GX260" s="14"/>
      <c r="GY260" s="14"/>
      <c r="GZ260" s="14"/>
      <c r="HA260" s="14"/>
      <c r="HB260" s="14"/>
      <c r="HC260" s="14"/>
      <c r="HD260" s="14"/>
      <c r="HE260" s="14"/>
      <c r="HF260" s="14"/>
      <c r="HG260" s="14"/>
      <c r="HH260" s="14"/>
      <c r="HI260" s="14"/>
      <c r="HJ260" s="14"/>
      <c r="HK260" s="14"/>
      <c r="HL260" s="14"/>
      <c r="HM260" s="14"/>
      <c r="HN260" s="14"/>
      <c r="HO260" s="14"/>
      <c r="HP260" s="14"/>
      <c r="HQ260" s="14"/>
      <c r="HR260" s="14"/>
      <c r="HS260" s="14"/>
      <c r="HT260" s="14"/>
      <c r="HU260" s="14"/>
      <c r="HV260" s="14"/>
      <c r="HW260" s="14"/>
      <c r="HX260" s="14"/>
      <c r="HY260" s="14"/>
      <c r="HZ260" s="14"/>
      <c r="IA260" s="14"/>
      <c r="IB260" s="14"/>
      <c r="IC260" s="14"/>
      <c r="ID260" s="14"/>
      <c r="IE260" s="14"/>
      <c r="IF260" s="14"/>
    </row>
    <row r="261" s="2" customFormat="1" spans="1:240">
      <c r="A261" s="9" t="s">
        <v>47</v>
      </c>
      <c r="B261" s="10"/>
      <c r="C261" s="10"/>
      <c r="D261" s="16" t="s">
        <v>186</v>
      </c>
      <c r="E261" s="16" t="s">
        <v>186</v>
      </c>
      <c r="F261" s="16" t="s">
        <v>186</v>
      </c>
      <c r="G261" s="16" t="s">
        <v>186</v>
      </c>
      <c r="H261" s="16" t="s">
        <v>186</v>
      </c>
      <c r="I261" s="16" t="s">
        <v>186</v>
      </c>
      <c r="J261" s="16" t="s">
        <v>186</v>
      </c>
      <c r="K261" s="16" t="s">
        <v>186</v>
      </c>
      <c r="L261" s="16" t="s">
        <v>186</v>
      </c>
      <c r="M261" s="16" t="s">
        <v>186</v>
      </c>
      <c r="N261" s="16" t="s">
        <v>186</v>
      </c>
      <c r="O261" s="16" t="s">
        <v>186</v>
      </c>
      <c r="P261" s="16" t="s">
        <v>186</v>
      </c>
      <c r="Q261" s="16" t="s">
        <v>186</v>
      </c>
      <c r="R261" s="16" t="s">
        <v>186</v>
      </c>
      <c r="S261" s="16" t="s">
        <v>186</v>
      </c>
      <c r="T261" s="16" t="s">
        <v>186</v>
      </c>
      <c r="U261" s="16" t="s">
        <v>186</v>
      </c>
      <c r="V261" s="16" t="s">
        <v>186</v>
      </c>
      <c r="W261" s="16" t="s">
        <v>186</v>
      </c>
      <c r="X261" s="16" t="s">
        <v>186</v>
      </c>
      <c r="Y261" s="16" t="s">
        <v>186</v>
      </c>
      <c r="Z261" s="16" t="s">
        <v>186</v>
      </c>
      <c r="AA261" s="16" t="s">
        <v>186</v>
      </c>
      <c r="AB261" s="16" t="s">
        <v>186</v>
      </c>
      <c r="AC261" s="16" t="s">
        <v>186</v>
      </c>
      <c r="AD261" s="16" t="s">
        <v>186</v>
      </c>
      <c r="AE261" s="16" t="s">
        <v>186</v>
      </c>
      <c r="AF261" s="16" t="s">
        <v>186</v>
      </c>
      <c r="AG261" s="16" t="s">
        <v>186</v>
      </c>
      <c r="AH261" s="16" t="s">
        <v>186</v>
      </c>
      <c r="AI261" s="16" t="s">
        <v>186</v>
      </c>
      <c r="AJ261" s="16" t="s">
        <v>186</v>
      </c>
      <c r="AK261" s="16" t="s">
        <v>186</v>
      </c>
      <c r="AL261" s="16" t="s">
        <v>186</v>
      </c>
      <c r="AM261" s="16" t="s">
        <v>186</v>
      </c>
      <c r="AN261" s="16" t="s">
        <v>186</v>
      </c>
      <c r="AO261" s="16" t="s">
        <v>186</v>
      </c>
      <c r="AP261" s="16" t="s">
        <v>186</v>
      </c>
      <c r="AQ261" s="16" t="s">
        <v>186</v>
      </c>
      <c r="AR261" s="16" t="s">
        <v>186</v>
      </c>
      <c r="AS261" s="16" t="s">
        <v>186</v>
      </c>
      <c r="AT261" s="16" t="s">
        <v>186</v>
      </c>
      <c r="AU261" s="16" t="s">
        <v>186</v>
      </c>
      <c r="AV261" s="16" t="s">
        <v>186</v>
      </c>
      <c r="AW261" s="16" t="s">
        <v>186</v>
      </c>
      <c r="AX261" s="16" t="s">
        <v>186</v>
      </c>
      <c r="AY261" s="16" t="s">
        <v>186</v>
      </c>
      <c r="AZ261" s="16" t="s">
        <v>186</v>
      </c>
      <c r="BA261" s="16" t="s">
        <v>186</v>
      </c>
      <c r="BB261" s="16" t="s">
        <v>186</v>
      </c>
      <c r="BC261" s="16" t="s">
        <v>186</v>
      </c>
      <c r="BD261" s="16" t="s">
        <v>186</v>
      </c>
      <c r="BE261" s="16" t="s">
        <v>186</v>
      </c>
      <c r="BF261" s="16" t="s">
        <v>186</v>
      </c>
      <c r="BG261" s="16" t="s">
        <v>186</v>
      </c>
      <c r="BH261" s="16" t="s">
        <v>186</v>
      </c>
      <c r="BI261" s="16" t="s">
        <v>186</v>
      </c>
      <c r="BJ261" s="16" t="s">
        <v>186</v>
      </c>
      <c r="BK261" s="16" t="s">
        <v>186</v>
      </c>
      <c r="BL261" s="16" t="s">
        <v>186</v>
      </c>
      <c r="BM261" s="16" t="s">
        <v>186</v>
      </c>
      <c r="BN261" s="16" t="s">
        <v>186</v>
      </c>
      <c r="BO261" s="16" t="s">
        <v>186</v>
      </c>
      <c r="BP261" s="16" t="s">
        <v>186</v>
      </c>
      <c r="BQ261" s="16" t="s">
        <v>186</v>
      </c>
      <c r="BR261" s="16" t="s">
        <v>186</v>
      </c>
      <c r="BS261" s="16" t="s">
        <v>186</v>
      </c>
      <c r="BT261" s="16" t="s">
        <v>186</v>
      </c>
      <c r="BU261" s="16" t="s">
        <v>186</v>
      </c>
      <c r="BV261" s="16" t="s">
        <v>186</v>
      </c>
      <c r="BW261" s="16" t="s">
        <v>186</v>
      </c>
      <c r="BX261" s="16" t="s">
        <v>186</v>
      </c>
      <c r="BY261" s="16" t="s">
        <v>186</v>
      </c>
      <c r="BZ261" s="16" t="s">
        <v>186</v>
      </c>
      <c r="CA261" s="16" t="s">
        <v>186</v>
      </c>
      <c r="CB261" s="16" t="s">
        <v>186</v>
      </c>
      <c r="CC261" s="16" t="s">
        <v>186</v>
      </c>
      <c r="CD261" s="16" t="s">
        <v>186</v>
      </c>
      <c r="CE261" s="16" t="s">
        <v>186</v>
      </c>
      <c r="CF261" s="16" t="s">
        <v>186</v>
      </c>
      <c r="CG261" s="16" t="s">
        <v>186</v>
      </c>
      <c r="CH261" s="16" t="s">
        <v>186</v>
      </c>
      <c r="CI261" s="16">
        <v>33.5966945551569</v>
      </c>
      <c r="CJ261" s="16">
        <v>37.0533605367329</v>
      </c>
      <c r="CK261" s="16">
        <v>36.3923505183176</v>
      </c>
      <c r="CL261" s="16">
        <v>37.7859097605262</v>
      </c>
      <c r="CM261" s="16">
        <v>39.9530762716857</v>
      </c>
      <c r="CN261" s="16">
        <v>40.4423576834298</v>
      </c>
      <c r="CO261" s="16">
        <v>38.2003934196318</v>
      </c>
      <c r="CP261" s="16">
        <v>39.1491632094121</v>
      </c>
      <c r="CQ261" s="16">
        <v>38.2031683822157</v>
      </c>
      <c r="CR261" s="16">
        <v>36.7319466222646</v>
      </c>
      <c r="CS261" s="16">
        <v>35.0866516418224</v>
      </c>
      <c r="CT261" s="16">
        <v>24.4255319242321</v>
      </c>
      <c r="CU261" s="16">
        <v>29.0661486200117</v>
      </c>
      <c r="CV261" s="16">
        <v>29.2101876075057</v>
      </c>
      <c r="CW261" s="16">
        <v>29.4703321563894</v>
      </c>
      <c r="CX261" s="16">
        <v>26.7961348371539</v>
      </c>
      <c r="CY261" s="16">
        <v>29.1313076276671</v>
      </c>
      <c r="CZ261" s="16">
        <v>33.623094015037</v>
      </c>
      <c r="DA261" s="16">
        <v>31.4177605684279</v>
      </c>
      <c r="DB261" s="16">
        <v>29.2932683940939</v>
      </c>
      <c r="DC261" s="16">
        <v>24.8416379014058</v>
      </c>
      <c r="DD261" s="16">
        <v>25.0226556294987</v>
      </c>
      <c r="DE261" s="16">
        <v>24.9049666755901</v>
      </c>
      <c r="DF261" s="16">
        <v>20.7085153333362</v>
      </c>
      <c r="DG261" s="16">
        <v>24.4731547414421</v>
      </c>
      <c r="DH261" s="16">
        <v>25.2137320386181</v>
      </c>
      <c r="DI261" s="16">
        <v>21.7574376505144</v>
      </c>
      <c r="DJ261" s="16">
        <v>22.5849431341518</v>
      </c>
      <c r="DK261" s="16">
        <v>22.2843435315989</v>
      </c>
      <c r="DL261" s="16">
        <v>22.729410018566</v>
      </c>
      <c r="DM261" s="16">
        <v>20.8031542286171</v>
      </c>
      <c r="DN261" s="16">
        <v>24.1299065611229</v>
      </c>
      <c r="DO261" s="16">
        <v>21.5120138206877</v>
      </c>
      <c r="DP261" s="12"/>
      <c r="DQ261" s="16">
        <v>26.1934712896192</v>
      </c>
      <c r="DR261" s="13"/>
      <c r="DS261" s="13"/>
      <c r="DT261" s="14"/>
      <c r="DU261" s="14"/>
      <c r="DV261" s="14"/>
      <c r="DW261" s="14"/>
      <c r="DX261" s="14"/>
      <c r="DY261" s="14"/>
      <c r="DZ261" s="14"/>
      <c r="EA261" s="14"/>
      <c r="EB261" s="14"/>
      <c r="EC261" s="14"/>
      <c r="ED261" s="14"/>
      <c r="EE261" s="14"/>
      <c r="EF261" s="14"/>
      <c r="EG261" s="14"/>
      <c r="EH261" s="14"/>
      <c r="EI261" s="14"/>
      <c r="EJ261" s="14"/>
      <c r="EK261" s="14"/>
      <c r="EL261" s="14"/>
      <c r="EM261" s="14"/>
      <c r="EN261" s="14"/>
      <c r="EO261" s="14"/>
      <c r="EP261" s="14"/>
      <c r="EQ261" s="14"/>
      <c r="ER261" s="14"/>
      <c r="ES261" s="14"/>
      <c r="ET261" s="14"/>
      <c r="EU261" s="14"/>
      <c r="EV261" s="14"/>
      <c r="EW261" s="14"/>
      <c r="EX261" s="14"/>
      <c r="EY261" s="14"/>
      <c r="EZ261" s="14"/>
      <c r="FA261" s="14"/>
      <c r="FB261" s="14"/>
      <c r="FC261" s="14"/>
      <c r="FD261" s="14"/>
      <c r="FE261" s="14"/>
      <c r="FF261" s="14"/>
      <c r="FG261" s="14"/>
      <c r="FH261" s="14"/>
      <c r="FI261" s="14"/>
      <c r="FJ261" s="14"/>
      <c r="FK261" s="14"/>
      <c r="FL261" s="14"/>
      <c r="FM261" s="14"/>
      <c r="FN261" s="14"/>
      <c r="FO261" s="14"/>
      <c r="FP261" s="14"/>
      <c r="FQ261" s="14"/>
      <c r="FR261" s="14"/>
      <c r="FS261" s="14"/>
      <c r="FT261" s="14"/>
      <c r="FU261" s="14"/>
      <c r="FV261" s="14"/>
      <c r="FW261" s="14"/>
      <c r="FX261" s="14"/>
      <c r="FY261" s="14"/>
      <c r="FZ261" s="14"/>
      <c r="GA261" s="14"/>
      <c r="GB261" s="14"/>
      <c r="GC261" s="14"/>
      <c r="GD261" s="14"/>
      <c r="GE261" s="14"/>
      <c r="GF261" s="14"/>
      <c r="GG261" s="14"/>
      <c r="GH261" s="14"/>
      <c r="GI261" s="14"/>
      <c r="GJ261" s="14"/>
      <c r="GK261" s="14"/>
      <c r="GL261" s="14"/>
      <c r="GM261" s="14"/>
      <c r="GN261" s="14"/>
      <c r="GO261" s="14"/>
      <c r="GP261" s="14"/>
      <c r="GQ261" s="14"/>
      <c r="GR261" s="14"/>
      <c r="GS261" s="14"/>
      <c r="GT261" s="14"/>
      <c r="GU261" s="14"/>
      <c r="GV261" s="14"/>
      <c r="GW261" s="14"/>
      <c r="GX261" s="14"/>
      <c r="GY261" s="14"/>
      <c r="GZ261" s="14"/>
      <c r="HA261" s="14"/>
      <c r="HB261" s="14"/>
      <c r="HC261" s="14"/>
      <c r="HD261" s="14"/>
      <c r="HE261" s="14"/>
      <c r="HF261" s="14"/>
      <c r="HG261" s="14"/>
      <c r="HH261" s="14"/>
      <c r="HI261" s="14"/>
      <c r="HJ261" s="14"/>
      <c r="HK261" s="14"/>
      <c r="HL261" s="14"/>
      <c r="HM261" s="14"/>
      <c r="HN261" s="14"/>
      <c r="HO261" s="14"/>
      <c r="HP261" s="14"/>
      <c r="HQ261" s="14"/>
      <c r="HR261" s="14"/>
      <c r="HS261" s="14"/>
      <c r="HT261" s="14"/>
      <c r="HU261" s="14"/>
      <c r="HV261" s="14"/>
      <c r="HW261" s="14"/>
      <c r="HX261" s="14"/>
      <c r="HY261" s="14"/>
      <c r="HZ261" s="14"/>
      <c r="IA261" s="14"/>
      <c r="IB261" s="14"/>
      <c r="IC261" s="14"/>
      <c r="ID261" s="14"/>
      <c r="IE261" s="14"/>
      <c r="IF261" s="14"/>
    </row>
    <row r="262" s="2" customFormat="1" spans="1:240">
      <c r="A262" s="9" t="s">
        <v>48</v>
      </c>
      <c r="B262" s="10"/>
      <c r="C262" s="10"/>
      <c r="D262" s="16" t="s">
        <v>186</v>
      </c>
      <c r="E262" s="16" t="s">
        <v>186</v>
      </c>
      <c r="F262" s="16" t="s">
        <v>186</v>
      </c>
      <c r="G262" s="16" t="s">
        <v>186</v>
      </c>
      <c r="H262" s="16" t="s">
        <v>186</v>
      </c>
      <c r="I262" s="16" t="s">
        <v>186</v>
      </c>
      <c r="J262" s="16">
        <v>16.9484989709877</v>
      </c>
      <c r="K262" s="16">
        <v>21.7191844545059</v>
      </c>
      <c r="L262" s="16">
        <v>18.0824629844863</v>
      </c>
      <c r="M262" s="16">
        <v>19.6521210770894</v>
      </c>
      <c r="N262" s="16">
        <v>15.7487205835939</v>
      </c>
      <c r="O262" s="16">
        <v>12.8439725906217</v>
      </c>
      <c r="P262" s="16">
        <v>13.3115579843359</v>
      </c>
      <c r="Q262" s="16" t="s">
        <v>186</v>
      </c>
      <c r="R262" s="16" t="s">
        <v>186</v>
      </c>
      <c r="S262" s="16" t="s">
        <v>186</v>
      </c>
      <c r="T262" s="16" t="s">
        <v>186</v>
      </c>
      <c r="U262" s="16" t="s">
        <v>186</v>
      </c>
      <c r="V262" s="16" t="s">
        <v>186</v>
      </c>
      <c r="W262" s="16" t="s">
        <v>186</v>
      </c>
      <c r="X262" s="16" t="s">
        <v>186</v>
      </c>
      <c r="Y262" s="16">
        <v>18.9387518209645</v>
      </c>
      <c r="Z262" s="16">
        <v>18.6362220803009</v>
      </c>
      <c r="AA262" s="16">
        <v>21.02568809862</v>
      </c>
      <c r="AB262" s="16">
        <v>20.1309760989426</v>
      </c>
      <c r="AC262" s="16">
        <v>20.1468612580588</v>
      </c>
      <c r="AD262" s="16">
        <v>21.6621758426674</v>
      </c>
      <c r="AE262" s="16">
        <v>20.893870002154</v>
      </c>
      <c r="AF262" s="16">
        <v>21.0454914171769</v>
      </c>
      <c r="AG262" s="16">
        <v>23.1822045032624</v>
      </c>
      <c r="AH262" s="16">
        <v>23.5044783312366</v>
      </c>
      <c r="AI262" s="16">
        <v>25.7290592305042</v>
      </c>
      <c r="AJ262" s="16">
        <v>20.5088226072306</v>
      </c>
      <c r="AK262" s="16">
        <v>22.3346058179829</v>
      </c>
      <c r="AL262" s="16">
        <v>28.3667916057748</v>
      </c>
      <c r="AM262" s="16">
        <v>27.5456389978172</v>
      </c>
      <c r="AN262" s="16">
        <v>28.7864359452739</v>
      </c>
      <c r="AO262" s="16">
        <v>31.2229047032293</v>
      </c>
      <c r="AP262" s="16">
        <v>38.6636832872296</v>
      </c>
      <c r="AQ262" s="16">
        <v>41.1954861696457</v>
      </c>
      <c r="AR262" s="16">
        <v>34.1150127084942</v>
      </c>
      <c r="AS262" s="16">
        <v>32.8578535490891</v>
      </c>
      <c r="AT262" s="16">
        <v>33.4979412657141</v>
      </c>
      <c r="AU262" s="16">
        <v>34.3087217129438</v>
      </c>
      <c r="AV262" s="16">
        <v>41.134830581656</v>
      </c>
      <c r="AW262" s="16">
        <v>41.0649351067653</v>
      </c>
      <c r="AX262" s="16">
        <v>34.7634116939325</v>
      </c>
      <c r="AY262" s="16">
        <v>34.084613646326</v>
      </c>
      <c r="AZ262" s="16">
        <v>40.5194704266555</v>
      </c>
      <c r="BA262" s="16">
        <v>44.5412524991737</v>
      </c>
      <c r="BB262" s="16">
        <v>34.7904484428949</v>
      </c>
      <c r="BC262" s="16">
        <v>29.1621173329297</v>
      </c>
      <c r="BD262" s="16">
        <v>32.5510535480819</v>
      </c>
      <c r="BE262" s="16">
        <v>28.7989972069103</v>
      </c>
      <c r="BF262" s="16">
        <v>36.3570164270235</v>
      </c>
      <c r="BG262" s="16">
        <v>32.6270850687523</v>
      </c>
      <c r="BH262" s="16">
        <v>29.2908848664007</v>
      </c>
      <c r="BI262" s="16">
        <v>28.0901773659462</v>
      </c>
      <c r="BJ262" s="16">
        <v>21.1853460354943</v>
      </c>
      <c r="BK262" s="16">
        <v>20.7472546660683</v>
      </c>
      <c r="BL262" s="16">
        <v>18.9275017743796</v>
      </c>
      <c r="BM262" s="16">
        <v>18.3301217119158</v>
      </c>
      <c r="BN262" s="16">
        <v>21.6649542136655</v>
      </c>
      <c r="BO262" s="16">
        <v>113.31051860751</v>
      </c>
      <c r="BP262" s="16">
        <v>100.917195323411</v>
      </c>
      <c r="BQ262" s="16">
        <v>40.0200914669898</v>
      </c>
      <c r="BR262" s="16">
        <v>43.4778492962811</v>
      </c>
      <c r="BS262" s="16">
        <v>40.1587067434369</v>
      </c>
      <c r="BT262" s="16">
        <v>41.0853795188747</v>
      </c>
      <c r="BU262" s="16">
        <v>44.287747849337</v>
      </c>
      <c r="BV262" s="16">
        <v>21.4696412917588</v>
      </c>
      <c r="BW262" s="16">
        <v>24.6562175326887</v>
      </c>
      <c r="BX262" s="16">
        <v>23.8478169635893</v>
      </c>
      <c r="BY262" s="16">
        <v>21.9952331626913</v>
      </c>
      <c r="BZ262" s="16">
        <v>24.7257764449429</v>
      </c>
      <c r="CA262" s="16">
        <v>26.4491663916547</v>
      </c>
      <c r="CB262" s="16">
        <v>26.7486234791646</v>
      </c>
      <c r="CC262" s="16">
        <v>25.1824538536516</v>
      </c>
      <c r="CD262" s="16">
        <v>27.2778720890407</v>
      </c>
      <c r="CE262" s="16">
        <v>25.706307632361</v>
      </c>
      <c r="CF262" s="16">
        <v>23.9327023391451</v>
      </c>
      <c r="CG262" s="16">
        <v>24.7119073028937</v>
      </c>
      <c r="CH262" s="16">
        <v>20.6465065779716</v>
      </c>
      <c r="CI262" s="16">
        <v>18.7288577606014</v>
      </c>
      <c r="CJ262" s="16">
        <v>19.224166025706</v>
      </c>
      <c r="CK262" s="16">
        <v>20.2091525618176</v>
      </c>
      <c r="CL262" s="16">
        <v>20.3400240314931</v>
      </c>
      <c r="CM262" s="16">
        <v>19.5270093380165</v>
      </c>
      <c r="CN262" s="16">
        <v>21.1851942793528</v>
      </c>
      <c r="CO262" s="16">
        <v>19.6355588576025</v>
      </c>
      <c r="CP262" s="16">
        <v>18.0562285155224</v>
      </c>
      <c r="CQ262" s="16">
        <v>18.3390938377639</v>
      </c>
      <c r="CR262" s="16">
        <v>22.6919239779956</v>
      </c>
      <c r="CS262" s="16">
        <v>23.005081077168</v>
      </c>
      <c r="CT262" s="16">
        <v>23.1845408387042</v>
      </c>
      <c r="CU262" s="16">
        <v>24.3917595278986</v>
      </c>
      <c r="CV262" s="16">
        <v>25.9793892550415</v>
      </c>
      <c r="CW262" s="16">
        <v>25.4785825561224</v>
      </c>
      <c r="CX262" s="16">
        <v>23.1978689994564</v>
      </c>
      <c r="CY262" s="16">
        <v>23.8481007916419</v>
      </c>
      <c r="CZ262" s="16">
        <v>22.8120767253469</v>
      </c>
      <c r="DA262" s="16">
        <v>20.1889783160999</v>
      </c>
      <c r="DB262" s="16">
        <v>19.6559029009546</v>
      </c>
      <c r="DC262" s="16">
        <v>18.326125168638</v>
      </c>
      <c r="DD262" s="16">
        <v>22.1151563150004</v>
      </c>
      <c r="DE262" s="16">
        <v>19.4310445438631</v>
      </c>
      <c r="DF262" s="16">
        <v>17.0922471094477</v>
      </c>
      <c r="DG262" s="16">
        <v>16.1345481632833</v>
      </c>
      <c r="DH262" s="16">
        <v>18.3396157818751</v>
      </c>
      <c r="DI262" s="16">
        <v>17.848774301612</v>
      </c>
      <c r="DJ262" s="16">
        <v>16.3497770296811</v>
      </c>
      <c r="DK262" s="16">
        <v>17.6298821746441</v>
      </c>
      <c r="DL262" s="16">
        <v>18.6339896204863</v>
      </c>
      <c r="DM262" s="16">
        <v>16.7089565265266</v>
      </c>
      <c r="DN262" s="16">
        <v>15.3736511933945</v>
      </c>
      <c r="DO262" s="16">
        <v>14.7793568551856</v>
      </c>
      <c r="DP262" s="12"/>
      <c r="DQ262" s="16">
        <v>15.2529042808694</v>
      </c>
      <c r="DR262" s="13"/>
      <c r="DS262" s="13"/>
      <c r="DT262" s="14"/>
      <c r="DU262" s="14"/>
      <c r="DV262" s="14"/>
      <c r="DW262" s="14"/>
      <c r="DX262" s="14"/>
      <c r="DY262" s="14"/>
      <c r="DZ262" s="14"/>
      <c r="EA262" s="14"/>
      <c r="EB262" s="14"/>
      <c r="EC262" s="14"/>
      <c r="ED262" s="14"/>
      <c r="EE262" s="14"/>
      <c r="EF262" s="14"/>
      <c r="EG262" s="14"/>
      <c r="EH262" s="14"/>
      <c r="EI262" s="14"/>
      <c r="EJ262" s="14"/>
      <c r="EK262" s="14"/>
      <c r="EL262" s="14"/>
      <c r="EM262" s="14"/>
      <c r="EN262" s="14"/>
      <c r="EO262" s="14"/>
      <c r="EP262" s="14"/>
      <c r="EQ262" s="14"/>
      <c r="ER262" s="14"/>
      <c r="ES262" s="14"/>
      <c r="ET262" s="14"/>
      <c r="EU262" s="14"/>
      <c r="EV262" s="14"/>
      <c r="EW262" s="14"/>
      <c r="EX262" s="14"/>
      <c r="EY262" s="14"/>
      <c r="EZ262" s="14"/>
      <c r="FA262" s="14"/>
      <c r="FB262" s="14"/>
      <c r="FC262" s="14"/>
      <c r="FD262" s="14"/>
      <c r="FE262" s="14"/>
      <c r="FF262" s="14"/>
      <c r="FG262" s="14"/>
      <c r="FH262" s="14"/>
      <c r="FI262" s="14"/>
      <c r="FJ262" s="14"/>
      <c r="FK262" s="14"/>
      <c r="FL262" s="14"/>
      <c r="FM262" s="14"/>
      <c r="FN262" s="14"/>
      <c r="FO262" s="14"/>
      <c r="FP262" s="14"/>
      <c r="FQ262" s="14"/>
      <c r="FR262" s="14"/>
      <c r="FS262" s="14"/>
      <c r="FT262" s="14"/>
      <c r="FU262" s="14"/>
      <c r="FV262" s="14"/>
      <c r="FW262" s="14"/>
      <c r="FX262" s="14"/>
      <c r="FY262" s="14"/>
      <c r="FZ262" s="14"/>
      <c r="GA262" s="14"/>
      <c r="GB262" s="14"/>
      <c r="GC262" s="14"/>
      <c r="GD262" s="14"/>
      <c r="GE262" s="14"/>
      <c r="GF262" s="14"/>
      <c r="GG262" s="14"/>
      <c r="GH262" s="14"/>
      <c r="GI262" s="14"/>
      <c r="GJ262" s="14"/>
      <c r="GK262" s="14"/>
      <c r="GL262" s="14"/>
      <c r="GM262" s="14"/>
      <c r="GN262" s="14"/>
      <c r="GO262" s="14"/>
      <c r="GP262" s="14"/>
      <c r="GQ262" s="14"/>
      <c r="GR262" s="14"/>
      <c r="GS262" s="14"/>
      <c r="GT262" s="14"/>
      <c r="GU262" s="14"/>
      <c r="GV262" s="14"/>
      <c r="GW262" s="14"/>
      <c r="GX262" s="14"/>
      <c r="GY262" s="14"/>
      <c r="GZ262" s="14"/>
      <c r="HA262" s="14"/>
      <c r="HB262" s="14"/>
      <c r="HC262" s="14"/>
      <c r="HD262" s="14"/>
      <c r="HE262" s="14"/>
      <c r="HF262" s="14"/>
      <c r="HG262" s="14"/>
      <c r="HH262" s="14"/>
      <c r="HI262" s="14"/>
      <c r="HJ262" s="14"/>
      <c r="HK262" s="14"/>
      <c r="HL262" s="14"/>
      <c r="HM262" s="14"/>
      <c r="HN262" s="14"/>
      <c r="HO262" s="14"/>
      <c r="HP262" s="14"/>
      <c r="HQ262" s="14"/>
      <c r="HR262" s="14"/>
      <c r="HS262" s="14"/>
      <c r="HT262" s="14"/>
      <c r="HU262" s="14"/>
      <c r="HV262" s="14"/>
      <c r="HW262" s="14"/>
      <c r="HX262" s="14"/>
      <c r="HY262" s="14"/>
      <c r="HZ262" s="14"/>
      <c r="IA262" s="14"/>
      <c r="IB262" s="14"/>
      <c r="IC262" s="14"/>
      <c r="ID262" s="14"/>
      <c r="IE262" s="14"/>
      <c r="IF262" s="14"/>
    </row>
    <row r="263" s="2" customFormat="1" spans="1:240">
      <c r="A263" s="9" t="s">
        <v>49</v>
      </c>
      <c r="B263" s="10"/>
      <c r="C263" s="10"/>
      <c r="D263" s="16">
        <v>20.4298023120099</v>
      </c>
      <c r="E263" s="16">
        <v>19.018615711877</v>
      </c>
      <c r="F263" s="16">
        <v>19.4688882250038</v>
      </c>
      <c r="G263" s="16">
        <v>20.4004642247424</v>
      </c>
      <c r="H263" s="16">
        <v>22.3134799535465</v>
      </c>
      <c r="I263" s="16">
        <v>22.0514158417643</v>
      </c>
      <c r="J263" s="16">
        <v>21.0474850921576</v>
      </c>
      <c r="K263" s="16">
        <v>22.6290705373933</v>
      </c>
      <c r="L263" s="16">
        <v>21.8398658221867</v>
      </c>
      <c r="M263" s="16">
        <v>24.7541518980619</v>
      </c>
      <c r="N263" s="16">
        <v>16.4425233458579</v>
      </c>
      <c r="O263" s="16">
        <v>16.2109279804444</v>
      </c>
      <c r="P263" s="16">
        <v>15.9755550043781</v>
      </c>
      <c r="Q263" s="16">
        <v>16.3141929176093</v>
      </c>
      <c r="R263" s="16">
        <v>15.2127179516066</v>
      </c>
      <c r="S263" s="16">
        <v>14.3033199276015</v>
      </c>
      <c r="T263" s="16">
        <v>14.7289164502611</v>
      </c>
      <c r="U263" s="16">
        <v>17.7622035606732</v>
      </c>
      <c r="V263" s="16">
        <v>16.8988560673162</v>
      </c>
      <c r="W263" s="16">
        <v>16.8503072826313</v>
      </c>
      <c r="X263" s="16">
        <v>15.1139034773627</v>
      </c>
      <c r="Y263" s="16">
        <v>14.0483845080131</v>
      </c>
      <c r="Z263" s="16">
        <v>11.5009131214605</v>
      </c>
      <c r="AA263" s="16">
        <v>11.3575448264492</v>
      </c>
      <c r="AB263" s="16">
        <v>11.6692456525807</v>
      </c>
      <c r="AC263" s="16">
        <v>12.5784676188975</v>
      </c>
      <c r="AD263" s="16">
        <v>11.5046784301137</v>
      </c>
      <c r="AE263" s="16">
        <v>12.9030679052153</v>
      </c>
      <c r="AF263" s="16">
        <v>12.6983776918283</v>
      </c>
      <c r="AG263" s="16">
        <v>13.5286487412095</v>
      </c>
      <c r="AH263" s="16">
        <v>13.7405566653324</v>
      </c>
      <c r="AI263" s="16">
        <v>12.5003174247992</v>
      </c>
      <c r="AJ263" s="16">
        <v>12.1640257780453</v>
      </c>
      <c r="AK263" s="16">
        <v>12.1458316275935</v>
      </c>
      <c r="AL263" s="16">
        <v>11.7554723294379</v>
      </c>
      <c r="AM263" s="16">
        <v>12.0360241928271</v>
      </c>
      <c r="AN263" s="16">
        <v>11.6741693633491</v>
      </c>
      <c r="AO263" s="16">
        <v>11.7011977332238</v>
      </c>
      <c r="AP263" s="16">
        <v>11.164834517538</v>
      </c>
      <c r="AQ263" s="16">
        <v>13.467555202622</v>
      </c>
      <c r="AR263" s="16">
        <v>13.6126247035714</v>
      </c>
      <c r="AS263" s="16">
        <v>10.9152785541843</v>
      </c>
      <c r="AT263" s="16">
        <v>11.4691324828367</v>
      </c>
      <c r="AU263" s="16">
        <v>10.7699139925658</v>
      </c>
      <c r="AV263" s="16">
        <v>10.5866349938983</v>
      </c>
      <c r="AW263" s="16">
        <v>8.33755728936082</v>
      </c>
      <c r="AX263" s="16">
        <v>8.33405429275403</v>
      </c>
      <c r="AY263" s="16">
        <v>11.0183789201531</v>
      </c>
      <c r="AZ263" s="16">
        <v>10.7170509988578</v>
      </c>
      <c r="BA263" s="16">
        <v>10.9956463198253</v>
      </c>
      <c r="BB263" s="16">
        <v>8.94007837151689</v>
      </c>
      <c r="BC263" s="16">
        <v>10.3668787515212</v>
      </c>
      <c r="BD263" s="16">
        <v>9.5987105499049</v>
      </c>
      <c r="BE263" s="16">
        <v>8.15465217617372</v>
      </c>
      <c r="BF263" s="16">
        <v>9.14562748586206</v>
      </c>
      <c r="BG263" s="16">
        <v>9.14828544310992</v>
      </c>
      <c r="BH263" s="16">
        <v>9.08341141178053</v>
      </c>
      <c r="BI263" s="16">
        <v>8.96200235793063</v>
      </c>
      <c r="BJ263" s="16">
        <v>7.76385643994721</v>
      </c>
      <c r="BK263" s="16">
        <v>8.15245738213543</v>
      </c>
      <c r="BL263" s="16">
        <v>8.235683795716</v>
      </c>
      <c r="BM263" s="16">
        <v>16.113404009954</v>
      </c>
      <c r="BN263" s="16">
        <v>17.2088000656332</v>
      </c>
      <c r="BO263" s="16">
        <v>23.0003919524941</v>
      </c>
      <c r="BP263" s="16">
        <v>11.5653809795957</v>
      </c>
      <c r="BQ263" s="16">
        <v>12.6979249491702</v>
      </c>
      <c r="BR263" s="16">
        <v>13.079942320262</v>
      </c>
      <c r="BS263" s="16">
        <v>13.2783881388601</v>
      </c>
      <c r="BT263" s="16">
        <v>14.5328904126743</v>
      </c>
      <c r="BU263" s="16">
        <v>14.9217987328049</v>
      </c>
      <c r="BV263" s="16">
        <v>9.73205250848427</v>
      </c>
      <c r="BW263" s="16">
        <v>11.2925630952226</v>
      </c>
      <c r="BX263" s="16">
        <v>12.6223920200847</v>
      </c>
      <c r="BY263" s="16">
        <v>13.5143658166589</v>
      </c>
      <c r="BZ263" s="16">
        <v>53.2022318104268</v>
      </c>
      <c r="CA263" s="16">
        <v>50.832406161045</v>
      </c>
      <c r="CB263" s="16">
        <v>49.716108013258</v>
      </c>
      <c r="CC263" s="16">
        <v>36.2744932703003</v>
      </c>
      <c r="CD263" s="16">
        <v>33.3228214126808</v>
      </c>
      <c r="CE263" s="16">
        <v>20.8135213923386</v>
      </c>
      <c r="CF263" s="16">
        <v>13.8518762342192</v>
      </c>
      <c r="CG263" s="16">
        <v>14.3407659773051</v>
      </c>
      <c r="CH263" s="16">
        <v>9.04471148648649</v>
      </c>
      <c r="CI263" s="16">
        <v>9.64730763195435</v>
      </c>
      <c r="CJ263" s="16">
        <v>9.07824583369765</v>
      </c>
      <c r="CK263" s="16">
        <v>8.08445532919472</v>
      </c>
      <c r="CL263" s="16">
        <v>7.39588125173655</v>
      </c>
      <c r="CM263" s="16">
        <v>6.46532549090254</v>
      </c>
      <c r="CN263" s="16">
        <v>7.28897968072379</v>
      </c>
      <c r="CO263" s="16">
        <v>7.95867984077755</v>
      </c>
      <c r="CP263" s="16">
        <v>6.41715951487608</v>
      </c>
      <c r="CQ263" s="16">
        <v>6.56356968902985</v>
      </c>
      <c r="CR263" s="16">
        <v>7.66381305662227</v>
      </c>
      <c r="CS263" s="16">
        <v>7.30918990349314</v>
      </c>
      <c r="CT263" s="16">
        <v>8.81862534366079</v>
      </c>
      <c r="CU263" s="16">
        <v>28.8846203784571</v>
      </c>
      <c r="CV263" s="16">
        <v>26.7951978134111</v>
      </c>
      <c r="CW263" s="16">
        <v>26.6933150145773</v>
      </c>
      <c r="CX263" s="16">
        <v>29.4580169201629</v>
      </c>
      <c r="CY263" s="16">
        <v>32.5399993479153</v>
      </c>
      <c r="CZ263" s="16">
        <v>37.7722017927408</v>
      </c>
      <c r="DA263" s="16">
        <v>47.1757249438202</v>
      </c>
      <c r="DB263" s="16">
        <v>35.5839753451043</v>
      </c>
      <c r="DC263" s="16">
        <v>37.6507212841092</v>
      </c>
      <c r="DD263" s="16">
        <v>-16.4831500646831</v>
      </c>
      <c r="DE263" s="16">
        <v>-20.1963871927555</v>
      </c>
      <c r="DF263" s="16">
        <v>7.06676693584567</v>
      </c>
      <c r="DG263" s="16">
        <v>21.6923124713959</v>
      </c>
      <c r="DH263" s="16">
        <v>23.3298766590389</v>
      </c>
      <c r="DI263" s="16">
        <v>18.3421098398169</v>
      </c>
      <c r="DJ263" s="16">
        <v>18.9175421965318</v>
      </c>
      <c r="DK263" s="16">
        <v>17.813022713258</v>
      </c>
      <c r="DL263" s="16">
        <v>21.4623438848921</v>
      </c>
      <c r="DM263" s="16">
        <v>-7.93978899099563</v>
      </c>
      <c r="DN263" s="16">
        <v>-9.19014947629593</v>
      </c>
      <c r="DO263" s="16">
        <v>-6.84364790704186</v>
      </c>
      <c r="DP263" s="12"/>
      <c r="DQ263" s="16">
        <v>-10.2566971681416</v>
      </c>
      <c r="DR263" s="13"/>
      <c r="DS263" s="13"/>
      <c r="DT263" s="14"/>
      <c r="DU263" s="14"/>
      <c r="DV263" s="14"/>
      <c r="DW263" s="14"/>
      <c r="DX263" s="14"/>
      <c r="DY263" s="14"/>
      <c r="DZ263" s="14"/>
      <c r="EA263" s="14"/>
      <c r="EB263" s="14"/>
      <c r="EC263" s="14"/>
      <c r="ED263" s="14"/>
      <c r="EE263" s="14"/>
      <c r="EF263" s="14"/>
      <c r="EG263" s="14"/>
      <c r="EH263" s="14"/>
      <c r="EI263" s="14"/>
      <c r="EJ263" s="14"/>
      <c r="EK263" s="14"/>
      <c r="EL263" s="14"/>
      <c r="EM263" s="14"/>
      <c r="EN263" s="14"/>
      <c r="EO263" s="14"/>
      <c r="EP263" s="14"/>
      <c r="EQ263" s="14"/>
      <c r="ER263" s="14"/>
      <c r="ES263" s="14"/>
      <c r="ET263" s="14"/>
      <c r="EU263" s="14"/>
      <c r="EV263" s="14"/>
      <c r="EW263" s="14"/>
      <c r="EX263" s="14"/>
      <c r="EY263" s="14"/>
      <c r="EZ263" s="14"/>
      <c r="FA263" s="14"/>
      <c r="FB263" s="14"/>
      <c r="FC263" s="14"/>
      <c r="FD263" s="14"/>
      <c r="FE263" s="14"/>
      <c r="FF263" s="14"/>
      <c r="FG263" s="14"/>
      <c r="FH263" s="14"/>
      <c r="FI263" s="14"/>
      <c r="FJ263" s="14"/>
      <c r="FK263" s="14"/>
      <c r="FL263" s="14"/>
      <c r="FM263" s="14"/>
      <c r="FN263" s="14"/>
      <c r="FO263" s="14"/>
      <c r="FP263" s="14"/>
      <c r="FQ263" s="14"/>
      <c r="FR263" s="14"/>
      <c r="FS263" s="14"/>
      <c r="FT263" s="14"/>
      <c r="FU263" s="14"/>
      <c r="FV263" s="14"/>
      <c r="FW263" s="14"/>
      <c r="FX263" s="14"/>
      <c r="FY263" s="14"/>
      <c r="FZ263" s="14"/>
      <c r="GA263" s="14"/>
      <c r="GB263" s="14"/>
      <c r="GC263" s="14"/>
      <c r="GD263" s="14"/>
      <c r="GE263" s="14"/>
      <c r="GF263" s="14"/>
      <c r="GG263" s="14"/>
      <c r="GH263" s="14"/>
      <c r="GI263" s="14"/>
      <c r="GJ263" s="14"/>
      <c r="GK263" s="14"/>
      <c r="GL263" s="14"/>
      <c r="GM263" s="14"/>
      <c r="GN263" s="14"/>
      <c r="GO263" s="14"/>
      <c r="GP263" s="14"/>
      <c r="GQ263" s="14"/>
      <c r="GR263" s="14"/>
      <c r="GS263" s="14"/>
      <c r="GT263" s="14"/>
      <c r="GU263" s="14"/>
      <c r="GV263" s="14"/>
      <c r="GW263" s="14"/>
      <c r="GX263" s="14"/>
      <c r="GY263" s="14"/>
      <c r="GZ263" s="14"/>
      <c r="HA263" s="14"/>
      <c r="HB263" s="14"/>
      <c r="HC263" s="14"/>
      <c r="HD263" s="14"/>
      <c r="HE263" s="14"/>
      <c r="HF263" s="14"/>
      <c r="HG263" s="14"/>
      <c r="HH263" s="14"/>
      <c r="HI263" s="14"/>
      <c r="HJ263" s="14"/>
      <c r="HK263" s="14"/>
      <c r="HL263" s="14"/>
      <c r="HM263" s="14"/>
      <c r="HN263" s="14"/>
      <c r="HO263" s="14"/>
      <c r="HP263" s="14"/>
      <c r="HQ263" s="14"/>
      <c r="HR263" s="14"/>
      <c r="HS263" s="14"/>
      <c r="HT263" s="14"/>
      <c r="HU263" s="14"/>
      <c r="HV263" s="14"/>
      <c r="HW263" s="14"/>
      <c r="HX263" s="14"/>
      <c r="HY263" s="14"/>
      <c r="HZ263" s="14"/>
      <c r="IA263" s="14"/>
      <c r="IB263" s="14"/>
      <c r="IC263" s="14"/>
      <c r="ID263" s="14"/>
      <c r="IE263" s="14"/>
      <c r="IF263" s="14"/>
    </row>
    <row r="264" s="2" customFormat="1" spans="1:240">
      <c r="A264" s="9" t="s">
        <v>50</v>
      </c>
      <c r="B264" s="10"/>
      <c r="C264" s="10"/>
      <c r="D264" s="16" t="s">
        <v>186</v>
      </c>
      <c r="E264" s="16" t="s">
        <v>186</v>
      </c>
      <c r="F264" s="16" t="s">
        <v>186</v>
      </c>
      <c r="G264" s="16" t="s">
        <v>186</v>
      </c>
      <c r="H264" s="16" t="s">
        <v>186</v>
      </c>
      <c r="I264" s="16" t="s">
        <v>186</v>
      </c>
      <c r="J264" s="16" t="s">
        <v>186</v>
      </c>
      <c r="K264" s="16" t="s">
        <v>186</v>
      </c>
      <c r="L264" s="16" t="s">
        <v>186</v>
      </c>
      <c r="M264" s="16" t="s">
        <v>186</v>
      </c>
      <c r="N264" s="16" t="s">
        <v>186</v>
      </c>
      <c r="O264" s="16" t="s">
        <v>186</v>
      </c>
      <c r="P264" s="16" t="s">
        <v>186</v>
      </c>
      <c r="Q264" s="16" t="s">
        <v>186</v>
      </c>
      <c r="R264" s="16" t="s">
        <v>186</v>
      </c>
      <c r="S264" s="16" t="s">
        <v>186</v>
      </c>
      <c r="T264" s="16" t="s">
        <v>186</v>
      </c>
      <c r="U264" s="16" t="s">
        <v>186</v>
      </c>
      <c r="V264" s="16" t="s">
        <v>186</v>
      </c>
      <c r="W264" s="16" t="s">
        <v>186</v>
      </c>
      <c r="X264" s="16" t="s">
        <v>186</v>
      </c>
      <c r="Y264" s="16" t="s">
        <v>186</v>
      </c>
      <c r="Z264" s="16" t="s">
        <v>186</v>
      </c>
      <c r="AA264" s="16" t="s">
        <v>186</v>
      </c>
      <c r="AB264" s="16" t="s">
        <v>186</v>
      </c>
      <c r="AC264" s="16" t="s">
        <v>186</v>
      </c>
      <c r="AD264" s="16" t="s">
        <v>186</v>
      </c>
      <c r="AE264" s="16" t="s">
        <v>186</v>
      </c>
      <c r="AF264" s="16" t="s">
        <v>186</v>
      </c>
      <c r="AG264" s="16" t="s">
        <v>186</v>
      </c>
      <c r="AH264" s="16" t="s">
        <v>186</v>
      </c>
      <c r="AI264" s="16" t="s">
        <v>186</v>
      </c>
      <c r="AJ264" s="16" t="s">
        <v>186</v>
      </c>
      <c r="AK264" s="16" t="s">
        <v>186</v>
      </c>
      <c r="AL264" s="16" t="s">
        <v>186</v>
      </c>
      <c r="AM264" s="16" t="s">
        <v>186</v>
      </c>
      <c r="AN264" s="16" t="s">
        <v>186</v>
      </c>
      <c r="AO264" s="16" t="s">
        <v>186</v>
      </c>
      <c r="AP264" s="16" t="s">
        <v>186</v>
      </c>
      <c r="AQ264" s="16" t="s">
        <v>186</v>
      </c>
      <c r="AR264" s="16" t="s">
        <v>186</v>
      </c>
      <c r="AS264" s="16" t="s">
        <v>186</v>
      </c>
      <c r="AT264" s="16" t="s">
        <v>186</v>
      </c>
      <c r="AU264" s="16" t="s">
        <v>186</v>
      </c>
      <c r="AV264" s="16" t="s">
        <v>186</v>
      </c>
      <c r="AW264" s="16" t="s">
        <v>186</v>
      </c>
      <c r="AX264" s="16" t="s">
        <v>186</v>
      </c>
      <c r="AY264" s="16" t="s">
        <v>186</v>
      </c>
      <c r="AZ264" s="16" t="s">
        <v>186</v>
      </c>
      <c r="BA264" s="16" t="s">
        <v>186</v>
      </c>
      <c r="BB264" s="16" t="s">
        <v>186</v>
      </c>
      <c r="BC264" s="16" t="s">
        <v>186</v>
      </c>
      <c r="BD264" s="16" t="s">
        <v>186</v>
      </c>
      <c r="BE264" s="16" t="s">
        <v>186</v>
      </c>
      <c r="BF264" s="16" t="s">
        <v>186</v>
      </c>
      <c r="BG264" s="16" t="s">
        <v>186</v>
      </c>
      <c r="BH264" s="16" t="s">
        <v>186</v>
      </c>
      <c r="BI264" s="16" t="s">
        <v>186</v>
      </c>
      <c r="BJ264" s="16" t="s">
        <v>186</v>
      </c>
      <c r="BK264" s="16" t="s">
        <v>186</v>
      </c>
      <c r="BL264" s="16" t="s">
        <v>186</v>
      </c>
      <c r="BM264" s="16" t="s">
        <v>186</v>
      </c>
      <c r="BN264" s="16" t="s">
        <v>186</v>
      </c>
      <c r="BO264" s="16" t="s">
        <v>186</v>
      </c>
      <c r="BP264" s="16" t="s">
        <v>186</v>
      </c>
      <c r="BQ264" s="16" t="s">
        <v>186</v>
      </c>
      <c r="BR264" s="16" t="s">
        <v>186</v>
      </c>
      <c r="BS264" s="16" t="s">
        <v>186</v>
      </c>
      <c r="BT264" s="16" t="s">
        <v>186</v>
      </c>
      <c r="BU264" s="16" t="s">
        <v>186</v>
      </c>
      <c r="BV264" s="16" t="s">
        <v>186</v>
      </c>
      <c r="BW264" s="16" t="s">
        <v>186</v>
      </c>
      <c r="BX264" s="16" t="s">
        <v>186</v>
      </c>
      <c r="BY264" s="16" t="s">
        <v>186</v>
      </c>
      <c r="BZ264" s="16" t="s">
        <v>186</v>
      </c>
      <c r="CA264" s="16" t="s">
        <v>186</v>
      </c>
      <c r="CB264" s="16" t="s">
        <v>186</v>
      </c>
      <c r="CC264" s="16">
        <v>9.23458025700628</v>
      </c>
      <c r="CD264" s="16">
        <v>7.845255174322</v>
      </c>
      <c r="CE264" s="16">
        <v>7.02674132508637</v>
      </c>
      <c r="CF264" s="16">
        <v>7.48450067265094</v>
      </c>
      <c r="CG264" s="16">
        <v>7.67877619899513</v>
      </c>
      <c r="CH264" s="16">
        <v>7.79925037555491</v>
      </c>
      <c r="CI264" s="16">
        <v>7.61631180523448</v>
      </c>
      <c r="CJ264" s="16">
        <v>6.93694402773243</v>
      </c>
      <c r="CK264" s="16">
        <v>6.4201093464396</v>
      </c>
      <c r="CL264" s="16">
        <v>5.52360552922402</v>
      </c>
      <c r="CM264" s="16">
        <v>3.90224464326932</v>
      </c>
      <c r="CN264" s="16">
        <v>7.74172431744364</v>
      </c>
      <c r="CO264" s="16">
        <v>7.2652294624895</v>
      </c>
      <c r="CP264" s="16">
        <v>6.18404017035645</v>
      </c>
      <c r="CQ264" s="16">
        <v>7.70072131385243</v>
      </c>
      <c r="CR264" s="16">
        <v>9.59887224036441</v>
      </c>
      <c r="CS264" s="16">
        <v>7.32357377578237</v>
      </c>
      <c r="CT264" s="16">
        <v>9.15398377408151</v>
      </c>
      <c r="CU264" s="16">
        <v>7.90457255548943</v>
      </c>
      <c r="CV264" s="16">
        <v>6.82410174430948</v>
      </c>
      <c r="CW264" s="16">
        <v>6.24274506647042</v>
      </c>
      <c r="CX264" s="16">
        <v>4.11546908023246</v>
      </c>
      <c r="CY264" s="16">
        <v>6.57833679475272</v>
      </c>
      <c r="CZ264" s="16">
        <v>7.7332255363814</v>
      </c>
      <c r="DA264" s="16">
        <v>8.34299326380215</v>
      </c>
      <c r="DB264" s="16">
        <v>7.32972670808866</v>
      </c>
      <c r="DC264" s="16">
        <v>7.8533487234255</v>
      </c>
      <c r="DD264" s="16">
        <v>12.9333282366497</v>
      </c>
      <c r="DE264" s="16">
        <v>12.6578132172523</v>
      </c>
      <c r="DF264" s="16">
        <v>10.7267891729842</v>
      </c>
      <c r="DG264" s="16">
        <v>11.7603492696199</v>
      </c>
      <c r="DH264" s="16">
        <v>10.9417468266543</v>
      </c>
      <c r="DI264" s="16" t="s">
        <v>186</v>
      </c>
      <c r="DJ264" s="16">
        <v>13.4517537226279</v>
      </c>
      <c r="DK264" s="16">
        <v>10.4393063256706</v>
      </c>
      <c r="DL264" s="16">
        <v>10.4865696726034</v>
      </c>
      <c r="DM264" s="16">
        <v>12.5059812071918</v>
      </c>
      <c r="DN264" s="16">
        <v>13.7407283160721</v>
      </c>
      <c r="DO264" s="16">
        <v>16.1787719504897</v>
      </c>
      <c r="DP264" s="12"/>
      <c r="DQ264" s="16">
        <v>18.9547362367827</v>
      </c>
      <c r="DR264" s="13"/>
      <c r="DS264" s="13"/>
      <c r="DT264" s="14"/>
      <c r="DU264" s="14"/>
      <c r="DV264" s="14"/>
      <c r="DW264" s="14"/>
      <c r="DX264" s="14"/>
      <c r="DY264" s="14"/>
      <c r="DZ264" s="14"/>
      <c r="EA264" s="14"/>
      <c r="EB264" s="14"/>
      <c r="EC264" s="14"/>
      <c r="ED264" s="14"/>
      <c r="EE264" s="14"/>
      <c r="EF264" s="14"/>
      <c r="EG264" s="14"/>
      <c r="EH264" s="14"/>
      <c r="EI264" s="14"/>
      <c r="EJ264" s="14"/>
      <c r="EK264" s="14"/>
      <c r="EL264" s="14"/>
      <c r="EM264" s="14"/>
      <c r="EN264" s="14"/>
      <c r="EO264" s="14"/>
      <c r="EP264" s="14"/>
      <c r="EQ264" s="14"/>
      <c r="ER264" s="14"/>
      <c r="ES264" s="14"/>
      <c r="ET264" s="14"/>
      <c r="EU264" s="14"/>
      <c r="EV264" s="14"/>
      <c r="EW264" s="14"/>
      <c r="EX264" s="14"/>
      <c r="EY264" s="14"/>
      <c r="EZ264" s="14"/>
      <c r="FA264" s="14"/>
      <c r="FB264" s="14"/>
      <c r="FC264" s="14"/>
      <c r="FD264" s="14"/>
      <c r="FE264" s="14"/>
      <c r="FF264" s="14"/>
      <c r="FG264" s="14"/>
      <c r="FH264" s="14"/>
      <c r="FI264" s="14"/>
      <c r="FJ264" s="14"/>
      <c r="FK264" s="14"/>
      <c r="FL264" s="14"/>
      <c r="FM264" s="14"/>
      <c r="FN264" s="14"/>
      <c r="FO264" s="14"/>
      <c r="FP264" s="14"/>
      <c r="FQ264" s="14"/>
      <c r="FR264" s="14"/>
      <c r="FS264" s="14"/>
      <c r="FT264" s="14"/>
      <c r="FU264" s="14"/>
      <c r="FV264" s="14"/>
      <c r="FW264" s="14"/>
      <c r="FX264" s="14"/>
      <c r="FY264" s="14"/>
      <c r="FZ264" s="14"/>
      <c r="GA264" s="14"/>
      <c r="GB264" s="14"/>
      <c r="GC264" s="14"/>
      <c r="GD264" s="14"/>
      <c r="GE264" s="14"/>
      <c r="GF264" s="14"/>
      <c r="GG264" s="14"/>
      <c r="GH264" s="14"/>
      <c r="GI264" s="14"/>
      <c r="GJ264" s="14"/>
      <c r="GK264" s="14"/>
      <c r="GL264" s="14"/>
      <c r="GM264" s="14"/>
      <c r="GN264" s="14"/>
      <c r="GO264" s="14"/>
      <c r="GP264" s="14"/>
      <c r="GQ264" s="14"/>
      <c r="GR264" s="14"/>
      <c r="GS264" s="14"/>
      <c r="GT264" s="14"/>
      <c r="GU264" s="14"/>
      <c r="GV264" s="14"/>
      <c r="GW264" s="14"/>
      <c r="GX264" s="14"/>
      <c r="GY264" s="14"/>
      <c r="GZ264" s="14"/>
      <c r="HA264" s="14"/>
      <c r="HB264" s="14"/>
      <c r="HC264" s="14"/>
      <c r="HD264" s="14"/>
      <c r="HE264" s="14"/>
      <c r="HF264" s="14"/>
      <c r="HG264" s="14"/>
      <c r="HH264" s="14"/>
      <c r="HI264" s="14"/>
      <c r="HJ264" s="14"/>
      <c r="HK264" s="14"/>
      <c r="HL264" s="14"/>
      <c r="HM264" s="14"/>
      <c r="HN264" s="14"/>
      <c r="HO264" s="14"/>
      <c r="HP264" s="14"/>
      <c r="HQ264" s="14"/>
      <c r="HR264" s="14"/>
      <c r="HS264" s="14"/>
      <c r="HT264" s="14"/>
      <c r="HU264" s="14"/>
      <c r="HV264" s="14"/>
      <c r="HW264" s="14"/>
      <c r="HX264" s="14"/>
      <c r="HY264" s="14"/>
      <c r="HZ264" s="14"/>
      <c r="IA264" s="14"/>
      <c r="IB264" s="14"/>
      <c r="IC264" s="14"/>
      <c r="ID264" s="14"/>
      <c r="IE264" s="14"/>
      <c r="IF264" s="14"/>
    </row>
    <row r="265" s="2" customFormat="1" spans="1:240">
      <c r="A265" s="9" t="s">
        <v>52</v>
      </c>
      <c r="B265" s="10"/>
      <c r="C265" s="10"/>
      <c r="D265" s="16">
        <v>9.29552833362848</v>
      </c>
      <c r="E265" s="16">
        <v>10.9264914691381</v>
      </c>
      <c r="F265" s="16">
        <v>13.2147502547604</v>
      </c>
      <c r="G265" s="16">
        <v>11.0058330567505</v>
      </c>
      <c r="H265" s="16">
        <v>13.0791977941738</v>
      </c>
      <c r="I265" s="16">
        <v>12.7102744017971</v>
      </c>
      <c r="J265" s="16">
        <v>14.3436430399283</v>
      </c>
      <c r="K265" s="16">
        <v>14.8671077417808</v>
      </c>
      <c r="L265" s="16">
        <v>17.0570152966259</v>
      </c>
      <c r="M265" s="16">
        <v>15.2623783524613</v>
      </c>
      <c r="N265" s="16">
        <v>11.1240359076735</v>
      </c>
      <c r="O265" s="16">
        <v>11.6105389730731</v>
      </c>
      <c r="P265" s="16">
        <v>12.8614998579056</v>
      </c>
      <c r="Q265" s="16">
        <v>14.1140369987858</v>
      </c>
      <c r="R265" s="16">
        <v>12.6504350932127</v>
      </c>
      <c r="S265" s="16">
        <v>12.7975942300319</v>
      </c>
      <c r="T265" s="16">
        <v>12.3166525177986</v>
      </c>
      <c r="U265" s="16">
        <v>12.4002580187354</v>
      </c>
      <c r="V265" s="16">
        <v>11.234012311077</v>
      </c>
      <c r="W265" s="16">
        <v>10.6641297614404</v>
      </c>
      <c r="X265" s="16">
        <v>10.8590922097784</v>
      </c>
      <c r="Y265" s="16">
        <v>10.1725978746775</v>
      </c>
      <c r="Z265" s="16">
        <v>9.1377369062892</v>
      </c>
      <c r="AA265" s="16">
        <v>10.3190729128237</v>
      </c>
      <c r="AB265" s="16">
        <v>9.38661216761568</v>
      </c>
      <c r="AC265" s="16">
        <v>9.5120978218807</v>
      </c>
      <c r="AD265" s="16">
        <v>9.34114009607257</v>
      </c>
      <c r="AE265" s="16">
        <v>9.69545920316498</v>
      </c>
      <c r="AF265" s="16">
        <v>9.5686290728673</v>
      </c>
      <c r="AG265" s="16">
        <v>10.7161738828483</v>
      </c>
      <c r="AH265" s="16">
        <v>10.672678803583</v>
      </c>
      <c r="AI265" s="16">
        <v>10.2362495588268</v>
      </c>
      <c r="AJ265" s="16">
        <v>11.7849067655067</v>
      </c>
      <c r="AK265" s="16">
        <v>13.8662662325703</v>
      </c>
      <c r="AL265" s="16">
        <v>13.4436422101701</v>
      </c>
      <c r="AM265" s="16">
        <v>13.2810059648356</v>
      </c>
      <c r="AN265" s="16">
        <v>16.5130261916451</v>
      </c>
      <c r="AO265" s="16">
        <v>17.3945884802828</v>
      </c>
      <c r="AP265" s="16">
        <v>19.0132147654175</v>
      </c>
      <c r="AQ265" s="16">
        <v>20.445629987112</v>
      </c>
      <c r="AR265" s="16">
        <v>18.341548857868</v>
      </c>
      <c r="AS265" s="16">
        <v>18.7720809557845</v>
      </c>
      <c r="AT265" s="16">
        <v>16.2299830739322</v>
      </c>
      <c r="AU265" s="16">
        <v>15.4150488376533</v>
      </c>
      <c r="AV265" s="16">
        <v>14.9441774816961</v>
      </c>
      <c r="AW265" s="16">
        <v>15.2183849529601</v>
      </c>
      <c r="AX265" s="16">
        <v>15.48029627672</v>
      </c>
      <c r="AY265" s="16">
        <v>15.4278696055102</v>
      </c>
      <c r="AZ265" s="16">
        <v>16.186898056985</v>
      </c>
      <c r="BA265" s="16">
        <v>14.3425102668414</v>
      </c>
      <c r="BB265" s="16">
        <v>12.8643027472064</v>
      </c>
      <c r="BC265" s="16">
        <v>15.092871241381</v>
      </c>
      <c r="BD265" s="16">
        <v>18.3410594120185</v>
      </c>
      <c r="BE265" s="16">
        <v>14.3903583812812</v>
      </c>
      <c r="BF265" s="16">
        <v>13.7070572937042</v>
      </c>
      <c r="BG265" s="16">
        <v>15.7103355676312</v>
      </c>
      <c r="BH265" s="16">
        <v>13.9295017672351</v>
      </c>
      <c r="BI265" s="16">
        <v>14.525899368955</v>
      </c>
      <c r="BJ265" s="16">
        <v>9.94859618316813</v>
      </c>
      <c r="BK265" s="16">
        <v>9.05616446431353</v>
      </c>
      <c r="BL265" s="16">
        <v>8.21986208813377</v>
      </c>
      <c r="BM265" s="16">
        <v>10.3691836659998</v>
      </c>
      <c r="BN265" s="16">
        <v>10.1821302903663</v>
      </c>
      <c r="BO265" s="16">
        <v>10.8810463464639</v>
      </c>
      <c r="BP265" s="16">
        <v>10.8714732718937</v>
      </c>
      <c r="BQ265" s="16">
        <v>13.6450742365063</v>
      </c>
      <c r="BR265" s="16">
        <v>12.2423425939576</v>
      </c>
      <c r="BS265" s="16">
        <v>14.0337537783668</v>
      </c>
      <c r="BT265" s="16">
        <v>18.3456610574915</v>
      </c>
      <c r="BU265" s="16">
        <v>21.9387483825503</v>
      </c>
      <c r="BV265" s="16">
        <v>13.7819071847472</v>
      </c>
      <c r="BW265" s="16">
        <v>14.4536384141104</v>
      </c>
      <c r="BX265" s="16">
        <v>17.2418287608279</v>
      </c>
      <c r="BY265" s="16">
        <v>26.1981610220229</v>
      </c>
      <c r="BZ265" s="16">
        <v>32.0623402106814</v>
      </c>
      <c r="CA265" s="16">
        <v>56.625273970859</v>
      </c>
      <c r="CB265" s="16">
        <v>38.4839775928575</v>
      </c>
      <c r="CC265" s="16">
        <v>43.0145243024178</v>
      </c>
      <c r="CD265" s="16">
        <v>34.2711778920653</v>
      </c>
      <c r="CE265" s="16">
        <v>31.7280701156926</v>
      </c>
      <c r="CF265" s="16">
        <v>32.7195723071393</v>
      </c>
      <c r="CG265" s="16">
        <v>39.7936834523005</v>
      </c>
      <c r="CH265" s="16">
        <v>32.0131854530837</v>
      </c>
      <c r="CI265" s="16">
        <v>29.4349267603557</v>
      </c>
      <c r="CJ265" s="16">
        <v>26.6662323434006</v>
      </c>
      <c r="CK265" s="16">
        <v>26.0781740853042</v>
      </c>
      <c r="CL265" s="16">
        <v>25.3389614919011</v>
      </c>
      <c r="CM265" s="16">
        <v>31.9184157575499</v>
      </c>
      <c r="CN265" s="16">
        <v>28.9547769504466</v>
      </c>
      <c r="CO265" s="16">
        <v>25.5611879688608</v>
      </c>
      <c r="CP265" s="16">
        <v>19.5052408496556</v>
      </c>
      <c r="CQ265" s="16">
        <v>17.1378443753336</v>
      </c>
      <c r="CR265" s="16">
        <v>21.0451216516027</v>
      </c>
      <c r="CS265" s="16">
        <v>21.0295652315382</v>
      </c>
      <c r="CT265" s="16">
        <v>22.3188253017543</v>
      </c>
      <c r="CU265" s="16">
        <v>19.3846532230339</v>
      </c>
      <c r="CV265" s="16">
        <v>22.6184199955053</v>
      </c>
      <c r="CW265" s="16">
        <v>20.7271555663698</v>
      </c>
      <c r="CX265" s="16">
        <v>17.925573001021</v>
      </c>
      <c r="CY265" s="16">
        <v>18.231556336699</v>
      </c>
      <c r="CZ265" s="16">
        <v>19.9626379526418</v>
      </c>
      <c r="DA265" s="16">
        <v>17.9419877613373</v>
      </c>
      <c r="DB265" s="16">
        <v>16.766965468983</v>
      </c>
      <c r="DC265" s="16">
        <v>16.3670015286911</v>
      </c>
      <c r="DD265" s="16">
        <v>10.7404400730261</v>
      </c>
      <c r="DE265" s="16">
        <v>10.6630335155583</v>
      </c>
      <c r="DF265" s="16">
        <v>7.979872274896</v>
      </c>
      <c r="DG265" s="16">
        <v>9.28999524730338</v>
      </c>
      <c r="DH265" s="16">
        <v>10.7614117215132</v>
      </c>
      <c r="DI265" s="16">
        <v>11.2056397706056</v>
      </c>
      <c r="DJ265" s="16">
        <v>12.0052753300256</v>
      </c>
      <c r="DK265" s="16">
        <v>10.6664732927123</v>
      </c>
      <c r="DL265" s="16">
        <v>10.2313188851422</v>
      </c>
      <c r="DM265" s="16">
        <v>11.1176024613004</v>
      </c>
      <c r="DN265" s="16">
        <v>12.8022109793432</v>
      </c>
      <c r="DO265" s="16">
        <v>12.3430757599128</v>
      </c>
      <c r="DP265" s="12"/>
      <c r="DQ265" s="16">
        <v>12.3337191310271</v>
      </c>
      <c r="DR265" s="13"/>
      <c r="DS265" s="13"/>
      <c r="DT265" s="14"/>
      <c r="DU265" s="14"/>
      <c r="DV265" s="14"/>
      <c r="DW265" s="14"/>
      <c r="DX265" s="14"/>
      <c r="DY265" s="14"/>
      <c r="DZ265" s="14"/>
      <c r="EA265" s="14"/>
      <c r="EB265" s="14"/>
      <c r="EC265" s="14"/>
      <c r="ED265" s="14"/>
      <c r="EE265" s="14"/>
      <c r="EF265" s="14"/>
      <c r="EG265" s="14"/>
      <c r="EH265" s="14"/>
      <c r="EI265" s="14"/>
      <c r="EJ265" s="14"/>
      <c r="EK265" s="14"/>
      <c r="EL265" s="14"/>
      <c r="EM265" s="14"/>
      <c r="EN265" s="14"/>
      <c r="EO265" s="14"/>
      <c r="EP265" s="14"/>
      <c r="EQ265" s="14"/>
      <c r="ER265" s="14"/>
      <c r="ES265" s="14"/>
      <c r="ET265" s="14"/>
      <c r="EU265" s="14"/>
      <c r="EV265" s="14"/>
      <c r="EW265" s="14"/>
      <c r="EX265" s="14"/>
      <c r="EY265" s="14"/>
      <c r="EZ265" s="14"/>
      <c r="FA265" s="14"/>
      <c r="FB265" s="14"/>
      <c r="FC265" s="14"/>
      <c r="FD265" s="14"/>
      <c r="FE265" s="14"/>
      <c r="FF265" s="14"/>
      <c r="FG265" s="14"/>
      <c r="FH265" s="14"/>
      <c r="FI265" s="14"/>
      <c r="FJ265" s="14"/>
      <c r="FK265" s="14"/>
      <c r="FL265" s="14"/>
      <c r="FM265" s="14"/>
      <c r="FN265" s="14"/>
      <c r="FO265" s="14"/>
      <c r="FP265" s="14"/>
      <c r="FQ265" s="14"/>
      <c r="FR265" s="14"/>
      <c r="FS265" s="14"/>
      <c r="FT265" s="14"/>
      <c r="FU265" s="14"/>
      <c r="FV265" s="14"/>
      <c r="FW265" s="14"/>
      <c r="FX265" s="14"/>
      <c r="FY265" s="14"/>
      <c r="FZ265" s="14"/>
      <c r="GA265" s="14"/>
      <c r="GB265" s="14"/>
      <c r="GC265" s="14"/>
      <c r="GD265" s="14"/>
      <c r="GE265" s="14"/>
      <c r="GF265" s="14"/>
      <c r="GG265" s="14"/>
      <c r="GH265" s="14"/>
      <c r="GI265" s="14"/>
      <c r="GJ265" s="14"/>
      <c r="GK265" s="14"/>
      <c r="GL265" s="14"/>
      <c r="GM265" s="14"/>
      <c r="GN265" s="14"/>
      <c r="GO265" s="14"/>
      <c r="GP265" s="14"/>
      <c r="GQ265" s="14"/>
      <c r="GR265" s="14"/>
      <c r="GS265" s="14"/>
      <c r="GT265" s="14"/>
      <c r="GU265" s="14"/>
      <c r="GV265" s="14"/>
      <c r="GW265" s="14"/>
      <c r="GX265" s="14"/>
      <c r="GY265" s="14"/>
      <c r="GZ265" s="14"/>
      <c r="HA265" s="14"/>
      <c r="HB265" s="14"/>
      <c r="HC265" s="14"/>
      <c r="HD265" s="14"/>
      <c r="HE265" s="14"/>
      <c r="HF265" s="14"/>
      <c r="HG265" s="14"/>
      <c r="HH265" s="14"/>
      <c r="HI265" s="14"/>
      <c r="HJ265" s="14"/>
      <c r="HK265" s="14"/>
      <c r="HL265" s="14"/>
      <c r="HM265" s="14"/>
      <c r="HN265" s="14"/>
      <c r="HO265" s="14"/>
      <c r="HP265" s="14"/>
      <c r="HQ265" s="14"/>
      <c r="HR265" s="14"/>
      <c r="HS265" s="14"/>
      <c r="HT265" s="14"/>
      <c r="HU265" s="14"/>
      <c r="HV265" s="14"/>
      <c r="HW265" s="14"/>
      <c r="HX265" s="14"/>
      <c r="HY265" s="14"/>
      <c r="HZ265" s="14"/>
      <c r="IA265" s="14"/>
      <c r="IB265" s="14"/>
      <c r="IC265" s="14"/>
      <c r="ID265" s="14"/>
      <c r="IE265" s="14"/>
      <c r="IF265" s="14"/>
    </row>
    <row r="266" s="2" customFormat="1" spans="1:240">
      <c r="A266" s="9" t="s">
        <v>53</v>
      </c>
      <c r="B266" s="10"/>
      <c r="C266" s="10"/>
      <c r="D266" s="16" t="s">
        <v>186</v>
      </c>
      <c r="E266" s="16" t="s">
        <v>186</v>
      </c>
      <c r="F266" s="16" t="s">
        <v>186</v>
      </c>
      <c r="G266" s="16" t="s">
        <v>186</v>
      </c>
      <c r="H266" s="16" t="s">
        <v>186</v>
      </c>
      <c r="I266" s="16" t="s">
        <v>186</v>
      </c>
      <c r="J266" s="16" t="s">
        <v>186</v>
      </c>
      <c r="K266" s="16" t="s">
        <v>186</v>
      </c>
      <c r="L266" s="16" t="s">
        <v>186</v>
      </c>
      <c r="M266" s="16" t="s">
        <v>186</v>
      </c>
      <c r="N266" s="16" t="s">
        <v>186</v>
      </c>
      <c r="O266" s="16" t="s">
        <v>186</v>
      </c>
      <c r="P266" s="16" t="s">
        <v>186</v>
      </c>
      <c r="Q266" s="16" t="s">
        <v>186</v>
      </c>
      <c r="R266" s="16" t="s">
        <v>186</v>
      </c>
      <c r="S266" s="16" t="s">
        <v>186</v>
      </c>
      <c r="T266" s="16" t="s">
        <v>186</v>
      </c>
      <c r="U266" s="16" t="s">
        <v>186</v>
      </c>
      <c r="V266" s="16" t="s">
        <v>186</v>
      </c>
      <c r="W266" s="16" t="s">
        <v>186</v>
      </c>
      <c r="X266" s="16" t="s">
        <v>186</v>
      </c>
      <c r="Y266" s="16" t="s">
        <v>186</v>
      </c>
      <c r="Z266" s="16">
        <v>37.1742907062697</v>
      </c>
      <c r="AA266" s="16">
        <v>41.2458289093475</v>
      </c>
      <c r="AB266" s="16">
        <v>44.3281553659028</v>
      </c>
      <c r="AC266" s="16">
        <v>44.8519257150252</v>
      </c>
      <c r="AD266" s="16">
        <v>36.7208748544066</v>
      </c>
      <c r="AE266" s="16">
        <v>38.0116274103792</v>
      </c>
      <c r="AF266" s="16">
        <v>33.8593389937107</v>
      </c>
      <c r="AG266" s="16">
        <v>34.4092552147239</v>
      </c>
      <c r="AH266" s="16">
        <v>31.4992046176046</v>
      </c>
      <c r="AI266" s="16">
        <v>35.1218594285714</v>
      </c>
      <c r="AJ266" s="16">
        <v>36.5463357245337</v>
      </c>
      <c r="AK266" s="16">
        <v>36.8462972740316</v>
      </c>
      <c r="AL266" s="16">
        <v>26.9238387596899</v>
      </c>
      <c r="AM266" s="16">
        <v>27.1222945736434</v>
      </c>
      <c r="AN266" s="16">
        <v>26.9818957488994</v>
      </c>
      <c r="AO266" s="16">
        <v>28.5826882719971</v>
      </c>
      <c r="AP266" s="16">
        <v>31.0494633219462</v>
      </c>
      <c r="AQ266" s="16">
        <v>27.1251561520891</v>
      </c>
      <c r="AR266" s="16">
        <v>29.2772815087025</v>
      </c>
      <c r="AS266" s="16">
        <v>25.7007507008898</v>
      </c>
      <c r="AT266" s="16">
        <v>23.7256843123573</v>
      </c>
      <c r="AU266" s="16">
        <v>20.780984608322</v>
      </c>
      <c r="AV266" s="16">
        <v>22.2612543309382</v>
      </c>
      <c r="AW266" s="16">
        <v>23.5069725351196</v>
      </c>
      <c r="AX266" s="16">
        <v>17.4522389444509</v>
      </c>
      <c r="AY266" s="16">
        <v>18.6370442489002</v>
      </c>
      <c r="AZ266" s="16">
        <v>21.9659373253639</v>
      </c>
      <c r="BA266" s="16">
        <v>20.990362463482</v>
      </c>
      <c r="BB266" s="16">
        <v>21.2254547180878</v>
      </c>
      <c r="BC266" s="16">
        <v>21.2233637849307</v>
      </c>
      <c r="BD266" s="16">
        <v>19.0409221977374</v>
      </c>
      <c r="BE266" s="16">
        <v>17.9819785805771</v>
      </c>
      <c r="BF266" s="16">
        <v>19.7280218979849</v>
      </c>
      <c r="BG266" s="16">
        <v>18.9985149656905</v>
      </c>
      <c r="BH266" s="16">
        <v>18.5763257442308</v>
      </c>
      <c r="BI266" s="16">
        <v>19.5790251451978</v>
      </c>
      <c r="BJ266" s="16">
        <v>14.6528879873711</v>
      </c>
      <c r="BK266" s="16">
        <v>13.701212624676</v>
      </c>
      <c r="BL266" s="16">
        <v>11.9361705847027</v>
      </c>
      <c r="BM266" s="16">
        <v>13.5809007265922</v>
      </c>
      <c r="BN266" s="16">
        <v>14.5126488024223</v>
      </c>
      <c r="BO266" s="16">
        <v>18.8653414956317</v>
      </c>
      <c r="BP266" s="16">
        <v>17.4984901408178</v>
      </c>
      <c r="BQ266" s="16">
        <v>18.9779090681577</v>
      </c>
      <c r="BR266" s="16">
        <v>19.1174238557673</v>
      </c>
      <c r="BS266" s="16">
        <v>19.6563993019444</v>
      </c>
      <c r="BT266" s="16">
        <v>19.1044352567907</v>
      </c>
      <c r="BU266" s="16">
        <v>18.4347016381629</v>
      </c>
      <c r="BV266" s="16">
        <v>14.7767473476309</v>
      </c>
      <c r="BW266" s="16">
        <v>15.1969019489988</v>
      </c>
      <c r="BX266" s="16">
        <v>18.535247624552</v>
      </c>
      <c r="BY266" s="16">
        <v>19.5091273973466</v>
      </c>
      <c r="BZ266" s="16">
        <v>20.5426234321677</v>
      </c>
      <c r="CA266" s="16">
        <v>23.5845991168397</v>
      </c>
      <c r="CB266" s="16">
        <v>21.7866601420949</v>
      </c>
      <c r="CC266" s="16">
        <v>22.9371474107181</v>
      </c>
      <c r="CD266" s="16">
        <v>22.7851865744039</v>
      </c>
      <c r="CE266" s="16">
        <v>22.1116079806787</v>
      </c>
      <c r="CF266" s="16">
        <v>21.589017510867</v>
      </c>
      <c r="CG266" s="16">
        <v>22.9507308125131</v>
      </c>
      <c r="CH266" s="16">
        <v>17.1148306184942</v>
      </c>
      <c r="CI266" s="16">
        <v>18.7961562099887</v>
      </c>
      <c r="CJ266" s="16">
        <v>17.3088718645686</v>
      </c>
      <c r="CK266" s="16">
        <v>15.8284839806497</v>
      </c>
      <c r="CL266" s="16">
        <v>18.2674419857074</v>
      </c>
      <c r="CM266" s="16">
        <v>17.8149976021605</v>
      </c>
      <c r="CN266" s="16">
        <v>15.1324347455102</v>
      </c>
      <c r="CO266" s="16">
        <v>15.2063764810233</v>
      </c>
      <c r="CP266" s="16">
        <v>15.6102959405467</v>
      </c>
      <c r="CQ266" s="16">
        <v>15.5788144626173</v>
      </c>
      <c r="CR266" s="16">
        <v>17.2539401514904</v>
      </c>
      <c r="CS266" s="16">
        <v>18.2492206409227</v>
      </c>
      <c r="CT266" s="16">
        <v>15.5869490767831</v>
      </c>
      <c r="CU266" s="16">
        <v>17.4910783545582</v>
      </c>
      <c r="CV266" s="16">
        <v>18.7055217079148</v>
      </c>
      <c r="CW266" s="16">
        <v>21.4513678640713</v>
      </c>
      <c r="CX266" s="16">
        <v>20.1428046024636</v>
      </c>
      <c r="CY266" s="16">
        <v>20.997014219343</v>
      </c>
      <c r="CZ266" s="16">
        <v>20.7598268234735</v>
      </c>
      <c r="DA266" s="16">
        <v>20.4685350515134</v>
      </c>
      <c r="DB266" s="16">
        <v>19.9271964231117</v>
      </c>
      <c r="DC266" s="16">
        <v>19.9755787662186</v>
      </c>
      <c r="DD266" s="16">
        <v>19.8791215892081</v>
      </c>
      <c r="DE266" s="16">
        <v>18.8138111602969</v>
      </c>
      <c r="DF266" s="16">
        <v>13.9862258716523</v>
      </c>
      <c r="DG266" s="16">
        <v>15.0802504182357</v>
      </c>
      <c r="DH266" s="16">
        <v>14.0412283798501</v>
      </c>
      <c r="DI266" s="16">
        <v>14.7149380995256</v>
      </c>
      <c r="DJ266" s="16">
        <v>15.2972695654303</v>
      </c>
      <c r="DK266" s="16">
        <v>11.977162468301</v>
      </c>
      <c r="DL266" s="16">
        <v>10.7667554929901</v>
      </c>
      <c r="DM266" s="16">
        <v>9.5951974335079</v>
      </c>
      <c r="DN266" s="16">
        <v>12.6197462773953</v>
      </c>
      <c r="DO266" s="16">
        <v>10.7541152367597</v>
      </c>
      <c r="DP266" s="12"/>
      <c r="DQ266" s="16">
        <v>12.8087696718666</v>
      </c>
      <c r="DR266" s="13"/>
      <c r="DS266" s="13"/>
      <c r="DT266" s="14"/>
      <c r="DU266" s="14"/>
      <c r="DV266" s="14"/>
      <c r="DW266" s="14"/>
      <c r="DX266" s="14"/>
      <c r="DY266" s="14"/>
      <c r="DZ266" s="14"/>
      <c r="EA266" s="14"/>
      <c r="EB266" s="14"/>
      <c r="EC266" s="14"/>
      <c r="ED266" s="14"/>
      <c r="EE266" s="14"/>
      <c r="EF266" s="14"/>
      <c r="EG266" s="14"/>
      <c r="EH266" s="14"/>
      <c r="EI266" s="14"/>
      <c r="EJ266" s="14"/>
      <c r="EK266" s="14"/>
      <c r="EL266" s="14"/>
      <c r="EM266" s="14"/>
      <c r="EN266" s="14"/>
      <c r="EO266" s="14"/>
      <c r="EP266" s="14"/>
      <c r="EQ266" s="14"/>
      <c r="ER266" s="14"/>
      <c r="ES266" s="14"/>
      <c r="ET266" s="14"/>
      <c r="EU266" s="14"/>
      <c r="EV266" s="14"/>
      <c r="EW266" s="14"/>
      <c r="EX266" s="14"/>
      <c r="EY266" s="14"/>
      <c r="EZ266" s="14"/>
      <c r="FA266" s="14"/>
      <c r="FB266" s="14"/>
      <c r="FC266" s="14"/>
      <c r="FD266" s="14"/>
      <c r="FE266" s="14"/>
      <c r="FF266" s="14"/>
      <c r="FG266" s="14"/>
      <c r="FH266" s="14"/>
      <c r="FI266" s="14"/>
      <c r="FJ266" s="14"/>
      <c r="FK266" s="14"/>
      <c r="FL266" s="14"/>
      <c r="FM266" s="14"/>
      <c r="FN266" s="14"/>
      <c r="FO266" s="14"/>
      <c r="FP266" s="14"/>
      <c r="FQ266" s="14"/>
      <c r="FR266" s="14"/>
      <c r="FS266" s="14"/>
      <c r="FT266" s="14"/>
      <c r="FU266" s="14"/>
      <c r="FV266" s="14"/>
      <c r="FW266" s="14"/>
      <c r="FX266" s="14"/>
      <c r="FY266" s="14"/>
      <c r="FZ266" s="14"/>
      <c r="GA266" s="14"/>
      <c r="GB266" s="14"/>
      <c r="GC266" s="14"/>
      <c r="GD266" s="14"/>
      <c r="GE266" s="14"/>
      <c r="GF266" s="14"/>
      <c r="GG266" s="14"/>
      <c r="GH266" s="14"/>
      <c r="GI266" s="14"/>
      <c r="GJ266" s="14"/>
      <c r="GK266" s="14"/>
      <c r="GL266" s="14"/>
      <c r="GM266" s="14"/>
      <c r="GN266" s="14"/>
      <c r="GO266" s="14"/>
      <c r="GP266" s="14"/>
      <c r="GQ266" s="14"/>
      <c r="GR266" s="14"/>
      <c r="GS266" s="14"/>
      <c r="GT266" s="14"/>
      <c r="GU266" s="14"/>
      <c r="GV266" s="14"/>
      <c r="GW266" s="14"/>
      <c r="GX266" s="14"/>
      <c r="GY266" s="14"/>
      <c r="GZ266" s="14"/>
      <c r="HA266" s="14"/>
      <c r="HB266" s="14"/>
      <c r="HC266" s="14"/>
      <c r="HD266" s="14"/>
      <c r="HE266" s="14"/>
      <c r="HF266" s="14"/>
      <c r="HG266" s="14"/>
      <c r="HH266" s="14"/>
      <c r="HI266" s="14"/>
      <c r="HJ266" s="14"/>
      <c r="HK266" s="14"/>
      <c r="HL266" s="14"/>
      <c r="HM266" s="14"/>
      <c r="HN266" s="14"/>
      <c r="HO266" s="14"/>
      <c r="HP266" s="14"/>
      <c r="HQ266" s="14"/>
      <c r="HR266" s="14"/>
      <c r="HS266" s="14"/>
      <c r="HT266" s="14"/>
      <c r="HU266" s="14"/>
      <c r="HV266" s="14"/>
      <c r="HW266" s="14"/>
      <c r="HX266" s="14"/>
      <c r="HY266" s="14"/>
      <c r="HZ266" s="14"/>
      <c r="IA266" s="14"/>
      <c r="IB266" s="14"/>
      <c r="IC266" s="14"/>
      <c r="ID266" s="14"/>
      <c r="IE266" s="14"/>
      <c r="IF266" s="14"/>
    </row>
    <row r="267" s="2" customFormat="1" spans="1:240">
      <c r="A267" s="9" t="s">
        <v>54</v>
      </c>
      <c r="B267" s="10"/>
      <c r="C267" s="10"/>
      <c r="D267" s="16">
        <v>22.0878074636808</v>
      </c>
      <c r="E267" s="16">
        <v>20.3555310281972</v>
      </c>
      <c r="F267" s="16">
        <v>19.4860320535034</v>
      </c>
      <c r="G267" s="16">
        <v>18.8891148284545</v>
      </c>
      <c r="H267" s="16">
        <v>20.0342258305029</v>
      </c>
      <c r="I267" s="16">
        <v>18.4148154088311</v>
      </c>
      <c r="J267" s="16">
        <v>15.3274396221554</v>
      </c>
      <c r="K267" s="16">
        <v>13.8128123621905</v>
      </c>
      <c r="L267" s="16">
        <v>13.5301592626062</v>
      </c>
      <c r="M267" s="16">
        <v>12.4292996927526</v>
      </c>
      <c r="N267" s="16">
        <v>11.9078828964479</v>
      </c>
      <c r="O267" s="16">
        <v>15.7101935388327</v>
      </c>
      <c r="P267" s="16">
        <v>14.8368334138996</v>
      </c>
      <c r="Q267" s="16">
        <v>15.263734701053</v>
      </c>
      <c r="R267" s="16">
        <v>14.7514484498332</v>
      </c>
      <c r="S267" s="16">
        <v>16.4607046952559</v>
      </c>
      <c r="T267" s="16">
        <v>20.2458447215295</v>
      </c>
      <c r="U267" s="16">
        <v>19.7663596009975</v>
      </c>
      <c r="V267" s="16">
        <v>19.0388650041563</v>
      </c>
      <c r="W267" s="16">
        <v>20.2051894484412</v>
      </c>
      <c r="X267" s="16">
        <v>21.3663236580046</v>
      </c>
      <c r="Y267" s="16">
        <v>20.8162807054239</v>
      </c>
      <c r="Z267" s="16">
        <v>15.5946665769464</v>
      </c>
      <c r="AA267" s="16">
        <v>20.7410005750431</v>
      </c>
      <c r="AB267" s="16">
        <v>20.6235299128916</v>
      </c>
      <c r="AC267" s="16">
        <v>19.9039020755721</v>
      </c>
      <c r="AD267" s="16">
        <v>32.0975796178344</v>
      </c>
      <c r="AE267" s="16">
        <v>34.5789694267516</v>
      </c>
      <c r="AF267" s="16">
        <v>34.8135286624204</v>
      </c>
      <c r="AG267" s="16">
        <v>29.8664159811986</v>
      </c>
      <c r="AH267" s="16">
        <v>32.7622091656874</v>
      </c>
      <c r="AI267" s="16">
        <v>31.0020211515864</v>
      </c>
      <c r="AJ267" s="16">
        <v>32.6871509433962</v>
      </c>
      <c r="AK267" s="16">
        <v>35.9705340801887</v>
      </c>
      <c r="AL267" s="16">
        <v>18.4885107121836</v>
      </c>
      <c r="AM267" s="16">
        <v>15.248985245457</v>
      </c>
      <c r="AN267" s="16">
        <v>14.9317760781123</v>
      </c>
      <c r="AO267" s="16">
        <v>16.0016975514336</v>
      </c>
      <c r="AP267" s="16">
        <v>16.6782312335958</v>
      </c>
      <c r="AQ267" s="16">
        <v>17.2950223622047</v>
      </c>
      <c r="AR267" s="16">
        <v>17.5861353835659</v>
      </c>
      <c r="AS267" s="16">
        <v>18.6278205</v>
      </c>
      <c r="AT267" s="16">
        <v>18.56601305</v>
      </c>
      <c r="AU267" s="16">
        <v>16.7464174261392</v>
      </c>
      <c r="AV267" s="16">
        <v>16.1171811394892</v>
      </c>
      <c r="AW267" s="16">
        <v>14.9079095502156</v>
      </c>
      <c r="AX267" s="16">
        <v>14.931533922221</v>
      </c>
      <c r="AY267" s="16">
        <v>16.0773392323999</v>
      </c>
      <c r="AZ267" s="16">
        <v>15.7979150516143</v>
      </c>
      <c r="BA267" s="16">
        <v>16.2754338910196</v>
      </c>
      <c r="BB267" s="16">
        <v>12.5496264170041</v>
      </c>
      <c r="BC267" s="16">
        <v>12.3866774051804</v>
      </c>
      <c r="BD267" s="16">
        <v>12.3912749161591</v>
      </c>
      <c r="BE267" s="16">
        <v>11.9261610242588</v>
      </c>
      <c r="BF267" s="16">
        <v>13.0676341336533</v>
      </c>
      <c r="BG267" s="16">
        <v>13.7242526536928</v>
      </c>
      <c r="BH267" s="16">
        <v>14.7088449291785</v>
      </c>
      <c r="BI267" s="16">
        <v>15.460324815864</v>
      </c>
      <c r="BJ267" s="16">
        <v>12.8529926503901</v>
      </c>
      <c r="BK267" s="16">
        <v>11.6020629140856</v>
      </c>
      <c r="BL267" s="16">
        <v>6.72815588315588</v>
      </c>
      <c r="BM267" s="16">
        <v>20.3283574064504</v>
      </c>
      <c r="BN267" s="16">
        <v>20.5322665458937</v>
      </c>
      <c r="BO267" s="16">
        <v>23.1969674078787</v>
      </c>
      <c r="BP267" s="16">
        <v>23.763236313443</v>
      </c>
      <c r="BQ267" s="16">
        <v>41.676836067244</v>
      </c>
      <c r="BR267" s="16">
        <v>43.1116672440143</v>
      </c>
      <c r="BS267" s="16">
        <v>42.4424310981535</v>
      </c>
      <c r="BT267" s="16">
        <v>46.5113716249386</v>
      </c>
      <c r="BU267" s="16">
        <v>54.6077284167687</v>
      </c>
      <c r="BV267" s="16">
        <v>15.0050163421641</v>
      </c>
      <c r="BW267" s="16">
        <v>17.7913638636013</v>
      </c>
      <c r="BX267" s="16">
        <v>19.5469010344295</v>
      </c>
      <c r="BY267" s="16">
        <v>21.447902480334</v>
      </c>
      <c r="BZ267" s="16">
        <v>18.6182787916153</v>
      </c>
      <c r="CA267" s="16">
        <v>17.1782473489519</v>
      </c>
      <c r="CB267" s="16">
        <v>15.6156772344013</v>
      </c>
      <c r="CC267" s="16">
        <v>16.2212395598349</v>
      </c>
      <c r="CD267" s="16">
        <v>13.498097826685</v>
      </c>
      <c r="CE267" s="16">
        <v>15.4507275354108</v>
      </c>
      <c r="CF267" s="16">
        <v>24.955305596107</v>
      </c>
      <c r="CG267" s="16">
        <v>23.095481946472</v>
      </c>
      <c r="CH267" s="16">
        <v>9.55465129828271</v>
      </c>
      <c r="CI267" s="16">
        <v>9.63787981557377</v>
      </c>
      <c r="CJ267" s="16">
        <v>9.44118837090164</v>
      </c>
      <c r="CK267" s="16">
        <v>8.29451921106557</v>
      </c>
      <c r="CL267" s="16">
        <v>9.18615681151693</v>
      </c>
      <c r="CM267" s="16">
        <v>8.67820623833644</v>
      </c>
      <c r="CN267" s="16">
        <v>10.0170797349531</v>
      </c>
      <c r="CO267" s="16">
        <v>7.79778849467816</v>
      </c>
      <c r="CP267" s="16">
        <v>5.52301180492252</v>
      </c>
      <c r="CQ267" s="16">
        <v>6.14744589790337</v>
      </c>
      <c r="CR267" s="16">
        <v>5.40145033680343</v>
      </c>
      <c r="CS267" s="16">
        <v>5.27123680342927</v>
      </c>
      <c r="CT267" s="16">
        <v>12.896643248731</v>
      </c>
      <c r="CU267" s="16">
        <v>10.908727970297</v>
      </c>
      <c r="CV267" s="16">
        <v>11.1727181518152</v>
      </c>
      <c r="CW267" s="16">
        <v>10.9695778052805</v>
      </c>
      <c r="CX267" s="16">
        <v>8.75985489169751</v>
      </c>
      <c r="CY267" s="16">
        <v>9.61750886919029</v>
      </c>
      <c r="CZ267" s="16">
        <v>8.30298055506193</v>
      </c>
      <c r="DA267" s="16">
        <v>12.2867277727662</v>
      </c>
      <c r="DB267" s="16">
        <v>12.2563149652317</v>
      </c>
      <c r="DC267" s="16">
        <v>12.2787124117572</v>
      </c>
      <c r="DD267" s="16">
        <v>22.7577632928569</v>
      </c>
      <c r="DE267" s="16">
        <v>23.6075281670201</v>
      </c>
      <c r="DF267" s="16">
        <v>9.25402424449424</v>
      </c>
      <c r="DG267" s="16">
        <v>13.6232413600798</v>
      </c>
      <c r="DH267" s="16">
        <v>15.0474279292748</v>
      </c>
      <c r="DI267" s="16">
        <v>13.9093592789013</v>
      </c>
      <c r="DJ267" s="16">
        <v>19.3418519872773</v>
      </c>
      <c r="DK267" s="16">
        <v>19.199841374583</v>
      </c>
      <c r="DL267" s="16">
        <v>20.6132020791167</v>
      </c>
      <c r="DM267" s="16">
        <v>19.1588878071818</v>
      </c>
      <c r="DN267" s="16">
        <v>24.3433863975277</v>
      </c>
      <c r="DO267" s="16">
        <v>21.3878068161982</v>
      </c>
      <c r="DP267" s="12"/>
      <c r="DQ267" s="16">
        <v>29.2686425144837</v>
      </c>
      <c r="DR267" s="13"/>
      <c r="DS267" s="13"/>
      <c r="DT267" s="14"/>
      <c r="DU267" s="14"/>
      <c r="DV267" s="14"/>
      <c r="DW267" s="14"/>
      <c r="DX267" s="14"/>
      <c r="DY267" s="14"/>
      <c r="DZ267" s="14"/>
      <c r="EA267" s="14"/>
      <c r="EB267" s="14"/>
      <c r="EC267" s="14"/>
      <c r="ED267" s="14"/>
      <c r="EE267" s="14"/>
      <c r="EF267" s="14"/>
      <c r="EG267" s="14"/>
      <c r="EH267" s="14"/>
      <c r="EI267" s="14"/>
      <c r="EJ267" s="14"/>
      <c r="EK267" s="14"/>
      <c r="EL267" s="14"/>
      <c r="EM267" s="14"/>
      <c r="EN267" s="14"/>
      <c r="EO267" s="14"/>
      <c r="EP267" s="14"/>
      <c r="EQ267" s="14"/>
      <c r="ER267" s="14"/>
      <c r="ES267" s="14"/>
      <c r="ET267" s="14"/>
      <c r="EU267" s="14"/>
      <c r="EV267" s="14"/>
      <c r="EW267" s="14"/>
      <c r="EX267" s="14"/>
      <c r="EY267" s="14"/>
      <c r="EZ267" s="14"/>
      <c r="FA267" s="14"/>
      <c r="FB267" s="14"/>
      <c r="FC267" s="14"/>
      <c r="FD267" s="14"/>
      <c r="FE267" s="14"/>
      <c r="FF267" s="14"/>
      <c r="FG267" s="14"/>
      <c r="FH267" s="14"/>
      <c r="FI267" s="14"/>
      <c r="FJ267" s="14"/>
      <c r="FK267" s="14"/>
      <c r="FL267" s="14"/>
      <c r="FM267" s="14"/>
      <c r="FN267" s="14"/>
      <c r="FO267" s="14"/>
      <c r="FP267" s="14"/>
      <c r="FQ267" s="14"/>
      <c r="FR267" s="14"/>
      <c r="FS267" s="14"/>
      <c r="FT267" s="14"/>
      <c r="FU267" s="14"/>
      <c r="FV267" s="14"/>
      <c r="FW267" s="14"/>
      <c r="FX267" s="14"/>
      <c r="FY267" s="14"/>
      <c r="FZ267" s="14"/>
      <c r="GA267" s="14"/>
      <c r="GB267" s="14"/>
      <c r="GC267" s="14"/>
      <c r="GD267" s="14"/>
      <c r="GE267" s="14"/>
      <c r="GF267" s="14"/>
      <c r="GG267" s="14"/>
      <c r="GH267" s="14"/>
      <c r="GI267" s="14"/>
      <c r="GJ267" s="14"/>
      <c r="GK267" s="14"/>
      <c r="GL267" s="14"/>
      <c r="GM267" s="14"/>
      <c r="GN267" s="14"/>
      <c r="GO267" s="14"/>
      <c r="GP267" s="14"/>
      <c r="GQ267" s="14"/>
      <c r="GR267" s="14"/>
      <c r="GS267" s="14"/>
      <c r="GT267" s="14"/>
      <c r="GU267" s="14"/>
      <c r="GV267" s="14"/>
      <c r="GW267" s="14"/>
      <c r="GX267" s="14"/>
      <c r="GY267" s="14"/>
      <c r="GZ267" s="14"/>
      <c r="HA267" s="14"/>
      <c r="HB267" s="14"/>
      <c r="HC267" s="14"/>
      <c r="HD267" s="14"/>
      <c r="HE267" s="14"/>
      <c r="HF267" s="14"/>
      <c r="HG267" s="14"/>
      <c r="HH267" s="14"/>
      <c r="HI267" s="14"/>
      <c r="HJ267" s="14"/>
      <c r="HK267" s="14"/>
      <c r="HL267" s="14"/>
      <c r="HM267" s="14"/>
      <c r="HN267" s="14"/>
      <c r="HO267" s="14"/>
      <c r="HP267" s="14"/>
      <c r="HQ267" s="14"/>
      <c r="HR267" s="14"/>
      <c r="HS267" s="14"/>
      <c r="HT267" s="14"/>
      <c r="HU267" s="14"/>
      <c r="HV267" s="14"/>
      <c r="HW267" s="14"/>
      <c r="HX267" s="14"/>
      <c r="HY267" s="14"/>
      <c r="HZ267" s="14"/>
      <c r="IA267" s="14"/>
      <c r="IB267" s="14"/>
      <c r="IC267" s="14"/>
      <c r="ID267" s="14"/>
      <c r="IE267" s="14"/>
      <c r="IF267" s="14"/>
    </row>
    <row r="268" s="2" customFormat="1" spans="1:240">
      <c r="A268" s="9" t="s">
        <v>190</v>
      </c>
      <c r="B268" s="10"/>
      <c r="C268" s="10"/>
      <c r="D268" s="16" t="s">
        <v>186</v>
      </c>
      <c r="E268" s="16">
        <v>13.3761882170275</v>
      </c>
      <c r="F268" s="16">
        <v>13.6437119813681</v>
      </c>
      <c r="G268" s="16">
        <v>11.4143472785301</v>
      </c>
      <c r="H268" s="16">
        <v>12.0831566893815</v>
      </c>
      <c r="I268" s="16">
        <v>10.5671886914517</v>
      </c>
      <c r="J268" s="16">
        <v>10.1204826143472</v>
      </c>
      <c r="K268" s="16">
        <v>11.4513341615059</v>
      </c>
      <c r="L268" s="16">
        <v>12.1678023739245</v>
      </c>
      <c r="M268" s="16">
        <v>12.0033726121148</v>
      </c>
      <c r="N268" s="16">
        <v>8.84797842887731</v>
      </c>
      <c r="O268" s="16">
        <v>7.79725065654677</v>
      </c>
      <c r="P268" s="16">
        <v>8.48972591958939</v>
      </c>
      <c r="Q268" s="16">
        <v>9.70166427850656</v>
      </c>
      <c r="R268" s="16">
        <v>8.62370158089472</v>
      </c>
      <c r="S268" s="16">
        <v>7.7196038345106</v>
      </c>
      <c r="T268" s="16">
        <v>8.10754893835616</v>
      </c>
      <c r="U268" s="16">
        <v>8.97554034885888</v>
      </c>
      <c r="V268" s="16">
        <v>10.5177682204957</v>
      </c>
      <c r="W268" s="16">
        <v>11.1993282018228</v>
      </c>
      <c r="X268" s="16">
        <v>11.8513438848057</v>
      </c>
      <c r="Y268" s="16">
        <v>11.4872095930367</v>
      </c>
      <c r="Z268" s="16">
        <v>10.8670656912081</v>
      </c>
      <c r="AA268" s="16">
        <v>9.62405868286088</v>
      </c>
      <c r="AB268" s="16">
        <v>9.65870085126799</v>
      </c>
      <c r="AC268" s="16">
        <v>9.00562143427834</v>
      </c>
      <c r="AD268" s="16">
        <v>8.24942421460611</v>
      </c>
      <c r="AE268" s="16">
        <v>10.0882582421414</v>
      </c>
      <c r="AF268" s="16">
        <v>10.271710775901</v>
      </c>
      <c r="AG268" s="16">
        <v>11.5037456496615</v>
      </c>
      <c r="AH268" s="16">
        <v>11.1859224921136</v>
      </c>
      <c r="AI268" s="16">
        <v>9.84099028846154</v>
      </c>
      <c r="AJ268" s="16">
        <v>9.0788933974359</v>
      </c>
      <c r="AK268" s="16">
        <v>8.94635480769231</v>
      </c>
      <c r="AL268" s="16">
        <v>8.28203190442727</v>
      </c>
      <c r="AM268" s="16">
        <v>9.05956906870229</v>
      </c>
      <c r="AN268" s="16">
        <v>9.38021468656293</v>
      </c>
      <c r="AO268" s="16">
        <v>10.1552161100196</v>
      </c>
      <c r="AP268" s="16">
        <v>10.0333535166994</v>
      </c>
      <c r="AQ268" s="16">
        <v>9.84766960474308</v>
      </c>
      <c r="AR268" s="16">
        <v>9.31646750988142</v>
      </c>
      <c r="AS268" s="16">
        <v>9.19388241106719</v>
      </c>
      <c r="AT268" s="16">
        <v>8.13952122650841</v>
      </c>
      <c r="AU268" s="16">
        <v>7.46634055555556</v>
      </c>
      <c r="AV268" s="16">
        <v>7.92546546176763</v>
      </c>
      <c r="AW268" s="16">
        <v>6.64732003944773</v>
      </c>
      <c r="AX268" s="16">
        <v>7.10085535353535</v>
      </c>
      <c r="AY268" s="16">
        <v>6.47430929292929</v>
      </c>
      <c r="AZ268" s="16">
        <v>7.82903933926302</v>
      </c>
      <c r="BA268" s="16">
        <v>9.09009265565438</v>
      </c>
      <c r="BB268" s="16">
        <v>7.88953394736842</v>
      </c>
      <c r="BC268" s="16">
        <v>8.43363973684211</v>
      </c>
      <c r="BD268" s="16">
        <v>7.67189163157895</v>
      </c>
      <c r="BE268" s="16">
        <v>8.23567923215357</v>
      </c>
      <c r="BF268" s="16">
        <v>8.53335438512297</v>
      </c>
      <c r="BG268" s="16">
        <v>7.60008954337899</v>
      </c>
      <c r="BH268" s="16">
        <v>6.70318456621005</v>
      </c>
      <c r="BI268" s="16">
        <v>6.70318456621005</v>
      </c>
      <c r="BJ268" s="16">
        <v>5.16550533863609</v>
      </c>
      <c r="BK268" s="16">
        <v>5.6981157480315</v>
      </c>
      <c r="BL268" s="16">
        <v>6.2970132853717</v>
      </c>
      <c r="BM268" s="16">
        <v>5.8011854676259</v>
      </c>
      <c r="BN268" s="16">
        <v>5.26361240826655</v>
      </c>
      <c r="BO268" s="16">
        <v>5.16040432182995</v>
      </c>
      <c r="BP268" s="16">
        <v>5.89455845326465</v>
      </c>
      <c r="BQ268" s="16">
        <v>5.50766394352788</v>
      </c>
      <c r="BR268" s="16">
        <v>5.2937740816433</v>
      </c>
      <c r="BS268" s="16">
        <v>4.96015631313131</v>
      </c>
      <c r="BT268" s="16">
        <v>5.06458065656566</v>
      </c>
      <c r="BU268" s="16">
        <v>5.63891454545455</v>
      </c>
      <c r="BV268" s="16">
        <v>5.81655068131868</v>
      </c>
      <c r="BW268" s="16" t="s">
        <v>186</v>
      </c>
      <c r="BX268" s="16" t="s">
        <v>186</v>
      </c>
      <c r="BY268" s="16">
        <v>15.9281931851852</v>
      </c>
      <c r="BZ268" s="16">
        <v>17.8171135308642</v>
      </c>
      <c r="CA268" s="16">
        <v>21.5949542222222</v>
      </c>
      <c r="CB268" s="16">
        <v>16.898179308642</v>
      </c>
      <c r="CC268" s="16">
        <v>18.9402553580247</v>
      </c>
      <c r="CD268" s="16" t="s">
        <v>186</v>
      </c>
      <c r="CE268" s="16" t="s">
        <v>186</v>
      </c>
      <c r="CF268" s="16">
        <v>15.6880307392996</v>
      </c>
      <c r="CG268" s="16">
        <v>16.0902879377432</v>
      </c>
      <c r="CH268" s="16">
        <v>15.2029558823529</v>
      </c>
      <c r="CI268" s="16">
        <v>12.19796004313</v>
      </c>
      <c r="CJ268" s="16">
        <v>12.5027117950243</v>
      </c>
      <c r="CK268" s="16">
        <v>12.3400969949302</v>
      </c>
      <c r="CL268" s="16">
        <v>11.8579727982488</v>
      </c>
      <c r="CM268" s="16">
        <v>12.7514654254545</v>
      </c>
      <c r="CN268" s="16">
        <v>11.6428839898755</v>
      </c>
      <c r="CO268" s="16">
        <v>11.8042186660801</v>
      </c>
      <c r="CP268" s="16">
        <v>10.5702580297727</v>
      </c>
      <c r="CQ268" s="16">
        <v>9.41493564828142</v>
      </c>
      <c r="CR268" s="16">
        <v>9.70816590988897</v>
      </c>
      <c r="CS268" s="16">
        <v>9.54183066614227</v>
      </c>
      <c r="CT268" s="16">
        <v>9.3094807132952</v>
      </c>
      <c r="CU268" s="16">
        <v>8.97366316620764</v>
      </c>
      <c r="CV268" s="16">
        <v>8.93149489103544</v>
      </c>
      <c r="CW268" s="16">
        <v>10.1353538744484</v>
      </c>
      <c r="CX268" s="16">
        <v>8.10893414781678</v>
      </c>
      <c r="CY268" s="16">
        <v>8.54415942693689</v>
      </c>
      <c r="CZ268" s="16">
        <v>9.82766901915598</v>
      </c>
      <c r="DA268" s="16">
        <v>9.03712483754119</v>
      </c>
      <c r="DB268" s="16">
        <v>8.64880311042806</v>
      </c>
      <c r="DC268" s="16">
        <v>8.3393192113224</v>
      </c>
      <c r="DD268" s="16">
        <v>7.70379137315456</v>
      </c>
      <c r="DE268" s="16">
        <v>7.58859294887034</v>
      </c>
      <c r="DF268" s="16">
        <v>6.29139708046174</v>
      </c>
      <c r="DG268" s="16">
        <v>7.61047739041075</v>
      </c>
      <c r="DH268" s="16">
        <v>8.36372682403856</v>
      </c>
      <c r="DI268" s="16">
        <v>8.63271538420982</v>
      </c>
      <c r="DJ268" s="16">
        <v>8.08863668352433</v>
      </c>
      <c r="DK268" s="16">
        <v>7.30588043540206</v>
      </c>
      <c r="DL268" s="16">
        <v>6.24132335028748</v>
      </c>
      <c r="DM268" s="16">
        <v>6.51146100650142</v>
      </c>
      <c r="DN268" s="16">
        <v>7.88169249502308</v>
      </c>
      <c r="DO268" s="16">
        <v>7.43246358834942</v>
      </c>
      <c r="DP268" s="12"/>
      <c r="DQ268" s="16">
        <v>7.80316002667108</v>
      </c>
      <c r="DR268" s="13"/>
      <c r="DS268" s="13"/>
      <c r="DT268" s="14"/>
      <c r="DU268" s="14"/>
      <c r="DV268" s="14"/>
      <c r="DW268" s="14"/>
      <c r="DX268" s="14"/>
      <c r="DY268" s="14"/>
      <c r="DZ268" s="14"/>
      <c r="EA268" s="14"/>
      <c r="EB268" s="14"/>
      <c r="EC268" s="14"/>
      <c r="ED268" s="14"/>
      <c r="EE268" s="14"/>
      <c r="EF268" s="14"/>
      <c r="EG268" s="14"/>
      <c r="EH268" s="14"/>
      <c r="EI268" s="14"/>
      <c r="EJ268" s="14"/>
      <c r="EK268" s="14"/>
      <c r="EL268" s="14"/>
      <c r="EM268" s="14"/>
      <c r="EN268" s="14"/>
      <c r="EO268" s="14"/>
      <c r="EP268" s="14"/>
      <c r="EQ268" s="14"/>
      <c r="ER268" s="14"/>
      <c r="ES268" s="14"/>
      <c r="ET268" s="14"/>
      <c r="EU268" s="14"/>
      <c r="EV268" s="14"/>
      <c r="EW268" s="14"/>
      <c r="EX268" s="14"/>
      <c r="EY268" s="14"/>
      <c r="EZ268" s="14"/>
      <c r="FA268" s="14"/>
      <c r="FB268" s="14"/>
      <c r="FC268" s="14"/>
      <c r="FD268" s="14"/>
      <c r="FE268" s="14"/>
      <c r="FF268" s="14"/>
      <c r="FG268" s="14"/>
      <c r="FH268" s="14"/>
      <c r="FI268" s="14"/>
      <c r="FJ268" s="14"/>
      <c r="FK268" s="14"/>
      <c r="FL268" s="14"/>
      <c r="FM268" s="14"/>
      <c r="FN268" s="14"/>
      <c r="FO268" s="14"/>
      <c r="FP268" s="14"/>
      <c r="FQ268" s="14"/>
      <c r="FR268" s="14"/>
      <c r="FS268" s="14"/>
      <c r="FT268" s="14"/>
      <c r="FU268" s="14"/>
      <c r="FV268" s="14"/>
      <c r="FW268" s="14"/>
      <c r="FX268" s="14"/>
      <c r="FY268" s="14"/>
      <c r="FZ268" s="14"/>
      <c r="GA268" s="14"/>
      <c r="GB268" s="14"/>
      <c r="GC268" s="14"/>
      <c r="GD268" s="14"/>
      <c r="GE268" s="14"/>
      <c r="GF268" s="14"/>
      <c r="GG268" s="14"/>
      <c r="GH268" s="14"/>
      <c r="GI268" s="14"/>
      <c r="GJ268" s="14"/>
      <c r="GK268" s="14"/>
      <c r="GL268" s="14"/>
      <c r="GM268" s="14"/>
      <c r="GN268" s="14"/>
      <c r="GO268" s="14"/>
      <c r="GP268" s="14"/>
      <c r="GQ268" s="14"/>
      <c r="GR268" s="14"/>
      <c r="GS268" s="14"/>
      <c r="GT268" s="14"/>
      <c r="GU268" s="14"/>
      <c r="GV268" s="14"/>
      <c r="GW268" s="14"/>
      <c r="GX268" s="14"/>
      <c r="GY268" s="14"/>
      <c r="GZ268" s="14"/>
      <c r="HA268" s="14"/>
      <c r="HB268" s="14"/>
      <c r="HC268" s="14"/>
      <c r="HD268" s="14"/>
      <c r="HE268" s="14"/>
      <c r="HF268" s="14"/>
      <c r="HG268" s="14"/>
      <c r="HH268" s="14"/>
      <c r="HI268" s="14"/>
      <c r="HJ268" s="14"/>
      <c r="HK268" s="14"/>
      <c r="HL268" s="14"/>
      <c r="HM268" s="14"/>
      <c r="HN268" s="14"/>
      <c r="HO268" s="14"/>
      <c r="HP268" s="14"/>
      <c r="HQ268" s="14"/>
      <c r="HR268" s="14"/>
      <c r="HS268" s="14"/>
      <c r="HT268" s="14"/>
      <c r="HU268" s="14"/>
      <c r="HV268" s="14"/>
      <c r="HW268" s="14"/>
      <c r="HX268" s="14"/>
      <c r="HY268" s="14"/>
      <c r="HZ268" s="14"/>
      <c r="IA268" s="14"/>
      <c r="IB268" s="14"/>
      <c r="IC268" s="14"/>
      <c r="ID268" s="14"/>
      <c r="IE268" s="14"/>
      <c r="IF268" s="14"/>
    </row>
    <row r="269" s="2" customFormat="1" spans="1:240">
      <c r="A269" s="9" t="s">
        <v>56</v>
      </c>
      <c r="B269" s="10"/>
      <c r="C269" s="10"/>
      <c r="D269" s="16" t="s">
        <v>186</v>
      </c>
      <c r="E269" s="16" t="s">
        <v>186</v>
      </c>
      <c r="F269" s="16" t="s">
        <v>186</v>
      </c>
      <c r="G269" s="16">
        <v>96.1450846000849</v>
      </c>
      <c r="H269" s="16">
        <v>74.3004918587626</v>
      </c>
      <c r="I269" s="16">
        <v>46.9778769301548</v>
      </c>
      <c r="J269" s="16">
        <v>44.0885955461077</v>
      </c>
      <c r="K269" s="16">
        <v>78.595043566084</v>
      </c>
      <c r="L269" s="16">
        <v>107.320234042844</v>
      </c>
      <c r="M269" s="16">
        <v>114.474383338558</v>
      </c>
      <c r="N269" s="16">
        <v>21.0371698926913</v>
      </c>
      <c r="O269" s="16">
        <v>18.7373165602552</v>
      </c>
      <c r="P269" s="16">
        <v>23.5568961205901</v>
      </c>
      <c r="Q269" s="16">
        <v>22.9580066412132</v>
      </c>
      <c r="R269" s="16">
        <v>27.3914027402785</v>
      </c>
      <c r="S269" s="16">
        <v>27.98050329691</v>
      </c>
      <c r="T269" s="16">
        <v>30.4670899793276</v>
      </c>
      <c r="U269" s="16">
        <v>71.5702027604072</v>
      </c>
      <c r="V269" s="16">
        <v>59.77808164349</v>
      </c>
      <c r="W269" s="16">
        <v>53.3027198895417</v>
      </c>
      <c r="X269" s="16">
        <v>73.9912857590107</v>
      </c>
      <c r="Y269" s="16">
        <v>51.6435176720468</v>
      </c>
      <c r="Z269" s="16">
        <v>19.366573627769</v>
      </c>
      <c r="AA269" s="16">
        <v>22.193967052137</v>
      </c>
      <c r="AB269" s="16">
        <v>23.116344383218</v>
      </c>
      <c r="AC269" s="16">
        <v>23.7268364211112</v>
      </c>
      <c r="AD269" s="16">
        <v>30.6498111548295</v>
      </c>
      <c r="AE269" s="16">
        <v>32.9025622684676</v>
      </c>
      <c r="AF269" s="16">
        <v>48.6716559266537</v>
      </c>
      <c r="AG269" s="16">
        <v>46.9929377488366</v>
      </c>
      <c r="AH269" s="16">
        <v>57.1618102953658</v>
      </c>
      <c r="AI269" s="16">
        <v>54.6203001448697</v>
      </c>
      <c r="AJ269" s="16">
        <v>56.6470760861184</v>
      </c>
      <c r="AK269" s="16">
        <v>62.0812266659567</v>
      </c>
      <c r="AL269" s="16">
        <v>35.1651605916725</v>
      </c>
      <c r="AM269" s="16">
        <v>32.5662561346861</v>
      </c>
      <c r="AN269" s="16">
        <v>41.6804032905162</v>
      </c>
      <c r="AO269" s="16">
        <v>43.189387320365</v>
      </c>
      <c r="AP269" s="16">
        <v>58.4346348927999</v>
      </c>
      <c r="AQ269" s="16">
        <v>54.4242302145733</v>
      </c>
      <c r="AR269" s="16">
        <v>59.2461181786875</v>
      </c>
      <c r="AS269" s="16">
        <v>56.5599890474112</v>
      </c>
      <c r="AT269" s="16">
        <v>51.7491791540863</v>
      </c>
      <c r="AU269" s="16">
        <v>43.8270568497415</v>
      </c>
      <c r="AV269" s="16">
        <v>42.8094685211246</v>
      </c>
      <c r="AW269" s="16">
        <v>35.3542101764352</v>
      </c>
      <c r="AX269" s="16">
        <v>24.8972177080067</v>
      </c>
      <c r="AY269" s="16">
        <v>26.5767749135408</v>
      </c>
      <c r="AZ269" s="16">
        <v>30.9708108241239</v>
      </c>
      <c r="BA269" s="16">
        <v>36.4580153049118</v>
      </c>
      <c r="BB269" s="16">
        <v>29.506723894063</v>
      </c>
      <c r="BC269" s="16">
        <v>38.9322993953062</v>
      </c>
      <c r="BD269" s="16">
        <v>38.4002004136709</v>
      </c>
      <c r="BE269" s="16">
        <v>47.4984419269592</v>
      </c>
      <c r="BF269" s="16">
        <v>42.4767554518079</v>
      </c>
      <c r="BG269" s="16">
        <v>43.1010718386894</v>
      </c>
      <c r="BH269" s="16">
        <v>48.0997675765067</v>
      </c>
      <c r="BI269" s="16">
        <v>45.2607778748333</v>
      </c>
      <c r="BJ269" s="16">
        <v>23.1616257150578</v>
      </c>
      <c r="BK269" s="16">
        <v>25.4394116636609</v>
      </c>
      <c r="BL269" s="16">
        <v>28.5784516874134</v>
      </c>
      <c r="BM269" s="16">
        <v>32.6674294770712</v>
      </c>
      <c r="BN269" s="16">
        <v>27.8286562732987</v>
      </c>
      <c r="BO269" s="16">
        <v>38.0563211212213</v>
      </c>
      <c r="BP269" s="16">
        <v>41.6107034505102</v>
      </c>
      <c r="BQ269" s="16">
        <v>40.187814302554</v>
      </c>
      <c r="BR269" s="16">
        <v>40.1391446784145</v>
      </c>
      <c r="BS269" s="16">
        <v>42.1273429412085</v>
      </c>
      <c r="BT269" s="16">
        <v>42.5507808364155</v>
      </c>
      <c r="BU269" s="16">
        <v>39.0419050458853</v>
      </c>
      <c r="BV269" s="16">
        <v>29.7322214929726</v>
      </c>
      <c r="BW269" s="16">
        <v>34.6478207399392</v>
      </c>
      <c r="BX269" s="16">
        <v>33.844164362911</v>
      </c>
      <c r="BY269" s="16">
        <v>30.2262604701393</v>
      </c>
      <c r="BZ269" s="16">
        <v>32.4964647181912</v>
      </c>
      <c r="CA269" s="16">
        <v>35.121717362632</v>
      </c>
      <c r="CB269" s="16">
        <v>26.5288499977061</v>
      </c>
      <c r="CC269" s="16">
        <v>38.9554922106185</v>
      </c>
      <c r="CD269" s="16">
        <v>27.8609796578848</v>
      </c>
      <c r="CE269" s="16">
        <v>33.4080230987946</v>
      </c>
      <c r="CF269" s="16">
        <v>52.6910204829539</v>
      </c>
      <c r="CG269" s="16">
        <v>-38.4416469001851</v>
      </c>
      <c r="CH269" s="16">
        <v>14.5201453238802</v>
      </c>
      <c r="CI269" s="16">
        <v>14.0173379576227</v>
      </c>
      <c r="CJ269" s="16">
        <v>19.5851744931999</v>
      </c>
      <c r="CK269" s="16">
        <v>19.9894017288515</v>
      </c>
      <c r="CL269" s="16">
        <v>171.560405800037</v>
      </c>
      <c r="CM269" s="16">
        <v>165.085128656119</v>
      </c>
      <c r="CN269" s="16">
        <v>644.994769163285</v>
      </c>
      <c r="CO269" s="16">
        <v>-42.9187804861328</v>
      </c>
      <c r="CP269" s="16">
        <v>-31.9465414560782</v>
      </c>
      <c r="CQ269" s="16">
        <v>-18.4288491471097</v>
      </c>
      <c r="CR269" s="16">
        <v>-11.2715370392052</v>
      </c>
      <c r="CS269" s="16">
        <v>-10.343840601958</v>
      </c>
      <c r="CT269" s="16">
        <v>18.3413739398303</v>
      </c>
      <c r="CU269" s="16">
        <v>16.3817490494297</v>
      </c>
      <c r="CV269" s="16">
        <v>-18.3959035172545</v>
      </c>
      <c r="CW269" s="16">
        <v>-14.2407725611179</v>
      </c>
      <c r="CX269" s="16">
        <v>-12.9078907882483</v>
      </c>
      <c r="CY269" s="16">
        <v>-13.3673257223722</v>
      </c>
      <c r="CZ269" s="16">
        <v>-13.2682987506908</v>
      </c>
      <c r="DA269" s="16">
        <v>-12.1150162978982</v>
      </c>
      <c r="DB269" s="16">
        <v>-9.36550929056578</v>
      </c>
      <c r="DC269" s="16">
        <v>-8.67277141736905</v>
      </c>
      <c r="DD269" s="16">
        <v>-7.1226730262831</v>
      </c>
      <c r="DE269" s="16">
        <v>-6.52538023031071</v>
      </c>
      <c r="DF269" s="16">
        <v>17.5327359961333</v>
      </c>
      <c r="DG269" s="16">
        <v>32.3095461446083</v>
      </c>
      <c r="DH269" s="16">
        <v>-10.3378682988323</v>
      </c>
      <c r="DI269" s="16">
        <v>-11.6176909321081</v>
      </c>
      <c r="DJ269" s="16">
        <v>-10.0956413514922</v>
      </c>
      <c r="DK269" s="16">
        <v>-8.83749717882489</v>
      </c>
      <c r="DL269" s="16">
        <v>-8.77151572268673</v>
      </c>
      <c r="DM269" s="16">
        <v>-8.27198389222612</v>
      </c>
      <c r="DN269" s="16">
        <v>-12.5408117537755</v>
      </c>
      <c r="DO269" s="16">
        <v>-11.1905436891323</v>
      </c>
      <c r="DP269" s="12"/>
      <c r="DQ269" s="16">
        <v>-11.7123401464774</v>
      </c>
      <c r="DR269" s="13"/>
      <c r="DS269" s="13"/>
      <c r="DT269" s="14"/>
      <c r="DU269" s="14"/>
      <c r="DV269" s="14"/>
      <c r="DW269" s="14"/>
      <c r="DX269" s="14"/>
      <c r="DY269" s="14"/>
      <c r="DZ269" s="14"/>
      <c r="EA269" s="14"/>
      <c r="EB269" s="14"/>
      <c r="EC269" s="14"/>
      <c r="ED269" s="14"/>
      <c r="EE269" s="14"/>
      <c r="EF269" s="14"/>
      <c r="EG269" s="14"/>
      <c r="EH269" s="14"/>
      <c r="EI269" s="14"/>
      <c r="EJ269" s="14"/>
      <c r="EK269" s="14"/>
      <c r="EL269" s="14"/>
      <c r="EM269" s="14"/>
      <c r="EN269" s="14"/>
      <c r="EO269" s="14"/>
      <c r="EP269" s="14"/>
      <c r="EQ269" s="14"/>
      <c r="ER269" s="14"/>
      <c r="ES269" s="14"/>
      <c r="ET269" s="14"/>
      <c r="EU269" s="14"/>
      <c r="EV269" s="14"/>
      <c r="EW269" s="14"/>
      <c r="EX269" s="14"/>
      <c r="EY269" s="14"/>
      <c r="EZ269" s="14"/>
      <c r="FA269" s="14"/>
      <c r="FB269" s="14"/>
      <c r="FC269" s="14"/>
      <c r="FD269" s="14"/>
      <c r="FE269" s="14"/>
      <c r="FF269" s="14"/>
      <c r="FG269" s="14"/>
      <c r="FH269" s="14"/>
      <c r="FI269" s="14"/>
      <c r="FJ269" s="14"/>
      <c r="FK269" s="14"/>
      <c r="FL269" s="14"/>
      <c r="FM269" s="14"/>
      <c r="FN269" s="14"/>
      <c r="FO269" s="14"/>
      <c r="FP269" s="14"/>
      <c r="FQ269" s="14"/>
      <c r="FR269" s="14"/>
      <c r="FS269" s="14"/>
      <c r="FT269" s="14"/>
      <c r="FU269" s="14"/>
      <c r="FV269" s="14"/>
      <c r="FW269" s="14"/>
      <c r="FX269" s="14"/>
      <c r="FY269" s="14"/>
      <c r="FZ269" s="14"/>
      <c r="GA269" s="14"/>
      <c r="GB269" s="14"/>
      <c r="GC269" s="14"/>
      <c r="GD269" s="14"/>
      <c r="GE269" s="14"/>
      <c r="GF269" s="14"/>
      <c r="GG269" s="14"/>
      <c r="GH269" s="14"/>
      <c r="GI269" s="14"/>
      <c r="GJ269" s="14"/>
      <c r="GK269" s="14"/>
      <c r="GL269" s="14"/>
      <c r="GM269" s="14"/>
      <c r="GN269" s="14"/>
      <c r="GO269" s="14"/>
      <c r="GP269" s="14"/>
      <c r="GQ269" s="14"/>
      <c r="GR269" s="14"/>
      <c r="GS269" s="14"/>
      <c r="GT269" s="14"/>
      <c r="GU269" s="14"/>
      <c r="GV269" s="14"/>
      <c r="GW269" s="14"/>
      <c r="GX269" s="14"/>
      <c r="GY269" s="14"/>
      <c r="GZ269" s="14"/>
      <c r="HA269" s="14"/>
      <c r="HB269" s="14"/>
      <c r="HC269" s="14"/>
      <c r="HD269" s="14"/>
      <c r="HE269" s="14"/>
      <c r="HF269" s="14"/>
      <c r="HG269" s="14"/>
      <c r="HH269" s="14"/>
      <c r="HI269" s="14"/>
      <c r="HJ269" s="14"/>
      <c r="HK269" s="14"/>
      <c r="HL269" s="14"/>
      <c r="HM269" s="14"/>
      <c r="HN269" s="14"/>
      <c r="HO269" s="14"/>
      <c r="HP269" s="14"/>
      <c r="HQ269" s="14"/>
      <c r="HR269" s="14"/>
      <c r="HS269" s="14"/>
      <c r="HT269" s="14"/>
      <c r="HU269" s="14"/>
      <c r="HV269" s="14"/>
      <c r="HW269" s="14"/>
      <c r="HX269" s="14"/>
      <c r="HY269" s="14"/>
      <c r="HZ269" s="14"/>
      <c r="IA269" s="14"/>
      <c r="IB269" s="14"/>
      <c r="IC269" s="14"/>
      <c r="ID269" s="14"/>
      <c r="IE269" s="14"/>
      <c r="IF269" s="14"/>
    </row>
    <row r="280" spans="1:1">
      <c r="A280" s="351" t="s">
        <v>193</v>
      </c>
    </row>
    <row r="282" spans="1:1">
      <c r="A282" s="351" t="s">
        <v>194</v>
      </c>
    </row>
    <row r="283" spans="1:1">
      <c r="A283" s="351" t="s">
        <v>195</v>
      </c>
    </row>
    <row r="286" spans="1:1">
      <c r="A286" s="351" t="s">
        <v>196</v>
      </c>
    </row>
    <row r="288" spans="1:1">
      <c r="A288" s="351" t="s">
        <v>197</v>
      </c>
    </row>
  </sheetData>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25"/>
  </sheetPr>
  <dimension ref="A1:IF438"/>
  <sheetViews>
    <sheetView zoomScale="85" zoomScaleNormal="85" workbookViewId="0">
      <pane xSplit="1" ySplit="1" topLeftCell="B9" activePane="bottomRight" state="frozenSplit"/>
      <selection/>
      <selection pane="topRight"/>
      <selection pane="bottomLeft"/>
      <selection pane="bottomRight" activeCell="J33" sqref="J33"/>
    </sheetView>
  </sheetViews>
  <sheetFormatPr defaultColWidth="9.02884615384615" defaultRowHeight="16.8"/>
  <cols>
    <col min="1" max="1" width="35.1730769230769" style="351" customWidth="1"/>
    <col min="2" max="3" width="12.8076923076923" style="10" customWidth="1"/>
    <col min="4" max="123" width="7.66346153846154" style="22" customWidth="1"/>
    <col min="124" max="124" width="9.02884615384615" style="19"/>
    <col min="125" max="125" width="12.7980769230769" style="19"/>
    <col min="126" max="126" width="13.8557692307692" style="19"/>
    <col min="127" max="127" width="9.02884615384615" style="19"/>
    <col min="128" max="128" width="13.8557692307692" style="19"/>
    <col min="129" max="240" width="9.02884615384615" style="19"/>
  </cols>
  <sheetData>
    <row r="1" s="38" customFormat="1" ht="17" spans="1:240">
      <c r="A1" s="352" t="s">
        <v>58</v>
      </c>
      <c r="B1" s="353" t="s">
        <v>59</v>
      </c>
      <c r="C1" s="353" t="s">
        <v>60</v>
      </c>
      <c r="D1" s="34" t="s">
        <v>61</v>
      </c>
      <c r="E1" s="34" t="s">
        <v>62</v>
      </c>
      <c r="F1" s="34" t="s">
        <v>63</v>
      </c>
      <c r="G1" s="34" t="s">
        <v>64</v>
      </c>
      <c r="H1" s="34" t="s">
        <v>65</v>
      </c>
      <c r="I1" s="34" t="s">
        <v>66</v>
      </c>
      <c r="J1" s="34" t="s">
        <v>67</v>
      </c>
      <c r="K1" s="34" t="s">
        <v>68</v>
      </c>
      <c r="L1" s="34" t="s">
        <v>69</v>
      </c>
      <c r="M1" s="34" t="s">
        <v>70</v>
      </c>
      <c r="N1" s="34" t="s">
        <v>71</v>
      </c>
      <c r="O1" s="34" t="s">
        <v>72</v>
      </c>
      <c r="P1" s="34" t="s">
        <v>73</v>
      </c>
      <c r="Q1" s="34" t="s">
        <v>74</v>
      </c>
      <c r="R1" s="34" t="s">
        <v>75</v>
      </c>
      <c r="S1" s="34" t="s">
        <v>76</v>
      </c>
      <c r="T1" s="34" t="s">
        <v>77</v>
      </c>
      <c r="U1" s="34" t="s">
        <v>78</v>
      </c>
      <c r="V1" s="34" t="s">
        <v>79</v>
      </c>
      <c r="W1" s="34" t="s">
        <v>80</v>
      </c>
      <c r="X1" s="34" t="s">
        <v>81</v>
      </c>
      <c r="Y1" s="34" t="s">
        <v>82</v>
      </c>
      <c r="Z1" s="34" t="s">
        <v>83</v>
      </c>
      <c r="AA1" s="34" t="s">
        <v>84</v>
      </c>
      <c r="AB1" s="34" t="s">
        <v>85</v>
      </c>
      <c r="AC1" s="34" t="s">
        <v>86</v>
      </c>
      <c r="AD1" s="34" t="s">
        <v>87</v>
      </c>
      <c r="AE1" s="34" t="s">
        <v>88</v>
      </c>
      <c r="AF1" s="34" t="s">
        <v>89</v>
      </c>
      <c r="AG1" s="34" t="s">
        <v>90</v>
      </c>
      <c r="AH1" s="34" t="s">
        <v>91</v>
      </c>
      <c r="AI1" s="34" t="s">
        <v>92</v>
      </c>
      <c r="AJ1" s="34" t="s">
        <v>93</v>
      </c>
      <c r="AK1" s="34" t="s">
        <v>94</v>
      </c>
      <c r="AL1" s="34" t="s">
        <v>95</v>
      </c>
      <c r="AM1" s="34" t="s">
        <v>96</v>
      </c>
      <c r="AN1" s="34" t="s">
        <v>97</v>
      </c>
      <c r="AO1" s="34" t="s">
        <v>98</v>
      </c>
      <c r="AP1" s="34" t="s">
        <v>99</v>
      </c>
      <c r="AQ1" s="34" t="s">
        <v>100</v>
      </c>
      <c r="AR1" s="34" t="s">
        <v>101</v>
      </c>
      <c r="AS1" s="34" t="s">
        <v>102</v>
      </c>
      <c r="AT1" s="34" t="s">
        <v>103</v>
      </c>
      <c r="AU1" s="34" t="s">
        <v>104</v>
      </c>
      <c r="AV1" s="34" t="s">
        <v>105</v>
      </c>
      <c r="AW1" s="34" t="s">
        <v>106</v>
      </c>
      <c r="AX1" s="34" t="s">
        <v>107</v>
      </c>
      <c r="AY1" s="34" t="s">
        <v>108</v>
      </c>
      <c r="AZ1" s="34" t="s">
        <v>109</v>
      </c>
      <c r="BA1" s="34" t="s">
        <v>110</v>
      </c>
      <c r="BB1" s="34" t="s">
        <v>111</v>
      </c>
      <c r="BC1" s="34" t="s">
        <v>112</v>
      </c>
      <c r="BD1" s="34" t="s">
        <v>113</v>
      </c>
      <c r="BE1" s="34" t="s">
        <v>114</v>
      </c>
      <c r="BF1" s="34" t="s">
        <v>115</v>
      </c>
      <c r="BG1" s="34" t="s">
        <v>116</v>
      </c>
      <c r="BH1" s="34" t="s">
        <v>117</v>
      </c>
      <c r="BI1" s="34" t="s">
        <v>118</v>
      </c>
      <c r="BJ1" s="34" t="s">
        <v>119</v>
      </c>
      <c r="BK1" s="34" t="s">
        <v>120</v>
      </c>
      <c r="BL1" s="34" t="s">
        <v>121</v>
      </c>
      <c r="BM1" s="34" t="s">
        <v>122</v>
      </c>
      <c r="BN1" s="34" t="s">
        <v>123</v>
      </c>
      <c r="BO1" s="34" t="s">
        <v>124</v>
      </c>
      <c r="BP1" s="34" t="s">
        <v>125</v>
      </c>
      <c r="BQ1" s="34" t="s">
        <v>126</v>
      </c>
      <c r="BR1" s="34" t="s">
        <v>127</v>
      </c>
      <c r="BS1" s="34" t="s">
        <v>128</v>
      </c>
      <c r="BT1" s="34" t="s">
        <v>129</v>
      </c>
      <c r="BU1" s="34" t="s">
        <v>130</v>
      </c>
      <c r="BV1" s="34" t="s">
        <v>131</v>
      </c>
      <c r="BW1" s="34" t="s">
        <v>132</v>
      </c>
      <c r="BX1" s="34" t="s">
        <v>133</v>
      </c>
      <c r="BY1" s="34" t="s">
        <v>134</v>
      </c>
      <c r="BZ1" s="34" t="s">
        <v>135</v>
      </c>
      <c r="CA1" s="34" t="s">
        <v>136</v>
      </c>
      <c r="CB1" s="34" t="s">
        <v>137</v>
      </c>
      <c r="CC1" s="34" t="s">
        <v>138</v>
      </c>
      <c r="CD1" s="34" t="s">
        <v>139</v>
      </c>
      <c r="CE1" s="34" t="s">
        <v>140</v>
      </c>
      <c r="CF1" s="34" t="s">
        <v>141</v>
      </c>
      <c r="CG1" s="34" t="s">
        <v>142</v>
      </c>
      <c r="CH1" s="34" t="s">
        <v>143</v>
      </c>
      <c r="CI1" s="34" t="s">
        <v>144</v>
      </c>
      <c r="CJ1" s="34" t="s">
        <v>145</v>
      </c>
      <c r="CK1" s="34" t="s">
        <v>146</v>
      </c>
      <c r="CL1" s="34" t="s">
        <v>147</v>
      </c>
      <c r="CM1" s="34" t="s">
        <v>148</v>
      </c>
      <c r="CN1" s="34" t="s">
        <v>149</v>
      </c>
      <c r="CO1" s="34" t="s">
        <v>150</v>
      </c>
      <c r="CP1" s="34" t="s">
        <v>151</v>
      </c>
      <c r="CQ1" s="34" t="s">
        <v>152</v>
      </c>
      <c r="CR1" s="34" t="s">
        <v>153</v>
      </c>
      <c r="CS1" s="34" t="s">
        <v>154</v>
      </c>
      <c r="CT1" s="34" t="s">
        <v>155</v>
      </c>
      <c r="CU1" s="34" t="s">
        <v>156</v>
      </c>
      <c r="CV1" s="34" t="s">
        <v>157</v>
      </c>
      <c r="CW1" s="34" t="s">
        <v>158</v>
      </c>
      <c r="CX1" s="34" t="s">
        <v>159</v>
      </c>
      <c r="CY1" s="34" t="s">
        <v>160</v>
      </c>
      <c r="CZ1" s="34" t="s">
        <v>161</v>
      </c>
      <c r="DA1" s="34" t="s">
        <v>162</v>
      </c>
      <c r="DB1" s="34" t="s">
        <v>163</v>
      </c>
      <c r="DC1" s="34" t="s">
        <v>164</v>
      </c>
      <c r="DD1" s="34" t="s">
        <v>165</v>
      </c>
      <c r="DE1" s="34" t="s">
        <v>166</v>
      </c>
      <c r="DF1" s="34" t="s">
        <v>167</v>
      </c>
      <c r="DG1" s="34" t="s">
        <v>168</v>
      </c>
      <c r="DH1" s="34" t="s">
        <v>169</v>
      </c>
      <c r="DI1" s="34" t="s">
        <v>170</v>
      </c>
      <c r="DJ1" s="34" t="s">
        <v>171</v>
      </c>
      <c r="DK1" s="34" t="s">
        <v>172</v>
      </c>
      <c r="DL1" s="34" t="s">
        <v>173</v>
      </c>
      <c r="DM1" s="34" t="s">
        <v>174</v>
      </c>
      <c r="DN1" s="34" t="s">
        <v>175</v>
      </c>
      <c r="DO1" s="34" t="s">
        <v>176</v>
      </c>
      <c r="DP1" s="34" t="s">
        <v>177</v>
      </c>
      <c r="DQ1" s="34" t="s">
        <v>178</v>
      </c>
      <c r="DR1" s="34" t="s">
        <v>179</v>
      </c>
      <c r="DS1" s="34" t="s">
        <v>180</v>
      </c>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row>
    <row r="2" s="38" customFormat="1" ht="20" customHeight="1" spans="1:240">
      <c r="A2" s="354" t="s">
        <v>198</v>
      </c>
      <c r="B2" s="353"/>
      <c r="C2" s="353"/>
      <c r="D2" s="34"/>
      <c r="E2" s="34"/>
      <c r="F2" s="34"/>
      <c r="G2" s="34"/>
      <c r="H2" s="34"/>
      <c r="I2" s="34"/>
      <c r="J2" s="34"/>
      <c r="K2" s="34"/>
      <c r="L2" s="34"/>
      <c r="M2" s="34"/>
      <c r="N2" s="355" t="s">
        <v>199</v>
      </c>
      <c r="O2" s="355"/>
      <c r="P2" s="355"/>
      <c r="Q2" s="355"/>
      <c r="R2" s="355"/>
      <c r="S2" s="355"/>
      <c r="T2" s="355"/>
      <c r="U2" s="355"/>
      <c r="V2" s="355"/>
      <c r="W2" s="355"/>
      <c r="X2" s="355"/>
      <c r="Y2" s="355"/>
      <c r="Z2" s="355"/>
      <c r="AA2" s="355"/>
      <c r="AB2" s="355"/>
      <c r="AC2" s="355"/>
      <c r="AD2" s="355"/>
      <c r="AE2" s="355"/>
      <c r="AF2" s="355"/>
      <c r="AG2" s="355"/>
      <c r="AH2" s="355"/>
      <c r="AI2" s="355"/>
      <c r="AJ2" s="355"/>
      <c r="AK2" s="355"/>
      <c r="AL2" s="355"/>
      <c r="AM2" s="355"/>
      <c r="AN2" s="355"/>
      <c r="AO2" s="355"/>
      <c r="AP2" s="355"/>
      <c r="AQ2" s="355"/>
      <c r="AR2" s="355"/>
      <c r="AS2" s="355"/>
      <c r="AT2" s="355"/>
      <c r="AU2" s="355"/>
      <c r="AV2" s="355"/>
      <c r="AW2" s="355"/>
      <c r="AX2" s="355"/>
      <c r="AY2" s="355"/>
      <c r="AZ2" s="355"/>
      <c r="BA2" s="355"/>
      <c r="BB2" s="355"/>
      <c r="BC2" s="355"/>
      <c r="BD2" s="355"/>
      <c r="BE2" s="355"/>
      <c r="BF2" s="355"/>
      <c r="BG2" s="355"/>
      <c r="BH2" s="355"/>
      <c r="BI2" s="355"/>
      <c r="BJ2" s="34"/>
      <c r="BK2" s="34"/>
      <c r="BL2" s="34"/>
      <c r="BM2" s="34"/>
      <c r="BN2" s="34"/>
      <c r="BO2" s="34"/>
      <c r="BP2" s="34"/>
      <c r="BQ2" s="34"/>
      <c r="BR2" s="34"/>
      <c r="BS2" s="34"/>
      <c r="BT2" s="34"/>
      <c r="BU2" s="34"/>
      <c r="BV2" s="355" t="s">
        <v>200</v>
      </c>
      <c r="BW2" s="355"/>
      <c r="BX2" s="355"/>
      <c r="BY2" s="355"/>
      <c r="BZ2" s="355"/>
      <c r="CA2" s="355"/>
      <c r="CB2" s="355"/>
      <c r="CC2" s="355"/>
      <c r="CD2" s="34"/>
      <c r="CE2" s="34"/>
      <c r="CF2" s="34"/>
      <c r="CG2" s="34"/>
      <c r="CH2" s="355" t="s">
        <v>201</v>
      </c>
      <c r="CI2" s="355"/>
      <c r="CJ2" s="355"/>
      <c r="CK2" s="355"/>
      <c r="CL2" s="355"/>
      <c r="CM2" s="355"/>
      <c r="CN2" s="355"/>
      <c r="CO2" s="355"/>
      <c r="CP2" s="355"/>
      <c r="CQ2" s="355"/>
      <c r="CR2" s="355"/>
      <c r="CS2" s="355"/>
      <c r="CT2" s="355"/>
      <c r="CU2" s="355"/>
      <c r="CV2" s="355"/>
      <c r="CW2" s="355"/>
      <c r="CX2" s="355"/>
      <c r="CY2" s="355"/>
      <c r="CZ2" s="355"/>
      <c r="DA2" s="355"/>
      <c r="DB2" s="355"/>
      <c r="DC2" s="355"/>
      <c r="DD2" s="355"/>
      <c r="DE2" s="355"/>
      <c r="DF2" s="355"/>
      <c r="DG2" s="355"/>
      <c r="DH2" s="355"/>
      <c r="DI2" s="355"/>
      <c r="DJ2" s="355"/>
      <c r="DK2" s="355"/>
      <c r="DL2" s="355"/>
      <c r="DM2" s="355"/>
      <c r="DN2" s="355"/>
      <c r="DO2" s="355"/>
      <c r="DP2" s="355"/>
      <c r="DQ2" s="355"/>
      <c r="DR2" s="355"/>
      <c r="DS2" s="355"/>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row>
    <row r="3" s="349" customFormat="1" ht="20" customHeight="1" spans="1:240">
      <c r="A3" s="354"/>
      <c r="B3" s="356"/>
      <c r="C3" s="356"/>
      <c r="D3" s="357"/>
      <c r="E3" s="357"/>
      <c r="F3" s="357"/>
      <c r="G3" s="357"/>
      <c r="H3" s="357"/>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5" t="s">
        <v>202</v>
      </c>
      <c r="BM3" s="355"/>
      <c r="BN3" s="355"/>
      <c r="BO3" s="355"/>
      <c r="BP3" s="355"/>
      <c r="BQ3" s="355"/>
      <c r="BR3" s="355"/>
      <c r="BS3" s="355"/>
      <c r="BT3" s="355"/>
      <c r="BU3" s="355"/>
      <c r="BV3" s="355"/>
      <c r="BW3" s="355"/>
      <c r="BX3" s="355"/>
      <c r="BY3" s="355"/>
      <c r="BZ3" s="355"/>
      <c r="CA3" s="355"/>
      <c r="CB3" s="355"/>
      <c r="CC3" s="357"/>
      <c r="CD3" s="357"/>
      <c r="CE3" s="357"/>
      <c r="CF3" s="357"/>
      <c r="CG3" s="357"/>
      <c r="CH3" s="355" t="s">
        <v>203</v>
      </c>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8"/>
      <c r="DG3" s="358"/>
      <c r="DH3" s="358"/>
      <c r="DI3" s="358"/>
      <c r="DJ3" s="358"/>
      <c r="DK3" s="358"/>
      <c r="DL3" s="358"/>
      <c r="DM3" s="358"/>
      <c r="DN3" s="358"/>
      <c r="DO3" s="358"/>
      <c r="DP3" s="358"/>
      <c r="DQ3" s="358"/>
      <c r="DR3" s="358"/>
      <c r="DS3" s="358"/>
      <c r="DT3" s="359"/>
      <c r="DU3" s="359"/>
      <c r="DV3" s="359"/>
      <c r="DW3" s="359"/>
      <c r="DX3" s="359"/>
      <c r="DY3" s="359"/>
      <c r="DZ3" s="359"/>
      <c r="EA3" s="359"/>
      <c r="EB3" s="359"/>
      <c r="EC3" s="359"/>
      <c r="ED3" s="359"/>
      <c r="EE3" s="359"/>
      <c r="EF3" s="359"/>
      <c r="EG3" s="359"/>
      <c r="EH3" s="359"/>
      <c r="EI3" s="359"/>
      <c r="EJ3" s="359"/>
      <c r="EK3" s="359"/>
      <c r="EL3" s="359"/>
      <c r="EM3" s="359"/>
      <c r="EN3" s="359"/>
      <c r="EO3" s="359"/>
      <c r="EP3" s="359"/>
      <c r="EQ3" s="359"/>
      <c r="ER3" s="359"/>
      <c r="ES3" s="359"/>
      <c r="ET3" s="359"/>
      <c r="EU3" s="359"/>
      <c r="EV3" s="359"/>
      <c r="EW3" s="359"/>
      <c r="EX3" s="359"/>
      <c r="EY3" s="359"/>
      <c r="EZ3" s="359"/>
      <c r="FA3" s="359"/>
      <c r="FB3" s="359"/>
      <c r="FC3" s="359"/>
      <c r="FD3" s="359"/>
      <c r="FE3" s="359"/>
      <c r="FF3" s="359"/>
      <c r="FG3" s="359"/>
      <c r="FH3" s="359"/>
      <c r="FI3" s="359"/>
      <c r="FJ3" s="359"/>
      <c r="FK3" s="359"/>
      <c r="FL3" s="359"/>
      <c r="FM3" s="359"/>
      <c r="FN3" s="359"/>
      <c r="FO3" s="359"/>
      <c r="FP3" s="359"/>
      <c r="FQ3" s="359"/>
      <c r="FR3" s="359"/>
      <c r="FS3" s="359"/>
      <c r="FT3" s="359"/>
      <c r="FU3" s="359"/>
      <c r="FV3" s="359"/>
      <c r="FW3" s="359"/>
      <c r="FX3" s="359"/>
      <c r="FY3" s="359"/>
      <c r="FZ3" s="359"/>
      <c r="GA3" s="359"/>
      <c r="GB3" s="359"/>
      <c r="GC3" s="359"/>
      <c r="GD3" s="359"/>
      <c r="GE3" s="359"/>
      <c r="GF3" s="359"/>
      <c r="GG3" s="359"/>
      <c r="GH3" s="359"/>
      <c r="GI3" s="359"/>
      <c r="GJ3" s="359"/>
      <c r="GK3" s="359"/>
      <c r="GL3" s="359"/>
      <c r="GM3" s="359"/>
      <c r="GN3" s="359"/>
      <c r="GO3" s="359"/>
      <c r="GP3" s="359"/>
      <c r="GQ3" s="359"/>
      <c r="GR3" s="359"/>
      <c r="GS3" s="359"/>
      <c r="GT3" s="359"/>
      <c r="GU3" s="359"/>
      <c r="GV3" s="359"/>
      <c r="GW3" s="359"/>
      <c r="GX3" s="359"/>
      <c r="GY3" s="359"/>
      <c r="GZ3" s="359"/>
      <c r="HA3" s="359"/>
      <c r="HB3" s="359"/>
      <c r="HC3" s="359"/>
      <c r="HD3" s="359"/>
      <c r="HE3" s="359"/>
      <c r="HF3" s="359"/>
      <c r="HG3" s="359"/>
      <c r="HH3" s="359"/>
      <c r="HI3" s="359"/>
      <c r="HJ3" s="359"/>
      <c r="HK3" s="359"/>
      <c r="HL3" s="359"/>
      <c r="HM3" s="359"/>
      <c r="HN3" s="359"/>
      <c r="HO3" s="359"/>
      <c r="HP3" s="359"/>
      <c r="HQ3" s="359"/>
      <c r="HR3" s="359"/>
      <c r="HS3" s="359"/>
      <c r="HT3" s="359"/>
      <c r="HU3" s="359"/>
      <c r="HV3" s="359"/>
      <c r="HW3" s="359"/>
      <c r="HX3" s="359"/>
      <c r="HY3" s="359"/>
      <c r="HZ3" s="359"/>
      <c r="IA3" s="359"/>
      <c r="IB3" s="359"/>
      <c r="IC3" s="359"/>
      <c r="ID3" s="359"/>
      <c r="IE3" s="359"/>
      <c r="IF3" s="359"/>
    </row>
    <row r="4" s="350" customFormat="1" spans="1:240">
      <c r="A4" s="360" t="s">
        <v>1</v>
      </c>
      <c r="B4" s="361">
        <f>CB4/BL4-1</f>
        <v>1.05629089687637</v>
      </c>
      <c r="C4" s="361"/>
      <c r="D4" s="362">
        <v>866.7898742908</v>
      </c>
      <c r="E4" s="362">
        <v>849.7748006384</v>
      </c>
      <c r="F4" s="362">
        <v>874.1056655292</v>
      </c>
      <c r="G4" s="362">
        <v>928.6996556552</v>
      </c>
      <c r="H4" s="362">
        <v>985.5735058666</v>
      </c>
      <c r="I4" s="362">
        <v>955.8916792275</v>
      </c>
      <c r="J4" s="362">
        <v>1051.8657699741</v>
      </c>
      <c r="K4" s="362">
        <v>1116.629483728</v>
      </c>
      <c r="L4" s="362">
        <v>1127.281905728</v>
      </c>
      <c r="M4" s="362">
        <v>1065.2422</v>
      </c>
      <c r="N4" s="362">
        <v>1056.122341443</v>
      </c>
      <c r="O4" s="362">
        <v>1048.9711640568</v>
      </c>
      <c r="P4" s="362">
        <v>1046.9273819544</v>
      </c>
      <c r="Q4" s="362">
        <v>992.9750006288</v>
      </c>
      <c r="R4" s="362">
        <v>930.3033514544</v>
      </c>
      <c r="S4" s="362">
        <v>929.966407104</v>
      </c>
      <c r="T4" s="362">
        <v>931.24102236</v>
      </c>
      <c r="U4" s="362">
        <v>967.1483338528</v>
      </c>
      <c r="V4" s="362">
        <v>883.420537428</v>
      </c>
      <c r="W4" s="362">
        <v>835.7136531536</v>
      </c>
      <c r="X4" s="362">
        <v>833.8816782264</v>
      </c>
      <c r="Y4" s="362">
        <v>846.5389595416</v>
      </c>
      <c r="Z4" s="362">
        <v>875.220846808</v>
      </c>
      <c r="AA4" s="362">
        <v>945.7017694432</v>
      </c>
      <c r="AB4" s="362">
        <v>922.0426803896</v>
      </c>
      <c r="AC4" s="362">
        <v>914.6893031832</v>
      </c>
      <c r="AD4" s="362">
        <v>874.7407719848</v>
      </c>
      <c r="AE4" s="362">
        <v>973.95179368</v>
      </c>
      <c r="AF4" s="362">
        <v>969.2430442145</v>
      </c>
      <c r="AG4" s="362">
        <v>866.8200705329</v>
      </c>
      <c r="AH4" s="362">
        <v>851.0626899665</v>
      </c>
      <c r="AI4" s="362">
        <v>897.1719967548</v>
      </c>
      <c r="AJ4" s="362">
        <v>985.7634486984</v>
      </c>
      <c r="AK4" s="362">
        <v>1020.514791726</v>
      </c>
      <c r="AL4" s="362">
        <v>1109.8988998326</v>
      </c>
      <c r="AM4" s="362">
        <v>1090.5383062999</v>
      </c>
      <c r="AN4" s="362">
        <v>1080.9393565652</v>
      </c>
      <c r="AO4" s="362">
        <v>1102.2822481888</v>
      </c>
      <c r="AP4" s="362">
        <v>1157.243243456</v>
      </c>
      <c r="AQ4" s="362">
        <v>1284.2498835456</v>
      </c>
      <c r="AR4" s="362">
        <v>1230.9864951758</v>
      </c>
      <c r="AS4" s="362">
        <v>1315.655830236</v>
      </c>
      <c r="AT4" s="362">
        <v>1355.9898045936</v>
      </c>
      <c r="AU4" s="362">
        <v>1191.7165073408</v>
      </c>
      <c r="AV4" s="362">
        <v>1192.9869940224</v>
      </c>
      <c r="AW4" s="362">
        <v>1177.4235321728</v>
      </c>
      <c r="AX4" s="362">
        <v>1288.625429846</v>
      </c>
      <c r="AY4" s="362">
        <v>1349.2166353285</v>
      </c>
      <c r="AZ4" s="362">
        <v>1325.2949126445</v>
      </c>
      <c r="BA4" s="362">
        <v>1380.4676657753</v>
      </c>
      <c r="BB4" s="362">
        <v>1212.4476344974</v>
      </c>
      <c r="BC4" s="362">
        <v>1319.4837816445</v>
      </c>
      <c r="BD4" s="362">
        <v>1347.9940672919</v>
      </c>
      <c r="BE4" s="362">
        <v>1324.020675185</v>
      </c>
      <c r="BF4" s="362">
        <v>1471.6215599216</v>
      </c>
      <c r="BG4" s="362">
        <v>1397.9223642015</v>
      </c>
      <c r="BH4" s="362">
        <v>1459.4278261217</v>
      </c>
      <c r="BI4" s="362">
        <v>1581.5021185623</v>
      </c>
      <c r="BJ4" s="362">
        <v>1499.749975584</v>
      </c>
      <c r="BK4" s="362">
        <v>1391.9797800384</v>
      </c>
      <c r="BL4" s="363">
        <v>1288.5702282432</v>
      </c>
      <c r="BM4" s="363">
        <v>1355.6792811012</v>
      </c>
      <c r="BN4" s="363">
        <v>1532.9532407772</v>
      </c>
      <c r="BO4" s="363">
        <v>1524.711556687</v>
      </c>
      <c r="BP4" s="363">
        <v>1522.6072126789</v>
      </c>
      <c r="BQ4" s="363">
        <v>1745.3592974761</v>
      </c>
      <c r="BR4" s="363">
        <v>1958.2840844146</v>
      </c>
      <c r="BS4" s="363">
        <v>1885.0477008264</v>
      </c>
      <c r="BT4" s="363">
        <v>2114.556339951</v>
      </c>
      <c r="BU4" s="363">
        <v>2220.8335962351</v>
      </c>
      <c r="BV4" s="363">
        <v>2106.0330056949</v>
      </c>
      <c r="BW4" s="363">
        <v>2124.7932368258</v>
      </c>
      <c r="BX4" s="363">
        <v>2094.9975756179</v>
      </c>
      <c r="BY4" s="363">
        <v>2095.3523335388</v>
      </c>
      <c r="BZ4" s="363">
        <v>2156.0230691804</v>
      </c>
      <c r="CA4" s="363">
        <v>2440.8911326226</v>
      </c>
      <c r="CB4" s="363">
        <v>2649.6752303224</v>
      </c>
      <c r="CC4" s="362">
        <v>2607.9957259226</v>
      </c>
      <c r="CD4" s="362">
        <v>2299.1332965627</v>
      </c>
      <c r="CE4" s="362">
        <v>2647.8957587693</v>
      </c>
      <c r="CF4" s="362">
        <v>2678.7607042508</v>
      </c>
      <c r="CG4" s="362">
        <v>2638.0822889239</v>
      </c>
      <c r="CH4" s="362">
        <v>2341.4239107311</v>
      </c>
      <c r="CI4" s="362">
        <v>2159.2586952815</v>
      </c>
      <c r="CJ4" s="362">
        <v>2127.7909193488</v>
      </c>
      <c r="CK4" s="362">
        <v>1962.488033843</v>
      </c>
      <c r="CL4" s="362">
        <v>1870.4226369065</v>
      </c>
      <c r="CM4" s="362">
        <v>1608.390353318</v>
      </c>
      <c r="CN4" s="362">
        <v>1802.584446026</v>
      </c>
      <c r="CO4" s="362">
        <v>1669.7277608725</v>
      </c>
      <c r="CP4" s="362">
        <v>1303.783668236</v>
      </c>
      <c r="CQ4" s="362">
        <v>1450.0628841188</v>
      </c>
      <c r="CR4" s="362">
        <v>1716.1998031829</v>
      </c>
      <c r="CS4" s="362">
        <v>1830.7278600641</v>
      </c>
      <c r="CT4" s="362">
        <v>1974.3318462539</v>
      </c>
      <c r="CU4" s="362">
        <v>1841.9137675057</v>
      </c>
      <c r="CV4" s="362">
        <v>1901.6104423512</v>
      </c>
      <c r="CW4" s="362">
        <v>1947.6722276352</v>
      </c>
      <c r="CX4" s="362">
        <v>1617.8344277216</v>
      </c>
      <c r="CY4" s="362">
        <v>1696.3745562192</v>
      </c>
      <c r="CZ4" s="362">
        <v>1688.9356580712</v>
      </c>
      <c r="DA4" s="362">
        <v>1556.1341224968</v>
      </c>
      <c r="DB4" s="362">
        <v>1462.9588515696</v>
      </c>
      <c r="DC4" s="362">
        <v>1564.0670354625</v>
      </c>
      <c r="DD4" s="362">
        <v>1678.2102948375</v>
      </c>
      <c r="DE4" s="362">
        <v>1652.3378227125</v>
      </c>
      <c r="DF4" s="362">
        <v>1538.3034356404</v>
      </c>
      <c r="DG4" s="362">
        <v>1574.6663652724</v>
      </c>
      <c r="DH4" s="362">
        <v>1423.9117195064</v>
      </c>
      <c r="DI4" s="362">
        <v>1392.5344353382</v>
      </c>
      <c r="DJ4" s="362">
        <v>1434.6455460535</v>
      </c>
      <c r="DK4" s="362">
        <v>1137.6037328359</v>
      </c>
      <c r="DL4" s="362">
        <v>1122.4201054784</v>
      </c>
      <c r="DM4" s="362">
        <v>1249.2658721408</v>
      </c>
      <c r="DN4" s="362">
        <v>1325.433306496</v>
      </c>
      <c r="DO4" s="362">
        <v>1148.0767611768</v>
      </c>
      <c r="DP4" s="362">
        <v>1172.4880912472</v>
      </c>
      <c r="DQ4" s="362">
        <v>1126.3447234312</v>
      </c>
      <c r="DR4" s="362">
        <v>1137.448576103</v>
      </c>
      <c r="DS4" s="362">
        <v>1174.8704863441</v>
      </c>
      <c r="DT4" s="364"/>
      <c r="DU4" s="364"/>
      <c r="DV4" s="364"/>
      <c r="DW4" s="364"/>
      <c r="DX4" s="364"/>
      <c r="DY4" s="364"/>
      <c r="DZ4" s="364"/>
      <c r="EA4" s="364"/>
      <c r="EB4" s="364"/>
      <c r="EC4" s="364"/>
      <c r="ED4" s="364"/>
      <c r="EE4" s="364"/>
      <c r="EF4" s="364"/>
      <c r="EG4" s="364"/>
      <c r="EH4" s="364"/>
      <c r="EI4" s="364"/>
      <c r="EJ4" s="364"/>
      <c r="EK4" s="364"/>
      <c r="EL4" s="364"/>
      <c r="EM4" s="364"/>
      <c r="EN4" s="364"/>
      <c r="EO4" s="364"/>
      <c r="EP4" s="364"/>
      <c r="EQ4" s="364"/>
      <c r="ER4" s="364"/>
      <c r="ES4" s="364"/>
      <c r="ET4" s="364"/>
      <c r="EU4" s="364"/>
      <c r="EV4" s="364"/>
      <c r="EW4" s="364"/>
      <c r="EX4" s="364"/>
      <c r="EY4" s="364"/>
      <c r="EZ4" s="364"/>
      <c r="FA4" s="364"/>
      <c r="FB4" s="364"/>
      <c r="FC4" s="364"/>
      <c r="FD4" s="364"/>
      <c r="FE4" s="364"/>
      <c r="FF4" s="364"/>
      <c r="FG4" s="364"/>
      <c r="FH4" s="364"/>
      <c r="FI4" s="364"/>
      <c r="FJ4" s="364"/>
      <c r="FK4" s="364"/>
      <c r="FL4" s="364"/>
      <c r="FM4" s="364"/>
      <c r="FN4" s="364"/>
      <c r="FO4" s="364"/>
      <c r="FP4" s="364"/>
      <c r="FQ4" s="364"/>
      <c r="FR4" s="364"/>
      <c r="FS4" s="364"/>
      <c r="FT4" s="364"/>
      <c r="FU4" s="364"/>
      <c r="FV4" s="364"/>
      <c r="FW4" s="364"/>
      <c r="FX4" s="364"/>
      <c r="FY4" s="364"/>
      <c r="FZ4" s="364"/>
      <c r="GA4" s="364"/>
      <c r="GB4" s="364"/>
      <c r="GC4" s="364"/>
      <c r="GD4" s="364"/>
      <c r="GE4" s="364"/>
      <c r="GF4" s="364"/>
      <c r="GG4" s="364"/>
      <c r="GH4" s="364"/>
      <c r="GI4" s="364"/>
      <c r="GJ4" s="364"/>
      <c r="GK4" s="364"/>
      <c r="GL4" s="364"/>
      <c r="GM4" s="364"/>
      <c r="GN4" s="364"/>
      <c r="GO4" s="364"/>
      <c r="GP4" s="364"/>
      <c r="GQ4" s="364"/>
      <c r="GR4" s="364"/>
      <c r="GS4" s="364"/>
      <c r="GT4" s="364"/>
      <c r="GU4" s="364"/>
      <c r="GV4" s="364"/>
      <c r="GW4" s="364"/>
      <c r="GX4" s="364"/>
      <c r="GY4" s="364"/>
      <c r="GZ4" s="364"/>
      <c r="HA4" s="364"/>
      <c r="HB4" s="364"/>
      <c r="HC4" s="364"/>
      <c r="HD4" s="364"/>
      <c r="HE4" s="364"/>
      <c r="HF4" s="364"/>
      <c r="HG4" s="364"/>
      <c r="HH4" s="364"/>
      <c r="HI4" s="364"/>
      <c r="HJ4" s="364"/>
      <c r="HK4" s="364"/>
      <c r="HL4" s="364"/>
      <c r="HM4" s="364"/>
      <c r="HN4" s="364"/>
      <c r="HO4" s="364"/>
      <c r="HP4" s="364"/>
      <c r="HQ4" s="364"/>
      <c r="HR4" s="364"/>
      <c r="HS4" s="364"/>
      <c r="HT4" s="364"/>
      <c r="HU4" s="364"/>
      <c r="HV4" s="364"/>
      <c r="HW4" s="364"/>
      <c r="HX4" s="364"/>
      <c r="HY4" s="364"/>
      <c r="HZ4" s="364"/>
      <c r="IA4" s="364"/>
      <c r="IB4" s="364"/>
      <c r="IC4" s="364"/>
      <c r="ID4" s="364"/>
      <c r="IE4" s="364"/>
      <c r="IF4" s="364"/>
    </row>
    <row r="5" s="2" customFormat="1" hidden="1" outlineLevel="1" spans="1:240">
      <c r="A5" s="9" t="s">
        <v>181</v>
      </c>
      <c r="B5" s="10"/>
      <c r="C5" s="10"/>
      <c r="D5" s="11">
        <v>310.677788</v>
      </c>
      <c r="E5" s="11">
        <v>310.629977</v>
      </c>
      <c r="F5" s="11">
        <v>310.895738</v>
      </c>
      <c r="G5" s="11">
        <v>311.642323</v>
      </c>
      <c r="H5" s="11">
        <v>311.642323</v>
      </c>
      <c r="I5" s="11">
        <v>311.650189</v>
      </c>
      <c r="J5" s="11">
        <v>314.526164</v>
      </c>
      <c r="K5" s="11">
        <v>314.47933</v>
      </c>
      <c r="L5" s="11">
        <v>314.47933</v>
      </c>
      <c r="M5" s="11">
        <v>314.6198</v>
      </c>
      <c r="N5" s="11">
        <v>343.261922</v>
      </c>
      <c r="O5" s="11">
        <v>342.79171</v>
      </c>
      <c r="P5" s="11">
        <v>339.064621</v>
      </c>
      <c r="Q5" s="11">
        <v>339.14121</v>
      </c>
      <c r="R5" s="11">
        <v>339.242448</v>
      </c>
      <c r="S5" s="11">
        <v>334.392491</v>
      </c>
      <c r="T5" s="11">
        <v>334.474809</v>
      </c>
      <c r="U5" s="11">
        <v>334.390505</v>
      </c>
      <c r="V5" s="11">
        <v>334.607513</v>
      </c>
      <c r="W5" s="11">
        <v>334.467974</v>
      </c>
      <c r="X5" s="11">
        <v>334.469641</v>
      </c>
      <c r="Y5" s="11">
        <v>334.308874</v>
      </c>
      <c r="Z5" s="11">
        <v>358.126444</v>
      </c>
      <c r="AA5" s="11">
        <v>358.41356</v>
      </c>
      <c r="AB5" s="11">
        <v>352.647051</v>
      </c>
      <c r="AC5" s="11">
        <v>352.50003</v>
      </c>
      <c r="AD5" s="11">
        <v>352.580484</v>
      </c>
      <c r="AE5" s="11">
        <v>347.307549</v>
      </c>
      <c r="AF5" s="11">
        <v>347.099508</v>
      </c>
      <c r="AG5" s="11">
        <v>346.878276</v>
      </c>
      <c r="AH5" s="11">
        <v>345.776402</v>
      </c>
      <c r="AI5" s="11">
        <v>345.700898</v>
      </c>
      <c r="AJ5" s="11">
        <v>345.699195</v>
      </c>
      <c r="AK5" s="11">
        <v>345.728201</v>
      </c>
      <c r="AL5" s="11">
        <v>371.028052</v>
      </c>
      <c r="AM5" s="11">
        <v>371.055279</v>
      </c>
      <c r="AN5" s="11">
        <v>373.875075</v>
      </c>
      <c r="AO5" s="11">
        <v>373.972222</v>
      </c>
      <c r="AP5" s="11">
        <v>374.042872</v>
      </c>
      <c r="AQ5" s="11">
        <v>379.370932</v>
      </c>
      <c r="AR5" s="11">
        <v>379.382966</v>
      </c>
      <c r="AS5" s="11">
        <v>379.424592</v>
      </c>
      <c r="AT5" s="11">
        <v>378.817693</v>
      </c>
      <c r="AU5" s="11">
        <v>378.814103</v>
      </c>
      <c r="AV5" s="11">
        <v>378.809072</v>
      </c>
      <c r="AW5" s="11">
        <v>378.898433</v>
      </c>
      <c r="AX5" s="11">
        <v>406.361568</v>
      </c>
      <c r="AY5" s="11">
        <v>406.408322</v>
      </c>
      <c r="AZ5" s="11">
        <v>405.404713</v>
      </c>
      <c r="BA5" s="11">
        <v>405.506104</v>
      </c>
      <c r="BB5" s="11">
        <v>405.42553</v>
      </c>
      <c r="BC5" s="11">
        <v>403.383898</v>
      </c>
      <c r="BD5" s="11">
        <v>403.509216</v>
      </c>
      <c r="BE5" s="11">
        <v>403.509216</v>
      </c>
      <c r="BF5" s="11">
        <v>405.328653</v>
      </c>
      <c r="BG5" s="11">
        <v>405.298536</v>
      </c>
      <c r="BH5" s="11">
        <v>405.291418</v>
      </c>
      <c r="BI5" s="11">
        <v>405.445745</v>
      </c>
      <c r="BJ5" s="11">
        <v>441.027974</v>
      </c>
      <c r="BK5" s="11">
        <v>426.468508</v>
      </c>
      <c r="BL5" s="11">
        <v>393.148603</v>
      </c>
      <c r="BM5" s="11">
        <v>390.955578</v>
      </c>
      <c r="BN5" s="11">
        <v>385.551038</v>
      </c>
      <c r="BO5" s="11">
        <v>351.698391</v>
      </c>
      <c r="BP5" s="11">
        <v>351.606792</v>
      </c>
      <c r="BQ5" s="11">
        <v>352.342294</v>
      </c>
      <c r="BR5" s="11">
        <v>374.978213</v>
      </c>
      <c r="BS5" s="11">
        <v>375.267578</v>
      </c>
      <c r="BT5" s="11">
        <v>375.205165</v>
      </c>
      <c r="BU5" s="11">
        <v>375.239591</v>
      </c>
      <c r="BV5" s="11">
        <v>459.425156</v>
      </c>
      <c r="BW5" s="11">
        <v>460.115868</v>
      </c>
      <c r="BX5" s="11">
        <v>464.212548</v>
      </c>
      <c r="BY5" s="11">
        <v>463.663831</v>
      </c>
      <c r="BZ5" s="11">
        <v>463.871213</v>
      </c>
      <c r="CA5" s="11">
        <v>477.899013</v>
      </c>
      <c r="CB5" s="11">
        <v>478.00375</v>
      </c>
      <c r="CC5" s="11">
        <v>478.00375</v>
      </c>
      <c r="CD5" s="11">
        <v>462.18107</v>
      </c>
      <c r="CE5" s="11">
        <v>462.207827</v>
      </c>
      <c r="CF5" s="11">
        <v>462.207827</v>
      </c>
      <c r="CG5" s="11">
        <v>462.013484</v>
      </c>
      <c r="CH5" s="11">
        <v>501.022539</v>
      </c>
      <c r="CI5" s="11">
        <v>501.021429</v>
      </c>
      <c r="CJ5" s="11">
        <v>490.2015</v>
      </c>
      <c r="CK5" s="11">
        <v>489.990265</v>
      </c>
      <c r="CL5" s="11">
        <v>487.911761</v>
      </c>
      <c r="CM5" s="11">
        <v>476.865834</v>
      </c>
      <c r="CN5" s="11">
        <v>476.496117</v>
      </c>
      <c r="CO5" s="11">
        <v>476.425637</v>
      </c>
      <c r="CP5" s="11">
        <v>483.632126</v>
      </c>
      <c r="CQ5" s="11">
        <v>483.611443</v>
      </c>
      <c r="CR5" s="11">
        <v>483.587386</v>
      </c>
      <c r="CS5" s="11">
        <v>483.727412</v>
      </c>
      <c r="CT5" s="11">
        <v>518.887377</v>
      </c>
      <c r="CU5" s="11">
        <v>519.834508</v>
      </c>
      <c r="CV5" s="11">
        <v>528.422332</v>
      </c>
      <c r="CW5" s="11">
        <v>528.418134</v>
      </c>
      <c r="CX5" s="11">
        <v>527.558222</v>
      </c>
      <c r="CY5" s="11">
        <v>520.198117</v>
      </c>
      <c r="CZ5" s="11">
        <v>520.116977</v>
      </c>
      <c r="DA5" s="11">
        <v>519.97202</v>
      </c>
      <c r="DB5" s="11">
        <v>515.410517</v>
      </c>
      <c r="DC5" s="11">
        <v>515.734614</v>
      </c>
      <c r="DD5" s="11">
        <v>515.756977</v>
      </c>
      <c r="DE5" s="11">
        <v>515.848041</v>
      </c>
      <c r="DF5" s="11">
        <v>531.536839</v>
      </c>
      <c r="DG5" s="11">
        <v>531.471362</v>
      </c>
      <c r="DH5" s="11">
        <v>512.259041</v>
      </c>
      <c r="DI5" s="11">
        <v>512.192665</v>
      </c>
      <c r="DJ5" s="11">
        <v>512.471883</v>
      </c>
      <c r="DK5" s="11">
        <v>492.470278</v>
      </c>
      <c r="DL5" s="11">
        <v>492.350719</v>
      </c>
      <c r="DM5" s="11">
        <v>492.01599</v>
      </c>
      <c r="DN5" s="11">
        <v>491.994439</v>
      </c>
      <c r="DO5" s="11">
        <v>488.607113</v>
      </c>
      <c r="DP5" s="12"/>
      <c r="DQ5" s="11">
        <v>487.346321</v>
      </c>
      <c r="DR5" s="13"/>
      <c r="DS5" s="13"/>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row>
    <row r="6" s="2" customFormat="1" hidden="1" outlineLevel="1" spans="1:240">
      <c r="A6" s="9" t="s">
        <v>182</v>
      </c>
      <c r="B6" s="10"/>
      <c r="C6" s="10"/>
      <c r="D6" s="15">
        <v>0.103659119653575</v>
      </c>
      <c r="E6" s="15">
        <v>0.103682633308761</v>
      </c>
      <c r="F6" s="15">
        <v>0.10379963780655</v>
      </c>
      <c r="G6" s="15">
        <v>0.110827597700842</v>
      </c>
      <c r="H6" s="15">
        <v>0.110827597700842</v>
      </c>
      <c r="I6" s="15">
        <v>0.110865445359958</v>
      </c>
      <c r="J6" s="15">
        <v>0.11344446689656</v>
      </c>
      <c r="K6" s="15">
        <v>0.113622094018071</v>
      </c>
      <c r="L6" s="15">
        <v>0.113588556042777</v>
      </c>
      <c r="M6" s="15">
        <v>0.113766409488532</v>
      </c>
      <c r="N6" s="15">
        <v>0.11322909856573</v>
      </c>
      <c r="O6" s="15">
        <v>0.113007794149981</v>
      </c>
      <c r="P6" s="15">
        <v>0.113113774261927</v>
      </c>
      <c r="Q6" s="15">
        <v>0.113265736711855</v>
      </c>
      <c r="R6" s="15">
        <v>0.113231935527125</v>
      </c>
      <c r="S6" s="15">
        <v>0.108497908824155</v>
      </c>
      <c r="T6" s="15">
        <v>0.108402399894935</v>
      </c>
      <c r="U6" s="15">
        <v>0.108438138816172</v>
      </c>
      <c r="V6" s="15">
        <v>0.113219209157447</v>
      </c>
      <c r="W6" s="15">
        <v>0.112897093101057</v>
      </c>
      <c r="X6" s="15">
        <v>0.112891549400742</v>
      </c>
      <c r="Y6" s="15">
        <v>0.112951536548204</v>
      </c>
      <c r="Z6" s="15">
        <v>0.112419735192747</v>
      </c>
      <c r="AA6" s="15">
        <v>0.112384735108794</v>
      </c>
      <c r="AB6" s="15">
        <v>0.116027903491528</v>
      </c>
      <c r="AC6" s="15">
        <v>0.115748931992999</v>
      </c>
      <c r="AD6" s="15">
        <v>0.115517590587912</v>
      </c>
      <c r="AE6" s="15">
        <v>0.110897425382481</v>
      </c>
      <c r="AF6" s="15">
        <v>0.110889566573514</v>
      </c>
      <c r="AG6" s="15">
        <v>0.11069118378575</v>
      </c>
      <c r="AH6" s="15">
        <v>0.10843005417125</v>
      </c>
      <c r="AI6" s="15">
        <v>0.108585847526494</v>
      </c>
      <c r="AJ6" s="15">
        <v>0.108614814680144</v>
      </c>
      <c r="AK6" s="15">
        <v>0.108778846768129</v>
      </c>
      <c r="AL6" s="15">
        <v>0.107332833151926</v>
      </c>
      <c r="AM6" s="15">
        <v>0.106530418072828</v>
      </c>
      <c r="AN6" s="15">
        <v>0.0544484517990401</v>
      </c>
      <c r="AO6" s="15">
        <v>0.0543269280572395</v>
      </c>
      <c r="AP6" s="15">
        <v>0.0541712983104247</v>
      </c>
      <c r="AQ6" s="15">
        <v>0.0546008121676544</v>
      </c>
      <c r="AR6" s="15">
        <v>0.0548598773936519</v>
      </c>
      <c r="AS6" s="15">
        <v>0.054978937685726</v>
      </c>
      <c r="AT6" s="15">
        <v>0.053735362355422</v>
      </c>
      <c r="AU6" s="15">
        <v>0.0537350928563502</v>
      </c>
      <c r="AV6" s="15">
        <v>0.0536726744495707</v>
      </c>
      <c r="AW6" s="15">
        <v>0.053809148374071</v>
      </c>
      <c r="AX6" s="15">
        <v>0.111525945288212</v>
      </c>
      <c r="AY6" s="15">
        <v>0.111782698682041</v>
      </c>
      <c r="AZ6" s="15">
        <v>0.108442866079852</v>
      </c>
      <c r="BA6" s="15">
        <v>0.108277642597459</v>
      </c>
      <c r="BB6" s="15">
        <v>0.108539723682423</v>
      </c>
      <c r="BC6" s="15">
        <v>0.10381811273984</v>
      </c>
      <c r="BD6" s="15">
        <v>0.103758319116062</v>
      </c>
      <c r="BE6" s="15">
        <v>0.103758319116062</v>
      </c>
      <c r="BF6" s="15">
        <v>0.107761103678994</v>
      </c>
      <c r="BG6" s="15">
        <v>0.107719323220057</v>
      </c>
      <c r="BH6" s="15">
        <v>0.107688140092816</v>
      </c>
      <c r="BI6" s="15">
        <v>0.107856537007189</v>
      </c>
      <c r="BJ6" s="15">
        <v>0.113091801292405</v>
      </c>
      <c r="BK6" s="15">
        <v>0.111354060403447</v>
      </c>
      <c r="BL6" s="15">
        <v>0.0848742962467045</v>
      </c>
      <c r="BM6" s="15">
        <v>0.0810634475715295</v>
      </c>
      <c r="BN6" s="15">
        <v>0.0821997709159325</v>
      </c>
      <c r="BO6" s="15">
        <v>0.0419080592268049</v>
      </c>
      <c r="BP6" s="15">
        <v>0.04149040442882</v>
      </c>
      <c r="BQ6" s="15">
        <v>0.0426892634126972</v>
      </c>
      <c r="BR6" s="15">
        <v>0.0676996319250153</v>
      </c>
      <c r="BS6" s="15">
        <v>0.0679557800754106</v>
      </c>
      <c r="BT6" s="15">
        <v>0.0677551360467013</v>
      </c>
      <c r="BU6" s="15">
        <v>0.0683479451932352</v>
      </c>
      <c r="BV6" s="15">
        <v>0.116379123567191</v>
      </c>
      <c r="BW6" s="15">
        <v>0.117821652697272</v>
      </c>
      <c r="BX6" s="15">
        <v>0.120150371290696</v>
      </c>
      <c r="BY6" s="15">
        <v>0.120072835700657</v>
      </c>
      <c r="BZ6" s="15">
        <v>0.120525661936258</v>
      </c>
      <c r="CA6" s="15">
        <v>0.132473041956251</v>
      </c>
      <c r="CB6" s="15">
        <v>0.132608587275727</v>
      </c>
      <c r="CC6" s="15">
        <v>0.132608587275727</v>
      </c>
      <c r="CD6" s="15">
        <v>0.126157527395053</v>
      </c>
      <c r="CE6" s="15">
        <v>0.12602071535236</v>
      </c>
      <c r="CF6" s="15">
        <v>0.12602071535236</v>
      </c>
      <c r="CG6" s="15">
        <v>0.126100700558774</v>
      </c>
      <c r="CH6" s="15">
        <v>0.13111193187259</v>
      </c>
      <c r="CI6" s="15">
        <v>0.131112222347679</v>
      </c>
      <c r="CJ6" s="15">
        <v>0.130372112284438</v>
      </c>
      <c r="CK6" s="15">
        <v>0.130466140995679</v>
      </c>
      <c r="CL6" s="15">
        <v>0.129597345369176</v>
      </c>
      <c r="CM6" s="15">
        <v>0.116916621038529</v>
      </c>
      <c r="CN6" s="15">
        <v>0.11667388257017</v>
      </c>
      <c r="CO6" s="15">
        <v>0.116281152183252</v>
      </c>
      <c r="CP6" s="15">
        <v>0.110663419824183</v>
      </c>
      <c r="CQ6" s="15">
        <v>0.110138297534039</v>
      </c>
      <c r="CR6" s="15">
        <v>0.110143776578986</v>
      </c>
      <c r="CS6" s="15">
        <v>0.10990890878022</v>
      </c>
      <c r="CT6" s="15">
        <v>0.104754658543178</v>
      </c>
      <c r="CU6" s="15">
        <v>0.104370514394554</v>
      </c>
      <c r="CV6" s="15">
        <v>0.104857035073226</v>
      </c>
      <c r="CW6" s="15">
        <v>0.104774426609667</v>
      </c>
      <c r="CX6" s="15">
        <v>0.104150876071457</v>
      </c>
      <c r="CY6" s="15">
        <v>0.0947055773367976</v>
      </c>
      <c r="CZ6" s="15">
        <v>0.0949400330764439</v>
      </c>
      <c r="DA6" s="15">
        <v>0.0948646775263023</v>
      </c>
      <c r="DB6" s="15">
        <v>0.0970534813514486</v>
      </c>
      <c r="DC6" s="15">
        <v>0.0974899272516155</v>
      </c>
      <c r="DD6" s="15">
        <v>0.097255074069507</v>
      </c>
      <c r="DE6" s="15">
        <v>0.0974884675388348</v>
      </c>
      <c r="DF6" s="15">
        <v>0.108708969464297</v>
      </c>
      <c r="DG6" s="15">
        <v>0.108647253885337</v>
      </c>
      <c r="DH6" s="15">
        <v>0.104201547903964</v>
      </c>
      <c r="DI6" s="15">
        <v>0.103919924351123</v>
      </c>
      <c r="DJ6" s="15">
        <v>0.103651165580142</v>
      </c>
      <c r="DK6" s="15">
        <v>0.0956030934317624</v>
      </c>
      <c r="DL6" s="15">
        <v>0.0955357394329305</v>
      </c>
      <c r="DM6" s="15">
        <v>0.0954940793692498</v>
      </c>
      <c r="DN6" s="15">
        <v>0.0950510784126973</v>
      </c>
      <c r="DO6" s="15">
        <v>0.0958628962898459</v>
      </c>
      <c r="DP6" s="12"/>
      <c r="DQ6" s="15">
        <v>0.0957161898837849</v>
      </c>
      <c r="DR6" s="13"/>
      <c r="DS6" s="13"/>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row>
    <row r="7" s="2" customFormat="1" ht="17" hidden="1" customHeight="1" outlineLevel="1" spans="1:240">
      <c r="A7" s="9" t="s">
        <v>183</v>
      </c>
      <c r="B7" s="10"/>
      <c r="C7" s="10"/>
      <c r="D7" s="16">
        <v>2.78999628483257</v>
      </c>
      <c r="E7" s="16">
        <v>2.73564969101485</v>
      </c>
      <c r="F7" s="16">
        <v>2.81157172215722</v>
      </c>
      <c r="G7" s="16">
        <v>2.98001775484134</v>
      </c>
      <c r="H7" s="16">
        <v>3.16251495115444</v>
      </c>
      <c r="I7" s="16">
        <v>3.06719428686116</v>
      </c>
      <c r="J7" s="16">
        <v>3.34428702726302</v>
      </c>
      <c r="K7" s="16">
        <v>3.55072456971973</v>
      </c>
      <c r="L7" s="16">
        <v>3.58459777213339</v>
      </c>
      <c r="M7" s="16">
        <v>3.38580788621695</v>
      </c>
      <c r="N7" s="16">
        <v>3.07672443027339</v>
      </c>
      <c r="O7" s="16">
        <v>3.06008323275962</v>
      </c>
      <c r="P7" s="16">
        <v>3.0876927793655</v>
      </c>
      <c r="Q7" s="16">
        <v>2.92791017818212</v>
      </c>
      <c r="R7" s="16">
        <v>2.74229642246892</v>
      </c>
      <c r="S7" s="16">
        <v>2.78106247038903</v>
      </c>
      <c r="T7" s="16">
        <v>2.78418881584592</v>
      </c>
      <c r="U7" s="16">
        <v>2.89227211729591</v>
      </c>
      <c r="V7" s="16">
        <v>2.64016946146693</v>
      </c>
      <c r="W7" s="16">
        <v>2.49863579823639</v>
      </c>
      <c r="X7" s="16">
        <v>2.49314609154617</v>
      </c>
      <c r="Y7" s="16">
        <v>2.53220606851136</v>
      </c>
      <c r="Z7" s="16">
        <v>2.44388779846707</v>
      </c>
      <c r="AA7" s="16">
        <v>2.63857698185303</v>
      </c>
      <c r="AB7" s="16">
        <v>2.61463318007443</v>
      </c>
      <c r="AC7" s="16">
        <v>2.59486305064995</v>
      </c>
      <c r="AD7" s="16">
        <v>2.48096764198667</v>
      </c>
      <c r="AE7" s="16">
        <v>2.80429203599027</v>
      </c>
      <c r="AF7" s="16">
        <v>2.79240685123645</v>
      </c>
      <c r="AG7" s="16">
        <v>2.49891714319982</v>
      </c>
      <c r="AH7" s="16">
        <v>2.46130934637928</v>
      </c>
      <c r="AI7" s="16">
        <v>2.59522611017342</v>
      </c>
      <c r="AJ7" s="16">
        <v>2.85150634701362</v>
      </c>
      <c r="AK7" s="16">
        <v>2.95178347831683</v>
      </c>
      <c r="AL7" s="16">
        <v>2.9914150528974</v>
      </c>
      <c r="AM7" s="16">
        <v>2.93901843746576</v>
      </c>
      <c r="AN7" s="16">
        <v>2.891177906417</v>
      </c>
      <c r="AO7" s="16">
        <v>2.9474976571923</v>
      </c>
      <c r="AP7" s="16">
        <v>3.093878616941</v>
      </c>
      <c r="AQ7" s="16">
        <v>3.3852089743133</v>
      </c>
      <c r="AR7" s="16">
        <v>3.24470681480201</v>
      </c>
      <c r="AS7" s="16">
        <v>3.46750278695694</v>
      </c>
      <c r="AT7" s="16">
        <v>3.57953134095033</v>
      </c>
      <c r="AU7" s="16">
        <v>3.14591378162074</v>
      </c>
      <c r="AV7" s="16">
        <v>3.14930946004376</v>
      </c>
      <c r="AW7" s="16">
        <v>3.10749116294181</v>
      </c>
      <c r="AX7" s="16">
        <v>3.17113017415072</v>
      </c>
      <c r="AY7" s="16">
        <v>3.31985484121066</v>
      </c>
      <c r="AZ7" s="16">
        <v>3.26906636776075</v>
      </c>
      <c r="BA7" s="16">
        <v>3.40430798003475</v>
      </c>
      <c r="BB7" s="16">
        <v>2.99055571192076</v>
      </c>
      <c r="BC7" s="16">
        <v>3.27103731245118</v>
      </c>
      <c r="BD7" s="16">
        <v>3.34067727290769</v>
      </c>
      <c r="BE7" s="16">
        <v>3.28126501873999</v>
      </c>
      <c r="BF7" s="16">
        <v>3.6306872188974</v>
      </c>
      <c r="BG7" s="16">
        <v>3.44911772442228</v>
      </c>
      <c r="BH7" s="16">
        <v>3.60093444194271</v>
      </c>
      <c r="BI7" s="16">
        <v>3.90065042759297</v>
      </c>
      <c r="BJ7" s="16">
        <v>3.40057788624537</v>
      </c>
      <c r="BK7" s="16">
        <v>3.26396850854929</v>
      </c>
      <c r="BL7" s="16">
        <v>3.27756532356291</v>
      </c>
      <c r="BM7" s="16">
        <v>3.46760439647698</v>
      </c>
      <c r="BN7" s="16">
        <v>3.97600600105245</v>
      </c>
      <c r="BO7" s="16">
        <v>4.33528158137067</v>
      </c>
      <c r="BP7" s="16">
        <v>4.33042605360138</v>
      </c>
      <c r="BQ7" s="16">
        <v>4.95359009469354</v>
      </c>
      <c r="BR7" s="16">
        <v>5.22239430587931</v>
      </c>
      <c r="BS7" s="16">
        <v>5.0232096011236</v>
      </c>
      <c r="BT7" s="16">
        <v>5.63573355926484</v>
      </c>
      <c r="BU7" s="16">
        <v>5.91844157563854</v>
      </c>
      <c r="BV7" s="16">
        <v>4.58406114292096</v>
      </c>
      <c r="BW7" s="16">
        <v>4.61795253016573</v>
      </c>
      <c r="BX7" s="16">
        <v>4.5130136714874</v>
      </c>
      <c r="BY7" s="16">
        <v>4.5191196582681</v>
      </c>
      <c r="BZ7" s="16">
        <v>4.64789150259255</v>
      </c>
      <c r="CA7" s="16">
        <v>5.10754587517845</v>
      </c>
      <c r="CB7" s="16">
        <v>5.54321013234729</v>
      </c>
      <c r="CC7" s="16">
        <v>5.45601520050836</v>
      </c>
      <c r="CD7" s="16">
        <v>4.97452934755636</v>
      </c>
      <c r="CE7" s="16">
        <v>5.72879904692743</v>
      </c>
      <c r="CF7" s="16">
        <v>5.79557624907983</v>
      </c>
      <c r="CG7" s="16">
        <v>5.70996817248736</v>
      </c>
      <c r="CH7" s="16">
        <v>4.67329057765204</v>
      </c>
      <c r="CI7" s="16">
        <v>4.30971325839239</v>
      </c>
      <c r="CJ7" s="16">
        <v>4.34064546803712</v>
      </c>
      <c r="CK7" s="16">
        <v>4.00515719184747</v>
      </c>
      <c r="CL7" s="16">
        <v>3.83352644147473</v>
      </c>
      <c r="CM7" s="16">
        <v>3.37283621225001</v>
      </c>
      <c r="CN7" s="16">
        <v>3.78299923480803</v>
      </c>
      <c r="CO7" s="16">
        <v>3.50469754611463</v>
      </c>
      <c r="CP7" s="16">
        <v>2.6958169197387</v>
      </c>
      <c r="CQ7" s="16">
        <v>2.99840482496606</v>
      </c>
      <c r="CR7" s="16">
        <v>3.5488928224443</v>
      </c>
      <c r="CS7" s="16">
        <v>3.78462707443175</v>
      </c>
      <c r="CT7" s="16">
        <v>3.80493327418138</v>
      </c>
      <c r="CU7" s="16">
        <v>3.54326951972954</v>
      </c>
      <c r="CV7" s="16">
        <v>3.59865646707755</v>
      </c>
      <c r="CW7" s="16">
        <v>3.68585425495636</v>
      </c>
      <c r="CX7" s="16">
        <v>3.06664622070851</v>
      </c>
      <c r="CY7" s="16">
        <v>3.26101633351356</v>
      </c>
      <c r="CZ7" s="16">
        <v>3.24722270717189</v>
      </c>
      <c r="DA7" s="16">
        <v>2.99272665190715</v>
      </c>
      <c r="DB7" s="16">
        <v>2.83843422543122</v>
      </c>
      <c r="DC7" s="16">
        <v>3.0326974242997</v>
      </c>
      <c r="DD7" s="16">
        <v>3.25387802713137</v>
      </c>
      <c r="DE7" s="16">
        <v>3.20314839133023</v>
      </c>
      <c r="DF7" s="16">
        <v>2.89406739614524</v>
      </c>
      <c r="DG7" s="16">
        <v>2.96284330236405</v>
      </c>
      <c r="DH7" s="16">
        <v>2.77967123180555</v>
      </c>
      <c r="DI7" s="16">
        <v>2.71877074869864</v>
      </c>
      <c r="DJ7" s="16">
        <v>2.79946196794566</v>
      </c>
      <c r="DK7" s="16">
        <v>2.30999470144673</v>
      </c>
      <c r="DL7" s="16">
        <v>2.279716596697</v>
      </c>
      <c r="DM7" s="16">
        <v>2.53907575666392</v>
      </c>
      <c r="DN7" s="16">
        <v>2.69400058503507</v>
      </c>
      <c r="DO7" s="16">
        <v>2.34969309830739</v>
      </c>
      <c r="DP7" s="12"/>
      <c r="DQ7" s="16">
        <v>2.34447102146073</v>
      </c>
      <c r="DR7" s="13"/>
      <c r="DS7" s="13"/>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row>
    <row r="8" s="2" customFormat="1" ht="17" hidden="1" customHeight="1" outlineLevel="1" spans="1:240">
      <c r="A8" s="9" t="s">
        <v>184</v>
      </c>
      <c r="B8" s="10"/>
      <c r="C8" s="10"/>
      <c r="D8" s="16">
        <v>26.9151068826036</v>
      </c>
      <c r="E8" s="16">
        <v>26.3848400037085</v>
      </c>
      <c r="F8" s="16">
        <v>27.0865272901734</v>
      </c>
      <c r="G8" s="16">
        <v>26.8887697348211</v>
      </c>
      <c r="H8" s="16">
        <v>28.5354461953694</v>
      </c>
      <c r="I8" s="16">
        <v>27.6659176978237</v>
      </c>
      <c r="J8" s="16">
        <v>29.4795076282775</v>
      </c>
      <c r="K8" s="16">
        <v>31.2503003962857</v>
      </c>
      <c r="L8" s="16">
        <v>31.5577369500448</v>
      </c>
      <c r="M8" s="16">
        <v>29.7610507480967</v>
      </c>
      <c r="N8" s="16">
        <v>27.1725596092009</v>
      </c>
      <c r="O8" s="16">
        <v>27.0785148562263</v>
      </c>
      <c r="P8" s="16">
        <v>27.2972305938232</v>
      </c>
      <c r="Q8" s="16">
        <v>25.8499195182974</v>
      </c>
      <c r="R8" s="16">
        <v>24.2184010164871</v>
      </c>
      <c r="S8" s="16">
        <v>25.6324061959237</v>
      </c>
      <c r="T8" s="16">
        <v>25.6838300493752</v>
      </c>
      <c r="U8" s="16">
        <v>26.6720929450752</v>
      </c>
      <c r="V8" s="16">
        <v>23.3190947111759</v>
      </c>
      <c r="W8" s="16">
        <v>22.1319763831279</v>
      </c>
      <c r="X8" s="16">
        <v>22.0844350598467</v>
      </c>
      <c r="Y8" s="16">
        <v>22.418518117553</v>
      </c>
      <c r="Z8" s="16">
        <v>21.7389570814854</v>
      </c>
      <c r="AA8" s="16">
        <v>23.4780727053256</v>
      </c>
      <c r="AB8" s="16">
        <v>22.5345205885353</v>
      </c>
      <c r="AC8" s="16">
        <v>22.4180301793792</v>
      </c>
      <c r="AD8" s="16">
        <v>21.4769683938186</v>
      </c>
      <c r="AE8" s="16">
        <v>25.2872600632374</v>
      </c>
      <c r="AF8" s="16">
        <v>25.1818718164546</v>
      </c>
      <c r="AG8" s="16">
        <v>22.5755751969972</v>
      </c>
      <c r="AH8" s="16">
        <v>22.6995122818253</v>
      </c>
      <c r="AI8" s="16">
        <v>23.9002242860444</v>
      </c>
      <c r="AJ8" s="16">
        <v>26.2533831633458</v>
      </c>
      <c r="AK8" s="16">
        <v>27.1356386468115</v>
      </c>
      <c r="AL8" s="16">
        <v>27.8704564582132</v>
      </c>
      <c r="AM8" s="16">
        <v>27.5885375335383</v>
      </c>
      <c r="AN8" s="16">
        <v>53.0993593185688</v>
      </c>
      <c r="AO8" s="16">
        <v>54.2548191586829</v>
      </c>
      <c r="AP8" s="16">
        <v>57.112875515956</v>
      </c>
      <c r="AQ8" s="16">
        <v>61.9992421343267</v>
      </c>
      <c r="AR8" s="16">
        <v>59.1453530149062</v>
      </c>
      <c r="AS8" s="16">
        <v>63.0696578165642</v>
      </c>
      <c r="AT8" s="16">
        <v>66.6140728199472</v>
      </c>
      <c r="AU8" s="16">
        <v>58.5448654574898</v>
      </c>
      <c r="AV8" s="16">
        <v>58.6762163864736</v>
      </c>
      <c r="AW8" s="16">
        <v>57.7502387017747</v>
      </c>
      <c r="AX8" s="16">
        <v>28.43401296403</v>
      </c>
      <c r="AY8" s="16">
        <v>29.6991831504603</v>
      </c>
      <c r="AZ8" s="16">
        <v>30.1455179666089</v>
      </c>
      <c r="BA8" s="16">
        <v>31.4405439421216</v>
      </c>
      <c r="BB8" s="16">
        <v>27.5526379694022</v>
      </c>
      <c r="BC8" s="16">
        <v>31.5073856201581</v>
      </c>
      <c r="BD8" s="16">
        <v>32.1967173463062</v>
      </c>
      <c r="BE8" s="16">
        <v>31.6241150270528</v>
      </c>
      <c r="BF8" s="16">
        <v>33.6920010555268</v>
      </c>
      <c r="BG8" s="16">
        <v>32.0194893666028</v>
      </c>
      <c r="BH8" s="16">
        <v>33.4385424322408</v>
      </c>
      <c r="BI8" s="16">
        <v>36.1651739971307</v>
      </c>
      <c r="BJ8" s="16">
        <v>30.0691813852447</v>
      </c>
      <c r="BK8" s="16">
        <v>29.3116254290467</v>
      </c>
      <c r="BL8" s="16">
        <v>38.6167010332079</v>
      </c>
      <c r="BM8" s="16">
        <v>42.7764239044633</v>
      </c>
      <c r="BN8" s="16">
        <v>48.3700374921822</v>
      </c>
      <c r="BO8" s="16">
        <v>103.44744331653</v>
      </c>
      <c r="BP8" s="16">
        <v>104.371748437173</v>
      </c>
      <c r="BQ8" s="16">
        <v>116.038312650299</v>
      </c>
      <c r="BR8" s="16">
        <v>77.14066025741</v>
      </c>
      <c r="BS8" s="16">
        <v>73.9187983060358</v>
      </c>
      <c r="BT8" s="16">
        <v>83.1779535558798</v>
      </c>
      <c r="BU8" s="16">
        <v>86.5928238062718</v>
      </c>
      <c r="BV8" s="16">
        <v>39.3890330362762</v>
      </c>
      <c r="BW8" s="16">
        <v>39.1944300936855</v>
      </c>
      <c r="BX8" s="16">
        <v>37.5613793199894</v>
      </c>
      <c r="BY8" s="16">
        <v>37.6364864867049</v>
      </c>
      <c r="BZ8" s="16">
        <v>38.5635011492462</v>
      </c>
      <c r="CA8" s="16">
        <v>38.555360394496</v>
      </c>
      <c r="CB8" s="16">
        <v>41.8012908984659</v>
      </c>
      <c r="CC8" s="16">
        <v>41.1437548095125</v>
      </c>
      <c r="CD8" s="16">
        <v>39.4310942063646</v>
      </c>
      <c r="CE8" s="16">
        <v>45.4591852689411</v>
      </c>
      <c r="CF8" s="16">
        <v>45.989075945769</v>
      </c>
      <c r="CG8" s="16">
        <v>45.2810186397498</v>
      </c>
      <c r="CH8" s="16">
        <v>35.6435185639197</v>
      </c>
      <c r="CI8" s="16">
        <v>32.8704157493725</v>
      </c>
      <c r="CJ8" s="16">
        <v>33.2942789065729</v>
      </c>
      <c r="CK8" s="16">
        <v>30.6988247010397</v>
      </c>
      <c r="CL8" s="16">
        <v>29.5802852331149</v>
      </c>
      <c r="CM8" s="16">
        <v>28.8482183481724</v>
      </c>
      <c r="CN8" s="16">
        <v>32.4237023014372</v>
      </c>
      <c r="CO8" s="16">
        <v>30.1398591286009</v>
      </c>
      <c r="CP8" s="16">
        <v>24.3605061548044</v>
      </c>
      <c r="CQ8" s="16">
        <v>27.2239983012211</v>
      </c>
      <c r="CR8" s="16">
        <v>32.2205478391175</v>
      </c>
      <c r="CS8" s="16">
        <v>34.4342157194891</v>
      </c>
      <c r="CT8" s="16">
        <v>36.3223299765048</v>
      </c>
      <c r="CU8" s="16">
        <v>33.9489513899954</v>
      </c>
      <c r="CV8" s="16">
        <v>34.3196473614236</v>
      </c>
      <c r="CW8" s="16">
        <v>35.1789494271143</v>
      </c>
      <c r="CX8" s="16">
        <v>29.4442671668409</v>
      </c>
      <c r="CY8" s="16">
        <v>34.4332026182211</v>
      </c>
      <c r="CZ8" s="16">
        <v>34.2028815658542</v>
      </c>
      <c r="DA8" s="16">
        <v>31.5473233024736</v>
      </c>
      <c r="DB8" s="16">
        <v>29.24608356039</v>
      </c>
      <c r="DC8" s="16">
        <v>31.1078027217365</v>
      </c>
      <c r="DD8" s="16">
        <v>33.4571543774247</v>
      </c>
      <c r="DE8" s="16">
        <v>32.8566903572902</v>
      </c>
      <c r="DF8" s="16">
        <v>26.6221583224163</v>
      </c>
      <c r="DG8" s="16">
        <v>27.2703008719478</v>
      </c>
      <c r="DH8" s="16">
        <v>26.6759111329844</v>
      </c>
      <c r="DI8" s="16">
        <v>26.1621702062879</v>
      </c>
      <c r="DJ8" s="16">
        <v>27.0084948131254</v>
      </c>
      <c r="DK8" s="16">
        <v>24.1623426452776</v>
      </c>
      <c r="DL8" s="16">
        <v>23.8624478151178</v>
      </c>
      <c r="DM8" s="16">
        <v>26.5888291026505</v>
      </c>
      <c r="DN8" s="16">
        <v>28.3426619668441</v>
      </c>
      <c r="DO8" s="16">
        <v>24.5109754581479</v>
      </c>
      <c r="DP8" s="12"/>
      <c r="DQ8" s="16">
        <v>24.4939860676371</v>
      </c>
      <c r="DR8" s="13"/>
      <c r="DS8" s="13"/>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row>
    <row r="9" s="1" customFormat="1" collapsed="1" spans="1:240">
      <c r="A9" s="4" t="s">
        <v>25</v>
      </c>
      <c r="B9" s="5">
        <f>BW9/BL9-1</f>
        <v>1.39815293591481</v>
      </c>
      <c r="C9" s="5">
        <f>DN9/CK9-1</f>
        <v>1.1600866768804</v>
      </c>
      <c r="D9" s="6">
        <v>394.997490317957</v>
      </c>
      <c r="E9" s="6">
        <v>402.795366702176</v>
      </c>
      <c r="F9" s="6">
        <v>421.18849073731</v>
      </c>
      <c r="G9" s="6">
        <v>462.591641480368</v>
      </c>
      <c r="H9" s="6">
        <v>504.859682326899</v>
      </c>
      <c r="I9" s="6">
        <v>414.380471827609</v>
      </c>
      <c r="J9" s="6">
        <v>412.852311048493</v>
      </c>
      <c r="K9" s="6">
        <v>374.953332914378</v>
      </c>
      <c r="L9" s="6">
        <v>411.6267908686</v>
      </c>
      <c r="M9" s="6">
        <v>360.498966795045</v>
      </c>
      <c r="N9" s="6">
        <v>323.826532941833</v>
      </c>
      <c r="O9" s="6">
        <v>283.175077406916</v>
      </c>
      <c r="P9" s="6">
        <v>326.738655640972</v>
      </c>
      <c r="Q9" s="6">
        <v>274.07881700729</v>
      </c>
      <c r="R9" s="6">
        <v>274.860026845978</v>
      </c>
      <c r="S9" s="6">
        <v>272</v>
      </c>
      <c r="T9" s="6">
        <v>333.007646147567</v>
      </c>
      <c r="U9" s="6">
        <v>358.25876674818</v>
      </c>
      <c r="V9" s="6">
        <v>325.207020449839</v>
      </c>
      <c r="W9" s="6">
        <v>344.147577633946</v>
      </c>
      <c r="X9" s="6">
        <v>354.073464230617</v>
      </c>
      <c r="Y9" s="6">
        <v>365.667342602966</v>
      </c>
      <c r="Z9" s="6">
        <v>322.798536191756</v>
      </c>
      <c r="AA9" s="6">
        <v>323.481518808102</v>
      </c>
      <c r="AB9" s="6">
        <v>319.634699881508</v>
      </c>
      <c r="AC9" s="6">
        <v>332.61094659622</v>
      </c>
      <c r="AD9" s="6">
        <v>342.154841410449</v>
      </c>
      <c r="AE9" s="6">
        <v>339.599357621211</v>
      </c>
      <c r="AF9" s="6">
        <v>305.657575341846</v>
      </c>
      <c r="AG9" s="6">
        <v>291.479896012897</v>
      </c>
      <c r="AH9" s="6">
        <v>300.772787910252</v>
      </c>
      <c r="AI9" s="6">
        <v>337.60676151428</v>
      </c>
      <c r="AJ9" s="6">
        <v>396.671019425743</v>
      </c>
      <c r="AK9" s="6">
        <v>406.639151010787</v>
      </c>
      <c r="AL9" s="6">
        <v>454.46265649476</v>
      </c>
      <c r="AM9" s="6">
        <v>406.815350456334</v>
      </c>
      <c r="AN9" s="6">
        <v>415.221870263925</v>
      </c>
      <c r="AO9" s="6">
        <v>450.884933329972</v>
      </c>
      <c r="AP9" s="6">
        <v>447.688673145143</v>
      </c>
      <c r="AQ9" s="6">
        <v>468.533323703537</v>
      </c>
      <c r="AR9" s="6">
        <v>444.41322047719</v>
      </c>
      <c r="AS9" s="6">
        <v>476.825338792909</v>
      </c>
      <c r="AT9" s="6">
        <v>520.657264924525</v>
      </c>
      <c r="AU9" s="6">
        <v>515.56442688196</v>
      </c>
      <c r="AV9" s="6">
        <v>530.565782634662</v>
      </c>
      <c r="AW9" s="6">
        <v>521.052389605871</v>
      </c>
      <c r="AX9" s="6">
        <v>467.130500646791</v>
      </c>
      <c r="AY9" s="6">
        <v>477.844058706763</v>
      </c>
      <c r="AZ9" s="6">
        <v>479.104988068583</v>
      </c>
      <c r="BA9" s="6">
        <v>587.589490144707</v>
      </c>
      <c r="BB9" s="6">
        <v>589.35841613009</v>
      </c>
      <c r="BC9" s="6">
        <v>616.65137174746</v>
      </c>
      <c r="BD9" s="6">
        <v>616.005507822356</v>
      </c>
      <c r="BE9" s="6">
        <v>598.016653616266</v>
      </c>
      <c r="BF9" s="6">
        <v>606.237539117051</v>
      </c>
      <c r="BG9" s="6">
        <v>633.146686504816</v>
      </c>
      <c r="BH9" s="6">
        <v>621.547852537188</v>
      </c>
      <c r="BI9" s="6">
        <v>609.470277700331</v>
      </c>
      <c r="BJ9" s="6">
        <v>558.88289433628</v>
      </c>
      <c r="BK9" s="6">
        <v>503.49601820076</v>
      </c>
      <c r="BL9" s="7">
        <v>419.181431551458</v>
      </c>
      <c r="BM9" s="7">
        <v>491.298175006853</v>
      </c>
      <c r="BN9" s="7">
        <v>573.726725805556</v>
      </c>
      <c r="BO9" s="7">
        <v>584.257677012313</v>
      </c>
      <c r="BP9" s="7">
        <v>541.504096744538</v>
      </c>
      <c r="BQ9" s="7">
        <v>610.446844642254</v>
      </c>
      <c r="BR9" s="7">
        <v>637.50402516667</v>
      </c>
      <c r="BS9" s="7">
        <v>709.86818398778</v>
      </c>
      <c r="BT9" s="7">
        <v>840.937257011848</v>
      </c>
      <c r="BU9" s="7">
        <v>913.983030882135</v>
      </c>
      <c r="BV9" s="7">
        <v>875.944701990411</v>
      </c>
      <c r="BW9" s="7">
        <v>1005.2611807561</v>
      </c>
      <c r="BX9" s="6">
        <v>813.637931316358</v>
      </c>
      <c r="BY9" s="6">
        <v>838.19467095409</v>
      </c>
      <c r="BZ9" s="6">
        <v>831.78711955847</v>
      </c>
      <c r="CA9" s="6">
        <v>769.635414368489</v>
      </c>
      <c r="CB9" s="6">
        <v>687.818464526827</v>
      </c>
      <c r="CC9" s="6">
        <v>673.46625312097</v>
      </c>
      <c r="CD9" s="6">
        <v>755.193676976401</v>
      </c>
      <c r="CE9" s="6">
        <v>676.164786857954</v>
      </c>
      <c r="CF9" s="6">
        <v>607.175160121319</v>
      </c>
      <c r="CG9" s="6">
        <v>579.425616631782</v>
      </c>
      <c r="CH9" s="6">
        <v>594.025761534255</v>
      </c>
      <c r="CI9" s="6">
        <v>547.960927444176</v>
      </c>
      <c r="CJ9" s="6">
        <v>529.923301534634</v>
      </c>
      <c r="CK9" s="7">
        <v>470</v>
      </c>
      <c r="CL9" s="7">
        <v>492.141459359328</v>
      </c>
      <c r="CM9" s="7">
        <v>534.441512724838</v>
      </c>
      <c r="CN9" s="7">
        <v>614.146220785675</v>
      </c>
      <c r="CO9" s="7">
        <v>604.065755727409</v>
      </c>
      <c r="CP9" s="7">
        <v>541.746551709552</v>
      </c>
      <c r="CQ9" s="7">
        <v>570.635099958135</v>
      </c>
      <c r="CR9" s="7">
        <v>592.633260601179</v>
      </c>
      <c r="CS9" s="7">
        <v>624.078255327308</v>
      </c>
      <c r="CT9" s="7">
        <v>615.934222151179</v>
      </c>
      <c r="CU9" s="7">
        <v>605.908331964473</v>
      </c>
      <c r="CV9" s="7">
        <v>666.112022916635</v>
      </c>
      <c r="CW9" s="7">
        <v>721.089207918632</v>
      </c>
      <c r="CX9" s="7">
        <v>717.234762739232</v>
      </c>
      <c r="CY9" s="7">
        <v>778.773340952381</v>
      </c>
      <c r="CZ9" s="7">
        <v>767.201796121969</v>
      </c>
      <c r="DA9" s="7">
        <v>704.971386773602</v>
      </c>
      <c r="DB9" s="7">
        <v>669.098532073084</v>
      </c>
      <c r="DC9" s="7">
        <v>668.227521107577</v>
      </c>
      <c r="DD9" s="7">
        <v>777.811907512245</v>
      </c>
      <c r="DE9" s="7">
        <v>761.22094588045</v>
      </c>
      <c r="DF9" s="7">
        <v>833.092802956918</v>
      </c>
      <c r="DG9" s="7">
        <v>885.447610262742</v>
      </c>
      <c r="DH9" s="7">
        <v>955.8564009084</v>
      </c>
      <c r="DI9" s="7">
        <v>809.379156190458</v>
      </c>
      <c r="DJ9" s="7">
        <v>784.447236807088</v>
      </c>
      <c r="DK9" s="7">
        <v>773.326428689717</v>
      </c>
      <c r="DL9" s="7">
        <v>848.986892731586</v>
      </c>
      <c r="DM9" s="7">
        <v>981.592051190582</v>
      </c>
      <c r="DN9" s="7">
        <v>1015.24073813379</v>
      </c>
      <c r="DO9" s="6">
        <v>996.609533260724</v>
      </c>
      <c r="DP9" s="6">
        <v>1041.7057540092</v>
      </c>
      <c r="DQ9" s="6">
        <v>1050.42921324188</v>
      </c>
      <c r="DR9" s="6">
        <v>1010.54671513788</v>
      </c>
      <c r="DS9" s="6">
        <v>928.108721624373</v>
      </c>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row>
    <row r="10" s="2" customFormat="1" hidden="1" outlineLevel="1" spans="1:240">
      <c r="A10" s="9" t="s">
        <v>181</v>
      </c>
      <c r="B10" s="10"/>
      <c r="C10" s="10"/>
      <c r="D10" s="11">
        <v>139.3693877</v>
      </c>
      <c r="E10" s="11">
        <v>135.6371899</v>
      </c>
      <c r="F10" s="11">
        <v>130.9242259</v>
      </c>
      <c r="G10" s="11">
        <v>144.136061</v>
      </c>
      <c r="H10" s="11">
        <v>134.6505771</v>
      </c>
      <c r="I10" s="11">
        <v>137.5089846</v>
      </c>
      <c r="J10" s="11">
        <v>137.9700198</v>
      </c>
      <c r="K10" s="11">
        <v>143.6300978</v>
      </c>
      <c r="L10" s="11">
        <v>140.7569019</v>
      </c>
      <c r="M10" s="11">
        <v>140.7569019</v>
      </c>
      <c r="N10" s="11">
        <v>157.4570815</v>
      </c>
      <c r="O10" s="11">
        <v>169.6302943</v>
      </c>
      <c r="P10" s="11">
        <v>167.3932141</v>
      </c>
      <c r="Q10" s="11">
        <v>174.0391883</v>
      </c>
      <c r="R10" s="11">
        <v>167.6153743</v>
      </c>
      <c r="S10" s="11">
        <v>181.5700783</v>
      </c>
      <c r="T10" s="11">
        <v>177.5176165</v>
      </c>
      <c r="U10" s="11">
        <v>175.5439978</v>
      </c>
      <c r="V10" s="11">
        <v>179.3226829</v>
      </c>
      <c r="W10" s="11">
        <v>172.9287375</v>
      </c>
      <c r="X10" s="11">
        <v>159.1050246</v>
      </c>
      <c r="Y10" s="11">
        <v>158.1336355</v>
      </c>
      <c r="Z10" s="11">
        <v>171.1731848</v>
      </c>
      <c r="AA10" s="11">
        <v>172.3882665</v>
      </c>
      <c r="AB10" s="11">
        <v>173.7469533</v>
      </c>
      <c r="AC10" s="11">
        <v>171.7883165</v>
      </c>
      <c r="AD10" s="11">
        <v>172.8615977</v>
      </c>
      <c r="AE10" s="11">
        <v>170.3148752</v>
      </c>
      <c r="AF10" s="11">
        <v>172.476476</v>
      </c>
      <c r="AG10" s="11">
        <v>173.0978907</v>
      </c>
      <c r="AH10" s="11">
        <v>169.3547737</v>
      </c>
      <c r="AI10" s="11">
        <v>168.038809</v>
      </c>
      <c r="AJ10" s="11">
        <v>170.3003917</v>
      </c>
      <c r="AK10" s="11">
        <v>170.9452792</v>
      </c>
      <c r="AL10" s="11">
        <v>193.6196772</v>
      </c>
      <c r="AM10" s="11">
        <v>198.1961569</v>
      </c>
      <c r="AN10" s="11">
        <v>199.4951757</v>
      </c>
      <c r="AO10" s="11">
        <v>196.1772598</v>
      </c>
      <c r="AP10" s="11">
        <v>197.452648</v>
      </c>
      <c r="AQ10" s="11">
        <v>193.7383828</v>
      </c>
      <c r="AR10" s="11">
        <v>192.7423933</v>
      </c>
      <c r="AS10" s="11">
        <v>194.5855799</v>
      </c>
      <c r="AT10" s="11">
        <v>190.0589279</v>
      </c>
      <c r="AU10" s="11">
        <v>192.198146</v>
      </c>
      <c r="AV10" s="11">
        <v>190.7754587</v>
      </c>
      <c r="AW10" s="11">
        <v>190.7645285</v>
      </c>
      <c r="AX10" s="11">
        <v>209.1047005</v>
      </c>
      <c r="AY10" s="11">
        <v>204.3454935</v>
      </c>
      <c r="AZ10" s="11">
        <v>205.3966186</v>
      </c>
      <c r="BA10" s="11">
        <v>205.6117953</v>
      </c>
      <c r="BB10" s="11">
        <v>210.6816077</v>
      </c>
      <c r="BC10" s="11">
        <v>212.4505772</v>
      </c>
      <c r="BD10" s="11">
        <v>218.7525572</v>
      </c>
      <c r="BE10" s="11">
        <v>223.3875981</v>
      </c>
      <c r="BF10" s="11">
        <v>219.3189758</v>
      </c>
      <c r="BG10" s="11">
        <v>216.0923258</v>
      </c>
      <c r="BH10" s="11">
        <v>213.2745291</v>
      </c>
      <c r="BI10" s="11">
        <v>211.9215477</v>
      </c>
      <c r="BJ10" s="11">
        <v>224.1665378</v>
      </c>
      <c r="BK10" s="11">
        <v>218.7130916</v>
      </c>
      <c r="BL10" s="11">
        <v>211.2294483</v>
      </c>
      <c r="BM10" s="11">
        <v>202.5533922</v>
      </c>
      <c r="BN10" s="11">
        <v>192.0710537</v>
      </c>
      <c r="BO10" s="11">
        <v>191.3917359</v>
      </c>
      <c r="BP10" s="11">
        <v>188.6189901</v>
      </c>
      <c r="BQ10" s="11">
        <v>188.1502015</v>
      </c>
      <c r="BR10" s="11">
        <v>190.0294011</v>
      </c>
      <c r="BS10" s="11">
        <v>192.0326</v>
      </c>
      <c r="BT10" s="11">
        <v>193.3445253</v>
      </c>
      <c r="BU10" s="11">
        <v>193.3946972</v>
      </c>
      <c r="BV10" s="11">
        <v>225.4357908</v>
      </c>
      <c r="BW10" s="11">
        <v>220.9380332</v>
      </c>
      <c r="BX10" s="11">
        <v>212.1413971</v>
      </c>
      <c r="BY10" s="11">
        <v>214.0786167</v>
      </c>
      <c r="BZ10" s="11">
        <v>213.2897555</v>
      </c>
      <c r="CA10" s="11">
        <v>209.2265883</v>
      </c>
      <c r="CB10" s="11">
        <v>202.620288</v>
      </c>
      <c r="CC10" s="11">
        <v>202.2223361</v>
      </c>
      <c r="CD10" s="11">
        <v>198.160167</v>
      </c>
      <c r="CE10" s="11">
        <v>187.3038572</v>
      </c>
      <c r="CF10" s="11">
        <v>188.2485376</v>
      </c>
      <c r="CG10" s="11">
        <v>188.0110164</v>
      </c>
      <c r="CH10" s="11">
        <v>204.3073912</v>
      </c>
      <c r="CI10" s="11">
        <v>203.6408265</v>
      </c>
      <c r="CJ10" s="11">
        <v>192.103599</v>
      </c>
      <c r="CK10" s="11">
        <v>177.0749746</v>
      </c>
      <c r="CL10" s="11">
        <v>176.260026</v>
      </c>
      <c r="CM10" s="11">
        <v>167.221516</v>
      </c>
      <c r="CN10" s="11">
        <v>172.2603528</v>
      </c>
      <c r="CO10" s="11">
        <v>168.7105703</v>
      </c>
      <c r="CP10" s="11">
        <v>161.645324</v>
      </c>
      <c r="CQ10" s="11">
        <v>160.8239439</v>
      </c>
      <c r="CR10" s="11">
        <v>171.4910724</v>
      </c>
      <c r="CS10" s="11">
        <v>171.5616887</v>
      </c>
      <c r="CT10" s="11">
        <v>206.3760502</v>
      </c>
      <c r="CU10" s="11">
        <v>197.543164</v>
      </c>
      <c r="CV10" s="11">
        <v>202.2360256</v>
      </c>
      <c r="CW10" s="11">
        <v>203.416849</v>
      </c>
      <c r="CX10" s="11">
        <v>198.4538158</v>
      </c>
      <c r="CY10" s="11">
        <v>192.7516647</v>
      </c>
      <c r="CZ10" s="11">
        <v>200.233102</v>
      </c>
      <c r="DA10" s="11">
        <v>195.2813015</v>
      </c>
      <c r="DB10" s="11">
        <v>190.9958163</v>
      </c>
      <c r="DC10" s="11">
        <v>188.5060248</v>
      </c>
      <c r="DD10" s="11">
        <v>193.4839019</v>
      </c>
      <c r="DE10" s="11">
        <v>193.1688849</v>
      </c>
      <c r="DF10" s="11">
        <v>215.2750134</v>
      </c>
      <c r="DG10" s="11">
        <v>210.4624478</v>
      </c>
      <c r="DH10" s="11">
        <v>208.244646</v>
      </c>
      <c r="DI10" s="11">
        <v>197.5637998</v>
      </c>
      <c r="DJ10" s="11">
        <v>197.8078713</v>
      </c>
      <c r="DK10" s="11">
        <v>193.5996108</v>
      </c>
      <c r="DL10" s="11">
        <v>209.3808023</v>
      </c>
      <c r="DM10" s="11">
        <v>215.4608231</v>
      </c>
      <c r="DN10" s="11">
        <v>218.8087269</v>
      </c>
      <c r="DO10" s="11">
        <v>208.7092836</v>
      </c>
      <c r="DP10" s="12"/>
      <c r="DQ10" s="11">
        <v>211.7327688</v>
      </c>
      <c r="DR10" s="13"/>
      <c r="DS10" s="13"/>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row>
    <row r="11" s="2" customFormat="1" hidden="1" outlineLevel="1" spans="1:240">
      <c r="A11" s="9" t="s">
        <v>182</v>
      </c>
      <c r="B11" s="10"/>
      <c r="C11" s="10"/>
      <c r="D11" s="15">
        <v>0.0764041191234996</v>
      </c>
      <c r="E11" s="15">
        <v>0.0840236111379362</v>
      </c>
      <c r="F11" s="15">
        <v>0.0840236107899722</v>
      </c>
      <c r="G11" s="15">
        <v>0.0850092809182568</v>
      </c>
      <c r="H11" s="15">
        <v>0.084205244004112</v>
      </c>
      <c r="I11" s="15">
        <v>0.0842052439968348</v>
      </c>
      <c r="J11" s="15">
        <v>0.0807834703231665</v>
      </c>
      <c r="K11" s="15">
        <v>0.0610907012833629</v>
      </c>
      <c r="L11" s="15">
        <v>0.0526763973909261</v>
      </c>
      <c r="M11" s="15">
        <v>0.0526763973909261</v>
      </c>
      <c r="N11" s="15">
        <v>0.0592319240973611</v>
      </c>
      <c r="O11" s="15">
        <v>0.0587674839635057</v>
      </c>
      <c r="P11" s="15">
        <v>0.0593347857820958</v>
      </c>
      <c r="Q11" s="15">
        <v>0.0378413566756448</v>
      </c>
      <c r="R11" s="15">
        <v>0.0382434387464181</v>
      </c>
      <c r="S11" s="15">
        <v>0.0371231166671805</v>
      </c>
      <c r="T11" s="15">
        <v>0.0252083336191031</v>
      </c>
      <c r="U11" s="15">
        <v>0.0228967116527638</v>
      </c>
      <c r="V11" s="15">
        <v>0.0228967113005423</v>
      </c>
      <c r="W11" s="15">
        <v>0.0387666381939555</v>
      </c>
      <c r="X11" s="15">
        <v>0.0387666380462003</v>
      </c>
      <c r="Y11" s="15">
        <v>0.0321289508328543</v>
      </c>
      <c r="Z11" s="15">
        <v>0.0595528167096415</v>
      </c>
      <c r="AA11" s="15">
        <v>0.059967083664595</v>
      </c>
      <c r="AB11" s="15">
        <v>0.0593309902948382</v>
      </c>
      <c r="AC11" s="15">
        <v>0.0594401808460589</v>
      </c>
      <c r="AD11" s="15">
        <v>0.0658221215781346</v>
      </c>
      <c r="AE11" s="15">
        <v>0.0658221214490841</v>
      </c>
      <c r="AF11" s="15">
        <v>0.0660855240340138</v>
      </c>
      <c r="AG11" s="15">
        <v>0.0660365556955917</v>
      </c>
      <c r="AH11" s="15">
        <v>0.0660365560158993</v>
      </c>
      <c r="AI11" s="15">
        <v>0.0585627514177395</v>
      </c>
      <c r="AJ11" s="15">
        <v>0.0585627513856153</v>
      </c>
      <c r="AK11" s="15">
        <v>0.0592794422134589</v>
      </c>
      <c r="AL11" s="15">
        <v>0.067420092259094</v>
      </c>
      <c r="AM11" s="15">
        <v>0.0677050378265937</v>
      </c>
      <c r="AN11" s="15">
        <v>0.0682133603093441</v>
      </c>
      <c r="AO11" s="15">
        <v>0.0659897768640359</v>
      </c>
      <c r="AP11" s="15">
        <v>0.0659403245886072</v>
      </c>
      <c r="AQ11" s="15">
        <v>0.0659403243454761</v>
      </c>
      <c r="AR11" s="15">
        <v>0.0640507383385282</v>
      </c>
      <c r="AS11" s="15">
        <v>0.0640507385305996</v>
      </c>
      <c r="AT11" s="15">
        <v>0.0640507385499148</v>
      </c>
      <c r="AU11" s="15">
        <v>0.0611416980057654</v>
      </c>
      <c r="AV11" s="15">
        <v>0.0709744722527038</v>
      </c>
      <c r="AW11" s="15">
        <v>0.070824620836153</v>
      </c>
      <c r="AX11" s="15">
        <v>0.0761482207809097</v>
      </c>
      <c r="AY11" s="15">
        <v>0.0762565977507108</v>
      </c>
      <c r="AZ11" s="15">
        <v>0.0756400188371942</v>
      </c>
      <c r="BA11" s="15">
        <v>0.0753611050250871</v>
      </c>
      <c r="BB11" s="15">
        <v>0.0757234301283529</v>
      </c>
      <c r="BC11" s="15">
        <v>0.0770195709310598</v>
      </c>
      <c r="BD11" s="15">
        <v>0.0734833576610642</v>
      </c>
      <c r="BE11" s="15">
        <v>0.0731177864793023</v>
      </c>
      <c r="BF11" s="15">
        <v>0.0731816745060689</v>
      </c>
      <c r="BG11" s="15">
        <v>0.0721291412931796</v>
      </c>
      <c r="BH11" s="15">
        <v>0.0721291410883251</v>
      </c>
      <c r="BI11" s="15">
        <v>0.0709378624455941</v>
      </c>
      <c r="BJ11" s="15">
        <v>0.0752205095617085</v>
      </c>
      <c r="BK11" s="15">
        <v>0.0685505256695846</v>
      </c>
      <c r="BL11" s="15">
        <v>0.0659740732750851</v>
      </c>
      <c r="BM11" s="15">
        <v>0.0599308921373868</v>
      </c>
      <c r="BN11" s="15">
        <v>0.0515497364608877</v>
      </c>
      <c r="BO11" s="15">
        <v>0.0522527665730838</v>
      </c>
      <c r="BP11" s="15">
        <v>0.0479721903674852</v>
      </c>
      <c r="BQ11" s="15">
        <v>0.0476688328181248</v>
      </c>
      <c r="BR11" s="15">
        <v>0.0478092318736461</v>
      </c>
      <c r="BS11" s="15">
        <v>0.041911671768231</v>
      </c>
      <c r="BT11" s="15">
        <v>0.0426137925923471</v>
      </c>
      <c r="BU11" s="15">
        <v>0.0450137523212296</v>
      </c>
      <c r="BV11" s="15">
        <v>0.0864687316544769</v>
      </c>
      <c r="BW11" s="15">
        <v>0.0871524423437295</v>
      </c>
      <c r="BX11" s="15">
        <v>0.0875867480557853</v>
      </c>
      <c r="BY11" s="15">
        <v>0.0844278974640815</v>
      </c>
      <c r="BZ11" s="15">
        <v>0.0834294378475201</v>
      </c>
      <c r="CA11" s="15">
        <v>0.0839077238827203</v>
      </c>
      <c r="CB11" s="15">
        <v>0.0812549555748337</v>
      </c>
      <c r="CC11" s="15">
        <v>0.0812549558910965</v>
      </c>
      <c r="CD11" s="15">
        <v>0.0803462241732971</v>
      </c>
      <c r="CE11" s="15">
        <v>0.0804786095990767</v>
      </c>
      <c r="CF11" s="15">
        <v>0.0788576835138187</v>
      </c>
      <c r="CG11" s="15">
        <v>0.0763884743298478</v>
      </c>
      <c r="CH11" s="15">
        <v>0.0865078414255627</v>
      </c>
      <c r="CI11" s="15">
        <v>0.0854051257742268</v>
      </c>
      <c r="CJ11" s="15">
        <v>0.0871249137815476</v>
      </c>
      <c r="CK11" s="15">
        <v>0.0871927957910321</v>
      </c>
      <c r="CL11" s="15">
        <v>0.08653980795396</v>
      </c>
      <c r="CM11" s="15">
        <v>0.0863339685307003</v>
      </c>
      <c r="CN11" s="15">
        <v>0.109928125028199</v>
      </c>
      <c r="CO11" s="15">
        <v>0.111001864712445</v>
      </c>
      <c r="CP11" s="15">
        <v>0.111001385354024</v>
      </c>
      <c r="CQ11" s="15">
        <v>0.114483593384878</v>
      </c>
      <c r="CR11" s="15">
        <v>0.113907962826408</v>
      </c>
      <c r="CS11" s="15">
        <v>0.113415106527801</v>
      </c>
      <c r="CT11" s="15">
        <v>0.0890464507979037</v>
      </c>
      <c r="CU11" s="15">
        <v>0.0889602330152007</v>
      </c>
      <c r="CV11" s="15">
        <v>0.0890044330459785</v>
      </c>
      <c r="CW11" s="15">
        <v>0.0944535926814991</v>
      </c>
      <c r="CX11" s="15">
        <v>0.0941221519208501</v>
      </c>
      <c r="CY11" s="15">
        <v>0.0928149602642576</v>
      </c>
      <c r="CZ11" s="15">
        <v>0.0986811885878889</v>
      </c>
      <c r="DA11" s="15">
        <v>0.0987524348305309</v>
      </c>
      <c r="DB11" s="15">
        <v>0.098028505350041</v>
      </c>
      <c r="DC11" s="15">
        <v>0.107499638918703</v>
      </c>
      <c r="DD11" s="15">
        <v>0.10758584355384</v>
      </c>
      <c r="DE11" s="15">
        <v>0.108115323080172</v>
      </c>
      <c r="DF11" s="15">
        <v>0.102691682378035</v>
      </c>
      <c r="DG11" s="15">
        <v>0.102741554733547</v>
      </c>
      <c r="DH11" s="15">
        <v>0.102472362722833</v>
      </c>
      <c r="DI11" s="15">
        <v>0.106892059787159</v>
      </c>
      <c r="DJ11" s="15">
        <v>0.106851010837403</v>
      </c>
      <c r="DK11" s="15">
        <v>0.107837072676594</v>
      </c>
      <c r="DL11" s="15">
        <v>0.119649740209253</v>
      </c>
      <c r="DM11" s="15">
        <v>0.120025539807752</v>
      </c>
      <c r="DN11" s="15">
        <v>0.115672318735108</v>
      </c>
      <c r="DO11" s="15">
        <v>0.117811646783881</v>
      </c>
      <c r="DP11" s="12"/>
      <c r="DQ11" s="15">
        <v>0.117753771139463</v>
      </c>
      <c r="DR11" s="13"/>
      <c r="DS11" s="13"/>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row>
    <row r="12" s="2" customFormat="1" hidden="1" outlineLevel="1" spans="1:240">
      <c r="A12" s="9" t="s">
        <v>183</v>
      </c>
      <c r="B12" s="10"/>
      <c r="C12" s="10"/>
      <c r="D12" s="16">
        <v>2.83373992034838</v>
      </c>
      <c r="E12" s="16">
        <v>2.9686112577005</v>
      </c>
      <c r="F12" s="16">
        <v>3.21999698834958</v>
      </c>
      <c r="G12" s="16">
        <v>3.21279476410834</v>
      </c>
      <c r="H12" s="16">
        <v>3.75066216630422</v>
      </c>
      <c r="I12" s="16">
        <v>3.0108582628571</v>
      </c>
      <c r="J12" s="16">
        <v>2.99219609664795</v>
      </c>
      <c r="K12" s="16">
        <v>2.60847327154017</v>
      </c>
      <c r="L12" s="16">
        <v>2.92594705368405</v>
      </c>
      <c r="M12" s="16">
        <v>2.56934940822252</v>
      </c>
      <c r="N12" s="16">
        <v>2.05418242684753</v>
      </c>
      <c r="O12" s="16">
        <v>1.66870810999943</v>
      </c>
      <c r="P12" s="16">
        <v>1.9524353335181</v>
      </c>
      <c r="Q12" s="16">
        <v>1.60011691343886</v>
      </c>
      <c r="R12" s="16">
        <v>1.63849559532917</v>
      </c>
      <c r="S12" s="16">
        <v>1.49273480431164</v>
      </c>
      <c r="T12" s="16">
        <v>1.8770318961555</v>
      </c>
      <c r="U12" s="16">
        <v>2.04022737711628</v>
      </c>
      <c r="V12" s="16">
        <v>1.81284925611605</v>
      </c>
      <c r="W12" s="16">
        <v>1.98861679424451</v>
      </c>
      <c r="X12" s="16">
        <v>2.21917535783468</v>
      </c>
      <c r="Y12" s="16">
        <v>2.31029485058541</v>
      </c>
      <c r="Z12" s="16">
        <v>1.87916312462044</v>
      </c>
      <c r="AA12" s="16">
        <v>1.87440976094507</v>
      </c>
      <c r="AB12" s="16">
        <v>1.83800654189658</v>
      </c>
      <c r="AC12" s="16">
        <v>1.93719262566963</v>
      </c>
      <c r="AD12" s="16">
        <v>1.97747937973617</v>
      </c>
      <c r="AE12" s="16">
        <v>1.99453580611261</v>
      </c>
      <c r="AF12" s="16">
        <v>1.77245828584763</v>
      </c>
      <c r="AG12" s="16">
        <v>1.68290853586929</v>
      </c>
      <c r="AH12" s="16">
        <v>1.77488828471093</v>
      </c>
      <c r="AI12" s="16">
        <v>2.00745668579453</v>
      </c>
      <c r="AJ12" s="16">
        <v>2.32241283858421</v>
      </c>
      <c r="AK12" s="16">
        <v>2.37876794611126</v>
      </c>
      <c r="AL12" s="16">
        <v>2.34719263957124</v>
      </c>
      <c r="AM12" s="16">
        <v>2.05258953383874</v>
      </c>
      <c r="AN12" s="16">
        <v>2.08136306275601</v>
      </c>
      <c r="AO12" s="16">
        <v>2.29184078449443</v>
      </c>
      <c r="AP12" s="16">
        <v>2.26732181125269</v>
      </c>
      <c r="AQ12" s="16">
        <v>2.41838159185873</v>
      </c>
      <c r="AR12" s="16">
        <v>2.30573670322895</v>
      </c>
      <c r="AS12" s="16">
        <v>2.450466022945</v>
      </c>
      <c r="AT12" s="16">
        <v>2.73945168928841</v>
      </c>
      <c r="AU12" s="16">
        <v>2.68246307641282</v>
      </c>
      <c r="AV12" s="16">
        <v>2.78110066418097</v>
      </c>
      <c r="AW12" s="16">
        <v>2.74769677424595</v>
      </c>
      <c r="AX12" s="16">
        <v>2.23395515587656</v>
      </c>
      <c r="AY12" s="16">
        <v>2.3384126207804</v>
      </c>
      <c r="AZ12" s="16">
        <v>2.33258452191481</v>
      </c>
      <c r="BA12" s="16">
        <v>2.86379178218284</v>
      </c>
      <c r="BB12" s="16">
        <v>2.79738889091456</v>
      </c>
      <c r="BC12" s="16">
        <v>2.90256393899786</v>
      </c>
      <c r="BD12" s="16">
        <v>2.81599228363215</v>
      </c>
      <c r="BE12" s="16">
        <v>2.67703610937388</v>
      </c>
      <c r="BF12" s="16">
        <v>2.76418192082402</v>
      </c>
      <c r="BG12" s="16">
        <v>2.92998234461133</v>
      </c>
      <c r="BH12" s="16">
        <v>2.9143089459528</v>
      </c>
      <c r="BI12" s="16">
        <v>2.88052863158662</v>
      </c>
      <c r="BJ12" s="16">
        <v>2.49315920647635</v>
      </c>
      <c r="BK12" s="16">
        <v>2.30208444504471</v>
      </c>
      <c r="BL12" s="16">
        <v>1.98448395795957</v>
      </c>
      <c r="BM12" s="16">
        <v>2.42552429442848</v>
      </c>
      <c r="BN12" s="16">
        <v>2.98705458499809</v>
      </c>
      <c r="BO12" s="16">
        <v>3.05267985188905</v>
      </c>
      <c r="BP12" s="16">
        <v>2.8708885060455</v>
      </c>
      <c r="BQ12" s="16">
        <v>3.24446555854472</v>
      </c>
      <c r="BR12" s="16">
        <v>3.35476510429312</v>
      </c>
      <c r="BS12" s="16">
        <v>3.69660239980087</v>
      </c>
      <c r="BT12" s="16">
        <v>4.34942386134375</v>
      </c>
      <c r="BU12" s="16">
        <v>4.73048584084962</v>
      </c>
      <c r="BV12" s="16">
        <v>3.8855618493033</v>
      </c>
      <c r="BW12" s="16">
        <v>4.5499687873568</v>
      </c>
      <c r="BX12" s="16">
        <v>3.83535668201744</v>
      </c>
      <c r="BY12" s="16">
        <v>3.91535918355922</v>
      </c>
      <c r="BZ12" s="16">
        <v>3.89979880069767</v>
      </c>
      <c r="CA12" s="16">
        <v>3.67847792650739</v>
      </c>
      <c r="CB12" s="16">
        <v>3.39461787261896</v>
      </c>
      <c r="CC12" s="16">
        <v>3.33032586848847</v>
      </c>
      <c r="CD12" s="16">
        <v>3.81102645568521</v>
      </c>
      <c r="CE12" s="16">
        <v>3.60998870662873</v>
      </c>
      <c r="CF12" s="16">
        <v>3.22539111825748</v>
      </c>
      <c r="CG12" s="16">
        <v>3.08195089785175</v>
      </c>
      <c r="CH12" s="16">
        <v>2.90750974749855</v>
      </c>
      <c r="CI12" s="16">
        <v>2.69082055704581</v>
      </c>
      <c r="CJ12" s="16">
        <v>2.75852876447151</v>
      </c>
      <c r="CK12" s="16">
        <v>2.67448180111161</v>
      </c>
      <c r="CL12" s="16">
        <v>2.79213318452591</v>
      </c>
      <c r="CM12" s="16">
        <v>3.19600915829516</v>
      </c>
      <c r="CN12" s="16">
        <v>3.56522082892193</v>
      </c>
      <c r="CO12" s="16">
        <v>3.58048549077781</v>
      </c>
      <c r="CP12" s="16">
        <v>3.35145206056192</v>
      </c>
      <c r="CQ12" s="16">
        <v>3.54819751811844</v>
      </c>
      <c r="CR12" s="16">
        <v>3.45576760647745</v>
      </c>
      <c r="CS12" s="16">
        <v>3.63763161652768</v>
      </c>
      <c r="CT12" s="16">
        <v>2.98452358693315</v>
      </c>
      <c r="CU12" s="16">
        <v>3.06721990035555</v>
      </c>
      <c r="CV12" s="16">
        <v>3.29373573735816</v>
      </c>
      <c r="CW12" s="16">
        <v>3.54488433404059</v>
      </c>
      <c r="CX12" s="16">
        <v>3.61411427696015</v>
      </c>
      <c r="CY12" s="16">
        <v>4.04029384810807</v>
      </c>
      <c r="CZ12" s="16">
        <v>3.83154312617102</v>
      </c>
      <c r="DA12" s="16">
        <v>3.61003037917586</v>
      </c>
      <c r="DB12" s="16">
        <v>3.50321023131228</v>
      </c>
      <c r="DC12" s="16">
        <v>3.54486035663301</v>
      </c>
      <c r="DD12" s="16">
        <v>4.02003447347265</v>
      </c>
      <c r="DE12" s="16">
        <v>3.94070140175044</v>
      </c>
      <c r="DF12" s="16">
        <v>3.86989997836879</v>
      </c>
      <c r="DG12" s="16">
        <v>4.20715263913223</v>
      </c>
      <c r="DH12" s="16">
        <v>4.59006492584688</v>
      </c>
      <c r="DI12" s="16">
        <v>4.09679893391077</v>
      </c>
      <c r="DJ12" s="16">
        <v>3.96570265199553</v>
      </c>
      <c r="DK12" s="16">
        <v>3.9944627342195</v>
      </c>
      <c r="DL12" s="16">
        <v>4.0547506933495</v>
      </c>
      <c r="DM12" s="16">
        <v>4.55577961913021</v>
      </c>
      <c r="DN12" s="16">
        <v>4.63985512956248</v>
      </c>
      <c r="DO12" s="16">
        <v>4.77510873502898</v>
      </c>
      <c r="DP12" s="12"/>
      <c r="DQ12" s="16">
        <v>4.86771535998541</v>
      </c>
      <c r="DR12" s="13"/>
      <c r="DS12" s="13"/>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row>
    <row r="13" s="2" customFormat="1" hidden="1" outlineLevel="1" spans="1:240">
      <c r="A13" s="9" t="s">
        <v>184</v>
      </c>
      <c r="B13" s="10"/>
      <c r="C13" s="10"/>
      <c r="D13" s="16">
        <v>37.0888370006324</v>
      </c>
      <c r="E13" s="16">
        <v>35.3306792876007</v>
      </c>
      <c r="F13" s="16">
        <v>38.3225257528907</v>
      </c>
      <c r="G13" s="16">
        <v>37.793458895361</v>
      </c>
      <c r="H13" s="16">
        <v>44.5419072251731</v>
      </c>
      <c r="I13" s="16">
        <v>35.7561847688521</v>
      </c>
      <c r="J13" s="16">
        <v>37.0397073148498</v>
      </c>
      <c r="K13" s="16">
        <v>42.6983684381201</v>
      </c>
      <c r="L13" s="16">
        <v>55.5456940604687</v>
      </c>
      <c r="M13" s="16">
        <v>48.7761034444832</v>
      </c>
      <c r="N13" s="16">
        <v>34.6803258234701</v>
      </c>
      <c r="O13" s="16">
        <v>28.3950919361409</v>
      </c>
      <c r="P13" s="16">
        <v>32.9054079791966</v>
      </c>
      <c r="Q13" s="16">
        <v>42.2848717384574</v>
      </c>
      <c r="R13" s="16">
        <v>42.84383541432</v>
      </c>
      <c r="S13" s="16">
        <v>40.2103847501394</v>
      </c>
      <c r="T13" s="16">
        <v>74.4607685901566</v>
      </c>
      <c r="U13" s="16">
        <v>89.1056937807054</v>
      </c>
      <c r="V13" s="16">
        <v>79.1750934149707</v>
      </c>
      <c r="W13" s="16">
        <v>51.2971174930143</v>
      </c>
      <c r="X13" s="16">
        <v>57.2444624986558</v>
      </c>
      <c r="Y13" s="16">
        <v>71.9069496730331</v>
      </c>
      <c r="Z13" s="16">
        <v>31.5545633010538</v>
      </c>
      <c r="AA13" s="16">
        <v>31.2573106177537</v>
      </c>
      <c r="AB13" s="16">
        <v>30.97886168363</v>
      </c>
      <c r="AC13" s="16">
        <v>32.5906246935329</v>
      </c>
      <c r="AD13" s="16">
        <v>30.0427779039117</v>
      </c>
      <c r="AE13" s="16">
        <v>30.3019070519545</v>
      </c>
      <c r="AF13" s="16">
        <v>26.8206738428125</v>
      </c>
      <c r="AG13" s="16">
        <v>25.4844989739772</v>
      </c>
      <c r="AH13" s="16">
        <v>26.8773599320291</v>
      </c>
      <c r="AI13" s="16">
        <v>34.2787290077092</v>
      </c>
      <c r="AJ13" s="16">
        <v>39.6568259454193</v>
      </c>
      <c r="AK13" s="16">
        <v>40.1280419870614</v>
      </c>
      <c r="AL13" s="16">
        <v>34.8144382619803</v>
      </c>
      <c r="AM13" s="16">
        <v>30.3166440744902</v>
      </c>
      <c r="AN13" s="16">
        <v>30.5125426062744</v>
      </c>
      <c r="AO13" s="16">
        <v>34.7302399463556</v>
      </c>
      <c r="AP13" s="16">
        <v>34.3844502646629</v>
      </c>
      <c r="AQ13" s="16">
        <v>36.6753062843351</v>
      </c>
      <c r="AR13" s="16">
        <v>35.9985967849802</v>
      </c>
      <c r="AS13" s="16">
        <v>38.2582009069937</v>
      </c>
      <c r="AT13" s="16">
        <v>42.7700250037485</v>
      </c>
      <c r="AU13" s="16">
        <v>43.8728913966353</v>
      </c>
      <c r="AV13" s="16">
        <v>39.1845205171642</v>
      </c>
      <c r="AW13" s="16">
        <v>38.795785163503</v>
      </c>
      <c r="AX13" s="16">
        <v>29.3369317492526</v>
      </c>
      <c r="AY13" s="16">
        <v>30.6650531200575</v>
      </c>
      <c r="AZ13" s="16">
        <v>30.8379685485723</v>
      </c>
      <c r="BA13" s="16">
        <v>38.0009260908463</v>
      </c>
      <c r="BB13" s="16">
        <v>36.9421840264358</v>
      </c>
      <c r="BC13" s="16">
        <v>37.6860569840871</v>
      </c>
      <c r="BD13" s="16">
        <v>38.3214971833578</v>
      </c>
      <c r="BE13" s="16">
        <v>36.6126525196667</v>
      </c>
      <c r="BF13" s="16">
        <v>37.7715041296956</v>
      </c>
      <c r="BG13" s="16">
        <v>40.6213396150383</v>
      </c>
      <c r="BH13" s="16">
        <v>40.4040433863493</v>
      </c>
      <c r="BI13" s="16">
        <v>40.6063635452203</v>
      </c>
      <c r="BJ13" s="16">
        <v>33.1446731882486</v>
      </c>
      <c r="BK13" s="16">
        <v>33.5823018504749</v>
      </c>
      <c r="BL13" s="16">
        <v>30.0797549619996</v>
      </c>
      <c r="BM13" s="16">
        <v>40.472020487667</v>
      </c>
      <c r="BN13" s="16">
        <v>57.9450990455492</v>
      </c>
      <c r="BO13" s="16">
        <v>58.4214014318149</v>
      </c>
      <c r="BP13" s="16">
        <v>59.844849360711</v>
      </c>
      <c r="BQ13" s="16">
        <v>68.0626179987168</v>
      </c>
      <c r="BR13" s="16">
        <v>70.1698181045733</v>
      </c>
      <c r="BS13" s="16">
        <v>88.1998317853521</v>
      </c>
      <c r="BT13" s="16">
        <v>102.066105754803</v>
      </c>
      <c r="BU13" s="16">
        <v>105.089791384012</v>
      </c>
      <c r="BV13" s="16">
        <v>44.936033811965</v>
      </c>
      <c r="BW13" s="16">
        <v>52.2070141122575</v>
      </c>
      <c r="BX13" s="16">
        <v>43.7892348688941</v>
      </c>
      <c r="BY13" s="16">
        <v>46.3751828620978</v>
      </c>
      <c r="BZ13" s="16">
        <v>46.7436782664789</v>
      </c>
      <c r="CA13" s="16">
        <v>43.8395627516828</v>
      </c>
      <c r="CB13" s="16">
        <v>41.7773642063296</v>
      </c>
      <c r="CC13" s="16">
        <v>40.986126101059</v>
      </c>
      <c r="CD13" s="16">
        <v>47.432551994793</v>
      </c>
      <c r="CE13" s="16">
        <v>44.8564994426811</v>
      </c>
      <c r="CF13" s="16">
        <v>40.9014185370064</v>
      </c>
      <c r="CG13" s="16">
        <v>40.3457579810246</v>
      </c>
      <c r="CH13" s="16">
        <v>33.6097826461243</v>
      </c>
      <c r="CI13" s="16">
        <v>31.5065463887864</v>
      </c>
      <c r="CJ13" s="16">
        <v>31.6617675099007</v>
      </c>
      <c r="CK13" s="16">
        <v>30.6731969866102</v>
      </c>
      <c r="CL13" s="16">
        <v>32.2641481479986</v>
      </c>
      <c r="CM13" s="16">
        <v>37.0191387316877</v>
      </c>
      <c r="CN13" s="16">
        <v>32.4322899895489</v>
      </c>
      <c r="CO13" s="16">
        <v>32.2560841662725</v>
      </c>
      <c r="CP13" s="16">
        <v>30.1928849795246</v>
      </c>
      <c r="CQ13" s="16">
        <v>30.9930655844275</v>
      </c>
      <c r="CR13" s="16">
        <v>30.3382443222511</v>
      </c>
      <c r="CS13" s="16">
        <v>32.0736075457108</v>
      </c>
      <c r="CT13" s="16">
        <v>33.5164799965661</v>
      </c>
      <c r="CU13" s="16">
        <v>34.4785506556784</v>
      </c>
      <c r="CV13" s="16">
        <v>37.0064234402421</v>
      </c>
      <c r="CW13" s="16">
        <v>37.5304340830535</v>
      </c>
      <c r="CX13" s="16">
        <v>38.3981262986779</v>
      </c>
      <c r="CY13" s="16">
        <v>43.5306316633092</v>
      </c>
      <c r="CZ13" s="16">
        <v>38.8274926660263</v>
      </c>
      <c r="DA13" s="16">
        <v>36.5563683100172</v>
      </c>
      <c r="DB13" s="16">
        <v>35.7366484248942</v>
      </c>
      <c r="DC13" s="16">
        <v>32.9755559394375</v>
      </c>
      <c r="DD13" s="16">
        <v>37.3658312346722</v>
      </c>
      <c r="DE13" s="16">
        <v>36.4490554112136</v>
      </c>
      <c r="DF13" s="16">
        <v>37.6846487344776</v>
      </c>
      <c r="DG13" s="16">
        <v>40.9488901549445</v>
      </c>
      <c r="DH13" s="16">
        <v>44.7931989063438</v>
      </c>
      <c r="DI13" s="16">
        <v>38.3265037839873</v>
      </c>
      <c r="DJ13" s="16">
        <v>37.114320406666</v>
      </c>
      <c r="DK13" s="16">
        <v>37.0416465791776</v>
      </c>
      <c r="DL13" s="16">
        <v>33.8885039470894</v>
      </c>
      <c r="DM13" s="16">
        <v>37.9567517582286</v>
      </c>
      <c r="DN13" s="16">
        <v>40.112061211359</v>
      </c>
      <c r="DO13" s="16">
        <v>40.5317204655382</v>
      </c>
      <c r="DP13" s="12"/>
      <c r="DQ13" s="16">
        <v>41.3380846565014</v>
      </c>
      <c r="DR13" s="13"/>
      <c r="DS13" s="13"/>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row>
    <row r="14" s="3" customFormat="1" collapsed="1" spans="1:240">
      <c r="A14" s="17" t="s">
        <v>185</v>
      </c>
      <c r="B14" s="5">
        <f>BU14/BL14-1</f>
        <v>0.446941405335486</v>
      </c>
      <c r="C14" s="5">
        <f>DJ14/CQ14-1</f>
        <v>1.16133144263067</v>
      </c>
      <c r="D14" s="6">
        <v>0</v>
      </c>
      <c r="E14" s="6">
        <v>150.0169157048</v>
      </c>
      <c r="F14" s="6">
        <v>145.3391668277</v>
      </c>
      <c r="G14" s="6">
        <v>139.13416324</v>
      </c>
      <c r="H14" s="6">
        <v>150.929659672</v>
      </c>
      <c r="I14" s="6">
        <v>133.5717166224</v>
      </c>
      <c r="J14" s="6">
        <v>144.1621599817</v>
      </c>
      <c r="K14" s="6">
        <v>163.2609935635</v>
      </c>
      <c r="L14" s="6">
        <v>183.3608142303</v>
      </c>
      <c r="M14" s="6">
        <v>179.9974976247</v>
      </c>
      <c r="N14" s="6">
        <v>190.1475066666</v>
      </c>
      <c r="O14" s="6">
        <v>197.1143767782</v>
      </c>
      <c r="P14" s="6">
        <v>206.20333951</v>
      </c>
      <c r="Q14" s="6">
        <v>225.422291542</v>
      </c>
      <c r="R14" s="6">
        <v>230.5273256755</v>
      </c>
      <c r="S14" s="6">
        <v>257.1535821365</v>
      </c>
      <c r="T14" s="6">
        <v>293.7897094475</v>
      </c>
      <c r="U14" s="6">
        <v>298.1940526215</v>
      </c>
      <c r="V14" s="6">
        <v>309.305009265</v>
      </c>
      <c r="W14" s="6">
        <v>299.094940998</v>
      </c>
      <c r="X14" s="6">
        <v>278.4277725</v>
      </c>
      <c r="Y14" s="6">
        <v>300.762086625</v>
      </c>
      <c r="Z14" s="6">
        <v>291.748237875</v>
      </c>
      <c r="AA14" s="6">
        <v>317.287476</v>
      </c>
      <c r="AB14" s="6">
        <v>358.639461371</v>
      </c>
      <c r="AC14" s="6">
        <v>369.903516243</v>
      </c>
      <c r="AD14" s="6">
        <v>343.14031191</v>
      </c>
      <c r="AE14" s="6">
        <v>338.10154081</v>
      </c>
      <c r="AF14" s="6">
        <v>388.99312892</v>
      </c>
      <c r="AG14" s="6">
        <v>382.110418341</v>
      </c>
      <c r="AH14" s="6">
        <v>387.886152588</v>
      </c>
      <c r="AI14" s="6">
        <v>387.176851891</v>
      </c>
      <c r="AJ14" s="6">
        <v>355.372428288</v>
      </c>
      <c r="AK14" s="6">
        <v>339.043957696</v>
      </c>
      <c r="AL14" s="6">
        <v>379.915843712</v>
      </c>
      <c r="AM14" s="6">
        <v>370.382450944</v>
      </c>
      <c r="AN14" s="6">
        <v>400.956044661</v>
      </c>
      <c r="AO14" s="6">
        <v>415.204705982</v>
      </c>
      <c r="AP14" s="6">
        <v>393.185515712</v>
      </c>
      <c r="AQ14" s="6">
        <v>379.1550504605</v>
      </c>
      <c r="AR14" s="6">
        <v>383.6168911185</v>
      </c>
      <c r="AS14" s="6">
        <v>432.207522551</v>
      </c>
      <c r="AT14" s="6">
        <v>424.020760128</v>
      </c>
      <c r="AU14" s="6">
        <v>418.19022336</v>
      </c>
      <c r="AV14" s="6">
        <v>390.20854546</v>
      </c>
      <c r="AW14" s="6">
        <v>350.669457408</v>
      </c>
      <c r="AX14" s="6">
        <v>398.886942351</v>
      </c>
      <c r="AY14" s="6">
        <v>409.71989448</v>
      </c>
      <c r="AZ14" s="6">
        <v>429.935281338</v>
      </c>
      <c r="BA14" s="6">
        <v>454.108438952</v>
      </c>
      <c r="BB14" s="6">
        <v>507.848092038</v>
      </c>
      <c r="BC14" s="6">
        <v>538.0648359</v>
      </c>
      <c r="BD14" s="6">
        <v>571.971012614</v>
      </c>
      <c r="BE14" s="6">
        <v>531.512968716</v>
      </c>
      <c r="BF14" s="6">
        <v>561.942494484</v>
      </c>
      <c r="BG14" s="6">
        <v>543.7919011735</v>
      </c>
      <c r="BH14" s="6">
        <v>554.684965185</v>
      </c>
      <c r="BI14" s="6">
        <v>568.514503746</v>
      </c>
      <c r="BJ14" s="6">
        <v>560.189495018</v>
      </c>
      <c r="BK14" s="6">
        <v>490.1325971795</v>
      </c>
      <c r="BL14" s="7">
        <v>401.538703771</v>
      </c>
      <c r="BM14" s="7">
        <v>407.974243948</v>
      </c>
      <c r="BN14" s="7">
        <v>462.578827268</v>
      </c>
      <c r="BO14" s="7">
        <v>455.558237984</v>
      </c>
      <c r="BP14" s="7">
        <v>456.143287091</v>
      </c>
      <c r="BQ14" s="7">
        <v>496.553735394</v>
      </c>
      <c r="BR14" s="7">
        <v>538.485806529</v>
      </c>
      <c r="BS14" s="7">
        <v>497.33386695</v>
      </c>
      <c r="BT14" s="7">
        <v>521.322912297</v>
      </c>
      <c r="BU14" s="7">
        <v>581.002976331</v>
      </c>
      <c r="BV14" s="6">
        <v>510.98616918</v>
      </c>
      <c r="BW14" s="6">
        <v>563.450016321</v>
      </c>
      <c r="BX14" s="6">
        <v>519.26585172</v>
      </c>
      <c r="BY14" s="6">
        <v>501.02717511</v>
      </c>
      <c r="BZ14" s="6">
        <v>581.97959001</v>
      </c>
      <c r="CA14" s="6">
        <v>612.31236234</v>
      </c>
      <c r="CB14" s="6">
        <v>596.120126216</v>
      </c>
      <c r="CC14" s="6">
        <v>583.6053078165</v>
      </c>
      <c r="CD14" s="6">
        <v>525.740812938</v>
      </c>
      <c r="CE14" s="6">
        <v>546.50332126</v>
      </c>
      <c r="CF14" s="6">
        <v>490.8854149015</v>
      </c>
      <c r="CG14" s="6">
        <v>485.11817286</v>
      </c>
      <c r="CH14" s="6">
        <v>459.4073307525</v>
      </c>
      <c r="CI14" s="6">
        <v>398.485946134</v>
      </c>
      <c r="CJ14" s="6">
        <v>395.348714631</v>
      </c>
      <c r="CK14" s="6">
        <v>357.8365367844</v>
      </c>
      <c r="CL14" s="6">
        <v>339.632962995</v>
      </c>
      <c r="CM14" s="6">
        <v>308.7683706132</v>
      </c>
      <c r="CN14" s="6">
        <v>305.473312172</v>
      </c>
      <c r="CO14" s="6">
        <v>269.7226634168</v>
      </c>
      <c r="CP14" s="6">
        <v>215.696870592</v>
      </c>
      <c r="CQ14" s="7">
        <v>191.2437497124</v>
      </c>
      <c r="CR14" s="7">
        <v>236.2240941588</v>
      </c>
      <c r="CS14" s="7">
        <v>246.2712501348</v>
      </c>
      <c r="CT14" s="7">
        <v>284.7595861044</v>
      </c>
      <c r="CU14" s="7">
        <v>273.7077145308</v>
      </c>
      <c r="CV14" s="7">
        <v>290.6228509044</v>
      </c>
      <c r="CW14" s="7">
        <v>284.6597084912</v>
      </c>
      <c r="CX14" s="7">
        <v>270.48385497</v>
      </c>
      <c r="CY14" s="7">
        <v>317.4034306044</v>
      </c>
      <c r="CZ14" s="7">
        <v>328.50844432</v>
      </c>
      <c r="DA14" s="7">
        <v>329.2802207128</v>
      </c>
      <c r="DB14" s="7">
        <v>297.4984837608</v>
      </c>
      <c r="DC14" s="7">
        <v>298.534068448</v>
      </c>
      <c r="DD14" s="7">
        <v>343.0642099976</v>
      </c>
      <c r="DE14" s="7">
        <v>328.8159930944</v>
      </c>
      <c r="DF14" s="7">
        <v>314.4606467408</v>
      </c>
      <c r="DG14" s="7">
        <v>334.1010459808</v>
      </c>
      <c r="DH14" s="7">
        <v>369.59660388</v>
      </c>
      <c r="DI14" s="7">
        <v>404.235126176</v>
      </c>
      <c r="DJ14" s="7">
        <v>413.34112946</v>
      </c>
      <c r="DK14" s="18">
        <v>398.16445732</v>
      </c>
      <c r="DL14" s="18">
        <v>412.984031292</v>
      </c>
      <c r="DM14" s="18">
        <v>414.23387488</v>
      </c>
      <c r="DN14" s="18">
        <v>424.768270836</v>
      </c>
      <c r="DO14" s="18">
        <v>391.736690296</v>
      </c>
      <c r="DP14" s="18">
        <v>398.343006404</v>
      </c>
      <c r="DQ14" s="18">
        <v>422.804230912</v>
      </c>
      <c r="DR14" s="18">
        <v>455.121615116</v>
      </c>
      <c r="DS14" s="18">
        <v>439.587844808</v>
      </c>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c r="HC14" s="19"/>
      <c r="HD14" s="19"/>
      <c r="HE14" s="19"/>
      <c r="HF14" s="19"/>
      <c r="HG14" s="19"/>
      <c r="HH14" s="19"/>
      <c r="HI14" s="19"/>
      <c r="HJ14" s="19"/>
      <c r="HK14" s="19"/>
      <c r="HL14" s="19"/>
      <c r="HM14" s="19"/>
      <c r="HN14" s="19"/>
      <c r="HO14" s="19"/>
      <c r="HP14" s="19"/>
      <c r="HQ14" s="19"/>
      <c r="HR14" s="19"/>
      <c r="HS14" s="19"/>
      <c r="HT14" s="19"/>
      <c r="HU14" s="19"/>
      <c r="HV14" s="19"/>
      <c r="HW14" s="19"/>
      <c r="HX14" s="19"/>
      <c r="HY14" s="19"/>
      <c r="HZ14" s="19"/>
      <c r="IA14" s="19"/>
      <c r="IB14" s="19"/>
      <c r="IC14" s="19"/>
      <c r="ID14" s="19"/>
      <c r="IE14" s="19"/>
      <c r="IF14" s="19"/>
    </row>
    <row r="15" s="2" customFormat="1" hidden="1" outlineLevel="1" spans="1:240">
      <c r="A15" s="9" t="s">
        <v>181</v>
      </c>
      <c r="B15" s="10"/>
      <c r="C15" s="10"/>
      <c r="D15" s="11"/>
      <c r="E15" s="11">
        <f t="shared" ref="E15:BP15" si="0">E14/E17</f>
        <v>158.148407199996</v>
      </c>
      <c r="F15" s="11">
        <f t="shared" si="0"/>
        <v>159.711005099996</v>
      </c>
      <c r="G15" s="11">
        <f t="shared" si="0"/>
        <v>159.9385309</v>
      </c>
      <c r="H15" s="11">
        <f t="shared" si="0"/>
        <v>161.158445899996</v>
      </c>
      <c r="I15" s="11">
        <f t="shared" si="0"/>
        <v>162.646840600008</v>
      </c>
      <c r="J15" s="11">
        <f t="shared" si="0"/>
        <v>163.108013999995</v>
      </c>
      <c r="K15" s="11">
        <f t="shared" si="0"/>
        <v>163.552993799999</v>
      </c>
      <c r="L15" s="11">
        <f t="shared" si="0"/>
        <v>166.281143600001</v>
      </c>
      <c r="M15" s="11">
        <f t="shared" si="0"/>
        <v>166.569384400005</v>
      </c>
      <c r="N15" s="11">
        <f t="shared" si="0"/>
        <v>166.933822700006</v>
      </c>
      <c r="O15" s="11">
        <f t="shared" si="0"/>
        <v>168.714151199999</v>
      </c>
      <c r="P15" s="11">
        <f t="shared" si="0"/>
        <v>183.979442099997</v>
      </c>
      <c r="Q15" s="11">
        <f t="shared" si="0"/>
        <v>187.115667099998</v>
      </c>
      <c r="R15" s="11">
        <f t="shared" si="0"/>
        <v>187.687219999993</v>
      </c>
      <c r="S15" s="11">
        <f t="shared" si="0"/>
        <v>187.684240500003</v>
      </c>
      <c r="T15" s="11">
        <f t="shared" si="0"/>
        <v>190.208995200003</v>
      </c>
      <c r="U15" s="11">
        <f t="shared" si="0"/>
        <v>192.054341699996</v>
      </c>
      <c r="V15" s="11">
        <f t="shared" si="0"/>
        <v>192.0509794</v>
      </c>
      <c r="W15" s="11">
        <f t="shared" si="0"/>
        <v>191.890983099998</v>
      </c>
      <c r="X15" s="11">
        <f t="shared" si="0"/>
        <v>192.664411200001</v>
      </c>
      <c r="Y15" s="11">
        <f t="shared" si="0"/>
        <v>192.821371999994</v>
      </c>
      <c r="Z15" s="11">
        <f t="shared" si="0"/>
        <v>192.7702275</v>
      </c>
      <c r="AA15" s="11">
        <f t="shared" si="0"/>
        <v>192.911910800002</v>
      </c>
      <c r="AB15" s="11">
        <f t="shared" si="0"/>
        <v>217.210663899995</v>
      </c>
      <c r="AC15" s="11">
        <f t="shared" si="0"/>
        <v>216.185447999995</v>
      </c>
      <c r="AD15" s="11">
        <f t="shared" si="0"/>
        <v>218.447210299994</v>
      </c>
      <c r="AE15" s="11">
        <f t="shared" si="0"/>
        <v>218.091628599996</v>
      </c>
      <c r="AF15" s="11">
        <f t="shared" si="0"/>
        <v>216.346018100006</v>
      </c>
      <c r="AG15" s="11">
        <f t="shared" si="0"/>
        <v>217.117082900004</v>
      </c>
      <c r="AH15" s="11">
        <f t="shared" si="0"/>
        <v>216.541946099995</v>
      </c>
      <c r="AI15" s="11" t="e">
        <f t="shared" si="0"/>
        <v>#VALUE!</v>
      </c>
      <c r="AJ15" s="11">
        <f t="shared" si="0"/>
        <v>198.276640556883</v>
      </c>
      <c r="AK15" s="11">
        <f t="shared" si="0"/>
        <v>214.260941300002</v>
      </c>
      <c r="AL15" s="11">
        <f t="shared" si="0"/>
        <v>213.920631500003</v>
      </c>
      <c r="AM15" s="11" t="e">
        <f t="shared" si="0"/>
        <v>#VALUE!</v>
      </c>
      <c r="AN15" s="11">
        <f t="shared" si="0"/>
        <v>226.766853400003</v>
      </c>
      <c r="AO15" s="11">
        <f t="shared" si="0"/>
        <v>226.106679900005</v>
      </c>
      <c r="AP15" s="11">
        <f t="shared" si="0"/>
        <v>223.385794799996</v>
      </c>
      <c r="AQ15" s="11">
        <f t="shared" si="0"/>
        <v>223.805315099998</v>
      </c>
      <c r="AR15" s="11">
        <f t="shared" si="0"/>
        <v>223.326987200003</v>
      </c>
      <c r="AS15" s="11">
        <f t="shared" si="0"/>
        <v>223.327662500005</v>
      </c>
      <c r="AT15" s="11">
        <f t="shared" si="0"/>
        <v>223.010169600002</v>
      </c>
      <c r="AU15" s="11">
        <f t="shared" si="0"/>
        <v>222.118470699996</v>
      </c>
      <c r="AV15" s="11">
        <f t="shared" si="0"/>
        <v>220.1266504</v>
      </c>
      <c r="AW15" s="11">
        <f t="shared" si="0"/>
        <v>219.937193499998</v>
      </c>
      <c r="AX15" s="11">
        <f t="shared" si="0"/>
        <v>219.714140400001</v>
      </c>
      <c r="AY15" s="11">
        <f t="shared" si="0"/>
        <v>219.438202899995</v>
      </c>
      <c r="AZ15" s="11">
        <f t="shared" si="0"/>
        <v>234.465926900004</v>
      </c>
      <c r="BA15" s="11">
        <f t="shared" si="0"/>
        <v>234.797309200006</v>
      </c>
      <c r="BB15" s="11">
        <f t="shared" si="0"/>
        <v>235.220540800004</v>
      </c>
      <c r="BC15" s="11">
        <f t="shared" si="0"/>
        <v>235.2038763</v>
      </c>
      <c r="BD15" s="11">
        <f t="shared" si="0"/>
        <v>235.363718100001</v>
      </c>
      <c r="BE15" s="11">
        <f t="shared" si="0"/>
        <v>234.962818499998</v>
      </c>
      <c r="BF15" s="11">
        <f t="shared" si="0"/>
        <v>234.949292599997</v>
      </c>
      <c r="BG15" s="11">
        <f t="shared" si="0"/>
        <v>234.963836599996</v>
      </c>
      <c r="BH15" s="11">
        <f t="shared" si="0"/>
        <v>236.312172699997</v>
      </c>
      <c r="BI15" s="11">
        <f t="shared" si="0"/>
        <v>236.426402500001</v>
      </c>
      <c r="BJ15" s="11">
        <f t="shared" si="0"/>
        <v>236.588219700002</v>
      </c>
      <c r="BK15" s="11">
        <f t="shared" si="0"/>
        <v>236.675901600004</v>
      </c>
      <c r="BL15" s="11">
        <f t="shared" si="0"/>
        <v>235.251378900002</v>
      </c>
      <c r="BM15" s="11">
        <f t="shared" si="0"/>
        <v>200.553195000004</v>
      </c>
      <c r="BN15" s="11">
        <f t="shared" si="0"/>
        <v>200.1258021</v>
      </c>
      <c r="BO15" s="11">
        <f t="shared" si="0"/>
        <v>200.548883499999</v>
      </c>
      <c r="BP15" s="11">
        <f t="shared" si="0"/>
        <v>198.160049500004</v>
      </c>
      <c r="BQ15" s="11">
        <f t="shared" ref="BQ15:DS15" si="1">BQ14/BQ17</f>
        <v>199.386972099996</v>
      </c>
      <c r="BR15" s="11">
        <f t="shared" si="1"/>
        <v>200.0654653</v>
      </c>
      <c r="BS15" s="11">
        <f t="shared" si="1"/>
        <v>199.5411221</v>
      </c>
      <c r="BT15" s="11">
        <f t="shared" si="1"/>
        <v>197.834280199999</v>
      </c>
      <c r="BU15" s="11">
        <f t="shared" si="1"/>
        <v>197.7589215</v>
      </c>
      <c r="BV15" s="11">
        <f t="shared" si="1"/>
        <v>197.9190653</v>
      </c>
      <c r="BW15" s="11">
        <f t="shared" si="1"/>
        <v>197.606318800003</v>
      </c>
      <c r="BX15" s="11">
        <f t="shared" si="1"/>
        <v>214.7800143</v>
      </c>
      <c r="BY15" s="11">
        <f t="shared" si="1"/>
        <v>214.4645599</v>
      </c>
      <c r="BZ15" s="11">
        <f t="shared" si="1"/>
        <v>216.3723495</v>
      </c>
      <c r="CA15" s="11">
        <f t="shared" si="1"/>
        <v>216.5784138</v>
      </c>
      <c r="CB15" s="11">
        <f t="shared" si="1"/>
        <v>217.087221899998</v>
      </c>
      <c r="CC15" s="11">
        <f t="shared" si="1"/>
        <v>218.022693199996</v>
      </c>
      <c r="CD15" s="11">
        <f t="shared" si="1"/>
        <v>216.7994728</v>
      </c>
      <c r="CE15" s="11">
        <f t="shared" si="1"/>
        <v>215.1846553</v>
      </c>
      <c r="CF15" s="11">
        <f t="shared" si="1"/>
        <v>214.216342700001</v>
      </c>
      <c r="CG15" s="11">
        <f t="shared" si="1"/>
        <v>214.004746899998</v>
      </c>
      <c r="CH15" s="11">
        <f t="shared" si="1"/>
        <v>213.578921800002</v>
      </c>
      <c r="CI15" s="11">
        <f t="shared" si="1"/>
        <v>212.9628438</v>
      </c>
      <c r="CJ15" s="11">
        <f t="shared" si="1"/>
        <v>239.356525200006</v>
      </c>
      <c r="CK15" s="11">
        <f t="shared" si="1"/>
        <v>239.084476699997</v>
      </c>
      <c r="CL15" s="11">
        <f t="shared" si="1"/>
        <v>240.232493600006</v>
      </c>
      <c r="CM15" s="11">
        <f t="shared" si="1"/>
        <v>239.921814000008</v>
      </c>
      <c r="CN15" s="11">
        <f t="shared" si="1"/>
        <v>236.251664200005</v>
      </c>
      <c r="CO15" s="11">
        <f t="shared" si="1"/>
        <v>236.207761000002</v>
      </c>
      <c r="CP15" s="11">
        <f t="shared" si="1"/>
        <v>235.775477700008</v>
      </c>
      <c r="CQ15" s="11">
        <f t="shared" si="1"/>
        <v>231.987466199997</v>
      </c>
      <c r="CR15" s="11">
        <f t="shared" si="1"/>
        <v>230.377473400004</v>
      </c>
      <c r="CS15" s="11">
        <f t="shared" si="1"/>
        <v>230.277176799996</v>
      </c>
      <c r="CT15" s="11">
        <f t="shared" si="1"/>
        <v>229.461207900007</v>
      </c>
      <c r="CU15" s="11">
        <f t="shared" si="1"/>
        <v>226.705522700004</v>
      </c>
      <c r="CV15" s="11">
        <f t="shared" si="1"/>
        <v>208.697732100004</v>
      </c>
      <c r="CW15" s="11">
        <f t="shared" si="1"/>
        <v>208.646203400004</v>
      </c>
      <c r="CX15" s="11">
        <f t="shared" si="1"/>
        <v>210.011296900004</v>
      </c>
      <c r="CY15" s="11">
        <f t="shared" si="1"/>
        <v>210.698725900006</v>
      </c>
      <c r="CZ15" s="11">
        <f t="shared" si="1"/>
        <v>213.004607999996</v>
      </c>
      <c r="DA15" s="11">
        <f t="shared" si="1"/>
        <v>215.814231199998</v>
      </c>
      <c r="DB15" s="11">
        <f t="shared" si="1"/>
        <v>216.198229000002</v>
      </c>
      <c r="DC15" s="11">
        <f t="shared" si="1"/>
        <v>216.321835300003</v>
      </c>
      <c r="DD15" s="11">
        <f t="shared" si="1"/>
        <v>216.155725000004</v>
      </c>
      <c r="DE15" s="11">
        <f t="shared" si="1"/>
        <v>216.149371099994</v>
      </c>
      <c r="DF15" s="11">
        <f t="shared" si="1"/>
        <v>221.937096100003</v>
      </c>
      <c r="DG15" s="11">
        <f t="shared" si="1"/>
        <v>224.255245900002</v>
      </c>
      <c r="DH15" s="11">
        <f t="shared" si="1"/>
        <v>223.978219200003</v>
      </c>
      <c r="DI15" s="11">
        <f t="shared" si="1"/>
        <v>227.013566200003</v>
      </c>
      <c r="DJ15" s="11">
        <f t="shared" si="1"/>
        <v>227.374615999998</v>
      </c>
      <c r="DK15" s="11">
        <f t="shared" si="1"/>
        <v>227.418393099995</v>
      </c>
      <c r="DL15" s="11">
        <f t="shared" si="1"/>
        <v>230.294322700005</v>
      </c>
      <c r="DM15" s="11">
        <f t="shared" si="1"/>
        <v>230.784806899994</v>
      </c>
      <c r="DN15" s="11">
        <f t="shared" si="1"/>
        <v>230.837919200002</v>
      </c>
      <c r="DO15" s="11">
        <f t="shared" si="1"/>
        <v>230.626393499997</v>
      </c>
      <c r="DP15" s="11">
        <f t="shared" si="1"/>
        <v>230.5991713</v>
      </c>
      <c r="DQ15" s="11">
        <f t="shared" si="1"/>
        <v>230.755623900003</v>
      </c>
      <c r="DR15" s="11">
        <f t="shared" si="1"/>
        <v>234.496846200001</v>
      </c>
      <c r="DS15" s="11">
        <f t="shared" si="1"/>
        <v>234.664512799999</v>
      </c>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row>
    <row r="16" s="2" customFormat="1" hidden="1" outlineLevel="1" spans="1:240">
      <c r="A16" s="9" t="s">
        <v>182</v>
      </c>
      <c r="B16" s="10"/>
      <c r="C16" s="10"/>
      <c r="D16" s="15"/>
      <c r="E16" s="15">
        <f t="shared" ref="E16:BP16" si="2">E17/E18</f>
        <v>0.043854852165809</v>
      </c>
      <c r="F16" s="15">
        <f t="shared" si="2"/>
        <v>0.0437820421465562</v>
      </c>
      <c r="G16" s="15">
        <f t="shared" si="2"/>
        <v>0.0437052220193194</v>
      </c>
      <c r="H16" s="15">
        <f t="shared" si="2"/>
        <v>0.0436347100362934</v>
      </c>
      <c r="I16" s="15">
        <f t="shared" si="2"/>
        <v>0.0426980827414099</v>
      </c>
      <c r="J16" s="15">
        <f t="shared" si="2"/>
        <v>0.0426338177273952</v>
      </c>
      <c r="K16" s="15">
        <f t="shared" si="2"/>
        <v>0.0425708250586377</v>
      </c>
      <c r="L16" s="15">
        <f t="shared" si="2"/>
        <v>0.0425766940409761</v>
      </c>
      <c r="M16" s="15">
        <f t="shared" si="2"/>
        <v>0.0426792134866843</v>
      </c>
      <c r="N16" s="15">
        <f t="shared" si="2"/>
        <v>0.0426734654106286</v>
      </c>
      <c r="O16" s="15">
        <f t="shared" si="2"/>
        <v>0.0419822793929198</v>
      </c>
      <c r="P16" s="15">
        <f t="shared" si="2"/>
        <v>0.0437488940022866</v>
      </c>
      <c r="Q16" s="15">
        <f t="shared" si="2"/>
        <v>0.0451188578925962</v>
      </c>
      <c r="R16" s="15">
        <f t="shared" si="2"/>
        <v>0.0461914729367126</v>
      </c>
      <c r="S16" s="15">
        <f t="shared" si="2"/>
        <v>0.0462112996479839</v>
      </c>
      <c r="T16" s="15">
        <f t="shared" si="2"/>
        <v>0.0497323912598473</v>
      </c>
      <c r="U16" s="15">
        <f t="shared" si="2"/>
        <v>0.0507126484676305</v>
      </c>
      <c r="V16" s="15">
        <f t="shared" si="2"/>
        <v>0.050875632325344</v>
      </c>
      <c r="W16" s="15">
        <f t="shared" si="2"/>
        <v>0.0510761098098071</v>
      </c>
      <c r="X16" s="15">
        <f t="shared" si="2"/>
        <v>0.0506346145280708</v>
      </c>
      <c r="Y16" s="15">
        <f t="shared" si="2"/>
        <v>0.0505515321820774</v>
      </c>
      <c r="Z16" s="15">
        <f t="shared" si="2"/>
        <v>0.0505273287157376</v>
      </c>
      <c r="AA16" s="15">
        <f t="shared" si="2"/>
        <v>0.0506889570183172</v>
      </c>
      <c r="AB16" s="15">
        <f t="shared" si="2"/>
        <v>0.0565210509739999</v>
      </c>
      <c r="AC16" s="15">
        <f t="shared" si="2"/>
        <v>0.056393661036981</v>
      </c>
      <c r="AD16" s="15">
        <f t="shared" si="2"/>
        <v>0.0564588537158533</v>
      </c>
      <c r="AE16" s="15">
        <f t="shared" si="2"/>
        <v>0.0566627285165215</v>
      </c>
      <c r="AF16" s="15">
        <f t="shared" si="2"/>
        <v>0.0594486716271824</v>
      </c>
      <c r="AG16" s="15">
        <f t="shared" si="2"/>
        <v>0.0622525385107735</v>
      </c>
      <c r="AH16" s="15">
        <f t="shared" si="2"/>
        <v>0.0619788602030057</v>
      </c>
      <c r="AI16" s="15" t="e">
        <f t="shared" si="2"/>
        <v>#VALUE!</v>
      </c>
      <c r="AJ16" s="15">
        <f t="shared" si="2"/>
        <v>0.0622748731982645</v>
      </c>
      <c r="AK16" s="15">
        <f t="shared" si="2"/>
        <v>0.0636399277530247</v>
      </c>
      <c r="AL16" s="15">
        <f t="shared" si="2"/>
        <v>0.0639573557050804</v>
      </c>
      <c r="AM16" s="15" t="e">
        <f t="shared" si="2"/>
        <v>#VALUE!</v>
      </c>
      <c r="AN16" s="15">
        <f t="shared" si="2"/>
        <v>0.0732390307244083</v>
      </c>
      <c r="AO16" s="15">
        <f t="shared" si="2"/>
        <v>0.0735053011356079</v>
      </c>
      <c r="AP16" s="15">
        <f t="shared" si="2"/>
        <v>0.0734984113592254</v>
      </c>
      <c r="AQ16" s="15">
        <f t="shared" si="2"/>
        <v>0.0740438991096572</v>
      </c>
      <c r="AR16" s="15">
        <f t="shared" si="2"/>
        <v>0.0740285806204195</v>
      </c>
      <c r="AS16" s="15">
        <f t="shared" si="2"/>
        <v>0.0740189523785824</v>
      </c>
      <c r="AT16" s="15">
        <f t="shared" si="2"/>
        <v>0.0741149408310528</v>
      </c>
      <c r="AU16" s="15">
        <f t="shared" si="2"/>
        <v>0.074245112414407</v>
      </c>
      <c r="AV16" s="15">
        <f t="shared" si="2"/>
        <v>0.0759854632920824</v>
      </c>
      <c r="AW16" s="15">
        <f t="shared" si="2"/>
        <v>0.0730082055028264</v>
      </c>
      <c r="AX16" s="15">
        <f t="shared" si="2"/>
        <v>0.0730830485602038</v>
      </c>
      <c r="AY16" s="15">
        <f t="shared" si="2"/>
        <v>0.0729693367677123</v>
      </c>
      <c r="AZ16" s="15">
        <f t="shared" si="2"/>
        <v>0.0812374043800046</v>
      </c>
      <c r="BA16" s="15">
        <f t="shared" si="2"/>
        <v>0.0811104992264544</v>
      </c>
      <c r="BB16" s="15">
        <f t="shared" si="2"/>
        <v>0.0827001005745497</v>
      </c>
      <c r="BC16" s="15">
        <f t="shared" si="2"/>
        <v>0.0827383817712718</v>
      </c>
      <c r="BD16" s="15">
        <f t="shared" si="2"/>
        <v>0.0825482400262453</v>
      </c>
      <c r="BE16" s="15">
        <f t="shared" si="2"/>
        <v>0.0824251210061662</v>
      </c>
      <c r="BF16" s="15">
        <f t="shared" si="2"/>
        <v>0.0822180419418818</v>
      </c>
      <c r="BG16" s="15">
        <f t="shared" si="2"/>
        <v>0.0818112920572862</v>
      </c>
      <c r="BH16" s="15">
        <f t="shared" si="2"/>
        <v>0.0807429207907236</v>
      </c>
      <c r="BI16" s="15">
        <f t="shared" si="2"/>
        <v>0.0812894332224194</v>
      </c>
      <c r="BJ16" s="15">
        <f t="shared" si="2"/>
        <v>0.0812296936735822</v>
      </c>
      <c r="BK16" s="15">
        <f t="shared" si="2"/>
        <v>0.0808422942753498</v>
      </c>
      <c r="BL16" s="15">
        <f t="shared" si="2"/>
        <v>0.0656308925037259</v>
      </c>
      <c r="BM16" s="15">
        <f t="shared" si="2"/>
        <v>0.0311511686001427</v>
      </c>
      <c r="BN16" s="15">
        <f t="shared" si="2"/>
        <v>0.0312228603804681</v>
      </c>
      <c r="BO16" s="15">
        <f t="shared" si="2"/>
        <v>0.0309441308573766</v>
      </c>
      <c r="BP16" s="15">
        <f t="shared" si="2"/>
        <v>0.025799214462612</v>
      </c>
      <c r="BQ16" s="15">
        <f t="shared" ref="BQ16:CU16" si="3">BQ17/BQ18</f>
        <v>0.0232040721990097</v>
      </c>
      <c r="BR16" s="15">
        <f t="shared" si="3"/>
        <v>0.0235701033811175</v>
      </c>
      <c r="BS16" s="15">
        <f t="shared" si="3"/>
        <v>0.0228559784481789</v>
      </c>
      <c r="BT16" s="15">
        <f t="shared" si="3"/>
        <v>0.0212784628387448</v>
      </c>
      <c r="BU16" s="15">
        <f t="shared" si="3"/>
        <v>0.0211841035060437</v>
      </c>
      <c r="BV16" s="15">
        <f t="shared" si="3"/>
        <v>0.0214050394885381</v>
      </c>
      <c r="BW16" s="15">
        <f t="shared" si="3"/>
        <v>0.0217427082170548</v>
      </c>
      <c r="BX16" s="15">
        <f t="shared" si="3"/>
        <v>0.0681089114945029</v>
      </c>
      <c r="BY16" s="15">
        <f t="shared" si="3"/>
        <v>0.0677150253063948</v>
      </c>
      <c r="BZ16" s="15">
        <f t="shared" si="3"/>
        <v>0.0688444001290653</v>
      </c>
      <c r="CA16" s="15">
        <f t="shared" si="3"/>
        <v>0.0689847013764877</v>
      </c>
      <c r="CB16" s="15">
        <f t="shared" si="3"/>
        <v>0.069471037011846</v>
      </c>
      <c r="CC16" s="15">
        <f t="shared" si="3"/>
        <v>0.0695483238386624</v>
      </c>
      <c r="CD16" s="15">
        <f t="shared" si="3"/>
        <v>0.0682962301079886</v>
      </c>
      <c r="CE16" s="15">
        <f t="shared" si="3"/>
        <v>0.0671209117000688</v>
      </c>
      <c r="CF16" s="15">
        <f t="shared" si="3"/>
        <v>0.0652562212310315</v>
      </c>
      <c r="CG16" s="15">
        <f t="shared" si="3"/>
        <v>0.0649309513789085</v>
      </c>
      <c r="CH16" s="15">
        <f t="shared" si="3"/>
        <v>0.064024818249965</v>
      </c>
      <c r="CI16" s="15">
        <f t="shared" si="3"/>
        <v>0.0638802885761043</v>
      </c>
      <c r="CJ16" s="15">
        <f t="shared" si="3"/>
        <v>0.0756652965273638</v>
      </c>
      <c r="CK16" s="15">
        <f t="shared" si="3"/>
        <v>0.0738610320898422</v>
      </c>
      <c r="CL16" s="15">
        <f t="shared" si="3"/>
        <v>0.0705938882426267</v>
      </c>
      <c r="CM16" s="15">
        <f t="shared" si="3"/>
        <v>0.0694720353878744</v>
      </c>
      <c r="CN16" s="15">
        <f t="shared" si="3"/>
        <v>0.0565420720256606</v>
      </c>
      <c r="CO16" s="15">
        <f t="shared" si="3"/>
        <v>0.0533423437202505</v>
      </c>
      <c r="CP16" s="15">
        <f t="shared" si="3"/>
        <v>0.0531349125599091</v>
      </c>
      <c r="CQ16" s="15">
        <f t="shared" si="3"/>
        <v>0.0301959001310142</v>
      </c>
      <c r="CR16" s="20">
        <f t="shared" si="3"/>
        <v>0.0184049810679714</v>
      </c>
      <c r="CS16" s="20">
        <f t="shared" si="3"/>
        <v>0.0180742719936835</v>
      </c>
      <c r="CT16" s="15">
        <f t="shared" si="3"/>
        <v>0.0153625210588075</v>
      </c>
      <c r="CU16" s="15">
        <f t="shared" si="3"/>
        <v>0.0148896001558729</v>
      </c>
      <c r="CV16" s="15"/>
      <c r="CW16" s="15"/>
      <c r="CX16" s="15"/>
      <c r="CY16" s="15"/>
      <c r="CZ16" s="15"/>
      <c r="DA16" s="15"/>
      <c r="DB16" s="15"/>
      <c r="DC16" s="15"/>
      <c r="DD16" s="15"/>
      <c r="DE16" s="15"/>
      <c r="DF16" s="15">
        <f t="shared" ref="DF16:DS16" si="4">DF17/DF18</f>
        <v>0.0108165443117254</v>
      </c>
      <c r="DG16" s="15">
        <f t="shared" si="4"/>
        <v>0.0202826218486936</v>
      </c>
      <c r="DH16" s="15">
        <f t="shared" si="4"/>
        <v>0.0213956084758136</v>
      </c>
      <c r="DI16" s="15">
        <f t="shared" si="4"/>
        <v>0.025711183294348</v>
      </c>
      <c r="DJ16" s="15">
        <f t="shared" si="4"/>
        <v>0.0250737127879263</v>
      </c>
      <c r="DK16" s="15">
        <f t="shared" si="4"/>
        <v>0.0250795637355636</v>
      </c>
      <c r="DL16" s="15">
        <f t="shared" si="4"/>
        <v>0.0274113326392418</v>
      </c>
      <c r="DM16" s="15">
        <f t="shared" si="4"/>
        <v>0.0274669584829805</v>
      </c>
      <c r="DN16" s="15">
        <f t="shared" si="4"/>
        <v>0.0275127714714203</v>
      </c>
      <c r="DO16" s="15">
        <f t="shared" si="4"/>
        <v>0.0306467731530237</v>
      </c>
      <c r="DP16" s="15">
        <f t="shared" si="4"/>
        <v>0.0305688589703314</v>
      </c>
      <c r="DQ16" s="15">
        <f t="shared" si="4"/>
        <v>0.0305444192059629</v>
      </c>
      <c r="DR16" s="15">
        <f t="shared" si="4"/>
        <v>0.0316263791724196</v>
      </c>
      <c r="DS16" s="15">
        <f t="shared" si="4"/>
        <v>0.0316212822853289</v>
      </c>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row>
    <row r="17" s="2" customFormat="1" hidden="1" outlineLevel="1" spans="1:240">
      <c r="A17" s="9" t="s">
        <v>183</v>
      </c>
      <c r="B17" s="10"/>
      <c r="C17" s="10"/>
      <c r="D17" s="16"/>
      <c r="E17" s="16">
        <v>0.9485831590772</v>
      </c>
      <c r="F17" s="16">
        <v>0.9100134755066</v>
      </c>
      <c r="G17" s="16">
        <v>0.869922728795054</v>
      </c>
      <c r="H17" s="16">
        <v>0.9365296297636</v>
      </c>
      <c r="I17" s="16">
        <v>0.8212376959162</v>
      </c>
      <c r="J17" s="16">
        <v>0.8838447385038</v>
      </c>
      <c r="K17" s="16">
        <v>0.9982146445032</v>
      </c>
      <c r="L17" s="16">
        <v>1.1027156192249</v>
      </c>
      <c r="M17" s="16">
        <v>1.0806157342363</v>
      </c>
      <c r="N17" s="16">
        <v>1.1390592007727</v>
      </c>
      <c r="O17" s="16">
        <v>1.1683333933532</v>
      </c>
      <c r="P17" s="16">
        <v>1.1207955473521</v>
      </c>
      <c r="Q17" s="16">
        <v>1.2047216303995</v>
      </c>
      <c r="R17" s="16">
        <v>1.2282526518082</v>
      </c>
      <c r="S17" s="16">
        <v>1.3701394504484</v>
      </c>
      <c r="T17" s="16">
        <v>1.5445626487779</v>
      </c>
      <c r="U17" s="16">
        <v>1.5526545767307</v>
      </c>
      <c r="V17" s="16">
        <v>1.6105359641035</v>
      </c>
      <c r="W17" s="16">
        <v>1.5586711588326</v>
      </c>
      <c r="X17" s="16">
        <v>1.4451437645688</v>
      </c>
      <c r="Y17" s="16">
        <v>1.5597964245634</v>
      </c>
      <c r="Z17" s="16">
        <v>1.5134507110285</v>
      </c>
      <c r="AA17" s="16">
        <v>1.6447272471887</v>
      </c>
      <c r="AB17" s="16">
        <v>1.6511135085712</v>
      </c>
      <c r="AC17" s="16">
        <v>1.7110472497807</v>
      </c>
      <c r="AD17" s="16">
        <v>1.5708157199113</v>
      </c>
      <c r="AE17" s="16">
        <v>1.5502728966737</v>
      </c>
      <c r="AF17" s="16">
        <v>1.7980138129475</v>
      </c>
      <c r="AG17" s="16">
        <v>1.7599279303001</v>
      </c>
      <c r="AH17" s="16">
        <v>1.7912748988082</v>
      </c>
      <c r="AI17" s="16" t="s">
        <v>57</v>
      </c>
      <c r="AJ17" s="16">
        <v>1.7923060794751</v>
      </c>
      <c r="AK17" s="16">
        <v>1.5823880714744</v>
      </c>
      <c r="AL17" s="16">
        <v>1.7759663527919</v>
      </c>
      <c r="AM17" s="16" t="s">
        <v>57</v>
      </c>
      <c r="AN17" s="16">
        <v>1.76814220707</v>
      </c>
      <c r="AO17" s="16">
        <v>1.8363221562743</v>
      </c>
      <c r="AP17" s="16">
        <v>1.760118704343</v>
      </c>
      <c r="AQ17" s="16">
        <v>1.69412889185</v>
      </c>
      <c r="AR17" s="16">
        <v>1.717736382549</v>
      </c>
      <c r="AS17" s="16">
        <v>1.9353067045646</v>
      </c>
      <c r="AT17" s="16">
        <v>1.9013516777667</v>
      </c>
      <c r="AU17" s="16">
        <v>1.8827350199292</v>
      </c>
      <c r="AV17" s="16">
        <v>1.7726547183221</v>
      </c>
      <c r="AW17" s="16">
        <v>1.5944072570336</v>
      </c>
      <c r="AX17" s="16">
        <v>1.8154814324868</v>
      </c>
      <c r="AY17" s="16">
        <v>1.8671311060031</v>
      </c>
      <c r="AZ17" s="16">
        <v>1.8336791491301</v>
      </c>
      <c r="BA17" s="16">
        <v>1.9340444764858</v>
      </c>
      <c r="BB17" s="16">
        <v>2.1590295231478</v>
      </c>
      <c r="BC17" s="16">
        <v>2.28765292632212</v>
      </c>
      <c r="BD17" s="16">
        <v>2.4301579582074</v>
      </c>
      <c r="BE17" s="16">
        <v>2.2621152236306</v>
      </c>
      <c r="BF17" s="16">
        <v>2.3917607423518</v>
      </c>
      <c r="BG17" s="16">
        <v>2.3143642402267</v>
      </c>
      <c r="BH17" s="16">
        <v>2.347255153416</v>
      </c>
      <c r="BI17" s="16">
        <v>2.4046151264599</v>
      </c>
      <c r="BJ17" s="16">
        <v>2.367782705869</v>
      </c>
      <c r="BK17" s="16">
        <v>2.0709019966378</v>
      </c>
      <c r="BL17" s="16">
        <v>1.7068495226193</v>
      </c>
      <c r="BM17" s="16">
        <v>2.0342445501703</v>
      </c>
      <c r="BN17" s="16">
        <v>2.3114402161739</v>
      </c>
      <c r="BO17" s="16">
        <v>2.271557088893</v>
      </c>
      <c r="BP17" s="16">
        <v>2.3018932839487</v>
      </c>
      <c r="BQ17" s="16">
        <v>2.4904021068386</v>
      </c>
      <c r="BR17" s="16">
        <v>2.6915480176528</v>
      </c>
      <c r="BS17" s="16">
        <v>2.49238784324747</v>
      </c>
      <c r="BT17" s="16">
        <v>2.6351495391495</v>
      </c>
      <c r="BU17" s="16">
        <v>2.9379356032289</v>
      </c>
      <c r="BV17" s="16">
        <v>2.5817935649881</v>
      </c>
      <c r="BW17" s="16">
        <v>2.8513765133759</v>
      </c>
      <c r="BX17" s="16">
        <v>2.41766373567096</v>
      </c>
      <c r="BY17" s="16">
        <v>2.33617701378548</v>
      </c>
      <c r="BZ17" s="16">
        <v>2.68971331759745</v>
      </c>
      <c r="CA17" s="16">
        <v>2.82720863818608</v>
      </c>
      <c r="CB17" s="16">
        <v>2.7459936195167</v>
      </c>
      <c r="CC17" s="16">
        <v>2.6768099194204</v>
      </c>
      <c r="CD17" s="16">
        <v>2.4250096466932</v>
      </c>
      <c r="CE17" s="16">
        <v>2.5396946659514</v>
      </c>
      <c r="CF17" s="16">
        <v>2.2915404525833</v>
      </c>
      <c r="CG17" s="16">
        <v>2.2668570668981</v>
      </c>
      <c r="CH17" s="16">
        <v>2.1509956454537</v>
      </c>
      <c r="CI17" s="16">
        <v>1.8711524462372</v>
      </c>
      <c r="CJ17" s="16">
        <v>1.6517147978341</v>
      </c>
      <c r="CK17" s="16">
        <v>1.4966949829763</v>
      </c>
      <c r="CL17" s="16">
        <v>1.4137677959606</v>
      </c>
      <c r="CM17" s="16">
        <v>1.2869541350383</v>
      </c>
      <c r="CN17" s="16">
        <v>1.29299962058</v>
      </c>
      <c r="CO17" s="16">
        <v>1.1418873887755</v>
      </c>
      <c r="CP17" s="16">
        <v>0.9148401381523</v>
      </c>
      <c r="CQ17" s="16">
        <v>0.8243710440267</v>
      </c>
      <c r="CR17" s="16">
        <v>1.0253784394477</v>
      </c>
      <c r="CS17" s="16">
        <v>1.0694557470135</v>
      </c>
      <c r="CT17" s="16">
        <v>1.2409922736417</v>
      </c>
      <c r="CU17" s="16">
        <v>1.2073270702496</v>
      </c>
      <c r="CV17" s="16">
        <v>1.3925539486224</v>
      </c>
      <c r="CW17" s="16">
        <v>1.3643177007418</v>
      </c>
      <c r="CX17" s="16">
        <v>1.2879490720863</v>
      </c>
      <c r="CY17" s="16">
        <v>1.5064326053639</v>
      </c>
      <c r="CZ17" s="16">
        <v>1.5422598008772</v>
      </c>
      <c r="DA17" s="16">
        <v>1.5257576800283</v>
      </c>
      <c r="DB17" s="16">
        <v>1.3760449617781</v>
      </c>
      <c r="DC17" s="16">
        <v>1.3800459303333</v>
      </c>
      <c r="DD17" s="16">
        <v>1.5871160016585</v>
      </c>
      <c r="DE17" s="16">
        <v>1.5212442739067</v>
      </c>
      <c r="DF17" s="16">
        <v>1.4168908770398</v>
      </c>
      <c r="DG17" s="16">
        <v>1.4898248852104</v>
      </c>
      <c r="DH17" s="16">
        <v>1.6501452918061</v>
      </c>
      <c r="DI17" s="16">
        <v>1.7806650630732</v>
      </c>
      <c r="DJ17" s="16">
        <v>1.8178859924276</v>
      </c>
      <c r="DK17" s="16">
        <v>1.7508014716511</v>
      </c>
      <c r="DL17" s="16">
        <v>1.7932879388867</v>
      </c>
      <c r="DM17" s="16">
        <v>1.794892308745</v>
      </c>
      <c r="DN17" s="16">
        <v>1.840114797032</v>
      </c>
      <c r="DO17" s="16">
        <v>1.6985770117244</v>
      </c>
      <c r="DP17" s="12">
        <v>1.7274260100691</v>
      </c>
      <c r="DQ17" s="16">
        <v>1.8322597029974</v>
      </c>
      <c r="DR17" s="13">
        <v>1.940843224509</v>
      </c>
      <c r="DS17" s="13">
        <v>1.8732608504067</v>
      </c>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row>
    <row r="18" s="2" customFormat="1" hidden="1" outlineLevel="1" spans="1:240">
      <c r="A18" s="9" t="s">
        <v>184</v>
      </c>
      <c r="B18" s="10"/>
      <c r="C18" s="10"/>
      <c r="D18" s="16"/>
      <c r="E18" s="16">
        <v>21.6300617202115</v>
      </c>
      <c r="F18" s="16">
        <v>20.7850851831081</v>
      </c>
      <c r="G18" s="16">
        <v>19.9043200927</v>
      </c>
      <c r="H18" s="16">
        <v>21.4629506873</v>
      </c>
      <c r="I18" s="16">
        <v>19.2335965268</v>
      </c>
      <c r="J18" s="16">
        <v>20.731071849</v>
      </c>
      <c r="K18" s="16">
        <v>23.4483274197351</v>
      </c>
      <c r="L18" s="16">
        <v>25.899512493</v>
      </c>
      <c r="M18" s="16">
        <v>25.3194856689064</v>
      </c>
      <c r="N18" s="16">
        <v>26.6924466952008</v>
      </c>
      <c r="O18" s="16">
        <v>27.8292034222</v>
      </c>
      <c r="P18" s="16">
        <v>25.6188315822</v>
      </c>
      <c r="Q18" s="16">
        <v>26.7010666198</v>
      </c>
      <c r="R18" s="16">
        <v>26.590462995</v>
      </c>
      <c r="S18" s="16">
        <v>29.6494463667</v>
      </c>
      <c r="T18" s="16">
        <v>31.0574780269</v>
      </c>
      <c r="U18" s="16">
        <v>30.6167124701</v>
      </c>
      <c r="V18" s="16">
        <v>31.6563331106</v>
      </c>
      <c r="W18" s="16">
        <v>30.5166381041283</v>
      </c>
      <c r="X18" s="16">
        <v>28.5406293311</v>
      </c>
      <c r="Y18" s="16">
        <v>30.8555716757565</v>
      </c>
      <c r="Z18" s="16">
        <v>29.9531115041336</v>
      </c>
      <c r="AA18" s="16">
        <v>32.4474470168</v>
      </c>
      <c r="AB18" s="16">
        <v>29.2123638913</v>
      </c>
      <c r="AC18" s="16">
        <v>30.3411273238433</v>
      </c>
      <c r="AD18" s="16">
        <v>27.8223098155148</v>
      </c>
      <c r="AE18" s="16">
        <v>27.359658407937</v>
      </c>
      <c r="AF18" s="16">
        <v>30.2448105859</v>
      </c>
      <c r="AG18" s="16">
        <v>28.2707817609</v>
      </c>
      <c r="AH18" s="16">
        <v>28.9013849712798</v>
      </c>
      <c r="AI18" s="16" t="s">
        <v>57</v>
      </c>
      <c r="AJ18" s="16">
        <v>28.7805656989286</v>
      </c>
      <c r="AK18" s="16">
        <v>24.8647056548425</v>
      </c>
      <c r="AL18" s="16">
        <v>27.7679765402</v>
      </c>
      <c r="AM18" s="16" t="s">
        <v>57</v>
      </c>
      <c r="AN18" s="16">
        <v>24.1420754696134</v>
      </c>
      <c r="AO18" s="16">
        <v>24.9821730937</v>
      </c>
      <c r="AP18" s="16">
        <v>23.9477108660264</v>
      </c>
      <c r="AQ18" s="16">
        <v>22.8800605076326</v>
      </c>
      <c r="AR18" s="16">
        <v>23.2036919815695</v>
      </c>
      <c r="AS18" s="16">
        <v>26.1460969437415</v>
      </c>
      <c r="AT18" s="16">
        <v>25.6540942547723</v>
      </c>
      <c r="AU18" s="16">
        <v>25.3583698469</v>
      </c>
      <c r="AV18" s="16">
        <v>23.3288663584</v>
      </c>
      <c r="AW18" s="16">
        <v>21.8387405368</v>
      </c>
      <c r="AX18" s="16">
        <v>24.8413478673</v>
      </c>
      <c r="AY18" s="16">
        <v>25.5878864837</v>
      </c>
      <c r="AZ18" s="16">
        <v>22.571857916</v>
      </c>
      <c r="BA18" s="16">
        <v>23.8445638349</v>
      </c>
      <c r="BB18" s="16">
        <v>26.1067339477</v>
      </c>
      <c r="BC18" s="16">
        <v>27.6492345795</v>
      </c>
      <c r="BD18" s="16">
        <v>29.43924616</v>
      </c>
      <c r="BE18" s="16">
        <v>27.4444877486</v>
      </c>
      <c r="BF18" s="16">
        <v>29.0904609969</v>
      </c>
      <c r="BG18" s="16">
        <v>28.2890562174</v>
      </c>
      <c r="BH18" s="16">
        <v>29.0707238533</v>
      </c>
      <c r="BI18" s="16">
        <v>29.5809065353</v>
      </c>
      <c r="BJ18" s="16">
        <v>29.149226087</v>
      </c>
      <c r="BK18" s="16">
        <v>25.6165663679</v>
      </c>
      <c r="BL18" s="16">
        <v>26.0068004183</v>
      </c>
      <c r="BM18" s="16">
        <v>65.3023511343</v>
      </c>
      <c r="BN18" s="16">
        <v>74.0303799206</v>
      </c>
      <c r="BO18" s="16">
        <v>73.408333857</v>
      </c>
      <c r="BP18" s="16">
        <v>89.2233865215</v>
      </c>
      <c r="BQ18" s="16">
        <v>107.3260799001</v>
      </c>
      <c r="BR18" s="16">
        <v>114.1933055673</v>
      </c>
      <c r="BS18" s="16">
        <v>109.0475233383</v>
      </c>
      <c r="BT18" s="16">
        <v>123.8411608545</v>
      </c>
      <c r="BU18" s="16">
        <v>138.6858595357</v>
      </c>
      <c r="BV18" s="16">
        <v>120.6161551989</v>
      </c>
      <c r="BW18" s="16">
        <v>131.1417365726</v>
      </c>
      <c r="BX18" s="16">
        <v>35.4970250239</v>
      </c>
      <c r="BY18" s="16">
        <v>34.5001276041</v>
      </c>
      <c r="BZ18" s="16">
        <v>39.0694568121</v>
      </c>
      <c r="CA18" s="16">
        <v>40.9831249795</v>
      </c>
      <c r="CB18" s="16">
        <v>39.5271718637</v>
      </c>
      <c r="CC18" s="16">
        <v>38.4884893219</v>
      </c>
      <c r="CD18" s="16">
        <v>35.5072255505</v>
      </c>
      <c r="CE18" s="16">
        <v>37.8376068147</v>
      </c>
      <c r="CF18" s="16">
        <v>35.1160457862</v>
      </c>
      <c r="CG18" s="16">
        <v>34.9118104503</v>
      </c>
      <c r="CH18" s="16">
        <v>33.596278822</v>
      </c>
      <c r="CI18" s="16">
        <v>29.2915465466</v>
      </c>
      <c r="CJ18" s="16">
        <v>21.8292252015</v>
      </c>
      <c r="CK18" s="16">
        <v>20.2636619152</v>
      </c>
      <c r="CL18" s="16">
        <v>20.0267732966</v>
      </c>
      <c r="CM18" s="16">
        <v>18.5247794721</v>
      </c>
      <c r="CN18" s="16">
        <v>22.8679207227</v>
      </c>
      <c r="CO18" s="16">
        <v>21.4067719777</v>
      </c>
      <c r="CP18" s="16">
        <v>17.2173076811</v>
      </c>
      <c r="CQ18" s="16">
        <v>27.3007607142</v>
      </c>
      <c r="CR18" s="16">
        <v>55.7120072909</v>
      </c>
      <c r="CS18" s="16">
        <v>59.1700593743</v>
      </c>
      <c r="CT18" s="16">
        <v>80.7805091945</v>
      </c>
      <c r="CU18" s="16">
        <v>81.0852580063</v>
      </c>
      <c r="CV18" s="16" t="s">
        <v>57</v>
      </c>
      <c r="CW18" s="16" t="s">
        <v>57</v>
      </c>
      <c r="CX18" s="16" t="s">
        <v>57</v>
      </c>
      <c r="CY18" s="16" t="s">
        <v>57</v>
      </c>
      <c r="CZ18" s="16" t="s">
        <v>57</v>
      </c>
      <c r="DA18" s="16" t="s">
        <v>57</v>
      </c>
      <c r="DB18" s="16" t="s">
        <v>57</v>
      </c>
      <c r="DC18" s="16" t="s">
        <v>57</v>
      </c>
      <c r="DD18" s="16" t="s">
        <v>57</v>
      </c>
      <c r="DE18" s="16" t="s">
        <v>57</v>
      </c>
      <c r="DF18" s="16">
        <v>130.9929341762</v>
      </c>
      <c r="DG18" s="16">
        <v>73.4532693221</v>
      </c>
      <c r="DH18" s="16">
        <v>77.1254200913</v>
      </c>
      <c r="DI18" s="16">
        <v>69.2564415526</v>
      </c>
      <c r="DJ18" s="16">
        <v>72.5016676949</v>
      </c>
      <c r="DK18" s="16">
        <v>69.8098854554</v>
      </c>
      <c r="DL18" s="16">
        <v>65.4214066309</v>
      </c>
      <c r="DM18" s="16">
        <v>65.3473266746</v>
      </c>
      <c r="DN18" s="16">
        <v>66.8822041045</v>
      </c>
      <c r="DO18" s="16">
        <v>55.4243346679</v>
      </c>
      <c r="DP18" s="12">
        <v>56.5093388584</v>
      </c>
      <c r="DQ18" s="16">
        <v>59.9867259103</v>
      </c>
      <c r="DR18" s="13">
        <v>61.367860479</v>
      </c>
      <c r="DS18" s="13">
        <v>59.2405087657</v>
      </c>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row>
    <row r="19" s="3" customFormat="1" collapsed="1" spans="1:240">
      <c r="A19" s="4" t="s">
        <v>27</v>
      </c>
      <c r="B19" s="5">
        <f>BQ19/K19-1</f>
        <v>6.08911149638406</v>
      </c>
      <c r="C19" s="5"/>
      <c r="D19" s="6">
        <v>90.8854462692</v>
      </c>
      <c r="E19" s="6">
        <v>90.3603747004</v>
      </c>
      <c r="F19" s="6">
        <v>84.8938844019</v>
      </c>
      <c r="G19" s="6">
        <v>92.369834863</v>
      </c>
      <c r="H19" s="6">
        <v>88.9183433306</v>
      </c>
      <c r="I19" s="6">
        <v>90.5450708971</v>
      </c>
      <c r="J19" s="6">
        <v>71.190109695</v>
      </c>
      <c r="K19" s="7">
        <v>69</v>
      </c>
      <c r="L19" s="7">
        <v>67.212458946</v>
      </c>
      <c r="M19" s="7">
        <v>72.6990754941</v>
      </c>
      <c r="N19" s="7">
        <v>85.2236592672</v>
      </c>
      <c r="O19" s="7">
        <v>86.1298557408</v>
      </c>
      <c r="P19" s="7">
        <v>92.964435174</v>
      </c>
      <c r="Q19" s="7">
        <v>90.01584267</v>
      </c>
      <c r="R19" s="7">
        <v>89.301758182</v>
      </c>
      <c r="S19" s="7">
        <v>101.1719315964</v>
      </c>
      <c r="T19" s="7">
        <v>106.363396811</v>
      </c>
      <c r="U19" s="7">
        <v>104.8018479074</v>
      </c>
      <c r="V19" s="7">
        <v>83.5712264512</v>
      </c>
      <c r="W19" s="7">
        <v>78.45937544</v>
      </c>
      <c r="X19" s="7">
        <v>78.1030533856</v>
      </c>
      <c r="Y19" s="7">
        <v>89.0883953341</v>
      </c>
      <c r="Z19" s="7">
        <v>92.5428153409</v>
      </c>
      <c r="AA19" s="7">
        <v>89.4585117634</v>
      </c>
      <c r="AB19" s="7">
        <v>71.0897656014</v>
      </c>
      <c r="AC19" s="7">
        <v>71.24338624</v>
      </c>
      <c r="AD19" s="7">
        <v>66.1330433424</v>
      </c>
      <c r="AE19" s="7">
        <v>81.5749817103</v>
      </c>
      <c r="AF19" s="7">
        <v>84.2681728276</v>
      </c>
      <c r="AG19" s="7">
        <v>77.9123691995</v>
      </c>
      <c r="AH19" s="7">
        <v>84.2753255025</v>
      </c>
      <c r="AI19" s="7">
        <v>83.2734983399</v>
      </c>
      <c r="AJ19" s="7">
        <v>90.6518200104</v>
      </c>
      <c r="AK19" s="7">
        <v>106.3951364987</v>
      </c>
      <c r="AL19" s="7">
        <v>105.8806925253</v>
      </c>
      <c r="AM19" s="7">
        <v>109.793174323</v>
      </c>
      <c r="AN19" s="7">
        <v>120.6920263952</v>
      </c>
      <c r="AO19" s="7">
        <v>135.40916395</v>
      </c>
      <c r="AP19" s="7">
        <v>142.543277844</v>
      </c>
      <c r="AQ19" s="7">
        <v>165.3682309565</v>
      </c>
      <c r="AR19" s="7">
        <v>158.8780080355</v>
      </c>
      <c r="AS19" s="7">
        <v>205.0823500182</v>
      </c>
      <c r="AT19" s="7">
        <v>215.0895956526</v>
      </c>
      <c r="AU19" s="7">
        <v>186.2856717102</v>
      </c>
      <c r="AV19" s="7">
        <v>175.457726037</v>
      </c>
      <c r="AW19" s="7">
        <v>161.0164983195</v>
      </c>
      <c r="AX19" s="7">
        <v>194.2368283362</v>
      </c>
      <c r="AY19" s="7">
        <v>197.6666241684</v>
      </c>
      <c r="AZ19" s="7">
        <v>214.6129698447</v>
      </c>
      <c r="BA19" s="7">
        <v>229.7315276795</v>
      </c>
      <c r="BB19" s="7">
        <v>215.7144523303</v>
      </c>
      <c r="BC19" s="7">
        <v>234.7695920823</v>
      </c>
      <c r="BD19" s="7">
        <v>248.9435733367</v>
      </c>
      <c r="BE19" s="7">
        <v>240.5798821921</v>
      </c>
      <c r="BF19" s="7">
        <v>250.8196742896</v>
      </c>
      <c r="BG19" s="7">
        <v>266.1140334864</v>
      </c>
      <c r="BH19" s="7">
        <v>294.0190738608</v>
      </c>
      <c r="BI19" s="7">
        <v>301.8542110469</v>
      </c>
      <c r="BJ19" s="7">
        <v>311.9129778673</v>
      </c>
      <c r="BK19" s="7">
        <v>283.2741573087</v>
      </c>
      <c r="BL19" s="7">
        <v>246.7279148265</v>
      </c>
      <c r="BM19" s="7">
        <v>291.3405445196</v>
      </c>
      <c r="BN19" s="7">
        <v>391.21997810815</v>
      </c>
      <c r="BO19" s="7">
        <v>406.2589075015</v>
      </c>
      <c r="BP19" s="7">
        <v>423.9410201385</v>
      </c>
      <c r="BQ19" s="7">
        <v>489.1486932505</v>
      </c>
      <c r="BR19" s="6">
        <v>429.2129326785</v>
      </c>
      <c r="BS19" s="6">
        <v>416.0773515345</v>
      </c>
      <c r="BT19" s="6">
        <v>482.445917771</v>
      </c>
      <c r="BU19" s="6">
        <v>453.6154980135</v>
      </c>
      <c r="BV19" s="6">
        <v>428.395086306</v>
      </c>
      <c r="BW19" s="6">
        <v>406.237618656</v>
      </c>
      <c r="BX19" s="6">
        <v>399.8505518388</v>
      </c>
      <c r="BY19" s="6">
        <v>436.9593590349</v>
      </c>
      <c r="BZ19" s="6">
        <v>421.1372257731</v>
      </c>
      <c r="CA19" s="6">
        <v>475.0276925687</v>
      </c>
      <c r="CB19" s="6">
        <v>520.8423479607</v>
      </c>
      <c r="CC19" s="6">
        <v>520.8423479607</v>
      </c>
      <c r="CD19" s="6">
        <v>525.355400427</v>
      </c>
      <c r="CE19" s="6">
        <v>604.9440824141</v>
      </c>
      <c r="CF19" s="6">
        <v>589.8857116581</v>
      </c>
      <c r="CG19" s="6">
        <v>506.1210302675</v>
      </c>
      <c r="CH19" s="6">
        <v>431.531370704</v>
      </c>
      <c r="CI19" s="6">
        <v>413.662951651</v>
      </c>
      <c r="CJ19" s="6">
        <v>467.1779975987</v>
      </c>
      <c r="CK19" s="6">
        <v>453.9942017097</v>
      </c>
      <c r="CL19" s="6">
        <v>374.6991594011</v>
      </c>
      <c r="CM19" s="6">
        <v>347.9670561627</v>
      </c>
      <c r="CN19" s="6">
        <v>396.3436800157</v>
      </c>
      <c r="CO19" s="6">
        <v>382.8773638772</v>
      </c>
      <c r="CP19" s="6">
        <v>356.4567911984</v>
      </c>
      <c r="CQ19" s="6">
        <v>419.5469401056</v>
      </c>
      <c r="CR19" s="6">
        <v>484.9194529284</v>
      </c>
      <c r="CS19" s="6">
        <v>408.5317144006</v>
      </c>
      <c r="CT19" s="6">
        <v>391.3172249056</v>
      </c>
      <c r="CU19" s="6">
        <v>394.275566804</v>
      </c>
      <c r="CV19" s="6">
        <v>463.1209060579</v>
      </c>
      <c r="CW19" s="6">
        <v>483.7268570035</v>
      </c>
      <c r="CX19" s="6">
        <v>422.6132594035</v>
      </c>
      <c r="CY19" s="6">
        <v>480.94266012</v>
      </c>
      <c r="CZ19" s="6">
        <v>480.9807797496</v>
      </c>
      <c r="DA19" s="6">
        <v>482.4511468744</v>
      </c>
      <c r="DB19" s="6">
        <v>487.9556909884</v>
      </c>
      <c r="DC19" s="6">
        <v>497.9144868912</v>
      </c>
      <c r="DD19" s="6">
        <v>565.386278192</v>
      </c>
      <c r="DE19" s="6">
        <v>645.2006703363</v>
      </c>
      <c r="DF19" s="6">
        <v>572.6788480354</v>
      </c>
      <c r="DG19" s="6">
        <v>589.4243601623</v>
      </c>
      <c r="DH19" s="6">
        <v>492.2506153045</v>
      </c>
      <c r="DI19" s="6">
        <v>454.040994264</v>
      </c>
      <c r="DJ19" s="6">
        <v>392.8348580156</v>
      </c>
      <c r="DK19" s="6">
        <v>373.382055294</v>
      </c>
      <c r="DL19" s="6">
        <v>323.3311095492</v>
      </c>
      <c r="DM19" s="6">
        <v>318.5682130917</v>
      </c>
      <c r="DN19" s="6">
        <v>333.1540625985</v>
      </c>
      <c r="DO19" s="6">
        <v>365.751226269</v>
      </c>
      <c r="DP19" s="6">
        <v>393.6951601726</v>
      </c>
      <c r="DQ19" s="6">
        <v>465.7123779525</v>
      </c>
      <c r="DR19" s="6">
        <v>502.82842429</v>
      </c>
      <c r="DS19" s="6">
        <v>443.8413814695</v>
      </c>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row>
    <row r="20" s="2" customFormat="1" hidden="1" outlineLevel="1" spans="1:240">
      <c r="A20" s="9" t="s">
        <v>181</v>
      </c>
      <c r="B20" s="10"/>
      <c r="C20" s="10"/>
      <c r="D20" s="11">
        <v>20.1183344</v>
      </c>
      <c r="E20" s="11">
        <v>20.1527451</v>
      </c>
      <c r="F20" s="11">
        <v>20.1515276</v>
      </c>
      <c r="G20" s="11">
        <v>20.3456375</v>
      </c>
      <c r="H20" s="11">
        <v>20.3335769</v>
      </c>
      <c r="I20" s="11">
        <v>20.331131</v>
      </c>
      <c r="J20" s="11">
        <v>20.4934029</v>
      </c>
      <c r="K20" s="11">
        <v>20.4969914</v>
      </c>
      <c r="L20" s="11">
        <v>20.4884</v>
      </c>
      <c r="M20" s="11">
        <v>20.3434022</v>
      </c>
      <c r="N20" s="11">
        <v>23.2323024</v>
      </c>
      <c r="O20" s="11">
        <v>23.2338263</v>
      </c>
      <c r="P20" s="11">
        <v>23.3235393</v>
      </c>
      <c r="Q20" s="11">
        <v>23.3289524</v>
      </c>
      <c r="R20" s="11">
        <v>23.3369726</v>
      </c>
      <c r="S20" s="11">
        <v>23.4451004</v>
      </c>
      <c r="T20" s="11">
        <v>23.4399771</v>
      </c>
      <c r="U20" s="11">
        <v>23.4568112</v>
      </c>
      <c r="V20" s="11">
        <v>23.422938</v>
      </c>
      <c r="W20" s="11">
        <v>23.4185497</v>
      </c>
      <c r="X20" s="11">
        <v>23.399911</v>
      </c>
      <c r="Y20" s="11">
        <v>23.36654</v>
      </c>
      <c r="Z20" s="11">
        <v>26.1928577</v>
      </c>
      <c r="AA20" s="11">
        <v>26.2267676</v>
      </c>
      <c r="AB20" s="11">
        <v>25.5816489</v>
      </c>
      <c r="AC20" s="11">
        <v>25.56801</v>
      </c>
      <c r="AD20" s="11">
        <v>25.5659427</v>
      </c>
      <c r="AE20" s="11">
        <v>25.5419351</v>
      </c>
      <c r="AF20" s="11">
        <v>25.524428</v>
      </c>
      <c r="AG20" s="11">
        <v>25.6667894</v>
      </c>
      <c r="AH20" s="11">
        <v>25.8120014</v>
      </c>
      <c r="AI20" s="11">
        <v>25.8154115</v>
      </c>
      <c r="AJ20" s="11">
        <v>25.812949</v>
      </c>
      <c r="AK20" s="11">
        <v>26.0350399</v>
      </c>
      <c r="AL20" s="11">
        <v>29.4445239</v>
      </c>
      <c r="AM20" s="11">
        <v>29.4725217</v>
      </c>
      <c r="AN20" s="11">
        <v>30.1996178</v>
      </c>
      <c r="AO20" s="11">
        <v>30.207568</v>
      </c>
      <c r="AP20" s="11">
        <v>30.2677057</v>
      </c>
      <c r="AQ20" s="11">
        <v>30.8299472</v>
      </c>
      <c r="AR20" s="11">
        <v>30.8325916</v>
      </c>
      <c r="AS20" s="11">
        <v>32.2882089</v>
      </c>
      <c r="AT20" s="11">
        <v>32.242827</v>
      </c>
      <c r="AU20" s="11">
        <v>32.2577734</v>
      </c>
      <c r="AV20" s="11">
        <v>32.2623978</v>
      </c>
      <c r="AW20" s="11">
        <v>32.4399218</v>
      </c>
      <c r="AX20" s="11">
        <v>37.0953952</v>
      </c>
      <c r="AY20" s="11">
        <v>37.1074909</v>
      </c>
      <c r="AZ20" s="11">
        <v>37.6321095</v>
      </c>
      <c r="BA20" s="11">
        <v>37.6536436</v>
      </c>
      <c r="BB20" s="11">
        <v>37.7026435</v>
      </c>
      <c r="BC20" s="11">
        <v>38.0276282</v>
      </c>
      <c r="BD20" s="11">
        <v>38.0108367</v>
      </c>
      <c r="BE20" s="11">
        <v>38.061008</v>
      </c>
      <c r="BF20" s="11">
        <v>38.8070588</v>
      </c>
      <c r="BG20" s="11">
        <v>38.7896982</v>
      </c>
      <c r="BH20" s="11">
        <v>38.8210278</v>
      </c>
      <c r="BI20" s="11">
        <v>39.2562606</v>
      </c>
      <c r="BJ20" s="11">
        <v>45.7281693</v>
      </c>
      <c r="BK20" s="11">
        <v>45.7717804</v>
      </c>
      <c r="BL20" s="11">
        <v>40.8848619</v>
      </c>
      <c r="BM20" s="11">
        <v>40.7190549</v>
      </c>
      <c r="BN20" s="11">
        <v>40.4533631</v>
      </c>
      <c r="BO20" s="11">
        <v>39.7709632</v>
      </c>
      <c r="BP20" s="11">
        <v>39.7710514</v>
      </c>
      <c r="BQ20" s="11">
        <v>39.9259669</v>
      </c>
      <c r="BR20" s="11">
        <v>41.2896722</v>
      </c>
      <c r="BS20" s="11">
        <v>41.3528275</v>
      </c>
      <c r="BT20" s="11">
        <v>41.3941402</v>
      </c>
      <c r="BU20" s="11">
        <v>43.310446</v>
      </c>
      <c r="BV20" s="11">
        <v>54.3195538</v>
      </c>
      <c r="BW20" s="11">
        <v>54.1949116</v>
      </c>
      <c r="BX20" s="11">
        <v>56.2023636</v>
      </c>
      <c r="BY20" s="11">
        <v>56.606597</v>
      </c>
      <c r="BZ20" s="11">
        <v>56.6750849</v>
      </c>
      <c r="CA20" s="11">
        <v>59.1002167</v>
      </c>
      <c r="CB20" s="11">
        <v>59.6256101</v>
      </c>
      <c r="CC20" s="11">
        <v>59.7137452</v>
      </c>
      <c r="CD20" s="11">
        <v>62.7565214</v>
      </c>
      <c r="CE20" s="11">
        <v>62.7565214</v>
      </c>
      <c r="CF20" s="11">
        <v>62.7702215</v>
      </c>
      <c r="CG20" s="11">
        <v>62.9375785</v>
      </c>
      <c r="CH20" s="11">
        <v>72.5431996</v>
      </c>
      <c r="CI20" s="11">
        <v>72.555137</v>
      </c>
      <c r="CJ20" s="11">
        <v>75.867822</v>
      </c>
      <c r="CK20" s="11">
        <v>75.8391714</v>
      </c>
      <c r="CL20" s="11">
        <v>75.8375175</v>
      </c>
      <c r="CM20" s="11">
        <v>76.9858249</v>
      </c>
      <c r="CN20" s="11">
        <v>76.8250684</v>
      </c>
      <c r="CO20" s="11">
        <v>76.866634</v>
      </c>
      <c r="CP20" s="11">
        <v>79.2716429</v>
      </c>
      <c r="CQ20" s="11">
        <v>79.3170405</v>
      </c>
      <c r="CR20" s="11">
        <v>79.2771081</v>
      </c>
      <c r="CS20" s="11">
        <v>80.0036586</v>
      </c>
      <c r="CT20" s="11">
        <v>92.023564</v>
      </c>
      <c r="CU20" s="11">
        <v>91.6741518</v>
      </c>
      <c r="CV20" s="11">
        <v>93.3534319</v>
      </c>
      <c r="CW20" s="11">
        <v>93.6757068</v>
      </c>
      <c r="CX20" s="11">
        <v>93.6418253</v>
      </c>
      <c r="CY20" s="11">
        <v>94.9813101</v>
      </c>
      <c r="CZ20" s="11">
        <v>94.9907577</v>
      </c>
      <c r="DA20" s="11">
        <v>95.48947</v>
      </c>
      <c r="DB20" s="11">
        <v>95.8913879</v>
      </c>
      <c r="DC20" s="11">
        <v>95.8913879</v>
      </c>
      <c r="DD20" s="11">
        <v>95.9072016</v>
      </c>
      <c r="DE20" s="11">
        <v>95.9527028</v>
      </c>
      <c r="DF20" s="11">
        <v>109.5276237</v>
      </c>
      <c r="DG20" s="11">
        <v>109.4873214</v>
      </c>
      <c r="DH20" s="11">
        <v>108.1266082</v>
      </c>
      <c r="DI20" s="11">
        <v>107.937802</v>
      </c>
      <c r="DJ20" s="11">
        <v>107.6424217</v>
      </c>
      <c r="DK20" s="11">
        <v>107.4811979</v>
      </c>
      <c r="DL20" s="11">
        <v>107.1085647</v>
      </c>
      <c r="DM20" s="11">
        <v>104.3913325</v>
      </c>
      <c r="DN20" s="11">
        <v>104.3297237</v>
      </c>
      <c r="DO20" s="11">
        <v>104.3143665</v>
      </c>
      <c r="DP20" s="12"/>
      <c r="DQ20" s="11">
        <v>105.0202203</v>
      </c>
      <c r="DR20" s="13"/>
      <c r="DS20" s="13"/>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row>
    <row r="21" s="2" customFormat="1" hidden="1" outlineLevel="1" spans="1:240">
      <c r="A21" s="9" t="s">
        <v>182</v>
      </c>
      <c r="B21" s="10"/>
      <c r="C21" s="10"/>
      <c r="D21" s="15">
        <v>0.136285337816037</v>
      </c>
      <c r="E21" s="15">
        <v>0.135638588511696</v>
      </c>
      <c r="F21" s="15">
        <v>0.13568280550602</v>
      </c>
      <c r="G21" s="15">
        <v>0.134943921024839</v>
      </c>
      <c r="H21" s="15">
        <v>0.135112809394593</v>
      </c>
      <c r="I21" s="15">
        <v>0.135221050909563</v>
      </c>
      <c r="J21" s="15">
        <v>0.132005397698008</v>
      </c>
      <c r="K21" s="15">
        <v>0.1319427884426</v>
      </c>
      <c r="L21" s="15">
        <v>0.131391694812674</v>
      </c>
      <c r="M21" s="15">
        <v>0.12526042472876</v>
      </c>
      <c r="N21" s="15">
        <v>0.126586489335642</v>
      </c>
      <c r="O21" s="15">
        <v>0.126673043948857</v>
      </c>
      <c r="P21" s="15">
        <v>0.126657466604993</v>
      </c>
      <c r="Q21" s="15">
        <v>0.126532612754613</v>
      </c>
      <c r="R21" s="15">
        <v>0.126539121016922</v>
      </c>
      <c r="S21" s="15">
        <v>0.126442452769364</v>
      </c>
      <c r="T21" s="15">
        <v>0.126330042361688</v>
      </c>
      <c r="U21" s="15">
        <v>0.1260638530441</v>
      </c>
      <c r="V21" s="15">
        <v>0.126654534115234</v>
      </c>
      <c r="W21" s="15">
        <v>0.126259483950878</v>
      </c>
      <c r="X21" s="15">
        <v>0.125639644526853</v>
      </c>
      <c r="Y21" s="15">
        <v>0.129628918102552</v>
      </c>
      <c r="Z21" s="15">
        <v>0.134126288938683</v>
      </c>
      <c r="AA21" s="15">
        <v>0.134261581667426</v>
      </c>
      <c r="AB21" s="15">
        <v>0.125162440174058</v>
      </c>
      <c r="AC21" s="15">
        <v>0.125072760844508</v>
      </c>
      <c r="AD21" s="15">
        <v>0.12461291716812</v>
      </c>
      <c r="AE21" s="15">
        <v>0.105630211236423</v>
      </c>
      <c r="AF21" s="15">
        <v>0.110121958462693</v>
      </c>
      <c r="AG21" s="15">
        <v>0.10951116464921</v>
      </c>
      <c r="AH21" s="15">
        <v>0.115455863100953</v>
      </c>
      <c r="AI21" s="15">
        <v>0.114763543474796</v>
      </c>
      <c r="AJ21" s="15">
        <v>0.114218979784139</v>
      </c>
      <c r="AK21" s="15">
        <v>0.116702456061917</v>
      </c>
      <c r="AL21" s="15">
        <v>0.13802043170411</v>
      </c>
      <c r="AM21" s="15">
        <v>0.138106285625366</v>
      </c>
      <c r="AN21" s="15">
        <v>0.138806789799836</v>
      </c>
      <c r="AO21" s="15">
        <v>0.138770257837374</v>
      </c>
      <c r="AP21" s="15">
        <v>0.138700268253236</v>
      </c>
      <c r="AQ21" s="15">
        <v>0.141287968212933</v>
      </c>
      <c r="AR21" s="15">
        <v>0.141224638411518</v>
      </c>
      <c r="AS21" s="15">
        <v>0.14806521832185</v>
      </c>
      <c r="AT21" s="15">
        <v>0.148688478835928</v>
      </c>
      <c r="AU21" s="15">
        <v>0.149078045169726</v>
      </c>
      <c r="AV21" s="15">
        <v>0.149206702795042</v>
      </c>
      <c r="AW21" s="15">
        <v>0.151405543770454</v>
      </c>
      <c r="AX21" s="15">
        <v>0.156119307228731</v>
      </c>
      <c r="AY21" s="15">
        <v>0.156132696107459</v>
      </c>
      <c r="AZ21" s="15">
        <v>0.162027802347886</v>
      </c>
      <c r="BA21" s="15">
        <v>0.159735513617067</v>
      </c>
      <c r="BB21" s="15">
        <v>0.160088960340407</v>
      </c>
      <c r="BC21" s="15">
        <v>0.159290757449869</v>
      </c>
      <c r="BD21" s="15">
        <v>0.159329097325553</v>
      </c>
      <c r="BE21" s="15">
        <v>0.159507388769105</v>
      </c>
      <c r="BF21" s="15">
        <v>0.159724939010323</v>
      </c>
      <c r="BG21" s="15">
        <v>0.159769907671001</v>
      </c>
      <c r="BH21" s="15">
        <v>0.15976705284449</v>
      </c>
      <c r="BI21" s="15">
        <v>0.160043659380028</v>
      </c>
      <c r="BJ21" s="15">
        <v>0.164442093683379</v>
      </c>
      <c r="BK21" s="15">
        <v>0.164566482539534</v>
      </c>
      <c r="BL21" s="15">
        <v>0.144380265107365</v>
      </c>
      <c r="BM21" s="15">
        <v>0.142715527515841</v>
      </c>
      <c r="BN21" s="15">
        <v>0.143289411702831</v>
      </c>
      <c r="BO21" s="15">
        <v>0.135669449916667</v>
      </c>
      <c r="BP21" s="15">
        <v>0.135669149043417</v>
      </c>
      <c r="BQ21" s="15">
        <v>0.136190537692401</v>
      </c>
      <c r="BR21" s="15">
        <v>0.130043141877983</v>
      </c>
      <c r="BS21" s="15">
        <v>0.130305793479297</v>
      </c>
      <c r="BT21" s="15">
        <v>0.13112025938396</v>
      </c>
      <c r="BU21" s="15">
        <v>0.13649076945548</v>
      </c>
      <c r="BV21" s="15">
        <v>0.16020165835751</v>
      </c>
      <c r="BW21" s="15">
        <v>0.160570104149778</v>
      </c>
      <c r="BX21" s="15">
        <v>0.149860022968856</v>
      </c>
      <c r="BY21" s="15">
        <v>0.146558988522133</v>
      </c>
      <c r="BZ21" s="15">
        <v>0.146569670158536</v>
      </c>
      <c r="CA21" s="15">
        <v>0.14727338385546</v>
      </c>
      <c r="CB21" s="15">
        <v>0.14597567866228</v>
      </c>
      <c r="CC21" s="15">
        <v>0.146555810068332</v>
      </c>
      <c r="CD21" s="15">
        <v>0.150263746135553</v>
      </c>
      <c r="CE21" s="15">
        <v>0.150263746135553</v>
      </c>
      <c r="CF21" s="15">
        <v>0.150349698861585</v>
      </c>
      <c r="CG21" s="15">
        <v>0.15606783473565</v>
      </c>
      <c r="CH21" s="15">
        <v>0.161065204794193</v>
      </c>
      <c r="CI21" s="15">
        <v>0.161038704950692</v>
      </c>
      <c r="CJ21" s="15">
        <v>0.158140890086445</v>
      </c>
      <c r="CK21" s="15">
        <v>0.158187013103363</v>
      </c>
      <c r="CL21" s="15">
        <v>0.155304329417165</v>
      </c>
      <c r="CM21" s="15">
        <v>0.157221688742339</v>
      </c>
      <c r="CN21" s="15">
        <v>0.15708002415524</v>
      </c>
      <c r="CO21" s="15">
        <v>0.157167402438879</v>
      </c>
      <c r="CP21" s="15">
        <v>0.160057570851733</v>
      </c>
      <c r="CQ21" s="15">
        <v>0.160014954163601</v>
      </c>
      <c r="CR21" s="15">
        <v>0.159626424364993</v>
      </c>
      <c r="CS21" s="15">
        <v>0.159168724566304</v>
      </c>
      <c r="CT21" s="15">
        <v>0.154429358984618</v>
      </c>
      <c r="CU21" s="15">
        <v>0.155017960035273</v>
      </c>
      <c r="CV21" s="15">
        <v>0.156365667580776</v>
      </c>
      <c r="CW21" s="15">
        <v>0.156079346497122</v>
      </c>
      <c r="CX21" s="15">
        <v>0.157010896070177</v>
      </c>
      <c r="CY21" s="15">
        <v>0.15902776750602</v>
      </c>
      <c r="CZ21" s="15">
        <v>0.159072858937728</v>
      </c>
      <c r="DA21" s="15">
        <v>0.158284744904333</v>
      </c>
      <c r="DB21" s="15">
        <v>0.161100685247251</v>
      </c>
      <c r="DC21" s="15">
        <v>0.161100685247251</v>
      </c>
      <c r="DD21" s="15">
        <v>0.160981927763806</v>
      </c>
      <c r="DE21" s="15">
        <v>0.159694037300219</v>
      </c>
      <c r="DF21" s="15">
        <v>0.164047386339854</v>
      </c>
      <c r="DG21" s="15">
        <v>0.163894848011141</v>
      </c>
      <c r="DH21" s="15">
        <v>0.165382641679867</v>
      </c>
      <c r="DI21" s="15">
        <v>0.165238184116442</v>
      </c>
      <c r="DJ21" s="15">
        <v>0.165229725596187</v>
      </c>
      <c r="DK21" s="15">
        <v>0.166570797960933</v>
      </c>
      <c r="DL21" s="15">
        <v>0.166885816741787</v>
      </c>
      <c r="DM21" s="15">
        <v>0.166910671439125</v>
      </c>
      <c r="DN21" s="15">
        <v>0.166589761609807</v>
      </c>
      <c r="DO21" s="15">
        <v>0.167502626783435</v>
      </c>
      <c r="DP21" s="12"/>
      <c r="DQ21" s="15">
        <v>0.167011011307125</v>
      </c>
      <c r="DR21" s="13"/>
      <c r="DS21" s="13"/>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row>
    <row r="22" s="2" customFormat="1" hidden="1" outlineLevel="1" spans="1:240">
      <c r="A22" s="9" t="s">
        <v>183</v>
      </c>
      <c r="B22" s="10"/>
      <c r="C22" s="10"/>
      <c r="D22" s="16">
        <v>4.51754327634598</v>
      </c>
      <c r="E22" s="16">
        <v>4.4837750019475</v>
      </c>
      <c r="F22" s="16">
        <v>4.21277662344566</v>
      </c>
      <c r="G22" s="16">
        <v>4.54003148832274</v>
      </c>
      <c r="H22" s="16">
        <v>4.37298089447312</v>
      </c>
      <c r="I22" s="16">
        <v>4.45351864094526</v>
      </c>
      <c r="J22" s="16">
        <v>3.47380618276919</v>
      </c>
      <c r="K22" s="16">
        <v>3.37171068432999</v>
      </c>
      <c r="L22" s="16">
        <v>3.28051282677027</v>
      </c>
      <c r="M22" s="16">
        <v>3.57359475987748</v>
      </c>
      <c r="N22" s="16">
        <v>3.66832601576329</v>
      </c>
      <c r="O22" s="16">
        <v>3.70708873294796</v>
      </c>
      <c r="P22" s="16">
        <v>3.98586312326963</v>
      </c>
      <c r="Q22" s="16">
        <v>3.85854628860231</v>
      </c>
      <c r="R22" s="16">
        <v>3.82662137590203</v>
      </c>
      <c r="S22" s="16">
        <v>4.31526970982816</v>
      </c>
      <c r="T22" s="16">
        <v>4.53769200994654</v>
      </c>
      <c r="U22" s="16">
        <v>4.46786423808535</v>
      </c>
      <c r="V22" s="16">
        <v>3.56792245703763</v>
      </c>
      <c r="W22" s="16">
        <v>3.3503088963703</v>
      </c>
      <c r="X22" s="16">
        <v>3.33775001964751</v>
      </c>
      <c r="Y22" s="16">
        <v>3.8126481413166</v>
      </c>
      <c r="Z22" s="16">
        <v>3.53313167886985</v>
      </c>
      <c r="AA22" s="16">
        <v>3.41096215760878</v>
      </c>
      <c r="AB22" s="16">
        <v>2.77893602081295</v>
      </c>
      <c r="AC22" s="16">
        <v>2.78642671838755</v>
      </c>
      <c r="AD22" s="16">
        <v>2.58676333886957</v>
      </c>
      <c r="AE22" s="16">
        <v>3.1937666970268</v>
      </c>
      <c r="AF22" s="16">
        <v>3.30147154717826</v>
      </c>
      <c r="AG22" s="16">
        <v>3.03553233658433</v>
      </c>
      <c r="AH22" s="16">
        <v>3.26496671815615</v>
      </c>
      <c r="AI22" s="16">
        <v>3.22572810044109</v>
      </c>
      <c r="AJ22" s="16">
        <v>3.51187382735696</v>
      </c>
      <c r="AK22" s="16">
        <v>4.08661315322202</v>
      </c>
      <c r="AL22" s="16">
        <v>3.59593834356412</v>
      </c>
      <c r="AM22" s="16">
        <v>3.7252724900021</v>
      </c>
      <c r="AN22" s="16">
        <v>3.99647529314096</v>
      </c>
      <c r="AO22" s="16">
        <v>4.48262382459919</v>
      </c>
      <c r="AP22" s="16">
        <v>4.70941799199534</v>
      </c>
      <c r="AQ22" s="16">
        <v>5.36388304291355</v>
      </c>
      <c r="AR22" s="16">
        <v>5.15292421931863</v>
      </c>
      <c r="AS22" s="16">
        <v>6.35161741659817</v>
      </c>
      <c r="AT22" s="16">
        <v>6.67092856653047</v>
      </c>
      <c r="AU22" s="16">
        <v>5.77490793893419</v>
      </c>
      <c r="AV22" s="16">
        <v>5.43845894802029</v>
      </c>
      <c r="AW22" s="16">
        <v>4.96352917533852</v>
      </c>
      <c r="AX22" s="16">
        <v>5.23614392710392</v>
      </c>
      <c r="AY22" s="16">
        <v>5.32686580002638</v>
      </c>
      <c r="AZ22" s="16">
        <v>5.70292159146699</v>
      </c>
      <c r="BA22" s="16">
        <v>6.10117655917899</v>
      </c>
      <c r="BB22" s="16">
        <v>5.72146757560912</v>
      </c>
      <c r="BC22" s="16">
        <v>6.1736585533357</v>
      </c>
      <c r="BD22" s="16">
        <v>6.54927896654272</v>
      </c>
      <c r="BE22" s="16">
        <v>6.32090149057534</v>
      </c>
      <c r="BF22" s="16">
        <v>6.46324875050824</v>
      </c>
      <c r="BG22" s="16">
        <v>6.860430625882</v>
      </c>
      <c r="BH22" s="16">
        <v>7.57370658537794</v>
      </c>
      <c r="BI22" s="16">
        <v>7.68932665736379</v>
      </c>
      <c r="BJ22" s="16">
        <v>6.82102482287652</v>
      </c>
      <c r="BK22" s="16">
        <v>6.18883851194917</v>
      </c>
      <c r="BL22" s="16">
        <v>6.03470094636665</v>
      </c>
      <c r="BM22" s="16">
        <v>7.15489456264369</v>
      </c>
      <c r="BN22" s="16">
        <v>9.67088884879388</v>
      </c>
      <c r="BO22" s="16">
        <v>10.2149627469923</v>
      </c>
      <c r="BP22" s="16">
        <v>10.6595376580867</v>
      </c>
      <c r="BQ22" s="16">
        <v>12.2513925467388</v>
      </c>
      <c r="BR22" s="16">
        <v>10.3951644522864</v>
      </c>
      <c r="BS22" s="16">
        <v>10.061642133177</v>
      </c>
      <c r="BT22" s="16">
        <v>11.6549326902072</v>
      </c>
      <c r="BU22" s="16">
        <v>10.473581777477</v>
      </c>
      <c r="BV22" s="16">
        <v>7.8865722623075</v>
      </c>
      <c r="BW22" s="16">
        <v>7.49586274258265</v>
      </c>
      <c r="BX22" s="16">
        <v>7.11447928855433</v>
      </c>
      <c r="BY22" s="16">
        <v>7.71923030455266</v>
      </c>
      <c r="BZ22" s="16">
        <v>7.4307295091498</v>
      </c>
      <c r="CA22" s="16">
        <v>8.03766414277801</v>
      </c>
      <c r="CB22" s="16">
        <v>8.735212052782</v>
      </c>
      <c r="CC22" s="16">
        <v>8.72231922910774</v>
      </c>
      <c r="CD22" s="16">
        <v>8.37132761153967</v>
      </c>
      <c r="CE22" s="16">
        <v>9.63954134016102</v>
      </c>
      <c r="CF22" s="16">
        <v>9.39754070646381</v>
      </c>
      <c r="CG22" s="16">
        <v>8.04163493992703</v>
      </c>
      <c r="CH22" s="16">
        <v>5.94861231761826</v>
      </c>
      <c r="CI22" s="16">
        <v>5.70135994230153</v>
      </c>
      <c r="CJ22" s="16">
        <v>6.15778844422343</v>
      </c>
      <c r="CK22" s="16">
        <v>5.98627586930624</v>
      </c>
      <c r="CL22" s="16">
        <v>4.94081520271283</v>
      </c>
      <c r="CM22" s="16">
        <v>4.51988475348531</v>
      </c>
      <c r="CN22" s="16">
        <v>5.15904102989383</v>
      </c>
      <c r="CO22" s="16">
        <v>4.98106062378118</v>
      </c>
      <c r="CP22" s="16">
        <v>4.49664947211533</v>
      </c>
      <c r="CQ22" s="16">
        <v>5.28949312096434</v>
      </c>
      <c r="CR22" s="16">
        <v>6.11676516111465</v>
      </c>
      <c r="CS22" s="16">
        <v>5.10641290097201</v>
      </c>
      <c r="CT22" s="16">
        <v>4.25235893819544</v>
      </c>
      <c r="CU22" s="16">
        <v>4.3008368123238</v>
      </c>
      <c r="CV22" s="16">
        <v>4.96094141023218</v>
      </c>
      <c r="CW22" s="16">
        <v>5.16384528629999</v>
      </c>
      <c r="CX22" s="16">
        <v>4.51308224766097</v>
      </c>
      <c r="CY22" s="16">
        <v>5.06355049844696</v>
      </c>
      <c r="CZ22" s="16">
        <v>5.0634481863913</v>
      </c>
      <c r="DA22" s="16">
        <v>5.05240155694654</v>
      </c>
      <c r="DB22" s="16">
        <v>5.08862893411098</v>
      </c>
      <c r="DC22" s="16">
        <v>5.19248389041202</v>
      </c>
      <c r="DD22" s="16">
        <v>5.89513893396719</v>
      </c>
      <c r="DE22" s="16">
        <v>6.72415316580327</v>
      </c>
      <c r="DF22" s="16">
        <v>5.22862478573065</v>
      </c>
      <c r="DG22" s="16">
        <v>5.38349420428875</v>
      </c>
      <c r="DH22" s="16">
        <v>4.55253913439597</v>
      </c>
      <c r="DI22" s="16">
        <v>4.20650583842721</v>
      </c>
      <c r="DJ22" s="16">
        <v>3.64944277354548</v>
      </c>
      <c r="DK22" s="16">
        <v>3.4739290461518</v>
      </c>
      <c r="DL22" s="16">
        <v>3.01872320393441</v>
      </c>
      <c r="DM22" s="16">
        <v>3.05167302179996</v>
      </c>
      <c r="DN22" s="16">
        <v>3.19328040739362</v>
      </c>
      <c r="DO22" s="16">
        <v>3.50624020997146</v>
      </c>
      <c r="DP22" s="12"/>
      <c r="DQ22" s="16">
        <v>4.44702590287749</v>
      </c>
      <c r="DR22" s="13"/>
      <c r="DS22" s="13"/>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4"/>
      <c r="ES22" s="14"/>
      <c r="ET22" s="14"/>
      <c r="EU22" s="14"/>
      <c r="EV22" s="14"/>
      <c r="EW22" s="14"/>
      <c r="EX22" s="14"/>
      <c r="EY22" s="14"/>
      <c r="EZ22" s="14"/>
      <c r="FA22" s="14"/>
      <c r="FB22" s="14"/>
      <c r="FC22" s="14"/>
      <c r="FD22" s="14"/>
      <c r="FE22" s="14"/>
      <c r="FF22" s="14"/>
      <c r="FG22" s="14"/>
      <c r="FH22" s="14"/>
      <c r="FI22" s="14"/>
      <c r="FJ22" s="14"/>
      <c r="FK22" s="14"/>
      <c r="FL22" s="14"/>
      <c r="FM22" s="14"/>
      <c r="FN22" s="14"/>
      <c r="FO22" s="14"/>
      <c r="FP22" s="14"/>
      <c r="FQ22" s="14"/>
      <c r="FR22" s="14"/>
      <c r="FS22" s="14"/>
      <c r="FT22" s="14"/>
      <c r="FU22" s="14"/>
      <c r="FV22" s="14"/>
      <c r="FW22" s="14"/>
      <c r="FX22" s="14"/>
      <c r="FY22" s="14"/>
      <c r="FZ22" s="14"/>
      <c r="GA22" s="14"/>
      <c r="GB22" s="14"/>
      <c r="GC22" s="14"/>
      <c r="GD22" s="14"/>
      <c r="GE22" s="14"/>
      <c r="GF22" s="14"/>
      <c r="GG22" s="14"/>
      <c r="GH22" s="14"/>
      <c r="GI22" s="14"/>
      <c r="GJ22" s="14"/>
      <c r="GK22" s="14"/>
      <c r="GL22" s="14"/>
      <c r="GM22" s="14"/>
      <c r="GN22" s="14"/>
      <c r="GO22" s="14"/>
      <c r="GP22" s="14"/>
      <c r="GQ22" s="14"/>
      <c r="GR22" s="14"/>
      <c r="GS22" s="14"/>
      <c r="GT22" s="14"/>
      <c r="GU22" s="14"/>
      <c r="GV22" s="14"/>
      <c r="GW22" s="14"/>
      <c r="GX22" s="14"/>
      <c r="GY22" s="14"/>
      <c r="GZ22" s="14"/>
      <c r="HA22" s="14"/>
      <c r="HB22" s="14"/>
      <c r="HC22" s="14"/>
      <c r="HD22" s="14"/>
      <c r="HE22" s="14"/>
      <c r="HF22" s="14"/>
      <c r="HG22" s="14"/>
      <c r="HH22" s="14"/>
      <c r="HI22" s="14"/>
      <c r="HJ22" s="14"/>
      <c r="HK22" s="14"/>
      <c r="HL22" s="14"/>
      <c r="HM22" s="14"/>
      <c r="HN22" s="14"/>
      <c r="HO22" s="14"/>
      <c r="HP22" s="14"/>
      <c r="HQ22" s="14"/>
      <c r="HR22" s="14"/>
      <c r="HS22" s="14"/>
      <c r="HT22" s="14"/>
      <c r="HU22" s="14"/>
      <c r="HV22" s="14"/>
      <c r="HW22" s="14"/>
      <c r="HX22" s="14"/>
      <c r="HY22" s="14"/>
      <c r="HZ22" s="14"/>
      <c r="IA22" s="14"/>
      <c r="IB22" s="14"/>
      <c r="IC22" s="14"/>
      <c r="ID22" s="14"/>
      <c r="IE22" s="14"/>
      <c r="IF22" s="14"/>
    </row>
    <row r="23" s="2" customFormat="1" hidden="1" outlineLevel="1" spans="1:240">
      <c r="A23" s="9" t="s">
        <v>184</v>
      </c>
      <c r="B23" s="10"/>
      <c r="C23" s="10"/>
      <c r="D23" s="16">
        <v>33.1476837401535</v>
      </c>
      <c r="E23" s="16">
        <v>33.0567801622388</v>
      </c>
      <c r="F23" s="16">
        <v>31.0487140042128</v>
      </c>
      <c r="G23" s="16">
        <v>33.6438385207961</v>
      </c>
      <c r="H23" s="16">
        <v>32.3654057233164</v>
      </c>
      <c r="I23" s="16">
        <v>32.9350985736962</v>
      </c>
      <c r="J23" s="16">
        <v>26.3156374159511</v>
      </c>
      <c r="K23" s="16">
        <v>25.5543385442153</v>
      </c>
      <c r="L23" s="16">
        <v>24.9674291167894</v>
      </c>
      <c r="M23" s="16">
        <v>28.5293201553145</v>
      </c>
      <c r="N23" s="16">
        <v>28.9788115225852</v>
      </c>
      <c r="O23" s="16">
        <v>29.2650165922015</v>
      </c>
      <c r="P23" s="16">
        <v>31.4696261508241</v>
      </c>
      <c r="Q23" s="16">
        <v>30.4944804710961</v>
      </c>
      <c r="R23" s="16">
        <v>30.2406192262888</v>
      </c>
      <c r="S23" s="16">
        <v>34.1283296496895</v>
      </c>
      <c r="T23" s="16">
        <v>35.919342106725</v>
      </c>
      <c r="U23" s="16">
        <v>35.4412794008636</v>
      </c>
      <c r="V23" s="16">
        <v>28.170507135508</v>
      </c>
      <c r="W23" s="16">
        <v>26.5351068413502</v>
      </c>
      <c r="X23" s="16">
        <v>26.5660574909867</v>
      </c>
      <c r="Y23" s="16">
        <v>29.4120185304667</v>
      </c>
      <c r="Z23" s="16">
        <v>26.3418283382541</v>
      </c>
      <c r="AA23" s="16">
        <v>25.405347644853</v>
      </c>
      <c r="AB23" s="16">
        <v>22.2026353668753</v>
      </c>
      <c r="AC23" s="16">
        <v>22.2784457588784</v>
      </c>
      <c r="AD23" s="16">
        <v>20.7583884372089</v>
      </c>
      <c r="AE23" s="16">
        <v>30.2353527427724</v>
      </c>
      <c r="AF23" s="16">
        <v>29.9801383236089</v>
      </c>
      <c r="AG23" s="16">
        <v>27.7189302689626</v>
      </c>
      <c r="AH23" s="16">
        <v>28.2789165527377</v>
      </c>
      <c r="AI23" s="16">
        <v>28.1076028394811</v>
      </c>
      <c r="AJ23" s="16">
        <v>30.7468499017765</v>
      </c>
      <c r="AK23" s="16">
        <v>35.0173705946159</v>
      </c>
      <c r="AL23" s="16">
        <v>26.0536668315393</v>
      </c>
      <c r="AM23" s="16">
        <v>26.9739532356077</v>
      </c>
      <c r="AN23" s="16">
        <v>28.7916412367435</v>
      </c>
      <c r="AO23" s="16">
        <v>32.3024824948615</v>
      </c>
      <c r="AP23" s="16">
        <v>33.9539212959343</v>
      </c>
      <c r="AQ23" s="16">
        <v>37.964188393096</v>
      </c>
      <c r="AR23" s="16">
        <v>36.4874307860035</v>
      </c>
      <c r="AS23" s="16">
        <v>42.8974305281584</v>
      </c>
      <c r="AT23" s="16">
        <v>44.8651342643136</v>
      </c>
      <c r="AU23" s="16">
        <v>38.7374809775605</v>
      </c>
      <c r="AV23" s="16">
        <v>36.4491597638938</v>
      </c>
      <c r="AW23" s="16">
        <v>32.783008149713</v>
      </c>
      <c r="AX23" s="16">
        <v>33.5393745978672</v>
      </c>
      <c r="AY23" s="16">
        <v>34.1175547007793</v>
      </c>
      <c r="AZ23" s="16">
        <v>35.1971791805358</v>
      </c>
      <c r="BA23" s="16">
        <v>38.1954921671664</v>
      </c>
      <c r="BB23" s="16">
        <v>35.7393012200418</v>
      </c>
      <c r="BC23" s="16">
        <v>38.7571674099085</v>
      </c>
      <c r="BD23" s="16">
        <v>41.1053541159575</v>
      </c>
      <c r="BE23" s="16">
        <v>39.627640696477</v>
      </c>
      <c r="BF23" s="16">
        <v>40.4648691090785</v>
      </c>
      <c r="BG23" s="16">
        <v>42.9394416375894</v>
      </c>
      <c r="BH23" s="16">
        <v>47.4046835723374</v>
      </c>
      <c r="BI23" s="16">
        <v>48.045181465798</v>
      </c>
      <c r="BJ23" s="16">
        <v>41.479797964686</v>
      </c>
      <c r="BK23" s="16">
        <v>37.6069198080016</v>
      </c>
      <c r="BL23" s="16">
        <v>41.7972701593192</v>
      </c>
      <c r="BM23" s="16">
        <v>50.133960103602</v>
      </c>
      <c r="BN23" s="16">
        <v>67.4919991216827</v>
      </c>
      <c r="BO23" s="16">
        <v>75.2930210394946</v>
      </c>
      <c r="BP23" s="16">
        <v>78.5700930037925</v>
      </c>
      <c r="BQ23" s="16">
        <v>89.9577368172943</v>
      </c>
      <c r="BR23" s="16">
        <v>79.9362757786955</v>
      </c>
      <c r="BS23" s="16">
        <v>77.2156161634944</v>
      </c>
      <c r="BT23" s="16">
        <v>88.8873523051691</v>
      </c>
      <c r="BU23" s="16">
        <v>76.7347258665226</v>
      </c>
      <c r="BV23" s="16">
        <v>49.2290301059657</v>
      </c>
      <c r="BW23" s="16">
        <v>46.68280426343</v>
      </c>
      <c r="BX23" s="16">
        <v>47.4741638737962</v>
      </c>
      <c r="BY23" s="16">
        <v>52.6697842444985</v>
      </c>
      <c r="BZ23" s="16">
        <v>50.6975931726695</v>
      </c>
      <c r="CA23" s="16">
        <v>54.5764885165297</v>
      </c>
      <c r="CB23" s="16">
        <v>59.8401879876937</v>
      </c>
      <c r="CC23" s="16">
        <v>59.515342483119</v>
      </c>
      <c r="CD23" s="16">
        <v>55.7108938571776</v>
      </c>
      <c r="CE23" s="16">
        <v>64.1508120758895</v>
      </c>
      <c r="CF23" s="16">
        <v>62.5045529031313</v>
      </c>
      <c r="CG23" s="16">
        <v>51.5265362241237</v>
      </c>
      <c r="CH23" s="16">
        <v>36.9329447984705</v>
      </c>
      <c r="CI23" s="16">
        <v>35.4036623931324</v>
      </c>
      <c r="CJ23" s="16">
        <v>38.9386226475478</v>
      </c>
      <c r="CK23" s="16">
        <v>37.8430299167143</v>
      </c>
      <c r="CL23" s="16">
        <v>31.8137634749463</v>
      </c>
      <c r="CM23" s="16">
        <v>28.7484811392192</v>
      </c>
      <c r="CN23" s="16">
        <v>32.8433934081599</v>
      </c>
      <c r="CO23" s="16">
        <v>31.6927081983065</v>
      </c>
      <c r="CP23" s="16">
        <v>28.0939504966044</v>
      </c>
      <c r="CQ23" s="16">
        <v>33.0562424531666</v>
      </c>
      <c r="CR23" s="16">
        <v>38.3192518747924</v>
      </c>
      <c r="CS23" s="16">
        <v>32.0817605021699</v>
      </c>
      <c r="CT23" s="16">
        <v>27.5359489034659</v>
      </c>
      <c r="CU23" s="16">
        <v>27.7441195287641</v>
      </c>
      <c r="CV23" s="16">
        <v>31.7265387407977</v>
      </c>
      <c r="CW23" s="16">
        <v>33.0847444084808</v>
      </c>
      <c r="CX23" s="16">
        <v>28.7437519345397</v>
      </c>
      <c r="CY23" s="16">
        <v>31.840668946417</v>
      </c>
      <c r="CZ23" s="16">
        <v>31.8310000851464</v>
      </c>
      <c r="DA23" s="16">
        <v>31.9196999053837</v>
      </c>
      <c r="DB23" s="16">
        <v>31.5866374267815</v>
      </c>
      <c r="DC23" s="16">
        <v>32.2312961142455</v>
      </c>
      <c r="DD23" s="16">
        <v>36.6198803546232</v>
      </c>
      <c r="DE23" s="16">
        <v>42.1064761056928</v>
      </c>
      <c r="DF23" s="16">
        <v>31.8726491313834</v>
      </c>
      <c r="DG23" s="16">
        <v>32.8472448622838</v>
      </c>
      <c r="DH23" s="16">
        <v>27.5273093243265</v>
      </c>
      <c r="DI23" s="16">
        <v>25.457226251427</v>
      </c>
      <c r="DJ23" s="16">
        <v>22.0870836671637</v>
      </c>
      <c r="DK23" s="16">
        <v>20.8555706563077</v>
      </c>
      <c r="DL23" s="16">
        <v>18.0885545750429</v>
      </c>
      <c r="DM23" s="16">
        <v>18.2832708986672</v>
      </c>
      <c r="DN23" s="16">
        <v>19.1685273844923</v>
      </c>
      <c r="DO23" s="16">
        <v>20.9324491042441</v>
      </c>
      <c r="DP23" s="12"/>
      <c r="DQ23" s="16">
        <v>26.6271419355676</v>
      </c>
      <c r="DR23" s="13"/>
      <c r="DS23" s="13"/>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row>
    <row r="24" s="3" customFormat="1" collapsed="1" spans="1:240">
      <c r="A24" s="4" t="s">
        <v>28</v>
      </c>
      <c r="B24" s="5">
        <f>CA24/D24-1</f>
        <v>12.9330446021982</v>
      </c>
      <c r="C24" s="5"/>
      <c r="D24" s="7">
        <v>45.6713054043596</v>
      </c>
      <c r="E24" s="7">
        <v>55.035244617032</v>
      </c>
      <c r="F24" s="7">
        <v>57.9329860415914</v>
      </c>
      <c r="G24" s="7">
        <v>60.5843010086939</v>
      </c>
      <c r="H24" s="7">
        <v>64.0671549346645</v>
      </c>
      <c r="I24" s="7">
        <v>62.968623483871</v>
      </c>
      <c r="J24" s="7">
        <v>64.5168191378176</v>
      </c>
      <c r="K24" s="7">
        <v>70.1611355190834</v>
      </c>
      <c r="L24" s="7">
        <v>75.4497135634432</v>
      </c>
      <c r="M24" s="7">
        <v>68.7396026244823</v>
      </c>
      <c r="N24" s="7">
        <v>59.9790774250758</v>
      </c>
      <c r="O24" s="7">
        <v>56.5424990201121</v>
      </c>
      <c r="P24" s="7">
        <v>55.0696097714411</v>
      </c>
      <c r="Q24" s="7">
        <v>63.9709199742168</v>
      </c>
      <c r="R24" s="7">
        <v>54.415230542468</v>
      </c>
      <c r="S24" s="7">
        <v>49.9769420811097</v>
      </c>
      <c r="T24" s="7">
        <v>55.6889501211153</v>
      </c>
      <c r="U24" s="7">
        <v>67.7213480379519</v>
      </c>
      <c r="V24" s="7">
        <v>67.8985264301278</v>
      </c>
      <c r="W24" s="7">
        <v>72.2763984113065</v>
      </c>
      <c r="X24" s="7">
        <v>73.3928907861489</v>
      </c>
      <c r="Y24" s="7">
        <v>74.7160651649599</v>
      </c>
      <c r="Z24" s="7">
        <v>79.9903117572758</v>
      </c>
      <c r="AA24" s="7">
        <v>75.7640696341149</v>
      </c>
      <c r="AB24" s="7">
        <v>74.0717602743251</v>
      </c>
      <c r="AC24" s="7">
        <v>75.2195085178328</v>
      </c>
      <c r="AD24" s="7">
        <v>79.3609506659139</v>
      </c>
      <c r="AE24" s="7">
        <v>88.6871397755803</v>
      </c>
      <c r="AF24" s="7">
        <v>92.1010676295101</v>
      </c>
      <c r="AG24" s="7">
        <v>105.653658207468</v>
      </c>
      <c r="AH24" s="7">
        <v>112.905095869716</v>
      </c>
      <c r="AI24" s="7">
        <v>120.080203619446</v>
      </c>
      <c r="AJ24" s="7">
        <v>120.310717441131</v>
      </c>
      <c r="AK24" s="7">
        <v>121.799085000864</v>
      </c>
      <c r="AL24" s="7">
        <v>129.406576208773</v>
      </c>
      <c r="AM24" s="7">
        <v>133.093023025223</v>
      </c>
      <c r="AN24" s="7">
        <v>135.457121873152</v>
      </c>
      <c r="AO24" s="7">
        <v>154.454588327111</v>
      </c>
      <c r="AP24" s="7">
        <v>154.700326757892</v>
      </c>
      <c r="AQ24" s="7">
        <v>142.171866088987</v>
      </c>
      <c r="AR24" s="7">
        <v>136.830480034553</v>
      </c>
      <c r="AS24" s="7">
        <v>146.235712379171</v>
      </c>
      <c r="AT24" s="7">
        <v>128.840955051585</v>
      </c>
      <c r="AU24" s="7">
        <v>110.24331750424</v>
      </c>
      <c r="AV24" s="7">
        <v>121.990246687866</v>
      </c>
      <c r="AW24" s="7">
        <v>128.736943731141</v>
      </c>
      <c r="AX24" s="7">
        <v>138.747218635503</v>
      </c>
      <c r="AY24" s="7">
        <v>157.3425132903</v>
      </c>
      <c r="AZ24" s="7">
        <v>182.648550627711</v>
      </c>
      <c r="BA24" s="7">
        <v>189.282487556482</v>
      </c>
      <c r="BB24" s="7">
        <v>164.427867817302</v>
      </c>
      <c r="BC24" s="7">
        <v>185.534082808647</v>
      </c>
      <c r="BD24" s="7">
        <v>202.921426691571</v>
      </c>
      <c r="BE24" s="7">
        <v>224.013679562438</v>
      </c>
      <c r="BF24" s="7">
        <v>223.415385934886</v>
      </c>
      <c r="BG24" s="7">
        <v>264.706543773157</v>
      </c>
      <c r="BH24" s="7">
        <v>254.033923577799</v>
      </c>
      <c r="BI24" s="7">
        <v>241.954219737557</v>
      </c>
      <c r="BJ24" s="7">
        <v>237.161557617433</v>
      </c>
      <c r="BK24" s="7">
        <v>217.193853014311</v>
      </c>
      <c r="BL24" s="7">
        <v>198.514470262069</v>
      </c>
      <c r="BM24" s="7">
        <v>228.16969372259</v>
      </c>
      <c r="BN24" s="7">
        <v>240.851350797011</v>
      </c>
      <c r="BO24" s="7">
        <v>238.532298211977</v>
      </c>
      <c r="BP24" s="7">
        <v>256.346675277286</v>
      </c>
      <c r="BQ24" s="7">
        <v>267.005291391352</v>
      </c>
      <c r="BR24" s="7">
        <v>279.400330191418</v>
      </c>
      <c r="BS24" s="7">
        <v>297.35489539436</v>
      </c>
      <c r="BT24" s="7">
        <v>367.534184585618</v>
      </c>
      <c r="BU24" s="7">
        <v>428.512087853977</v>
      </c>
      <c r="BV24" s="7">
        <v>447.319351198399</v>
      </c>
      <c r="BW24" s="7">
        <v>414.714551279159</v>
      </c>
      <c r="BX24" s="7">
        <v>440.88525992751</v>
      </c>
      <c r="BY24" s="7">
        <v>485.544179486123</v>
      </c>
      <c r="BZ24" s="7">
        <v>551.70832573169</v>
      </c>
      <c r="CA24" s="7">
        <v>636.340335239557</v>
      </c>
      <c r="CB24" s="6">
        <v>588.850690270087</v>
      </c>
      <c r="CC24" s="6">
        <v>556.111090396911</v>
      </c>
      <c r="CD24" s="6">
        <v>509.756106496152</v>
      </c>
      <c r="CE24" s="6">
        <v>422.561305200698</v>
      </c>
      <c r="CF24" s="6">
        <v>430.632034075693</v>
      </c>
      <c r="CG24" s="6">
        <v>405.270713528168</v>
      </c>
      <c r="CH24" s="6">
        <v>403.901080488368</v>
      </c>
      <c r="CI24" s="6">
        <v>411.361335524354</v>
      </c>
      <c r="CJ24" s="6">
        <v>339.643248888849</v>
      </c>
      <c r="CK24" s="6">
        <v>317.639908236712</v>
      </c>
      <c r="CL24" s="6">
        <v>309.524863570092</v>
      </c>
      <c r="CM24" s="6">
        <v>333.349438923876</v>
      </c>
      <c r="CN24" s="6">
        <v>298.502007316007</v>
      </c>
      <c r="CO24" s="6">
        <v>328.088883361064</v>
      </c>
      <c r="CP24" s="6">
        <v>287.611354467226</v>
      </c>
      <c r="CQ24" s="6">
        <v>238.541464474219</v>
      </c>
      <c r="CR24" s="6">
        <v>316.09359229335</v>
      </c>
      <c r="CS24" s="6">
        <v>356.025398599515</v>
      </c>
      <c r="CT24" s="6">
        <v>409.874741701865</v>
      </c>
      <c r="CU24" s="6">
        <v>357.471038580658</v>
      </c>
      <c r="CV24" s="6">
        <v>394.082363477011</v>
      </c>
      <c r="CW24" s="6">
        <v>349.302987314424</v>
      </c>
      <c r="CX24" s="6">
        <v>289.239976174268</v>
      </c>
      <c r="CY24" s="6">
        <v>289.355626445971</v>
      </c>
      <c r="CZ24" s="6">
        <v>331.576240469148</v>
      </c>
      <c r="DA24" s="6">
        <v>319.093253820006</v>
      </c>
      <c r="DB24" s="6">
        <v>318.862854113618</v>
      </c>
      <c r="DC24" s="6">
        <v>319.833000065178</v>
      </c>
      <c r="DD24" s="6">
        <v>295.429171521827</v>
      </c>
      <c r="DE24" s="6">
        <v>274.674027439083</v>
      </c>
      <c r="DF24" s="6">
        <v>237.88547010597</v>
      </c>
      <c r="DG24" s="6">
        <v>277.704993651475</v>
      </c>
      <c r="DH24" s="6">
        <v>301.138464958964</v>
      </c>
      <c r="DI24" s="6">
        <v>324.86083413562</v>
      </c>
      <c r="DJ24" s="6">
        <v>301.548312089123</v>
      </c>
      <c r="DK24" s="6">
        <v>272.07951899655</v>
      </c>
      <c r="DL24" s="6">
        <v>254.19134523683</v>
      </c>
      <c r="DM24" s="6">
        <v>278.985659672751</v>
      </c>
      <c r="DN24" s="6">
        <v>343.937375277529</v>
      </c>
      <c r="DO24" s="6">
        <v>301.867305323098</v>
      </c>
      <c r="DP24" s="6">
        <v>279.612727967891</v>
      </c>
      <c r="DQ24" s="6">
        <v>282.266259897007</v>
      </c>
      <c r="DR24" s="6">
        <v>297.456718650521</v>
      </c>
      <c r="DS24" s="6">
        <v>315.100872555448</v>
      </c>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row>
    <row r="25" s="2" customFormat="1" hidden="1" outlineLevel="1" spans="1:240">
      <c r="A25" s="9" t="s">
        <v>181</v>
      </c>
      <c r="B25" s="10"/>
      <c r="C25" s="10"/>
      <c r="D25" s="11">
        <v>15.0079714285714</v>
      </c>
      <c r="E25" s="11">
        <v>15.0079714285714</v>
      </c>
      <c r="F25" s="11">
        <v>15.00720168</v>
      </c>
      <c r="G25" s="11">
        <v>14.9914047614286</v>
      </c>
      <c r="H25" s="11">
        <v>14.9955317457143</v>
      </c>
      <c r="I25" s="11">
        <v>15.3059452385714</v>
      </c>
      <c r="J25" s="11">
        <v>15.3275872185714</v>
      </c>
      <c r="K25" s="11">
        <v>15.3423507142857</v>
      </c>
      <c r="L25" s="11">
        <v>15.3552563914286</v>
      </c>
      <c r="M25" s="11">
        <v>15.3893448057143</v>
      </c>
      <c r="N25" s="11">
        <v>18.00324969</v>
      </c>
      <c r="O25" s="11">
        <v>18.3966596271429</v>
      </c>
      <c r="P25" s="11">
        <v>18.4252931671429</v>
      </c>
      <c r="Q25" s="11">
        <v>18.4857869042857</v>
      </c>
      <c r="R25" s="11">
        <v>18.4890125714286</v>
      </c>
      <c r="S25" s="11">
        <v>18.5113523814286</v>
      </c>
      <c r="T25" s="11">
        <v>18.6211875771429</v>
      </c>
      <c r="U25" s="11">
        <v>18.8230735714286</v>
      </c>
      <c r="V25" s="11">
        <v>18.8452303571429</v>
      </c>
      <c r="W25" s="11">
        <v>18.8469484471429</v>
      </c>
      <c r="X25" s="11">
        <v>18.8463279214286</v>
      </c>
      <c r="Y25" s="11">
        <v>18.8617312928571</v>
      </c>
      <c r="Z25" s="11">
        <v>21.7980567142857</v>
      </c>
      <c r="AA25" s="11">
        <v>22.1709774442857</v>
      </c>
      <c r="AB25" s="11">
        <v>22.4160697485714</v>
      </c>
      <c r="AC25" s="11">
        <v>22.3900219042857</v>
      </c>
      <c r="AD25" s="11">
        <v>22.4714504757143</v>
      </c>
      <c r="AE25" s="11">
        <v>22.4714504757143</v>
      </c>
      <c r="AF25" s="11">
        <v>22.4835457142857</v>
      </c>
      <c r="AG25" s="11">
        <v>22.89313</v>
      </c>
      <c r="AH25" s="11">
        <v>22.8699883114286</v>
      </c>
      <c r="AI25" s="11">
        <v>22.9209791214286</v>
      </c>
      <c r="AJ25" s="11">
        <v>22.9557035714286</v>
      </c>
      <c r="AK25" s="11">
        <v>22.9738785714286</v>
      </c>
      <c r="AL25" s="11">
        <v>27.8852968257143</v>
      </c>
      <c r="AM25" s="11">
        <v>28.8870446428571</v>
      </c>
      <c r="AN25" s="11">
        <v>29.3295253971429</v>
      </c>
      <c r="AO25" s="11">
        <v>29.42817619</v>
      </c>
      <c r="AP25" s="11">
        <v>29.4502270671429</v>
      </c>
      <c r="AQ25" s="11">
        <v>29.6722369742857</v>
      </c>
      <c r="AR25" s="11">
        <v>29.6763942857143</v>
      </c>
      <c r="AS25" s="11">
        <v>31.5777476185714</v>
      </c>
      <c r="AT25" s="11">
        <v>31.5777476185714</v>
      </c>
      <c r="AU25" s="11">
        <v>31.7527071428571</v>
      </c>
      <c r="AV25" s="11">
        <v>31.7542136642857</v>
      </c>
      <c r="AW25" s="11">
        <v>31.8881565471429</v>
      </c>
      <c r="AX25" s="11">
        <v>39.7394204971429</v>
      </c>
      <c r="AY25" s="11">
        <v>41.5606077928571</v>
      </c>
      <c r="AZ25" s="11">
        <v>41.5548544214286</v>
      </c>
      <c r="BA25" s="11">
        <v>42.0994542857143</v>
      </c>
      <c r="BB25" s="11">
        <v>42.3151357142857</v>
      </c>
      <c r="BC25" s="11">
        <v>42.62602381</v>
      </c>
      <c r="BD25" s="11">
        <v>43.0022919257143</v>
      </c>
      <c r="BE25" s="11">
        <v>44.7463214285714</v>
      </c>
      <c r="BF25" s="11">
        <v>45.0068359785714</v>
      </c>
      <c r="BG25" s="11">
        <v>45.4126304757143</v>
      </c>
      <c r="BH25" s="11">
        <v>45.45897734</v>
      </c>
      <c r="BI25" s="11">
        <v>45.8496857142857</v>
      </c>
      <c r="BJ25" s="11">
        <v>57.1878334828571</v>
      </c>
      <c r="BK25" s="11">
        <v>58.1775507942857</v>
      </c>
      <c r="BL25" s="11">
        <v>53.03378619</v>
      </c>
      <c r="BM25" s="11">
        <v>52.3826677414286</v>
      </c>
      <c r="BN25" s="11">
        <v>52.3215799114286</v>
      </c>
      <c r="BO25" s="11">
        <v>52.3319216457143</v>
      </c>
      <c r="BP25" s="11">
        <v>52.08404832</v>
      </c>
      <c r="BQ25" s="11">
        <v>51.2010218257143</v>
      </c>
      <c r="BR25" s="11">
        <v>50.94519958</v>
      </c>
      <c r="BS25" s="11">
        <v>51.2165379471429</v>
      </c>
      <c r="BT25" s="11">
        <v>51.34349264</v>
      </c>
      <c r="BU25" s="11">
        <v>51.3652089285714</v>
      </c>
      <c r="BV25" s="11">
        <v>64.749225</v>
      </c>
      <c r="BW25" s="11">
        <v>64.4510743842857</v>
      </c>
      <c r="BX25" s="11">
        <v>65.5005817728571</v>
      </c>
      <c r="BY25" s="11">
        <v>65.6123551728571</v>
      </c>
      <c r="BZ25" s="11">
        <v>65.5811331628571</v>
      </c>
      <c r="CA25" s="11">
        <v>66.7350107142857</v>
      </c>
      <c r="CB25" s="11">
        <v>67.9551785714286</v>
      </c>
      <c r="CC25" s="11">
        <v>69.1099912442857</v>
      </c>
      <c r="CD25" s="11">
        <v>69.0939082942857</v>
      </c>
      <c r="CE25" s="11">
        <v>67.6103614714286</v>
      </c>
      <c r="CF25" s="11">
        <v>67.5701827728571</v>
      </c>
      <c r="CG25" s="11">
        <v>67.5792202385714</v>
      </c>
      <c r="CH25" s="11">
        <v>83.3716093985714</v>
      </c>
      <c r="CI25" s="11">
        <v>83.3484448414286</v>
      </c>
      <c r="CJ25" s="11">
        <v>84.5290442857143</v>
      </c>
      <c r="CK25" s="11">
        <v>81.6789476185714</v>
      </c>
      <c r="CL25" s="11">
        <v>81.5126128571429</v>
      </c>
      <c r="CM25" s="11">
        <v>81.5126128571429</v>
      </c>
      <c r="CN25" s="11">
        <v>80.3323985714286</v>
      </c>
      <c r="CO25" s="11">
        <v>81.0676704314286</v>
      </c>
      <c r="CP25" s="11">
        <v>80.7902457142857</v>
      </c>
      <c r="CQ25" s="11">
        <v>80.6127326014286</v>
      </c>
      <c r="CR25" s="11">
        <v>80.6970751885714</v>
      </c>
      <c r="CS25" s="11">
        <v>80.4928644685714</v>
      </c>
      <c r="CT25" s="11">
        <v>89.64022594</v>
      </c>
      <c r="CU25" s="11">
        <v>89.02384</v>
      </c>
      <c r="CV25" s="11">
        <v>89.4933387214286</v>
      </c>
      <c r="CW25" s="11">
        <v>89.29515119</v>
      </c>
      <c r="CX25" s="11">
        <v>89.29515119</v>
      </c>
      <c r="CY25" s="11">
        <v>89.29515119</v>
      </c>
      <c r="CZ25" s="11">
        <v>88.9570969114286</v>
      </c>
      <c r="DA25" s="11">
        <v>88.8042239285714</v>
      </c>
      <c r="DB25" s="11">
        <v>88.8125665414286</v>
      </c>
      <c r="DC25" s="11">
        <v>88.6885847285714</v>
      </c>
      <c r="DD25" s="11">
        <v>88.6885847285714</v>
      </c>
      <c r="DE25" s="11">
        <v>88.6885847285714</v>
      </c>
      <c r="DF25" s="11">
        <v>101.99289832</v>
      </c>
      <c r="DG25" s="11">
        <v>101.998945918571</v>
      </c>
      <c r="DH25" s="11">
        <v>101.44014935</v>
      </c>
      <c r="DI25" s="11">
        <v>101.242542437143</v>
      </c>
      <c r="DJ25" s="11">
        <v>101.318388162857</v>
      </c>
      <c r="DK25" s="11">
        <v>101.318388162857</v>
      </c>
      <c r="DL25" s="11">
        <v>101.548388177143</v>
      </c>
      <c r="DM25" s="11">
        <v>100.604935484286</v>
      </c>
      <c r="DN25" s="11">
        <v>100.44596129</v>
      </c>
      <c r="DO25" s="11">
        <v>99.9027196428571</v>
      </c>
      <c r="DP25" s="12"/>
      <c r="DQ25" s="11">
        <v>99.8391482142857</v>
      </c>
      <c r="DR25" s="13"/>
      <c r="DS25" s="13"/>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row>
    <row r="26" s="2" customFormat="1" hidden="1" outlineLevel="1" spans="1:240">
      <c r="A26" s="9" t="s">
        <v>182</v>
      </c>
      <c r="B26" s="10"/>
      <c r="C26" s="10"/>
      <c r="D26" s="15">
        <v>0.190144760689081</v>
      </c>
      <c r="E26" s="15">
        <v>0.190144760689081</v>
      </c>
      <c r="F26" s="15">
        <v>0.190548934884061</v>
      </c>
      <c r="G26" s="15">
        <v>0.191307055414017</v>
      </c>
      <c r="H26" s="15">
        <v>0.19136025660959</v>
      </c>
      <c r="I26" s="15">
        <v>0.187412858738601</v>
      </c>
      <c r="J26" s="15">
        <v>0.187050269685196</v>
      </c>
      <c r="K26" s="15">
        <v>0.187199335397058</v>
      </c>
      <c r="L26" s="15">
        <v>0.186770017457123</v>
      </c>
      <c r="M26" s="15">
        <v>0.18700360694201</v>
      </c>
      <c r="N26" s="15">
        <v>0.185753110395419</v>
      </c>
      <c r="O26" s="15">
        <v>0.18096014053099</v>
      </c>
      <c r="P26" s="15">
        <v>0.180596669702906</v>
      </c>
      <c r="Q26" s="15">
        <v>0.180397604084126</v>
      </c>
      <c r="R26" s="15">
        <v>0.180291942964612</v>
      </c>
      <c r="S26" s="15">
        <v>0.179837681299819</v>
      </c>
      <c r="T26" s="15">
        <v>0.178699632597869</v>
      </c>
      <c r="U26" s="15">
        <v>0.17906035764692</v>
      </c>
      <c r="V26" s="15">
        <v>0.177543402048775</v>
      </c>
      <c r="W26" s="15">
        <v>0.177623093776545</v>
      </c>
      <c r="X26" s="15">
        <v>0.177798830533758</v>
      </c>
      <c r="Y26" s="15">
        <v>0.177684643470092</v>
      </c>
      <c r="Z26" s="15">
        <v>0.17884718452327</v>
      </c>
      <c r="AA26" s="15">
        <v>0.178472500106465</v>
      </c>
      <c r="AB26" s="15">
        <v>0.177757418372833</v>
      </c>
      <c r="AC26" s="15">
        <v>0.17830651011461</v>
      </c>
      <c r="AD26" s="15">
        <v>0.178118114171326</v>
      </c>
      <c r="AE26" s="15">
        <v>0.178118114171326</v>
      </c>
      <c r="AF26" s="15">
        <v>0.178016326225109</v>
      </c>
      <c r="AG26" s="15">
        <v>0.184755059705685</v>
      </c>
      <c r="AH26" s="15">
        <v>0.185443233012464</v>
      </c>
      <c r="AI26" s="15">
        <v>0.186958286810932</v>
      </c>
      <c r="AJ26" s="15">
        <v>0.187870778644025</v>
      </c>
      <c r="AK26" s="15">
        <v>0.187601924608165</v>
      </c>
      <c r="AL26" s="15">
        <v>0.185452310873217</v>
      </c>
      <c r="AM26" s="15">
        <v>0.184115284008</v>
      </c>
      <c r="AN26" s="15">
        <v>0.180665552826033</v>
      </c>
      <c r="AO26" s="15">
        <v>0.180219039789373</v>
      </c>
      <c r="AP26" s="15">
        <v>0.180476090267615</v>
      </c>
      <c r="AQ26" s="15">
        <v>0.179069726705099</v>
      </c>
      <c r="AR26" s="15">
        <v>0.180720242630555</v>
      </c>
      <c r="AS26" s="15">
        <v>0.178795333244444</v>
      </c>
      <c r="AT26" s="15">
        <v>0.178795333244444</v>
      </c>
      <c r="AU26" s="15">
        <v>0.178105173934551</v>
      </c>
      <c r="AV26" s="15">
        <v>0.178412239482693</v>
      </c>
      <c r="AW26" s="15">
        <v>0.178151677191812</v>
      </c>
      <c r="AX26" s="15">
        <v>0.178631581431385</v>
      </c>
      <c r="AY26" s="15">
        <v>0.173608153806645</v>
      </c>
      <c r="AZ26" s="15">
        <v>0.173582558740762</v>
      </c>
      <c r="BA26" s="15">
        <v>0.172554442341261</v>
      </c>
      <c r="BB26" s="15">
        <v>0.173021946385614</v>
      </c>
      <c r="BC26" s="15">
        <v>0.17295727571774</v>
      </c>
      <c r="BD26" s="15">
        <v>0.172449007434545</v>
      </c>
      <c r="BE26" s="15">
        <v>0.175364056263204</v>
      </c>
      <c r="BF26" s="15">
        <v>0.174431891115273</v>
      </c>
      <c r="BG26" s="15">
        <v>0.174295951052744</v>
      </c>
      <c r="BH26" s="15">
        <v>0.173980267200743</v>
      </c>
      <c r="BI26" s="15">
        <v>0.168830081807696</v>
      </c>
      <c r="BJ26" s="15">
        <v>0.178087292594126</v>
      </c>
      <c r="BK26" s="15">
        <v>0.1789772261315</v>
      </c>
      <c r="BL26" s="15">
        <v>0.161731446480705</v>
      </c>
      <c r="BM26" s="15">
        <v>0.15698768906362</v>
      </c>
      <c r="BN26" s="15">
        <v>0.156709316410333</v>
      </c>
      <c r="BO26" s="15">
        <v>0.156505876192504</v>
      </c>
      <c r="BP26" s="15">
        <v>0.150227894189927</v>
      </c>
      <c r="BQ26" s="15">
        <v>0.149296248233208</v>
      </c>
      <c r="BR26" s="15">
        <v>0.147509124941188</v>
      </c>
      <c r="BS26" s="15">
        <v>0.146374784628464</v>
      </c>
      <c r="BT26" s="15">
        <v>0.146165172028813</v>
      </c>
      <c r="BU26" s="15">
        <v>0.146401128473668</v>
      </c>
      <c r="BV26" s="15">
        <v>0.170007669964941</v>
      </c>
      <c r="BW26" s="15">
        <v>0.170798874043258</v>
      </c>
      <c r="BX26" s="15">
        <v>0.169883056699108</v>
      </c>
      <c r="BY26" s="15">
        <v>0.169413679187641</v>
      </c>
      <c r="BZ26" s="15">
        <v>0.168866098049207</v>
      </c>
      <c r="CA26" s="15">
        <v>0.169185373280453</v>
      </c>
      <c r="CB26" s="15">
        <v>0.168668863941306</v>
      </c>
      <c r="CC26" s="15">
        <v>0.167455643205152</v>
      </c>
      <c r="CD26" s="15">
        <v>0.167055261133806</v>
      </c>
      <c r="CE26" s="15">
        <v>0.164713304405362</v>
      </c>
      <c r="CF26" s="15">
        <v>0.164405664745023</v>
      </c>
      <c r="CG26" s="15">
        <v>0.164166858024111</v>
      </c>
      <c r="CH26" s="15">
        <v>0.165325991470208</v>
      </c>
      <c r="CI26" s="15">
        <v>0.164191149700774</v>
      </c>
      <c r="CJ26" s="15">
        <v>0.156460484106469</v>
      </c>
      <c r="CK26" s="15">
        <v>0.149662902139379</v>
      </c>
      <c r="CL26" s="15">
        <v>0.148707908691922</v>
      </c>
      <c r="CM26" s="15">
        <v>0.148707908691922</v>
      </c>
      <c r="CN26" s="15">
        <v>0.145171353706979</v>
      </c>
      <c r="CO26" s="15">
        <v>0.146316753060611</v>
      </c>
      <c r="CP26" s="15">
        <v>0.145885548205855</v>
      </c>
      <c r="CQ26" s="15">
        <v>0.145112266507333</v>
      </c>
      <c r="CR26" s="15">
        <v>0.144921572009011</v>
      </c>
      <c r="CS26" s="15">
        <v>0.144611944758718</v>
      </c>
      <c r="CT26" s="15">
        <v>0.151970492520094</v>
      </c>
      <c r="CU26" s="15">
        <v>0.151800975911942</v>
      </c>
      <c r="CV26" s="15">
        <v>0.151978669761841</v>
      </c>
      <c r="CW26" s="15">
        <v>0.151374266014051</v>
      </c>
      <c r="CX26" s="15">
        <v>0.151374266014051</v>
      </c>
      <c r="CY26" s="15">
        <v>0.151374266014051</v>
      </c>
      <c r="CZ26" s="15">
        <v>0.151233321309878</v>
      </c>
      <c r="DA26" s="15">
        <v>0.154357989092918</v>
      </c>
      <c r="DB26" s="15">
        <v>0.154798404594674</v>
      </c>
      <c r="DC26" s="15">
        <v>0.155774463995035</v>
      </c>
      <c r="DD26" s="15">
        <v>0.155774463995035</v>
      </c>
      <c r="DE26" s="15">
        <v>0.155774463995035</v>
      </c>
      <c r="DF26" s="15">
        <v>0.161499545499504</v>
      </c>
      <c r="DG26" s="15">
        <v>0.161903123702425</v>
      </c>
      <c r="DH26" s="15">
        <v>0.174053678762367</v>
      </c>
      <c r="DI26" s="15">
        <v>0.179831741186025</v>
      </c>
      <c r="DJ26" s="15">
        <v>0.179366929265061</v>
      </c>
      <c r="DK26" s="15">
        <v>0.179366929265061</v>
      </c>
      <c r="DL26" s="15">
        <v>0.18462329017412</v>
      </c>
      <c r="DM26" s="15">
        <v>0.190927394924593</v>
      </c>
      <c r="DN26" s="15">
        <v>0.19369150121115</v>
      </c>
      <c r="DO26" s="15">
        <v>0.193838732196676</v>
      </c>
      <c r="DP26" s="12"/>
      <c r="DQ26" s="15">
        <v>0.193273101993004</v>
      </c>
      <c r="DR26" s="13"/>
      <c r="DS26" s="13"/>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row>
    <row r="27" s="2" customFormat="1" hidden="1" outlineLevel="1" spans="1:240">
      <c r="A27" s="9" t="s">
        <v>183</v>
      </c>
      <c r="B27" s="10"/>
      <c r="C27" s="10"/>
      <c r="D27" s="16">
        <v>3.37033715035248</v>
      </c>
      <c r="E27" s="16">
        <v>4.05980159876942</v>
      </c>
      <c r="F27" s="16">
        <v>4.27483650065038</v>
      </c>
      <c r="G27" s="16">
        <v>4.47562353680365</v>
      </c>
      <c r="H27" s="16">
        <v>4.73157903321956</v>
      </c>
      <c r="I27" s="16">
        <v>4.55167502560702</v>
      </c>
      <c r="J27" s="16">
        <v>4.66019670349844</v>
      </c>
      <c r="K27" s="16">
        <v>5.06313576644592</v>
      </c>
      <c r="L27" s="16">
        <v>5.45522955557806</v>
      </c>
      <c r="M27" s="16">
        <v>4.94504714347366</v>
      </c>
      <c r="N27" s="16">
        <v>3.70337264736977</v>
      </c>
      <c r="O27" s="16">
        <v>3.41441713792169</v>
      </c>
      <c r="P27" s="16">
        <v>3.31215108961348</v>
      </c>
      <c r="Q27" s="16">
        <v>3.83477957423879</v>
      </c>
      <c r="R27" s="16">
        <v>3.26609726620029</v>
      </c>
      <c r="S27" s="16">
        <v>2.99191793625245</v>
      </c>
      <c r="T27" s="16">
        <v>3.31583178638735</v>
      </c>
      <c r="U27" s="16">
        <v>3.98651648017253</v>
      </c>
      <c r="V27" s="16">
        <v>3.99175518587547</v>
      </c>
      <c r="W27" s="16">
        <v>4.24787553404364</v>
      </c>
      <c r="X27" s="16">
        <v>4.31494936780426</v>
      </c>
      <c r="Y27" s="16">
        <v>4.38759556249052</v>
      </c>
      <c r="Z27" s="16">
        <v>4.06728807417872</v>
      </c>
      <c r="AA27" s="16">
        <v>3.78925692368909</v>
      </c>
      <c r="AB27" s="16">
        <v>3.42886211629678</v>
      </c>
      <c r="AC27" s="16">
        <v>3.73279985324953</v>
      </c>
      <c r="AD27" s="16">
        <v>3.93159363775427</v>
      </c>
      <c r="AE27" s="16">
        <v>4.40124706901962</v>
      </c>
      <c r="AF27" s="16">
        <v>4.5696816808635</v>
      </c>
      <c r="AG27" s="16">
        <v>5.15869115319749</v>
      </c>
      <c r="AH27" s="16">
        <v>5.50850766760008</v>
      </c>
      <c r="AI27" s="16">
        <v>5.83924730974088</v>
      </c>
      <c r="AJ27" s="16">
        <v>5.84720109241448</v>
      </c>
      <c r="AK27" s="16">
        <v>5.91772121754427</v>
      </c>
      <c r="AL27" s="16">
        <v>5.18492578736595</v>
      </c>
      <c r="AM27" s="16">
        <v>5.15116046794333</v>
      </c>
      <c r="AN27" s="16">
        <v>5.17805449435586</v>
      </c>
      <c r="AO27" s="16">
        <v>5.88408203865657</v>
      </c>
      <c r="AP27" s="16">
        <v>5.88652963734047</v>
      </c>
      <c r="AQ27" s="16">
        <v>5.37071249954113</v>
      </c>
      <c r="AR27" s="16">
        <v>5.16984466152896</v>
      </c>
      <c r="AS27" s="16">
        <v>5.19258488655728</v>
      </c>
      <c r="AT27" s="16">
        <v>4.56097222199359</v>
      </c>
      <c r="AU27" s="16">
        <v>3.88958932050563</v>
      </c>
      <c r="AV27" s="16">
        <v>4.29406862184411</v>
      </c>
      <c r="AW27" s="16">
        <v>4.5165962123162</v>
      </c>
      <c r="AX27" s="16">
        <v>3.91381295927294</v>
      </c>
      <c r="AY27" s="16">
        <v>4.24528332266547</v>
      </c>
      <c r="AZ27" s="16">
        <v>4.92905104405338</v>
      </c>
      <c r="BA27" s="16">
        <v>5.03881291572901</v>
      </c>
      <c r="BB27" s="16">
        <v>4.35161656948485</v>
      </c>
      <c r="BC27" s="16">
        <v>4.82836424870311</v>
      </c>
      <c r="BD27" s="16">
        <v>5.27654210598755</v>
      </c>
      <c r="BE27" s="16">
        <v>5.60560844187511</v>
      </c>
      <c r="BF27" s="16">
        <v>5.56033928247208</v>
      </c>
      <c r="BG27" s="16">
        <v>6.5261771395435</v>
      </c>
      <c r="BH27" s="16">
        <v>6.24907014869759</v>
      </c>
      <c r="BI27" s="16">
        <v>5.87187755298525</v>
      </c>
      <c r="BJ27" s="16">
        <v>4.59982174618108</v>
      </c>
      <c r="BK27" s="16">
        <v>4.15665928177493</v>
      </c>
      <c r="BL27" s="16">
        <v>4.1449555814078</v>
      </c>
      <c r="BM27" s="16">
        <v>4.82282459814847</v>
      </c>
      <c r="BN27" s="16">
        <v>5.097872893967</v>
      </c>
      <c r="BO27" s="16">
        <v>5.0455139749607</v>
      </c>
      <c r="BP27" s="16">
        <v>5.44882846387775</v>
      </c>
      <c r="BQ27" s="16">
        <v>5.77320931641704</v>
      </c>
      <c r="BR27" s="16">
        <v>6.0718421442514</v>
      </c>
      <c r="BS27" s="16">
        <v>6.4319058129784</v>
      </c>
      <c r="BT27" s="16">
        <v>7.92786171136821</v>
      </c>
      <c r="BU27" s="16">
        <v>9.24024927239348</v>
      </c>
      <c r="BV27" s="16">
        <v>7.65231686887813</v>
      </c>
      <c r="BW27" s="16">
        <v>7.13046189517129</v>
      </c>
      <c r="BX27" s="16">
        <v>7.47609754910704</v>
      </c>
      <c r="BY27" s="16">
        <v>8.21087505996359</v>
      </c>
      <c r="BZ27" s="16">
        <v>9.32775486198438</v>
      </c>
      <c r="CA27" s="16">
        <v>10.5784812394736</v>
      </c>
      <c r="CB27" s="16">
        <v>9.62133338308602</v>
      </c>
      <c r="CC27" s="16">
        <v>8.94087468835647</v>
      </c>
      <c r="CD27" s="16">
        <v>8.20516199302336</v>
      </c>
      <c r="CE27" s="16">
        <v>6.945782511223</v>
      </c>
      <c r="CF27" s="16">
        <v>7.09851272985016</v>
      </c>
      <c r="CG27" s="16">
        <v>6.68039585846431</v>
      </c>
      <c r="CH27" s="16">
        <v>5.39645554184465</v>
      </c>
      <c r="CI27" s="16">
        <v>5.50915786151082</v>
      </c>
      <c r="CJ27" s="16">
        <v>4.49562422762178</v>
      </c>
      <c r="CK27" s="16">
        <v>4.35933835622829</v>
      </c>
      <c r="CL27" s="16">
        <v>4.25647191690527</v>
      </c>
      <c r="CM27" s="16">
        <v>4.58462450044322</v>
      </c>
      <c r="CN27" s="16">
        <v>4.16699672489372</v>
      </c>
      <c r="CO27" s="16">
        <v>4.53805829798922</v>
      </c>
      <c r="CP27" s="16">
        <v>3.99223363103311</v>
      </c>
      <c r="CQ27" s="16">
        <v>3.31815752137473</v>
      </c>
      <c r="CR27" s="16">
        <v>4.36674307806766</v>
      </c>
      <c r="CS27" s="16">
        <v>4.9268552450987</v>
      </c>
      <c r="CT27" s="16">
        <v>5.12035782135602</v>
      </c>
      <c r="CU27" s="16">
        <v>4.50262488115543</v>
      </c>
      <c r="CV27" s="16">
        <v>4.93816608379795</v>
      </c>
      <c r="CW27" s="16">
        <v>4.38670363149424</v>
      </c>
      <c r="CX27" s="16">
        <v>3.62310904274756</v>
      </c>
      <c r="CY27" s="16">
        <v>3.62764076137514</v>
      </c>
      <c r="CZ27" s="16">
        <v>4.15318225669902</v>
      </c>
      <c r="DA27" s="16">
        <v>4.02590705637566</v>
      </c>
      <c r="DB27" s="16">
        <v>4.01641619695345</v>
      </c>
      <c r="DC27" s="16">
        <v>4.03115635280652</v>
      </c>
      <c r="DD27" s="16">
        <v>3.71632920131399</v>
      </c>
      <c r="DE27" s="16">
        <v>3.45625459790712</v>
      </c>
      <c r="DF27" s="16">
        <v>2.60468741084796</v>
      </c>
      <c r="DG27" s="16">
        <v>3.04490336594206</v>
      </c>
      <c r="DH27" s="16">
        <v>3.31897713240108</v>
      </c>
      <c r="DI27" s="16">
        <v>3.58525635332952</v>
      </c>
      <c r="DJ27" s="16">
        <v>3.32496274722123</v>
      </c>
      <c r="DK27" s="16">
        <v>2.99546193443354</v>
      </c>
      <c r="DL27" s="16">
        <v>2.79341716389595</v>
      </c>
      <c r="DM27" s="16">
        <v>3.0891055444148</v>
      </c>
      <c r="DN27" s="16">
        <v>3.80048593297845</v>
      </c>
      <c r="DO27" s="16">
        <v>3.35589779486019</v>
      </c>
      <c r="DP27" s="12"/>
      <c r="DQ27" s="16">
        <v>3.25885216690425</v>
      </c>
      <c r="DR27" s="13"/>
      <c r="DS27" s="13"/>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14"/>
      <c r="GR27" s="14"/>
      <c r="GS27" s="14"/>
      <c r="GT27" s="14"/>
      <c r="GU27" s="14"/>
      <c r="GV27" s="14"/>
      <c r="GW27" s="14"/>
      <c r="GX27" s="14"/>
      <c r="GY27" s="14"/>
      <c r="GZ27" s="14"/>
      <c r="HA27" s="14"/>
      <c r="HB27" s="14"/>
      <c r="HC27" s="14"/>
      <c r="HD27" s="14"/>
      <c r="HE27" s="14"/>
      <c r="HF27" s="14"/>
      <c r="HG27" s="14"/>
      <c r="HH27" s="14"/>
      <c r="HI27" s="14"/>
      <c r="HJ27" s="14"/>
      <c r="HK27" s="14"/>
      <c r="HL27" s="14"/>
      <c r="HM27" s="14"/>
      <c r="HN27" s="14"/>
      <c r="HO27" s="14"/>
      <c r="HP27" s="14"/>
      <c r="HQ27" s="14"/>
      <c r="HR27" s="14"/>
      <c r="HS27" s="14"/>
      <c r="HT27" s="14"/>
      <c r="HU27" s="14"/>
      <c r="HV27" s="14"/>
      <c r="HW27" s="14"/>
      <c r="HX27" s="14"/>
      <c r="HY27" s="14"/>
      <c r="HZ27" s="14"/>
      <c r="IA27" s="14"/>
      <c r="IB27" s="14"/>
      <c r="IC27" s="14"/>
      <c r="ID27" s="14"/>
      <c r="IE27" s="14"/>
      <c r="IF27" s="14"/>
    </row>
    <row r="28" s="2" customFormat="1" hidden="1" outlineLevel="1" spans="1:240">
      <c r="A28" s="9" t="s">
        <v>184</v>
      </c>
      <c r="B28" s="10"/>
      <c r="C28" s="10"/>
      <c r="D28" s="16">
        <v>17.7251118470918</v>
      </c>
      <c r="E28" s="16">
        <v>21.35110946027</v>
      </c>
      <c r="F28" s="16">
        <v>22.4343237775189</v>
      </c>
      <c r="G28" s="16">
        <v>23.3949737353792</v>
      </c>
      <c r="H28" s="16">
        <v>24.7260278442918</v>
      </c>
      <c r="I28" s="16">
        <v>24.2868875499925</v>
      </c>
      <c r="J28" s="16">
        <v>24.9141405213771</v>
      </c>
      <c r="K28" s="16">
        <v>27.0467614412562</v>
      </c>
      <c r="L28" s="16">
        <v>29.2082724510663</v>
      </c>
      <c r="M28" s="16">
        <v>26.4435923153457</v>
      </c>
      <c r="N28" s="16">
        <v>19.937069368509</v>
      </c>
      <c r="O28" s="16">
        <v>18.8683382312966</v>
      </c>
      <c r="P28" s="16">
        <v>18.3400452237696</v>
      </c>
      <c r="Q28" s="16">
        <v>21.2573753055528</v>
      </c>
      <c r="R28" s="16">
        <v>18.1156030186072</v>
      </c>
      <c r="S28" s="16">
        <v>16.6367688608286</v>
      </c>
      <c r="T28" s="16">
        <v>18.5553363383182</v>
      </c>
      <c r="U28" s="16">
        <v>22.2635346682002</v>
      </c>
      <c r="V28" s="16">
        <v>22.483264034666</v>
      </c>
      <c r="W28" s="16">
        <v>23.9151083551533</v>
      </c>
      <c r="X28" s="16">
        <v>24.2687162499924</v>
      </c>
      <c r="Y28" s="16">
        <v>24.693161304224</v>
      </c>
      <c r="Z28" s="16">
        <v>22.7416947324072</v>
      </c>
      <c r="AA28" s="16">
        <v>21.2316010669917</v>
      </c>
      <c r="AB28" s="16">
        <v>19.2895584762881</v>
      </c>
      <c r="AC28" s="16">
        <v>20.9347367678847</v>
      </c>
      <c r="AD28" s="16">
        <v>22.0729579136045</v>
      </c>
      <c r="AE28" s="16">
        <v>24.7097106854961</v>
      </c>
      <c r="AF28" s="16">
        <v>25.6700145304929</v>
      </c>
      <c r="AG28" s="16">
        <v>27.9217855327767</v>
      </c>
      <c r="AH28" s="16">
        <v>29.7045493551649</v>
      </c>
      <c r="AI28" s="16">
        <v>31.2328884124083</v>
      </c>
      <c r="AJ28" s="16">
        <v>31.123526152482</v>
      </c>
      <c r="AK28" s="16">
        <v>31.5440325567252</v>
      </c>
      <c r="AL28" s="16">
        <v>27.9582700423216</v>
      </c>
      <c r="AM28" s="16">
        <v>27.9779079488018</v>
      </c>
      <c r="AN28" s="16">
        <v>28.6609949343355</v>
      </c>
      <c r="AO28" s="16">
        <v>32.6496137452151</v>
      </c>
      <c r="AP28" s="16">
        <v>32.6166730928832</v>
      </c>
      <c r="AQ28" s="16">
        <v>29.9922974048309</v>
      </c>
      <c r="AR28" s="16">
        <v>28.6068930977348</v>
      </c>
      <c r="AS28" s="16">
        <v>29.0420605075756</v>
      </c>
      <c r="AT28" s="16">
        <v>25.509458995543</v>
      </c>
      <c r="AU28" s="16">
        <v>21.8387216641722</v>
      </c>
      <c r="AV28" s="16">
        <v>24.0682401291233</v>
      </c>
      <c r="AW28" s="16">
        <v>25.3525326480832</v>
      </c>
      <c r="AX28" s="16">
        <v>21.9099720660329</v>
      </c>
      <c r="AY28" s="16">
        <v>24.4532484769905</v>
      </c>
      <c r="AZ28" s="16">
        <v>28.396004067521</v>
      </c>
      <c r="BA28" s="16">
        <v>29.2012935011185</v>
      </c>
      <c r="BB28" s="16">
        <v>25.1506624471001</v>
      </c>
      <c r="BC28" s="16">
        <v>27.9165142296922</v>
      </c>
      <c r="BD28" s="16">
        <v>30.5976948460565</v>
      </c>
      <c r="BE28" s="16">
        <v>31.9655496190259</v>
      </c>
      <c r="BF28" s="16">
        <v>31.876850310575</v>
      </c>
      <c r="BG28" s="16">
        <v>37.4430794297029</v>
      </c>
      <c r="BH28" s="16">
        <v>35.9182696362183</v>
      </c>
      <c r="BI28" s="16">
        <v>34.779806359826</v>
      </c>
      <c r="BJ28" s="16">
        <v>25.8290284454176</v>
      </c>
      <c r="BK28" s="16">
        <v>23.2245150493108</v>
      </c>
      <c r="BL28" s="16">
        <v>25.6286311141248</v>
      </c>
      <c r="BM28" s="16">
        <v>30.7210369610193</v>
      </c>
      <c r="BN28" s="16">
        <v>32.5307582901999</v>
      </c>
      <c r="BO28" s="16">
        <v>32.2384954335814</v>
      </c>
      <c r="BP28" s="16">
        <v>36.2704176428714</v>
      </c>
      <c r="BQ28" s="16">
        <v>38.6694869076618</v>
      </c>
      <c r="BR28" s="16">
        <v>41.1624850101459</v>
      </c>
      <c r="BS28" s="16">
        <v>43.9413511644387</v>
      </c>
      <c r="BT28" s="16">
        <v>54.2390612026605</v>
      </c>
      <c r="BU28" s="16">
        <v>63.1159702710589</v>
      </c>
      <c r="BV28" s="16">
        <v>45.0115978323577</v>
      </c>
      <c r="BW28" s="16">
        <v>41.747710194889</v>
      </c>
      <c r="BX28" s="16">
        <v>44.0073171178483</v>
      </c>
      <c r="BY28" s="16">
        <v>48.4664231326284</v>
      </c>
      <c r="BZ28" s="16">
        <v>55.2375815497691</v>
      </c>
      <c r="CA28" s="16">
        <v>62.5259798430569</v>
      </c>
      <c r="CB28" s="16">
        <v>57.0427354418779</v>
      </c>
      <c r="CC28" s="16">
        <v>53.3924955721133</v>
      </c>
      <c r="CD28" s="16">
        <v>49.1164536653011</v>
      </c>
      <c r="CE28" s="16">
        <v>42.1689221541528</v>
      </c>
      <c r="CF28" s="16">
        <v>43.1768135292616</v>
      </c>
      <c r="CG28" s="16">
        <v>40.6927192179261</v>
      </c>
      <c r="CH28" s="16">
        <v>32.6413015512876</v>
      </c>
      <c r="CI28" s="16">
        <v>33.5533180171455</v>
      </c>
      <c r="CJ28" s="16">
        <v>28.7332884932312</v>
      </c>
      <c r="CK28" s="16">
        <v>29.1277149775467</v>
      </c>
      <c r="CL28" s="16">
        <v>28.6230366249276</v>
      </c>
      <c r="CM28" s="16">
        <v>30.8297288340002</v>
      </c>
      <c r="CN28" s="16">
        <v>28.703987518809</v>
      </c>
      <c r="CO28" s="16">
        <v>31.0153020967419</v>
      </c>
      <c r="CP28" s="16">
        <v>27.3655182444788</v>
      </c>
      <c r="CQ28" s="16">
        <v>22.8661408248837</v>
      </c>
      <c r="CR28" s="16">
        <v>30.1317672554376</v>
      </c>
      <c r="CS28" s="16">
        <v>34.0694902714922</v>
      </c>
      <c r="CT28" s="16">
        <v>33.6931053946476</v>
      </c>
      <c r="CU28" s="16">
        <v>29.6613697909779</v>
      </c>
      <c r="CV28" s="16">
        <v>32.4924944502826</v>
      </c>
      <c r="CW28" s="16">
        <v>28.9791901028081</v>
      </c>
      <c r="CX28" s="16">
        <v>23.9347752966891</v>
      </c>
      <c r="CY28" s="16">
        <v>23.9647124765474</v>
      </c>
      <c r="CZ28" s="16">
        <v>27.4620845507263</v>
      </c>
      <c r="DA28" s="16">
        <v>26.081624151972</v>
      </c>
      <c r="DB28" s="16">
        <v>25.9461084723069</v>
      </c>
      <c r="DC28" s="16">
        <v>25.8781590346863</v>
      </c>
      <c r="DD28" s="16">
        <v>23.8571143562558</v>
      </c>
      <c r="DE28" s="16">
        <v>22.1875557088567</v>
      </c>
      <c r="DF28" s="16">
        <v>16.1281408117397</v>
      </c>
      <c r="DG28" s="16">
        <v>18.8069463782461</v>
      </c>
      <c r="DH28" s="16">
        <v>19.0686985532344</v>
      </c>
      <c r="DI28" s="16">
        <v>19.9367271299497</v>
      </c>
      <c r="DJ28" s="16">
        <v>18.5372117415677</v>
      </c>
      <c r="DK28" s="16">
        <v>16.7001907581691</v>
      </c>
      <c r="DL28" s="16">
        <v>15.1303617288017</v>
      </c>
      <c r="DM28" s="16">
        <v>16.1794777833471</v>
      </c>
      <c r="DN28" s="16">
        <v>19.6213355217657</v>
      </c>
      <c r="DO28" s="16">
        <v>17.3128340080927</v>
      </c>
      <c r="DP28" s="12"/>
      <c r="DQ28" s="16">
        <v>16.8613849175051</v>
      </c>
      <c r="DR28" s="13"/>
      <c r="DS28" s="13"/>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row>
    <row r="29" s="3" customFormat="1" collapsed="1" spans="1:240">
      <c r="A29" s="4" t="s">
        <v>29</v>
      </c>
      <c r="B29" s="5">
        <f>CC29/BL29-1</f>
        <v>2.04618239723655</v>
      </c>
      <c r="C29" s="5">
        <f>DQ29/CM29-1</f>
        <v>3.51079481621637</v>
      </c>
      <c r="D29" s="6">
        <v>25.1897016</v>
      </c>
      <c r="E29" s="6">
        <v>25.58031930864</v>
      </c>
      <c r="F29" s="6">
        <v>23.55809130864</v>
      </c>
      <c r="G29" s="6">
        <v>23.9638509</v>
      </c>
      <c r="H29" s="6">
        <v>23.81572509288</v>
      </c>
      <c r="I29" s="6">
        <v>21.0428773455859</v>
      </c>
      <c r="J29" s="6">
        <v>18.9742110639859</v>
      </c>
      <c r="K29" s="6">
        <v>18.1898826159859</v>
      </c>
      <c r="L29" s="6">
        <v>15.82327950672</v>
      </c>
      <c r="M29" s="6">
        <v>15.26070270672</v>
      </c>
      <c r="N29" s="6">
        <v>15.99140655336</v>
      </c>
      <c r="O29" s="6">
        <v>18.3419932492292</v>
      </c>
      <c r="P29" s="6">
        <v>19.4283750579</v>
      </c>
      <c r="Q29" s="6">
        <v>18.7473604089</v>
      </c>
      <c r="R29" s="6">
        <v>16.84105347</v>
      </c>
      <c r="S29" s="6">
        <v>18.419800879068</v>
      </c>
      <c r="T29" s="6">
        <v>21.1459794297196</v>
      </c>
      <c r="U29" s="6">
        <v>20.9382119103955</v>
      </c>
      <c r="V29" s="6">
        <v>19.079886696</v>
      </c>
      <c r="W29" s="6">
        <v>16.7217338119978</v>
      </c>
      <c r="X29" s="6">
        <v>19.0840610007032</v>
      </c>
      <c r="Y29" s="6">
        <v>17.7717904848065</v>
      </c>
      <c r="Z29" s="6">
        <v>18.480866688</v>
      </c>
      <c r="AA29" s="6">
        <v>16.872523137</v>
      </c>
      <c r="AB29" s="6">
        <v>19.076203047</v>
      </c>
      <c r="AC29" s="6">
        <v>19.0314894235044</v>
      </c>
      <c r="AD29" s="6">
        <v>22.188309084</v>
      </c>
      <c r="AE29" s="6">
        <v>21.8364170893974</v>
      </c>
      <c r="AF29" s="6">
        <v>20.748756159</v>
      </c>
      <c r="AG29" s="6">
        <v>20.44711818</v>
      </c>
      <c r="AH29" s="6">
        <v>21.8902546620552</v>
      </c>
      <c r="AI29" s="6">
        <v>21.8617922592675</v>
      </c>
      <c r="AJ29" s="6">
        <v>23.8847669241</v>
      </c>
      <c r="AK29" s="6">
        <v>25.6490371425</v>
      </c>
      <c r="AL29" s="6">
        <v>27.3941305107</v>
      </c>
      <c r="AM29" s="6">
        <v>30.0413142443428</v>
      </c>
      <c r="AN29" s="6">
        <v>28.5961046586</v>
      </c>
      <c r="AO29" s="6">
        <v>29.6220444659428</v>
      </c>
      <c r="AP29" s="6">
        <v>34.4547395328</v>
      </c>
      <c r="AQ29" s="6">
        <v>34.3725304512</v>
      </c>
      <c r="AR29" s="6">
        <v>34.2651204249</v>
      </c>
      <c r="AS29" s="6">
        <v>36.6422152250382</v>
      </c>
      <c r="AT29" s="6">
        <v>35.6618019595191</v>
      </c>
      <c r="AU29" s="6">
        <v>38.2451630265</v>
      </c>
      <c r="AV29" s="6">
        <v>38.8024301067116</v>
      </c>
      <c r="AW29" s="6">
        <v>37.2618664155</v>
      </c>
      <c r="AX29" s="6">
        <v>37.4074768780558</v>
      </c>
      <c r="AY29" s="6">
        <v>43.0992961633802</v>
      </c>
      <c r="AZ29" s="6">
        <v>42.8196386785802</v>
      </c>
      <c r="BA29" s="6">
        <v>46.0881355321802</v>
      </c>
      <c r="BB29" s="6">
        <v>44.324985042</v>
      </c>
      <c r="BC29" s="6">
        <v>51.28118033656</v>
      </c>
      <c r="BD29" s="6">
        <v>45.2675276009737</v>
      </c>
      <c r="BE29" s="6">
        <v>42.5855166615</v>
      </c>
      <c r="BF29" s="6">
        <v>42.5595234672</v>
      </c>
      <c r="BG29" s="6">
        <v>44.1595484053735</v>
      </c>
      <c r="BH29" s="6">
        <v>47.0501915256</v>
      </c>
      <c r="BI29" s="6">
        <v>47.2404283916782</v>
      </c>
      <c r="BJ29" s="6">
        <v>53.4091566776782</v>
      </c>
      <c r="BK29" s="6">
        <v>48.6424250864965</v>
      </c>
      <c r="BL29" s="7">
        <v>38</v>
      </c>
      <c r="BM29" s="7">
        <v>41.6343338614483</v>
      </c>
      <c r="BN29" s="7">
        <v>51.0857414315965</v>
      </c>
      <c r="BO29" s="7">
        <v>54.9881540852213</v>
      </c>
      <c r="BP29" s="7">
        <v>58.6025403525</v>
      </c>
      <c r="BQ29" s="7">
        <v>57.1271481102728</v>
      </c>
      <c r="BR29" s="7">
        <v>61.6497957756728</v>
      </c>
      <c r="BS29" s="7">
        <v>70.9977218052728</v>
      </c>
      <c r="BT29" s="7">
        <v>71.4992072306376</v>
      </c>
      <c r="BU29" s="7">
        <v>80.5394661446376</v>
      </c>
      <c r="BV29" s="7">
        <v>81.9998378263188</v>
      </c>
      <c r="BW29" s="7">
        <v>91.8649249852032</v>
      </c>
      <c r="BX29" s="7">
        <v>93.079049664</v>
      </c>
      <c r="BY29" s="7">
        <v>95.2706683132032</v>
      </c>
      <c r="BZ29" s="7">
        <v>94.4931785212032</v>
      </c>
      <c r="CA29" s="7">
        <v>106.821476323579</v>
      </c>
      <c r="CB29" s="7">
        <v>113.6525603895</v>
      </c>
      <c r="CC29" s="7">
        <v>115.754931094989</v>
      </c>
      <c r="CD29" s="6">
        <v>99.6413582207443</v>
      </c>
      <c r="CE29" s="6">
        <v>109.3537632897</v>
      </c>
      <c r="CF29" s="6">
        <v>111.274677382075</v>
      </c>
      <c r="CG29" s="6">
        <v>100.545207274075</v>
      </c>
      <c r="CH29" s="6">
        <v>87.8971135780752</v>
      </c>
      <c r="CI29" s="6">
        <v>78.6292381615487</v>
      </c>
      <c r="CJ29" s="6">
        <v>74.5784599242743</v>
      </c>
      <c r="CK29" s="6">
        <v>72.3937084828487</v>
      </c>
      <c r="CL29" s="6">
        <v>73.1591896248</v>
      </c>
      <c r="CM29" s="7">
        <v>68.4</v>
      </c>
      <c r="CN29" s="7">
        <v>83.9085225665056</v>
      </c>
      <c r="CO29" s="7">
        <v>85.3158846222</v>
      </c>
      <c r="CP29" s="7">
        <v>82.9387018393582</v>
      </c>
      <c r="CQ29" s="7">
        <v>92.8400882065582</v>
      </c>
      <c r="CR29" s="7">
        <v>105.5707558848</v>
      </c>
      <c r="CS29" s="7">
        <v>105.644861854928</v>
      </c>
      <c r="CT29" s="7">
        <v>113.140258482128</v>
      </c>
      <c r="CU29" s="7">
        <v>109.74676962863</v>
      </c>
      <c r="CV29" s="7">
        <v>118.498044339</v>
      </c>
      <c r="CW29" s="7">
        <v>126.3504672972</v>
      </c>
      <c r="CX29" s="7">
        <v>124.259267453606</v>
      </c>
      <c r="CY29" s="7">
        <v>138.035042880403</v>
      </c>
      <c r="CZ29" s="7">
        <v>142.0904347002</v>
      </c>
      <c r="DA29" s="7">
        <v>138.274802786822</v>
      </c>
      <c r="DB29" s="7">
        <v>134.354634086822</v>
      </c>
      <c r="DC29" s="7">
        <v>156.0383949348</v>
      </c>
      <c r="DD29" s="7">
        <v>170.845283068565</v>
      </c>
      <c r="DE29" s="7">
        <v>171.9928810782</v>
      </c>
      <c r="DF29" s="7">
        <v>193.941315570965</v>
      </c>
      <c r="DG29" s="7">
        <v>229.882011498</v>
      </c>
      <c r="DH29" s="7">
        <v>241.604686545271</v>
      </c>
      <c r="DI29" s="7">
        <v>210.086679207271</v>
      </c>
      <c r="DJ29" s="7">
        <v>278.320541304</v>
      </c>
      <c r="DK29" s="7">
        <v>246.2706303525</v>
      </c>
      <c r="DL29" s="7">
        <v>234.445559427177</v>
      </c>
      <c r="DM29" s="7">
        <v>243.761075122377</v>
      </c>
      <c r="DN29" s="7">
        <v>243.102942324</v>
      </c>
      <c r="DO29" s="7">
        <v>245.2984157448</v>
      </c>
      <c r="DP29" s="7">
        <v>297.7063276848</v>
      </c>
      <c r="DQ29" s="7">
        <v>308.5383654292</v>
      </c>
      <c r="DR29" s="6">
        <v>269.4488379168</v>
      </c>
      <c r="DS29" s="6">
        <v>211.5117433104</v>
      </c>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row>
    <row r="30" s="2" customFormat="1" outlineLevel="1" spans="1:240">
      <c r="A30" s="9" t="s">
        <v>181</v>
      </c>
      <c r="B30" s="10"/>
      <c r="C30" s="10"/>
      <c r="D30" s="11">
        <v>19.073387</v>
      </c>
      <c r="E30" s="11">
        <v>19.06405</v>
      </c>
      <c r="F30" s="11">
        <v>19.192744</v>
      </c>
      <c r="G30" s="11">
        <v>19.183666</v>
      </c>
      <c r="H30" s="11">
        <v>18.97945</v>
      </c>
      <c r="I30" s="11">
        <v>18.976297</v>
      </c>
      <c r="J30" s="11">
        <v>18.976297</v>
      </c>
      <c r="K30" s="11">
        <v>18.941564</v>
      </c>
      <c r="L30" s="11">
        <v>18.897496</v>
      </c>
      <c r="M30" s="11">
        <v>18.866507</v>
      </c>
      <c r="N30" s="11">
        <v>20.234265</v>
      </c>
      <c r="O30" s="11">
        <v>18.798198</v>
      </c>
      <c r="P30" s="11">
        <v>18.798198</v>
      </c>
      <c r="Q30" s="11">
        <v>18.815355</v>
      </c>
      <c r="R30" s="11">
        <v>18.588662</v>
      </c>
      <c r="S30" s="11">
        <v>18.556886</v>
      </c>
      <c r="T30" s="11">
        <v>18.610243</v>
      </c>
      <c r="U30" s="11">
        <v>18.602599</v>
      </c>
      <c r="V30" s="11">
        <v>18.577932</v>
      </c>
      <c r="W30" s="11">
        <v>18.270545</v>
      </c>
      <c r="X30" s="11">
        <v>18.270545</v>
      </c>
      <c r="Y30" s="11">
        <v>18.270545</v>
      </c>
      <c r="Z30" s="11">
        <v>18.82666</v>
      </c>
      <c r="AA30" s="11">
        <v>17.778171</v>
      </c>
      <c r="AB30" s="11">
        <v>17.781921</v>
      </c>
      <c r="AC30" s="11">
        <v>17.775099</v>
      </c>
      <c r="AD30" s="11">
        <v>17.764369</v>
      </c>
      <c r="AE30" s="11">
        <v>17.766295</v>
      </c>
      <c r="AF30" s="11">
        <v>17.729336</v>
      </c>
      <c r="AG30" s="11">
        <v>17.729336</v>
      </c>
      <c r="AH30" s="11">
        <v>17.729336</v>
      </c>
      <c r="AI30" s="11">
        <v>18.045733</v>
      </c>
      <c r="AJ30" s="11">
        <v>18.045733</v>
      </c>
      <c r="AK30" s="11">
        <v>18.070663</v>
      </c>
      <c r="AL30" s="11">
        <v>18.541853</v>
      </c>
      <c r="AM30" s="11">
        <v>18.908145</v>
      </c>
      <c r="AN30" s="11">
        <v>18.908145</v>
      </c>
      <c r="AO30" s="11">
        <v>18.913056</v>
      </c>
      <c r="AP30" s="11">
        <v>19.310689</v>
      </c>
      <c r="AQ30" s="11">
        <v>19.2797</v>
      </c>
      <c r="AR30" s="11">
        <v>19.449839</v>
      </c>
      <c r="AS30" s="11">
        <v>19.471406</v>
      </c>
      <c r="AT30" s="11">
        <v>19.471406</v>
      </c>
      <c r="AU30" s="11">
        <v>19.677776</v>
      </c>
      <c r="AV30" s="11">
        <v>19.68592</v>
      </c>
      <c r="AW30" s="11">
        <v>19.697181</v>
      </c>
      <c r="AX30" s="11">
        <v>20.191582</v>
      </c>
      <c r="AY30" s="11">
        <v>20.523316</v>
      </c>
      <c r="AZ30" s="11">
        <v>20.562128</v>
      </c>
      <c r="BA30" s="11">
        <v>20.578844</v>
      </c>
      <c r="BB30" s="11">
        <v>20.989704</v>
      </c>
      <c r="BC30" s="11">
        <v>21.013458</v>
      </c>
      <c r="BD30" s="11">
        <v>21.094728</v>
      </c>
      <c r="BE30" s="11">
        <v>21.103232</v>
      </c>
      <c r="BF30" s="11">
        <v>21.108732</v>
      </c>
      <c r="BG30" s="11">
        <v>21.149449</v>
      </c>
      <c r="BH30" s="11">
        <v>21.138664</v>
      </c>
      <c r="BI30" s="11">
        <v>21.138664</v>
      </c>
      <c r="BJ30" s="11">
        <v>22.801892</v>
      </c>
      <c r="BK30" s="11">
        <v>22.801892</v>
      </c>
      <c r="BL30" s="11">
        <v>21.691398</v>
      </c>
      <c r="BM30" s="11">
        <v>20.272375</v>
      </c>
      <c r="BN30" s="11">
        <v>20.543032</v>
      </c>
      <c r="BO30" s="11">
        <v>20.430449</v>
      </c>
      <c r="BP30" s="11">
        <v>20.976814</v>
      </c>
      <c r="BQ30" s="11">
        <v>20.976814</v>
      </c>
      <c r="BR30" s="11">
        <v>20.988275</v>
      </c>
      <c r="BS30" s="11">
        <v>22.32516</v>
      </c>
      <c r="BT30" s="11">
        <v>22.29446</v>
      </c>
      <c r="BU30" s="11">
        <v>22.279185</v>
      </c>
      <c r="BV30" s="11">
        <v>25.006098</v>
      </c>
      <c r="BW30" s="11">
        <v>26.196469</v>
      </c>
      <c r="BX30" s="11">
        <v>26.231248</v>
      </c>
      <c r="BY30" s="11">
        <v>26.259176</v>
      </c>
      <c r="BZ30" s="11">
        <v>29.521895</v>
      </c>
      <c r="CA30" s="11">
        <v>29.55997</v>
      </c>
      <c r="CB30" s="11">
        <v>30.361884</v>
      </c>
      <c r="CC30" s="11">
        <v>30.337043</v>
      </c>
      <c r="CD30" s="11">
        <v>30.337043</v>
      </c>
      <c r="CE30" s="11">
        <v>29.654841</v>
      </c>
      <c r="CF30" s="11">
        <v>29.654841</v>
      </c>
      <c r="CG30" s="11">
        <v>29.654841</v>
      </c>
      <c r="CH30" s="11">
        <v>33.431674</v>
      </c>
      <c r="CI30" s="11">
        <v>33.476738</v>
      </c>
      <c r="CJ30" s="11">
        <v>33.361338</v>
      </c>
      <c r="CK30" s="11">
        <v>33.361338</v>
      </c>
      <c r="CL30" s="11">
        <v>34.207921</v>
      </c>
      <c r="CM30" s="11">
        <v>34.196933</v>
      </c>
      <c r="CN30" s="11">
        <v>34.45169</v>
      </c>
      <c r="CO30" s="11">
        <v>34.438236</v>
      </c>
      <c r="CP30" s="11">
        <v>34.395418</v>
      </c>
      <c r="CQ30" s="11">
        <v>34.712988</v>
      </c>
      <c r="CR30" s="11">
        <v>34.693298</v>
      </c>
      <c r="CS30" s="11">
        <v>34.704003</v>
      </c>
      <c r="CT30" s="11">
        <v>37.935472</v>
      </c>
      <c r="CU30" s="11">
        <v>38.642948</v>
      </c>
      <c r="CV30" s="11">
        <v>38.519723</v>
      </c>
      <c r="CW30" s="11">
        <v>38.595363</v>
      </c>
      <c r="CX30" s="11">
        <v>38.825726</v>
      </c>
      <c r="CY30" s="11">
        <v>38.818392</v>
      </c>
      <c r="CZ30" s="11">
        <v>38.942922</v>
      </c>
      <c r="DA30" s="11">
        <v>39.030789</v>
      </c>
      <c r="DB30" s="11">
        <v>39.077936</v>
      </c>
      <c r="DC30" s="11">
        <v>39.75351</v>
      </c>
      <c r="DD30" s="11">
        <v>39.746168</v>
      </c>
      <c r="DE30" s="11">
        <v>39.890585</v>
      </c>
      <c r="DF30" s="11">
        <v>44.336169</v>
      </c>
      <c r="DG30" s="11">
        <v>45.541726</v>
      </c>
      <c r="DH30" s="11">
        <v>45.610013</v>
      </c>
      <c r="DI30" s="11">
        <v>45.633521</v>
      </c>
      <c r="DJ30" s="11">
        <v>46.799683</v>
      </c>
      <c r="DK30" s="11">
        <v>46.804922</v>
      </c>
      <c r="DL30" s="11">
        <v>47.04467</v>
      </c>
      <c r="DM30" s="11">
        <v>47.0419</v>
      </c>
      <c r="DN30" s="11">
        <v>47.043479</v>
      </c>
      <c r="DO30" s="11">
        <v>47.970864</v>
      </c>
      <c r="DP30" s="12"/>
      <c r="DQ30" s="11">
        <v>47.9871</v>
      </c>
      <c r="DR30" s="13"/>
      <c r="DS30" s="13"/>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row>
    <row r="31" s="2" customFormat="1" outlineLevel="1" spans="1:240">
      <c r="A31" s="9" t="s">
        <v>182</v>
      </c>
      <c r="B31" s="10"/>
      <c r="C31" s="10"/>
      <c r="D31" s="15">
        <v>0.0906772876783762</v>
      </c>
      <c r="E31" s="15">
        <v>0.0904996052779971</v>
      </c>
      <c r="F31" s="15">
        <v>0.0869850606041533</v>
      </c>
      <c r="G31" s="15">
        <v>0.0867013635454245</v>
      </c>
      <c r="H31" s="15">
        <v>0.0858057530644987</v>
      </c>
      <c r="I31" s="15">
        <v>0.0858200100894289</v>
      </c>
      <c r="J31" s="15">
        <v>0.0858200100894289</v>
      </c>
      <c r="K31" s="15">
        <v>0.0812695298022909</v>
      </c>
      <c r="L31" s="15">
        <v>0.0810362917923094</v>
      </c>
      <c r="M31" s="15">
        <v>0.0794819624003532</v>
      </c>
      <c r="N31" s="15">
        <v>0.0846895105900807</v>
      </c>
      <c r="O31" s="15">
        <v>0.077209634668174</v>
      </c>
      <c r="P31" s="15">
        <v>0.077209634668174</v>
      </c>
      <c r="Q31" s="15">
        <v>0.0767631543492004</v>
      </c>
      <c r="R31" s="15">
        <v>0.0558310759537185</v>
      </c>
      <c r="S31" s="15">
        <v>0.0558890645768908</v>
      </c>
      <c r="T31" s="15">
        <v>0.0564218317837118</v>
      </c>
      <c r="U31" s="15">
        <v>0.0554149449762369</v>
      </c>
      <c r="V31" s="15">
        <v>0.0547252514434868</v>
      </c>
      <c r="W31" s="15">
        <v>0.0502636894520662</v>
      </c>
      <c r="X31" s="15">
        <v>0.0502636894520662</v>
      </c>
      <c r="Y31" s="15">
        <v>0.0502636894520662</v>
      </c>
      <c r="Z31" s="15">
        <v>0.0733640486416603</v>
      </c>
      <c r="AA31" s="15">
        <v>0.0517530740366937</v>
      </c>
      <c r="AB31" s="15">
        <v>0.051742159916243</v>
      </c>
      <c r="AC31" s="15">
        <v>0.0517620183156223</v>
      </c>
      <c r="AD31" s="15">
        <v>0.0581928916248024</v>
      </c>
      <c r="AE31" s="15">
        <v>0.058186583077676</v>
      </c>
      <c r="AF31" s="15">
        <v>0.0582029693610635</v>
      </c>
      <c r="AG31" s="15">
        <v>0.0582029693610635</v>
      </c>
      <c r="AH31" s="15">
        <v>0.0582029693610635</v>
      </c>
      <c r="AI31" s="15">
        <v>0.0614461047384443</v>
      </c>
      <c r="AJ31" s="15">
        <v>0.0614461047384443</v>
      </c>
      <c r="AK31" s="15">
        <v>0.0613613346671342</v>
      </c>
      <c r="AL31" s="15">
        <v>0.0849558024216889</v>
      </c>
      <c r="AM31" s="15">
        <v>0.0837787101801895</v>
      </c>
      <c r="AN31" s="15">
        <v>0.0837787101801895</v>
      </c>
      <c r="AO31" s="15">
        <v>0.0903502850094665</v>
      </c>
      <c r="AP31" s="15">
        <v>0.0999299921406222</v>
      </c>
      <c r="AQ31" s="15">
        <v>0.100090613443155</v>
      </c>
      <c r="AR31" s="15">
        <v>0.103136072231755</v>
      </c>
      <c r="AS31" s="15">
        <v>0.103336810911344</v>
      </c>
      <c r="AT31" s="15">
        <v>0.103336810911344</v>
      </c>
      <c r="AU31" s="15">
        <v>0.112854877502417</v>
      </c>
      <c r="AV31" s="15">
        <v>0.11280818981282</v>
      </c>
      <c r="AW31" s="15">
        <v>0.113757395030284</v>
      </c>
      <c r="AX31" s="15">
        <v>0.108218365455465</v>
      </c>
      <c r="AY31" s="15">
        <v>0.112309677441988</v>
      </c>
      <c r="AZ31" s="15">
        <v>0.116911537560704</v>
      </c>
      <c r="BA31" s="15">
        <v>0.116816571426461</v>
      </c>
      <c r="BB31" s="15">
        <v>0.123071768901553</v>
      </c>
      <c r="BC31" s="15">
        <v>0.122961199437047</v>
      </c>
      <c r="BD31" s="15">
        <v>0.122184699418736</v>
      </c>
      <c r="BE31" s="15">
        <v>0.123098300772128</v>
      </c>
      <c r="BF31" s="15">
        <v>0.123232034970173</v>
      </c>
      <c r="BG31" s="15">
        <v>0.125520244049857</v>
      </c>
      <c r="BH31" s="15">
        <v>0.126312807658989</v>
      </c>
      <c r="BI31" s="15">
        <v>0.126312807658989</v>
      </c>
      <c r="BJ31" s="15">
        <v>0.126150496634227</v>
      </c>
      <c r="BK31" s="15">
        <v>0.126150496634227</v>
      </c>
      <c r="BL31" s="15">
        <v>0.111374103227464</v>
      </c>
      <c r="BM31" s="15">
        <v>0.103102029239297</v>
      </c>
      <c r="BN31" s="15">
        <v>0.108741397082962</v>
      </c>
      <c r="BO31" s="15">
        <v>0.109505376019881</v>
      </c>
      <c r="BP31" s="15">
        <v>0.120775585844447</v>
      </c>
      <c r="BQ31" s="15">
        <v>0.120775585844447</v>
      </c>
      <c r="BR31" s="15">
        <v>0.120663703901345</v>
      </c>
      <c r="BS31" s="15">
        <v>0.136414789412484</v>
      </c>
      <c r="BT31" s="15">
        <v>0.136551277761381</v>
      </c>
      <c r="BU31" s="15">
        <v>0.136089448514387</v>
      </c>
      <c r="BV31" s="15">
        <v>0.136199458228149</v>
      </c>
      <c r="BW31" s="15">
        <v>0.145624549629189</v>
      </c>
      <c r="BX31" s="15">
        <v>0.14609282028823</v>
      </c>
      <c r="BY31" s="15">
        <v>0.143344101886518</v>
      </c>
      <c r="BZ31" s="15">
        <v>0.139363817939194</v>
      </c>
      <c r="CA31" s="15">
        <v>0.139377611005695</v>
      </c>
      <c r="CB31" s="15">
        <v>0.141421395325797</v>
      </c>
      <c r="CC31" s="15">
        <v>0.141537195962046</v>
      </c>
      <c r="CD31" s="15">
        <v>0.141537195962046</v>
      </c>
      <c r="CE31" s="15">
        <v>0.137030476744084</v>
      </c>
      <c r="CF31" s="15">
        <v>0.137030476744084</v>
      </c>
      <c r="CG31" s="15">
        <v>0.137030476744084</v>
      </c>
      <c r="CH31" s="15">
        <v>0.140819541372652</v>
      </c>
      <c r="CI31" s="15">
        <v>0.137388923616154</v>
      </c>
      <c r="CJ31" s="15">
        <v>0.136440360995114</v>
      </c>
      <c r="CK31" s="15">
        <v>0.136440360995114</v>
      </c>
      <c r="CL31" s="15">
        <v>0.137132654159252</v>
      </c>
      <c r="CM31" s="15">
        <v>0.135744541769287</v>
      </c>
      <c r="CN31" s="15">
        <v>0.136655995685553</v>
      </c>
      <c r="CO31" s="15">
        <v>0.135370958024679</v>
      </c>
      <c r="CP31" s="15">
        <v>0.135311046372514</v>
      </c>
      <c r="CQ31" s="15">
        <v>0.133671638984233</v>
      </c>
      <c r="CR31" s="15">
        <v>0.133837290418455</v>
      </c>
      <c r="CS31" s="15">
        <v>0.133972642867741</v>
      </c>
      <c r="CT31" s="15">
        <v>0.142134754511556</v>
      </c>
      <c r="CU31" s="15">
        <v>0.142864436740178</v>
      </c>
      <c r="CV31" s="15">
        <v>0.143256559762904</v>
      </c>
      <c r="CW31" s="15">
        <v>0.143598727132065</v>
      </c>
      <c r="CX31" s="15">
        <v>0.146668706207838</v>
      </c>
      <c r="CY31" s="15">
        <v>0.146617742435081</v>
      </c>
      <c r="CZ31" s="15">
        <v>0.148794201934821</v>
      </c>
      <c r="DA31" s="15">
        <v>0.14905258512709</v>
      </c>
      <c r="DB31" s="15">
        <v>0.148932814670662</v>
      </c>
      <c r="DC31" s="15">
        <v>0.155589179420886</v>
      </c>
      <c r="DD31" s="15">
        <v>0.156328127028497</v>
      </c>
      <c r="DE31" s="15">
        <v>0.156312673780041</v>
      </c>
      <c r="DF31" s="15">
        <v>0.154991108952152</v>
      </c>
      <c r="DG31" s="15">
        <v>0.163777806752428</v>
      </c>
      <c r="DH31" s="15">
        <v>0.163773511750589</v>
      </c>
      <c r="DI31" s="15">
        <v>0.164801769295865</v>
      </c>
      <c r="DJ31" s="15">
        <v>0.169726854773781</v>
      </c>
      <c r="DK31" s="15">
        <v>0.170048611554144</v>
      </c>
      <c r="DL31" s="15">
        <v>0.174309587037171</v>
      </c>
      <c r="DM31" s="15">
        <v>0.174276442915784</v>
      </c>
      <c r="DN31" s="15">
        <v>0.174282135893904</v>
      </c>
      <c r="DO31" s="15">
        <v>0.179849293521167</v>
      </c>
      <c r="DP31" s="12"/>
      <c r="DQ31" s="15">
        <v>0.179678121828575</v>
      </c>
      <c r="DR31" s="13"/>
      <c r="DS31" s="13"/>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row>
    <row r="32" s="2" customFormat="1" outlineLevel="1" spans="1:240">
      <c r="A32" s="9" t="s">
        <v>183</v>
      </c>
      <c r="B32" s="10"/>
      <c r="C32" s="10"/>
      <c r="D32" s="16">
        <v>1.3206727048531</v>
      </c>
      <c r="E32" s="16">
        <v>1.34180928501551</v>
      </c>
      <c r="F32" s="16">
        <v>1.22744779485414</v>
      </c>
      <c r="G32" s="16">
        <v>1.24917994819134</v>
      </c>
      <c r="H32" s="16">
        <v>1.25481639878922</v>
      </c>
      <c r="I32" s="16">
        <v>1.10890324914286</v>
      </c>
      <c r="J32" s="16">
        <v>0.999890078659709</v>
      </c>
      <c r="K32" s="16">
        <v>0.960315769067433</v>
      </c>
      <c r="L32" s="16">
        <v>0.837321489577244</v>
      </c>
      <c r="M32" s="16">
        <v>0.808878013296261</v>
      </c>
      <c r="N32" s="16">
        <v>0.790313193980607</v>
      </c>
      <c r="O32" s="16">
        <v>0.975731466388427</v>
      </c>
      <c r="P32" s="16">
        <v>1.0335232717519</v>
      </c>
      <c r="Q32" s="16">
        <v>0.996386217533499</v>
      </c>
      <c r="R32" s="16">
        <v>0.905985245199466</v>
      </c>
      <c r="S32" s="16">
        <v>0.992612709912644</v>
      </c>
      <c r="T32" s="16">
        <v>1.13625487856338</v>
      </c>
      <c r="U32" s="16">
        <v>1.1255530423464</v>
      </c>
      <c r="V32" s="16">
        <v>1.02701886840796</v>
      </c>
      <c r="W32" s="16">
        <v>0.915229064048172</v>
      </c>
      <c r="X32" s="16">
        <v>1.04452609377553</v>
      </c>
      <c r="Y32" s="16">
        <v>0.972701717436453</v>
      </c>
      <c r="Z32" s="16">
        <v>0.981632785634839</v>
      </c>
      <c r="AA32" s="16">
        <v>0.949058432388799</v>
      </c>
      <c r="AB32" s="16">
        <v>1.07278640479845</v>
      </c>
      <c r="AC32" s="16">
        <v>1.07068261054411</v>
      </c>
      <c r="AD32" s="16">
        <v>1.24903446331249</v>
      </c>
      <c r="AE32" s="16">
        <v>1.22909234029943</v>
      </c>
      <c r="AF32" s="16">
        <v>1.17030644576875</v>
      </c>
      <c r="AG32" s="16">
        <v>1.1532929490422</v>
      </c>
      <c r="AH32" s="16">
        <v>1.23469117512353</v>
      </c>
      <c r="AI32" s="16">
        <v>1.21146601803318</v>
      </c>
      <c r="AJ32" s="16">
        <v>1.32356867410152</v>
      </c>
      <c r="AK32" s="16">
        <v>1.41937443579132</v>
      </c>
      <c r="AL32" s="16">
        <v>1.47742140443029</v>
      </c>
      <c r="AM32" s="16">
        <v>1.58880282544903</v>
      </c>
      <c r="AN32" s="16">
        <v>1.5123696533954</v>
      </c>
      <c r="AO32" s="16">
        <v>1.56622200558175</v>
      </c>
      <c r="AP32" s="16">
        <v>1.78423149479545</v>
      </c>
      <c r="AQ32" s="16">
        <v>1.78283533976151</v>
      </c>
      <c r="AR32" s="16">
        <v>1.76171743118285</v>
      </c>
      <c r="AS32" s="16">
        <v>1.8818474228312</v>
      </c>
      <c r="AT32" s="16">
        <v>1.83149598955515</v>
      </c>
      <c r="AU32" s="16">
        <v>1.94357141782689</v>
      </c>
      <c r="AV32" s="16">
        <v>1.97107527105667</v>
      </c>
      <c r="AW32" s="16">
        <v>1.89173600019211</v>
      </c>
      <c r="AX32" s="16">
        <v>1.85262734242418</v>
      </c>
      <c r="AY32" s="16">
        <v>2.10001620595814</v>
      </c>
      <c r="AZ32" s="16">
        <v>2.08245171414165</v>
      </c>
      <c r="BA32" s="16">
        <v>2.23958816637125</v>
      </c>
      <c r="BB32" s="16">
        <v>2.11174893176197</v>
      </c>
      <c r="BC32" s="16">
        <v>2.44039702080448</v>
      </c>
      <c r="BD32" s="16">
        <v>2.14591662902693</v>
      </c>
      <c r="BE32" s="16">
        <v>2.01796183162844</v>
      </c>
      <c r="BF32" s="16">
        <v>2.01620464459921</v>
      </c>
      <c r="BG32" s="16">
        <v>2.08797630614396</v>
      </c>
      <c r="BH32" s="16">
        <v>2.22578832323556</v>
      </c>
      <c r="BI32" s="16">
        <v>2.23478779926678</v>
      </c>
      <c r="BJ32" s="16">
        <v>2.34231250196256</v>
      </c>
      <c r="BK32" s="16">
        <v>2.13326267399214</v>
      </c>
      <c r="BL32" s="16">
        <v>1.72895108005487</v>
      </c>
      <c r="BM32" s="16">
        <v>2.05374722497981</v>
      </c>
      <c r="BN32" s="16">
        <v>2.48676735741832</v>
      </c>
      <c r="BO32" s="16">
        <v>2.69148045155542</v>
      </c>
      <c r="BP32" s="16">
        <v>2.79368165251406</v>
      </c>
      <c r="BQ32" s="16">
        <v>2.72334722041202</v>
      </c>
      <c r="BR32" s="16">
        <v>2.93734457929487</v>
      </c>
      <c r="BS32" s="16">
        <v>3.18016631459752</v>
      </c>
      <c r="BT32" s="16">
        <v>3.20703920166714</v>
      </c>
      <c r="BU32" s="16">
        <v>3.61500953019601</v>
      </c>
      <c r="BV32" s="16">
        <v>3.27919365108463</v>
      </c>
      <c r="BW32" s="16">
        <v>3.50676745785854</v>
      </c>
      <c r="BX32" s="16">
        <v>3.5484034042147</v>
      </c>
      <c r="BY32" s="16">
        <v>3.6280905501376</v>
      </c>
      <c r="BZ32" s="16">
        <v>3.20078296125638</v>
      </c>
      <c r="CA32" s="16">
        <v>3.6137207277274</v>
      </c>
      <c r="CB32" s="16">
        <v>3.74326442983578</v>
      </c>
      <c r="CC32" s="16">
        <v>3.81562999070147</v>
      </c>
      <c r="CD32" s="16">
        <v>3.28447825979612</v>
      </c>
      <c r="CE32" s="16">
        <v>3.68755183344264</v>
      </c>
      <c r="CF32" s="16">
        <v>3.75232756769797</v>
      </c>
      <c r="CG32" s="16">
        <v>3.39051581156682</v>
      </c>
      <c r="CH32" s="16">
        <v>2.62915681697542</v>
      </c>
      <c r="CI32" s="16">
        <v>2.34877239831432</v>
      </c>
      <c r="CJ32" s="16">
        <v>2.23547568445846</v>
      </c>
      <c r="CK32" s="16">
        <v>2.16998816114629</v>
      </c>
      <c r="CL32" s="16">
        <v>2.13866225895458</v>
      </c>
      <c r="CM32" s="16">
        <v>2.00041066548278</v>
      </c>
      <c r="CN32" s="16">
        <v>2.43554155398472</v>
      </c>
      <c r="CO32" s="16">
        <v>2.47735931073821</v>
      </c>
      <c r="CP32" s="16">
        <v>2.41132995679832</v>
      </c>
      <c r="CQ32" s="16">
        <v>2.6745058132132</v>
      </c>
      <c r="CR32" s="16">
        <v>3.0429726196685</v>
      </c>
      <c r="CS32" s="16">
        <v>3.04416933977328</v>
      </c>
      <c r="CT32" s="16">
        <v>2.98243972027025</v>
      </c>
      <c r="CU32" s="16">
        <v>2.84002063196628</v>
      </c>
      <c r="CV32" s="16">
        <v>3.07629533836471</v>
      </c>
      <c r="CW32" s="16">
        <v>3.27372143902365</v>
      </c>
      <c r="CX32" s="16">
        <v>3.20043641939883</v>
      </c>
      <c r="CY32" s="16">
        <v>3.55591861970996</v>
      </c>
      <c r="CZ32" s="16">
        <v>3.64868446954237</v>
      </c>
      <c r="DA32" s="16">
        <v>3.54271093008138</v>
      </c>
      <c r="DB32" s="16">
        <v>3.43812001995192</v>
      </c>
      <c r="DC32" s="16">
        <v>3.92514761338055</v>
      </c>
      <c r="DD32" s="16">
        <v>4.2984089208298</v>
      </c>
      <c r="DE32" s="16">
        <v>4.31161591388043</v>
      </c>
      <c r="DF32" s="16">
        <v>4.37433634827583</v>
      </c>
      <c r="DG32" s="16">
        <v>5.04772286188714</v>
      </c>
      <c r="DH32" s="16">
        <v>5.2971852167637</v>
      </c>
      <c r="DI32" s="16">
        <v>4.60377973463849</v>
      </c>
      <c r="DJ32" s="16">
        <v>5.94706039568687</v>
      </c>
      <c r="DK32" s="16">
        <v>5.26163958568289</v>
      </c>
      <c r="DL32" s="16">
        <v>4.98346697723674</v>
      </c>
      <c r="DM32" s="16">
        <v>5.18178634578961</v>
      </c>
      <c r="DN32" s="16">
        <v>5.16762253701517</v>
      </c>
      <c r="DO32" s="16">
        <v>5.11348754735791</v>
      </c>
      <c r="DP32" s="12"/>
      <c r="DQ32" s="16">
        <v>6.5739752579339</v>
      </c>
      <c r="DR32" s="13"/>
      <c r="DS32" s="13"/>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row>
    <row r="33" s="2" customFormat="1" outlineLevel="1" spans="1:240">
      <c r="A33" s="9" t="s">
        <v>184</v>
      </c>
      <c r="B33" s="10"/>
      <c r="C33" s="10"/>
      <c r="D33" s="16">
        <v>14.5645369272337</v>
      </c>
      <c r="E33" s="16">
        <v>14.8266866014911</v>
      </c>
      <c r="F33" s="16">
        <v>14.1110184476382</v>
      </c>
      <c r="G33" s="16">
        <v>14.4078466255825</v>
      </c>
      <c r="H33" s="16">
        <v>14.6239191892645</v>
      </c>
      <c r="I33" s="16">
        <v>12.921266823289</v>
      </c>
      <c r="J33" s="16">
        <v>11.6510132965234</v>
      </c>
      <c r="K33" s="16">
        <v>11.8164307262962</v>
      </c>
      <c r="L33" s="16">
        <v>10.3326728192751</v>
      </c>
      <c r="M33" s="16">
        <v>10.1768752163153</v>
      </c>
      <c r="N33" s="16">
        <v>9.33188996457812</v>
      </c>
      <c r="O33" s="16">
        <v>12.6374314628201</v>
      </c>
      <c r="P33" s="16">
        <v>13.3859365634056</v>
      </c>
      <c r="Q33" s="16">
        <v>12.980006175891</v>
      </c>
      <c r="R33" s="16">
        <v>16.2272574856069</v>
      </c>
      <c r="S33" s="16">
        <v>17.7604101522764</v>
      </c>
      <c r="T33" s="16">
        <v>20.1385676898814</v>
      </c>
      <c r="U33" s="16">
        <v>20.3113626266173</v>
      </c>
      <c r="V33" s="16">
        <v>18.7668186315878</v>
      </c>
      <c r="W33" s="16">
        <v>18.2085532125726</v>
      </c>
      <c r="X33" s="16">
        <v>20.7809276470172</v>
      </c>
      <c r="Y33" s="16">
        <v>19.3519761091964</v>
      </c>
      <c r="Z33" s="16">
        <v>13.3802973501303</v>
      </c>
      <c r="AA33" s="16">
        <v>18.3382040594517</v>
      </c>
      <c r="AB33" s="16">
        <v>20.733313153819</v>
      </c>
      <c r="AC33" s="16">
        <v>20.6847152677771</v>
      </c>
      <c r="AD33" s="16">
        <v>21.4636947647423</v>
      </c>
      <c r="AE33" s="16">
        <v>21.1232946718774</v>
      </c>
      <c r="AF33" s="16">
        <v>20.1073322996414</v>
      </c>
      <c r="AG33" s="16">
        <v>19.8150190909972</v>
      </c>
      <c r="AH33" s="16">
        <v>21.213542688245</v>
      </c>
      <c r="AI33" s="16">
        <v>19.7159123949352</v>
      </c>
      <c r="AJ33" s="16">
        <v>21.5403186212619</v>
      </c>
      <c r="AK33" s="16">
        <v>23.1314140002164</v>
      </c>
      <c r="AL33" s="16">
        <v>17.3904708367878</v>
      </c>
      <c r="AM33" s="16">
        <v>18.9642788965343</v>
      </c>
      <c r="AN33" s="16">
        <v>18.0519567577804</v>
      </c>
      <c r="AO33" s="16">
        <v>17.334997951779</v>
      </c>
      <c r="AP33" s="16">
        <v>17.8548147215369</v>
      </c>
      <c r="AQ33" s="16">
        <v>17.8122131379886</v>
      </c>
      <c r="AR33" s="16">
        <v>17.0814865552</v>
      </c>
      <c r="AS33" s="16">
        <v>18.2108138061829</v>
      </c>
      <c r="AT33" s="16">
        <v>17.7235582693417</v>
      </c>
      <c r="AU33" s="16">
        <v>17.22186458255</v>
      </c>
      <c r="AV33" s="16">
        <v>17.4728029438929</v>
      </c>
      <c r="AW33" s="16">
        <v>16.6295650466372</v>
      </c>
      <c r="AX33" s="16">
        <v>17.1193432337193</v>
      </c>
      <c r="AY33" s="16">
        <v>18.6984439256614</v>
      </c>
      <c r="AZ33" s="16">
        <v>17.8122002121508</v>
      </c>
      <c r="BA33" s="16">
        <v>19.1718361446786</v>
      </c>
      <c r="BB33" s="16">
        <v>17.1586786361314</v>
      </c>
      <c r="BC33" s="16">
        <v>19.8468869202427</v>
      </c>
      <c r="BD33" s="16">
        <v>17.5628915832801</v>
      </c>
      <c r="BE33" s="16">
        <v>16.3930925038841</v>
      </c>
      <c r="BF33" s="16">
        <v>16.3610431742624</v>
      </c>
      <c r="BG33" s="16">
        <v>16.6345781268128</v>
      </c>
      <c r="BH33" s="16">
        <v>17.6212401931924</v>
      </c>
      <c r="BI33" s="16">
        <v>17.6924877269779</v>
      </c>
      <c r="BJ33" s="16">
        <v>18.5676042858086</v>
      </c>
      <c r="BK33" s="16">
        <v>16.9104579919137</v>
      </c>
      <c r="BL33" s="16">
        <v>15.5238159495997</v>
      </c>
      <c r="BM33" s="16">
        <v>19.9195616238853</v>
      </c>
      <c r="BN33" s="16">
        <v>22.8686353507219</v>
      </c>
      <c r="BO33" s="16">
        <v>24.5785234422352</v>
      </c>
      <c r="BP33" s="16">
        <v>23.1311786482425</v>
      </c>
      <c r="BQ33" s="16">
        <v>22.5488222753857</v>
      </c>
      <c r="BR33" s="16">
        <v>24.3432323418188</v>
      </c>
      <c r="BS33" s="16">
        <v>23.3124746099304</v>
      </c>
      <c r="BT33" s="16">
        <v>23.4859699172595</v>
      </c>
      <c r="BU33" s="16">
        <v>26.5634813694895</v>
      </c>
      <c r="BV33" s="16">
        <v>24.0764074523088</v>
      </c>
      <c r="BW33" s="16">
        <v>24.0808810519106</v>
      </c>
      <c r="BX33" s="16">
        <v>24.2886912389942</v>
      </c>
      <c r="BY33" s="16">
        <v>25.3103580990718</v>
      </c>
      <c r="BZ33" s="16">
        <v>22.9671015661534</v>
      </c>
      <c r="CA33" s="16">
        <v>25.9275553774541</v>
      </c>
      <c r="CB33" s="16">
        <v>26.4688693051875</v>
      </c>
      <c r="CC33" s="16">
        <v>26.9584964204368</v>
      </c>
      <c r="CD33" s="16">
        <v>23.2057604184619</v>
      </c>
      <c r="CE33" s="16">
        <v>26.9104502958817</v>
      </c>
      <c r="CF33" s="16">
        <v>27.3831607161797</v>
      </c>
      <c r="CG33" s="16">
        <v>24.7427863649552</v>
      </c>
      <c r="CH33" s="16">
        <v>18.6703975268452</v>
      </c>
      <c r="CI33" s="16">
        <v>17.0957915419475</v>
      </c>
      <c r="CJ33" s="16">
        <v>16.3842697875779</v>
      </c>
      <c r="CK33" s="16">
        <v>15.9042980047818</v>
      </c>
      <c r="CL33" s="16">
        <v>15.5955725648755</v>
      </c>
      <c r="CM33" s="16">
        <v>14.7365826972454</v>
      </c>
      <c r="CN33" s="16">
        <v>17.8224273422217</v>
      </c>
      <c r="CO33" s="16">
        <v>18.3005228513384</v>
      </c>
      <c r="CP33" s="16">
        <v>17.8206437792217</v>
      </c>
      <c r="CQ33" s="16">
        <v>20.0080273836447</v>
      </c>
      <c r="CR33" s="16">
        <v>22.73635853023</v>
      </c>
      <c r="CS33" s="16">
        <v>22.7223205768846</v>
      </c>
      <c r="CT33" s="16">
        <v>20.9831840953985</v>
      </c>
      <c r="CU33" s="16">
        <v>19.8791294514485</v>
      </c>
      <c r="CV33" s="16">
        <v>21.4740277405525</v>
      </c>
      <c r="CW33" s="16">
        <v>22.7977051357347</v>
      </c>
      <c r="CX33" s="16">
        <v>21.8208539650144</v>
      </c>
      <c r="CY33" s="16">
        <v>24.2529898541061</v>
      </c>
      <c r="CZ33" s="16">
        <v>24.5216844614729</v>
      </c>
      <c r="DA33" s="16">
        <v>23.7681951444228</v>
      </c>
      <c r="DB33" s="16">
        <v>23.0850402414988</v>
      </c>
      <c r="DC33" s="16">
        <v>25.2276387599075</v>
      </c>
      <c r="DD33" s="16">
        <v>27.4960687019952</v>
      </c>
      <c r="DE33" s="16">
        <v>27.5832778597826</v>
      </c>
      <c r="DF33" s="16">
        <v>28.2231437522411</v>
      </c>
      <c r="DG33" s="16">
        <v>30.82055476245</v>
      </c>
      <c r="DH33" s="16">
        <v>32.3445785593876</v>
      </c>
      <c r="DI33" s="16">
        <v>27.9352567287881</v>
      </c>
      <c r="DJ33" s="16">
        <v>35.039006665229</v>
      </c>
      <c r="DK33" s="16">
        <v>30.9419732251538</v>
      </c>
      <c r="DL33" s="16">
        <v>28.5897469091819</v>
      </c>
      <c r="DM33" s="16">
        <v>29.7331426961338</v>
      </c>
      <c r="DN33" s="16">
        <v>29.6509020302633</v>
      </c>
      <c r="DO33" s="16">
        <v>28.4320691354625</v>
      </c>
      <c r="DP33" s="12"/>
      <c r="DQ33" s="16">
        <v>36.5875109948329</v>
      </c>
      <c r="DR33" s="13"/>
      <c r="DS33" s="13"/>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row>
    <row r="34" s="3" customFormat="1" spans="1:240">
      <c r="A34" s="4" t="s">
        <v>30</v>
      </c>
      <c r="B34" s="5">
        <f>BY34/BS34-1</f>
        <v>0.995878211475819</v>
      </c>
      <c r="C34" s="5"/>
      <c r="D34" s="6">
        <v>114.81827294</v>
      </c>
      <c r="E34" s="6">
        <v>116.4859756116</v>
      </c>
      <c r="F34" s="6">
        <v>112.500351904</v>
      </c>
      <c r="G34" s="6">
        <v>113.4428824644</v>
      </c>
      <c r="H34" s="6">
        <v>107.8975859281</v>
      </c>
      <c r="I34" s="6">
        <v>95.2318622054</v>
      </c>
      <c r="J34" s="6">
        <v>101.2015184656</v>
      </c>
      <c r="K34" s="6">
        <v>94.8721411682</v>
      </c>
      <c r="L34" s="6">
        <v>105.1990670183</v>
      </c>
      <c r="M34" s="6">
        <v>94.4174542404</v>
      </c>
      <c r="N34" s="6">
        <v>95.281338375</v>
      </c>
      <c r="O34" s="6">
        <v>76.2517725784</v>
      </c>
      <c r="P34" s="6">
        <v>80.8725829484</v>
      </c>
      <c r="Q34" s="6">
        <v>78.3101335614</v>
      </c>
      <c r="R34" s="6">
        <v>78.2014962186</v>
      </c>
      <c r="S34" s="6">
        <v>74.5116435196</v>
      </c>
      <c r="T34" s="6">
        <v>81.5537504222</v>
      </c>
      <c r="U34" s="6">
        <v>85.2362349036</v>
      </c>
      <c r="V34" s="6">
        <v>83.1962246492</v>
      </c>
      <c r="W34" s="6">
        <v>80.695566918</v>
      </c>
      <c r="X34" s="6">
        <v>85.9854019299</v>
      </c>
      <c r="Y34" s="6">
        <v>74.2395708088</v>
      </c>
      <c r="Z34" s="6">
        <v>72.6860634037</v>
      </c>
      <c r="AA34" s="6">
        <v>65.2192785857</v>
      </c>
      <c r="AB34" s="6">
        <v>67.1019477898</v>
      </c>
      <c r="AC34" s="6">
        <v>66.3620341288</v>
      </c>
      <c r="AD34" s="6">
        <v>54.914780856</v>
      </c>
      <c r="AE34" s="6">
        <v>59.969265246</v>
      </c>
      <c r="AF34" s="6">
        <v>61.4725598355</v>
      </c>
      <c r="AG34" s="6">
        <v>71.4216033399</v>
      </c>
      <c r="AH34" s="6">
        <v>71.7466533039</v>
      </c>
      <c r="AI34" s="6">
        <v>72.6730457013</v>
      </c>
      <c r="AJ34" s="6">
        <v>77.3341606235</v>
      </c>
      <c r="AK34" s="6">
        <v>84.2751352081</v>
      </c>
      <c r="AL34" s="6">
        <v>92.9066516119</v>
      </c>
      <c r="AM34" s="6">
        <v>86.0370481152</v>
      </c>
      <c r="AN34" s="6">
        <v>90.881915904</v>
      </c>
      <c r="AO34" s="6">
        <v>89.296766208</v>
      </c>
      <c r="AP34" s="6">
        <v>109.7562170166</v>
      </c>
      <c r="AQ34" s="6">
        <v>102.6874623712</v>
      </c>
      <c r="AR34" s="6">
        <v>110.2509837008</v>
      </c>
      <c r="AS34" s="6">
        <v>107.7489070596</v>
      </c>
      <c r="AT34" s="6">
        <v>111.594474558</v>
      </c>
      <c r="AU34" s="6">
        <v>105.1527433476</v>
      </c>
      <c r="AV34" s="6">
        <v>89.608097986</v>
      </c>
      <c r="AW34" s="6">
        <v>83.2213089554</v>
      </c>
      <c r="AX34" s="6">
        <v>93.4208662486</v>
      </c>
      <c r="AY34" s="6">
        <v>98.4110973184</v>
      </c>
      <c r="AZ34" s="6">
        <v>101.9569473536</v>
      </c>
      <c r="BA34" s="6">
        <v>103.4507644416</v>
      </c>
      <c r="BB34" s="6">
        <v>82.0788356041</v>
      </c>
      <c r="BC34" s="6">
        <v>87.7825655492</v>
      </c>
      <c r="BD34" s="6">
        <v>80.5491399524</v>
      </c>
      <c r="BE34" s="6">
        <v>68.2175004854</v>
      </c>
      <c r="BF34" s="6">
        <v>73.7233956457</v>
      </c>
      <c r="BG34" s="6">
        <v>74.1790026786</v>
      </c>
      <c r="BH34" s="6">
        <v>80.0932566408</v>
      </c>
      <c r="BI34" s="6">
        <v>87.4653581464</v>
      </c>
      <c r="BJ34" s="6">
        <v>84.68962762</v>
      </c>
      <c r="BK34" s="6">
        <v>77.8063353141</v>
      </c>
      <c r="BL34" s="6">
        <v>49.2825077153</v>
      </c>
      <c r="BM34" s="6">
        <v>54.4076525398</v>
      </c>
      <c r="BN34" s="6">
        <v>54.8644416561</v>
      </c>
      <c r="BO34" s="6">
        <v>52.6919304212</v>
      </c>
      <c r="BP34" s="6">
        <v>51.805496953</v>
      </c>
      <c r="BQ34" s="6">
        <v>50.2766539323</v>
      </c>
      <c r="BR34" s="6">
        <v>49.6484696757</v>
      </c>
      <c r="BS34" s="7">
        <v>48.8303692485</v>
      </c>
      <c r="BT34" s="7">
        <v>62.6865428</v>
      </c>
      <c r="BU34" s="7">
        <v>75.837923616</v>
      </c>
      <c r="BV34" s="7">
        <v>73.87143032</v>
      </c>
      <c r="BW34" s="7">
        <v>85.6069829128</v>
      </c>
      <c r="BX34" s="7">
        <v>90.0525795656</v>
      </c>
      <c r="BY34" s="7">
        <v>97.4594700414</v>
      </c>
      <c r="BZ34" s="6">
        <v>90.7413319296</v>
      </c>
      <c r="CA34" s="6">
        <v>86.5842097428</v>
      </c>
      <c r="CB34" s="6">
        <v>83.4312833376</v>
      </c>
      <c r="CC34" s="6">
        <v>85.3664104776</v>
      </c>
      <c r="CD34" s="6">
        <v>81.6247844608</v>
      </c>
      <c r="CE34" s="6">
        <v>93.4818429384</v>
      </c>
      <c r="CF34" s="6">
        <v>85.4252097348</v>
      </c>
      <c r="CG34" s="6">
        <v>87.5012101782</v>
      </c>
      <c r="CH34" s="6">
        <v>81.5971238108</v>
      </c>
      <c r="CI34" s="6">
        <v>93.9692778324</v>
      </c>
      <c r="CJ34" s="6">
        <v>80.7321635664</v>
      </c>
      <c r="CK34" s="6">
        <v>74.2559409954</v>
      </c>
      <c r="CL34" s="6">
        <v>70.8392026529</v>
      </c>
      <c r="CM34" s="6">
        <v>62.4942449065</v>
      </c>
      <c r="CN34" s="6">
        <v>68.7541257683</v>
      </c>
      <c r="CO34" s="6">
        <v>61.9026264576</v>
      </c>
      <c r="CP34" s="6">
        <v>57.5647658496</v>
      </c>
      <c r="CQ34" s="6">
        <v>62.8244218368</v>
      </c>
      <c r="CR34" s="6">
        <v>74.6280818192</v>
      </c>
      <c r="CS34" s="6">
        <v>69.7131312397</v>
      </c>
      <c r="CT34" s="6">
        <v>81.7069301035</v>
      </c>
      <c r="CU34" s="6">
        <v>77.9810233125</v>
      </c>
      <c r="CV34" s="6">
        <v>76.9781368125</v>
      </c>
      <c r="CW34" s="6">
        <v>75.7377245625</v>
      </c>
      <c r="CX34" s="6">
        <v>69.5317716523</v>
      </c>
      <c r="CY34" s="6">
        <v>80.47472886</v>
      </c>
      <c r="CZ34" s="6">
        <v>85.715702686</v>
      </c>
      <c r="DA34" s="6">
        <v>76.1234994501</v>
      </c>
      <c r="DB34" s="6">
        <v>75.7710456243</v>
      </c>
      <c r="DC34" s="7">
        <v>73.4</v>
      </c>
      <c r="DD34" s="7">
        <v>83.6222801978</v>
      </c>
      <c r="DE34" s="7">
        <v>93.200902802</v>
      </c>
      <c r="DF34" s="7">
        <v>92.8583474727</v>
      </c>
      <c r="DG34" s="7">
        <v>118.8503937152</v>
      </c>
      <c r="DH34" s="7">
        <v>120.0266239456</v>
      </c>
      <c r="DI34" s="7">
        <v>104.6077798384</v>
      </c>
      <c r="DJ34" s="7">
        <v>116.8176153088</v>
      </c>
      <c r="DK34" s="7">
        <v>109.6839357818</v>
      </c>
      <c r="DL34" s="7">
        <v>110.0160075627</v>
      </c>
      <c r="DM34" s="7">
        <v>106.0773787628</v>
      </c>
      <c r="DN34" s="7">
        <v>120.0818721286</v>
      </c>
      <c r="DO34" s="7">
        <v>122.5966108754</v>
      </c>
      <c r="DP34" s="7">
        <v>143.695568016</v>
      </c>
      <c r="DQ34" s="7">
        <v>143.4347549712</v>
      </c>
      <c r="DR34" s="7">
        <v>155.059564968</v>
      </c>
      <c r="DS34" s="7">
        <v>167.467492551</v>
      </c>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row>
    <row r="35" s="2" customFormat="1" hidden="1" outlineLevel="1" spans="1:240">
      <c r="A35" s="9" t="s">
        <v>181</v>
      </c>
      <c r="B35" s="10"/>
      <c r="C35" s="10"/>
      <c r="D35" s="11">
        <v>76.475857</v>
      </c>
      <c r="E35" s="11">
        <v>76.298044</v>
      </c>
      <c r="F35" s="11">
        <v>75.527512</v>
      </c>
      <c r="G35" s="11">
        <v>75.417403</v>
      </c>
      <c r="H35" s="11">
        <v>75.427165</v>
      </c>
      <c r="I35" s="11">
        <v>75.111417</v>
      </c>
      <c r="J35" s="11">
        <v>75.05309</v>
      </c>
      <c r="K35" s="11">
        <v>75.068152</v>
      </c>
      <c r="L35" s="11">
        <v>75.147034</v>
      </c>
      <c r="M35" s="11">
        <v>75.124812</v>
      </c>
      <c r="N35" s="11">
        <v>78.474491</v>
      </c>
      <c r="O35" s="11">
        <v>72.049029</v>
      </c>
      <c r="P35" s="11">
        <v>72.370041</v>
      </c>
      <c r="Q35" s="11">
        <v>72.093032</v>
      </c>
      <c r="R35" s="11">
        <v>72.066778</v>
      </c>
      <c r="S35" s="11">
        <v>68.947067</v>
      </c>
      <c r="T35" s="11">
        <v>68.894387</v>
      </c>
      <c r="U35" s="11">
        <v>69.477292</v>
      </c>
      <c r="V35" s="11">
        <v>69.52726</v>
      </c>
      <c r="W35" s="11">
        <v>69.523766</v>
      </c>
      <c r="X35" s="11">
        <v>69.587114</v>
      </c>
      <c r="Y35" s="11">
        <v>69.582526</v>
      </c>
      <c r="Z35" s="11">
        <v>63.46284</v>
      </c>
      <c r="AA35" s="11">
        <v>61.352189</v>
      </c>
      <c r="AB35" s="11">
        <v>61.352189</v>
      </c>
      <c r="AC35" s="11">
        <v>61.329439</v>
      </c>
      <c r="AD35" s="11">
        <v>60.809394</v>
      </c>
      <c r="AE35" s="11">
        <v>60.809394</v>
      </c>
      <c r="AF35" s="11">
        <v>60.736313</v>
      </c>
      <c r="AG35" s="11">
        <v>61.507776</v>
      </c>
      <c r="AH35" s="11">
        <v>61.557362</v>
      </c>
      <c r="AI35" s="11">
        <v>61.600197</v>
      </c>
      <c r="AJ35" s="11">
        <v>61.966975</v>
      </c>
      <c r="AK35" s="11">
        <v>61.98808</v>
      </c>
      <c r="AL35" s="11">
        <v>60.917008</v>
      </c>
      <c r="AM35" s="11">
        <v>61.005354</v>
      </c>
      <c r="AN35" s="11">
        <v>61.027732</v>
      </c>
      <c r="AO35" s="11">
        <v>61.033732</v>
      </c>
      <c r="AP35" s="11">
        <v>61.584286</v>
      </c>
      <c r="AQ35" s="11">
        <v>61.575528</v>
      </c>
      <c r="AR35" s="11">
        <v>62.058534</v>
      </c>
      <c r="AS35" s="11">
        <v>62.003218</v>
      </c>
      <c r="AT35" s="11">
        <v>61.977164</v>
      </c>
      <c r="AU35" s="11">
        <v>62.00967</v>
      </c>
      <c r="AV35" s="11">
        <v>62.642932</v>
      </c>
      <c r="AW35" s="11">
        <v>62.664146</v>
      </c>
      <c r="AX35" s="11">
        <v>63.254846</v>
      </c>
      <c r="AY35" s="11">
        <v>64.102626</v>
      </c>
      <c r="AZ35" s="11">
        <v>64.08532</v>
      </c>
      <c r="BA35" s="11">
        <v>64.084857</v>
      </c>
      <c r="BB35" s="11">
        <v>64.192514</v>
      </c>
      <c r="BC35" s="11">
        <v>64.190487</v>
      </c>
      <c r="BD35" s="11">
        <v>63.868163</v>
      </c>
      <c r="BE35" s="11">
        <v>63.799812</v>
      </c>
      <c r="BF35" s="11">
        <v>63.786677</v>
      </c>
      <c r="BG35" s="11">
        <v>63.734081</v>
      </c>
      <c r="BH35" s="11">
        <v>63.585483</v>
      </c>
      <c r="BI35" s="11">
        <v>63.585233</v>
      </c>
      <c r="BJ35" s="11">
        <v>65.076083</v>
      </c>
      <c r="BK35" s="11">
        <v>64.541462</v>
      </c>
      <c r="BL35" s="11">
        <v>59.749791</v>
      </c>
      <c r="BM35" s="11">
        <v>56.447285</v>
      </c>
      <c r="BN35" s="11">
        <v>48.960083</v>
      </c>
      <c r="BO35" s="11">
        <v>48.212928</v>
      </c>
      <c r="BP35" s="11">
        <v>48.03434</v>
      </c>
      <c r="BQ35" s="11">
        <v>45.040071</v>
      </c>
      <c r="BR35" s="11">
        <v>45.053626</v>
      </c>
      <c r="BS35" s="11">
        <v>44.376063</v>
      </c>
      <c r="BT35" s="11">
        <v>44.273755</v>
      </c>
      <c r="BU35" s="11">
        <v>44.297973</v>
      </c>
      <c r="BV35" s="11">
        <v>55.994981</v>
      </c>
      <c r="BW35" s="11">
        <v>54.628405</v>
      </c>
      <c r="BX35" s="11">
        <v>55.101293</v>
      </c>
      <c r="BY35" s="11">
        <v>55.376186</v>
      </c>
      <c r="BZ35" s="11">
        <v>55.556109</v>
      </c>
      <c r="CA35" s="11">
        <v>55.556109</v>
      </c>
      <c r="CB35" s="11">
        <v>55.730912</v>
      </c>
      <c r="CC35" s="11">
        <v>57.400164</v>
      </c>
      <c r="CD35" s="11">
        <v>57.453224</v>
      </c>
      <c r="CE35" s="11">
        <v>57.42242</v>
      </c>
      <c r="CF35" s="11">
        <v>58.118833</v>
      </c>
      <c r="CG35" s="11">
        <v>58.115051</v>
      </c>
      <c r="CH35" s="11">
        <v>61.584639</v>
      </c>
      <c r="CI35" s="11">
        <v>63.99511</v>
      </c>
      <c r="CJ35" s="11">
        <v>63.852634</v>
      </c>
      <c r="CK35" s="11">
        <v>63.643411</v>
      </c>
      <c r="CL35" s="11">
        <v>63.981583</v>
      </c>
      <c r="CM35" s="11">
        <v>64.031052</v>
      </c>
      <c r="CN35" s="11">
        <v>63.610293</v>
      </c>
      <c r="CO35" s="11">
        <v>63.605199</v>
      </c>
      <c r="CP35" s="11">
        <v>63.688251</v>
      </c>
      <c r="CQ35" s="11">
        <v>63.680174</v>
      </c>
      <c r="CR35" s="11">
        <v>63.471924</v>
      </c>
      <c r="CS35" s="11">
        <v>63.474262</v>
      </c>
      <c r="CT35" s="11">
        <v>65.220443</v>
      </c>
      <c r="CU35" s="11">
        <v>66.539219</v>
      </c>
      <c r="CV35" s="11">
        <v>66.498341</v>
      </c>
      <c r="CW35" s="11">
        <v>66.498341</v>
      </c>
      <c r="CX35" s="11">
        <v>65.655906</v>
      </c>
      <c r="CY35" s="11">
        <v>65.634479</v>
      </c>
      <c r="CZ35" s="11">
        <v>65.694501</v>
      </c>
      <c r="DA35" s="11">
        <v>65.469615</v>
      </c>
      <c r="DB35" s="11">
        <v>65.403162</v>
      </c>
      <c r="DC35" s="11">
        <v>65.36068</v>
      </c>
      <c r="DD35" s="11">
        <v>65.377994</v>
      </c>
      <c r="DE35" s="11">
        <v>65.381049</v>
      </c>
      <c r="DF35" s="11">
        <v>68.12057</v>
      </c>
      <c r="DG35" s="11">
        <v>68.617228</v>
      </c>
      <c r="DH35" s="11">
        <v>68.617228</v>
      </c>
      <c r="DI35" s="11">
        <v>68.498645</v>
      </c>
      <c r="DJ35" s="11">
        <v>67.186289</v>
      </c>
      <c r="DK35" s="11">
        <v>67.189304</v>
      </c>
      <c r="DL35" s="11">
        <v>67.202934</v>
      </c>
      <c r="DM35" s="11">
        <v>67.180179</v>
      </c>
      <c r="DN35" s="11">
        <v>67.154241</v>
      </c>
      <c r="DO35" s="11">
        <v>67.221831</v>
      </c>
      <c r="DP35" s="12"/>
      <c r="DQ35" s="11">
        <v>68.172567</v>
      </c>
      <c r="DR35" s="13"/>
      <c r="DS35" s="13"/>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row>
    <row r="36" s="2" customFormat="1" hidden="1" outlineLevel="1" spans="1:240">
      <c r="A36" s="9" t="s">
        <v>182</v>
      </c>
      <c r="B36" s="10"/>
      <c r="C36" s="10"/>
      <c r="D36" s="15">
        <v>0.0821854797913543</v>
      </c>
      <c r="E36" s="15">
        <v>0.0830866384988847</v>
      </c>
      <c r="F36" s="15">
        <v>0.0768846986512676</v>
      </c>
      <c r="G36" s="15">
        <v>0.0773093313754121</v>
      </c>
      <c r="H36" s="15">
        <v>0.0771288699502361</v>
      </c>
      <c r="I36" s="15">
        <v>0.0723169688038238</v>
      </c>
      <c r="J36" s="15">
        <v>0.0724455981759045</v>
      </c>
      <c r="K36" s="15">
        <v>0.0727829426252561</v>
      </c>
      <c r="L36" s="15">
        <v>0.0707135959617515</v>
      </c>
      <c r="M36" s="15">
        <v>0.0704350115378658</v>
      </c>
      <c r="N36" s="15">
        <v>0.077329001089029</v>
      </c>
      <c r="O36" s="15">
        <v>0.0711401121033845</v>
      </c>
      <c r="P36" s="15">
        <v>0.0708245557025455</v>
      </c>
      <c r="Q36" s="15">
        <v>0.0710966907314981</v>
      </c>
      <c r="R36" s="15">
        <v>0.0662610724736438</v>
      </c>
      <c r="S36" s="15">
        <v>0.0610704730920606</v>
      </c>
      <c r="T36" s="15">
        <v>0.0612816106484843</v>
      </c>
      <c r="U36" s="15">
        <v>0.0469779392092599</v>
      </c>
      <c r="V36" s="15">
        <v>0.0469441770033797</v>
      </c>
      <c r="W36" s="15">
        <v>0.0325270066641672</v>
      </c>
      <c r="X36" s="15">
        <v>0.0291989979639046</v>
      </c>
      <c r="Y36" s="15">
        <v>0.0292009232317895</v>
      </c>
      <c r="Z36" s="15">
        <v>0.0727354779584399</v>
      </c>
      <c r="AA36" s="15">
        <v>0.0681173250395353</v>
      </c>
      <c r="AB36" s="15">
        <v>0.0681173250395353</v>
      </c>
      <c r="AC36" s="15">
        <v>0.0680183785799834</v>
      </c>
      <c r="AD36" s="15">
        <v>0.0239436689666731</v>
      </c>
      <c r="AE36" s="15">
        <v>0.0239436689666731</v>
      </c>
      <c r="AF36" s="15">
        <v>0.023799600742969</v>
      </c>
      <c r="AG36" s="15">
        <v>0.0242001921838305</v>
      </c>
      <c r="AH36" s="15">
        <v>0.0255534017198463</v>
      </c>
      <c r="AI36" s="15">
        <v>0.0499308468120646</v>
      </c>
      <c r="AJ36" s="15">
        <v>0.023391492000376</v>
      </c>
      <c r="AK36" s="15">
        <v>0.0232786690602451</v>
      </c>
      <c r="AL36" s="15">
        <v>0.0806753345469627</v>
      </c>
      <c r="AM36" s="15">
        <v>0.0826976596185312</v>
      </c>
      <c r="AN36" s="15">
        <v>0.0833637402746673</v>
      </c>
      <c r="AO36" s="15">
        <v>0.0833555450943095</v>
      </c>
      <c r="AP36" s="15">
        <v>0.0777471058120248</v>
      </c>
      <c r="AQ36" s="15">
        <v>0.0726605868487234</v>
      </c>
      <c r="AR36" s="15">
        <v>0.0791671939914017</v>
      </c>
      <c r="AS36" s="15">
        <v>0.0762344947967056</v>
      </c>
      <c r="AT36" s="15">
        <v>0.076266542302581</v>
      </c>
      <c r="AU36" s="15">
        <v>0.0775894308097431</v>
      </c>
      <c r="AV36" s="15">
        <v>0.0771124665748404</v>
      </c>
      <c r="AW36" s="15">
        <v>0.0770863613141716</v>
      </c>
      <c r="AX36" s="15">
        <v>0.090659330670096</v>
      </c>
      <c r="AY36" s="15">
        <v>0.0929019506938764</v>
      </c>
      <c r="AZ36" s="15">
        <v>0.0922865330156735</v>
      </c>
      <c r="BA36" s="15">
        <v>0.0922871997670214</v>
      </c>
      <c r="BB36" s="15">
        <v>0.0861724468370253</v>
      </c>
      <c r="BC36" s="15">
        <v>0.0861751679808879</v>
      </c>
      <c r="BD36" s="15">
        <v>0.0830037651153361</v>
      </c>
      <c r="BE36" s="15">
        <v>0.0831052448869285</v>
      </c>
      <c r="BF36" s="15">
        <v>0.0831223579808053</v>
      </c>
      <c r="BG36" s="15">
        <v>0.0825484249157056</v>
      </c>
      <c r="BH36" s="15">
        <v>0.0812469097702694</v>
      </c>
      <c r="BI36" s="15">
        <v>0.0812472292112227</v>
      </c>
      <c r="BJ36" s="15">
        <v>0.0952133366723993</v>
      </c>
      <c r="BK36" s="15">
        <v>0.092780312289796</v>
      </c>
      <c r="BL36" s="15">
        <v>0.0924699803552451</v>
      </c>
      <c r="BM36" s="15">
        <v>0.058708084897263</v>
      </c>
      <c r="BN36" s="15">
        <v>-0.0115239387972443</v>
      </c>
      <c r="BO36" s="15">
        <v>-0.0192935388616099</v>
      </c>
      <c r="BP36" s="15">
        <v>-0.019365270762542</v>
      </c>
      <c r="BQ36" s="15">
        <v>-0.0329661780506518</v>
      </c>
      <c r="BR36" s="15">
        <v>-0.0329562597247999</v>
      </c>
      <c r="BS36" s="15">
        <v>-0.064794188704843</v>
      </c>
      <c r="BT36" s="15">
        <v>-0.066062365841795</v>
      </c>
      <c r="BU36" s="15">
        <v>-0.0660262491017365</v>
      </c>
      <c r="BV36" s="15">
        <v>0.0786747476528298</v>
      </c>
      <c r="BW36" s="15">
        <v>0.0760265286896075</v>
      </c>
      <c r="BX36" s="15">
        <v>0.075374057011693</v>
      </c>
      <c r="BY36" s="15">
        <v>0.0802447463608274</v>
      </c>
      <c r="BZ36" s="15">
        <v>0.0602810934797468</v>
      </c>
      <c r="CA36" s="15">
        <v>0.0602810934797468</v>
      </c>
      <c r="CB36" s="15">
        <v>0.0600261843911688</v>
      </c>
      <c r="CC36" s="15">
        <v>0.0727735202986528</v>
      </c>
      <c r="CD36" s="15">
        <v>0.0727063114856705</v>
      </c>
      <c r="CE36" s="15">
        <v>0.0748078363816781</v>
      </c>
      <c r="CF36" s="15">
        <v>0.0763045947601873</v>
      </c>
      <c r="CG36" s="15">
        <v>0.0775672209252643</v>
      </c>
      <c r="CH36" s="15">
        <v>0.0965771188493936</v>
      </c>
      <c r="CI36" s="15">
        <v>0.0997435116526872</v>
      </c>
      <c r="CJ36" s="15">
        <v>0.0999660718773168</v>
      </c>
      <c r="CK36" s="15">
        <v>0.100294702934763</v>
      </c>
      <c r="CL36" s="15">
        <v>0.0854072960339227</v>
      </c>
      <c r="CM36" s="15">
        <v>0.0861886042415795</v>
      </c>
      <c r="CN36" s="15">
        <v>0.0867587105753467</v>
      </c>
      <c r="CO36" s="15">
        <v>0.0792175809401996</v>
      </c>
      <c r="CP36" s="15">
        <v>0.0794671689131485</v>
      </c>
      <c r="CQ36" s="15">
        <v>0.0795195063380323</v>
      </c>
      <c r="CR36" s="15">
        <v>0.0790558515289374</v>
      </c>
      <c r="CS36" s="15">
        <v>0.0789472904781469</v>
      </c>
      <c r="CT36" s="15">
        <v>0.0937732820980686</v>
      </c>
      <c r="CU36" s="15">
        <v>0.0915366770385447</v>
      </c>
      <c r="CV36" s="15">
        <v>0.0910983929659238</v>
      </c>
      <c r="CW36" s="15">
        <v>0.0910983929659238</v>
      </c>
      <c r="CX36" s="15">
        <v>0.0888214077801318</v>
      </c>
      <c r="CY36" s="15">
        <v>0.0892402452070961</v>
      </c>
      <c r="CZ36" s="15">
        <v>0.089279847030119</v>
      </c>
      <c r="DA36" s="15">
        <v>0.0840215419015371</v>
      </c>
      <c r="DB36" s="15">
        <v>0.0834919877421217</v>
      </c>
      <c r="DC36" s="15">
        <v>0.0835656391579769</v>
      </c>
      <c r="DD36" s="15">
        <v>0.0832504894536838</v>
      </c>
      <c r="DE36" s="15">
        <v>0.083246599484814</v>
      </c>
      <c r="DF36" s="15">
        <v>0.0968762152166372</v>
      </c>
      <c r="DG36" s="15">
        <v>0.103392153935452</v>
      </c>
      <c r="DH36" s="15">
        <v>0.103392153935452</v>
      </c>
      <c r="DI36" s="15">
        <v>0.103354978773668</v>
      </c>
      <c r="DJ36" s="21">
        <v>0.100313622024875</v>
      </c>
      <c r="DK36" s="15">
        <v>0.099605719981859</v>
      </c>
      <c r="DL36" s="15">
        <v>0.100641751742565</v>
      </c>
      <c r="DM36" s="15">
        <v>0.100773830924148</v>
      </c>
      <c r="DN36" s="15">
        <v>0.100701071135626</v>
      </c>
      <c r="DO36" s="15">
        <v>0.101506770917918</v>
      </c>
      <c r="DP36" s="12"/>
      <c r="DQ36" s="15">
        <v>0.100969807987427</v>
      </c>
      <c r="DR36" s="13"/>
      <c r="DS36" s="13"/>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row>
    <row r="37" s="2" customFormat="1" hidden="1" outlineLevel="1" spans="1:240">
      <c r="A37" s="9" t="s">
        <v>183</v>
      </c>
      <c r="B37" s="10"/>
      <c r="C37" s="10"/>
      <c r="D37" s="16">
        <v>1.5013662795567</v>
      </c>
      <c r="E37" s="16">
        <v>1.52672296028978</v>
      </c>
      <c r="F37" s="16">
        <v>1.48952810599666</v>
      </c>
      <c r="G37" s="16">
        <v>1.50420033026064</v>
      </c>
      <c r="H37" s="16">
        <v>1.43048709175269</v>
      </c>
      <c r="I37" s="16">
        <v>1.26787465878856</v>
      </c>
      <c r="J37" s="16">
        <v>1.34839909322854</v>
      </c>
      <c r="K37" s="16">
        <v>1.26381346379754</v>
      </c>
      <c r="L37" s="16">
        <v>1.39990976889387</v>
      </c>
      <c r="M37" s="16">
        <v>1.25680785996509</v>
      </c>
      <c r="N37" s="16">
        <v>1.21416956243781</v>
      </c>
      <c r="O37" s="16">
        <v>1.05833171741981</v>
      </c>
      <c r="P37" s="16">
        <v>1.11748704135735</v>
      </c>
      <c r="Q37" s="16">
        <v>1.0862372052822</v>
      </c>
      <c r="R37" s="16">
        <v>1.08512546793753</v>
      </c>
      <c r="S37" s="16">
        <v>1.08070795092705</v>
      </c>
      <c r="T37" s="16">
        <v>1.18375028723312</v>
      </c>
      <c r="U37" s="16">
        <v>1.22682149010644</v>
      </c>
      <c r="V37" s="16">
        <v>1.19659863915247</v>
      </c>
      <c r="W37" s="16">
        <v>1.16069038751439</v>
      </c>
      <c r="X37" s="16">
        <v>1.23565121410266</v>
      </c>
      <c r="Y37" s="16">
        <v>1.06692836646948</v>
      </c>
      <c r="Z37" s="16">
        <v>1.14533266081379</v>
      </c>
      <c r="AA37" s="16">
        <v>1.06303099633495</v>
      </c>
      <c r="AB37" s="16">
        <v>1.09371725595643</v>
      </c>
      <c r="AC37" s="16">
        <v>1.08205839124013</v>
      </c>
      <c r="AD37" s="16">
        <v>0.903064103878424</v>
      </c>
      <c r="AE37" s="16">
        <v>0.986184228377609</v>
      </c>
      <c r="AF37" s="16">
        <v>1.01212201998498</v>
      </c>
      <c r="AG37" s="16">
        <v>1.16118006445234</v>
      </c>
      <c r="AH37" s="16">
        <v>1.16552514547326</v>
      </c>
      <c r="AI37" s="16">
        <v>1.17975346247675</v>
      </c>
      <c r="AJ37" s="16">
        <v>1.24798992689251</v>
      </c>
      <c r="AK37" s="16">
        <v>1.35953775629121</v>
      </c>
      <c r="AL37" s="16">
        <v>1.52513484575605</v>
      </c>
      <c r="AM37" s="16">
        <v>1.41031962702815</v>
      </c>
      <c r="AN37" s="16">
        <v>1.48919045361214</v>
      </c>
      <c r="AO37" s="16">
        <v>1.46307235808553</v>
      </c>
      <c r="AP37" s="16">
        <v>1.78221140698132</v>
      </c>
      <c r="AQ37" s="16">
        <v>1.66766677826944</v>
      </c>
      <c r="AR37" s="16">
        <v>1.77656442383895</v>
      </c>
      <c r="AS37" s="16">
        <v>1.73779540119998</v>
      </c>
      <c r="AT37" s="16">
        <v>1.80057407273427</v>
      </c>
      <c r="AU37" s="16">
        <v>1.6957475084128</v>
      </c>
      <c r="AV37" s="16">
        <v>1.43045823589483</v>
      </c>
      <c r="AW37" s="16">
        <v>1.32805303051605</v>
      </c>
      <c r="AX37" s="16">
        <v>1.47689658907714</v>
      </c>
      <c r="AY37" s="16">
        <v>1.53521163547965</v>
      </c>
      <c r="AZ37" s="16">
        <v>1.59095635942834</v>
      </c>
      <c r="BA37" s="16">
        <v>1.61427783789858</v>
      </c>
      <c r="BB37" s="16">
        <v>1.27863563031664</v>
      </c>
      <c r="BC37" s="16">
        <v>1.36753231985917</v>
      </c>
      <c r="BD37" s="16">
        <v>1.26117828064039</v>
      </c>
      <c r="BE37" s="16">
        <v>1.06924297049653</v>
      </c>
      <c r="BF37" s="16">
        <v>1.15578047277804</v>
      </c>
      <c r="BG37" s="16">
        <v>1.16388283216949</v>
      </c>
      <c r="BH37" s="16">
        <v>1.25961544712965</v>
      </c>
      <c r="BI37" s="16">
        <v>1.37556086646722</v>
      </c>
      <c r="BJ37" s="16">
        <v>1.30139405593911</v>
      </c>
      <c r="BK37" s="16">
        <v>1.20552483456294</v>
      </c>
      <c r="BL37" s="16">
        <v>0.824814729477464</v>
      </c>
      <c r="BM37" s="16">
        <v>0.963866596949703</v>
      </c>
      <c r="BN37" s="16">
        <v>1.12059535724235</v>
      </c>
      <c r="BO37" s="16">
        <v>1.09290044363205</v>
      </c>
      <c r="BP37" s="16">
        <v>1.07850960375431</v>
      </c>
      <c r="BQ37" s="16">
        <v>1.11626497880077</v>
      </c>
      <c r="BR37" s="16">
        <v>1.10198610207312</v>
      </c>
      <c r="BS37" s="16">
        <v>1.10037632901323</v>
      </c>
      <c r="BT37" s="16">
        <v>1.41588493679834</v>
      </c>
      <c r="BU37" s="16">
        <v>1.71199534570126</v>
      </c>
      <c r="BV37" s="16">
        <v>1.31925092179244</v>
      </c>
      <c r="BW37" s="16">
        <v>1.56707820592602</v>
      </c>
      <c r="BX37" s="16">
        <v>1.63430973570802</v>
      </c>
      <c r="BY37" s="16">
        <v>1.7599527349175</v>
      </c>
      <c r="BZ37" s="16">
        <v>1.63332770298942</v>
      </c>
      <c r="CA37" s="16">
        <v>1.55850024882052</v>
      </c>
      <c r="CB37" s="16">
        <v>1.49703782525576</v>
      </c>
      <c r="CC37" s="16">
        <v>1.48721544593496</v>
      </c>
      <c r="CD37" s="16">
        <v>1.42071721684409</v>
      </c>
      <c r="CE37" s="16">
        <v>1.62796766315317</v>
      </c>
      <c r="CF37" s="16">
        <v>1.46983697521937</v>
      </c>
      <c r="CG37" s="16">
        <v>1.50565488103934</v>
      </c>
      <c r="CH37" s="16">
        <v>1.32495903402145</v>
      </c>
      <c r="CI37" s="16">
        <v>1.46838215919935</v>
      </c>
      <c r="CJ37" s="16">
        <v>1.26435134375193</v>
      </c>
      <c r="CK37" s="16">
        <v>1.16674986197707</v>
      </c>
      <c r="CL37" s="16">
        <v>1.10718115086337</v>
      </c>
      <c r="CM37" s="16">
        <v>0.975999034031176</v>
      </c>
      <c r="CN37" s="16">
        <v>1.08086478708721</v>
      </c>
      <c r="CO37" s="16">
        <v>0.973232180281363</v>
      </c>
      <c r="CP37" s="16">
        <v>0.903852201876293</v>
      </c>
      <c r="CQ37" s="16">
        <v>0.986561716995309</v>
      </c>
      <c r="CR37" s="16">
        <v>1.17576523755606</v>
      </c>
      <c r="CS37" s="16">
        <v>1.09828974774059</v>
      </c>
      <c r="CT37" s="16">
        <v>1.25278097390415</v>
      </c>
      <c r="CU37" s="16">
        <v>1.17195579497259</v>
      </c>
      <c r="CV37" s="16">
        <v>1.1575948458624</v>
      </c>
      <c r="CW37" s="16">
        <v>1.13894156547454</v>
      </c>
      <c r="CX37" s="16">
        <v>1.05903300915534</v>
      </c>
      <c r="CY37" s="16">
        <v>1.22610448237122</v>
      </c>
      <c r="CZ37" s="16">
        <v>1.30476221594255</v>
      </c>
      <c r="DA37" s="16">
        <v>1.16273021461941</v>
      </c>
      <c r="DB37" s="16">
        <v>1.15852266592248</v>
      </c>
      <c r="DC37" s="16">
        <v>1.12372547378638</v>
      </c>
      <c r="DD37" s="16">
        <v>1.2790585192932</v>
      </c>
      <c r="DE37" s="16">
        <v>1.42550332589494</v>
      </c>
      <c r="DF37" s="16">
        <v>1.36314695399642</v>
      </c>
      <c r="DG37" s="16">
        <v>1.73207803876892</v>
      </c>
      <c r="DH37" s="16">
        <v>1.74921994808651</v>
      </c>
      <c r="DI37" s="16">
        <v>1.52715108160169</v>
      </c>
      <c r="DJ37" s="16">
        <v>1.73871212473128</v>
      </c>
      <c r="DK37" s="16">
        <v>1.6324612590123</v>
      </c>
      <c r="DL37" s="16">
        <v>1.63707149452731</v>
      </c>
      <c r="DM37" s="16">
        <v>1.57899815658425</v>
      </c>
      <c r="DN37" s="16">
        <v>1.78815023908914</v>
      </c>
      <c r="DO37" s="16">
        <v>1.82376185052145</v>
      </c>
      <c r="DP37" s="12"/>
      <c r="DQ37" s="16">
        <v>2.09880309186538</v>
      </c>
      <c r="DR37" s="13"/>
      <c r="DS37" s="13"/>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row>
    <row r="38" s="2" customFormat="1" hidden="1" outlineLevel="1" spans="1:240">
      <c r="A38" s="9" t="s">
        <v>184</v>
      </c>
      <c r="B38" s="10"/>
      <c r="C38" s="10"/>
      <c r="D38" s="16">
        <v>18.2680235409983</v>
      </c>
      <c r="E38" s="16">
        <v>18.3750719474621</v>
      </c>
      <c r="F38" s="16">
        <v>19.3735311723447</v>
      </c>
      <c r="G38" s="16">
        <v>19.4569051820703</v>
      </c>
      <c r="H38" s="16">
        <v>18.5467139953644</v>
      </c>
      <c r="I38" s="16">
        <v>17.5321875316422</v>
      </c>
      <c r="J38" s="16">
        <v>18.6125744997578</v>
      </c>
      <c r="K38" s="16">
        <v>17.3641435508405</v>
      </c>
      <c r="L38" s="16">
        <v>19.7968969029814</v>
      </c>
      <c r="M38" s="16">
        <v>17.8435103867263</v>
      </c>
      <c r="N38" s="16">
        <v>15.7013480756067</v>
      </c>
      <c r="O38" s="16">
        <v>14.8767226551709</v>
      </c>
      <c r="P38" s="16">
        <v>15.7782428745569</v>
      </c>
      <c r="Q38" s="16">
        <v>15.278308935425</v>
      </c>
      <c r="R38" s="16">
        <v>16.3765153117489</v>
      </c>
      <c r="S38" s="16">
        <v>17.6960795652907</v>
      </c>
      <c r="T38" s="16">
        <v>19.3165661722437</v>
      </c>
      <c r="U38" s="16">
        <v>26.1148426422378</v>
      </c>
      <c r="V38" s="16">
        <v>25.4898203682711</v>
      </c>
      <c r="W38" s="16">
        <v>35.68389798355</v>
      </c>
      <c r="X38" s="16">
        <v>42.318274607579</v>
      </c>
      <c r="Y38" s="16">
        <v>36.5374874623131</v>
      </c>
      <c r="Z38" s="16">
        <v>15.7465475303293</v>
      </c>
      <c r="AA38" s="16">
        <v>15.6058828751418</v>
      </c>
      <c r="AB38" s="16">
        <v>16.0563741356789</v>
      </c>
      <c r="AC38" s="16">
        <v>15.9083238064508</v>
      </c>
      <c r="AD38" s="16">
        <v>37.7161956730769</v>
      </c>
      <c r="AE38" s="16">
        <v>41.1876822115385</v>
      </c>
      <c r="AF38" s="16">
        <v>42.526848702871</v>
      </c>
      <c r="AG38" s="16">
        <v>47.9822662411824</v>
      </c>
      <c r="AH38" s="16">
        <v>45.611349841068</v>
      </c>
      <c r="AI38" s="16">
        <v>23.6277479313989</v>
      </c>
      <c r="AJ38" s="16">
        <v>53.3523012073129</v>
      </c>
      <c r="AK38" s="16">
        <v>58.4027270963271</v>
      </c>
      <c r="AL38" s="16">
        <v>18.9045989622545</v>
      </c>
      <c r="AM38" s="16">
        <v>17.0539243012884</v>
      </c>
      <c r="AN38" s="16">
        <v>17.8637672530712</v>
      </c>
      <c r="AO38" s="16">
        <v>17.5521899164619</v>
      </c>
      <c r="AP38" s="16">
        <v>22.9231865079365</v>
      </c>
      <c r="AQ38" s="16">
        <v>22.951463105321</v>
      </c>
      <c r="AR38" s="16">
        <v>22.4406642987991</v>
      </c>
      <c r="AS38" s="16">
        <v>22.7953947335017</v>
      </c>
      <c r="AT38" s="16">
        <v>23.6089642767683</v>
      </c>
      <c r="AU38" s="16">
        <v>21.8553930698492</v>
      </c>
      <c r="AV38" s="16">
        <v>18.5502850502976</v>
      </c>
      <c r="AW38" s="16">
        <v>17.2281193180654</v>
      </c>
      <c r="AX38" s="16">
        <v>16.2906187169138</v>
      </c>
      <c r="AY38" s="16">
        <v>16.5250742746873</v>
      </c>
      <c r="AZ38" s="16">
        <v>17.2393122532638</v>
      </c>
      <c r="BA38" s="16">
        <v>17.4918931549968</v>
      </c>
      <c r="BB38" s="16">
        <v>14.8381028652335</v>
      </c>
      <c r="BC38" s="16">
        <v>15.8692155977284</v>
      </c>
      <c r="BD38" s="16">
        <v>15.1942297905155</v>
      </c>
      <c r="BE38" s="16">
        <v>12.8661310360293</v>
      </c>
      <c r="BF38" s="16">
        <v>13.9045679267777</v>
      </c>
      <c r="BG38" s="16">
        <v>14.0993947898824</v>
      </c>
      <c r="BH38" s="16">
        <v>15.5035490050181</v>
      </c>
      <c r="BI38" s="16">
        <v>16.930557261111</v>
      </c>
      <c r="BJ38" s="16">
        <v>13.668190837769</v>
      </c>
      <c r="BK38" s="16">
        <v>12.9933258986834</v>
      </c>
      <c r="BL38" s="16">
        <v>8.91981080031319</v>
      </c>
      <c r="BM38" s="16">
        <v>16.4179533131839</v>
      </c>
      <c r="BN38" s="16">
        <v>-97.2406550363072</v>
      </c>
      <c r="BO38" s="16">
        <v>-56.6459295762838</v>
      </c>
      <c r="BP38" s="16">
        <v>-55.6929782691427</v>
      </c>
      <c r="BQ38" s="16">
        <v>-33.8609157872547</v>
      </c>
      <c r="BR38" s="16">
        <v>-33.4378388589971</v>
      </c>
      <c r="BS38" s="16">
        <v>-16.9826391997248</v>
      </c>
      <c r="BT38" s="16">
        <v>-21.4325496635872</v>
      </c>
      <c r="BU38" s="16">
        <v>-25.9290110977428</v>
      </c>
      <c r="BV38" s="16">
        <v>16.7684163108337</v>
      </c>
      <c r="BW38" s="16">
        <v>20.6122551290472</v>
      </c>
      <c r="BX38" s="16">
        <v>21.6826558169011</v>
      </c>
      <c r="BY38" s="16">
        <v>21.9323110201348</v>
      </c>
      <c r="BZ38" s="16">
        <v>27.0951903607752</v>
      </c>
      <c r="CA38" s="16">
        <v>25.853881521644</v>
      </c>
      <c r="CB38" s="16">
        <v>24.9397465529394</v>
      </c>
      <c r="CC38" s="16">
        <v>20.4362169073535</v>
      </c>
      <c r="CD38" s="16">
        <v>19.5404936354679</v>
      </c>
      <c r="CE38" s="16">
        <v>21.7619936880288</v>
      </c>
      <c r="CF38" s="16">
        <v>19.2627584202344</v>
      </c>
      <c r="CG38" s="16">
        <v>19.4109684874495</v>
      </c>
      <c r="CH38" s="16">
        <v>13.7191816219704</v>
      </c>
      <c r="CI38" s="16">
        <v>14.7215807311091</v>
      </c>
      <c r="CJ38" s="16">
        <v>12.6478046001808</v>
      </c>
      <c r="CK38" s="16">
        <v>11.6332151931891</v>
      </c>
      <c r="CL38" s="16">
        <v>12.9635429556698</v>
      </c>
      <c r="CM38" s="16">
        <v>11.323991641581</v>
      </c>
      <c r="CN38" s="16">
        <v>12.4582855129978</v>
      </c>
      <c r="CO38" s="16">
        <v>12.2855579371459</v>
      </c>
      <c r="CP38" s="16">
        <v>11.373907164909</v>
      </c>
      <c r="CQ38" s="16">
        <v>12.4065372438493</v>
      </c>
      <c r="CR38" s="16">
        <v>14.872589628937</v>
      </c>
      <c r="CS38" s="16">
        <v>13.9116838727303</v>
      </c>
      <c r="CT38" s="16">
        <v>13.3596792804371</v>
      </c>
      <c r="CU38" s="16">
        <v>12.8031280235254</v>
      </c>
      <c r="CV38" s="16">
        <v>12.707083057935</v>
      </c>
      <c r="CW38" s="16">
        <v>12.5023233494423</v>
      </c>
      <c r="CX38" s="16">
        <v>11.9231729784881</v>
      </c>
      <c r="CY38" s="16">
        <v>13.7393670257837</v>
      </c>
      <c r="CZ38" s="16">
        <v>14.6142971717053</v>
      </c>
      <c r="DA38" s="16">
        <v>13.8384774702419</v>
      </c>
      <c r="DB38" s="16">
        <v>13.8758544053444</v>
      </c>
      <c r="DC38" s="16">
        <v>13.4472192770767</v>
      </c>
      <c r="DD38" s="16">
        <v>15.3639759680309</v>
      </c>
      <c r="DE38" s="16">
        <v>17.123862532727</v>
      </c>
      <c r="DF38" s="16">
        <v>14.0710178545695</v>
      </c>
      <c r="DG38" s="16">
        <v>16.7525094781396</v>
      </c>
      <c r="DH38" s="16">
        <v>16.9183045473504</v>
      </c>
      <c r="DI38" s="16">
        <v>14.7757863212949</v>
      </c>
      <c r="DJ38" s="16">
        <v>17.3327618885114</v>
      </c>
      <c r="DK38" s="16">
        <v>16.3892320572515</v>
      </c>
      <c r="DL38" s="16">
        <v>16.2663255178112</v>
      </c>
      <c r="DM38" s="16">
        <v>15.6687320716502</v>
      </c>
      <c r="DN38" s="16">
        <v>17.7570130975154</v>
      </c>
      <c r="DO38" s="16">
        <v>17.9668985037087</v>
      </c>
      <c r="DP38" s="12"/>
      <c r="DQ38" s="16">
        <v>20.7864423405334</v>
      </c>
      <c r="DR38" s="13"/>
      <c r="DS38" s="13"/>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row>
    <row r="39" s="3" customFormat="1" collapsed="1" spans="1:240">
      <c r="A39" s="4" t="s">
        <v>31</v>
      </c>
      <c r="B39" s="5">
        <f>DR39/DL39-1</f>
        <v>1.9807369546058</v>
      </c>
      <c r="C39" s="5"/>
      <c r="D39" s="6" t="s">
        <v>57</v>
      </c>
      <c r="E39" s="6" t="s">
        <v>57</v>
      </c>
      <c r="F39" s="6" t="s">
        <v>57</v>
      </c>
      <c r="G39" s="6" t="s">
        <v>57</v>
      </c>
      <c r="H39" s="6" t="s">
        <v>57</v>
      </c>
      <c r="I39" s="6" t="s">
        <v>57</v>
      </c>
      <c r="J39" s="6" t="s">
        <v>57</v>
      </c>
      <c r="K39" s="6" t="s">
        <v>57</v>
      </c>
      <c r="L39" s="6" t="s">
        <v>57</v>
      </c>
      <c r="M39" s="6" t="s">
        <v>57</v>
      </c>
      <c r="N39" s="6" t="s">
        <v>57</v>
      </c>
      <c r="O39" s="6" t="s">
        <v>57</v>
      </c>
      <c r="P39" s="6" t="s">
        <v>57</v>
      </c>
      <c r="Q39" s="6" t="s">
        <v>57</v>
      </c>
      <c r="R39" s="6" t="s">
        <v>57</v>
      </c>
      <c r="S39" s="6" t="s">
        <v>57</v>
      </c>
      <c r="T39" s="6" t="s">
        <v>57</v>
      </c>
      <c r="U39" s="6" t="s">
        <v>57</v>
      </c>
      <c r="V39" s="6" t="s">
        <v>57</v>
      </c>
      <c r="W39" s="6" t="s">
        <v>57</v>
      </c>
      <c r="X39" s="6" t="s">
        <v>57</v>
      </c>
      <c r="Y39" s="6" t="s">
        <v>57</v>
      </c>
      <c r="Z39" s="6" t="s">
        <v>57</v>
      </c>
      <c r="AA39" s="6" t="s">
        <v>57</v>
      </c>
      <c r="AB39" s="6" t="s">
        <v>57</v>
      </c>
      <c r="AC39" s="6" t="s">
        <v>57</v>
      </c>
      <c r="AD39" s="6" t="s">
        <v>57</v>
      </c>
      <c r="AE39" s="6" t="s">
        <v>57</v>
      </c>
      <c r="AF39" s="6" t="s">
        <v>57</v>
      </c>
      <c r="AG39" s="6" t="s">
        <v>57</v>
      </c>
      <c r="AH39" s="6" t="s">
        <v>57</v>
      </c>
      <c r="AI39" s="6" t="s">
        <v>57</v>
      </c>
      <c r="AJ39" s="6" t="s">
        <v>57</v>
      </c>
      <c r="AK39" s="6" t="s">
        <v>57</v>
      </c>
      <c r="AL39" s="6" t="s">
        <v>57</v>
      </c>
      <c r="AM39" s="6" t="s">
        <v>57</v>
      </c>
      <c r="AN39" s="6" t="s">
        <v>57</v>
      </c>
      <c r="AO39" s="6" t="s">
        <v>57</v>
      </c>
      <c r="AP39" s="6" t="s">
        <v>57</v>
      </c>
      <c r="AQ39" s="6" t="s">
        <v>57</v>
      </c>
      <c r="AR39" s="6" t="s">
        <v>57</v>
      </c>
      <c r="AS39" s="6" t="s">
        <v>57</v>
      </c>
      <c r="AT39" s="6" t="s">
        <v>57</v>
      </c>
      <c r="AU39" s="6" t="s">
        <v>57</v>
      </c>
      <c r="AV39" s="6" t="s">
        <v>57</v>
      </c>
      <c r="AW39" s="6" t="s">
        <v>57</v>
      </c>
      <c r="AX39" s="6" t="s">
        <v>57</v>
      </c>
      <c r="AY39" s="6" t="s">
        <v>57</v>
      </c>
      <c r="AZ39" s="6" t="s">
        <v>57</v>
      </c>
      <c r="BA39" s="6" t="s">
        <v>57</v>
      </c>
      <c r="BB39" s="6" t="s">
        <v>57</v>
      </c>
      <c r="BC39" s="6" t="s">
        <v>57</v>
      </c>
      <c r="BD39" s="6" t="s">
        <v>57</v>
      </c>
      <c r="BE39" s="6" t="s">
        <v>57</v>
      </c>
      <c r="BF39" s="6" t="s">
        <v>57</v>
      </c>
      <c r="BG39" s="6" t="s">
        <v>57</v>
      </c>
      <c r="BH39" s="6" t="s">
        <v>57</v>
      </c>
      <c r="BI39" s="6" t="s">
        <v>57</v>
      </c>
      <c r="BJ39" s="6" t="s">
        <v>57</v>
      </c>
      <c r="BK39" s="6" t="s">
        <v>57</v>
      </c>
      <c r="BL39" s="6" t="s">
        <v>57</v>
      </c>
      <c r="BM39" s="6" t="s">
        <v>57</v>
      </c>
      <c r="BN39" s="6" t="s">
        <v>57</v>
      </c>
      <c r="BO39" s="6" t="s">
        <v>57</v>
      </c>
      <c r="BP39" s="6" t="s">
        <v>57</v>
      </c>
      <c r="BQ39" s="6" t="s">
        <v>57</v>
      </c>
      <c r="BR39" s="6" t="s">
        <v>57</v>
      </c>
      <c r="BS39" s="6" t="s">
        <v>57</v>
      </c>
      <c r="BT39" s="6" t="s">
        <v>57</v>
      </c>
      <c r="BU39" s="6" t="s">
        <v>57</v>
      </c>
      <c r="BV39" s="6" t="s">
        <v>57</v>
      </c>
      <c r="BW39" s="6" t="s">
        <v>57</v>
      </c>
      <c r="BX39" s="6" t="s">
        <v>57</v>
      </c>
      <c r="BY39" s="6" t="s">
        <v>57</v>
      </c>
      <c r="BZ39" s="6" t="s">
        <v>57</v>
      </c>
      <c r="CA39" s="6" t="s">
        <v>57</v>
      </c>
      <c r="CB39" s="6" t="s">
        <v>57</v>
      </c>
      <c r="CC39" s="6" t="s">
        <v>57</v>
      </c>
      <c r="CD39" s="6" t="s">
        <v>57</v>
      </c>
      <c r="CE39" s="6" t="s">
        <v>57</v>
      </c>
      <c r="CF39" s="6" t="s">
        <v>57</v>
      </c>
      <c r="CG39" s="6" t="s">
        <v>57</v>
      </c>
      <c r="CH39" s="6" t="s">
        <v>57</v>
      </c>
      <c r="CI39" s="6" t="s">
        <v>57</v>
      </c>
      <c r="CJ39" s="6" t="s">
        <v>57</v>
      </c>
      <c r="CK39" s="6" t="s">
        <v>57</v>
      </c>
      <c r="CL39" s="6" t="s">
        <v>57</v>
      </c>
      <c r="CM39" s="6" t="s">
        <v>57</v>
      </c>
      <c r="CN39" s="6" t="s">
        <v>57</v>
      </c>
      <c r="CO39" s="6" t="s">
        <v>57</v>
      </c>
      <c r="CP39" s="6" t="s">
        <v>57</v>
      </c>
      <c r="CQ39" s="6" t="s">
        <v>57</v>
      </c>
      <c r="CR39" s="6" t="s">
        <v>57</v>
      </c>
      <c r="CS39" s="6" t="s">
        <v>57</v>
      </c>
      <c r="CT39" s="6" t="s">
        <v>57</v>
      </c>
      <c r="CU39" s="6" t="s">
        <v>57</v>
      </c>
      <c r="CV39" s="6" t="s">
        <v>57</v>
      </c>
      <c r="CW39" s="6" t="s">
        <v>57</v>
      </c>
      <c r="CX39" s="6" t="s">
        <v>57</v>
      </c>
      <c r="CY39" s="6" t="s">
        <v>57</v>
      </c>
      <c r="CZ39" s="6" t="s">
        <v>57</v>
      </c>
      <c r="DA39" s="6" t="s">
        <v>57</v>
      </c>
      <c r="DB39" s="6" t="s">
        <v>57</v>
      </c>
      <c r="DC39" s="6" t="s">
        <v>57</v>
      </c>
      <c r="DD39" s="6" t="s">
        <v>57</v>
      </c>
      <c r="DE39" s="6" t="s">
        <v>57</v>
      </c>
      <c r="DF39" s="6" t="s">
        <v>57</v>
      </c>
      <c r="DG39" s="6">
        <v>82.4567358624</v>
      </c>
      <c r="DH39" s="6">
        <v>82.355685941</v>
      </c>
      <c r="DI39" s="6">
        <v>72.1496438796</v>
      </c>
      <c r="DJ39" s="6">
        <v>77.6568645959</v>
      </c>
      <c r="DK39" s="6">
        <v>63.5098755999</v>
      </c>
      <c r="DL39" s="7">
        <v>58.6</v>
      </c>
      <c r="DM39" s="7">
        <v>68.9665713555</v>
      </c>
      <c r="DN39" s="7">
        <v>80.5873123165</v>
      </c>
      <c r="DO39" s="7">
        <v>90.1870548495</v>
      </c>
      <c r="DP39" s="7">
        <v>133.1138603211</v>
      </c>
      <c r="DQ39" s="7">
        <v>152.7621628932</v>
      </c>
      <c r="DR39" s="7">
        <v>174.6711855399</v>
      </c>
      <c r="DS39" s="6">
        <v>163.3069044663</v>
      </c>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row>
    <row r="40" s="2" customFormat="1" hidden="1" outlineLevel="1" spans="1:240">
      <c r="A40" s="9" t="s">
        <v>181</v>
      </c>
      <c r="B40" s="10"/>
      <c r="C40" s="10"/>
      <c r="D40" s="11" t="s">
        <v>186</v>
      </c>
      <c r="E40" s="11" t="s">
        <v>186</v>
      </c>
      <c r="F40" s="11" t="s">
        <v>186</v>
      </c>
      <c r="G40" s="11" t="s">
        <v>186</v>
      </c>
      <c r="H40" s="11" t="s">
        <v>186</v>
      </c>
      <c r="I40" s="11" t="s">
        <v>186</v>
      </c>
      <c r="J40" s="11" t="s">
        <v>186</v>
      </c>
      <c r="K40" s="11" t="s">
        <v>186</v>
      </c>
      <c r="L40" s="11" t="s">
        <v>186</v>
      </c>
      <c r="M40" s="11" t="s">
        <v>186</v>
      </c>
      <c r="N40" s="11" t="s">
        <v>186</v>
      </c>
      <c r="O40" s="11" t="s">
        <v>186</v>
      </c>
      <c r="P40" s="11" t="s">
        <v>186</v>
      </c>
      <c r="Q40" s="11" t="s">
        <v>186</v>
      </c>
      <c r="R40" s="11" t="s">
        <v>186</v>
      </c>
      <c r="S40" s="11" t="s">
        <v>186</v>
      </c>
      <c r="T40" s="11" t="s">
        <v>186</v>
      </c>
      <c r="U40" s="11" t="s">
        <v>186</v>
      </c>
      <c r="V40" s="11" t="s">
        <v>186</v>
      </c>
      <c r="W40" s="11" t="s">
        <v>186</v>
      </c>
      <c r="X40" s="11" t="s">
        <v>186</v>
      </c>
      <c r="Y40" s="11" t="s">
        <v>186</v>
      </c>
      <c r="Z40" s="11" t="s">
        <v>186</v>
      </c>
      <c r="AA40" s="11" t="s">
        <v>186</v>
      </c>
      <c r="AB40" s="11" t="s">
        <v>186</v>
      </c>
      <c r="AC40" s="11" t="s">
        <v>186</v>
      </c>
      <c r="AD40" s="11" t="s">
        <v>186</v>
      </c>
      <c r="AE40" s="11" t="s">
        <v>186</v>
      </c>
      <c r="AF40" s="11" t="s">
        <v>186</v>
      </c>
      <c r="AG40" s="11" t="s">
        <v>186</v>
      </c>
      <c r="AH40" s="11" t="s">
        <v>186</v>
      </c>
      <c r="AI40" s="11" t="s">
        <v>186</v>
      </c>
      <c r="AJ40" s="11" t="s">
        <v>186</v>
      </c>
      <c r="AK40" s="11" t="s">
        <v>186</v>
      </c>
      <c r="AL40" s="11" t="s">
        <v>186</v>
      </c>
      <c r="AM40" s="11" t="s">
        <v>186</v>
      </c>
      <c r="AN40" s="11" t="s">
        <v>186</v>
      </c>
      <c r="AO40" s="11" t="s">
        <v>186</v>
      </c>
      <c r="AP40" s="11" t="s">
        <v>186</v>
      </c>
      <c r="AQ40" s="11" t="s">
        <v>186</v>
      </c>
      <c r="AR40" s="11" t="s">
        <v>186</v>
      </c>
      <c r="AS40" s="11" t="s">
        <v>186</v>
      </c>
      <c r="AT40" s="11" t="s">
        <v>186</v>
      </c>
      <c r="AU40" s="11" t="s">
        <v>186</v>
      </c>
      <c r="AV40" s="11" t="s">
        <v>186</v>
      </c>
      <c r="AW40" s="11" t="s">
        <v>186</v>
      </c>
      <c r="AX40" s="11" t="s">
        <v>186</v>
      </c>
      <c r="AY40" s="11" t="s">
        <v>186</v>
      </c>
      <c r="AZ40" s="11" t="s">
        <v>186</v>
      </c>
      <c r="BA40" s="11" t="s">
        <v>186</v>
      </c>
      <c r="BB40" s="11" t="s">
        <v>186</v>
      </c>
      <c r="BC40" s="11" t="s">
        <v>186</v>
      </c>
      <c r="BD40" s="11" t="s">
        <v>186</v>
      </c>
      <c r="BE40" s="11" t="s">
        <v>186</v>
      </c>
      <c r="BF40" s="11" t="s">
        <v>186</v>
      </c>
      <c r="BG40" s="11" t="s">
        <v>186</v>
      </c>
      <c r="BH40" s="11" t="s">
        <v>186</v>
      </c>
      <c r="BI40" s="11" t="s">
        <v>186</v>
      </c>
      <c r="BJ40" s="11" t="s">
        <v>186</v>
      </c>
      <c r="BK40" s="11" t="s">
        <v>186</v>
      </c>
      <c r="BL40" s="11" t="s">
        <v>186</v>
      </c>
      <c r="BM40" s="11" t="s">
        <v>186</v>
      </c>
      <c r="BN40" s="11" t="s">
        <v>186</v>
      </c>
      <c r="BO40" s="11" t="s">
        <v>186</v>
      </c>
      <c r="BP40" s="11" t="s">
        <v>186</v>
      </c>
      <c r="BQ40" s="11" t="s">
        <v>186</v>
      </c>
      <c r="BR40" s="11" t="s">
        <v>186</v>
      </c>
      <c r="BS40" s="11" t="s">
        <v>186</v>
      </c>
      <c r="BT40" s="11" t="s">
        <v>186</v>
      </c>
      <c r="BU40" s="11" t="s">
        <v>186</v>
      </c>
      <c r="BV40" s="11" t="s">
        <v>186</v>
      </c>
      <c r="BW40" s="11" t="s">
        <v>186</v>
      </c>
      <c r="BX40" s="11" t="s">
        <v>186</v>
      </c>
      <c r="BY40" s="11" t="s">
        <v>186</v>
      </c>
      <c r="BZ40" s="11" t="s">
        <v>186</v>
      </c>
      <c r="CA40" s="11" t="s">
        <v>186</v>
      </c>
      <c r="CB40" s="11" t="s">
        <v>186</v>
      </c>
      <c r="CC40" s="11" t="s">
        <v>186</v>
      </c>
      <c r="CD40" s="11" t="s">
        <v>186</v>
      </c>
      <c r="CE40" s="11" t="s">
        <v>186</v>
      </c>
      <c r="CF40" s="11" t="s">
        <v>186</v>
      </c>
      <c r="CG40" s="11" t="s">
        <v>186</v>
      </c>
      <c r="CH40" s="11" t="s">
        <v>186</v>
      </c>
      <c r="CI40" s="11" t="s">
        <v>186</v>
      </c>
      <c r="CJ40" s="11" t="s">
        <v>186</v>
      </c>
      <c r="CK40" s="11" t="s">
        <v>186</v>
      </c>
      <c r="CL40" s="11" t="s">
        <v>186</v>
      </c>
      <c r="CM40" s="11" t="s">
        <v>186</v>
      </c>
      <c r="CN40" s="11" t="s">
        <v>186</v>
      </c>
      <c r="CO40" s="11" t="s">
        <v>186</v>
      </c>
      <c r="CP40" s="11" t="s">
        <v>186</v>
      </c>
      <c r="CQ40" s="11" t="s">
        <v>186</v>
      </c>
      <c r="CR40" s="11" t="s">
        <v>186</v>
      </c>
      <c r="CS40" s="11" t="s">
        <v>186</v>
      </c>
      <c r="CT40" s="11" t="s">
        <v>186</v>
      </c>
      <c r="CU40" s="11" t="s">
        <v>186</v>
      </c>
      <c r="CV40" s="11" t="s">
        <v>186</v>
      </c>
      <c r="CW40" s="11" t="s">
        <v>186</v>
      </c>
      <c r="CX40" s="11" t="s">
        <v>186</v>
      </c>
      <c r="CY40" s="11" t="s">
        <v>186</v>
      </c>
      <c r="CZ40" s="11" t="s">
        <v>186</v>
      </c>
      <c r="DA40" s="11" t="s">
        <v>186</v>
      </c>
      <c r="DB40" s="11" t="s">
        <v>186</v>
      </c>
      <c r="DC40" s="11" t="s">
        <v>186</v>
      </c>
      <c r="DD40" s="11" t="s">
        <v>186</v>
      </c>
      <c r="DE40" s="11" t="s">
        <v>186</v>
      </c>
      <c r="DF40" s="11" t="s">
        <v>186</v>
      </c>
      <c r="DG40" s="11">
        <v>49.6174502</v>
      </c>
      <c r="DH40" s="11">
        <v>49.8380895</v>
      </c>
      <c r="DI40" s="11">
        <v>49.7369984</v>
      </c>
      <c r="DJ40" s="11">
        <v>50.0914454</v>
      </c>
      <c r="DK40" s="11">
        <v>50.0914454</v>
      </c>
      <c r="DL40" s="11">
        <v>50.1396181</v>
      </c>
      <c r="DM40" s="11">
        <v>50.6785033</v>
      </c>
      <c r="DN40" s="11">
        <v>50.6990557</v>
      </c>
      <c r="DO40" s="11">
        <v>50.728108</v>
      </c>
      <c r="DP40" s="12"/>
      <c r="DQ40" s="11">
        <v>51.2717988</v>
      </c>
      <c r="DR40" s="13"/>
      <c r="DS40" s="13"/>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c r="IB40" s="14"/>
      <c r="IC40" s="14"/>
      <c r="ID40" s="14"/>
      <c r="IE40" s="14"/>
      <c r="IF40" s="14"/>
    </row>
    <row r="41" s="2" customFormat="1" hidden="1" outlineLevel="1" spans="1:240">
      <c r="A41" s="9" t="s">
        <v>182</v>
      </c>
      <c r="B41" s="10"/>
      <c r="C41" s="10"/>
      <c r="D41" s="15" t="s">
        <v>186</v>
      </c>
      <c r="E41" s="15" t="s">
        <v>186</v>
      </c>
      <c r="F41" s="15" t="s">
        <v>186</v>
      </c>
      <c r="G41" s="15" t="s">
        <v>186</v>
      </c>
      <c r="H41" s="15" t="s">
        <v>186</v>
      </c>
      <c r="I41" s="15" t="s">
        <v>186</v>
      </c>
      <c r="J41" s="15" t="s">
        <v>186</v>
      </c>
      <c r="K41" s="15" t="s">
        <v>186</v>
      </c>
      <c r="L41" s="15" t="s">
        <v>186</v>
      </c>
      <c r="M41" s="15" t="s">
        <v>186</v>
      </c>
      <c r="N41" s="15" t="s">
        <v>186</v>
      </c>
      <c r="O41" s="15" t="s">
        <v>186</v>
      </c>
      <c r="P41" s="15" t="s">
        <v>186</v>
      </c>
      <c r="Q41" s="15" t="s">
        <v>186</v>
      </c>
      <c r="R41" s="15" t="s">
        <v>186</v>
      </c>
      <c r="S41" s="15" t="s">
        <v>186</v>
      </c>
      <c r="T41" s="15" t="s">
        <v>186</v>
      </c>
      <c r="U41" s="15" t="s">
        <v>186</v>
      </c>
      <c r="V41" s="15" t="s">
        <v>186</v>
      </c>
      <c r="W41" s="15" t="s">
        <v>186</v>
      </c>
      <c r="X41" s="15" t="s">
        <v>186</v>
      </c>
      <c r="Y41" s="15" t="s">
        <v>186</v>
      </c>
      <c r="Z41" s="15" t="s">
        <v>186</v>
      </c>
      <c r="AA41" s="15" t="s">
        <v>186</v>
      </c>
      <c r="AB41" s="15" t="s">
        <v>186</v>
      </c>
      <c r="AC41" s="15" t="s">
        <v>186</v>
      </c>
      <c r="AD41" s="15" t="s">
        <v>186</v>
      </c>
      <c r="AE41" s="15" t="s">
        <v>186</v>
      </c>
      <c r="AF41" s="15" t="s">
        <v>186</v>
      </c>
      <c r="AG41" s="15" t="s">
        <v>186</v>
      </c>
      <c r="AH41" s="15" t="s">
        <v>186</v>
      </c>
      <c r="AI41" s="15" t="s">
        <v>186</v>
      </c>
      <c r="AJ41" s="15" t="s">
        <v>186</v>
      </c>
      <c r="AK41" s="15" t="s">
        <v>186</v>
      </c>
      <c r="AL41" s="15" t="s">
        <v>186</v>
      </c>
      <c r="AM41" s="15" t="s">
        <v>186</v>
      </c>
      <c r="AN41" s="15" t="s">
        <v>186</v>
      </c>
      <c r="AO41" s="15" t="s">
        <v>186</v>
      </c>
      <c r="AP41" s="15" t="s">
        <v>186</v>
      </c>
      <c r="AQ41" s="15" t="s">
        <v>186</v>
      </c>
      <c r="AR41" s="15" t="s">
        <v>186</v>
      </c>
      <c r="AS41" s="15" t="s">
        <v>186</v>
      </c>
      <c r="AT41" s="15" t="s">
        <v>186</v>
      </c>
      <c r="AU41" s="15" t="s">
        <v>186</v>
      </c>
      <c r="AV41" s="15" t="s">
        <v>186</v>
      </c>
      <c r="AW41" s="15" t="s">
        <v>186</v>
      </c>
      <c r="AX41" s="15" t="s">
        <v>186</v>
      </c>
      <c r="AY41" s="15" t="s">
        <v>186</v>
      </c>
      <c r="AZ41" s="15" t="s">
        <v>186</v>
      </c>
      <c r="BA41" s="15" t="s">
        <v>186</v>
      </c>
      <c r="BB41" s="15" t="s">
        <v>186</v>
      </c>
      <c r="BC41" s="15" t="s">
        <v>186</v>
      </c>
      <c r="BD41" s="15" t="s">
        <v>186</v>
      </c>
      <c r="BE41" s="15" t="s">
        <v>186</v>
      </c>
      <c r="BF41" s="15" t="s">
        <v>186</v>
      </c>
      <c r="BG41" s="15" t="s">
        <v>186</v>
      </c>
      <c r="BH41" s="15" t="s">
        <v>186</v>
      </c>
      <c r="BI41" s="15" t="s">
        <v>186</v>
      </c>
      <c r="BJ41" s="15" t="s">
        <v>186</v>
      </c>
      <c r="BK41" s="15" t="s">
        <v>186</v>
      </c>
      <c r="BL41" s="15" t="s">
        <v>186</v>
      </c>
      <c r="BM41" s="15" t="s">
        <v>186</v>
      </c>
      <c r="BN41" s="15" t="s">
        <v>186</v>
      </c>
      <c r="BO41" s="15" t="s">
        <v>186</v>
      </c>
      <c r="BP41" s="15" t="s">
        <v>186</v>
      </c>
      <c r="BQ41" s="15" t="s">
        <v>186</v>
      </c>
      <c r="BR41" s="15" t="s">
        <v>186</v>
      </c>
      <c r="BS41" s="15" t="s">
        <v>186</v>
      </c>
      <c r="BT41" s="15" t="s">
        <v>186</v>
      </c>
      <c r="BU41" s="15" t="s">
        <v>186</v>
      </c>
      <c r="BV41" s="15" t="s">
        <v>186</v>
      </c>
      <c r="BW41" s="15" t="s">
        <v>186</v>
      </c>
      <c r="BX41" s="15" t="s">
        <v>186</v>
      </c>
      <c r="BY41" s="15" t="s">
        <v>186</v>
      </c>
      <c r="BZ41" s="15" t="s">
        <v>186</v>
      </c>
      <c r="CA41" s="15" t="s">
        <v>186</v>
      </c>
      <c r="CB41" s="15" t="s">
        <v>186</v>
      </c>
      <c r="CC41" s="15" t="s">
        <v>186</v>
      </c>
      <c r="CD41" s="15" t="s">
        <v>186</v>
      </c>
      <c r="CE41" s="15" t="s">
        <v>186</v>
      </c>
      <c r="CF41" s="15" t="s">
        <v>186</v>
      </c>
      <c r="CG41" s="15" t="s">
        <v>186</v>
      </c>
      <c r="CH41" s="15" t="s">
        <v>186</v>
      </c>
      <c r="CI41" s="15" t="s">
        <v>186</v>
      </c>
      <c r="CJ41" s="15" t="s">
        <v>186</v>
      </c>
      <c r="CK41" s="15" t="s">
        <v>186</v>
      </c>
      <c r="CL41" s="15" t="s">
        <v>186</v>
      </c>
      <c r="CM41" s="15" t="s">
        <v>186</v>
      </c>
      <c r="CN41" s="15" t="s">
        <v>186</v>
      </c>
      <c r="CO41" s="15" t="s">
        <v>186</v>
      </c>
      <c r="CP41" s="15" t="s">
        <v>186</v>
      </c>
      <c r="CQ41" s="15" t="s">
        <v>186</v>
      </c>
      <c r="CR41" s="15" t="s">
        <v>186</v>
      </c>
      <c r="CS41" s="15" t="s">
        <v>186</v>
      </c>
      <c r="CT41" s="15" t="s">
        <v>186</v>
      </c>
      <c r="CU41" s="15" t="s">
        <v>186</v>
      </c>
      <c r="CV41" s="15" t="s">
        <v>186</v>
      </c>
      <c r="CW41" s="15" t="s">
        <v>186</v>
      </c>
      <c r="CX41" s="15" t="s">
        <v>186</v>
      </c>
      <c r="CY41" s="15" t="s">
        <v>186</v>
      </c>
      <c r="CZ41" s="15" t="s">
        <v>186</v>
      </c>
      <c r="DA41" s="15" t="s">
        <v>186</v>
      </c>
      <c r="DB41" s="15" t="s">
        <v>186</v>
      </c>
      <c r="DC41" s="15" t="s">
        <v>186</v>
      </c>
      <c r="DD41" s="15" t="s">
        <v>186</v>
      </c>
      <c r="DE41" s="15" t="s">
        <v>186</v>
      </c>
      <c r="DF41" s="15" t="s">
        <v>186</v>
      </c>
      <c r="DG41" s="15">
        <v>0.046812256386363</v>
      </c>
      <c r="DH41" s="15">
        <v>0.0355001930802344</v>
      </c>
      <c r="DI41" s="15">
        <v>0.0361308393712798</v>
      </c>
      <c r="DJ41" s="15">
        <v>0.0353355345581623</v>
      </c>
      <c r="DK41" s="15">
        <v>0.0353640543979991</v>
      </c>
      <c r="DL41" s="15">
        <v>0.0360494768108336</v>
      </c>
      <c r="DM41" s="15">
        <v>0.0364944834509349</v>
      </c>
      <c r="DN41" s="15">
        <v>0.0369146382345737</v>
      </c>
      <c r="DO41" s="15">
        <v>0.0367508147554015</v>
      </c>
      <c r="DP41" s="12"/>
      <c r="DQ41" s="15">
        <v>0.0371853230162075</v>
      </c>
      <c r="DR41" s="13"/>
      <c r="DS41" s="13"/>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row>
    <row r="42" s="2" customFormat="1" hidden="1" outlineLevel="1" spans="1:240">
      <c r="A42" s="9" t="s">
        <v>183</v>
      </c>
      <c r="B42" s="10"/>
      <c r="C42" s="10"/>
      <c r="D42" s="16" t="s">
        <v>186</v>
      </c>
      <c r="E42" s="16" t="s">
        <v>186</v>
      </c>
      <c r="F42" s="16" t="s">
        <v>186</v>
      </c>
      <c r="G42" s="16" t="s">
        <v>186</v>
      </c>
      <c r="H42" s="16" t="s">
        <v>186</v>
      </c>
      <c r="I42" s="16" t="s">
        <v>186</v>
      </c>
      <c r="J42" s="16" t="s">
        <v>186</v>
      </c>
      <c r="K42" s="16" t="s">
        <v>186</v>
      </c>
      <c r="L42" s="16" t="s">
        <v>186</v>
      </c>
      <c r="M42" s="16" t="s">
        <v>186</v>
      </c>
      <c r="N42" s="16" t="s">
        <v>186</v>
      </c>
      <c r="O42" s="16" t="s">
        <v>186</v>
      </c>
      <c r="P42" s="16" t="s">
        <v>186</v>
      </c>
      <c r="Q42" s="16" t="s">
        <v>186</v>
      </c>
      <c r="R42" s="16" t="s">
        <v>186</v>
      </c>
      <c r="S42" s="16" t="s">
        <v>186</v>
      </c>
      <c r="T42" s="16" t="s">
        <v>186</v>
      </c>
      <c r="U42" s="16" t="s">
        <v>186</v>
      </c>
      <c r="V42" s="16" t="s">
        <v>186</v>
      </c>
      <c r="W42" s="16" t="s">
        <v>186</v>
      </c>
      <c r="X42" s="16" t="s">
        <v>186</v>
      </c>
      <c r="Y42" s="16" t="s">
        <v>186</v>
      </c>
      <c r="Z42" s="16" t="s">
        <v>186</v>
      </c>
      <c r="AA42" s="16" t="s">
        <v>186</v>
      </c>
      <c r="AB42" s="16" t="s">
        <v>186</v>
      </c>
      <c r="AC42" s="16" t="s">
        <v>186</v>
      </c>
      <c r="AD42" s="16" t="s">
        <v>186</v>
      </c>
      <c r="AE42" s="16" t="s">
        <v>186</v>
      </c>
      <c r="AF42" s="16" t="s">
        <v>186</v>
      </c>
      <c r="AG42" s="16" t="s">
        <v>186</v>
      </c>
      <c r="AH42" s="16" t="s">
        <v>186</v>
      </c>
      <c r="AI42" s="16" t="s">
        <v>186</v>
      </c>
      <c r="AJ42" s="16" t="s">
        <v>186</v>
      </c>
      <c r="AK42" s="16" t="s">
        <v>186</v>
      </c>
      <c r="AL42" s="16" t="s">
        <v>186</v>
      </c>
      <c r="AM42" s="16" t="s">
        <v>186</v>
      </c>
      <c r="AN42" s="16" t="s">
        <v>186</v>
      </c>
      <c r="AO42" s="16" t="s">
        <v>186</v>
      </c>
      <c r="AP42" s="16" t="s">
        <v>186</v>
      </c>
      <c r="AQ42" s="16" t="s">
        <v>186</v>
      </c>
      <c r="AR42" s="16" t="s">
        <v>186</v>
      </c>
      <c r="AS42" s="16" t="s">
        <v>186</v>
      </c>
      <c r="AT42" s="16" t="s">
        <v>186</v>
      </c>
      <c r="AU42" s="16" t="s">
        <v>186</v>
      </c>
      <c r="AV42" s="16" t="s">
        <v>186</v>
      </c>
      <c r="AW42" s="16" t="s">
        <v>186</v>
      </c>
      <c r="AX42" s="16" t="s">
        <v>186</v>
      </c>
      <c r="AY42" s="16" t="s">
        <v>186</v>
      </c>
      <c r="AZ42" s="16" t="s">
        <v>186</v>
      </c>
      <c r="BA42" s="16" t="s">
        <v>186</v>
      </c>
      <c r="BB42" s="16" t="s">
        <v>186</v>
      </c>
      <c r="BC42" s="16" t="s">
        <v>186</v>
      </c>
      <c r="BD42" s="16" t="s">
        <v>186</v>
      </c>
      <c r="BE42" s="16" t="s">
        <v>186</v>
      </c>
      <c r="BF42" s="16" t="s">
        <v>186</v>
      </c>
      <c r="BG42" s="16" t="s">
        <v>186</v>
      </c>
      <c r="BH42" s="16" t="s">
        <v>186</v>
      </c>
      <c r="BI42" s="16" t="s">
        <v>186</v>
      </c>
      <c r="BJ42" s="16" t="s">
        <v>186</v>
      </c>
      <c r="BK42" s="16" t="s">
        <v>186</v>
      </c>
      <c r="BL42" s="16" t="s">
        <v>186</v>
      </c>
      <c r="BM42" s="16" t="s">
        <v>186</v>
      </c>
      <c r="BN42" s="16" t="s">
        <v>186</v>
      </c>
      <c r="BO42" s="16" t="s">
        <v>186</v>
      </c>
      <c r="BP42" s="16" t="s">
        <v>186</v>
      </c>
      <c r="BQ42" s="16" t="s">
        <v>186</v>
      </c>
      <c r="BR42" s="16" t="s">
        <v>186</v>
      </c>
      <c r="BS42" s="16" t="s">
        <v>186</v>
      </c>
      <c r="BT42" s="16" t="s">
        <v>186</v>
      </c>
      <c r="BU42" s="16" t="s">
        <v>186</v>
      </c>
      <c r="BV42" s="16" t="s">
        <v>186</v>
      </c>
      <c r="BW42" s="16" t="s">
        <v>186</v>
      </c>
      <c r="BX42" s="16" t="s">
        <v>186</v>
      </c>
      <c r="BY42" s="16" t="s">
        <v>186</v>
      </c>
      <c r="BZ42" s="16" t="s">
        <v>186</v>
      </c>
      <c r="CA42" s="16" t="s">
        <v>186</v>
      </c>
      <c r="CB42" s="16" t="s">
        <v>186</v>
      </c>
      <c r="CC42" s="16" t="s">
        <v>186</v>
      </c>
      <c r="CD42" s="16" t="s">
        <v>186</v>
      </c>
      <c r="CE42" s="16" t="s">
        <v>186</v>
      </c>
      <c r="CF42" s="16" t="s">
        <v>186</v>
      </c>
      <c r="CG42" s="16" t="s">
        <v>186</v>
      </c>
      <c r="CH42" s="16" t="s">
        <v>186</v>
      </c>
      <c r="CI42" s="16" t="s">
        <v>186</v>
      </c>
      <c r="CJ42" s="16" t="s">
        <v>186</v>
      </c>
      <c r="CK42" s="16" t="s">
        <v>186</v>
      </c>
      <c r="CL42" s="16" t="s">
        <v>186</v>
      </c>
      <c r="CM42" s="16" t="s">
        <v>186</v>
      </c>
      <c r="CN42" s="16" t="s">
        <v>186</v>
      </c>
      <c r="CO42" s="16" t="s">
        <v>186</v>
      </c>
      <c r="CP42" s="16" t="s">
        <v>186</v>
      </c>
      <c r="CQ42" s="16" t="s">
        <v>186</v>
      </c>
      <c r="CR42" s="16" t="s">
        <v>186</v>
      </c>
      <c r="CS42" s="16" t="s">
        <v>186</v>
      </c>
      <c r="CT42" s="16" t="s">
        <v>186</v>
      </c>
      <c r="CU42" s="16" t="s">
        <v>186</v>
      </c>
      <c r="CV42" s="16" t="s">
        <v>186</v>
      </c>
      <c r="CW42" s="16" t="s">
        <v>186</v>
      </c>
      <c r="CX42" s="16" t="s">
        <v>186</v>
      </c>
      <c r="CY42" s="16" t="s">
        <v>186</v>
      </c>
      <c r="CZ42" s="16" t="s">
        <v>186</v>
      </c>
      <c r="DA42" s="16" t="s">
        <v>186</v>
      </c>
      <c r="DB42" s="16" t="s">
        <v>186</v>
      </c>
      <c r="DC42" s="16" t="s">
        <v>186</v>
      </c>
      <c r="DD42" s="16" t="s">
        <v>186</v>
      </c>
      <c r="DE42" s="16" t="s">
        <v>186</v>
      </c>
      <c r="DF42" s="16" t="s">
        <v>186</v>
      </c>
      <c r="DG42" s="16">
        <v>1.66184952204577</v>
      </c>
      <c r="DH42" s="16">
        <v>1.65246474586471</v>
      </c>
      <c r="DI42" s="16">
        <v>1.45062320246491</v>
      </c>
      <c r="DJ42" s="16">
        <v>1.55030193239343</v>
      </c>
      <c r="DK42" s="16">
        <v>1.26787867854179</v>
      </c>
      <c r="DL42" s="16">
        <v>1.16992274019734</v>
      </c>
      <c r="DM42" s="16">
        <v>1.36086440816416</v>
      </c>
      <c r="DN42" s="16">
        <v>1.58952294450723</v>
      </c>
      <c r="DO42" s="16">
        <v>1.77785173655599</v>
      </c>
      <c r="DP42" s="12"/>
      <c r="DQ42" s="16">
        <v>2.83781875427394</v>
      </c>
      <c r="DR42" s="13"/>
      <c r="DS42" s="13"/>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c r="FQ42" s="14"/>
      <c r="FR42" s="14"/>
      <c r="FS42" s="14"/>
      <c r="FT42" s="14"/>
      <c r="FU42" s="14"/>
      <c r="FV42" s="14"/>
      <c r="FW42" s="14"/>
      <c r="FX42" s="14"/>
      <c r="FY42" s="14"/>
      <c r="FZ42" s="14"/>
      <c r="GA42" s="14"/>
      <c r="GB42" s="14"/>
      <c r="GC42" s="14"/>
      <c r="GD42" s="14"/>
      <c r="GE42" s="14"/>
      <c r="GF42" s="14"/>
      <c r="GG42" s="14"/>
      <c r="GH42" s="14"/>
      <c r="GI42" s="14"/>
      <c r="GJ42" s="14"/>
      <c r="GK42" s="14"/>
      <c r="GL42" s="14"/>
      <c r="GM42" s="14"/>
      <c r="GN42" s="14"/>
      <c r="GO42" s="14"/>
      <c r="GP42" s="14"/>
      <c r="GQ42" s="14"/>
      <c r="GR42" s="14"/>
      <c r="GS42" s="14"/>
      <c r="GT42" s="14"/>
      <c r="GU42" s="14"/>
      <c r="GV42" s="14"/>
      <c r="GW42" s="14"/>
      <c r="GX42" s="14"/>
      <c r="GY42" s="14"/>
      <c r="GZ42" s="14"/>
      <c r="HA42" s="14"/>
      <c r="HB42" s="14"/>
      <c r="HC42" s="14"/>
      <c r="HD42" s="14"/>
      <c r="HE42" s="14"/>
      <c r="HF42" s="14"/>
      <c r="HG42" s="14"/>
      <c r="HH42" s="14"/>
      <c r="HI42" s="14"/>
      <c r="HJ42" s="14"/>
      <c r="HK42" s="14"/>
      <c r="HL42" s="14"/>
      <c r="HM42" s="14"/>
      <c r="HN42" s="14"/>
      <c r="HO42" s="14"/>
      <c r="HP42" s="14"/>
      <c r="HQ42" s="14"/>
      <c r="HR42" s="14"/>
      <c r="HS42" s="14"/>
      <c r="HT42" s="14"/>
      <c r="HU42" s="14"/>
      <c r="HV42" s="14"/>
      <c r="HW42" s="14"/>
      <c r="HX42" s="14"/>
      <c r="HY42" s="14"/>
      <c r="HZ42" s="14"/>
      <c r="IA42" s="14"/>
      <c r="IB42" s="14"/>
      <c r="IC42" s="14"/>
      <c r="ID42" s="14"/>
      <c r="IE42" s="14"/>
      <c r="IF42" s="14"/>
    </row>
    <row r="43" s="2" customFormat="1" hidden="1" outlineLevel="1" spans="1:240">
      <c r="A43" s="9" t="s">
        <v>184</v>
      </c>
      <c r="B43" s="10"/>
      <c r="C43" s="10"/>
      <c r="D43" s="16" t="s">
        <v>186</v>
      </c>
      <c r="E43" s="16" t="s">
        <v>186</v>
      </c>
      <c r="F43" s="16" t="s">
        <v>186</v>
      </c>
      <c r="G43" s="16" t="s">
        <v>186</v>
      </c>
      <c r="H43" s="16" t="s">
        <v>186</v>
      </c>
      <c r="I43" s="16" t="s">
        <v>186</v>
      </c>
      <c r="J43" s="16" t="s">
        <v>186</v>
      </c>
      <c r="K43" s="16" t="s">
        <v>186</v>
      </c>
      <c r="L43" s="16" t="s">
        <v>186</v>
      </c>
      <c r="M43" s="16" t="s">
        <v>186</v>
      </c>
      <c r="N43" s="16" t="s">
        <v>186</v>
      </c>
      <c r="O43" s="16" t="s">
        <v>186</v>
      </c>
      <c r="P43" s="16" t="s">
        <v>186</v>
      </c>
      <c r="Q43" s="16" t="s">
        <v>186</v>
      </c>
      <c r="R43" s="16" t="s">
        <v>186</v>
      </c>
      <c r="S43" s="16" t="s">
        <v>186</v>
      </c>
      <c r="T43" s="16" t="s">
        <v>186</v>
      </c>
      <c r="U43" s="16" t="s">
        <v>186</v>
      </c>
      <c r="V43" s="16" t="s">
        <v>186</v>
      </c>
      <c r="W43" s="16" t="s">
        <v>186</v>
      </c>
      <c r="X43" s="16" t="s">
        <v>186</v>
      </c>
      <c r="Y43" s="16" t="s">
        <v>186</v>
      </c>
      <c r="Z43" s="16" t="s">
        <v>186</v>
      </c>
      <c r="AA43" s="16" t="s">
        <v>186</v>
      </c>
      <c r="AB43" s="16" t="s">
        <v>186</v>
      </c>
      <c r="AC43" s="16" t="s">
        <v>186</v>
      </c>
      <c r="AD43" s="16" t="s">
        <v>186</v>
      </c>
      <c r="AE43" s="16" t="s">
        <v>186</v>
      </c>
      <c r="AF43" s="16" t="s">
        <v>186</v>
      </c>
      <c r="AG43" s="16" t="s">
        <v>186</v>
      </c>
      <c r="AH43" s="16" t="s">
        <v>186</v>
      </c>
      <c r="AI43" s="16" t="s">
        <v>186</v>
      </c>
      <c r="AJ43" s="16" t="s">
        <v>186</v>
      </c>
      <c r="AK43" s="16" t="s">
        <v>186</v>
      </c>
      <c r="AL43" s="16" t="s">
        <v>186</v>
      </c>
      <c r="AM43" s="16" t="s">
        <v>186</v>
      </c>
      <c r="AN43" s="16" t="s">
        <v>186</v>
      </c>
      <c r="AO43" s="16" t="s">
        <v>186</v>
      </c>
      <c r="AP43" s="16" t="s">
        <v>186</v>
      </c>
      <c r="AQ43" s="16" t="s">
        <v>186</v>
      </c>
      <c r="AR43" s="16" t="s">
        <v>186</v>
      </c>
      <c r="AS43" s="16" t="s">
        <v>186</v>
      </c>
      <c r="AT43" s="16" t="s">
        <v>186</v>
      </c>
      <c r="AU43" s="16" t="s">
        <v>186</v>
      </c>
      <c r="AV43" s="16" t="s">
        <v>186</v>
      </c>
      <c r="AW43" s="16" t="s">
        <v>186</v>
      </c>
      <c r="AX43" s="16" t="s">
        <v>186</v>
      </c>
      <c r="AY43" s="16" t="s">
        <v>186</v>
      </c>
      <c r="AZ43" s="16" t="s">
        <v>186</v>
      </c>
      <c r="BA43" s="16" t="s">
        <v>186</v>
      </c>
      <c r="BB43" s="16" t="s">
        <v>186</v>
      </c>
      <c r="BC43" s="16" t="s">
        <v>186</v>
      </c>
      <c r="BD43" s="16" t="s">
        <v>186</v>
      </c>
      <c r="BE43" s="16" t="s">
        <v>186</v>
      </c>
      <c r="BF43" s="16" t="s">
        <v>186</v>
      </c>
      <c r="BG43" s="16" t="s">
        <v>186</v>
      </c>
      <c r="BH43" s="16" t="s">
        <v>186</v>
      </c>
      <c r="BI43" s="16" t="s">
        <v>186</v>
      </c>
      <c r="BJ43" s="16" t="s">
        <v>186</v>
      </c>
      <c r="BK43" s="16" t="s">
        <v>186</v>
      </c>
      <c r="BL43" s="16" t="s">
        <v>186</v>
      </c>
      <c r="BM43" s="16" t="s">
        <v>186</v>
      </c>
      <c r="BN43" s="16" t="s">
        <v>186</v>
      </c>
      <c r="BO43" s="16" t="s">
        <v>186</v>
      </c>
      <c r="BP43" s="16" t="s">
        <v>186</v>
      </c>
      <c r="BQ43" s="16" t="s">
        <v>186</v>
      </c>
      <c r="BR43" s="16" t="s">
        <v>186</v>
      </c>
      <c r="BS43" s="16" t="s">
        <v>186</v>
      </c>
      <c r="BT43" s="16" t="s">
        <v>186</v>
      </c>
      <c r="BU43" s="16" t="s">
        <v>186</v>
      </c>
      <c r="BV43" s="16" t="s">
        <v>186</v>
      </c>
      <c r="BW43" s="16" t="s">
        <v>186</v>
      </c>
      <c r="BX43" s="16" t="s">
        <v>186</v>
      </c>
      <c r="BY43" s="16" t="s">
        <v>186</v>
      </c>
      <c r="BZ43" s="16" t="s">
        <v>186</v>
      </c>
      <c r="CA43" s="16" t="s">
        <v>186</v>
      </c>
      <c r="CB43" s="16" t="s">
        <v>186</v>
      </c>
      <c r="CC43" s="16" t="s">
        <v>186</v>
      </c>
      <c r="CD43" s="16" t="s">
        <v>186</v>
      </c>
      <c r="CE43" s="16" t="s">
        <v>186</v>
      </c>
      <c r="CF43" s="16" t="s">
        <v>186</v>
      </c>
      <c r="CG43" s="16" t="s">
        <v>186</v>
      </c>
      <c r="CH43" s="16" t="s">
        <v>186</v>
      </c>
      <c r="CI43" s="16" t="s">
        <v>186</v>
      </c>
      <c r="CJ43" s="16" t="s">
        <v>186</v>
      </c>
      <c r="CK43" s="16" t="s">
        <v>186</v>
      </c>
      <c r="CL43" s="16" t="s">
        <v>186</v>
      </c>
      <c r="CM43" s="16" t="s">
        <v>186</v>
      </c>
      <c r="CN43" s="16" t="s">
        <v>186</v>
      </c>
      <c r="CO43" s="16" t="s">
        <v>186</v>
      </c>
      <c r="CP43" s="16" t="s">
        <v>186</v>
      </c>
      <c r="CQ43" s="16" t="s">
        <v>186</v>
      </c>
      <c r="CR43" s="16" t="s">
        <v>186</v>
      </c>
      <c r="CS43" s="16" t="s">
        <v>186</v>
      </c>
      <c r="CT43" s="16" t="s">
        <v>186</v>
      </c>
      <c r="CU43" s="16" t="s">
        <v>186</v>
      </c>
      <c r="CV43" s="16" t="s">
        <v>186</v>
      </c>
      <c r="CW43" s="16" t="s">
        <v>186</v>
      </c>
      <c r="CX43" s="16" t="s">
        <v>186</v>
      </c>
      <c r="CY43" s="16" t="s">
        <v>186</v>
      </c>
      <c r="CZ43" s="16" t="s">
        <v>186</v>
      </c>
      <c r="DA43" s="16" t="s">
        <v>186</v>
      </c>
      <c r="DB43" s="16" t="s">
        <v>186</v>
      </c>
      <c r="DC43" s="16" t="s">
        <v>186</v>
      </c>
      <c r="DD43" s="16" t="s">
        <v>186</v>
      </c>
      <c r="DE43" s="16" t="s">
        <v>186</v>
      </c>
      <c r="DF43" s="16" t="s">
        <v>186</v>
      </c>
      <c r="DG43" s="16">
        <v>35.5003080460332</v>
      </c>
      <c r="DH43" s="16">
        <v>46.5480495311661</v>
      </c>
      <c r="DI43" s="16">
        <v>40.1491697316614</v>
      </c>
      <c r="DJ43" s="16">
        <v>43.8737365028859</v>
      </c>
      <c r="DK43" s="16">
        <v>35.8521866376702</v>
      </c>
      <c r="DL43" s="16">
        <v>32.4532515780022</v>
      </c>
      <c r="DM43" s="16">
        <v>37.2895922747825</v>
      </c>
      <c r="DN43" s="16">
        <v>43.0594208835699</v>
      </c>
      <c r="DO43" s="16">
        <v>48.3758454986278</v>
      </c>
      <c r="DP43" s="12"/>
      <c r="DQ43" s="16">
        <v>76.315560121316</v>
      </c>
      <c r="DR43" s="13"/>
      <c r="DS43" s="13"/>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row>
    <row r="44" s="3" customFormat="1" collapsed="1" spans="1:240">
      <c r="A44" s="4" t="s">
        <v>32</v>
      </c>
      <c r="B44" s="5">
        <f>DP44/CS44-1</f>
        <v>2.42616814661284</v>
      </c>
      <c r="C44" s="5"/>
      <c r="D44" s="6" t="s">
        <v>57</v>
      </c>
      <c r="E44" s="6" t="s">
        <v>57</v>
      </c>
      <c r="F44" s="6" t="s">
        <v>57</v>
      </c>
      <c r="G44" s="6" t="s">
        <v>57</v>
      </c>
      <c r="H44" s="6" t="s">
        <v>57</v>
      </c>
      <c r="I44" s="6" t="s">
        <v>57</v>
      </c>
      <c r="J44" s="6" t="s">
        <v>57</v>
      </c>
      <c r="K44" s="6" t="s">
        <v>57</v>
      </c>
      <c r="L44" s="6" t="s">
        <v>57</v>
      </c>
      <c r="M44" s="6" t="s">
        <v>57</v>
      </c>
      <c r="N44" s="6" t="s">
        <v>57</v>
      </c>
      <c r="O44" s="6" t="s">
        <v>57</v>
      </c>
      <c r="P44" s="6" t="s">
        <v>57</v>
      </c>
      <c r="Q44" s="6" t="s">
        <v>57</v>
      </c>
      <c r="R44" s="6" t="s">
        <v>57</v>
      </c>
      <c r="S44" s="6" t="s">
        <v>57</v>
      </c>
      <c r="T44" s="6" t="s">
        <v>57</v>
      </c>
      <c r="U44" s="6" t="s">
        <v>57</v>
      </c>
      <c r="V44" s="6" t="s">
        <v>57</v>
      </c>
      <c r="W44" s="6" t="s">
        <v>57</v>
      </c>
      <c r="X44" s="6" t="s">
        <v>57</v>
      </c>
      <c r="Y44" s="6" t="s">
        <v>57</v>
      </c>
      <c r="Z44" s="6" t="s">
        <v>57</v>
      </c>
      <c r="AA44" s="6" t="s">
        <v>57</v>
      </c>
      <c r="AB44" s="6" t="s">
        <v>57</v>
      </c>
      <c r="AC44" s="6" t="s">
        <v>57</v>
      </c>
      <c r="AD44" s="6" t="s">
        <v>57</v>
      </c>
      <c r="AE44" s="6" t="s">
        <v>57</v>
      </c>
      <c r="AF44" s="6" t="s">
        <v>57</v>
      </c>
      <c r="AG44" s="6" t="s">
        <v>57</v>
      </c>
      <c r="AH44" s="6" t="s">
        <v>57</v>
      </c>
      <c r="AI44" s="6" t="s">
        <v>57</v>
      </c>
      <c r="AJ44" s="6" t="s">
        <v>57</v>
      </c>
      <c r="AK44" s="6" t="s">
        <v>57</v>
      </c>
      <c r="AL44" s="6" t="s">
        <v>57</v>
      </c>
      <c r="AM44" s="6" t="s">
        <v>57</v>
      </c>
      <c r="AN44" s="6" t="s">
        <v>57</v>
      </c>
      <c r="AO44" s="6" t="s">
        <v>57</v>
      </c>
      <c r="AP44" s="6" t="s">
        <v>57</v>
      </c>
      <c r="AQ44" s="6" t="s">
        <v>57</v>
      </c>
      <c r="AR44" s="6" t="s">
        <v>57</v>
      </c>
      <c r="AS44" s="6" t="s">
        <v>57</v>
      </c>
      <c r="AT44" s="6" t="s">
        <v>57</v>
      </c>
      <c r="AU44" s="6" t="s">
        <v>57</v>
      </c>
      <c r="AV44" s="6" t="s">
        <v>57</v>
      </c>
      <c r="AW44" s="6" t="s">
        <v>57</v>
      </c>
      <c r="AX44" s="6" t="s">
        <v>57</v>
      </c>
      <c r="AY44" s="6" t="s">
        <v>57</v>
      </c>
      <c r="AZ44" s="6" t="s">
        <v>57</v>
      </c>
      <c r="BA44" s="6" t="s">
        <v>57</v>
      </c>
      <c r="BB44" s="6" t="s">
        <v>57</v>
      </c>
      <c r="BC44" s="6" t="s">
        <v>57</v>
      </c>
      <c r="BD44" s="6" t="s">
        <v>57</v>
      </c>
      <c r="BE44" s="6" t="s">
        <v>57</v>
      </c>
      <c r="BF44" s="6" t="s">
        <v>57</v>
      </c>
      <c r="BG44" s="6" t="s">
        <v>57</v>
      </c>
      <c r="BH44" s="6" t="s">
        <v>57</v>
      </c>
      <c r="BI44" s="6" t="s">
        <v>57</v>
      </c>
      <c r="BJ44" s="6" t="s">
        <v>57</v>
      </c>
      <c r="BK44" s="6" t="s">
        <v>57</v>
      </c>
      <c r="BL44" s="6" t="s">
        <v>57</v>
      </c>
      <c r="BM44" s="6" t="s">
        <v>57</v>
      </c>
      <c r="BN44" s="6" t="s">
        <v>57</v>
      </c>
      <c r="BO44" s="6" t="s">
        <v>57</v>
      </c>
      <c r="BP44" s="6" t="s">
        <v>57</v>
      </c>
      <c r="BQ44" s="6" t="s">
        <v>57</v>
      </c>
      <c r="BR44" s="6" t="s">
        <v>57</v>
      </c>
      <c r="BS44" s="6" t="s">
        <v>57</v>
      </c>
      <c r="BT44" s="6" t="s">
        <v>57</v>
      </c>
      <c r="BU44" s="6" t="s">
        <v>57</v>
      </c>
      <c r="BV44" s="6" t="s">
        <v>57</v>
      </c>
      <c r="BW44" s="6" t="s">
        <v>57</v>
      </c>
      <c r="BX44" s="6" t="s">
        <v>57</v>
      </c>
      <c r="BY44" s="6" t="s">
        <v>57</v>
      </c>
      <c r="BZ44" s="6" t="s">
        <v>57</v>
      </c>
      <c r="CA44" s="6" t="s">
        <v>57</v>
      </c>
      <c r="CB44" s="6" t="s">
        <v>57</v>
      </c>
      <c r="CC44" s="6" t="s">
        <v>57</v>
      </c>
      <c r="CD44" s="6">
        <v>93.26496694</v>
      </c>
      <c r="CE44" s="6">
        <v>105.7395045</v>
      </c>
      <c r="CF44" s="6">
        <v>134.352017</v>
      </c>
      <c r="CG44" s="6">
        <v>126.49028294</v>
      </c>
      <c r="CH44" s="6">
        <v>88.21869244</v>
      </c>
      <c r="CI44" s="6">
        <v>81.46094656</v>
      </c>
      <c r="CJ44" s="6">
        <v>79.1081646</v>
      </c>
      <c r="CK44" s="6">
        <v>78.26192036</v>
      </c>
      <c r="CL44" s="6">
        <v>64.95133047</v>
      </c>
      <c r="CM44" s="6">
        <v>55.64111555</v>
      </c>
      <c r="CN44" s="6">
        <v>68.4741145</v>
      </c>
      <c r="CO44" s="6">
        <v>63.02737615</v>
      </c>
      <c r="CP44" s="6">
        <v>50.60477174</v>
      </c>
      <c r="CQ44" s="6">
        <v>55.46030748</v>
      </c>
      <c r="CR44" s="6">
        <v>61.6618752</v>
      </c>
      <c r="CS44" s="7">
        <v>54.5</v>
      </c>
      <c r="CT44" s="7">
        <v>73.66403216</v>
      </c>
      <c r="CU44" s="7">
        <v>69.44105101</v>
      </c>
      <c r="CV44" s="7">
        <v>98.21619851</v>
      </c>
      <c r="CW44" s="7">
        <v>102.71078446</v>
      </c>
      <c r="CX44" s="7">
        <v>87.11411632</v>
      </c>
      <c r="CY44" s="7">
        <v>104.72735295</v>
      </c>
      <c r="CZ44" s="7">
        <v>114.2480214</v>
      </c>
      <c r="DA44" s="7">
        <v>91.67320213</v>
      </c>
      <c r="DB44" s="7">
        <v>88.46161926</v>
      </c>
      <c r="DC44" s="7">
        <v>81.62508146</v>
      </c>
      <c r="DD44" s="7">
        <v>92.24556343</v>
      </c>
      <c r="DE44" s="7">
        <v>85.75880199</v>
      </c>
      <c r="DF44" s="7">
        <v>84.45509013</v>
      </c>
      <c r="DG44" s="7">
        <v>111.3560714</v>
      </c>
      <c r="DH44" s="7">
        <v>112.7769437526</v>
      </c>
      <c r="DI44" s="7">
        <v>101.2059910725</v>
      </c>
      <c r="DJ44" s="7">
        <v>135.6000900858</v>
      </c>
      <c r="DK44" s="7">
        <v>123.678502476</v>
      </c>
      <c r="DL44" s="7">
        <v>132.0299889834</v>
      </c>
      <c r="DM44" s="7">
        <v>150.3925113024</v>
      </c>
      <c r="DN44" s="7">
        <v>160.540324432</v>
      </c>
      <c r="DO44" s="7">
        <v>151.8010405696</v>
      </c>
      <c r="DP44" s="7">
        <v>186.7261639904</v>
      </c>
      <c r="DQ44" s="6">
        <v>175.3298817376</v>
      </c>
      <c r="DR44" s="6">
        <v>191.6880284544</v>
      </c>
      <c r="DS44" s="6">
        <v>155.1943156224</v>
      </c>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row>
    <row r="45" s="2" customFormat="1" hidden="1" outlineLevel="1" spans="1:240">
      <c r="A45" s="9" t="s">
        <v>181</v>
      </c>
      <c r="B45" s="10"/>
      <c r="C45" s="10"/>
      <c r="D45" s="11" t="s">
        <v>186</v>
      </c>
      <c r="E45" s="11" t="s">
        <v>186</v>
      </c>
      <c r="F45" s="11" t="s">
        <v>186</v>
      </c>
      <c r="G45" s="11" t="s">
        <v>186</v>
      </c>
      <c r="H45" s="11" t="s">
        <v>186</v>
      </c>
      <c r="I45" s="11" t="s">
        <v>186</v>
      </c>
      <c r="J45" s="11" t="s">
        <v>186</v>
      </c>
      <c r="K45" s="11" t="s">
        <v>186</v>
      </c>
      <c r="L45" s="11" t="s">
        <v>186</v>
      </c>
      <c r="M45" s="11" t="s">
        <v>186</v>
      </c>
      <c r="N45" s="11" t="s">
        <v>186</v>
      </c>
      <c r="O45" s="11" t="s">
        <v>186</v>
      </c>
      <c r="P45" s="11" t="s">
        <v>186</v>
      </c>
      <c r="Q45" s="11" t="s">
        <v>186</v>
      </c>
      <c r="R45" s="11" t="s">
        <v>186</v>
      </c>
      <c r="S45" s="11" t="s">
        <v>186</v>
      </c>
      <c r="T45" s="11" t="s">
        <v>186</v>
      </c>
      <c r="U45" s="11" t="s">
        <v>186</v>
      </c>
      <c r="V45" s="11" t="s">
        <v>186</v>
      </c>
      <c r="W45" s="11" t="s">
        <v>186</v>
      </c>
      <c r="X45" s="11" t="s">
        <v>186</v>
      </c>
      <c r="Y45" s="11" t="s">
        <v>186</v>
      </c>
      <c r="Z45" s="11" t="s">
        <v>186</v>
      </c>
      <c r="AA45" s="11" t="s">
        <v>186</v>
      </c>
      <c r="AB45" s="11" t="s">
        <v>186</v>
      </c>
      <c r="AC45" s="11" t="s">
        <v>186</v>
      </c>
      <c r="AD45" s="11" t="s">
        <v>186</v>
      </c>
      <c r="AE45" s="11" t="s">
        <v>186</v>
      </c>
      <c r="AF45" s="11" t="s">
        <v>186</v>
      </c>
      <c r="AG45" s="11" t="s">
        <v>186</v>
      </c>
      <c r="AH45" s="11" t="s">
        <v>186</v>
      </c>
      <c r="AI45" s="11" t="s">
        <v>186</v>
      </c>
      <c r="AJ45" s="11" t="s">
        <v>186</v>
      </c>
      <c r="AK45" s="11" t="s">
        <v>186</v>
      </c>
      <c r="AL45" s="11" t="s">
        <v>186</v>
      </c>
      <c r="AM45" s="11" t="s">
        <v>186</v>
      </c>
      <c r="AN45" s="11" t="s">
        <v>186</v>
      </c>
      <c r="AO45" s="11" t="s">
        <v>186</v>
      </c>
      <c r="AP45" s="11" t="s">
        <v>186</v>
      </c>
      <c r="AQ45" s="11" t="s">
        <v>186</v>
      </c>
      <c r="AR45" s="11" t="s">
        <v>186</v>
      </c>
      <c r="AS45" s="11" t="s">
        <v>186</v>
      </c>
      <c r="AT45" s="11" t="s">
        <v>186</v>
      </c>
      <c r="AU45" s="11" t="s">
        <v>186</v>
      </c>
      <c r="AV45" s="11" t="s">
        <v>186</v>
      </c>
      <c r="AW45" s="11" t="s">
        <v>186</v>
      </c>
      <c r="AX45" s="11" t="s">
        <v>186</v>
      </c>
      <c r="AY45" s="11" t="s">
        <v>186</v>
      </c>
      <c r="AZ45" s="11" t="s">
        <v>186</v>
      </c>
      <c r="BA45" s="11" t="s">
        <v>186</v>
      </c>
      <c r="BB45" s="11" t="s">
        <v>186</v>
      </c>
      <c r="BC45" s="11" t="s">
        <v>186</v>
      </c>
      <c r="BD45" s="11" t="s">
        <v>186</v>
      </c>
      <c r="BE45" s="11" t="s">
        <v>186</v>
      </c>
      <c r="BF45" s="11" t="s">
        <v>186</v>
      </c>
      <c r="BG45" s="11" t="s">
        <v>186</v>
      </c>
      <c r="BH45" s="11" t="s">
        <v>186</v>
      </c>
      <c r="BI45" s="11" t="s">
        <v>186</v>
      </c>
      <c r="BJ45" s="11" t="s">
        <v>186</v>
      </c>
      <c r="BK45" s="11" t="s">
        <v>186</v>
      </c>
      <c r="BL45" s="11" t="s">
        <v>186</v>
      </c>
      <c r="BM45" s="11" t="s">
        <v>186</v>
      </c>
      <c r="BN45" s="11" t="s">
        <v>186</v>
      </c>
      <c r="BO45" s="11" t="s">
        <v>186</v>
      </c>
      <c r="BP45" s="11" t="s">
        <v>186</v>
      </c>
      <c r="BQ45" s="11" t="s">
        <v>186</v>
      </c>
      <c r="BR45" s="11" t="s">
        <v>186</v>
      </c>
      <c r="BS45" s="11" t="s">
        <v>186</v>
      </c>
      <c r="BT45" s="11" t="s">
        <v>186</v>
      </c>
      <c r="BU45" s="11" t="s">
        <v>186</v>
      </c>
      <c r="BV45" s="11" t="s">
        <v>186</v>
      </c>
      <c r="BW45" s="11" t="s">
        <v>186</v>
      </c>
      <c r="BX45" s="11" t="s">
        <v>186</v>
      </c>
      <c r="BY45" s="11" t="s">
        <v>186</v>
      </c>
      <c r="BZ45" s="11" t="s">
        <v>186</v>
      </c>
      <c r="CA45" s="11" t="s">
        <v>186</v>
      </c>
      <c r="CB45" s="11" t="s">
        <v>186</v>
      </c>
      <c r="CC45" s="11" t="s">
        <v>186</v>
      </c>
      <c r="CD45" s="11" t="s">
        <v>186</v>
      </c>
      <c r="CE45" s="11">
        <v>7.4322237</v>
      </c>
      <c r="CF45" s="11">
        <v>7.7129442</v>
      </c>
      <c r="CG45" s="11">
        <v>7.8008923</v>
      </c>
      <c r="CH45" s="11">
        <v>10.4440001</v>
      </c>
      <c r="CI45" s="11">
        <v>10.6123463</v>
      </c>
      <c r="CJ45" s="11">
        <v>10.8445139</v>
      </c>
      <c r="CK45" s="11">
        <v>10.2607725</v>
      </c>
      <c r="CL45" s="11">
        <v>10.9726417</v>
      </c>
      <c r="CM45" s="11">
        <v>11.0101027</v>
      </c>
      <c r="CN45" s="11">
        <v>11.0540869</v>
      </c>
      <c r="CO45" s="11">
        <v>11.4361971</v>
      </c>
      <c r="CP45" s="11">
        <v>11.3362564</v>
      </c>
      <c r="CQ45" s="11">
        <v>11.1211653</v>
      </c>
      <c r="CR45" s="11">
        <v>11.8900179</v>
      </c>
      <c r="CS45" s="11">
        <v>12.2159849</v>
      </c>
      <c r="CT45" s="11">
        <v>16.6840193</v>
      </c>
      <c r="CU45" s="11">
        <v>16.3355224</v>
      </c>
      <c r="CV45" s="11">
        <v>18.8716424</v>
      </c>
      <c r="CW45" s="11">
        <v>19.3945989</v>
      </c>
      <c r="CX45" s="11">
        <v>19.3750365</v>
      </c>
      <c r="CY45" s="11">
        <v>19.7835998</v>
      </c>
      <c r="CZ45" s="11">
        <v>20.5003173</v>
      </c>
      <c r="DA45" s="11">
        <v>20.183058</v>
      </c>
      <c r="DB45" s="11">
        <v>19.6724548</v>
      </c>
      <c r="DC45" s="11">
        <v>19.7570383</v>
      </c>
      <c r="DD45" s="11">
        <v>20.6106288</v>
      </c>
      <c r="DE45" s="11">
        <v>21.3422354</v>
      </c>
      <c r="DF45" s="11">
        <v>27.0068705</v>
      </c>
      <c r="DG45" s="11">
        <v>26.3008965</v>
      </c>
      <c r="DH45" s="11">
        <v>25.1341748</v>
      </c>
      <c r="DI45" s="11">
        <v>24.7758925</v>
      </c>
      <c r="DJ45" s="11">
        <v>25.4893064</v>
      </c>
      <c r="DK45" s="11">
        <v>25.6485315</v>
      </c>
      <c r="DL45" s="11">
        <v>26.1840733</v>
      </c>
      <c r="DM45" s="11">
        <v>26.8551685</v>
      </c>
      <c r="DN45" s="11">
        <v>26.9780705</v>
      </c>
      <c r="DO45" s="11">
        <v>26.3564615</v>
      </c>
      <c r="DP45" s="12"/>
      <c r="DQ45" s="11">
        <v>25.552915</v>
      </c>
      <c r="DR45" s="13"/>
      <c r="DS45" s="13"/>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row>
    <row r="46" s="2" customFormat="1" hidden="1" outlineLevel="1" spans="1:240">
      <c r="A46" s="9" t="s">
        <v>182</v>
      </c>
      <c r="B46" s="10"/>
      <c r="C46" s="10"/>
      <c r="D46" s="15" t="s">
        <v>186</v>
      </c>
      <c r="E46" s="15" t="s">
        <v>186</v>
      </c>
      <c r="F46" s="15" t="s">
        <v>186</v>
      </c>
      <c r="G46" s="15" t="s">
        <v>186</v>
      </c>
      <c r="H46" s="15" t="s">
        <v>186</v>
      </c>
      <c r="I46" s="15" t="s">
        <v>186</v>
      </c>
      <c r="J46" s="15" t="s">
        <v>186</v>
      </c>
      <c r="K46" s="15" t="s">
        <v>186</v>
      </c>
      <c r="L46" s="15" t="s">
        <v>186</v>
      </c>
      <c r="M46" s="15" t="s">
        <v>186</v>
      </c>
      <c r="N46" s="15" t="s">
        <v>186</v>
      </c>
      <c r="O46" s="15" t="s">
        <v>186</v>
      </c>
      <c r="P46" s="15" t="s">
        <v>186</v>
      </c>
      <c r="Q46" s="15" t="s">
        <v>186</v>
      </c>
      <c r="R46" s="15" t="s">
        <v>186</v>
      </c>
      <c r="S46" s="15" t="s">
        <v>186</v>
      </c>
      <c r="T46" s="15" t="s">
        <v>186</v>
      </c>
      <c r="U46" s="15" t="s">
        <v>186</v>
      </c>
      <c r="V46" s="15" t="s">
        <v>186</v>
      </c>
      <c r="W46" s="15" t="s">
        <v>186</v>
      </c>
      <c r="X46" s="15" t="s">
        <v>186</v>
      </c>
      <c r="Y46" s="15" t="s">
        <v>186</v>
      </c>
      <c r="Z46" s="15" t="s">
        <v>186</v>
      </c>
      <c r="AA46" s="15" t="s">
        <v>186</v>
      </c>
      <c r="AB46" s="15" t="s">
        <v>186</v>
      </c>
      <c r="AC46" s="15" t="s">
        <v>186</v>
      </c>
      <c r="AD46" s="15" t="s">
        <v>186</v>
      </c>
      <c r="AE46" s="15" t="s">
        <v>186</v>
      </c>
      <c r="AF46" s="15" t="s">
        <v>186</v>
      </c>
      <c r="AG46" s="15" t="s">
        <v>186</v>
      </c>
      <c r="AH46" s="15" t="s">
        <v>186</v>
      </c>
      <c r="AI46" s="15" t="s">
        <v>186</v>
      </c>
      <c r="AJ46" s="15" t="s">
        <v>186</v>
      </c>
      <c r="AK46" s="15" t="s">
        <v>186</v>
      </c>
      <c r="AL46" s="15" t="s">
        <v>186</v>
      </c>
      <c r="AM46" s="15" t="s">
        <v>186</v>
      </c>
      <c r="AN46" s="15" t="s">
        <v>186</v>
      </c>
      <c r="AO46" s="15" t="s">
        <v>186</v>
      </c>
      <c r="AP46" s="15" t="s">
        <v>186</v>
      </c>
      <c r="AQ46" s="15" t="s">
        <v>186</v>
      </c>
      <c r="AR46" s="15" t="s">
        <v>186</v>
      </c>
      <c r="AS46" s="15" t="s">
        <v>186</v>
      </c>
      <c r="AT46" s="15" t="s">
        <v>186</v>
      </c>
      <c r="AU46" s="15" t="s">
        <v>186</v>
      </c>
      <c r="AV46" s="15" t="s">
        <v>186</v>
      </c>
      <c r="AW46" s="15" t="s">
        <v>186</v>
      </c>
      <c r="AX46" s="15" t="s">
        <v>186</v>
      </c>
      <c r="AY46" s="15" t="s">
        <v>186</v>
      </c>
      <c r="AZ46" s="15" t="s">
        <v>186</v>
      </c>
      <c r="BA46" s="15" t="s">
        <v>186</v>
      </c>
      <c r="BB46" s="15" t="s">
        <v>186</v>
      </c>
      <c r="BC46" s="15" t="s">
        <v>186</v>
      </c>
      <c r="BD46" s="15" t="s">
        <v>186</v>
      </c>
      <c r="BE46" s="15" t="s">
        <v>186</v>
      </c>
      <c r="BF46" s="15" t="s">
        <v>186</v>
      </c>
      <c r="BG46" s="15" t="s">
        <v>186</v>
      </c>
      <c r="BH46" s="15" t="s">
        <v>186</v>
      </c>
      <c r="BI46" s="15" t="s">
        <v>186</v>
      </c>
      <c r="BJ46" s="15" t="s">
        <v>186</v>
      </c>
      <c r="BK46" s="15" t="s">
        <v>186</v>
      </c>
      <c r="BL46" s="15" t="s">
        <v>186</v>
      </c>
      <c r="BM46" s="15" t="s">
        <v>186</v>
      </c>
      <c r="BN46" s="15" t="s">
        <v>186</v>
      </c>
      <c r="BO46" s="15" t="s">
        <v>186</v>
      </c>
      <c r="BP46" s="15" t="s">
        <v>186</v>
      </c>
      <c r="BQ46" s="15" t="s">
        <v>186</v>
      </c>
      <c r="BR46" s="15" t="s">
        <v>186</v>
      </c>
      <c r="BS46" s="15" t="s">
        <v>186</v>
      </c>
      <c r="BT46" s="15" t="s">
        <v>186</v>
      </c>
      <c r="BU46" s="15" t="s">
        <v>186</v>
      </c>
      <c r="BV46" s="15" t="s">
        <v>186</v>
      </c>
      <c r="BW46" s="15" t="s">
        <v>186</v>
      </c>
      <c r="BX46" s="15" t="s">
        <v>186</v>
      </c>
      <c r="BY46" s="15" t="s">
        <v>186</v>
      </c>
      <c r="BZ46" s="15" t="s">
        <v>186</v>
      </c>
      <c r="CA46" s="15" t="s">
        <v>186</v>
      </c>
      <c r="CB46" s="15" t="s">
        <v>186</v>
      </c>
      <c r="CC46" s="15" t="s">
        <v>186</v>
      </c>
      <c r="CD46" s="15" t="s">
        <v>186</v>
      </c>
      <c r="CE46" s="15">
        <v>-0.167960337361751</v>
      </c>
      <c r="CF46" s="15">
        <v>-0.178307681779936</v>
      </c>
      <c r="CG46" s="15">
        <v>-0.178314498714461</v>
      </c>
      <c r="CH46" s="15">
        <v>-0.0471153767989719</v>
      </c>
      <c r="CI46" s="15">
        <v>-0.0469795166786067</v>
      </c>
      <c r="CJ46" s="15">
        <v>-0.0430946102618763</v>
      </c>
      <c r="CK46" s="15">
        <v>-0.043955657334767</v>
      </c>
      <c r="CL46" s="15">
        <v>0.0229334290574712</v>
      </c>
      <c r="CM46" s="15">
        <v>0.0229334282231536</v>
      </c>
      <c r="CN46" s="15">
        <v>0.017473546367724</v>
      </c>
      <c r="CO46" s="15">
        <v>0.061530200454485</v>
      </c>
      <c r="CP46" s="15">
        <v>0.0616296399223998</v>
      </c>
      <c r="CQ46" s="15">
        <v>0.0615792753300771</v>
      </c>
      <c r="CR46" s="15">
        <v>0.0558758115915032</v>
      </c>
      <c r="CS46" s="15">
        <v>0.0558758139918788</v>
      </c>
      <c r="CT46" s="15">
        <v>0.0557061630826572</v>
      </c>
      <c r="CU46" s="15">
        <v>0.055706164621953</v>
      </c>
      <c r="CV46" s="15">
        <v>0.0696475681417109</v>
      </c>
      <c r="CW46" s="15">
        <v>0.0708359996039928</v>
      </c>
      <c r="CX46" s="15">
        <v>0.08155396249189</v>
      </c>
      <c r="CY46" s="15">
        <v>0.0815539596590505</v>
      </c>
      <c r="CZ46" s="15">
        <v>0.0823637837059234</v>
      </c>
      <c r="DA46" s="15">
        <v>0.0689832135447463</v>
      </c>
      <c r="DB46" s="15">
        <v>0.0698694654009321</v>
      </c>
      <c r="DC46" s="15">
        <v>0.0691685554914372</v>
      </c>
      <c r="DD46" s="15">
        <v>0.0734722125508369</v>
      </c>
      <c r="DE46" s="15">
        <v>0.073122274717296</v>
      </c>
      <c r="DF46" s="15">
        <v>0.0795188024469551</v>
      </c>
      <c r="DG46" s="15">
        <v>0.0795188027145767</v>
      </c>
      <c r="DH46" s="15">
        <v>0.0832507101048728</v>
      </c>
      <c r="DI46" s="15">
        <v>0.0819785240834412</v>
      </c>
      <c r="DJ46" s="15">
        <v>0.0980038632985321</v>
      </c>
      <c r="DK46" s="15">
        <v>0.0964590194959115</v>
      </c>
      <c r="DL46" s="15">
        <v>0.0974872347305872</v>
      </c>
      <c r="DM46" s="15">
        <v>0.0958940287416182</v>
      </c>
      <c r="DN46" s="15">
        <v>0.0926860169632962</v>
      </c>
      <c r="DO46" s="15">
        <v>0.0911784193792479</v>
      </c>
      <c r="DP46" s="12"/>
      <c r="DQ46" s="15">
        <v>0.0825653550681009</v>
      </c>
      <c r="DR46" s="13"/>
      <c r="DS46" s="13"/>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row>
    <row r="47" s="2" customFormat="1" hidden="1" outlineLevel="1" spans="1:240">
      <c r="A47" s="9" t="s">
        <v>183</v>
      </c>
      <c r="B47" s="10"/>
      <c r="C47" s="10"/>
      <c r="D47" s="16" t="s">
        <v>186</v>
      </c>
      <c r="E47" s="16" t="s">
        <v>186</v>
      </c>
      <c r="F47" s="16" t="s">
        <v>186</v>
      </c>
      <c r="G47" s="16" t="s">
        <v>186</v>
      </c>
      <c r="H47" s="16" t="s">
        <v>186</v>
      </c>
      <c r="I47" s="16" t="s">
        <v>186</v>
      </c>
      <c r="J47" s="16" t="s">
        <v>186</v>
      </c>
      <c r="K47" s="16" t="s">
        <v>186</v>
      </c>
      <c r="L47" s="16" t="s">
        <v>186</v>
      </c>
      <c r="M47" s="16" t="s">
        <v>186</v>
      </c>
      <c r="N47" s="16" t="s">
        <v>186</v>
      </c>
      <c r="O47" s="16" t="s">
        <v>186</v>
      </c>
      <c r="P47" s="16" t="s">
        <v>186</v>
      </c>
      <c r="Q47" s="16" t="s">
        <v>186</v>
      </c>
      <c r="R47" s="16" t="s">
        <v>186</v>
      </c>
      <c r="S47" s="16" t="s">
        <v>186</v>
      </c>
      <c r="T47" s="16" t="s">
        <v>186</v>
      </c>
      <c r="U47" s="16" t="s">
        <v>186</v>
      </c>
      <c r="V47" s="16" t="s">
        <v>186</v>
      </c>
      <c r="W47" s="16" t="s">
        <v>186</v>
      </c>
      <c r="X47" s="16" t="s">
        <v>186</v>
      </c>
      <c r="Y47" s="16" t="s">
        <v>186</v>
      </c>
      <c r="Z47" s="16" t="s">
        <v>186</v>
      </c>
      <c r="AA47" s="16" t="s">
        <v>186</v>
      </c>
      <c r="AB47" s="16" t="s">
        <v>186</v>
      </c>
      <c r="AC47" s="16" t="s">
        <v>186</v>
      </c>
      <c r="AD47" s="16" t="s">
        <v>186</v>
      </c>
      <c r="AE47" s="16" t="s">
        <v>186</v>
      </c>
      <c r="AF47" s="16" t="s">
        <v>186</v>
      </c>
      <c r="AG47" s="16" t="s">
        <v>186</v>
      </c>
      <c r="AH47" s="16" t="s">
        <v>186</v>
      </c>
      <c r="AI47" s="16" t="s">
        <v>186</v>
      </c>
      <c r="AJ47" s="16" t="s">
        <v>186</v>
      </c>
      <c r="AK47" s="16" t="s">
        <v>186</v>
      </c>
      <c r="AL47" s="16" t="s">
        <v>186</v>
      </c>
      <c r="AM47" s="16" t="s">
        <v>186</v>
      </c>
      <c r="AN47" s="16" t="s">
        <v>186</v>
      </c>
      <c r="AO47" s="16" t="s">
        <v>186</v>
      </c>
      <c r="AP47" s="16" t="s">
        <v>186</v>
      </c>
      <c r="AQ47" s="16" t="s">
        <v>186</v>
      </c>
      <c r="AR47" s="16" t="s">
        <v>186</v>
      </c>
      <c r="AS47" s="16" t="s">
        <v>186</v>
      </c>
      <c r="AT47" s="16" t="s">
        <v>186</v>
      </c>
      <c r="AU47" s="16" t="s">
        <v>186</v>
      </c>
      <c r="AV47" s="16" t="s">
        <v>186</v>
      </c>
      <c r="AW47" s="16" t="s">
        <v>186</v>
      </c>
      <c r="AX47" s="16" t="s">
        <v>186</v>
      </c>
      <c r="AY47" s="16" t="s">
        <v>186</v>
      </c>
      <c r="AZ47" s="16" t="s">
        <v>186</v>
      </c>
      <c r="BA47" s="16" t="s">
        <v>186</v>
      </c>
      <c r="BB47" s="16" t="s">
        <v>186</v>
      </c>
      <c r="BC47" s="16" t="s">
        <v>186</v>
      </c>
      <c r="BD47" s="16" t="s">
        <v>186</v>
      </c>
      <c r="BE47" s="16" t="s">
        <v>186</v>
      </c>
      <c r="BF47" s="16" t="s">
        <v>186</v>
      </c>
      <c r="BG47" s="16" t="s">
        <v>186</v>
      </c>
      <c r="BH47" s="16" t="s">
        <v>186</v>
      </c>
      <c r="BI47" s="16" t="s">
        <v>186</v>
      </c>
      <c r="BJ47" s="16" t="s">
        <v>186</v>
      </c>
      <c r="BK47" s="16" t="s">
        <v>186</v>
      </c>
      <c r="BL47" s="16" t="s">
        <v>186</v>
      </c>
      <c r="BM47" s="16" t="s">
        <v>186</v>
      </c>
      <c r="BN47" s="16" t="s">
        <v>186</v>
      </c>
      <c r="BO47" s="16" t="s">
        <v>186</v>
      </c>
      <c r="BP47" s="16" t="s">
        <v>186</v>
      </c>
      <c r="BQ47" s="16" t="s">
        <v>186</v>
      </c>
      <c r="BR47" s="16" t="s">
        <v>186</v>
      </c>
      <c r="BS47" s="16" t="s">
        <v>186</v>
      </c>
      <c r="BT47" s="16" t="s">
        <v>186</v>
      </c>
      <c r="BU47" s="16" t="s">
        <v>186</v>
      </c>
      <c r="BV47" s="16" t="s">
        <v>186</v>
      </c>
      <c r="BW47" s="16" t="s">
        <v>186</v>
      </c>
      <c r="BX47" s="16" t="s">
        <v>186</v>
      </c>
      <c r="BY47" s="16" t="s">
        <v>186</v>
      </c>
      <c r="BZ47" s="16" t="s">
        <v>186</v>
      </c>
      <c r="CA47" s="16" t="s">
        <v>186</v>
      </c>
      <c r="CB47" s="16" t="s">
        <v>186</v>
      </c>
      <c r="CC47" s="16" t="s">
        <v>186</v>
      </c>
      <c r="CD47" s="16" t="s">
        <v>186</v>
      </c>
      <c r="CE47" s="16">
        <v>14.2271692521849</v>
      </c>
      <c r="CF47" s="16">
        <v>17.4190313732595</v>
      </c>
      <c r="CG47" s="16">
        <v>16.2148479988629</v>
      </c>
      <c r="CH47" s="16">
        <v>8.4468299076328</v>
      </c>
      <c r="CI47" s="16">
        <v>7.67605431420948</v>
      </c>
      <c r="CJ47" s="16">
        <v>7.29476353937819</v>
      </c>
      <c r="CK47" s="16">
        <v>7.62729320818681</v>
      </c>
      <c r="CL47" s="16">
        <v>5.91938862817329</v>
      </c>
      <c r="CM47" s="16">
        <v>5.05364183387681</v>
      </c>
      <c r="CN47" s="16">
        <v>6.19446138966033</v>
      </c>
      <c r="CO47" s="16">
        <v>5.51121807790459</v>
      </c>
      <c r="CP47" s="16">
        <v>4.46397557662863</v>
      </c>
      <c r="CQ47" s="16">
        <v>4.98691513019773</v>
      </c>
      <c r="CR47" s="16">
        <v>5.18602038437638</v>
      </c>
      <c r="CS47" s="16">
        <v>4.4602201824922</v>
      </c>
      <c r="CT47" s="16">
        <v>4.41524496438337</v>
      </c>
      <c r="CU47" s="16">
        <v>4.25092319055557</v>
      </c>
      <c r="CV47" s="16">
        <v>5.20443300154946</v>
      </c>
      <c r="CW47" s="16">
        <v>5.29584473644361</v>
      </c>
      <c r="CX47" s="16">
        <v>4.4962039839254</v>
      </c>
      <c r="CY47" s="16">
        <v>5.29364494120024</v>
      </c>
      <c r="CZ47" s="16">
        <v>5.57298795565471</v>
      </c>
      <c r="DA47" s="16">
        <v>4.54208683837702</v>
      </c>
      <c r="DB47" s="16">
        <v>4.49672499946473</v>
      </c>
      <c r="DC47" s="16">
        <v>4.13144319814372</v>
      </c>
      <c r="DD47" s="16">
        <v>4.47563071923356</v>
      </c>
      <c r="DE47" s="16">
        <v>4.0182670836814</v>
      </c>
      <c r="DF47" s="16">
        <v>3.12717055091592</v>
      </c>
      <c r="DG47" s="16">
        <v>4.23392683211388</v>
      </c>
      <c r="DH47" s="16">
        <v>4.48699607993496</v>
      </c>
      <c r="DI47" s="16">
        <v>4.08485753237749</v>
      </c>
      <c r="DJ47" s="16">
        <v>5.31988152098168</v>
      </c>
      <c r="DK47" s="16">
        <v>4.8220500460231</v>
      </c>
      <c r="DL47" s="16">
        <v>5.04237776480713</v>
      </c>
      <c r="DM47" s="16">
        <v>5.60013284965983</v>
      </c>
      <c r="DN47" s="16">
        <v>5.95077117913233</v>
      </c>
      <c r="DO47" s="16">
        <v>5.75953796377408</v>
      </c>
      <c r="DP47" s="12"/>
      <c r="DQ47" s="16">
        <v>7.09696499205668</v>
      </c>
      <c r="DR47" s="13"/>
      <c r="DS47" s="13"/>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c r="ID47" s="14"/>
      <c r="IE47" s="14"/>
      <c r="IF47" s="14"/>
    </row>
    <row r="48" s="2" customFormat="1" hidden="1" outlineLevel="1" spans="1:240">
      <c r="A48" s="9" t="s">
        <v>184</v>
      </c>
      <c r="B48" s="10"/>
      <c r="C48" s="10"/>
      <c r="D48" s="16" t="s">
        <v>186</v>
      </c>
      <c r="E48" s="16" t="s">
        <v>186</v>
      </c>
      <c r="F48" s="16" t="s">
        <v>186</v>
      </c>
      <c r="G48" s="16" t="s">
        <v>186</v>
      </c>
      <c r="H48" s="16" t="s">
        <v>186</v>
      </c>
      <c r="I48" s="16" t="s">
        <v>186</v>
      </c>
      <c r="J48" s="16" t="s">
        <v>186</v>
      </c>
      <c r="K48" s="16" t="s">
        <v>186</v>
      </c>
      <c r="L48" s="16" t="s">
        <v>186</v>
      </c>
      <c r="M48" s="16" t="s">
        <v>186</v>
      </c>
      <c r="N48" s="16" t="s">
        <v>186</v>
      </c>
      <c r="O48" s="16" t="s">
        <v>186</v>
      </c>
      <c r="P48" s="16" t="s">
        <v>186</v>
      </c>
      <c r="Q48" s="16" t="s">
        <v>186</v>
      </c>
      <c r="R48" s="16" t="s">
        <v>186</v>
      </c>
      <c r="S48" s="16" t="s">
        <v>186</v>
      </c>
      <c r="T48" s="16" t="s">
        <v>186</v>
      </c>
      <c r="U48" s="16" t="s">
        <v>186</v>
      </c>
      <c r="V48" s="16" t="s">
        <v>186</v>
      </c>
      <c r="W48" s="16" t="s">
        <v>186</v>
      </c>
      <c r="X48" s="16" t="s">
        <v>186</v>
      </c>
      <c r="Y48" s="16" t="s">
        <v>186</v>
      </c>
      <c r="Z48" s="16" t="s">
        <v>186</v>
      </c>
      <c r="AA48" s="16" t="s">
        <v>186</v>
      </c>
      <c r="AB48" s="16" t="s">
        <v>186</v>
      </c>
      <c r="AC48" s="16" t="s">
        <v>186</v>
      </c>
      <c r="AD48" s="16" t="s">
        <v>186</v>
      </c>
      <c r="AE48" s="16" t="s">
        <v>186</v>
      </c>
      <c r="AF48" s="16" t="s">
        <v>186</v>
      </c>
      <c r="AG48" s="16" t="s">
        <v>186</v>
      </c>
      <c r="AH48" s="16" t="s">
        <v>186</v>
      </c>
      <c r="AI48" s="16" t="s">
        <v>186</v>
      </c>
      <c r="AJ48" s="16" t="s">
        <v>186</v>
      </c>
      <c r="AK48" s="16" t="s">
        <v>186</v>
      </c>
      <c r="AL48" s="16" t="s">
        <v>186</v>
      </c>
      <c r="AM48" s="16" t="s">
        <v>186</v>
      </c>
      <c r="AN48" s="16" t="s">
        <v>186</v>
      </c>
      <c r="AO48" s="16" t="s">
        <v>186</v>
      </c>
      <c r="AP48" s="16" t="s">
        <v>186</v>
      </c>
      <c r="AQ48" s="16" t="s">
        <v>186</v>
      </c>
      <c r="AR48" s="16" t="s">
        <v>186</v>
      </c>
      <c r="AS48" s="16" t="s">
        <v>186</v>
      </c>
      <c r="AT48" s="16" t="s">
        <v>186</v>
      </c>
      <c r="AU48" s="16" t="s">
        <v>186</v>
      </c>
      <c r="AV48" s="16" t="s">
        <v>186</v>
      </c>
      <c r="AW48" s="16" t="s">
        <v>186</v>
      </c>
      <c r="AX48" s="16" t="s">
        <v>186</v>
      </c>
      <c r="AY48" s="16" t="s">
        <v>186</v>
      </c>
      <c r="AZ48" s="16" t="s">
        <v>186</v>
      </c>
      <c r="BA48" s="16" t="s">
        <v>186</v>
      </c>
      <c r="BB48" s="16" t="s">
        <v>186</v>
      </c>
      <c r="BC48" s="16" t="s">
        <v>186</v>
      </c>
      <c r="BD48" s="16" t="s">
        <v>186</v>
      </c>
      <c r="BE48" s="16" t="s">
        <v>186</v>
      </c>
      <c r="BF48" s="16" t="s">
        <v>186</v>
      </c>
      <c r="BG48" s="16" t="s">
        <v>186</v>
      </c>
      <c r="BH48" s="16" t="s">
        <v>186</v>
      </c>
      <c r="BI48" s="16" t="s">
        <v>186</v>
      </c>
      <c r="BJ48" s="16" t="s">
        <v>186</v>
      </c>
      <c r="BK48" s="16" t="s">
        <v>186</v>
      </c>
      <c r="BL48" s="16" t="s">
        <v>186</v>
      </c>
      <c r="BM48" s="16" t="s">
        <v>186</v>
      </c>
      <c r="BN48" s="16" t="s">
        <v>186</v>
      </c>
      <c r="BO48" s="16" t="s">
        <v>186</v>
      </c>
      <c r="BP48" s="16" t="s">
        <v>186</v>
      </c>
      <c r="BQ48" s="16" t="s">
        <v>186</v>
      </c>
      <c r="BR48" s="16" t="s">
        <v>186</v>
      </c>
      <c r="BS48" s="16" t="s">
        <v>186</v>
      </c>
      <c r="BT48" s="16" t="s">
        <v>186</v>
      </c>
      <c r="BU48" s="16" t="s">
        <v>186</v>
      </c>
      <c r="BV48" s="16" t="s">
        <v>186</v>
      </c>
      <c r="BW48" s="16" t="s">
        <v>186</v>
      </c>
      <c r="BX48" s="16" t="s">
        <v>186</v>
      </c>
      <c r="BY48" s="16" t="s">
        <v>186</v>
      </c>
      <c r="BZ48" s="16" t="s">
        <v>186</v>
      </c>
      <c r="CA48" s="16" t="s">
        <v>186</v>
      </c>
      <c r="CB48" s="16" t="s">
        <v>186</v>
      </c>
      <c r="CC48" s="16" t="s">
        <v>186</v>
      </c>
      <c r="CD48" s="16" t="s">
        <v>186</v>
      </c>
      <c r="CE48" s="16">
        <v>-84.7055291484835</v>
      </c>
      <c r="CF48" s="16">
        <v>-97.6908633401324</v>
      </c>
      <c r="CG48" s="16">
        <v>-90.9339852662687</v>
      </c>
      <c r="CH48" s="16">
        <v>-179.279684924798</v>
      </c>
      <c r="CI48" s="16">
        <v>-163.391513086914</v>
      </c>
      <c r="CJ48" s="16">
        <v>-169.273222220819</v>
      </c>
      <c r="CK48" s="16">
        <v>-173.522446726191</v>
      </c>
      <c r="CL48" s="16">
        <v>258.111798865285</v>
      </c>
      <c r="CM48" s="16">
        <v>220.361377492382</v>
      </c>
      <c r="CN48" s="16">
        <v>354.5051049913</v>
      </c>
      <c r="CO48" s="16">
        <v>89.5693177853586</v>
      </c>
      <c r="CP48" s="16">
        <v>72.4322839180854</v>
      </c>
      <c r="CQ48" s="16">
        <v>80.9836605492169</v>
      </c>
      <c r="CR48" s="16">
        <v>92.8133343689096</v>
      </c>
      <c r="CS48" s="16">
        <v>79.8238068288449</v>
      </c>
      <c r="CT48" s="16">
        <v>79.2595418541392</v>
      </c>
      <c r="CU48" s="16">
        <v>76.3097445211719</v>
      </c>
      <c r="CV48" s="16">
        <v>74.7252652233323</v>
      </c>
      <c r="CW48" s="16">
        <v>74.7620527140143</v>
      </c>
      <c r="CX48" s="16">
        <v>55.1316434731484</v>
      </c>
      <c r="CY48" s="16">
        <v>64.9097231248019</v>
      </c>
      <c r="CZ48" s="16">
        <v>67.6630881304925</v>
      </c>
      <c r="DA48" s="16">
        <v>65.8433639863816</v>
      </c>
      <c r="DB48" s="16">
        <v>64.3589438342081</v>
      </c>
      <c r="DC48" s="16">
        <v>59.7300777613489</v>
      </c>
      <c r="DD48" s="16">
        <v>60.9159648776983</v>
      </c>
      <c r="DE48" s="16">
        <v>54.9527089962225</v>
      </c>
      <c r="DF48" s="16">
        <v>39.3261776420989</v>
      </c>
      <c r="DG48" s="16">
        <v>53.2443483500507</v>
      </c>
      <c r="DH48" s="16">
        <v>53.8973910766958</v>
      </c>
      <c r="DI48" s="16">
        <v>49.8283858857931</v>
      </c>
      <c r="DJ48" s="16">
        <v>54.2823654285612</v>
      </c>
      <c r="DK48" s="16">
        <v>49.9906599841344</v>
      </c>
      <c r="DL48" s="16">
        <v>51.7234669620294</v>
      </c>
      <c r="DM48" s="16">
        <v>58.3991821299856</v>
      </c>
      <c r="DN48" s="16">
        <v>64.2035484326491</v>
      </c>
      <c r="DO48" s="16">
        <v>63.1677759165558</v>
      </c>
      <c r="DP48" s="12"/>
      <c r="DQ48" s="16">
        <v>85.9557254517106</v>
      </c>
      <c r="DR48" s="13"/>
      <c r="DS48" s="13"/>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14"/>
      <c r="GR48" s="14"/>
      <c r="GS48" s="14"/>
      <c r="GT48" s="14"/>
      <c r="GU48" s="14"/>
      <c r="GV48" s="14"/>
      <c r="GW48" s="14"/>
      <c r="GX48" s="14"/>
      <c r="GY48" s="14"/>
      <c r="GZ48" s="14"/>
      <c r="HA48" s="14"/>
      <c r="HB48" s="14"/>
      <c r="HC48" s="14"/>
      <c r="HD48" s="14"/>
      <c r="HE48" s="14"/>
      <c r="HF48" s="14"/>
      <c r="HG48" s="14"/>
      <c r="HH48" s="14"/>
      <c r="HI48" s="14"/>
      <c r="HJ48" s="14"/>
      <c r="HK48" s="14"/>
      <c r="HL48" s="14"/>
      <c r="HM48" s="14"/>
      <c r="HN48" s="14"/>
      <c r="HO48" s="14"/>
      <c r="HP48" s="14"/>
      <c r="HQ48" s="14"/>
      <c r="HR48" s="14"/>
      <c r="HS48" s="14"/>
      <c r="HT48" s="14"/>
      <c r="HU48" s="14"/>
      <c r="HV48" s="14"/>
      <c r="HW48" s="14"/>
      <c r="HX48" s="14"/>
      <c r="HY48" s="14"/>
      <c r="HZ48" s="14"/>
      <c r="IA48" s="14"/>
      <c r="IB48" s="14"/>
      <c r="IC48" s="14"/>
      <c r="ID48" s="14"/>
      <c r="IE48" s="14"/>
      <c r="IF48" s="14"/>
    </row>
    <row r="49" s="3" customFormat="1" collapsed="1" spans="1:240">
      <c r="A49" s="4" t="s">
        <v>33</v>
      </c>
      <c r="B49" s="5">
        <f>BU49/BL49-1</f>
        <v>1.06827904272259</v>
      </c>
      <c r="C49" s="5"/>
      <c r="D49" s="6">
        <v>51.7387142746402</v>
      </c>
      <c r="E49" s="6">
        <v>48.6893227691999</v>
      </c>
      <c r="F49" s="6">
        <v>50.6072656821367</v>
      </c>
      <c r="G49" s="6">
        <v>49.0721411205678</v>
      </c>
      <c r="H49" s="6">
        <v>54.6104796798651</v>
      </c>
      <c r="I49" s="6">
        <v>55.6018179909154</v>
      </c>
      <c r="J49" s="6">
        <v>44.9940174358032</v>
      </c>
      <c r="K49" s="6">
        <v>52.9359730503713</v>
      </c>
      <c r="L49" s="6">
        <v>43.2938260132532</v>
      </c>
      <c r="M49" s="6">
        <v>39.7317861342621</v>
      </c>
      <c r="N49" s="6">
        <v>34.6888790391569</v>
      </c>
      <c r="O49" s="6">
        <v>34.5889387589349</v>
      </c>
      <c r="P49" s="6">
        <v>33.8632728444383</v>
      </c>
      <c r="Q49" s="6">
        <v>38.6572714855343</v>
      </c>
      <c r="R49" s="6">
        <v>43.1675763750846</v>
      </c>
      <c r="S49" s="6">
        <v>31.8024001616824</v>
      </c>
      <c r="T49" s="6">
        <v>35.2911320252843</v>
      </c>
      <c r="U49" s="6">
        <v>38.4873848522821</v>
      </c>
      <c r="V49" s="6">
        <v>37.9311333003744</v>
      </c>
      <c r="W49" s="6">
        <v>40.5072985619783</v>
      </c>
      <c r="X49" s="6">
        <v>40.1114564668509</v>
      </c>
      <c r="Y49" s="6">
        <v>37.9987941758685</v>
      </c>
      <c r="Z49" s="6">
        <v>37.1728717687934</v>
      </c>
      <c r="AA49" s="6">
        <v>33.6134495865811</v>
      </c>
      <c r="AB49" s="6">
        <v>30.4671564614004</v>
      </c>
      <c r="AC49" s="6">
        <v>33.5616388095516</v>
      </c>
      <c r="AD49" s="6">
        <v>31.8618023618359</v>
      </c>
      <c r="AE49" s="6">
        <v>35.171216476399</v>
      </c>
      <c r="AF49" s="6">
        <v>34.4764562479752</v>
      </c>
      <c r="AG49" s="6">
        <v>28.5669314733209</v>
      </c>
      <c r="AH49" s="6">
        <v>28.2705673893455</v>
      </c>
      <c r="AI49" s="6">
        <v>28.8546797307503</v>
      </c>
      <c r="AJ49" s="6">
        <v>28.1004116904153</v>
      </c>
      <c r="AK49" s="6">
        <v>30.267979309806</v>
      </c>
      <c r="AL49" s="6">
        <v>31.2015178653732</v>
      </c>
      <c r="AM49" s="6">
        <v>30.3984369931597</v>
      </c>
      <c r="AN49" s="6">
        <v>35.1262421460383</v>
      </c>
      <c r="AO49" s="6">
        <v>35.9752193959842</v>
      </c>
      <c r="AP49" s="6">
        <v>31.4942614044412</v>
      </c>
      <c r="AQ49" s="6">
        <v>31.8717622168892</v>
      </c>
      <c r="AR49" s="6">
        <v>30.5571699005406</v>
      </c>
      <c r="AS49" s="6">
        <v>28.2944402257206</v>
      </c>
      <c r="AT49" s="6">
        <v>28.1683325050888</v>
      </c>
      <c r="AU49" s="6">
        <v>27.4044262853095</v>
      </c>
      <c r="AV49" s="6">
        <v>27.1942253600528</v>
      </c>
      <c r="AW49" s="6">
        <v>24.0220565597536</v>
      </c>
      <c r="AX49" s="6">
        <v>27.2192448435849</v>
      </c>
      <c r="AY49" s="6">
        <v>23.7781576349434</v>
      </c>
      <c r="AZ49" s="6">
        <v>25.2889296530097</v>
      </c>
      <c r="BA49" s="6">
        <v>23.0797951135702</v>
      </c>
      <c r="BB49" s="6">
        <v>20.7993688120342</v>
      </c>
      <c r="BC49" s="6">
        <v>20.431274397829</v>
      </c>
      <c r="BD49" s="6">
        <v>20.3997665387342</v>
      </c>
      <c r="BE49" s="6">
        <v>24.3987775523692</v>
      </c>
      <c r="BF49" s="6">
        <v>31.8826872720713</v>
      </c>
      <c r="BG49" s="6">
        <v>32.1143069522497</v>
      </c>
      <c r="BH49" s="6">
        <v>30.6329879382893</v>
      </c>
      <c r="BI49" s="6">
        <v>30.4790147037694</v>
      </c>
      <c r="BJ49" s="6">
        <v>27.2079568215624</v>
      </c>
      <c r="BK49" s="6">
        <v>19.5448510345687</v>
      </c>
      <c r="BL49" s="7">
        <v>16.9614184730767</v>
      </c>
      <c r="BM49" s="7">
        <v>17.6362057826124</v>
      </c>
      <c r="BN49" s="7">
        <v>19.4163727961931</v>
      </c>
      <c r="BO49" s="7">
        <v>20.7700691244214</v>
      </c>
      <c r="BP49" s="7">
        <v>20.2205015557133</v>
      </c>
      <c r="BQ49" s="7">
        <v>25.3176089961448</v>
      </c>
      <c r="BR49" s="7">
        <v>25.4040237719964</v>
      </c>
      <c r="BS49" s="7">
        <v>22.7508424349057</v>
      </c>
      <c r="BT49" s="7">
        <v>32.9757687770425</v>
      </c>
      <c r="BU49" s="7">
        <v>35.0809463627124</v>
      </c>
      <c r="BV49" s="6">
        <v>32.1829805906286</v>
      </c>
      <c r="BW49" s="6">
        <v>29.9487927080599</v>
      </c>
      <c r="BX49" s="6">
        <v>29.2115421825695</v>
      </c>
      <c r="BY49" s="6">
        <v>29.0544380611489</v>
      </c>
      <c r="BZ49" s="6">
        <v>43.832409006631</v>
      </c>
      <c r="CA49" s="6">
        <v>46.3245138977797</v>
      </c>
      <c r="CB49" s="6">
        <v>40.1089194952578</v>
      </c>
      <c r="CC49" s="6">
        <v>38.8629331802682</v>
      </c>
      <c r="CD49" s="6">
        <v>42.0416222963341</v>
      </c>
      <c r="CE49" s="6">
        <v>45.4431341451227</v>
      </c>
      <c r="CF49" s="6">
        <v>45.4880329866396</v>
      </c>
      <c r="CG49" s="6">
        <v>40.5378076184852</v>
      </c>
      <c r="CH49" s="6">
        <v>35.0802545384475</v>
      </c>
      <c r="CI49" s="6">
        <v>36.314765381786</v>
      </c>
      <c r="CJ49" s="6">
        <v>35.7839478834593</v>
      </c>
      <c r="CK49" s="6">
        <v>28.9438994109191</v>
      </c>
      <c r="CL49" s="6">
        <v>31.7366205100494</v>
      </c>
      <c r="CM49" s="6">
        <v>33.041327482449</v>
      </c>
      <c r="CN49" s="6">
        <v>34.5677975044403</v>
      </c>
      <c r="CO49" s="6">
        <v>33.8524969775796</v>
      </c>
      <c r="CP49" s="6">
        <v>29.1171144124904</v>
      </c>
      <c r="CQ49" s="6">
        <v>28.149570550468</v>
      </c>
      <c r="CR49" s="6">
        <v>38.8412793136854</v>
      </c>
      <c r="CS49" s="6">
        <v>40.4749223795622</v>
      </c>
      <c r="CT49" s="6">
        <v>43.2148822261843</v>
      </c>
      <c r="CU49" s="6">
        <v>46.4239140115925</v>
      </c>
      <c r="CV49" s="6">
        <v>51.6712972226819</v>
      </c>
      <c r="CW49" s="6">
        <v>50.7975544474809</v>
      </c>
      <c r="CX49" s="6">
        <v>48.9631935996078</v>
      </c>
      <c r="CY49" s="6">
        <v>56.0052533790504</v>
      </c>
      <c r="CZ49" s="6">
        <v>57.7055522646235</v>
      </c>
      <c r="DA49" s="6">
        <v>66.8223880183063</v>
      </c>
      <c r="DB49" s="6">
        <v>64.074524498266</v>
      </c>
      <c r="DC49" s="6">
        <v>57.1811979076535</v>
      </c>
      <c r="DD49" s="6">
        <v>65.5778608529754</v>
      </c>
      <c r="DE49" s="6">
        <v>57.429485530001</v>
      </c>
      <c r="DF49" s="6">
        <v>56.7239274976931</v>
      </c>
      <c r="DG49" s="6">
        <v>77.8712824062519</v>
      </c>
      <c r="DH49" s="6">
        <v>87.2839461419457</v>
      </c>
      <c r="DI49" s="6">
        <v>77.6354864466631</v>
      </c>
      <c r="DJ49" s="6">
        <v>100.065027458863</v>
      </c>
      <c r="DK49" s="6">
        <v>110.65471223652</v>
      </c>
      <c r="DL49" s="6">
        <v>118.970472403687</v>
      </c>
      <c r="DM49" s="6">
        <v>142.679147066386</v>
      </c>
      <c r="DN49" s="6">
        <v>149.925037374637</v>
      </c>
      <c r="DO49" s="6">
        <v>127.447178541079</v>
      </c>
      <c r="DP49" s="6">
        <v>142.810666323952</v>
      </c>
      <c r="DQ49" s="6">
        <v>141.62816168304</v>
      </c>
      <c r="DR49" s="6">
        <v>161.058801776705</v>
      </c>
      <c r="DS49" s="6">
        <v>153.224455935541</v>
      </c>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row>
    <row r="50" s="3" customFormat="1" spans="1:240">
      <c r="A50" s="4" t="s">
        <v>34</v>
      </c>
      <c r="B50" s="5">
        <f>CB50/BL50-1</f>
        <v>1.23545358001609</v>
      </c>
      <c r="C50" s="5"/>
      <c r="D50" s="6">
        <v>37.40824213</v>
      </c>
      <c r="E50" s="6">
        <v>46.78429104</v>
      </c>
      <c r="F50" s="6">
        <v>55.08288421</v>
      </c>
      <c r="G50" s="6">
        <v>57.12241189</v>
      </c>
      <c r="H50" s="6">
        <v>78.27732057</v>
      </c>
      <c r="I50" s="6">
        <v>71.73040781</v>
      </c>
      <c r="J50" s="6">
        <v>68.33603152</v>
      </c>
      <c r="K50" s="6">
        <v>47.7047479</v>
      </c>
      <c r="L50" s="6">
        <v>47.18669426</v>
      </c>
      <c r="M50" s="6">
        <v>47.202319</v>
      </c>
      <c r="N50" s="6">
        <v>44.06894044</v>
      </c>
      <c r="O50" s="6">
        <v>51.4632678</v>
      </c>
      <c r="P50" s="6">
        <v>47.60195943</v>
      </c>
      <c r="Q50" s="6">
        <v>52.13514356</v>
      </c>
      <c r="R50" s="6">
        <v>49.17044871</v>
      </c>
      <c r="S50" s="6">
        <v>46.87714023</v>
      </c>
      <c r="T50" s="6">
        <v>37.88657161</v>
      </c>
      <c r="U50" s="6">
        <v>38.37726714</v>
      </c>
      <c r="V50" s="6">
        <v>36.15135408</v>
      </c>
      <c r="W50" s="6">
        <v>33.1992566</v>
      </c>
      <c r="X50" s="6">
        <v>35.96419267</v>
      </c>
      <c r="Y50" s="6">
        <v>38.80596382</v>
      </c>
      <c r="Z50" s="6">
        <v>39.65849516</v>
      </c>
      <c r="AA50" s="6">
        <v>40.52681412</v>
      </c>
      <c r="AB50" s="6">
        <v>43.45791164</v>
      </c>
      <c r="AC50" s="6">
        <v>39.97494605</v>
      </c>
      <c r="AD50" s="6">
        <v>40.40661171</v>
      </c>
      <c r="AE50" s="6">
        <v>46.70826981</v>
      </c>
      <c r="AF50" s="6">
        <v>44.47577285</v>
      </c>
      <c r="AG50" s="6">
        <v>41.87332176</v>
      </c>
      <c r="AH50" s="6">
        <v>39.75034593</v>
      </c>
      <c r="AI50" s="6">
        <v>50.57118541</v>
      </c>
      <c r="AJ50" s="6">
        <v>55.62315673</v>
      </c>
      <c r="AK50" s="6">
        <v>59.96524931</v>
      </c>
      <c r="AL50" s="6">
        <v>65.27401213</v>
      </c>
      <c r="AM50" s="6">
        <v>64.84614169</v>
      </c>
      <c r="AN50" s="6">
        <v>62.30769828</v>
      </c>
      <c r="AO50" s="6">
        <v>45.61589958</v>
      </c>
      <c r="AP50" s="6">
        <v>46.48523734</v>
      </c>
      <c r="AQ50" s="6">
        <v>48.0048855</v>
      </c>
      <c r="AR50" s="6">
        <v>44.34173362</v>
      </c>
      <c r="AS50" s="6">
        <v>46.95038188</v>
      </c>
      <c r="AT50" s="6">
        <v>44.48182381</v>
      </c>
      <c r="AU50" s="6">
        <v>45.5010994</v>
      </c>
      <c r="AV50" s="6">
        <v>42.6717639</v>
      </c>
      <c r="AW50" s="6">
        <v>36.17617317</v>
      </c>
      <c r="AX50" s="6">
        <v>42.94043797</v>
      </c>
      <c r="AY50" s="6">
        <v>53.15005259</v>
      </c>
      <c r="AZ50" s="6">
        <v>52.91680371</v>
      </c>
      <c r="BA50" s="6">
        <v>49.81291098</v>
      </c>
      <c r="BB50" s="6">
        <v>43.96198898</v>
      </c>
      <c r="BC50" s="6">
        <v>49.56545051</v>
      </c>
      <c r="BD50" s="6">
        <v>59.71778954</v>
      </c>
      <c r="BE50" s="6">
        <v>49.63222673</v>
      </c>
      <c r="BF50" s="6">
        <v>58.5522321</v>
      </c>
      <c r="BG50" s="6">
        <v>58.58150349</v>
      </c>
      <c r="BH50" s="6">
        <v>63.04797912</v>
      </c>
      <c r="BI50" s="6">
        <v>67.70368518</v>
      </c>
      <c r="BJ50" s="6">
        <v>58.61173394</v>
      </c>
      <c r="BK50" s="6">
        <v>51.90438273</v>
      </c>
      <c r="BL50" s="7">
        <v>37.2493968</v>
      </c>
      <c r="BM50" s="7">
        <v>44.4474717</v>
      </c>
      <c r="BN50" s="7">
        <v>49.40630121</v>
      </c>
      <c r="BO50" s="7">
        <v>49.50094929</v>
      </c>
      <c r="BP50" s="7">
        <v>46.18826626</v>
      </c>
      <c r="BQ50" s="7">
        <v>47.12502752</v>
      </c>
      <c r="BR50" s="7">
        <v>47.70915684</v>
      </c>
      <c r="BS50" s="7">
        <v>50.06146139</v>
      </c>
      <c r="BT50" s="7">
        <v>52.59967441</v>
      </c>
      <c r="BU50" s="7">
        <v>56.48139523</v>
      </c>
      <c r="BV50" s="7">
        <v>54.18693677</v>
      </c>
      <c r="BW50" s="7">
        <v>57.73507809</v>
      </c>
      <c r="BX50" s="7">
        <v>65.79590457</v>
      </c>
      <c r="BY50" s="7">
        <v>76.75707918</v>
      </c>
      <c r="BZ50" s="7">
        <v>73.68277995</v>
      </c>
      <c r="CA50" s="7">
        <v>77.29711421</v>
      </c>
      <c r="CB50" s="7">
        <v>83.26929743</v>
      </c>
      <c r="CC50" s="6">
        <v>78.58616232</v>
      </c>
      <c r="CD50" s="6">
        <v>65.63650916</v>
      </c>
      <c r="CE50" s="6">
        <v>72.01004483</v>
      </c>
      <c r="CF50" s="6">
        <v>70.00386704</v>
      </c>
      <c r="CG50" s="6">
        <v>67.6350808</v>
      </c>
      <c r="CH50" s="6">
        <v>65.453304</v>
      </c>
      <c r="CI50" s="6">
        <v>70.25400024</v>
      </c>
      <c r="CJ50" s="6">
        <v>62.27823074</v>
      </c>
      <c r="CK50" s="6">
        <v>61.18813362</v>
      </c>
      <c r="CL50" s="6">
        <v>59.75035334</v>
      </c>
      <c r="CM50" s="6">
        <v>53.95729878</v>
      </c>
      <c r="CN50" s="6">
        <v>57.56658408</v>
      </c>
      <c r="CO50" s="6">
        <v>58.8671118</v>
      </c>
      <c r="CP50" s="7">
        <v>49.3</v>
      </c>
      <c r="CQ50" s="7">
        <v>53.61890633</v>
      </c>
      <c r="CR50" s="7">
        <v>65.40601116</v>
      </c>
      <c r="CS50" s="7">
        <v>65.06478938</v>
      </c>
      <c r="CT50" s="7">
        <v>74.68103953</v>
      </c>
      <c r="CU50" s="7">
        <v>69.11675395</v>
      </c>
      <c r="CV50" s="7">
        <v>73.79079191</v>
      </c>
      <c r="CW50" s="7">
        <v>84.56799958</v>
      </c>
      <c r="CX50" s="7">
        <v>79.48701351</v>
      </c>
      <c r="CY50" s="7">
        <v>81.48308607</v>
      </c>
      <c r="CZ50" s="7">
        <v>86.00132783</v>
      </c>
      <c r="DA50" s="7">
        <v>77.856753</v>
      </c>
      <c r="DB50" s="7">
        <v>75.75209817</v>
      </c>
      <c r="DC50" s="7">
        <v>74.62239375</v>
      </c>
      <c r="DD50" s="7">
        <v>90.71036262</v>
      </c>
      <c r="DE50" s="7">
        <v>95.99191998</v>
      </c>
      <c r="DF50" s="7">
        <v>96.14590124</v>
      </c>
      <c r="DG50" s="7">
        <v>94.73976333</v>
      </c>
      <c r="DH50" s="7">
        <v>93.8967465</v>
      </c>
      <c r="DI50" s="7">
        <v>103.12826327</v>
      </c>
      <c r="DJ50" s="7">
        <v>108.92736072</v>
      </c>
      <c r="DK50" s="6">
        <v>105.41947876</v>
      </c>
      <c r="DL50" s="6">
        <v>99.33406614</v>
      </c>
      <c r="DM50" s="6">
        <v>104.32482332</v>
      </c>
      <c r="DN50" s="6">
        <v>101.94826485</v>
      </c>
      <c r="DO50" s="6">
        <v>93.63031018</v>
      </c>
      <c r="DP50" s="6">
        <v>96.35032785</v>
      </c>
      <c r="DQ50" s="6">
        <v>101.51357011</v>
      </c>
      <c r="DR50" s="6">
        <v>113.74230179</v>
      </c>
      <c r="DS50" s="6">
        <v>91.0914223815</v>
      </c>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row>
    <row r="51" s="2" customFormat="1" hidden="1" outlineLevel="1" spans="1:240">
      <c r="A51" s="9" t="s">
        <v>181</v>
      </c>
      <c r="B51" s="10"/>
      <c r="C51" s="10"/>
      <c r="D51" s="11">
        <v>29.0571853</v>
      </c>
      <c r="E51" s="11">
        <v>30.3969059</v>
      </c>
      <c r="F51" s="11">
        <v>30.4730602</v>
      </c>
      <c r="G51" s="11">
        <v>30.5196202</v>
      </c>
      <c r="H51" s="11">
        <v>31.4716448</v>
      </c>
      <c r="I51" s="11">
        <v>31.3923738</v>
      </c>
      <c r="J51" s="11">
        <v>31.3923738</v>
      </c>
      <c r="K51" s="11">
        <v>31.2373746</v>
      </c>
      <c r="L51" s="11">
        <v>31.2108746</v>
      </c>
      <c r="M51" s="11">
        <v>31.193708</v>
      </c>
      <c r="N51" s="11">
        <v>36.4050897</v>
      </c>
      <c r="O51" s="11">
        <v>36.8361015</v>
      </c>
      <c r="P51" s="11">
        <v>36.8361015</v>
      </c>
      <c r="Q51" s="11">
        <v>37.4476644</v>
      </c>
      <c r="R51" s="11">
        <v>37.4476644</v>
      </c>
      <c r="S51" s="11">
        <v>37.3864115</v>
      </c>
      <c r="T51" s="11">
        <v>36.3480293</v>
      </c>
      <c r="U51" s="11">
        <v>36.3825244</v>
      </c>
      <c r="V51" s="11">
        <v>36.1287214</v>
      </c>
      <c r="W51" s="11">
        <v>35.2690035</v>
      </c>
      <c r="X51" s="11">
        <v>35.2632887</v>
      </c>
      <c r="Y51" s="11">
        <v>35.2701489</v>
      </c>
      <c r="Z51" s="11">
        <v>38.1858821</v>
      </c>
      <c r="AA51" s="11">
        <v>39.57337</v>
      </c>
      <c r="AB51" s="11">
        <v>39.593245</v>
      </c>
      <c r="AC51" s="11">
        <v>39.5085294</v>
      </c>
      <c r="AD51" s="11">
        <v>39.5085294</v>
      </c>
      <c r="AE51" s="11">
        <v>39.6801117</v>
      </c>
      <c r="AF51" s="11">
        <v>40.4610886</v>
      </c>
      <c r="AG51" s="11">
        <v>40.4733108</v>
      </c>
      <c r="AH51" s="11">
        <v>40.4699775</v>
      </c>
      <c r="AI51" s="11">
        <v>40.7106375</v>
      </c>
      <c r="AJ51" s="11">
        <v>40.6794512</v>
      </c>
      <c r="AK51" s="11">
        <v>40.7159288</v>
      </c>
      <c r="AL51" s="11">
        <v>45.6898471</v>
      </c>
      <c r="AM51" s="11">
        <v>46.90873</v>
      </c>
      <c r="AN51" s="11">
        <v>46.909165</v>
      </c>
      <c r="AO51" s="11">
        <v>47.2867425</v>
      </c>
      <c r="AP51" s="11">
        <v>47.2867425</v>
      </c>
      <c r="AQ51" s="11">
        <v>47.2670369</v>
      </c>
      <c r="AR51" s="11">
        <v>46.8939989</v>
      </c>
      <c r="AS51" s="11">
        <v>46.9197858</v>
      </c>
      <c r="AT51" s="11">
        <v>46.8888448</v>
      </c>
      <c r="AU51" s="11">
        <v>46.6200005</v>
      </c>
      <c r="AV51" s="11">
        <v>46.6192921</v>
      </c>
      <c r="AW51" s="11">
        <v>46.6036845</v>
      </c>
      <c r="AX51" s="11">
        <v>51.1422331</v>
      </c>
      <c r="AY51" s="11">
        <v>50.0840294</v>
      </c>
      <c r="AZ51" s="11">
        <v>50.1039319</v>
      </c>
      <c r="BA51" s="11">
        <v>50.1143674</v>
      </c>
      <c r="BB51" s="11">
        <v>50.1161741</v>
      </c>
      <c r="BC51" s="11">
        <v>50.1400674</v>
      </c>
      <c r="BD51" s="11">
        <v>51.0103604</v>
      </c>
      <c r="BE51" s="11">
        <v>51.0105686</v>
      </c>
      <c r="BF51" s="11">
        <v>51.020114</v>
      </c>
      <c r="BG51" s="11">
        <v>51.3274453</v>
      </c>
      <c r="BH51" s="11">
        <v>51.3307068</v>
      </c>
      <c r="BI51" s="11">
        <v>51.3376329</v>
      </c>
      <c r="BJ51" s="11">
        <v>55.9280152</v>
      </c>
      <c r="BK51" s="11">
        <v>57.3455611</v>
      </c>
      <c r="BL51" s="11">
        <v>49.904294</v>
      </c>
      <c r="BM51" s="11">
        <v>46.4669041</v>
      </c>
      <c r="BN51" s="11">
        <v>46.6270447</v>
      </c>
      <c r="BO51" s="11">
        <v>45.6304951</v>
      </c>
      <c r="BP51" s="11">
        <v>45.1930707</v>
      </c>
      <c r="BQ51" s="11">
        <v>45.1930707</v>
      </c>
      <c r="BR51" s="11">
        <v>45.0984874</v>
      </c>
      <c r="BS51" s="11">
        <v>46.0123216</v>
      </c>
      <c r="BT51" s="11">
        <v>45.9594052</v>
      </c>
      <c r="BU51" s="11">
        <v>45.9348491</v>
      </c>
      <c r="BV51" s="11">
        <v>55.1170656</v>
      </c>
      <c r="BW51" s="11">
        <v>55.1002192</v>
      </c>
      <c r="BX51" s="11">
        <v>55.252997</v>
      </c>
      <c r="BY51" s="11">
        <v>59.1484507</v>
      </c>
      <c r="BZ51" s="11">
        <v>59.1177605</v>
      </c>
      <c r="CA51" s="11">
        <v>59.2290074</v>
      </c>
      <c r="CB51" s="11">
        <v>62.7676387</v>
      </c>
      <c r="CC51" s="11">
        <v>62.7676387</v>
      </c>
      <c r="CD51" s="11">
        <v>62.5062844</v>
      </c>
      <c r="CE51" s="11">
        <v>61.8437294</v>
      </c>
      <c r="CF51" s="11">
        <v>61.8333151</v>
      </c>
      <c r="CG51" s="11">
        <v>61.8332964</v>
      </c>
      <c r="CH51" s="11">
        <v>69.190804</v>
      </c>
      <c r="CI51" s="11">
        <v>71.5405657</v>
      </c>
      <c r="CJ51" s="11">
        <v>71.4480889</v>
      </c>
      <c r="CK51" s="11">
        <v>73.4651789</v>
      </c>
      <c r="CL51" s="11">
        <v>73.4140972</v>
      </c>
      <c r="CM51" s="11">
        <v>73.4563611</v>
      </c>
      <c r="CN51" s="11">
        <v>73.5021446</v>
      </c>
      <c r="CO51" s="11">
        <v>73.5021446</v>
      </c>
      <c r="CP51" s="11">
        <v>73.5259591</v>
      </c>
      <c r="CQ51" s="11">
        <v>73.4014955</v>
      </c>
      <c r="CR51" s="11">
        <v>73.4073955</v>
      </c>
      <c r="CS51" s="11">
        <v>73.3975414</v>
      </c>
      <c r="CT51" s="11">
        <v>80.643734</v>
      </c>
      <c r="CU51" s="11">
        <v>79.8245232</v>
      </c>
      <c r="CV51" s="11">
        <v>79.9767301</v>
      </c>
      <c r="CW51" s="11">
        <v>80.6962777</v>
      </c>
      <c r="CX51" s="11">
        <v>80.8372777</v>
      </c>
      <c r="CY51" s="11">
        <v>80.7978231</v>
      </c>
      <c r="CZ51" s="11">
        <v>81.1689199</v>
      </c>
      <c r="DA51" s="11">
        <v>81.3082463</v>
      </c>
      <c r="DB51" s="11">
        <v>81.3146836</v>
      </c>
      <c r="DC51" s="11">
        <v>80.781183</v>
      </c>
      <c r="DD51" s="11">
        <v>80.781183</v>
      </c>
      <c r="DE51" s="11">
        <v>80.7456375</v>
      </c>
      <c r="DF51" s="11">
        <v>89.2273072</v>
      </c>
      <c r="DG51" s="11">
        <v>87.846173</v>
      </c>
      <c r="DH51" s="11">
        <v>87.891545</v>
      </c>
      <c r="DI51" s="11">
        <v>88.7907166</v>
      </c>
      <c r="DJ51" s="11">
        <v>88.898574</v>
      </c>
      <c r="DK51" s="11">
        <v>88.9268178</v>
      </c>
      <c r="DL51" s="11">
        <v>89.3334659</v>
      </c>
      <c r="DM51" s="11">
        <v>89.3334659</v>
      </c>
      <c r="DN51" s="11">
        <v>89.3024436</v>
      </c>
      <c r="DO51" s="11">
        <v>89.732052</v>
      </c>
      <c r="DP51" s="12"/>
      <c r="DQ51" s="11">
        <v>89.7307589</v>
      </c>
      <c r="DR51" s="13"/>
      <c r="DS51" s="13"/>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row>
    <row r="52" s="2" customFormat="1" hidden="1" outlineLevel="1" spans="1:240">
      <c r="A52" s="9" t="s">
        <v>182</v>
      </c>
      <c r="B52" s="10"/>
      <c r="C52" s="10"/>
      <c r="D52" s="15">
        <v>0.0686261686881282</v>
      </c>
      <c r="E52" s="15">
        <v>0.0708263698641775</v>
      </c>
      <c r="F52" s="15">
        <v>0.0724657545224158</v>
      </c>
      <c r="G52" s="15">
        <v>0.0727571963690426</v>
      </c>
      <c r="H52" s="15">
        <v>0.0831700413700653</v>
      </c>
      <c r="I52" s="15">
        <v>0.0834079167342229</v>
      </c>
      <c r="J52" s="15">
        <v>0.0834079167342229</v>
      </c>
      <c r="K52" s="15">
        <v>0.0763285977304892</v>
      </c>
      <c r="L52" s="15">
        <v>0.0768772657207113</v>
      </c>
      <c r="M52" s="15">
        <v>0.0753712896203298</v>
      </c>
      <c r="N52" s="15">
        <v>0.0887151364442319</v>
      </c>
      <c r="O52" s="15">
        <v>0.0872479407192425</v>
      </c>
      <c r="P52" s="15">
        <v>0.0872479407192425</v>
      </c>
      <c r="Q52" s="15">
        <v>0.0898094595186556</v>
      </c>
      <c r="R52" s="15">
        <v>0.0898094595186556</v>
      </c>
      <c r="S52" s="15">
        <v>0.0888765614747486</v>
      </c>
      <c r="T52" s="15">
        <v>0.0809550409380791</v>
      </c>
      <c r="U52" s="15">
        <v>0.0804519490681631</v>
      </c>
      <c r="V52" s="15">
        <v>0.0779755909103387</v>
      </c>
      <c r="W52" s="15">
        <v>0.0736089835937667</v>
      </c>
      <c r="X52" s="15">
        <v>0.0731193741439096</v>
      </c>
      <c r="Y52" s="15">
        <v>0.0731352568800751</v>
      </c>
      <c r="Z52" s="15">
        <v>0.0736101183321885</v>
      </c>
      <c r="AA52" s="15">
        <v>0.0722525198131976</v>
      </c>
      <c r="AB52" s="15">
        <v>0.0713250454717718</v>
      </c>
      <c r="AC52" s="15">
        <v>0.0715935177278454</v>
      </c>
      <c r="AD52" s="15">
        <v>0.0715935177278454</v>
      </c>
      <c r="AE52" s="15">
        <v>0.0716038508530711</v>
      </c>
      <c r="AF52" s="15">
        <v>0.0599880523234365</v>
      </c>
      <c r="AG52" s="15">
        <v>0.0599171540965213</v>
      </c>
      <c r="AH52" s="15">
        <v>0.0609950326757656</v>
      </c>
      <c r="AI52" s="15">
        <v>0.0666754702625327</v>
      </c>
      <c r="AJ52" s="15">
        <v>0.0668091608866149</v>
      </c>
      <c r="AK52" s="15">
        <v>0.0669230097484599</v>
      </c>
      <c r="AL52" s="15">
        <v>0.0759858813359872</v>
      </c>
      <c r="AM52" s="15">
        <v>0.0762919823239725</v>
      </c>
      <c r="AN52" s="15">
        <v>0.0762912748500213</v>
      </c>
      <c r="AO52" s="15">
        <v>0.0700169820325433</v>
      </c>
      <c r="AP52" s="15">
        <v>0.0700169820325433</v>
      </c>
      <c r="AQ52" s="15">
        <v>0.0696018878221664</v>
      </c>
      <c r="AR52" s="15">
        <v>0.058397824119026</v>
      </c>
      <c r="AS52" s="15">
        <v>0.0587441577791687</v>
      </c>
      <c r="AT52" s="15">
        <v>0.057928300677606</v>
      </c>
      <c r="AU52" s="15">
        <v>0.0620359452806098</v>
      </c>
      <c r="AV52" s="15">
        <v>0.062035015327914</v>
      </c>
      <c r="AW52" s="15">
        <v>0.0620685430998487</v>
      </c>
      <c r="AX52" s="15">
        <v>0.0599638188266754</v>
      </c>
      <c r="AY52" s="15">
        <v>0.0647955194275962</v>
      </c>
      <c r="AZ52" s="15">
        <v>0.0648095803435339</v>
      </c>
      <c r="BA52" s="15">
        <v>0.0633479392179258</v>
      </c>
      <c r="BB52" s="15">
        <v>0.0633500832219353</v>
      </c>
      <c r="BC52" s="15">
        <v>0.0633198949389526</v>
      </c>
      <c r="BD52" s="15">
        <v>0.0682265636374528</v>
      </c>
      <c r="BE52" s="15">
        <v>0.0682262851702461</v>
      </c>
      <c r="BF52" s="15">
        <v>0.0682135206518747</v>
      </c>
      <c r="BG52" s="15">
        <v>0.0675211415597183</v>
      </c>
      <c r="BH52" s="15">
        <v>0.0675168513362454</v>
      </c>
      <c r="BI52" s="15">
        <v>0.067592288619135</v>
      </c>
      <c r="BJ52" s="15">
        <v>0.069988299888747</v>
      </c>
      <c r="BK52" s="15">
        <v>0.0680498668971956</v>
      </c>
      <c r="BL52" s="15">
        <v>0.0349895481939891</v>
      </c>
      <c r="BM52" s="15">
        <v>0.0229932318645692</v>
      </c>
      <c r="BN52" s="15">
        <v>0.0225705426275923</v>
      </c>
      <c r="BO52" s="15">
        <v>0.0158957118131291</v>
      </c>
      <c r="BP52" s="15">
        <v>0.0188192301790195</v>
      </c>
      <c r="BQ52" s="15">
        <v>0.0188192301790195</v>
      </c>
      <c r="BR52" s="15">
        <v>0.0156083682753404</v>
      </c>
      <c r="BS52" s="15">
        <v>0.02191815507088</v>
      </c>
      <c r="BT52" s="15">
        <v>0.0219433910341381</v>
      </c>
      <c r="BU52" s="15">
        <v>0.0227914191624067</v>
      </c>
      <c r="BV52" s="15">
        <v>0.0643155465809123</v>
      </c>
      <c r="BW52" s="15">
        <v>0.0549780843703068</v>
      </c>
      <c r="BX52" s="15">
        <v>0.0548260667199645</v>
      </c>
      <c r="BY52" s="15">
        <v>0.0537114778561731</v>
      </c>
      <c r="BZ52" s="15">
        <v>0.0551920754846591</v>
      </c>
      <c r="CA52" s="15">
        <v>0.0557325666072196</v>
      </c>
      <c r="CB52" s="15">
        <v>0.0652738972638778</v>
      </c>
      <c r="CC52" s="15">
        <v>0.0652738972638778</v>
      </c>
      <c r="CD52" s="15">
        <v>0.0674666306033062</v>
      </c>
      <c r="CE52" s="15">
        <v>0.0630472472767789</v>
      </c>
      <c r="CF52" s="15">
        <v>0.0660522696121787</v>
      </c>
      <c r="CG52" s="15">
        <v>0.0655895259693772</v>
      </c>
      <c r="CH52" s="15">
        <v>0.0701604768171215</v>
      </c>
      <c r="CI52" s="15">
        <v>0.063955524466869</v>
      </c>
      <c r="CJ52" s="15">
        <v>0.0640383034793811</v>
      </c>
      <c r="CK52" s="15">
        <v>0.0604168568900062</v>
      </c>
      <c r="CL52" s="15">
        <v>0.061831168305915</v>
      </c>
      <c r="CM52" s="15">
        <v>0.0618242209659362</v>
      </c>
      <c r="CN52" s="15">
        <v>0.056560722447274</v>
      </c>
      <c r="CO52" s="15">
        <v>0.056560722447274</v>
      </c>
      <c r="CP52" s="15">
        <v>0.0566134308338455</v>
      </c>
      <c r="CQ52" s="15">
        <v>0.0482971944352278</v>
      </c>
      <c r="CR52" s="15">
        <v>0.0483239634894825</v>
      </c>
      <c r="CS52" s="15">
        <v>0.0484343376112051</v>
      </c>
      <c r="CT52" s="15">
        <v>0.0593687712922618</v>
      </c>
      <c r="CU52" s="15">
        <v>0.0577788180261877</v>
      </c>
      <c r="CV52" s="15">
        <v>0.0575003178330743</v>
      </c>
      <c r="CW52" s="15">
        <v>0.0604673776669131</v>
      </c>
      <c r="CX52" s="15">
        <v>0.061115135746339</v>
      </c>
      <c r="CY52" s="15">
        <v>0.0610335899012606</v>
      </c>
      <c r="CZ52" s="15">
        <v>0.0649590521408429</v>
      </c>
      <c r="DA52" s="15">
        <v>0.0652566786451524</v>
      </c>
      <c r="DB52" s="15">
        <v>0.0653037786646445</v>
      </c>
      <c r="DC52" s="15">
        <v>0.0667401243678246</v>
      </c>
      <c r="DD52" s="15">
        <v>0.066755598268473</v>
      </c>
      <c r="DE52" s="15">
        <v>0.0667676529273795</v>
      </c>
      <c r="DF52" s="15">
        <v>0.0718982327419156</v>
      </c>
      <c r="DG52" s="15">
        <v>0.068807778342262</v>
      </c>
      <c r="DH52" s="15">
        <v>0.0686099521859583</v>
      </c>
      <c r="DI52" s="15">
        <v>0.0710024678413284</v>
      </c>
      <c r="DJ52" s="15">
        <v>0.0711119775667043</v>
      </c>
      <c r="DK52" s="15">
        <v>0.0712453662094271</v>
      </c>
      <c r="DL52" s="15">
        <v>0.07163269370029</v>
      </c>
      <c r="DM52" s="15">
        <v>0.07163269370029</v>
      </c>
      <c r="DN52" s="15">
        <v>0.0715550542896902</v>
      </c>
      <c r="DO52" s="15">
        <v>0.0727723210876756</v>
      </c>
      <c r="DP52" s="12"/>
      <c r="DQ52" s="15">
        <v>0.0727145883974018</v>
      </c>
      <c r="DR52" s="13"/>
      <c r="DS52" s="13"/>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row>
    <row r="53" s="2" customFormat="1" hidden="1" outlineLevel="1" spans="1:240">
      <c r="A53" s="9" t="s">
        <v>183</v>
      </c>
      <c r="B53" s="10"/>
      <c r="C53" s="10"/>
      <c r="D53" s="16">
        <v>1.28740074834434</v>
      </c>
      <c r="E53" s="16">
        <v>1.53911359116324</v>
      </c>
      <c r="F53" s="16">
        <v>1.80759279962306</v>
      </c>
      <c r="G53" s="16">
        <v>1.87166195141577</v>
      </c>
      <c r="H53" s="16">
        <v>2.48723322525552</v>
      </c>
      <c r="I53" s="16">
        <v>2.2849628466134</v>
      </c>
      <c r="J53" s="16">
        <v>2.17683542937425</v>
      </c>
      <c r="K53" s="16">
        <v>1.52716892859492</v>
      </c>
      <c r="L53" s="16">
        <v>1.51186709455428</v>
      </c>
      <c r="M53" s="16">
        <v>1.51320000174394</v>
      </c>
      <c r="N53" s="16">
        <v>1.21051591310871</v>
      </c>
      <c r="O53" s="16">
        <v>1.39708779442906</v>
      </c>
      <c r="P53" s="16">
        <v>1.29226377009522</v>
      </c>
      <c r="Q53" s="16">
        <v>1.39221349142405</v>
      </c>
      <c r="R53" s="16">
        <v>1.31304447120606</v>
      </c>
      <c r="S53" s="16">
        <v>1.25385503232906</v>
      </c>
      <c r="T53" s="16">
        <v>1.04232808021864</v>
      </c>
      <c r="U53" s="16">
        <v>1.05482694598289</v>
      </c>
      <c r="V53" s="16">
        <v>1.00062644619358</v>
      </c>
      <c r="W53" s="16">
        <v>0.941315413121893</v>
      </c>
      <c r="X53" s="16">
        <v>1.01987630836032</v>
      </c>
      <c r="Y53" s="16">
        <v>1.10024950305781</v>
      </c>
      <c r="Z53" s="16">
        <v>1.03856433370175</v>
      </c>
      <c r="AA53" s="16">
        <v>1.02409307319543</v>
      </c>
      <c r="AB53" s="16">
        <v>1.09760924117233</v>
      </c>
      <c r="AC53" s="16">
        <v>1.01180546851739</v>
      </c>
      <c r="AD53" s="16">
        <v>1.02273135228364</v>
      </c>
      <c r="AE53" s="16">
        <v>1.17712042126131</v>
      </c>
      <c r="AF53" s="16">
        <v>1.09922333874131</v>
      </c>
      <c r="AG53" s="16">
        <v>1.03459096803121</v>
      </c>
      <c r="AH53" s="16">
        <v>0.982218136889253</v>
      </c>
      <c r="AI53" s="16">
        <v>1.24221059913395</v>
      </c>
      <c r="AJ53" s="16">
        <v>1.36735268198505</v>
      </c>
      <c r="AK53" s="16">
        <v>1.47277124868143</v>
      </c>
      <c r="AL53" s="16">
        <v>1.42863275416827</v>
      </c>
      <c r="AM53" s="16">
        <v>1.38238962555584</v>
      </c>
      <c r="AN53" s="16">
        <v>1.32826278830587</v>
      </c>
      <c r="AO53" s="16">
        <v>0.964665722110167</v>
      </c>
      <c r="AP53" s="16">
        <v>0.983050107543356</v>
      </c>
      <c r="AQ53" s="16">
        <v>1.01561021482182</v>
      </c>
      <c r="AR53" s="16">
        <v>0.945573733102979</v>
      </c>
      <c r="AS53" s="16">
        <v>1.00065209376979</v>
      </c>
      <c r="AT53" s="16">
        <v>0.948665380640813</v>
      </c>
      <c r="AU53" s="16">
        <v>0.975999547661953</v>
      </c>
      <c r="AV53" s="16">
        <v>0.915324149677511</v>
      </c>
      <c r="AW53" s="16">
        <v>0.77625135411772</v>
      </c>
      <c r="AX53" s="16">
        <v>0.839627747893551</v>
      </c>
      <c r="AY53" s="16">
        <v>1.06121758246552</v>
      </c>
      <c r="AZ53" s="16">
        <v>1.05614073972506</v>
      </c>
      <c r="BA53" s="16">
        <v>0.993984631241699</v>
      </c>
      <c r="BB53" s="16">
        <v>0.8772016178306</v>
      </c>
      <c r="BC53" s="16">
        <v>0.988539766103306</v>
      </c>
      <c r="BD53" s="16">
        <v>1.17069922721032</v>
      </c>
      <c r="BE53" s="16">
        <v>0.972979287668634</v>
      </c>
      <c r="BF53" s="16">
        <v>1.14763036593764</v>
      </c>
      <c r="BG53" s="16">
        <v>1.1413290327933</v>
      </c>
      <c r="BH53" s="16">
        <v>1.2282702310267</v>
      </c>
      <c r="BI53" s="16">
        <v>1.31879249929344</v>
      </c>
      <c r="BJ53" s="16">
        <v>1.04798523048606</v>
      </c>
      <c r="BK53" s="16">
        <v>0.905115961974605</v>
      </c>
      <c r="BL53" s="16">
        <v>0.746416667070773</v>
      </c>
      <c r="BM53" s="16">
        <v>0.956540414320393</v>
      </c>
      <c r="BN53" s="16">
        <v>1.05960610452328</v>
      </c>
      <c r="BO53" s="16">
        <v>1.08482165690988</v>
      </c>
      <c r="BP53" s="16">
        <v>1.02202097765399</v>
      </c>
      <c r="BQ53" s="16">
        <v>1.04274896062772</v>
      </c>
      <c r="BR53" s="16">
        <v>1.05788818096813</v>
      </c>
      <c r="BS53" s="16">
        <v>1.08800120618126</v>
      </c>
      <c r="BT53" s="16">
        <v>1.14448118227605</v>
      </c>
      <c r="BU53" s="16">
        <v>1.2295979263378</v>
      </c>
      <c r="BV53" s="16">
        <v>0.983124486220834</v>
      </c>
      <c r="BW53" s="16">
        <v>1.04781939052613</v>
      </c>
      <c r="BX53" s="16">
        <v>1.19081150656859</v>
      </c>
      <c r="BY53" s="16">
        <v>1.29770227777073</v>
      </c>
      <c r="BZ53" s="16">
        <v>1.24637299141262</v>
      </c>
      <c r="CA53" s="16">
        <v>1.30505503288242</v>
      </c>
      <c r="CB53" s="16">
        <v>1.32662784716163</v>
      </c>
      <c r="CC53" s="16">
        <v>1.25201718477264</v>
      </c>
      <c r="CD53" s="16">
        <v>1.05007856138062</v>
      </c>
      <c r="CE53" s="16">
        <v>1.16438716582315</v>
      </c>
      <c r="CF53" s="16">
        <v>1.13213834462516</v>
      </c>
      <c r="CG53" s="16">
        <v>1.09382945334934</v>
      </c>
      <c r="CH53" s="16">
        <v>0.9459827060255</v>
      </c>
      <c r="CI53" s="16">
        <v>0.982016280030618</v>
      </c>
      <c r="CJ53" s="16">
        <v>0.871657054216883</v>
      </c>
      <c r="CK53" s="16">
        <v>0.832886198824733</v>
      </c>
      <c r="CL53" s="16">
        <v>0.813881196920855</v>
      </c>
      <c r="CM53" s="16">
        <v>0.734549030090738</v>
      </c>
      <c r="CN53" s="16">
        <v>0.783195979019094</v>
      </c>
      <c r="CO53" s="16">
        <v>0.800889717168878</v>
      </c>
      <c r="CP53" s="16">
        <v>0.67185168210883</v>
      </c>
      <c r="CQ53" s="16">
        <v>0.73048792718399</v>
      </c>
      <c r="CR53" s="16">
        <v>0.891000297102218</v>
      </c>
      <c r="CS53" s="16">
        <v>0.886470965633734</v>
      </c>
      <c r="CT53" s="16">
        <v>0.926061279602951</v>
      </c>
      <c r="CU53" s="16">
        <v>0.865858651317318</v>
      </c>
      <c r="CV53" s="16">
        <v>0.922653274367865</v>
      </c>
      <c r="CW53" s="16">
        <v>1.04797894042144</v>
      </c>
      <c r="CX53" s="16">
        <v>0.983296515686599</v>
      </c>
      <c r="CY53" s="16">
        <v>1.008481206222</v>
      </c>
      <c r="CZ53" s="16">
        <v>1.05953520024602</v>
      </c>
      <c r="DA53" s="16">
        <v>0.957550513544897</v>
      </c>
      <c r="DB53" s="16">
        <v>0.9315918705733</v>
      </c>
      <c r="DC53" s="16">
        <v>0.923759606243944</v>
      </c>
      <c r="DD53" s="16">
        <v>1.1229145109202</v>
      </c>
      <c r="DE53" s="16">
        <v>1.18881865289626</v>
      </c>
      <c r="DF53" s="16">
        <v>1.07753897564668</v>
      </c>
      <c r="DG53" s="16">
        <v>1.07847342763583</v>
      </c>
      <c r="DH53" s="16">
        <v>1.06832513298065</v>
      </c>
      <c r="DI53" s="16">
        <v>1.1614757403591</v>
      </c>
      <c r="DJ53" s="16">
        <v>1.22529930232627</v>
      </c>
      <c r="DK53" s="16">
        <v>1.18546329901395</v>
      </c>
      <c r="DL53" s="16">
        <v>1.11194685104006</v>
      </c>
      <c r="DM53" s="16">
        <v>1.16781345321116</v>
      </c>
      <c r="DN53" s="16">
        <v>1.1416066659569</v>
      </c>
      <c r="DO53" s="16">
        <v>1.04344331945067</v>
      </c>
      <c r="DP53" s="12"/>
      <c r="DQ53" s="16">
        <v>1.13164945604845</v>
      </c>
      <c r="DR53" s="13"/>
      <c r="DS53" s="13"/>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row>
    <row r="54" s="2" customFormat="1" hidden="1" outlineLevel="1" spans="1:240">
      <c r="A54" s="9" t="s">
        <v>184</v>
      </c>
      <c r="B54" s="10"/>
      <c r="C54" s="10"/>
      <c r="D54" s="16">
        <v>18.7596185675894</v>
      </c>
      <c r="E54" s="16">
        <v>21.730798770497</v>
      </c>
      <c r="F54" s="16">
        <v>24.9440968570046</v>
      </c>
      <c r="G54" s="16">
        <v>25.7247673745182</v>
      </c>
      <c r="H54" s="16">
        <v>29.9053984377448</v>
      </c>
      <c r="I54" s="16">
        <v>27.395035580308</v>
      </c>
      <c r="J54" s="16">
        <v>26.0986668245255</v>
      </c>
      <c r="K54" s="16">
        <v>20.0078211051019</v>
      </c>
      <c r="L54" s="16">
        <v>19.6659842201824</v>
      </c>
      <c r="M54" s="16">
        <v>20.0766101968857</v>
      </c>
      <c r="N54" s="16">
        <v>13.6449760618884</v>
      </c>
      <c r="O54" s="16">
        <v>16.012845494254</v>
      </c>
      <c r="P54" s="16">
        <v>14.8113956552124</v>
      </c>
      <c r="Q54" s="16">
        <v>15.5018580323919</v>
      </c>
      <c r="R54" s="16">
        <v>14.6203359673188</v>
      </c>
      <c r="S54" s="16">
        <v>14.1078256350557</v>
      </c>
      <c r="T54" s="16">
        <v>12.8753943934869</v>
      </c>
      <c r="U54" s="16">
        <v>13.1112665162305</v>
      </c>
      <c r="V54" s="16">
        <v>12.8325599653892</v>
      </c>
      <c r="W54" s="16">
        <v>12.7880506857264</v>
      </c>
      <c r="X54" s="16">
        <v>13.9480995331422</v>
      </c>
      <c r="Y54" s="16">
        <v>15.0440368981265</v>
      </c>
      <c r="Z54" s="16">
        <v>14.1089887807937</v>
      </c>
      <c r="AA54" s="16">
        <v>14.1738042609882</v>
      </c>
      <c r="AB54" s="16">
        <v>15.3888333882202</v>
      </c>
      <c r="AC54" s="16">
        <v>14.1326407840952</v>
      </c>
      <c r="AD54" s="16">
        <v>14.2852507425524</v>
      </c>
      <c r="AE54" s="16">
        <v>16.4393451921563</v>
      </c>
      <c r="AF54" s="16">
        <v>18.3240378069728</v>
      </c>
      <c r="AG54" s="16">
        <v>17.2670245046114</v>
      </c>
      <c r="AH54" s="16">
        <v>16.1032479826756</v>
      </c>
      <c r="AI54" s="16">
        <v>18.6306987298744</v>
      </c>
      <c r="AJ54" s="16">
        <v>20.4665447648063</v>
      </c>
      <c r="AK54" s="16">
        <v>22.0069487941002</v>
      </c>
      <c r="AL54" s="16">
        <v>18.80129214862</v>
      </c>
      <c r="AM54" s="16">
        <v>18.1197235075836</v>
      </c>
      <c r="AN54" s="16">
        <v>17.4104154232192</v>
      </c>
      <c r="AO54" s="16">
        <v>13.7775964359875</v>
      </c>
      <c r="AP54" s="16">
        <v>14.0401668139087</v>
      </c>
      <c r="AQ54" s="16">
        <v>14.5917050039895</v>
      </c>
      <c r="AR54" s="16">
        <v>16.1919343291921</v>
      </c>
      <c r="AS54" s="16">
        <v>17.0340699671182</v>
      </c>
      <c r="AT54" s="16">
        <v>16.3765442718666</v>
      </c>
      <c r="AU54" s="16">
        <v>15.7328068952149</v>
      </c>
      <c r="AV54" s="16">
        <v>14.7549596762272</v>
      </c>
      <c r="AW54" s="16">
        <v>12.5063569297732</v>
      </c>
      <c r="AX54" s="16">
        <v>14.0022394224171</v>
      </c>
      <c r="AY54" s="16">
        <v>16.3779469914018</v>
      </c>
      <c r="AZ54" s="16">
        <v>16.2960589179379</v>
      </c>
      <c r="BA54" s="16">
        <v>15.6908755598545</v>
      </c>
      <c r="BB54" s="16">
        <v>13.8468897468924</v>
      </c>
      <c r="BC54" s="16">
        <v>15.6118352226637</v>
      </c>
      <c r="BD54" s="16">
        <v>17.1589944560489</v>
      </c>
      <c r="BE54" s="16">
        <v>14.2610620707363</v>
      </c>
      <c r="BF54" s="16">
        <v>16.8240893443182</v>
      </c>
      <c r="BG54" s="16">
        <v>16.9032840148869</v>
      </c>
      <c r="BH54" s="16">
        <v>18.1920543792795</v>
      </c>
      <c r="BI54" s="16">
        <v>19.510990472959</v>
      </c>
      <c r="BJ54" s="16">
        <v>14.9737203525723</v>
      </c>
      <c r="BK54" s="16">
        <v>13.3007749058787</v>
      </c>
      <c r="BL54" s="16">
        <v>21.3325608816807</v>
      </c>
      <c r="BM54" s="16">
        <v>41.6009554443866</v>
      </c>
      <c r="BN54" s="16">
        <v>46.9464169296455</v>
      </c>
      <c r="BO54" s="16">
        <v>68.2461829745721</v>
      </c>
      <c r="BP54" s="16">
        <v>54.307268040825</v>
      </c>
      <c r="BQ54" s="16">
        <v>55.4086936983333</v>
      </c>
      <c r="BR54" s="16">
        <v>67.7769874663631</v>
      </c>
      <c r="BS54" s="16">
        <v>49.6392694851747</v>
      </c>
      <c r="BT54" s="16">
        <v>52.1560765378304</v>
      </c>
      <c r="BU54" s="16">
        <v>53.9500378443289</v>
      </c>
      <c r="BV54" s="16">
        <v>15.2859539953379</v>
      </c>
      <c r="BW54" s="16">
        <v>19.058855951919</v>
      </c>
      <c r="BX54" s="16">
        <v>21.7198055197158</v>
      </c>
      <c r="BY54" s="16">
        <v>24.1606138867688</v>
      </c>
      <c r="BZ54" s="16">
        <v>22.5824627986505</v>
      </c>
      <c r="CA54" s="16">
        <v>23.416381342706</v>
      </c>
      <c r="CB54" s="16">
        <v>20.3240177585624</v>
      </c>
      <c r="CC54" s="16">
        <v>19.1809779598605</v>
      </c>
      <c r="CD54" s="16">
        <v>15.5644138737998</v>
      </c>
      <c r="CE54" s="16">
        <v>18.4684853997109</v>
      </c>
      <c r="CF54" s="16">
        <v>17.1400369930122</v>
      </c>
      <c r="CG54" s="16">
        <v>16.6768921894639</v>
      </c>
      <c r="CH54" s="16">
        <v>13.4831282360192</v>
      </c>
      <c r="CI54" s="16">
        <v>15.3546748027895</v>
      </c>
      <c r="CJ54" s="16">
        <v>13.6114951030446</v>
      </c>
      <c r="CK54" s="16">
        <v>13.7856591967548</v>
      </c>
      <c r="CL54" s="16">
        <v>13.1629600284133</v>
      </c>
      <c r="CM54" s="16">
        <v>11.8812500766562</v>
      </c>
      <c r="CN54" s="16">
        <v>13.8469939055179</v>
      </c>
      <c r="CO54" s="16">
        <v>14.1598212065885</v>
      </c>
      <c r="CP54" s="16">
        <v>11.8673550112277</v>
      </c>
      <c r="CQ54" s="16">
        <v>15.124852193302</v>
      </c>
      <c r="CR54" s="16">
        <v>18.4380632870924</v>
      </c>
      <c r="CS54" s="16">
        <v>18.3025310008297</v>
      </c>
      <c r="CT54" s="16">
        <v>15.5984579004359</v>
      </c>
      <c r="CU54" s="16">
        <v>14.9857453111082</v>
      </c>
      <c r="CV54" s="16">
        <v>16.0460552069706</v>
      </c>
      <c r="CW54" s="16">
        <v>17.3313112103897</v>
      </c>
      <c r="CX54" s="16">
        <v>16.0892470200478</v>
      </c>
      <c r="CY54" s="16">
        <v>16.5233801231996</v>
      </c>
      <c r="CZ54" s="16">
        <v>16.3108168196291</v>
      </c>
      <c r="DA54" s="16">
        <v>14.6736017435363</v>
      </c>
      <c r="DB54" s="16">
        <v>14.2655124959509</v>
      </c>
      <c r="DC54" s="16">
        <v>13.8411430154495</v>
      </c>
      <c r="DD54" s="16">
        <v>16.8212785151612</v>
      </c>
      <c r="DE54" s="16">
        <v>17.8053084206703</v>
      </c>
      <c r="DF54" s="16">
        <v>14.9870022468368</v>
      </c>
      <c r="DG54" s="16">
        <v>15.6737138390272</v>
      </c>
      <c r="DH54" s="16">
        <v>15.5709936961492</v>
      </c>
      <c r="DI54" s="16">
        <v>16.3582446592517</v>
      </c>
      <c r="DJ54" s="16">
        <v>17.2305614926391</v>
      </c>
      <c r="DK54" s="16">
        <v>16.6391635286041</v>
      </c>
      <c r="DL54" s="16">
        <v>15.5228959515669</v>
      </c>
      <c r="DM54" s="16">
        <v>16.3027996419801</v>
      </c>
      <c r="DN54" s="16">
        <v>15.9542421886106</v>
      </c>
      <c r="DO54" s="16">
        <v>14.3384641832921</v>
      </c>
      <c r="DP54" s="12"/>
      <c r="DQ54" s="16">
        <v>15.5628943378422</v>
      </c>
      <c r="DR54" s="13"/>
      <c r="DS54" s="13"/>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row>
    <row r="55" s="3" customFormat="1" collapsed="1" spans="1:240">
      <c r="A55" s="4" t="s">
        <v>8</v>
      </c>
      <c r="B55" s="5">
        <f>BY55/BL55-1</f>
        <v>3.74741454939257</v>
      </c>
      <c r="C55" s="5">
        <f>DH55/CX55-1</f>
        <v>2.48608284837476</v>
      </c>
      <c r="D55" s="6">
        <v>181.4535778587</v>
      </c>
      <c r="E55" s="6">
        <v>166.382954</v>
      </c>
      <c r="F55" s="6">
        <v>160.6027</v>
      </c>
      <c r="G55" s="6">
        <v>159.304472206</v>
      </c>
      <c r="H55" s="6">
        <v>152.251169664</v>
      </c>
      <c r="I55" s="6">
        <v>134.521</v>
      </c>
      <c r="J55" s="6">
        <v>115.9224561</v>
      </c>
      <c r="K55" s="6">
        <v>110.716114212</v>
      </c>
      <c r="L55" s="6">
        <v>107.9892</v>
      </c>
      <c r="M55" s="6">
        <v>99.269827345</v>
      </c>
      <c r="N55" s="6">
        <v>99.350207772</v>
      </c>
      <c r="O55" s="6">
        <v>109.7705</v>
      </c>
      <c r="P55" s="6">
        <v>116.759194986</v>
      </c>
      <c r="Q55" s="6">
        <v>92.226266</v>
      </c>
      <c r="R55" s="6">
        <v>71.6002</v>
      </c>
      <c r="S55" s="6">
        <v>84.448031887</v>
      </c>
      <c r="T55" s="6">
        <v>102.6350019965</v>
      </c>
      <c r="U55" s="6">
        <v>98.9826</v>
      </c>
      <c r="V55" s="6">
        <v>88.621952</v>
      </c>
      <c r="W55" s="6">
        <v>109.940632</v>
      </c>
      <c r="X55" s="6">
        <v>99.500456</v>
      </c>
      <c r="Y55" s="6">
        <v>89.508672</v>
      </c>
      <c r="Z55" s="6">
        <v>91.862064</v>
      </c>
      <c r="AA55" s="6">
        <v>99.002016</v>
      </c>
      <c r="AB55" s="6">
        <v>97.1219825065</v>
      </c>
      <c r="AC55" s="6">
        <v>104.85764</v>
      </c>
      <c r="AD55" s="6">
        <v>89.1</v>
      </c>
      <c r="AE55" s="6">
        <v>87.0274109169</v>
      </c>
      <c r="AF55" s="6">
        <v>94.3093770873</v>
      </c>
      <c r="AG55" s="6">
        <v>92.627899112</v>
      </c>
      <c r="AH55" s="6">
        <v>115.804481828</v>
      </c>
      <c r="AI55" s="6">
        <v>101.922061724</v>
      </c>
      <c r="AJ55" s="6">
        <v>125.6397202863</v>
      </c>
      <c r="AK55" s="6">
        <v>132.4447190638</v>
      </c>
      <c r="AL55" s="6">
        <v>129.2560910652</v>
      </c>
      <c r="AM55" s="6">
        <v>122.8010636534</v>
      </c>
      <c r="AN55" s="6">
        <v>121.467477768</v>
      </c>
      <c r="AO55" s="6">
        <v>113.834555406</v>
      </c>
      <c r="AP55" s="6">
        <v>108.2826</v>
      </c>
      <c r="AQ55" s="6">
        <v>125.5013794714</v>
      </c>
      <c r="AR55" s="6">
        <v>116.8995559942</v>
      </c>
      <c r="AS55" s="6">
        <v>116.758964194</v>
      </c>
      <c r="AT55" s="6">
        <v>110.988339934</v>
      </c>
      <c r="AU55" s="6">
        <v>105.025361532</v>
      </c>
      <c r="AV55" s="6">
        <v>104.0933653442</v>
      </c>
      <c r="AW55" s="6">
        <v>98.2574236448</v>
      </c>
      <c r="AX55" s="6">
        <v>97.0368345312</v>
      </c>
      <c r="AY55" s="6">
        <v>96.012</v>
      </c>
      <c r="AZ55" s="6">
        <v>99.117010069</v>
      </c>
      <c r="BA55" s="6">
        <v>98.8468621536</v>
      </c>
      <c r="BB55" s="6">
        <v>70.6050782548</v>
      </c>
      <c r="BC55" s="6">
        <v>67.9214805267</v>
      </c>
      <c r="BD55" s="6">
        <v>73.704444645</v>
      </c>
      <c r="BE55" s="6">
        <v>59.3368596715</v>
      </c>
      <c r="BF55" s="6">
        <v>65.236724756</v>
      </c>
      <c r="BG55" s="6">
        <v>61.103061321</v>
      </c>
      <c r="BH55" s="6">
        <v>62.0050285129</v>
      </c>
      <c r="BI55" s="6">
        <v>65.9993319752</v>
      </c>
      <c r="BJ55" s="6">
        <v>64.9914236249</v>
      </c>
      <c r="BK55" s="6">
        <v>53.4938024437</v>
      </c>
      <c r="BL55" s="7">
        <v>26.1396275008</v>
      </c>
      <c r="BM55" s="7">
        <v>30.2583239084</v>
      </c>
      <c r="BN55" s="7">
        <v>33.164911673</v>
      </c>
      <c r="BO55" s="7">
        <v>47.1320018352</v>
      </c>
      <c r="BP55" s="7">
        <v>49.9330320552</v>
      </c>
      <c r="BQ55" s="7">
        <v>64.9678350469</v>
      </c>
      <c r="BR55" s="7">
        <v>63.6228999913</v>
      </c>
      <c r="BS55" s="7">
        <v>72.6638523095</v>
      </c>
      <c r="BT55" s="7">
        <v>78.3964989408</v>
      </c>
      <c r="BU55" s="7">
        <v>75.5164748862</v>
      </c>
      <c r="BV55" s="7">
        <v>75.740892345</v>
      </c>
      <c r="BW55" s="7">
        <v>93.320259951</v>
      </c>
      <c r="BX55" s="7">
        <v>111.6485919894</v>
      </c>
      <c r="BY55" s="7">
        <v>124.095647913</v>
      </c>
      <c r="BZ55" s="6">
        <v>126.307970019</v>
      </c>
      <c r="CA55" s="6">
        <v>127.063174623</v>
      </c>
      <c r="CB55" s="6">
        <v>110.1465914934</v>
      </c>
      <c r="CC55" s="6">
        <v>100.5328838745</v>
      </c>
      <c r="CD55" s="6">
        <v>85.375849755</v>
      </c>
      <c r="CE55" s="6">
        <v>85.3382392485</v>
      </c>
      <c r="CF55" s="6">
        <v>61.7235562332</v>
      </c>
      <c r="CG55" s="6">
        <v>65.905672566</v>
      </c>
      <c r="CH55" s="6">
        <v>67.4739661908</v>
      </c>
      <c r="CI55" s="6">
        <v>54.330172002</v>
      </c>
      <c r="CJ55" s="6">
        <v>52.0657608064</v>
      </c>
      <c r="CK55" s="6">
        <v>45.9273259386</v>
      </c>
      <c r="CL55" s="6">
        <v>40.5868801064</v>
      </c>
      <c r="CM55" s="6">
        <v>30.3205704512</v>
      </c>
      <c r="CN55" s="6">
        <v>35.3985300656</v>
      </c>
      <c r="CO55" s="6">
        <v>33.2418967514</v>
      </c>
      <c r="CP55" s="6">
        <v>29.8595155721</v>
      </c>
      <c r="CQ55" s="6">
        <v>40.9886407427</v>
      </c>
      <c r="CR55" s="6">
        <v>53.0780550988</v>
      </c>
      <c r="CS55" s="6">
        <v>41.1774732816</v>
      </c>
      <c r="CT55" s="6">
        <v>49.5370844354</v>
      </c>
      <c r="CU55" s="6">
        <v>47.4928127122</v>
      </c>
      <c r="CV55" s="6">
        <v>36.929997464</v>
      </c>
      <c r="CW55" s="6">
        <v>35.31155136</v>
      </c>
      <c r="CX55" s="7">
        <v>29.518143731</v>
      </c>
      <c r="CY55" s="7">
        <v>32.8674592915</v>
      </c>
      <c r="CZ55" s="7">
        <v>37.909835465</v>
      </c>
      <c r="DA55" s="7">
        <v>42.832178691</v>
      </c>
      <c r="DB55" s="7">
        <v>39.3183125635</v>
      </c>
      <c r="DC55" s="7">
        <v>47.34472256</v>
      </c>
      <c r="DD55" s="7">
        <v>74.4262521408</v>
      </c>
      <c r="DE55" s="7">
        <v>77.5412522304</v>
      </c>
      <c r="DF55" s="7">
        <v>69.3087519936</v>
      </c>
      <c r="DG55" s="7">
        <v>70.2358353536</v>
      </c>
      <c r="DH55" s="7">
        <v>102.9026945765</v>
      </c>
      <c r="DI55" s="6">
        <v>76.6447656156</v>
      </c>
      <c r="DJ55" s="6">
        <v>108.6192914144</v>
      </c>
      <c r="DK55" s="6">
        <v>89.6034140846</v>
      </c>
      <c r="DL55" s="6">
        <v>88.0656409672</v>
      </c>
      <c r="DM55" s="6">
        <v>84.4078833616</v>
      </c>
      <c r="DN55" s="6">
        <v>82.977879096</v>
      </c>
      <c r="DO55" s="6">
        <v>78.1610226224</v>
      </c>
      <c r="DP55" s="6">
        <v>91.452053475</v>
      </c>
      <c r="DQ55" s="6">
        <v>89.113897881</v>
      </c>
      <c r="DR55" s="6">
        <v>90.773234109</v>
      </c>
      <c r="DS55" s="6">
        <v>85.267254807</v>
      </c>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row>
    <row r="56" s="2" customFormat="1" hidden="1" outlineLevel="1" spans="1:240">
      <c r="A56" s="9" t="s">
        <v>181</v>
      </c>
      <c r="B56" s="10"/>
      <c r="C56" s="10"/>
      <c r="D56" s="11">
        <v>167.6060134</v>
      </c>
      <c r="E56" s="11">
        <v>167.0189158</v>
      </c>
      <c r="F56" s="11">
        <v>165.1881862</v>
      </c>
      <c r="G56" s="11">
        <v>164.1079885</v>
      </c>
      <c r="H56" s="11">
        <v>163.909305</v>
      </c>
      <c r="I56" s="11">
        <v>162.451225</v>
      </c>
      <c r="J56" s="11">
        <v>162.135236</v>
      </c>
      <c r="K56" s="11">
        <v>161.5474611</v>
      </c>
      <c r="L56" s="11">
        <v>159.5343695</v>
      </c>
      <c r="M56" s="11">
        <v>159.3728059</v>
      </c>
      <c r="N56" s="11">
        <v>159.9975056</v>
      </c>
      <c r="O56" s="11">
        <v>157.0794061</v>
      </c>
      <c r="P56" s="11">
        <v>157.0438618</v>
      </c>
      <c r="Q56" s="11">
        <v>156.9067018</v>
      </c>
      <c r="R56" s="11">
        <v>152.1129845</v>
      </c>
      <c r="S56" s="11">
        <v>152.7458908</v>
      </c>
      <c r="T56" s="11">
        <v>153.2746065</v>
      </c>
      <c r="U56" s="11">
        <v>153.9291631</v>
      </c>
      <c r="V56" s="11">
        <v>153.8745209</v>
      </c>
      <c r="W56" s="11">
        <v>153.7077804</v>
      </c>
      <c r="X56" s="11">
        <v>154.066272</v>
      </c>
      <c r="Y56" s="11">
        <v>154.0118088</v>
      </c>
      <c r="Z56" s="11">
        <v>154.4887202</v>
      </c>
      <c r="AA56" s="11">
        <v>155.8509672</v>
      </c>
      <c r="AB56" s="11">
        <v>155.7362442</v>
      </c>
      <c r="AC56" s="11">
        <v>155.7574307</v>
      </c>
      <c r="AD56" s="11">
        <v>155.7031695</v>
      </c>
      <c r="AE56" s="11">
        <v>155.3765034</v>
      </c>
      <c r="AF56" s="11">
        <v>155.368764</v>
      </c>
      <c r="AG56" s="11">
        <v>155.7210698</v>
      </c>
      <c r="AH56" s="11">
        <v>155.6948388</v>
      </c>
      <c r="AI56" s="11">
        <v>155.6673704</v>
      </c>
      <c r="AJ56" s="11">
        <v>157.0332242</v>
      </c>
      <c r="AK56" s="11">
        <v>157.0332242</v>
      </c>
      <c r="AL56" s="11">
        <v>157.3467173</v>
      </c>
      <c r="AM56" s="11">
        <v>157.5789692</v>
      </c>
      <c r="AN56" s="11">
        <v>162.7189457</v>
      </c>
      <c r="AO56" s="11">
        <v>162.8060137</v>
      </c>
      <c r="AP56" s="11">
        <v>165.6027878</v>
      </c>
      <c r="AQ56" s="11">
        <v>165.5129123</v>
      </c>
      <c r="AR56" s="11">
        <v>165.3832414</v>
      </c>
      <c r="AS56" s="11">
        <v>165.3686661</v>
      </c>
      <c r="AT56" s="11">
        <v>165.3499717</v>
      </c>
      <c r="AU56" s="11">
        <v>165.3915216</v>
      </c>
      <c r="AV56" s="11">
        <v>166.2645654</v>
      </c>
      <c r="AW56" s="11">
        <v>166.2752054</v>
      </c>
      <c r="AX56" s="11">
        <v>169.1962378</v>
      </c>
      <c r="AY56" s="11">
        <v>168.9570474</v>
      </c>
      <c r="AZ56" s="11">
        <v>167.651505</v>
      </c>
      <c r="BA56" s="11">
        <v>167.6283767</v>
      </c>
      <c r="BB56" s="11">
        <v>164.9640049</v>
      </c>
      <c r="BC56" s="11">
        <v>165.2753471</v>
      </c>
      <c r="BD56" s="11">
        <v>165.1644611</v>
      </c>
      <c r="BE56" s="11">
        <v>164.2467982</v>
      </c>
      <c r="BF56" s="11">
        <v>163.8134474</v>
      </c>
      <c r="BG56" s="11">
        <v>163.7331387</v>
      </c>
      <c r="BH56" s="11">
        <v>161.9595721</v>
      </c>
      <c r="BI56" s="11">
        <v>161.8500266</v>
      </c>
      <c r="BJ56" s="11">
        <v>162.1881859</v>
      </c>
      <c r="BK56" s="11">
        <v>162.1178942</v>
      </c>
      <c r="BL56" s="11">
        <v>142.3221913</v>
      </c>
      <c r="BM56" s="11">
        <v>136.8527247</v>
      </c>
      <c r="BN56" s="11">
        <v>134.3874782</v>
      </c>
      <c r="BO56" s="11">
        <v>130.9406767</v>
      </c>
      <c r="BP56" s="11">
        <v>130.8656749</v>
      </c>
      <c r="BQ56" s="11">
        <v>135.7871584</v>
      </c>
      <c r="BR56" s="11">
        <v>135.9212455</v>
      </c>
      <c r="BS56" s="11">
        <v>137.0980165</v>
      </c>
      <c r="BT56" s="11">
        <v>140.4711637</v>
      </c>
      <c r="BU56" s="11">
        <v>140.5094612</v>
      </c>
      <c r="BV56" s="11">
        <v>160.1976887</v>
      </c>
      <c r="BW56" s="11">
        <v>160.158078</v>
      </c>
      <c r="BX56" s="11">
        <v>161.0970218</v>
      </c>
      <c r="BY56" s="11">
        <v>161.4816732</v>
      </c>
      <c r="BZ56" s="11">
        <v>169.2646877</v>
      </c>
      <c r="CA56" s="11">
        <v>171.1394794</v>
      </c>
      <c r="CB56" s="11">
        <v>171.2393517</v>
      </c>
      <c r="CC56" s="11">
        <v>177.756304</v>
      </c>
      <c r="CD56" s="11">
        <v>177.4386523</v>
      </c>
      <c r="CE56" s="11">
        <v>177.0923656</v>
      </c>
      <c r="CF56" s="11">
        <v>166.6843514</v>
      </c>
      <c r="CG56" s="11">
        <v>166.6508728</v>
      </c>
      <c r="CH56" s="11">
        <v>170.0338817</v>
      </c>
      <c r="CI56" s="11">
        <v>168.651588</v>
      </c>
      <c r="CJ56" s="11">
        <v>168.9863771</v>
      </c>
      <c r="CK56" s="11">
        <v>162.8378555</v>
      </c>
      <c r="CL56" s="11">
        <v>157.6962646</v>
      </c>
      <c r="CM56" s="11">
        <v>157.7244574</v>
      </c>
      <c r="CN56" s="11">
        <v>156.7433838</v>
      </c>
      <c r="CO56" s="11">
        <v>156.6046669</v>
      </c>
      <c r="CP56" s="11">
        <v>156.4067061</v>
      </c>
      <c r="CQ56" s="11">
        <v>156.4067061</v>
      </c>
      <c r="CR56" s="11">
        <v>157.3234009</v>
      </c>
      <c r="CS56" s="11">
        <v>157.3559897</v>
      </c>
      <c r="CT56" s="11">
        <v>159.2758213</v>
      </c>
      <c r="CU56" s="11">
        <v>159.8852713</v>
      </c>
      <c r="CV56" s="11">
        <v>151.684323</v>
      </c>
      <c r="CW56" s="11">
        <v>151.684323</v>
      </c>
      <c r="CX56" s="11">
        <v>149.8438429</v>
      </c>
      <c r="CY56" s="11">
        <v>149.429185</v>
      </c>
      <c r="CZ56" s="11">
        <v>149.329185</v>
      </c>
      <c r="DA56" s="11">
        <v>147.3792334</v>
      </c>
      <c r="DB56" s="11">
        <v>146.9671682</v>
      </c>
      <c r="DC56" s="11">
        <v>146.9833352</v>
      </c>
      <c r="DD56" s="11">
        <v>148.0862123</v>
      </c>
      <c r="DE56" s="11">
        <v>148.1788117</v>
      </c>
      <c r="DF56" s="11">
        <v>149.253471</v>
      </c>
      <c r="DG56" s="11">
        <v>149.0107889</v>
      </c>
      <c r="DH56" s="11">
        <v>148.229168</v>
      </c>
      <c r="DI56" s="11">
        <v>148.246072</v>
      </c>
      <c r="DJ56" s="11">
        <v>148.7849537</v>
      </c>
      <c r="DK56" s="11">
        <v>149.1486884</v>
      </c>
      <c r="DL56" s="11">
        <v>149.2312993</v>
      </c>
      <c r="DM56" s="11">
        <v>149.587611</v>
      </c>
      <c r="DN56" s="11">
        <v>149.6223891</v>
      </c>
      <c r="DO56" s="11">
        <v>149.6223891</v>
      </c>
      <c r="DP56" s="12"/>
      <c r="DQ56" s="11">
        <v>149.8744375</v>
      </c>
      <c r="DR56" s="13"/>
      <c r="DS56" s="13"/>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row>
    <row r="57" s="2" customFormat="1" hidden="1" outlineLevel="1" spans="1:240">
      <c r="A57" s="9" t="s">
        <v>182</v>
      </c>
      <c r="B57" s="10"/>
      <c r="C57" s="10"/>
      <c r="D57" s="15">
        <v>0.0704163941411424</v>
      </c>
      <c r="E57" s="15">
        <v>0.0705251075519196</v>
      </c>
      <c r="F57" s="15">
        <v>0.0703453822413845</v>
      </c>
      <c r="G57" s="15">
        <v>0.0697782466573832</v>
      </c>
      <c r="H57" s="15">
        <v>0.0695856626321489</v>
      </c>
      <c r="I57" s="15">
        <v>0.0679098104677265</v>
      </c>
      <c r="J57" s="15">
        <v>0.0679264604764877</v>
      </c>
      <c r="K57" s="15">
        <v>0.061228652141287</v>
      </c>
      <c r="L57" s="15">
        <v>0.0602726242008936</v>
      </c>
      <c r="M57" s="15">
        <v>0.0595896366784115</v>
      </c>
      <c r="N57" s="15">
        <v>0.0610935268230832</v>
      </c>
      <c r="O57" s="15">
        <v>0.0571309774006078</v>
      </c>
      <c r="P57" s="15">
        <v>0.0562104108929904</v>
      </c>
      <c r="Q57" s="15">
        <v>0.0558945570800342</v>
      </c>
      <c r="R57" s="15">
        <v>0.0477947278721627</v>
      </c>
      <c r="S57" s="15">
        <v>0.0474969438588655</v>
      </c>
      <c r="T57" s="15">
        <v>0.0477179988715221</v>
      </c>
      <c r="U57" s="15">
        <v>0.0418623772794357</v>
      </c>
      <c r="V57" s="15">
        <v>0.0429746956242188</v>
      </c>
      <c r="W57" s="15">
        <v>0.043643885706647</v>
      </c>
      <c r="X57" s="15">
        <v>0.0397938596190605</v>
      </c>
      <c r="Y57" s="15">
        <v>0.0403601999640952</v>
      </c>
      <c r="Z57" s="15">
        <v>0.0528810206300097</v>
      </c>
      <c r="AA57" s="15">
        <v>0.0507165116906634</v>
      </c>
      <c r="AB57" s="15">
        <v>0.0511294069078366</v>
      </c>
      <c r="AC57" s="15">
        <v>0.0507256800814704</v>
      </c>
      <c r="AD57" s="15">
        <v>0.0511293683074319</v>
      </c>
      <c r="AE57" s="15">
        <v>0.051175313680022</v>
      </c>
      <c r="AF57" s="15">
        <v>0.0511678769614206</v>
      </c>
      <c r="AG57" s="15">
        <v>0.0546089088067644</v>
      </c>
      <c r="AH57" s="15">
        <v>0.0547114789780687</v>
      </c>
      <c r="AI57" s="15">
        <v>0.0539705461614196</v>
      </c>
      <c r="AJ57" s="15">
        <v>0.0547738228251955</v>
      </c>
      <c r="AK57" s="15">
        <v>0.0547738228251955</v>
      </c>
      <c r="AL57" s="15">
        <v>0.0552064641007925</v>
      </c>
      <c r="AM57" s="15">
        <v>0.0556204120670184</v>
      </c>
      <c r="AN57" s="15">
        <v>0.061510370270301</v>
      </c>
      <c r="AO57" s="15">
        <v>0.0614774747721742</v>
      </c>
      <c r="AP57" s="15">
        <v>0.0600144522446258</v>
      </c>
      <c r="AQ57" s="15">
        <v>0.0600788455826114</v>
      </c>
      <c r="AR57" s="15">
        <v>0.0597964831036381</v>
      </c>
      <c r="AS57" s="15">
        <v>0.0599585866768989</v>
      </c>
      <c r="AT57" s="15">
        <v>0.0599653655701231</v>
      </c>
      <c r="AU57" s="15">
        <v>0.0598507124442587</v>
      </c>
      <c r="AV57" s="15">
        <v>0.0589407242392491</v>
      </c>
      <c r="AW57" s="15">
        <v>0.0589630930024399</v>
      </c>
      <c r="AX57" s="15">
        <v>0.0584229538938365</v>
      </c>
      <c r="AY57" s="15">
        <v>0.0578516253119608</v>
      </c>
      <c r="AZ57" s="15">
        <v>0.0566722261157155</v>
      </c>
      <c r="BA57" s="15">
        <v>0.0566163640478659</v>
      </c>
      <c r="BB57" s="15">
        <v>0.0519009132033991</v>
      </c>
      <c r="BC57" s="15">
        <v>0.0519810634238263</v>
      </c>
      <c r="BD57" s="15">
        <v>0.0520159618042673</v>
      </c>
      <c r="BE57" s="15">
        <v>0.048985316536904</v>
      </c>
      <c r="BF57" s="15">
        <v>0.0475800547739404</v>
      </c>
      <c r="BG57" s="15">
        <v>0.0476033920920616</v>
      </c>
      <c r="BH57" s="15">
        <v>0.0381955473195524</v>
      </c>
      <c r="BI57" s="15">
        <v>0.0382213993408142</v>
      </c>
      <c r="BJ57" s="15">
        <v>0.0372622763271193</v>
      </c>
      <c r="BK57" s="15">
        <v>0.0373186977899939</v>
      </c>
      <c r="BL57" s="15">
        <v>0.0350612926516963</v>
      </c>
      <c r="BM57" s="15">
        <v>0.0171703720561729</v>
      </c>
      <c r="BN57" s="15">
        <v>0.0110301362883971</v>
      </c>
      <c r="BO57" s="15">
        <v>-0.0744766626060976</v>
      </c>
      <c r="BP57" s="15">
        <v>-0.0748027174236504</v>
      </c>
      <c r="BQ57" s="15">
        <v>-0.0545985694623682</v>
      </c>
      <c r="BR57" s="15">
        <v>-0.0544938384926733</v>
      </c>
      <c r="BS57" s="15">
        <v>-0.0520532425062473</v>
      </c>
      <c r="BT57" s="15">
        <v>-0.0568713933135873</v>
      </c>
      <c r="BU57" s="15">
        <v>-0.0576754955202974</v>
      </c>
      <c r="BV57" s="15">
        <v>0.0286142199503531</v>
      </c>
      <c r="BW57" s="15">
        <v>0.0286212968914375</v>
      </c>
      <c r="BX57" s="15">
        <v>0.0294368222764997</v>
      </c>
      <c r="BY57" s="15">
        <v>0.0301137454401853</v>
      </c>
      <c r="BZ57" s="15">
        <v>0.0358374412432157</v>
      </c>
      <c r="CA57" s="15">
        <v>0.0381575404044381</v>
      </c>
      <c r="CB57" s="15">
        <v>0.038993293502407</v>
      </c>
      <c r="CC57" s="15">
        <v>0.0444231637489492</v>
      </c>
      <c r="CD57" s="15">
        <v>0.0454269534597902</v>
      </c>
      <c r="CE57" s="15">
        <v>0.046730725358835</v>
      </c>
      <c r="CF57" s="15">
        <v>0.0236993824964423</v>
      </c>
      <c r="CG57" s="15">
        <v>0.0132631540589207</v>
      </c>
      <c r="CH57" s="15">
        <v>0.0425656670755167</v>
      </c>
      <c r="CI57" s="15">
        <v>0.0392732975630209</v>
      </c>
      <c r="CJ57" s="15">
        <v>0.0423475514583359</v>
      </c>
      <c r="CK57" s="15">
        <v>0.0351649589244314</v>
      </c>
      <c r="CL57" s="15">
        <v>0.0231827628211303</v>
      </c>
      <c r="CM57" s="15">
        <v>0.0100386149751307</v>
      </c>
      <c r="CN57" s="15">
        <v>0.00243769140831831</v>
      </c>
      <c r="CO57" s="15">
        <v>-0.00430524398376023</v>
      </c>
      <c r="CP57" s="15">
        <v>-0.00364860314643504</v>
      </c>
      <c r="CQ57" s="15">
        <v>-0.00364860314643504</v>
      </c>
      <c r="CR57" s="15">
        <v>-0.00630029604197299</v>
      </c>
      <c r="CS57" s="15">
        <v>-0.00693261185722758</v>
      </c>
      <c r="CT57" s="15">
        <v>0.0179575988160357</v>
      </c>
      <c r="CU57" s="15">
        <v>0.0174532311657653</v>
      </c>
      <c r="CV57" s="15">
        <v>0.0155803022570764</v>
      </c>
      <c r="CW57" s="15">
        <v>0.0156457566152041</v>
      </c>
      <c r="CX57" s="15">
        <v>0.0139524324759559</v>
      </c>
      <c r="CY57" s="15">
        <v>0.0139063503558558</v>
      </c>
      <c r="CZ57" s="15">
        <v>0.0141165613406381</v>
      </c>
      <c r="DA57" s="15">
        <v>0.0160310075272789</v>
      </c>
      <c r="DB57" s="15">
        <v>0.0161159565704961</v>
      </c>
      <c r="DC57" s="15">
        <v>0.0161141839432148</v>
      </c>
      <c r="DD57" s="15">
        <v>0.0257001853237352</v>
      </c>
      <c r="DE57" s="15">
        <v>0.0269782977345876</v>
      </c>
      <c r="DF57" s="15">
        <v>0.0236019522788854</v>
      </c>
      <c r="DG57" s="15">
        <v>0.0253069373555944</v>
      </c>
      <c r="DH57" s="15">
        <v>0.0349229781819999</v>
      </c>
      <c r="DI57" s="15">
        <v>0.035741952070069</v>
      </c>
      <c r="DJ57" s="15">
        <v>0.0378370699456016</v>
      </c>
      <c r="DK57" s="15">
        <v>0.0464637005818953</v>
      </c>
      <c r="DL57" s="15">
        <v>0.0464379793817154</v>
      </c>
      <c r="DM57" s="15">
        <v>0.0476643750932021</v>
      </c>
      <c r="DN57" s="15">
        <v>0.0486780978689773</v>
      </c>
      <c r="DO57" s="15">
        <v>0.0486780978689773</v>
      </c>
      <c r="DP57" s="12"/>
      <c r="DQ57" s="15">
        <v>0.049608192858105</v>
      </c>
      <c r="DR57" s="13"/>
      <c r="DS57" s="13"/>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row>
    <row r="58" s="2" customFormat="1" hidden="1" outlineLevel="1" spans="1:240">
      <c r="A58" s="9" t="s">
        <v>183</v>
      </c>
      <c r="B58" s="10"/>
      <c r="C58" s="10"/>
      <c r="D58" s="16">
        <v>1.08261973552794</v>
      </c>
      <c r="E58" s="16">
        <v>0.996192276803176</v>
      </c>
      <c r="F58" s="16">
        <v>0.97224083449619</v>
      </c>
      <c r="G58" s="16">
        <v>0.970729540079641</v>
      </c>
      <c r="H58" s="16">
        <v>0.928874475430178</v>
      </c>
      <c r="I58" s="16">
        <v>0.828070086883001</v>
      </c>
      <c r="J58" s="16">
        <v>0.714973863546848</v>
      </c>
      <c r="K58" s="16">
        <v>0.685347287082805</v>
      </c>
      <c r="L58" s="16">
        <v>0.676902415062354</v>
      </c>
      <c r="M58" s="16">
        <v>0.622878080356368</v>
      </c>
      <c r="N58" s="16">
        <v>0.620948479336793</v>
      </c>
      <c r="O58" s="16">
        <v>0.698821715242021</v>
      </c>
      <c r="P58" s="16">
        <v>0.743481430357949</v>
      </c>
      <c r="Q58" s="16">
        <v>0.587777736336307</v>
      </c>
      <c r="R58" s="16">
        <v>0.470704064057069</v>
      </c>
      <c r="S58" s="16">
        <v>0.552866145581443</v>
      </c>
      <c r="T58" s="16">
        <v>0.669615172034384</v>
      </c>
      <c r="U58" s="16">
        <v>0.643039941272831</v>
      </c>
      <c r="V58" s="16">
        <v>0.575936493460107</v>
      </c>
      <c r="W58" s="16">
        <v>0.715257430130713</v>
      </c>
      <c r="X58" s="16">
        <v>0.645828932629719</v>
      </c>
      <c r="Y58" s="16">
        <v>0.581180577628538</v>
      </c>
      <c r="Z58" s="16">
        <v>0.594619878273805</v>
      </c>
      <c r="AA58" s="16">
        <v>0.635235172284513</v>
      </c>
      <c r="AB58" s="16">
        <v>0.623631210569543</v>
      </c>
      <c r="AC58" s="16">
        <v>0.673211156146787</v>
      </c>
      <c r="AD58" s="16">
        <v>0.57224268642778</v>
      </c>
      <c r="AE58" s="16">
        <v>0.560106637719587</v>
      </c>
      <c r="AF58" s="16">
        <v>0.607003458558762</v>
      </c>
      <c r="AG58" s="16">
        <v>0.594832152251243</v>
      </c>
      <c r="AH58" s="16">
        <v>0.743791397920122</v>
      </c>
      <c r="AI58" s="16">
        <v>0.654742618431229</v>
      </c>
      <c r="AJ58" s="16">
        <v>0.800083682545951</v>
      </c>
      <c r="AK58" s="16">
        <v>0.843418453481642</v>
      </c>
      <c r="AL58" s="16">
        <v>0.821473071176681</v>
      </c>
      <c r="AM58" s="16">
        <v>0.779298559467922</v>
      </c>
      <c r="AN58" s="16">
        <v>0.74648638655726</v>
      </c>
      <c r="AO58" s="16">
        <v>0.699203627758868</v>
      </c>
      <c r="AP58" s="16">
        <v>0.653869427190887</v>
      </c>
      <c r="AQ58" s="16">
        <v>0.758257333255805</v>
      </c>
      <c r="AR58" s="16">
        <v>0.706840396949675</v>
      </c>
      <c r="AS58" s="16">
        <v>0.706052524662651</v>
      </c>
      <c r="AT58" s="16">
        <v>0.671232893231877</v>
      </c>
      <c r="AU58" s="16">
        <v>0.635010552439346</v>
      </c>
      <c r="AV58" s="16">
        <v>0.626070654619472</v>
      </c>
      <c r="AW58" s="16">
        <v>0.590932504720875</v>
      </c>
      <c r="AX58" s="16">
        <v>0.573516502268232</v>
      </c>
      <c r="AY58" s="16">
        <v>0.56826277138174</v>
      </c>
      <c r="AZ58" s="16">
        <v>0.591208591297764</v>
      </c>
      <c r="BA58" s="16">
        <v>0.589678574391396</v>
      </c>
      <c r="BB58" s="16">
        <v>0.428002935202745</v>
      </c>
      <c r="BC58" s="16">
        <v>0.410959539288724</v>
      </c>
      <c r="BD58" s="16">
        <v>0.446248812905187</v>
      </c>
      <c r="BE58" s="16">
        <v>0.361266462118468</v>
      </c>
      <c r="BF58" s="16">
        <v>0.398237909252376</v>
      </c>
      <c r="BG58" s="16">
        <v>0.3731868929231</v>
      </c>
      <c r="BH58" s="16">
        <v>0.382842629775014</v>
      </c>
      <c r="BI58" s="16">
        <v>0.407780791801241</v>
      </c>
      <c r="BJ58" s="16">
        <v>0.400716138720928</v>
      </c>
      <c r="BK58" s="16">
        <v>0.329968524844064</v>
      </c>
      <c r="BL58" s="16">
        <v>0.183665156229224</v>
      </c>
      <c r="BM58" s="16">
        <v>0.221101362551096</v>
      </c>
      <c r="BN58" s="16">
        <v>0.246785728434035</v>
      </c>
      <c r="BO58" s="16">
        <v>0.359949276174773</v>
      </c>
      <c r="BP58" s="16">
        <v>0.381559428308118</v>
      </c>
      <c r="BQ58" s="16">
        <v>0.478453455139098</v>
      </c>
      <c r="BR58" s="16">
        <v>0.468086499398654</v>
      </c>
      <c r="BS58" s="16">
        <v>0.530013884628302</v>
      </c>
      <c r="BT58" s="16">
        <v>0.558096742669756</v>
      </c>
      <c r="BU58" s="16">
        <v>0.537447615662767</v>
      </c>
      <c r="BV58" s="16">
        <v>0.472796411824886</v>
      </c>
      <c r="BW58" s="16">
        <v>0.582675948446384</v>
      </c>
      <c r="BX58" s="16">
        <v>0.69305186869693</v>
      </c>
      <c r="BY58" s="16">
        <v>0.768481310856271</v>
      </c>
      <c r="BZ58" s="16">
        <v>0.746215715258133</v>
      </c>
      <c r="CA58" s="16">
        <v>0.742453903947075</v>
      </c>
      <c r="CB58" s="16">
        <v>0.643231771240115</v>
      </c>
      <c r="CC58" s="16">
        <v>0.565565786628867</v>
      </c>
      <c r="CD58" s="16">
        <v>0.481157000987884</v>
      </c>
      <c r="CE58" s="16">
        <v>0.481885478297547</v>
      </c>
      <c r="CF58" s="16">
        <v>0.370302045042484</v>
      </c>
      <c r="CG58" s="16">
        <v>0.395471511745962</v>
      </c>
      <c r="CH58" s="16">
        <v>0.396826594355165</v>
      </c>
      <c r="CI58" s="16">
        <v>0.322144443727384</v>
      </c>
      <c r="CJ58" s="16">
        <v>0.308106260951375</v>
      </c>
      <c r="CK58" s="16">
        <v>0.282043298586673</v>
      </c>
      <c r="CL58" s="16">
        <v>0.257373757095322</v>
      </c>
      <c r="CM58" s="16">
        <v>0.192237595866981</v>
      </c>
      <c r="CN58" s="16">
        <v>0.225837475508169</v>
      </c>
      <c r="CO58" s="16">
        <v>0.212266322952091</v>
      </c>
      <c r="CP58" s="16">
        <v>0.190909433134594</v>
      </c>
      <c r="CQ58" s="16">
        <v>0.262064471032294</v>
      </c>
      <c r="CR58" s="16">
        <v>0.337381818574709</v>
      </c>
      <c r="CS58" s="16">
        <v>0.261683545561278</v>
      </c>
      <c r="CT58" s="16">
        <v>0.311014465319853</v>
      </c>
      <c r="CU58" s="16">
        <v>0.297043075411787</v>
      </c>
      <c r="CV58" s="16">
        <v>0.243466145805984</v>
      </c>
      <c r="CW58" s="16">
        <v>0.232796314751657</v>
      </c>
      <c r="CX58" s="16">
        <v>0.196992703395222</v>
      </c>
      <c r="CY58" s="16">
        <v>0.219953413384407</v>
      </c>
      <c r="CZ58" s="16">
        <v>0.253867557771778</v>
      </c>
      <c r="DA58" s="16">
        <v>0.290625603837616</v>
      </c>
      <c r="DB58" s="16">
        <v>0.267531266211061</v>
      </c>
      <c r="DC58" s="16">
        <v>0.322109459113702</v>
      </c>
      <c r="DD58" s="16">
        <v>0.502587316834222</v>
      </c>
      <c r="DE58" s="16">
        <v>0.52329514125804</v>
      </c>
      <c r="DF58" s="16">
        <v>0.464369448399629</v>
      </c>
      <c r="DG58" s="16">
        <v>0.471347315979481</v>
      </c>
      <c r="DH58" s="16">
        <v>0.694213534275521</v>
      </c>
      <c r="DI58" s="16">
        <v>0.51701043114316</v>
      </c>
      <c r="DJ58" s="16">
        <v>0.730042176301057</v>
      </c>
      <c r="DK58" s="16">
        <v>0.600765685982392</v>
      </c>
      <c r="DL58" s="16">
        <v>0.590128487878146</v>
      </c>
      <c r="DM58" s="16">
        <v>0.564270549116531</v>
      </c>
      <c r="DN58" s="16">
        <v>0.554581968642018</v>
      </c>
      <c r="DO58" s="16">
        <v>0.522388548065231</v>
      </c>
      <c r="DP58" s="12"/>
      <c r="DQ58" s="16">
        <v>0.604152132347452</v>
      </c>
      <c r="DR58" s="13"/>
      <c r="DS58" s="13"/>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row>
    <row r="59" s="2" customFormat="1" hidden="1" outlineLevel="1" spans="1:240">
      <c r="A59" s="9" t="s">
        <v>184</v>
      </c>
      <c r="B59" s="10"/>
      <c r="C59" s="10"/>
      <c r="D59" s="16">
        <v>15.3745409536015</v>
      </c>
      <c r="E59" s="16">
        <v>14.1253563643245</v>
      </c>
      <c r="F59" s="16">
        <v>13.8209617108913</v>
      </c>
      <c r="G59" s="16">
        <v>13.9116355967785</v>
      </c>
      <c r="H59" s="16">
        <v>13.3486474123339</v>
      </c>
      <c r="I59" s="16">
        <v>12.1936739504896</v>
      </c>
      <c r="J59" s="16">
        <v>10.525704689034</v>
      </c>
      <c r="K59" s="16">
        <v>11.1932447165642</v>
      </c>
      <c r="L59" s="16">
        <v>11.2306776755925</v>
      </c>
      <c r="M59" s="16">
        <v>10.4527920470109</v>
      </c>
      <c r="N59" s="16">
        <v>10.1638997063463</v>
      </c>
      <c r="O59" s="16">
        <v>12.2319229783488</v>
      </c>
      <c r="P59" s="16">
        <v>13.2267567261399</v>
      </c>
      <c r="Q59" s="16">
        <v>10.5158313625186</v>
      </c>
      <c r="R59" s="16">
        <v>9.8484515973408</v>
      </c>
      <c r="S59" s="16">
        <v>11.640036193155</v>
      </c>
      <c r="T59" s="16">
        <v>14.0327588723342</v>
      </c>
      <c r="U59" s="16">
        <v>15.3608080348728</v>
      </c>
      <c r="V59" s="16">
        <v>13.401758525441</v>
      </c>
      <c r="W59" s="16">
        <v>16.3884910463364</v>
      </c>
      <c r="X59" s="16">
        <v>16.2293614847146</v>
      </c>
      <c r="Y59" s="16">
        <v>14.3998438596826</v>
      </c>
      <c r="Z59" s="16">
        <v>11.2444856621463</v>
      </c>
      <c r="AA59" s="16">
        <v>12.5252141976763</v>
      </c>
      <c r="AB59" s="16">
        <v>12.1971141126998</v>
      </c>
      <c r="AC59" s="16">
        <v>13.2716043444966</v>
      </c>
      <c r="AD59" s="16">
        <v>11.1920546912879</v>
      </c>
      <c r="AE59" s="16">
        <v>10.9448598834528</v>
      </c>
      <c r="AF59" s="16">
        <v>11.8629791698496</v>
      </c>
      <c r="AG59" s="16">
        <v>10.8925844747434</v>
      </c>
      <c r="AH59" s="16">
        <v>13.5947960430438</v>
      </c>
      <c r="AI59" s="16">
        <v>12.1314803165595</v>
      </c>
      <c r="AJ59" s="16">
        <v>14.6070447757377</v>
      </c>
      <c r="AK59" s="16">
        <v>15.3982031923044</v>
      </c>
      <c r="AL59" s="16">
        <v>14.8800160371961</v>
      </c>
      <c r="AM59" s="16">
        <v>14.0110173676694</v>
      </c>
      <c r="AN59" s="16">
        <v>12.1359436348197</v>
      </c>
      <c r="AO59" s="16">
        <v>11.3733303189503</v>
      </c>
      <c r="AP59" s="16">
        <v>10.8951994517194</v>
      </c>
      <c r="AQ59" s="16">
        <v>12.6210370040011</v>
      </c>
      <c r="AR59" s="16">
        <v>11.8207687185314</v>
      </c>
      <c r="AS59" s="16">
        <v>11.7756699047525</v>
      </c>
      <c r="AT59" s="16">
        <v>11.1936763304968</v>
      </c>
      <c r="AU59" s="16">
        <v>10.6099079945081</v>
      </c>
      <c r="AV59" s="16">
        <v>10.6220387126252</v>
      </c>
      <c r="AW59" s="16">
        <v>10.0220743965453</v>
      </c>
      <c r="AX59" s="16">
        <v>9.81662966426517</v>
      </c>
      <c r="AY59" s="16">
        <v>9.82276242573002</v>
      </c>
      <c r="AZ59" s="16">
        <v>10.4320693189396</v>
      </c>
      <c r="BA59" s="16">
        <v>10.41533811484</v>
      </c>
      <c r="BB59" s="16">
        <v>8.24653958448489</v>
      </c>
      <c r="BC59" s="16">
        <v>7.90594713190025</v>
      </c>
      <c r="BD59" s="16">
        <v>8.57907452686144</v>
      </c>
      <c r="BE59" s="16">
        <v>7.37499495070735</v>
      </c>
      <c r="BF59" s="16">
        <v>8.36984974364701</v>
      </c>
      <c r="BG59" s="16">
        <v>7.83950211365995</v>
      </c>
      <c r="BH59" s="16">
        <v>10.0232267015856</v>
      </c>
      <c r="BI59" s="16">
        <v>10.6689131961163</v>
      </c>
      <c r="BJ59" s="16">
        <v>10.7539361042548</v>
      </c>
      <c r="BK59" s="16">
        <v>8.84190886565546</v>
      </c>
      <c r="BL59" s="16">
        <v>5.23840230460922</v>
      </c>
      <c r="BM59" s="16">
        <v>12.8769115676563</v>
      </c>
      <c r="BN59" s="16">
        <v>22.3737696417799</v>
      </c>
      <c r="BO59" s="16">
        <v>-4.83304787807857</v>
      </c>
      <c r="BP59" s="16">
        <v>-5.10087656504682</v>
      </c>
      <c r="BQ59" s="16">
        <v>-8.76311339015703</v>
      </c>
      <c r="BR59" s="16">
        <v>-8.58971421992209</v>
      </c>
      <c r="BS59" s="16">
        <v>-10.1821492592837</v>
      </c>
      <c r="BT59" s="16">
        <v>-9.81331228500814</v>
      </c>
      <c r="BU59" s="16">
        <v>-9.31847417719412</v>
      </c>
      <c r="BV59" s="16">
        <v>16.5231277541449</v>
      </c>
      <c r="BW59" s="16">
        <v>20.358125302865</v>
      </c>
      <c r="BX59" s="16">
        <v>23.5437053017171</v>
      </c>
      <c r="BY59" s="16">
        <v>25.5192869443191</v>
      </c>
      <c r="BZ59" s="16">
        <v>20.8222375641676</v>
      </c>
      <c r="CA59" s="16">
        <v>19.4575933374553</v>
      </c>
      <c r="CB59" s="16">
        <v>16.4959590089616</v>
      </c>
      <c r="CC59" s="16">
        <v>12.7313261573416</v>
      </c>
      <c r="CD59" s="16">
        <v>10.5918835480302</v>
      </c>
      <c r="CE59" s="16">
        <v>10.3119623031154</v>
      </c>
      <c r="CF59" s="16">
        <v>15.6249659710785</v>
      </c>
      <c r="CG59" s="16">
        <v>29.8173051439428</v>
      </c>
      <c r="CH59" s="16">
        <v>9.32269177530204</v>
      </c>
      <c r="CI59" s="16">
        <v>8.20263292662011</v>
      </c>
      <c r="CJ59" s="16">
        <v>7.2756570413406</v>
      </c>
      <c r="CK59" s="16">
        <v>8.0205780758276</v>
      </c>
      <c r="CL59" s="16">
        <v>11.1019449701109</v>
      </c>
      <c r="CM59" s="16">
        <v>19.1498126328406</v>
      </c>
      <c r="CN59" s="16">
        <v>92.643996995488</v>
      </c>
      <c r="CO59" s="16">
        <v>-49.304133227473</v>
      </c>
      <c r="CP59" s="16">
        <v>-52.3239786495078</v>
      </c>
      <c r="CQ59" s="16">
        <v>-71.8259729859497</v>
      </c>
      <c r="CR59" s="16">
        <v>-53.5501532510614</v>
      </c>
      <c r="CS59" s="16">
        <v>-37.7467469621079</v>
      </c>
      <c r="CT59" s="16">
        <v>17.3193793059974</v>
      </c>
      <c r="CU59" s="16">
        <v>17.0193743834919</v>
      </c>
      <c r="CV59" s="16">
        <v>15.6265354669487</v>
      </c>
      <c r="CW59" s="16">
        <v>14.8791982693526</v>
      </c>
      <c r="CX59" s="16">
        <v>14.1188788216462</v>
      </c>
      <c r="CY59" s="16">
        <v>15.8167605270916</v>
      </c>
      <c r="CZ59" s="16">
        <v>17.9836683768699</v>
      </c>
      <c r="DA59" s="16">
        <v>18.128966837741</v>
      </c>
      <c r="DB59" s="16">
        <v>16.6003963240281</v>
      </c>
      <c r="DC59" s="16">
        <v>19.9891884223732</v>
      </c>
      <c r="DD59" s="16">
        <v>19.5557857075085</v>
      </c>
      <c r="DE59" s="16">
        <v>19.3968925099061</v>
      </c>
      <c r="DF59" s="16">
        <v>19.6750439502863</v>
      </c>
      <c r="DG59" s="16">
        <v>18.6252215887073</v>
      </c>
      <c r="DH59" s="16">
        <v>19.8784173176082</v>
      </c>
      <c r="DI59" s="16">
        <v>14.4650865775212</v>
      </c>
      <c r="DJ59" s="16">
        <v>19.2943633677407</v>
      </c>
      <c r="DK59" s="16">
        <v>12.9297855844156</v>
      </c>
      <c r="DL59" s="16">
        <v>12.7078847041847</v>
      </c>
      <c r="DM59" s="16">
        <v>11.8384128190743</v>
      </c>
      <c r="DN59" s="16">
        <v>11.3928438644981</v>
      </c>
      <c r="DO59" s="16">
        <v>10.7314905662768</v>
      </c>
      <c r="DP59" s="12"/>
      <c r="DQ59" s="16">
        <v>12.1784749159381</v>
      </c>
      <c r="DR59" s="13"/>
      <c r="DS59" s="13"/>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row>
    <row r="60" s="3" customFormat="1" collapsed="1" spans="1:240">
      <c r="A60" s="4" t="s">
        <v>35</v>
      </c>
      <c r="B60" s="5">
        <f>CG60/BL60-1</f>
        <v>2.27847248395041</v>
      </c>
      <c r="C60" s="5"/>
      <c r="D60" s="6">
        <v>71.4739326943062</v>
      </c>
      <c r="E60" s="6">
        <v>76.4633948430952</v>
      </c>
      <c r="F60" s="6">
        <v>76.505487259375</v>
      </c>
      <c r="G60" s="6">
        <v>80.721826220746</v>
      </c>
      <c r="H60" s="6">
        <v>78.8009246324931</v>
      </c>
      <c r="I60" s="6">
        <v>75.4634416438665</v>
      </c>
      <c r="J60" s="6">
        <v>72.9981997188222</v>
      </c>
      <c r="K60" s="6">
        <v>69.8893141525696</v>
      </c>
      <c r="L60" s="6">
        <v>75.6344425039796</v>
      </c>
      <c r="M60" s="6">
        <v>69.0110051772662</v>
      </c>
      <c r="N60" s="6">
        <v>61.289444013648</v>
      </c>
      <c r="O60" s="6">
        <v>62.9806038778795</v>
      </c>
      <c r="P60" s="6">
        <v>74.149481418637</v>
      </c>
      <c r="Q60" s="6">
        <v>74.349161212518</v>
      </c>
      <c r="R60" s="6">
        <v>70.4105049276869</v>
      </c>
      <c r="S60" s="6">
        <v>68.1669281490262</v>
      </c>
      <c r="T60" s="6">
        <v>68.1860630620536</v>
      </c>
      <c r="U60" s="6">
        <v>68.1962774301501</v>
      </c>
      <c r="V60" s="6">
        <v>64.6294106045662</v>
      </c>
      <c r="W60" s="6">
        <v>59.5724327305282</v>
      </c>
      <c r="X60" s="6">
        <v>62.899760683311</v>
      </c>
      <c r="Y60" s="6">
        <v>58.9070734804682</v>
      </c>
      <c r="Z60" s="6">
        <v>60.2039148551237</v>
      </c>
      <c r="AA60" s="6">
        <v>58.6595724587371</v>
      </c>
      <c r="AB60" s="6">
        <v>62.0342205290942</v>
      </c>
      <c r="AC60" s="6">
        <v>63.5825762012579</v>
      </c>
      <c r="AD60" s="6">
        <v>65.1842385742948</v>
      </c>
      <c r="AE60" s="6">
        <v>69.0663157367773</v>
      </c>
      <c r="AF60" s="6">
        <v>67.4363990367053</v>
      </c>
      <c r="AG60" s="6">
        <v>69.9728060928583</v>
      </c>
      <c r="AH60" s="6">
        <v>69.3267911768327</v>
      </c>
      <c r="AI60" s="6">
        <v>67.6173136160112</v>
      </c>
      <c r="AJ60" s="6">
        <v>69.8402182537708</v>
      </c>
      <c r="AK60" s="6">
        <v>70.9813384603853</v>
      </c>
      <c r="AL60" s="6">
        <v>74.6124557620512</v>
      </c>
      <c r="AM60" s="6">
        <v>63.6887868668134</v>
      </c>
      <c r="AN60" s="6">
        <v>63.1617357215261</v>
      </c>
      <c r="AO60" s="6">
        <v>63.1185519257613</v>
      </c>
      <c r="AP60" s="6">
        <v>61.9042068088155</v>
      </c>
      <c r="AQ60" s="6">
        <v>59.5887179483768</v>
      </c>
      <c r="AR60" s="6">
        <v>53.8466237115476</v>
      </c>
      <c r="AS60" s="6">
        <v>61.2004469019458</v>
      </c>
      <c r="AT60" s="6">
        <v>63.1733527045008</v>
      </c>
      <c r="AU60" s="6">
        <v>62.0522068437666</v>
      </c>
      <c r="AV60" s="6">
        <v>67.8103919339931</v>
      </c>
      <c r="AW60" s="6">
        <v>62.781120166503</v>
      </c>
      <c r="AX60" s="6">
        <v>69.9332147807732</v>
      </c>
      <c r="AY60" s="6">
        <v>73.8907966918812</v>
      </c>
      <c r="AZ60" s="6">
        <v>74.2649013269139</v>
      </c>
      <c r="BA60" s="6">
        <v>75.7858040372024</v>
      </c>
      <c r="BB60" s="6">
        <v>74.3978448021663</v>
      </c>
      <c r="BC60" s="6">
        <v>79.0193496204331</v>
      </c>
      <c r="BD60" s="6">
        <v>80.5521906180955</v>
      </c>
      <c r="BE60" s="6">
        <v>74.7553125474273</v>
      </c>
      <c r="BF60" s="6">
        <v>72.3451068259004</v>
      </c>
      <c r="BG60" s="6">
        <v>52.0890108908107</v>
      </c>
      <c r="BH60" s="6">
        <v>59.7701405913776</v>
      </c>
      <c r="BI60" s="6">
        <v>59.0113690420845</v>
      </c>
      <c r="BJ60" s="6">
        <v>55.1850564435001</v>
      </c>
      <c r="BK60" s="6">
        <v>48.1725077218379</v>
      </c>
      <c r="BL60" s="7">
        <v>25.0837708021504</v>
      </c>
      <c r="BM60" s="7">
        <v>27.7141614902288</v>
      </c>
      <c r="BN60" s="7">
        <v>27.4199840730144</v>
      </c>
      <c r="BO60" s="7">
        <v>30.6443271136188</v>
      </c>
      <c r="BP60" s="7">
        <v>35.1805381493594</v>
      </c>
      <c r="BQ60" s="7">
        <v>38.3927986991285</v>
      </c>
      <c r="BR60" s="7">
        <v>39.0394018916951</v>
      </c>
      <c r="BS60" s="7">
        <v>41.1320825815761</v>
      </c>
      <c r="BT60" s="7">
        <v>51.8464754742076</v>
      </c>
      <c r="BU60" s="7">
        <v>55.4173236286297</v>
      </c>
      <c r="BV60" s="7">
        <v>49.5939924430067</v>
      </c>
      <c r="BW60" s="7">
        <v>60.4160129796146</v>
      </c>
      <c r="BX60" s="7">
        <v>60.668797889289</v>
      </c>
      <c r="BY60" s="7">
        <v>68.7116241890707</v>
      </c>
      <c r="BZ60" s="7">
        <v>71.0056469721627</v>
      </c>
      <c r="CA60" s="7">
        <v>73.2750391876861</v>
      </c>
      <c r="CB60" s="7">
        <v>68.4686162608556</v>
      </c>
      <c r="CC60" s="7">
        <v>76.1637459518894</v>
      </c>
      <c r="CD60" s="7">
        <v>72.1318118815546</v>
      </c>
      <c r="CE60" s="7">
        <v>71.6496213513034</v>
      </c>
      <c r="CF60" s="7">
        <v>78.4461377574934</v>
      </c>
      <c r="CG60" s="7">
        <v>82.2364523685687</v>
      </c>
      <c r="CH60" s="6">
        <v>77.1403763919332</v>
      </c>
      <c r="CI60" s="6">
        <v>74.6513741743221</v>
      </c>
      <c r="CJ60" s="6">
        <v>71.2068123699598</v>
      </c>
      <c r="CK60" s="6">
        <v>64.3939899328974</v>
      </c>
      <c r="CL60" s="6">
        <v>58.7825148913378</v>
      </c>
      <c r="CM60" s="6">
        <v>53.7237808792361</v>
      </c>
      <c r="CN60" s="6">
        <v>54.6911194356538</v>
      </c>
      <c r="CO60" s="6">
        <v>54.2512315272021</v>
      </c>
      <c r="CP60" s="6">
        <v>51.9491267212936</v>
      </c>
      <c r="CQ60" s="6">
        <v>57.5785255155826</v>
      </c>
      <c r="CR60" s="6">
        <v>51.6685931712236</v>
      </c>
      <c r="CS60" s="6">
        <v>49.1948753424657</v>
      </c>
      <c r="CT60" s="6">
        <v>56.1697038097309</v>
      </c>
      <c r="CU60" s="6">
        <v>57.2755776993466</v>
      </c>
      <c r="CV60" s="6">
        <v>59.6657148225069</v>
      </c>
      <c r="CW60" s="6">
        <v>58.4951822976012</v>
      </c>
      <c r="CX60" s="6">
        <v>48.5640398032044</v>
      </c>
      <c r="CY60" s="6">
        <v>57.1954996679504</v>
      </c>
      <c r="CZ60" s="6">
        <v>55.0231064934887</v>
      </c>
      <c r="DA60" s="6">
        <v>52.2922821009086</v>
      </c>
      <c r="DB60" s="6">
        <v>49.1628598177047</v>
      </c>
      <c r="DC60" s="6">
        <v>49.3702665463539</v>
      </c>
      <c r="DD60" s="6">
        <v>62.319153946717</v>
      </c>
      <c r="DE60" s="6">
        <v>56.5262308642087</v>
      </c>
      <c r="DF60" s="6">
        <v>56.51500240528</v>
      </c>
      <c r="DG60" s="6">
        <v>58.7298879954613</v>
      </c>
      <c r="DH60" s="6">
        <v>62.6211812411051</v>
      </c>
      <c r="DI60" s="6">
        <v>58.5354536382421</v>
      </c>
      <c r="DJ60" s="6">
        <v>64.4288106922028</v>
      </c>
      <c r="DK60" s="6">
        <v>63.8916146506411</v>
      </c>
      <c r="DL60" s="6">
        <v>67.4303362944409</v>
      </c>
      <c r="DM60" s="6">
        <v>73.8750826413528</v>
      </c>
      <c r="DN60" s="6">
        <v>75.107567905844</v>
      </c>
      <c r="DO60" s="6">
        <v>75.5100424483674</v>
      </c>
      <c r="DP60" s="6">
        <v>76.5321489714637</v>
      </c>
      <c r="DQ60" s="6">
        <v>72.4326378753023</v>
      </c>
      <c r="DR60" s="6">
        <v>79.7790899541218</v>
      </c>
      <c r="DS60" s="6">
        <v>82.2321611587314</v>
      </c>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row>
    <row r="61" s="2" customFormat="1" hidden="1" outlineLevel="1" spans="1:240">
      <c r="A61" s="9" t="s">
        <v>181</v>
      </c>
      <c r="B61" s="10"/>
      <c r="C61" s="10"/>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2"/>
      <c r="DQ61" s="11"/>
      <c r="DR61" s="13"/>
      <c r="DS61" s="13"/>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row>
    <row r="62" s="2" customFormat="1" hidden="1" outlineLevel="1" spans="1:240">
      <c r="A62" s="9" t="s">
        <v>182</v>
      </c>
      <c r="B62" s="10"/>
      <c r="C62" s="10"/>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2"/>
      <c r="DQ62" s="15"/>
      <c r="DR62" s="13"/>
      <c r="DS62" s="13"/>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row>
    <row r="63" s="2" customFormat="1" hidden="1" outlineLevel="1" spans="1:240">
      <c r="A63" s="9" t="s">
        <v>183</v>
      </c>
      <c r="B63" s="10"/>
      <c r="C63" s="10"/>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2"/>
      <c r="DQ63" s="16"/>
      <c r="DR63" s="13"/>
      <c r="DS63" s="13"/>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14"/>
      <c r="GR63" s="14"/>
      <c r="GS63" s="14"/>
      <c r="GT63" s="14"/>
      <c r="GU63" s="14"/>
      <c r="GV63" s="14"/>
      <c r="GW63" s="14"/>
      <c r="GX63" s="14"/>
      <c r="GY63" s="14"/>
      <c r="GZ63" s="14"/>
      <c r="HA63" s="14"/>
      <c r="HB63" s="14"/>
      <c r="HC63" s="14"/>
      <c r="HD63" s="14"/>
      <c r="HE63" s="14"/>
      <c r="HF63" s="14"/>
      <c r="HG63" s="14"/>
      <c r="HH63" s="14"/>
      <c r="HI63" s="14"/>
      <c r="HJ63" s="14"/>
      <c r="HK63" s="14"/>
      <c r="HL63" s="14"/>
      <c r="HM63" s="14"/>
      <c r="HN63" s="14"/>
      <c r="HO63" s="14"/>
      <c r="HP63" s="14"/>
      <c r="HQ63" s="14"/>
      <c r="HR63" s="14"/>
      <c r="HS63" s="14"/>
      <c r="HT63" s="14"/>
      <c r="HU63" s="14"/>
      <c r="HV63" s="14"/>
      <c r="HW63" s="14"/>
      <c r="HX63" s="14"/>
      <c r="HY63" s="14"/>
      <c r="HZ63" s="14"/>
      <c r="IA63" s="14"/>
      <c r="IB63" s="14"/>
      <c r="IC63" s="14"/>
      <c r="ID63" s="14"/>
      <c r="IE63" s="14"/>
      <c r="IF63" s="14"/>
    </row>
    <row r="64" s="2" customFormat="1" hidden="1" outlineLevel="1" spans="1:240">
      <c r="A64" s="9" t="s">
        <v>184</v>
      </c>
      <c r="B64" s="10"/>
      <c r="C64" s="10"/>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2"/>
      <c r="DQ64" s="16"/>
      <c r="DR64" s="13"/>
      <c r="DS64" s="13"/>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c r="IB64" s="14"/>
      <c r="IC64" s="14"/>
      <c r="ID64" s="14"/>
      <c r="IE64" s="14"/>
      <c r="IF64" s="14"/>
    </row>
    <row r="65" s="3" customFormat="1" collapsed="1" spans="1:240">
      <c r="A65" s="4" t="s">
        <v>36</v>
      </c>
      <c r="B65" s="5">
        <f>BY65/BQ65-1</f>
        <v>1.36488971941217</v>
      </c>
      <c r="C65" s="5"/>
      <c r="D65" s="6" t="s">
        <v>57</v>
      </c>
      <c r="E65" s="6" t="s">
        <v>57</v>
      </c>
      <c r="F65" s="6" t="s">
        <v>57</v>
      </c>
      <c r="G65" s="6" t="s">
        <v>57</v>
      </c>
      <c r="H65" s="6" t="s">
        <v>57</v>
      </c>
      <c r="I65" s="6" t="s">
        <v>57</v>
      </c>
      <c r="J65" s="6" t="s">
        <v>57</v>
      </c>
      <c r="K65" s="6" t="s">
        <v>57</v>
      </c>
      <c r="L65" s="6" t="s">
        <v>57</v>
      </c>
      <c r="M65" s="6" t="s">
        <v>57</v>
      </c>
      <c r="N65" s="6" t="s">
        <v>57</v>
      </c>
      <c r="O65" s="6" t="s">
        <v>57</v>
      </c>
      <c r="P65" s="6" t="s">
        <v>57</v>
      </c>
      <c r="Q65" s="6" t="s">
        <v>57</v>
      </c>
      <c r="R65" s="6" t="s">
        <v>57</v>
      </c>
      <c r="S65" s="6" t="s">
        <v>57</v>
      </c>
      <c r="T65" s="6" t="s">
        <v>57</v>
      </c>
      <c r="U65" s="6" t="s">
        <v>57</v>
      </c>
      <c r="V65" s="6" t="s">
        <v>57</v>
      </c>
      <c r="W65" s="6" t="s">
        <v>57</v>
      </c>
      <c r="X65" s="6" t="s">
        <v>57</v>
      </c>
      <c r="Y65" s="6" t="s">
        <v>57</v>
      </c>
      <c r="Z65" s="6" t="s">
        <v>57</v>
      </c>
      <c r="AA65" s="6" t="s">
        <v>57</v>
      </c>
      <c r="AB65" s="6" t="s">
        <v>57</v>
      </c>
      <c r="AC65" s="6" t="s">
        <v>57</v>
      </c>
      <c r="AD65" s="6" t="s">
        <v>57</v>
      </c>
      <c r="AE65" s="6" t="s">
        <v>57</v>
      </c>
      <c r="AF65" s="6" t="s">
        <v>57</v>
      </c>
      <c r="AG65" s="6" t="s">
        <v>57</v>
      </c>
      <c r="AH65" s="6" t="s">
        <v>57</v>
      </c>
      <c r="AI65" s="6" t="s">
        <v>57</v>
      </c>
      <c r="AJ65" s="6" t="s">
        <v>57</v>
      </c>
      <c r="AK65" s="6" t="s">
        <v>57</v>
      </c>
      <c r="AL65" s="6" t="s">
        <v>57</v>
      </c>
      <c r="AM65" s="6" t="s">
        <v>57</v>
      </c>
      <c r="AN65" s="6" t="s">
        <v>57</v>
      </c>
      <c r="AO65" s="6" t="s">
        <v>57</v>
      </c>
      <c r="AP65" s="6" t="s">
        <v>57</v>
      </c>
      <c r="AQ65" s="6" t="s">
        <v>57</v>
      </c>
      <c r="AR65" s="6" t="s">
        <v>57</v>
      </c>
      <c r="AS65" s="6" t="s">
        <v>57</v>
      </c>
      <c r="AT65" s="6" t="s">
        <v>57</v>
      </c>
      <c r="AU65" s="6" t="s">
        <v>57</v>
      </c>
      <c r="AV65" s="6" t="s">
        <v>57</v>
      </c>
      <c r="AW65" s="6" t="s">
        <v>57</v>
      </c>
      <c r="AX65" s="6" t="s">
        <v>57</v>
      </c>
      <c r="AY65" s="6" t="s">
        <v>57</v>
      </c>
      <c r="AZ65" s="6">
        <v>90.78406944</v>
      </c>
      <c r="BA65" s="6">
        <v>87.95915745</v>
      </c>
      <c r="BB65" s="6">
        <v>76.2234198</v>
      </c>
      <c r="BC65" s="6">
        <v>81.95391377</v>
      </c>
      <c r="BD65" s="6">
        <v>74.81042128</v>
      </c>
      <c r="BE65" s="6">
        <v>66.3324302</v>
      </c>
      <c r="BF65" s="6">
        <v>74.73192136</v>
      </c>
      <c r="BG65" s="6">
        <v>69.98202506</v>
      </c>
      <c r="BH65" s="6">
        <v>65.89777668</v>
      </c>
      <c r="BI65" s="6">
        <v>75.75495305</v>
      </c>
      <c r="BJ65" s="6">
        <v>77.40440675</v>
      </c>
      <c r="BK65" s="6">
        <v>67.8118579</v>
      </c>
      <c r="BL65" s="6">
        <v>49.61161823</v>
      </c>
      <c r="BM65" s="6">
        <v>51.0694396</v>
      </c>
      <c r="BN65" s="6">
        <v>53.44660513</v>
      </c>
      <c r="BO65" s="6">
        <v>53.0900303</v>
      </c>
      <c r="BP65" s="6">
        <v>48.22406173</v>
      </c>
      <c r="BQ65" s="7">
        <v>48.85858886</v>
      </c>
      <c r="BR65" s="7">
        <v>53.14164697</v>
      </c>
      <c r="BS65" s="7">
        <v>62.67541538</v>
      </c>
      <c r="BT65" s="7">
        <v>73.04188143</v>
      </c>
      <c r="BU65" s="7">
        <v>79.75426749</v>
      </c>
      <c r="BV65" s="7">
        <v>78.45758993</v>
      </c>
      <c r="BW65" s="7">
        <v>92.58871343</v>
      </c>
      <c r="BX65" s="7">
        <v>95.59810825</v>
      </c>
      <c r="BY65" s="7">
        <v>115.5451745</v>
      </c>
      <c r="BZ65" s="6">
        <v>107.13752147</v>
      </c>
      <c r="CA65" s="6">
        <v>110.98102</v>
      </c>
      <c r="CB65" s="6">
        <v>110.56754377</v>
      </c>
      <c r="CC65" s="6">
        <v>105.30433584</v>
      </c>
      <c r="CD65" s="6">
        <v>98.47421867</v>
      </c>
      <c r="CE65" s="6">
        <v>105.25239884</v>
      </c>
      <c r="CF65" s="6">
        <v>102.79999382</v>
      </c>
      <c r="CG65" s="6">
        <v>100.62901233</v>
      </c>
      <c r="CH65" s="6">
        <v>87.28597613</v>
      </c>
      <c r="CI65" s="6">
        <v>90.15172638</v>
      </c>
      <c r="CJ65" s="6">
        <v>78.74705998</v>
      </c>
      <c r="CK65" s="6">
        <v>71.80598103</v>
      </c>
      <c r="CL65" s="6">
        <v>72.00423057</v>
      </c>
      <c r="CM65" s="6">
        <v>64.70864773</v>
      </c>
      <c r="CN65" s="6">
        <v>75.05835426</v>
      </c>
      <c r="CO65" s="6">
        <v>67.00505304</v>
      </c>
      <c r="CP65" s="6">
        <v>57.40456587</v>
      </c>
      <c r="CQ65" s="6">
        <v>59.00118532</v>
      </c>
      <c r="CR65" s="6">
        <v>65.19315464</v>
      </c>
      <c r="CS65" s="6">
        <v>61.20978584</v>
      </c>
      <c r="CT65" s="6">
        <v>72.65121854</v>
      </c>
      <c r="CU65" s="6">
        <v>70.83493807</v>
      </c>
      <c r="CV65" s="6">
        <v>72.25948371</v>
      </c>
      <c r="CW65" s="6">
        <v>57.31607979</v>
      </c>
      <c r="CX65" s="6">
        <v>52.44064561</v>
      </c>
      <c r="CY65" s="6">
        <v>57.19716676</v>
      </c>
      <c r="CZ65" s="6">
        <v>59.77767501</v>
      </c>
      <c r="DA65" s="6">
        <v>54.62100762</v>
      </c>
      <c r="DB65" s="6">
        <v>53.86734085</v>
      </c>
      <c r="DC65" s="6">
        <v>54.28833714</v>
      </c>
      <c r="DD65" s="6">
        <v>61.51619183</v>
      </c>
      <c r="DE65" s="6">
        <v>65.68610799</v>
      </c>
      <c r="DF65" s="6">
        <v>64.79134017</v>
      </c>
      <c r="DG65" s="6">
        <v>72.31318495</v>
      </c>
      <c r="DH65" s="6">
        <v>79.56604348</v>
      </c>
      <c r="DI65" s="6">
        <v>84.46180303</v>
      </c>
      <c r="DJ65" s="6">
        <v>95.5668186</v>
      </c>
      <c r="DK65" s="6">
        <v>76.63859556</v>
      </c>
      <c r="DL65" s="6">
        <v>72.86231621</v>
      </c>
      <c r="DM65" s="6">
        <v>76.59884525</v>
      </c>
      <c r="DN65" s="6">
        <v>86.6556734</v>
      </c>
      <c r="DO65" s="6">
        <v>67.80073095</v>
      </c>
      <c r="DP65" s="6">
        <v>69.26862272</v>
      </c>
      <c r="DQ65" s="6">
        <v>68.63385871</v>
      </c>
      <c r="DR65" s="6">
        <v>75.3360806539</v>
      </c>
      <c r="DS65" s="6">
        <v>71.1397461561</v>
      </c>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row>
    <row r="66" s="2" customFormat="1" hidden="1" outlineLevel="1" spans="1:240">
      <c r="A66" s="9" t="s">
        <v>181</v>
      </c>
      <c r="B66" s="10"/>
      <c r="C66" s="10"/>
      <c r="D66" s="11" t="s">
        <v>186</v>
      </c>
      <c r="E66" s="11" t="s">
        <v>186</v>
      </c>
      <c r="F66" s="11" t="s">
        <v>186</v>
      </c>
      <c r="G66" s="11" t="s">
        <v>186</v>
      </c>
      <c r="H66" s="11" t="s">
        <v>186</v>
      </c>
      <c r="I66" s="11" t="s">
        <v>186</v>
      </c>
      <c r="J66" s="11" t="s">
        <v>186</v>
      </c>
      <c r="K66" s="11" t="s">
        <v>186</v>
      </c>
      <c r="L66" s="11" t="s">
        <v>186</v>
      </c>
      <c r="M66" s="11" t="s">
        <v>186</v>
      </c>
      <c r="N66" s="11" t="s">
        <v>186</v>
      </c>
      <c r="O66" s="11" t="s">
        <v>186</v>
      </c>
      <c r="P66" s="11" t="s">
        <v>186</v>
      </c>
      <c r="Q66" s="11" t="s">
        <v>186</v>
      </c>
      <c r="R66" s="11" t="s">
        <v>186</v>
      </c>
      <c r="S66" s="11" t="s">
        <v>186</v>
      </c>
      <c r="T66" s="11" t="s">
        <v>186</v>
      </c>
      <c r="U66" s="11" t="s">
        <v>186</v>
      </c>
      <c r="V66" s="11" t="s">
        <v>186</v>
      </c>
      <c r="W66" s="11" t="s">
        <v>186</v>
      </c>
      <c r="X66" s="11" t="s">
        <v>186</v>
      </c>
      <c r="Y66" s="11" t="s">
        <v>186</v>
      </c>
      <c r="Z66" s="11" t="s">
        <v>186</v>
      </c>
      <c r="AA66" s="11" t="s">
        <v>186</v>
      </c>
      <c r="AB66" s="11" t="s">
        <v>186</v>
      </c>
      <c r="AC66" s="11" t="s">
        <v>186</v>
      </c>
      <c r="AD66" s="11" t="s">
        <v>186</v>
      </c>
      <c r="AE66" s="11" t="s">
        <v>186</v>
      </c>
      <c r="AF66" s="11" t="s">
        <v>186</v>
      </c>
      <c r="AG66" s="11" t="s">
        <v>186</v>
      </c>
      <c r="AH66" s="11" t="s">
        <v>186</v>
      </c>
      <c r="AI66" s="11" t="s">
        <v>186</v>
      </c>
      <c r="AJ66" s="11" t="s">
        <v>186</v>
      </c>
      <c r="AK66" s="11" t="s">
        <v>186</v>
      </c>
      <c r="AL66" s="11" t="s">
        <v>186</v>
      </c>
      <c r="AM66" s="11" t="s">
        <v>186</v>
      </c>
      <c r="AN66" s="11" t="s">
        <v>186</v>
      </c>
      <c r="AO66" s="11" t="s">
        <v>186</v>
      </c>
      <c r="AP66" s="11" t="s">
        <v>186</v>
      </c>
      <c r="AQ66" s="11" t="s">
        <v>186</v>
      </c>
      <c r="AR66" s="11" t="s">
        <v>186</v>
      </c>
      <c r="AS66" s="11" t="s">
        <v>186</v>
      </c>
      <c r="AT66" s="11" t="s">
        <v>186</v>
      </c>
      <c r="AU66" s="11" t="s">
        <v>186</v>
      </c>
      <c r="AV66" s="11" t="s">
        <v>186</v>
      </c>
      <c r="AW66" s="11" t="s">
        <v>186</v>
      </c>
      <c r="AX66" s="11" t="s">
        <v>186</v>
      </c>
      <c r="AY66" s="11" t="s">
        <v>186</v>
      </c>
      <c r="AZ66" s="11" t="s">
        <v>186</v>
      </c>
      <c r="BA66" s="11">
        <v>58.7434028</v>
      </c>
      <c r="BB66" s="11">
        <v>58.7432174</v>
      </c>
      <c r="BC66" s="11">
        <v>58.7432174</v>
      </c>
      <c r="BD66" s="11">
        <v>58.5931256</v>
      </c>
      <c r="BE66" s="11">
        <v>58.2502366</v>
      </c>
      <c r="BF66" s="11">
        <v>58.0578736</v>
      </c>
      <c r="BG66" s="11">
        <v>57.6263966</v>
      </c>
      <c r="BH66" s="11">
        <v>57.6277162</v>
      </c>
      <c r="BI66" s="11">
        <v>57.6331497</v>
      </c>
      <c r="BJ66" s="11">
        <v>61.0447437</v>
      </c>
      <c r="BK66" s="11">
        <v>61.1427796</v>
      </c>
      <c r="BL66" s="11">
        <v>56.3982344</v>
      </c>
      <c r="BM66" s="11">
        <v>48.8382895</v>
      </c>
      <c r="BN66" s="11">
        <v>47.9391545</v>
      </c>
      <c r="BO66" s="11">
        <v>46.250848</v>
      </c>
      <c r="BP66" s="11">
        <v>41.1022667</v>
      </c>
      <c r="BQ66" s="11">
        <v>41.1022667</v>
      </c>
      <c r="BR66" s="11">
        <v>41.1022667</v>
      </c>
      <c r="BS66" s="11">
        <v>44.1548044</v>
      </c>
      <c r="BT66" s="11">
        <v>44.000532</v>
      </c>
      <c r="BU66" s="11">
        <v>43.9625798</v>
      </c>
      <c r="BV66" s="11">
        <v>54.6798859</v>
      </c>
      <c r="BW66" s="11">
        <v>54.3501884</v>
      </c>
      <c r="BX66" s="11">
        <v>54.4420974</v>
      </c>
      <c r="BY66" s="11">
        <v>55.2465024</v>
      </c>
      <c r="BZ66" s="11">
        <v>55.3215024</v>
      </c>
      <c r="CA66" s="11">
        <v>55.5041959</v>
      </c>
      <c r="CB66" s="11">
        <v>57.5612237</v>
      </c>
      <c r="CC66" s="11">
        <v>57.5052662</v>
      </c>
      <c r="CD66" s="11">
        <v>57.4242283</v>
      </c>
      <c r="CE66" s="11">
        <v>57.556604</v>
      </c>
      <c r="CF66" s="11">
        <v>57.5565992</v>
      </c>
      <c r="CG66" s="11">
        <v>57.5723454</v>
      </c>
      <c r="CH66" s="11">
        <v>64.750034</v>
      </c>
      <c r="CI66" s="11">
        <v>64.7508006</v>
      </c>
      <c r="CJ66" s="11">
        <v>64.5476958</v>
      </c>
      <c r="CK66" s="11">
        <v>64.441547</v>
      </c>
      <c r="CL66" s="11">
        <v>64.4176965</v>
      </c>
      <c r="CM66" s="11">
        <v>64.3474674</v>
      </c>
      <c r="CN66" s="11">
        <v>64.1368513</v>
      </c>
      <c r="CO66" s="11">
        <v>64.1137744</v>
      </c>
      <c r="CP66" s="11">
        <v>64.0713598</v>
      </c>
      <c r="CQ66" s="11">
        <v>61.5544671</v>
      </c>
      <c r="CR66" s="11">
        <v>61.5511964</v>
      </c>
      <c r="CS66" s="11">
        <v>61.5253757</v>
      </c>
      <c r="CT66" s="11">
        <v>63.111652</v>
      </c>
      <c r="CU66" s="11">
        <v>63.1728828</v>
      </c>
      <c r="CV66" s="11">
        <v>63.130992</v>
      </c>
      <c r="CW66" s="11">
        <v>63.354257</v>
      </c>
      <c r="CX66" s="11">
        <v>63.354257</v>
      </c>
      <c r="CY66" s="11">
        <v>63.2700234</v>
      </c>
      <c r="CZ66" s="11">
        <v>62.7661797</v>
      </c>
      <c r="DA66" s="11">
        <v>62.7661797</v>
      </c>
      <c r="DB66" s="11">
        <v>62.6153026</v>
      </c>
      <c r="DC66" s="11">
        <v>62.0025934</v>
      </c>
      <c r="DD66" s="11">
        <v>61.9876927</v>
      </c>
      <c r="DE66" s="11">
        <v>61.9876927</v>
      </c>
      <c r="DF66" s="11">
        <v>63.2325532</v>
      </c>
      <c r="DG66" s="11">
        <v>63.2505532</v>
      </c>
      <c r="DH66" s="11">
        <v>63.285575</v>
      </c>
      <c r="DI66" s="11">
        <v>63.5166985</v>
      </c>
      <c r="DJ66" s="11">
        <v>63.51559</v>
      </c>
      <c r="DK66" s="11">
        <v>63.1716202</v>
      </c>
      <c r="DL66" s="11">
        <v>63.1690971</v>
      </c>
      <c r="DM66" s="11">
        <v>63.1690971</v>
      </c>
      <c r="DN66" s="11">
        <v>63.1991003</v>
      </c>
      <c r="DO66" s="11">
        <v>62.4166689</v>
      </c>
      <c r="DP66" s="12"/>
      <c r="DQ66" s="11">
        <v>62.4166689</v>
      </c>
      <c r="DR66" s="13"/>
      <c r="DS66" s="13"/>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c r="IB66" s="14"/>
      <c r="IC66" s="14"/>
      <c r="ID66" s="14"/>
      <c r="IE66" s="14"/>
      <c r="IF66" s="14"/>
    </row>
    <row r="67" s="2" customFormat="1" hidden="1" outlineLevel="1" spans="1:240">
      <c r="A67" s="9" t="s">
        <v>182</v>
      </c>
      <c r="B67" s="10"/>
      <c r="C67" s="10"/>
      <c r="D67" s="15" t="s">
        <v>186</v>
      </c>
      <c r="E67" s="15" t="s">
        <v>186</v>
      </c>
      <c r="F67" s="15" t="s">
        <v>186</v>
      </c>
      <c r="G67" s="15" t="s">
        <v>186</v>
      </c>
      <c r="H67" s="15" t="s">
        <v>186</v>
      </c>
      <c r="I67" s="15" t="s">
        <v>186</v>
      </c>
      <c r="J67" s="15" t="s">
        <v>186</v>
      </c>
      <c r="K67" s="15" t="s">
        <v>186</v>
      </c>
      <c r="L67" s="15" t="s">
        <v>186</v>
      </c>
      <c r="M67" s="15" t="s">
        <v>186</v>
      </c>
      <c r="N67" s="15" t="s">
        <v>186</v>
      </c>
      <c r="O67" s="15" t="s">
        <v>186</v>
      </c>
      <c r="P67" s="15" t="s">
        <v>186</v>
      </c>
      <c r="Q67" s="15" t="s">
        <v>186</v>
      </c>
      <c r="R67" s="15" t="s">
        <v>186</v>
      </c>
      <c r="S67" s="15" t="s">
        <v>186</v>
      </c>
      <c r="T67" s="15" t="s">
        <v>186</v>
      </c>
      <c r="U67" s="15" t="s">
        <v>186</v>
      </c>
      <c r="V67" s="15" t="s">
        <v>186</v>
      </c>
      <c r="W67" s="15" t="s">
        <v>186</v>
      </c>
      <c r="X67" s="15" t="s">
        <v>186</v>
      </c>
      <c r="Y67" s="15" t="s">
        <v>186</v>
      </c>
      <c r="Z67" s="15" t="s">
        <v>186</v>
      </c>
      <c r="AA67" s="15" t="s">
        <v>186</v>
      </c>
      <c r="AB67" s="15" t="s">
        <v>186</v>
      </c>
      <c r="AC67" s="15" t="s">
        <v>186</v>
      </c>
      <c r="AD67" s="15" t="s">
        <v>186</v>
      </c>
      <c r="AE67" s="15" t="s">
        <v>186</v>
      </c>
      <c r="AF67" s="15" t="s">
        <v>186</v>
      </c>
      <c r="AG67" s="15" t="s">
        <v>186</v>
      </c>
      <c r="AH67" s="15" t="s">
        <v>186</v>
      </c>
      <c r="AI67" s="15" t="s">
        <v>186</v>
      </c>
      <c r="AJ67" s="15" t="s">
        <v>186</v>
      </c>
      <c r="AK67" s="15" t="s">
        <v>186</v>
      </c>
      <c r="AL67" s="15" t="s">
        <v>186</v>
      </c>
      <c r="AM67" s="15" t="s">
        <v>186</v>
      </c>
      <c r="AN67" s="15" t="s">
        <v>186</v>
      </c>
      <c r="AO67" s="15" t="s">
        <v>186</v>
      </c>
      <c r="AP67" s="15" t="s">
        <v>186</v>
      </c>
      <c r="AQ67" s="15" t="s">
        <v>186</v>
      </c>
      <c r="AR67" s="15" t="s">
        <v>186</v>
      </c>
      <c r="AS67" s="15" t="s">
        <v>186</v>
      </c>
      <c r="AT67" s="15" t="s">
        <v>186</v>
      </c>
      <c r="AU67" s="15" t="s">
        <v>186</v>
      </c>
      <c r="AV67" s="15" t="s">
        <v>186</v>
      </c>
      <c r="AW67" s="15" t="s">
        <v>186</v>
      </c>
      <c r="AX67" s="15" t="s">
        <v>186</v>
      </c>
      <c r="AY67" s="15" t="s">
        <v>186</v>
      </c>
      <c r="AZ67" s="15" t="s">
        <v>186</v>
      </c>
      <c r="BA67" s="15">
        <v>0.0653978458326558</v>
      </c>
      <c r="BB67" s="15">
        <v>0.0653980522353888</v>
      </c>
      <c r="BC67" s="15">
        <v>0.0653980522353888</v>
      </c>
      <c r="BD67" s="15">
        <v>0.0676308160628318</v>
      </c>
      <c r="BE67" s="15">
        <v>0.0686627425647229</v>
      </c>
      <c r="BF67" s="15">
        <v>0.0676815383744953</v>
      </c>
      <c r="BG67" s="15">
        <v>0.0655448426910663</v>
      </c>
      <c r="BH67" s="15">
        <v>0.0655433417991324</v>
      </c>
      <c r="BI67" s="15">
        <v>0.0655371625472692</v>
      </c>
      <c r="BJ67" s="15">
        <v>0.081223577976952</v>
      </c>
      <c r="BK67" s="15">
        <v>0.0806508377973709</v>
      </c>
      <c r="BL67" s="15">
        <v>0.0752504550036056</v>
      </c>
      <c r="BM67" s="15">
        <v>0.0429620042282603</v>
      </c>
      <c r="BN67" s="15">
        <v>0.0437677890209766</v>
      </c>
      <c r="BO67" s="15">
        <v>0.0267576520975356</v>
      </c>
      <c r="BP67" s="15">
        <v>-0.0506542963967484</v>
      </c>
      <c r="BQ67" s="15">
        <v>-0.0506542963967484</v>
      </c>
      <c r="BR67" s="15">
        <v>-0.0506542963967484</v>
      </c>
      <c r="BS67" s="15">
        <v>-0.0153240334589728</v>
      </c>
      <c r="BT67" s="15">
        <v>-0.0197518566366425</v>
      </c>
      <c r="BU67" s="15">
        <v>-0.0197689081021583</v>
      </c>
      <c r="BV67" s="15">
        <v>0.0698504310521979</v>
      </c>
      <c r="BW67" s="15">
        <v>0.0702741556641964</v>
      </c>
      <c r="BX67" s="15">
        <v>0.0716253981059885</v>
      </c>
      <c r="BY67" s="15">
        <v>0.0831068339269202</v>
      </c>
      <c r="BZ67" s="15">
        <v>0.0829941650319316</v>
      </c>
      <c r="CA67" s="15">
        <v>0.086360433157811</v>
      </c>
      <c r="CB67" s="15">
        <v>0.0915348712435382</v>
      </c>
      <c r="CC67" s="15">
        <v>0.0905288792489757</v>
      </c>
      <c r="CD67" s="15">
        <v>0.0899169297151878</v>
      </c>
      <c r="CE67" s="15">
        <v>0.0968820815071021</v>
      </c>
      <c r="CF67" s="15">
        <v>0.0968820895866968</v>
      </c>
      <c r="CG67" s="15">
        <v>0.0968555920600032</v>
      </c>
      <c r="CH67" s="15">
        <v>0.0977561015643637</v>
      </c>
      <c r="CI67" s="15">
        <v>0.0979402701006912</v>
      </c>
      <c r="CJ67" s="15">
        <v>0.0946335051049181</v>
      </c>
      <c r="CK67" s="15">
        <v>0.0975396059315584</v>
      </c>
      <c r="CL67" s="15">
        <v>0.0950919302120652</v>
      </c>
      <c r="CM67" s="15">
        <v>0.0949424312541009</v>
      </c>
      <c r="CN67" s="15">
        <v>0.0861554237228356</v>
      </c>
      <c r="CO67" s="15">
        <v>0.086155239676546</v>
      </c>
      <c r="CP67" s="15">
        <v>0.0862518794239794</v>
      </c>
      <c r="CQ67" s="15">
        <v>0.0834305151510279</v>
      </c>
      <c r="CR67" s="15">
        <v>0.0834342856087847</v>
      </c>
      <c r="CS67" s="15">
        <v>0.0834660502528227</v>
      </c>
      <c r="CT67" s="15">
        <v>0.0843223324276157</v>
      </c>
      <c r="CU67" s="15">
        <v>0.0842406023617463</v>
      </c>
      <c r="CV67" s="15">
        <v>0.0836413136039427</v>
      </c>
      <c r="CW67" s="15">
        <v>0.0810217299210059</v>
      </c>
      <c r="CX67" s="15">
        <v>0.0810217299210059</v>
      </c>
      <c r="CY67" s="15">
        <v>0.0771186485763177</v>
      </c>
      <c r="CZ67" s="15">
        <v>0.0656340057605896</v>
      </c>
      <c r="DA67" s="15">
        <v>0.0656340057605896</v>
      </c>
      <c r="DB67" s="15">
        <v>0.0648314825839395</v>
      </c>
      <c r="DC67" s="15">
        <v>0.0475907415833996</v>
      </c>
      <c r="DD67" s="15">
        <v>0.0476021815214297</v>
      </c>
      <c r="DE67" s="15">
        <v>0.0476021815214297</v>
      </c>
      <c r="DF67" s="15">
        <v>0.0645535186138902</v>
      </c>
      <c r="DG67" s="15">
        <v>0.0645351478127467</v>
      </c>
      <c r="DH67" s="15">
        <v>0.0645120124135713</v>
      </c>
      <c r="DI67" s="15">
        <v>0.0618218404409039</v>
      </c>
      <c r="DJ67" s="15">
        <v>0.0618125896335057</v>
      </c>
      <c r="DK67" s="15">
        <v>0.0564310997361439</v>
      </c>
      <c r="DL67" s="15">
        <v>0.0547936278797944</v>
      </c>
      <c r="DM67" s="15">
        <v>0.0547936278797944</v>
      </c>
      <c r="DN67" s="15">
        <v>0.0554221370774799</v>
      </c>
      <c r="DO67" s="15">
        <v>0.0350903234440311</v>
      </c>
      <c r="DP67" s="12"/>
      <c r="DQ67" s="15">
        <v>0.0350903234440311</v>
      </c>
      <c r="DR67" s="13"/>
      <c r="DS67" s="13"/>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c r="IB67" s="14"/>
      <c r="IC67" s="14"/>
      <c r="ID67" s="14"/>
      <c r="IE67" s="14"/>
      <c r="IF67" s="14"/>
    </row>
    <row r="68" s="2" customFormat="1" hidden="1" outlineLevel="1" spans="1:240">
      <c r="A68" s="9" t="s">
        <v>183</v>
      </c>
      <c r="B68" s="10"/>
      <c r="C68" s="10"/>
      <c r="D68" s="16" t="s">
        <v>186</v>
      </c>
      <c r="E68" s="16" t="s">
        <v>186</v>
      </c>
      <c r="F68" s="16" t="s">
        <v>186</v>
      </c>
      <c r="G68" s="16" t="s">
        <v>186</v>
      </c>
      <c r="H68" s="16" t="s">
        <v>186</v>
      </c>
      <c r="I68" s="16" t="s">
        <v>186</v>
      </c>
      <c r="J68" s="16" t="s">
        <v>186</v>
      </c>
      <c r="K68" s="16" t="s">
        <v>186</v>
      </c>
      <c r="L68" s="16" t="s">
        <v>186</v>
      </c>
      <c r="M68" s="16" t="s">
        <v>186</v>
      </c>
      <c r="N68" s="16" t="s">
        <v>186</v>
      </c>
      <c r="O68" s="16" t="s">
        <v>186</v>
      </c>
      <c r="P68" s="16" t="s">
        <v>186</v>
      </c>
      <c r="Q68" s="16" t="s">
        <v>186</v>
      </c>
      <c r="R68" s="16" t="s">
        <v>186</v>
      </c>
      <c r="S68" s="16" t="s">
        <v>186</v>
      </c>
      <c r="T68" s="16" t="s">
        <v>186</v>
      </c>
      <c r="U68" s="16" t="s">
        <v>186</v>
      </c>
      <c r="V68" s="16" t="s">
        <v>186</v>
      </c>
      <c r="W68" s="16" t="s">
        <v>186</v>
      </c>
      <c r="X68" s="16" t="s">
        <v>186</v>
      </c>
      <c r="Y68" s="16" t="s">
        <v>186</v>
      </c>
      <c r="Z68" s="16" t="s">
        <v>186</v>
      </c>
      <c r="AA68" s="16" t="s">
        <v>186</v>
      </c>
      <c r="AB68" s="16" t="s">
        <v>186</v>
      </c>
      <c r="AC68" s="16" t="s">
        <v>186</v>
      </c>
      <c r="AD68" s="16" t="s">
        <v>186</v>
      </c>
      <c r="AE68" s="16" t="s">
        <v>186</v>
      </c>
      <c r="AF68" s="16" t="s">
        <v>186</v>
      </c>
      <c r="AG68" s="16" t="s">
        <v>186</v>
      </c>
      <c r="AH68" s="16" t="s">
        <v>186</v>
      </c>
      <c r="AI68" s="16" t="s">
        <v>186</v>
      </c>
      <c r="AJ68" s="16" t="s">
        <v>186</v>
      </c>
      <c r="AK68" s="16" t="s">
        <v>186</v>
      </c>
      <c r="AL68" s="16" t="s">
        <v>186</v>
      </c>
      <c r="AM68" s="16" t="s">
        <v>186</v>
      </c>
      <c r="AN68" s="16" t="s">
        <v>186</v>
      </c>
      <c r="AO68" s="16" t="s">
        <v>186</v>
      </c>
      <c r="AP68" s="16" t="s">
        <v>186</v>
      </c>
      <c r="AQ68" s="16" t="s">
        <v>186</v>
      </c>
      <c r="AR68" s="16" t="s">
        <v>186</v>
      </c>
      <c r="AS68" s="16" t="s">
        <v>186</v>
      </c>
      <c r="AT68" s="16" t="s">
        <v>186</v>
      </c>
      <c r="AU68" s="16" t="s">
        <v>186</v>
      </c>
      <c r="AV68" s="16" t="s">
        <v>186</v>
      </c>
      <c r="AW68" s="16" t="s">
        <v>186</v>
      </c>
      <c r="AX68" s="16" t="s">
        <v>186</v>
      </c>
      <c r="AY68" s="16" t="s">
        <v>186</v>
      </c>
      <c r="AZ68" s="16" t="s">
        <v>186</v>
      </c>
      <c r="BA68" s="16">
        <v>1.49734528998037</v>
      </c>
      <c r="BB68" s="16">
        <v>1.29756971398029</v>
      </c>
      <c r="BC68" s="16">
        <v>1.39512129956981</v>
      </c>
      <c r="BD68" s="16">
        <v>1.27677812941251</v>
      </c>
      <c r="BE68" s="16">
        <v>1.13874954114779</v>
      </c>
      <c r="BF68" s="16">
        <v>1.2871970116384</v>
      </c>
      <c r="BG68" s="16">
        <v>1.21440918101758</v>
      </c>
      <c r="BH68" s="16">
        <v>1.14350838529326</v>
      </c>
      <c r="BI68" s="16">
        <v>1.31443368086475</v>
      </c>
      <c r="BJ68" s="16">
        <v>1.2679946234257</v>
      </c>
      <c r="BK68" s="16">
        <v>1.10907384884412</v>
      </c>
      <c r="BL68" s="16">
        <v>0.879666158485274</v>
      </c>
      <c r="BM68" s="16">
        <v>1.04568444396481</v>
      </c>
      <c r="BN68" s="16">
        <v>1.11488418303247</v>
      </c>
      <c r="BO68" s="16">
        <v>1.14787150064794</v>
      </c>
      <c r="BP68" s="16">
        <v>1.1732701277032</v>
      </c>
      <c r="BQ68" s="16">
        <v>1.18870789430209</v>
      </c>
      <c r="BR68" s="16">
        <v>1.29291280667983</v>
      </c>
      <c r="BS68" s="16">
        <v>1.41944724366167</v>
      </c>
      <c r="BT68" s="16">
        <v>1.6600226879075</v>
      </c>
      <c r="BU68" s="16">
        <v>1.81413984035577</v>
      </c>
      <c r="BV68" s="16">
        <v>1.43485284595299</v>
      </c>
      <c r="BW68" s="16">
        <v>1.70355827874186</v>
      </c>
      <c r="BX68" s="16">
        <v>1.7559593194512</v>
      </c>
      <c r="BY68" s="16">
        <v>2.09144777461966</v>
      </c>
      <c r="BZ68" s="16">
        <v>1.93663434382794</v>
      </c>
      <c r="CA68" s="16">
        <v>1.99950685169731</v>
      </c>
      <c r="CB68" s="16">
        <v>1.92086854122943</v>
      </c>
      <c r="CC68" s="16">
        <v>1.83121203949839</v>
      </c>
      <c r="CD68" s="16">
        <v>1.71485488991761</v>
      </c>
      <c r="CE68" s="16">
        <v>1.828676320097</v>
      </c>
      <c r="CF68" s="16">
        <v>1.78606789193341</v>
      </c>
      <c r="CG68" s="16">
        <v>1.74787064172654</v>
      </c>
      <c r="CH68" s="16">
        <v>1.34804525508048</v>
      </c>
      <c r="CI68" s="16">
        <v>1.39228743991777</v>
      </c>
      <c r="CJ68" s="16">
        <v>1.21998251097911</v>
      </c>
      <c r="CK68" s="16">
        <v>1.11428083810589</v>
      </c>
      <c r="CL68" s="16">
        <v>1.11777096220757</v>
      </c>
      <c r="CM68" s="16">
        <v>1.00561296838234</v>
      </c>
      <c r="CN68" s="16">
        <v>1.17028436505114</v>
      </c>
      <c r="CO68" s="16">
        <v>1.04509605973221</v>
      </c>
      <c r="CP68" s="16">
        <v>0.895947363676836</v>
      </c>
      <c r="CQ68" s="16">
        <v>0.958519959309338</v>
      </c>
      <c r="CR68" s="16">
        <v>1.05916957610917</v>
      </c>
      <c r="CS68" s="16">
        <v>0.994870573378717</v>
      </c>
      <c r="CT68" s="16">
        <v>1.15115380754096</v>
      </c>
      <c r="CU68" s="16">
        <v>1.12128709282205</v>
      </c>
      <c r="CV68" s="16">
        <v>1.14459604404759</v>
      </c>
      <c r="CW68" s="16">
        <v>0.904691847305541</v>
      </c>
      <c r="CX68" s="16">
        <v>0.827736731250751</v>
      </c>
      <c r="CY68" s="16">
        <v>0.904016842832399</v>
      </c>
      <c r="CZ68" s="16">
        <v>0.95238670388601</v>
      </c>
      <c r="DA68" s="16">
        <v>0.870229920971277</v>
      </c>
      <c r="DB68" s="16">
        <v>0.860290354965082</v>
      </c>
      <c r="DC68" s="16">
        <v>0.875581715586755</v>
      </c>
      <c r="DD68" s="16">
        <v>0.992393636874308</v>
      </c>
      <c r="DE68" s="16">
        <v>1.0596637032112</v>
      </c>
      <c r="DF68" s="16">
        <v>1.0246516536359</v>
      </c>
      <c r="DG68" s="16">
        <v>1.14328146303075</v>
      </c>
      <c r="DH68" s="16">
        <v>1.25725401878706</v>
      </c>
      <c r="DI68" s="16">
        <v>1.32975744953117</v>
      </c>
      <c r="DJ68" s="16">
        <v>1.50461986734281</v>
      </c>
      <c r="DK68" s="16">
        <v>1.21318078208797</v>
      </c>
      <c r="DL68" s="16">
        <v>1.15344875176315</v>
      </c>
      <c r="DM68" s="16">
        <v>1.21259997081706</v>
      </c>
      <c r="DN68" s="16">
        <v>1.37115359219758</v>
      </c>
      <c r="DO68" s="16">
        <v>1.08626000385612</v>
      </c>
      <c r="DP68" s="12"/>
      <c r="DQ68" s="16">
        <v>1.10087906661741</v>
      </c>
      <c r="DR68" s="13"/>
      <c r="DS68" s="13"/>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14"/>
      <c r="GR68" s="14"/>
      <c r="GS68" s="14"/>
      <c r="GT68" s="14"/>
      <c r="GU68" s="14"/>
      <c r="GV68" s="14"/>
      <c r="GW68" s="14"/>
      <c r="GX68" s="14"/>
      <c r="GY68" s="14"/>
      <c r="GZ68" s="14"/>
      <c r="HA68" s="14"/>
      <c r="HB68" s="14"/>
      <c r="HC68" s="14"/>
      <c r="HD68" s="14"/>
      <c r="HE68" s="14"/>
      <c r="HF68" s="14"/>
      <c r="HG68" s="14"/>
      <c r="HH68" s="14"/>
      <c r="HI68" s="14"/>
      <c r="HJ68" s="14"/>
      <c r="HK68" s="14"/>
      <c r="HL68" s="14"/>
      <c r="HM68" s="14"/>
      <c r="HN68" s="14"/>
      <c r="HO68" s="14"/>
      <c r="HP68" s="14"/>
      <c r="HQ68" s="14"/>
      <c r="HR68" s="14"/>
      <c r="HS68" s="14"/>
      <c r="HT68" s="14"/>
      <c r="HU68" s="14"/>
      <c r="HV68" s="14"/>
      <c r="HW68" s="14"/>
      <c r="HX68" s="14"/>
      <c r="HY68" s="14"/>
      <c r="HZ68" s="14"/>
      <c r="IA68" s="14"/>
      <c r="IB68" s="14"/>
      <c r="IC68" s="14"/>
      <c r="ID68" s="14"/>
      <c r="IE68" s="14"/>
      <c r="IF68" s="14"/>
    </row>
    <row r="69" s="2" customFormat="1" hidden="1" outlineLevel="1" spans="1:240">
      <c r="A69" s="9" t="s">
        <v>184</v>
      </c>
      <c r="B69" s="10"/>
      <c r="C69" s="10"/>
      <c r="D69" s="16" t="s">
        <v>186</v>
      </c>
      <c r="E69" s="16" t="s">
        <v>186</v>
      </c>
      <c r="F69" s="16" t="s">
        <v>186</v>
      </c>
      <c r="G69" s="16" t="s">
        <v>186</v>
      </c>
      <c r="H69" s="16" t="s">
        <v>186</v>
      </c>
      <c r="I69" s="16" t="s">
        <v>186</v>
      </c>
      <c r="J69" s="16" t="s">
        <v>186</v>
      </c>
      <c r="K69" s="16" t="s">
        <v>186</v>
      </c>
      <c r="L69" s="16" t="s">
        <v>186</v>
      </c>
      <c r="M69" s="16" t="s">
        <v>186</v>
      </c>
      <c r="N69" s="16" t="s">
        <v>186</v>
      </c>
      <c r="O69" s="16" t="s">
        <v>186</v>
      </c>
      <c r="P69" s="16" t="s">
        <v>186</v>
      </c>
      <c r="Q69" s="16" t="s">
        <v>186</v>
      </c>
      <c r="R69" s="16" t="s">
        <v>186</v>
      </c>
      <c r="S69" s="16" t="s">
        <v>186</v>
      </c>
      <c r="T69" s="16" t="s">
        <v>186</v>
      </c>
      <c r="U69" s="16" t="s">
        <v>186</v>
      </c>
      <c r="V69" s="16" t="s">
        <v>186</v>
      </c>
      <c r="W69" s="16" t="s">
        <v>186</v>
      </c>
      <c r="X69" s="16" t="s">
        <v>186</v>
      </c>
      <c r="Y69" s="16" t="s">
        <v>186</v>
      </c>
      <c r="Z69" s="16" t="s">
        <v>186</v>
      </c>
      <c r="AA69" s="16" t="s">
        <v>186</v>
      </c>
      <c r="AB69" s="16" t="s">
        <v>186</v>
      </c>
      <c r="AC69" s="16" t="s">
        <v>186</v>
      </c>
      <c r="AD69" s="16" t="s">
        <v>186</v>
      </c>
      <c r="AE69" s="16" t="s">
        <v>186</v>
      </c>
      <c r="AF69" s="16" t="s">
        <v>186</v>
      </c>
      <c r="AG69" s="16" t="s">
        <v>186</v>
      </c>
      <c r="AH69" s="16" t="s">
        <v>186</v>
      </c>
      <c r="AI69" s="16" t="s">
        <v>186</v>
      </c>
      <c r="AJ69" s="16" t="s">
        <v>186</v>
      </c>
      <c r="AK69" s="16" t="s">
        <v>186</v>
      </c>
      <c r="AL69" s="16" t="s">
        <v>186</v>
      </c>
      <c r="AM69" s="16" t="s">
        <v>186</v>
      </c>
      <c r="AN69" s="16" t="s">
        <v>186</v>
      </c>
      <c r="AO69" s="16" t="s">
        <v>186</v>
      </c>
      <c r="AP69" s="16" t="s">
        <v>186</v>
      </c>
      <c r="AQ69" s="16" t="s">
        <v>186</v>
      </c>
      <c r="AR69" s="16" t="s">
        <v>186</v>
      </c>
      <c r="AS69" s="16" t="s">
        <v>186</v>
      </c>
      <c r="AT69" s="16" t="s">
        <v>186</v>
      </c>
      <c r="AU69" s="16" t="s">
        <v>186</v>
      </c>
      <c r="AV69" s="16" t="s">
        <v>186</v>
      </c>
      <c r="AW69" s="16" t="s">
        <v>186</v>
      </c>
      <c r="AX69" s="16" t="s">
        <v>186</v>
      </c>
      <c r="AY69" s="16" t="s">
        <v>186</v>
      </c>
      <c r="AZ69" s="16" t="s">
        <v>186</v>
      </c>
      <c r="BA69" s="16">
        <v>22.8959420744818</v>
      </c>
      <c r="BB69" s="16">
        <v>19.8411064187342</v>
      </c>
      <c r="BC69" s="16">
        <v>21.332765302372</v>
      </c>
      <c r="BD69" s="16">
        <v>18.878644436677</v>
      </c>
      <c r="BE69" s="16">
        <v>16.5846789483303</v>
      </c>
      <c r="BF69" s="16">
        <v>19.0184360839449</v>
      </c>
      <c r="BG69" s="16">
        <v>18.5279135803479</v>
      </c>
      <c r="BH69" s="16">
        <v>17.4465987528941</v>
      </c>
      <c r="BI69" s="16">
        <v>20.0563104927941</v>
      </c>
      <c r="BJ69" s="16">
        <v>15.6111643319321</v>
      </c>
      <c r="BK69" s="16">
        <v>13.7515477722697</v>
      </c>
      <c r="BL69" s="16">
        <v>11.6898450440349</v>
      </c>
      <c r="BM69" s="16">
        <v>24.3397500360787</v>
      </c>
      <c r="BN69" s="16">
        <v>25.4727096792151</v>
      </c>
      <c r="BO69" s="16">
        <v>42.8988125140346</v>
      </c>
      <c r="BP69" s="16">
        <v>-23.1623023349016</v>
      </c>
      <c r="BQ69" s="16">
        <v>-23.4670695056461</v>
      </c>
      <c r="BR69" s="16">
        <v>-25.5242476680187</v>
      </c>
      <c r="BS69" s="16">
        <v>-92.6288269639952</v>
      </c>
      <c r="BT69" s="16">
        <v>-84.0438809599258</v>
      </c>
      <c r="BU69" s="16">
        <v>-91.767326297486</v>
      </c>
      <c r="BV69" s="16">
        <v>20.5417894254762</v>
      </c>
      <c r="BW69" s="16">
        <v>24.2416043656545</v>
      </c>
      <c r="BX69" s="16">
        <v>24.5158751767467</v>
      </c>
      <c r="BY69" s="16">
        <v>25.165773689066</v>
      </c>
      <c r="BZ69" s="16">
        <v>23.3345843419574</v>
      </c>
      <c r="CA69" s="16">
        <v>23.1530433392282</v>
      </c>
      <c r="CB69" s="16">
        <v>20.9851012530379</v>
      </c>
      <c r="CC69" s="16">
        <v>20.2279322873547</v>
      </c>
      <c r="CD69" s="16">
        <v>19.0715463189125</v>
      </c>
      <c r="CE69" s="16">
        <v>18.8752790159958</v>
      </c>
      <c r="CF69" s="16">
        <v>18.4354806915587</v>
      </c>
      <c r="CG69" s="16">
        <v>18.0461510228931</v>
      </c>
      <c r="CH69" s="16">
        <v>13.7898835316476</v>
      </c>
      <c r="CI69" s="16">
        <v>14.2156789897187</v>
      </c>
      <c r="CJ69" s="16">
        <v>12.8916551239072</v>
      </c>
      <c r="CK69" s="16">
        <v>11.4238808683291</v>
      </c>
      <c r="CL69" s="16">
        <v>11.7546353272545</v>
      </c>
      <c r="CM69" s="16">
        <v>10.5918181691698</v>
      </c>
      <c r="CN69" s="16">
        <v>13.5834090818934</v>
      </c>
      <c r="CO69" s="16">
        <v>12.1303830580222</v>
      </c>
      <c r="CP69" s="16">
        <v>10.3875691713652</v>
      </c>
      <c r="CQ69" s="16">
        <v>11.4888414337872</v>
      </c>
      <c r="CR69" s="16">
        <v>12.6946562600837</v>
      </c>
      <c r="CS69" s="16">
        <v>11.9194639061655</v>
      </c>
      <c r="CT69" s="16">
        <v>13.6518259682764</v>
      </c>
      <c r="CU69" s="16">
        <v>13.3105303308138</v>
      </c>
      <c r="CV69" s="16">
        <v>13.6845775697339</v>
      </c>
      <c r="CW69" s="16">
        <v>11.166039631437</v>
      </c>
      <c r="CX69" s="16">
        <v>10.2162312759524</v>
      </c>
      <c r="CY69" s="16">
        <v>11.7224155184433</v>
      </c>
      <c r="CZ69" s="16">
        <v>14.5105680028123</v>
      </c>
      <c r="DA69" s="16">
        <v>13.258826897532</v>
      </c>
      <c r="DB69" s="16">
        <v>13.2696387723547</v>
      </c>
      <c r="DC69" s="16">
        <v>18.3981523812222</v>
      </c>
      <c r="DD69" s="16">
        <v>20.8476503629891</v>
      </c>
      <c r="DE69" s="16">
        <v>22.2608222846711</v>
      </c>
      <c r="DF69" s="16">
        <v>15.8729016734871</v>
      </c>
      <c r="DG69" s="16">
        <v>17.7156402639389</v>
      </c>
      <c r="DH69" s="16">
        <v>19.4886808169477</v>
      </c>
      <c r="DI69" s="16">
        <v>21.5095092615739</v>
      </c>
      <c r="DJ69" s="16">
        <v>24.3416410194732</v>
      </c>
      <c r="DK69" s="16">
        <v>21.4984430174224</v>
      </c>
      <c r="DL69" s="16">
        <v>21.0507826620564</v>
      </c>
      <c r="DM69" s="16">
        <v>22.1303099965793</v>
      </c>
      <c r="DN69" s="16">
        <v>24.740179006102</v>
      </c>
      <c r="DO69" s="16">
        <v>30.9561126043393</v>
      </c>
      <c r="DP69" s="12"/>
      <c r="DQ69" s="16">
        <v>31.3727249728349</v>
      </c>
      <c r="DR69" s="13"/>
      <c r="DS69" s="13"/>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c r="HJ69" s="14"/>
      <c r="HK69" s="14"/>
      <c r="HL69" s="14"/>
      <c r="HM69" s="14"/>
      <c r="HN69" s="14"/>
      <c r="HO69" s="14"/>
      <c r="HP69" s="14"/>
      <c r="HQ69" s="14"/>
      <c r="HR69" s="14"/>
      <c r="HS69" s="14"/>
      <c r="HT69" s="14"/>
      <c r="HU69" s="14"/>
      <c r="HV69" s="14"/>
      <c r="HW69" s="14"/>
      <c r="HX69" s="14"/>
      <c r="HY69" s="14"/>
      <c r="HZ69" s="14"/>
      <c r="IA69" s="14"/>
      <c r="IB69" s="14"/>
      <c r="IC69" s="14"/>
      <c r="ID69" s="14"/>
      <c r="IE69" s="14"/>
      <c r="IF69" s="14"/>
    </row>
    <row r="70" s="3" customFormat="1" collapsed="1" spans="1:240">
      <c r="A70" s="4" t="s">
        <v>37</v>
      </c>
      <c r="B70" s="5">
        <f>CG70/O70-1</f>
        <v>33.6915547020303</v>
      </c>
      <c r="C70" s="5"/>
      <c r="D70" s="6">
        <v>10.6945230450148</v>
      </c>
      <c r="E70" s="6">
        <v>10.4557390391289</v>
      </c>
      <c r="F70" s="6">
        <v>11.0389877498065</v>
      </c>
      <c r="G70" s="6">
        <v>8.60697261643836</v>
      </c>
      <c r="H70" s="6">
        <v>9.31257606069167</v>
      </c>
      <c r="I70" s="6">
        <v>8.70728887876129</v>
      </c>
      <c r="J70" s="6">
        <v>8.14781543676856</v>
      </c>
      <c r="K70" s="6">
        <v>9.8502169375629</v>
      </c>
      <c r="L70" s="6">
        <v>9.82122627240097</v>
      </c>
      <c r="M70" s="6">
        <v>10.2154993290409</v>
      </c>
      <c r="N70" s="6">
        <v>8.69692021571223</v>
      </c>
      <c r="O70" s="7">
        <v>8.24</v>
      </c>
      <c r="P70" s="7">
        <v>8.69941511415054</v>
      </c>
      <c r="Q70" s="7">
        <v>8.21469413433028</v>
      </c>
      <c r="R70" s="7">
        <v>7.57187735351819</v>
      </c>
      <c r="S70" s="7">
        <v>9.23499757960141</v>
      </c>
      <c r="T70" s="7">
        <v>9.86226638445086</v>
      </c>
      <c r="U70" s="7">
        <v>13.1876752834528</v>
      </c>
      <c r="V70" s="7">
        <v>13.2922879409512</v>
      </c>
      <c r="W70" s="7">
        <v>13.8742181398618</v>
      </c>
      <c r="X70" s="7">
        <v>14.2962742182988</v>
      </c>
      <c r="Y70" s="7">
        <v>12.5816724735987</v>
      </c>
      <c r="Z70" s="7">
        <v>12.7808451956539</v>
      </c>
      <c r="AA70" s="7">
        <v>14.5221773934295</v>
      </c>
      <c r="AB70" s="7">
        <v>12.7433031390411</v>
      </c>
      <c r="AC70" s="7">
        <v>14.2319355029957</v>
      </c>
      <c r="AD70" s="7">
        <v>14.8414177565501</v>
      </c>
      <c r="AE70" s="7">
        <v>16.4713627557258</v>
      </c>
      <c r="AF70" s="7">
        <v>17.0739772079588</v>
      </c>
      <c r="AG70" s="7">
        <v>16.0560881129086</v>
      </c>
      <c r="AH70" s="7">
        <v>19.3105309426677</v>
      </c>
      <c r="AI70" s="7">
        <v>18.9149488831114</v>
      </c>
      <c r="AJ70" s="7">
        <v>16.8463213174514</v>
      </c>
      <c r="AK70" s="7">
        <v>17.5594784679111</v>
      </c>
      <c r="AL70" s="7">
        <v>17.4631709028954</v>
      </c>
      <c r="AM70" s="7">
        <v>19.9451883284353</v>
      </c>
      <c r="AN70" s="7">
        <v>22.2159384450878</v>
      </c>
      <c r="AO70" s="7">
        <v>24.5525639277914</v>
      </c>
      <c r="AP70" s="7">
        <v>26.0381501437979</v>
      </c>
      <c r="AQ70" s="7">
        <v>23.9196167768243</v>
      </c>
      <c r="AR70" s="7">
        <v>23.6401386531207</v>
      </c>
      <c r="AS70" s="7">
        <v>22.9433431705039</v>
      </c>
      <c r="AT70" s="7">
        <v>20.5701219815539</v>
      </c>
      <c r="AU70" s="7">
        <v>20.358768895857</v>
      </c>
      <c r="AV70" s="7">
        <v>23.2970441268312</v>
      </c>
      <c r="AW70" s="7">
        <v>23.3722781356424</v>
      </c>
      <c r="AX70" s="7">
        <v>26.8046967351867</v>
      </c>
      <c r="AY70" s="7">
        <v>30.5450294838918</v>
      </c>
      <c r="AZ70" s="7">
        <v>34.2193358920248</v>
      </c>
      <c r="BA70" s="7">
        <v>41.3738587237953</v>
      </c>
      <c r="BB70" s="7">
        <v>37.695816841928</v>
      </c>
      <c r="BC70" s="7">
        <v>53.7159627936684</v>
      </c>
      <c r="BD70" s="7">
        <v>56.6308997702668</v>
      </c>
      <c r="BE70" s="7">
        <v>67.4790065656669</v>
      </c>
      <c r="BF70" s="7">
        <v>65.6452548476207</v>
      </c>
      <c r="BG70" s="7">
        <v>77.858806936938</v>
      </c>
      <c r="BH70" s="7">
        <v>73.4680006742609</v>
      </c>
      <c r="BI70" s="7">
        <v>68.6947925135221</v>
      </c>
      <c r="BJ70" s="7">
        <v>72.1456134444111</v>
      </c>
      <c r="BK70" s="7">
        <v>63.9238653510089</v>
      </c>
      <c r="BL70" s="7">
        <v>71.0650784860244</v>
      </c>
      <c r="BM70" s="7">
        <v>76.8672187588785</v>
      </c>
      <c r="BN70" s="7">
        <v>81.8843097255063</v>
      </c>
      <c r="BO70" s="7">
        <v>77.6936851472042</v>
      </c>
      <c r="BP70" s="7">
        <v>78.8169319158929</v>
      </c>
      <c r="BQ70" s="7">
        <v>104.450439739724</v>
      </c>
      <c r="BR70" s="7">
        <v>114.808430665609</v>
      </c>
      <c r="BS70" s="7">
        <v>127.528516539348</v>
      </c>
      <c r="BT70" s="7">
        <v>133.976528559819</v>
      </c>
      <c r="BU70" s="7">
        <v>170.017891871353</v>
      </c>
      <c r="BV70" s="7">
        <v>154.859495026426</v>
      </c>
      <c r="BW70" s="7">
        <v>139.010106598256</v>
      </c>
      <c r="BX70" s="7">
        <v>160.643060185007</v>
      </c>
      <c r="BY70" s="7">
        <v>202.254014587915</v>
      </c>
      <c r="BZ70" s="7">
        <v>232.651173116725</v>
      </c>
      <c r="CA70" s="7">
        <v>302.641323323963</v>
      </c>
      <c r="CB70" s="7">
        <v>261.303768964994</v>
      </c>
      <c r="CC70" s="7">
        <v>334.626469580769</v>
      </c>
      <c r="CD70" s="7">
        <v>288.455374854369</v>
      </c>
      <c r="CE70" s="7">
        <v>277.022964214831</v>
      </c>
      <c r="CF70" s="7">
        <v>296.78038837081</v>
      </c>
      <c r="CG70" s="7">
        <v>285.85841074473</v>
      </c>
      <c r="CH70" s="6">
        <v>252.376600317606</v>
      </c>
      <c r="CI70" s="6">
        <v>259.537319116463</v>
      </c>
      <c r="CJ70" s="6">
        <v>225.445311568354</v>
      </c>
      <c r="CK70" s="6">
        <v>208.273033496372</v>
      </c>
      <c r="CL70" s="6">
        <v>203.82095828928</v>
      </c>
      <c r="CM70" s="6">
        <v>242.134939410787</v>
      </c>
      <c r="CN70" s="6">
        <v>211.763298854127</v>
      </c>
      <c r="CO70" s="6">
        <v>239.801572923541</v>
      </c>
      <c r="CP70" s="6">
        <v>200.210209545411</v>
      </c>
      <c r="CQ70" s="6">
        <v>135.329089611778</v>
      </c>
      <c r="CR70" s="6">
        <v>205.76821363881</v>
      </c>
      <c r="CS70" s="6">
        <v>228.497504658985</v>
      </c>
      <c r="CT70" s="6">
        <v>259.19814353097</v>
      </c>
      <c r="CU70" s="6">
        <v>223.813730508379</v>
      </c>
      <c r="CV70" s="6">
        <v>207.533365782628</v>
      </c>
      <c r="CW70" s="6">
        <v>187.054738983307</v>
      </c>
      <c r="CX70" s="6">
        <v>141.02920325629</v>
      </c>
      <c r="CY70" s="6">
        <v>141.412593472857</v>
      </c>
      <c r="CZ70" s="6">
        <v>158.427437023618</v>
      </c>
      <c r="DA70" s="6">
        <v>124.19931312056</v>
      </c>
      <c r="DB70" s="6">
        <v>110.587221317882</v>
      </c>
      <c r="DC70" s="6">
        <v>80.6395591850506</v>
      </c>
      <c r="DD70" s="6">
        <v>73.2220248631165</v>
      </c>
      <c r="DE70" s="6">
        <v>70.0554512659613</v>
      </c>
      <c r="DF70" s="6">
        <v>54.7342174723177</v>
      </c>
      <c r="DG70" s="6">
        <v>64.2691798454639</v>
      </c>
      <c r="DH70" s="6">
        <v>68.5052539072413</v>
      </c>
      <c r="DI70" s="6">
        <v>67.5203619178944</v>
      </c>
      <c r="DJ70" s="6">
        <v>65.9114496195096</v>
      </c>
      <c r="DK70" s="6">
        <v>54.8207638467469</v>
      </c>
      <c r="DL70" s="6">
        <v>47.3390335632019</v>
      </c>
      <c r="DM70" s="6">
        <v>47.6187971344994</v>
      </c>
      <c r="DN70" s="6">
        <v>65.2765648381803</v>
      </c>
      <c r="DO70" s="6">
        <v>52.5190093732523</v>
      </c>
      <c r="DP70" s="6">
        <v>52.8052543631884</v>
      </c>
      <c r="DQ70" s="6">
        <v>54.5611419282395</v>
      </c>
      <c r="DR70" s="6">
        <v>52.945458958175</v>
      </c>
      <c r="DS70" s="6">
        <v>56.5435053866667</v>
      </c>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row>
    <row r="71" s="2" customFormat="1" hidden="1" outlineLevel="1" spans="1:240">
      <c r="A71" s="9" t="s">
        <v>181</v>
      </c>
      <c r="B71" s="10"/>
      <c r="C71" s="10"/>
      <c r="D71" s="11">
        <v>11.3573246757143</v>
      </c>
      <c r="E71" s="11">
        <v>11.3644675328571</v>
      </c>
      <c r="F71" s="11">
        <v>11.3644675328571</v>
      </c>
      <c r="G71" s="11">
        <v>11.3644675328571</v>
      </c>
      <c r="H71" s="11">
        <v>11.4376285714286</v>
      </c>
      <c r="I71" s="11">
        <v>11.3651428571429</v>
      </c>
      <c r="J71" s="11">
        <v>11.4102142857143</v>
      </c>
      <c r="K71" s="11">
        <v>11.2713673471429</v>
      </c>
      <c r="L71" s="11">
        <v>11.2713673471429</v>
      </c>
      <c r="M71" s="11">
        <v>11.2713673471429</v>
      </c>
      <c r="N71" s="11">
        <v>12.5232857142857</v>
      </c>
      <c r="O71" s="11">
        <v>12.3729523814286</v>
      </c>
      <c r="P71" s="11">
        <v>11.71125</v>
      </c>
      <c r="Q71" s="11">
        <v>11.66367347</v>
      </c>
      <c r="R71" s="11">
        <v>11.66367347</v>
      </c>
      <c r="S71" s="11">
        <v>11.67125</v>
      </c>
      <c r="T71" s="11">
        <v>11.67125</v>
      </c>
      <c r="U71" s="11">
        <v>11.6361428571429</v>
      </c>
      <c r="V71" s="11">
        <v>11.6557142857143</v>
      </c>
      <c r="W71" s="11">
        <v>11.6359183671429</v>
      </c>
      <c r="X71" s="11">
        <v>11.6359183671429</v>
      </c>
      <c r="Y71" s="11">
        <v>11.6177551014286</v>
      </c>
      <c r="Z71" s="11">
        <v>13.2116071428571</v>
      </c>
      <c r="AA71" s="11">
        <v>13.1257142857143</v>
      </c>
      <c r="AB71" s="11">
        <v>13.1507142857143</v>
      </c>
      <c r="AC71" s="11">
        <v>13.082</v>
      </c>
      <c r="AD71" s="11">
        <v>13.082</v>
      </c>
      <c r="AE71" s="11">
        <v>13.0673809528571</v>
      </c>
      <c r="AF71" s="11">
        <v>13.0673809528571</v>
      </c>
      <c r="AG71" s="11">
        <v>12.8730571428571</v>
      </c>
      <c r="AH71" s="11">
        <v>12.7933968257143</v>
      </c>
      <c r="AI71" s="11">
        <v>12.7592698414286</v>
      </c>
      <c r="AJ71" s="11">
        <v>12.7592698414286</v>
      </c>
      <c r="AK71" s="11">
        <v>12.7298928571429</v>
      </c>
      <c r="AL71" s="11">
        <v>14.2965535714286</v>
      </c>
      <c r="AM71" s="11">
        <v>14.1509523814286</v>
      </c>
      <c r="AN71" s="11">
        <v>14.4152380957143</v>
      </c>
      <c r="AO71" s="11">
        <v>14.5417959185714</v>
      </c>
      <c r="AP71" s="11">
        <v>14.5417959185714</v>
      </c>
      <c r="AQ71" s="11">
        <v>14.5417959185714</v>
      </c>
      <c r="AR71" s="11">
        <v>14.5417959185714</v>
      </c>
      <c r="AS71" s="11">
        <v>14.6972207785714</v>
      </c>
      <c r="AT71" s="11">
        <v>14.7123714285714</v>
      </c>
      <c r="AU71" s="11">
        <v>14.7467936514286</v>
      </c>
      <c r="AV71" s="11">
        <v>14.7467936514286</v>
      </c>
      <c r="AW71" s="11">
        <v>14.7248246757143</v>
      </c>
      <c r="AX71" s="11">
        <v>16.8569615385714</v>
      </c>
      <c r="AY71" s="11">
        <v>17.0037224485714</v>
      </c>
      <c r="AZ71" s="11">
        <v>17.41618022</v>
      </c>
      <c r="BA71" s="11">
        <v>17.4379384614286</v>
      </c>
      <c r="BB71" s="11">
        <v>17.4379384614286</v>
      </c>
      <c r="BC71" s="11">
        <v>17.9567165928571</v>
      </c>
      <c r="BD71" s="11">
        <v>18.22949084</v>
      </c>
      <c r="BE71" s="11">
        <v>18.7032672142857</v>
      </c>
      <c r="BF71" s="11">
        <v>18.8877572228571</v>
      </c>
      <c r="BG71" s="11">
        <v>19.0635745114286</v>
      </c>
      <c r="BH71" s="11">
        <v>19.1081320414286</v>
      </c>
      <c r="BI71" s="11">
        <v>19.1366815</v>
      </c>
      <c r="BJ71" s="11">
        <v>23.1017386471429</v>
      </c>
      <c r="BK71" s="11">
        <v>23.2523323071429</v>
      </c>
      <c r="BL71" s="11">
        <v>21.8591995242857</v>
      </c>
      <c r="BM71" s="11">
        <v>21.7859965</v>
      </c>
      <c r="BN71" s="11">
        <v>21.7687721771429</v>
      </c>
      <c r="BO71" s="11">
        <v>21.8343690057143</v>
      </c>
      <c r="BP71" s="11">
        <v>21.5702758385714</v>
      </c>
      <c r="BQ71" s="11">
        <v>21.2851088457143</v>
      </c>
      <c r="BR71" s="11">
        <v>21.19015065</v>
      </c>
      <c r="BS71" s="11">
        <v>20.9998464285714</v>
      </c>
      <c r="BT71" s="11">
        <v>20.9959285714286</v>
      </c>
      <c r="BU71" s="11">
        <v>20.9931870742857</v>
      </c>
      <c r="BV71" s="11">
        <v>25.4605470242857</v>
      </c>
      <c r="BW71" s="11">
        <v>25.4520192857143</v>
      </c>
      <c r="BX71" s="11">
        <v>25.9675634285714</v>
      </c>
      <c r="BY71" s="11">
        <v>26.0417298142857</v>
      </c>
      <c r="BZ71" s="11">
        <v>26.0417298142857</v>
      </c>
      <c r="CA71" s="11">
        <v>28.11427551</v>
      </c>
      <c r="CB71" s="11">
        <v>28.4591211185714</v>
      </c>
      <c r="CC71" s="11">
        <v>29.5648653057143</v>
      </c>
      <c r="CD71" s="11">
        <v>29.9016063485714</v>
      </c>
      <c r="CE71" s="11">
        <v>29.9451777771429</v>
      </c>
      <c r="CF71" s="11">
        <v>29.9451777771429</v>
      </c>
      <c r="CG71" s="11">
        <v>29.9428491428571</v>
      </c>
      <c r="CH71" s="11">
        <v>37.1358214285714</v>
      </c>
      <c r="CI71" s="11">
        <v>37.1864151785714</v>
      </c>
      <c r="CJ71" s="11">
        <v>38.7509257142857</v>
      </c>
      <c r="CK71" s="11">
        <v>38.5808811057143</v>
      </c>
      <c r="CL71" s="11">
        <v>38.5053714285714</v>
      </c>
      <c r="CM71" s="11">
        <v>38.5117021642857</v>
      </c>
      <c r="CN71" s="11">
        <v>38.4988369742857</v>
      </c>
      <c r="CO71" s="11">
        <v>38.76306139</v>
      </c>
      <c r="CP71" s="11">
        <v>38.7639797614286</v>
      </c>
      <c r="CQ71" s="11">
        <v>38.6831915185714</v>
      </c>
      <c r="CR71" s="11">
        <v>38.7955018428571</v>
      </c>
      <c r="CS71" s="11">
        <v>38.6447049114286</v>
      </c>
      <c r="CT71" s="11">
        <v>46.5302415971429</v>
      </c>
      <c r="CU71" s="11">
        <v>46.5083817728571</v>
      </c>
      <c r="CV71" s="11">
        <v>43.8674519842857</v>
      </c>
      <c r="CW71" s="11">
        <v>43.6049333328571</v>
      </c>
      <c r="CX71" s="11">
        <v>43.0548330357143</v>
      </c>
      <c r="CY71" s="11">
        <v>43.0903575757143</v>
      </c>
      <c r="CZ71" s="11">
        <v>43.0365480514286</v>
      </c>
      <c r="DA71" s="11">
        <v>42.3560766914286</v>
      </c>
      <c r="DB71" s="11">
        <v>42.3469838342857</v>
      </c>
      <c r="DC71" s="11">
        <v>40.45963668</v>
      </c>
      <c r="DD71" s="11">
        <v>40.2773906014286</v>
      </c>
      <c r="DE71" s="11">
        <v>40.2157364657143</v>
      </c>
      <c r="DF71" s="11">
        <v>44.8124251885714</v>
      </c>
      <c r="DG71" s="11">
        <v>43.9735428571429</v>
      </c>
      <c r="DH71" s="11">
        <v>42.6361658728571</v>
      </c>
      <c r="DI71" s="11">
        <v>42.0326558042857</v>
      </c>
      <c r="DJ71" s="11">
        <v>41.9052004471429</v>
      </c>
      <c r="DK71" s="11">
        <v>41.8440843757143</v>
      </c>
      <c r="DL71" s="11">
        <v>41.8280870971429</v>
      </c>
      <c r="DM71" s="11">
        <v>40.86876627</v>
      </c>
      <c r="DN71" s="11">
        <v>40.6197454085714</v>
      </c>
      <c r="DO71" s="11">
        <v>40.40043259</v>
      </c>
      <c r="DP71" s="12"/>
      <c r="DQ71" s="11">
        <v>282.76687576</v>
      </c>
      <c r="DR71" s="13"/>
      <c r="DS71" s="13"/>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c r="IB71" s="14"/>
      <c r="IC71" s="14"/>
      <c r="ID71" s="14"/>
      <c r="IE71" s="14"/>
      <c r="IF71" s="14"/>
    </row>
    <row r="72" s="2" customFormat="1" hidden="1" outlineLevel="1" spans="1:240">
      <c r="A72" s="9" t="s">
        <v>182</v>
      </c>
      <c r="B72" s="10"/>
      <c r="C72" s="10"/>
      <c r="D72" s="15">
        <v>0.00572780062963905</v>
      </c>
      <c r="E72" s="15">
        <v>0.00547279037857324</v>
      </c>
      <c r="F72" s="15">
        <v>0.00547279037857324</v>
      </c>
      <c r="G72" s="15">
        <v>0.00547279037857324</v>
      </c>
      <c r="H72" s="15">
        <v>0.00483247251553144</v>
      </c>
      <c r="I72" s="15">
        <v>0.0033790284830811</v>
      </c>
      <c r="J72" s="15">
        <v>0.0113703469948605</v>
      </c>
      <c r="K72" s="15">
        <v>0.00580122656820875</v>
      </c>
      <c r="L72" s="15">
        <v>0.00580122656820875</v>
      </c>
      <c r="M72" s="15" t="s">
        <v>187</v>
      </c>
      <c r="N72" s="15">
        <v>0.0407269885812715</v>
      </c>
      <c r="O72" s="15">
        <v>0.0375280950368881</v>
      </c>
      <c r="P72" s="15">
        <v>0.0428022505832304</v>
      </c>
      <c r="Q72" s="15">
        <v>0.0432005879386618</v>
      </c>
      <c r="R72" s="15">
        <v>0.0432005879386618</v>
      </c>
      <c r="S72" s="15">
        <v>0.0426567113939932</v>
      </c>
      <c r="T72" s="15">
        <v>0.0426567113939932</v>
      </c>
      <c r="U72" s="15">
        <v>0.0428919745129093</v>
      </c>
      <c r="V72" s="15">
        <v>0.040318666503248</v>
      </c>
      <c r="W72" s="15">
        <v>0.0418072119763191</v>
      </c>
      <c r="X72" s="15">
        <v>0.0418072119763191</v>
      </c>
      <c r="Y72" s="15">
        <v>0.043277882237424</v>
      </c>
      <c r="Z72" s="15">
        <v>0.0607055484219774</v>
      </c>
      <c r="AA72" s="15">
        <v>0.0683500217675229</v>
      </c>
      <c r="AB72" s="15">
        <v>0.0619430413339851</v>
      </c>
      <c r="AC72" s="15">
        <v>0.0609627186756066</v>
      </c>
      <c r="AD72" s="15">
        <v>0.0609627186756066</v>
      </c>
      <c r="AE72" s="15">
        <v>0.0599511688114735</v>
      </c>
      <c r="AF72" s="15">
        <v>0.0599511688114735</v>
      </c>
      <c r="AG72" s="15">
        <v>0.0578250920527259</v>
      </c>
      <c r="AH72" s="15">
        <v>0.0566599336821411</v>
      </c>
      <c r="AI72" s="15">
        <v>0.0566248752347297</v>
      </c>
      <c r="AJ72" s="15">
        <v>0.0566248752347297</v>
      </c>
      <c r="AK72" s="15">
        <v>0.0568501586535629</v>
      </c>
      <c r="AL72" s="15">
        <v>0.0774324980920726</v>
      </c>
      <c r="AM72" s="15">
        <v>0.0715415419096295</v>
      </c>
      <c r="AN72" s="15">
        <v>0.0707867713375137</v>
      </c>
      <c r="AO72" s="15">
        <v>0.0690951697279468</v>
      </c>
      <c r="AP72" s="15">
        <v>0.0690951697279468</v>
      </c>
      <c r="AQ72" s="15">
        <v>0.0690951697279468</v>
      </c>
      <c r="AR72" s="15">
        <v>0.0690951697279468</v>
      </c>
      <c r="AS72" s="15">
        <v>0.0686202783929739</v>
      </c>
      <c r="AT72" s="15">
        <v>0.0684698962777682</v>
      </c>
      <c r="AU72" s="15">
        <v>0.0684597243600563</v>
      </c>
      <c r="AV72" s="15">
        <v>0.0684597243600563</v>
      </c>
      <c r="AW72" s="15">
        <v>0.0688881999943847</v>
      </c>
      <c r="AX72" s="15">
        <v>0.0792179828461048</v>
      </c>
      <c r="AY72" s="15">
        <v>0.0788415597852005</v>
      </c>
      <c r="AZ72" s="15">
        <v>0.0776806932270676</v>
      </c>
      <c r="BA72" s="15">
        <v>0.0784303064360518</v>
      </c>
      <c r="BB72" s="15">
        <v>0.0784303064360518</v>
      </c>
      <c r="BC72" s="15">
        <v>0.0862320920734124</v>
      </c>
      <c r="BD72" s="15">
        <v>0.0878016059514129</v>
      </c>
      <c r="BE72" s="15">
        <v>0.0962380296267641</v>
      </c>
      <c r="BF72" s="15">
        <v>0.0993819957020238</v>
      </c>
      <c r="BG72" s="15">
        <v>0.100781429241536</v>
      </c>
      <c r="BH72" s="15">
        <v>0.101291476549098</v>
      </c>
      <c r="BI72" s="15">
        <v>0.101605486674524</v>
      </c>
      <c r="BJ72" s="15">
        <v>0.102693510609452</v>
      </c>
      <c r="BK72" s="15">
        <v>0.103644116931492</v>
      </c>
      <c r="BL72" s="15">
        <v>0.101260047009928</v>
      </c>
      <c r="BM72" s="15">
        <v>0.100827103842992</v>
      </c>
      <c r="BN72" s="15">
        <v>0.10143302685558</v>
      </c>
      <c r="BO72" s="15">
        <v>0.101383996591695</v>
      </c>
      <c r="BP72" s="15">
        <v>0.101254921517383</v>
      </c>
      <c r="BQ72" s="15">
        <v>0.104132169533322</v>
      </c>
      <c r="BR72" s="15">
        <v>0.10560529362865</v>
      </c>
      <c r="BS72" s="15">
        <v>0.108299225929713</v>
      </c>
      <c r="BT72" s="15">
        <v>0.108502022773123</v>
      </c>
      <c r="BU72" s="15">
        <v>0.108691192756152</v>
      </c>
      <c r="BV72" s="15">
        <v>0.11753998984063</v>
      </c>
      <c r="BW72" s="15">
        <v>0.11880936351191</v>
      </c>
      <c r="BX72" s="15">
        <v>0.125387821468084</v>
      </c>
      <c r="BY72" s="15">
        <v>0.127165099769346</v>
      </c>
      <c r="BZ72" s="15">
        <v>0.127171223731639</v>
      </c>
      <c r="CA72" s="15">
        <v>0.151562775945778</v>
      </c>
      <c r="CB72" s="15">
        <v>0.154111214327826</v>
      </c>
      <c r="CC72" s="15">
        <v>0.167525814178875</v>
      </c>
      <c r="CD72" s="15">
        <v>0.170077249481953</v>
      </c>
      <c r="CE72" s="15">
        <v>0.171955751407985</v>
      </c>
      <c r="CF72" s="15">
        <v>0.171955751407985</v>
      </c>
      <c r="CG72" s="15">
        <v>0.172950833803658</v>
      </c>
      <c r="CH72" s="15">
        <v>0.175097886503501</v>
      </c>
      <c r="CI72" s="15">
        <v>0.176117382535889</v>
      </c>
      <c r="CJ72" s="15">
        <v>0.17586809354748</v>
      </c>
      <c r="CK72" s="15">
        <v>0.176186618887444</v>
      </c>
      <c r="CL72" s="15">
        <v>0.175883438191926</v>
      </c>
      <c r="CM72" s="15">
        <v>0.175583938313007</v>
      </c>
      <c r="CN72" s="15">
        <v>0.175569026675505</v>
      </c>
      <c r="CO72" s="15">
        <v>0.175678594188264</v>
      </c>
      <c r="CP72" s="15">
        <v>0.175608801017508</v>
      </c>
      <c r="CQ72" s="15">
        <v>0.173222083614722</v>
      </c>
      <c r="CR72" s="15">
        <v>0.173447277988906</v>
      </c>
      <c r="CS72" s="15">
        <v>0.172655491897444</v>
      </c>
      <c r="CT72" s="15">
        <v>0.177043979941549</v>
      </c>
      <c r="CU72" s="15">
        <v>0.17690364939033</v>
      </c>
      <c r="CV72" s="15">
        <v>0.165025595378137</v>
      </c>
      <c r="CW72" s="15">
        <v>0.16345004094298</v>
      </c>
      <c r="CX72" s="15">
        <v>0.162091818022836</v>
      </c>
      <c r="CY72" s="15">
        <v>0.162603979867255</v>
      </c>
      <c r="CZ72" s="15">
        <v>0.161946245123362</v>
      </c>
      <c r="DA72" s="15">
        <v>0.153245989238911</v>
      </c>
      <c r="DB72" s="15">
        <v>0.152940995168499</v>
      </c>
      <c r="DC72" s="15">
        <v>0.14031158123023</v>
      </c>
      <c r="DD72" s="15">
        <v>0.138730745022894</v>
      </c>
      <c r="DE72" s="15">
        <v>0.137357062143237</v>
      </c>
      <c r="DF72" s="15">
        <v>0.136070402605614</v>
      </c>
      <c r="DG72" s="15">
        <v>0.131067985132619</v>
      </c>
      <c r="DH72" s="15">
        <v>0.122978519120032</v>
      </c>
      <c r="DI72" s="15">
        <v>0.117009766713302</v>
      </c>
      <c r="DJ72" s="15">
        <v>0.115862473553744</v>
      </c>
      <c r="DK72" s="15">
        <v>0.115390500078212</v>
      </c>
      <c r="DL72" s="15">
        <v>0.115487389580624</v>
      </c>
      <c r="DM72" s="15">
        <v>0.11280434000031</v>
      </c>
      <c r="DN72" s="15">
        <v>0.112348208167109</v>
      </c>
      <c r="DO72" s="15">
        <v>0.111318523843842</v>
      </c>
      <c r="DP72" s="12"/>
      <c r="DQ72" s="15">
        <v>0.111309049319886</v>
      </c>
      <c r="DR72" s="13"/>
      <c r="DS72" s="13"/>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c r="HJ72" s="14"/>
      <c r="HK72" s="14"/>
      <c r="HL72" s="14"/>
      <c r="HM72" s="14"/>
      <c r="HN72" s="14"/>
      <c r="HO72" s="14"/>
      <c r="HP72" s="14"/>
      <c r="HQ72" s="14"/>
      <c r="HR72" s="14"/>
      <c r="HS72" s="14"/>
      <c r="HT72" s="14"/>
      <c r="HU72" s="14"/>
      <c r="HV72" s="14"/>
      <c r="HW72" s="14"/>
      <c r="HX72" s="14"/>
      <c r="HY72" s="14"/>
      <c r="HZ72" s="14"/>
      <c r="IA72" s="14"/>
      <c r="IB72" s="14"/>
      <c r="IC72" s="14"/>
      <c r="ID72" s="14"/>
      <c r="IE72" s="14"/>
      <c r="IF72" s="14"/>
    </row>
    <row r="73" s="2" customFormat="1" hidden="1" outlineLevel="1" spans="1:240">
      <c r="A73" s="9" t="s">
        <v>183</v>
      </c>
      <c r="B73" s="10"/>
      <c r="C73" s="10"/>
      <c r="D73" s="16">
        <v>1.04337412787983</v>
      </c>
      <c r="E73" s="16">
        <v>1.01903436988544</v>
      </c>
      <c r="F73" s="16">
        <v>1.07592043323428</v>
      </c>
      <c r="G73" s="16">
        <v>0.838991074806906</v>
      </c>
      <c r="H73" s="16">
        <v>0.901930446745954</v>
      </c>
      <c r="I73" s="16">
        <v>0.848434637739454</v>
      </c>
      <c r="J73" s="16">
        <v>0.79079392060998</v>
      </c>
      <c r="K73" s="16">
        <v>0.967811402470631</v>
      </c>
      <c r="L73" s="16">
        <v>0.967814224032218</v>
      </c>
      <c r="M73" s="16">
        <v>1.00368846186013</v>
      </c>
      <c r="N73" s="16">
        <v>0.77215129655613</v>
      </c>
      <c r="O73" s="16">
        <v>0.740170583425438</v>
      </c>
      <c r="P73" s="16">
        <v>0.823390818840248</v>
      </c>
      <c r="Q73" s="16">
        <v>0.780562338074928</v>
      </c>
      <c r="R73" s="16">
        <v>0.720520551771389</v>
      </c>
      <c r="S73" s="16">
        <v>0.876987405682461</v>
      </c>
      <c r="T73" s="16">
        <v>0.937013800578344</v>
      </c>
      <c r="U73" s="16">
        <v>1.25736974709342</v>
      </c>
      <c r="V73" s="16">
        <v>1.26478604167177</v>
      </c>
      <c r="W73" s="16">
        <v>1.32244322317108</v>
      </c>
      <c r="X73" s="16">
        <v>1.36302361086998</v>
      </c>
      <c r="Y73" s="16">
        <v>1.20085843370637</v>
      </c>
      <c r="Z73" s="16">
        <v>1.07342253916334</v>
      </c>
      <c r="AA73" s="16">
        <v>1.22808518252068</v>
      </c>
      <c r="AB73" s="16">
        <v>1.0769619239585</v>
      </c>
      <c r="AC73" s="16">
        <v>1.21566139362701</v>
      </c>
      <c r="AD73" s="16">
        <v>1.2703296054557</v>
      </c>
      <c r="AE73" s="16">
        <v>1.41320810384224</v>
      </c>
      <c r="AF73" s="16">
        <v>1.46612545821234</v>
      </c>
      <c r="AG73" s="16">
        <v>1.4014737109844</v>
      </c>
      <c r="AH73" s="16">
        <v>1.69273999710434</v>
      </c>
      <c r="AI73" s="16">
        <v>1.66073161287454</v>
      </c>
      <c r="AJ73" s="16">
        <v>1.4804810031489</v>
      </c>
      <c r="AK73" s="16">
        <v>1.54748627813611</v>
      </c>
      <c r="AL73" s="16">
        <v>1.37166451075247</v>
      </c>
      <c r="AM73" s="16">
        <v>1.58379871172784</v>
      </c>
      <c r="AN73" s="16">
        <v>1.73662744031658</v>
      </c>
      <c r="AO73" s="16">
        <v>1.90719696941249</v>
      </c>
      <c r="AP73" s="16">
        <v>2.02162007894175</v>
      </c>
      <c r="AQ73" s="16">
        <v>1.85759759316063</v>
      </c>
      <c r="AR73" s="16">
        <v>1.83647097822411</v>
      </c>
      <c r="AS73" s="16">
        <v>1.76036262782081</v>
      </c>
      <c r="AT73" s="16">
        <v>1.57183834819287</v>
      </c>
      <c r="AU73" s="16">
        <v>1.55545444914341</v>
      </c>
      <c r="AV73" s="16">
        <v>1.77589561755578</v>
      </c>
      <c r="AW73" s="16">
        <v>1.78560608547932</v>
      </c>
      <c r="AX73" s="16">
        <v>1.79263932230175</v>
      </c>
      <c r="AY73" s="16">
        <v>2.02589061230832</v>
      </c>
      <c r="AZ73" s="16">
        <v>2.21590267184644</v>
      </c>
      <c r="BA73" s="16">
        <v>2.69298396504107</v>
      </c>
      <c r="BB73" s="16">
        <v>2.45160909188184</v>
      </c>
      <c r="BC73" s="16">
        <v>3.38037967236186</v>
      </c>
      <c r="BD73" s="16">
        <v>3.51782617353359</v>
      </c>
      <c r="BE73" s="16">
        <v>4.082603615004</v>
      </c>
      <c r="BF73" s="16">
        <v>3.93431056532301</v>
      </c>
      <c r="BG73" s="16">
        <v>4.62128887783421</v>
      </c>
      <c r="BH73" s="16">
        <v>4.3450097078335</v>
      </c>
      <c r="BI73" s="16">
        <v>4.03658206839198</v>
      </c>
      <c r="BJ73" s="16">
        <v>3.4984297480878</v>
      </c>
      <c r="BK73" s="16">
        <v>3.09140682217211</v>
      </c>
      <c r="BL73" s="16">
        <v>3.63586092326877</v>
      </c>
      <c r="BM73" s="16">
        <v>3.94695163191509</v>
      </c>
      <c r="BN73" s="16">
        <v>4.21021223599788</v>
      </c>
      <c r="BO73" s="16">
        <v>3.98179618799758</v>
      </c>
      <c r="BP73" s="16">
        <v>4.08863073240332</v>
      </c>
      <c r="BQ73" s="16">
        <v>5.46826769413389</v>
      </c>
      <c r="BR73" s="16">
        <v>6.03727569629147</v>
      </c>
      <c r="BS73" s="16">
        <v>6.77111005811777</v>
      </c>
      <c r="BT73" s="16">
        <v>7.11217817454405</v>
      </c>
      <c r="BU73" s="16">
        <v>9.02815354214924</v>
      </c>
      <c r="BV73" s="16">
        <v>6.78067532640254</v>
      </c>
      <c r="BW73" s="16">
        <v>6.09137997970242</v>
      </c>
      <c r="BX73" s="16">
        <v>6.91541536093512</v>
      </c>
      <c r="BY73" s="16">
        <v>8.67012316820053</v>
      </c>
      <c r="BZ73" s="16">
        <v>9.96626716069142</v>
      </c>
      <c r="CA73" s="16">
        <v>12.0154217192661</v>
      </c>
      <c r="CB73" s="16">
        <v>10.2571393982296</v>
      </c>
      <c r="CC73" s="16">
        <v>12.6007340695713</v>
      </c>
      <c r="CD73" s="16">
        <v>10.7498058895493</v>
      </c>
      <c r="CE73" s="16">
        <v>10.3011445720662</v>
      </c>
      <c r="CF73" s="16">
        <v>11.0595417217942</v>
      </c>
      <c r="CG73" s="16">
        <v>10.6546873010615</v>
      </c>
      <c r="CH73" s="16">
        <v>7.5843877316761</v>
      </c>
      <c r="CI73" s="16">
        <v>7.80526138511844</v>
      </c>
      <c r="CJ73" s="16">
        <v>6.52145813327667</v>
      </c>
      <c r="CK73" s="16">
        <v>6.06087418219607</v>
      </c>
      <c r="CL73" s="16">
        <v>5.94288075036655</v>
      </c>
      <c r="CM73" s="16">
        <v>7.05966238110242</v>
      </c>
      <c r="CN73" s="16">
        <v>6.17817258487972</v>
      </c>
      <c r="CO73" s="16">
        <v>6.94784923200235</v>
      </c>
      <c r="CP73" s="16">
        <v>5.80118449041013</v>
      </c>
      <c r="CQ73" s="16">
        <v>3.9291194935558</v>
      </c>
      <c r="CR73" s="16">
        <v>5.92222482277326</v>
      </c>
      <c r="CS73" s="16">
        <v>6.59665506793576</v>
      </c>
      <c r="CT73" s="16">
        <v>6.24790234890702</v>
      </c>
      <c r="CU73" s="16">
        <v>5.40470857567594</v>
      </c>
      <c r="CV73" s="16">
        <v>5.31374219355979</v>
      </c>
      <c r="CW73" s="16">
        <v>4.82326025760763</v>
      </c>
      <c r="CX73" s="16">
        <v>3.67351519883501</v>
      </c>
      <c r="CY73" s="16">
        <v>3.68359556151511</v>
      </c>
      <c r="CZ73" s="16">
        <v>4.1125850131231</v>
      </c>
      <c r="DA73" s="16">
        <v>3.29402542056917</v>
      </c>
      <c r="DB73" s="16">
        <v>2.93013341985399</v>
      </c>
      <c r="DC73" s="16">
        <v>2.23379849941987</v>
      </c>
      <c r="DD73" s="16">
        <v>2.03353975102869</v>
      </c>
      <c r="DE73" s="16">
        <v>1.94917186366941</v>
      </c>
      <c r="DF73" s="16">
        <v>1.36768056676456</v>
      </c>
      <c r="DG73" s="16">
        <v>1.6389412732916</v>
      </c>
      <c r="DH73" s="16">
        <v>1.80119290631962</v>
      </c>
      <c r="DI73" s="16">
        <v>1.8314473938314</v>
      </c>
      <c r="DJ73" s="16">
        <v>1.79296458727257</v>
      </c>
      <c r="DK73" s="16">
        <v>1.49117239808693</v>
      </c>
      <c r="DL73" s="16">
        <v>1.28872446403116</v>
      </c>
      <c r="DM73" s="16">
        <v>1.32439539936507</v>
      </c>
      <c r="DN73" s="16">
        <v>1.79062337631548</v>
      </c>
      <c r="DO73" s="16">
        <v>1.44941378796544</v>
      </c>
      <c r="DP73" s="12"/>
      <c r="DQ73" s="16">
        <v>1.5336868144276</v>
      </c>
      <c r="DR73" s="13"/>
      <c r="DS73" s="13"/>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c r="FE73" s="14"/>
      <c r="FF73" s="14"/>
      <c r="FG73" s="14"/>
      <c r="FH73" s="14"/>
      <c r="FI73" s="14"/>
      <c r="FJ73" s="14"/>
      <c r="FK73" s="14"/>
      <c r="FL73" s="14"/>
      <c r="FM73" s="14"/>
      <c r="FN73" s="14"/>
      <c r="FO73" s="14"/>
      <c r="FP73" s="14"/>
      <c r="FQ73" s="14"/>
      <c r="FR73" s="14"/>
      <c r="FS73" s="14"/>
      <c r="FT73" s="14"/>
      <c r="FU73" s="14"/>
      <c r="FV73" s="14"/>
      <c r="FW73" s="14"/>
      <c r="FX73" s="14"/>
      <c r="FY73" s="14"/>
      <c r="FZ73" s="14"/>
      <c r="GA73" s="14"/>
      <c r="GB73" s="14"/>
      <c r="GC73" s="14"/>
      <c r="GD73" s="14"/>
      <c r="GE73" s="14"/>
      <c r="GF73" s="14"/>
      <c r="GG73" s="14"/>
      <c r="GH73" s="14"/>
      <c r="GI73" s="14"/>
      <c r="GJ73" s="14"/>
      <c r="GK73" s="14"/>
      <c r="GL73" s="14"/>
      <c r="GM73" s="14"/>
      <c r="GN73" s="14"/>
      <c r="GO73" s="14"/>
      <c r="GP73" s="14"/>
      <c r="GQ73" s="14"/>
      <c r="GR73" s="14"/>
      <c r="GS73" s="14"/>
      <c r="GT73" s="14"/>
      <c r="GU73" s="14"/>
      <c r="GV73" s="14"/>
      <c r="GW73" s="14"/>
      <c r="GX73" s="14"/>
      <c r="GY73" s="14"/>
      <c r="GZ73" s="14"/>
      <c r="HA73" s="14"/>
      <c r="HB73" s="14"/>
      <c r="HC73" s="14"/>
      <c r="HD73" s="14"/>
      <c r="HE73" s="14"/>
      <c r="HF73" s="14"/>
      <c r="HG73" s="14"/>
      <c r="HH73" s="14"/>
      <c r="HI73" s="14"/>
      <c r="HJ73" s="14"/>
      <c r="HK73" s="14"/>
      <c r="HL73" s="14"/>
      <c r="HM73" s="14"/>
      <c r="HN73" s="14"/>
      <c r="HO73" s="14"/>
      <c r="HP73" s="14"/>
      <c r="HQ73" s="14"/>
      <c r="HR73" s="14"/>
      <c r="HS73" s="14"/>
      <c r="HT73" s="14"/>
      <c r="HU73" s="14"/>
      <c r="HV73" s="14"/>
      <c r="HW73" s="14"/>
      <c r="HX73" s="14"/>
      <c r="HY73" s="14"/>
      <c r="HZ73" s="14"/>
      <c r="IA73" s="14"/>
      <c r="IB73" s="14"/>
      <c r="IC73" s="14"/>
      <c r="ID73" s="14"/>
      <c r="IE73" s="14"/>
      <c r="IF73" s="14"/>
    </row>
    <row r="74" s="2" customFormat="1" hidden="1" outlineLevel="1" spans="1:240">
      <c r="A74" s="9" t="s">
        <v>184</v>
      </c>
      <c r="B74" s="10"/>
      <c r="C74" s="10"/>
      <c r="D74" s="16">
        <v>182.159644747547</v>
      </c>
      <c r="E74" s="16">
        <v>186.200146432632</v>
      </c>
      <c r="F74" s="16">
        <v>196.594489978396</v>
      </c>
      <c r="G74" s="16">
        <v>153.302249267883</v>
      </c>
      <c r="H74" s="16">
        <v>186.639539872637</v>
      </c>
      <c r="I74" s="16">
        <v>251.088335593379</v>
      </c>
      <c r="J74" s="16">
        <v>69.5487939785326</v>
      </c>
      <c r="K74" s="16">
        <v>166.828754417958</v>
      </c>
      <c r="L74" s="16">
        <v>166.829240791237</v>
      </c>
      <c r="M74" s="16">
        <v>173.013146454309</v>
      </c>
      <c r="N74" s="16">
        <v>18.9592042882151</v>
      </c>
      <c r="O74" s="16">
        <v>19.7231056545207</v>
      </c>
      <c r="P74" s="16">
        <v>19.2370916860817</v>
      </c>
      <c r="Q74" s="16">
        <v>18.0683267362752</v>
      </c>
      <c r="R74" s="16">
        <v>16.6784894870972</v>
      </c>
      <c r="S74" s="16">
        <v>20.5591893285509</v>
      </c>
      <c r="T74" s="16">
        <v>21.9663862955524</v>
      </c>
      <c r="U74" s="16">
        <v>29.3148021599002</v>
      </c>
      <c r="V74" s="16">
        <v>31.3697389165856</v>
      </c>
      <c r="W74" s="16">
        <v>31.6319400566619</v>
      </c>
      <c r="X74" s="16">
        <v>32.6025952565802</v>
      </c>
      <c r="Y74" s="16">
        <v>27.7476246900997</v>
      </c>
      <c r="Z74" s="16">
        <v>17.682445296462</v>
      </c>
      <c r="AA74" s="16">
        <v>17.9675902181529</v>
      </c>
      <c r="AB74" s="16">
        <v>17.3863262243087</v>
      </c>
      <c r="AC74" s="16">
        <v>19.9410626697238</v>
      </c>
      <c r="AD74" s="16">
        <v>20.8378109285996</v>
      </c>
      <c r="AE74" s="16">
        <v>23.5726530751437</v>
      </c>
      <c r="AF74" s="16">
        <v>24.4553273485429</v>
      </c>
      <c r="AG74" s="16">
        <v>24.2364285335943</v>
      </c>
      <c r="AH74" s="16">
        <v>29.8754320222207</v>
      </c>
      <c r="AI74" s="16">
        <v>29.3286582264461</v>
      </c>
      <c r="AJ74" s="16">
        <v>26.1454174867811</v>
      </c>
      <c r="AK74" s="16">
        <v>27.2204390416266</v>
      </c>
      <c r="AL74" s="16">
        <v>17.7143259555111</v>
      </c>
      <c r="AM74" s="16">
        <v>22.1381685305089</v>
      </c>
      <c r="AN74" s="16">
        <v>24.5332200848133</v>
      </c>
      <c r="AO74" s="16">
        <v>27.6024644981961</v>
      </c>
      <c r="AP74" s="16">
        <v>29.2584863298203</v>
      </c>
      <c r="AQ74" s="16">
        <v>26.8846230564985</v>
      </c>
      <c r="AR74" s="16">
        <v>26.5788619588747</v>
      </c>
      <c r="AS74" s="16">
        <v>25.653679481444</v>
      </c>
      <c r="AT74" s="16">
        <v>22.956633990159</v>
      </c>
      <c r="AU74" s="16">
        <v>22.7207232235214</v>
      </c>
      <c r="AV74" s="16">
        <v>25.9407357268291</v>
      </c>
      <c r="AW74" s="16">
        <v>25.9203475431912</v>
      </c>
      <c r="AX74" s="16">
        <v>22.6291967795277</v>
      </c>
      <c r="AY74" s="16">
        <v>25.6957195903753</v>
      </c>
      <c r="AZ74" s="16">
        <v>28.5257839469733</v>
      </c>
      <c r="BA74" s="16">
        <v>34.33601228164</v>
      </c>
      <c r="BB74" s="16">
        <v>31.2584408156145</v>
      </c>
      <c r="BC74" s="16">
        <v>39.2009470149932</v>
      </c>
      <c r="BD74" s="16">
        <v>40.0656244884662</v>
      </c>
      <c r="BE74" s="16">
        <v>42.4219368459369</v>
      </c>
      <c r="BF74" s="16">
        <v>39.5877597097086</v>
      </c>
      <c r="BG74" s="16">
        <v>45.8545677771515</v>
      </c>
      <c r="BH74" s="16">
        <v>42.8961039552759</v>
      </c>
      <c r="BI74" s="16">
        <v>39.727993049455</v>
      </c>
      <c r="BJ74" s="16">
        <v>34.0667071105642</v>
      </c>
      <c r="BK74" s="16">
        <v>29.8271326313243</v>
      </c>
      <c r="BL74" s="16">
        <v>35.9061745538424</v>
      </c>
      <c r="BM74" s="16">
        <v>39.145740395968</v>
      </c>
      <c r="BN74" s="16">
        <v>41.507311440014</v>
      </c>
      <c r="BO74" s="16">
        <v>39.2744054471785</v>
      </c>
      <c r="BP74" s="16">
        <v>40.3795753444083</v>
      </c>
      <c r="BQ74" s="16">
        <v>52.5127606448652</v>
      </c>
      <c r="BR74" s="16">
        <v>57.1683055730231</v>
      </c>
      <c r="BS74" s="16">
        <v>62.5222387324564</v>
      </c>
      <c r="BT74" s="16">
        <v>65.5488072274522</v>
      </c>
      <c r="BU74" s="16">
        <v>83.0624203600734</v>
      </c>
      <c r="BV74" s="16">
        <v>57.688241555885</v>
      </c>
      <c r="BW74" s="16">
        <v>51.2702012673589</v>
      </c>
      <c r="BX74" s="16">
        <v>55.1522092015561</v>
      </c>
      <c r="BY74" s="16">
        <v>68.1800524194651</v>
      </c>
      <c r="BZ74" s="16">
        <v>78.368886201194</v>
      </c>
      <c r="CA74" s="16">
        <v>79.2768649444946</v>
      </c>
      <c r="CB74" s="16">
        <v>66.556735945319</v>
      </c>
      <c r="CC74" s="16">
        <v>75.2166711222001</v>
      </c>
      <c r="CD74" s="16">
        <v>63.2054311925471</v>
      </c>
      <c r="CE74" s="16">
        <v>59.9057867371096</v>
      </c>
      <c r="CF74" s="16">
        <v>64.3162071128067</v>
      </c>
      <c r="CG74" s="16">
        <v>61.6052959487736</v>
      </c>
      <c r="CH74" s="16">
        <v>43.3151300859616</v>
      </c>
      <c r="CI74" s="16">
        <v>44.3185179834698</v>
      </c>
      <c r="CJ74" s="16">
        <v>37.0815308321748</v>
      </c>
      <c r="CK74" s="16">
        <v>34.4003092883463</v>
      </c>
      <c r="CL74" s="16">
        <v>33.7887456116341</v>
      </c>
      <c r="CM74" s="16">
        <v>40.2067663416765</v>
      </c>
      <c r="CN74" s="16">
        <v>35.1894220858131</v>
      </c>
      <c r="CO74" s="16">
        <v>39.548638603954</v>
      </c>
      <c r="CP74" s="16">
        <v>33.0347024568076</v>
      </c>
      <c r="CQ74" s="16">
        <v>22.6825553160698</v>
      </c>
      <c r="CR74" s="16">
        <v>34.1442361704406</v>
      </c>
      <c r="CS74" s="16">
        <v>38.2070387419481</v>
      </c>
      <c r="CT74" s="16">
        <v>35.2901146425298</v>
      </c>
      <c r="CU74" s="16">
        <v>30.5517076346497</v>
      </c>
      <c r="CV74" s="16">
        <v>32.199503243021</v>
      </c>
      <c r="CW74" s="16">
        <v>29.5090795314651</v>
      </c>
      <c r="CX74" s="16">
        <v>22.6631747588733</v>
      </c>
      <c r="CY74" s="16">
        <v>22.65378476297</v>
      </c>
      <c r="CZ74" s="16">
        <v>25.394753734428</v>
      </c>
      <c r="DA74" s="16">
        <v>21.4950188055739</v>
      </c>
      <c r="DB74" s="16">
        <v>19.1585873795694</v>
      </c>
      <c r="DC74" s="16">
        <v>15.9202717255003</v>
      </c>
      <c r="DD74" s="16">
        <v>14.6581765324846</v>
      </c>
      <c r="DE74" s="16">
        <v>14.1905471277247</v>
      </c>
      <c r="DF74" s="16">
        <v>10.051271551894</v>
      </c>
      <c r="DG74" s="16">
        <v>12.5045126133073</v>
      </c>
      <c r="DH74" s="16">
        <v>14.6464026336306</v>
      </c>
      <c r="DI74" s="16">
        <v>15.6520899517629</v>
      </c>
      <c r="DJ74" s="16">
        <v>15.4749379352831</v>
      </c>
      <c r="DK74" s="16">
        <v>12.9228350434066</v>
      </c>
      <c r="DL74" s="16">
        <v>11.1590059201354</v>
      </c>
      <c r="DM74" s="16">
        <v>11.7406422426781</v>
      </c>
      <c r="DN74" s="16">
        <v>15.9381569633231</v>
      </c>
      <c r="DO74" s="16">
        <v>13.0204186861002</v>
      </c>
      <c r="DP74" s="12"/>
      <c r="DQ74" s="16">
        <v>13.7786354640404</v>
      </c>
      <c r="DR74" s="13"/>
      <c r="DS74" s="13"/>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c r="IB74" s="14"/>
      <c r="IC74" s="14"/>
      <c r="ID74" s="14"/>
      <c r="IE74" s="14"/>
      <c r="IF74" s="14"/>
    </row>
    <row r="75" s="3" customFormat="1" collapsed="1" spans="1:240">
      <c r="A75" s="4" t="s">
        <v>38</v>
      </c>
      <c r="B75" s="5">
        <f>BG75/AM75-1</f>
        <v>5.1679354666035</v>
      </c>
      <c r="C75" s="5">
        <f>CA75/BL75-1</f>
        <v>2.08214102613622</v>
      </c>
      <c r="D75" s="6">
        <v>8.39307176576809</v>
      </c>
      <c r="E75" s="6">
        <v>13.7555193064389</v>
      </c>
      <c r="F75" s="6">
        <v>12.3390324062129</v>
      </c>
      <c r="G75" s="6">
        <v>10.2137829631349</v>
      </c>
      <c r="H75" s="6">
        <v>7.78704676031629</v>
      </c>
      <c r="I75" s="6">
        <v>7.28355530322581</v>
      </c>
      <c r="J75" s="6">
        <v>6.97998376795138</v>
      </c>
      <c r="K75" s="6">
        <v>7.58684098474878</v>
      </c>
      <c r="L75" s="6">
        <v>6.95933053736604</v>
      </c>
      <c r="M75" s="6">
        <v>6.75771262306293</v>
      </c>
      <c r="N75" s="6">
        <v>6.02702051097517</v>
      </c>
      <c r="O75" s="6">
        <v>6.2305551154776</v>
      </c>
      <c r="P75" s="6">
        <v>6.24589596895827</v>
      </c>
      <c r="Q75" s="6">
        <v>6.34688168106227</v>
      </c>
      <c r="R75" s="6">
        <v>6.13348631600628</v>
      </c>
      <c r="S75" s="6">
        <v>6.64547018330884</v>
      </c>
      <c r="T75" s="6">
        <v>7.2534512704221</v>
      </c>
      <c r="U75" s="6">
        <v>8.03873521373692</v>
      </c>
      <c r="V75" s="6">
        <v>7.81634387530137</v>
      </c>
      <c r="W75" s="6">
        <v>9.4741250186981</v>
      </c>
      <c r="X75" s="6">
        <v>9.87761146484375</v>
      </c>
      <c r="Y75" s="6">
        <v>9.06972847776459</v>
      </c>
      <c r="Z75" s="6">
        <v>9.19892808212822</v>
      </c>
      <c r="AA75" s="6">
        <v>9.33011776043545</v>
      </c>
      <c r="AB75" s="6">
        <v>9.0482555880877</v>
      </c>
      <c r="AC75" s="6">
        <v>8.50149788185605</v>
      </c>
      <c r="AD75" s="6">
        <v>7.81070813120686</v>
      </c>
      <c r="AE75" s="6">
        <v>9.00768980625865</v>
      </c>
      <c r="AF75" s="6">
        <v>9.35068295306138</v>
      </c>
      <c r="AG75" s="6">
        <v>9.06154923458305</v>
      </c>
      <c r="AH75" s="6">
        <v>9.75673469387755</v>
      </c>
      <c r="AI75" s="6">
        <v>9.36015072478628</v>
      </c>
      <c r="AJ75" s="6">
        <v>9.21575579087545</v>
      </c>
      <c r="AK75" s="6">
        <v>9.21133276593566</v>
      </c>
      <c r="AL75" s="6">
        <v>9.74382293711122</v>
      </c>
      <c r="AM75" s="7">
        <v>9</v>
      </c>
      <c r="AN75" s="7">
        <v>10.3843489429369</v>
      </c>
      <c r="AO75" s="7">
        <v>10.9238791554644</v>
      </c>
      <c r="AP75" s="7">
        <v>11.8736067024122</v>
      </c>
      <c r="AQ75" s="7">
        <v>14.5684578650146</v>
      </c>
      <c r="AR75" s="7">
        <v>15.8459840408928</v>
      </c>
      <c r="AS75" s="7">
        <v>13.2943426539481</v>
      </c>
      <c r="AT75" s="7">
        <v>14.8166842812177</v>
      </c>
      <c r="AU75" s="7">
        <v>14.784319251221</v>
      </c>
      <c r="AV75" s="7">
        <v>18.4551813206616</v>
      </c>
      <c r="AW75" s="7">
        <v>19.9189854086088</v>
      </c>
      <c r="AX75" s="7">
        <v>20.1482314559345</v>
      </c>
      <c r="AY75" s="7">
        <v>20.2865056688082</v>
      </c>
      <c r="AZ75" s="7">
        <v>25.7939735402136</v>
      </c>
      <c r="BA75" s="7">
        <v>29.0582446024129</v>
      </c>
      <c r="BB75" s="7">
        <v>26.2542199737854</v>
      </c>
      <c r="BC75" s="7">
        <v>29.321451609969</v>
      </c>
      <c r="BD75" s="7">
        <v>36.8678660275394</v>
      </c>
      <c r="BE75" s="7">
        <v>36.4117857502006</v>
      </c>
      <c r="BF75" s="7">
        <v>45.430222480283</v>
      </c>
      <c r="BG75" s="7">
        <v>55.5114191994315</v>
      </c>
      <c r="BH75" s="6">
        <v>51.2004811038308</v>
      </c>
      <c r="BI75" s="6">
        <v>38.6804092917548</v>
      </c>
      <c r="BJ75" s="6">
        <v>35.5683880993994</v>
      </c>
      <c r="BK75" s="6">
        <v>31.1229499705536</v>
      </c>
      <c r="BL75" s="7">
        <v>24.9523606128199</v>
      </c>
      <c r="BM75" s="7">
        <v>28.9316080820051</v>
      </c>
      <c r="BN75" s="7">
        <v>27.2811569604455</v>
      </c>
      <c r="BO75" s="7">
        <v>32.947518629862</v>
      </c>
      <c r="BP75" s="7">
        <v>30.9492174861809</v>
      </c>
      <c r="BQ75" s="7">
        <v>30.6884562841361</v>
      </c>
      <c r="BR75" s="7">
        <v>33.1778702382565</v>
      </c>
      <c r="BS75" s="7">
        <v>46.8347949733973</v>
      </c>
      <c r="BT75" s="7">
        <v>47.0532737942599</v>
      </c>
      <c r="BU75" s="7">
        <v>54.7183524228975</v>
      </c>
      <c r="BV75" s="7">
        <v>47.6692513031232</v>
      </c>
      <c r="BW75" s="7">
        <v>45.3024928019672</v>
      </c>
      <c r="BX75" s="7">
        <v>48.3812356074579</v>
      </c>
      <c r="BY75" s="7">
        <v>54.661275783652</v>
      </c>
      <c r="BZ75" s="7">
        <v>59.5488536406716</v>
      </c>
      <c r="CA75" s="7">
        <v>76.9066943437178</v>
      </c>
      <c r="CB75" s="6">
        <v>67.1502864231658</v>
      </c>
      <c r="CC75" s="6">
        <v>87.9523168200303</v>
      </c>
      <c r="CD75" s="6">
        <v>76.7553187484506</v>
      </c>
      <c r="CE75" s="6">
        <v>83.7443319425555</v>
      </c>
      <c r="CF75" s="6">
        <v>75.8177955840631</v>
      </c>
      <c r="CG75" s="6">
        <v>67.9624035204476</v>
      </c>
      <c r="CH75" s="6">
        <v>52.4662753855772</v>
      </c>
      <c r="CI75" s="6">
        <v>61.3432312043831</v>
      </c>
      <c r="CJ75" s="6">
        <v>50.4503836826495</v>
      </c>
      <c r="CK75" s="6">
        <v>54.4823584134719</v>
      </c>
      <c r="CL75" s="6">
        <v>57.3737679066006</v>
      </c>
      <c r="CM75" s="6">
        <v>66.998412605608</v>
      </c>
      <c r="CN75" s="6">
        <v>62.9887876208772</v>
      </c>
      <c r="CO75" s="6">
        <v>60.9027872996924</v>
      </c>
      <c r="CP75" s="6">
        <v>53.5970061053255</v>
      </c>
      <c r="CQ75" s="6">
        <v>46.7121594664922</v>
      </c>
      <c r="CR75" s="6">
        <v>53.2243313300827</v>
      </c>
      <c r="CS75" s="6">
        <v>51.5035975765329</v>
      </c>
      <c r="CT75" s="6">
        <v>60.2357881854516</v>
      </c>
      <c r="CU75" s="6">
        <v>60.0299600150715</v>
      </c>
      <c r="CV75" s="6">
        <v>60.438646803678</v>
      </c>
      <c r="CW75" s="6">
        <v>53.2639608682193</v>
      </c>
      <c r="CX75" s="6">
        <v>44.9616687351608</v>
      </c>
      <c r="CY75" s="6">
        <v>45.6145869617925</v>
      </c>
      <c r="CZ75" s="6">
        <v>49.5142342824761</v>
      </c>
      <c r="DA75" s="6">
        <v>42.6019255402325</v>
      </c>
      <c r="DB75" s="6">
        <v>46.685171345338</v>
      </c>
      <c r="DC75" s="6">
        <v>42.8465143296681</v>
      </c>
      <c r="DD75" s="6">
        <v>45.5699374392411</v>
      </c>
      <c r="DE75" s="6">
        <v>48.7518589083892</v>
      </c>
      <c r="DF75" s="6">
        <v>49.0103747454997</v>
      </c>
      <c r="DG75" s="6">
        <v>54.7700667307267</v>
      </c>
      <c r="DH75" s="6">
        <v>54.2326133613634</v>
      </c>
      <c r="DI75" s="6">
        <v>63.1173048959968</v>
      </c>
      <c r="DJ75" s="6">
        <v>63.0467533317051</v>
      </c>
      <c r="DK75" s="6">
        <v>68.2092226756665</v>
      </c>
      <c r="DL75" s="6">
        <v>54.954944788465</v>
      </c>
      <c r="DM75" s="6">
        <v>53.7992735123555</v>
      </c>
      <c r="DN75" s="6">
        <v>62.9268310332134</v>
      </c>
      <c r="DO75" s="6">
        <v>61.7571539473813</v>
      </c>
      <c r="DP75" s="6">
        <v>57.3174309770686</v>
      </c>
      <c r="DQ75" s="6">
        <v>57.518231290943</v>
      </c>
      <c r="DR75" s="6">
        <v>55.2985141937807</v>
      </c>
      <c r="DS75" s="6">
        <v>55.8802106238123</v>
      </c>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row>
    <row r="76" s="2" customFormat="1" hidden="1" outlineLevel="1" spans="1:240">
      <c r="A76" s="9" t="s">
        <v>181</v>
      </c>
      <c r="B76" s="10"/>
      <c r="C76" s="10"/>
      <c r="D76" s="11">
        <v>69.41</v>
      </c>
      <c r="E76" s="11">
        <v>69.41</v>
      </c>
      <c r="F76" s="11" t="s">
        <v>188</v>
      </c>
      <c r="G76" s="11" t="s">
        <v>188</v>
      </c>
      <c r="H76" s="11" t="s">
        <v>188</v>
      </c>
      <c r="I76" s="11" t="s">
        <v>188</v>
      </c>
      <c r="J76" s="11" t="s">
        <v>188</v>
      </c>
      <c r="K76" s="11" t="s">
        <v>188</v>
      </c>
      <c r="L76" s="11" t="s">
        <v>188</v>
      </c>
      <c r="M76" s="11" t="s">
        <v>188</v>
      </c>
      <c r="N76" s="11" t="s">
        <v>188</v>
      </c>
      <c r="O76" s="11" t="s">
        <v>188</v>
      </c>
      <c r="P76" s="11" t="s">
        <v>188</v>
      </c>
      <c r="Q76" s="11" t="s">
        <v>188</v>
      </c>
      <c r="R76" s="11" t="s">
        <v>188</v>
      </c>
      <c r="S76" s="11" t="s">
        <v>188</v>
      </c>
      <c r="T76" s="11" t="s">
        <v>188</v>
      </c>
      <c r="U76" s="11" t="s">
        <v>188</v>
      </c>
      <c r="V76" s="11" t="s">
        <v>188</v>
      </c>
      <c r="W76" s="11" t="s">
        <v>188</v>
      </c>
      <c r="X76" s="11" t="s">
        <v>188</v>
      </c>
      <c r="Y76" s="11" t="s">
        <v>188</v>
      </c>
      <c r="Z76" s="11" t="s">
        <v>188</v>
      </c>
      <c r="AA76" s="11" t="s">
        <v>188</v>
      </c>
      <c r="AB76" s="11" t="s">
        <v>188</v>
      </c>
      <c r="AC76" s="11" t="s">
        <v>188</v>
      </c>
      <c r="AD76" s="11" t="s">
        <v>188</v>
      </c>
      <c r="AE76" s="11" t="s">
        <v>188</v>
      </c>
      <c r="AF76" s="11" t="s">
        <v>188</v>
      </c>
      <c r="AG76" s="11" t="s">
        <v>188</v>
      </c>
      <c r="AH76" s="11" t="s">
        <v>188</v>
      </c>
      <c r="AI76" s="11" t="s">
        <v>188</v>
      </c>
      <c r="AJ76" s="11" t="s">
        <v>188</v>
      </c>
      <c r="AK76" s="11" t="s">
        <v>188</v>
      </c>
      <c r="AL76" s="11" t="s">
        <v>188</v>
      </c>
      <c r="AM76" s="11" t="s">
        <v>188</v>
      </c>
      <c r="AN76" s="11" t="s">
        <v>188</v>
      </c>
      <c r="AO76" s="11">
        <v>14</v>
      </c>
      <c r="AP76" s="11" t="s">
        <v>188</v>
      </c>
      <c r="AQ76" s="11" t="s">
        <v>188</v>
      </c>
      <c r="AR76" s="11" t="s">
        <v>188</v>
      </c>
      <c r="AS76" s="11" t="s">
        <v>188</v>
      </c>
      <c r="AT76" s="11" t="s">
        <v>188</v>
      </c>
      <c r="AU76" s="11" t="s">
        <v>188</v>
      </c>
      <c r="AV76" s="11" t="s">
        <v>188</v>
      </c>
      <c r="AW76" s="11" t="s">
        <v>188</v>
      </c>
      <c r="AX76" s="16">
        <v>14.7254023814286</v>
      </c>
      <c r="AY76" s="16">
        <v>14.5407938771429</v>
      </c>
      <c r="AZ76" s="16">
        <v>14.5437303571429</v>
      </c>
      <c r="BA76" s="16">
        <v>14.4930339285714</v>
      </c>
      <c r="BB76" s="16">
        <v>14.5304746028571</v>
      </c>
      <c r="BC76" s="11" t="s">
        <v>188</v>
      </c>
      <c r="BD76" s="11" t="s">
        <v>188</v>
      </c>
      <c r="BE76" s="11" t="s">
        <v>188</v>
      </c>
      <c r="BF76" s="11" t="s">
        <v>188</v>
      </c>
      <c r="BG76" s="11">
        <v>21</v>
      </c>
      <c r="BH76" s="11" t="s">
        <v>188</v>
      </c>
      <c r="BI76" s="11" t="s">
        <v>188</v>
      </c>
      <c r="BJ76" s="16">
        <v>18.9799409528571</v>
      </c>
      <c r="BK76" s="16">
        <v>18.5781704757143</v>
      </c>
      <c r="BL76" s="16">
        <v>18.5781704757143</v>
      </c>
      <c r="BM76" s="16">
        <v>18.12527647</v>
      </c>
      <c r="BN76" s="16">
        <v>17.6539828571429</v>
      </c>
      <c r="BO76" s="11" t="s">
        <v>188</v>
      </c>
      <c r="BP76" s="11" t="s">
        <v>188</v>
      </c>
      <c r="BQ76" s="11" t="s">
        <v>188</v>
      </c>
      <c r="BR76" s="11" t="s">
        <v>188</v>
      </c>
      <c r="BS76" s="11" t="s">
        <v>188</v>
      </c>
      <c r="BT76" s="11" t="s">
        <v>188</v>
      </c>
      <c r="BU76" s="11" t="s">
        <v>188</v>
      </c>
      <c r="BV76" s="16">
        <v>20.0849662857143</v>
      </c>
      <c r="BW76" s="16">
        <v>20.0849662857143</v>
      </c>
      <c r="BX76" s="16">
        <v>20.0849662857143</v>
      </c>
      <c r="BY76" s="16">
        <v>20.0775194285714</v>
      </c>
      <c r="BZ76" s="16">
        <v>20.0207142857143</v>
      </c>
      <c r="CA76" s="11" t="s">
        <v>188</v>
      </c>
      <c r="CB76" s="11" t="s">
        <v>188</v>
      </c>
      <c r="CC76" s="11" t="s">
        <v>188</v>
      </c>
      <c r="CD76" s="11" t="s">
        <v>188</v>
      </c>
      <c r="CE76" s="11" t="s">
        <v>188</v>
      </c>
      <c r="CF76" s="11" t="s">
        <v>188</v>
      </c>
      <c r="CG76" s="11" t="s">
        <v>188</v>
      </c>
      <c r="CH76" s="16">
        <v>23.1506494042857</v>
      </c>
      <c r="CI76" s="16">
        <v>23.0075099385714</v>
      </c>
      <c r="CJ76" s="16">
        <v>22.98726149</v>
      </c>
      <c r="CK76" s="16">
        <v>22.7863411428571</v>
      </c>
      <c r="CL76" s="16">
        <v>22.6325373014286</v>
      </c>
      <c r="CM76" s="11" t="s">
        <v>188</v>
      </c>
      <c r="CN76" s="11" t="s">
        <v>188</v>
      </c>
      <c r="CO76" s="11" t="s">
        <v>188</v>
      </c>
      <c r="CP76" s="11" t="s">
        <v>188</v>
      </c>
      <c r="CQ76" s="11" t="s">
        <v>188</v>
      </c>
      <c r="CR76" s="11" t="s">
        <v>188</v>
      </c>
      <c r="CS76" s="11" t="s">
        <v>188</v>
      </c>
      <c r="CT76" s="16">
        <v>26.3871466671429</v>
      </c>
      <c r="CU76" s="16">
        <v>26.2190359442857</v>
      </c>
      <c r="CV76" s="16">
        <v>26.1788609528571</v>
      </c>
      <c r="CW76" s="16">
        <v>26.1165857142857</v>
      </c>
      <c r="CX76" s="16">
        <v>25.63262967</v>
      </c>
      <c r="CY76" s="16">
        <v>25.5338164828571</v>
      </c>
      <c r="CZ76" s="16">
        <v>25.5338164828571</v>
      </c>
      <c r="DA76" s="16">
        <v>25.5338164828571</v>
      </c>
      <c r="DB76" s="16">
        <v>25.5338164828571</v>
      </c>
      <c r="DC76" s="16">
        <v>25.5338164828571</v>
      </c>
      <c r="DD76" s="16">
        <v>25.5338164828571</v>
      </c>
      <c r="DE76" s="16">
        <v>0</v>
      </c>
      <c r="DF76" s="16">
        <v>28.8790012985714</v>
      </c>
      <c r="DG76" s="16">
        <v>28.9156679657143</v>
      </c>
      <c r="DH76" s="16">
        <v>28.9156679657143</v>
      </c>
      <c r="DI76" s="16">
        <v>30.2962982685714</v>
      </c>
      <c r="DJ76" s="16">
        <v>30.3900645028571</v>
      </c>
      <c r="DK76" s="16">
        <v>0</v>
      </c>
      <c r="DL76" s="16">
        <v>0</v>
      </c>
      <c r="DM76" s="16">
        <v>0</v>
      </c>
      <c r="DN76" s="16">
        <v>0</v>
      </c>
      <c r="DO76" s="16">
        <v>0</v>
      </c>
      <c r="DP76" s="16">
        <v>0</v>
      </c>
      <c r="DQ76" s="16">
        <v>0</v>
      </c>
      <c r="DR76" s="13"/>
      <c r="DS76" s="13"/>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row>
    <row r="77" s="2" customFormat="1" hidden="1" outlineLevel="1" spans="1:240">
      <c r="A77" s="9" t="s">
        <v>182</v>
      </c>
      <c r="B77" s="10"/>
      <c r="C77" s="10"/>
      <c r="D77" s="15">
        <v>0.0705950151275033</v>
      </c>
      <c r="E77" s="15">
        <v>0.0705950151275033</v>
      </c>
      <c r="F77" s="15" t="s">
        <v>186</v>
      </c>
      <c r="G77" s="15" t="s">
        <v>186</v>
      </c>
      <c r="H77" s="15" t="s">
        <v>186</v>
      </c>
      <c r="I77" s="15" t="s">
        <v>186</v>
      </c>
      <c r="J77" s="15" t="s">
        <v>186</v>
      </c>
      <c r="K77" s="15" t="s">
        <v>186</v>
      </c>
      <c r="L77" s="15" t="s">
        <v>186</v>
      </c>
      <c r="M77" s="15" t="s">
        <v>186</v>
      </c>
      <c r="N77" s="15" t="s">
        <v>186</v>
      </c>
      <c r="O77" s="15" t="s">
        <v>186</v>
      </c>
      <c r="P77" s="15" t="s">
        <v>186</v>
      </c>
      <c r="Q77" s="15" t="s">
        <v>186</v>
      </c>
      <c r="R77" s="15" t="s">
        <v>186</v>
      </c>
      <c r="S77" s="15" t="s">
        <v>186</v>
      </c>
      <c r="T77" s="15" t="s">
        <v>186</v>
      </c>
      <c r="U77" s="15" t="s">
        <v>186</v>
      </c>
      <c r="V77" s="15" t="s">
        <v>186</v>
      </c>
      <c r="W77" s="15" t="s">
        <v>186</v>
      </c>
      <c r="X77" s="15" t="s">
        <v>186</v>
      </c>
      <c r="Y77" s="15" t="s">
        <v>186</v>
      </c>
      <c r="Z77" s="15" t="s">
        <v>186</v>
      </c>
      <c r="AA77" s="15" t="s">
        <v>186</v>
      </c>
      <c r="AB77" s="15" t="s">
        <v>186</v>
      </c>
      <c r="AC77" s="15" t="s">
        <v>186</v>
      </c>
      <c r="AD77" s="15" t="s">
        <v>186</v>
      </c>
      <c r="AE77" s="15" t="s">
        <v>186</v>
      </c>
      <c r="AF77" s="15" t="s">
        <v>186</v>
      </c>
      <c r="AG77" s="15" t="s">
        <v>186</v>
      </c>
      <c r="AH77" s="15" t="s">
        <v>186</v>
      </c>
      <c r="AI77" s="15" t="s">
        <v>186</v>
      </c>
      <c r="AJ77" s="15" t="s">
        <v>186</v>
      </c>
      <c r="AK77" s="15" t="s">
        <v>186</v>
      </c>
      <c r="AL77" s="15" t="s">
        <v>186</v>
      </c>
      <c r="AM77" s="15" t="s">
        <v>186</v>
      </c>
      <c r="AN77" s="15" t="s">
        <v>186</v>
      </c>
      <c r="AO77" s="21">
        <v>0.065</v>
      </c>
      <c r="AP77" s="15" t="s">
        <v>186</v>
      </c>
      <c r="AQ77" s="15" t="s">
        <v>186</v>
      </c>
      <c r="AR77" s="15" t="s">
        <v>186</v>
      </c>
      <c r="AS77" s="15" t="s">
        <v>186</v>
      </c>
      <c r="AT77" s="15" t="s">
        <v>186</v>
      </c>
      <c r="AU77" s="15" t="s">
        <v>186</v>
      </c>
      <c r="AV77" s="15" t="s">
        <v>186</v>
      </c>
      <c r="AW77" s="15" t="s">
        <v>186</v>
      </c>
      <c r="AX77" s="15">
        <v>0.0799656375764017</v>
      </c>
      <c r="AY77" s="15">
        <v>0.0811272831040477</v>
      </c>
      <c r="AZ77" s="15">
        <v>0.0818751182548101</v>
      </c>
      <c r="BA77" s="15">
        <v>0.0821849265268943</v>
      </c>
      <c r="BB77" s="15">
        <v>0.083012287630693</v>
      </c>
      <c r="BC77" s="15" t="s">
        <v>186</v>
      </c>
      <c r="BD77" s="15" t="s">
        <v>186</v>
      </c>
      <c r="BE77" s="15" t="s">
        <v>186</v>
      </c>
      <c r="BF77" s="15" t="s">
        <v>186</v>
      </c>
      <c r="BG77" s="21">
        <v>0.103</v>
      </c>
      <c r="BH77" s="15" t="s">
        <v>186</v>
      </c>
      <c r="BI77" s="15" t="s">
        <v>186</v>
      </c>
      <c r="BJ77" s="15">
        <v>0.0990287088780389</v>
      </c>
      <c r="BK77" s="15">
        <v>0.0955493644408666</v>
      </c>
      <c r="BL77" s="15">
        <v>0.0955493644408666</v>
      </c>
      <c r="BM77" s="15">
        <v>0.0930864502914177</v>
      </c>
      <c r="BN77" s="15">
        <v>0.0916257828666425</v>
      </c>
      <c r="BO77" s="15" t="s">
        <v>186</v>
      </c>
      <c r="BP77" s="15" t="s">
        <v>186</v>
      </c>
      <c r="BQ77" s="15" t="s">
        <v>186</v>
      </c>
      <c r="BR77" s="15" t="s">
        <v>186</v>
      </c>
      <c r="BS77" s="15" t="s">
        <v>186</v>
      </c>
      <c r="BT77" s="15" t="s">
        <v>186</v>
      </c>
      <c r="BU77" s="15" t="s">
        <v>186</v>
      </c>
      <c r="BV77" s="15">
        <v>0.108267218258569</v>
      </c>
      <c r="BW77" s="15">
        <v>0.108267218258569</v>
      </c>
      <c r="BX77" s="15">
        <v>0.108267218258569</v>
      </c>
      <c r="BY77" s="15">
        <v>0.113481321070426</v>
      </c>
      <c r="BZ77" s="15">
        <v>0.115768489778444</v>
      </c>
      <c r="CA77" s="15" t="s">
        <v>186</v>
      </c>
      <c r="CB77" s="15" t="s">
        <v>186</v>
      </c>
      <c r="CC77" s="15" t="s">
        <v>186</v>
      </c>
      <c r="CD77" s="15" t="s">
        <v>186</v>
      </c>
      <c r="CE77" s="15" t="s">
        <v>186</v>
      </c>
      <c r="CF77" s="15" t="s">
        <v>186</v>
      </c>
      <c r="CG77" s="15" t="s">
        <v>186</v>
      </c>
      <c r="CH77" s="15">
        <v>0.13473438290898</v>
      </c>
      <c r="CI77" s="15">
        <v>0.134207681738387</v>
      </c>
      <c r="CJ77" s="15">
        <v>0.133607488958629</v>
      </c>
      <c r="CK77" s="15">
        <v>0.130040719506726</v>
      </c>
      <c r="CL77" s="15">
        <v>0.127399003486429</v>
      </c>
      <c r="CM77" s="15" t="s">
        <v>186</v>
      </c>
      <c r="CN77" s="15" t="s">
        <v>186</v>
      </c>
      <c r="CO77" s="15" t="s">
        <v>186</v>
      </c>
      <c r="CP77" s="15" t="s">
        <v>186</v>
      </c>
      <c r="CQ77" s="15" t="s">
        <v>186</v>
      </c>
      <c r="CR77" s="15" t="s">
        <v>186</v>
      </c>
      <c r="CS77" s="15" t="s">
        <v>186</v>
      </c>
      <c r="CT77" s="15">
        <v>0.129614320086547</v>
      </c>
      <c r="CU77" s="15">
        <v>0.129719852076673</v>
      </c>
      <c r="CV77" s="15">
        <v>0.129797094647324</v>
      </c>
      <c r="CW77" s="15">
        <v>0.129835203354628</v>
      </c>
      <c r="CX77" s="15">
        <v>0.129563181657191</v>
      </c>
      <c r="CY77" s="15">
        <v>0.128933132574387</v>
      </c>
      <c r="CZ77" s="15">
        <v>0.128933132574387</v>
      </c>
      <c r="DA77" s="15">
        <v>0.128933132574387</v>
      </c>
      <c r="DB77" s="15">
        <v>0.128933132574387</v>
      </c>
      <c r="DC77" s="15">
        <v>0.128933132574387</v>
      </c>
      <c r="DD77" s="15">
        <v>0.128933132574387</v>
      </c>
      <c r="DE77" s="15" t="s">
        <v>186</v>
      </c>
      <c r="DF77" s="15">
        <v>0.133569122327429</v>
      </c>
      <c r="DG77" s="15">
        <v>0.13373659988516</v>
      </c>
      <c r="DH77" s="15">
        <v>0.13373659988516</v>
      </c>
      <c r="DI77" s="15">
        <v>0.133272736063789</v>
      </c>
      <c r="DJ77" s="15">
        <v>0.133217653220351</v>
      </c>
      <c r="DK77" s="15" t="s">
        <v>186</v>
      </c>
      <c r="DL77" s="15" t="s">
        <v>186</v>
      </c>
      <c r="DM77" s="15" t="s">
        <v>186</v>
      </c>
      <c r="DN77" s="15" t="s">
        <v>186</v>
      </c>
      <c r="DO77" s="15" t="s">
        <v>186</v>
      </c>
      <c r="DP77" s="12" t="s">
        <v>186</v>
      </c>
      <c r="DQ77" s="15"/>
      <c r="DR77" s="13"/>
      <c r="DS77" s="13"/>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c r="IB77" s="14"/>
      <c r="IC77" s="14"/>
      <c r="ID77" s="14"/>
      <c r="IE77" s="14"/>
      <c r="IF77" s="14"/>
    </row>
    <row r="78" s="2" customFormat="1" hidden="1" outlineLevel="1" spans="1:240">
      <c r="A78" s="9" t="s">
        <v>183</v>
      </c>
      <c r="B78" s="10"/>
      <c r="C78" s="10"/>
      <c r="D78" s="16">
        <v>0.957513398645728</v>
      </c>
      <c r="E78" s="16">
        <v>1.56893761705806</v>
      </c>
      <c r="F78" s="16" t="s">
        <v>186</v>
      </c>
      <c r="G78" s="16" t="s">
        <v>186</v>
      </c>
      <c r="H78" s="16" t="s">
        <v>186</v>
      </c>
      <c r="I78" s="16" t="s">
        <v>186</v>
      </c>
      <c r="J78" s="16" t="s">
        <v>186</v>
      </c>
      <c r="K78" s="16" t="s">
        <v>186</v>
      </c>
      <c r="L78" s="16" t="s">
        <v>186</v>
      </c>
      <c r="M78" s="16" t="s">
        <v>186</v>
      </c>
      <c r="N78" s="16" t="s">
        <v>186</v>
      </c>
      <c r="O78" s="16" t="s">
        <v>186</v>
      </c>
      <c r="P78" s="16" t="s">
        <v>186</v>
      </c>
      <c r="Q78" s="16" t="s">
        <v>186</v>
      </c>
      <c r="R78" s="16" t="s">
        <v>186</v>
      </c>
      <c r="S78" s="16" t="s">
        <v>186</v>
      </c>
      <c r="T78" s="16" t="s">
        <v>186</v>
      </c>
      <c r="U78" s="16" t="s">
        <v>186</v>
      </c>
      <c r="V78" s="16" t="s">
        <v>186</v>
      </c>
      <c r="W78" s="16" t="s">
        <v>186</v>
      </c>
      <c r="X78" s="16" t="s">
        <v>186</v>
      </c>
      <c r="Y78" s="16" t="s">
        <v>186</v>
      </c>
      <c r="Z78" s="16" t="s">
        <v>186</v>
      </c>
      <c r="AA78" s="16" t="s">
        <v>186</v>
      </c>
      <c r="AB78" s="16" t="s">
        <v>186</v>
      </c>
      <c r="AC78" s="16" t="s">
        <v>186</v>
      </c>
      <c r="AD78" s="16" t="s">
        <v>186</v>
      </c>
      <c r="AE78" s="16" t="s">
        <v>186</v>
      </c>
      <c r="AF78" s="16" t="s">
        <v>186</v>
      </c>
      <c r="AG78" s="16" t="s">
        <v>186</v>
      </c>
      <c r="AH78" s="16" t="s">
        <v>186</v>
      </c>
      <c r="AI78" s="16" t="s">
        <v>186</v>
      </c>
      <c r="AJ78" s="16" t="s">
        <v>186</v>
      </c>
      <c r="AK78" s="16" t="s">
        <v>186</v>
      </c>
      <c r="AL78" s="16" t="s">
        <v>186</v>
      </c>
      <c r="AM78" s="16" t="s">
        <v>186</v>
      </c>
      <c r="AN78" s="16" t="s">
        <v>186</v>
      </c>
      <c r="AO78" s="16">
        <v>0.7</v>
      </c>
      <c r="AP78" s="16" t="s">
        <v>186</v>
      </c>
      <c r="AQ78" s="16" t="s">
        <v>186</v>
      </c>
      <c r="AR78" s="16" t="s">
        <v>186</v>
      </c>
      <c r="AS78" s="16" t="s">
        <v>186</v>
      </c>
      <c r="AT78" s="16" t="s">
        <v>186</v>
      </c>
      <c r="AU78" s="16" t="s">
        <v>186</v>
      </c>
      <c r="AV78" s="16"/>
      <c r="AW78" s="16" t="s">
        <v>186</v>
      </c>
      <c r="AX78" s="16">
        <v>1.55453822128381</v>
      </c>
      <c r="AY78" s="16">
        <v>1.58564432857611</v>
      </c>
      <c r="AZ78" s="16">
        <v>2.01577643572236</v>
      </c>
      <c r="BA78" s="16">
        <v>2.27568104253041</v>
      </c>
      <c r="BB78" s="16">
        <v>2.05076865996797</v>
      </c>
      <c r="BC78" s="16" t="s">
        <v>186</v>
      </c>
      <c r="BD78" s="16" t="s">
        <v>186</v>
      </c>
      <c r="BE78" s="16" t="s">
        <v>186</v>
      </c>
      <c r="BF78" s="16" t="s">
        <v>186</v>
      </c>
      <c r="BG78" s="16">
        <v>2.5</v>
      </c>
      <c r="BH78" s="16" t="s">
        <v>186</v>
      </c>
      <c r="BI78" s="16" t="s">
        <v>186</v>
      </c>
      <c r="BJ78" s="16">
        <v>2.10700598237831</v>
      </c>
      <c r="BK78" s="16">
        <v>1.88325330727074</v>
      </c>
      <c r="BL78" s="16">
        <v>1.50172768830489</v>
      </c>
      <c r="BM78" s="16">
        <v>1.7845164655222</v>
      </c>
      <c r="BN78" s="16">
        <v>1.727994144745</v>
      </c>
      <c r="BO78" s="16" t="s">
        <v>186</v>
      </c>
      <c r="BP78" s="16" t="s">
        <v>186</v>
      </c>
      <c r="BQ78" s="16" t="s">
        <v>186</v>
      </c>
      <c r="BR78" s="16" t="s">
        <v>186</v>
      </c>
      <c r="BS78" s="16" t="s">
        <v>186</v>
      </c>
      <c r="BT78" s="16" t="s">
        <v>186</v>
      </c>
      <c r="BU78" s="16" t="s">
        <v>186</v>
      </c>
      <c r="BV78" s="16">
        <v>2.64135737259746</v>
      </c>
      <c r="BW78" s="16">
        <v>2.51130383340592</v>
      </c>
      <c r="BX78" s="16">
        <v>2.68795880250562</v>
      </c>
      <c r="BY78" s="16">
        <v>3.03486978293192</v>
      </c>
      <c r="BZ78" s="16">
        <v>3.31335009140533</v>
      </c>
      <c r="CA78" s="16" t="s">
        <v>186</v>
      </c>
      <c r="CB78" s="16" t="s">
        <v>186</v>
      </c>
      <c r="CC78" s="16" t="s">
        <v>186</v>
      </c>
      <c r="CD78" s="16" t="s">
        <v>186</v>
      </c>
      <c r="CE78" s="16" t="s">
        <v>186</v>
      </c>
      <c r="CF78" s="16" t="s">
        <v>186</v>
      </c>
      <c r="CG78" s="16" t="s">
        <v>186</v>
      </c>
      <c r="CH78" s="16">
        <v>2.54530742335795</v>
      </c>
      <c r="CI78" s="16">
        <v>3.00063159985756</v>
      </c>
      <c r="CJ78" s="16">
        <v>2.47595581494011</v>
      </c>
      <c r="CK78" s="16">
        <v>2.70260737184233</v>
      </c>
      <c r="CL78" s="16">
        <v>2.86526751731864</v>
      </c>
      <c r="CM78" s="16" t="s">
        <v>186</v>
      </c>
      <c r="CN78" s="16" t="s">
        <v>186</v>
      </c>
      <c r="CO78" s="16" t="s">
        <v>186</v>
      </c>
      <c r="CP78" s="16" t="s">
        <v>186</v>
      </c>
      <c r="CQ78" s="16" t="s">
        <v>186</v>
      </c>
      <c r="CR78" s="16" t="s">
        <v>186</v>
      </c>
      <c r="CS78" s="16" t="s">
        <v>186</v>
      </c>
      <c r="CT78" s="16">
        <v>2.57309487394055</v>
      </c>
      <c r="CU78" s="16">
        <v>2.5837033349011</v>
      </c>
      <c r="CV78" s="16">
        <v>2.60604975856554</v>
      </c>
      <c r="CW78" s="16">
        <v>2.30213211998287</v>
      </c>
      <c r="CX78" s="16">
        <v>1.97492013428679</v>
      </c>
      <c r="CY78" s="16">
        <v>2.01306383495431</v>
      </c>
      <c r="CZ78" s="16">
        <v>2.17166886436715</v>
      </c>
      <c r="DA78" s="16">
        <v>1.87898537324011</v>
      </c>
      <c r="DB78" s="16">
        <v>2.05590282717659</v>
      </c>
      <c r="DC78" s="16">
        <v>1.88522946549405</v>
      </c>
      <c r="DD78" s="16">
        <v>2.001331398921</v>
      </c>
      <c r="DE78" s="16" t="s">
        <v>186</v>
      </c>
      <c r="DF78" s="16">
        <v>1.90488317054217</v>
      </c>
      <c r="DG78" s="16">
        <v>2.12894225086821</v>
      </c>
      <c r="DH78" s="16">
        <v>2.10767657795096</v>
      </c>
      <c r="DI78" s="16">
        <v>2.33945593872239</v>
      </c>
      <c r="DJ78" s="16">
        <v>2.32735701664908</v>
      </c>
      <c r="DK78" s="16" t="s">
        <v>186</v>
      </c>
      <c r="DL78" s="16" t="s">
        <v>186</v>
      </c>
      <c r="DM78" s="16" t="s">
        <v>186</v>
      </c>
      <c r="DN78" s="16" t="s">
        <v>186</v>
      </c>
      <c r="DO78" s="16" t="s">
        <v>186</v>
      </c>
      <c r="DP78" s="12" t="s">
        <v>186</v>
      </c>
      <c r="DQ78" s="16"/>
      <c r="DR78" s="13"/>
      <c r="DS78" s="13"/>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c r="FY78" s="14"/>
      <c r="FZ78" s="14"/>
      <c r="GA78" s="14"/>
      <c r="GB78" s="14"/>
      <c r="GC78" s="14"/>
      <c r="GD78" s="14"/>
      <c r="GE78" s="14"/>
      <c r="GF78" s="14"/>
      <c r="GG78" s="14"/>
      <c r="GH78" s="14"/>
      <c r="GI78" s="14"/>
      <c r="GJ78" s="14"/>
      <c r="GK78" s="14"/>
      <c r="GL78" s="14"/>
      <c r="GM78" s="14"/>
      <c r="GN78" s="14"/>
      <c r="GO78" s="14"/>
      <c r="GP78" s="14"/>
      <c r="GQ78" s="14"/>
      <c r="GR78" s="14"/>
      <c r="GS78" s="14"/>
      <c r="GT78" s="14"/>
      <c r="GU78" s="14"/>
      <c r="GV78" s="14"/>
      <c r="GW78" s="14"/>
      <c r="GX78" s="14"/>
      <c r="GY78" s="14"/>
      <c r="GZ78" s="14"/>
      <c r="HA78" s="14"/>
      <c r="HB78" s="14"/>
      <c r="HC78" s="14"/>
      <c r="HD78" s="14"/>
      <c r="HE78" s="14"/>
      <c r="HF78" s="14"/>
      <c r="HG78" s="14"/>
      <c r="HH78" s="14"/>
      <c r="HI78" s="14"/>
      <c r="HJ78" s="14"/>
      <c r="HK78" s="14"/>
      <c r="HL78" s="14"/>
      <c r="HM78" s="14"/>
      <c r="HN78" s="14"/>
      <c r="HO78" s="14"/>
      <c r="HP78" s="14"/>
      <c r="HQ78" s="14"/>
      <c r="HR78" s="14"/>
      <c r="HS78" s="14"/>
      <c r="HT78" s="14"/>
      <c r="HU78" s="14"/>
      <c r="HV78" s="14"/>
      <c r="HW78" s="14"/>
      <c r="HX78" s="14"/>
      <c r="HY78" s="14"/>
      <c r="HZ78" s="14"/>
      <c r="IA78" s="14"/>
      <c r="IB78" s="14"/>
      <c r="IC78" s="14"/>
      <c r="ID78" s="14"/>
      <c r="IE78" s="14"/>
      <c r="IF78" s="14"/>
    </row>
    <row r="79" s="2" customFormat="1" hidden="1" outlineLevel="1" spans="1:240">
      <c r="A79" s="9" t="s">
        <v>184</v>
      </c>
      <c r="B79" s="10"/>
      <c r="C79" s="10"/>
      <c r="D79" s="16">
        <v>13.5634704081633</v>
      </c>
      <c r="E79" s="16">
        <v>22.2244816326531</v>
      </c>
      <c r="F79" s="16" t="s">
        <v>186</v>
      </c>
      <c r="G79" s="16" t="s">
        <v>186</v>
      </c>
      <c r="H79" s="16" t="s">
        <v>186</v>
      </c>
      <c r="I79" s="16" t="s">
        <v>186</v>
      </c>
      <c r="J79" s="16" t="s">
        <v>186</v>
      </c>
      <c r="K79" s="16" t="s">
        <v>186</v>
      </c>
      <c r="L79" s="16" t="s">
        <v>186</v>
      </c>
      <c r="M79" s="16" t="s">
        <v>186</v>
      </c>
      <c r="N79" s="16" t="s">
        <v>186</v>
      </c>
      <c r="O79" s="16" t="s">
        <v>186</v>
      </c>
      <c r="P79" s="16" t="s">
        <v>186</v>
      </c>
      <c r="Q79" s="16" t="s">
        <v>186</v>
      </c>
      <c r="R79" s="16" t="s">
        <v>186</v>
      </c>
      <c r="S79" s="16" t="s">
        <v>186</v>
      </c>
      <c r="T79" s="16" t="s">
        <v>186</v>
      </c>
      <c r="U79" s="16" t="s">
        <v>186</v>
      </c>
      <c r="V79" s="16" t="s">
        <v>186</v>
      </c>
      <c r="W79" s="16" t="s">
        <v>186</v>
      </c>
      <c r="X79" s="16" t="s">
        <v>186</v>
      </c>
      <c r="Y79" s="16" t="s">
        <v>186</v>
      </c>
      <c r="Z79" s="16" t="s">
        <v>186</v>
      </c>
      <c r="AA79" s="16" t="s">
        <v>186</v>
      </c>
      <c r="AB79" s="16" t="s">
        <v>186</v>
      </c>
      <c r="AC79" s="16" t="s">
        <v>186</v>
      </c>
      <c r="AD79" s="16" t="s">
        <v>186</v>
      </c>
      <c r="AE79" s="16" t="s">
        <v>186</v>
      </c>
      <c r="AF79" s="16" t="s">
        <v>186</v>
      </c>
      <c r="AG79" s="16" t="s">
        <v>186</v>
      </c>
      <c r="AH79" s="16" t="s">
        <v>186</v>
      </c>
      <c r="AI79" s="16" t="s">
        <v>186</v>
      </c>
      <c r="AJ79" s="16" t="s">
        <v>186</v>
      </c>
      <c r="AK79" s="16" t="s">
        <v>186</v>
      </c>
      <c r="AL79" s="16" t="s">
        <v>186</v>
      </c>
      <c r="AM79" s="16" t="s">
        <v>186</v>
      </c>
      <c r="AN79" s="16" t="s">
        <v>186</v>
      </c>
      <c r="AO79" s="16">
        <v>11</v>
      </c>
      <c r="AP79" s="16" t="s">
        <v>186</v>
      </c>
      <c r="AQ79" s="16" t="s">
        <v>186</v>
      </c>
      <c r="AR79" s="16" t="s">
        <v>186</v>
      </c>
      <c r="AS79" s="16" t="s">
        <v>186</v>
      </c>
      <c r="AT79" s="16" t="s">
        <v>186</v>
      </c>
      <c r="AU79" s="16" t="s">
        <v>186</v>
      </c>
      <c r="AV79" s="16" t="s">
        <v>186</v>
      </c>
      <c r="AW79" s="16" t="s">
        <v>186</v>
      </c>
      <c r="AX79" s="16">
        <v>19.4400778684288</v>
      </c>
      <c r="AY79" s="16">
        <v>19.5451427424542</v>
      </c>
      <c r="AZ79" s="16">
        <v>24.6201346476094</v>
      </c>
      <c r="BA79" s="16">
        <v>27.689761841981</v>
      </c>
      <c r="BB79" s="16">
        <v>24.7043988125165</v>
      </c>
      <c r="BC79" s="16" t="s">
        <v>186</v>
      </c>
      <c r="BD79" s="16" t="s">
        <v>186</v>
      </c>
      <c r="BE79" s="16" t="s">
        <v>186</v>
      </c>
      <c r="BF79" s="16" t="s">
        <v>186</v>
      </c>
      <c r="BG79" s="16">
        <v>24</v>
      </c>
      <c r="BH79" s="16" t="s">
        <v>186</v>
      </c>
      <c r="BI79" s="16" t="s">
        <v>186</v>
      </c>
      <c r="BJ79" s="16">
        <v>21.2767187035958</v>
      </c>
      <c r="BK79" s="16">
        <v>19.7097418521946</v>
      </c>
      <c r="BL79" s="16">
        <v>15.7167731788973</v>
      </c>
      <c r="BM79" s="16">
        <v>19.1705286852767</v>
      </c>
      <c r="BN79" s="16">
        <v>18.8592565398325</v>
      </c>
      <c r="BO79" s="16" t="s">
        <v>186</v>
      </c>
      <c r="BP79" s="16" t="s">
        <v>186</v>
      </c>
      <c r="BQ79" s="16" t="s">
        <v>186</v>
      </c>
      <c r="BR79" s="16" t="s">
        <v>186</v>
      </c>
      <c r="BS79" s="16" t="s">
        <v>186</v>
      </c>
      <c r="BT79" s="16" t="s">
        <v>186</v>
      </c>
      <c r="BU79" s="16" t="s">
        <v>186</v>
      </c>
      <c r="BV79" s="16">
        <v>24.3966494667781</v>
      </c>
      <c r="BW79" s="16">
        <v>23.1954221582409</v>
      </c>
      <c r="BX79" s="16">
        <v>24.8270792003366</v>
      </c>
      <c r="BY79" s="16">
        <v>26.743342025852</v>
      </c>
      <c r="BZ79" s="16">
        <v>28.6204829807003</v>
      </c>
      <c r="CA79" s="16" t="s">
        <v>186</v>
      </c>
      <c r="CB79" s="16" t="s">
        <v>186</v>
      </c>
      <c r="CC79" s="16" t="s">
        <v>186</v>
      </c>
      <c r="CD79" s="16" t="s">
        <v>186</v>
      </c>
      <c r="CE79" s="16" t="s">
        <v>186</v>
      </c>
      <c r="CF79" s="16" t="s">
        <v>186</v>
      </c>
      <c r="CG79" s="16" t="s">
        <v>186</v>
      </c>
      <c r="CH79" s="16">
        <v>18.8912983338295</v>
      </c>
      <c r="CI79" s="16">
        <v>22.3581210925522</v>
      </c>
      <c r="CJ79" s="16">
        <v>18.5315646169114</v>
      </c>
      <c r="CK79" s="16">
        <v>20.7827777491076</v>
      </c>
      <c r="CL79" s="16">
        <v>22.4905018006978</v>
      </c>
      <c r="CM79" s="16" t="s">
        <v>186</v>
      </c>
      <c r="CN79" s="16" t="s">
        <v>186</v>
      </c>
      <c r="CO79" s="16" t="s">
        <v>186</v>
      </c>
      <c r="CP79" s="16" t="s">
        <v>186</v>
      </c>
      <c r="CQ79" s="16" t="s">
        <v>186</v>
      </c>
      <c r="CR79" s="16" t="s">
        <v>186</v>
      </c>
      <c r="CS79" s="16" t="s">
        <v>186</v>
      </c>
      <c r="CT79" s="16">
        <v>19.8519335843634</v>
      </c>
      <c r="CU79" s="16">
        <v>19.9175630679409</v>
      </c>
      <c r="CV79" s="16">
        <v>20.077874359565</v>
      </c>
      <c r="CW79" s="16">
        <v>17.7311858456053</v>
      </c>
      <c r="CX79" s="16">
        <v>15.2429116746469</v>
      </c>
      <c r="CY79" s="16">
        <v>15.6132391632763</v>
      </c>
      <c r="CZ79" s="16">
        <v>16.8433731578982</v>
      </c>
      <c r="DA79" s="16">
        <v>14.5733322050175</v>
      </c>
      <c r="DB79" s="16">
        <v>15.9454966006543</v>
      </c>
      <c r="DC79" s="16">
        <v>14.6217611241733</v>
      </c>
      <c r="DD79" s="16">
        <v>15.5222428786204</v>
      </c>
      <c r="DE79" s="16" t="s">
        <v>186</v>
      </c>
      <c r="DF79" s="16">
        <v>14.2614036638841</v>
      </c>
      <c r="DG79" s="16">
        <v>15.9189201213157</v>
      </c>
      <c r="DH79" s="16">
        <v>15.7599085049331</v>
      </c>
      <c r="DI79" s="16">
        <v>17.5538974273226</v>
      </c>
      <c r="DJ79" s="16">
        <v>17.4703349022331</v>
      </c>
      <c r="DK79" s="16" t="s">
        <v>186</v>
      </c>
      <c r="DL79" s="16" t="s">
        <v>186</v>
      </c>
      <c r="DM79" s="16" t="s">
        <v>186</v>
      </c>
      <c r="DN79" s="16" t="s">
        <v>186</v>
      </c>
      <c r="DO79" s="16" t="s">
        <v>186</v>
      </c>
      <c r="DP79" s="12" t="s">
        <v>186</v>
      </c>
      <c r="DQ79" s="16"/>
      <c r="DR79" s="13"/>
      <c r="DS79" s="13"/>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c r="IB79" s="14"/>
      <c r="IC79" s="14"/>
      <c r="ID79" s="14"/>
      <c r="IE79" s="14"/>
      <c r="IF79" s="14"/>
    </row>
    <row r="80" s="3" customFormat="1" collapsed="1" spans="1:240">
      <c r="A80" s="4" t="s">
        <v>11</v>
      </c>
      <c r="B80" s="5">
        <f>BA80/AD80-1</f>
        <v>3.0109266435</v>
      </c>
      <c r="C80" s="5">
        <f>CF80/BC80-1</f>
        <v>5.80131932801149</v>
      </c>
      <c r="D80" s="6">
        <v>9.1922537414</v>
      </c>
      <c r="E80" s="6">
        <v>10.169748732</v>
      </c>
      <c r="F80" s="6">
        <v>11.5782141728</v>
      </c>
      <c r="G80" s="6">
        <v>11.3241709097</v>
      </c>
      <c r="H80" s="6">
        <v>11.9305575532</v>
      </c>
      <c r="I80" s="6">
        <v>11.0010434949</v>
      </c>
      <c r="J80" s="6">
        <v>9.65298623025</v>
      </c>
      <c r="K80" s="6">
        <v>8.065938204</v>
      </c>
      <c r="L80" s="6">
        <v>8.1945808825</v>
      </c>
      <c r="M80" s="6">
        <v>7.5426973696</v>
      </c>
      <c r="N80" s="6">
        <v>6.7840080834</v>
      </c>
      <c r="O80" s="6">
        <v>7.147679</v>
      </c>
      <c r="P80" s="6">
        <v>7.023562</v>
      </c>
      <c r="Q80" s="6">
        <v>6.1245973285</v>
      </c>
      <c r="R80" s="6">
        <v>7.2174895464</v>
      </c>
      <c r="S80" s="6">
        <v>8.2737075288</v>
      </c>
      <c r="T80" s="6">
        <v>8.3103817643</v>
      </c>
      <c r="U80" s="6">
        <v>6.3491285376</v>
      </c>
      <c r="V80" s="6">
        <v>6.099278572</v>
      </c>
      <c r="W80" s="6">
        <v>5.6510183396</v>
      </c>
      <c r="X80" s="6">
        <v>5.14827887</v>
      </c>
      <c r="Y80" s="6">
        <v>5.0453132926</v>
      </c>
      <c r="Z80" s="6">
        <v>5.368919393</v>
      </c>
      <c r="AA80" s="6">
        <v>4.8908649265</v>
      </c>
      <c r="AB80" s="6">
        <v>5.2099467007</v>
      </c>
      <c r="AC80" s="6">
        <v>4.6154772461</v>
      </c>
      <c r="AD80" s="7">
        <v>5</v>
      </c>
      <c r="AE80" s="7">
        <v>5.7119309097</v>
      </c>
      <c r="AF80" s="7">
        <v>5.8823257358</v>
      </c>
      <c r="AG80" s="7">
        <v>6.4083027537</v>
      </c>
      <c r="AH80" s="7">
        <v>6.960866373</v>
      </c>
      <c r="AI80" s="7">
        <v>7.319673918</v>
      </c>
      <c r="AJ80" s="7">
        <v>7.6146934911</v>
      </c>
      <c r="AK80" s="7">
        <v>8.8060133328</v>
      </c>
      <c r="AL80" s="7">
        <v>9.4121234277</v>
      </c>
      <c r="AM80" s="7">
        <v>8.424892368</v>
      </c>
      <c r="AN80" s="7">
        <v>11.18500825</v>
      </c>
      <c r="AO80" s="7">
        <v>10.788369876</v>
      </c>
      <c r="AP80" s="7">
        <v>12.1810667248</v>
      </c>
      <c r="AQ80" s="7">
        <v>12.0240238242</v>
      </c>
      <c r="AR80" s="7">
        <v>12.3654214342</v>
      </c>
      <c r="AS80" s="7">
        <v>14.0682827932</v>
      </c>
      <c r="AT80" s="7">
        <v>14.4972768958</v>
      </c>
      <c r="AU80" s="7">
        <v>13.9865696308</v>
      </c>
      <c r="AV80" s="7">
        <v>18.570679946</v>
      </c>
      <c r="AW80" s="7">
        <v>17.3549016186</v>
      </c>
      <c r="AX80" s="7">
        <v>19.1852492104</v>
      </c>
      <c r="AY80" s="7">
        <v>18.8327700576</v>
      </c>
      <c r="AZ80" s="7">
        <v>18.88410549</v>
      </c>
      <c r="BA80" s="7">
        <v>20.0546332175</v>
      </c>
      <c r="BB80" s="6">
        <v>13.882601418</v>
      </c>
      <c r="BC80" s="7">
        <v>14.1915827125</v>
      </c>
      <c r="BD80" s="7">
        <v>16.4191222775</v>
      </c>
      <c r="BE80" s="7">
        <v>15.524442928</v>
      </c>
      <c r="BF80" s="7">
        <v>19.3254948736</v>
      </c>
      <c r="BG80" s="7">
        <v>24.0057383574</v>
      </c>
      <c r="BH80" s="7">
        <v>23.943991674</v>
      </c>
      <c r="BI80" s="7">
        <v>28.7396507514</v>
      </c>
      <c r="BJ80" s="7">
        <v>26.0090751966</v>
      </c>
      <c r="BK80" s="7">
        <v>17.8658264099</v>
      </c>
      <c r="BL80" s="7">
        <v>11.5987921553</v>
      </c>
      <c r="BM80" s="7">
        <v>16.3384278</v>
      </c>
      <c r="BN80" s="7">
        <v>19.30292604</v>
      </c>
      <c r="BO80" s="7">
        <v>24.807460272</v>
      </c>
      <c r="BP80" s="7">
        <v>24.2458600512</v>
      </c>
      <c r="BQ80" s="7">
        <v>26.9241033568</v>
      </c>
      <c r="BR80" s="7">
        <v>28.8265331104</v>
      </c>
      <c r="BS80" s="7">
        <v>35.3213313337</v>
      </c>
      <c r="BT80" s="7">
        <v>39.7491534921</v>
      </c>
      <c r="BU80" s="7">
        <v>42.2938012874</v>
      </c>
      <c r="BV80" s="7">
        <v>47.2616017578</v>
      </c>
      <c r="BW80" s="7">
        <v>50.2054659624</v>
      </c>
      <c r="BX80" s="7">
        <v>52.6463730015</v>
      </c>
      <c r="BY80" s="7">
        <v>65.3087095196</v>
      </c>
      <c r="BZ80" s="7">
        <v>66.0392903692</v>
      </c>
      <c r="CA80" s="7">
        <v>76.0065005316</v>
      </c>
      <c r="CB80" s="7">
        <v>84.7257923673</v>
      </c>
      <c r="CC80" s="7">
        <v>89.0990182306</v>
      </c>
      <c r="CD80" s="7">
        <v>89.5107627484</v>
      </c>
      <c r="CE80" s="7">
        <v>95.009107926</v>
      </c>
      <c r="CF80" s="7">
        <v>96.5214857976</v>
      </c>
      <c r="CG80" s="6">
        <v>75.4541208936</v>
      </c>
      <c r="CH80" s="6">
        <v>60.3891895656</v>
      </c>
      <c r="CI80" s="6">
        <v>51.2479956369</v>
      </c>
      <c r="CJ80" s="6">
        <v>46.761577292</v>
      </c>
      <c r="CK80" s="6">
        <v>40.9041675406</v>
      </c>
      <c r="CL80" s="6">
        <v>34.334339884</v>
      </c>
      <c r="CM80" s="6">
        <v>29.9686571405</v>
      </c>
      <c r="CN80" s="6">
        <v>44.112484026</v>
      </c>
      <c r="CO80" s="6">
        <v>45.436340378</v>
      </c>
      <c r="CP80" s="6">
        <v>42.3291605204</v>
      </c>
      <c r="CQ80" s="6">
        <v>43.617653755</v>
      </c>
      <c r="CR80" s="6">
        <v>62.36238334</v>
      </c>
      <c r="CS80" s="6">
        <v>66.9500319362</v>
      </c>
      <c r="CT80" s="6">
        <v>75.1868061318</v>
      </c>
      <c r="CU80" s="6">
        <v>75.1580330172</v>
      </c>
      <c r="CV80" s="6">
        <v>78.0788899408</v>
      </c>
      <c r="CW80" s="6">
        <v>76.7069086426</v>
      </c>
      <c r="CX80" s="6">
        <v>69.6422066984</v>
      </c>
      <c r="CY80" s="6">
        <v>69.7414474632</v>
      </c>
      <c r="CZ80" s="6">
        <v>66.791553543</v>
      </c>
      <c r="DA80" s="6">
        <v>60.0045207372</v>
      </c>
      <c r="DB80" s="6">
        <v>54.3887288334</v>
      </c>
      <c r="DC80" s="6">
        <v>55.0606512456</v>
      </c>
      <c r="DD80" s="6">
        <v>63.9644105503</v>
      </c>
      <c r="DE80" s="6">
        <v>56.5752825443</v>
      </c>
      <c r="DF80" s="6">
        <v>61.4630090204</v>
      </c>
      <c r="DG80" s="6">
        <v>73.959452925</v>
      </c>
      <c r="DH80" s="6">
        <v>86.99688614</v>
      </c>
      <c r="DI80" s="6">
        <v>75.49569925</v>
      </c>
      <c r="DJ80" s="6">
        <v>94.477371</v>
      </c>
      <c r="DK80" s="6">
        <v>88.5892285</v>
      </c>
      <c r="DL80" s="6">
        <v>81.56594925</v>
      </c>
      <c r="DM80" s="6">
        <v>86.8032474444</v>
      </c>
      <c r="DN80" s="6">
        <v>85.9956096492</v>
      </c>
      <c r="DO80" s="6">
        <v>62.8398205992</v>
      </c>
      <c r="DP80" s="6">
        <v>61.545956736</v>
      </c>
      <c r="DQ80" s="6">
        <v>63.8364454668</v>
      </c>
      <c r="DR80" s="6">
        <v>59.4885966292</v>
      </c>
      <c r="DS80" s="6">
        <v>55.8151175163</v>
      </c>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row>
    <row r="81" s="2" customFormat="1" hidden="1" outlineLevel="1" spans="1:240">
      <c r="A81" s="9" t="s">
        <v>181</v>
      </c>
      <c r="B81" s="10"/>
      <c r="C81" s="10"/>
      <c r="D81" s="11">
        <v>11.1732475</v>
      </c>
      <c r="E81" s="11">
        <v>11.13824</v>
      </c>
      <c r="F81" s="11">
        <v>11.1533044</v>
      </c>
      <c r="G81" s="11">
        <v>11.16837</v>
      </c>
      <c r="H81" s="11">
        <v>11.0645638</v>
      </c>
      <c r="I81" s="11">
        <v>11.0589588</v>
      </c>
      <c r="J81" s="11">
        <v>11.0589588</v>
      </c>
      <c r="K81" s="11">
        <v>10.9028129</v>
      </c>
      <c r="L81" s="11">
        <v>10.8513783</v>
      </c>
      <c r="M81" s="11">
        <v>10.8563857</v>
      </c>
      <c r="N81" s="11">
        <v>11.32001</v>
      </c>
      <c r="O81" s="11">
        <v>11.2974386</v>
      </c>
      <c r="P81" s="11">
        <v>11.3801943</v>
      </c>
      <c r="Q81" s="11">
        <v>11.3447657</v>
      </c>
      <c r="R81" s="11">
        <v>11.4166071</v>
      </c>
      <c r="S81" s="11">
        <v>11.3898643</v>
      </c>
      <c r="T81" s="11">
        <v>11.39441</v>
      </c>
      <c r="U81" s="11">
        <v>10.6771014</v>
      </c>
      <c r="V81" s="11">
        <v>10.6771014</v>
      </c>
      <c r="W81" s="11">
        <v>10.6771014</v>
      </c>
      <c r="X81" s="11">
        <v>10.3826267</v>
      </c>
      <c r="Y81" s="11">
        <v>10.3826267</v>
      </c>
      <c r="Z81" s="11">
        <v>10.5844617</v>
      </c>
      <c r="AA81" s="11">
        <v>10.483515</v>
      </c>
      <c r="AB81" s="11">
        <v>10.21327</v>
      </c>
      <c r="AC81" s="11">
        <v>10.21327</v>
      </c>
      <c r="AD81" s="11">
        <v>10.1680929</v>
      </c>
      <c r="AE81" s="11">
        <v>10.1578333</v>
      </c>
      <c r="AF81" s="11">
        <v>10.1578333</v>
      </c>
      <c r="AG81" s="11">
        <v>10.0996667</v>
      </c>
      <c r="AH81" s="11">
        <v>10.112</v>
      </c>
      <c r="AI81" s="11">
        <v>10.116665</v>
      </c>
      <c r="AJ81" s="11">
        <v>10.11003</v>
      </c>
      <c r="AK81" s="11">
        <v>10.11003</v>
      </c>
      <c r="AL81" s="11">
        <v>10.1828043</v>
      </c>
      <c r="AM81" s="11">
        <v>10.2269471</v>
      </c>
      <c r="AN81" s="11">
        <v>10.2057814</v>
      </c>
      <c r="AO81" s="11">
        <v>10.2119117</v>
      </c>
      <c r="AP81" s="11">
        <v>10.4600317</v>
      </c>
      <c r="AQ81" s="11">
        <v>10.4556983</v>
      </c>
      <c r="AR81" s="11">
        <v>10.4736967</v>
      </c>
      <c r="AS81" s="11">
        <v>10.5483433</v>
      </c>
      <c r="AT81" s="11">
        <v>10.5483433</v>
      </c>
      <c r="AU81" s="11">
        <v>10.5483433</v>
      </c>
      <c r="AV81" s="11">
        <v>10.749515</v>
      </c>
      <c r="AW81" s="11">
        <v>10.768818</v>
      </c>
      <c r="AX81" s="11">
        <v>11.4492583</v>
      </c>
      <c r="AY81" s="11">
        <v>11.494925</v>
      </c>
      <c r="AZ81" s="11">
        <v>11.55568</v>
      </c>
      <c r="BA81" s="11">
        <v>11.56468</v>
      </c>
      <c r="BB81" s="11">
        <v>11.6838833</v>
      </c>
      <c r="BC81" s="11">
        <v>11.6518833</v>
      </c>
      <c r="BD81" s="11">
        <v>11.6518833</v>
      </c>
      <c r="BE81" s="11">
        <v>12.001515</v>
      </c>
      <c r="BF81" s="11">
        <v>11.9981817</v>
      </c>
      <c r="BG81" s="11">
        <v>12.198485</v>
      </c>
      <c r="BH81" s="11">
        <v>12.198485</v>
      </c>
      <c r="BI81" s="11">
        <v>12.198485</v>
      </c>
      <c r="BJ81" s="11">
        <v>13.8779167</v>
      </c>
      <c r="BK81" s="11">
        <v>13.529044</v>
      </c>
      <c r="BL81" s="11">
        <v>12.8168886</v>
      </c>
      <c r="BM81" s="11">
        <v>10.72699</v>
      </c>
      <c r="BN81" s="11">
        <v>10.7999912</v>
      </c>
      <c r="BO81" s="11">
        <v>10.8783662</v>
      </c>
      <c r="BP81" s="11">
        <v>11.9420477</v>
      </c>
      <c r="BQ81" s="11">
        <v>11.9420477</v>
      </c>
      <c r="BR81" s="11">
        <v>12.451945</v>
      </c>
      <c r="BS81" s="11">
        <v>13.0374853</v>
      </c>
      <c r="BT81" s="11">
        <v>13.0422631</v>
      </c>
      <c r="BU81" s="11">
        <v>13.0540408</v>
      </c>
      <c r="BV81" s="11">
        <v>16.8732126</v>
      </c>
      <c r="BW81" s="11">
        <v>17.2591537</v>
      </c>
      <c r="BX81" s="11">
        <v>17.2595823</v>
      </c>
      <c r="BY81" s="11">
        <v>20.3851611</v>
      </c>
      <c r="BZ81" s="11">
        <v>20.3851611</v>
      </c>
      <c r="CA81" s="11">
        <v>20.3985808</v>
      </c>
      <c r="CB81" s="11">
        <v>22.6689032</v>
      </c>
      <c r="CC81" s="11">
        <v>22.6689032</v>
      </c>
      <c r="CD81" s="11">
        <v>22.6687604</v>
      </c>
      <c r="CE81" s="11">
        <v>22.8535908</v>
      </c>
      <c r="CF81" s="11">
        <v>22.8535908</v>
      </c>
      <c r="CG81" s="11">
        <v>22.8534479</v>
      </c>
      <c r="CH81" s="11">
        <v>34.1607712</v>
      </c>
      <c r="CI81" s="11">
        <v>34.1310222</v>
      </c>
      <c r="CJ81" s="11">
        <v>34.1310222</v>
      </c>
      <c r="CK81" s="11">
        <v>34.1320011</v>
      </c>
      <c r="CL81" s="11">
        <v>35.1896031</v>
      </c>
      <c r="CM81" s="11">
        <v>35.1900003</v>
      </c>
      <c r="CN81" s="11">
        <v>34.7320007</v>
      </c>
      <c r="CO81" s="11">
        <v>34.717993</v>
      </c>
      <c r="CP81" s="11">
        <v>34.609893</v>
      </c>
      <c r="CQ81" s="11">
        <v>34.6223477</v>
      </c>
      <c r="CR81" s="11">
        <v>35.1118435</v>
      </c>
      <c r="CS81" s="11">
        <v>35.1118435</v>
      </c>
      <c r="CT81" s="11">
        <v>39.7453467</v>
      </c>
      <c r="CU81" s="11">
        <v>39.8211767</v>
      </c>
      <c r="CV81" s="11">
        <v>39.9328275</v>
      </c>
      <c r="CW81" s="11">
        <v>40.1468386</v>
      </c>
      <c r="CX81" s="11">
        <v>40.1992386</v>
      </c>
      <c r="CY81" s="11">
        <v>40.1759442</v>
      </c>
      <c r="CZ81" s="11">
        <v>40.1715784</v>
      </c>
      <c r="DA81" s="11">
        <v>40.1364875</v>
      </c>
      <c r="DB81" s="11">
        <v>40.0564166</v>
      </c>
      <c r="DC81" s="11">
        <v>40.0447081</v>
      </c>
      <c r="DD81" s="11">
        <v>39.2886255</v>
      </c>
      <c r="DE81" s="11">
        <v>39.287347</v>
      </c>
      <c r="DF81" s="11">
        <v>41.4893601</v>
      </c>
      <c r="DG81" s="11">
        <v>41.352721</v>
      </c>
      <c r="DH81" s="11">
        <v>41.352721</v>
      </c>
      <c r="DI81" s="11">
        <v>41.4363779</v>
      </c>
      <c r="DJ81" s="11">
        <v>41.4643409</v>
      </c>
      <c r="DK81" s="11">
        <v>41.4552021</v>
      </c>
      <c r="DL81" s="11">
        <v>41.3895769</v>
      </c>
      <c r="DM81" s="11">
        <v>41.3239327</v>
      </c>
      <c r="DN81" s="11">
        <v>41.3423779</v>
      </c>
      <c r="DO81" s="11">
        <v>40.7591844</v>
      </c>
      <c r="DP81" s="12"/>
      <c r="DQ81" s="11">
        <v>40.7592295</v>
      </c>
      <c r="DR81" s="13"/>
      <c r="DS81" s="13"/>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c r="IB81" s="14"/>
      <c r="IC81" s="14"/>
      <c r="ID81" s="14"/>
      <c r="IE81" s="14"/>
      <c r="IF81" s="14"/>
    </row>
    <row r="82" s="2" customFormat="1" hidden="1" outlineLevel="1" spans="1:240">
      <c r="A82" s="9" t="s">
        <v>182</v>
      </c>
      <c r="B82" s="10"/>
      <c r="C82" s="10"/>
      <c r="D82" s="15">
        <v>0.0206296334167842</v>
      </c>
      <c r="E82" s="15">
        <v>0.0199088904530698</v>
      </c>
      <c r="F82" s="15">
        <v>0.0134937588541025</v>
      </c>
      <c r="G82" s="15">
        <v>0.0134755564151259</v>
      </c>
      <c r="H82" s="15">
        <v>0.00475994363193965</v>
      </c>
      <c r="I82" s="15">
        <v>-0.00519940448643321</v>
      </c>
      <c r="J82" s="15">
        <v>-0.00519940448643321</v>
      </c>
      <c r="K82" s="15">
        <v>-0.00683309900695443</v>
      </c>
      <c r="L82" s="15">
        <v>-0.0328990465662781</v>
      </c>
      <c r="M82" s="15">
        <v>-0.0455952849943421</v>
      </c>
      <c r="N82" s="15">
        <v>0.0133097673941984</v>
      </c>
      <c r="O82" s="15">
        <v>0.0133363592699676</v>
      </c>
      <c r="P82" s="15">
        <v>0.0125656905524012</v>
      </c>
      <c r="Q82" s="15">
        <v>0.00806539354091729</v>
      </c>
      <c r="R82" s="15">
        <v>0.00718251922674995</v>
      </c>
      <c r="S82" s="15">
        <v>0.0176033703930959</v>
      </c>
      <c r="T82" s="15">
        <v>0.00719651127175518</v>
      </c>
      <c r="U82" s="15">
        <v>0.00371511878682729</v>
      </c>
      <c r="V82" s="15">
        <v>0.00371511878682729</v>
      </c>
      <c r="W82" s="15">
        <v>0.00371511878682729</v>
      </c>
      <c r="X82" s="15">
        <v>-0.0122319720885275</v>
      </c>
      <c r="Y82" s="15">
        <v>-0.0122319720885275</v>
      </c>
      <c r="Z82" s="15">
        <v>0.0260759600084339</v>
      </c>
      <c r="AA82" s="15" t="s">
        <v>186</v>
      </c>
      <c r="AB82" s="15">
        <v>-0.0056788863899613</v>
      </c>
      <c r="AC82" s="15">
        <v>-0.0056788863899613</v>
      </c>
      <c r="AD82" s="15">
        <v>-0.00275371205548289</v>
      </c>
      <c r="AE82" s="15">
        <v>-0.0027564933557238</v>
      </c>
      <c r="AF82" s="15">
        <v>-0.0027564933557238</v>
      </c>
      <c r="AG82" s="15">
        <v>-0.00257434237904108</v>
      </c>
      <c r="AH82" s="15">
        <v>-0.00257120253164557</v>
      </c>
      <c r="AI82" s="15">
        <v>-0.00319176329353596</v>
      </c>
      <c r="AJ82" s="15">
        <v>-0.00603509584046734</v>
      </c>
      <c r="AK82" s="15">
        <v>-0.00603509584046734</v>
      </c>
      <c r="AL82" s="15">
        <v>0.0213703409776814</v>
      </c>
      <c r="AM82" s="15">
        <v>0.0217073578096439</v>
      </c>
      <c r="AN82" s="15">
        <v>0.0217523765500209</v>
      </c>
      <c r="AO82" s="15">
        <v>0.0217393184079334</v>
      </c>
      <c r="AP82" s="15">
        <v>0.0272513514466691</v>
      </c>
      <c r="AQ82" s="15">
        <v>0.0281951517288903</v>
      </c>
      <c r="AR82" s="15">
        <v>0.0287128803338367</v>
      </c>
      <c r="AS82" s="15">
        <v>0.0262124100568475</v>
      </c>
      <c r="AT82" s="15">
        <v>0.0262124100568475</v>
      </c>
      <c r="AU82" s="15">
        <v>0.0262124100568475</v>
      </c>
      <c r="AV82" s="15">
        <v>0.0305378893838466</v>
      </c>
      <c r="AW82" s="15">
        <v>0.0350982531230447</v>
      </c>
      <c r="AX82" s="15">
        <v>0.0688343715679818</v>
      </c>
      <c r="AY82" s="15">
        <v>0.0680880214529455</v>
      </c>
      <c r="AZ82" s="15">
        <v>0.0687635863921465</v>
      </c>
      <c r="BA82" s="15">
        <v>0.0687100723928375</v>
      </c>
      <c r="BB82" s="15">
        <v>0.0696446531608203</v>
      </c>
      <c r="BC82" s="15">
        <v>0.0700933899672682</v>
      </c>
      <c r="BD82" s="15">
        <v>0.0700933899672682</v>
      </c>
      <c r="BE82" s="15">
        <v>0.081823003179182</v>
      </c>
      <c r="BF82" s="15">
        <v>0.0818457350083305</v>
      </c>
      <c r="BG82" s="15">
        <v>0.0869165310282384</v>
      </c>
      <c r="BH82" s="15">
        <v>0.0869165310282384</v>
      </c>
      <c r="BI82" s="15">
        <v>0.0847919475246311</v>
      </c>
      <c r="BJ82" s="15">
        <v>0.100423336594894</v>
      </c>
      <c r="BK82" s="15">
        <v>0.099883872060731</v>
      </c>
      <c r="BL82" s="15">
        <v>0.0884770114955981</v>
      </c>
      <c r="BM82" s="15">
        <v>0.0508023219934017</v>
      </c>
      <c r="BN82" s="15">
        <v>0.0504589300035726</v>
      </c>
      <c r="BO82" s="15">
        <v>0.0405341199122346</v>
      </c>
      <c r="BP82" s="15">
        <v>0.0946512715738022</v>
      </c>
      <c r="BQ82" s="15">
        <v>0.0946512715738022</v>
      </c>
      <c r="BR82" s="15">
        <v>0.101200792326018</v>
      </c>
      <c r="BS82" s="15">
        <v>0.126405511651852</v>
      </c>
      <c r="BT82" s="15">
        <v>0.126359205251733</v>
      </c>
      <c r="BU82" s="15">
        <v>0.12624520064316</v>
      </c>
      <c r="BV82" s="15">
        <v>0.140423762573821</v>
      </c>
      <c r="BW82" s="15">
        <v>0.146902817141028</v>
      </c>
      <c r="BX82" s="15">
        <v>0.146899169164714</v>
      </c>
      <c r="BY82" s="15">
        <v>0.18466471672868</v>
      </c>
      <c r="BZ82" s="15">
        <v>0.18466471672868</v>
      </c>
      <c r="CA82" s="15">
        <v>0.184543230576119</v>
      </c>
      <c r="CB82" s="15">
        <v>0.27261971809911</v>
      </c>
      <c r="CC82" s="15">
        <v>0.27261971809911</v>
      </c>
      <c r="CD82" s="15">
        <v>0.272621435444701</v>
      </c>
      <c r="CE82" s="15">
        <v>0.284769253853972</v>
      </c>
      <c r="CF82" s="15">
        <v>0.284769253853972</v>
      </c>
      <c r="CG82" s="15">
        <v>0.284771034483597</v>
      </c>
      <c r="CH82" s="15">
        <v>0.187393310371166</v>
      </c>
      <c r="CI82" s="15">
        <v>0.184429137900241</v>
      </c>
      <c r="CJ82" s="15">
        <v>0.184429137900241</v>
      </c>
      <c r="CK82" s="15">
        <v>0.181464748634383</v>
      </c>
      <c r="CL82" s="15">
        <v>0.150754755173695</v>
      </c>
      <c r="CM82" s="15">
        <v>0.150753053559934</v>
      </c>
      <c r="CN82" s="15">
        <v>0.161536907950137</v>
      </c>
      <c r="CO82" s="15">
        <v>0.148862579700388</v>
      </c>
      <c r="CP82" s="15">
        <v>0.149123763543562</v>
      </c>
      <c r="CQ82" s="15">
        <v>0.149070119239777</v>
      </c>
      <c r="CR82" s="15">
        <v>0.148467092022668</v>
      </c>
      <c r="CS82" s="15">
        <v>0.148467092022668</v>
      </c>
      <c r="CT82" s="15">
        <v>0.165776890807698</v>
      </c>
      <c r="CU82" s="15">
        <v>0.160379489740191</v>
      </c>
      <c r="CV82" s="15">
        <v>0.15993107425213</v>
      </c>
      <c r="CW82" s="15">
        <v>0.170551329538561</v>
      </c>
      <c r="CX82" s="15">
        <v>0.170329014639596</v>
      </c>
      <c r="CY82" s="15">
        <v>0.169114195952114</v>
      </c>
      <c r="CZ82" s="15">
        <v>0.180222841331024</v>
      </c>
      <c r="DA82" s="15">
        <v>0.180380408225807</v>
      </c>
      <c r="DB82" s="15">
        <v>0.180740980210397</v>
      </c>
      <c r="DC82" s="15">
        <v>0.179898926520081</v>
      </c>
      <c r="DD82" s="15">
        <v>0.171810540941423</v>
      </c>
      <c r="DE82" s="15">
        <v>0.171816132048825</v>
      </c>
      <c r="DF82" s="15">
        <v>0.170718468130821</v>
      </c>
      <c r="DG82" s="15">
        <v>0.179493690391014</v>
      </c>
      <c r="DH82" s="15">
        <v>0.179493690391014</v>
      </c>
      <c r="DI82" s="15">
        <v>0.177654705190822</v>
      </c>
      <c r="DJ82" s="15">
        <v>0.175050075376937</v>
      </c>
      <c r="DK82" s="15">
        <v>0.175088665168997</v>
      </c>
      <c r="DL82" s="15">
        <v>0.174732728422745</v>
      </c>
      <c r="DM82" s="15">
        <v>0.176886627733764</v>
      </c>
      <c r="DN82" s="15">
        <v>0.176838630755199</v>
      </c>
      <c r="DO82" s="15">
        <v>0.17638702799951</v>
      </c>
      <c r="DP82" s="12"/>
      <c r="DQ82" s="15">
        <v>0.175894100255256</v>
      </c>
      <c r="DR82" s="13"/>
      <c r="DS82" s="13"/>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c r="IB82" s="14"/>
      <c r="IC82" s="14"/>
      <c r="ID82" s="14"/>
      <c r="IE82" s="14"/>
      <c r="IF82" s="14"/>
    </row>
    <row r="83" s="2" customFormat="1" hidden="1" outlineLevel="1" spans="1:240">
      <c r="A83" s="9" t="s">
        <v>183</v>
      </c>
      <c r="B83" s="10"/>
      <c r="C83" s="10"/>
      <c r="D83" s="16">
        <v>0.822702056855001</v>
      </c>
      <c r="E83" s="16">
        <v>0.913048084796162</v>
      </c>
      <c r="F83" s="16">
        <v>1.0380972118003</v>
      </c>
      <c r="G83" s="16">
        <v>1.01395019147825</v>
      </c>
      <c r="H83" s="16">
        <v>1.07826732401326</v>
      </c>
      <c r="I83" s="16">
        <v>0.994763042249511</v>
      </c>
      <c r="J83" s="16">
        <v>0.872865734882745</v>
      </c>
      <c r="K83" s="16">
        <v>0.73980341348424</v>
      </c>
      <c r="L83" s="16">
        <v>0.755164982129505</v>
      </c>
      <c r="M83" s="16">
        <v>0.694770580967844</v>
      </c>
      <c r="N83" s="16">
        <v>0.59929347235559</v>
      </c>
      <c r="O83" s="16">
        <v>0.632681376112989</v>
      </c>
      <c r="P83" s="16">
        <v>0.617174172500728</v>
      </c>
      <c r="Q83" s="16">
        <v>0.539861065619011</v>
      </c>
      <c r="R83" s="16">
        <v>0.632192168547168</v>
      </c>
      <c r="S83" s="16">
        <v>0.726409664072995</v>
      </c>
      <c r="T83" s="16">
        <v>0.72933849141816</v>
      </c>
      <c r="U83" s="16">
        <v>0.594649077698185</v>
      </c>
      <c r="V83" s="16">
        <v>0.571248541294176</v>
      </c>
      <c r="W83" s="16">
        <v>0.529265208626753</v>
      </c>
      <c r="X83" s="16">
        <v>0.495855148100432</v>
      </c>
      <c r="Y83" s="16">
        <v>0.485938043019499</v>
      </c>
      <c r="Z83" s="16">
        <v>0.507245389720669</v>
      </c>
      <c r="AA83" s="16">
        <v>0.466529107842169</v>
      </c>
      <c r="AB83" s="16">
        <v>0.510115438052651</v>
      </c>
      <c r="AC83" s="16">
        <v>0.451909848657678</v>
      </c>
      <c r="AD83" s="16">
        <v>0.497633681139951</v>
      </c>
      <c r="AE83" s="16">
        <v>0.562317841935839</v>
      </c>
      <c r="AF83" s="16">
        <v>0.579092561009049</v>
      </c>
      <c r="AG83" s="16">
        <v>0.634506364452601</v>
      </c>
      <c r="AH83" s="16">
        <v>0.688376819620253</v>
      </c>
      <c r="AI83" s="16">
        <v>0.723526369608957</v>
      </c>
      <c r="AJ83" s="16">
        <v>0.753182087491333</v>
      </c>
      <c r="AK83" s="16">
        <v>0.871017524181432</v>
      </c>
      <c r="AL83" s="16">
        <v>0.924315456008518</v>
      </c>
      <c r="AM83" s="16">
        <v>0.823793485741214</v>
      </c>
      <c r="AN83" s="16">
        <v>1.0959482534086</v>
      </c>
      <c r="AO83" s="16">
        <v>1.05644958720119</v>
      </c>
      <c r="AP83" s="16">
        <v>1.16453439620073</v>
      </c>
      <c r="AQ83" s="16">
        <v>1.14999720296061</v>
      </c>
      <c r="AR83" s="16">
        <v>1.18061671577715</v>
      </c>
      <c r="AS83" s="16">
        <v>1.33369595583792</v>
      </c>
      <c r="AT83" s="16">
        <v>1.37436529013992</v>
      </c>
      <c r="AU83" s="16">
        <v>1.32594941235938</v>
      </c>
      <c r="AV83" s="16">
        <v>1.72758305839845</v>
      </c>
      <c r="AW83" s="16">
        <v>1.61158834702193</v>
      </c>
      <c r="AX83" s="16">
        <v>1.6756761614855</v>
      </c>
      <c r="AY83" s="16">
        <v>1.63835519587992</v>
      </c>
      <c r="AZ83" s="16">
        <v>1.63418383859712</v>
      </c>
      <c r="BA83" s="16">
        <v>1.73412780984861</v>
      </c>
      <c r="BB83" s="16">
        <v>1.1881838463758</v>
      </c>
      <c r="BC83" s="16">
        <v>1.21796471305201</v>
      </c>
      <c r="BD83" s="16">
        <v>1.40913892434882</v>
      </c>
      <c r="BE83" s="16">
        <v>1.29354026554147</v>
      </c>
      <c r="BF83" s="16">
        <v>1.61070196994933</v>
      </c>
      <c r="BG83" s="16">
        <v>1.96792785333589</v>
      </c>
      <c r="BH83" s="16">
        <v>1.96286601983771</v>
      </c>
      <c r="BI83" s="16">
        <v>2.3560016510247</v>
      </c>
      <c r="BJ83" s="16">
        <v>1.87413397574291</v>
      </c>
      <c r="BK83" s="16">
        <v>1.3205534995673</v>
      </c>
      <c r="BL83" s="16">
        <v>0.904961614474827</v>
      </c>
      <c r="BM83" s="16">
        <v>1.52311392105334</v>
      </c>
      <c r="BN83" s="16">
        <v>1.78730941928916</v>
      </c>
      <c r="BO83" s="16">
        <v>2.28043989730737</v>
      </c>
      <c r="BP83" s="16">
        <v>2.03029335580363</v>
      </c>
      <c r="BQ83" s="16">
        <v>2.25456337776979</v>
      </c>
      <c r="BR83" s="16">
        <v>2.31502252057811</v>
      </c>
      <c r="BS83" s="16">
        <v>2.70921350914198</v>
      </c>
      <c r="BT83" s="16">
        <v>3.04771903428324</v>
      </c>
      <c r="BU83" s="16">
        <v>3.23990111169256</v>
      </c>
      <c r="BV83" s="16">
        <v>2.80098419431994</v>
      </c>
      <c r="BW83" s="16">
        <v>2.9089181817762</v>
      </c>
      <c r="BX83" s="16">
        <v>3.05026924087265</v>
      </c>
      <c r="BY83" s="16">
        <v>3.20373771782456</v>
      </c>
      <c r="BZ83" s="16">
        <v>3.23957657612036</v>
      </c>
      <c r="CA83" s="16">
        <v>3.72606806548032</v>
      </c>
      <c r="CB83" s="16">
        <v>3.73753382122166</v>
      </c>
      <c r="CC83" s="16">
        <v>3.93045121830155</v>
      </c>
      <c r="CD83" s="16">
        <v>3.94863950302285</v>
      </c>
      <c r="CE83" s="16">
        <v>4.15729452458736</v>
      </c>
      <c r="CF83" s="16">
        <v>4.22347134175519</v>
      </c>
      <c r="CG83" s="16">
        <v>3.30165151578725</v>
      </c>
      <c r="CH83" s="16">
        <v>1.76779350929876</v>
      </c>
      <c r="CI83" s="16">
        <v>1.50150778666102</v>
      </c>
      <c r="CJ83" s="16">
        <v>1.37006085038965</v>
      </c>
      <c r="CK83" s="16">
        <v>1.19841105653779</v>
      </c>
      <c r="CL83" s="16">
        <v>0.975695571286509</v>
      </c>
      <c r="CM83" s="16">
        <v>0.851624235422357</v>
      </c>
      <c r="CN83" s="16">
        <v>1.27008185854378</v>
      </c>
      <c r="CO83" s="16">
        <v>1.30872600844179</v>
      </c>
      <c r="CP83" s="16">
        <v>1.22303644509967</v>
      </c>
      <c r="CQ83" s="16">
        <v>1.2598121357322</v>
      </c>
      <c r="CR83" s="16">
        <v>1.77610678003848</v>
      </c>
      <c r="CS83" s="16">
        <v>1.90676493246502</v>
      </c>
      <c r="CT83" s="16">
        <v>1.89171342918491</v>
      </c>
      <c r="CU83" s="16">
        <v>1.88738855122782</v>
      </c>
      <c r="CV83" s="16">
        <v>1.95525573289294</v>
      </c>
      <c r="CW83" s="16">
        <v>1.91065875358863</v>
      </c>
      <c r="CX83" s="16">
        <v>1.73242601415839</v>
      </c>
      <c r="CY83" s="16">
        <v>1.73590064623795</v>
      </c>
      <c r="CZ83" s="16">
        <v>1.6626569370747</v>
      </c>
      <c r="DA83" s="16">
        <v>1.49501175707017</v>
      </c>
      <c r="DB83" s="16">
        <v>1.35780315406446</v>
      </c>
      <c r="DC83" s="16">
        <v>1.37497946451506</v>
      </c>
      <c r="DD83" s="16">
        <v>1.62806435160222</v>
      </c>
      <c r="DE83" s="16">
        <v>1.44003825201025</v>
      </c>
      <c r="DF83" s="16">
        <v>1.48141617156443</v>
      </c>
      <c r="DG83" s="16">
        <v>1.78850269369215</v>
      </c>
      <c r="DH83" s="16">
        <v>2.1037765834079</v>
      </c>
      <c r="DI83" s="16">
        <v>1.82196666615496</v>
      </c>
      <c r="DJ83" s="16">
        <v>2.27852098813899</v>
      </c>
      <c r="DK83" s="16">
        <v>2.13698701278313</v>
      </c>
      <c r="DL83" s="16">
        <v>1.97068816376328</v>
      </c>
      <c r="DM83" s="16">
        <v>2.10055630547477</v>
      </c>
      <c r="DN83" s="16">
        <v>2.08008378008658</v>
      </c>
      <c r="DO83" s="16">
        <v>1.54173400486394</v>
      </c>
      <c r="DP83" s="12"/>
      <c r="DQ83" s="16">
        <v>1.61966256256144</v>
      </c>
      <c r="DR83" s="13"/>
      <c r="DS83" s="13"/>
      <c r="DT83" s="14"/>
      <c r="DU83" s="14"/>
      <c r="DV83" s="14"/>
      <c r="DW83" s="14"/>
      <c r="DX83" s="14"/>
      <c r="DY83" s="14"/>
      <c r="DZ83" s="14"/>
      <c r="EA83" s="14"/>
      <c r="EB83" s="14"/>
      <c r="EC83" s="14"/>
      <c r="ED83" s="14"/>
      <c r="EE83" s="14"/>
      <c r="EF83" s="14"/>
      <c r="EG83" s="14"/>
      <c r="EH83" s="14"/>
      <c r="EI83" s="14"/>
      <c r="EJ83" s="14"/>
      <c r="EK83" s="14"/>
      <c r="EL83" s="14"/>
      <c r="EM83" s="14"/>
      <c r="EN83" s="14"/>
      <c r="EO83" s="14"/>
      <c r="EP83" s="14"/>
      <c r="EQ83" s="14"/>
      <c r="ER83" s="14"/>
      <c r="ES83" s="14"/>
      <c r="ET83" s="14"/>
      <c r="EU83" s="14"/>
      <c r="EV83" s="14"/>
      <c r="EW83" s="14"/>
      <c r="EX83" s="14"/>
      <c r="EY83" s="14"/>
      <c r="EZ83" s="14"/>
      <c r="FA83" s="14"/>
      <c r="FB83" s="14"/>
      <c r="FC83" s="14"/>
      <c r="FD83" s="14"/>
      <c r="FE83" s="14"/>
      <c r="FF83" s="14"/>
      <c r="FG83" s="14"/>
      <c r="FH83" s="14"/>
      <c r="FI83" s="14"/>
      <c r="FJ83" s="14"/>
      <c r="FK83" s="14"/>
      <c r="FL83" s="14"/>
      <c r="FM83" s="14"/>
      <c r="FN83" s="14"/>
      <c r="FO83" s="14"/>
      <c r="FP83" s="14"/>
      <c r="FQ83" s="14"/>
      <c r="FR83" s="14"/>
      <c r="FS83" s="14"/>
      <c r="FT83" s="14"/>
      <c r="FU83" s="14"/>
      <c r="FV83" s="14"/>
      <c r="FW83" s="14"/>
      <c r="FX83" s="14"/>
      <c r="FY83" s="14"/>
      <c r="FZ83" s="14"/>
      <c r="GA83" s="14"/>
      <c r="GB83" s="14"/>
      <c r="GC83" s="14"/>
      <c r="GD83" s="14"/>
      <c r="GE83" s="14"/>
      <c r="GF83" s="14"/>
      <c r="GG83" s="14"/>
      <c r="GH83" s="14"/>
      <c r="GI83" s="14"/>
      <c r="GJ83" s="14"/>
      <c r="GK83" s="14"/>
      <c r="GL83" s="14"/>
      <c r="GM83" s="14"/>
      <c r="GN83" s="14"/>
      <c r="GO83" s="14"/>
      <c r="GP83" s="14"/>
      <c r="GQ83" s="14"/>
      <c r="GR83" s="14"/>
      <c r="GS83" s="14"/>
      <c r="GT83" s="14"/>
      <c r="GU83" s="14"/>
      <c r="GV83" s="14"/>
      <c r="GW83" s="14"/>
      <c r="GX83" s="14"/>
      <c r="GY83" s="14"/>
      <c r="GZ83" s="14"/>
      <c r="HA83" s="14"/>
      <c r="HB83" s="14"/>
      <c r="HC83" s="14"/>
      <c r="HD83" s="14"/>
      <c r="HE83" s="14"/>
      <c r="HF83" s="14"/>
      <c r="HG83" s="14"/>
      <c r="HH83" s="14"/>
      <c r="HI83" s="14"/>
      <c r="HJ83" s="14"/>
      <c r="HK83" s="14"/>
      <c r="HL83" s="14"/>
      <c r="HM83" s="14"/>
      <c r="HN83" s="14"/>
      <c r="HO83" s="14"/>
      <c r="HP83" s="14"/>
      <c r="HQ83" s="14"/>
      <c r="HR83" s="14"/>
      <c r="HS83" s="14"/>
      <c r="HT83" s="14"/>
      <c r="HU83" s="14"/>
      <c r="HV83" s="14"/>
      <c r="HW83" s="14"/>
      <c r="HX83" s="14"/>
      <c r="HY83" s="14"/>
      <c r="HZ83" s="14"/>
      <c r="IA83" s="14"/>
      <c r="IB83" s="14"/>
      <c r="IC83" s="14"/>
      <c r="ID83" s="14"/>
      <c r="IE83" s="14"/>
      <c r="IF83" s="14"/>
    </row>
    <row r="84" s="2" customFormat="1" hidden="1" outlineLevel="1" spans="1:240">
      <c r="A84" s="9" t="s">
        <v>184</v>
      </c>
      <c r="B84" s="10"/>
      <c r="C84" s="10"/>
      <c r="D84" s="16">
        <v>39.8796255965293</v>
      </c>
      <c r="E84" s="16">
        <v>45.861324464487</v>
      </c>
      <c r="F84" s="16">
        <v>76.9316558139535</v>
      </c>
      <c r="G84" s="16">
        <v>75.2436604651163</v>
      </c>
      <c r="H84" s="16">
        <v>226.529431310487</v>
      </c>
      <c r="I84" s="16">
        <v>-191.322495652174</v>
      </c>
      <c r="J84" s="16">
        <v>-167.878020869565</v>
      </c>
      <c r="K84" s="16">
        <v>-108.267626845638</v>
      </c>
      <c r="L84" s="16">
        <v>-22.9540081232493</v>
      </c>
      <c r="M84" s="16">
        <v>-15.2377725252525</v>
      </c>
      <c r="N84" s="16">
        <v>45.0265924719928</v>
      </c>
      <c r="O84" s="16">
        <v>47.440336849483</v>
      </c>
      <c r="P84" s="16">
        <v>49.1158181818182</v>
      </c>
      <c r="Q84" s="16">
        <v>66.9354896174863</v>
      </c>
      <c r="R84" s="16">
        <v>88.0181658536586</v>
      </c>
      <c r="S84" s="16">
        <v>41.2653740648379</v>
      </c>
      <c r="T84" s="16">
        <v>101.346119512195</v>
      </c>
      <c r="U84" s="16">
        <v>160.061928519388</v>
      </c>
      <c r="V84" s="16">
        <v>153.76319683765</v>
      </c>
      <c r="W84" s="16">
        <v>142.462526502079</v>
      </c>
      <c r="X84" s="16">
        <v>-40.5376291338583</v>
      </c>
      <c r="Y84" s="16">
        <v>-39.7268763779528</v>
      </c>
      <c r="Z84" s="16">
        <v>19.4526065217391</v>
      </c>
      <c r="AA84" s="16" t="s">
        <v>186</v>
      </c>
      <c r="AB84" s="16">
        <v>-89.8266672413793</v>
      </c>
      <c r="AC84" s="16">
        <v>-79.5771948275862</v>
      </c>
      <c r="AD84" s="16">
        <v>-180.713767857143</v>
      </c>
      <c r="AE84" s="16">
        <v>-203.997532142857</v>
      </c>
      <c r="AF84" s="16">
        <v>-210.083060714286</v>
      </c>
      <c r="AG84" s="16">
        <v>-246.473184615385</v>
      </c>
      <c r="AH84" s="16">
        <v>-267.725630769231</v>
      </c>
      <c r="AI84" s="16">
        <v>-226.68547228244</v>
      </c>
      <c r="AJ84" s="16">
        <v>-124.800352372367</v>
      </c>
      <c r="AK84" s="16">
        <v>-144.325383921986</v>
      </c>
      <c r="AL84" s="16">
        <v>43.2522558705942</v>
      </c>
      <c r="AM84" s="16">
        <v>37.9499657657658</v>
      </c>
      <c r="AN84" s="16">
        <v>50.3829202702703</v>
      </c>
      <c r="AO84" s="16">
        <v>48.5962608108108</v>
      </c>
      <c r="AP84" s="16">
        <v>42.7330878793194</v>
      </c>
      <c r="AQ84" s="16">
        <v>40.7870549525102</v>
      </c>
      <c r="AR84" s="16">
        <v>41.1180174907725</v>
      </c>
      <c r="AS84" s="16">
        <v>50.8803255002305</v>
      </c>
      <c r="AT84" s="16">
        <v>52.4318552608975</v>
      </c>
      <c r="AU84" s="16">
        <v>50.5847958842304</v>
      </c>
      <c r="AV84" s="16">
        <v>56.5717897751072</v>
      </c>
      <c r="AW84" s="16">
        <v>45.916483118751</v>
      </c>
      <c r="AX84" s="16">
        <v>24.3435964230541</v>
      </c>
      <c r="AY84" s="16">
        <v>24.0623117094416</v>
      </c>
      <c r="AZ84" s="16">
        <v>23.7652502485496</v>
      </c>
      <c r="BA84" s="16">
        <v>25.2383347805842</v>
      </c>
      <c r="BB84" s="16">
        <v>17.0606614068721</v>
      </c>
      <c r="BC84" s="16">
        <v>17.3763134244294</v>
      </c>
      <c r="BD84" s="16">
        <v>20.103734817318</v>
      </c>
      <c r="BE84" s="16">
        <v>15.8090049898167</v>
      </c>
      <c r="BF84" s="16">
        <v>19.6797300407332</v>
      </c>
      <c r="BG84" s="16">
        <v>22.641583022872</v>
      </c>
      <c r="BH84" s="16">
        <v>22.5833451544447</v>
      </c>
      <c r="BI84" s="16">
        <v>27.7856768219683</v>
      </c>
      <c r="BJ84" s="16">
        <v>18.6623352627999</v>
      </c>
      <c r="BK84" s="16">
        <v>13.2208881406238</v>
      </c>
      <c r="BL84" s="16">
        <v>10.2282118165785</v>
      </c>
      <c r="BM84" s="16">
        <v>29.981187105014</v>
      </c>
      <c r="BN84" s="16">
        <v>35.4210725269563</v>
      </c>
      <c r="BO84" s="16">
        <v>56.2597609679212</v>
      </c>
      <c r="BP84" s="16">
        <v>21.4502491307848</v>
      </c>
      <c r="BQ84" s="16">
        <v>23.8196839860926</v>
      </c>
      <c r="BR84" s="16">
        <v>22.8755375068633</v>
      </c>
      <c r="BS84" s="16">
        <v>21.4327166097293</v>
      </c>
      <c r="BT84" s="16">
        <v>24.1194856220533</v>
      </c>
      <c r="BU84" s="16">
        <v>25.6635586555907</v>
      </c>
      <c r="BV84" s="16">
        <v>19.9466539208238</v>
      </c>
      <c r="BW84" s="16">
        <v>19.8016500866938</v>
      </c>
      <c r="BX84" s="16">
        <v>20.764373673567</v>
      </c>
      <c r="BY84" s="16">
        <v>17.3489433963267</v>
      </c>
      <c r="BZ84" s="16">
        <v>17.5430186854814</v>
      </c>
      <c r="CA84" s="16">
        <v>20.1907599311448</v>
      </c>
      <c r="CB84" s="16">
        <v>13.7096973296073</v>
      </c>
      <c r="CC84" s="16">
        <v>14.4173401898709</v>
      </c>
      <c r="CD84" s="16">
        <v>14.4839656374849</v>
      </c>
      <c r="CE84" s="16">
        <v>14.5988180547019</v>
      </c>
      <c r="CF84" s="16">
        <v>14.8312055623848</v>
      </c>
      <c r="CG84" s="16">
        <v>11.5940566840811</v>
      </c>
      <c r="CH84" s="16">
        <v>9.43359987502929</v>
      </c>
      <c r="CI84" s="16">
        <v>8.14138049852615</v>
      </c>
      <c r="CJ84" s="16">
        <v>7.42865723924124</v>
      </c>
      <c r="CK84" s="16">
        <v>6.60409840234236</v>
      </c>
      <c r="CL84" s="16">
        <v>6.47207161168709</v>
      </c>
      <c r="CM84" s="16">
        <v>5.64913423185674</v>
      </c>
      <c r="CN84" s="16">
        <v>7.86248712235986</v>
      </c>
      <c r="CO84" s="16">
        <v>8.79150429258873</v>
      </c>
      <c r="CP84" s="16">
        <v>8.20148590698889</v>
      </c>
      <c r="CQ84" s="16">
        <v>8.45113790850211</v>
      </c>
      <c r="CR84" s="16">
        <v>11.9629660407662</v>
      </c>
      <c r="CS84" s="16">
        <v>12.84301393991</v>
      </c>
      <c r="CT84" s="16">
        <v>11.4112010423654</v>
      </c>
      <c r="CU84" s="16">
        <v>11.7682663430674</v>
      </c>
      <c r="CV84" s="16">
        <v>12.2256149534174</v>
      </c>
      <c r="CW84" s="16">
        <v>11.2028370506291</v>
      </c>
      <c r="CX84" s="16">
        <v>10.1710563982542</v>
      </c>
      <c r="CY84" s="16">
        <v>10.2646654614938</v>
      </c>
      <c r="CZ84" s="16">
        <v>9.22556167018148</v>
      </c>
      <c r="DA84" s="16">
        <v>8.28810496536109</v>
      </c>
      <c r="DB84" s="16">
        <v>7.51242553008107</v>
      </c>
      <c r="DC84" s="16">
        <v>7.64306653248195</v>
      </c>
      <c r="DD84" s="16">
        <v>9.47592820953453</v>
      </c>
      <c r="DE84" s="16">
        <v>8.38127499925928</v>
      </c>
      <c r="DF84" s="16">
        <v>8.67753903713116</v>
      </c>
      <c r="DG84" s="16">
        <v>9.96415355768787</v>
      </c>
      <c r="DH84" s="16">
        <v>11.7206157989452</v>
      </c>
      <c r="DI84" s="16">
        <v>10.2556623208935</v>
      </c>
      <c r="DJ84" s="16">
        <v>13.0163953556297</v>
      </c>
      <c r="DK84" s="16">
        <v>12.2051705101555</v>
      </c>
      <c r="DL84" s="16">
        <v>11.2783001876754</v>
      </c>
      <c r="DM84" s="16">
        <v>11.8751560385693</v>
      </c>
      <c r="DN84" s="16">
        <v>11.7626096243986</v>
      </c>
      <c r="DO84" s="16">
        <v>8.7406314531714</v>
      </c>
      <c r="DP84" s="12"/>
      <c r="DQ84" s="16">
        <v>9.20816878002731</v>
      </c>
      <c r="DR84" s="13"/>
      <c r="DS84" s="13"/>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c r="IB84" s="14"/>
      <c r="IC84" s="14"/>
      <c r="ID84" s="14"/>
      <c r="IE84" s="14"/>
      <c r="IF84" s="14"/>
    </row>
    <row r="85" s="3" customFormat="1" collapsed="1" spans="1:240">
      <c r="A85" s="4" t="s">
        <v>40</v>
      </c>
      <c r="B85" s="5">
        <f>CA85/BL85-1</f>
        <v>4.10282069261837</v>
      </c>
      <c r="C85" s="5">
        <f>DK85/CO85-1</f>
        <v>11.7668614855807</v>
      </c>
      <c r="D85" s="6">
        <v>15.3283937464</v>
      </c>
      <c r="E85" s="6">
        <v>15.6343904</v>
      </c>
      <c r="F85" s="6">
        <v>14.2370897</v>
      </c>
      <c r="G85" s="6">
        <v>14.9642484498</v>
      </c>
      <c r="H85" s="6">
        <v>13.9763715182</v>
      </c>
      <c r="I85" s="6">
        <v>13.82256</v>
      </c>
      <c r="J85" s="6">
        <v>14.617319704</v>
      </c>
      <c r="K85" s="6">
        <v>14.617319704</v>
      </c>
      <c r="L85" s="6">
        <v>17.1710221</v>
      </c>
      <c r="M85" s="6">
        <v>18.14525928</v>
      </c>
      <c r="N85" s="6">
        <v>17.6345038336</v>
      </c>
      <c r="O85" s="6">
        <v>19.522954892</v>
      </c>
      <c r="P85" s="6">
        <v>21.317886</v>
      </c>
      <c r="Q85" s="6">
        <v>18.066807</v>
      </c>
      <c r="R85" s="6">
        <v>13.4442473022</v>
      </c>
      <c r="S85" s="6">
        <v>12.043122</v>
      </c>
      <c r="T85" s="6">
        <v>14.004102</v>
      </c>
      <c r="U85" s="6">
        <v>12.0039484</v>
      </c>
      <c r="V85" s="6">
        <v>10.751174</v>
      </c>
      <c r="W85" s="6">
        <v>9.885126</v>
      </c>
      <c r="X85" s="6">
        <v>9.725616</v>
      </c>
      <c r="Y85" s="6">
        <v>8.1204</v>
      </c>
      <c r="Z85" s="6">
        <v>7.856487</v>
      </c>
      <c r="AA85" s="6">
        <v>8.093332</v>
      </c>
      <c r="AB85" s="6">
        <v>8.111207</v>
      </c>
      <c r="AC85" s="6">
        <v>8.1526906648</v>
      </c>
      <c r="AD85" s="6">
        <v>8.9707828</v>
      </c>
      <c r="AE85" s="6">
        <v>8.4612135384</v>
      </c>
      <c r="AF85" s="6">
        <v>6.6927927024</v>
      </c>
      <c r="AG85" s="6">
        <v>8.6749208</v>
      </c>
      <c r="AH85" s="6">
        <v>9.8317753628</v>
      </c>
      <c r="AI85" s="6">
        <v>9.1440957841</v>
      </c>
      <c r="AJ85" s="6">
        <v>11.8249376</v>
      </c>
      <c r="AK85" s="6">
        <v>11.870138511</v>
      </c>
      <c r="AL85" s="6">
        <v>14.103876567</v>
      </c>
      <c r="AM85" s="6">
        <v>14.049395151</v>
      </c>
      <c r="AN85" s="6">
        <v>16.51122</v>
      </c>
      <c r="AO85" s="6">
        <v>17.388821772</v>
      </c>
      <c r="AP85" s="6">
        <v>16.18748631</v>
      </c>
      <c r="AQ85" s="6">
        <v>16.595105832</v>
      </c>
      <c r="AR85" s="6">
        <v>16.0595611585</v>
      </c>
      <c r="AS85" s="6">
        <v>14.5134825</v>
      </c>
      <c r="AT85" s="6">
        <v>14.097585216</v>
      </c>
      <c r="AU85" s="6">
        <v>13.14973621</v>
      </c>
      <c r="AV85" s="6">
        <v>13.7677713</v>
      </c>
      <c r="AW85" s="6">
        <v>13.2019371365</v>
      </c>
      <c r="AX85" s="6">
        <v>14.2686273191</v>
      </c>
      <c r="AY85" s="6">
        <v>14.4529935235</v>
      </c>
      <c r="AZ85" s="6">
        <v>18.1528207</v>
      </c>
      <c r="BA85" s="6">
        <v>19.9119327897</v>
      </c>
      <c r="BB85" s="6">
        <v>11.528201</v>
      </c>
      <c r="BC85" s="6">
        <v>10.5363542376</v>
      </c>
      <c r="BD85" s="6">
        <v>12.4347372642</v>
      </c>
      <c r="BE85" s="6">
        <v>9.2319452</v>
      </c>
      <c r="BF85" s="6">
        <v>9.806184492</v>
      </c>
      <c r="BG85" s="6">
        <v>10.1770594183</v>
      </c>
      <c r="BH85" s="6">
        <v>10.0222900254</v>
      </c>
      <c r="BI85" s="6">
        <v>10.8491461442</v>
      </c>
      <c r="BJ85" s="6">
        <v>10.2655888328</v>
      </c>
      <c r="BK85" s="6">
        <v>8.2388252674</v>
      </c>
      <c r="BL85" s="7">
        <v>5.5992284757</v>
      </c>
      <c r="BM85" s="7">
        <v>6.5170338034</v>
      </c>
      <c r="BN85" s="7">
        <v>7.2374008</v>
      </c>
      <c r="BO85" s="7">
        <v>6.6367922488</v>
      </c>
      <c r="BP85" s="7">
        <v>6.0067959921</v>
      </c>
      <c r="BQ85" s="7">
        <v>8.1151002967</v>
      </c>
      <c r="BR85" s="7">
        <v>8.6885832775</v>
      </c>
      <c r="BS85" s="7">
        <v>8.869465485</v>
      </c>
      <c r="BT85" s="7">
        <v>12.936196495</v>
      </c>
      <c r="BU85" s="7">
        <v>12.7027408192</v>
      </c>
      <c r="BV85" s="7">
        <v>14.3935280304</v>
      </c>
      <c r="BW85" s="7">
        <v>17.0763269264</v>
      </c>
      <c r="BX85" s="7">
        <v>21.3106704306</v>
      </c>
      <c r="BY85" s="7">
        <v>23.2192451747</v>
      </c>
      <c r="BZ85" s="7">
        <v>26.446032781</v>
      </c>
      <c r="CA85" s="7">
        <v>28.5718589285</v>
      </c>
      <c r="CB85" s="6">
        <v>23.2673268595</v>
      </c>
      <c r="CC85" s="6">
        <v>22.005808212</v>
      </c>
      <c r="CD85" s="6">
        <v>22.2327360951</v>
      </c>
      <c r="CE85" s="6">
        <v>23.3612114058</v>
      </c>
      <c r="CF85" s="6">
        <v>20.53332</v>
      </c>
      <c r="CG85" s="6">
        <v>19.6767090378</v>
      </c>
      <c r="CH85" s="6">
        <v>22.03249074</v>
      </c>
      <c r="CI85" s="6">
        <v>21.5127499328</v>
      </c>
      <c r="CJ85" s="6">
        <v>16.1951700673</v>
      </c>
      <c r="CK85" s="6">
        <v>17.5063763966</v>
      </c>
      <c r="CL85" s="6">
        <v>10.3103448</v>
      </c>
      <c r="CM85" s="6">
        <v>8.5356090504</v>
      </c>
      <c r="CN85" s="18">
        <v>8.9845861222</v>
      </c>
      <c r="CO85" s="7">
        <v>7.1188769</v>
      </c>
      <c r="CP85" s="7">
        <v>7.6900377545</v>
      </c>
      <c r="CQ85" s="7">
        <v>8.6939462202</v>
      </c>
      <c r="CR85" s="7">
        <v>11.7502</v>
      </c>
      <c r="CS85" s="7">
        <v>11.2262990922</v>
      </c>
      <c r="CT85" s="7">
        <v>14.1909044832</v>
      </c>
      <c r="CU85" s="7">
        <v>14.4114123222</v>
      </c>
      <c r="CV85" s="7">
        <v>13.6581945225</v>
      </c>
      <c r="CW85" s="7">
        <v>11.7829314636</v>
      </c>
      <c r="CX85" s="7">
        <v>15.5320460202</v>
      </c>
      <c r="CY85" s="7">
        <v>18.8644867248</v>
      </c>
      <c r="CZ85" s="7">
        <v>19.8307409546</v>
      </c>
      <c r="DA85" s="7">
        <v>26.909929975</v>
      </c>
      <c r="DB85" s="7">
        <v>28.3862809227</v>
      </c>
      <c r="DC85" s="7">
        <v>30.6271705822</v>
      </c>
      <c r="DD85" s="7">
        <v>38.2493189</v>
      </c>
      <c r="DE85" s="7">
        <v>44.4677479796</v>
      </c>
      <c r="DF85" s="7">
        <v>51.363222842</v>
      </c>
      <c r="DG85" s="7">
        <v>64.3980897968</v>
      </c>
      <c r="DH85" s="7">
        <v>63.29165</v>
      </c>
      <c r="DI85" s="7">
        <v>62.0951293032</v>
      </c>
      <c r="DJ85" s="7">
        <v>88.3400274</v>
      </c>
      <c r="DK85" s="7">
        <v>90.8857153152</v>
      </c>
      <c r="DL85" s="6">
        <v>75.3701377344</v>
      </c>
      <c r="DM85" s="6">
        <v>75.3625233</v>
      </c>
      <c r="DN85" s="6">
        <v>71.459039744</v>
      </c>
      <c r="DO85" s="6">
        <v>67.3165607424</v>
      </c>
      <c r="DP85" s="6">
        <v>76.4596401664</v>
      </c>
      <c r="DQ85" s="6">
        <v>75.2920582483</v>
      </c>
      <c r="DR85" s="6">
        <v>60.1349161282</v>
      </c>
      <c r="DS85" s="6">
        <v>51.8788324011</v>
      </c>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row>
    <row r="86" s="2" customFormat="1" hidden="1" outlineLevel="1" spans="1:240">
      <c r="A86" s="9" t="s">
        <v>181</v>
      </c>
      <c r="B86" s="10"/>
      <c r="C86" s="10"/>
      <c r="D86" s="11">
        <v>35.2267937</v>
      </c>
      <c r="E86" s="11">
        <v>35.2004483</v>
      </c>
      <c r="F86" s="11">
        <v>34.7827241</v>
      </c>
      <c r="G86" s="11">
        <v>34.7638818</v>
      </c>
      <c r="H86" s="11">
        <v>34.7607784</v>
      </c>
      <c r="I86" s="11">
        <v>34.8736779</v>
      </c>
      <c r="J86" s="11">
        <v>34.8868763</v>
      </c>
      <c r="K86" s="11">
        <v>34.8928043</v>
      </c>
      <c r="L86" s="11">
        <v>35.0975378</v>
      </c>
      <c r="M86" s="11">
        <v>35.0792607</v>
      </c>
      <c r="N86" s="11">
        <v>35.2806278</v>
      </c>
      <c r="O86" s="11">
        <v>35.2496395</v>
      </c>
      <c r="P86" s="11">
        <v>35.1465385</v>
      </c>
      <c r="Q86" s="11">
        <v>35.1532605</v>
      </c>
      <c r="R86" s="11">
        <v>34.6102062</v>
      </c>
      <c r="S86" s="11">
        <v>34.4125</v>
      </c>
      <c r="T86" s="11">
        <v>34.3601554</v>
      </c>
      <c r="U86" s="11">
        <v>33.7916503</v>
      </c>
      <c r="V86" s="11">
        <v>33.7406257</v>
      </c>
      <c r="W86" s="11">
        <v>33.6820321</v>
      </c>
      <c r="X86" s="11">
        <v>33.4175848</v>
      </c>
      <c r="Y86" s="11">
        <v>33.4029009</v>
      </c>
      <c r="Z86" s="11">
        <v>33.048255</v>
      </c>
      <c r="AA86" s="11">
        <v>33.0060225</v>
      </c>
      <c r="AB86" s="11">
        <v>32.3245784</v>
      </c>
      <c r="AC86" s="11">
        <v>32.3447771</v>
      </c>
      <c r="AD86" s="11">
        <v>32.5588924</v>
      </c>
      <c r="AE86" s="11">
        <v>32.5994578</v>
      </c>
      <c r="AF86" s="11">
        <v>32.6366665</v>
      </c>
      <c r="AG86" s="11">
        <v>33.1675344</v>
      </c>
      <c r="AH86" s="11">
        <v>33.1991444</v>
      </c>
      <c r="AI86" s="11">
        <v>33.1989301</v>
      </c>
      <c r="AJ86" s="11">
        <v>33.9887114</v>
      </c>
      <c r="AK86" s="11">
        <v>33.9839968</v>
      </c>
      <c r="AL86" s="11">
        <v>34.6737708</v>
      </c>
      <c r="AM86" s="11">
        <v>34.6429643</v>
      </c>
      <c r="AN86" s="11">
        <v>35.5290959</v>
      </c>
      <c r="AO86" s="11">
        <v>35.4937212</v>
      </c>
      <c r="AP86" s="11">
        <v>35.5388418</v>
      </c>
      <c r="AQ86" s="11">
        <v>35.6912346</v>
      </c>
      <c r="AR86" s="11">
        <v>35.6937346</v>
      </c>
      <c r="AS86" s="11">
        <v>35.661444</v>
      </c>
      <c r="AT86" s="11">
        <v>35.7464984</v>
      </c>
      <c r="AU86" s="11">
        <v>35.7197299</v>
      </c>
      <c r="AV86" s="11">
        <v>35.7132422</v>
      </c>
      <c r="AW86" s="11">
        <v>35.7035442</v>
      </c>
      <c r="AX86" s="11">
        <v>36.2046573</v>
      </c>
      <c r="AY86" s="11">
        <v>36.1931609</v>
      </c>
      <c r="AZ86" s="11">
        <v>36.7739255</v>
      </c>
      <c r="BA86" s="11">
        <v>36.7739255</v>
      </c>
      <c r="BB86" s="11">
        <v>36.5571038</v>
      </c>
      <c r="BC86" s="11">
        <v>36.5224685</v>
      </c>
      <c r="BD86" s="11">
        <v>36.5403807</v>
      </c>
      <c r="BE86" s="11">
        <v>36.2558827</v>
      </c>
      <c r="BF86" s="11">
        <v>36.246699</v>
      </c>
      <c r="BG86" s="11">
        <v>36.2541672</v>
      </c>
      <c r="BH86" s="11">
        <v>36.0374118</v>
      </c>
      <c r="BI86" s="11">
        <v>36.0374118</v>
      </c>
      <c r="BJ86" s="11">
        <v>36.6992191</v>
      </c>
      <c r="BK86" s="11">
        <v>36.6683404</v>
      </c>
      <c r="BL86" s="11">
        <v>35.3796581</v>
      </c>
      <c r="BM86" s="11">
        <v>33.0925927</v>
      </c>
      <c r="BN86" s="11">
        <v>31.1360863</v>
      </c>
      <c r="BO86" s="11">
        <v>31.2133104</v>
      </c>
      <c r="BP86" s="11">
        <v>31.075344</v>
      </c>
      <c r="BQ86" s="11">
        <v>30.0195676</v>
      </c>
      <c r="BR86" s="11">
        <v>29.9755646</v>
      </c>
      <c r="BS86" s="11">
        <v>30.0530154</v>
      </c>
      <c r="BT86" s="11">
        <v>31.2022946</v>
      </c>
      <c r="BU86" s="11">
        <v>31.1913217</v>
      </c>
      <c r="BV86" s="11">
        <v>34.4049213</v>
      </c>
      <c r="BW86" s="11">
        <v>34.5737977</v>
      </c>
      <c r="BX86" s="11">
        <v>34.8879759</v>
      </c>
      <c r="BY86" s="11">
        <v>35.1089873</v>
      </c>
      <c r="BZ86" s="11">
        <v>37.5783406</v>
      </c>
      <c r="CA86" s="11">
        <v>37.5263382</v>
      </c>
      <c r="CB86" s="11">
        <v>37.489572</v>
      </c>
      <c r="CC86" s="11">
        <v>37.6393915</v>
      </c>
      <c r="CD86" s="11">
        <v>37.6375305</v>
      </c>
      <c r="CE86" s="11">
        <v>37.6375305</v>
      </c>
      <c r="CF86" s="11">
        <v>37.9064272</v>
      </c>
      <c r="CG86" s="11">
        <v>37.929771</v>
      </c>
      <c r="CH86" s="11">
        <v>38.2463117</v>
      </c>
      <c r="CI86" s="11">
        <v>38.2386035</v>
      </c>
      <c r="CJ86" s="11">
        <v>38.4164281</v>
      </c>
      <c r="CK86" s="11">
        <v>38.4163259</v>
      </c>
      <c r="CL86" s="11">
        <v>37.5403896</v>
      </c>
      <c r="CM86" s="11">
        <v>37.5396789</v>
      </c>
      <c r="CN86" s="11">
        <v>37.4857863</v>
      </c>
      <c r="CO86" s="11">
        <v>35.358642</v>
      </c>
      <c r="CP86" s="11">
        <v>35.358642</v>
      </c>
      <c r="CQ86" s="11">
        <v>35.3278085</v>
      </c>
      <c r="CR86" s="11">
        <v>36.2967643</v>
      </c>
      <c r="CS86" s="11">
        <v>36.2967643</v>
      </c>
      <c r="CT86" s="11">
        <v>36.9340913</v>
      </c>
      <c r="CU86" s="11">
        <v>37.0986253</v>
      </c>
      <c r="CV86" s="11">
        <v>37.7394433</v>
      </c>
      <c r="CW86" s="11">
        <v>37.7394433</v>
      </c>
      <c r="CX86" s="11">
        <v>38.1922911</v>
      </c>
      <c r="CY86" s="11">
        <v>38.2105768</v>
      </c>
      <c r="CZ86" s="11">
        <v>38.211231</v>
      </c>
      <c r="DA86" s="11">
        <v>40.6952329</v>
      </c>
      <c r="DB86" s="11">
        <v>40.8927488</v>
      </c>
      <c r="DC86" s="11">
        <v>40.7172787</v>
      </c>
      <c r="DD86" s="11">
        <v>41.9740025</v>
      </c>
      <c r="DE86" s="11">
        <v>41.9740025</v>
      </c>
      <c r="DF86" s="11">
        <v>44.1734981</v>
      </c>
      <c r="DG86" s="11">
        <v>44.3775212</v>
      </c>
      <c r="DH86" s="11">
        <v>45.3937181</v>
      </c>
      <c r="DI86" s="11">
        <v>45.3937181</v>
      </c>
      <c r="DJ86" s="11">
        <v>47.1864756</v>
      </c>
      <c r="DK86" s="11">
        <v>47.2062578</v>
      </c>
      <c r="DL86" s="11">
        <v>47.4669297</v>
      </c>
      <c r="DM86" s="11">
        <v>48.156486</v>
      </c>
      <c r="DN86" s="11">
        <v>48.1281268</v>
      </c>
      <c r="DO86" s="11">
        <v>48.3199023</v>
      </c>
      <c r="DP86" s="12"/>
      <c r="DQ86" s="11">
        <v>49.2387619</v>
      </c>
      <c r="DR86" s="13"/>
      <c r="DS86" s="13"/>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c r="HV86" s="14"/>
      <c r="HW86" s="14"/>
      <c r="HX86" s="14"/>
      <c r="HY86" s="14"/>
      <c r="HZ86" s="14"/>
      <c r="IA86" s="14"/>
      <c r="IB86" s="14"/>
      <c r="IC86" s="14"/>
      <c r="ID86" s="14"/>
      <c r="IE86" s="14"/>
      <c r="IF86" s="14"/>
    </row>
    <row r="87" s="2" customFormat="1" hidden="1" outlineLevel="1" spans="1:240">
      <c r="A87" s="9" t="s">
        <v>182</v>
      </c>
      <c r="B87" s="10"/>
      <c r="C87" s="10"/>
      <c r="D87" s="15">
        <v>0.0202606091851045</v>
      </c>
      <c r="E87" s="15">
        <v>0.0194101760914221</v>
      </c>
      <c r="F87" s="15">
        <v>0.0126972861219918</v>
      </c>
      <c r="G87" s="15">
        <v>0.0135180847381664</v>
      </c>
      <c r="H87" s="15">
        <v>0.0135192916163235</v>
      </c>
      <c r="I87" s="15">
        <v>0.0118563949918228</v>
      </c>
      <c r="J87" s="15">
        <v>0.0117437656635369</v>
      </c>
      <c r="K87" s="15">
        <v>0.0128201934173574</v>
      </c>
      <c r="L87" s="15">
        <v>0.0105148401606679</v>
      </c>
      <c r="M87" s="15">
        <v>0.0111617232571837</v>
      </c>
      <c r="N87" s="15">
        <v>0.0222378582503569</v>
      </c>
      <c r="O87" s="15">
        <v>0.0223519704364636</v>
      </c>
      <c r="P87" s="15">
        <v>0.0233871765209538</v>
      </c>
      <c r="Q87" s="15">
        <v>0.0231595530093147</v>
      </c>
      <c r="R87" s="15">
        <v>0.0183953079135368</v>
      </c>
      <c r="S87" s="15">
        <v>0.017482432255721</v>
      </c>
      <c r="T87" s="15">
        <v>0.0170699751841052</v>
      </c>
      <c r="U87" s="15">
        <v>0.0109866400931593</v>
      </c>
      <c r="V87" s="15">
        <v>0.0110032547499556</v>
      </c>
      <c r="W87" s="15">
        <v>0.0110297887875951</v>
      </c>
      <c r="X87" s="15">
        <v>0.000853784023314575</v>
      </c>
      <c r="Y87" s="15">
        <v>0.000657427930159204</v>
      </c>
      <c r="Z87" s="15">
        <v>0.00462444991422391</v>
      </c>
      <c r="AA87" s="15">
        <v>0.00489975427969244</v>
      </c>
      <c r="AB87" s="15">
        <v>-0.00377731144669779</v>
      </c>
      <c r="AC87" s="15">
        <v>-0.00191993903089844</v>
      </c>
      <c r="AD87" s="15">
        <v>-0.00826671241433262</v>
      </c>
      <c r="AE87" s="15">
        <v>-0.00898082421481255</v>
      </c>
      <c r="AF87" s="15">
        <v>-0.0111491165925294</v>
      </c>
      <c r="AG87" s="15">
        <v>-0.00353267139447061</v>
      </c>
      <c r="AH87" s="15">
        <v>-0.0035293078215594</v>
      </c>
      <c r="AI87" s="15">
        <v>-0.00352933060333773</v>
      </c>
      <c r="AJ87" s="15">
        <v>0.00134810053434388</v>
      </c>
      <c r="AK87" s="15">
        <v>0.00134828755633593</v>
      </c>
      <c r="AL87" s="15">
        <v>0.0111167372658528</v>
      </c>
      <c r="AM87" s="15">
        <v>0.00752280600883799</v>
      </c>
      <c r="AN87" s="15">
        <v>0.0123072734873617</v>
      </c>
      <c r="AO87" s="15">
        <v>0.0103356224029843</v>
      </c>
      <c r="AP87" s="15">
        <v>0.0103225001553089</v>
      </c>
      <c r="AQ87" s="15">
        <v>0.0177710299772034</v>
      </c>
      <c r="AR87" s="15">
        <v>0.0177697852888725</v>
      </c>
      <c r="AS87" s="15">
        <v>0.00830535633946847</v>
      </c>
      <c r="AT87" s="15">
        <v>0.00828559476471687</v>
      </c>
      <c r="AU87" s="15">
        <v>0.00829180402061215</v>
      </c>
      <c r="AV87" s="15">
        <v>0.0157656254463505</v>
      </c>
      <c r="AW87" s="15">
        <v>0.0157699077953163</v>
      </c>
      <c r="AX87" s="15">
        <v>0.0218114783812634</v>
      </c>
      <c r="AY87" s="15">
        <v>0.021818406581891</v>
      </c>
      <c r="AZ87" s="15">
        <v>0.0266081411406568</v>
      </c>
      <c r="BA87" s="15">
        <v>0.0266081411406568</v>
      </c>
      <c r="BB87" s="15">
        <v>0.015941000227704</v>
      </c>
      <c r="BC87" s="15">
        <v>0.0159561175335123</v>
      </c>
      <c r="BD87" s="15">
        <v>0.0172342703588745</v>
      </c>
      <c r="BE87" s="15">
        <v>0.0135797907355873</v>
      </c>
      <c r="BF87" s="15">
        <v>0.0142883825089838</v>
      </c>
      <c r="BG87" s="15">
        <v>0.0142854391646321</v>
      </c>
      <c r="BH87" s="15">
        <v>0.0111868966128139</v>
      </c>
      <c r="BI87" s="15">
        <v>0.0111868966128139</v>
      </c>
      <c r="BJ87" s="15">
        <v>0.0218105894247761</v>
      </c>
      <c r="BK87" s="15">
        <v>0.0222975130884298</v>
      </c>
      <c r="BL87" s="15">
        <v>-0.0165657960385999</v>
      </c>
      <c r="BM87" s="15">
        <v>-0.014474121273671</v>
      </c>
      <c r="BN87" s="15">
        <v>-0.0675819908682614</v>
      </c>
      <c r="BO87" s="15">
        <v>-0.0674147878912581</v>
      </c>
      <c r="BP87" s="15">
        <v>-0.0720765794257981</v>
      </c>
      <c r="BQ87" s="15">
        <v>-0.0760784142673661</v>
      </c>
      <c r="BR87" s="15">
        <v>-0.0761900945145167</v>
      </c>
      <c r="BS87" s="15">
        <v>-0.0759937420455985</v>
      </c>
      <c r="BT87" s="15">
        <v>-0.0475843850278883</v>
      </c>
      <c r="BU87" s="15">
        <v>-0.0476011248987888</v>
      </c>
      <c r="BV87" s="15">
        <v>0.0235726276752158</v>
      </c>
      <c r="BW87" s="15">
        <v>0.0240422243229589</v>
      </c>
      <c r="BX87" s="15">
        <v>0.0259718649943232</v>
      </c>
      <c r="BY87" s="15">
        <v>0.0285040747956863</v>
      </c>
      <c r="BZ87" s="15">
        <v>0.0556462650189508</v>
      </c>
      <c r="CA87" s="15">
        <v>0.0557233772412146</v>
      </c>
      <c r="CB87" s="15">
        <v>0.0557780254199755</v>
      </c>
      <c r="CC87" s="15">
        <v>0.0748773821170834</v>
      </c>
      <c r="CD87" s="15">
        <v>0.074881084453721</v>
      </c>
      <c r="CE87" s="15">
        <v>0.074881084453721</v>
      </c>
      <c r="CF87" s="15">
        <v>0.076069677703627</v>
      </c>
      <c r="CG87" s="15">
        <v>0.0760228607760379</v>
      </c>
      <c r="CH87" s="15">
        <v>0.0603756858468525</v>
      </c>
      <c r="CI87" s="15">
        <v>0.0604527097858059</v>
      </c>
      <c r="CJ87" s="15">
        <v>0.044646321504315</v>
      </c>
      <c r="CK87" s="15">
        <v>0.0446464402781423</v>
      </c>
      <c r="CL87" s="15" t="s">
        <v>186</v>
      </c>
      <c r="CM87" s="15">
        <v>0.0262654830539853</v>
      </c>
      <c r="CN87" s="15">
        <v>0.0224571679852958</v>
      </c>
      <c r="CO87" s="15">
        <v>0.00491076834907856</v>
      </c>
      <c r="CP87" s="15">
        <v>0.00491076834907856</v>
      </c>
      <c r="CQ87" s="15">
        <v>0.00491505438272516</v>
      </c>
      <c r="CR87" s="15">
        <v>8.84651858623111e-6</v>
      </c>
      <c r="CS87" s="15">
        <v>8.84651858623111e-6</v>
      </c>
      <c r="CT87" s="15">
        <v>0.0251783370666006</v>
      </c>
      <c r="CU87" s="15">
        <v>0.0253888167656714</v>
      </c>
      <c r="CV87" s="15">
        <v>0.0184332342814394</v>
      </c>
      <c r="CW87" s="15">
        <v>0.0184332342814394</v>
      </c>
      <c r="CX87" s="15">
        <v>0.0212669304879696</v>
      </c>
      <c r="CY87" s="15">
        <v>0.0232457312709291</v>
      </c>
      <c r="CZ87" s="15">
        <v>0.0232453332895766</v>
      </c>
      <c r="DA87" s="15">
        <v>0.0490981463334984</v>
      </c>
      <c r="DB87" s="15">
        <v>0.0488609975761766</v>
      </c>
      <c r="DC87" s="15">
        <v>0.0490715628301554</v>
      </c>
      <c r="DD87" s="15">
        <v>0.070509206264044</v>
      </c>
      <c r="DE87" s="15">
        <v>0.070509206264044</v>
      </c>
      <c r="DF87" s="15">
        <v>0.0752037203954196</v>
      </c>
      <c r="DG87" s="15">
        <v>0.0800344206697151</v>
      </c>
      <c r="DH87" s="15">
        <v>0.0903133554948873</v>
      </c>
      <c r="DI87" s="15">
        <v>0.0906198957075517</v>
      </c>
      <c r="DJ87" s="15">
        <v>0.105294509429308</v>
      </c>
      <c r="DK87" s="15">
        <v>0.107717786517702</v>
      </c>
      <c r="DL87" s="15">
        <v>0.107126237827849</v>
      </c>
      <c r="DM87" s="15">
        <v>0.114031081919059</v>
      </c>
      <c r="DN87" s="15">
        <v>0.114583150574645</v>
      </c>
      <c r="DO87" s="15">
        <v>0.114128384733924</v>
      </c>
      <c r="DP87" s="12"/>
      <c r="DQ87" s="15">
        <v>0.115157219255751</v>
      </c>
      <c r="DR87" s="13"/>
      <c r="DS87" s="13"/>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c r="HJ87" s="14"/>
      <c r="HK87" s="14"/>
      <c r="HL87" s="14"/>
      <c r="HM87" s="14"/>
      <c r="HN87" s="14"/>
      <c r="HO87" s="14"/>
      <c r="HP87" s="14"/>
      <c r="HQ87" s="14"/>
      <c r="HR87" s="14"/>
      <c r="HS87" s="14"/>
      <c r="HT87" s="14"/>
      <c r="HU87" s="14"/>
      <c r="HV87" s="14"/>
      <c r="HW87" s="14"/>
      <c r="HX87" s="14"/>
      <c r="HY87" s="14"/>
      <c r="HZ87" s="14"/>
      <c r="IA87" s="14"/>
      <c r="IB87" s="14"/>
      <c r="IC87" s="14"/>
      <c r="ID87" s="14"/>
      <c r="IE87" s="14"/>
      <c r="IF87" s="14"/>
    </row>
    <row r="88" s="2" customFormat="1" hidden="1" outlineLevel="1" spans="1:240">
      <c r="A88" s="9" t="s">
        <v>183</v>
      </c>
      <c r="B88" s="10"/>
      <c r="C88" s="10"/>
      <c r="D88" s="16">
        <v>0.435134515236906</v>
      </c>
      <c r="E88" s="16">
        <v>0.444153161538002</v>
      </c>
      <c r="F88" s="16">
        <v>0.409314970819091</v>
      </c>
      <c r="G88" s="16">
        <v>0.430453900001466</v>
      </c>
      <c r="H88" s="16">
        <v>0.402073030102226</v>
      </c>
      <c r="I88" s="16">
        <v>0.396360832362909</v>
      </c>
      <c r="J88" s="16">
        <v>0.418991931931722</v>
      </c>
      <c r="K88" s="16">
        <v>0.418920748654186</v>
      </c>
      <c r="L88" s="16">
        <v>0.489237227917452</v>
      </c>
      <c r="M88" s="16">
        <v>0.517264587049863</v>
      </c>
      <c r="N88" s="16">
        <v>0.499835317556339</v>
      </c>
      <c r="O88" s="16">
        <v>0.553848356378226</v>
      </c>
      <c r="P88" s="16">
        <v>0.606542974352937</v>
      </c>
      <c r="Q88" s="16">
        <v>0.513943991055965</v>
      </c>
      <c r="R88" s="16">
        <v>0.388447477669174</v>
      </c>
      <c r="S88" s="16">
        <v>0.349963588812205</v>
      </c>
      <c r="T88" s="16">
        <v>0.407568063560039</v>
      </c>
      <c r="U88" s="16">
        <v>0.35523415676446</v>
      </c>
      <c r="V88" s="16">
        <v>0.318641808708367</v>
      </c>
      <c r="W88" s="16">
        <v>0.293483658309321</v>
      </c>
      <c r="X88" s="16">
        <v>0.291032881586344</v>
      </c>
      <c r="Y88" s="16">
        <v>0.243104634064882</v>
      </c>
      <c r="Z88" s="16">
        <v>0.237727740844411</v>
      </c>
      <c r="AA88" s="16">
        <v>0.24520773443695</v>
      </c>
      <c r="AB88" s="16">
        <v>0.250930016770149</v>
      </c>
      <c r="AC88" s="16">
        <v>0.252071608803883</v>
      </c>
      <c r="AD88" s="16">
        <v>0.275524814842903</v>
      </c>
      <c r="AE88" s="16">
        <v>0.259550743202852</v>
      </c>
      <c r="AF88" s="16">
        <v>0.205069739582626</v>
      </c>
      <c r="AG88" s="16">
        <v>0.261548558158728</v>
      </c>
      <c r="AH88" s="16">
        <v>0.296145445242257</v>
      </c>
      <c r="AI88" s="16">
        <v>0.275433448380916</v>
      </c>
      <c r="AJ88" s="16">
        <v>0.347907793880059</v>
      </c>
      <c r="AK88" s="16">
        <v>0.349286123402648</v>
      </c>
      <c r="AL88" s="16">
        <v>0.406759238311629</v>
      </c>
      <c r="AM88" s="16">
        <v>0.405548297724626</v>
      </c>
      <c r="AN88" s="16">
        <v>0.464723899715107</v>
      </c>
      <c r="AO88" s="16">
        <v>0.489912615868522</v>
      </c>
      <c r="AP88" s="16">
        <v>0.455487165031923</v>
      </c>
      <c r="AQ88" s="16">
        <v>0.464963064068397</v>
      </c>
      <c r="AR88" s="16">
        <v>0.449926615412219</v>
      </c>
      <c r="AS88" s="16">
        <v>0.406979664087635</v>
      </c>
      <c r="AT88" s="16">
        <v>0.394376675506768</v>
      </c>
      <c r="AU88" s="16">
        <v>0.368136495903347</v>
      </c>
      <c r="AV88" s="16">
        <v>0.385508860352085</v>
      </c>
      <c r="AW88" s="16">
        <v>0.369765450344283</v>
      </c>
      <c r="AX88" s="16">
        <v>0.394110271000963</v>
      </c>
      <c r="AY88" s="16">
        <v>0.399329407562189</v>
      </c>
      <c r="AZ88" s="16">
        <v>0.49363293293233</v>
      </c>
      <c r="BA88" s="16">
        <v>0.541468786083226</v>
      </c>
      <c r="BB88" s="16">
        <v>0.315347765596245</v>
      </c>
      <c r="BC88" s="16">
        <v>0.288489651240304</v>
      </c>
      <c r="BD88" s="16">
        <v>0.34030125197902</v>
      </c>
      <c r="BE88" s="16">
        <v>0.254633028145802</v>
      </c>
      <c r="BF88" s="16">
        <v>0.270540070421309</v>
      </c>
      <c r="BG88" s="16">
        <v>0.2807141960773</v>
      </c>
      <c r="BH88" s="16">
        <v>0.278107930048406</v>
      </c>
      <c r="BI88" s="16">
        <v>0.301052310865454</v>
      </c>
      <c r="BJ88" s="16">
        <v>0.279722267986896</v>
      </c>
      <c r="BK88" s="16">
        <v>0.224684979198022</v>
      </c>
      <c r="BL88" s="16">
        <v>0.158261238256568</v>
      </c>
      <c r="BM88" s="16">
        <v>0.196933309489528</v>
      </c>
      <c r="BN88" s="16">
        <v>0.232444139904635</v>
      </c>
      <c r="BO88" s="16">
        <v>0.212626991977115</v>
      </c>
      <c r="BP88" s="16">
        <v>0.193297811924463</v>
      </c>
      <c r="BQ88" s="16">
        <v>0.270327021632383</v>
      </c>
      <c r="BR88" s="16">
        <v>0.289855534530949</v>
      </c>
      <c r="BS88" s="16">
        <v>0.295127306925747</v>
      </c>
      <c r="BT88" s="16">
        <v>0.414591191636272</v>
      </c>
      <c r="BU88" s="16">
        <v>0.407252405722839</v>
      </c>
      <c r="BV88" s="16">
        <v>0.418356661086157</v>
      </c>
      <c r="BW88" s="16">
        <v>0.493909493199817</v>
      </c>
      <c r="BX88" s="16">
        <v>0.610831378153985</v>
      </c>
      <c r="BY88" s="16">
        <v>0.661347620243094</v>
      </c>
      <c r="BZ88" s="16">
        <v>0.703757334085156</v>
      </c>
      <c r="CA88" s="16">
        <v>0.761381479528424</v>
      </c>
      <c r="CB88" s="16">
        <v>0.620634636746453</v>
      </c>
      <c r="CC88" s="16">
        <v>0.584648351714187</v>
      </c>
      <c r="CD88" s="16">
        <v>0.590706558178678</v>
      </c>
      <c r="CE88" s="16">
        <v>0.620689271842636</v>
      </c>
      <c r="CF88" s="16">
        <v>0.541684392772316</v>
      </c>
      <c r="CG88" s="16">
        <v>0.518766881033898</v>
      </c>
      <c r="CH88" s="16">
        <v>0.576068376810306</v>
      </c>
      <c r="CI88" s="16">
        <v>0.562592457122552</v>
      </c>
      <c r="CJ88" s="16">
        <v>0.421568867825065</v>
      </c>
      <c r="CK88" s="16">
        <v>0.455701475606234</v>
      </c>
      <c r="CL88" s="16">
        <v>0.274646718104385</v>
      </c>
      <c r="CM88" s="16">
        <v>0.227375655575999</v>
      </c>
      <c r="CN88" s="16">
        <v>0.239679808984025</v>
      </c>
      <c r="CO88" s="16">
        <v>0.20133343639159</v>
      </c>
      <c r="CP88" s="16">
        <v>0.21748679714566</v>
      </c>
      <c r="CQ88" s="16">
        <v>0.246093561110648</v>
      </c>
      <c r="CR88" s="16">
        <v>0.323725825885808</v>
      </c>
      <c r="CS88" s="16">
        <v>0.309292007607411</v>
      </c>
      <c r="CT88" s="16">
        <v>0.384222381017399</v>
      </c>
      <c r="CU88" s="16">
        <v>0.388462164930947</v>
      </c>
      <c r="CV88" s="16">
        <v>0.361907683466014</v>
      </c>
      <c r="CW88" s="16">
        <v>0.312217946786724</v>
      </c>
      <c r="CX88" s="16">
        <v>0.406680132368388</v>
      </c>
      <c r="CY88" s="16">
        <v>0.493698035461218</v>
      </c>
      <c r="CZ88" s="16">
        <v>0.518976763664065</v>
      </c>
      <c r="DA88" s="16">
        <v>0.661255092608157</v>
      </c>
      <c r="DB88" s="16">
        <v>0.694164166826565</v>
      </c>
      <c r="DC88" s="16">
        <v>0.752191000426558</v>
      </c>
      <c r="DD88" s="16">
        <v>0.911262129457394</v>
      </c>
      <c r="DE88" s="16">
        <v>1.05941166797234</v>
      </c>
      <c r="DF88" s="16">
        <v>1.16276104472695</v>
      </c>
      <c r="DG88" s="16">
        <v>1.45114211111007</v>
      </c>
      <c r="DH88" s="16">
        <v>1.39428213085722</v>
      </c>
      <c r="DI88" s="16">
        <v>1.36792340215903</v>
      </c>
      <c r="DJ88" s="16">
        <v>1.87214718363073</v>
      </c>
      <c r="DK88" s="16">
        <v>1.92528955980917</v>
      </c>
      <c r="DL88" s="16">
        <v>1.58784522564138</v>
      </c>
      <c r="DM88" s="16">
        <v>1.56495063406412</v>
      </c>
      <c r="DN88" s="16">
        <v>1.48476669364161</v>
      </c>
      <c r="DO88" s="16">
        <v>1.39314355981221</v>
      </c>
      <c r="DP88" s="12"/>
      <c r="DQ88" s="16">
        <v>1.55572043739792</v>
      </c>
      <c r="DR88" s="13"/>
      <c r="DS88" s="13"/>
      <c r="DT88" s="14"/>
      <c r="DU88" s="14"/>
      <c r="DV88" s="14"/>
      <c r="DW88" s="14"/>
      <c r="DX88" s="14"/>
      <c r="DY88" s="14"/>
      <c r="DZ88" s="14"/>
      <c r="EA88" s="14"/>
      <c r="EB88" s="14"/>
      <c r="EC88" s="14"/>
      <c r="ED88" s="14"/>
      <c r="EE88" s="14"/>
      <c r="EF88" s="14"/>
      <c r="EG88" s="14"/>
      <c r="EH88" s="14"/>
      <c r="EI88" s="14"/>
      <c r="EJ88" s="14"/>
      <c r="EK88" s="14"/>
      <c r="EL88" s="14"/>
      <c r="EM88" s="14"/>
      <c r="EN88" s="14"/>
      <c r="EO88" s="14"/>
      <c r="EP88" s="14"/>
      <c r="EQ88" s="14"/>
      <c r="ER88" s="14"/>
      <c r="ES88" s="14"/>
      <c r="ET88" s="14"/>
      <c r="EU88" s="14"/>
      <c r="EV88" s="14"/>
      <c r="EW88" s="14"/>
      <c r="EX88" s="14"/>
      <c r="EY88" s="14"/>
      <c r="EZ88" s="14"/>
      <c r="FA88" s="14"/>
      <c r="FB88" s="14"/>
      <c r="FC88" s="14"/>
      <c r="FD88" s="14"/>
      <c r="FE88" s="14"/>
      <c r="FF88" s="14"/>
      <c r="FG88" s="14"/>
      <c r="FH88" s="14"/>
      <c r="FI88" s="14"/>
      <c r="FJ88" s="14"/>
      <c r="FK88" s="14"/>
      <c r="FL88" s="14"/>
      <c r="FM88" s="14"/>
      <c r="FN88" s="14"/>
      <c r="FO88" s="14"/>
      <c r="FP88" s="14"/>
      <c r="FQ88" s="14"/>
      <c r="FR88" s="14"/>
      <c r="FS88" s="14"/>
      <c r="FT88" s="14"/>
      <c r="FU88" s="14"/>
      <c r="FV88" s="14"/>
      <c r="FW88" s="14"/>
      <c r="FX88" s="14"/>
      <c r="FY88" s="14"/>
      <c r="FZ88" s="14"/>
      <c r="GA88" s="14"/>
      <c r="GB88" s="14"/>
      <c r="GC88" s="14"/>
      <c r="GD88" s="14"/>
      <c r="GE88" s="14"/>
      <c r="GF88" s="14"/>
      <c r="GG88" s="14"/>
      <c r="GH88" s="14"/>
      <c r="GI88" s="14"/>
      <c r="GJ88" s="14"/>
      <c r="GK88" s="14"/>
      <c r="GL88" s="14"/>
      <c r="GM88" s="14"/>
      <c r="GN88" s="14"/>
      <c r="GO88" s="14"/>
      <c r="GP88" s="14"/>
      <c r="GQ88" s="14"/>
      <c r="GR88" s="14"/>
      <c r="GS88" s="14"/>
      <c r="GT88" s="14"/>
      <c r="GU88" s="14"/>
      <c r="GV88" s="14"/>
      <c r="GW88" s="14"/>
      <c r="GX88" s="14"/>
      <c r="GY88" s="14"/>
      <c r="GZ88" s="14"/>
      <c r="HA88" s="14"/>
      <c r="HB88" s="14"/>
      <c r="HC88" s="14"/>
      <c r="HD88" s="14"/>
      <c r="HE88" s="14"/>
      <c r="HF88" s="14"/>
      <c r="HG88" s="14"/>
      <c r="HH88" s="14"/>
      <c r="HI88" s="14"/>
      <c r="HJ88" s="14"/>
      <c r="HK88" s="14"/>
      <c r="HL88" s="14"/>
      <c r="HM88" s="14"/>
      <c r="HN88" s="14"/>
      <c r="HO88" s="14"/>
      <c r="HP88" s="14"/>
      <c r="HQ88" s="14"/>
      <c r="HR88" s="14"/>
      <c r="HS88" s="14"/>
      <c r="HT88" s="14"/>
      <c r="HU88" s="14"/>
      <c r="HV88" s="14"/>
      <c r="HW88" s="14"/>
      <c r="HX88" s="14"/>
      <c r="HY88" s="14"/>
      <c r="HZ88" s="14"/>
      <c r="IA88" s="14"/>
      <c r="IB88" s="14"/>
      <c r="IC88" s="14"/>
      <c r="ID88" s="14"/>
      <c r="IE88" s="14"/>
      <c r="IF88" s="14"/>
    </row>
    <row r="89" s="2" customFormat="1" hidden="1" outlineLevel="1" spans="1:240">
      <c r="A89" s="9" t="s">
        <v>184</v>
      </c>
      <c r="B89" s="10"/>
      <c r="C89" s="10"/>
      <c r="D89" s="16">
        <v>21.4768722530227</v>
      </c>
      <c r="E89" s="16">
        <v>22.8824900632553</v>
      </c>
      <c r="F89" s="16">
        <v>32.2364138987271</v>
      </c>
      <c r="G89" s="16">
        <v>31.8428171104847</v>
      </c>
      <c r="H89" s="16">
        <v>29.7406877159712</v>
      </c>
      <c r="I89" s="16">
        <v>33.4301305444257</v>
      </c>
      <c r="J89" s="16">
        <v>35.677817825729</v>
      </c>
      <c r="K89" s="16">
        <v>32.6766324825493</v>
      </c>
      <c r="L89" s="16">
        <v>46.5282610521752</v>
      </c>
      <c r="M89" s="16">
        <v>46.3427174398856</v>
      </c>
      <c r="N89" s="16">
        <v>22.4767741537483</v>
      </c>
      <c r="O89" s="16">
        <v>24.7785025464561</v>
      </c>
      <c r="P89" s="16">
        <v>25.934852538078</v>
      </c>
      <c r="Q89" s="16">
        <v>22.1914469095866</v>
      </c>
      <c r="R89" s="16">
        <v>21.1166608080163</v>
      </c>
      <c r="S89" s="16">
        <v>20.0180148673352</v>
      </c>
      <c r="T89" s="16">
        <v>23.87631259942</v>
      </c>
      <c r="U89" s="16">
        <v>32.3332842208639</v>
      </c>
      <c r="V89" s="16">
        <v>28.9588686210916</v>
      </c>
      <c r="W89" s="16">
        <v>26.6082754584923</v>
      </c>
      <c r="X89" s="16">
        <v>340.874124648633</v>
      </c>
      <c r="Y89" s="16">
        <v>369.781420765027</v>
      </c>
      <c r="Z89" s="16">
        <v>51.4067067984035</v>
      </c>
      <c r="AA89" s="16">
        <v>50.0449043849484</v>
      </c>
      <c r="AB89" s="16">
        <v>-66.4308517608518</v>
      </c>
      <c r="AC89" s="16">
        <v>-131.291465378422</v>
      </c>
      <c r="AD89" s="16">
        <v>-33.3294302539429</v>
      </c>
      <c r="AE89" s="16">
        <v>-28.900548211907</v>
      </c>
      <c r="AF89" s="16">
        <v>-18.3933621897931</v>
      </c>
      <c r="AG89" s="16">
        <v>-74.0370470256892</v>
      </c>
      <c r="AH89" s="16">
        <v>-83.9103473585389</v>
      </c>
      <c r="AI89" s="16">
        <v>-78.0412716565674</v>
      </c>
      <c r="AJ89" s="16">
        <v>258.07258807251</v>
      </c>
      <c r="AK89" s="16">
        <v>259.059072199598</v>
      </c>
      <c r="AL89" s="16">
        <v>36.5898040570831</v>
      </c>
      <c r="AM89" s="16">
        <v>53.9091792674406</v>
      </c>
      <c r="AN89" s="16">
        <v>37.7601017960909</v>
      </c>
      <c r="AO89" s="16">
        <v>47.4003980376705</v>
      </c>
      <c r="AP89" s="16">
        <v>44.1256631803161</v>
      </c>
      <c r="AQ89" s="16">
        <v>26.1641032998565</v>
      </c>
      <c r="AR89" s="16">
        <v>25.3197553092532</v>
      </c>
      <c r="AS89" s="16">
        <v>49.0020713685213</v>
      </c>
      <c r="AT89" s="16">
        <v>47.5978715717754</v>
      </c>
      <c r="AU89" s="16">
        <v>44.3976359050716</v>
      </c>
      <c r="AV89" s="16">
        <v>24.4524939187442</v>
      </c>
      <c r="AW89" s="16">
        <v>23.4475340720828</v>
      </c>
      <c r="AX89" s="16">
        <v>18.0689389371934</v>
      </c>
      <c r="AY89" s="16">
        <v>18.3024093012194</v>
      </c>
      <c r="AZ89" s="16">
        <v>18.5519510860556</v>
      </c>
      <c r="BA89" s="16">
        <v>20.3497412021718</v>
      </c>
      <c r="BB89" s="16">
        <v>19.7821818638581</v>
      </c>
      <c r="BC89" s="16">
        <v>18.0801909132592</v>
      </c>
      <c r="BD89" s="16">
        <v>19.7456141103059</v>
      </c>
      <c r="BE89" s="16">
        <v>18.7508801205978</v>
      </c>
      <c r="BF89" s="16">
        <v>18.9342684695911</v>
      </c>
      <c r="BG89" s="16">
        <v>19.6503721616268</v>
      </c>
      <c r="BH89" s="16">
        <v>24.8601501983893</v>
      </c>
      <c r="BI89" s="16">
        <v>26.9111551921037</v>
      </c>
      <c r="BJ89" s="16">
        <v>12.8250668764202</v>
      </c>
      <c r="BK89" s="16">
        <v>10.0766833640569</v>
      </c>
      <c r="BL89" s="16">
        <v>-9.55349431369331</v>
      </c>
      <c r="BM89" s="16">
        <v>-13.6058905246122</v>
      </c>
      <c r="BN89" s="16">
        <v>-3.43943907124225</v>
      </c>
      <c r="BO89" s="16">
        <v>-3.15401113951568</v>
      </c>
      <c r="BP89" s="16">
        <v>-2.68183941946719</v>
      </c>
      <c r="BQ89" s="16">
        <v>-3.55326835128766</v>
      </c>
      <c r="BR89" s="16">
        <v>-3.80437294871346</v>
      </c>
      <c r="BS89" s="16">
        <v>-3.8835738178107</v>
      </c>
      <c r="BT89" s="16">
        <v>-8.71275716589145</v>
      </c>
      <c r="BU89" s="16">
        <v>-8.55552062243811</v>
      </c>
      <c r="BV89" s="16">
        <v>17.747561572273</v>
      </c>
      <c r="BW89" s="16">
        <v>20.5434192180032</v>
      </c>
      <c r="BX89" s="16">
        <v>23.5189647831412</v>
      </c>
      <c r="BY89" s="16">
        <v>23.2018623647164</v>
      </c>
      <c r="BZ89" s="16">
        <v>12.6469823957724</v>
      </c>
      <c r="CA89" s="16">
        <v>13.6635917854111</v>
      </c>
      <c r="CB89" s="16">
        <v>11.1268663971778</v>
      </c>
      <c r="CC89" s="16">
        <v>7.80807682084814</v>
      </c>
      <c r="CD89" s="16">
        <v>7.88859513037306</v>
      </c>
      <c r="CE89" s="16">
        <v>8.28899950328901</v>
      </c>
      <c r="CF89" s="16">
        <v>7.12089769701349</v>
      </c>
      <c r="CG89" s="16">
        <v>6.82382740847094</v>
      </c>
      <c r="CH89" s="16">
        <v>9.54139681777771</v>
      </c>
      <c r="CI89" s="16">
        <v>9.30632322547511</v>
      </c>
      <c r="CJ89" s="16">
        <v>9.44240989225329</v>
      </c>
      <c r="CK89" s="16">
        <v>10.2068938255159</v>
      </c>
      <c r="CL89" s="16" t="s">
        <v>186</v>
      </c>
      <c r="CM89" s="16">
        <v>8.65682367648285</v>
      </c>
      <c r="CN89" s="16">
        <v>10.6727530889451</v>
      </c>
      <c r="CO89" s="16">
        <v>40.998357503336</v>
      </c>
      <c r="CP89" s="16">
        <v>44.287732934189</v>
      </c>
      <c r="CQ89" s="16">
        <v>50.0693465316656</v>
      </c>
      <c r="CR89" s="16">
        <v>36593.5845530987</v>
      </c>
      <c r="CS89" s="16">
        <v>34962.0028028652</v>
      </c>
      <c r="CT89" s="16">
        <v>15.2600380239994</v>
      </c>
      <c r="CU89" s="16">
        <v>15.3005226086862</v>
      </c>
      <c r="CV89" s="16">
        <v>19.6334337176207</v>
      </c>
      <c r="CW89" s="16">
        <v>16.9377734812983</v>
      </c>
      <c r="CX89" s="16">
        <v>19.1226530127816</v>
      </c>
      <c r="CY89" s="16">
        <v>21.2382234702434</v>
      </c>
      <c r="CZ89" s="16">
        <v>22.3260624917251</v>
      </c>
      <c r="DA89" s="16">
        <v>13.4680256178429</v>
      </c>
      <c r="DB89" s="16">
        <v>14.2069176083507</v>
      </c>
      <c r="DC89" s="16">
        <v>15.32845006445</v>
      </c>
      <c r="DD89" s="16">
        <v>12.9240162773197</v>
      </c>
      <c r="DE89" s="16">
        <v>15.025153793464</v>
      </c>
      <c r="DF89" s="16">
        <v>15.4614830039415</v>
      </c>
      <c r="DG89" s="16">
        <v>18.1314751698975</v>
      </c>
      <c r="DH89" s="16">
        <v>15.4382718172414</v>
      </c>
      <c r="DI89" s="16">
        <v>15.0951774053414</v>
      </c>
      <c r="DJ89" s="16">
        <v>17.7801026262214</v>
      </c>
      <c r="DK89" s="16">
        <v>17.8734601039427</v>
      </c>
      <c r="DL89" s="16">
        <v>14.8221878956772</v>
      </c>
      <c r="DM89" s="16">
        <v>13.7238953426308</v>
      </c>
      <c r="DN89" s="16">
        <v>12.9579845395712</v>
      </c>
      <c r="DO89" s="16">
        <v>12.2068104535094</v>
      </c>
      <c r="DP89" s="12"/>
      <c r="DQ89" s="16">
        <v>13.5095345949857</v>
      </c>
      <c r="DR89" s="13"/>
      <c r="DS89" s="13"/>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c r="FP89" s="14"/>
      <c r="FQ89" s="14"/>
      <c r="FR89" s="14"/>
      <c r="FS89" s="14"/>
      <c r="FT89" s="14"/>
      <c r="FU89" s="14"/>
      <c r="FV89" s="14"/>
      <c r="FW89" s="14"/>
      <c r="FX89" s="14"/>
      <c r="FY89" s="14"/>
      <c r="FZ89" s="14"/>
      <c r="GA89" s="14"/>
      <c r="GB89" s="14"/>
      <c r="GC89" s="14"/>
      <c r="GD89" s="14"/>
      <c r="GE89" s="14"/>
      <c r="GF89" s="14"/>
      <c r="GG89" s="14"/>
      <c r="GH89" s="14"/>
      <c r="GI89" s="14"/>
      <c r="GJ89" s="14"/>
      <c r="GK89" s="14"/>
      <c r="GL89" s="14"/>
      <c r="GM89" s="14"/>
      <c r="GN89" s="14"/>
      <c r="GO89" s="14"/>
      <c r="GP89" s="14"/>
      <c r="GQ89" s="14"/>
      <c r="GR89" s="14"/>
      <c r="GS89" s="14"/>
      <c r="GT89" s="14"/>
      <c r="GU89" s="14"/>
      <c r="GV89" s="14"/>
      <c r="GW89" s="14"/>
      <c r="GX89" s="14"/>
      <c r="GY89" s="14"/>
      <c r="GZ89" s="14"/>
      <c r="HA89" s="14"/>
      <c r="HB89" s="14"/>
      <c r="HC89" s="14"/>
      <c r="HD89" s="14"/>
      <c r="HE89" s="14"/>
      <c r="HF89" s="14"/>
      <c r="HG89" s="14"/>
      <c r="HH89" s="14"/>
      <c r="HI89" s="14"/>
      <c r="HJ89" s="14"/>
      <c r="HK89" s="14"/>
      <c r="HL89" s="14"/>
      <c r="HM89" s="14"/>
      <c r="HN89" s="14"/>
      <c r="HO89" s="14"/>
      <c r="HP89" s="14"/>
      <c r="HQ89" s="14"/>
      <c r="HR89" s="14"/>
      <c r="HS89" s="14"/>
      <c r="HT89" s="14"/>
      <c r="HU89" s="14"/>
      <c r="HV89" s="14"/>
      <c r="HW89" s="14"/>
      <c r="HX89" s="14"/>
      <c r="HY89" s="14"/>
      <c r="HZ89" s="14"/>
      <c r="IA89" s="14"/>
      <c r="IB89" s="14"/>
      <c r="IC89" s="14"/>
      <c r="ID89" s="14"/>
      <c r="IE89" s="14"/>
      <c r="IF89" s="14"/>
    </row>
    <row r="90" s="3" customFormat="1" collapsed="1" spans="1:240">
      <c r="A90" s="4" t="s">
        <v>41</v>
      </c>
      <c r="B90" s="5"/>
      <c r="C90" s="5"/>
      <c r="D90" s="6">
        <v>42.56975528</v>
      </c>
      <c r="E90" s="6">
        <v>44.13574387</v>
      </c>
      <c r="F90" s="6">
        <v>39.46851383</v>
      </c>
      <c r="G90" s="6">
        <v>42.57388664</v>
      </c>
      <c r="H90" s="6">
        <v>50.3760478</v>
      </c>
      <c r="I90" s="6">
        <v>43.14275099</v>
      </c>
      <c r="J90" s="6">
        <v>41.32902608</v>
      </c>
      <c r="K90" s="6">
        <v>38.55922913</v>
      </c>
      <c r="L90" s="6">
        <v>32.93304811</v>
      </c>
      <c r="M90" s="6">
        <v>34.29031446</v>
      </c>
      <c r="N90" s="6">
        <v>38.80515898</v>
      </c>
      <c r="O90" s="6">
        <v>41.25266026</v>
      </c>
      <c r="P90" s="6">
        <v>41.648379</v>
      </c>
      <c r="Q90" s="6">
        <v>40.805719</v>
      </c>
      <c r="R90" s="6">
        <v>37.043539</v>
      </c>
      <c r="S90" s="6">
        <v>40.088118</v>
      </c>
      <c r="T90" s="6">
        <v>39.886075</v>
      </c>
      <c r="U90" s="6">
        <v>39.172958</v>
      </c>
      <c r="V90" s="6">
        <v>39.570476</v>
      </c>
      <c r="W90" s="6">
        <v>39.500736</v>
      </c>
      <c r="X90" s="6">
        <v>39.69526</v>
      </c>
      <c r="Y90" s="6">
        <v>40.6934</v>
      </c>
      <c r="Z90" s="6">
        <v>37.95026</v>
      </c>
      <c r="AA90" s="6">
        <v>38.17507823</v>
      </c>
      <c r="AB90" s="6">
        <v>40.825375</v>
      </c>
      <c r="AC90" s="6">
        <v>39.43594777</v>
      </c>
      <c r="AD90" s="6">
        <v>37.811448</v>
      </c>
      <c r="AE90" s="6">
        <v>40.444596</v>
      </c>
      <c r="AF90" s="6">
        <v>42.200028</v>
      </c>
      <c r="AG90" s="6">
        <v>39.95803167</v>
      </c>
      <c r="AH90" s="6">
        <v>42.95017612</v>
      </c>
      <c r="AI90" s="6">
        <v>43.50815178</v>
      </c>
      <c r="AJ90" s="6">
        <v>49.13016223</v>
      </c>
      <c r="AK90" s="6">
        <v>50.22722317</v>
      </c>
      <c r="AL90" s="6">
        <v>52.17677732</v>
      </c>
      <c r="AM90" s="6">
        <v>52.91877075</v>
      </c>
      <c r="AN90" s="6">
        <v>53.51391438</v>
      </c>
      <c r="AO90" s="6">
        <v>58.16215101</v>
      </c>
      <c r="AP90" s="6">
        <v>60.98164558</v>
      </c>
      <c r="AQ90" s="6">
        <v>64.0338781</v>
      </c>
      <c r="AR90" s="6">
        <v>60.89063864</v>
      </c>
      <c r="AS90" s="6">
        <v>63.09310043</v>
      </c>
      <c r="AT90" s="6">
        <v>64.7417294</v>
      </c>
      <c r="AU90" s="6">
        <v>62.80093833</v>
      </c>
      <c r="AV90" s="6">
        <v>63.02253592</v>
      </c>
      <c r="AW90" s="6">
        <v>58.02655257</v>
      </c>
      <c r="AX90" s="6">
        <v>61.54582261</v>
      </c>
      <c r="AY90" s="6">
        <v>70.21652966</v>
      </c>
      <c r="AZ90" s="6">
        <v>71.05544497</v>
      </c>
      <c r="BA90" s="6">
        <v>68.32894916</v>
      </c>
      <c r="BB90" s="6">
        <v>64.052901</v>
      </c>
      <c r="BC90" s="6">
        <v>68.41051998</v>
      </c>
      <c r="BD90" s="6">
        <v>72.38565203</v>
      </c>
      <c r="BE90" s="6">
        <v>63.36194571</v>
      </c>
      <c r="BF90" s="6">
        <v>65.45622049</v>
      </c>
      <c r="BG90" s="6">
        <v>61.10553353</v>
      </c>
      <c r="BH90" s="6">
        <v>62.46154723</v>
      </c>
      <c r="BI90" s="6">
        <v>67.65429639</v>
      </c>
      <c r="BJ90" s="6">
        <v>63.42041638</v>
      </c>
      <c r="BK90" s="6">
        <v>54.79903981</v>
      </c>
      <c r="BL90" s="6">
        <v>47.02741707</v>
      </c>
      <c r="BM90" s="6">
        <v>48.19323162</v>
      </c>
      <c r="BN90" s="6">
        <v>48.30657866</v>
      </c>
      <c r="BO90" s="6">
        <v>53.2787313</v>
      </c>
      <c r="BP90" s="6">
        <v>50.14468828</v>
      </c>
      <c r="BQ90" s="6">
        <v>56.6033536</v>
      </c>
      <c r="BR90" s="6">
        <v>57.5360488</v>
      </c>
      <c r="BS90" s="6">
        <v>49.34023776</v>
      </c>
      <c r="BT90" s="6">
        <v>54.24747603</v>
      </c>
      <c r="BU90" s="6">
        <v>57.856029</v>
      </c>
      <c r="BV90" s="6">
        <v>57.90899858</v>
      </c>
      <c r="BW90" s="6">
        <v>68.42415945</v>
      </c>
      <c r="BX90" s="6">
        <v>70.12364377</v>
      </c>
      <c r="BY90" s="6">
        <v>72.44482911</v>
      </c>
      <c r="BZ90" s="6">
        <v>68.26900679</v>
      </c>
      <c r="CA90" s="6">
        <v>65.36493243</v>
      </c>
      <c r="CB90" s="6">
        <v>66.20226279</v>
      </c>
      <c r="CC90" s="6">
        <v>67.29296118</v>
      </c>
      <c r="CD90" s="6">
        <v>63.2227958</v>
      </c>
      <c r="CE90" s="6">
        <v>68.50015772</v>
      </c>
      <c r="CF90" s="6">
        <v>63.60623568</v>
      </c>
      <c r="CG90" s="6">
        <v>63.54754029</v>
      </c>
      <c r="CH90" s="6">
        <v>60.56711891</v>
      </c>
      <c r="CI90" s="6">
        <v>59.81659824</v>
      </c>
      <c r="CJ90" s="6">
        <v>58.40376013</v>
      </c>
      <c r="CK90" s="6">
        <v>51.72392166</v>
      </c>
      <c r="CL90" s="6">
        <v>48.89936664</v>
      </c>
      <c r="CM90" s="6">
        <v>45.00149992</v>
      </c>
      <c r="CN90" s="6">
        <v>46.5292122</v>
      </c>
      <c r="CO90" s="6">
        <v>44.23375877</v>
      </c>
      <c r="CP90" s="6">
        <v>41.78736616</v>
      </c>
      <c r="CQ90" s="6">
        <v>46.25793134</v>
      </c>
      <c r="CR90" s="6">
        <v>55.64759753</v>
      </c>
      <c r="CS90" s="6">
        <v>54.39911365</v>
      </c>
      <c r="CT90" s="6">
        <v>59.56696733</v>
      </c>
      <c r="CU90" s="6">
        <v>54.21842335</v>
      </c>
      <c r="CV90" s="6">
        <v>56.10860692</v>
      </c>
      <c r="CW90" s="6">
        <v>51.86352502</v>
      </c>
      <c r="CX90" s="6">
        <v>45.80425234</v>
      </c>
      <c r="CY90" s="6">
        <v>47.9198219</v>
      </c>
      <c r="CZ90" s="6">
        <v>48.76977213</v>
      </c>
      <c r="DA90" s="6">
        <v>44.97960828</v>
      </c>
      <c r="DB90" s="6">
        <v>45.44571821</v>
      </c>
      <c r="DC90" s="6">
        <v>45.26172745</v>
      </c>
      <c r="DD90" s="6">
        <v>47.39573859</v>
      </c>
      <c r="DE90" s="6">
        <v>48.12788264</v>
      </c>
      <c r="DF90" s="6">
        <v>47.95846088</v>
      </c>
      <c r="DG90" s="6">
        <v>49.44504945</v>
      </c>
      <c r="DH90" s="6">
        <v>48.54213465</v>
      </c>
      <c r="DI90" s="6">
        <v>47.35871461</v>
      </c>
      <c r="DJ90" s="6">
        <v>50.62199449</v>
      </c>
      <c r="DK90" s="6">
        <v>46.75528292</v>
      </c>
      <c r="DL90" s="6">
        <v>48.30433251</v>
      </c>
      <c r="DM90" s="6">
        <v>47.26903767</v>
      </c>
      <c r="DN90" s="6">
        <v>48.70941712</v>
      </c>
      <c r="DO90" s="6">
        <v>47.11680245</v>
      </c>
      <c r="DP90" s="6">
        <v>49.89646435</v>
      </c>
      <c r="DQ90" s="6">
        <v>48.00332706</v>
      </c>
      <c r="DR90" s="6">
        <v>50.50272584</v>
      </c>
      <c r="DS90" s="6">
        <v>48.0597109668</v>
      </c>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row>
    <row r="91" s="3" customFormat="1" spans="1:240">
      <c r="A91" s="4" t="s">
        <v>42</v>
      </c>
      <c r="B91" s="5">
        <f>BJ91/G91-1</f>
        <v>4.06893568410375</v>
      </c>
      <c r="C91" s="5"/>
      <c r="D91" s="6">
        <v>27.6956094364534</v>
      </c>
      <c r="E91" s="6">
        <v>30.4849997649237</v>
      </c>
      <c r="F91" s="6">
        <v>23.9051724692713</v>
      </c>
      <c r="G91" s="7">
        <v>23.675499019357</v>
      </c>
      <c r="H91" s="7">
        <v>28.4876115170586</v>
      </c>
      <c r="I91" s="7">
        <v>29.9166568030031</v>
      </c>
      <c r="J91" s="7">
        <v>30.8469185825893</v>
      </c>
      <c r="K91" s="7">
        <v>33.5958282173625</v>
      </c>
      <c r="L91" s="7">
        <v>31.8439433901795</v>
      </c>
      <c r="M91" s="7">
        <v>32.3997130725982</v>
      </c>
      <c r="N91" s="7">
        <v>30.0818259053542</v>
      </c>
      <c r="O91" s="7">
        <v>32.0419255345502</v>
      </c>
      <c r="P91" s="7">
        <v>33.0305356915803</v>
      </c>
      <c r="Q91" s="7">
        <v>34.0515712633146</v>
      </c>
      <c r="R91" s="7">
        <v>34.7478501780548</v>
      </c>
      <c r="S91" s="7">
        <v>33.345355208657</v>
      </c>
      <c r="T91" s="7">
        <v>37.2453484811542</v>
      </c>
      <c r="U91" s="7">
        <v>37.2790521555085</v>
      </c>
      <c r="V91" s="7">
        <v>39.9864353113759</v>
      </c>
      <c r="W91" s="7">
        <v>37.0555610185996</v>
      </c>
      <c r="X91" s="7">
        <v>36.771391723059</v>
      </c>
      <c r="Y91" s="7">
        <v>39.3350483067918</v>
      </c>
      <c r="Z91" s="7">
        <v>45.3725915363038</v>
      </c>
      <c r="AA91" s="7">
        <v>46.5950137846448</v>
      </c>
      <c r="AB91" s="7">
        <v>46.773149409373</v>
      </c>
      <c r="AC91" s="7">
        <v>58.3292867318375</v>
      </c>
      <c r="AD91" s="7">
        <v>59.0321461150472</v>
      </c>
      <c r="AE91" s="7">
        <v>57.3477892624073</v>
      </c>
      <c r="AF91" s="7">
        <v>59.7332252670991</v>
      </c>
      <c r="AG91" s="7">
        <v>61.3581393070894</v>
      </c>
      <c r="AH91" s="7">
        <v>58.1663910014188</v>
      </c>
      <c r="AI91" s="7">
        <v>67.4918645873053</v>
      </c>
      <c r="AJ91" s="7">
        <v>66.5815951143947</v>
      </c>
      <c r="AK91" s="7">
        <v>65.1199377881844</v>
      </c>
      <c r="AL91" s="7">
        <v>63.0007526682423</v>
      </c>
      <c r="AM91" s="7">
        <v>65.9720109157509</v>
      </c>
      <c r="AN91" s="7">
        <v>72.8754322921791</v>
      </c>
      <c r="AO91" s="7">
        <v>72.9992876358368</v>
      </c>
      <c r="AP91" s="7">
        <v>90.4413986708639</v>
      </c>
      <c r="AQ91" s="7">
        <v>87.3658191109556</v>
      </c>
      <c r="AR91" s="7">
        <v>75.0378785722645</v>
      </c>
      <c r="AS91" s="7">
        <v>81.8883346720836</v>
      </c>
      <c r="AT91" s="7">
        <v>73.8027338213082</v>
      </c>
      <c r="AU91" s="7">
        <v>76.8041383588002</v>
      </c>
      <c r="AV91" s="7">
        <v>74.9687014039855</v>
      </c>
      <c r="AW91" s="7">
        <v>73.0551054487179</v>
      </c>
      <c r="AX91" s="7">
        <v>83.2921213516609</v>
      </c>
      <c r="AY91" s="7">
        <v>84.3691309076415</v>
      </c>
      <c r="AZ91" s="7">
        <v>86.7554432098765</v>
      </c>
      <c r="BA91" s="7">
        <v>92.3891955742297</v>
      </c>
      <c r="BB91" s="7">
        <v>86.748858934344</v>
      </c>
      <c r="BC91" s="7">
        <v>99.7842188780155</v>
      </c>
      <c r="BD91" s="7">
        <v>105.251026989427</v>
      </c>
      <c r="BE91" s="7">
        <v>113.550264353278</v>
      </c>
      <c r="BF91" s="7">
        <v>115.751212517719</v>
      </c>
      <c r="BG91" s="7">
        <v>112.415187994649</v>
      </c>
      <c r="BH91" s="7">
        <v>112.350182238872</v>
      </c>
      <c r="BI91" s="7">
        <v>114.630731856422</v>
      </c>
      <c r="BJ91" s="7">
        <v>120.009581818182</v>
      </c>
      <c r="BK91" s="6">
        <v>113.80960991092</v>
      </c>
      <c r="BL91" s="7">
        <v>89.4000041142857</v>
      </c>
      <c r="BM91" s="7">
        <v>93.8781286605404</v>
      </c>
      <c r="BN91" s="7">
        <v>106.70779211184</v>
      </c>
      <c r="BO91" s="7">
        <v>115.825970634031</v>
      </c>
      <c r="BP91" s="7">
        <v>116.48675365527</v>
      </c>
      <c r="BQ91" s="7">
        <v>123.683623854871</v>
      </c>
      <c r="BR91" s="7">
        <v>134.977790986613</v>
      </c>
      <c r="BS91" s="7">
        <v>130.783366494348</v>
      </c>
      <c r="BT91" s="7">
        <v>148.999745260189</v>
      </c>
      <c r="BU91" s="7">
        <v>169.585020903908</v>
      </c>
      <c r="BV91" s="7">
        <v>146.649183790483</v>
      </c>
      <c r="BW91" s="7">
        <v>159.198396358863</v>
      </c>
      <c r="BX91" s="7">
        <v>146.669431700235</v>
      </c>
      <c r="BY91" s="7">
        <v>157.843090478528</v>
      </c>
      <c r="BZ91" s="7">
        <v>171.58525065876</v>
      </c>
      <c r="CA91" s="7">
        <v>178.333614209746</v>
      </c>
      <c r="CB91" s="7">
        <v>183.652780622776</v>
      </c>
      <c r="CC91" s="6">
        <v>181.506382261568</v>
      </c>
      <c r="CD91" s="6">
        <v>167.163603207928</v>
      </c>
      <c r="CE91" s="6">
        <v>185.596069272664</v>
      </c>
      <c r="CF91" s="6">
        <v>179.982833050609</v>
      </c>
      <c r="CG91" s="6">
        <v>182.068216060915</v>
      </c>
      <c r="CH91" s="6">
        <v>157.827055530914</v>
      </c>
      <c r="CI91" s="6">
        <v>137.727872970241</v>
      </c>
      <c r="CJ91" s="6">
        <v>128.698707664963</v>
      </c>
      <c r="CK91" s="6">
        <v>111.435597091369</v>
      </c>
      <c r="CL91" s="6">
        <v>111.100736315846</v>
      </c>
      <c r="CM91" s="6">
        <v>98.2773981183358</v>
      </c>
      <c r="CN91" s="6">
        <v>100.13381754386</v>
      </c>
      <c r="CO91" s="6">
        <v>91.9421262161345</v>
      </c>
      <c r="CP91" s="6">
        <v>70.3724321631693</v>
      </c>
      <c r="CQ91" s="6">
        <v>66.2892013843568</v>
      </c>
      <c r="CR91" s="6">
        <v>75.1345026296793</v>
      </c>
      <c r="CS91" s="6">
        <v>90.6555254889388</v>
      </c>
      <c r="CT91" s="6">
        <v>101.329479917454</v>
      </c>
      <c r="CU91" s="6">
        <v>95.9254590233546</v>
      </c>
      <c r="CV91" s="6">
        <v>92.517128398957</v>
      </c>
      <c r="CW91" s="6">
        <v>87.5313738686679</v>
      </c>
      <c r="CX91" s="6">
        <v>71.0567497695833</v>
      </c>
      <c r="CY91" s="6">
        <v>90.1167735510917</v>
      </c>
      <c r="CZ91" s="6">
        <v>101.407237981045</v>
      </c>
      <c r="DA91" s="6">
        <v>100.711088611714</v>
      </c>
      <c r="DB91" s="6">
        <v>93.2081661515665</v>
      </c>
      <c r="DC91" s="6">
        <v>84.3379640306392</v>
      </c>
      <c r="DD91" s="6">
        <v>96.6650567052023</v>
      </c>
      <c r="DE91" s="6">
        <v>83.6325374179286</v>
      </c>
      <c r="DF91" s="6">
        <v>61.0962816100684</v>
      </c>
      <c r="DG91" s="6">
        <v>68.7914580443195</v>
      </c>
      <c r="DH91" s="6">
        <v>68.0111010896522</v>
      </c>
      <c r="DI91" s="6">
        <v>69.7629538682635</v>
      </c>
      <c r="DJ91" s="6">
        <v>77.2704486194556</v>
      </c>
      <c r="DK91" s="6">
        <v>68.8292682018644</v>
      </c>
      <c r="DL91" s="6">
        <v>74.4357637402597</v>
      </c>
      <c r="DM91" s="6">
        <v>64.5210430097334</v>
      </c>
      <c r="DN91" s="6">
        <v>62.4143872685702</v>
      </c>
      <c r="DO91" s="6">
        <v>67.6956844453854</v>
      </c>
      <c r="DP91" s="6">
        <v>69.7491950590842</v>
      </c>
      <c r="DQ91" s="6">
        <v>67.9696586395518</v>
      </c>
      <c r="DR91" s="6">
        <v>46.5971744107681</v>
      </c>
      <c r="DS91" s="6">
        <v>44.0288211369264</v>
      </c>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row>
    <row r="92" s="2" customFormat="1" hidden="1" outlineLevel="1" spans="1:240">
      <c r="A92" s="9" t="s">
        <v>181</v>
      </c>
      <c r="B92" s="10"/>
      <c r="C92" s="10"/>
      <c r="D92" s="11">
        <v>34.3074467</v>
      </c>
      <c r="E92" s="11">
        <v>36.0804258</v>
      </c>
      <c r="F92" s="11">
        <v>36.0072537</v>
      </c>
      <c r="G92" s="11">
        <v>36.6297233</v>
      </c>
      <c r="H92" s="11">
        <v>36.6974517</v>
      </c>
      <c r="I92" s="11">
        <v>37.25768</v>
      </c>
      <c r="J92" s="11">
        <v>37.2084012</v>
      </c>
      <c r="K92" s="11">
        <v>36.8098181</v>
      </c>
      <c r="L92" s="11">
        <v>35.3519358</v>
      </c>
      <c r="M92" s="11">
        <v>36.3339213</v>
      </c>
      <c r="N92" s="11">
        <v>38.3737489</v>
      </c>
      <c r="O92" s="11">
        <v>39.5024277</v>
      </c>
      <c r="P92" s="11">
        <v>41.4482665</v>
      </c>
      <c r="Q92" s="11">
        <v>41.3883647</v>
      </c>
      <c r="R92" s="11">
        <v>40.2281188</v>
      </c>
      <c r="S92" s="11">
        <v>40.069183</v>
      </c>
      <c r="T92" s="11">
        <v>40.0774802</v>
      </c>
      <c r="U92" s="11">
        <v>39.9426469</v>
      </c>
      <c r="V92" s="11">
        <v>40.3339402</v>
      </c>
      <c r="W92" s="11">
        <v>39.2975275</v>
      </c>
      <c r="X92" s="11">
        <v>38.0207347</v>
      </c>
      <c r="Y92" s="11">
        <v>38.0570023</v>
      </c>
      <c r="Z92" s="11">
        <v>42.0840273</v>
      </c>
      <c r="AA92" s="11">
        <v>42.1297537</v>
      </c>
      <c r="AB92" s="11">
        <v>42.4360864</v>
      </c>
      <c r="AC92" s="11">
        <v>44.5843282</v>
      </c>
      <c r="AD92" s="11">
        <v>46.1406792</v>
      </c>
      <c r="AE92" s="11">
        <v>46.878844</v>
      </c>
      <c r="AF92" s="11">
        <v>48.7268858</v>
      </c>
      <c r="AG92" s="11">
        <v>49.137036</v>
      </c>
      <c r="AH92" s="11">
        <v>48.887422</v>
      </c>
      <c r="AI92" s="11">
        <v>48.1366217</v>
      </c>
      <c r="AJ92" s="11">
        <v>49.5106707</v>
      </c>
      <c r="AK92" s="11">
        <v>49.9208816</v>
      </c>
      <c r="AL92" s="11">
        <v>56.64966</v>
      </c>
      <c r="AM92" s="11">
        <v>54.3855477</v>
      </c>
      <c r="AN92" s="11">
        <v>54.7186438</v>
      </c>
      <c r="AO92" s="11">
        <v>54.257198</v>
      </c>
      <c r="AP92" s="11">
        <v>52.3928439</v>
      </c>
      <c r="AQ92" s="11">
        <v>52.7316878</v>
      </c>
      <c r="AR92" s="11">
        <v>53.0953151</v>
      </c>
      <c r="AS92" s="11">
        <v>52.6752668</v>
      </c>
      <c r="AT92" s="11">
        <v>52.6443763</v>
      </c>
      <c r="AU92" s="11">
        <v>51.8276237</v>
      </c>
      <c r="AV92" s="11">
        <v>51.8263994</v>
      </c>
      <c r="AW92" s="11">
        <v>52.4098138</v>
      </c>
      <c r="AX92" s="11">
        <v>58.3088547</v>
      </c>
      <c r="AY92" s="11">
        <v>58.9018284</v>
      </c>
      <c r="AZ92" s="11">
        <v>58.2520919</v>
      </c>
      <c r="BA92" s="11">
        <v>58.883876</v>
      </c>
      <c r="BB92" s="11">
        <v>58.6117759</v>
      </c>
      <c r="BC92" s="11">
        <v>59.8445297</v>
      </c>
      <c r="BD92" s="11">
        <v>59.2259436</v>
      </c>
      <c r="BE92" s="11">
        <v>58.6985559</v>
      </c>
      <c r="BF92" s="11">
        <v>58.2411705</v>
      </c>
      <c r="BG92" s="11">
        <v>60.3236594</v>
      </c>
      <c r="BH92" s="11">
        <v>59.6799309</v>
      </c>
      <c r="BI92" s="11">
        <v>60.8018492</v>
      </c>
      <c r="BJ92" s="11">
        <v>67.2467203</v>
      </c>
      <c r="BK92" s="11">
        <v>67.1510997</v>
      </c>
      <c r="BL92" s="11">
        <v>62.5443788</v>
      </c>
      <c r="BM92" s="11">
        <v>56.5155892</v>
      </c>
      <c r="BN92" s="11">
        <v>57.1708735</v>
      </c>
      <c r="BO92" s="11">
        <v>57.6803219</v>
      </c>
      <c r="BP92" s="11">
        <v>61.0417123</v>
      </c>
      <c r="BQ92" s="11">
        <v>61.6944882</v>
      </c>
      <c r="BR92" s="11">
        <v>60.6496335</v>
      </c>
      <c r="BS92" s="11">
        <v>60.9267505</v>
      </c>
      <c r="BT92" s="11">
        <v>62.4850539</v>
      </c>
      <c r="BU92" s="11">
        <v>63.7234149</v>
      </c>
      <c r="BV92" s="11">
        <v>72.1010117</v>
      </c>
      <c r="BW92" s="11">
        <v>71.4200951</v>
      </c>
      <c r="BX92" s="11">
        <v>69.1384609</v>
      </c>
      <c r="BY92" s="11">
        <v>73.035097</v>
      </c>
      <c r="BZ92" s="11">
        <v>74.24698</v>
      </c>
      <c r="CA92" s="11">
        <v>73.8757581</v>
      </c>
      <c r="CB92" s="11">
        <v>76.9422624</v>
      </c>
      <c r="CC92" s="11">
        <v>76.6961711</v>
      </c>
      <c r="CD92" s="11">
        <v>75.1616406</v>
      </c>
      <c r="CE92" s="11">
        <v>76.82353</v>
      </c>
      <c r="CF92" s="11">
        <v>74.9508386</v>
      </c>
      <c r="CG92" s="11">
        <v>75.6293526</v>
      </c>
      <c r="CH92" s="11">
        <v>84.8492793</v>
      </c>
      <c r="CI92" s="11">
        <v>86.5292597</v>
      </c>
      <c r="CJ92" s="11">
        <v>85.3116201</v>
      </c>
      <c r="CK92" s="11">
        <v>82.7460509</v>
      </c>
      <c r="CL92" s="11">
        <v>84.4783165</v>
      </c>
      <c r="CM92" s="11">
        <v>82.6606536</v>
      </c>
      <c r="CN92" s="11">
        <v>82.4409224</v>
      </c>
      <c r="CO92" s="11">
        <v>82.8729708</v>
      </c>
      <c r="CP92" s="11">
        <v>80.7729173</v>
      </c>
      <c r="CQ92" s="11">
        <v>82.3166428</v>
      </c>
      <c r="CR92" s="11">
        <v>85.8692546</v>
      </c>
      <c r="CS92" s="11">
        <v>88.9945837</v>
      </c>
      <c r="CT92" s="11">
        <v>97.8713514</v>
      </c>
      <c r="CU92" s="11">
        <v>95.5089688</v>
      </c>
      <c r="CV92" s="11">
        <v>98.4250111</v>
      </c>
      <c r="CW92" s="11">
        <v>99.1395793</v>
      </c>
      <c r="CX92" s="11">
        <v>95.647814</v>
      </c>
      <c r="CY92" s="11">
        <v>98.0259869</v>
      </c>
      <c r="CZ92" s="11">
        <v>99.8002882</v>
      </c>
      <c r="DA92" s="11">
        <v>98.2588333</v>
      </c>
      <c r="DB92" s="11">
        <v>95.89025</v>
      </c>
      <c r="DC92" s="11">
        <v>94.1439414</v>
      </c>
      <c r="DD92" s="11">
        <v>97.0473855</v>
      </c>
      <c r="DE92" s="11">
        <v>98.2223652</v>
      </c>
      <c r="DF92" s="11">
        <v>99.1091673</v>
      </c>
      <c r="DG92" s="11">
        <v>96.4474539</v>
      </c>
      <c r="DH92" s="11">
        <v>96.1945114</v>
      </c>
      <c r="DI92" s="11">
        <v>94.9972633</v>
      </c>
      <c r="DJ92" s="11">
        <v>96.6013579</v>
      </c>
      <c r="DK92" s="11">
        <v>95.3884767</v>
      </c>
      <c r="DL92" s="11">
        <v>96.2850951</v>
      </c>
      <c r="DM92" s="11">
        <v>97.4635534</v>
      </c>
      <c r="DN92" s="11">
        <v>98.312494</v>
      </c>
      <c r="DO92" s="11">
        <v>95.9134971</v>
      </c>
      <c r="DP92" s="12"/>
      <c r="DQ92" s="11">
        <v>91.6255154</v>
      </c>
      <c r="DR92" s="13"/>
      <c r="DS92" s="13"/>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c r="HJ92" s="14"/>
      <c r="HK92" s="14"/>
      <c r="HL92" s="14"/>
      <c r="HM92" s="14"/>
      <c r="HN92" s="14"/>
      <c r="HO92" s="14"/>
      <c r="HP92" s="14"/>
      <c r="HQ92" s="14"/>
      <c r="HR92" s="14"/>
      <c r="HS92" s="14"/>
      <c r="HT92" s="14"/>
      <c r="HU92" s="14"/>
      <c r="HV92" s="14"/>
      <c r="HW92" s="14"/>
      <c r="HX92" s="14"/>
      <c r="HY92" s="14"/>
      <c r="HZ92" s="14"/>
      <c r="IA92" s="14"/>
      <c r="IB92" s="14"/>
      <c r="IC92" s="14"/>
      <c r="ID92" s="14"/>
      <c r="IE92" s="14"/>
      <c r="IF92" s="14"/>
    </row>
    <row r="93" s="2" customFormat="1" hidden="1" outlineLevel="1" spans="1:240">
      <c r="A93" s="9" t="s">
        <v>182</v>
      </c>
      <c r="B93" s="10"/>
      <c r="C93" s="10"/>
      <c r="D93" s="15">
        <v>0.025902248213651</v>
      </c>
      <c r="E93" s="15">
        <v>0.0247845024046252</v>
      </c>
      <c r="F93" s="15">
        <v>0.0163968767215368</v>
      </c>
      <c r="G93" s="15">
        <v>0.0158563933241614</v>
      </c>
      <c r="H93" s="15">
        <v>0.0135520690664197</v>
      </c>
      <c r="I93" s="15">
        <v>0.0129174092428729</v>
      </c>
      <c r="J93" s="15">
        <v>0.013464152821487</v>
      </c>
      <c r="K93" s="15">
        <v>0.0133602235866523</v>
      </c>
      <c r="L93" s="15">
        <v>0.0114460973874025</v>
      </c>
      <c r="M93" s="15">
        <v>0.0113810837147379</v>
      </c>
      <c r="N93" s="15">
        <v>0.0162272808326006</v>
      </c>
      <c r="O93" s="15">
        <v>0.0157666233764159</v>
      </c>
      <c r="P93" s="15">
        <v>0.0156387698385408</v>
      </c>
      <c r="Q93" s="15">
        <v>0.0159101236488331</v>
      </c>
      <c r="R93" s="15">
        <v>0.0163662984906965</v>
      </c>
      <c r="S93" s="15">
        <v>0.0163189701172594</v>
      </c>
      <c r="T93" s="15">
        <v>0.0165167694350205</v>
      </c>
      <c r="U93" s="15">
        <v>0.0160566524698692</v>
      </c>
      <c r="V93" s="15">
        <v>0.0162857334726747</v>
      </c>
      <c r="W93" s="15">
        <v>0.0166601117589395</v>
      </c>
      <c r="X93" s="15">
        <v>0.0172190176009408</v>
      </c>
      <c r="Y93" s="15">
        <v>0.0171304427726826</v>
      </c>
      <c r="Z93" s="15">
        <v>0.0260514967397144</v>
      </c>
      <c r="AA93" s="15">
        <v>0.0263485637230298</v>
      </c>
      <c r="AB93" s="15">
        <v>0.0263485630946401</v>
      </c>
      <c r="AC93" s="15">
        <v>0.027821951122278</v>
      </c>
      <c r="AD93" s="15">
        <v>0.0280999071205696</v>
      </c>
      <c r="AE93" s="15">
        <v>0.028401762637321</v>
      </c>
      <c r="AF93" s="15">
        <v>0.0295750544353483</v>
      </c>
      <c r="AG93" s="15">
        <v>0.0298747445816634</v>
      </c>
      <c r="AH93" s="15">
        <v>0.0299179674477415</v>
      </c>
      <c r="AI93" s="15">
        <v>0.0333826272648461</v>
      </c>
      <c r="AJ93" s="15">
        <v>0.0335900074971111</v>
      </c>
      <c r="AK93" s="15">
        <v>0.0335900077533887</v>
      </c>
      <c r="AL93" s="15">
        <v>0.0427543289756726</v>
      </c>
      <c r="AM93" s="15">
        <v>0.04281915689892</v>
      </c>
      <c r="AN93" s="15">
        <v>0.0429217363022437</v>
      </c>
      <c r="AO93" s="15">
        <v>0.0436418408484714</v>
      </c>
      <c r="AP93" s="15">
        <v>0.0436495545911758</v>
      </c>
      <c r="AQ93" s="15">
        <v>0.0434956606869693</v>
      </c>
      <c r="AR93" s="15">
        <v>0.0428852808522084</v>
      </c>
      <c r="AS93" s="15">
        <v>0.0430136748733089</v>
      </c>
      <c r="AT93" s="15">
        <v>0.0430205077764403</v>
      </c>
      <c r="AU93" s="15">
        <v>0.0424450175978259</v>
      </c>
      <c r="AV93" s="15">
        <v>0.0424809908750867</v>
      </c>
      <c r="AW93" s="15">
        <v>0.0422857026063313</v>
      </c>
      <c r="AX93" s="15">
        <v>0.0504301759163176</v>
      </c>
      <c r="AY93" s="15">
        <v>0.0465931037210383</v>
      </c>
      <c r="AZ93" s="15">
        <v>0.0467380485609651</v>
      </c>
      <c r="BA93" s="15">
        <v>0.0470726927011394</v>
      </c>
      <c r="BB93" s="15">
        <v>0.0472364888708312</v>
      </c>
      <c r="BC93" s="15">
        <v>0.0471913041034392</v>
      </c>
      <c r="BD93" s="15">
        <v>0.0475613680218343</v>
      </c>
      <c r="BE93" s="15">
        <v>0.0484502362348577</v>
      </c>
      <c r="BF93" s="15">
        <v>0.0485848906487894</v>
      </c>
      <c r="BG93" s="15">
        <v>0.0475941617029951</v>
      </c>
      <c r="BH93" s="15">
        <v>0.0477086762176529</v>
      </c>
      <c r="BI93" s="15">
        <v>0.0472179191549983</v>
      </c>
      <c r="BJ93" s="15">
        <v>0.0525925068794768</v>
      </c>
      <c r="BK93" s="15">
        <v>0.0508967822607379</v>
      </c>
      <c r="BL93" s="15">
        <v>0.0431791146033415</v>
      </c>
      <c r="BM93" s="15">
        <v>0.0291932017936035</v>
      </c>
      <c r="BN93" s="15">
        <v>0.0203628671162423</v>
      </c>
      <c r="BO93" s="15">
        <v>0.0202076004711063</v>
      </c>
      <c r="BP93" s="15">
        <v>0.0128944400532486</v>
      </c>
      <c r="BQ93" s="15">
        <v>0.0128819627682721</v>
      </c>
      <c r="BR93" s="15">
        <v>0.0126193293484618</v>
      </c>
      <c r="BS93" s="15">
        <v>0.0151854282791596</v>
      </c>
      <c r="BT93" s="15">
        <v>0.0151854282068564</v>
      </c>
      <c r="BU93" s="15">
        <v>0.0144743592515786</v>
      </c>
      <c r="BV93" s="15">
        <v>0.0446525301669241</v>
      </c>
      <c r="BW93" s="15">
        <v>0.0430726211676523</v>
      </c>
      <c r="BX93" s="15">
        <v>0.0427944788108524</v>
      </c>
      <c r="BY93" s="15">
        <v>0.0450996648912508</v>
      </c>
      <c r="BZ93" s="15">
        <v>0.0451517044868357</v>
      </c>
      <c r="CA93" s="15">
        <v>0.0447494994978603</v>
      </c>
      <c r="CB93" s="15">
        <v>0.0452253974793442</v>
      </c>
      <c r="CC93" s="15">
        <v>0.0456005684487162</v>
      </c>
      <c r="CD93" s="15">
        <v>0.0457645452193602</v>
      </c>
      <c r="CE93" s="15">
        <v>0.0450962823499519</v>
      </c>
      <c r="CF93" s="15">
        <v>0.0451797773480816</v>
      </c>
      <c r="CG93" s="15">
        <v>0.0451898949614967</v>
      </c>
      <c r="CH93" s="15">
        <v>0.0572908790752687</v>
      </c>
      <c r="CI93" s="15">
        <v>0.054904175957026</v>
      </c>
      <c r="CJ93" s="15">
        <v>0.05397849665265</v>
      </c>
      <c r="CK93" s="15">
        <v>0.051169324142332</v>
      </c>
      <c r="CL93" s="15">
        <v>0.0515291163502294</v>
      </c>
      <c r="CM93" s="15">
        <v>0.050392155379715</v>
      </c>
      <c r="CN93" s="15">
        <v>0.0491857572908476</v>
      </c>
      <c r="CO93" s="15">
        <v>0.0488571250784701</v>
      </c>
      <c r="CP93" s="15">
        <v>0.0485546087859328</v>
      </c>
      <c r="CQ93" s="15">
        <v>0.0444544939580553</v>
      </c>
      <c r="CR93" s="15">
        <v>0.0443850609598747</v>
      </c>
      <c r="CS93" s="15">
        <v>0.0444001537590203</v>
      </c>
      <c r="CT93" s="15">
        <v>0.0429294634221225</v>
      </c>
      <c r="CU93" s="15">
        <v>0.0425590816346454</v>
      </c>
      <c r="CV93" s="15">
        <v>0.040118670608918</v>
      </c>
      <c r="CW93" s="15">
        <v>0.0407096906048703</v>
      </c>
      <c r="CX93" s="15">
        <v>0.0403911907490118</v>
      </c>
      <c r="CY93" s="15">
        <v>0.0401886175756523</v>
      </c>
      <c r="CZ93" s="15">
        <v>0.0402179219358206</v>
      </c>
      <c r="DA93" s="15">
        <v>0.0402195880744291</v>
      </c>
      <c r="DB93" s="15">
        <v>0.0402594643355294</v>
      </c>
      <c r="DC93" s="15">
        <v>0.0384257249718249</v>
      </c>
      <c r="DD93" s="15">
        <v>0.0385348423425585</v>
      </c>
      <c r="DE93" s="15">
        <v>0.0387851330218222</v>
      </c>
      <c r="DF93" s="15">
        <v>0.0432148903747272</v>
      </c>
      <c r="DG93" s="15">
        <v>0.0396146434716821</v>
      </c>
      <c r="DH93" s="15">
        <v>0.0397401103697482</v>
      </c>
      <c r="DI93" s="15">
        <v>0.0398313116457956</v>
      </c>
      <c r="DJ93" s="15">
        <v>0.0403147987218925</v>
      </c>
      <c r="DK93" s="15">
        <v>0.0402923679354657</v>
      </c>
      <c r="DL93" s="15">
        <v>0.0401231176641378</v>
      </c>
      <c r="DM93" s="15">
        <v>0.0363563452838361</v>
      </c>
      <c r="DN93" s="15">
        <v>0.0358805514586986</v>
      </c>
      <c r="DO93" s="15">
        <v>0.0357629030711257</v>
      </c>
      <c r="DP93" s="12"/>
      <c r="DQ93" s="15">
        <v>0.0356456417815686</v>
      </c>
      <c r="DR93" s="13"/>
      <c r="DS93" s="13"/>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c r="HJ93" s="14"/>
      <c r="HK93" s="14"/>
      <c r="HL93" s="14"/>
      <c r="HM93" s="14"/>
      <c r="HN93" s="14"/>
      <c r="HO93" s="14"/>
      <c r="HP93" s="14"/>
      <c r="HQ93" s="14"/>
      <c r="HR93" s="14"/>
      <c r="HS93" s="14"/>
      <c r="HT93" s="14"/>
      <c r="HU93" s="14"/>
      <c r="HV93" s="14"/>
      <c r="HW93" s="14"/>
      <c r="HX93" s="14"/>
      <c r="HY93" s="14"/>
      <c r="HZ93" s="14"/>
      <c r="IA93" s="14"/>
      <c r="IB93" s="14"/>
      <c r="IC93" s="14"/>
      <c r="ID93" s="14"/>
      <c r="IE93" s="14"/>
      <c r="IF93" s="14"/>
    </row>
    <row r="94" s="2" customFormat="1" hidden="1" outlineLevel="1" spans="1:240">
      <c r="A94" s="9" t="s">
        <v>183</v>
      </c>
      <c r="B94" s="10"/>
      <c r="C94" s="10"/>
      <c r="D94" s="16">
        <v>0.807927341325579</v>
      </c>
      <c r="E94" s="16">
        <v>0.842978881917741</v>
      </c>
      <c r="F94" s="16">
        <v>0.663935230917097</v>
      </c>
      <c r="G94" s="16">
        <v>0.64717461024337</v>
      </c>
      <c r="H94" s="16">
        <v>0.776754793031038</v>
      </c>
      <c r="I94" s="16">
        <v>0.802651375501642</v>
      </c>
      <c r="J94" s="16">
        <v>0.828984753583016</v>
      </c>
      <c r="K94" s="16">
        <v>0.911227279332847</v>
      </c>
      <c r="L94" s="16">
        <v>0.901197673593874</v>
      </c>
      <c r="M94" s="16">
        <v>0.887120548697836</v>
      </c>
      <c r="N94" s="16">
        <v>0.784213676344768</v>
      </c>
      <c r="O94" s="16">
        <v>0.811005962552524</v>
      </c>
      <c r="P94" s="16">
        <v>0.796592286917476</v>
      </c>
      <c r="Q94" s="16">
        <v>0.822685833248203</v>
      </c>
      <c r="R94" s="16">
        <v>0.863818262861449</v>
      </c>
      <c r="S94" s="16">
        <v>0.832702845476036</v>
      </c>
      <c r="T94" s="16">
        <v>0.928450930904583</v>
      </c>
      <c r="U94" s="16">
        <v>0.93399079168186</v>
      </c>
      <c r="V94" s="16">
        <v>0.991328588323736</v>
      </c>
      <c r="W94" s="16">
        <v>0.944602489304194</v>
      </c>
      <c r="X94" s="16">
        <v>0.963868972789734</v>
      </c>
      <c r="Y94" s="16">
        <v>1.0345643881678</v>
      </c>
      <c r="Z94" s="16">
        <v>1.07837549568361</v>
      </c>
      <c r="AA94" s="16">
        <v>1.10563605312509</v>
      </c>
      <c r="AB94" s="16">
        <v>1.10149509451465</v>
      </c>
      <c r="AC94" s="16">
        <v>1.30871889418758</v>
      </c>
      <c r="AD94" s="16">
        <v>1.27824480529103</v>
      </c>
      <c r="AE94" s="16">
        <v>1.22331918636901</v>
      </c>
      <c r="AF94" s="16">
        <v>1.22515578452994</v>
      </c>
      <c r="AG94" s="16">
        <v>1.24871470269391</v>
      </c>
      <c r="AH94" s="16">
        <v>1.18938092297033</v>
      </c>
      <c r="AI94" s="16">
        <v>1.40404844613348</v>
      </c>
      <c r="AJ94" s="16">
        <v>1.34399207401567</v>
      </c>
      <c r="AK94" s="16">
        <v>1.30446289634436</v>
      </c>
      <c r="AL94" s="16">
        <v>1.11211175318616</v>
      </c>
      <c r="AM94" s="16">
        <v>1.21304305445103</v>
      </c>
      <c r="AN94" s="16">
        <v>1.33428204775792</v>
      </c>
      <c r="AO94" s="16">
        <v>1.34543047357514</v>
      </c>
      <c r="AP94" s="16">
        <v>1.72621663509279</v>
      </c>
      <c r="AQ94" s="16">
        <v>1.65679921779405</v>
      </c>
      <c r="AR94" s="16">
        <v>1.41326741274015</v>
      </c>
      <c r="AS94" s="16">
        <v>1.55458794372922</v>
      </c>
      <c r="AT94" s="16">
        <v>1.4019110679444</v>
      </c>
      <c r="AU94" s="16">
        <v>1.48191510466647</v>
      </c>
      <c r="AV94" s="16">
        <v>1.44653501435409</v>
      </c>
      <c r="AW94" s="16">
        <v>1.39423953267317</v>
      </c>
      <c r="AX94" s="16">
        <v>1.42846436838006</v>
      </c>
      <c r="AY94" s="16">
        <v>1.43236862406125</v>
      </c>
      <c r="AZ94" s="16">
        <v>1.48931034698172</v>
      </c>
      <c r="BA94" s="16">
        <v>1.5690066937849</v>
      </c>
      <c r="BB94" s="16">
        <v>1.48005853206028</v>
      </c>
      <c r="BC94" s="16">
        <v>1.66739081082627</v>
      </c>
      <c r="BD94" s="16">
        <v>1.77711017507537</v>
      </c>
      <c r="BE94" s="16">
        <v>1.93446436047671</v>
      </c>
      <c r="BF94" s="16">
        <v>1.98744653492155</v>
      </c>
      <c r="BG94" s="16">
        <v>1.86353396193335</v>
      </c>
      <c r="BH94" s="16">
        <v>1.88254544711613</v>
      </c>
      <c r="BI94" s="16">
        <v>1.88616282578458</v>
      </c>
      <c r="BJ94" s="16">
        <v>1.78461613093717</v>
      </c>
      <c r="BK94" s="16">
        <v>1.69482868349809</v>
      </c>
      <c r="BL94" s="16">
        <v>1.42938511526155</v>
      </c>
      <c r="BM94" s="16">
        <v>1.66110147711244</v>
      </c>
      <c r="BN94" s="16">
        <v>1.86647125655689</v>
      </c>
      <c r="BO94" s="16">
        <v>2.00806734228714</v>
      </c>
      <c r="BP94" s="16">
        <v>1.90831399072663</v>
      </c>
      <c r="BQ94" s="16">
        <v>2.00477591124583</v>
      </c>
      <c r="BR94" s="16">
        <v>2.22553349807134</v>
      </c>
      <c r="BS94" s="16">
        <v>2.14656723732542</v>
      </c>
      <c r="BT94" s="16">
        <v>2.38456616262917</v>
      </c>
      <c r="BU94" s="16">
        <v>2.64922211662577</v>
      </c>
      <c r="BV94" s="16">
        <v>2.03394072208282</v>
      </c>
      <c r="BW94" s="16">
        <v>2.22904206550125</v>
      </c>
      <c r="BX94" s="16">
        <v>2.12138699344405</v>
      </c>
      <c r="BY94" s="16">
        <v>2.16119505530334</v>
      </c>
      <c r="BZ94" s="16">
        <v>2.31100646383193</v>
      </c>
      <c r="CA94" s="16">
        <v>2.41396662296992</v>
      </c>
      <c r="CB94" s="16">
        <v>2.3868908304937</v>
      </c>
      <c r="CC94" s="16">
        <v>2.36656380099267</v>
      </c>
      <c r="CD94" s="16">
        <v>2.2240547407636</v>
      </c>
      <c r="CE94" s="16">
        <v>2.41587530799483</v>
      </c>
      <c r="CF94" s="16">
        <v>2.40134515452907</v>
      </c>
      <c r="CG94" s="16">
        <v>2.41805258689997</v>
      </c>
      <c r="CH94" s="16">
        <v>1.86008716752884</v>
      </c>
      <c r="CI94" s="16">
        <v>1.5916913362891</v>
      </c>
      <c r="CJ94" s="16">
        <v>1.5085718387383</v>
      </c>
      <c r="CK94" s="16">
        <v>1.34671800995883</v>
      </c>
      <c r="CL94" s="16">
        <v>1.31513909015931</v>
      </c>
      <c r="CM94" s="16">
        <v>1.18892597408642</v>
      </c>
      <c r="CN94" s="16">
        <v>1.21461301723621</v>
      </c>
      <c r="CO94" s="16">
        <v>1.10943441887569</v>
      </c>
      <c r="CP94" s="16">
        <v>0.871237965054903</v>
      </c>
      <c r="CQ94" s="16">
        <v>0.805295249480218</v>
      </c>
      <c r="CR94" s="16">
        <v>0.874987246017156</v>
      </c>
      <c r="CS94" s="16">
        <v>1.01866340322012</v>
      </c>
      <c r="CT94" s="16">
        <v>1.03533340911853</v>
      </c>
      <c r="CU94" s="16">
        <v>1.00436074439116</v>
      </c>
      <c r="CV94" s="16">
        <v>0.939975798488886</v>
      </c>
      <c r="CW94" s="16">
        <v>0.882910483563047</v>
      </c>
      <c r="CX94" s="16">
        <v>0.74289988268838</v>
      </c>
      <c r="CY94" s="16">
        <v>0.919315137239389</v>
      </c>
      <c r="CZ94" s="16">
        <v>1.01610165490484</v>
      </c>
      <c r="DA94" s="16">
        <v>1.02495709767399</v>
      </c>
      <c r="DB94" s="16">
        <v>0.972029650564056</v>
      </c>
      <c r="DC94" s="16">
        <v>0.895840589907573</v>
      </c>
      <c r="DD94" s="16">
        <v>0.996060390519227</v>
      </c>
      <c r="DE94" s="16">
        <v>0.851461245406866</v>
      </c>
      <c r="DF94" s="16">
        <v>0.616454393316248</v>
      </c>
      <c r="DG94" s="16">
        <v>0.713253229798325</v>
      </c>
      <c r="DH94" s="16">
        <v>0.706177387995964</v>
      </c>
      <c r="DI94" s="16">
        <v>0.734368037315871</v>
      </c>
      <c r="DJ94" s="16">
        <v>0.799889880222895</v>
      </c>
      <c r="DK94" s="16">
        <v>0.721567956436398</v>
      </c>
      <c r="DL94" s="16">
        <v>0.773076701255707</v>
      </c>
      <c r="DM94" s="16">
        <v>0.662001750902712</v>
      </c>
      <c r="DN94" s="16">
        <v>0.634857124059939</v>
      </c>
      <c r="DO94" s="16">
        <v>0.705799355114954</v>
      </c>
      <c r="DP94" s="12"/>
      <c r="DQ94" s="16">
        <v>0.764216321123144</v>
      </c>
      <c r="DR94" s="13"/>
      <c r="DS94" s="13"/>
      <c r="DT94" s="14"/>
      <c r="DU94" s="14"/>
      <c r="DV94" s="14"/>
      <c r="DW94" s="14"/>
      <c r="DX94" s="14"/>
      <c r="DY94" s="14"/>
      <c r="DZ94" s="14"/>
      <c r="EA94" s="14"/>
      <c r="EB94" s="14"/>
      <c r="EC94" s="14"/>
      <c r="ED94" s="14"/>
      <c r="EE94" s="14"/>
      <c r="EF94" s="14"/>
      <c r="EG94" s="14"/>
      <c r="EH94" s="14"/>
      <c r="EI94" s="14"/>
      <c r="EJ94" s="14"/>
      <c r="EK94" s="14"/>
      <c r="EL94" s="14"/>
      <c r="EM94" s="14"/>
      <c r="EN94" s="14"/>
      <c r="EO94" s="14"/>
      <c r="EP94" s="14"/>
      <c r="EQ94" s="14"/>
      <c r="ER94" s="14"/>
      <c r="ES94" s="14"/>
      <c r="ET94" s="14"/>
      <c r="EU94" s="14"/>
      <c r="EV94" s="14"/>
      <c r="EW94" s="14"/>
      <c r="EX94" s="14"/>
      <c r="EY94" s="14"/>
      <c r="EZ94" s="14"/>
      <c r="FA94" s="14"/>
      <c r="FB94" s="14"/>
      <c r="FC94" s="14"/>
      <c r="FD94" s="14"/>
      <c r="FE94" s="14"/>
      <c r="FF94" s="14"/>
      <c r="FG94" s="14"/>
      <c r="FH94" s="14"/>
      <c r="FI94" s="14"/>
      <c r="FJ94" s="14"/>
      <c r="FK94" s="14"/>
      <c r="FL94" s="14"/>
      <c r="FM94" s="14"/>
      <c r="FN94" s="14"/>
      <c r="FO94" s="14"/>
      <c r="FP94" s="14"/>
      <c r="FQ94" s="14"/>
      <c r="FR94" s="14"/>
      <c r="FS94" s="14"/>
      <c r="FT94" s="14"/>
      <c r="FU94" s="14"/>
      <c r="FV94" s="14"/>
      <c r="FW94" s="14"/>
      <c r="FX94" s="14"/>
      <c r="FY94" s="14"/>
      <c r="FZ94" s="14"/>
      <c r="GA94" s="14"/>
      <c r="GB94" s="14"/>
      <c r="GC94" s="14"/>
      <c r="GD94" s="14"/>
      <c r="GE94" s="14"/>
      <c r="GF94" s="14"/>
      <c r="GG94" s="14"/>
      <c r="GH94" s="14"/>
      <c r="GI94" s="14"/>
      <c r="GJ94" s="14"/>
      <c r="GK94" s="14"/>
      <c r="GL94" s="14"/>
      <c r="GM94" s="14"/>
      <c r="GN94" s="14"/>
      <c r="GO94" s="14"/>
      <c r="GP94" s="14"/>
      <c r="GQ94" s="14"/>
      <c r="GR94" s="14"/>
      <c r="GS94" s="14"/>
      <c r="GT94" s="14"/>
      <c r="GU94" s="14"/>
      <c r="GV94" s="14"/>
      <c r="GW94" s="14"/>
      <c r="GX94" s="14"/>
      <c r="GY94" s="14"/>
      <c r="GZ94" s="14"/>
      <c r="HA94" s="14"/>
      <c r="HB94" s="14"/>
      <c r="HC94" s="14"/>
      <c r="HD94" s="14"/>
      <c r="HE94" s="14"/>
      <c r="HF94" s="14"/>
      <c r="HG94" s="14"/>
      <c r="HH94" s="14"/>
      <c r="HI94" s="14"/>
      <c r="HJ94" s="14"/>
      <c r="HK94" s="14"/>
      <c r="HL94" s="14"/>
      <c r="HM94" s="14"/>
      <c r="HN94" s="14"/>
      <c r="HO94" s="14"/>
      <c r="HP94" s="14"/>
      <c r="HQ94" s="14"/>
      <c r="HR94" s="14"/>
      <c r="HS94" s="14"/>
      <c r="HT94" s="14"/>
      <c r="HU94" s="14"/>
      <c r="HV94" s="14"/>
      <c r="HW94" s="14"/>
      <c r="HX94" s="14"/>
      <c r="HY94" s="14"/>
      <c r="HZ94" s="14"/>
      <c r="IA94" s="14"/>
      <c r="IB94" s="14"/>
      <c r="IC94" s="14"/>
      <c r="ID94" s="14"/>
      <c r="IE94" s="14"/>
      <c r="IF94" s="14"/>
    </row>
    <row r="95" s="2" customFormat="1" hidden="1" outlineLevel="1" spans="1:240">
      <c r="A95" s="9" t="s">
        <v>184</v>
      </c>
      <c r="B95" s="10"/>
      <c r="C95" s="10"/>
      <c r="D95" s="16">
        <v>31.1913983165286</v>
      </c>
      <c r="E95" s="16">
        <v>34.0123383619123</v>
      </c>
      <c r="F95" s="16">
        <v>40.4915669119496</v>
      </c>
      <c r="G95" s="16">
        <v>40.81474248354</v>
      </c>
      <c r="H95" s="16">
        <v>57.3163248522499</v>
      </c>
      <c r="I95" s="16">
        <v>62.1371793995379</v>
      </c>
      <c r="J95" s="16">
        <v>61.5697671122736</v>
      </c>
      <c r="K95" s="16">
        <v>68.2044932424051</v>
      </c>
      <c r="L95" s="16">
        <v>78.7340560797367</v>
      </c>
      <c r="M95" s="16">
        <v>77.9469311476076</v>
      </c>
      <c r="N95" s="16">
        <v>48.3268690814348</v>
      </c>
      <c r="O95" s="16">
        <v>51.4381515426851</v>
      </c>
      <c r="P95" s="16">
        <v>50.9370171146277</v>
      </c>
      <c r="Q95" s="16">
        <v>51.7083242975638</v>
      </c>
      <c r="R95" s="16">
        <v>52.7803072486115</v>
      </c>
      <c r="S95" s="16">
        <v>51.0266787360156</v>
      </c>
      <c r="T95" s="16">
        <v>56.2126228471766</v>
      </c>
      <c r="U95" s="16">
        <v>58.168462787279</v>
      </c>
      <c r="V95" s="16">
        <v>60.8709819540553</v>
      </c>
      <c r="W95" s="16">
        <v>56.6984485441603</v>
      </c>
      <c r="X95" s="16">
        <v>55.9770014252771</v>
      </c>
      <c r="Y95" s="16">
        <v>60.3933244397855</v>
      </c>
      <c r="Z95" s="16">
        <v>41.3939938444946</v>
      </c>
      <c r="AA95" s="16">
        <v>41.9619097552066</v>
      </c>
      <c r="AB95" s="16">
        <v>41.8047500563217</v>
      </c>
      <c r="AC95" s="16">
        <v>47.0390767504311</v>
      </c>
      <c r="AD95" s="16">
        <v>45.4892893348866</v>
      </c>
      <c r="AE95" s="16">
        <v>43.0719459911804</v>
      </c>
      <c r="AF95" s="16">
        <v>41.4253095360538</v>
      </c>
      <c r="AG95" s="16">
        <v>41.7983390378624</v>
      </c>
      <c r="AH95" s="16">
        <v>39.7547368499499</v>
      </c>
      <c r="AI95" s="16">
        <v>42.0592554023459</v>
      </c>
      <c r="AJ95" s="16">
        <v>40.0116634130332</v>
      </c>
      <c r="AK95" s="16">
        <v>38.8348495160071</v>
      </c>
      <c r="AL95" s="16">
        <v>26.0116760063983</v>
      </c>
      <c r="AM95" s="16">
        <v>28.3294474320119</v>
      </c>
      <c r="AN95" s="16">
        <v>31.0863949762482</v>
      </c>
      <c r="AO95" s="16">
        <v>30.828912058192</v>
      </c>
      <c r="AP95" s="16">
        <v>39.5471763975747</v>
      </c>
      <c r="AQ95" s="16">
        <v>38.0911380957688</v>
      </c>
      <c r="AR95" s="16">
        <v>32.9546031798314</v>
      </c>
      <c r="AS95" s="16">
        <v>36.1417141945685</v>
      </c>
      <c r="AT95" s="16">
        <v>32.5870413996402</v>
      </c>
      <c r="AU95" s="16">
        <v>34.9137587527441</v>
      </c>
      <c r="AV95" s="16">
        <v>34.0513482514464</v>
      </c>
      <c r="AW95" s="16">
        <v>32.9718899471335</v>
      </c>
      <c r="AX95" s="16">
        <v>28.3255876551058</v>
      </c>
      <c r="AY95" s="16">
        <v>30.74207360465</v>
      </c>
      <c r="AZ95" s="16">
        <v>31.8650519830554</v>
      </c>
      <c r="BA95" s="16">
        <v>33.3315687663417</v>
      </c>
      <c r="BB95" s="16">
        <v>31.3329497479696</v>
      </c>
      <c r="BC95" s="16">
        <v>35.332586002953</v>
      </c>
      <c r="BD95" s="16">
        <v>37.3645723196932</v>
      </c>
      <c r="BE95" s="16">
        <v>39.9268303068655</v>
      </c>
      <c r="BF95" s="16">
        <v>40.9066791832137</v>
      </c>
      <c r="BG95" s="16">
        <v>39.1546755999713</v>
      </c>
      <c r="BH95" s="16">
        <v>39.4591842902477</v>
      </c>
      <c r="BI95" s="16">
        <v>39.9459116271734</v>
      </c>
      <c r="BJ95" s="16">
        <v>33.9328972286275</v>
      </c>
      <c r="BK95" s="16">
        <v>33.2993287240772</v>
      </c>
      <c r="BL95" s="16">
        <v>33.1036226284949</v>
      </c>
      <c r="BM95" s="16">
        <v>56.900284143427</v>
      </c>
      <c r="BN95" s="16">
        <v>91.6605331607802</v>
      </c>
      <c r="BO95" s="16">
        <v>99.3718846113556</v>
      </c>
      <c r="BP95" s="16">
        <v>147.99510353657</v>
      </c>
      <c r="BQ95" s="16">
        <v>155.626587912794</v>
      </c>
      <c r="BR95" s="16">
        <v>176.359094577607</v>
      </c>
      <c r="BS95" s="16">
        <v>141.357042940393</v>
      </c>
      <c r="BT95" s="16">
        <v>157.029892746292</v>
      </c>
      <c r="BU95" s="16">
        <v>183.028628112628</v>
      </c>
      <c r="BV95" s="16">
        <v>45.5504025075256</v>
      </c>
      <c r="BW95" s="16">
        <v>51.7507875089634</v>
      </c>
      <c r="BX95" s="16">
        <v>49.5715113816523</v>
      </c>
      <c r="BY95" s="16">
        <v>47.9204238105682</v>
      </c>
      <c r="BZ95" s="16">
        <v>51.1831500072322</v>
      </c>
      <c r="CA95" s="16">
        <v>53.9439915542597</v>
      </c>
      <c r="CB95" s="16">
        <v>52.7776639571573</v>
      </c>
      <c r="CC95" s="16">
        <v>51.8976820136393</v>
      </c>
      <c r="CD95" s="16">
        <v>48.5977677720424</v>
      </c>
      <c r="CE95" s="16">
        <v>53.5714959660617</v>
      </c>
      <c r="CF95" s="16">
        <v>53.1508850968481</v>
      </c>
      <c r="CG95" s="16">
        <v>53.5087012032276</v>
      </c>
      <c r="CH95" s="16">
        <v>32.4674223463224</v>
      </c>
      <c r="CI95" s="16">
        <v>28.9903510715639</v>
      </c>
      <c r="CJ95" s="16">
        <v>27.9476445675379</v>
      </c>
      <c r="CK95" s="16">
        <v>26.3188547539306</v>
      </c>
      <c r="CL95" s="16">
        <v>25.5222519482124</v>
      </c>
      <c r="CM95" s="16">
        <v>23.5934733318633</v>
      </c>
      <c r="CN95" s="16">
        <v>24.6944051314265</v>
      </c>
      <c r="CO95" s="16">
        <v>22.7077302869093</v>
      </c>
      <c r="CP95" s="16">
        <v>17.9434658591528</v>
      </c>
      <c r="CQ95" s="16">
        <v>18.1150470465381</v>
      </c>
      <c r="CR95" s="16">
        <v>19.7135528733005</v>
      </c>
      <c r="CS95" s="16">
        <v>22.9427899900723</v>
      </c>
      <c r="CT95" s="16">
        <v>24.1170824554262</v>
      </c>
      <c r="CU95" s="16">
        <v>23.59921092784</v>
      </c>
      <c r="CV95" s="16">
        <v>23.4298839972015</v>
      </c>
      <c r="CW95" s="16">
        <v>21.6879684037054</v>
      </c>
      <c r="CX95" s="16">
        <v>18.3926214828553</v>
      </c>
      <c r="CY95" s="16">
        <v>22.8750126950458</v>
      </c>
      <c r="CZ95" s="16">
        <v>25.2648969911057</v>
      </c>
      <c r="DA95" s="16">
        <v>25.4840277274156</v>
      </c>
      <c r="DB95" s="16">
        <v>24.144127762431</v>
      </c>
      <c r="DC95" s="16">
        <v>23.3135637795887</v>
      </c>
      <c r="DD95" s="16">
        <v>25.8483058439599</v>
      </c>
      <c r="DE95" s="16">
        <v>21.9532892907134</v>
      </c>
      <c r="DF95" s="16">
        <v>14.2648607452389</v>
      </c>
      <c r="DG95" s="16">
        <v>18.0047873031643</v>
      </c>
      <c r="DH95" s="16">
        <v>17.7698899531375</v>
      </c>
      <c r="DI95" s="16">
        <v>18.4369534161044</v>
      </c>
      <c r="DJ95" s="16">
        <v>19.8410981967404</v>
      </c>
      <c r="DK95" s="16">
        <v>17.9083035673678</v>
      </c>
      <c r="DL95" s="16">
        <v>19.2676129439135</v>
      </c>
      <c r="DM95" s="16">
        <v>18.2086990794709</v>
      </c>
      <c r="DN95" s="16">
        <v>17.6936278359799</v>
      </c>
      <c r="DO95" s="16">
        <v>19.7355162613966</v>
      </c>
      <c r="DP95" s="12"/>
      <c r="DQ95" s="16">
        <v>21.4392639023349</v>
      </c>
      <c r="DR95" s="13"/>
      <c r="DS95" s="13"/>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c r="HV95" s="14"/>
      <c r="HW95" s="14"/>
      <c r="HX95" s="14"/>
      <c r="HY95" s="14"/>
      <c r="HZ95" s="14"/>
      <c r="IA95" s="14"/>
      <c r="IB95" s="14"/>
      <c r="IC95" s="14"/>
      <c r="ID95" s="14"/>
      <c r="IE95" s="14"/>
      <c r="IF95" s="14"/>
    </row>
    <row r="96" s="3" customFormat="1" collapsed="1" spans="1:240">
      <c r="A96" s="4" t="s">
        <v>43</v>
      </c>
      <c r="B96" s="5">
        <f>DP96/BN96-1</f>
        <v>5.08040111639966</v>
      </c>
      <c r="C96" s="5"/>
      <c r="D96" s="6" t="s">
        <v>57</v>
      </c>
      <c r="E96" s="6" t="s">
        <v>57</v>
      </c>
      <c r="F96" s="6" t="s">
        <v>57</v>
      </c>
      <c r="G96" s="6" t="s">
        <v>57</v>
      </c>
      <c r="H96" s="6" t="s">
        <v>57</v>
      </c>
      <c r="I96" s="6" t="s">
        <v>57</v>
      </c>
      <c r="J96" s="6" t="s">
        <v>57</v>
      </c>
      <c r="K96" s="6" t="s">
        <v>57</v>
      </c>
      <c r="L96" s="6" t="s">
        <v>57</v>
      </c>
      <c r="M96" s="6" t="s">
        <v>57</v>
      </c>
      <c r="N96" s="6" t="s">
        <v>57</v>
      </c>
      <c r="O96" s="6" t="s">
        <v>57</v>
      </c>
      <c r="P96" s="6" t="s">
        <v>57</v>
      </c>
      <c r="Q96" s="6" t="s">
        <v>57</v>
      </c>
      <c r="R96" s="6" t="s">
        <v>57</v>
      </c>
      <c r="S96" s="6" t="s">
        <v>57</v>
      </c>
      <c r="T96" s="6" t="s">
        <v>57</v>
      </c>
      <c r="U96" s="6" t="s">
        <v>57</v>
      </c>
      <c r="V96" s="6" t="s">
        <v>57</v>
      </c>
      <c r="W96" s="6" t="s">
        <v>57</v>
      </c>
      <c r="X96" s="6" t="s">
        <v>57</v>
      </c>
      <c r="Y96" s="6" t="s">
        <v>57</v>
      </c>
      <c r="Z96" s="6" t="s">
        <v>57</v>
      </c>
      <c r="AA96" s="6" t="s">
        <v>57</v>
      </c>
      <c r="AB96" s="6" t="s">
        <v>57</v>
      </c>
      <c r="AC96" s="6" t="s">
        <v>57</v>
      </c>
      <c r="AD96" s="6" t="s">
        <v>57</v>
      </c>
      <c r="AE96" s="6" t="s">
        <v>57</v>
      </c>
      <c r="AF96" s="6" t="s">
        <v>57</v>
      </c>
      <c r="AG96" s="6" t="s">
        <v>57</v>
      </c>
      <c r="AH96" s="6" t="s">
        <v>57</v>
      </c>
      <c r="AI96" s="6" t="s">
        <v>57</v>
      </c>
      <c r="AJ96" s="6" t="s">
        <v>57</v>
      </c>
      <c r="AK96" s="6" t="s">
        <v>57</v>
      </c>
      <c r="AL96" s="6" t="s">
        <v>57</v>
      </c>
      <c r="AM96" s="6" t="s">
        <v>57</v>
      </c>
      <c r="AN96" s="6" t="s">
        <v>57</v>
      </c>
      <c r="AO96" s="6" t="s">
        <v>57</v>
      </c>
      <c r="AP96" s="6" t="s">
        <v>57</v>
      </c>
      <c r="AQ96" s="6" t="s">
        <v>57</v>
      </c>
      <c r="AR96" s="6" t="s">
        <v>57</v>
      </c>
      <c r="AS96" s="6" t="s">
        <v>57</v>
      </c>
      <c r="AT96" s="6" t="s">
        <v>57</v>
      </c>
      <c r="AU96" s="6" t="s">
        <v>57</v>
      </c>
      <c r="AV96" s="6" t="s">
        <v>57</v>
      </c>
      <c r="AW96" s="6" t="s">
        <v>57</v>
      </c>
      <c r="AX96" s="6" t="s">
        <v>57</v>
      </c>
      <c r="AY96" s="6" t="s">
        <v>57</v>
      </c>
      <c r="AZ96" s="6" t="s">
        <v>57</v>
      </c>
      <c r="BA96" s="6" t="s">
        <v>57</v>
      </c>
      <c r="BB96" s="6">
        <v>16.59551355</v>
      </c>
      <c r="BC96" s="6">
        <v>15.94928998</v>
      </c>
      <c r="BD96" s="6">
        <v>16.69495628</v>
      </c>
      <c r="BE96" s="6">
        <v>19.47547061</v>
      </c>
      <c r="BF96" s="6">
        <v>19.96463255</v>
      </c>
      <c r="BG96" s="6">
        <v>21.6141321</v>
      </c>
      <c r="BH96" s="6">
        <v>20.4146305</v>
      </c>
      <c r="BI96" s="6">
        <v>23.91102746</v>
      </c>
      <c r="BJ96" s="6">
        <v>21.71866129</v>
      </c>
      <c r="BK96" s="6">
        <v>19.21309994</v>
      </c>
      <c r="BL96" s="6">
        <v>10.93496846</v>
      </c>
      <c r="BM96" s="6">
        <v>11.07186947</v>
      </c>
      <c r="BN96" s="7">
        <v>8.32327375</v>
      </c>
      <c r="BO96" s="7">
        <v>10.13936426</v>
      </c>
      <c r="BP96" s="7">
        <v>10.90792921</v>
      </c>
      <c r="BQ96" s="7">
        <v>12.6207564</v>
      </c>
      <c r="BR96" s="7">
        <v>13.82001379</v>
      </c>
      <c r="BS96" s="7">
        <v>18.78836586</v>
      </c>
      <c r="BT96" s="7">
        <v>23.83747768</v>
      </c>
      <c r="BU96" s="7">
        <v>23.20249807</v>
      </c>
      <c r="BV96" s="7">
        <v>20.66257964</v>
      </c>
      <c r="BW96" s="7">
        <v>24.16926883</v>
      </c>
      <c r="BX96" s="7">
        <v>27.84265392</v>
      </c>
      <c r="BY96" s="7">
        <v>36.0468565</v>
      </c>
      <c r="BZ96" s="7">
        <v>36.8956831</v>
      </c>
      <c r="CA96" s="7">
        <v>32.50992633</v>
      </c>
      <c r="CB96" s="7">
        <v>31.91632193</v>
      </c>
      <c r="CC96" s="7">
        <v>31.11548145</v>
      </c>
      <c r="CD96" s="7">
        <v>28.80315601</v>
      </c>
      <c r="CE96" s="7">
        <v>30.56190728</v>
      </c>
      <c r="CF96" s="7">
        <v>30.90558144</v>
      </c>
      <c r="CG96" s="7">
        <v>29.37520491</v>
      </c>
      <c r="CH96" s="7">
        <v>28.25178244</v>
      </c>
      <c r="CI96" s="7">
        <v>28.39507612</v>
      </c>
      <c r="CJ96" s="7">
        <v>23.23888442</v>
      </c>
      <c r="CK96" s="7">
        <v>22.3284372</v>
      </c>
      <c r="CL96" s="7">
        <v>22.44885807</v>
      </c>
      <c r="CM96" s="7">
        <v>18.69524317</v>
      </c>
      <c r="CN96" s="7">
        <v>20.4487976</v>
      </c>
      <c r="CO96" s="7">
        <v>20.61984444</v>
      </c>
      <c r="CP96" s="7">
        <v>19</v>
      </c>
      <c r="CQ96" s="7">
        <v>19.77245357</v>
      </c>
      <c r="CR96" s="7">
        <v>24.09982015</v>
      </c>
      <c r="CS96" s="7">
        <v>22.18070904</v>
      </c>
      <c r="CT96" s="7">
        <v>26.49038919</v>
      </c>
      <c r="CU96" s="7">
        <v>28.92533074</v>
      </c>
      <c r="CV96" s="7">
        <v>26.86656351</v>
      </c>
      <c r="CW96" s="7">
        <v>25.07879053</v>
      </c>
      <c r="CX96" s="7">
        <v>21.96034569</v>
      </c>
      <c r="CY96" s="7">
        <v>23.60905397</v>
      </c>
      <c r="CZ96" s="7">
        <v>23.75485811</v>
      </c>
      <c r="DA96" s="7">
        <v>25.69932888</v>
      </c>
      <c r="DB96" s="7">
        <v>24.64419155</v>
      </c>
      <c r="DC96" s="7">
        <v>26.06974943</v>
      </c>
      <c r="DD96" s="7">
        <v>30.88222955</v>
      </c>
      <c r="DE96" s="7">
        <v>35.06765088</v>
      </c>
      <c r="DF96" s="7">
        <v>32.9328051</v>
      </c>
      <c r="DG96" s="7">
        <v>32.9595184752</v>
      </c>
      <c r="DH96" s="7">
        <v>33.59517828</v>
      </c>
      <c r="DI96" s="7">
        <v>34.6044276192</v>
      </c>
      <c r="DJ96" s="7">
        <v>40.9454865786</v>
      </c>
      <c r="DK96" s="7">
        <v>36.9313326585</v>
      </c>
      <c r="DL96" s="7">
        <v>39.1645198185</v>
      </c>
      <c r="DM96" s="7">
        <v>41.6804238465</v>
      </c>
      <c r="DN96" s="7">
        <v>45.5394129882</v>
      </c>
      <c r="DO96" s="7">
        <v>47.2176424736</v>
      </c>
      <c r="DP96" s="7">
        <v>50.6088430016</v>
      </c>
      <c r="DQ96" s="6">
        <v>47.0963312352</v>
      </c>
      <c r="DR96" s="6">
        <v>50.647442032</v>
      </c>
      <c r="DS96" s="6">
        <v>35.9840616192</v>
      </c>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row>
    <row r="97" s="2" customFormat="1" hidden="1" outlineLevel="1" spans="1:240">
      <c r="A97" s="9" t="s">
        <v>181</v>
      </c>
      <c r="B97" s="10"/>
      <c r="C97" s="10"/>
      <c r="D97" s="11" t="s">
        <v>186</v>
      </c>
      <c r="E97" s="11" t="s">
        <v>186</v>
      </c>
      <c r="F97" s="11" t="s">
        <v>186</v>
      </c>
      <c r="G97" s="11" t="s">
        <v>186</v>
      </c>
      <c r="H97" s="11" t="s">
        <v>186</v>
      </c>
      <c r="I97" s="11" t="s">
        <v>186</v>
      </c>
      <c r="J97" s="11" t="s">
        <v>186</v>
      </c>
      <c r="K97" s="11" t="s">
        <v>186</v>
      </c>
      <c r="L97" s="11" t="s">
        <v>186</v>
      </c>
      <c r="M97" s="11" t="s">
        <v>186</v>
      </c>
      <c r="N97" s="11" t="s">
        <v>186</v>
      </c>
      <c r="O97" s="11" t="s">
        <v>186</v>
      </c>
      <c r="P97" s="11" t="s">
        <v>186</v>
      </c>
      <c r="Q97" s="11" t="s">
        <v>186</v>
      </c>
      <c r="R97" s="11" t="s">
        <v>186</v>
      </c>
      <c r="S97" s="11" t="s">
        <v>186</v>
      </c>
      <c r="T97" s="11" t="s">
        <v>186</v>
      </c>
      <c r="U97" s="11" t="s">
        <v>186</v>
      </c>
      <c r="V97" s="11" t="s">
        <v>186</v>
      </c>
      <c r="W97" s="11" t="s">
        <v>186</v>
      </c>
      <c r="X97" s="11" t="s">
        <v>186</v>
      </c>
      <c r="Y97" s="11" t="s">
        <v>186</v>
      </c>
      <c r="Z97" s="11" t="s">
        <v>186</v>
      </c>
      <c r="AA97" s="11" t="s">
        <v>186</v>
      </c>
      <c r="AB97" s="11" t="s">
        <v>186</v>
      </c>
      <c r="AC97" s="11" t="s">
        <v>186</v>
      </c>
      <c r="AD97" s="11" t="s">
        <v>186</v>
      </c>
      <c r="AE97" s="11" t="s">
        <v>186</v>
      </c>
      <c r="AF97" s="11" t="s">
        <v>186</v>
      </c>
      <c r="AG97" s="11" t="s">
        <v>186</v>
      </c>
      <c r="AH97" s="11" t="s">
        <v>186</v>
      </c>
      <c r="AI97" s="11" t="s">
        <v>186</v>
      </c>
      <c r="AJ97" s="11" t="s">
        <v>186</v>
      </c>
      <c r="AK97" s="11" t="s">
        <v>186</v>
      </c>
      <c r="AL97" s="11" t="s">
        <v>186</v>
      </c>
      <c r="AM97" s="11" t="s">
        <v>186</v>
      </c>
      <c r="AN97" s="11" t="s">
        <v>186</v>
      </c>
      <c r="AO97" s="11" t="s">
        <v>186</v>
      </c>
      <c r="AP97" s="11" t="s">
        <v>186</v>
      </c>
      <c r="AQ97" s="11" t="s">
        <v>186</v>
      </c>
      <c r="AR97" s="11" t="s">
        <v>186</v>
      </c>
      <c r="AS97" s="11" t="s">
        <v>186</v>
      </c>
      <c r="AT97" s="11" t="s">
        <v>186</v>
      </c>
      <c r="AU97" s="11" t="s">
        <v>186</v>
      </c>
      <c r="AV97" s="11" t="s">
        <v>186</v>
      </c>
      <c r="AW97" s="11" t="s">
        <v>186</v>
      </c>
      <c r="AX97" s="11" t="s">
        <v>186</v>
      </c>
      <c r="AY97" s="11" t="s">
        <v>186</v>
      </c>
      <c r="AZ97" s="11" t="s">
        <v>186</v>
      </c>
      <c r="BA97" s="11">
        <v>27.1</v>
      </c>
      <c r="BB97" s="11">
        <v>26.24943</v>
      </c>
      <c r="BC97" s="11">
        <v>25.7652082</v>
      </c>
      <c r="BD97" s="11">
        <v>25.7410282</v>
      </c>
      <c r="BE97" s="11">
        <v>25.7338489</v>
      </c>
      <c r="BF97" s="11">
        <v>25.7200733</v>
      </c>
      <c r="BG97" s="11">
        <v>25.7522943</v>
      </c>
      <c r="BH97" s="11">
        <v>25.6218348</v>
      </c>
      <c r="BI97" s="11">
        <v>25.6218348</v>
      </c>
      <c r="BJ97" s="11">
        <v>25.8477835</v>
      </c>
      <c r="BK97" s="11">
        <v>25.7974502</v>
      </c>
      <c r="BL97" s="11">
        <v>23.7483029</v>
      </c>
      <c r="BM97" s="11">
        <v>21.880092</v>
      </c>
      <c r="BN97" s="11">
        <v>20.1129912</v>
      </c>
      <c r="BO97" s="11">
        <v>19.3916578</v>
      </c>
      <c r="BP97" s="11">
        <v>19.5188138</v>
      </c>
      <c r="BQ97" s="11">
        <v>20.0446245</v>
      </c>
      <c r="BR97" s="11">
        <v>20.0438795</v>
      </c>
      <c r="BS97" s="11">
        <v>20.7649209</v>
      </c>
      <c r="BT97" s="11">
        <v>20.7649209</v>
      </c>
      <c r="BU97" s="11">
        <v>20.8405482</v>
      </c>
      <c r="BV97" s="11">
        <v>24.0366248</v>
      </c>
      <c r="BW97" s="11">
        <v>24.0545459</v>
      </c>
      <c r="BX97" s="11">
        <v>23.7616182</v>
      </c>
      <c r="BY97" s="11">
        <v>23.9006961</v>
      </c>
      <c r="BZ97" s="11">
        <v>23.9002234</v>
      </c>
      <c r="CA97" s="11">
        <v>23.9385519</v>
      </c>
      <c r="CB97" s="11">
        <v>24.0296115</v>
      </c>
      <c r="CC97" s="11">
        <v>24.1607774</v>
      </c>
      <c r="CD97" s="11">
        <v>24.1607774</v>
      </c>
      <c r="CE97" s="11">
        <v>24.1716576</v>
      </c>
      <c r="CF97" s="11">
        <v>24.8078117</v>
      </c>
      <c r="CG97" s="11">
        <v>24.8078117</v>
      </c>
      <c r="CH97" s="11">
        <v>26.2846939</v>
      </c>
      <c r="CI97" s="11">
        <v>26.2625173</v>
      </c>
      <c r="CJ97" s="11">
        <v>27.0532816</v>
      </c>
      <c r="CK97" s="11">
        <v>26.9630937</v>
      </c>
      <c r="CL97" s="11">
        <v>26.5595223</v>
      </c>
      <c r="CM97" s="11">
        <v>26.4109223</v>
      </c>
      <c r="CN97" s="11">
        <v>26.1282096</v>
      </c>
      <c r="CO97" s="11">
        <v>25.7241968</v>
      </c>
      <c r="CP97" s="11">
        <v>25.6806118</v>
      </c>
      <c r="CQ97" s="11">
        <v>25.5455528</v>
      </c>
      <c r="CR97" s="11">
        <v>25.6666639</v>
      </c>
      <c r="CS97" s="11">
        <v>25.6666639</v>
      </c>
      <c r="CT97" s="11">
        <v>26.1789089</v>
      </c>
      <c r="CU97" s="11">
        <v>26.2404535</v>
      </c>
      <c r="CV97" s="11">
        <v>26.6177955</v>
      </c>
      <c r="CW97" s="11">
        <v>26.5902226</v>
      </c>
      <c r="CX97" s="11">
        <v>26.4930823</v>
      </c>
      <c r="CY97" s="11">
        <v>26.4930823</v>
      </c>
      <c r="CZ97" s="11">
        <v>26.4230644</v>
      </c>
      <c r="DA97" s="11">
        <v>26.626017</v>
      </c>
      <c r="DB97" s="11">
        <v>26.626017</v>
      </c>
      <c r="DC97" s="11">
        <v>26.6360615</v>
      </c>
      <c r="DD97" s="11">
        <v>26.6086507</v>
      </c>
      <c r="DE97" s="11">
        <v>26.6086507</v>
      </c>
      <c r="DF97" s="11">
        <v>27.0312539</v>
      </c>
      <c r="DG97" s="11">
        <v>25.9688294</v>
      </c>
      <c r="DH97" s="11">
        <v>25.9688294</v>
      </c>
      <c r="DI97" s="11">
        <v>25.9332609</v>
      </c>
      <c r="DJ97" s="11">
        <v>26.0058489</v>
      </c>
      <c r="DK97" s="11">
        <v>26.0058489</v>
      </c>
      <c r="DL97" s="11">
        <v>26.0073236</v>
      </c>
      <c r="DM97" s="11">
        <v>26.1142017</v>
      </c>
      <c r="DN97" s="11">
        <v>26.1142267</v>
      </c>
      <c r="DO97" s="11">
        <v>26.0426667</v>
      </c>
      <c r="DP97" s="12"/>
      <c r="DQ97" s="11">
        <v>26.0539941</v>
      </c>
      <c r="DR97" s="13"/>
      <c r="DS97" s="13"/>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c r="HJ97" s="14"/>
      <c r="HK97" s="14"/>
      <c r="HL97" s="14"/>
      <c r="HM97" s="14"/>
      <c r="HN97" s="14"/>
      <c r="HO97" s="14"/>
      <c r="HP97" s="14"/>
      <c r="HQ97" s="14"/>
      <c r="HR97" s="14"/>
      <c r="HS97" s="14"/>
      <c r="HT97" s="14"/>
      <c r="HU97" s="14"/>
      <c r="HV97" s="14"/>
      <c r="HW97" s="14"/>
      <c r="HX97" s="14"/>
      <c r="HY97" s="14"/>
      <c r="HZ97" s="14"/>
      <c r="IA97" s="14"/>
      <c r="IB97" s="14"/>
      <c r="IC97" s="14"/>
      <c r="ID97" s="14"/>
      <c r="IE97" s="14"/>
      <c r="IF97" s="14"/>
    </row>
    <row r="98" s="2" customFormat="1" hidden="1" outlineLevel="1" spans="1:240">
      <c r="A98" s="9" t="s">
        <v>182</v>
      </c>
      <c r="B98" s="10"/>
      <c r="C98" s="10"/>
      <c r="D98" s="15" t="s">
        <v>186</v>
      </c>
      <c r="E98" s="15" t="s">
        <v>186</v>
      </c>
      <c r="F98" s="15" t="s">
        <v>186</v>
      </c>
      <c r="G98" s="15" t="s">
        <v>186</v>
      </c>
      <c r="H98" s="15" t="s">
        <v>186</v>
      </c>
      <c r="I98" s="15" t="s">
        <v>186</v>
      </c>
      <c r="J98" s="15" t="s">
        <v>186</v>
      </c>
      <c r="K98" s="15" t="s">
        <v>186</v>
      </c>
      <c r="L98" s="15" t="s">
        <v>186</v>
      </c>
      <c r="M98" s="15" t="s">
        <v>186</v>
      </c>
      <c r="N98" s="15" t="s">
        <v>186</v>
      </c>
      <c r="O98" s="15" t="s">
        <v>186</v>
      </c>
      <c r="P98" s="15" t="s">
        <v>186</v>
      </c>
      <c r="Q98" s="15" t="s">
        <v>186</v>
      </c>
      <c r="R98" s="15" t="s">
        <v>186</v>
      </c>
      <c r="S98" s="15" t="s">
        <v>186</v>
      </c>
      <c r="T98" s="15" t="s">
        <v>186</v>
      </c>
      <c r="U98" s="15" t="s">
        <v>186</v>
      </c>
      <c r="V98" s="15" t="s">
        <v>186</v>
      </c>
      <c r="W98" s="15" t="s">
        <v>186</v>
      </c>
      <c r="X98" s="15" t="s">
        <v>186</v>
      </c>
      <c r="Y98" s="15" t="s">
        <v>186</v>
      </c>
      <c r="Z98" s="15" t="s">
        <v>186</v>
      </c>
      <c r="AA98" s="15" t="s">
        <v>186</v>
      </c>
      <c r="AB98" s="15" t="s">
        <v>186</v>
      </c>
      <c r="AC98" s="15" t="s">
        <v>186</v>
      </c>
      <c r="AD98" s="15" t="s">
        <v>186</v>
      </c>
      <c r="AE98" s="15" t="s">
        <v>186</v>
      </c>
      <c r="AF98" s="15" t="s">
        <v>186</v>
      </c>
      <c r="AG98" s="15" t="s">
        <v>186</v>
      </c>
      <c r="AH98" s="15" t="s">
        <v>186</v>
      </c>
      <c r="AI98" s="15" t="s">
        <v>186</v>
      </c>
      <c r="AJ98" s="15" t="s">
        <v>186</v>
      </c>
      <c r="AK98" s="15" t="s">
        <v>186</v>
      </c>
      <c r="AL98" s="15" t="s">
        <v>186</v>
      </c>
      <c r="AM98" s="15" t="s">
        <v>186</v>
      </c>
      <c r="AN98" s="15" t="s">
        <v>186</v>
      </c>
      <c r="AO98" s="15" t="s">
        <v>186</v>
      </c>
      <c r="AP98" s="15" t="s">
        <v>186</v>
      </c>
      <c r="AQ98" s="15" t="s">
        <v>186</v>
      </c>
      <c r="AR98" s="15" t="s">
        <v>186</v>
      </c>
      <c r="AS98" s="15" t="s">
        <v>186</v>
      </c>
      <c r="AT98" s="15" t="s">
        <v>186</v>
      </c>
      <c r="AU98" s="15" t="s">
        <v>186</v>
      </c>
      <c r="AV98" s="15" t="s">
        <v>186</v>
      </c>
      <c r="AW98" s="15" t="s">
        <v>186</v>
      </c>
      <c r="AX98" s="15" t="s">
        <v>186</v>
      </c>
      <c r="AY98" s="15" t="s">
        <v>186</v>
      </c>
      <c r="AZ98" s="15" t="s">
        <v>186</v>
      </c>
      <c r="BA98" s="15" t="s">
        <v>186</v>
      </c>
      <c r="BB98" s="15">
        <v>0.0762683227788184</v>
      </c>
      <c r="BC98" s="15">
        <v>0.0893773138615662</v>
      </c>
      <c r="BD98" s="15">
        <v>0.0851125053349656</v>
      </c>
      <c r="BE98" s="15">
        <v>0.0754260238156602</v>
      </c>
      <c r="BF98" s="15">
        <v>0.075087655368385</v>
      </c>
      <c r="BG98" s="15">
        <v>0.0749937064830763</v>
      </c>
      <c r="BH98" s="15">
        <v>0.0289596746599896</v>
      </c>
      <c r="BI98" s="15">
        <v>0.0289596746599896</v>
      </c>
      <c r="BJ98" s="15">
        <v>0.080729274136794</v>
      </c>
      <c r="BK98" s="15">
        <v>0.0801761214369938</v>
      </c>
      <c r="BL98" s="15">
        <v>0.0573935748478263</v>
      </c>
      <c r="BM98" s="15">
        <v>0.0323451702122642</v>
      </c>
      <c r="BN98" s="15">
        <v>0.0522883786674157</v>
      </c>
      <c r="BO98" s="15">
        <v>0.00661985691599818</v>
      </c>
      <c r="BP98" s="15">
        <v>-0.00183489633985852</v>
      </c>
      <c r="BQ98" s="15">
        <v>-0.00119732849073825</v>
      </c>
      <c r="BR98" s="15">
        <v>-0.0011973729935864</v>
      </c>
      <c r="BS98" s="15">
        <v>0.0474839275694038</v>
      </c>
      <c r="BT98" s="15">
        <v>0.0474839275694038</v>
      </c>
      <c r="BU98" s="15">
        <v>0.0473116153441683</v>
      </c>
      <c r="BV98" s="15">
        <v>0.0567883391015863</v>
      </c>
      <c r="BW98" s="15">
        <v>0.0567460306951793</v>
      </c>
      <c r="BX98" s="15">
        <v>0.0818126098836147</v>
      </c>
      <c r="BY98" s="15">
        <v>0.0813365431645315</v>
      </c>
      <c r="BZ98" s="15">
        <v>0.0807942238732379</v>
      </c>
      <c r="CA98" s="15">
        <v>0.0806648626059958</v>
      </c>
      <c r="CB98" s="15">
        <v>0.0803591851661855</v>
      </c>
      <c r="CC98" s="15">
        <v>0.0812266909921533</v>
      </c>
      <c r="CD98" s="15">
        <v>0.0812266909921533</v>
      </c>
      <c r="CE98" s="15">
        <v>0.0811901290542855</v>
      </c>
      <c r="CF98" s="15">
        <v>0.0783422586200942</v>
      </c>
      <c r="CG98" s="15">
        <v>0.0783422586200942</v>
      </c>
      <c r="CH98" s="15">
        <v>0.0933432974085348</v>
      </c>
      <c r="CI98" s="15">
        <v>0.0934221183740068</v>
      </c>
      <c r="CJ98" s="15">
        <v>0.0883441807665951</v>
      </c>
      <c r="CK98" s="15">
        <v>0.0886396800972434</v>
      </c>
      <c r="CL98" s="15">
        <v>0.090005383869423</v>
      </c>
      <c r="CM98" s="15">
        <v>0.0905117955687598</v>
      </c>
      <c r="CN98" s="15">
        <v>0.0918643120499156</v>
      </c>
      <c r="CO98" s="15">
        <v>0.0934334322928209</v>
      </c>
      <c r="CP98" s="15">
        <v>0.0935920070253155</v>
      </c>
      <c r="CQ98" s="15">
        <v>0.0893795494611493</v>
      </c>
      <c r="CR98" s="15">
        <v>0.0905584500212355</v>
      </c>
      <c r="CS98" s="15">
        <v>0.0873311782447894</v>
      </c>
      <c r="CT98" s="15">
        <v>0.102219691822221</v>
      </c>
      <c r="CU98" s="15">
        <v>0.103351872329493</v>
      </c>
      <c r="CV98" s="15">
        <v>0.0973033247625634</v>
      </c>
      <c r="CW98" s="15">
        <v>0.0974042240624191</v>
      </c>
      <c r="CX98" s="15">
        <v>0.0963270325099167</v>
      </c>
      <c r="CY98" s="15">
        <v>0.0963270325099167</v>
      </c>
      <c r="CZ98" s="15">
        <v>0.0965822874049386</v>
      </c>
      <c r="DA98" s="15">
        <v>0.0917148066118939</v>
      </c>
      <c r="DB98" s="15">
        <v>0.0917148066118939</v>
      </c>
      <c r="DC98" s="15">
        <v>0.0916802208164296</v>
      </c>
      <c r="DD98" s="15">
        <v>0.0896137134830366</v>
      </c>
      <c r="DE98" s="15">
        <v>0.0896137134830366</v>
      </c>
      <c r="DF98" s="15">
        <v>0.0987930493302051</v>
      </c>
      <c r="DG98" s="15">
        <v>0.0986182303619739</v>
      </c>
      <c r="DH98" s="15">
        <v>0.0986182303619739</v>
      </c>
      <c r="DI98" s="15">
        <v>0.0987534891919435</v>
      </c>
      <c r="DJ98" s="15">
        <v>0.0995929804083419</v>
      </c>
      <c r="DK98" s="15">
        <v>0.0995929804083419</v>
      </c>
      <c r="DL98" s="15">
        <v>0.0995873331618022</v>
      </c>
      <c r="DM98" s="15">
        <v>0.0954078561781194</v>
      </c>
      <c r="DN98" s="15">
        <v>0.0954077648410703</v>
      </c>
      <c r="DO98" s="15">
        <v>0.0949595534316</v>
      </c>
      <c r="DP98" s="12"/>
      <c r="DQ98" s="15">
        <v>0.0955899502564177</v>
      </c>
      <c r="DR98" s="13"/>
      <c r="DS98" s="13"/>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c r="HJ98" s="14"/>
      <c r="HK98" s="14"/>
      <c r="HL98" s="14"/>
      <c r="HM98" s="14"/>
      <c r="HN98" s="14"/>
      <c r="HO98" s="14"/>
      <c r="HP98" s="14"/>
      <c r="HQ98" s="14"/>
      <c r="HR98" s="14"/>
      <c r="HS98" s="14"/>
      <c r="HT98" s="14"/>
      <c r="HU98" s="14"/>
      <c r="HV98" s="14"/>
      <c r="HW98" s="14"/>
      <c r="HX98" s="14"/>
      <c r="HY98" s="14"/>
      <c r="HZ98" s="14"/>
      <c r="IA98" s="14"/>
      <c r="IB98" s="14"/>
      <c r="IC98" s="14"/>
      <c r="ID98" s="14"/>
      <c r="IE98" s="14"/>
      <c r="IF98" s="14"/>
    </row>
    <row r="99" s="2" customFormat="1" hidden="1" outlineLevel="1" spans="1:240">
      <c r="A99" s="9" t="s">
        <v>183</v>
      </c>
      <c r="B99" s="10"/>
      <c r="C99" s="10"/>
      <c r="D99" s="16" t="s">
        <v>186</v>
      </c>
      <c r="E99" s="16" t="s">
        <v>186</v>
      </c>
      <c r="F99" s="16" t="s">
        <v>186</v>
      </c>
      <c r="G99" s="16" t="s">
        <v>186</v>
      </c>
      <c r="H99" s="16" t="s">
        <v>186</v>
      </c>
      <c r="I99" s="16" t="s">
        <v>186</v>
      </c>
      <c r="J99" s="16" t="s">
        <v>186</v>
      </c>
      <c r="K99" s="16" t="s">
        <v>186</v>
      </c>
      <c r="L99" s="16" t="s">
        <v>186</v>
      </c>
      <c r="M99" s="16" t="s">
        <v>186</v>
      </c>
      <c r="N99" s="16" t="s">
        <v>186</v>
      </c>
      <c r="O99" s="16" t="s">
        <v>186</v>
      </c>
      <c r="P99" s="16" t="s">
        <v>186</v>
      </c>
      <c r="Q99" s="16" t="s">
        <v>186</v>
      </c>
      <c r="R99" s="16" t="s">
        <v>186</v>
      </c>
      <c r="S99" s="16" t="s">
        <v>186</v>
      </c>
      <c r="T99" s="16" t="s">
        <v>186</v>
      </c>
      <c r="U99" s="16" t="s">
        <v>186</v>
      </c>
      <c r="V99" s="16" t="s">
        <v>186</v>
      </c>
      <c r="W99" s="16" t="s">
        <v>186</v>
      </c>
      <c r="X99" s="16" t="s">
        <v>186</v>
      </c>
      <c r="Y99" s="16" t="s">
        <v>186</v>
      </c>
      <c r="Z99" s="16" t="s">
        <v>186</v>
      </c>
      <c r="AA99" s="16" t="s">
        <v>186</v>
      </c>
      <c r="AB99" s="16" t="s">
        <v>186</v>
      </c>
      <c r="AC99" s="16" t="s">
        <v>186</v>
      </c>
      <c r="AD99" s="16" t="s">
        <v>186</v>
      </c>
      <c r="AE99" s="16" t="s">
        <v>186</v>
      </c>
      <c r="AF99" s="16" t="s">
        <v>186</v>
      </c>
      <c r="AG99" s="16" t="s">
        <v>186</v>
      </c>
      <c r="AH99" s="16" t="s">
        <v>186</v>
      </c>
      <c r="AI99" s="16" t="s">
        <v>186</v>
      </c>
      <c r="AJ99" s="16" t="s">
        <v>186</v>
      </c>
      <c r="AK99" s="16" t="s">
        <v>186</v>
      </c>
      <c r="AL99" s="16" t="s">
        <v>186</v>
      </c>
      <c r="AM99" s="16" t="s">
        <v>186</v>
      </c>
      <c r="AN99" s="16" t="s">
        <v>186</v>
      </c>
      <c r="AO99" s="16" t="s">
        <v>186</v>
      </c>
      <c r="AP99" s="16" t="s">
        <v>186</v>
      </c>
      <c r="AQ99" s="16" t="s">
        <v>186</v>
      </c>
      <c r="AR99" s="16" t="s">
        <v>186</v>
      </c>
      <c r="AS99" s="16" t="s">
        <v>186</v>
      </c>
      <c r="AT99" s="16" t="s">
        <v>186</v>
      </c>
      <c r="AU99" s="16" t="s">
        <v>186</v>
      </c>
      <c r="AV99" s="16" t="s">
        <v>186</v>
      </c>
      <c r="AW99" s="16" t="s">
        <v>186</v>
      </c>
      <c r="AX99" s="16" t="s">
        <v>186</v>
      </c>
      <c r="AY99" s="16" t="s">
        <v>186</v>
      </c>
      <c r="AZ99" s="16" t="s">
        <v>186</v>
      </c>
      <c r="BA99" s="16" t="s">
        <v>186</v>
      </c>
      <c r="BB99" s="16">
        <v>0.632223770192343</v>
      </c>
      <c r="BC99" s="16">
        <v>0.619024301150417</v>
      </c>
      <c r="BD99" s="16">
        <v>0.648573793178937</v>
      </c>
      <c r="BE99" s="16">
        <v>0.756803643158098</v>
      </c>
      <c r="BF99" s="16">
        <v>0.776227671170751</v>
      </c>
      <c r="BG99" s="16">
        <v>0.839308989257707</v>
      </c>
      <c r="BH99" s="16">
        <v>0.796766923967522</v>
      </c>
      <c r="BI99" s="16">
        <v>0.933228540682028</v>
      </c>
      <c r="BJ99" s="16">
        <v>0.840252368254322</v>
      </c>
      <c r="BK99" s="16">
        <v>0.744767399531602</v>
      </c>
      <c r="BL99" s="16">
        <v>0.460452628806583</v>
      </c>
      <c r="BM99" s="16">
        <v>0.506024814703704</v>
      </c>
      <c r="BN99" s="16">
        <v>0.413825756558776</v>
      </c>
      <c r="BO99" s="16">
        <v>0.522872484888837</v>
      </c>
      <c r="BP99" s="16">
        <v>0.558841808307019</v>
      </c>
      <c r="BQ99" s="16">
        <v>0.629632967182797</v>
      </c>
      <c r="BR99" s="16">
        <v>0.689487970629638</v>
      </c>
      <c r="BS99" s="16">
        <v>0.904812784526427</v>
      </c>
      <c r="BT99" s="16">
        <v>1.14796862529826</v>
      </c>
      <c r="BU99" s="16">
        <v>1.11333434597464</v>
      </c>
      <c r="BV99" s="16">
        <v>0.859628994167268</v>
      </c>
      <c r="BW99" s="16">
        <v>1.00476928146875</v>
      </c>
      <c r="BX99" s="16">
        <v>1.17174906463231</v>
      </c>
      <c r="BY99" s="16">
        <v>1.50819274673762</v>
      </c>
      <c r="BZ99" s="16">
        <v>1.54373800121048</v>
      </c>
      <c r="CA99" s="16">
        <v>1.35805734765435</v>
      </c>
      <c r="CB99" s="16">
        <v>1.32820798621734</v>
      </c>
      <c r="CC99" s="16">
        <v>1.28785100681404</v>
      </c>
      <c r="CD99" s="16">
        <v>1.19214524943225</v>
      </c>
      <c r="CE99" s="16">
        <v>1.26436952755776</v>
      </c>
      <c r="CF99" s="16">
        <v>1.24580038633557</v>
      </c>
      <c r="CG99" s="16">
        <v>1.18411108787963</v>
      </c>
      <c r="CH99" s="16">
        <v>1.0748377937169</v>
      </c>
      <c r="CI99" s="16">
        <v>1.08120161428699</v>
      </c>
      <c r="CJ99" s="16">
        <v>0.859004269559668</v>
      </c>
      <c r="CK99" s="16">
        <v>0.828111100618992</v>
      </c>
      <c r="CL99" s="16">
        <v>0.845228232888812</v>
      </c>
      <c r="CM99" s="16">
        <v>0.707860293087909</v>
      </c>
      <c r="CN99" s="16">
        <v>0.782632943973321</v>
      </c>
      <c r="CO99" s="16">
        <v>0.801573886264157</v>
      </c>
      <c r="CP99" s="16">
        <v>0.724862271388721</v>
      </c>
      <c r="CQ99" s="16">
        <v>0.774007662108608</v>
      </c>
      <c r="CR99" s="16">
        <v>0.938954134978173</v>
      </c>
      <c r="CS99" s="16">
        <v>0.864183560684721</v>
      </c>
      <c r="CT99" s="16">
        <v>1.0118981391161</v>
      </c>
      <c r="CU99" s="16">
        <v>1.10231824690073</v>
      </c>
      <c r="CV99" s="16">
        <v>1.00934592799017</v>
      </c>
      <c r="CW99" s="16">
        <v>0.943158350994775</v>
      </c>
      <c r="CX99" s="16">
        <v>0.828908673265247</v>
      </c>
      <c r="CY99" s="16">
        <v>0.891140326091842</v>
      </c>
      <c r="CZ99" s="16">
        <v>0.899019801049268</v>
      </c>
      <c r="DA99" s="16">
        <v>0.965196142554855</v>
      </c>
      <c r="DB99" s="16">
        <v>0.925568086281925</v>
      </c>
      <c r="DC99" s="16">
        <v>0.978738895012688</v>
      </c>
      <c r="DD99" s="16">
        <v>1.1606086286818</v>
      </c>
      <c r="DE99" s="16">
        <v>1.31790413934819</v>
      </c>
      <c r="DF99" s="16">
        <v>1.21832324988816</v>
      </c>
      <c r="DG99" s="16">
        <v>1.26919538775976</v>
      </c>
      <c r="DH99" s="16">
        <v>1.2936731872866</v>
      </c>
      <c r="DI99" s="16">
        <v>1.33436468839906</v>
      </c>
      <c r="DJ99" s="16">
        <v>1.57447221805553</v>
      </c>
      <c r="DK99" s="16">
        <v>1.4201164069672</v>
      </c>
      <c r="DL99" s="16">
        <v>1.50590350634926</v>
      </c>
      <c r="DM99" s="16">
        <v>1.59608263652187</v>
      </c>
      <c r="DN99" s="16">
        <v>1.74385454806517</v>
      </c>
      <c r="DO99" s="16">
        <v>1.81308784710592</v>
      </c>
      <c r="DP99" s="12"/>
      <c r="DQ99" s="16">
        <v>1.83219402433195</v>
      </c>
      <c r="DR99" s="13"/>
      <c r="DS99" s="13"/>
      <c r="DT99" s="14"/>
      <c r="DU99" s="14"/>
      <c r="DV99" s="14"/>
      <c r="DW99" s="14"/>
      <c r="DX99" s="14"/>
      <c r="DY99" s="14"/>
      <c r="DZ99" s="14"/>
      <c r="EA99" s="14"/>
      <c r="EB99" s="14"/>
      <c r="EC99" s="14"/>
      <c r="ED99" s="14"/>
      <c r="EE99" s="14"/>
      <c r="EF99" s="14"/>
      <c r="EG99" s="14"/>
      <c r="EH99" s="14"/>
      <c r="EI99" s="14"/>
      <c r="EJ99" s="14"/>
      <c r="EK99" s="14"/>
      <c r="EL99" s="14"/>
      <c r="EM99" s="14"/>
      <c r="EN99" s="14"/>
      <c r="EO99" s="14"/>
      <c r="EP99" s="14"/>
      <c r="EQ99" s="14"/>
      <c r="ER99" s="14"/>
      <c r="ES99" s="14"/>
      <c r="ET99" s="14"/>
      <c r="EU99" s="14"/>
      <c r="EV99" s="14"/>
      <c r="EW99" s="14"/>
      <c r="EX99" s="14"/>
      <c r="EY99" s="14"/>
      <c r="EZ99" s="14"/>
      <c r="FA99" s="14"/>
      <c r="FB99" s="14"/>
      <c r="FC99" s="14"/>
      <c r="FD99" s="14"/>
      <c r="FE99" s="14"/>
      <c r="FF99" s="14"/>
      <c r="FG99" s="14"/>
      <c r="FH99" s="14"/>
      <c r="FI99" s="14"/>
      <c r="FJ99" s="14"/>
      <c r="FK99" s="14"/>
      <c r="FL99" s="14"/>
      <c r="FM99" s="14"/>
      <c r="FN99" s="14"/>
      <c r="FO99" s="14"/>
      <c r="FP99" s="14"/>
      <c r="FQ99" s="14"/>
      <c r="FR99" s="14"/>
      <c r="FS99" s="14"/>
      <c r="FT99" s="14"/>
      <c r="FU99" s="14"/>
      <c r="FV99" s="14"/>
      <c r="FW99" s="14"/>
      <c r="FX99" s="14"/>
      <c r="FY99" s="14"/>
      <c r="FZ99" s="14"/>
      <c r="GA99" s="14"/>
      <c r="GB99" s="14"/>
      <c r="GC99" s="14"/>
      <c r="GD99" s="14"/>
      <c r="GE99" s="14"/>
      <c r="GF99" s="14"/>
      <c r="GG99" s="14"/>
      <c r="GH99" s="14"/>
      <c r="GI99" s="14"/>
      <c r="GJ99" s="14"/>
      <c r="GK99" s="14"/>
      <c r="GL99" s="14"/>
      <c r="GM99" s="14"/>
      <c r="GN99" s="14"/>
      <c r="GO99" s="14"/>
      <c r="GP99" s="14"/>
      <c r="GQ99" s="14"/>
      <c r="GR99" s="14"/>
      <c r="GS99" s="14"/>
      <c r="GT99" s="14"/>
      <c r="GU99" s="14"/>
      <c r="GV99" s="14"/>
      <c r="GW99" s="14"/>
      <c r="GX99" s="14"/>
      <c r="GY99" s="14"/>
      <c r="GZ99" s="14"/>
      <c r="HA99" s="14"/>
      <c r="HB99" s="14"/>
      <c r="HC99" s="14"/>
      <c r="HD99" s="14"/>
      <c r="HE99" s="14"/>
      <c r="HF99" s="14"/>
      <c r="HG99" s="14"/>
      <c r="HH99" s="14"/>
      <c r="HI99" s="14"/>
      <c r="HJ99" s="14"/>
      <c r="HK99" s="14"/>
      <c r="HL99" s="14"/>
      <c r="HM99" s="14"/>
      <c r="HN99" s="14"/>
      <c r="HO99" s="14"/>
      <c r="HP99" s="14"/>
      <c r="HQ99" s="14"/>
      <c r="HR99" s="14"/>
      <c r="HS99" s="14"/>
      <c r="HT99" s="14"/>
      <c r="HU99" s="14"/>
      <c r="HV99" s="14"/>
      <c r="HW99" s="14"/>
      <c r="HX99" s="14"/>
      <c r="HY99" s="14"/>
      <c r="HZ99" s="14"/>
      <c r="IA99" s="14"/>
      <c r="IB99" s="14"/>
      <c r="IC99" s="14"/>
      <c r="ID99" s="14"/>
      <c r="IE99" s="14"/>
      <c r="IF99" s="14"/>
    </row>
    <row r="100" s="2" customFormat="1" hidden="1" outlineLevel="1" spans="1:240">
      <c r="A100" s="9" t="s">
        <v>184</v>
      </c>
      <c r="B100" s="10"/>
      <c r="C100" s="10"/>
      <c r="D100" s="16" t="s">
        <v>186</v>
      </c>
      <c r="E100" s="16" t="s">
        <v>186</v>
      </c>
      <c r="F100" s="16" t="s">
        <v>186</v>
      </c>
      <c r="G100" s="16" t="s">
        <v>186</v>
      </c>
      <c r="H100" s="16" t="s">
        <v>186</v>
      </c>
      <c r="I100" s="16" t="s">
        <v>186</v>
      </c>
      <c r="J100" s="16" t="s">
        <v>186</v>
      </c>
      <c r="K100" s="16" t="s">
        <v>186</v>
      </c>
      <c r="L100" s="16" t="s">
        <v>186</v>
      </c>
      <c r="M100" s="16" t="s">
        <v>186</v>
      </c>
      <c r="N100" s="16" t="s">
        <v>186</v>
      </c>
      <c r="O100" s="16" t="s">
        <v>186</v>
      </c>
      <c r="P100" s="16" t="s">
        <v>186</v>
      </c>
      <c r="Q100" s="16" t="s">
        <v>186</v>
      </c>
      <c r="R100" s="16" t="s">
        <v>186</v>
      </c>
      <c r="S100" s="16" t="s">
        <v>186</v>
      </c>
      <c r="T100" s="16" t="s">
        <v>186</v>
      </c>
      <c r="U100" s="16" t="s">
        <v>186</v>
      </c>
      <c r="V100" s="16" t="s">
        <v>186</v>
      </c>
      <c r="W100" s="16" t="s">
        <v>186</v>
      </c>
      <c r="X100" s="16" t="s">
        <v>186</v>
      </c>
      <c r="Y100" s="16" t="s">
        <v>186</v>
      </c>
      <c r="Z100" s="16" t="s">
        <v>186</v>
      </c>
      <c r="AA100" s="16" t="s">
        <v>186</v>
      </c>
      <c r="AB100" s="16" t="s">
        <v>186</v>
      </c>
      <c r="AC100" s="16" t="s">
        <v>186</v>
      </c>
      <c r="AD100" s="16" t="s">
        <v>186</v>
      </c>
      <c r="AE100" s="16" t="s">
        <v>186</v>
      </c>
      <c r="AF100" s="16" t="s">
        <v>186</v>
      </c>
      <c r="AG100" s="16" t="s">
        <v>186</v>
      </c>
      <c r="AH100" s="16" t="s">
        <v>186</v>
      </c>
      <c r="AI100" s="16" t="s">
        <v>186</v>
      </c>
      <c r="AJ100" s="16" t="s">
        <v>186</v>
      </c>
      <c r="AK100" s="16" t="s">
        <v>186</v>
      </c>
      <c r="AL100" s="16" t="s">
        <v>186</v>
      </c>
      <c r="AM100" s="16" t="s">
        <v>186</v>
      </c>
      <c r="AN100" s="16" t="s">
        <v>186</v>
      </c>
      <c r="AO100" s="16" t="s">
        <v>186</v>
      </c>
      <c r="AP100" s="16" t="s">
        <v>186</v>
      </c>
      <c r="AQ100" s="16" t="s">
        <v>186</v>
      </c>
      <c r="AR100" s="16" t="s">
        <v>186</v>
      </c>
      <c r="AS100" s="16" t="s">
        <v>186</v>
      </c>
      <c r="AT100" s="16" t="s">
        <v>186</v>
      </c>
      <c r="AU100" s="16" t="s">
        <v>186</v>
      </c>
      <c r="AV100" s="16" t="s">
        <v>186</v>
      </c>
      <c r="AW100" s="16" t="s">
        <v>186</v>
      </c>
      <c r="AX100" s="16" t="s">
        <v>186</v>
      </c>
      <c r="AY100" s="16" t="s">
        <v>186</v>
      </c>
      <c r="AZ100" s="16" t="s">
        <v>186</v>
      </c>
      <c r="BA100" s="16" t="s">
        <v>186</v>
      </c>
      <c r="BB100" s="16">
        <v>8.28946733266733</v>
      </c>
      <c r="BC100" s="16">
        <v>6.92596671801085</v>
      </c>
      <c r="BD100" s="16">
        <v>7.62019389073832</v>
      </c>
      <c r="BE100" s="16">
        <v>10.033720523406</v>
      </c>
      <c r="BF100" s="16">
        <v>10.3376203100566</v>
      </c>
      <c r="BG100" s="16">
        <v>11.1917256609674</v>
      </c>
      <c r="BH100" s="16">
        <v>27.5129791105121</v>
      </c>
      <c r="BI100" s="16">
        <v>32.2251044474393</v>
      </c>
      <c r="BJ100" s="16">
        <v>10.4082735443717</v>
      </c>
      <c r="BK100" s="16">
        <v>9.28914228055887</v>
      </c>
      <c r="BL100" s="16">
        <v>8.02272083639031</v>
      </c>
      <c r="BM100" s="16">
        <v>15.6445247121265</v>
      </c>
      <c r="BN100" s="16">
        <v>7.91429696435888</v>
      </c>
      <c r="BO100" s="16">
        <v>78.9854662304277</v>
      </c>
      <c r="BP100" s="16">
        <v>-304.563149518358</v>
      </c>
      <c r="BQ100" s="16">
        <v>-525.86485</v>
      </c>
      <c r="BR100" s="16">
        <v>-575.833908333333</v>
      </c>
      <c r="BS100" s="16">
        <v>19.0551378296146</v>
      </c>
      <c r="BT100" s="16">
        <v>24.175940872211</v>
      </c>
      <c r="BU100" s="16">
        <v>23.5319453346856</v>
      </c>
      <c r="BV100" s="16">
        <v>15.1374209523809</v>
      </c>
      <c r="BW100" s="16">
        <v>17.706424029304</v>
      </c>
      <c r="BX100" s="16">
        <v>14.3223528292181</v>
      </c>
      <c r="BY100" s="16">
        <v>18.5426216563786</v>
      </c>
      <c r="BZ100" s="16">
        <v>19.1070342309684</v>
      </c>
      <c r="CA100" s="16">
        <v>16.8357981874676</v>
      </c>
      <c r="CB100" s="16">
        <v>16.5283904194718</v>
      </c>
      <c r="CC100" s="16">
        <v>15.8550224203822</v>
      </c>
      <c r="CD100" s="16">
        <v>14.676767388535</v>
      </c>
      <c r="CE100" s="16">
        <v>15.5729463949045</v>
      </c>
      <c r="CF100" s="16">
        <v>15.902022845382</v>
      </c>
      <c r="CG100" s="16">
        <v>15.1145896063802</v>
      </c>
      <c r="CH100" s="16">
        <v>11.5148899123701</v>
      </c>
      <c r="CI100" s="16">
        <v>11.5732937028734</v>
      </c>
      <c r="CJ100" s="16">
        <v>9.72338259414226</v>
      </c>
      <c r="CK100" s="16">
        <v>9.34244234309623</v>
      </c>
      <c r="CL100" s="16">
        <v>9.39086304120477</v>
      </c>
      <c r="CM100" s="16">
        <v>7.82064137209789</v>
      </c>
      <c r="CN100" s="16">
        <v>8.51944489115717</v>
      </c>
      <c r="CO100" s="16">
        <v>8.57909065945496</v>
      </c>
      <c r="CP100" s="16">
        <v>7.74491641356355</v>
      </c>
      <c r="CQ100" s="16">
        <v>8.65978478046644</v>
      </c>
      <c r="CR100" s="16">
        <v>10.3684872561091</v>
      </c>
      <c r="CS100" s="16">
        <v>9.89547579745706</v>
      </c>
      <c r="CT100" s="16">
        <v>9.8992485799701</v>
      </c>
      <c r="CU100" s="16">
        <v>10.6656824115044</v>
      </c>
      <c r="CV100" s="16">
        <v>10.3731905405405</v>
      </c>
      <c r="CW100" s="16">
        <v>9.6829306949807</v>
      </c>
      <c r="CX100" s="16">
        <v>8.60515113636364</v>
      </c>
      <c r="CY100" s="16">
        <v>9.25119670846395</v>
      </c>
      <c r="CZ100" s="16">
        <v>9.30832997648903</v>
      </c>
      <c r="DA100" s="16">
        <v>10.5238857084357</v>
      </c>
      <c r="DB100" s="16">
        <v>10.0918065520066</v>
      </c>
      <c r="DC100" s="16">
        <v>10.6755730548731</v>
      </c>
      <c r="DD100" s="16">
        <v>12.9512390857622</v>
      </c>
      <c r="DE100" s="16">
        <v>14.706500691969</v>
      </c>
      <c r="DF100" s="16">
        <v>12.3320745553267</v>
      </c>
      <c r="DG100" s="16">
        <v>12.8697846544319</v>
      </c>
      <c r="DH100" s="16">
        <v>13.1179923076923</v>
      </c>
      <c r="DI100" s="16">
        <v>13.5120763764155</v>
      </c>
      <c r="DJ100" s="16">
        <v>15.8090681853282</v>
      </c>
      <c r="DK100" s="16">
        <v>14.2592018146718</v>
      </c>
      <c r="DL100" s="16">
        <v>15.1214362162162</v>
      </c>
      <c r="DM100" s="16">
        <v>16.7290483243026</v>
      </c>
      <c r="DN100" s="16">
        <v>18.2779100943207</v>
      </c>
      <c r="DO100" s="16">
        <v>19.0932642539426</v>
      </c>
      <c r="DP100" s="12"/>
      <c r="DQ100" s="16">
        <v>19.1672243726159</v>
      </c>
      <c r="DR100" s="13"/>
      <c r="DS100" s="13"/>
      <c r="DT100" s="14"/>
      <c r="DU100" s="14"/>
      <c r="DV100" s="14"/>
      <c r="DW100" s="14"/>
      <c r="DX100" s="14"/>
      <c r="DY100" s="14"/>
      <c r="DZ100" s="14"/>
      <c r="EA100" s="14"/>
      <c r="EB100" s="14"/>
      <c r="EC100" s="14"/>
      <c r="ED100" s="14"/>
      <c r="EE100" s="14"/>
      <c r="EF100" s="14"/>
      <c r="EG100" s="14"/>
      <c r="EH100" s="14"/>
      <c r="EI100" s="14"/>
      <c r="EJ100" s="14"/>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c r="FG100" s="14"/>
      <c r="FH100" s="14"/>
      <c r="FI100" s="14"/>
      <c r="FJ100" s="14"/>
      <c r="FK100" s="14"/>
      <c r="FL100" s="14"/>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14"/>
      <c r="GL100" s="14"/>
      <c r="GM100" s="14"/>
      <c r="GN100" s="14"/>
      <c r="GO100" s="14"/>
      <c r="GP100" s="14"/>
      <c r="GQ100" s="14"/>
      <c r="GR100" s="14"/>
      <c r="GS100" s="14"/>
      <c r="GT100" s="14"/>
      <c r="GU100" s="14"/>
      <c r="GV100" s="14"/>
      <c r="GW100" s="14"/>
      <c r="GX100" s="14"/>
      <c r="GY100" s="14"/>
      <c r="GZ100" s="14"/>
      <c r="HA100" s="14"/>
      <c r="HB100" s="14"/>
      <c r="HC100" s="14"/>
      <c r="HD100" s="14"/>
      <c r="HE100" s="14"/>
      <c r="HF100" s="14"/>
      <c r="HG100" s="14"/>
      <c r="HH100" s="14"/>
      <c r="HI100" s="14"/>
      <c r="HJ100" s="14"/>
      <c r="HK100" s="14"/>
      <c r="HL100" s="14"/>
      <c r="HM100" s="14"/>
      <c r="HN100" s="14"/>
      <c r="HO100" s="14"/>
      <c r="HP100" s="14"/>
      <c r="HQ100" s="14"/>
      <c r="HR100" s="14"/>
      <c r="HS100" s="14"/>
      <c r="HT100" s="14"/>
      <c r="HU100" s="14"/>
      <c r="HV100" s="14"/>
      <c r="HW100" s="14"/>
      <c r="HX100" s="14"/>
      <c r="HY100" s="14"/>
      <c r="HZ100" s="14"/>
      <c r="IA100" s="14"/>
      <c r="IB100" s="14"/>
      <c r="IC100" s="14"/>
      <c r="ID100" s="14"/>
      <c r="IE100" s="14"/>
      <c r="IF100" s="14"/>
    </row>
    <row r="101" s="3" customFormat="1" collapsed="1" spans="1:240">
      <c r="A101" s="4" t="s">
        <v>44</v>
      </c>
      <c r="B101" s="5">
        <f>BY101/BL101-1</f>
        <v>1.57617749228687</v>
      </c>
      <c r="C101" s="5"/>
      <c r="D101" s="6">
        <v>173.98718</v>
      </c>
      <c r="E101" s="6">
        <v>167.092332</v>
      </c>
      <c r="F101" s="6">
        <v>169.0025617</v>
      </c>
      <c r="G101" s="6">
        <v>179.9254451568</v>
      </c>
      <c r="H101" s="6">
        <v>214.2165937758</v>
      </c>
      <c r="I101" s="6">
        <v>206.0214557878</v>
      </c>
      <c r="J101" s="6">
        <v>208.7172248628</v>
      </c>
      <c r="K101" s="6">
        <v>205.0514296</v>
      </c>
      <c r="L101" s="6">
        <v>186.0764551848</v>
      </c>
      <c r="M101" s="6">
        <v>173.9691840924</v>
      </c>
      <c r="N101" s="6">
        <v>184.3715097012</v>
      </c>
      <c r="O101" s="6">
        <v>180.85409</v>
      </c>
      <c r="P101" s="6">
        <v>184.4639233689</v>
      </c>
      <c r="Q101" s="6">
        <v>184.268215637244</v>
      </c>
      <c r="R101" s="6">
        <v>158.087081864941</v>
      </c>
      <c r="S101" s="6">
        <v>167.032956728</v>
      </c>
      <c r="T101" s="6">
        <v>164.042140464</v>
      </c>
      <c r="U101" s="6">
        <v>164.565380789</v>
      </c>
      <c r="V101" s="6">
        <v>158.5676722916</v>
      </c>
      <c r="W101" s="6">
        <v>124.4990718116</v>
      </c>
      <c r="X101" s="6">
        <v>123.9090837466</v>
      </c>
      <c r="Y101" s="6">
        <v>118.7489820249</v>
      </c>
      <c r="Z101" s="6">
        <v>89.1659959034</v>
      </c>
      <c r="AA101" s="6">
        <v>85.8879800788</v>
      </c>
      <c r="AB101" s="6">
        <v>83.482190008</v>
      </c>
      <c r="AC101" s="6">
        <v>89.8380108216</v>
      </c>
      <c r="AD101" s="6">
        <v>81.4230940683</v>
      </c>
      <c r="AE101" s="6">
        <v>92.2741413472</v>
      </c>
      <c r="AF101" s="6">
        <v>83.9268877431</v>
      </c>
      <c r="AG101" s="6">
        <v>68.892935811</v>
      </c>
      <c r="AH101" s="6">
        <v>69.4396872272</v>
      </c>
      <c r="AI101" s="6">
        <v>53.0180138448</v>
      </c>
      <c r="AJ101" s="6">
        <v>55.68085238</v>
      </c>
      <c r="AK101" s="6">
        <v>61.2715007109</v>
      </c>
      <c r="AL101" s="6">
        <v>58.9759400407</v>
      </c>
      <c r="AM101" s="6">
        <v>69.9088418619</v>
      </c>
      <c r="AN101" s="6">
        <v>67.90706111</v>
      </c>
      <c r="AO101" s="6">
        <v>73.2349140127</v>
      </c>
      <c r="AP101" s="6">
        <v>88.4925455436</v>
      </c>
      <c r="AQ101" s="6">
        <v>96.8185443296</v>
      </c>
      <c r="AR101" s="6">
        <v>86.038969983</v>
      </c>
      <c r="AS101" s="6">
        <v>87.6686362681</v>
      </c>
      <c r="AT101" s="6">
        <v>90.4662828338</v>
      </c>
      <c r="AU101" s="6">
        <v>93.2592393399</v>
      </c>
      <c r="AV101" s="6">
        <v>103.5622352961</v>
      </c>
      <c r="AW101" s="6">
        <v>75.8318323749</v>
      </c>
      <c r="AX101" s="6">
        <v>88.9177787678</v>
      </c>
      <c r="AY101" s="6">
        <v>95.5991626142</v>
      </c>
      <c r="AZ101" s="6">
        <v>89.7486528498</v>
      </c>
      <c r="BA101" s="6">
        <v>98.2750502738</v>
      </c>
      <c r="BB101" s="6">
        <v>96.9570766433</v>
      </c>
      <c r="BC101" s="6">
        <v>107.132311194</v>
      </c>
      <c r="BD101" s="6">
        <v>97.8091344078</v>
      </c>
      <c r="BE101" s="6">
        <v>80.1128488817</v>
      </c>
      <c r="BF101" s="6">
        <v>85.8400516593</v>
      </c>
      <c r="BG101" s="6">
        <v>88.2664859655</v>
      </c>
      <c r="BH101" s="6">
        <v>81.6609675648</v>
      </c>
      <c r="BI101" s="6">
        <v>91.9984046748</v>
      </c>
      <c r="BJ101" s="6">
        <v>86.0440040832</v>
      </c>
      <c r="BK101" s="6">
        <v>60.1970730855</v>
      </c>
      <c r="BL101" s="7">
        <v>38.9789088169</v>
      </c>
      <c r="BM101" s="7">
        <v>44.455901544</v>
      </c>
      <c r="BN101" s="7">
        <v>37.6756066399</v>
      </c>
      <c r="BO101" s="7">
        <v>42.1480163542</v>
      </c>
      <c r="BP101" s="7">
        <v>45.3893994394</v>
      </c>
      <c r="BQ101" s="7">
        <v>42.3627413775</v>
      </c>
      <c r="BR101" s="7">
        <v>47.820987242</v>
      </c>
      <c r="BS101" s="7">
        <v>59.1737908665</v>
      </c>
      <c r="BT101" s="7">
        <v>70.6584972004</v>
      </c>
      <c r="BU101" s="7">
        <v>72.7609600237</v>
      </c>
      <c r="BV101" s="7">
        <v>73.7053240267</v>
      </c>
      <c r="BW101" s="7">
        <v>91.0509533507</v>
      </c>
      <c r="BX101" s="7">
        <v>92.256791676</v>
      </c>
      <c r="BY101" s="7">
        <v>100.416587568</v>
      </c>
      <c r="BZ101" s="6">
        <v>94.9546414822</v>
      </c>
      <c r="CA101" s="6">
        <v>90.6185080683</v>
      </c>
      <c r="CB101" s="6">
        <v>86.6008534168</v>
      </c>
      <c r="CC101" s="6">
        <v>100.8079407662</v>
      </c>
      <c r="CD101" s="6">
        <v>87.9766744534</v>
      </c>
      <c r="CE101" s="6">
        <v>95.282257782</v>
      </c>
      <c r="CF101" s="6">
        <v>103.4090837854</v>
      </c>
      <c r="CG101" s="6">
        <v>92.9185119346</v>
      </c>
      <c r="CH101" s="6">
        <v>82.4665746038</v>
      </c>
      <c r="CI101" s="6">
        <v>79.4938326739</v>
      </c>
      <c r="CJ101" s="6">
        <v>77.3754488308</v>
      </c>
      <c r="CK101" s="6">
        <v>70.2025986147</v>
      </c>
      <c r="CL101" s="6">
        <v>46.740004723</v>
      </c>
      <c r="CM101" s="6">
        <v>36.663733053</v>
      </c>
      <c r="CN101" s="6">
        <v>40.360504891</v>
      </c>
      <c r="CO101" s="6">
        <v>36.4044475693</v>
      </c>
      <c r="CP101" s="6">
        <v>28.671709963</v>
      </c>
      <c r="CQ101" s="6">
        <v>31.849401845</v>
      </c>
      <c r="CR101" s="6">
        <v>42.2912051576</v>
      </c>
      <c r="CS101" s="6">
        <v>43.1064226432</v>
      </c>
      <c r="CT101" s="6">
        <v>52.6185535679</v>
      </c>
      <c r="CU101" s="6">
        <v>41.5574354744</v>
      </c>
      <c r="CV101" s="6">
        <v>39.9803838408</v>
      </c>
      <c r="CW101" s="6">
        <v>37.5166992584</v>
      </c>
      <c r="CX101" s="6">
        <v>30.6602965389</v>
      </c>
      <c r="CY101" s="6">
        <v>30.9704858148</v>
      </c>
      <c r="CZ101" s="6">
        <v>34.4172190714</v>
      </c>
      <c r="DA101" s="6">
        <v>32.3575442074</v>
      </c>
      <c r="DB101" s="6">
        <v>29.4614801841</v>
      </c>
      <c r="DC101" s="6">
        <v>29.5725725351</v>
      </c>
      <c r="DD101" s="6">
        <v>34.6340661064</v>
      </c>
      <c r="DE101" s="6">
        <v>37.5680285656</v>
      </c>
      <c r="DF101" s="6">
        <v>32.9144540798</v>
      </c>
      <c r="DG101" s="6">
        <v>38.11066546</v>
      </c>
      <c r="DH101" s="6">
        <v>31.6148762286</v>
      </c>
      <c r="DI101" s="6">
        <v>28.8491577275</v>
      </c>
      <c r="DJ101" s="6">
        <v>30.8937155125</v>
      </c>
      <c r="DK101" s="6">
        <v>28.8158488175</v>
      </c>
      <c r="DL101" s="6">
        <v>30.0400435013</v>
      </c>
      <c r="DM101" s="6">
        <v>32.7504385062</v>
      </c>
      <c r="DN101" s="6">
        <v>37.354080687</v>
      </c>
      <c r="DO101" s="6">
        <v>35.589553761</v>
      </c>
      <c r="DP101" s="6">
        <v>40.0191707549</v>
      </c>
      <c r="DQ101" s="6">
        <v>34.0869636872</v>
      </c>
      <c r="DR101" s="6">
        <v>34.3896351437</v>
      </c>
      <c r="DS101" s="6">
        <v>28.3230212836</v>
      </c>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row>
    <row r="102" s="3" customFormat="1" spans="1:240">
      <c r="A102" s="4" t="s">
        <v>189</v>
      </c>
      <c r="B102" s="5"/>
      <c r="C102" s="5"/>
      <c r="D102" s="6">
        <v>24.1950939349768</v>
      </c>
      <c r="E102" s="6">
        <v>24.8171738747942</v>
      </c>
      <c r="F102" s="6">
        <v>23.9779037473281</v>
      </c>
      <c r="G102" s="6">
        <v>27.151263882</v>
      </c>
      <c r="H102" s="6">
        <v>26.4531241573281</v>
      </c>
      <c r="I102" s="6">
        <v>25.8090166068</v>
      </c>
      <c r="J102" s="6">
        <v>23.1308412931108</v>
      </c>
      <c r="K102" s="6">
        <v>22.0128295605108</v>
      </c>
      <c r="L102" s="6">
        <v>19.9620970388956</v>
      </c>
      <c r="M102" s="6">
        <v>18.9108016132956</v>
      </c>
      <c r="N102" s="6">
        <v>20.2061477626956</v>
      </c>
      <c r="O102" s="6">
        <v>21.7529815046842</v>
      </c>
      <c r="P102" s="6">
        <v>22.8900695155421</v>
      </c>
      <c r="Q102" s="6">
        <v>21.7044768078</v>
      </c>
      <c r="R102" s="6">
        <v>21.2173036908</v>
      </c>
      <c r="S102" s="6">
        <v>21.1369113816</v>
      </c>
      <c r="T102" s="6">
        <v>21.6563673816</v>
      </c>
      <c r="U102" s="6">
        <v>21.49964269365</v>
      </c>
      <c r="V102" s="6">
        <v>21.174912</v>
      </c>
      <c r="W102" s="6">
        <v>20.4641793873</v>
      </c>
      <c r="X102" s="6">
        <v>22.45971</v>
      </c>
      <c r="Y102" s="6">
        <v>21.6716496969</v>
      </c>
      <c r="Z102" s="6">
        <v>21.3382393938</v>
      </c>
      <c r="AA102" s="6">
        <v>22.366257174</v>
      </c>
      <c r="AB102" s="6">
        <v>23.08374</v>
      </c>
      <c r="AC102" s="6">
        <v>22.7348744025</v>
      </c>
      <c r="AD102" s="6">
        <v>23.3345195221566</v>
      </c>
      <c r="AE102" s="6">
        <v>23.75027470275</v>
      </c>
      <c r="AF102" s="6">
        <v>24.37449970275</v>
      </c>
      <c r="AG102" s="6">
        <v>25.0831587470827</v>
      </c>
      <c r="AH102" s="6">
        <v>25.6155842990827</v>
      </c>
      <c r="AI102" s="6">
        <v>23.07177392</v>
      </c>
      <c r="AJ102" s="6">
        <v>25.266649635</v>
      </c>
      <c r="AK102" s="6">
        <v>27.6012286624836</v>
      </c>
      <c r="AL102" s="6">
        <v>27.305712588</v>
      </c>
      <c r="AM102" s="6">
        <v>25.9463366949673</v>
      </c>
      <c r="AN102" s="6">
        <v>25.8053012168466</v>
      </c>
      <c r="AO102" s="6">
        <v>28.210698761989</v>
      </c>
      <c r="AP102" s="6">
        <v>30.8985834400099</v>
      </c>
      <c r="AQ102" s="6">
        <v>31.044745434</v>
      </c>
      <c r="AR102" s="6">
        <v>31.6001596080099</v>
      </c>
      <c r="AS102" s="6">
        <v>34.0180254336619</v>
      </c>
      <c r="AT102" s="6">
        <v>30.9467505136619</v>
      </c>
      <c r="AU102" s="6">
        <v>27.4396476424</v>
      </c>
      <c r="AV102" s="6">
        <v>28.186630472</v>
      </c>
      <c r="AW102" s="6">
        <v>26.463774064</v>
      </c>
      <c r="AX102" s="6">
        <v>28.55393996</v>
      </c>
      <c r="AY102" s="6">
        <v>28.3409967459</v>
      </c>
      <c r="AZ102" s="6">
        <v>29.0712133944</v>
      </c>
      <c r="BA102" s="6">
        <v>31.181978735</v>
      </c>
      <c r="BB102" s="6">
        <v>25.9678069146</v>
      </c>
      <c r="BC102" s="6">
        <v>29.1344033295</v>
      </c>
      <c r="BD102" s="6">
        <v>29.6149708071</v>
      </c>
      <c r="BE102" s="6">
        <v>28.1905630908</v>
      </c>
      <c r="BF102" s="6">
        <v>30.3714705906</v>
      </c>
      <c r="BG102" s="6">
        <v>34.9454361252</v>
      </c>
      <c r="BH102" s="6">
        <v>35.7158935473</v>
      </c>
      <c r="BI102" s="6">
        <v>36.1700160459</v>
      </c>
      <c r="BJ102" s="6">
        <v>32.4277102704</v>
      </c>
      <c r="BK102" s="6">
        <v>27.499640193</v>
      </c>
      <c r="BL102" s="6">
        <v>19.4665746024</v>
      </c>
      <c r="BM102" s="6">
        <v>20.850483342</v>
      </c>
      <c r="BN102" s="6">
        <v>19.561362912</v>
      </c>
      <c r="BO102" s="6">
        <v>20.530774449</v>
      </c>
      <c r="BP102" s="6">
        <v>17.612061678</v>
      </c>
      <c r="BQ102" s="6">
        <v>17.5948368748</v>
      </c>
      <c r="BR102" s="6">
        <v>16.214523585</v>
      </c>
      <c r="BS102" s="6">
        <v>19.9646518603</v>
      </c>
      <c r="BT102" s="6">
        <v>26.1804207519</v>
      </c>
      <c r="BU102" s="6">
        <v>29.3833003164</v>
      </c>
      <c r="BV102" s="6">
        <v>27.952403472</v>
      </c>
      <c r="BW102" s="6">
        <v>30.7726013223</v>
      </c>
      <c r="BX102" s="6">
        <v>30.8196868734</v>
      </c>
      <c r="BY102" s="6">
        <v>33.6844646754</v>
      </c>
      <c r="BZ102" s="6">
        <v>34.261383924</v>
      </c>
      <c r="CA102" s="6">
        <v>36.2144483216</v>
      </c>
      <c r="CB102" s="6">
        <v>36.2723781978</v>
      </c>
      <c r="CC102" s="6">
        <v>33.1636445421</v>
      </c>
      <c r="CD102" s="6">
        <v>32.9096111888</v>
      </c>
      <c r="CE102" s="6">
        <v>36.957755593</v>
      </c>
      <c r="CF102" s="6">
        <v>38.6209742295</v>
      </c>
      <c r="CG102" s="6">
        <v>37.8233229177</v>
      </c>
      <c r="CH102" s="6">
        <v>33.4850764974</v>
      </c>
      <c r="CI102" s="6">
        <v>34.7222499606</v>
      </c>
      <c r="CJ102" s="6">
        <v>30.9804105744</v>
      </c>
      <c r="CK102" s="6">
        <v>32.7923994222</v>
      </c>
      <c r="CL102" s="6">
        <v>29.6936534466</v>
      </c>
      <c r="CM102" s="6">
        <v>25.7243834727</v>
      </c>
      <c r="CN102" s="6">
        <v>25.043086224</v>
      </c>
      <c r="CO102" s="6">
        <v>22.9969791792</v>
      </c>
      <c r="CP102" s="6">
        <v>21.0693725424</v>
      </c>
      <c r="CQ102" s="6">
        <v>23.5973812464</v>
      </c>
      <c r="CR102" s="6">
        <v>26.9009543374</v>
      </c>
      <c r="CS102" s="6">
        <v>24.8915605276</v>
      </c>
      <c r="CT102" s="6">
        <v>27.9212279385</v>
      </c>
      <c r="CU102" s="6">
        <v>28.271703603</v>
      </c>
      <c r="CV102" s="6">
        <v>27.67707324</v>
      </c>
      <c r="CW102" s="6">
        <v>26.6384055888</v>
      </c>
      <c r="CX102" s="6">
        <v>23.7223973523</v>
      </c>
      <c r="CY102" s="6">
        <v>24.8473300047</v>
      </c>
      <c r="CZ102" s="6">
        <v>25.3717918494</v>
      </c>
      <c r="DA102" s="6">
        <v>25.983519405</v>
      </c>
      <c r="DB102" s="6">
        <v>23.9274322173</v>
      </c>
      <c r="DC102" s="6">
        <v>24.6956406171</v>
      </c>
      <c r="DD102" s="6">
        <v>28.2914328528</v>
      </c>
      <c r="DE102" s="6">
        <v>31.33544778</v>
      </c>
      <c r="DF102" s="6">
        <v>31.2459179292</v>
      </c>
      <c r="DG102" s="6">
        <v>31.9472350938</v>
      </c>
      <c r="DH102" s="6">
        <v>31.287195772</v>
      </c>
      <c r="DI102" s="6">
        <v>29.6318904633</v>
      </c>
      <c r="DJ102" s="6">
        <v>32.616591231</v>
      </c>
      <c r="DK102" s="6">
        <v>31.038960834</v>
      </c>
      <c r="DL102" s="6">
        <v>33.2696568372</v>
      </c>
      <c r="DM102" s="6">
        <v>32.750116366</v>
      </c>
      <c r="DN102" s="6">
        <v>35.5749046734</v>
      </c>
      <c r="DO102" s="6">
        <v>32.6557147002</v>
      </c>
      <c r="DP102" s="6">
        <v>32.9046687392</v>
      </c>
      <c r="DQ102" s="6">
        <v>30.6956234048</v>
      </c>
      <c r="DR102" s="6">
        <v>29.634415352</v>
      </c>
      <c r="DS102" s="6">
        <v>23.6714367696</v>
      </c>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row>
    <row r="103" s="3" customFormat="1" spans="1:240">
      <c r="A103" s="4" t="s">
        <v>47</v>
      </c>
      <c r="B103" s="5"/>
      <c r="C103" s="5"/>
      <c r="D103" s="6" t="s">
        <v>57</v>
      </c>
      <c r="E103" s="6" t="s">
        <v>57</v>
      </c>
      <c r="F103" s="6" t="s">
        <v>57</v>
      </c>
      <c r="G103" s="6" t="s">
        <v>57</v>
      </c>
      <c r="H103" s="6" t="s">
        <v>57</v>
      </c>
      <c r="I103" s="6" t="s">
        <v>57</v>
      </c>
      <c r="J103" s="6" t="s">
        <v>57</v>
      </c>
      <c r="K103" s="6" t="s">
        <v>57</v>
      </c>
      <c r="L103" s="6" t="s">
        <v>57</v>
      </c>
      <c r="M103" s="6" t="s">
        <v>57</v>
      </c>
      <c r="N103" s="6" t="s">
        <v>57</v>
      </c>
      <c r="O103" s="6" t="s">
        <v>57</v>
      </c>
      <c r="P103" s="6" t="s">
        <v>57</v>
      </c>
      <c r="Q103" s="6" t="s">
        <v>57</v>
      </c>
      <c r="R103" s="6" t="s">
        <v>57</v>
      </c>
      <c r="S103" s="6" t="s">
        <v>57</v>
      </c>
      <c r="T103" s="6" t="s">
        <v>57</v>
      </c>
      <c r="U103" s="6" t="s">
        <v>57</v>
      </c>
      <c r="V103" s="6" t="s">
        <v>57</v>
      </c>
      <c r="W103" s="6" t="s">
        <v>57</v>
      </c>
      <c r="X103" s="6" t="s">
        <v>57</v>
      </c>
      <c r="Y103" s="6" t="s">
        <v>57</v>
      </c>
      <c r="Z103" s="6" t="s">
        <v>57</v>
      </c>
      <c r="AA103" s="6" t="s">
        <v>57</v>
      </c>
      <c r="AB103" s="6" t="s">
        <v>57</v>
      </c>
      <c r="AC103" s="6" t="s">
        <v>57</v>
      </c>
      <c r="AD103" s="6" t="s">
        <v>57</v>
      </c>
      <c r="AE103" s="6" t="s">
        <v>57</v>
      </c>
      <c r="AF103" s="6" t="s">
        <v>57</v>
      </c>
      <c r="AG103" s="6" t="s">
        <v>57</v>
      </c>
      <c r="AH103" s="6" t="s">
        <v>57</v>
      </c>
      <c r="AI103" s="6" t="s">
        <v>57</v>
      </c>
      <c r="AJ103" s="6" t="s">
        <v>57</v>
      </c>
      <c r="AK103" s="6" t="s">
        <v>57</v>
      </c>
      <c r="AL103" s="6" t="s">
        <v>57</v>
      </c>
      <c r="AM103" s="6" t="s">
        <v>57</v>
      </c>
      <c r="AN103" s="6" t="s">
        <v>57</v>
      </c>
      <c r="AO103" s="6" t="s">
        <v>57</v>
      </c>
      <c r="AP103" s="6" t="s">
        <v>57</v>
      </c>
      <c r="AQ103" s="6" t="s">
        <v>57</v>
      </c>
      <c r="AR103" s="6" t="s">
        <v>57</v>
      </c>
      <c r="AS103" s="6" t="s">
        <v>57</v>
      </c>
      <c r="AT103" s="6" t="s">
        <v>57</v>
      </c>
      <c r="AU103" s="6" t="s">
        <v>57</v>
      </c>
      <c r="AV103" s="6" t="s">
        <v>57</v>
      </c>
      <c r="AW103" s="6" t="s">
        <v>57</v>
      </c>
      <c r="AX103" s="6" t="s">
        <v>57</v>
      </c>
      <c r="AY103" s="6" t="s">
        <v>57</v>
      </c>
      <c r="AZ103" s="6" t="s">
        <v>57</v>
      </c>
      <c r="BA103" s="6" t="s">
        <v>57</v>
      </c>
      <c r="BB103" s="6" t="s">
        <v>57</v>
      </c>
      <c r="BC103" s="6" t="s">
        <v>57</v>
      </c>
      <c r="BD103" s="6" t="s">
        <v>57</v>
      </c>
      <c r="BE103" s="6" t="s">
        <v>57</v>
      </c>
      <c r="BF103" s="6" t="s">
        <v>57</v>
      </c>
      <c r="BG103" s="6" t="s">
        <v>57</v>
      </c>
      <c r="BH103" s="6" t="s">
        <v>57</v>
      </c>
      <c r="BI103" s="6" t="s">
        <v>57</v>
      </c>
      <c r="BJ103" s="6" t="s">
        <v>57</v>
      </c>
      <c r="BK103" s="6" t="s">
        <v>57</v>
      </c>
      <c r="BL103" s="6" t="s">
        <v>57</v>
      </c>
      <c r="BM103" s="6" t="s">
        <v>57</v>
      </c>
      <c r="BN103" s="6" t="s">
        <v>57</v>
      </c>
      <c r="BO103" s="6" t="s">
        <v>57</v>
      </c>
      <c r="BP103" s="6" t="s">
        <v>57</v>
      </c>
      <c r="BQ103" s="6" t="s">
        <v>57</v>
      </c>
      <c r="BR103" s="6" t="s">
        <v>57</v>
      </c>
      <c r="BS103" s="6" t="s">
        <v>57</v>
      </c>
      <c r="BT103" s="6" t="s">
        <v>57</v>
      </c>
      <c r="BU103" s="6" t="s">
        <v>57</v>
      </c>
      <c r="BV103" s="6" t="s">
        <v>57</v>
      </c>
      <c r="BW103" s="6" t="s">
        <v>57</v>
      </c>
      <c r="BX103" s="6" t="s">
        <v>57</v>
      </c>
      <c r="BY103" s="6" t="s">
        <v>57</v>
      </c>
      <c r="BZ103" s="6" t="s">
        <v>57</v>
      </c>
      <c r="CA103" s="6" t="s">
        <v>57</v>
      </c>
      <c r="CB103" s="6" t="s">
        <v>57</v>
      </c>
      <c r="CC103" s="6">
        <v>0.4243192</v>
      </c>
      <c r="CD103" s="6">
        <v>0.42689864</v>
      </c>
      <c r="CE103" s="6">
        <v>0.43205754</v>
      </c>
      <c r="CF103" s="6">
        <v>0.43119772</v>
      </c>
      <c r="CG103" s="6">
        <v>25.39761546</v>
      </c>
      <c r="CH103" s="6">
        <v>24.81599068</v>
      </c>
      <c r="CI103" s="6">
        <v>23.43463183</v>
      </c>
      <c r="CJ103" s="6">
        <v>25.56725602</v>
      </c>
      <c r="CK103" s="6">
        <v>23.82238168</v>
      </c>
      <c r="CL103" s="6">
        <v>24.81599068</v>
      </c>
      <c r="CM103" s="6">
        <v>25.56725602</v>
      </c>
      <c r="CN103" s="6">
        <v>26.65780249</v>
      </c>
      <c r="CO103" s="6">
        <v>24.86300109</v>
      </c>
      <c r="CP103" s="6">
        <v>26.1012952</v>
      </c>
      <c r="CQ103" s="6">
        <v>26.61118096</v>
      </c>
      <c r="CR103" s="6">
        <v>26.68402179</v>
      </c>
      <c r="CS103" s="6">
        <v>25.42144751</v>
      </c>
      <c r="CT103" s="6">
        <v>27.82519469</v>
      </c>
      <c r="CU103" s="6">
        <v>32.36300845</v>
      </c>
      <c r="CV103" s="6">
        <v>33.90410409</v>
      </c>
      <c r="CW103" s="6">
        <v>32.13930102</v>
      </c>
      <c r="CX103" s="6">
        <v>28.43057582</v>
      </c>
      <c r="CY103" s="6">
        <v>31.67835689</v>
      </c>
      <c r="CZ103" s="6">
        <v>39.64791197</v>
      </c>
      <c r="DA103" s="6">
        <v>37.42443109</v>
      </c>
      <c r="DB103" s="6">
        <v>34.84318861</v>
      </c>
      <c r="DC103" s="6">
        <v>27.83450125</v>
      </c>
      <c r="DD103" s="6">
        <v>28.71058717</v>
      </c>
      <c r="DE103" s="6">
        <v>28.96089743</v>
      </c>
      <c r="DF103" s="6">
        <v>30.51282106</v>
      </c>
      <c r="DG103" s="6">
        <v>35.79436761</v>
      </c>
      <c r="DH103" s="6">
        <v>36.67045353</v>
      </c>
      <c r="DI103" s="6">
        <v>30.78816235</v>
      </c>
      <c r="DJ103" s="6">
        <v>30.8382244</v>
      </c>
      <c r="DK103" s="6">
        <v>29.63673514</v>
      </c>
      <c r="DL103" s="6">
        <v>28.28505972</v>
      </c>
      <c r="DM103" s="6">
        <v>26.4577948</v>
      </c>
      <c r="DN103" s="6">
        <v>24.83778153</v>
      </c>
      <c r="DO103" s="6">
        <v>19.1836524</v>
      </c>
      <c r="DP103" s="6">
        <v>20.42049315</v>
      </c>
      <c r="DQ103" s="6">
        <v>20.84960117</v>
      </c>
      <c r="DR103" s="6">
        <v>22.91941629</v>
      </c>
      <c r="DS103" s="6">
        <v>21.3291924755</v>
      </c>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row>
    <row r="104" s="2" customFormat="1" hidden="1" outlineLevel="1" spans="1:240">
      <c r="A104" s="9" t="s">
        <v>181</v>
      </c>
      <c r="B104" s="10"/>
      <c r="C104" s="10"/>
      <c r="D104" s="11" t="s">
        <v>186</v>
      </c>
      <c r="E104" s="11" t="s">
        <v>186</v>
      </c>
      <c r="F104" s="11" t="s">
        <v>186</v>
      </c>
      <c r="G104" s="11" t="s">
        <v>186</v>
      </c>
      <c r="H104" s="11" t="s">
        <v>186</v>
      </c>
      <c r="I104" s="11" t="s">
        <v>186</v>
      </c>
      <c r="J104" s="11" t="s">
        <v>186</v>
      </c>
      <c r="K104" s="11" t="s">
        <v>186</v>
      </c>
      <c r="L104" s="11" t="s">
        <v>186</v>
      </c>
      <c r="M104" s="11" t="s">
        <v>186</v>
      </c>
      <c r="N104" s="11" t="s">
        <v>186</v>
      </c>
      <c r="O104" s="11" t="s">
        <v>186</v>
      </c>
      <c r="P104" s="11" t="s">
        <v>186</v>
      </c>
      <c r="Q104" s="11" t="s">
        <v>186</v>
      </c>
      <c r="R104" s="11" t="s">
        <v>186</v>
      </c>
      <c r="S104" s="11" t="s">
        <v>186</v>
      </c>
      <c r="T104" s="11" t="s">
        <v>186</v>
      </c>
      <c r="U104" s="11" t="s">
        <v>186</v>
      </c>
      <c r="V104" s="11" t="s">
        <v>186</v>
      </c>
      <c r="W104" s="11" t="s">
        <v>186</v>
      </c>
      <c r="X104" s="11" t="s">
        <v>186</v>
      </c>
      <c r="Y104" s="11" t="s">
        <v>186</v>
      </c>
      <c r="Z104" s="11" t="s">
        <v>186</v>
      </c>
      <c r="AA104" s="11" t="s">
        <v>186</v>
      </c>
      <c r="AB104" s="11" t="s">
        <v>186</v>
      </c>
      <c r="AC104" s="11" t="s">
        <v>186</v>
      </c>
      <c r="AD104" s="11" t="s">
        <v>186</v>
      </c>
      <c r="AE104" s="11" t="s">
        <v>186</v>
      </c>
      <c r="AF104" s="11" t="s">
        <v>186</v>
      </c>
      <c r="AG104" s="11" t="s">
        <v>186</v>
      </c>
      <c r="AH104" s="11" t="s">
        <v>186</v>
      </c>
      <c r="AI104" s="11" t="s">
        <v>186</v>
      </c>
      <c r="AJ104" s="11" t="s">
        <v>186</v>
      </c>
      <c r="AK104" s="11" t="s">
        <v>186</v>
      </c>
      <c r="AL104" s="11" t="s">
        <v>186</v>
      </c>
      <c r="AM104" s="11" t="s">
        <v>186</v>
      </c>
      <c r="AN104" s="11" t="s">
        <v>186</v>
      </c>
      <c r="AO104" s="11" t="s">
        <v>186</v>
      </c>
      <c r="AP104" s="11" t="s">
        <v>186</v>
      </c>
      <c r="AQ104" s="11" t="s">
        <v>186</v>
      </c>
      <c r="AR104" s="11" t="s">
        <v>186</v>
      </c>
      <c r="AS104" s="11" t="s">
        <v>186</v>
      </c>
      <c r="AT104" s="11" t="s">
        <v>186</v>
      </c>
      <c r="AU104" s="11" t="s">
        <v>186</v>
      </c>
      <c r="AV104" s="11" t="s">
        <v>186</v>
      </c>
      <c r="AW104" s="11" t="s">
        <v>186</v>
      </c>
      <c r="AX104" s="11" t="s">
        <v>186</v>
      </c>
      <c r="AY104" s="11" t="s">
        <v>186</v>
      </c>
      <c r="AZ104" s="11" t="s">
        <v>186</v>
      </c>
      <c r="BA104" s="11" t="s">
        <v>186</v>
      </c>
      <c r="BB104" s="11" t="s">
        <v>186</v>
      </c>
      <c r="BC104" s="11" t="s">
        <v>186</v>
      </c>
      <c r="BD104" s="11" t="s">
        <v>186</v>
      </c>
      <c r="BE104" s="11" t="s">
        <v>186</v>
      </c>
      <c r="BF104" s="11" t="s">
        <v>186</v>
      </c>
      <c r="BG104" s="11" t="s">
        <v>186</v>
      </c>
      <c r="BH104" s="11" t="s">
        <v>186</v>
      </c>
      <c r="BI104" s="11" t="s">
        <v>186</v>
      </c>
      <c r="BJ104" s="11" t="s">
        <v>186</v>
      </c>
      <c r="BK104" s="11" t="s">
        <v>186</v>
      </c>
      <c r="BL104" s="11" t="s">
        <v>186</v>
      </c>
      <c r="BM104" s="11" t="s">
        <v>186</v>
      </c>
      <c r="BN104" s="11" t="s">
        <v>186</v>
      </c>
      <c r="BO104" s="11" t="s">
        <v>186</v>
      </c>
      <c r="BP104" s="11" t="s">
        <v>186</v>
      </c>
      <c r="BQ104" s="11" t="s">
        <v>186</v>
      </c>
      <c r="BR104" s="11" t="s">
        <v>186</v>
      </c>
      <c r="BS104" s="11" t="s">
        <v>186</v>
      </c>
      <c r="BT104" s="11" t="s">
        <v>186</v>
      </c>
      <c r="BU104" s="11" t="s">
        <v>186</v>
      </c>
      <c r="BV104" s="11" t="s">
        <v>186</v>
      </c>
      <c r="BW104" s="11" t="s">
        <v>186</v>
      </c>
      <c r="BX104" s="11" t="s">
        <v>186</v>
      </c>
      <c r="BY104" s="11" t="s">
        <v>186</v>
      </c>
      <c r="BZ104" s="11" t="s">
        <v>186</v>
      </c>
      <c r="CA104" s="11" t="s">
        <v>186</v>
      </c>
      <c r="CB104" s="11" t="s">
        <v>186</v>
      </c>
      <c r="CC104" s="11" t="s">
        <v>186</v>
      </c>
      <c r="CD104" s="11" t="s">
        <v>186</v>
      </c>
      <c r="CE104" s="11" t="s">
        <v>186</v>
      </c>
      <c r="CF104" s="11" t="s">
        <v>186</v>
      </c>
      <c r="CG104" s="11" t="s">
        <v>186</v>
      </c>
      <c r="CH104" s="11" t="s">
        <v>186</v>
      </c>
      <c r="CI104" s="11">
        <v>16.4296656</v>
      </c>
      <c r="CJ104" s="11">
        <v>16.3243526</v>
      </c>
      <c r="CK104" s="11">
        <v>15.4893154</v>
      </c>
      <c r="CL104" s="11">
        <v>15.8186529</v>
      </c>
      <c r="CM104" s="11">
        <v>15.1638338</v>
      </c>
      <c r="CN104" s="11">
        <v>14.976285</v>
      </c>
      <c r="CO104" s="11">
        <v>15.3924701</v>
      </c>
      <c r="CP104" s="11">
        <v>14.989899</v>
      </c>
      <c r="CQ104" s="11">
        <v>15.3048465</v>
      </c>
      <c r="CR104" s="11">
        <v>15.9614224</v>
      </c>
      <c r="CS104" s="11">
        <v>16.4681783</v>
      </c>
      <c r="CT104" s="11">
        <v>18.4066402</v>
      </c>
      <c r="CU104" s="11">
        <v>17.9904391</v>
      </c>
      <c r="CV104" s="11">
        <v>18.5824586</v>
      </c>
      <c r="CW104" s="11">
        <v>18.7674667</v>
      </c>
      <c r="CX104" s="11">
        <v>18.2895624</v>
      </c>
      <c r="CY104" s="11">
        <v>18.7404316</v>
      </c>
      <c r="CZ104" s="11">
        <v>19.4317466</v>
      </c>
      <c r="DA104" s="11">
        <v>20.1607963</v>
      </c>
      <c r="DB104" s="11">
        <v>20.5130376</v>
      </c>
      <c r="DC104" s="11">
        <v>19.7952581</v>
      </c>
      <c r="DD104" s="11">
        <v>20.3662337</v>
      </c>
      <c r="DE104" s="11">
        <v>20.6408751</v>
      </c>
      <c r="DF104" s="11">
        <v>22.9989493</v>
      </c>
      <c r="DG104" s="11">
        <v>23.1243931</v>
      </c>
      <c r="DH104" s="11">
        <v>23.0366709</v>
      </c>
      <c r="DI104" s="11">
        <v>21.8214842</v>
      </c>
      <c r="DJ104" s="11">
        <v>22.1005535</v>
      </c>
      <c r="DK104" s="11">
        <v>21.7846795</v>
      </c>
      <c r="DL104" s="11">
        <v>21.7276097</v>
      </c>
      <c r="DM104" s="11">
        <v>22.2058527</v>
      </c>
      <c r="DN104" s="11">
        <v>21.3688989</v>
      </c>
      <c r="DO104" s="11">
        <v>20.7293395</v>
      </c>
      <c r="DP104" s="12"/>
      <c r="DQ104" s="11">
        <v>19.8492662</v>
      </c>
      <c r="DR104" s="13"/>
      <c r="DS104" s="13"/>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row>
    <row r="105" s="2" customFormat="1" hidden="1" outlineLevel="1" spans="1:240">
      <c r="A105" s="9" t="s">
        <v>182</v>
      </c>
      <c r="B105" s="10"/>
      <c r="C105" s="10"/>
      <c r="D105" s="15" t="s">
        <v>186</v>
      </c>
      <c r="E105" s="15" t="s">
        <v>186</v>
      </c>
      <c r="F105" s="15" t="s">
        <v>186</v>
      </c>
      <c r="G105" s="15" t="s">
        <v>186</v>
      </c>
      <c r="H105" s="15" t="s">
        <v>186</v>
      </c>
      <c r="I105" s="15" t="s">
        <v>186</v>
      </c>
      <c r="J105" s="15" t="s">
        <v>186</v>
      </c>
      <c r="K105" s="15" t="s">
        <v>186</v>
      </c>
      <c r="L105" s="15" t="s">
        <v>186</v>
      </c>
      <c r="M105" s="15" t="s">
        <v>186</v>
      </c>
      <c r="N105" s="15" t="s">
        <v>186</v>
      </c>
      <c r="O105" s="15" t="s">
        <v>186</v>
      </c>
      <c r="P105" s="15" t="s">
        <v>186</v>
      </c>
      <c r="Q105" s="15" t="s">
        <v>186</v>
      </c>
      <c r="R105" s="15" t="s">
        <v>186</v>
      </c>
      <c r="S105" s="15" t="s">
        <v>186</v>
      </c>
      <c r="T105" s="15" t="s">
        <v>186</v>
      </c>
      <c r="U105" s="15" t="s">
        <v>186</v>
      </c>
      <c r="V105" s="15" t="s">
        <v>186</v>
      </c>
      <c r="W105" s="15" t="s">
        <v>186</v>
      </c>
      <c r="X105" s="15" t="s">
        <v>186</v>
      </c>
      <c r="Y105" s="15" t="s">
        <v>186</v>
      </c>
      <c r="Z105" s="15" t="s">
        <v>186</v>
      </c>
      <c r="AA105" s="15" t="s">
        <v>186</v>
      </c>
      <c r="AB105" s="15" t="s">
        <v>186</v>
      </c>
      <c r="AC105" s="15" t="s">
        <v>186</v>
      </c>
      <c r="AD105" s="15" t="s">
        <v>186</v>
      </c>
      <c r="AE105" s="15" t="s">
        <v>186</v>
      </c>
      <c r="AF105" s="15" t="s">
        <v>186</v>
      </c>
      <c r="AG105" s="15" t="s">
        <v>186</v>
      </c>
      <c r="AH105" s="15" t="s">
        <v>186</v>
      </c>
      <c r="AI105" s="15" t="s">
        <v>186</v>
      </c>
      <c r="AJ105" s="15" t="s">
        <v>186</v>
      </c>
      <c r="AK105" s="15" t="s">
        <v>186</v>
      </c>
      <c r="AL105" s="15" t="s">
        <v>186</v>
      </c>
      <c r="AM105" s="15" t="s">
        <v>186</v>
      </c>
      <c r="AN105" s="15" t="s">
        <v>186</v>
      </c>
      <c r="AO105" s="15" t="s">
        <v>186</v>
      </c>
      <c r="AP105" s="15" t="s">
        <v>186</v>
      </c>
      <c r="AQ105" s="15" t="s">
        <v>186</v>
      </c>
      <c r="AR105" s="15" t="s">
        <v>186</v>
      </c>
      <c r="AS105" s="15" t="s">
        <v>186</v>
      </c>
      <c r="AT105" s="15" t="s">
        <v>186</v>
      </c>
      <c r="AU105" s="15" t="s">
        <v>186</v>
      </c>
      <c r="AV105" s="15" t="s">
        <v>186</v>
      </c>
      <c r="AW105" s="15" t="s">
        <v>186</v>
      </c>
      <c r="AX105" s="15" t="s">
        <v>186</v>
      </c>
      <c r="AY105" s="15" t="s">
        <v>186</v>
      </c>
      <c r="AZ105" s="15" t="s">
        <v>186</v>
      </c>
      <c r="BA105" s="15" t="s">
        <v>186</v>
      </c>
      <c r="BB105" s="15" t="s">
        <v>186</v>
      </c>
      <c r="BC105" s="15" t="s">
        <v>186</v>
      </c>
      <c r="BD105" s="15" t="s">
        <v>186</v>
      </c>
      <c r="BE105" s="15" t="s">
        <v>186</v>
      </c>
      <c r="BF105" s="15" t="s">
        <v>186</v>
      </c>
      <c r="BG105" s="15" t="s">
        <v>186</v>
      </c>
      <c r="BH105" s="15" t="s">
        <v>186</v>
      </c>
      <c r="BI105" s="15" t="s">
        <v>186</v>
      </c>
      <c r="BJ105" s="15" t="s">
        <v>186</v>
      </c>
      <c r="BK105" s="15" t="s">
        <v>186</v>
      </c>
      <c r="BL105" s="15" t="s">
        <v>186</v>
      </c>
      <c r="BM105" s="15" t="s">
        <v>186</v>
      </c>
      <c r="BN105" s="15" t="s">
        <v>186</v>
      </c>
      <c r="BO105" s="15" t="s">
        <v>186</v>
      </c>
      <c r="BP105" s="15" t="s">
        <v>186</v>
      </c>
      <c r="BQ105" s="15" t="s">
        <v>186</v>
      </c>
      <c r="BR105" s="15" t="s">
        <v>186</v>
      </c>
      <c r="BS105" s="15" t="s">
        <v>186</v>
      </c>
      <c r="BT105" s="15" t="s">
        <v>186</v>
      </c>
      <c r="BU105" s="15" t="s">
        <v>186</v>
      </c>
      <c r="BV105" s="15" t="s">
        <v>186</v>
      </c>
      <c r="BW105" s="15" t="s">
        <v>186</v>
      </c>
      <c r="BX105" s="15" t="s">
        <v>186</v>
      </c>
      <c r="BY105" s="15" t="s">
        <v>186</v>
      </c>
      <c r="BZ105" s="15" t="s">
        <v>186</v>
      </c>
      <c r="CA105" s="15" t="s">
        <v>186</v>
      </c>
      <c r="CB105" s="15" t="s">
        <v>186</v>
      </c>
      <c r="CC105" s="15" t="s">
        <v>186</v>
      </c>
      <c r="CD105" s="15" t="s">
        <v>186</v>
      </c>
      <c r="CE105" s="15" t="s">
        <v>186</v>
      </c>
      <c r="CF105" s="15" t="s">
        <v>186</v>
      </c>
      <c r="CG105" s="15" t="s">
        <v>186</v>
      </c>
      <c r="CH105" s="15" t="s">
        <v>186</v>
      </c>
      <c r="CI105" s="15">
        <v>0.0424553923970309</v>
      </c>
      <c r="CJ105" s="15">
        <v>0.042268861553505</v>
      </c>
      <c r="CK105" s="15">
        <v>0.0422612996827478</v>
      </c>
      <c r="CL105" s="15">
        <v>0.0415175997698262</v>
      </c>
      <c r="CM105" s="15">
        <v>0.0422012077183278</v>
      </c>
      <c r="CN105" s="15">
        <v>0.0440132850035907</v>
      </c>
      <c r="CO105" s="15">
        <v>0.0422841295628049</v>
      </c>
      <c r="CP105" s="15">
        <v>0.0444775511829666</v>
      </c>
      <c r="CQ105" s="15">
        <v>0.0455130340575451</v>
      </c>
      <c r="CR105" s="15">
        <v>0.0455130302171566</v>
      </c>
      <c r="CS105" s="15">
        <v>0.0439959591644693</v>
      </c>
      <c r="CT105" s="15">
        <v>0.0618898825435834</v>
      </c>
      <c r="CU105" s="15">
        <v>0.0618898790524796</v>
      </c>
      <c r="CV105" s="15">
        <v>0.0624618369928724</v>
      </c>
      <c r="CW105" s="15">
        <v>0.0581093131765088</v>
      </c>
      <c r="CX105" s="15">
        <v>0.0580109778897717</v>
      </c>
      <c r="CY105" s="15">
        <v>0.0580260595492369</v>
      </c>
      <c r="CZ105" s="15">
        <v>0.0606835259986356</v>
      </c>
      <c r="DA105" s="15">
        <v>0.0590843279340112</v>
      </c>
      <c r="DB105" s="15">
        <v>0.0579855905884948</v>
      </c>
      <c r="DC105" s="15">
        <v>0.056603338756164</v>
      </c>
      <c r="DD105" s="15">
        <v>0.0563375495391669</v>
      </c>
      <c r="DE105" s="15">
        <v>0.0563375484017148</v>
      </c>
      <c r="DF105" s="15">
        <v>0.0640656745132266</v>
      </c>
      <c r="DG105" s="15">
        <v>0.0632491064165485</v>
      </c>
      <c r="DH105" s="15">
        <v>0.0631334365244589</v>
      </c>
      <c r="DI105" s="15">
        <v>0.0648472756037373</v>
      </c>
      <c r="DJ105" s="15">
        <v>0.0617827467533788</v>
      </c>
      <c r="DK105" s="15">
        <v>0.0610491102244584</v>
      </c>
      <c r="DL105" s="15">
        <v>0.057273930136917</v>
      </c>
      <c r="DM105" s="15">
        <v>0.0572739321106998</v>
      </c>
      <c r="DN105" s="15">
        <v>0.048169819363037</v>
      </c>
      <c r="DO105" s="15">
        <v>0.043019441116298</v>
      </c>
      <c r="DP105" s="12"/>
      <c r="DQ105" s="15">
        <v>0.0413151897776453</v>
      </c>
      <c r="DR105" s="13"/>
      <c r="DS105" s="13"/>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c r="IB105" s="14"/>
      <c r="IC105" s="14"/>
      <c r="ID105" s="14"/>
      <c r="IE105" s="14"/>
      <c r="IF105" s="14"/>
    </row>
    <row r="106" s="2" customFormat="1" hidden="1" outlineLevel="1" spans="1:240">
      <c r="A106" s="9" t="s">
        <v>183</v>
      </c>
      <c r="B106" s="10"/>
      <c r="C106" s="10"/>
      <c r="D106" s="16" t="s">
        <v>186</v>
      </c>
      <c r="E106" s="16" t="s">
        <v>186</v>
      </c>
      <c r="F106" s="16" t="s">
        <v>186</v>
      </c>
      <c r="G106" s="16" t="s">
        <v>186</v>
      </c>
      <c r="H106" s="16" t="s">
        <v>186</v>
      </c>
      <c r="I106" s="16" t="s">
        <v>186</v>
      </c>
      <c r="J106" s="16" t="s">
        <v>186</v>
      </c>
      <c r="K106" s="16" t="s">
        <v>186</v>
      </c>
      <c r="L106" s="16" t="s">
        <v>186</v>
      </c>
      <c r="M106" s="16" t="s">
        <v>186</v>
      </c>
      <c r="N106" s="16" t="s">
        <v>186</v>
      </c>
      <c r="O106" s="16" t="s">
        <v>186</v>
      </c>
      <c r="P106" s="16" t="s">
        <v>186</v>
      </c>
      <c r="Q106" s="16" t="s">
        <v>186</v>
      </c>
      <c r="R106" s="16" t="s">
        <v>186</v>
      </c>
      <c r="S106" s="16" t="s">
        <v>186</v>
      </c>
      <c r="T106" s="16" t="s">
        <v>186</v>
      </c>
      <c r="U106" s="16" t="s">
        <v>186</v>
      </c>
      <c r="V106" s="16" t="s">
        <v>186</v>
      </c>
      <c r="W106" s="16" t="s">
        <v>186</v>
      </c>
      <c r="X106" s="16" t="s">
        <v>186</v>
      </c>
      <c r="Y106" s="16" t="s">
        <v>186</v>
      </c>
      <c r="Z106" s="16" t="s">
        <v>186</v>
      </c>
      <c r="AA106" s="16" t="s">
        <v>186</v>
      </c>
      <c r="AB106" s="16" t="s">
        <v>186</v>
      </c>
      <c r="AC106" s="16" t="s">
        <v>186</v>
      </c>
      <c r="AD106" s="16" t="s">
        <v>186</v>
      </c>
      <c r="AE106" s="16" t="s">
        <v>186</v>
      </c>
      <c r="AF106" s="16" t="s">
        <v>186</v>
      </c>
      <c r="AG106" s="16" t="s">
        <v>186</v>
      </c>
      <c r="AH106" s="16" t="s">
        <v>186</v>
      </c>
      <c r="AI106" s="16" t="s">
        <v>186</v>
      </c>
      <c r="AJ106" s="16" t="s">
        <v>186</v>
      </c>
      <c r="AK106" s="16" t="s">
        <v>186</v>
      </c>
      <c r="AL106" s="16" t="s">
        <v>186</v>
      </c>
      <c r="AM106" s="16" t="s">
        <v>186</v>
      </c>
      <c r="AN106" s="16" t="s">
        <v>186</v>
      </c>
      <c r="AO106" s="16" t="s">
        <v>186</v>
      </c>
      <c r="AP106" s="16" t="s">
        <v>186</v>
      </c>
      <c r="AQ106" s="16" t="s">
        <v>186</v>
      </c>
      <c r="AR106" s="16" t="s">
        <v>186</v>
      </c>
      <c r="AS106" s="16" t="s">
        <v>186</v>
      </c>
      <c r="AT106" s="16" t="s">
        <v>186</v>
      </c>
      <c r="AU106" s="16" t="s">
        <v>186</v>
      </c>
      <c r="AV106" s="16" t="s">
        <v>186</v>
      </c>
      <c r="AW106" s="16" t="s">
        <v>186</v>
      </c>
      <c r="AX106" s="16" t="s">
        <v>186</v>
      </c>
      <c r="AY106" s="16" t="s">
        <v>186</v>
      </c>
      <c r="AZ106" s="16" t="s">
        <v>186</v>
      </c>
      <c r="BA106" s="16" t="s">
        <v>186</v>
      </c>
      <c r="BB106" s="16" t="s">
        <v>186</v>
      </c>
      <c r="BC106" s="16" t="s">
        <v>186</v>
      </c>
      <c r="BD106" s="16" t="s">
        <v>186</v>
      </c>
      <c r="BE106" s="16" t="s">
        <v>186</v>
      </c>
      <c r="BF106" s="16" t="s">
        <v>186</v>
      </c>
      <c r="BG106" s="16" t="s">
        <v>186</v>
      </c>
      <c r="BH106" s="16" t="s">
        <v>186</v>
      </c>
      <c r="BI106" s="16" t="s">
        <v>186</v>
      </c>
      <c r="BJ106" s="16" t="s">
        <v>186</v>
      </c>
      <c r="BK106" s="16" t="s">
        <v>186</v>
      </c>
      <c r="BL106" s="16" t="s">
        <v>186</v>
      </c>
      <c r="BM106" s="16" t="s">
        <v>186</v>
      </c>
      <c r="BN106" s="16" t="s">
        <v>186</v>
      </c>
      <c r="BO106" s="16" t="s">
        <v>186</v>
      </c>
      <c r="BP106" s="16" t="s">
        <v>186</v>
      </c>
      <c r="BQ106" s="16" t="s">
        <v>186</v>
      </c>
      <c r="BR106" s="16" t="s">
        <v>186</v>
      </c>
      <c r="BS106" s="16" t="s">
        <v>186</v>
      </c>
      <c r="BT106" s="16" t="s">
        <v>186</v>
      </c>
      <c r="BU106" s="16" t="s">
        <v>186</v>
      </c>
      <c r="BV106" s="16" t="s">
        <v>186</v>
      </c>
      <c r="BW106" s="16" t="s">
        <v>186</v>
      </c>
      <c r="BX106" s="16" t="s">
        <v>186</v>
      </c>
      <c r="BY106" s="16" t="s">
        <v>186</v>
      </c>
      <c r="BZ106" s="16" t="s">
        <v>186</v>
      </c>
      <c r="CA106" s="16" t="s">
        <v>186</v>
      </c>
      <c r="CB106" s="16" t="s">
        <v>186</v>
      </c>
      <c r="CC106" s="16" t="s">
        <v>186</v>
      </c>
      <c r="CD106" s="16" t="s">
        <v>186</v>
      </c>
      <c r="CE106" s="16" t="s">
        <v>186</v>
      </c>
      <c r="CF106" s="16" t="s">
        <v>186</v>
      </c>
      <c r="CG106" s="16" t="s">
        <v>186</v>
      </c>
      <c r="CH106" s="16" t="s">
        <v>186</v>
      </c>
      <c r="CI106" s="16">
        <v>1.42636085058238</v>
      </c>
      <c r="CJ106" s="16">
        <v>1.56620336661927</v>
      </c>
      <c r="CK106" s="16">
        <v>1.53798803141422</v>
      </c>
      <c r="CL106" s="16">
        <v>1.5687802783763</v>
      </c>
      <c r="CM106" s="16">
        <v>1.6860680707276</v>
      </c>
      <c r="CN106" s="16">
        <v>1.78000101493795</v>
      </c>
      <c r="CO106" s="16">
        <v>1.61527038470583</v>
      </c>
      <c r="CP106" s="16">
        <v>1.74125891041694</v>
      </c>
      <c r="CQ106" s="16">
        <v>1.73874210368591</v>
      </c>
      <c r="CR106" s="16">
        <v>1.67178219655411</v>
      </c>
      <c r="CS106" s="16">
        <v>1.54367089285158</v>
      </c>
      <c r="CT106" s="16">
        <v>1.51169330185527</v>
      </c>
      <c r="CU106" s="16">
        <v>1.79890042261392</v>
      </c>
      <c r="CV106" s="16">
        <v>1.82452197687124</v>
      </c>
      <c r="CW106" s="16">
        <v>1.71250076069137</v>
      </c>
      <c r="CX106" s="16">
        <v>1.55446998556947</v>
      </c>
      <c r="CY106" s="16">
        <v>1.69037499115015</v>
      </c>
      <c r="CZ106" s="16">
        <v>2.04036789981607</v>
      </c>
      <c r="DA106" s="16">
        <v>1.85629726837724</v>
      </c>
      <c r="DB106" s="16">
        <v>1.69858746809883</v>
      </c>
      <c r="DC106" s="16">
        <v>1.40611964539124</v>
      </c>
      <c r="DD106" s="16">
        <v>1.40971510112839</v>
      </c>
      <c r="DE106" s="16">
        <v>1.40308476552915</v>
      </c>
      <c r="DF106" s="16">
        <v>1.32670500299768</v>
      </c>
      <c r="DG106" s="16">
        <v>1.54790516859013</v>
      </c>
      <c r="DH106" s="16">
        <v>1.59182955120481</v>
      </c>
      <c r="DI106" s="16">
        <v>1.41091055575404</v>
      </c>
      <c r="DJ106" s="16">
        <v>1.39535982209676</v>
      </c>
      <c r="DK106" s="16">
        <v>1.36043934454028</v>
      </c>
      <c r="DL106" s="16">
        <v>1.30180264145669</v>
      </c>
      <c r="DM106" s="16">
        <v>1.19147844297823</v>
      </c>
      <c r="DN106" s="16">
        <v>1.16233324029625</v>
      </c>
      <c r="DO106" s="16">
        <v>0.925434811852061</v>
      </c>
      <c r="DP106" s="12"/>
      <c r="DQ106" s="16">
        <v>1.08218823726592</v>
      </c>
      <c r="DR106" s="13"/>
      <c r="DS106" s="13"/>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14"/>
      <c r="HF106" s="14"/>
      <c r="HG106" s="14"/>
      <c r="HH106" s="14"/>
      <c r="HI106" s="14"/>
      <c r="HJ106" s="14"/>
      <c r="HK106" s="14"/>
      <c r="HL106" s="14"/>
      <c r="HM106" s="14"/>
      <c r="HN106" s="14"/>
      <c r="HO106" s="14"/>
      <c r="HP106" s="14"/>
      <c r="HQ106" s="14"/>
      <c r="HR106" s="14"/>
      <c r="HS106" s="14"/>
      <c r="HT106" s="14"/>
      <c r="HU106" s="14"/>
      <c r="HV106" s="14"/>
      <c r="HW106" s="14"/>
      <c r="HX106" s="14"/>
      <c r="HY106" s="14"/>
      <c r="HZ106" s="14"/>
      <c r="IA106" s="14"/>
      <c r="IB106" s="14"/>
      <c r="IC106" s="14"/>
      <c r="ID106" s="14"/>
      <c r="IE106" s="14"/>
      <c r="IF106" s="14"/>
    </row>
    <row r="107" s="2" customFormat="1" hidden="1" outlineLevel="1" spans="1:240">
      <c r="A107" s="9" t="s">
        <v>184</v>
      </c>
      <c r="B107" s="10"/>
      <c r="C107" s="10"/>
      <c r="D107" s="16" t="s">
        <v>186</v>
      </c>
      <c r="E107" s="16" t="s">
        <v>186</v>
      </c>
      <c r="F107" s="16" t="s">
        <v>186</v>
      </c>
      <c r="G107" s="16" t="s">
        <v>186</v>
      </c>
      <c r="H107" s="16" t="s">
        <v>186</v>
      </c>
      <c r="I107" s="16" t="s">
        <v>186</v>
      </c>
      <c r="J107" s="16" t="s">
        <v>186</v>
      </c>
      <c r="K107" s="16" t="s">
        <v>186</v>
      </c>
      <c r="L107" s="16" t="s">
        <v>186</v>
      </c>
      <c r="M107" s="16" t="s">
        <v>186</v>
      </c>
      <c r="N107" s="16" t="s">
        <v>186</v>
      </c>
      <c r="O107" s="16" t="s">
        <v>186</v>
      </c>
      <c r="P107" s="16" t="s">
        <v>186</v>
      </c>
      <c r="Q107" s="16" t="s">
        <v>186</v>
      </c>
      <c r="R107" s="16" t="s">
        <v>186</v>
      </c>
      <c r="S107" s="16" t="s">
        <v>186</v>
      </c>
      <c r="T107" s="16" t="s">
        <v>186</v>
      </c>
      <c r="U107" s="16" t="s">
        <v>186</v>
      </c>
      <c r="V107" s="16" t="s">
        <v>186</v>
      </c>
      <c r="W107" s="16" t="s">
        <v>186</v>
      </c>
      <c r="X107" s="16" t="s">
        <v>186</v>
      </c>
      <c r="Y107" s="16" t="s">
        <v>186</v>
      </c>
      <c r="Z107" s="16" t="s">
        <v>186</v>
      </c>
      <c r="AA107" s="16" t="s">
        <v>186</v>
      </c>
      <c r="AB107" s="16" t="s">
        <v>186</v>
      </c>
      <c r="AC107" s="16" t="s">
        <v>186</v>
      </c>
      <c r="AD107" s="16" t="s">
        <v>186</v>
      </c>
      <c r="AE107" s="16" t="s">
        <v>186</v>
      </c>
      <c r="AF107" s="16" t="s">
        <v>186</v>
      </c>
      <c r="AG107" s="16" t="s">
        <v>186</v>
      </c>
      <c r="AH107" s="16" t="s">
        <v>186</v>
      </c>
      <c r="AI107" s="16" t="s">
        <v>186</v>
      </c>
      <c r="AJ107" s="16" t="s">
        <v>186</v>
      </c>
      <c r="AK107" s="16" t="s">
        <v>186</v>
      </c>
      <c r="AL107" s="16" t="s">
        <v>186</v>
      </c>
      <c r="AM107" s="16" t="s">
        <v>186</v>
      </c>
      <c r="AN107" s="16" t="s">
        <v>186</v>
      </c>
      <c r="AO107" s="16" t="s">
        <v>186</v>
      </c>
      <c r="AP107" s="16" t="s">
        <v>186</v>
      </c>
      <c r="AQ107" s="16" t="s">
        <v>186</v>
      </c>
      <c r="AR107" s="16" t="s">
        <v>186</v>
      </c>
      <c r="AS107" s="16" t="s">
        <v>186</v>
      </c>
      <c r="AT107" s="16" t="s">
        <v>186</v>
      </c>
      <c r="AU107" s="16" t="s">
        <v>186</v>
      </c>
      <c r="AV107" s="16" t="s">
        <v>186</v>
      </c>
      <c r="AW107" s="16" t="s">
        <v>186</v>
      </c>
      <c r="AX107" s="16" t="s">
        <v>186</v>
      </c>
      <c r="AY107" s="16" t="s">
        <v>186</v>
      </c>
      <c r="AZ107" s="16" t="s">
        <v>186</v>
      </c>
      <c r="BA107" s="16" t="s">
        <v>186</v>
      </c>
      <c r="BB107" s="16" t="s">
        <v>186</v>
      </c>
      <c r="BC107" s="16" t="s">
        <v>186</v>
      </c>
      <c r="BD107" s="16" t="s">
        <v>186</v>
      </c>
      <c r="BE107" s="16" t="s">
        <v>186</v>
      </c>
      <c r="BF107" s="16" t="s">
        <v>186</v>
      </c>
      <c r="BG107" s="16" t="s">
        <v>186</v>
      </c>
      <c r="BH107" s="16" t="s">
        <v>186</v>
      </c>
      <c r="BI107" s="16" t="s">
        <v>186</v>
      </c>
      <c r="BJ107" s="16" t="s">
        <v>186</v>
      </c>
      <c r="BK107" s="16" t="s">
        <v>186</v>
      </c>
      <c r="BL107" s="16" t="s">
        <v>186</v>
      </c>
      <c r="BM107" s="16" t="s">
        <v>186</v>
      </c>
      <c r="BN107" s="16" t="s">
        <v>186</v>
      </c>
      <c r="BO107" s="16" t="s">
        <v>186</v>
      </c>
      <c r="BP107" s="16" t="s">
        <v>186</v>
      </c>
      <c r="BQ107" s="16" t="s">
        <v>186</v>
      </c>
      <c r="BR107" s="16" t="s">
        <v>186</v>
      </c>
      <c r="BS107" s="16" t="s">
        <v>186</v>
      </c>
      <c r="BT107" s="16" t="s">
        <v>186</v>
      </c>
      <c r="BU107" s="16" t="s">
        <v>186</v>
      </c>
      <c r="BV107" s="16" t="s">
        <v>186</v>
      </c>
      <c r="BW107" s="16" t="s">
        <v>186</v>
      </c>
      <c r="BX107" s="16" t="s">
        <v>186</v>
      </c>
      <c r="BY107" s="16" t="s">
        <v>186</v>
      </c>
      <c r="BZ107" s="16" t="s">
        <v>186</v>
      </c>
      <c r="CA107" s="16" t="s">
        <v>186</v>
      </c>
      <c r="CB107" s="16" t="s">
        <v>186</v>
      </c>
      <c r="CC107" s="16" t="s">
        <v>186</v>
      </c>
      <c r="CD107" s="16" t="s">
        <v>186</v>
      </c>
      <c r="CE107" s="16" t="s">
        <v>186</v>
      </c>
      <c r="CF107" s="16" t="s">
        <v>186</v>
      </c>
      <c r="CG107" s="16" t="s">
        <v>186</v>
      </c>
      <c r="CH107" s="16" t="s">
        <v>186</v>
      </c>
      <c r="CI107" s="16">
        <v>33.5966945551569</v>
      </c>
      <c r="CJ107" s="16">
        <v>37.0533605367329</v>
      </c>
      <c r="CK107" s="16">
        <v>36.3923505183176</v>
      </c>
      <c r="CL107" s="16">
        <v>37.7859097605262</v>
      </c>
      <c r="CM107" s="16">
        <v>39.9530762716857</v>
      </c>
      <c r="CN107" s="16">
        <v>40.4423576834298</v>
      </c>
      <c r="CO107" s="16">
        <v>38.2003934196318</v>
      </c>
      <c r="CP107" s="16">
        <v>39.1491632094121</v>
      </c>
      <c r="CQ107" s="16">
        <v>38.2031683822157</v>
      </c>
      <c r="CR107" s="16">
        <v>36.7319466222646</v>
      </c>
      <c r="CS107" s="16">
        <v>35.0866516418224</v>
      </c>
      <c r="CT107" s="16">
        <v>24.4255319242321</v>
      </c>
      <c r="CU107" s="16">
        <v>29.0661486200117</v>
      </c>
      <c r="CV107" s="16">
        <v>29.2101876075057</v>
      </c>
      <c r="CW107" s="16">
        <v>29.4703321563894</v>
      </c>
      <c r="CX107" s="16">
        <v>26.7961348371539</v>
      </c>
      <c r="CY107" s="16">
        <v>29.1313076276671</v>
      </c>
      <c r="CZ107" s="16">
        <v>33.623094015037</v>
      </c>
      <c r="DA107" s="16">
        <v>31.4177605684279</v>
      </c>
      <c r="DB107" s="16">
        <v>29.2932683940939</v>
      </c>
      <c r="DC107" s="16">
        <v>24.8416379014058</v>
      </c>
      <c r="DD107" s="16">
        <v>25.0226556294987</v>
      </c>
      <c r="DE107" s="16">
        <v>24.9049666755901</v>
      </c>
      <c r="DF107" s="16">
        <v>20.7085153333362</v>
      </c>
      <c r="DG107" s="16">
        <v>24.4731547414421</v>
      </c>
      <c r="DH107" s="16">
        <v>25.2137320386181</v>
      </c>
      <c r="DI107" s="16">
        <v>21.7574376505144</v>
      </c>
      <c r="DJ107" s="16">
        <v>22.5849431341518</v>
      </c>
      <c r="DK107" s="16">
        <v>22.2843435315989</v>
      </c>
      <c r="DL107" s="16">
        <v>22.729410018566</v>
      </c>
      <c r="DM107" s="16">
        <v>20.8031542286171</v>
      </c>
      <c r="DN107" s="16">
        <v>24.1299065611229</v>
      </c>
      <c r="DO107" s="16">
        <v>21.5120138206877</v>
      </c>
      <c r="DP107" s="12"/>
      <c r="DQ107" s="16">
        <v>26.1934712896192</v>
      </c>
      <c r="DR107" s="13"/>
      <c r="DS107" s="13"/>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row>
    <row r="108" s="3" customFormat="1" collapsed="1" spans="1:240">
      <c r="A108" s="4" t="s">
        <v>48</v>
      </c>
      <c r="B108" s="5">
        <f>BF108/Z108-1</f>
        <v>6.28108248524143</v>
      </c>
      <c r="C108" s="5"/>
      <c r="D108" s="6">
        <v>3.9111476875758</v>
      </c>
      <c r="E108" s="6">
        <v>4.06454464983958</v>
      </c>
      <c r="F108" s="6">
        <v>4.32591822615461</v>
      </c>
      <c r="G108" s="6">
        <v>4.11103823440525</v>
      </c>
      <c r="H108" s="6">
        <v>4.23304886758422</v>
      </c>
      <c r="I108" s="6">
        <v>3.82692474741015</v>
      </c>
      <c r="J108" s="6">
        <v>5.17778555410321</v>
      </c>
      <c r="K108" s="6">
        <v>6.58384874444739</v>
      </c>
      <c r="L108" s="6">
        <v>5.36463484925907</v>
      </c>
      <c r="M108" s="6">
        <v>5.96115073558071</v>
      </c>
      <c r="N108" s="6">
        <v>5.11560873788615</v>
      </c>
      <c r="O108" s="6">
        <v>4.47368545960534</v>
      </c>
      <c r="P108" s="6">
        <v>4.65474314993838</v>
      </c>
      <c r="Q108" s="6">
        <v>4.54358241684858</v>
      </c>
      <c r="R108" s="6">
        <v>5.17575136665013</v>
      </c>
      <c r="S108" s="6">
        <v>5.20371721195435</v>
      </c>
      <c r="T108" s="6">
        <v>6.12734785454688</v>
      </c>
      <c r="U108" s="6">
        <v>5.94327691965559</v>
      </c>
      <c r="V108" s="6">
        <v>5.99219682922252</v>
      </c>
      <c r="W108" s="6">
        <v>5.27651530777358</v>
      </c>
      <c r="X108" s="6">
        <v>5.00162952744504</v>
      </c>
      <c r="Y108" s="6">
        <v>5.14246480401907</v>
      </c>
      <c r="Z108" s="7">
        <v>5.32674232647941</v>
      </c>
      <c r="AA108" s="7">
        <v>6.27733465389016</v>
      </c>
      <c r="AB108" s="7">
        <v>6.03567921005386</v>
      </c>
      <c r="AC108" s="7">
        <v>6.03616002565506</v>
      </c>
      <c r="AD108" s="7">
        <v>6.54322177617002</v>
      </c>
      <c r="AE108" s="7">
        <v>7.03044580218568</v>
      </c>
      <c r="AF108" s="7">
        <v>7.20098150638444</v>
      </c>
      <c r="AG108" s="7">
        <v>8.15656578084556</v>
      </c>
      <c r="AH108" s="7">
        <v>8.09137935486737</v>
      </c>
      <c r="AI108" s="7">
        <v>8.77322571647361</v>
      </c>
      <c r="AJ108" s="7">
        <v>8.16752208892782</v>
      </c>
      <c r="AK108" s="7">
        <v>8.83390389221823</v>
      </c>
      <c r="AL108" s="7">
        <v>11.461984470782</v>
      </c>
      <c r="AM108" s="7">
        <v>12.7506998050975</v>
      </c>
      <c r="AN108" s="7">
        <v>13.3896703469705</v>
      </c>
      <c r="AO108" s="7">
        <v>14.1414828348767</v>
      </c>
      <c r="AP108" s="7">
        <v>19.0269891811871</v>
      </c>
      <c r="AQ108" s="7">
        <v>19.891577625406</v>
      </c>
      <c r="AR108" s="7">
        <v>16.3159418971449</v>
      </c>
      <c r="AS108" s="7">
        <v>15.953897063467</v>
      </c>
      <c r="AT108" s="7">
        <v>15.8863220689959</v>
      </c>
      <c r="AU108" s="7">
        <v>16.3507955724785</v>
      </c>
      <c r="AV108" s="7">
        <v>23.4507501713279</v>
      </c>
      <c r="AW108" s="7">
        <v>24.0801180574431</v>
      </c>
      <c r="AX108" s="7">
        <v>22.2770710202582</v>
      </c>
      <c r="AY108" s="7">
        <v>27.5418866870174</v>
      </c>
      <c r="AZ108" s="7">
        <v>32.9099554047469</v>
      </c>
      <c r="BA108" s="7">
        <v>35.9187551668832</v>
      </c>
      <c r="BB108" s="7">
        <v>28.8079886502898</v>
      </c>
      <c r="BC108" s="7">
        <v>28.3572073535279</v>
      </c>
      <c r="BD108" s="7">
        <v>31.415353518909</v>
      </c>
      <c r="BE108" s="7">
        <v>31.2644152875717</v>
      </c>
      <c r="BF108" s="7">
        <v>38.7844502567234</v>
      </c>
      <c r="BG108" s="6">
        <v>34.8087042328581</v>
      </c>
      <c r="BH108" s="6">
        <v>32.7062071243985</v>
      </c>
      <c r="BI108" s="6">
        <v>33.3621007138198</v>
      </c>
      <c r="BJ108" s="6">
        <v>28.0773175558713</v>
      </c>
      <c r="BK108" s="6">
        <v>27.5066072017354</v>
      </c>
      <c r="BL108" s="6">
        <v>25.3370511031393</v>
      </c>
      <c r="BM108" s="6">
        <v>24.6738139673106</v>
      </c>
      <c r="BN108" s="6">
        <v>28.9751151569174</v>
      </c>
      <c r="BO108" s="6">
        <v>29.5776363032569</v>
      </c>
      <c r="BP108" s="6">
        <v>26.8730485280341</v>
      </c>
      <c r="BQ108" s="6">
        <v>32.7626877881926</v>
      </c>
      <c r="BR108" s="6">
        <v>35.7148892066141</v>
      </c>
      <c r="BS108" s="6">
        <v>33.5580697195422</v>
      </c>
      <c r="BT108" s="6">
        <v>30.6596427122315</v>
      </c>
      <c r="BU108" s="6">
        <v>29.9538718513141</v>
      </c>
      <c r="BV108" s="6">
        <v>27.3276456189949</v>
      </c>
      <c r="BW108" s="6">
        <v>31.1265916888572</v>
      </c>
      <c r="BX108" s="6">
        <v>29.0316386151774</v>
      </c>
      <c r="BY108" s="6">
        <v>27.0928503407833</v>
      </c>
      <c r="BZ108" s="6">
        <v>25.0631740770509</v>
      </c>
      <c r="CA108" s="6">
        <v>26.6884529285611</v>
      </c>
      <c r="CB108" s="6">
        <v>28.2240834391713</v>
      </c>
      <c r="CC108" s="6">
        <v>27.7787437162992</v>
      </c>
      <c r="CD108" s="6">
        <v>29.6672106237057</v>
      </c>
      <c r="CE108" s="6">
        <v>27.3388731715015</v>
      </c>
      <c r="CF108" s="6">
        <v>25.8121565677499</v>
      </c>
      <c r="CG108" s="6">
        <v>26.2483926246949</v>
      </c>
      <c r="CH108" s="6">
        <v>23.3575220651164</v>
      </c>
      <c r="CI108" s="6">
        <v>23.8222625917379</v>
      </c>
      <c r="CJ108" s="6">
        <v>23.2118788774149</v>
      </c>
      <c r="CK108" s="6">
        <v>22.6573885762349</v>
      </c>
      <c r="CL108" s="6">
        <v>27.785302205808</v>
      </c>
      <c r="CM108" s="6">
        <v>25.2466351401869</v>
      </c>
      <c r="CN108" s="6">
        <v>27.8940421682142</v>
      </c>
      <c r="CO108" s="6">
        <v>27.039309555344</v>
      </c>
      <c r="CP108" s="6">
        <v>23.8225518229005</v>
      </c>
      <c r="CQ108" s="6">
        <v>23.5556061795598</v>
      </c>
      <c r="CR108" s="6">
        <v>30.4349105121526</v>
      </c>
      <c r="CS108" s="6">
        <v>32.6050547989353</v>
      </c>
      <c r="CT108" s="6">
        <v>34.1159099151578</v>
      </c>
      <c r="CU108" s="6">
        <v>39.1378885206762</v>
      </c>
      <c r="CV108" s="6">
        <v>42.6853288248304</v>
      </c>
      <c r="CW108" s="6">
        <v>40.7923677590691</v>
      </c>
      <c r="CX108" s="6">
        <v>37.8152379399934</v>
      </c>
      <c r="CY108" s="6">
        <v>38.0064236954041</v>
      </c>
      <c r="CZ108" s="6">
        <v>36.9822467495462</v>
      </c>
      <c r="DA108" s="6">
        <v>32.2423657107249</v>
      </c>
      <c r="DB108" s="6">
        <v>30.6073166119897</v>
      </c>
      <c r="DC108" s="6">
        <v>28.1268740327839</v>
      </c>
      <c r="DD108" s="6">
        <v>35.3574376674424</v>
      </c>
      <c r="DE108" s="6">
        <v>32.5757616698117</v>
      </c>
      <c r="DF108" s="6">
        <v>30.9626922864505</v>
      </c>
      <c r="DG108" s="6">
        <v>26.004916772622</v>
      </c>
      <c r="DH108" s="6">
        <v>29.2830025617666</v>
      </c>
      <c r="DI108" s="6">
        <v>27.3775974392196</v>
      </c>
      <c r="DJ108" s="6">
        <v>23.3510305798991</v>
      </c>
      <c r="DK108" s="6">
        <v>24.608143816344</v>
      </c>
      <c r="DL108" s="6">
        <v>27.8061571779655</v>
      </c>
      <c r="DM108" s="6">
        <v>27.7693590967901</v>
      </c>
      <c r="DN108" s="6">
        <v>25.9969057636252</v>
      </c>
      <c r="DO108" s="6">
        <v>23.491588479536</v>
      </c>
      <c r="DP108" s="6">
        <v>26.3804347007389</v>
      </c>
      <c r="DQ108" s="6">
        <v>24.8915761739031</v>
      </c>
      <c r="DR108" s="6">
        <v>23.4004054880064</v>
      </c>
      <c r="DS108" s="6">
        <v>21.324279915102</v>
      </c>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row>
    <row r="109" s="2" customFormat="1" hidden="1" outlineLevel="1" spans="1:240">
      <c r="A109" s="9" t="s">
        <v>181</v>
      </c>
      <c r="B109" s="10"/>
      <c r="C109" s="10"/>
      <c r="D109" s="11">
        <v>4.7837407</v>
      </c>
      <c r="E109" s="11">
        <v>4.794129</v>
      </c>
      <c r="F109" s="11" t="s">
        <v>186</v>
      </c>
      <c r="G109" s="11" t="s">
        <v>186</v>
      </c>
      <c r="H109" s="11" t="s">
        <v>186</v>
      </c>
      <c r="I109" s="11" t="s">
        <v>186</v>
      </c>
      <c r="J109" s="11">
        <v>4.8740971</v>
      </c>
      <c r="K109" s="11">
        <v>4.8327262</v>
      </c>
      <c r="L109" s="11">
        <v>4.7797929</v>
      </c>
      <c r="M109" s="11">
        <v>4.9000835</v>
      </c>
      <c r="N109" s="11">
        <v>4.9533558</v>
      </c>
      <c r="O109" s="11">
        <v>5.3156148</v>
      </c>
      <c r="P109" s="11">
        <v>5.3399784</v>
      </c>
      <c r="Q109" s="11" t="s">
        <v>186</v>
      </c>
      <c r="R109" s="11" t="s">
        <v>186</v>
      </c>
      <c r="S109" s="11" t="s">
        <v>186</v>
      </c>
      <c r="T109" s="11" t="s">
        <v>186</v>
      </c>
      <c r="U109" s="11" t="s">
        <v>186</v>
      </c>
      <c r="V109" s="11" t="s">
        <v>186</v>
      </c>
      <c r="W109" s="11" t="s">
        <v>186</v>
      </c>
      <c r="X109" s="11" t="s">
        <v>186</v>
      </c>
      <c r="Y109" s="11">
        <v>5.26152</v>
      </c>
      <c r="Z109" s="11">
        <v>5.6631792</v>
      </c>
      <c r="AA109" s="11">
        <v>5.734631</v>
      </c>
      <c r="AB109" s="11">
        <v>5.7600898</v>
      </c>
      <c r="AC109" s="11">
        <v>5.7642252</v>
      </c>
      <c r="AD109" s="11">
        <v>5.8027647</v>
      </c>
      <c r="AE109" s="11">
        <v>5.7150487</v>
      </c>
      <c r="AF109" s="11">
        <v>5.8107433</v>
      </c>
      <c r="AG109" s="11">
        <v>5.9635108</v>
      </c>
      <c r="AH109" s="11">
        <v>5.8345542</v>
      </c>
      <c r="AI109" s="11">
        <v>5.77811</v>
      </c>
      <c r="AJ109" s="11">
        <v>5.8202236</v>
      </c>
      <c r="AK109" s="11">
        <v>5.7974875</v>
      </c>
      <c r="AL109" s="11">
        <v>6.4293236</v>
      </c>
      <c r="AM109" s="11">
        <v>6.6412108</v>
      </c>
      <c r="AN109" s="11">
        <v>6.6734149</v>
      </c>
      <c r="AO109" s="11">
        <v>6.4797036</v>
      </c>
      <c r="AP109" s="11">
        <v>6.8085149</v>
      </c>
      <c r="AQ109" s="11">
        <v>6.6804405</v>
      </c>
      <c r="AR109" s="11">
        <v>6.6168624</v>
      </c>
      <c r="AS109" s="11">
        <v>6.8335064</v>
      </c>
      <c r="AT109" s="11">
        <v>6.6745383</v>
      </c>
      <c r="AU109" s="11">
        <v>6.7073409</v>
      </c>
      <c r="AV109" s="11">
        <v>6.9016513</v>
      </c>
      <c r="AW109" s="11">
        <v>7.1413207</v>
      </c>
      <c r="AX109" s="11">
        <v>7.7633336</v>
      </c>
      <c r="AY109" s="11">
        <v>7.9233259</v>
      </c>
      <c r="AZ109" s="11">
        <v>7.9640824</v>
      </c>
      <c r="BA109" s="11">
        <v>7.9240372</v>
      </c>
      <c r="BB109" s="11">
        <v>8.1194218</v>
      </c>
      <c r="BC109" s="11">
        <v>8.5566639</v>
      </c>
      <c r="BD109" s="11">
        <v>8.4925276</v>
      </c>
      <c r="BE109" s="11">
        <v>8.96542</v>
      </c>
      <c r="BF109" s="11">
        <v>8.8098213</v>
      </c>
      <c r="BG109" s="11">
        <v>8.8106364</v>
      </c>
      <c r="BH109" s="11">
        <v>8.7750091</v>
      </c>
      <c r="BI109" s="11">
        <v>9.0815904</v>
      </c>
      <c r="BJ109" s="11">
        <v>10.2746041</v>
      </c>
      <c r="BK109" s="11">
        <v>10.2783032</v>
      </c>
      <c r="BL109" s="11">
        <v>10.0023239</v>
      </c>
      <c r="BM109" s="11">
        <v>10.0579401</v>
      </c>
      <c r="BN109" s="11">
        <v>9.9932218</v>
      </c>
      <c r="BO109" s="11">
        <v>7.6394908</v>
      </c>
      <c r="BP109" s="11">
        <v>7.7933285</v>
      </c>
      <c r="BQ109" s="11">
        <v>8.6982671</v>
      </c>
      <c r="BR109" s="11">
        <v>8.7279559</v>
      </c>
      <c r="BS109" s="11">
        <v>8.8263894</v>
      </c>
      <c r="BT109" s="11">
        <v>8.6118289</v>
      </c>
      <c r="BU109" s="11">
        <v>8.5105982</v>
      </c>
      <c r="BV109" s="11">
        <v>9.8499552</v>
      </c>
      <c r="BW109" s="11">
        <v>9.8098955</v>
      </c>
      <c r="BX109" s="11">
        <v>9.4598052</v>
      </c>
      <c r="BY109" s="11">
        <v>9.5716195</v>
      </c>
      <c r="BZ109" s="11">
        <v>9.2480319</v>
      </c>
      <c r="CA109" s="11">
        <v>9.1914465</v>
      </c>
      <c r="CB109" s="11">
        <v>9.1384759</v>
      </c>
      <c r="CC109" s="11">
        <v>9.1462154</v>
      </c>
      <c r="CD109" s="11">
        <v>9.017643</v>
      </c>
      <c r="CE109" s="11">
        <v>8.8179526</v>
      </c>
      <c r="CF109" s="11">
        <v>8.6819084</v>
      </c>
      <c r="CG109" s="11">
        <v>8.5504787</v>
      </c>
      <c r="CH109" s="11">
        <v>9.4495217</v>
      </c>
      <c r="CI109" s="11">
        <v>9.1639701</v>
      </c>
      <c r="CJ109" s="11">
        <v>8.7078784</v>
      </c>
      <c r="CK109" s="11">
        <v>8.1631267</v>
      </c>
      <c r="CL109" s="11">
        <v>8.3287073</v>
      </c>
      <c r="CM109" s="11">
        <v>7.9036718</v>
      </c>
      <c r="CN109" s="11">
        <v>8.0489666</v>
      </c>
      <c r="CO109" s="11">
        <v>7.8542135</v>
      </c>
      <c r="CP109" s="11">
        <v>7.5250887</v>
      </c>
      <c r="CQ109" s="11">
        <v>7.3259983</v>
      </c>
      <c r="CR109" s="11">
        <v>7.8995613</v>
      </c>
      <c r="CS109" s="11">
        <v>8.3476333</v>
      </c>
      <c r="CT109" s="11">
        <v>9.3465075</v>
      </c>
      <c r="CU109" s="11">
        <v>9.2419355</v>
      </c>
      <c r="CV109" s="11">
        <v>9.4598824</v>
      </c>
      <c r="CW109" s="11">
        <v>9.248358</v>
      </c>
      <c r="CX109" s="11">
        <v>8.9684938</v>
      </c>
      <c r="CY109" s="11">
        <v>8.6671926</v>
      </c>
      <c r="CZ109" s="11">
        <v>8.8166515</v>
      </c>
      <c r="DA109" s="11">
        <v>8.5783859</v>
      </c>
      <c r="DB109" s="11">
        <v>8.339845</v>
      </c>
      <c r="DC109" s="11">
        <v>8.2200902</v>
      </c>
      <c r="DD109" s="11">
        <v>8.4609374</v>
      </c>
      <c r="DE109" s="11">
        <v>8.8720926</v>
      </c>
      <c r="DF109" s="11">
        <v>9.550652</v>
      </c>
      <c r="DG109" s="11">
        <v>9.2419402</v>
      </c>
      <c r="DH109" s="11">
        <v>9.1458964</v>
      </c>
      <c r="DI109" s="11">
        <v>8.7859317</v>
      </c>
      <c r="DJ109" s="11">
        <v>8.5958682</v>
      </c>
      <c r="DK109" s="11">
        <v>8.3852896</v>
      </c>
      <c r="DL109" s="11">
        <v>8.9644527</v>
      </c>
      <c r="DM109" s="11">
        <v>9.2156492</v>
      </c>
      <c r="DN109" s="11">
        <v>9.3708473</v>
      </c>
      <c r="DO109" s="11">
        <v>8.8082787</v>
      </c>
      <c r="DP109" s="12"/>
      <c r="DQ109" s="11">
        <v>8.3984854</v>
      </c>
      <c r="DR109" s="13"/>
      <c r="DS109" s="13"/>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row>
    <row r="110" s="2" customFormat="1" hidden="1" outlineLevel="1" spans="1:240">
      <c r="A110" s="9" t="s">
        <v>182</v>
      </c>
      <c r="B110" s="10"/>
      <c r="C110" s="10"/>
      <c r="D110" s="15" t="s">
        <v>186</v>
      </c>
      <c r="E110" s="15" t="s">
        <v>186</v>
      </c>
      <c r="F110" s="15" t="s">
        <v>186</v>
      </c>
      <c r="G110" s="15" t="s">
        <v>186</v>
      </c>
      <c r="H110" s="15" t="s">
        <v>186</v>
      </c>
      <c r="I110" s="15" t="s">
        <v>186</v>
      </c>
      <c r="J110" s="15">
        <v>0.0626756286820794</v>
      </c>
      <c r="K110" s="15">
        <v>0.0626756384419213</v>
      </c>
      <c r="L110" s="15">
        <v>0.0621020630412669</v>
      </c>
      <c r="M110" s="15">
        <v>0.0621020641791104</v>
      </c>
      <c r="N110" s="15">
        <v>0.0654999990107717</v>
      </c>
      <c r="O110" s="15">
        <v>0.0655000057566248</v>
      </c>
      <c r="P110" s="15">
        <v>0.0655000027715468</v>
      </c>
      <c r="Q110" s="15" t="s">
        <v>186</v>
      </c>
      <c r="R110" s="15" t="s">
        <v>186</v>
      </c>
      <c r="S110" s="15" t="s">
        <v>186</v>
      </c>
      <c r="T110" s="15" t="s">
        <v>186</v>
      </c>
      <c r="U110" s="15" t="s">
        <v>186</v>
      </c>
      <c r="V110" s="15" t="s">
        <v>186</v>
      </c>
      <c r="W110" s="15" t="s">
        <v>186</v>
      </c>
      <c r="X110" s="15" t="s">
        <v>186</v>
      </c>
      <c r="Y110" s="15">
        <v>0.0515601575210205</v>
      </c>
      <c r="Z110" s="15">
        <v>0.0502935347693041</v>
      </c>
      <c r="AA110" s="15">
        <v>0.0520046712682996</v>
      </c>
      <c r="AB110" s="15">
        <v>0.0520046753437768</v>
      </c>
      <c r="AC110" s="15">
        <v>0.0520046649114264</v>
      </c>
      <c r="AD110" s="15">
        <v>0.0520046763226501</v>
      </c>
      <c r="AE110" s="15">
        <v>0.0588940738160289</v>
      </c>
      <c r="AF110" s="15">
        <v>0.0588940833094451</v>
      </c>
      <c r="AG110" s="15">
        <v>0.0589649975983946</v>
      </c>
      <c r="AH110" s="15">
        <v>0.0589649848483711</v>
      </c>
      <c r="AI110" s="15">
        <v>0.0589649902822895</v>
      </c>
      <c r="AJ110" s="15">
        <v>0.0682235816507118</v>
      </c>
      <c r="AK110" s="15">
        <v>0.0682235882354209</v>
      </c>
      <c r="AL110" s="15">
        <v>0.0628469688475472</v>
      </c>
      <c r="AM110" s="15">
        <v>0.0697001817801055</v>
      </c>
      <c r="AN110" s="15">
        <v>0.0697001770412926</v>
      </c>
      <c r="AO110" s="15">
        <v>0.0697001788785524</v>
      </c>
      <c r="AP110" s="15">
        <v>0.0722793894451197</v>
      </c>
      <c r="AQ110" s="15">
        <v>0.0722793953482559</v>
      </c>
      <c r="AR110" s="15">
        <v>0.0722793933269641</v>
      </c>
      <c r="AS110" s="15">
        <v>0.0710532589828261</v>
      </c>
      <c r="AT110" s="15">
        <v>0.0710532592194429</v>
      </c>
      <c r="AU110" s="15">
        <v>0.0710532545020934</v>
      </c>
      <c r="AV110" s="15">
        <v>0.082602651918969</v>
      </c>
      <c r="AW110" s="15">
        <v>0.082602647994789</v>
      </c>
      <c r="AX110" s="15">
        <v>0.0825443724329971</v>
      </c>
      <c r="AY110" s="15">
        <v>0.101983006908753</v>
      </c>
      <c r="AZ110" s="15">
        <v>0.101982998066419</v>
      </c>
      <c r="BA110" s="15">
        <v>0.101983001796105</v>
      </c>
      <c r="BB110" s="15">
        <v>0.101983000809245</v>
      </c>
      <c r="BC110" s="15">
        <v>0.113642280608918</v>
      </c>
      <c r="BD110" s="15">
        <v>0.11364228006748</v>
      </c>
      <c r="BE110" s="15">
        <v>0.121088337188888</v>
      </c>
      <c r="BF110" s="15">
        <v>0.121088335809944</v>
      </c>
      <c r="BG110" s="15">
        <v>0.121088335911808</v>
      </c>
      <c r="BH110" s="15">
        <v>0.127247754079252</v>
      </c>
      <c r="BI110" s="15">
        <v>0.130988081118479</v>
      </c>
      <c r="BJ110" s="15">
        <v>0.128989670755295</v>
      </c>
      <c r="BK110" s="15">
        <v>0.128989676039135</v>
      </c>
      <c r="BL110" s="15">
        <v>0.133832588644725</v>
      </c>
      <c r="BM110" s="15">
        <v>0.133832592620034</v>
      </c>
      <c r="BN110" s="15">
        <v>0.13383258440236</v>
      </c>
      <c r="BO110" s="15">
        <v>0.0341687301986148</v>
      </c>
      <c r="BP110" s="15">
        <v>0.0341687252115704</v>
      </c>
      <c r="BQ110" s="15">
        <v>0.0941171374238439</v>
      </c>
      <c r="BR110" s="15">
        <v>0.0941171345744311</v>
      </c>
      <c r="BS110" s="15">
        <v>0.0946747488842946</v>
      </c>
      <c r="BT110" s="15">
        <v>0.0866531614440226</v>
      </c>
      <c r="BU110" s="15">
        <v>0.0795465705336671</v>
      </c>
      <c r="BV110" s="15">
        <v>0.129223998907122</v>
      </c>
      <c r="BW110" s="15">
        <v>0.12868879184289</v>
      </c>
      <c r="BX110" s="15">
        <v>0.128688791604292</v>
      </c>
      <c r="BY110" s="15">
        <v>0.128688786678158</v>
      </c>
      <c r="BZ110" s="15">
        <v>0.109606628843917</v>
      </c>
      <c r="CA110" s="15">
        <v>0.10978108831945</v>
      </c>
      <c r="CB110" s="15">
        <v>0.115463476792667</v>
      </c>
      <c r="CC110" s="15">
        <v>0.120607174853984</v>
      </c>
      <c r="CD110" s="15">
        <v>0.120607180834282</v>
      </c>
      <c r="CE110" s="15">
        <v>0.120607180401491</v>
      </c>
      <c r="CF110" s="15">
        <v>0.124227387609849</v>
      </c>
      <c r="CG110" s="15">
        <v>0.12422738390074</v>
      </c>
      <c r="CH110" s="15">
        <v>0.119721001328565</v>
      </c>
      <c r="CI110" s="15">
        <v>0.138799547152604</v>
      </c>
      <c r="CJ110" s="15">
        <v>0.138659756663575</v>
      </c>
      <c r="CK110" s="15">
        <v>0.138386998207439</v>
      </c>
      <c r="CL110" s="15">
        <v>0.164015945187556</v>
      </c>
      <c r="CM110" s="15">
        <v>0.163583260124744</v>
      </c>
      <c r="CN110" s="15">
        <v>0.163583260489614</v>
      </c>
      <c r="CO110" s="15">
        <v>0.175327332265669</v>
      </c>
      <c r="CP110" s="15">
        <v>0.175327328699793</v>
      </c>
      <c r="CQ110" s="15">
        <v>0.175327327062033</v>
      </c>
      <c r="CR110" s="15">
        <v>0.169784390431909</v>
      </c>
      <c r="CS110" s="15">
        <v>0.169784398651052</v>
      </c>
      <c r="CT110" s="15">
        <v>0.157437823700457</v>
      </c>
      <c r="CU110" s="15">
        <v>0.173616630412536</v>
      </c>
      <c r="CV110" s="15">
        <v>0.17368565807964</v>
      </c>
      <c r="CW110" s="15">
        <v>0.173116719746359</v>
      </c>
      <c r="CX110" s="15">
        <v>0.181760386565691</v>
      </c>
      <c r="CY110" s="15">
        <v>0.183875883870401</v>
      </c>
      <c r="CZ110" s="15">
        <v>0.183875885306343</v>
      </c>
      <c r="DA110" s="15">
        <v>0.186168845586674</v>
      </c>
      <c r="DB110" s="15">
        <v>0.186712870562942</v>
      </c>
      <c r="DC110" s="15">
        <v>0.186712865997505</v>
      </c>
      <c r="DD110" s="15">
        <v>0.188961060035736</v>
      </c>
      <c r="DE110" s="15">
        <v>0.188961068778746</v>
      </c>
      <c r="DF110" s="15">
        <v>0.189673438001929</v>
      </c>
      <c r="DG110" s="15">
        <v>0.174395599313659</v>
      </c>
      <c r="DH110" s="15">
        <v>0.174581859466504</v>
      </c>
      <c r="DI110" s="15">
        <v>0.174581860225478</v>
      </c>
      <c r="DJ110" s="15">
        <v>0.166151570355627</v>
      </c>
      <c r="DK110" s="15">
        <v>0.166460571618182</v>
      </c>
      <c r="DL110" s="15">
        <v>0.166460569310606</v>
      </c>
      <c r="DM110" s="15">
        <v>0.180339384012143</v>
      </c>
      <c r="DN110" s="15">
        <v>0.180453703476739</v>
      </c>
      <c r="DO110" s="15">
        <v>0.180453702038288</v>
      </c>
      <c r="DP110" s="12"/>
      <c r="DQ110" s="15">
        <v>0.189174038452219</v>
      </c>
      <c r="DR110" s="13"/>
      <c r="DS110" s="13"/>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c r="HJ110" s="14"/>
      <c r="HK110" s="14"/>
      <c r="HL110" s="14"/>
      <c r="HM110" s="14"/>
      <c r="HN110" s="14"/>
      <c r="HO110" s="14"/>
      <c r="HP110" s="14"/>
      <c r="HQ110" s="14"/>
      <c r="HR110" s="14"/>
      <c r="HS110" s="14"/>
      <c r="HT110" s="14"/>
      <c r="HU110" s="14"/>
      <c r="HV110" s="14"/>
      <c r="HW110" s="14"/>
      <c r="HX110" s="14"/>
      <c r="HY110" s="14"/>
      <c r="HZ110" s="14"/>
      <c r="IA110" s="14"/>
      <c r="IB110" s="14"/>
      <c r="IC110" s="14"/>
      <c r="ID110" s="14"/>
      <c r="IE110" s="14"/>
      <c r="IF110" s="14"/>
    </row>
    <row r="111" s="2" customFormat="1" hidden="1" outlineLevel="1" spans="1:240">
      <c r="A111" s="9" t="s">
        <v>183</v>
      </c>
      <c r="B111" s="10"/>
      <c r="C111" s="10"/>
      <c r="D111" s="16">
        <v>0.817465858883196</v>
      </c>
      <c r="E111" s="16">
        <v>0.847519747591272</v>
      </c>
      <c r="F111" s="16" t="s">
        <v>186</v>
      </c>
      <c r="G111" s="16" t="s">
        <v>186</v>
      </c>
      <c r="H111" s="16" t="s">
        <v>186</v>
      </c>
      <c r="I111" s="16" t="s">
        <v>186</v>
      </c>
      <c r="J111" s="16">
        <v>1.06225782822423</v>
      </c>
      <c r="K111" s="16">
        <v>1.36126375212401</v>
      </c>
      <c r="L111" s="16">
        <v>1.12295825620395</v>
      </c>
      <c r="M111" s="16">
        <v>1.22043728438505</v>
      </c>
      <c r="N111" s="16">
        <v>1.03154118264632</v>
      </c>
      <c r="O111" s="16">
        <v>0.841280278623651</v>
      </c>
      <c r="P111" s="16">
        <v>0.871907084867609</v>
      </c>
      <c r="Q111" s="16" t="s">
        <v>186</v>
      </c>
      <c r="R111" s="16" t="s">
        <v>186</v>
      </c>
      <c r="S111" s="16" t="s">
        <v>186</v>
      </c>
      <c r="T111" s="16" t="s">
        <v>186</v>
      </c>
      <c r="U111" s="16" t="s">
        <v>186</v>
      </c>
      <c r="V111" s="16" t="s">
        <v>186</v>
      </c>
      <c r="W111" s="16" t="s">
        <v>186</v>
      </c>
      <c r="X111" s="16" t="s">
        <v>186</v>
      </c>
      <c r="Y111" s="16">
        <v>0.976485027140446</v>
      </c>
      <c r="Z111" s="16">
        <v>0.937281483164086</v>
      </c>
      <c r="AA111" s="16">
        <v>1.09343399775853</v>
      </c>
      <c r="AB111" s="16">
        <v>1.04690487637884</v>
      </c>
      <c r="AC111" s="16">
        <v>1.04773076874235</v>
      </c>
      <c r="AD111" s="16">
        <v>1.12653444314225</v>
      </c>
      <c r="AE111" s="16">
        <v>1.23052512220937</v>
      </c>
      <c r="AF111" s="16">
        <v>1.23945492481143</v>
      </c>
      <c r="AG111" s="16">
        <v>1.36693863286036</v>
      </c>
      <c r="AH111" s="16">
        <v>1.38594120867024</v>
      </c>
      <c r="AI111" s="16">
        <v>1.51711372749913</v>
      </c>
      <c r="AJ111" s="16">
        <v>1.39918533370436</v>
      </c>
      <c r="AK111" s="16">
        <v>1.5237469507265</v>
      </c>
      <c r="AL111" s="16">
        <v>1.78276686835299</v>
      </c>
      <c r="AM111" s="16">
        <v>1.91993604539702</v>
      </c>
      <c r="AN111" s="16">
        <v>2.00641968177342</v>
      </c>
      <c r="AO111" s="16">
        <v>2.17624204292307</v>
      </c>
      <c r="AP111" s="16">
        <v>2.79458742170043</v>
      </c>
      <c r="AQ111" s="16">
        <v>2.97758483141943</v>
      </c>
      <c r="AR111" s="16">
        <v>2.46581242191163</v>
      </c>
      <c r="AS111" s="16">
        <v>2.3346575778432</v>
      </c>
      <c r="AT111" s="16">
        <v>2.38013790407046</v>
      </c>
      <c r="AU111" s="16">
        <v>2.43774633551129</v>
      </c>
      <c r="AV111" s="16">
        <v>3.39784609228229</v>
      </c>
      <c r="AW111" s="16">
        <v>3.39207237955299</v>
      </c>
      <c r="AX111" s="16">
        <v>2.86952400190557</v>
      </c>
      <c r="AY111" s="16">
        <v>3.47605138897543</v>
      </c>
      <c r="AZ111" s="16">
        <v>4.13229707417392</v>
      </c>
      <c r="BA111" s="16">
        <v>4.54245063362398</v>
      </c>
      <c r="BB111" s="16">
        <v>3.54803433170574</v>
      </c>
      <c r="BC111" s="16">
        <v>3.31404952109899</v>
      </c>
      <c r="BD111" s="16">
        <v>3.69917594380264</v>
      </c>
      <c r="BE111" s="16">
        <v>3.48722268449219</v>
      </c>
      <c r="BF111" s="16">
        <v>4.40241061416308</v>
      </c>
      <c r="BG111" s="16">
        <v>3.95075943662821</v>
      </c>
      <c r="BH111" s="16">
        <v>3.72719931424345</v>
      </c>
      <c r="BI111" s="16">
        <v>3.67947843144302</v>
      </c>
      <c r="BJ111" s="16">
        <v>2.73269080995539</v>
      </c>
      <c r="BK111" s="16">
        <v>2.67618165807757</v>
      </c>
      <c r="BL111" s="16">
        <v>2.53311655904284</v>
      </c>
      <c r="BM111" s="16">
        <v>2.45316771174646</v>
      </c>
      <c r="BN111" s="16">
        <v>2.89947681337364</v>
      </c>
      <c r="BO111" s="16">
        <v>3.87167653896514</v>
      </c>
      <c r="BP111" s="16">
        <v>3.44821191612801</v>
      </c>
      <c r="BQ111" s="16">
        <v>3.76657644831348</v>
      </c>
      <c r="BR111" s="16">
        <v>4.09201059322493</v>
      </c>
      <c r="BS111" s="16">
        <v>3.80201547645292</v>
      </c>
      <c r="BT111" s="16">
        <v>3.56017802443799</v>
      </c>
      <c r="BU111" s="16">
        <v>3.52293845807455</v>
      </c>
      <c r="BV111" s="16">
        <v>2.77439290282254</v>
      </c>
      <c r="BW111" s="16">
        <v>3.17297884569718</v>
      </c>
      <c r="BX111" s="16">
        <v>3.06894674744465</v>
      </c>
      <c r="BY111" s="16">
        <v>2.83053986840994</v>
      </c>
      <c r="BZ111" s="16">
        <v>2.71010900167851</v>
      </c>
      <c r="CA111" s="16">
        <v>2.90361827161807</v>
      </c>
      <c r="CB111" s="16">
        <v>3.08848906632232</v>
      </c>
      <c r="CC111" s="16">
        <v>3.03718461517974</v>
      </c>
      <c r="CD111" s="16">
        <v>3.28990725181735</v>
      </c>
      <c r="CE111" s="16">
        <v>3.10036528207239</v>
      </c>
      <c r="CF111" s="16">
        <v>2.9730970900361</v>
      </c>
      <c r="CG111" s="16">
        <v>3.06989559543608</v>
      </c>
      <c r="CH111" s="16">
        <v>2.47182044145155</v>
      </c>
      <c r="CI111" s="16">
        <v>2.599556975857</v>
      </c>
      <c r="CJ111" s="16">
        <v>2.66561818318455</v>
      </c>
      <c r="CK111" s="16">
        <v>2.79668395934612</v>
      </c>
      <c r="CL111" s="16">
        <v>3.33608826666294</v>
      </c>
      <c r="CM111" s="16">
        <v>3.19429184799905</v>
      </c>
      <c r="CN111" s="16">
        <v>3.46554315432244</v>
      </c>
      <c r="CO111" s="16">
        <v>3.44265015204896</v>
      </c>
      <c r="CP111" s="16">
        <v>3.16575031201958</v>
      </c>
      <c r="CQ111" s="16">
        <v>3.21534430331495</v>
      </c>
      <c r="CR111" s="16">
        <v>3.8527344803312</v>
      </c>
      <c r="CS111" s="16">
        <v>3.90590385660568</v>
      </c>
      <c r="CT111" s="16">
        <v>3.65012365313996</v>
      </c>
      <c r="CU111" s="16">
        <v>4.23481509906664</v>
      </c>
      <c r="CV111" s="16">
        <v>4.512247319269</v>
      </c>
      <c r="CW111" s="16">
        <v>4.41076863590272</v>
      </c>
      <c r="CX111" s="16">
        <v>4.21645363684145</v>
      </c>
      <c r="CY111" s="16">
        <v>4.38509061169357</v>
      </c>
      <c r="CZ111" s="16">
        <v>4.1945908035494</v>
      </c>
      <c r="DA111" s="16">
        <v>3.7585587866827</v>
      </c>
      <c r="DB111" s="16">
        <v>3.67001005414369</v>
      </c>
      <c r="DC111" s="16">
        <v>3.4217233528654</v>
      </c>
      <c r="DD111" s="16">
        <v>4.17890338013847</v>
      </c>
      <c r="DE111" s="16">
        <v>3.67171094449578</v>
      </c>
      <c r="DF111" s="16">
        <v>3.24194527242747</v>
      </c>
      <c r="DG111" s="16">
        <v>2.81379419659088</v>
      </c>
      <c r="DH111" s="16">
        <v>3.201764225101</v>
      </c>
      <c r="DI111" s="16">
        <v>3.11607222032013</v>
      </c>
      <c r="DJ111" s="16">
        <v>2.71654112844587</v>
      </c>
      <c r="DK111" s="16">
        <v>2.93468026435247</v>
      </c>
      <c r="DL111" s="16">
        <v>3.10182452075407</v>
      </c>
      <c r="DM111" s="16">
        <v>3.01328292747949</v>
      </c>
      <c r="DN111" s="16">
        <v>2.77423229380763</v>
      </c>
      <c r="DO111" s="16">
        <v>2.6669896582632</v>
      </c>
      <c r="DP111" s="12"/>
      <c r="DQ111" s="16">
        <v>2.8854535009372</v>
      </c>
      <c r="DR111" s="13"/>
      <c r="DS111" s="13"/>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14"/>
      <c r="GL111" s="14"/>
      <c r="GM111" s="14"/>
      <c r="GN111" s="14"/>
      <c r="GO111" s="14"/>
      <c r="GP111" s="14"/>
      <c r="GQ111" s="14"/>
      <c r="GR111" s="14"/>
      <c r="GS111" s="14"/>
      <c r="GT111" s="14"/>
      <c r="GU111" s="14"/>
      <c r="GV111" s="14"/>
      <c r="GW111" s="14"/>
      <c r="GX111" s="14"/>
      <c r="GY111" s="14"/>
      <c r="GZ111" s="14"/>
      <c r="HA111" s="14"/>
      <c r="HB111" s="14"/>
      <c r="HC111" s="14"/>
      <c r="HD111" s="14"/>
      <c r="HE111" s="14"/>
      <c r="HF111" s="14"/>
      <c r="HG111" s="14"/>
      <c r="HH111" s="14"/>
      <c r="HI111" s="14"/>
      <c r="HJ111" s="14"/>
      <c r="HK111" s="14"/>
      <c r="HL111" s="14"/>
      <c r="HM111" s="14"/>
      <c r="HN111" s="14"/>
      <c r="HO111" s="14"/>
      <c r="HP111" s="14"/>
      <c r="HQ111" s="14"/>
      <c r="HR111" s="14"/>
      <c r="HS111" s="14"/>
      <c r="HT111" s="14"/>
      <c r="HU111" s="14"/>
      <c r="HV111" s="14"/>
      <c r="HW111" s="14"/>
      <c r="HX111" s="14"/>
      <c r="HY111" s="14"/>
      <c r="HZ111" s="14"/>
      <c r="IA111" s="14"/>
      <c r="IB111" s="14"/>
      <c r="IC111" s="14"/>
      <c r="ID111" s="14"/>
      <c r="IE111" s="14"/>
      <c r="IF111" s="14"/>
    </row>
    <row r="112" s="2" customFormat="1" hidden="1" outlineLevel="1" spans="1:240">
      <c r="A112" s="9" t="s">
        <v>184</v>
      </c>
      <c r="B112" s="10"/>
      <c r="C112" s="10"/>
      <c r="D112" s="16" t="s">
        <v>186</v>
      </c>
      <c r="E112" s="16" t="s">
        <v>186</v>
      </c>
      <c r="F112" s="16" t="s">
        <v>186</v>
      </c>
      <c r="G112" s="16" t="s">
        <v>186</v>
      </c>
      <c r="H112" s="16" t="s">
        <v>186</v>
      </c>
      <c r="I112" s="16" t="s">
        <v>186</v>
      </c>
      <c r="J112" s="16">
        <v>16.9484989709877</v>
      </c>
      <c r="K112" s="16">
        <v>21.7191844545059</v>
      </c>
      <c r="L112" s="16">
        <v>18.0824629844863</v>
      </c>
      <c r="M112" s="16">
        <v>19.6521210770894</v>
      </c>
      <c r="N112" s="16">
        <v>15.7487205835939</v>
      </c>
      <c r="O112" s="16">
        <v>12.8439725906217</v>
      </c>
      <c r="P112" s="16">
        <v>13.3115579843359</v>
      </c>
      <c r="Q112" s="16" t="s">
        <v>186</v>
      </c>
      <c r="R112" s="16" t="s">
        <v>186</v>
      </c>
      <c r="S112" s="16" t="s">
        <v>186</v>
      </c>
      <c r="T112" s="16" t="s">
        <v>186</v>
      </c>
      <c r="U112" s="16" t="s">
        <v>186</v>
      </c>
      <c r="V112" s="16" t="s">
        <v>186</v>
      </c>
      <c r="W112" s="16" t="s">
        <v>186</v>
      </c>
      <c r="X112" s="16" t="s">
        <v>186</v>
      </c>
      <c r="Y112" s="16">
        <v>18.9387518209645</v>
      </c>
      <c r="Z112" s="16">
        <v>18.6362220803009</v>
      </c>
      <c r="AA112" s="16">
        <v>21.02568809862</v>
      </c>
      <c r="AB112" s="16">
        <v>20.1309760989426</v>
      </c>
      <c r="AC112" s="16">
        <v>20.1468612580588</v>
      </c>
      <c r="AD112" s="16">
        <v>21.6621758426674</v>
      </c>
      <c r="AE112" s="16">
        <v>20.893870002154</v>
      </c>
      <c r="AF112" s="16">
        <v>21.0454914171769</v>
      </c>
      <c r="AG112" s="16">
        <v>23.1822045032624</v>
      </c>
      <c r="AH112" s="16">
        <v>23.5044783312366</v>
      </c>
      <c r="AI112" s="16">
        <v>25.7290592305042</v>
      </c>
      <c r="AJ112" s="16">
        <v>20.5088226072306</v>
      </c>
      <c r="AK112" s="16">
        <v>22.3346058179829</v>
      </c>
      <c r="AL112" s="16">
        <v>28.3667916057748</v>
      </c>
      <c r="AM112" s="16">
        <v>27.5456389978172</v>
      </c>
      <c r="AN112" s="16">
        <v>28.7864359452739</v>
      </c>
      <c r="AO112" s="16">
        <v>31.2229047032293</v>
      </c>
      <c r="AP112" s="16">
        <v>38.6636832872296</v>
      </c>
      <c r="AQ112" s="16">
        <v>41.1954861696457</v>
      </c>
      <c r="AR112" s="16">
        <v>34.1150127084942</v>
      </c>
      <c r="AS112" s="16">
        <v>32.8578535490891</v>
      </c>
      <c r="AT112" s="16">
        <v>33.4979412657141</v>
      </c>
      <c r="AU112" s="16">
        <v>34.3087217129438</v>
      </c>
      <c r="AV112" s="16">
        <v>41.134830581656</v>
      </c>
      <c r="AW112" s="16">
        <v>41.0649351067653</v>
      </c>
      <c r="AX112" s="16">
        <v>34.7634116939325</v>
      </c>
      <c r="AY112" s="16">
        <v>34.084613646326</v>
      </c>
      <c r="AZ112" s="16">
        <v>40.5194704266555</v>
      </c>
      <c r="BA112" s="16">
        <v>44.5412524991737</v>
      </c>
      <c r="BB112" s="16">
        <v>34.7904484428949</v>
      </c>
      <c r="BC112" s="16">
        <v>29.1621173329297</v>
      </c>
      <c r="BD112" s="16">
        <v>32.5510535480819</v>
      </c>
      <c r="BE112" s="16">
        <v>28.7989972069103</v>
      </c>
      <c r="BF112" s="16">
        <v>36.3570164270235</v>
      </c>
      <c r="BG112" s="16">
        <v>32.6270850687523</v>
      </c>
      <c r="BH112" s="16">
        <v>29.2908848664007</v>
      </c>
      <c r="BI112" s="16">
        <v>28.0901773659462</v>
      </c>
      <c r="BJ112" s="16">
        <v>21.1853460354943</v>
      </c>
      <c r="BK112" s="16">
        <v>20.7472546660683</v>
      </c>
      <c r="BL112" s="16">
        <v>18.9275017743796</v>
      </c>
      <c r="BM112" s="16">
        <v>18.3301217119158</v>
      </c>
      <c r="BN112" s="16">
        <v>21.6649542136655</v>
      </c>
      <c r="BO112" s="16">
        <v>113.31051860751</v>
      </c>
      <c r="BP112" s="16">
        <v>100.917195323411</v>
      </c>
      <c r="BQ112" s="16">
        <v>40.0200914669898</v>
      </c>
      <c r="BR112" s="16">
        <v>43.4778492962811</v>
      </c>
      <c r="BS112" s="16">
        <v>40.1587067434369</v>
      </c>
      <c r="BT112" s="16">
        <v>41.0853795188747</v>
      </c>
      <c r="BU112" s="16">
        <v>44.287747849337</v>
      </c>
      <c r="BV112" s="16">
        <v>21.4696412917588</v>
      </c>
      <c r="BW112" s="16">
        <v>24.6562175326887</v>
      </c>
      <c r="BX112" s="16">
        <v>23.8478169635893</v>
      </c>
      <c r="BY112" s="16">
        <v>21.9952331626913</v>
      </c>
      <c r="BZ112" s="16">
        <v>24.7257764449429</v>
      </c>
      <c r="CA112" s="16">
        <v>26.4491663916547</v>
      </c>
      <c r="CB112" s="16">
        <v>26.7486234791646</v>
      </c>
      <c r="CC112" s="16">
        <v>25.1824538536516</v>
      </c>
      <c r="CD112" s="16">
        <v>27.2778720890407</v>
      </c>
      <c r="CE112" s="16">
        <v>25.706307632361</v>
      </c>
      <c r="CF112" s="16">
        <v>23.9327023391451</v>
      </c>
      <c r="CG112" s="16">
        <v>24.7119073028937</v>
      </c>
      <c r="CH112" s="16">
        <v>20.6465065779716</v>
      </c>
      <c r="CI112" s="16">
        <v>18.7288577606014</v>
      </c>
      <c r="CJ112" s="16">
        <v>19.224166025706</v>
      </c>
      <c r="CK112" s="16">
        <v>20.2091525618176</v>
      </c>
      <c r="CL112" s="16">
        <v>20.3400240314931</v>
      </c>
      <c r="CM112" s="16">
        <v>19.5270093380165</v>
      </c>
      <c r="CN112" s="16">
        <v>21.1851942793528</v>
      </c>
      <c r="CO112" s="16">
        <v>19.6355588576025</v>
      </c>
      <c r="CP112" s="16">
        <v>18.0562285155224</v>
      </c>
      <c r="CQ112" s="16">
        <v>18.3390938377639</v>
      </c>
      <c r="CR112" s="16">
        <v>22.6919239779956</v>
      </c>
      <c r="CS112" s="16">
        <v>23.005081077168</v>
      </c>
      <c r="CT112" s="16">
        <v>23.1845408387042</v>
      </c>
      <c r="CU112" s="16">
        <v>24.3917595278986</v>
      </c>
      <c r="CV112" s="16">
        <v>25.9793892550415</v>
      </c>
      <c r="CW112" s="16">
        <v>25.4785825561224</v>
      </c>
      <c r="CX112" s="16">
        <v>23.1978689994564</v>
      </c>
      <c r="CY112" s="16">
        <v>23.8481007916419</v>
      </c>
      <c r="CZ112" s="16">
        <v>22.8120767253469</v>
      </c>
      <c r="DA112" s="16">
        <v>20.1889783160999</v>
      </c>
      <c r="DB112" s="16">
        <v>19.6559029009546</v>
      </c>
      <c r="DC112" s="16">
        <v>18.326125168638</v>
      </c>
      <c r="DD112" s="16">
        <v>22.1151563150004</v>
      </c>
      <c r="DE112" s="16">
        <v>19.4310445438631</v>
      </c>
      <c r="DF112" s="16">
        <v>17.0922471094477</v>
      </c>
      <c r="DG112" s="16">
        <v>16.1345481632833</v>
      </c>
      <c r="DH112" s="16">
        <v>18.3396157818751</v>
      </c>
      <c r="DI112" s="16">
        <v>17.848774301612</v>
      </c>
      <c r="DJ112" s="16">
        <v>16.3497770296811</v>
      </c>
      <c r="DK112" s="16">
        <v>17.6298821746441</v>
      </c>
      <c r="DL112" s="16">
        <v>18.6339896204863</v>
      </c>
      <c r="DM112" s="16">
        <v>16.7089565265266</v>
      </c>
      <c r="DN112" s="16">
        <v>15.3736511933945</v>
      </c>
      <c r="DO112" s="16">
        <v>14.7793568551856</v>
      </c>
      <c r="DP112" s="12"/>
      <c r="DQ112" s="16">
        <v>15.2529042808694</v>
      </c>
      <c r="DR112" s="13"/>
      <c r="DS112" s="13"/>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c r="IB112" s="14"/>
      <c r="IC112" s="14"/>
      <c r="ID112" s="14"/>
      <c r="IE112" s="14"/>
      <c r="IF112" s="14"/>
    </row>
    <row r="113" s="3" customFormat="1" collapsed="1" spans="1:240">
      <c r="A113" s="4" t="s">
        <v>49</v>
      </c>
      <c r="B113" s="5">
        <f>BY113/BL113-1</f>
        <v>1.60962806134168</v>
      </c>
      <c r="C113" s="5"/>
      <c r="D113" s="6">
        <v>133.8955719</v>
      </c>
      <c r="E113" s="6">
        <v>124.1860452</v>
      </c>
      <c r="F113" s="6">
        <v>127.9707876</v>
      </c>
      <c r="G113" s="6">
        <v>133.8352054956</v>
      </c>
      <c r="H113" s="6">
        <v>124.8885473164</v>
      </c>
      <c r="I113" s="6">
        <v>121.1857608668</v>
      </c>
      <c r="J113" s="6">
        <v>116.4767824472</v>
      </c>
      <c r="K113" s="6">
        <v>125.1478116938</v>
      </c>
      <c r="L113" s="6">
        <v>120.1716776659</v>
      </c>
      <c r="M113" s="6">
        <v>115.3130901111</v>
      </c>
      <c r="N113" s="6">
        <v>119.7798560889</v>
      </c>
      <c r="O113" s="6">
        <v>111.5870425439</v>
      </c>
      <c r="P113" s="6">
        <v>109.9668654032</v>
      </c>
      <c r="Q113" s="6">
        <v>109.5933105096</v>
      </c>
      <c r="R113" s="6">
        <v>102.1939688424</v>
      </c>
      <c r="S113" s="6">
        <v>94.8701306616</v>
      </c>
      <c r="T113" s="6">
        <v>100.6461473712</v>
      </c>
      <c r="U113" s="6">
        <v>100.2676390952</v>
      </c>
      <c r="V113" s="6">
        <v>95.39404247</v>
      </c>
      <c r="W113" s="6">
        <v>97.13191126</v>
      </c>
      <c r="X113" s="6">
        <v>87.796665314</v>
      </c>
      <c r="Y113" s="6">
        <v>81.522775326</v>
      </c>
      <c r="Z113" s="6">
        <v>89.610802178</v>
      </c>
      <c r="AA113" s="6">
        <v>75.782082105</v>
      </c>
      <c r="AB113" s="6">
        <v>77.3305540752</v>
      </c>
      <c r="AC113" s="6">
        <v>81.2417815212</v>
      </c>
      <c r="AD113" s="6">
        <v>75.1973588835</v>
      </c>
      <c r="AE113" s="6">
        <v>84.3375705444</v>
      </c>
      <c r="AF113" s="6">
        <v>83.4636060828</v>
      </c>
      <c r="AG113" s="6">
        <v>88.4225527558</v>
      </c>
      <c r="AH113" s="6">
        <v>89.8075721312</v>
      </c>
      <c r="AI113" s="6">
        <v>82.007726175</v>
      </c>
      <c r="AJ113" s="6">
        <v>76.1616354109</v>
      </c>
      <c r="AK113" s="6">
        <v>76.2345522471</v>
      </c>
      <c r="AL113" s="6">
        <v>79.1876841132</v>
      </c>
      <c r="AM113" s="6">
        <v>69.887149178</v>
      </c>
      <c r="AN113" s="6">
        <v>66.3771485928</v>
      </c>
      <c r="AO113" s="6">
        <v>66.5573254348</v>
      </c>
      <c r="AP113" s="6">
        <v>65.6955186333</v>
      </c>
      <c r="AQ113" s="6">
        <v>79.3535556942</v>
      </c>
      <c r="AR113" s="6">
        <v>80.2184445846</v>
      </c>
      <c r="AS113" s="6">
        <v>63.2329770874</v>
      </c>
      <c r="AT113" s="6">
        <v>66.4414918883</v>
      </c>
      <c r="AU113" s="6">
        <v>61.8630494196</v>
      </c>
      <c r="AV113" s="6">
        <v>57.3925736837</v>
      </c>
      <c r="AW113" s="6">
        <v>45.1998081871</v>
      </c>
      <c r="AX113" s="6">
        <v>54.0738327793</v>
      </c>
      <c r="AY113" s="6">
        <v>67.1887227154</v>
      </c>
      <c r="AZ113" s="6">
        <v>64.630980828</v>
      </c>
      <c r="BA113" s="6">
        <v>65.317775367</v>
      </c>
      <c r="BB113" s="6">
        <v>53.678444985</v>
      </c>
      <c r="BC113" s="6">
        <v>62.245307922</v>
      </c>
      <c r="BD113" s="6">
        <v>58.160685509</v>
      </c>
      <c r="BE113" s="6">
        <v>49.3868104088</v>
      </c>
      <c r="BF113" s="6">
        <v>55.3884286576</v>
      </c>
      <c r="BG113" s="6">
        <v>55.0141330167</v>
      </c>
      <c r="BH113" s="6">
        <v>54.5077570389</v>
      </c>
      <c r="BI113" s="6">
        <v>53.7120233595</v>
      </c>
      <c r="BJ113" s="6">
        <v>49.7695246752</v>
      </c>
      <c r="BK113" s="6">
        <v>47.989141962</v>
      </c>
      <c r="BL113" s="7">
        <v>28.1654382182</v>
      </c>
      <c r="BM113" s="7">
        <v>34.594709814</v>
      </c>
      <c r="BN113" s="7">
        <v>34.316281566</v>
      </c>
      <c r="BO113" s="7">
        <v>39.293186499</v>
      </c>
      <c r="BP113" s="7">
        <v>49.1951175075</v>
      </c>
      <c r="BQ113" s="7">
        <v>53.2337824975</v>
      </c>
      <c r="BR113" s="7">
        <v>54.8353220625</v>
      </c>
      <c r="BS113" s="7">
        <v>55.9494365425</v>
      </c>
      <c r="BT113" s="7">
        <v>49.462021064</v>
      </c>
      <c r="BU113" s="7">
        <v>50.7856526136</v>
      </c>
      <c r="BV113" s="7">
        <v>53.2587536668</v>
      </c>
      <c r="BW113" s="7">
        <v>61.7035855717</v>
      </c>
      <c r="BX113" s="7">
        <v>68.6500913469</v>
      </c>
      <c r="BY113" s="7">
        <v>73.5013179342</v>
      </c>
      <c r="BZ113" s="6">
        <v>68.2171571714</v>
      </c>
      <c r="CA113" s="6">
        <v>65.1798528347</v>
      </c>
      <c r="CB113" s="6">
        <v>63.7484795266</v>
      </c>
      <c r="CC113" s="6">
        <v>65.2215388676</v>
      </c>
      <c r="CD113" s="6">
        <v>59.9144329212</v>
      </c>
      <c r="CE113" s="6">
        <v>59.4954508728</v>
      </c>
      <c r="CF113" s="6">
        <v>56.3965288495</v>
      </c>
      <c r="CG113" s="6">
        <v>58.3869945736</v>
      </c>
      <c r="CH113" s="6">
        <v>56.221926593</v>
      </c>
      <c r="CI113" s="6">
        <v>54.102101154</v>
      </c>
      <c r="CJ113" s="6">
        <v>51.9139488173</v>
      </c>
      <c r="CK113" s="6">
        <v>46.2309577782</v>
      </c>
      <c r="CL113" s="6">
        <v>41.3996782014</v>
      </c>
      <c r="CM113" s="6">
        <v>35.8890217938</v>
      </c>
      <c r="CN113" s="6">
        <v>38.9931257196</v>
      </c>
      <c r="CO113" s="6">
        <v>30.3928716299</v>
      </c>
      <c r="CP113" s="6">
        <v>24.2863819224</v>
      </c>
      <c r="CQ113" s="6">
        <v>23.7978627458</v>
      </c>
      <c r="CR113" s="6">
        <v>23.449351968</v>
      </c>
      <c r="CS113" s="6">
        <v>22.193136684</v>
      </c>
      <c r="CT113" s="6">
        <v>29.451269436</v>
      </c>
      <c r="CU113" s="6">
        <v>19.8437341656</v>
      </c>
      <c r="CV113" s="6">
        <v>18.3815057384</v>
      </c>
      <c r="CW113" s="6">
        <v>18.3116140816</v>
      </c>
      <c r="CX113" s="6">
        <v>14.3656939326</v>
      </c>
      <c r="CY113" s="6">
        <v>15.8686740764</v>
      </c>
      <c r="CZ113" s="6">
        <v>18.4202450182</v>
      </c>
      <c r="DA113" s="6">
        <v>18.369047865</v>
      </c>
      <c r="DB113" s="6">
        <v>13.8555103896</v>
      </c>
      <c r="DC113" s="6">
        <v>14.6602496294</v>
      </c>
      <c r="DD113" s="6">
        <v>12.7414750008</v>
      </c>
      <c r="DE113" s="6">
        <v>15.6118072812</v>
      </c>
      <c r="DF113" s="6">
        <v>15.75182349</v>
      </c>
      <c r="DG113" s="6">
        <v>18.959081076</v>
      </c>
      <c r="DH113" s="6">
        <v>20.390312148</v>
      </c>
      <c r="DI113" s="6">
        <v>16.0310040336</v>
      </c>
      <c r="DJ113" s="6">
        <v>18.0000414208</v>
      </c>
      <c r="DK113" s="6">
        <v>17.3320711337</v>
      </c>
      <c r="DL113" s="6">
        <v>20.8828605546</v>
      </c>
      <c r="DM113" s="6">
        <v>22.331980101</v>
      </c>
      <c r="DN113" s="6">
        <v>25.848827361</v>
      </c>
      <c r="DO113" s="6">
        <v>24.442088457</v>
      </c>
      <c r="DP113" s="6">
        <v>30.667150173</v>
      </c>
      <c r="DQ113" s="6">
        <v>28.6931726906</v>
      </c>
      <c r="DR113" s="6">
        <v>28.6226734948</v>
      </c>
      <c r="DS113" s="6">
        <v>21.2924661876</v>
      </c>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row>
    <row r="114" s="2" customFormat="1" hidden="1" outlineLevel="1" spans="1:240">
      <c r="A114" s="9" t="s">
        <v>181</v>
      </c>
      <c r="B114" s="10"/>
      <c r="C114" s="10"/>
      <c r="D114" s="11">
        <v>59.1504248</v>
      </c>
      <c r="E114" s="11">
        <v>59.4996647</v>
      </c>
      <c r="F114" s="11">
        <v>59.4670204</v>
      </c>
      <c r="G114" s="11">
        <v>59.4731697</v>
      </c>
      <c r="H114" s="11">
        <v>58.8296862</v>
      </c>
      <c r="I114" s="11">
        <v>58.7737713</v>
      </c>
      <c r="J114" s="11">
        <v>58.6889754</v>
      </c>
      <c r="K114" s="11">
        <v>58.5341006</v>
      </c>
      <c r="L114" s="11">
        <v>58.5358272</v>
      </c>
      <c r="M114" s="11">
        <v>58.5358939</v>
      </c>
      <c r="N114" s="11">
        <v>60.3986986</v>
      </c>
      <c r="O114" s="11">
        <v>58.3682618</v>
      </c>
      <c r="P114" s="11">
        <v>58.3682618</v>
      </c>
      <c r="Q114" s="11">
        <v>58.6431501</v>
      </c>
      <c r="R114" s="11">
        <v>58.7786032</v>
      </c>
      <c r="S114" s="11">
        <v>61.9551805</v>
      </c>
      <c r="T114" s="11">
        <v>61.973107</v>
      </c>
      <c r="U114" s="11">
        <v>61.516321</v>
      </c>
      <c r="V114" s="11">
        <v>61.5164435</v>
      </c>
      <c r="W114" s="11">
        <v>61.5526917</v>
      </c>
      <c r="X114" s="11">
        <v>61.5808286</v>
      </c>
      <c r="Y114" s="11">
        <v>61.568962</v>
      </c>
      <c r="Z114" s="11">
        <v>66.82877</v>
      </c>
      <c r="AA114" s="11">
        <v>64.5917323</v>
      </c>
      <c r="AB114" s="11">
        <v>64.5649175</v>
      </c>
      <c r="AC114" s="11">
        <v>64.5901752</v>
      </c>
      <c r="AD114" s="11">
        <v>64.4450076</v>
      </c>
      <c r="AE114" s="11">
        <v>64.4250076</v>
      </c>
      <c r="AF114" s="11">
        <v>64.4128417</v>
      </c>
      <c r="AG114" s="11">
        <v>64.511631</v>
      </c>
      <c r="AH114" s="11">
        <v>64.5092738</v>
      </c>
      <c r="AI114" s="11">
        <v>64.5832776</v>
      </c>
      <c r="AJ114" s="11">
        <v>64.5453603</v>
      </c>
      <c r="AK114" s="11">
        <v>64.56472</v>
      </c>
      <c r="AL114" s="11">
        <v>66.2808422</v>
      </c>
      <c r="AM114" s="11">
        <v>67.4501599</v>
      </c>
      <c r="AN114" s="11">
        <v>67.4464692</v>
      </c>
      <c r="AO114" s="11">
        <v>67.4404183</v>
      </c>
      <c r="AP114" s="11">
        <v>67.7045617</v>
      </c>
      <c r="AQ114" s="11">
        <v>67.6921506</v>
      </c>
      <c r="AR114" s="11">
        <v>67.6945819</v>
      </c>
      <c r="AS114" s="11">
        <v>67.7224713</v>
      </c>
      <c r="AT114" s="11">
        <v>67.7224713</v>
      </c>
      <c r="AU114" s="11">
        <v>67.5777064</v>
      </c>
      <c r="AV114" s="11">
        <v>67.4563237</v>
      </c>
      <c r="AW114" s="11">
        <v>67.4563237</v>
      </c>
      <c r="AX114" s="11">
        <v>67.9919181</v>
      </c>
      <c r="AY114" s="11">
        <v>69.0795401</v>
      </c>
      <c r="AZ114" s="11">
        <v>69.0241325</v>
      </c>
      <c r="BA114" s="11">
        <v>69.0590236</v>
      </c>
      <c r="BB114" s="11">
        <v>69.4591377</v>
      </c>
      <c r="BC114" s="11">
        <v>69.4869839</v>
      </c>
      <c r="BD114" s="11">
        <v>69.4984308</v>
      </c>
      <c r="BE114" s="11">
        <v>69.5691356</v>
      </c>
      <c r="BF114" s="11">
        <v>69.583719</v>
      </c>
      <c r="BG114" s="11">
        <v>69.57994</v>
      </c>
      <c r="BH114" s="11">
        <v>69.6073122</v>
      </c>
      <c r="BI114" s="11">
        <v>69.6075689</v>
      </c>
      <c r="BJ114" s="11">
        <v>68.1480454</v>
      </c>
      <c r="BK114" s="11">
        <v>67.5687601</v>
      </c>
      <c r="BL114" s="11">
        <v>56.8851636</v>
      </c>
      <c r="BM114" s="11">
        <v>55.9558301</v>
      </c>
      <c r="BN114" s="11">
        <v>56.7920556</v>
      </c>
      <c r="BO114" s="11">
        <v>56.3551283</v>
      </c>
      <c r="BP114" s="11">
        <v>63.5390908</v>
      </c>
      <c r="BQ114" s="11">
        <v>63.5008332</v>
      </c>
      <c r="BR114" s="11">
        <v>63.6305665</v>
      </c>
      <c r="BS114" s="11">
        <v>63.9123921</v>
      </c>
      <c r="BT114" s="11">
        <v>64.8859975</v>
      </c>
      <c r="BU114" s="11">
        <v>64.8923948</v>
      </c>
      <c r="BV114" s="11">
        <v>66.2882933</v>
      </c>
      <c r="BW114" s="11">
        <v>66.9721698</v>
      </c>
      <c r="BX114" s="11">
        <v>67.0848698</v>
      </c>
      <c r="BY114" s="11">
        <v>67.0844153</v>
      </c>
      <c r="BZ114" s="11">
        <v>63.1083506</v>
      </c>
      <c r="CA114" s="11">
        <v>63.2044785</v>
      </c>
      <c r="CB114" s="11">
        <v>63.1878421</v>
      </c>
      <c r="CC114" s="11">
        <v>68.0646201</v>
      </c>
      <c r="CD114" s="11">
        <v>68.0646201</v>
      </c>
      <c r="CE114" s="11">
        <v>68.0711834</v>
      </c>
      <c r="CF114" s="11">
        <v>68.0621134</v>
      </c>
      <c r="CG114" s="11">
        <v>68.0621134</v>
      </c>
      <c r="CH114" s="11">
        <v>70.0912862</v>
      </c>
      <c r="CI114" s="11">
        <v>70.4703551</v>
      </c>
      <c r="CJ114" s="11">
        <v>70.4056884</v>
      </c>
      <c r="CK114" s="11">
        <v>70.2314711</v>
      </c>
      <c r="CL114" s="11">
        <v>70.1277301</v>
      </c>
      <c r="CM114" s="11">
        <v>70.1243968</v>
      </c>
      <c r="CN114" s="11">
        <v>69.3717166</v>
      </c>
      <c r="CO114" s="11">
        <v>64.9082224</v>
      </c>
      <c r="CP114" s="11">
        <v>64.8745153</v>
      </c>
      <c r="CQ114" s="11">
        <v>64.330394</v>
      </c>
      <c r="CR114" s="11">
        <v>61.8215658</v>
      </c>
      <c r="CS114" s="11">
        <v>61.8281843</v>
      </c>
      <c r="CT114" s="11">
        <v>62.9032027</v>
      </c>
      <c r="CU114" s="11">
        <v>60.972128</v>
      </c>
      <c r="CV114" s="11">
        <v>60.5856729</v>
      </c>
      <c r="CW114" s="11">
        <v>60.5940455</v>
      </c>
      <c r="CX114" s="11">
        <v>60.4389983</v>
      </c>
      <c r="CY114" s="11">
        <v>60.4389983</v>
      </c>
      <c r="CZ114" s="11">
        <v>60.4286317</v>
      </c>
      <c r="DA114" s="11">
        <v>58.5224029</v>
      </c>
      <c r="DB114" s="11">
        <v>58.5224029</v>
      </c>
      <c r="DC114" s="11">
        <v>58.5135372</v>
      </c>
      <c r="DD114" s="11">
        <v>57.0191304</v>
      </c>
      <c r="DE114" s="11">
        <v>57.0191304</v>
      </c>
      <c r="DF114" s="11">
        <v>56.4531891</v>
      </c>
      <c r="DG114" s="11">
        <v>53.3376603</v>
      </c>
      <c r="DH114" s="11">
        <v>53.3376603</v>
      </c>
      <c r="DI114" s="11">
        <v>53.3358347</v>
      </c>
      <c r="DJ114" s="11">
        <v>53.1541589</v>
      </c>
      <c r="DK114" s="11">
        <v>53.0711709</v>
      </c>
      <c r="DL114" s="11">
        <v>53.0794575</v>
      </c>
      <c r="DM114" s="11">
        <v>35.8935198</v>
      </c>
      <c r="DN114" s="11">
        <v>35.8935198</v>
      </c>
      <c r="DO114" s="11">
        <v>35.8464397</v>
      </c>
      <c r="DP114" s="12"/>
      <c r="DQ114" s="11">
        <v>36.1117575</v>
      </c>
      <c r="DR114" s="13"/>
      <c r="DS114" s="13"/>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row>
    <row r="115" s="2" customFormat="1" hidden="1" outlineLevel="1" spans="1:240">
      <c r="A115" s="9" t="s">
        <v>182</v>
      </c>
      <c r="B115" s="10"/>
      <c r="C115" s="10"/>
      <c r="D115" s="15">
        <v>0.110801128177189</v>
      </c>
      <c r="E115" s="15">
        <v>0.109743643647794</v>
      </c>
      <c r="F115" s="15">
        <v>0.110533395750899</v>
      </c>
      <c r="G115" s="15">
        <v>0.110308564905697</v>
      </c>
      <c r="H115" s="15">
        <v>0.095139042234089</v>
      </c>
      <c r="I115" s="15">
        <v>0.0935042941510204</v>
      </c>
      <c r="J115" s="15">
        <v>0.0942936891005938</v>
      </c>
      <c r="K115" s="15">
        <v>0.0944816772327753</v>
      </c>
      <c r="L115" s="15">
        <v>0.0940005508284677</v>
      </c>
      <c r="M115" s="15">
        <v>0.0795808005931895</v>
      </c>
      <c r="N115" s="15">
        <v>0.120611227871721</v>
      </c>
      <c r="O115" s="15">
        <v>0.117931312115928</v>
      </c>
      <c r="P115" s="15">
        <v>0.117931312115928</v>
      </c>
      <c r="Q115" s="15">
        <v>0.114551600460494</v>
      </c>
      <c r="R115" s="15">
        <v>0.114287620567343</v>
      </c>
      <c r="S115" s="15">
        <v>0.107056987752622</v>
      </c>
      <c r="T115" s="15">
        <v>0.110261294467615</v>
      </c>
      <c r="U115" s="15">
        <v>0.0917642652914826</v>
      </c>
      <c r="V115" s="15">
        <v>0.0917640825578611</v>
      </c>
      <c r="W115" s="15">
        <v>0.0936498443982751</v>
      </c>
      <c r="X115" s="15">
        <v>0.0943313062208455</v>
      </c>
      <c r="Y115" s="15">
        <v>0.0942520356279516</v>
      </c>
      <c r="Z115" s="15">
        <v>0.116590878449506</v>
      </c>
      <c r="AA115" s="15">
        <v>0.103301146484347</v>
      </c>
      <c r="AB115" s="15">
        <v>0.102638840977377</v>
      </c>
      <c r="AC115" s="15">
        <v>0.0999966013406943</v>
      </c>
      <c r="AD115" s="15">
        <v>0.101423553870448</v>
      </c>
      <c r="AE115" s="15">
        <v>0.101455039642091</v>
      </c>
      <c r="AF115" s="15">
        <v>0.102041408615574</v>
      </c>
      <c r="AG115" s="15">
        <v>0.10131426688003</v>
      </c>
      <c r="AH115" s="15">
        <v>0.101317968952241</v>
      </c>
      <c r="AI115" s="15">
        <v>0.10158127217749</v>
      </c>
      <c r="AJ115" s="15">
        <v>0.0970049507958204</v>
      </c>
      <c r="AK115" s="15">
        <v>0.0972141147673218</v>
      </c>
      <c r="AL115" s="15">
        <v>0.10163178192084</v>
      </c>
      <c r="AM115" s="15">
        <v>0.0860857544090122</v>
      </c>
      <c r="AN115" s="15">
        <v>0.084301127508095</v>
      </c>
      <c r="AO115" s="15">
        <v>0.0843422704571214</v>
      </c>
      <c r="AP115" s="15">
        <v>0.0869091543059203</v>
      </c>
      <c r="AQ115" s="15">
        <v>0.0870440951834672</v>
      </c>
      <c r="AR115" s="15">
        <v>0.0870519402676154</v>
      </c>
      <c r="AS115" s="15">
        <v>0.0855413319803053</v>
      </c>
      <c r="AT115" s="15">
        <v>0.0855413319803053</v>
      </c>
      <c r="AU115" s="15">
        <v>0.0849993571252664</v>
      </c>
      <c r="AV115" s="15">
        <v>0.080366506839447</v>
      </c>
      <c r="AW115" s="15">
        <v>0.080366506839447</v>
      </c>
      <c r="AX115" s="15">
        <v>0.095427497580775</v>
      </c>
      <c r="AY115" s="15">
        <v>0.0882732758668149</v>
      </c>
      <c r="AZ115" s="15">
        <v>0.0873704338116817</v>
      </c>
      <c r="BA115" s="15">
        <v>0.0860181680877399</v>
      </c>
      <c r="BB115" s="15">
        <v>0.0864428770471189</v>
      </c>
      <c r="BC115" s="15">
        <v>0.0864082359458978</v>
      </c>
      <c r="BD115" s="15">
        <v>0.0871849699374795</v>
      </c>
      <c r="BE115" s="15">
        <v>0.0870540398089983</v>
      </c>
      <c r="BF115" s="15">
        <v>0.0870357949680729</v>
      </c>
      <c r="BG115" s="15">
        <v>0.0864272145103891</v>
      </c>
      <c r="BH115" s="15">
        <v>0.0862093681014162</v>
      </c>
      <c r="BI115" s="15">
        <v>0.0861013564287834</v>
      </c>
      <c r="BJ115" s="15">
        <v>0.0940659818249167</v>
      </c>
      <c r="BK115" s="15">
        <v>0.0871181207304705</v>
      </c>
      <c r="BL115" s="15">
        <v>0.0601198429180575</v>
      </c>
      <c r="BM115" s="15">
        <v>0.0383686971699487</v>
      </c>
      <c r="BN115" s="15">
        <v>0.0351125237312241</v>
      </c>
      <c r="BO115" s="15">
        <v>0.0303143715848838</v>
      </c>
      <c r="BP115" s="15">
        <v>0.0669454495877048</v>
      </c>
      <c r="BQ115" s="15">
        <v>0.0660199431839896</v>
      </c>
      <c r="BR115" s="15">
        <v>0.0658853382988504</v>
      </c>
      <c r="BS115" s="15">
        <v>0.0659272992537546</v>
      </c>
      <c r="BT115" s="15">
        <v>0.0524528238931674</v>
      </c>
      <c r="BU115" s="15">
        <v>0.0524476529258865</v>
      </c>
      <c r="BV115" s="15">
        <v>0.0825562045357412</v>
      </c>
      <c r="BW115" s="15">
        <v>0.0815874775495179</v>
      </c>
      <c r="BX115" s="15">
        <v>0.0810727443641845</v>
      </c>
      <c r="BY115" s="15">
        <v>0.0810732936357575</v>
      </c>
      <c r="BZ115" s="15">
        <v>0.0203178119505472</v>
      </c>
      <c r="CA115" s="15">
        <v>0.0202873282151992</v>
      </c>
      <c r="CB115" s="15">
        <v>0.0202926695608743</v>
      </c>
      <c r="CC115" s="15">
        <v>0.0264160733925848</v>
      </c>
      <c r="CD115" s="15">
        <v>0.0264160733925848</v>
      </c>
      <c r="CE115" s="15">
        <v>0.0419928060190004</v>
      </c>
      <c r="CF115" s="15">
        <v>0.0598188889033234</v>
      </c>
      <c r="CG115" s="15">
        <v>0.0598188889033234</v>
      </c>
      <c r="CH115" s="15">
        <v>0.0886843477556273</v>
      </c>
      <c r="CI115" s="15">
        <v>0.079579562101568</v>
      </c>
      <c r="CJ115" s="15">
        <v>0.0812221303413887</v>
      </c>
      <c r="CK115" s="15">
        <v>0.0814236112448455</v>
      </c>
      <c r="CL115" s="15">
        <v>0.0798210164797563</v>
      </c>
      <c r="CM115" s="15">
        <v>0.0791593261876015</v>
      </c>
      <c r="CN115" s="15">
        <v>0.0771150010723535</v>
      </c>
      <c r="CO115" s="15">
        <v>0.0588343534732204</v>
      </c>
      <c r="CP115" s="15">
        <v>0.0583372373958993</v>
      </c>
      <c r="CQ115" s="15">
        <v>0.0563613833921179</v>
      </c>
      <c r="CR115" s="15">
        <v>0.0494932465783647</v>
      </c>
      <c r="CS115" s="15">
        <v>0.0491092102149925</v>
      </c>
      <c r="CT115" s="15">
        <v>0.0530921567845702</v>
      </c>
      <c r="CU115" s="15">
        <v>0.0112674433800309</v>
      </c>
      <c r="CV115" s="15">
        <v>0.0113228089606644</v>
      </c>
      <c r="CW115" s="15">
        <v>0.011321244428217</v>
      </c>
      <c r="CX115" s="15">
        <v>0.00806874226437998</v>
      </c>
      <c r="CY115" s="15">
        <v>0.00806874226437998</v>
      </c>
      <c r="CZ115" s="15">
        <v>0.00807012646622611</v>
      </c>
      <c r="DA115" s="15">
        <v>0.0066534349361106</v>
      </c>
      <c r="DB115" s="15">
        <v>0.0066534349361106</v>
      </c>
      <c r="DC115" s="15">
        <v>0.00665444303373955</v>
      </c>
      <c r="DD115" s="15">
        <v>-0.0135568535433153</v>
      </c>
      <c r="DE115" s="15">
        <v>-0.0135568535433153</v>
      </c>
      <c r="DF115" s="15">
        <v>0.0394840404153536</v>
      </c>
      <c r="DG115" s="15">
        <v>0.0163861705797395</v>
      </c>
      <c r="DH115" s="15">
        <v>0.0163861705797395</v>
      </c>
      <c r="DI115" s="15">
        <v>0.0163867314520532</v>
      </c>
      <c r="DJ115" s="15">
        <v>0.0179007629824427</v>
      </c>
      <c r="DK115" s="15">
        <v>0.0183338709792815</v>
      </c>
      <c r="DL115" s="15">
        <v>0.0183310087523031</v>
      </c>
      <c r="DM115" s="15">
        <v>-0.0783614066180269</v>
      </c>
      <c r="DN115" s="15">
        <v>-0.0783614066180269</v>
      </c>
      <c r="DO115" s="15">
        <v>-0.0996333256493531</v>
      </c>
      <c r="DP115" s="12"/>
      <c r="DQ115" s="15">
        <v>-0.0782293689250655</v>
      </c>
      <c r="DR115" s="13"/>
      <c r="DS115" s="13"/>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c r="IB115" s="14"/>
      <c r="IC115" s="14"/>
      <c r="ID115" s="14"/>
      <c r="IE115" s="14"/>
      <c r="IF115" s="14"/>
    </row>
    <row r="116" s="2" customFormat="1" hidden="1" outlineLevel="1" spans="1:240">
      <c r="A116" s="9" t="s">
        <v>183</v>
      </c>
      <c r="B116" s="10"/>
      <c r="C116" s="10"/>
      <c r="D116" s="16">
        <v>2.26364514460765</v>
      </c>
      <c r="E116" s="16">
        <v>2.08717218535855</v>
      </c>
      <c r="F116" s="16">
        <v>2.15196232700436</v>
      </c>
      <c r="G116" s="16">
        <v>2.25034593204135</v>
      </c>
      <c r="H116" s="16">
        <v>2.12288311168996</v>
      </c>
      <c r="I116" s="16">
        <v>2.0619020733148</v>
      </c>
      <c r="J116" s="16">
        <v>1.98464501562929</v>
      </c>
      <c r="K116" s="16">
        <v>2.1380325385917</v>
      </c>
      <c r="L116" s="16">
        <v>2.05295941730537</v>
      </c>
      <c r="M116" s="16">
        <v>1.96995522605319</v>
      </c>
      <c r="N116" s="16">
        <v>1.98315293005336</v>
      </c>
      <c r="O116" s="16">
        <v>1.91177600735062</v>
      </c>
      <c r="P116" s="16">
        <v>1.88401816344649</v>
      </c>
      <c r="Q116" s="16">
        <v>1.86881690893341</v>
      </c>
      <c r="R116" s="16">
        <v>1.73862533705122</v>
      </c>
      <c r="S116" s="16">
        <v>1.53127034631107</v>
      </c>
      <c r="T116" s="16">
        <v>1.62402939391114</v>
      </c>
      <c r="U116" s="16">
        <v>1.62993555970293</v>
      </c>
      <c r="V116" s="16">
        <v>1.55070802329462</v>
      </c>
      <c r="W116" s="16">
        <v>1.57802865508154</v>
      </c>
      <c r="X116" s="16">
        <v>1.4257142571154</v>
      </c>
      <c r="Y116" s="16">
        <v>1.32408883716441</v>
      </c>
      <c r="Z116" s="16">
        <v>1.34090156380254</v>
      </c>
      <c r="AA116" s="16">
        <v>1.17324740181957</v>
      </c>
      <c r="AB116" s="16">
        <v>1.19771784886119</v>
      </c>
      <c r="AC116" s="16">
        <v>1.25780401196373</v>
      </c>
      <c r="AD116" s="16">
        <v>1.16684537251882</v>
      </c>
      <c r="AE116" s="16">
        <v>1.30908126582821</v>
      </c>
      <c r="AF116" s="16">
        <v>1.29576034680674</v>
      </c>
      <c r="AG116" s="16">
        <v>1.37064512909308</v>
      </c>
      <c r="AH116" s="16">
        <v>1.39216529360465</v>
      </c>
      <c r="AI116" s="16">
        <v>1.26979814663355</v>
      </c>
      <c r="AJ116" s="16">
        <v>1.17997072207838</v>
      </c>
      <c r="AK116" s="16">
        <v>1.18074626978945</v>
      </c>
      <c r="AL116" s="16">
        <v>1.1947296001619</v>
      </c>
      <c r="AM116" s="16">
        <v>1.03613022272465</v>
      </c>
      <c r="AN116" s="16">
        <v>0.984145640050792</v>
      </c>
      <c r="AO116" s="16">
        <v>0.986905583887815</v>
      </c>
      <c r="AP116" s="16">
        <v>0.970326325884774</v>
      </c>
      <c r="AQ116" s="16">
        <v>1.17227115694563</v>
      </c>
      <c r="AR116" s="16">
        <v>1.18500539258076</v>
      </c>
      <c r="AS116" s="16">
        <v>0.933707466460988</v>
      </c>
      <c r="AT116" s="16">
        <v>0.981084869240441</v>
      </c>
      <c r="AU116" s="16">
        <v>0.915435765662506</v>
      </c>
      <c r="AV116" s="16">
        <v>0.85081087364386</v>
      </c>
      <c r="AW116" s="16">
        <v>0.670060354919698</v>
      </c>
      <c r="AX116" s="16">
        <v>0.795297945859833</v>
      </c>
      <c r="AY116" s="16">
        <v>0.972628402023771</v>
      </c>
      <c r="AZ116" s="16">
        <v>0.936353394952121</v>
      </c>
      <c r="BA116" s="16">
        <v>0.945825353372068</v>
      </c>
      <c r="BB116" s="16">
        <v>0.772806095460641</v>
      </c>
      <c r="BC116" s="16">
        <v>0.895783705183958</v>
      </c>
      <c r="BD116" s="16">
        <v>0.836863290732026</v>
      </c>
      <c r="BE116" s="16">
        <v>0.709895415173162</v>
      </c>
      <c r="BF116" s="16">
        <v>0.795996958713862</v>
      </c>
      <c r="BG116" s="16">
        <v>0.790660828393931</v>
      </c>
      <c r="BH116" s="16">
        <v>0.783075158014793</v>
      </c>
      <c r="BI116" s="16">
        <v>0.771640559335782</v>
      </c>
      <c r="BJ116" s="16">
        <v>0.730314778771337</v>
      </c>
      <c r="BK116" s="16">
        <v>0.71022676646689</v>
      </c>
      <c r="BL116" s="16">
        <v>0.495128016121237</v>
      </c>
      <c r="BM116" s="16">
        <v>0.618250318834963</v>
      </c>
      <c r="BN116" s="16">
        <v>0.604244400690437</v>
      </c>
      <c r="BO116" s="16">
        <v>0.697242428245878</v>
      </c>
      <c r="BP116" s="16">
        <v>0.774249629332121</v>
      </c>
      <c r="BQ116" s="16">
        <v>0.838316283698778</v>
      </c>
      <c r="BR116" s="16">
        <v>0.861776424699912</v>
      </c>
      <c r="BS116" s="16">
        <v>0.875408268438133</v>
      </c>
      <c r="BT116" s="16">
        <v>0.762291141474707</v>
      </c>
      <c r="BU116" s="16">
        <v>0.782613320968084</v>
      </c>
      <c r="BV116" s="16">
        <v>0.803441317443</v>
      </c>
      <c r="BW116" s="16">
        <v>0.921331738007987</v>
      </c>
      <c r="BX116" s="16">
        <v>1.02333196150885</v>
      </c>
      <c r="BY116" s="16">
        <v>1.09565414815503</v>
      </c>
      <c r="BZ116" s="16">
        <v>1.08095294127367</v>
      </c>
      <c r="CA116" s="16">
        <v>1.03125370775743</v>
      </c>
      <c r="CB116" s="16">
        <v>1.00887255176578</v>
      </c>
      <c r="CC116" s="16">
        <v>0.958229676507076</v>
      </c>
      <c r="CD116" s="16">
        <v>0.88025809608537</v>
      </c>
      <c r="CE116" s="16">
        <v>0.874018166400792</v>
      </c>
      <c r="CF116" s="16">
        <v>0.828603845557343</v>
      </c>
      <c r="CG116" s="16">
        <v>0.857848686784974</v>
      </c>
      <c r="CH116" s="16">
        <v>0.802124338816884</v>
      </c>
      <c r="CI116" s="16">
        <v>0.767728516810042</v>
      </c>
      <c r="CJ116" s="16">
        <v>0.737354466375759</v>
      </c>
      <c r="CK116" s="16">
        <v>0.65826554785067</v>
      </c>
      <c r="CL116" s="16">
        <v>0.590346759277184</v>
      </c>
      <c r="CM116" s="16">
        <v>0.511790809443369</v>
      </c>
      <c r="CN116" s="16">
        <v>0.562089675895378</v>
      </c>
      <c r="CO116" s="16">
        <v>0.4682437829325</v>
      </c>
      <c r="CP116" s="16">
        <v>0.37435935802668</v>
      </c>
      <c r="CQ116" s="16">
        <v>0.369931867664296</v>
      </c>
      <c r="CR116" s="16">
        <v>0.379306989341897</v>
      </c>
      <c r="CS116" s="16">
        <v>0.358948543471945</v>
      </c>
      <c r="CT116" s="16">
        <v>0.468199839370023</v>
      </c>
      <c r="CU116" s="16">
        <v>0.325455824667953</v>
      </c>
      <c r="CV116" s="16">
        <v>0.303396905904465</v>
      </c>
      <c r="CW116" s="16">
        <v>0.302201543879423</v>
      </c>
      <c r="CX116" s="16">
        <v>0.237689146148539</v>
      </c>
      <c r="CY116" s="16">
        <v>0.262556868021421</v>
      </c>
      <c r="CZ116" s="16">
        <v>0.304826445375231</v>
      </c>
      <c r="DA116" s="16">
        <v>0.313880616477558</v>
      </c>
      <c r="DB116" s="16">
        <v>0.236755664726815</v>
      </c>
      <c r="DC116" s="16">
        <v>0.25054457996431</v>
      </c>
      <c r="DD116" s="16">
        <v>0.223459651359397</v>
      </c>
      <c r="DE116" s="16">
        <v>0.273799463276276</v>
      </c>
      <c r="DF116" s="16">
        <v>0.279024511300815</v>
      </c>
      <c r="DG116" s="16">
        <v>0.355453932425304</v>
      </c>
      <c r="DH116" s="16">
        <v>0.382287338539295</v>
      </c>
      <c r="DI116" s="16">
        <v>0.300567228209143</v>
      </c>
      <c r="DJ116" s="16">
        <v>0.338638439070475</v>
      </c>
      <c r="DK116" s="16">
        <v>0.326581660175883</v>
      </c>
      <c r="DL116" s="16">
        <v>0.393426413598896</v>
      </c>
      <c r="DM116" s="16">
        <v>0.622173033584742</v>
      </c>
      <c r="DN116" s="16">
        <v>0.720153039992472</v>
      </c>
      <c r="DO116" s="16">
        <v>0.681855400551815</v>
      </c>
      <c r="DP116" s="12"/>
      <c r="DQ116" s="16">
        <v>0.802374946719223</v>
      </c>
      <c r="DR116" s="13"/>
      <c r="DS116" s="13"/>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row>
    <row r="117" s="2" customFormat="1" hidden="1" outlineLevel="1" spans="1:240">
      <c r="A117" s="9" t="s">
        <v>184</v>
      </c>
      <c r="B117" s="10"/>
      <c r="C117" s="10"/>
      <c r="D117" s="16">
        <v>20.4298023120099</v>
      </c>
      <c r="E117" s="16">
        <v>19.018615711877</v>
      </c>
      <c r="F117" s="16">
        <v>19.4688882250038</v>
      </c>
      <c r="G117" s="16">
        <v>20.4004642247424</v>
      </c>
      <c r="H117" s="16">
        <v>22.3134799535465</v>
      </c>
      <c r="I117" s="16">
        <v>22.0514158417643</v>
      </c>
      <c r="J117" s="16">
        <v>21.0474850921576</v>
      </c>
      <c r="K117" s="16">
        <v>22.6290705373933</v>
      </c>
      <c r="L117" s="16">
        <v>21.8398658221867</v>
      </c>
      <c r="M117" s="16">
        <v>24.7541518980619</v>
      </c>
      <c r="N117" s="16">
        <v>16.4425233458579</v>
      </c>
      <c r="O117" s="16">
        <v>16.2109279804444</v>
      </c>
      <c r="P117" s="16">
        <v>15.9755550043781</v>
      </c>
      <c r="Q117" s="16">
        <v>16.3141929176093</v>
      </c>
      <c r="R117" s="16">
        <v>15.2127179516066</v>
      </c>
      <c r="S117" s="16">
        <v>14.3033199276015</v>
      </c>
      <c r="T117" s="16">
        <v>14.7289164502611</v>
      </c>
      <c r="U117" s="16">
        <v>17.7622035606732</v>
      </c>
      <c r="V117" s="16">
        <v>16.8988560673162</v>
      </c>
      <c r="W117" s="16">
        <v>16.8503072826313</v>
      </c>
      <c r="X117" s="16">
        <v>15.1139034773627</v>
      </c>
      <c r="Y117" s="16">
        <v>14.0483845080131</v>
      </c>
      <c r="Z117" s="16">
        <v>11.5009131214605</v>
      </c>
      <c r="AA117" s="16">
        <v>11.3575448264492</v>
      </c>
      <c r="AB117" s="16">
        <v>11.6692456525807</v>
      </c>
      <c r="AC117" s="16">
        <v>12.5784676188975</v>
      </c>
      <c r="AD117" s="16">
        <v>11.5046784301137</v>
      </c>
      <c r="AE117" s="16">
        <v>12.9030679052153</v>
      </c>
      <c r="AF117" s="16">
        <v>12.6983776918283</v>
      </c>
      <c r="AG117" s="16">
        <v>13.5286487412095</v>
      </c>
      <c r="AH117" s="16">
        <v>13.7405566653324</v>
      </c>
      <c r="AI117" s="16">
        <v>12.5003174247992</v>
      </c>
      <c r="AJ117" s="16">
        <v>12.1640257780453</v>
      </c>
      <c r="AK117" s="16">
        <v>12.1458316275935</v>
      </c>
      <c r="AL117" s="16">
        <v>11.7554723294379</v>
      </c>
      <c r="AM117" s="16">
        <v>12.0360241928271</v>
      </c>
      <c r="AN117" s="16">
        <v>11.6741693633491</v>
      </c>
      <c r="AO117" s="16">
        <v>11.7011977332238</v>
      </c>
      <c r="AP117" s="16">
        <v>11.164834517538</v>
      </c>
      <c r="AQ117" s="16">
        <v>13.467555202622</v>
      </c>
      <c r="AR117" s="16">
        <v>13.6126247035714</v>
      </c>
      <c r="AS117" s="16">
        <v>10.9152785541843</v>
      </c>
      <c r="AT117" s="16">
        <v>11.4691324828367</v>
      </c>
      <c r="AU117" s="16">
        <v>10.7699139925658</v>
      </c>
      <c r="AV117" s="16">
        <v>10.5866349938983</v>
      </c>
      <c r="AW117" s="16">
        <v>8.33755728936082</v>
      </c>
      <c r="AX117" s="16">
        <v>8.33405429275403</v>
      </c>
      <c r="AY117" s="16">
        <v>11.0183789201531</v>
      </c>
      <c r="AZ117" s="16">
        <v>10.7170509988578</v>
      </c>
      <c r="BA117" s="16">
        <v>10.9956463198253</v>
      </c>
      <c r="BB117" s="16">
        <v>8.94007837151689</v>
      </c>
      <c r="BC117" s="16">
        <v>10.3668787515212</v>
      </c>
      <c r="BD117" s="16">
        <v>9.5987105499049</v>
      </c>
      <c r="BE117" s="16">
        <v>8.15465217617372</v>
      </c>
      <c r="BF117" s="16">
        <v>9.14562748586206</v>
      </c>
      <c r="BG117" s="16">
        <v>9.14828544310992</v>
      </c>
      <c r="BH117" s="16">
        <v>9.08341141178053</v>
      </c>
      <c r="BI117" s="16">
        <v>8.96200235793063</v>
      </c>
      <c r="BJ117" s="16">
        <v>7.76385643994721</v>
      </c>
      <c r="BK117" s="16">
        <v>8.15245738213543</v>
      </c>
      <c r="BL117" s="16">
        <v>8.235683795716</v>
      </c>
      <c r="BM117" s="16">
        <v>16.113404009954</v>
      </c>
      <c r="BN117" s="16">
        <v>17.2088000656332</v>
      </c>
      <c r="BO117" s="16">
        <v>23.0003919524941</v>
      </c>
      <c r="BP117" s="16">
        <v>11.5653809795957</v>
      </c>
      <c r="BQ117" s="16">
        <v>12.6979249491702</v>
      </c>
      <c r="BR117" s="16">
        <v>13.079942320262</v>
      </c>
      <c r="BS117" s="16">
        <v>13.2783881388601</v>
      </c>
      <c r="BT117" s="16">
        <v>14.5328904126743</v>
      </c>
      <c r="BU117" s="16">
        <v>14.9217987328049</v>
      </c>
      <c r="BV117" s="16">
        <v>9.73205250848427</v>
      </c>
      <c r="BW117" s="16">
        <v>11.2925630952226</v>
      </c>
      <c r="BX117" s="16">
        <v>12.6223920200847</v>
      </c>
      <c r="BY117" s="16">
        <v>13.5143658166589</v>
      </c>
      <c r="BZ117" s="16">
        <v>53.2022318104268</v>
      </c>
      <c r="CA117" s="16">
        <v>50.832406161045</v>
      </c>
      <c r="CB117" s="16">
        <v>49.716108013258</v>
      </c>
      <c r="CC117" s="16">
        <v>36.2744932703003</v>
      </c>
      <c r="CD117" s="16">
        <v>33.3228214126808</v>
      </c>
      <c r="CE117" s="16">
        <v>20.8135213923386</v>
      </c>
      <c r="CF117" s="16">
        <v>13.8518762342192</v>
      </c>
      <c r="CG117" s="16">
        <v>14.3407659773051</v>
      </c>
      <c r="CH117" s="16">
        <v>9.04471148648649</v>
      </c>
      <c r="CI117" s="16">
        <v>9.64730763195435</v>
      </c>
      <c r="CJ117" s="16">
        <v>9.07824583369765</v>
      </c>
      <c r="CK117" s="16">
        <v>8.08445532919472</v>
      </c>
      <c r="CL117" s="16">
        <v>7.39588125173655</v>
      </c>
      <c r="CM117" s="16">
        <v>6.46532549090254</v>
      </c>
      <c r="CN117" s="16">
        <v>7.28897968072379</v>
      </c>
      <c r="CO117" s="16">
        <v>7.95867984077755</v>
      </c>
      <c r="CP117" s="16">
        <v>6.41715951487608</v>
      </c>
      <c r="CQ117" s="16">
        <v>6.56356968902985</v>
      </c>
      <c r="CR117" s="16">
        <v>7.66381305662227</v>
      </c>
      <c r="CS117" s="16">
        <v>7.30918990349314</v>
      </c>
      <c r="CT117" s="16">
        <v>8.81862534366079</v>
      </c>
      <c r="CU117" s="16">
        <v>28.8846203784571</v>
      </c>
      <c r="CV117" s="16">
        <v>26.7951978134111</v>
      </c>
      <c r="CW117" s="16">
        <v>26.6933150145773</v>
      </c>
      <c r="CX117" s="16">
        <v>29.4580169201629</v>
      </c>
      <c r="CY117" s="16">
        <v>32.5399993479153</v>
      </c>
      <c r="CZ117" s="16">
        <v>37.7722017927408</v>
      </c>
      <c r="DA117" s="16">
        <v>47.1757249438202</v>
      </c>
      <c r="DB117" s="16">
        <v>35.5839753451043</v>
      </c>
      <c r="DC117" s="16">
        <v>37.6507212841092</v>
      </c>
      <c r="DD117" s="16">
        <v>-16.4831500646831</v>
      </c>
      <c r="DE117" s="16">
        <v>-20.1963871927555</v>
      </c>
      <c r="DF117" s="16">
        <v>7.06676693584567</v>
      </c>
      <c r="DG117" s="16">
        <v>21.6923124713959</v>
      </c>
      <c r="DH117" s="16">
        <v>23.3298766590389</v>
      </c>
      <c r="DI117" s="16">
        <v>18.3421098398169</v>
      </c>
      <c r="DJ117" s="16">
        <v>18.9175421965318</v>
      </c>
      <c r="DK117" s="16">
        <v>17.813022713258</v>
      </c>
      <c r="DL117" s="16">
        <v>21.4623438848921</v>
      </c>
      <c r="DM117" s="16">
        <v>-7.93978899099563</v>
      </c>
      <c r="DN117" s="16">
        <v>-9.19014947629593</v>
      </c>
      <c r="DO117" s="16">
        <v>-6.84364790704186</v>
      </c>
      <c r="DP117" s="12"/>
      <c r="DQ117" s="16">
        <v>-10.2566971681416</v>
      </c>
      <c r="DR117" s="13"/>
      <c r="DS117" s="13"/>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row>
    <row r="118" s="3" customFormat="1" collapsed="1" spans="1:240">
      <c r="A118" s="4" t="s">
        <v>50</v>
      </c>
      <c r="B118" s="5">
        <f>DQ118/DK118-1</f>
        <v>1.35466829920463</v>
      </c>
      <c r="C118" s="5"/>
      <c r="D118" s="6" t="s">
        <v>57</v>
      </c>
      <c r="E118" s="6" t="s">
        <v>57</v>
      </c>
      <c r="F118" s="6" t="s">
        <v>57</v>
      </c>
      <c r="G118" s="6" t="s">
        <v>57</v>
      </c>
      <c r="H118" s="6" t="s">
        <v>57</v>
      </c>
      <c r="I118" s="6" t="s">
        <v>57</v>
      </c>
      <c r="J118" s="6" t="s">
        <v>57</v>
      </c>
      <c r="K118" s="6" t="s">
        <v>57</v>
      </c>
      <c r="L118" s="6" t="s">
        <v>57</v>
      </c>
      <c r="M118" s="6" t="s">
        <v>57</v>
      </c>
      <c r="N118" s="6" t="s">
        <v>57</v>
      </c>
      <c r="O118" s="6" t="s">
        <v>57</v>
      </c>
      <c r="P118" s="6" t="s">
        <v>57</v>
      </c>
      <c r="Q118" s="6" t="s">
        <v>57</v>
      </c>
      <c r="R118" s="6" t="s">
        <v>57</v>
      </c>
      <c r="S118" s="6" t="s">
        <v>57</v>
      </c>
      <c r="T118" s="6" t="s">
        <v>57</v>
      </c>
      <c r="U118" s="6" t="s">
        <v>57</v>
      </c>
      <c r="V118" s="6" t="s">
        <v>57</v>
      </c>
      <c r="W118" s="6" t="s">
        <v>57</v>
      </c>
      <c r="X118" s="6" t="s">
        <v>57</v>
      </c>
      <c r="Y118" s="6" t="s">
        <v>57</v>
      </c>
      <c r="Z118" s="6" t="s">
        <v>57</v>
      </c>
      <c r="AA118" s="6" t="s">
        <v>57</v>
      </c>
      <c r="AB118" s="6" t="s">
        <v>57</v>
      </c>
      <c r="AC118" s="6" t="s">
        <v>57</v>
      </c>
      <c r="AD118" s="6" t="s">
        <v>57</v>
      </c>
      <c r="AE118" s="6" t="s">
        <v>57</v>
      </c>
      <c r="AF118" s="6" t="s">
        <v>57</v>
      </c>
      <c r="AG118" s="6" t="s">
        <v>57</v>
      </c>
      <c r="AH118" s="6" t="s">
        <v>57</v>
      </c>
      <c r="AI118" s="6" t="s">
        <v>57</v>
      </c>
      <c r="AJ118" s="6" t="s">
        <v>57</v>
      </c>
      <c r="AK118" s="6" t="s">
        <v>57</v>
      </c>
      <c r="AL118" s="6" t="s">
        <v>57</v>
      </c>
      <c r="AM118" s="6" t="s">
        <v>57</v>
      </c>
      <c r="AN118" s="6" t="s">
        <v>57</v>
      </c>
      <c r="AO118" s="6" t="s">
        <v>57</v>
      </c>
      <c r="AP118" s="6" t="s">
        <v>57</v>
      </c>
      <c r="AQ118" s="6" t="s">
        <v>57</v>
      </c>
      <c r="AR118" s="6" t="s">
        <v>57</v>
      </c>
      <c r="AS118" s="6" t="s">
        <v>57</v>
      </c>
      <c r="AT118" s="6" t="s">
        <v>57</v>
      </c>
      <c r="AU118" s="6" t="s">
        <v>57</v>
      </c>
      <c r="AV118" s="6" t="s">
        <v>57</v>
      </c>
      <c r="AW118" s="6" t="s">
        <v>57</v>
      </c>
      <c r="AX118" s="6" t="s">
        <v>57</v>
      </c>
      <c r="AY118" s="6" t="s">
        <v>57</v>
      </c>
      <c r="AZ118" s="6" t="s">
        <v>57</v>
      </c>
      <c r="BA118" s="6" t="s">
        <v>57</v>
      </c>
      <c r="BB118" s="6" t="s">
        <v>57</v>
      </c>
      <c r="BC118" s="6" t="s">
        <v>57</v>
      </c>
      <c r="BD118" s="6" t="s">
        <v>57</v>
      </c>
      <c r="BE118" s="6" t="s">
        <v>57</v>
      </c>
      <c r="BF118" s="6" t="s">
        <v>57</v>
      </c>
      <c r="BG118" s="6" t="s">
        <v>57</v>
      </c>
      <c r="BH118" s="6" t="s">
        <v>57</v>
      </c>
      <c r="BI118" s="6" t="s">
        <v>57</v>
      </c>
      <c r="BJ118" s="6" t="s">
        <v>57</v>
      </c>
      <c r="BK118" s="6" t="s">
        <v>57</v>
      </c>
      <c r="BL118" s="6" t="s">
        <v>57</v>
      </c>
      <c r="BM118" s="6" t="s">
        <v>57</v>
      </c>
      <c r="BN118" s="6" t="s">
        <v>57</v>
      </c>
      <c r="BO118" s="6" t="s">
        <v>57</v>
      </c>
      <c r="BP118" s="6" t="s">
        <v>57</v>
      </c>
      <c r="BQ118" s="6" t="s">
        <v>57</v>
      </c>
      <c r="BR118" s="6" t="s">
        <v>57</v>
      </c>
      <c r="BS118" s="6" t="s">
        <v>57</v>
      </c>
      <c r="BT118" s="6" t="s">
        <v>57</v>
      </c>
      <c r="BU118" s="6" t="s">
        <v>57</v>
      </c>
      <c r="BV118" s="6" t="s">
        <v>57</v>
      </c>
      <c r="BW118" s="6" t="s">
        <v>57</v>
      </c>
      <c r="BX118" s="6" t="s">
        <v>57</v>
      </c>
      <c r="BY118" s="6" t="s">
        <v>57</v>
      </c>
      <c r="BZ118" s="6" t="s">
        <v>57</v>
      </c>
      <c r="CA118" s="6" t="s">
        <v>57</v>
      </c>
      <c r="CB118" s="6">
        <v>41.0199656814</v>
      </c>
      <c r="CC118" s="6">
        <v>60.719440158</v>
      </c>
      <c r="CD118" s="6">
        <v>48.825486918</v>
      </c>
      <c r="CE118" s="6">
        <v>44.593237871</v>
      </c>
      <c r="CF118" s="6">
        <v>47.959598804</v>
      </c>
      <c r="CG118" s="6">
        <v>49.204488329</v>
      </c>
      <c r="CH118" s="6">
        <v>49.4614076955</v>
      </c>
      <c r="CI118" s="6">
        <v>47.5123642255</v>
      </c>
      <c r="CJ118" s="6">
        <v>43.3035532992</v>
      </c>
      <c r="CK118" s="6">
        <v>39.3710245872</v>
      </c>
      <c r="CL118" s="6">
        <v>34.4329355526</v>
      </c>
      <c r="CM118" s="6">
        <v>23.2371702879</v>
      </c>
      <c r="CN118" s="6">
        <v>30.7059640272</v>
      </c>
      <c r="CO118" s="6">
        <v>27.7815865008</v>
      </c>
      <c r="CP118" s="6">
        <v>23.6586930944</v>
      </c>
      <c r="CQ118" s="6">
        <v>30.548312512</v>
      </c>
      <c r="CR118" s="6">
        <v>37.37293552</v>
      </c>
      <c r="CS118" s="6">
        <v>28.9199227836</v>
      </c>
      <c r="CT118" s="6">
        <v>34.068606633</v>
      </c>
      <c r="CU118" s="6">
        <v>32.0398473768</v>
      </c>
      <c r="CV118" s="6">
        <v>26.550278807</v>
      </c>
      <c r="CW118" s="6">
        <v>24.2884159763</v>
      </c>
      <c r="CX118" s="6">
        <v>15.9938553446</v>
      </c>
      <c r="CY118" s="6">
        <v>13.4471189811</v>
      </c>
      <c r="CZ118" s="6">
        <v>15.8078868573</v>
      </c>
      <c r="DA118" s="6">
        <v>14.7972313286</v>
      </c>
      <c r="DB118" s="6">
        <v>12.8892218016</v>
      </c>
      <c r="DC118" s="6">
        <v>13.8165039456</v>
      </c>
      <c r="DD118" s="6">
        <v>20.825211484</v>
      </c>
      <c r="DE118" s="6">
        <v>20.551234403</v>
      </c>
      <c r="DF118" s="6">
        <v>20.1718031725</v>
      </c>
      <c r="DG118" s="6">
        <v>22.115420292</v>
      </c>
      <c r="DH118" s="6">
        <v>15.0342117456</v>
      </c>
      <c r="DI118" s="6">
        <v>13.6688756944</v>
      </c>
      <c r="DJ118" s="6">
        <v>17.8418869333</v>
      </c>
      <c r="DK118" s="7">
        <v>13.83</v>
      </c>
      <c r="DL118" s="7">
        <v>13.898114035</v>
      </c>
      <c r="DM118" s="7">
        <v>18.3690002964</v>
      </c>
      <c r="DN118" s="7">
        <v>20.181048874</v>
      </c>
      <c r="DO118" s="7">
        <v>23.7618108532</v>
      </c>
      <c r="DP118" s="7">
        <v>30.4992972088</v>
      </c>
      <c r="DQ118" s="7">
        <v>32.565062578</v>
      </c>
      <c r="DR118" s="6">
        <v>28.586810124</v>
      </c>
      <c r="DS118" s="6">
        <v>21.015551007</v>
      </c>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row>
    <row r="119" s="2" customFormat="1" hidden="1" outlineLevel="1" spans="1:240">
      <c r="A119" s="9" t="s">
        <v>181</v>
      </c>
      <c r="B119" s="10"/>
      <c r="C119" s="10"/>
      <c r="D119" s="11" t="s">
        <v>186</v>
      </c>
      <c r="E119" s="11" t="s">
        <v>186</v>
      </c>
      <c r="F119" s="11" t="s">
        <v>186</v>
      </c>
      <c r="G119" s="11" t="s">
        <v>186</v>
      </c>
      <c r="H119" s="11" t="s">
        <v>186</v>
      </c>
      <c r="I119" s="11" t="s">
        <v>186</v>
      </c>
      <c r="J119" s="11" t="s">
        <v>186</v>
      </c>
      <c r="K119" s="11" t="s">
        <v>186</v>
      </c>
      <c r="L119" s="11" t="s">
        <v>186</v>
      </c>
      <c r="M119" s="11" t="s">
        <v>186</v>
      </c>
      <c r="N119" s="11" t="s">
        <v>186</v>
      </c>
      <c r="O119" s="11" t="s">
        <v>186</v>
      </c>
      <c r="P119" s="11" t="s">
        <v>186</v>
      </c>
      <c r="Q119" s="11" t="s">
        <v>186</v>
      </c>
      <c r="R119" s="11" t="s">
        <v>186</v>
      </c>
      <c r="S119" s="11" t="s">
        <v>186</v>
      </c>
      <c r="T119" s="11" t="s">
        <v>186</v>
      </c>
      <c r="U119" s="11" t="s">
        <v>186</v>
      </c>
      <c r="V119" s="11" t="s">
        <v>186</v>
      </c>
      <c r="W119" s="11" t="s">
        <v>186</v>
      </c>
      <c r="X119" s="11" t="s">
        <v>186</v>
      </c>
      <c r="Y119" s="11" t="s">
        <v>186</v>
      </c>
      <c r="Z119" s="11" t="s">
        <v>186</v>
      </c>
      <c r="AA119" s="11" t="s">
        <v>186</v>
      </c>
      <c r="AB119" s="11" t="s">
        <v>186</v>
      </c>
      <c r="AC119" s="11" t="s">
        <v>186</v>
      </c>
      <c r="AD119" s="11" t="s">
        <v>186</v>
      </c>
      <c r="AE119" s="11" t="s">
        <v>186</v>
      </c>
      <c r="AF119" s="11" t="s">
        <v>186</v>
      </c>
      <c r="AG119" s="11" t="s">
        <v>186</v>
      </c>
      <c r="AH119" s="11" t="s">
        <v>186</v>
      </c>
      <c r="AI119" s="11" t="s">
        <v>186</v>
      </c>
      <c r="AJ119" s="11" t="s">
        <v>186</v>
      </c>
      <c r="AK119" s="11" t="s">
        <v>186</v>
      </c>
      <c r="AL119" s="11" t="s">
        <v>186</v>
      </c>
      <c r="AM119" s="11" t="s">
        <v>186</v>
      </c>
      <c r="AN119" s="11" t="s">
        <v>186</v>
      </c>
      <c r="AO119" s="11" t="s">
        <v>186</v>
      </c>
      <c r="AP119" s="11" t="s">
        <v>186</v>
      </c>
      <c r="AQ119" s="11" t="s">
        <v>186</v>
      </c>
      <c r="AR119" s="11" t="s">
        <v>186</v>
      </c>
      <c r="AS119" s="11" t="s">
        <v>186</v>
      </c>
      <c r="AT119" s="11" t="s">
        <v>186</v>
      </c>
      <c r="AU119" s="11" t="s">
        <v>186</v>
      </c>
      <c r="AV119" s="11" t="s">
        <v>186</v>
      </c>
      <c r="AW119" s="11" t="s">
        <v>186</v>
      </c>
      <c r="AX119" s="11" t="s">
        <v>186</v>
      </c>
      <c r="AY119" s="11" t="s">
        <v>186</v>
      </c>
      <c r="AZ119" s="11" t="s">
        <v>186</v>
      </c>
      <c r="BA119" s="11" t="s">
        <v>186</v>
      </c>
      <c r="BB119" s="11" t="s">
        <v>186</v>
      </c>
      <c r="BC119" s="11" t="s">
        <v>186</v>
      </c>
      <c r="BD119" s="11" t="s">
        <v>186</v>
      </c>
      <c r="BE119" s="11" t="s">
        <v>186</v>
      </c>
      <c r="BF119" s="11" t="s">
        <v>186</v>
      </c>
      <c r="BG119" s="11" t="s">
        <v>186</v>
      </c>
      <c r="BH119" s="11" t="s">
        <v>186</v>
      </c>
      <c r="BI119" s="11" t="s">
        <v>186</v>
      </c>
      <c r="BJ119" s="11" t="s">
        <v>186</v>
      </c>
      <c r="BK119" s="11" t="s">
        <v>186</v>
      </c>
      <c r="BL119" s="11" t="s">
        <v>186</v>
      </c>
      <c r="BM119" s="11" t="s">
        <v>186</v>
      </c>
      <c r="BN119" s="11" t="s">
        <v>186</v>
      </c>
      <c r="BO119" s="11" t="s">
        <v>186</v>
      </c>
      <c r="BP119" s="11" t="s">
        <v>186</v>
      </c>
      <c r="BQ119" s="11" t="s">
        <v>186</v>
      </c>
      <c r="BR119" s="11" t="s">
        <v>186</v>
      </c>
      <c r="BS119" s="11" t="s">
        <v>186</v>
      </c>
      <c r="BT119" s="11" t="s">
        <v>186</v>
      </c>
      <c r="BU119" s="11" t="s">
        <v>186</v>
      </c>
      <c r="BV119" s="11" t="s">
        <v>186</v>
      </c>
      <c r="BW119" s="11" t="s">
        <v>186</v>
      </c>
      <c r="BX119" s="11" t="s">
        <v>186</v>
      </c>
      <c r="BY119" s="11" t="s">
        <v>186</v>
      </c>
      <c r="BZ119" s="11" t="s">
        <v>186</v>
      </c>
      <c r="CA119" s="11" t="s">
        <v>186</v>
      </c>
      <c r="CB119" s="11" t="s">
        <v>186</v>
      </c>
      <c r="CC119" s="11">
        <v>69.8626803</v>
      </c>
      <c r="CD119" s="11">
        <v>68.8975885</v>
      </c>
      <c r="CE119" s="11">
        <v>68.8231407</v>
      </c>
      <c r="CF119" s="11">
        <v>67.4910802</v>
      </c>
      <c r="CG119" s="11">
        <v>67.4910802</v>
      </c>
      <c r="CH119" s="11">
        <v>70.1093345</v>
      </c>
      <c r="CI119" s="11">
        <v>69.3060163</v>
      </c>
      <c r="CJ119" s="11">
        <v>69.1260549</v>
      </c>
      <c r="CK119" s="11">
        <v>68.8894604</v>
      </c>
      <c r="CL119" s="11">
        <v>68.8551614</v>
      </c>
      <c r="CM119" s="11">
        <v>68.3733844</v>
      </c>
      <c r="CN119" s="11">
        <v>67.3304808</v>
      </c>
      <c r="CO119" s="11">
        <v>63.7921852</v>
      </c>
      <c r="CP119" s="11">
        <v>63.4436037</v>
      </c>
      <c r="CQ119" s="11">
        <v>63.4838343</v>
      </c>
      <c r="CR119" s="11">
        <v>63.8419846</v>
      </c>
      <c r="CS119" s="11">
        <v>63.4073019</v>
      </c>
      <c r="CT119" s="11">
        <v>64.9161991</v>
      </c>
      <c r="CU119" s="11">
        <v>65.4562854</v>
      </c>
      <c r="CV119" s="11">
        <v>65.771702</v>
      </c>
      <c r="CW119" s="11">
        <v>65.771702</v>
      </c>
      <c r="CX119" s="11">
        <v>65.7824271</v>
      </c>
      <c r="CY119" s="11">
        <v>62.2303917</v>
      </c>
      <c r="CZ119" s="11">
        <v>62.2303917</v>
      </c>
      <c r="DA119" s="11">
        <v>62.022809</v>
      </c>
      <c r="DB119" s="11">
        <v>61.7560894</v>
      </c>
      <c r="DC119" s="11">
        <v>61.7316305</v>
      </c>
      <c r="DD119" s="11">
        <v>61.9194448</v>
      </c>
      <c r="DE119" s="11">
        <v>61.850265</v>
      </c>
      <c r="DF119" s="11">
        <v>62.0803208</v>
      </c>
      <c r="DG119" s="11">
        <v>61.9787843</v>
      </c>
      <c r="DH119" s="11">
        <v>59.9594149</v>
      </c>
      <c r="DI119" s="11">
        <v>59.8250583</v>
      </c>
      <c r="DJ119" s="11">
        <v>59.9629588</v>
      </c>
      <c r="DK119" s="11">
        <v>59.8827512</v>
      </c>
      <c r="DL119" s="11">
        <v>59.8827512</v>
      </c>
      <c r="DM119" s="11">
        <v>60.6836443</v>
      </c>
      <c r="DN119" s="11">
        <v>60.6938216</v>
      </c>
      <c r="DO119" s="11">
        <v>60.6446868</v>
      </c>
      <c r="DP119" s="12"/>
      <c r="DQ119" s="11">
        <v>62.0329462</v>
      </c>
      <c r="DR119" s="13"/>
      <c r="DS119" s="13"/>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row>
    <row r="120" s="2" customFormat="1" hidden="1" outlineLevel="1" spans="1:240">
      <c r="A120" s="9" t="s">
        <v>182</v>
      </c>
      <c r="B120" s="10"/>
      <c r="C120" s="10"/>
      <c r="D120" s="15" t="s">
        <v>186</v>
      </c>
      <c r="E120" s="15" t="s">
        <v>186</v>
      </c>
      <c r="F120" s="15" t="s">
        <v>186</v>
      </c>
      <c r="G120" s="15" t="s">
        <v>186</v>
      </c>
      <c r="H120" s="15" t="s">
        <v>186</v>
      </c>
      <c r="I120" s="15" t="s">
        <v>186</v>
      </c>
      <c r="J120" s="15" t="s">
        <v>186</v>
      </c>
      <c r="K120" s="15" t="s">
        <v>186</v>
      </c>
      <c r="L120" s="15" t="s">
        <v>186</v>
      </c>
      <c r="M120" s="15" t="s">
        <v>186</v>
      </c>
      <c r="N120" s="15" t="s">
        <v>186</v>
      </c>
      <c r="O120" s="15" t="s">
        <v>186</v>
      </c>
      <c r="P120" s="15" t="s">
        <v>186</v>
      </c>
      <c r="Q120" s="15" t="s">
        <v>186</v>
      </c>
      <c r="R120" s="15" t="s">
        <v>186</v>
      </c>
      <c r="S120" s="15" t="s">
        <v>186</v>
      </c>
      <c r="T120" s="15" t="s">
        <v>186</v>
      </c>
      <c r="U120" s="15" t="s">
        <v>186</v>
      </c>
      <c r="V120" s="15" t="s">
        <v>186</v>
      </c>
      <c r="W120" s="15" t="s">
        <v>186</v>
      </c>
      <c r="X120" s="15" t="s">
        <v>186</v>
      </c>
      <c r="Y120" s="15" t="s">
        <v>186</v>
      </c>
      <c r="Z120" s="15" t="s">
        <v>186</v>
      </c>
      <c r="AA120" s="15" t="s">
        <v>186</v>
      </c>
      <c r="AB120" s="15" t="s">
        <v>186</v>
      </c>
      <c r="AC120" s="15" t="s">
        <v>186</v>
      </c>
      <c r="AD120" s="15" t="s">
        <v>186</v>
      </c>
      <c r="AE120" s="15" t="s">
        <v>186</v>
      </c>
      <c r="AF120" s="15" t="s">
        <v>186</v>
      </c>
      <c r="AG120" s="15" t="s">
        <v>186</v>
      </c>
      <c r="AH120" s="15" t="s">
        <v>186</v>
      </c>
      <c r="AI120" s="15" t="s">
        <v>186</v>
      </c>
      <c r="AJ120" s="15" t="s">
        <v>186</v>
      </c>
      <c r="AK120" s="15" t="s">
        <v>186</v>
      </c>
      <c r="AL120" s="15" t="s">
        <v>186</v>
      </c>
      <c r="AM120" s="15" t="s">
        <v>186</v>
      </c>
      <c r="AN120" s="15" t="s">
        <v>186</v>
      </c>
      <c r="AO120" s="15" t="s">
        <v>186</v>
      </c>
      <c r="AP120" s="15" t="s">
        <v>186</v>
      </c>
      <c r="AQ120" s="15" t="s">
        <v>186</v>
      </c>
      <c r="AR120" s="15" t="s">
        <v>186</v>
      </c>
      <c r="AS120" s="15" t="s">
        <v>186</v>
      </c>
      <c r="AT120" s="15" t="s">
        <v>186</v>
      </c>
      <c r="AU120" s="15" t="s">
        <v>186</v>
      </c>
      <c r="AV120" s="15" t="s">
        <v>186</v>
      </c>
      <c r="AW120" s="15" t="s">
        <v>186</v>
      </c>
      <c r="AX120" s="15" t="s">
        <v>186</v>
      </c>
      <c r="AY120" s="15" t="s">
        <v>186</v>
      </c>
      <c r="AZ120" s="15" t="s">
        <v>186</v>
      </c>
      <c r="BA120" s="15" t="s">
        <v>186</v>
      </c>
      <c r="BB120" s="15" t="s">
        <v>186</v>
      </c>
      <c r="BC120" s="15" t="s">
        <v>186</v>
      </c>
      <c r="BD120" s="15" t="s">
        <v>186</v>
      </c>
      <c r="BE120" s="15" t="s">
        <v>186</v>
      </c>
      <c r="BF120" s="15" t="s">
        <v>186</v>
      </c>
      <c r="BG120" s="15" t="s">
        <v>186</v>
      </c>
      <c r="BH120" s="15" t="s">
        <v>186</v>
      </c>
      <c r="BI120" s="15" t="s">
        <v>186</v>
      </c>
      <c r="BJ120" s="15" t="s">
        <v>186</v>
      </c>
      <c r="BK120" s="15" t="s">
        <v>186</v>
      </c>
      <c r="BL120" s="15" t="s">
        <v>186</v>
      </c>
      <c r="BM120" s="15" t="s">
        <v>186</v>
      </c>
      <c r="BN120" s="15" t="s">
        <v>186</v>
      </c>
      <c r="BO120" s="15" t="s">
        <v>186</v>
      </c>
      <c r="BP120" s="15" t="s">
        <v>186</v>
      </c>
      <c r="BQ120" s="15" t="s">
        <v>186</v>
      </c>
      <c r="BR120" s="15" t="s">
        <v>186</v>
      </c>
      <c r="BS120" s="15" t="s">
        <v>186</v>
      </c>
      <c r="BT120" s="15" t="s">
        <v>186</v>
      </c>
      <c r="BU120" s="15" t="s">
        <v>186</v>
      </c>
      <c r="BV120" s="15" t="s">
        <v>186</v>
      </c>
      <c r="BW120" s="15" t="s">
        <v>186</v>
      </c>
      <c r="BX120" s="15" t="s">
        <v>186</v>
      </c>
      <c r="BY120" s="15" t="s">
        <v>186</v>
      </c>
      <c r="BZ120" s="15" t="s">
        <v>186</v>
      </c>
      <c r="CA120" s="15" t="s">
        <v>186</v>
      </c>
      <c r="CB120" s="15" t="s">
        <v>186</v>
      </c>
      <c r="CC120" s="15">
        <v>0.0941164105322767</v>
      </c>
      <c r="CD120" s="15">
        <v>0.0903307232589135</v>
      </c>
      <c r="CE120" s="15">
        <v>0.0922105375525241</v>
      </c>
      <c r="CF120" s="15">
        <v>0.0949437389505584</v>
      </c>
      <c r="CG120" s="15">
        <v>0.0949437389505584</v>
      </c>
      <c r="CH120" s="15">
        <v>0.090456080423927</v>
      </c>
      <c r="CI120" s="15">
        <v>0.0900100472229855</v>
      </c>
      <c r="CJ120" s="15">
        <v>0.0903053690685884</v>
      </c>
      <c r="CK120" s="15">
        <v>0.0890187535857082</v>
      </c>
      <c r="CL120" s="15">
        <v>0.090534663970739</v>
      </c>
      <c r="CM120" s="15">
        <v>0.0870926830996536</v>
      </c>
      <c r="CN120" s="15">
        <v>0.058907869851421</v>
      </c>
      <c r="CO120" s="15">
        <v>0.0599432420759902</v>
      </c>
      <c r="CP120" s="15">
        <v>0.0603018456847211</v>
      </c>
      <c r="CQ120" s="15">
        <v>0.0624874307568407</v>
      </c>
      <c r="CR120" s="15">
        <v>0.0609860662132361</v>
      </c>
      <c r="CS120" s="15">
        <v>0.0622780197496465</v>
      </c>
      <c r="CT120" s="15">
        <v>0.0573312154993375</v>
      </c>
      <c r="CU120" s="15">
        <v>0.0619242411210826</v>
      </c>
      <c r="CV120" s="15">
        <v>0.059154053820897</v>
      </c>
      <c r="CW120" s="15">
        <v>0.059154053820897</v>
      </c>
      <c r="CX120" s="15">
        <v>0.0590777472240759</v>
      </c>
      <c r="CY120" s="15">
        <v>0.0328481268421777</v>
      </c>
      <c r="CZ120" s="15">
        <v>0.0328481268421777</v>
      </c>
      <c r="DA120" s="15">
        <v>0.0285961217912591</v>
      </c>
      <c r="DB120" s="15">
        <v>0.0284746980756848</v>
      </c>
      <c r="DC120" s="15">
        <v>0.0284993881702185</v>
      </c>
      <c r="DD120" s="15">
        <v>0.0260047131430352</v>
      </c>
      <c r="DE120" s="15">
        <v>0.0262505051514331</v>
      </c>
      <c r="DF120" s="15">
        <v>0.0302915171147118</v>
      </c>
      <c r="DG120" s="15">
        <v>0.0303411420736757</v>
      </c>
      <c r="DH120" s="15">
        <v>0.0229158840574343</v>
      </c>
      <c r="DI120" s="15" t="s">
        <v>186</v>
      </c>
      <c r="DJ120" s="15">
        <v>0.0221196789908906</v>
      </c>
      <c r="DK120" s="15">
        <v>0.0221320008423394</v>
      </c>
      <c r="DL120" s="15">
        <v>0.0221320008423394</v>
      </c>
      <c r="DM120" s="15">
        <v>0.0242044988718649</v>
      </c>
      <c r="DN120" s="15">
        <v>0.0241985586223162</v>
      </c>
      <c r="DO120" s="15">
        <v>0.0242181644839495</v>
      </c>
      <c r="DP120" s="12"/>
      <c r="DQ120" s="15">
        <v>0.028203840171628</v>
      </c>
      <c r="DR120" s="13"/>
      <c r="DS120" s="13"/>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c r="IB120" s="14"/>
      <c r="IC120" s="14"/>
      <c r="ID120" s="14"/>
      <c r="IE120" s="14"/>
      <c r="IF120" s="14"/>
    </row>
    <row r="121" s="2" customFormat="1" hidden="1" outlineLevel="1" spans="1:240">
      <c r="A121" s="9" t="s">
        <v>183</v>
      </c>
      <c r="B121" s="10"/>
      <c r="C121" s="10"/>
      <c r="D121" s="16" t="s">
        <v>186</v>
      </c>
      <c r="E121" s="16" t="s">
        <v>186</v>
      </c>
      <c r="F121" s="16" t="s">
        <v>186</v>
      </c>
      <c r="G121" s="16" t="s">
        <v>186</v>
      </c>
      <c r="H121" s="16" t="s">
        <v>186</v>
      </c>
      <c r="I121" s="16" t="s">
        <v>186</v>
      </c>
      <c r="J121" s="16" t="s">
        <v>186</v>
      </c>
      <c r="K121" s="16" t="s">
        <v>186</v>
      </c>
      <c r="L121" s="16" t="s">
        <v>186</v>
      </c>
      <c r="M121" s="16" t="s">
        <v>186</v>
      </c>
      <c r="N121" s="16" t="s">
        <v>186</v>
      </c>
      <c r="O121" s="16" t="s">
        <v>186</v>
      </c>
      <c r="P121" s="16" t="s">
        <v>186</v>
      </c>
      <c r="Q121" s="16" t="s">
        <v>186</v>
      </c>
      <c r="R121" s="16" t="s">
        <v>186</v>
      </c>
      <c r="S121" s="16" t="s">
        <v>186</v>
      </c>
      <c r="T121" s="16" t="s">
        <v>186</v>
      </c>
      <c r="U121" s="16" t="s">
        <v>186</v>
      </c>
      <c r="V121" s="16" t="s">
        <v>186</v>
      </c>
      <c r="W121" s="16" t="s">
        <v>186</v>
      </c>
      <c r="X121" s="16" t="s">
        <v>186</v>
      </c>
      <c r="Y121" s="16" t="s">
        <v>186</v>
      </c>
      <c r="Z121" s="16" t="s">
        <v>186</v>
      </c>
      <c r="AA121" s="16" t="s">
        <v>186</v>
      </c>
      <c r="AB121" s="16" t="s">
        <v>186</v>
      </c>
      <c r="AC121" s="16" t="s">
        <v>186</v>
      </c>
      <c r="AD121" s="16" t="s">
        <v>186</v>
      </c>
      <c r="AE121" s="16" t="s">
        <v>186</v>
      </c>
      <c r="AF121" s="16" t="s">
        <v>186</v>
      </c>
      <c r="AG121" s="16" t="s">
        <v>186</v>
      </c>
      <c r="AH121" s="16" t="s">
        <v>186</v>
      </c>
      <c r="AI121" s="16" t="s">
        <v>186</v>
      </c>
      <c r="AJ121" s="16" t="s">
        <v>186</v>
      </c>
      <c r="AK121" s="16" t="s">
        <v>186</v>
      </c>
      <c r="AL121" s="16" t="s">
        <v>186</v>
      </c>
      <c r="AM121" s="16" t="s">
        <v>186</v>
      </c>
      <c r="AN121" s="16" t="s">
        <v>186</v>
      </c>
      <c r="AO121" s="16" t="s">
        <v>186</v>
      </c>
      <c r="AP121" s="16" t="s">
        <v>186</v>
      </c>
      <c r="AQ121" s="16" t="s">
        <v>186</v>
      </c>
      <c r="AR121" s="16" t="s">
        <v>186</v>
      </c>
      <c r="AS121" s="16" t="s">
        <v>186</v>
      </c>
      <c r="AT121" s="16" t="s">
        <v>186</v>
      </c>
      <c r="AU121" s="16" t="s">
        <v>186</v>
      </c>
      <c r="AV121" s="16" t="s">
        <v>186</v>
      </c>
      <c r="AW121" s="16" t="s">
        <v>186</v>
      </c>
      <c r="AX121" s="16" t="s">
        <v>186</v>
      </c>
      <c r="AY121" s="16" t="s">
        <v>186</v>
      </c>
      <c r="AZ121" s="16" t="s">
        <v>186</v>
      </c>
      <c r="BA121" s="16" t="s">
        <v>186</v>
      </c>
      <c r="BB121" s="16" t="s">
        <v>186</v>
      </c>
      <c r="BC121" s="16" t="s">
        <v>186</v>
      </c>
      <c r="BD121" s="16" t="s">
        <v>186</v>
      </c>
      <c r="BE121" s="16" t="s">
        <v>186</v>
      </c>
      <c r="BF121" s="16" t="s">
        <v>186</v>
      </c>
      <c r="BG121" s="16" t="s">
        <v>186</v>
      </c>
      <c r="BH121" s="16" t="s">
        <v>186</v>
      </c>
      <c r="BI121" s="16" t="s">
        <v>186</v>
      </c>
      <c r="BJ121" s="16" t="s">
        <v>186</v>
      </c>
      <c r="BK121" s="16" t="s">
        <v>186</v>
      </c>
      <c r="BL121" s="16" t="s">
        <v>186</v>
      </c>
      <c r="BM121" s="16" t="s">
        <v>186</v>
      </c>
      <c r="BN121" s="16" t="s">
        <v>186</v>
      </c>
      <c r="BO121" s="16" t="s">
        <v>186</v>
      </c>
      <c r="BP121" s="16" t="s">
        <v>186</v>
      </c>
      <c r="BQ121" s="16" t="s">
        <v>186</v>
      </c>
      <c r="BR121" s="16" t="s">
        <v>186</v>
      </c>
      <c r="BS121" s="16" t="s">
        <v>186</v>
      </c>
      <c r="BT121" s="16" t="s">
        <v>186</v>
      </c>
      <c r="BU121" s="16" t="s">
        <v>186</v>
      </c>
      <c r="BV121" s="16" t="s">
        <v>186</v>
      </c>
      <c r="BW121" s="16" t="s">
        <v>186</v>
      </c>
      <c r="BX121" s="16" t="s">
        <v>186</v>
      </c>
      <c r="BY121" s="16" t="s">
        <v>186</v>
      </c>
      <c r="BZ121" s="16" t="s">
        <v>186</v>
      </c>
      <c r="CA121" s="16" t="s">
        <v>186</v>
      </c>
      <c r="CB121" s="16" t="s">
        <v>186</v>
      </c>
      <c r="CC121" s="16">
        <v>0.86912554656166</v>
      </c>
      <c r="CD121" s="16">
        <v>0.70866757404724</v>
      </c>
      <c r="CE121" s="16">
        <v>0.647939594828749</v>
      </c>
      <c r="CF121" s="16">
        <v>0.710606478039449</v>
      </c>
      <c r="CG121" s="16">
        <v>0.729051722897154</v>
      </c>
      <c r="CH121" s="16">
        <v>0.705489619217538</v>
      </c>
      <c r="CI121" s="16">
        <v>0.685544585254138</v>
      </c>
      <c r="CJ121" s="16">
        <v>0.626443290632517</v>
      </c>
      <c r="CK121" s="16">
        <v>0.571510131904009</v>
      </c>
      <c r="CL121" s="16">
        <v>0.500077770495212</v>
      </c>
      <c r="CM121" s="16">
        <v>0.339856956093576</v>
      </c>
      <c r="CN121" s="16">
        <v>0.456048488517551</v>
      </c>
      <c r="CO121" s="16">
        <v>0.435501408407624</v>
      </c>
      <c r="CP121" s="16">
        <v>0.372909036060951</v>
      </c>
      <c r="CQ121" s="16">
        <v>0.481198289877081</v>
      </c>
      <c r="CR121" s="16">
        <v>0.585397458023258</v>
      </c>
      <c r="CS121" s="16">
        <v>0.456097672246168</v>
      </c>
      <c r="CT121" s="16">
        <v>0.524809016429306</v>
      </c>
      <c r="CU121" s="16">
        <v>0.48948465688522</v>
      </c>
      <c r="CV121" s="16">
        <v>0.40367328186216</v>
      </c>
      <c r="CW121" s="16">
        <v>0.369283677652131</v>
      </c>
      <c r="CX121" s="16">
        <v>0.243132642030473</v>
      </c>
      <c r="CY121" s="16">
        <v>0.216086041444602</v>
      </c>
      <c r="CZ121" s="16">
        <v>0.254021973318224</v>
      </c>
      <c r="DA121" s="16">
        <v>0.23857725147534</v>
      </c>
      <c r="DB121" s="16">
        <v>0.208711754990108</v>
      </c>
      <c r="DC121" s="16">
        <v>0.223815633704993</v>
      </c>
      <c r="DD121" s="16">
        <v>0.336327490778793</v>
      </c>
      <c r="DE121" s="16">
        <v>0.332273991065358</v>
      </c>
      <c r="DF121" s="16">
        <v>0.324930717819358</v>
      </c>
      <c r="DG121" s="16">
        <v>0.356822428025585</v>
      </c>
      <c r="DH121" s="16">
        <v>0.250739801665409</v>
      </c>
      <c r="DI121" s="16">
        <v>0.228480775254004</v>
      </c>
      <c r="DJ121" s="16">
        <v>0.297548474209048</v>
      </c>
      <c r="DK121" s="16">
        <v>0.23104273639318</v>
      </c>
      <c r="DL121" s="16">
        <v>0.232088768827308</v>
      </c>
      <c r="DM121" s="16">
        <v>0.302701008021036</v>
      </c>
      <c r="DN121" s="16">
        <v>0.33250581966979</v>
      </c>
      <c r="DO121" s="16">
        <v>0.391820160245267</v>
      </c>
      <c r="DP121" s="12"/>
      <c r="DQ121" s="16">
        <v>0.534596351317584</v>
      </c>
      <c r="DR121" s="13"/>
      <c r="DS121" s="13"/>
      <c r="DT121" s="14"/>
      <c r="DU121" s="14"/>
      <c r="DV121" s="14"/>
      <c r="DW121" s="14"/>
      <c r="DX121" s="14"/>
      <c r="DY121" s="14"/>
      <c r="DZ121" s="14"/>
      <c r="EA121" s="14"/>
      <c r="EB121" s="14"/>
      <c r="EC121" s="14"/>
      <c r="ED121" s="14"/>
      <c r="EE121" s="14"/>
      <c r="EF121" s="14"/>
      <c r="EG121" s="14"/>
      <c r="EH121" s="14"/>
      <c r="EI121" s="14"/>
      <c r="EJ121" s="14"/>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14"/>
      <c r="GK121" s="14"/>
      <c r="GL121" s="14"/>
      <c r="GM121" s="14"/>
      <c r="GN121" s="14"/>
      <c r="GO121" s="14"/>
      <c r="GP121" s="14"/>
      <c r="GQ121" s="14"/>
      <c r="GR121" s="14"/>
      <c r="GS121" s="14"/>
      <c r="GT121" s="14"/>
      <c r="GU121" s="14"/>
      <c r="GV121" s="14"/>
      <c r="GW121" s="14"/>
      <c r="GX121" s="14"/>
      <c r="GY121" s="14"/>
      <c r="GZ121" s="14"/>
      <c r="HA121" s="14"/>
      <c r="HB121" s="14"/>
      <c r="HC121" s="14"/>
      <c r="HD121" s="14"/>
      <c r="HE121" s="14"/>
      <c r="HF121" s="14"/>
      <c r="HG121" s="14"/>
      <c r="HH121" s="14"/>
      <c r="HI121" s="14"/>
      <c r="HJ121" s="14"/>
      <c r="HK121" s="14"/>
      <c r="HL121" s="14"/>
      <c r="HM121" s="14"/>
      <c r="HN121" s="14"/>
      <c r="HO121" s="14"/>
      <c r="HP121" s="14"/>
      <c r="HQ121" s="14"/>
      <c r="HR121" s="14"/>
      <c r="HS121" s="14"/>
      <c r="HT121" s="14"/>
      <c r="HU121" s="14"/>
      <c r="HV121" s="14"/>
      <c r="HW121" s="14"/>
      <c r="HX121" s="14"/>
      <c r="HY121" s="14"/>
      <c r="HZ121" s="14"/>
      <c r="IA121" s="14"/>
      <c r="IB121" s="14"/>
      <c r="IC121" s="14"/>
      <c r="ID121" s="14"/>
      <c r="IE121" s="14"/>
      <c r="IF121" s="14"/>
    </row>
    <row r="122" s="2" customFormat="1" hidden="1" outlineLevel="1" spans="1:240">
      <c r="A122" s="9" t="s">
        <v>184</v>
      </c>
      <c r="B122" s="10"/>
      <c r="C122" s="10"/>
      <c r="D122" s="16" t="s">
        <v>186</v>
      </c>
      <c r="E122" s="16" t="s">
        <v>186</v>
      </c>
      <c r="F122" s="16" t="s">
        <v>186</v>
      </c>
      <c r="G122" s="16" t="s">
        <v>186</v>
      </c>
      <c r="H122" s="16" t="s">
        <v>186</v>
      </c>
      <c r="I122" s="16" t="s">
        <v>186</v>
      </c>
      <c r="J122" s="16" t="s">
        <v>186</v>
      </c>
      <c r="K122" s="16" t="s">
        <v>186</v>
      </c>
      <c r="L122" s="16" t="s">
        <v>186</v>
      </c>
      <c r="M122" s="16" t="s">
        <v>186</v>
      </c>
      <c r="N122" s="16" t="s">
        <v>186</v>
      </c>
      <c r="O122" s="16" t="s">
        <v>186</v>
      </c>
      <c r="P122" s="16" t="s">
        <v>186</v>
      </c>
      <c r="Q122" s="16" t="s">
        <v>186</v>
      </c>
      <c r="R122" s="16" t="s">
        <v>186</v>
      </c>
      <c r="S122" s="16" t="s">
        <v>186</v>
      </c>
      <c r="T122" s="16" t="s">
        <v>186</v>
      </c>
      <c r="U122" s="16" t="s">
        <v>186</v>
      </c>
      <c r="V122" s="16" t="s">
        <v>186</v>
      </c>
      <c r="W122" s="16" t="s">
        <v>186</v>
      </c>
      <c r="X122" s="16" t="s">
        <v>186</v>
      </c>
      <c r="Y122" s="16" t="s">
        <v>186</v>
      </c>
      <c r="Z122" s="16" t="s">
        <v>186</v>
      </c>
      <c r="AA122" s="16" t="s">
        <v>186</v>
      </c>
      <c r="AB122" s="16" t="s">
        <v>186</v>
      </c>
      <c r="AC122" s="16" t="s">
        <v>186</v>
      </c>
      <c r="AD122" s="16" t="s">
        <v>186</v>
      </c>
      <c r="AE122" s="16" t="s">
        <v>186</v>
      </c>
      <c r="AF122" s="16" t="s">
        <v>186</v>
      </c>
      <c r="AG122" s="16" t="s">
        <v>186</v>
      </c>
      <c r="AH122" s="16" t="s">
        <v>186</v>
      </c>
      <c r="AI122" s="16" t="s">
        <v>186</v>
      </c>
      <c r="AJ122" s="16" t="s">
        <v>186</v>
      </c>
      <c r="AK122" s="16" t="s">
        <v>186</v>
      </c>
      <c r="AL122" s="16" t="s">
        <v>186</v>
      </c>
      <c r="AM122" s="16" t="s">
        <v>186</v>
      </c>
      <c r="AN122" s="16" t="s">
        <v>186</v>
      </c>
      <c r="AO122" s="16" t="s">
        <v>186</v>
      </c>
      <c r="AP122" s="16" t="s">
        <v>186</v>
      </c>
      <c r="AQ122" s="16" t="s">
        <v>186</v>
      </c>
      <c r="AR122" s="16" t="s">
        <v>186</v>
      </c>
      <c r="AS122" s="16" t="s">
        <v>186</v>
      </c>
      <c r="AT122" s="16" t="s">
        <v>186</v>
      </c>
      <c r="AU122" s="16" t="s">
        <v>186</v>
      </c>
      <c r="AV122" s="16" t="s">
        <v>186</v>
      </c>
      <c r="AW122" s="16" t="s">
        <v>186</v>
      </c>
      <c r="AX122" s="16" t="s">
        <v>186</v>
      </c>
      <c r="AY122" s="16" t="s">
        <v>186</v>
      </c>
      <c r="AZ122" s="16" t="s">
        <v>186</v>
      </c>
      <c r="BA122" s="16" t="s">
        <v>186</v>
      </c>
      <c r="BB122" s="16" t="s">
        <v>186</v>
      </c>
      <c r="BC122" s="16" t="s">
        <v>186</v>
      </c>
      <c r="BD122" s="16" t="s">
        <v>186</v>
      </c>
      <c r="BE122" s="16" t="s">
        <v>186</v>
      </c>
      <c r="BF122" s="16" t="s">
        <v>186</v>
      </c>
      <c r="BG122" s="16" t="s">
        <v>186</v>
      </c>
      <c r="BH122" s="16" t="s">
        <v>186</v>
      </c>
      <c r="BI122" s="16" t="s">
        <v>186</v>
      </c>
      <c r="BJ122" s="16" t="s">
        <v>186</v>
      </c>
      <c r="BK122" s="16" t="s">
        <v>186</v>
      </c>
      <c r="BL122" s="16" t="s">
        <v>186</v>
      </c>
      <c r="BM122" s="16" t="s">
        <v>186</v>
      </c>
      <c r="BN122" s="16" t="s">
        <v>186</v>
      </c>
      <c r="BO122" s="16" t="s">
        <v>186</v>
      </c>
      <c r="BP122" s="16" t="s">
        <v>186</v>
      </c>
      <c r="BQ122" s="16" t="s">
        <v>186</v>
      </c>
      <c r="BR122" s="16" t="s">
        <v>186</v>
      </c>
      <c r="BS122" s="16" t="s">
        <v>186</v>
      </c>
      <c r="BT122" s="16" t="s">
        <v>186</v>
      </c>
      <c r="BU122" s="16" t="s">
        <v>186</v>
      </c>
      <c r="BV122" s="16" t="s">
        <v>186</v>
      </c>
      <c r="BW122" s="16" t="s">
        <v>186</v>
      </c>
      <c r="BX122" s="16" t="s">
        <v>186</v>
      </c>
      <c r="BY122" s="16" t="s">
        <v>186</v>
      </c>
      <c r="BZ122" s="16" t="s">
        <v>186</v>
      </c>
      <c r="CA122" s="16" t="s">
        <v>186</v>
      </c>
      <c r="CB122" s="16" t="s">
        <v>186</v>
      </c>
      <c r="CC122" s="16">
        <v>9.23458025700628</v>
      </c>
      <c r="CD122" s="16">
        <v>7.845255174322</v>
      </c>
      <c r="CE122" s="16">
        <v>7.02674132508637</v>
      </c>
      <c r="CF122" s="16">
        <v>7.48450067265094</v>
      </c>
      <c r="CG122" s="16">
        <v>7.67877619899513</v>
      </c>
      <c r="CH122" s="16">
        <v>7.79925037555491</v>
      </c>
      <c r="CI122" s="16">
        <v>7.61631180523448</v>
      </c>
      <c r="CJ122" s="16">
        <v>6.93694402773243</v>
      </c>
      <c r="CK122" s="16">
        <v>6.4201093464396</v>
      </c>
      <c r="CL122" s="16">
        <v>5.52360552922402</v>
      </c>
      <c r="CM122" s="16">
        <v>3.90224464326932</v>
      </c>
      <c r="CN122" s="16">
        <v>7.74172431744364</v>
      </c>
      <c r="CO122" s="16">
        <v>7.2652294624895</v>
      </c>
      <c r="CP122" s="16">
        <v>6.18404017035645</v>
      </c>
      <c r="CQ122" s="16">
        <v>7.70072131385243</v>
      </c>
      <c r="CR122" s="16">
        <v>9.59887224036441</v>
      </c>
      <c r="CS122" s="16">
        <v>7.32357377578237</v>
      </c>
      <c r="CT122" s="16">
        <v>9.15398377408151</v>
      </c>
      <c r="CU122" s="16">
        <v>7.90457255548943</v>
      </c>
      <c r="CV122" s="16">
        <v>6.82410174430948</v>
      </c>
      <c r="CW122" s="16">
        <v>6.24274506647042</v>
      </c>
      <c r="CX122" s="16">
        <v>4.11546908023246</v>
      </c>
      <c r="CY122" s="16">
        <v>6.57833679475272</v>
      </c>
      <c r="CZ122" s="16">
        <v>7.7332255363814</v>
      </c>
      <c r="DA122" s="16">
        <v>8.34299326380215</v>
      </c>
      <c r="DB122" s="16">
        <v>7.32972670808866</v>
      </c>
      <c r="DC122" s="16">
        <v>7.8533487234255</v>
      </c>
      <c r="DD122" s="16">
        <v>12.9333282366497</v>
      </c>
      <c r="DE122" s="16">
        <v>12.6578132172523</v>
      </c>
      <c r="DF122" s="16">
        <v>10.7267891729842</v>
      </c>
      <c r="DG122" s="16">
        <v>11.7603492696199</v>
      </c>
      <c r="DH122" s="16">
        <v>10.9417468266543</v>
      </c>
      <c r="DI122" s="16" t="s">
        <v>186</v>
      </c>
      <c r="DJ122" s="16">
        <v>13.4517537226279</v>
      </c>
      <c r="DK122" s="16">
        <v>10.4393063256706</v>
      </c>
      <c r="DL122" s="16">
        <v>10.4865696726034</v>
      </c>
      <c r="DM122" s="16">
        <v>12.5059812071918</v>
      </c>
      <c r="DN122" s="16">
        <v>13.7407283160721</v>
      </c>
      <c r="DO122" s="16">
        <v>16.1787719504897</v>
      </c>
      <c r="DP122" s="12"/>
      <c r="DQ122" s="16">
        <v>18.9547362367827</v>
      </c>
      <c r="DR122" s="13"/>
      <c r="DS122" s="13"/>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c r="IB122" s="14"/>
      <c r="IC122" s="14"/>
      <c r="ID122" s="14"/>
      <c r="IE122" s="14"/>
      <c r="IF122" s="14"/>
    </row>
    <row r="123" s="3" customFormat="1" collapsed="1" spans="1:240">
      <c r="A123" s="4" t="s">
        <v>52</v>
      </c>
      <c r="B123" s="5">
        <f>CA123/BR123-1</f>
        <v>5.58550181241532</v>
      </c>
      <c r="C123" s="5"/>
      <c r="D123" s="6">
        <v>6.77052089513737</v>
      </c>
      <c r="E123" s="6">
        <v>7.92408976558771</v>
      </c>
      <c r="F123" s="6">
        <v>9.58159586407967</v>
      </c>
      <c r="G123" s="6">
        <v>7.97895080360137</v>
      </c>
      <c r="H123" s="6">
        <v>9.49644273312436</v>
      </c>
      <c r="I123" s="6">
        <v>9.39029148387097</v>
      </c>
      <c r="J123" s="6">
        <v>10.8374114527555</v>
      </c>
      <c r="K123" s="6">
        <v>11.3158004954711</v>
      </c>
      <c r="L123" s="6">
        <v>13.0265028109763</v>
      </c>
      <c r="M123" s="6">
        <v>11.6970482316357</v>
      </c>
      <c r="N123" s="6">
        <v>9.7691907417879</v>
      </c>
      <c r="O123" s="6">
        <v>10.271797425544</v>
      </c>
      <c r="P123" s="6">
        <v>11.872071854898</v>
      </c>
      <c r="Q123" s="6">
        <v>13.0370615573031</v>
      </c>
      <c r="R123" s="6">
        <v>11.6883581138488</v>
      </c>
      <c r="S123" s="6">
        <v>11.8190795240673</v>
      </c>
      <c r="T123" s="6">
        <v>11.3578404756996</v>
      </c>
      <c r="U123" s="6">
        <v>11.4503820321766</v>
      </c>
      <c r="V123" s="6">
        <v>10.3199210512744</v>
      </c>
      <c r="W123" s="6">
        <v>9.78853058750709</v>
      </c>
      <c r="X123" s="6">
        <v>9.95769105816831</v>
      </c>
      <c r="Y123" s="6">
        <v>9.33227242242113</v>
      </c>
      <c r="Z123" s="6">
        <v>9.41183995823989</v>
      </c>
      <c r="AA123" s="6">
        <v>10.1511842952847</v>
      </c>
      <c r="AB123" s="6">
        <v>8.73919825523045</v>
      </c>
      <c r="AC123" s="6">
        <v>8.84899778857775</v>
      </c>
      <c r="AD123" s="6">
        <v>8.26110049013318</v>
      </c>
      <c r="AE123" s="6">
        <v>8.56017427114823</v>
      </c>
      <c r="AF123" s="6">
        <v>8.27218041791503</v>
      </c>
      <c r="AG123" s="6">
        <v>7.88687968003271</v>
      </c>
      <c r="AH123" s="6">
        <v>7.6464005966251</v>
      </c>
      <c r="AI123" s="6">
        <v>7.34152403778373</v>
      </c>
      <c r="AJ123" s="6">
        <v>8.24428147047902</v>
      </c>
      <c r="AK123" s="6">
        <v>8.67240367571303</v>
      </c>
      <c r="AL123" s="6">
        <v>10.0844293212461</v>
      </c>
      <c r="AM123" s="6">
        <v>9.8776159566584</v>
      </c>
      <c r="AN123" s="6">
        <v>12.3407761819331</v>
      </c>
      <c r="AO123" s="6">
        <v>12.9635750054153</v>
      </c>
      <c r="AP123" s="6">
        <v>14.130839751974</v>
      </c>
      <c r="AQ123" s="6">
        <v>15.2030789553842</v>
      </c>
      <c r="AR123" s="6">
        <v>13.9529789229195</v>
      </c>
      <c r="AS123" s="6">
        <v>14.8301578180919</v>
      </c>
      <c r="AT123" s="6">
        <v>12.8599522426284</v>
      </c>
      <c r="AU123" s="6">
        <v>12.1803541143316</v>
      </c>
      <c r="AV123" s="6">
        <v>11.8674344922076</v>
      </c>
      <c r="AW123" s="6">
        <v>12.0552782860638</v>
      </c>
      <c r="AX123" s="6">
        <v>14.3527937325169</v>
      </c>
      <c r="AY123" s="6">
        <v>14.5739559168428</v>
      </c>
      <c r="AZ123" s="6">
        <v>15.8533535245447</v>
      </c>
      <c r="BA123" s="6">
        <v>14.0636138271227</v>
      </c>
      <c r="BB123" s="6">
        <v>12.5320282683709</v>
      </c>
      <c r="BC123" s="6">
        <v>14.8840261963226</v>
      </c>
      <c r="BD123" s="6">
        <v>17.8803546415513</v>
      </c>
      <c r="BE123" s="6">
        <v>14.1085273865554</v>
      </c>
      <c r="BF123" s="6">
        <v>13.3476216177611</v>
      </c>
      <c r="BG123" s="6">
        <v>14.4641898269896</v>
      </c>
      <c r="BH123" s="6">
        <v>12.7991302566101</v>
      </c>
      <c r="BI123" s="6">
        <v>13.213847858202</v>
      </c>
      <c r="BJ123" s="6">
        <v>11.3670235336923</v>
      </c>
      <c r="BK123" s="6">
        <v>10.0160405642932</v>
      </c>
      <c r="BL123" s="6">
        <v>8.16621695775462</v>
      </c>
      <c r="BM123" s="6">
        <v>9.5123331168481</v>
      </c>
      <c r="BN123" s="6">
        <v>8.00536179275524</v>
      </c>
      <c r="BO123" s="6">
        <v>8.286558645732</v>
      </c>
      <c r="BP123" s="6">
        <v>7.45180599082337</v>
      </c>
      <c r="BQ123" s="6">
        <v>8.28680456210977</v>
      </c>
      <c r="BR123" s="7">
        <v>7.35</v>
      </c>
      <c r="BS123" s="7">
        <v>8.42721651502804</v>
      </c>
      <c r="BT123" s="7">
        <v>10.6583174565624</v>
      </c>
      <c r="BU123" s="7">
        <v>12.4979776224637</v>
      </c>
      <c r="BV123" s="7">
        <v>11.2379697071842</v>
      </c>
      <c r="BW123" s="7">
        <v>11.9432251562127</v>
      </c>
      <c r="BX123" s="7">
        <v>14.5467052750789</v>
      </c>
      <c r="BY123" s="7">
        <v>22.3532785418523</v>
      </c>
      <c r="BZ123" s="7">
        <v>27.3835307634626</v>
      </c>
      <c r="CA123" s="7">
        <v>48.4034383212526</v>
      </c>
      <c r="CB123" s="6">
        <v>35.6113851290992</v>
      </c>
      <c r="CC123" s="6">
        <v>43.7730665614357</v>
      </c>
      <c r="CD123" s="6">
        <v>35.9488295060931</v>
      </c>
      <c r="CE123" s="6">
        <v>33.8164112299501</v>
      </c>
      <c r="CF123" s="6">
        <v>34.7952582937528</v>
      </c>
      <c r="CG123" s="6">
        <v>42.8297432868283</v>
      </c>
      <c r="CH123" s="6">
        <v>45.862712183651</v>
      </c>
      <c r="CI123" s="6">
        <v>42.4133654046541</v>
      </c>
      <c r="CJ123" s="6">
        <v>37.9481218158394</v>
      </c>
      <c r="CK123" s="6">
        <v>37.1111276229097</v>
      </c>
      <c r="CL123" s="6">
        <v>36.0285030567691</v>
      </c>
      <c r="CM123" s="6">
        <v>45.3514258755107</v>
      </c>
      <c r="CN123" s="6">
        <v>40.7394813320407</v>
      </c>
      <c r="CO123" s="6">
        <v>34.9957869773913</v>
      </c>
      <c r="CP123" s="6">
        <v>26.659320982554</v>
      </c>
      <c r="CQ123" s="6">
        <v>23.0065678728357</v>
      </c>
      <c r="CR123" s="6">
        <v>28.21960127935</v>
      </c>
      <c r="CS123" s="6">
        <v>27.9530803262411</v>
      </c>
      <c r="CT123" s="6">
        <v>33.2764770224052</v>
      </c>
      <c r="CU123" s="6">
        <v>28.3112205916219</v>
      </c>
      <c r="CV123" s="6">
        <v>32.0342538040703</v>
      </c>
      <c r="CW123" s="6">
        <v>29.2099622453139</v>
      </c>
      <c r="CX123" s="6">
        <v>25.3266204596942</v>
      </c>
      <c r="CY123" s="6">
        <v>25.6587885263825</v>
      </c>
      <c r="CZ123" s="6">
        <v>27.9315410064272</v>
      </c>
      <c r="DA123" s="6">
        <v>24.9804706348273</v>
      </c>
      <c r="DB123" s="6">
        <v>23.3768915425715</v>
      </c>
      <c r="DC123" s="6">
        <v>22.9062495782629</v>
      </c>
      <c r="DD123" s="6">
        <v>14.5786648297087</v>
      </c>
      <c r="DE123" s="6">
        <v>14.2512339436241</v>
      </c>
      <c r="DF123" s="6">
        <v>12.4006180768758</v>
      </c>
      <c r="DG123" s="6">
        <v>13.962787324729</v>
      </c>
      <c r="DH123" s="6">
        <v>15.6825358348528</v>
      </c>
      <c r="DI123" s="6">
        <v>16.1449647698811</v>
      </c>
      <c r="DJ123" s="6">
        <v>17.5389500083758</v>
      </c>
      <c r="DK123" s="6">
        <v>15.6076050316332</v>
      </c>
      <c r="DL123" s="6">
        <v>15.2439389763573</v>
      </c>
      <c r="DM123" s="6">
        <v>16.8633797574038</v>
      </c>
      <c r="DN123" s="6">
        <v>19.6966386888647</v>
      </c>
      <c r="DO123" s="6">
        <v>19.0614682715881</v>
      </c>
      <c r="DP123" s="6">
        <v>17.3920397955026</v>
      </c>
      <c r="DQ123" s="6">
        <v>18.6809822645639</v>
      </c>
      <c r="DR123" s="6">
        <v>19.8145603140211</v>
      </c>
      <c r="DS123" s="6">
        <v>17.6380255898425</v>
      </c>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row>
    <row r="124" s="2" customFormat="1" hidden="1" outlineLevel="1" spans="1:240">
      <c r="A124" s="9" t="s">
        <v>181</v>
      </c>
      <c r="B124" s="10"/>
      <c r="C124" s="10"/>
      <c r="D124" s="11">
        <v>7.39988571428571</v>
      </c>
      <c r="E124" s="11">
        <v>7.44743571428571</v>
      </c>
      <c r="F124" s="11">
        <v>7.42004693857143</v>
      </c>
      <c r="G124" s="11">
        <v>7.42004693857143</v>
      </c>
      <c r="H124" s="11">
        <v>7.43210428571429</v>
      </c>
      <c r="I124" s="11">
        <v>7.49014714285714</v>
      </c>
      <c r="J124" s="11">
        <v>7.51114714285714</v>
      </c>
      <c r="K124" s="11">
        <v>7.50628571428571</v>
      </c>
      <c r="L124" s="11">
        <v>7.53134285714286</v>
      </c>
      <c r="M124" s="11">
        <v>7.54251948</v>
      </c>
      <c r="N124" s="11">
        <v>8.37381818142857</v>
      </c>
      <c r="O124" s="11">
        <v>8.38282142857143</v>
      </c>
      <c r="P124" s="11">
        <v>8.37070909142857</v>
      </c>
      <c r="Q124" s="11">
        <v>8.38017381</v>
      </c>
      <c r="R124" s="11">
        <v>8.37840219714286</v>
      </c>
      <c r="S124" s="11">
        <v>8.37840219714286</v>
      </c>
      <c r="T124" s="11">
        <v>8.34642417571429</v>
      </c>
      <c r="U124" s="11">
        <v>8.20252653</v>
      </c>
      <c r="V124" s="11">
        <v>8.11845238142857</v>
      </c>
      <c r="W124" s="11">
        <v>8.11845238142857</v>
      </c>
      <c r="X124" s="11">
        <v>8.11321428571429</v>
      </c>
      <c r="Y124" s="11">
        <v>8.11321428571429</v>
      </c>
      <c r="Z124" s="11">
        <v>8.80119047571429</v>
      </c>
      <c r="AA124" s="11">
        <v>8.51510204142857</v>
      </c>
      <c r="AB124" s="11">
        <v>8.28231428571429</v>
      </c>
      <c r="AC124" s="11">
        <v>8.28231428571429</v>
      </c>
      <c r="AD124" s="11">
        <v>8.04052381</v>
      </c>
      <c r="AE124" s="11">
        <v>8.04052381</v>
      </c>
      <c r="AF124" s="11">
        <v>7.97717857142857</v>
      </c>
      <c r="AG124" s="11">
        <v>7.30275</v>
      </c>
      <c r="AH124" s="11">
        <v>7.18275</v>
      </c>
      <c r="AI124" s="11">
        <v>7.18275</v>
      </c>
      <c r="AJ124" s="11">
        <v>7.1515</v>
      </c>
      <c r="AK124" s="11">
        <v>7.12545984142857</v>
      </c>
      <c r="AL124" s="11">
        <v>7.49706015857143</v>
      </c>
      <c r="AM124" s="11">
        <v>7.59478071428571</v>
      </c>
      <c r="AN124" s="11">
        <v>7.86483553571429</v>
      </c>
      <c r="AO124" s="11">
        <v>7.86483553571429</v>
      </c>
      <c r="AP124" s="11">
        <v>7.86483553571429</v>
      </c>
      <c r="AQ124" s="11">
        <v>8.00731412714286</v>
      </c>
      <c r="AR124" s="11">
        <v>8.169</v>
      </c>
      <c r="AS124" s="11">
        <v>8.44542261857143</v>
      </c>
      <c r="AT124" s="11">
        <v>8.44542261857143</v>
      </c>
      <c r="AU124" s="11">
        <v>8.48929220714286</v>
      </c>
      <c r="AV124" s="11">
        <v>8.51470833285714</v>
      </c>
      <c r="AW124" s="11">
        <v>8.53265824142857</v>
      </c>
      <c r="AX124" s="11">
        <v>9.83963766285714</v>
      </c>
      <c r="AY124" s="11">
        <v>10.16698</v>
      </c>
      <c r="AZ124" s="11">
        <v>10.5238757142857</v>
      </c>
      <c r="BA124" s="11">
        <v>10.5238757142857</v>
      </c>
      <c r="BB124" s="11">
        <v>10.62741948</v>
      </c>
      <c r="BC124" s="11">
        <v>10.6850259742857</v>
      </c>
      <c r="BD124" s="11">
        <v>10.7068273814286</v>
      </c>
      <c r="BE124" s="11">
        <v>10.780875</v>
      </c>
      <c r="BF124" s="11">
        <v>10.9190446428571</v>
      </c>
      <c r="BG124" s="11">
        <v>11.3479220785714</v>
      </c>
      <c r="BH124" s="11">
        <v>11.43948052</v>
      </c>
      <c r="BI124" s="11">
        <v>11.4459740257143</v>
      </c>
      <c r="BJ124" s="11">
        <v>14.07751948</v>
      </c>
      <c r="BK124" s="11">
        <v>14.1755095242857</v>
      </c>
      <c r="BL124" s="11">
        <v>13.08471746</v>
      </c>
      <c r="BM124" s="11">
        <v>12.8607816328571</v>
      </c>
      <c r="BN124" s="11">
        <v>12.2582857142857</v>
      </c>
      <c r="BO124" s="11">
        <v>12.19012987</v>
      </c>
      <c r="BP124" s="11">
        <v>11.7734880957143</v>
      </c>
      <c r="BQ124" s="11">
        <v>11.5354175828571</v>
      </c>
      <c r="BR124" s="11">
        <v>11.5695204085714</v>
      </c>
      <c r="BS124" s="11">
        <v>11.5695204085714</v>
      </c>
      <c r="BT124" s="11">
        <v>11.6904725271429</v>
      </c>
      <c r="BU124" s="11">
        <v>11.7139610385714</v>
      </c>
      <c r="BV124" s="11">
        <v>13.4219591842857</v>
      </c>
      <c r="BW124" s="11">
        <v>13.6977922071429</v>
      </c>
      <c r="BX124" s="11">
        <v>13.5302857142857</v>
      </c>
      <c r="BY124" s="11">
        <v>13.5616071428571</v>
      </c>
      <c r="BZ124" s="11">
        <v>13.4757936514286</v>
      </c>
      <c r="CA124" s="11">
        <v>13.4867669171429</v>
      </c>
      <c r="CB124" s="11">
        <v>13.6389285714286</v>
      </c>
      <c r="CC124" s="11">
        <v>13.8123605442857</v>
      </c>
      <c r="CD124" s="11">
        <v>13.9151214285714</v>
      </c>
      <c r="CE124" s="11">
        <v>14.0037210885714</v>
      </c>
      <c r="CF124" s="11">
        <v>14.0037210885714</v>
      </c>
      <c r="CG124" s="11">
        <v>14.12105</v>
      </c>
      <c r="CH124" s="11">
        <v>17.7353602485714</v>
      </c>
      <c r="CI124" s="11">
        <v>17.8925</v>
      </c>
      <c r="CJ124" s="11">
        <v>18.0750931671429</v>
      </c>
      <c r="CK124" s="11">
        <v>18.0759006214286</v>
      </c>
      <c r="CL124" s="11">
        <v>18.0748214285714</v>
      </c>
      <c r="CM124" s="11">
        <v>18.0694857142857</v>
      </c>
      <c r="CN124" s="11">
        <v>18.0515934071429</v>
      </c>
      <c r="CO124" s="11">
        <v>18.4748751157143</v>
      </c>
      <c r="CP124" s="11">
        <v>18.5024459828571</v>
      </c>
      <c r="CQ124" s="11">
        <v>18.4300941971429</v>
      </c>
      <c r="CR124" s="11">
        <v>18.4089962185714</v>
      </c>
      <c r="CS124" s="11">
        <v>18.4058029414286</v>
      </c>
      <c r="CT124" s="11">
        <v>21.3588857142857</v>
      </c>
      <c r="CU124" s="11">
        <v>21.0762073728571</v>
      </c>
      <c r="CV124" s="11">
        <v>21.5150506128571</v>
      </c>
      <c r="CW124" s="11">
        <v>21.5786424485714</v>
      </c>
      <c r="CX124" s="11">
        <v>21.5786424485714</v>
      </c>
      <c r="CY124" s="11">
        <v>21.5743142857143</v>
      </c>
      <c r="CZ124" s="11">
        <v>21.5129706771429</v>
      </c>
      <c r="DA124" s="11">
        <v>21.5223931971429</v>
      </c>
      <c r="DB124" s="11">
        <v>21.52367108</v>
      </c>
      <c r="DC124" s="11">
        <v>21.5213342857143</v>
      </c>
      <c r="DD124" s="11">
        <v>21.1995128571429</v>
      </c>
      <c r="DE124" s="11">
        <v>21.0234120885714</v>
      </c>
      <c r="DF124" s="11">
        <v>23.90314624</v>
      </c>
      <c r="DG124" s="11">
        <v>23.5220031257143</v>
      </c>
      <c r="DH124" s="11">
        <v>23.0988584028571</v>
      </c>
      <c r="DI124" s="11">
        <v>22.8694466385714</v>
      </c>
      <c r="DJ124" s="11">
        <v>22.6228027771429</v>
      </c>
      <c r="DK124" s="11">
        <v>22.6228027771429</v>
      </c>
      <c r="DL124" s="11">
        <v>22.4286630257143</v>
      </c>
      <c r="DM124" s="11">
        <v>21.90041551</v>
      </c>
      <c r="DN124" s="11">
        <v>21.6932801842857</v>
      </c>
      <c r="DO124" s="11">
        <v>21.2428640557143</v>
      </c>
      <c r="DP124" s="12">
        <v>0</v>
      </c>
      <c r="DQ124" s="11">
        <v>21.1877488485714</v>
      </c>
      <c r="DR124" s="13"/>
      <c r="DS124" s="13"/>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c r="IB124" s="14"/>
      <c r="IC124" s="14"/>
      <c r="ID124" s="14"/>
      <c r="IE124" s="14"/>
      <c r="IF124" s="14"/>
    </row>
    <row r="125" s="2" customFormat="1" hidden="1" outlineLevel="1" spans="1:240">
      <c r="A125" s="9" t="s">
        <v>182</v>
      </c>
      <c r="B125" s="10"/>
      <c r="C125" s="10"/>
      <c r="D125" s="15">
        <v>0.109017127677647</v>
      </c>
      <c r="E125" s="15">
        <v>0.107829700347483</v>
      </c>
      <c r="F125" s="15">
        <v>0.108209539961329</v>
      </c>
      <c r="G125" s="15">
        <v>0.108209539961329</v>
      </c>
      <c r="H125" s="15">
        <v>0.108193353430186</v>
      </c>
      <c r="I125" s="15">
        <v>0.109163631536516</v>
      </c>
      <c r="J125" s="15">
        <v>0.111232387748267</v>
      </c>
      <c r="K125" s="15">
        <v>0.112266083472899</v>
      </c>
      <c r="L125" s="15">
        <v>0.112099151356047</v>
      </c>
      <c r="M125" s="15">
        <v>0.112329408641732</v>
      </c>
      <c r="N125" s="15">
        <v>0.116473113528708</v>
      </c>
      <c r="O125" s="15">
        <v>0.117242319539534</v>
      </c>
      <c r="P125" s="15">
        <v>0.12213460484366</v>
      </c>
      <c r="Q125" s="15">
        <v>0.122143733231914</v>
      </c>
      <c r="R125" s="15">
        <v>0.122149755516511</v>
      </c>
      <c r="S125" s="15">
        <v>0.122149755516511</v>
      </c>
      <c r="T125" s="15">
        <v>0.122499258011163</v>
      </c>
      <c r="U125" s="15">
        <v>0.124724139286456</v>
      </c>
      <c r="V125" s="15">
        <v>0.125251118168473</v>
      </c>
      <c r="W125" s="15">
        <v>0.125251118168473</v>
      </c>
      <c r="X125" s="15">
        <v>0.125243943654532</v>
      </c>
      <c r="Y125" s="15">
        <v>0.125243943654532</v>
      </c>
      <c r="Z125" s="15">
        <v>0.129711889578234</v>
      </c>
      <c r="AA125" s="15">
        <v>0.128103729331217</v>
      </c>
      <c r="AB125" s="15">
        <v>0.124802936377341</v>
      </c>
      <c r="AC125" s="15">
        <v>0.124802936377341</v>
      </c>
      <c r="AD125" s="15">
        <v>0.12246299997498</v>
      </c>
      <c r="AE125" s="15">
        <v>0.12246299997498</v>
      </c>
      <c r="AF125" s="15">
        <v>0.12091636409221</v>
      </c>
      <c r="AG125" s="15">
        <v>0.11267037368506</v>
      </c>
      <c r="AH125" s="15">
        <v>0.111295912329639</v>
      </c>
      <c r="AI125" s="15">
        <v>0.111295912329639</v>
      </c>
      <c r="AJ125" s="15">
        <v>0.109135446110207</v>
      </c>
      <c r="AK125" s="15">
        <v>0.0979742282052446</v>
      </c>
      <c r="AL125" s="15">
        <v>0.111865965474252</v>
      </c>
      <c r="AM125" s="15">
        <v>0.109486060210711</v>
      </c>
      <c r="AN125" s="15">
        <v>0.106535897547036</v>
      </c>
      <c r="AO125" s="15">
        <v>0.106535897547036</v>
      </c>
      <c r="AP125" s="15">
        <v>0.106535897547036</v>
      </c>
      <c r="AQ125" s="15">
        <v>0.104951446293676</v>
      </c>
      <c r="AR125" s="15">
        <v>0.105398351782873</v>
      </c>
      <c r="AS125" s="15">
        <v>0.105878712777258</v>
      </c>
      <c r="AT125" s="15">
        <v>0.105878712777258</v>
      </c>
      <c r="AU125" s="15">
        <v>0.105269357602149</v>
      </c>
      <c r="AV125" s="15">
        <v>0.105240861288638</v>
      </c>
      <c r="AW125" s="15">
        <v>0.104891625843958</v>
      </c>
      <c r="AX125" s="15">
        <v>0.106672970398595</v>
      </c>
      <c r="AY125" s="15">
        <v>0.105223829635602</v>
      </c>
      <c r="AZ125" s="15">
        <v>0.105542729844369</v>
      </c>
      <c r="BA125" s="15">
        <v>0.105542729844369</v>
      </c>
      <c r="BB125" s="15">
        <v>0.103750614215092</v>
      </c>
      <c r="BC125" s="15">
        <v>0.104086675512543</v>
      </c>
      <c r="BD125" s="15">
        <v>0.103057517211568</v>
      </c>
      <c r="BE125" s="15">
        <v>0.103122648340563</v>
      </c>
      <c r="BF125" s="15">
        <v>0.10116694863905</v>
      </c>
      <c r="BG125" s="15">
        <v>0.0918039803676053</v>
      </c>
      <c r="BH125" s="15">
        <v>0.0907740339293958</v>
      </c>
      <c r="BI125" s="15">
        <v>0.0893723194587644</v>
      </c>
      <c r="BJ125" s="15">
        <v>0.0909785243338501</v>
      </c>
      <c r="BK125" s="15">
        <v>0.0877900192690549</v>
      </c>
      <c r="BL125" s="15">
        <v>0.0850961232754047</v>
      </c>
      <c r="BM125" s="15">
        <v>0.079936106922756</v>
      </c>
      <c r="BN125" s="15">
        <v>0.071890266641805</v>
      </c>
      <c r="BO125" s="15">
        <v>0.0698133469282133</v>
      </c>
      <c r="BP125" s="15">
        <v>0.0652379791939623</v>
      </c>
      <c r="BQ125" s="15">
        <v>0.0589951825173309</v>
      </c>
      <c r="BR125" s="15">
        <v>0.0581917829110024</v>
      </c>
      <c r="BS125" s="15">
        <v>0.0581917829110024</v>
      </c>
      <c r="BT125" s="15">
        <v>0.0557004718331458</v>
      </c>
      <c r="BU125" s="15">
        <v>0.0545137060357941</v>
      </c>
      <c r="BV125" s="15">
        <v>0.0684508785905924</v>
      </c>
      <c r="BW125" s="15">
        <v>0.0679984451029172</v>
      </c>
      <c r="BX125" s="15">
        <v>0.0709653124208126</v>
      </c>
      <c r="BY125" s="15">
        <v>0.071478701692014</v>
      </c>
      <c r="BZ125" s="15">
        <v>0.0719544156154443</v>
      </c>
      <c r="CA125" s="15">
        <v>0.0719928770788631</v>
      </c>
      <c r="CB125" s="15">
        <v>0.077130327267014</v>
      </c>
      <c r="CC125" s="15">
        <v>0.0838160354789986</v>
      </c>
      <c r="CD125" s="15">
        <v>0.0858375053449048</v>
      </c>
      <c r="CE125" s="15">
        <v>0.0866010560061383</v>
      </c>
      <c r="CF125" s="15">
        <v>0.0866010560061383</v>
      </c>
      <c r="CG125" s="15">
        <v>0.0869305766922431</v>
      </c>
      <c r="CH125" s="15">
        <v>0.0921256723428815</v>
      </c>
      <c r="CI125" s="15">
        <v>0.0920377652248548</v>
      </c>
      <c r="CJ125" s="15">
        <v>0.092615692304477</v>
      </c>
      <c r="CK125" s="15">
        <v>0.092786799601185</v>
      </c>
      <c r="CL125" s="15">
        <v>0.0927098667246268</v>
      </c>
      <c r="CM125" s="15">
        <v>0.0926739949907658</v>
      </c>
      <c r="CN125" s="15">
        <v>0.0918907016612368</v>
      </c>
      <c r="CO125" s="15">
        <v>0.0873583995193449</v>
      </c>
      <c r="CP125" s="15">
        <v>0.0870888735502528</v>
      </c>
      <c r="CQ125" s="15">
        <v>0.085864612298209</v>
      </c>
      <c r="CR125" s="15">
        <v>0.0853647226093154</v>
      </c>
      <c r="CS125" s="15">
        <v>0.0845668552363809</v>
      </c>
      <c r="CT125" s="15">
        <v>0.0821767348082631</v>
      </c>
      <c r="CU125" s="15">
        <v>0.0816861992211612</v>
      </c>
      <c r="CV125" s="15">
        <v>0.0772487341824373</v>
      </c>
      <c r="CW125" s="15">
        <v>0.0766378006639111</v>
      </c>
      <c r="CX125" s="15">
        <v>0.0766378006639111</v>
      </c>
      <c r="CY125" s="15">
        <v>0.0764201020128433</v>
      </c>
      <c r="CZ125" s="15">
        <v>0.0758321192853544</v>
      </c>
      <c r="DA125" s="15">
        <v>0.0758433780065796</v>
      </c>
      <c r="DB125" s="15">
        <v>0.0758269470424772</v>
      </c>
      <c r="DC125" s="15">
        <v>0.0760616201172869</v>
      </c>
      <c r="DD125" s="15">
        <v>0.0747436192435419</v>
      </c>
      <c r="DE125" s="15">
        <v>0.0742335365650937</v>
      </c>
      <c r="DF125" s="15">
        <v>0.0759671362468666</v>
      </c>
      <c r="DG125" s="15">
        <v>0.074772799409496</v>
      </c>
      <c r="DH125" s="15">
        <v>0.0736253739864941</v>
      </c>
      <c r="DI125" s="15">
        <v>0.0734773985065116</v>
      </c>
      <c r="DJ125" s="15">
        <v>0.0753054298322454</v>
      </c>
      <c r="DK125" s="15">
        <v>0.0753054298322454</v>
      </c>
      <c r="DL125" s="15">
        <v>0.0773768999839444</v>
      </c>
      <c r="DM125" s="15">
        <v>0.0805290058431146</v>
      </c>
      <c r="DN125" s="15">
        <v>0.0821627956676643</v>
      </c>
      <c r="DO125" s="15">
        <v>0.0842197339919776</v>
      </c>
      <c r="DP125" s="12"/>
      <c r="DQ125" s="15">
        <v>0.0843561636182004</v>
      </c>
      <c r="DR125" s="13"/>
      <c r="DS125" s="13"/>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c r="IB125" s="14"/>
      <c r="IC125" s="14"/>
      <c r="ID125" s="14"/>
      <c r="IE125" s="14"/>
      <c r="IF125" s="14"/>
    </row>
    <row r="126" s="2" customFormat="1" hidden="1" outlineLevel="1" spans="1:240">
      <c r="A126" s="9" t="s">
        <v>183</v>
      </c>
      <c r="B126" s="10"/>
      <c r="C126" s="10"/>
      <c r="D126" s="16">
        <v>1.01337179917837</v>
      </c>
      <c r="E126" s="16">
        <v>1.17820030096649</v>
      </c>
      <c r="F126" s="16">
        <v>1.42996204577148</v>
      </c>
      <c r="G126" s="16">
        <v>1.19093613196217</v>
      </c>
      <c r="H126" s="16">
        <v>1.41508226952836</v>
      </c>
      <c r="I126" s="16">
        <v>1.38749971152579</v>
      </c>
      <c r="J126" s="16">
        <v>1.59547766434003</v>
      </c>
      <c r="K126" s="16">
        <v>1.66907195873934</v>
      </c>
      <c r="L126" s="16">
        <v>1.91207693941889</v>
      </c>
      <c r="M126" s="16">
        <v>1.71441393479835</v>
      </c>
      <c r="N126" s="16">
        <v>1.29565109717187</v>
      </c>
      <c r="O126" s="16">
        <v>1.36124652030726</v>
      </c>
      <c r="P126" s="16">
        <v>1.57083420284208</v>
      </c>
      <c r="Q126" s="16">
        <v>1.72394117000506</v>
      </c>
      <c r="R126" s="16">
        <v>1.54524755381342</v>
      </c>
      <c r="S126" s="16">
        <v>1.56322300639792</v>
      </c>
      <c r="T126" s="16">
        <v>1.50878079461164</v>
      </c>
      <c r="U126" s="16">
        <v>1.54661150831675</v>
      </c>
      <c r="V126" s="16">
        <v>1.40707260348078</v>
      </c>
      <c r="W126" s="16">
        <v>1.3356941769141</v>
      </c>
      <c r="X126" s="16">
        <v>1.36003553286085</v>
      </c>
      <c r="Y126" s="16">
        <v>1.27405627503632</v>
      </c>
      <c r="Z126" s="16">
        <v>1.18527312058354</v>
      </c>
      <c r="AA126" s="16">
        <v>1.32191172337346</v>
      </c>
      <c r="AB126" s="16">
        <v>1.17147676115371</v>
      </c>
      <c r="AC126" s="16">
        <v>1.18713773927922</v>
      </c>
      <c r="AD126" s="16">
        <v>1.14394403935162</v>
      </c>
      <c r="AE126" s="16">
        <v>1.18733502015461</v>
      </c>
      <c r="AF126" s="16">
        <v>1.15700383683812</v>
      </c>
      <c r="AG126" s="16">
        <v>1.20739531585459</v>
      </c>
      <c r="AH126" s="16">
        <v>1.18782552444597</v>
      </c>
      <c r="AI126" s="16">
        <v>1.13925273348349</v>
      </c>
      <c r="AJ126" s="16">
        <v>1.28615105722076</v>
      </c>
      <c r="AK126" s="16">
        <v>1.35853673222452</v>
      </c>
      <c r="AL126" s="16">
        <v>1.50388601533109</v>
      </c>
      <c r="AM126" s="16">
        <v>1.45408501872479</v>
      </c>
      <c r="AN126" s="16">
        <v>1.75923006654462</v>
      </c>
      <c r="AO126" s="16">
        <v>1.85314809620826</v>
      </c>
      <c r="AP126" s="16">
        <v>2.02558990028831</v>
      </c>
      <c r="AQ126" s="16">
        <v>2.14579843753276</v>
      </c>
      <c r="AR126" s="16">
        <v>1.93316901876432</v>
      </c>
      <c r="AS126" s="16">
        <v>1.98756376774895</v>
      </c>
      <c r="AT126" s="16">
        <v>1.71840971626464</v>
      </c>
      <c r="AU126" s="16">
        <v>1.62273228854552</v>
      </c>
      <c r="AV126" s="16">
        <v>1.57273810942397</v>
      </c>
      <c r="AW126" s="16">
        <v>1.5962811404352</v>
      </c>
      <c r="AX126" s="16">
        <v>1.65132918648803</v>
      </c>
      <c r="AY126" s="16">
        <v>1.62337952301049</v>
      </c>
      <c r="AZ126" s="16">
        <v>1.70840940864671</v>
      </c>
      <c r="BA126" s="16">
        <v>1.51374768638333</v>
      </c>
      <c r="BB126" s="16">
        <v>1.33467931147155</v>
      </c>
      <c r="BC126" s="16">
        <v>1.57096679145421</v>
      </c>
      <c r="BD126" s="16">
        <v>1.89018404603248</v>
      </c>
      <c r="BE126" s="16">
        <v>1.48397186684754</v>
      </c>
      <c r="BF126" s="16">
        <v>1.38670116122469</v>
      </c>
      <c r="BG126" s="16">
        <v>1.4422713380193</v>
      </c>
      <c r="BH126" s="16">
        <v>1.26443706603858</v>
      </c>
      <c r="BI126" s="16">
        <v>1.29821331882811</v>
      </c>
      <c r="BJ126" s="16">
        <v>0.90510859993801</v>
      </c>
      <c r="BK126" s="16">
        <v>0.795040852825815</v>
      </c>
      <c r="BL126" s="16">
        <v>0.699478397558656</v>
      </c>
      <c r="BM126" s="16">
        <v>0.828872174227058</v>
      </c>
      <c r="BN126" s="16">
        <v>0.731996061556032</v>
      </c>
      <c r="BO126" s="16">
        <v>0.759642263527654</v>
      </c>
      <c r="BP126" s="16">
        <v>0.709232947119518</v>
      </c>
      <c r="BQ126" s="16">
        <v>0.804993645045217</v>
      </c>
      <c r="BR126" s="16">
        <v>0.712403742549701</v>
      </c>
      <c r="BS126" s="16">
        <v>0.816649153297179</v>
      </c>
      <c r="BT126" s="16">
        <v>1.02186197699325</v>
      </c>
      <c r="BU126" s="16">
        <v>1.1959624801196</v>
      </c>
      <c r="BV126" s="16">
        <v>0.943383655449946</v>
      </c>
      <c r="BW126" s="16">
        <v>0.982824938239304</v>
      </c>
      <c r="BX126" s="16">
        <v>1.2235717647183</v>
      </c>
      <c r="BY126" s="16">
        <v>1.87261053657252</v>
      </c>
      <c r="BZ126" s="16">
        <v>2.30702695312314</v>
      </c>
      <c r="CA126" s="16">
        <v>4.076616388541</v>
      </c>
      <c r="CB126" s="16">
        <v>2.96828178627353</v>
      </c>
      <c r="CC126" s="16">
        <v>3.6053068950437</v>
      </c>
      <c r="CD126" s="16">
        <v>2.94175241548634</v>
      </c>
      <c r="CE126" s="16">
        <v>2.74768437705578</v>
      </c>
      <c r="CF126" s="16">
        <v>2.83354951386746</v>
      </c>
      <c r="CG126" s="16">
        <v>3.45928785121705</v>
      </c>
      <c r="CH126" s="16">
        <v>2.94923623370269</v>
      </c>
      <c r="CI126" s="16">
        <v>2.70912487858041</v>
      </c>
      <c r="CJ126" s="16">
        <v>2.46971156963609</v>
      </c>
      <c r="CK126" s="16">
        <v>2.41971031281794</v>
      </c>
      <c r="CL126" s="16">
        <v>2.3491717428546</v>
      </c>
      <c r="CM126" s="16">
        <v>2.95800710202836</v>
      </c>
      <c r="CN126" s="16">
        <v>2.66067477042115</v>
      </c>
      <c r="CO126" s="16">
        <v>2.23298447077282</v>
      </c>
      <c r="CP126" s="16">
        <v>1.69868945392288</v>
      </c>
      <c r="CQ126" s="16">
        <v>1.47153436291506</v>
      </c>
      <c r="CR126" s="16">
        <v>1.79651097206836</v>
      </c>
      <c r="CS126" s="16">
        <v>1.77840419861952</v>
      </c>
      <c r="CT126" s="16">
        <v>1.83408818805422</v>
      </c>
      <c r="CU126" s="16">
        <v>1.58345864500987</v>
      </c>
      <c r="CV126" s="16">
        <v>1.74724431385951</v>
      </c>
      <c r="CW126" s="16">
        <v>1.58848361662532</v>
      </c>
      <c r="CX126" s="16">
        <v>1.37377649043863</v>
      </c>
      <c r="CY126" s="16">
        <v>1.39325739510344</v>
      </c>
      <c r="CZ126" s="16">
        <v>1.51380914247508</v>
      </c>
      <c r="DA126" s="16">
        <v>1.36078095997253</v>
      </c>
      <c r="DB126" s="16">
        <v>1.27138780267962</v>
      </c>
      <c r="DC126" s="16">
        <v>1.24490065273436</v>
      </c>
      <c r="DD126" s="16">
        <v>0.802779363326341</v>
      </c>
      <c r="DE126" s="16">
        <v>0.79155468837202</v>
      </c>
      <c r="DF126" s="16">
        <v>0.606208044339618</v>
      </c>
      <c r="DG126" s="16">
        <v>0.694638951141787</v>
      </c>
      <c r="DH126" s="16">
        <v>0.792312962619051</v>
      </c>
      <c r="DI126" s="16">
        <v>0.823361258945202</v>
      </c>
      <c r="DJ126" s="16">
        <v>0.904062418982029</v>
      </c>
      <c r="DK126" s="16">
        <v>0.803243356101867</v>
      </c>
      <c r="DL126" s="16">
        <v>0.791667738079489</v>
      </c>
      <c r="DM126" s="16">
        <v>0.895289473567488</v>
      </c>
      <c r="DN126" s="16">
        <v>1.0518654447901</v>
      </c>
      <c r="DO126" s="16">
        <v>1.03953055714268</v>
      </c>
      <c r="DP126" s="12"/>
      <c r="DQ126" s="16">
        <v>1.04042522903785</v>
      </c>
      <c r="DR126" s="13"/>
      <c r="DS126" s="13"/>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c r="HJ126" s="14"/>
      <c r="HK126" s="14"/>
      <c r="HL126" s="14"/>
      <c r="HM126" s="14"/>
      <c r="HN126" s="14"/>
      <c r="HO126" s="14"/>
      <c r="HP126" s="14"/>
      <c r="HQ126" s="14"/>
      <c r="HR126" s="14"/>
      <c r="HS126" s="14"/>
      <c r="HT126" s="14"/>
      <c r="HU126" s="14"/>
      <c r="HV126" s="14"/>
      <c r="HW126" s="14"/>
      <c r="HX126" s="14"/>
      <c r="HY126" s="14"/>
      <c r="HZ126" s="14"/>
      <c r="IA126" s="14"/>
      <c r="IB126" s="14"/>
      <c r="IC126" s="14"/>
      <c r="ID126" s="14"/>
      <c r="IE126" s="14"/>
      <c r="IF126" s="14"/>
    </row>
    <row r="127" s="2" customFormat="1" hidden="1" outlineLevel="1" spans="1:240">
      <c r="A127" s="9" t="s">
        <v>184</v>
      </c>
      <c r="B127" s="10"/>
      <c r="C127" s="10"/>
      <c r="D127" s="16">
        <v>9.29552833362848</v>
      </c>
      <c r="E127" s="16">
        <v>10.9264914691381</v>
      </c>
      <c r="F127" s="16">
        <v>13.2147502547604</v>
      </c>
      <c r="G127" s="16">
        <v>11.0058330567505</v>
      </c>
      <c r="H127" s="16">
        <v>13.0791977941738</v>
      </c>
      <c r="I127" s="16">
        <v>12.7102744017971</v>
      </c>
      <c r="J127" s="16">
        <v>14.3436430399283</v>
      </c>
      <c r="K127" s="16">
        <v>14.8671077417808</v>
      </c>
      <c r="L127" s="16">
        <v>17.0570152966259</v>
      </c>
      <c r="M127" s="16">
        <v>15.2623783524613</v>
      </c>
      <c r="N127" s="16">
        <v>11.1240359076735</v>
      </c>
      <c r="O127" s="16">
        <v>11.6105389730731</v>
      </c>
      <c r="P127" s="16">
        <v>12.8614998579056</v>
      </c>
      <c r="Q127" s="16">
        <v>14.1140369987858</v>
      </c>
      <c r="R127" s="16">
        <v>12.6504350932127</v>
      </c>
      <c r="S127" s="16">
        <v>12.7975942300319</v>
      </c>
      <c r="T127" s="16">
        <v>12.3166525177986</v>
      </c>
      <c r="U127" s="16">
        <v>12.4002580187354</v>
      </c>
      <c r="V127" s="16">
        <v>11.234012311077</v>
      </c>
      <c r="W127" s="16">
        <v>10.6641297614404</v>
      </c>
      <c r="X127" s="16">
        <v>10.8590922097784</v>
      </c>
      <c r="Y127" s="16">
        <v>10.1725978746775</v>
      </c>
      <c r="Z127" s="16">
        <v>9.1377369062892</v>
      </c>
      <c r="AA127" s="16">
        <v>10.3190729128237</v>
      </c>
      <c r="AB127" s="16">
        <v>9.38661216761568</v>
      </c>
      <c r="AC127" s="16">
        <v>9.5120978218807</v>
      </c>
      <c r="AD127" s="16">
        <v>9.34114009607257</v>
      </c>
      <c r="AE127" s="16">
        <v>9.69545920316498</v>
      </c>
      <c r="AF127" s="16">
        <v>9.5686290728673</v>
      </c>
      <c r="AG127" s="16">
        <v>10.7161738828483</v>
      </c>
      <c r="AH127" s="16">
        <v>10.672678803583</v>
      </c>
      <c r="AI127" s="16">
        <v>10.2362495588268</v>
      </c>
      <c r="AJ127" s="16">
        <v>11.7849067655067</v>
      </c>
      <c r="AK127" s="16">
        <v>13.8662662325703</v>
      </c>
      <c r="AL127" s="16">
        <v>13.4436422101701</v>
      </c>
      <c r="AM127" s="16">
        <v>13.2810059648356</v>
      </c>
      <c r="AN127" s="16">
        <v>16.5130261916451</v>
      </c>
      <c r="AO127" s="16">
        <v>17.3945884802828</v>
      </c>
      <c r="AP127" s="16">
        <v>19.0132147654175</v>
      </c>
      <c r="AQ127" s="16">
        <v>20.445629987112</v>
      </c>
      <c r="AR127" s="16">
        <v>18.341548857868</v>
      </c>
      <c r="AS127" s="16">
        <v>18.7720809557845</v>
      </c>
      <c r="AT127" s="16">
        <v>16.2299830739322</v>
      </c>
      <c r="AU127" s="16">
        <v>15.4150488376533</v>
      </c>
      <c r="AV127" s="16">
        <v>14.9441774816961</v>
      </c>
      <c r="AW127" s="16">
        <v>15.2183849529601</v>
      </c>
      <c r="AX127" s="16">
        <v>15.48029627672</v>
      </c>
      <c r="AY127" s="16">
        <v>15.4278696055102</v>
      </c>
      <c r="AZ127" s="16">
        <v>16.186898056985</v>
      </c>
      <c r="BA127" s="16">
        <v>14.3425102668414</v>
      </c>
      <c r="BB127" s="16">
        <v>12.8643027472064</v>
      </c>
      <c r="BC127" s="16">
        <v>15.092871241381</v>
      </c>
      <c r="BD127" s="16">
        <v>18.3410594120185</v>
      </c>
      <c r="BE127" s="16">
        <v>14.3903583812812</v>
      </c>
      <c r="BF127" s="16">
        <v>13.7070572937042</v>
      </c>
      <c r="BG127" s="16">
        <v>15.7103355676312</v>
      </c>
      <c r="BH127" s="16">
        <v>13.9295017672351</v>
      </c>
      <c r="BI127" s="16">
        <v>14.525899368955</v>
      </c>
      <c r="BJ127" s="16">
        <v>9.94859618316813</v>
      </c>
      <c r="BK127" s="16">
        <v>9.05616446431353</v>
      </c>
      <c r="BL127" s="16">
        <v>8.21986208813377</v>
      </c>
      <c r="BM127" s="16">
        <v>10.3691836659998</v>
      </c>
      <c r="BN127" s="16">
        <v>10.1821302903663</v>
      </c>
      <c r="BO127" s="16">
        <v>10.8810463464639</v>
      </c>
      <c r="BP127" s="16">
        <v>10.8714732718937</v>
      </c>
      <c r="BQ127" s="16">
        <v>13.6450742365063</v>
      </c>
      <c r="BR127" s="16">
        <v>12.2423425939576</v>
      </c>
      <c r="BS127" s="16">
        <v>14.0337537783668</v>
      </c>
      <c r="BT127" s="16">
        <v>18.3456610574915</v>
      </c>
      <c r="BU127" s="16">
        <v>21.9387483825503</v>
      </c>
      <c r="BV127" s="16">
        <v>13.7819071847472</v>
      </c>
      <c r="BW127" s="16">
        <v>14.4536384141104</v>
      </c>
      <c r="BX127" s="16">
        <v>17.2418287608279</v>
      </c>
      <c r="BY127" s="16">
        <v>26.1981610220229</v>
      </c>
      <c r="BZ127" s="16">
        <v>32.0623402106814</v>
      </c>
      <c r="CA127" s="16">
        <v>56.625273970859</v>
      </c>
      <c r="CB127" s="16">
        <v>38.4839775928575</v>
      </c>
      <c r="CC127" s="16">
        <v>43.0145243024178</v>
      </c>
      <c r="CD127" s="16">
        <v>34.2711778920653</v>
      </c>
      <c r="CE127" s="16">
        <v>31.7280701156926</v>
      </c>
      <c r="CF127" s="16">
        <v>32.7195723071393</v>
      </c>
      <c r="CG127" s="16">
        <v>39.7936834523005</v>
      </c>
      <c r="CH127" s="16">
        <v>32.0131854530837</v>
      </c>
      <c r="CI127" s="16">
        <v>29.4349267603557</v>
      </c>
      <c r="CJ127" s="16">
        <v>26.6662323434006</v>
      </c>
      <c r="CK127" s="16">
        <v>26.0781740853042</v>
      </c>
      <c r="CL127" s="16">
        <v>25.3389614919011</v>
      </c>
      <c r="CM127" s="16">
        <v>31.9184157575499</v>
      </c>
      <c r="CN127" s="16">
        <v>28.9547769504466</v>
      </c>
      <c r="CO127" s="16">
        <v>25.5611879688608</v>
      </c>
      <c r="CP127" s="16">
        <v>19.5052408496556</v>
      </c>
      <c r="CQ127" s="16">
        <v>17.1378443753336</v>
      </c>
      <c r="CR127" s="16">
        <v>21.0451216516027</v>
      </c>
      <c r="CS127" s="16">
        <v>21.0295652315382</v>
      </c>
      <c r="CT127" s="16">
        <v>22.3188253017543</v>
      </c>
      <c r="CU127" s="16">
        <v>19.3846532230339</v>
      </c>
      <c r="CV127" s="16">
        <v>22.6184199955053</v>
      </c>
      <c r="CW127" s="16">
        <v>20.7271555663698</v>
      </c>
      <c r="CX127" s="16">
        <v>17.925573001021</v>
      </c>
      <c r="CY127" s="16">
        <v>18.231556336699</v>
      </c>
      <c r="CZ127" s="16">
        <v>19.9626379526418</v>
      </c>
      <c r="DA127" s="16">
        <v>17.9419877613373</v>
      </c>
      <c r="DB127" s="16">
        <v>16.766965468983</v>
      </c>
      <c r="DC127" s="16">
        <v>16.3670015286911</v>
      </c>
      <c r="DD127" s="16">
        <v>10.7404400730261</v>
      </c>
      <c r="DE127" s="16">
        <v>10.6630335155583</v>
      </c>
      <c r="DF127" s="16">
        <v>7.979872274896</v>
      </c>
      <c r="DG127" s="16">
        <v>9.28999524730338</v>
      </c>
      <c r="DH127" s="16">
        <v>10.7614117215132</v>
      </c>
      <c r="DI127" s="16">
        <v>11.2056397706056</v>
      </c>
      <c r="DJ127" s="16">
        <v>12.0052753300256</v>
      </c>
      <c r="DK127" s="16">
        <v>10.6664732927123</v>
      </c>
      <c r="DL127" s="16">
        <v>10.2313188851422</v>
      </c>
      <c r="DM127" s="16">
        <v>11.1176024613004</v>
      </c>
      <c r="DN127" s="16">
        <v>12.8022109793432</v>
      </c>
      <c r="DO127" s="16">
        <v>12.3430757599128</v>
      </c>
      <c r="DP127" s="12"/>
      <c r="DQ127" s="16">
        <v>12.3337191310271</v>
      </c>
      <c r="DR127" s="13"/>
      <c r="DS127" s="13"/>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c r="IB127" s="14"/>
      <c r="IC127" s="14"/>
      <c r="ID127" s="14"/>
      <c r="IE127" s="14"/>
      <c r="IF127" s="14"/>
    </row>
    <row r="128" s="3" customFormat="1" collapsed="1" spans="1:240">
      <c r="A128" s="4" t="s">
        <v>53</v>
      </c>
      <c r="B128" s="5">
        <f>CW128/BW128-1</f>
        <v>1.28859681917463</v>
      </c>
      <c r="C128" s="5"/>
      <c r="D128" s="6" t="s">
        <v>57</v>
      </c>
      <c r="E128" s="6" t="s">
        <v>57</v>
      </c>
      <c r="F128" s="6" t="s">
        <v>57</v>
      </c>
      <c r="G128" s="6" t="s">
        <v>57</v>
      </c>
      <c r="H128" s="6" t="s">
        <v>57</v>
      </c>
      <c r="I128" s="6" t="s">
        <v>57</v>
      </c>
      <c r="J128" s="6" t="s">
        <v>57</v>
      </c>
      <c r="K128" s="6" t="s">
        <v>57</v>
      </c>
      <c r="L128" s="6" t="s">
        <v>57</v>
      </c>
      <c r="M128" s="6" t="s">
        <v>57</v>
      </c>
      <c r="N128" s="6" t="s">
        <v>57</v>
      </c>
      <c r="O128" s="6" t="s">
        <v>57</v>
      </c>
      <c r="P128" s="6" t="s">
        <v>57</v>
      </c>
      <c r="Q128" s="6" t="s">
        <v>57</v>
      </c>
      <c r="R128" s="6" t="s">
        <v>57</v>
      </c>
      <c r="S128" s="6" t="s">
        <v>57</v>
      </c>
      <c r="T128" s="6" t="s">
        <v>57</v>
      </c>
      <c r="U128" s="6" t="s">
        <v>57</v>
      </c>
      <c r="V128" s="6" t="s">
        <v>57</v>
      </c>
      <c r="W128" s="6" t="s">
        <v>57</v>
      </c>
      <c r="X128" s="6" t="s">
        <v>57</v>
      </c>
      <c r="Y128" s="6">
        <v>9.31702734441327</v>
      </c>
      <c r="Z128" s="6" t="s">
        <v>57</v>
      </c>
      <c r="AA128" s="6">
        <v>8.93575476502446</v>
      </c>
      <c r="AB128" s="6">
        <v>9.57147873704983</v>
      </c>
      <c r="AC128" s="6">
        <v>10.0493174384551</v>
      </c>
      <c r="AD128" s="6">
        <v>8.31966465474271</v>
      </c>
      <c r="AE128" s="6">
        <v>8.66482147946014</v>
      </c>
      <c r="AF128" s="6">
        <v>8.00076382321033</v>
      </c>
      <c r="AG128" s="6">
        <v>8.5020354408889</v>
      </c>
      <c r="AH128" s="6">
        <v>8.21526527217438</v>
      </c>
      <c r="AI128" s="6">
        <v>9.27411152488155</v>
      </c>
      <c r="AJ128" s="6">
        <v>9.62952574850299</v>
      </c>
      <c r="AK128" s="6">
        <v>9.8674698157284</v>
      </c>
      <c r="AL128" s="6">
        <v>9.66704151636606</v>
      </c>
      <c r="AM128" s="6">
        <v>9.67520598255483</v>
      </c>
      <c r="AN128" s="6">
        <v>9.53403375416448</v>
      </c>
      <c r="AO128" s="6">
        <v>11.1558904071512</v>
      </c>
      <c r="AP128" s="6">
        <v>11.9807175415334</v>
      </c>
      <c r="AQ128" s="6">
        <v>10.1361790932713</v>
      </c>
      <c r="AR128" s="6">
        <v>10.6405403302268</v>
      </c>
      <c r="AS128" s="6">
        <v>9.50349950081246</v>
      </c>
      <c r="AT128" s="6">
        <v>8.71200106567281</v>
      </c>
      <c r="AU128" s="6">
        <v>7.55492408389724</v>
      </c>
      <c r="AV128" s="6">
        <v>8.11518050947356</v>
      </c>
      <c r="AW128" s="6">
        <v>8.80708783789679</v>
      </c>
      <c r="AX128" s="6">
        <v>9.1033460506484</v>
      </c>
      <c r="AY128" s="6">
        <v>10.193948575571</v>
      </c>
      <c r="AZ128" s="6">
        <v>12.0773776163657</v>
      </c>
      <c r="BA128" s="6">
        <v>12.676227714922</v>
      </c>
      <c r="BB128" s="6">
        <v>12.5357512578753</v>
      </c>
      <c r="BC128" s="6">
        <v>12.5876303186067</v>
      </c>
      <c r="BD128" s="6">
        <v>11.2758339710347</v>
      </c>
      <c r="BE128" s="6">
        <v>10.2507412649382</v>
      </c>
      <c r="BF128" s="6">
        <v>11.2563113290431</v>
      </c>
      <c r="BG128" s="6">
        <v>11.0339495838423</v>
      </c>
      <c r="BH128" s="6">
        <v>10.8019449559158</v>
      </c>
      <c r="BI128" s="6">
        <v>11.4979896350658</v>
      </c>
      <c r="BJ128" s="6">
        <v>11.1547777300445</v>
      </c>
      <c r="BK128" s="6">
        <v>10.2361835565093</v>
      </c>
      <c r="BL128" s="6">
        <v>8.80167529935047</v>
      </c>
      <c r="BM128" s="6">
        <v>9.15244357939744</v>
      </c>
      <c r="BN128" s="6">
        <v>9.67126934534652</v>
      </c>
      <c r="BO128" s="6">
        <v>12.7005838299619</v>
      </c>
      <c r="BP128" s="6">
        <v>11.7885818841307</v>
      </c>
      <c r="BQ128" s="6">
        <v>12.7110742720715</v>
      </c>
      <c r="BR128" s="6">
        <v>12.9265589370914</v>
      </c>
      <c r="BS128" s="6">
        <v>13.5602126788143</v>
      </c>
      <c r="BT128" s="6">
        <v>13.4098995317227</v>
      </c>
      <c r="BU128" s="6">
        <v>13.0363203290139</v>
      </c>
      <c r="BV128" s="6">
        <v>13.1886877080287</v>
      </c>
      <c r="BW128" s="7">
        <v>13</v>
      </c>
      <c r="BX128" s="7">
        <v>16.3958417162653</v>
      </c>
      <c r="BY128" s="7">
        <v>17.695717292397</v>
      </c>
      <c r="BZ128" s="7">
        <v>19.0977434693878</v>
      </c>
      <c r="CA128" s="7">
        <v>21.6356216985953</v>
      </c>
      <c r="CB128" s="7">
        <v>20.0403129532476</v>
      </c>
      <c r="CC128" s="7">
        <v>21.8388028541799</v>
      </c>
      <c r="CD128" s="7">
        <v>21.7489901945875</v>
      </c>
      <c r="CE128" s="7">
        <v>21.1409900991336</v>
      </c>
      <c r="CF128" s="7">
        <v>20.6895080854741</v>
      </c>
      <c r="CG128" s="7">
        <v>22.0356865551113</v>
      </c>
      <c r="CH128" s="7">
        <v>20.8063740669706</v>
      </c>
      <c r="CI128" s="7">
        <v>23.1767028578675</v>
      </c>
      <c r="CJ128" s="7">
        <v>21.2623248379312</v>
      </c>
      <c r="CK128" s="7">
        <v>19.3359031716728</v>
      </c>
      <c r="CL128" s="7">
        <v>22.1039181183207</v>
      </c>
      <c r="CM128" s="7">
        <v>21.4676436597853</v>
      </c>
      <c r="CN128" s="7">
        <v>18.0998213759359</v>
      </c>
      <c r="CO128" s="7">
        <v>17.7753211462823</v>
      </c>
      <c r="CP128" s="7">
        <v>17.6563582067104</v>
      </c>
      <c r="CQ128" s="7">
        <v>17.0840901828141</v>
      </c>
      <c r="CR128" s="7">
        <v>19.4978561608832</v>
      </c>
      <c r="CS128" s="7">
        <v>21.1909302630053</v>
      </c>
      <c r="CT128" s="7">
        <v>23.0260113103346</v>
      </c>
      <c r="CU128" s="7">
        <v>24.9196223398272</v>
      </c>
      <c r="CV128" s="7">
        <v>26.7524138254819</v>
      </c>
      <c r="CW128" s="7">
        <v>29.7517586492702</v>
      </c>
      <c r="CX128" s="6">
        <v>27.2078671148113</v>
      </c>
      <c r="CY128" s="6">
        <v>27.865281143913</v>
      </c>
      <c r="CZ128" s="6">
        <v>27.9638563645015</v>
      </c>
      <c r="DA128" s="6">
        <v>27.1585554007881</v>
      </c>
      <c r="DB128" s="6">
        <v>26.2872941913658</v>
      </c>
      <c r="DC128" s="6">
        <v>26.2575183802624</v>
      </c>
      <c r="DD128" s="6">
        <v>26.7838848696749</v>
      </c>
      <c r="DE128" s="6">
        <v>25.513566067777</v>
      </c>
      <c r="DF128" s="6">
        <v>23.2236129537965</v>
      </c>
      <c r="DG128" s="6">
        <v>24.8851371865307</v>
      </c>
      <c r="DH128" s="6">
        <v>23.0717260328232</v>
      </c>
      <c r="DI128" s="6">
        <v>23.5353694334305</v>
      </c>
      <c r="DJ128" s="6">
        <v>24.3268218928211</v>
      </c>
      <c r="DK128" s="6">
        <v>18.9819458366016</v>
      </c>
      <c r="DL128" s="6">
        <v>17.1921151743051</v>
      </c>
      <c r="DM128" s="6">
        <v>15.2876594326581</v>
      </c>
      <c r="DN128" s="6">
        <v>19.7463267930715</v>
      </c>
      <c r="DO128" s="6">
        <v>15.7393858481553</v>
      </c>
      <c r="DP128" s="6">
        <v>15.263930266628</v>
      </c>
      <c r="DQ128" s="6">
        <v>16.7401990217972</v>
      </c>
      <c r="DR128" s="6">
        <v>14.9676632442569</v>
      </c>
      <c r="DS128" s="6">
        <v>14.5129554507607</v>
      </c>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row>
    <row r="129" s="2" customFormat="1" hidden="1" outlineLevel="1" spans="1:240">
      <c r="A129" s="9" t="s">
        <v>181</v>
      </c>
      <c r="B129" s="10"/>
      <c r="C129" s="10"/>
      <c r="D129" s="22">
        <v>0</v>
      </c>
      <c r="E129" s="22">
        <v>0</v>
      </c>
      <c r="F129" s="22">
        <v>0</v>
      </c>
      <c r="G129" s="22">
        <v>0</v>
      </c>
      <c r="H129" s="22">
        <v>0</v>
      </c>
      <c r="I129" s="22">
        <v>0</v>
      </c>
      <c r="J129" s="22">
        <v>0</v>
      </c>
      <c r="K129" s="22">
        <v>0</v>
      </c>
      <c r="L129" s="22">
        <v>0</v>
      </c>
      <c r="M129" s="22">
        <v>0</v>
      </c>
      <c r="N129" s="22">
        <v>0</v>
      </c>
      <c r="O129" s="22">
        <v>0</v>
      </c>
      <c r="P129" s="22">
        <v>0</v>
      </c>
      <c r="Q129" s="22">
        <v>0</v>
      </c>
      <c r="R129" s="22">
        <v>0</v>
      </c>
      <c r="S129" s="22">
        <v>0</v>
      </c>
      <c r="T129" s="22">
        <v>0</v>
      </c>
      <c r="U129" s="22">
        <v>0</v>
      </c>
      <c r="V129" s="22">
        <v>0</v>
      </c>
      <c r="W129" s="22">
        <v>0</v>
      </c>
      <c r="X129" s="22">
        <v>0</v>
      </c>
      <c r="Y129" s="22">
        <v>0</v>
      </c>
      <c r="Z129" s="23">
        <v>1.35034285714286</v>
      </c>
      <c r="AA129" s="23">
        <v>1.35034285714286</v>
      </c>
      <c r="AB129" s="23">
        <v>1.35034285714286</v>
      </c>
      <c r="AC129" s="23">
        <v>1.37118095285714</v>
      </c>
      <c r="AD129" s="23">
        <v>1.37118095285714</v>
      </c>
      <c r="AE129" s="23">
        <v>1.37118095285714</v>
      </c>
      <c r="AF129" s="23">
        <v>1.34642857142857</v>
      </c>
      <c r="AG129" s="23">
        <v>1.42428571428571</v>
      </c>
      <c r="AH129" s="23">
        <v>1.44357142857143</v>
      </c>
      <c r="AI129" s="23">
        <v>1.45571428571429</v>
      </c>
      <c r="AJ129" s="23">
        <v>1.47321428571429</v>
      </c>
      <c r="AK129" s="23">
        <v>1.47321428571429</v>
      </c>
      <c r="AL129" s="23">
        <v>1.91107142857143</v>
      </c>
      <c r="AM129" s="23">
        <v>1.91107142857143</v>
      </c>
      <c r="AN129" s="23">
        <v>1.91142857142857</v>
      </c>
      <c r="AO129" s="23">
        <v>1.97889523857143</v>
      </c>
      <c r="AP129" s="23">
        <v>1.97725306142857</v>
      </c>
      <c r="AQ129" s="23">
        <v>1.97725306142857</v>
      </c>
      <c r="AR129" s="23">
        <v>1.98898095285714</v>
      </c>
      <c r="AS129" s="23">
        <v>2.01547040857143</v>
      </c>
      <c r="AT129" s="23">
        <v>2.01643904714286</v>
      </c>
      <c r="AU129" s="23">
        <v>2.03432952428571</v>
      </c>
      <c r="AV129" s="23">
        <v>2.03432952428571</v>
      </c>
      <c r="AW129" s="23">
        <v>2.04514489857143</v>
      </c>
      <c r="AX129" s="23">
        <v>2.68570285714286</v>
      </c>
      <c r="AY129" s="23">
        <v>2.64894693857143</v>
      </c>
      <c r="AZ129" s="23">
        <v>2.64490989</v>
      </c>
      <c r="BA129" s="23">
        <v>2.71782449</v>
      </c>
      <c r="BB129" s="23">
        <v>2.72869081571429</v>
      </c>
      <c r="BC129" s="23">
        <v>2.72201619</v>
      </c>
      <c r="BD129" s="23">
        <v>2.72778303571429</v>
      </c>
      <c r="BE129" s="23">
        <v>2.71369398428571</v>
      </c>
      <c r="BF129" s="23">
        <v>2.71369398428571</v>
      </c>
      <c r="BG129" s="23">
        <v>2.71931579</v>
      </c>
      <c r="BH129" s="23">
        <v>2.71931579</v>
      </c>
      <c r="BI129" s="23">
        <v>2.71939097714286</v>
      </c>
      <c r="BJ129" s="23">
        <v>3.40080376</v>
      </c>
      <c r="BK129" s="23">
        <v>3.33971714285714</v>
      </c>
      <c r="BL129" s="23">
        <v>3.33971714285714</v>
      </c>
      <c r="BM129" s="23">
        <v>2.98199809571429</v>
      </c>
      <c r="BN129" s="23">
        <v>2.97774910714286</v>
      </c>
      <c r="BO129" s="23">
        <v>2.97774910714286</v>
      </c>
      <c r="BP129" s="23">
        <v>2.93149495857143</v>
      </c>
      <c r="BQ129" s="23">
        <v>2.88756190428571</v>
      </c>
      <c r="BR129" s="23">
        <v>2.89002105285714</v>
      </c>
      <c r="BS129" s="23">
        <v>2.88010317428571</v>
      </c>
      <c r="BT129" s="23">
        <v>2.87954761857143</v>
      </c>
      <c r="BU129" s="23">
        <v>2.87954761857143</v>
      </c>
      <c r="BV129" s="23">
        <v>3.49066339285714</v>
      </c>
      <c r="BW129" s="23">
        <v>3.50489166714286</v>
      </c>
      <c r="BX129" s="23">
        <v>3.44621785714286</v>
      </c>
      <c r="BY129" s="23">
        <v>3.43832857142857</v>
      </c>
      <c r="BZ129" s="23">
        <v>3.42408022</v>
      </c>
      <c r="CA129" s="23">
        <v>3.42891538428571</v>
      </c>
      <c r="CB129" s="23">
        <v>3.42682747285714</v>
      </c>
      <c r="CC129" s="23">
        <v>3.43750084</v>
      </c>
      <c r="CD129" s="23">
        <v>3.43750084</v>
      </c>
      <c r="CE129" s="23">
        <v>3.41504444428571</v>
      </c>
      <c r="CF129" s="23">
        <v>3.41504444428571</v>
      </c>
      <c r="CG129" s="23">
        <v>3.41504444428571</v>
      </c>
      <c r="CH129" s="23">
        <v>4.17170676714286</v>
      </c>
      <c r="CI129" s="23">
        <v>4.17500420142857</v>
      </c>
      <c r="CJ129" s="23">
        <v>4.22389682571429</v>
      </c>
      <c r="CK129" s="23">
        <v>4.73699727857143</v>
      </c>
      <c r="CL129" s="23">
        <v>4.73699727857143</v>
      </c>
      <c r="CM129" s="23">
        <v>4.73699727857143</v>
      </c>
      <c r="CN129" s="23">
        <v>4.73825389571429</v>
      </c>
      <c r="CO129" s="23">
        <v>4.6865</v>
      </c>
      <c r="CP129" s="23">
        <v>4.65296263714286</v>
      </c>
      <c r="CQ129" s="23">
        <v>4.62338260857143</v>
      </c>
      <c r="CR129" s="23">
        <v>4.61878633571429</v>
      </c>
      <c r="CS129" s="23">
        <v>4.61603928571429</v>
      </c>
      <c r="CT129" s="23">
        <v>5.54949523857143</v>
      </c>
      <c r="CU129" s="23">
        <v>5.51518757714286</v>
      </c>
      <c r="CV129" s="23">
        <v>5.48326211142857</v>
      </c>
      <c r="CW129" s="23">
        <v>5.26310974</v>
      </c>
      <c r="CX129" s="23">
        <v>5.24262087857143</v>
      </c>
      <c r="CY129" s="23">
        <v>5.25234615428572</v>
      </c>
      <c r="CZ129" s="23">
        <v>5.25234615428572</v>
      </c>
      <c r="DA129" s="23">
        <v>5.23776428571429</v>
      </c>
      <c r="DB129" s="23">
        <v>5.23175549428571</v>
      </c>
      <c r="DC129" s="23">
        <v>5.20555204142857</v>
      </c>
      <c r="DD129" s="23">
        <v>5.20789898</v>
      </c>
      <c r="DE129" s="23">
        <v>5.20856224428571</v>
      </c>
      <c r="DF129" s="23">
        <v>6.26983546857143</v>
      </c>
      <c r="DG129" s="23">
        <v>6.27453227571429</v>
      </c>
      <c r="DH129" s="23">
        <v>6.27453227571429</v>
      </c>
      <c r="DI129" s="23">
        <v>6.09299047571429</v>
      </c>
      <c r="DJ129" s="23">
        <v>6.05704857142857</v>
      </c>
      <c r="DK129" s="23">
        <v>6.05704857142857</v>
      </c>
      <c r="DL129" s="23">
        <v>6.05371428571429</v>
      </c>
      <c r="DM129" s="23">
        <v>5.98281428571429</v>
      </c>
      <c r="DN129" s="23">
        <v>5.89472108857143</v>
      </c>
      <c r="DO129" s="23">
        <v>5.74677777714286</v>
      </c>
      <c r="DP129" s="12"/>
      <c r="DQ129" s="11">
        <v>38.17792381</v>
      </c>
      <c r="DR129" s="13"/>
      <c r="DS129" s="13"/>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row>
    <row r="130" s="2" customFormat="1" hidden="1" outlineLevel="1" spans="1:240">
      <c r="A130" s="9" t="s">
        <v>182</v>
      </c>
      <c r="B130" s="10"/>
      <c r="C130" s="10"/>
      <c r="D130" s="15" t="s">
        <v>186</v>
      </c>
      <c r="E130" s="15" t="s">
        <v>186</v>
      </c>
      <c r="F130" s="15" t="s">
        <v>186</v>
      </c>
      <c r="G130" s="15" t="s">
        <v>186</v>
      </c>
      <c r="H130" s="15" t="s">
        <v>186</v>
      </c>
      <c r="I130" s="15" t="s">
        <v>186</v>
      </c>
      <c r="J130" s="15" t="s">
        <v>186</v>
      </c>
      <c r="K130" s="15" t="s">
        <v>186</v>
      </c>
      <c r="L130" s="15" t="s">
        <v>186</v>
      </c>
      <c r="M130" s="15" t="s">
        <v>186</v>
      </c>
      <c r="N130" s="15" t="s">
        <v>186</v>
      </c>
      <c r="O130" s="15" t="s">
        <v>186</v>
      </c>
      <c r="P130" s="15" t="s">
        <v>186</v>
      </c>
      <c r="Q130" s="15" t="s">
        <v>186</v>
      </c>
      <c r="R130" s="15" t="s">
        <v>186</v>
      </c>
      <c r="S130" s="15" t="s">
        <v>186</v>
      </c>
      <c r="T130" s="15" t="s">
        <v>186</v>
      </c>
      <c r="U130" s="15" t="s">
        <v>186</v>
      </c>
      <c r="V130" s="15" t="s">
        <v>186</v>
      </c>
      <c r="W130" s="15" t="s">
        <v>186</v>
      </c>
      <c r="X130" s="15" t="s">
        <v>186</v>
      </c>
      <c r="Y130" s="15" t="s">
        <v>186</v>
      </c>
      <c r="Z130" s="15">
        <v>0.157430917015784</v>
      </c>
      <c r="AA130" s="15">
        <v>0.157430917015784</v>
      </c>
      <c r="AB130" s="15">
        <v>0.157430917015784</v>
      </c>
      <c r="AC130" s="15">
        <v>0.16100823754254</v>
      </c>
      <c r="AD130" s="15">
        <v>0.16100823754254</v>
      </c>
      <c r="AE130" s="15">
        <v>0.16100823754254</v>
      </c>
      <c r="AF130" s="15">
        <v>0.168700265251989</v>
      </c>
      <c r="AG130" s="15">
        <v>0.163490471414243</v>
      </c>
      <c r="AH130" s="15">
        <v>0.171449777337951</v>
      </c>
      <c r="AI130" s="15">
        <v>0.171736997055937</v>
      </c>
      <c r="AJ130" s="15">
        <v>0.168969696969697</v>
      </c>
      <c r="AK130" s="15">
        <v>0.168969696969697</v>
      </c>
      <c r="AL130" s="15">
        <v>0.168753504017941</v>
      </c>
      <c r="AM130" s="15">
        <v>0.168753504017941</v>
      </c>
      <c r="AN130" s="15">
        <v>0.16567015470852</v>
      </c>
      <c r="AO130" s="15">
        <v>0.17840521907885</v>
      </c>
      <c r="AP130" s="15">
        <v>0.178714749572308</v>
      </c>
      <c r="AQ130" s="15">
        <v>0.178714749572308</v>
      </c>
      <c r="AR130" s="15">
        <v>0.177858486954828</v>
      </c>
      <c r="AS130" s="15">
        <v>0.17904160730613</v>
      </c>
      <c r="AT130" s="15">
        <v>0.178691243115207</v>
      </c>
      <c r="AU130" s="15">
        <v>0.178074348310365</v>
      </c>
      <c r="AV130" s="15">
        <v>0.178074348310365</v>
      </c>
      <c r="AW130" s="15">
        <v>0.179977767401348</v>
      </c>
      <c r="AX130" s="15">
        <v>0.185925968301993</v>
      </c>
      <c r="AY130" s="15">
        <v>0.197354127878106</v>
      </c>
      <c r="AZ130" s="15">
        <v>0.199315043583583</v>
      </c>
      <c r="BA130" s="15">
        <v>0.213790441843958</v>
      </c>
      <c r="BB130" s="15">
        <v>0.213487906597988</v>
      </c>
      <c r="BC130" s="15">
        <v>0.213763428371505</v>
      </c>
      <c r="BD130" s="15">
        <v>0.213501052823836</v>
      </c>
      <c r="BE130" s="15">
        <v>0.214703039137128</v>
      </c>
      <c r="BF130" s="15">
        <v>0.214703039137128</v>
      </c>
      <c r="BG130" s="15">
        <v>0.214814374317298</v>
      </c>
      <c r="BH130" s="15">
        <v>0.214814374317298</v>
      </c>
      <c r="BI130" s="15">
        <v>0.214808435017218</v>
      </c>
      <c r="BJ130" s="15">
        <v>0.22182526932986</v>
      </c>
      <c r="BK130" s="15">
        <v>0.223382191049541</v>
      </c>
      <c r="BL130" s="15">
        <v>0.223382191049541</v>
      </c>
      <c r="BM130" s="15">
        <v>0.22803661826809</v>
      </c>
      <c r="BN130" s="15">
        <v>0.228161311920947</v>
      </c>
      <c r="BO130" s="15">
        <v>0.228161311920947</v>
      </c>
      <c r="BP130" s="15">
        <v>0.228994068916483</v>
      </c>
      <c r="BQ130" s="15">
        <v>0.226924290755576</v>
      </c>
      <c r="BR130" s="15">
        <v>0.226973656989232</v>
      </c>
      <c r="BS130" s="15">
        <v>0.228915961424322</v>
      </c>
      <c r="BT130" s="15">
        <v>0.229042811656765</v>
      </c>
      <c r="BU130" s="15">
        <v>0.229042811656765</v>
      </c>
      <c r="BV130" s="15">
        <v>0.23484816511802</v>
      </c>
      <c r="BW130" s="15">
        <v>0.234315713007322</v>
      </c>
      <c r="BX130" s="15">
        <v>0.240274794002949</v>
      </c>
      <c r="BY130" s="15">
        <v>0.244023353124234</v>
      </c>
      <c r="BZ130" s="15">
        <v>0.247072046026505</v>
      </c>
      <c r="CA130" s="15">
        <v>0.246787742150879</v>
      </c>
      <c r="CB130" s="15">
        <v>0.249566045204766</v>
      </c>
      <c r="CC130" s="15">
        <v>0.255690204947183</v>
      </c>
      <c r="CD130" s="15">
        <v>0.255690204947183</v>
      </c>
      <c r="CE130" s="15">
        <v>0.256190860341411</v>
      </c>
      <c r="CF130" s="15">
        <v>0.255145067635139</v>
      </c>
      <c r="CG130" s="15">
        <v>0.255145067635139</v>
      </c>
      <c r="CH130" s="15">
        <v>0.264811827513406</v>
      </c>
      <c r="CI130" s="15">
        <v>0.266183599710533</v>
      </c>
      <c r="CJ130" s="15">
        <v>0.263398351310785</v>
      </c>
      <c r="CK130" s="15">
        <v>0.243459575617628</v>
      </c>
      <c r="CL130" s="15">
        <v>0.243459575617628</v>
      </c>
      <c r="CM130" s="15">
        <v>0.243459575617628</v>
      </c>
      <c r="CN130" s="15">
        <v>0.243219767919046</v>
      </c>
      <c r="CO130" s="15">
        <v>0.245510788434866</v>
      </c>
      <c r="CP130" s="15">
        <v>0.247055521319611</v>
      </c>
      <c r="CQ130" s="15">
        <v>0.247440702990106</v>
      </c>
      <c r="CR130" s="15">
        <v>0.247579356448968</v>
      </c>
      <c r="CS130" s="15">
        <v>0.247862589990956</v>
      </c>
      <c r="CT130" s="15">
        <v>0.2568426429811</v>
      </c>
      <c r="CU130" s="15">
        <v>0.255914103731259</v>
      </c>
      <c r="CV130" s="15">
        <v>0.255954201567183</v>
      </c>
      <c r="CW130" s="15">
        <v>0.260257102024901</v>
      </c>
      <c r="CX130" s="15">
        <v>0.261725795782217</v>
      </c>
      <c r="CY130" s="15">
        <v>0.261776265236841</v>
      </c>
      <c r="CZ130" s="15">
        <v>0.261776265236841</v>
      </c>
      <c r="DA130" s="15">
        <v>0.262666595753095</v>
      </c>
      <c r="DB130" s="15">
        <v>0.262995580151137</v>
      </c>
      <c r="DC130" s="15">
        <v>0.263914450885868</v>
      </c>
      <c r="DD130" s="15">
        <v>0.263736737403898</v>
      </c>
      <c r="DE130" s="15">
        <v>0.263742334777693</v>
      </c>
      <c r="DF130" s="15">
        <v>0.269808700024516</v>
      </c>
      <c r="DG130" s="15">
        <v>0.270123804308343</v>
      </c>
      <c r="DH130" s="15">
        <v>0.270123804308343</v>
      </c>
      <c r="DI130" s="15">
        <v>0.271437983324432</v>
      </c>
      <c r="DJ130" s="15">
        <v>0.271629464043544</v>
      </c>
      <c r="DK130" s="15">
        <v>0.271629464043544</v>
      </c>
      <c r="DL130" s="15">
        <v>0.272061892108741</v>
      </c>
      <c r="DM130" s="15">
        <v>0.269699878461402</v>
      </c>
      <c r="DN130" s="15">
        <v>0.265993555809972</v>
      </c>
      <c r="DO130" s="15">
        <v>0.258962234241296</v>
      </c>
      <c r="DP130" s="12"/>
      <c r="DQ130" s="15">
        <v>0.244732682596864</v>
      </c>
      <c r="DR130" s="13"/>
      <c r="DS130" s="13"/>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c r="IB130" s="14"/>
      <c r="IC130" s="14"/>
      <c r="ID130" s="14"/>
      <c r="IE130" s="14"/>
      <c r="IF130" s="14"/>
    </row>
    <row r="131" s="2" customFormat="1" hidden="1" outlineLevel="1" spans="1:240">
      <c r="A131" s="9" t="s">
        <v>183</v>
      </c>
      <c r="B131" s="10"/>
      <c r="C131" s="10"/>
      <c r="D131" s="16" t="s">
        <v>186</v>
      </c>
      <c r="E131" s="16" t="s">
        <v>186</v>
      </c>
      <c r="F131" s="16" t="s">
        <v>186</v>
      </c>
      <c r="G131" s="16" t="s">
        <v>186</v>
      </c>
      <c r="H131" s="16" t="s">
        <v>186</v>
      </c>
      <c r="I131" s="16" t="s">
        <v>186</v>
      </c>
      <c r="J131" s="16" t="s">
        <v>186</v>
      </c>
      <c r="K131" s="16" t="s">
        <v>186</v>
      </c>
      <c r="L131" s="16" t="s">
        <v>186</v>
      </c>
      <c r="M131" s="16" t="s">
        <v>186</v>
      </c>
      <c r="N131" s="16" t="s">
        <v>186</v>
      </c>
      <c r="O131" s="16" t="s">
        <v>186</v>
      </c>
      <c r="P131" s="16" t="s">
        <v>186</v>
      </c>
      <c r="Q131" s="16" t="s">
        <v>186</v>
      </c>
      <c r="R131" s="16" t="s">
        <v>186</v>
      </c>
      <c r="S131" s="16" t="s">
        <v>186</v>
      </c>
      <c r="T131" s="16" t="s">
        <v>186</v>
      </c>
      <c r="U131" s="16" t="s">
        <v>186</v>
      </c>
      <c r="V131" s="16" t="s">
        <v>186</v>
      </c>
      <c r="W131" s="16" t="s">
        <v>186</v>
      </c>
      <c r="X131" s="16" t="s">
        <v>186</v>
      </c>
      <c r="Y131" s="16" t="s">
        <v>186</v>
      </c>
      <c r="Z131" s="16">
        <v>5.85238267529939</v>
      </c>
      <c r="AA131" s="16">
        <v>6.49336866827472</v>
      </c>
      <c r="AB131" s="16">
        <v>6.97862214887224</v>
      </c>
      <c r="AC131" s="16">
        <v>7.22152950976512</v>
      </c>
      <c r="AD131" s="16">
        <v>5.91236334132817</v>
      </c>
      <c r="AE131" s="16">
        <v>6.12018513546884</v>
      </c>
      <c r="AF131" s="16">
        <v>5.71207946949602</v>
      </c>
      <c r="AG131" s="16">
        <v>5.6255853560682</v>
      </c>
      <c r="AH131" s="16">
        <v>5.40053161801089</v>
      </c>
      <c r="AI131" s="16">
        <v>6.03172266928361</v>
      </c>
      <c r="AJ131" s="16">
        <v>6.17522327272727</v>
      </c>
      <c r="AK131" s="16">
        <v>6.22590768484848</v>
      </c>
      <c r="AL131" s="16">
        <v>4.54349213231172</v>
      </c>
      <c r="AM131" s="16">
        <v>4.5769822463091</v>
      </c>
      <c r="AN131" s="16">
        <v>4.47009484304933</v>
      </c>
      <c r="AO131" s="16">
        <v>5.09930076302812</v>
      </c>
      <c r="AP131" s="16">
        <v>5.54899706193616</v>
      </c>
      <c r="AQ131" s="16">
        <v>4.84766548883034</v>
      </c>
      <c r="AR131" s="16">
        <v>5.20721299128838</v>
      </c>
      <c r="AS131" s="16">
        <v>4.60150371446145</v>
      </c>
      <c r="AT131" s="16">
        <v>4.23957202353408</v>
      </c>
      <c r="AU131" s="16">
        <v>3.70056029137468</v>
      </c>
      <c r="AV131" s="16">
        <v>3.96415835755312</v>
      </c>
      <c r="AW131" s="16">
        <v>4.23073243523564</v>
      </c>
      <c r="AX131" s="16">
        <v>3.24482442478479</v>
      </c>
      <c r="AY131" s="16">
        <v>3.67809761396736</v>
      </c>
      <c r="AZ131" s="16">
        <v>4.37814175535917</v>
      </c>
      <c r="BA131" s="16">
        <v>4.48753886553264</v>
      </c>
      <c r="BB131" s="16">
        <v>4.53137789435497</v>
      </c>
      <c r="BC131" s="16">
        <v>4.53677900424244</v>
      </c>
      <c r="BD131" s="16">
        <v>4.06525693595368</v>
      </c>
      <c r="BE131" s="16">
        <v>3.86078545094864</v>
      </c>
      <c r="BF131" s="16">
        <v>4.23566625766118</v>
      </c>
      <c r="BG131" s="16">
        <v>4.08115410531265</v>
      </c>
      <c r="BH131" s="16">
        <v>3.99046179186125</v>
      </c>
      <c r="BI131" s="16">
        <v>4.20573975060269</v>
      </c>
      <c r="BJ131" s="16">
        <v>3.25038082425886</v>
      </c>
      <c r="BK131" s="16">
        <v>3.06060689613577</v>
      </c>
      <c r="BL131" s="16">
        <v>2.66632793795197</v>
      </c>
      <c r="BM131" s="16">
        <v>3.09694267472673</v>
      </c>
      <c r="BN131" s="16">
        <v>3.31122499020863</v>
      </c>
      <c r="BO131" s="16">
        <v>4.30434106548001</v>
      </c>
      <c r="BP131" s="16">
        <v>4.00705045724084</v>
      </c>
      <c r="BQ131" s="16">
        <v>4.3065485553155</v>
      </c>
      <c r="BR131" s="16">
        <v>4.3391516047567</v>
      </c>
      <c r="BS131" s="16">
        <v>4.49966354434499</v>
      </c>
      <c r="BT131" s="16">
        <v>4.37573356632998</v>
      </c>
      <c r="BU131" s="16">
        <v>4.2223358952584</v>
      </c>
      <c r="BV131" s="16">
        <v>3.4702920010037</v>
      </c>
      <c r="BW131" s="16">
        <v>3.56087291568201</v>
      </c>
      <c r="BX131" s="16">
        <v>4.45355280478288</v>
      </c>
      <c r="BY131" s="16">
        <v>4.76068268402837</v>
      </c>
      <c r="BZ131" s="16">
        <v>5.0755080021377</v>
      </c>
      <c r="CA131" s="16">
        <v>5.82038996557849</v>
      </c>
      <c r="CB131" s="16">
        <v>5.43721060988292</v>
      </c>
      <c r="CC131" s="16">
        <v>5.86480392235025</v>
      </c>
      <c r="CD131" s="16">
        <v>5.82594902496913</v>
      </c>
      <c r="CE131" s="16">
        <v>5.6647918721021</v>
      </c>
      <c r="CF131" s="16">
        <v>5.50833133298636</v>
      </c>
      <c r="CG131" s="16">
        <v>5.85576576543454</v>
      </c>
      <c r="CH131" s="16">
        <v>4.53220957366584</v>
      </c>
      <c r="CI131" s="16">
        <v>5.00322852069629</v>
      </c>
      <c r="CJ131" s="16">
        <v>4.559128312177</v>
      </c>
      <c r="CK131" s="16">
        <v>3.85359599259941</v>
      </c>
      <c r="CL131" s="16">
        <v>4.44738367345997</v>
      </c>
      <c r="CM131" s="16">
        <v>4.33723175585105</v>
      </c>
      <c r="CN131" s="16">
        <v>3.6805072668531</v>
      </c>
      <c r="CO131" s="16">
        <v>3.73332947909344</v>
      </c>
      <c r="CP131" s="16">
        <v>3.85660980154516</v>
      </c>
      <c r="CQ131" s="16">
        <v>3.85483280238246</v>
      </c>
      <c r="CR131" s="16">
        <v>4.27171939891501</v>
      </c>
      <c r="CS131" s="16">
        <v>4.5232990933755</v>
      </c>
      <c r="CT131" s="16">
        <v>4.00339319689278</v>
      </c>
      <c r="CU131" s="16">
        <v>4.47621364039999</v>
      </c>
      <c r="CV131" s="16">
        <v>4.78775687364694</v>
      </c>
      <c r="CW131" s="16">
        <v>5.58287083477327</v>
      </c>
      <c r="CX131" s="16">
        <v>5.27189156386547</v>
      </c>
      <c r="CY131" s="16">
        <v>5.49651996346445</v>
      </c>
      <c r="CZ131" s="16">
        <v>5.43442993281249</v>
      </c>
      <c r="DA131" s="16">
        <v>5.37640042203394</v>
      </c>
      <c r="DB131" s="16">
        <v>5.24076458408192</v>
      </c>
      <c r="DC131" s="16">
        <v>5.27184390121397</v>
      </c>
      <c r="DD131" s="16">
        <v>5.24285467039312</v>
      </c>
      <c r="DE131" s="16">
        <v>4.96199848148333</v>
      </c>
      <c r="DF131" s="16">
        <v>3.77360542067977</v>
      </c>
      <c r="DG131" s="16">
        <v>4.0735346128963</v>
      </c>
      <c r="DH131" s="16">
        <v>3.79287002712737</v>
      </c>
      <c r="DI131" s="16">
        <v>3.99419312247909</v>
      </c>
      <c r="DJ131" s="16">
        <v>4.15518913338745</v>
      </c>
      <c r="DK131" s="16">
        <v>3.25335022202704</v>
      </c>
      <c r="DL131" s="16">
        <v>2.92922387129507</v>
      </c>
      <c r="DM131" s="16">
        <v>2.58782358163024</v>
      </c>
      <c r="DN131" s="16">
        <v>3.35677118574403</v>
      </c>
      <c r="DO131" s="16">
        <v>2.78490970899965</v>
      </c>
      <c r="DP131" s="12"/>
      <c r="DQ131" s="16">
        <v>3.13472456256128</v>
      </c>
      <c r="DR131" s="13"/>
      <c r="DS131" s="13"/>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4"/>
      <c r="FK131" s="14"/>
      <c r="FL131" s="14"/>
      <c r="FM131" s="14"/>
      <c r="FN131" s="14"/>
      <c r="FO131" s="14"/>
      <c r="FP131" s="14"/>
      <c r="FQ131" s="14"/>
      <c r="FR131" s="14"/>
      <c r="FS131" s="14"/>
      <c r="FT131" s="14"/>
      <c r="FU131" s="14"/>
      <c r="FV131" s="14"/>
      <c r="FW131" s="14"/>
      <c r="FX131" s="14"/>
      <c r="FY131" s="14"/>
      <c r="FZ131" s="14"/>
      <c r="GA131" s="14"/>
      <c r="GB131" s="14"/>
      <c r="GC131" s="14"/>
      <c r="GD131" s="14"/>
      <c r="GE131" s="14"/>
      <c r="GF131" s="14"/>
      <c r="GG131" s="14"/>
      <c r="GH131" s="14"/>
      <c r="GI131" s="14"/>
      <c r="GJ131" s="14"/>
      <c r="GK131" s="14"/>
      <c r="GL131" s="14"/>
      <c r="GM131" s="14"/>
      <c r="GN131" s="14"/>
      <c r="GO131" s="14"/>
      <c r="GP131" s="14"/>
      <c r="GQ131" s="14"/>
      <c r="GR131" s="14"/>
      <c r="GS131" s="14"/>
      <c r="GT131" s="14"/>
      <c r="GU131" s="14"/>
      <c r="GV131" s="14"/>
      <c r="GW131" s="14"/>
      <c r="GX131" s="14"/>
      <c r="GY131" s="14"/>
      <c r="GZ131" s="14"/>
      <c r="HA131" s="14"/>
      <c r="HB131" s="14"/>
      <c r="HC131" s="14"/>
      <c r="HD131" s="14"/>
      <c r="HE131" s="14"/>
      <c r="HF131" s="14"/>
      <c r="HG131" s="14"/>
      <c r="HH131" s="14"/>
      <c r="HI131" s="14"/>
      <c r="HJ131" s="14"/>
      <c r="HK131" s="14"/>
      <c r="HL131" s="14"/>
      <c r="HM131" s="14"/>
      <c r="HN131" s="14"/>
      <c r="HO131" s="14"/>
      <c r="HP131" s="14"/>
      <c r="HQ131" s="14"/>
      <c r="HR131" s="14"/>
      <c r="HS131" s="14"/>
      <c r="HT131" s="14"/>
      <c r="HU131" s="14"/>
      <c r="HV131" s="14"/>
      <c r="HW131" s="14"/>
      <c r="HX131" s="14"/>
      <c r="HY131" s="14"/>
      <c r="HZ131" s="14"/>
      <c r="IA131" s="14"/>
      <c r="IB131" s="14"/>
      <c r="IC131" s="14"/>
      <c r="ID131" s="14"/>
      <c r="IE131" s="14"/>
      <c r="IF131" s="14"/>
    </row>
    <row r="132" s="2" customFormat="1" hidden="1" outlineLevel="1" spans="1:240">
      <c r="A132" s="9" t="s">
        <v>184</v>
      </c>
      <c r="B132" s="10"/>
      <c r="C132" s="10"/>
      <c r="D132" s="16" t="s">
        <v>186</v>
      </c>
      <c r="E132" s="16" t="s">
        <v>186</v>
      </c>
      <c r="F132" s="16" t="s">
        <v>186</v>
      </c>
      <c r="G132" s="16" t="s">
        <v>186</v>
      </c>
      <c r="H132" s="16" t="s">
        <v>186</v>
      </c>
      <c r="I132" s="16" t="s">
        <v>186</v>
      </c>
      <c r="J132" s="16" t="s">
        <v>186</v>
      </c>
      <c r="K132" s="16" t="s">
        <v>186</v>
      </c>
      <c r="L132" s="16" t="s">
        <v>186</v>
      </c>
      <c r="M132" s="16" t="s">
        <v>186</v>
      </c>
      <c r="N132" s="16" t="s">
        <v>186</v>
      </c>
      <c r="O132" s="16" t="s">
        <v>186</v>
      </c>
      <c r="P132" s="16" t="s">
        <v>186</v>
      </c>
      <c r="Q132" s="16" t="s">
        <v>186</v>
      </c>
      <c r="R132" s="16" t="s">
        <v>186</v>
      </c>
      <c r="S132" s="16" t="s">
        <v>186</v>
      </c>
      <c r="T132" s="16" t="s">
        <v>186</v>
      </c>
      <c r="U132" s="16" t="s">
        <v>186</v>
      </c>
      <c r="V132" s="16" t="s">
        <v>186</v>
      </c>
      <c r="W132" s="16" t="s">
        <v>186</v>
      </c>
      <c r="X132" s="16" t="s">
        <v>186</v>
      </c>
      <c r="Y132" s="16" t="s">
        <v>186</v>
      </c>
      <c r="Z132" s="16">
        <v>37.1742907062697</v>
      </c>
      <c r="AA132" s="16">
        <v>41.2458289093475</v>
      </c>
      <c r="AB132" s="16">
        <v>44.3281553659028</v>
      </c>
      <c r="AC132" s="16">
        <v>44.8519257150252</v>
      </c>
      <c r="AD132" s="16">
        <v>36.7208748544066</v>
      </c>
      <c r="AE132" s="16">
        <v>38.0116274103792</v>
      </c>
      <c r="AF132" s="16">
        <v>33.8593389937107</v>
      </c>
      <c r="AG132" s="16">
        <v>34.4092552147239</v>
      </c>
      <c r="AH132" s="16">
        <v>31.4992046176046</v>
      </c>
      <c r="AI132" s="16">
        <v>35.1218594285714</v>
      </c>
      <c r="AJ132" s="16">
        <v>36.5463357245337</v>
      </c>
      <c r="AK132" s="16">
        <v>36.8462972740316</v>
      </c>
      <c r="AL132" s="16">
        <v>26.9238387596899</v>
      </c>
      <c r="AM132" s="16">
        <v>27.1222945736434</v>
      </c>
      <c r="AN132" s="16">
        <v>26.9818957488994</v>
      </c>
      <c r="AO132" s="16">
        <v>28.5826882719971</v>
      </c>
      <c r="AP132" s="16">
        <v>31.0494633219462</v>
      </c>
      <c r="AQ132" s="16">
        <v>27.1251561520891</v>
      </c>
      <c r="AR132" s="16">
        <v>29.2772815087025</v>
      </c>
      <c r="AS132" s="16">
        <v>25.7007507008898</v>
      </c>
      <c r="AT132" s="16">
        <v>23.7256843123573</v>
      </c>
      <c r="AU132" s="16">
        <v>20.780984608322</v>
      </c>
      <c r="AV132" s="16">
        <v>22.2612543309382</v>
      </c>
      <c r="AW132" s="16">
        <v>23.5069725351196</v>
      </c>
      <c r="AX132" s="16">
        <v>17.4522389444509</v>
      </c>
      <c r="AY132" s="16">
        <v>18.6370442489002</v>
      </c>
      <c r="AZ132" s="16">
        <v>21.9659373253639</v>
      </c>
      <c r="BA132" s="16">
        <v>20.990362463482</v>
      </c>
      <c r="BB132" s="16">
        <v>21.2254547180878</v>
      </c>
      <c r="BC132" s="16">
        <v>21.2233637849307</v>
      </c>
      <c r="BD132" s="16">
        <v>19.0409221977374</v>
      </c>
      <c r="BE132" s="16">
        <v>17.9819785805771</v>
      </c>
      <c r="BF132" s="16">
        <v>19.7280218979849</v>
      </c>
      <c r="BG132" s="16">
        <v>18.9985149656905</v>
      </c>
      <c r="BH132" s="16">
        <v>18.5763257442308</v>
      </c>
      <c r="BI132" s="16">
        <v>19.5790251451978</v>
      </c>
      <c r="BJ132" s="16">
        <v>14.6528879873711</v>
      </c>
      <c r="BK132" s="16">
        <v>13.701212624676</v>
      </c>
      <c r="BL132" s="16">
        <v>11.9361705847027</v>
      </c>
      <c r="BM132" s="16">
        <v>13.5809007265922</v>
      </c>
      <c r="BN132" s="16">
        <v>14.5126488024223</v>
      </c>
      <c r="BO132" s="16">
        <v>18.8653414956317</v>
      </c>
      <c r="BP132" s="16">
        <v>17.4984901408178</v>
      </c>
      <c r="BQ132" s="16">
        <v>18.9779090681577</v>
      </c>
      <c r="BR132" s="16">
        <v>19.1174238557673</v>
      </c>
      <c r="BS132" s="16">
        <v>19.6563993019444</v>
      </c>
      <c r="BT132" s="16">
        <v>19.1044352567907</v>
      </c>
      <c r="BU132" s="16">
        <v>18.4347016381629</v>
      </c>
      <c r="BV132" s="16">
        <v>14.7767473476309</v>
      </c>
      <c r="BW132" s="16">
        <v>15.1969019489988</v>
      </c>
      <c r="BX132" s="16">
        <v>18.535247624552</v>
      </c>
      <c r="BY132" s="16">
        <v>19.5091273973466</v>
      </c>
      <c r="BZ132" s="16">
        <v>20.5426234321677</v>
      </c>
      <c r="CA132" s="16">
        <v>23.5845991168397</v>
      </c>
      <c r="CB132" s="16">
        <v>21.7866601420949</v>
      </c>
      <c r="CC132" s="16">
        <v>22.9371474107181</v>
      </c>
      <c r="CD132" s="16">
        <v>22.7851865744039</v>
      </c>
      <c r="CE132" s="16">
        <v>22.1116079806787</v>
      </c>
      <c r="CF132" s="16">
        <v>21.589017510867</v>
      </c>
      <c r="CG132" s="16">
        <v>22.9507308125131</v>
      </c>
      <c r="CH132" s="16">
        <v>17.1148306184942</v>
      </c>
      <c r="CI132" s="16">
        <v>18.7961562099887</v>
      </c>
      <c r="CJ132" s="16">
        <v>17.3088718645686</v>
      </c>
      <c r="CK132" s="16">
        <v>15.8284839806497</v>
      </c>
      <c r="CL132" s="16">
        <v>18.2674419857074</v>
      </c>
      <c r="CM132" s="16">
        <v>17.8149976021605</v>
      </c>
      <c r="CN132" s="16">
        <v>15.1324347455102</v>
      </c>
      <c r="CO132" s="16">
        <v>15.2063764810233</v>
      </c>
      <c r="CP132" s="16">
        <v>15.6102959405467</v>
      </c>
      <c r="CQ132" s="16">
        <v>15.5788144626173</v>
      </c>
      <c r="CR132" s="16">
        <v>17.2539401514904</v>
      </c>
      <c r="CS132" s="16">
        <v>18.2492206409227</v>
      </c>
      <c r="CT132" s="16">
        <v>15.5869490767831</v>
      </c>
      <c r="CU132" s="16">
        <v>17.4910783545582</v>
      </c>
      <c r="CV132" s="16">
        <v>18.7055217079148</v>
      </c>
      <c r="CW132" s="16">
        <v>21.4513678640713</v>
      </c>
      <c r="CX132" s="16">
        <v>20.1428046024636</v>
      </c>
      <c r="CY132" s="16">
        <v>20.997014219343</v>
      </c>
      <c r="CZ132" s="16">
        <v>20.7598268234735</v>
      </c>
      <c r="DA132" s="16">
        <v>20.4685350515134</v>
      </c>
      <c r="DB132" s="16">
        <v>19.9271964231117</v>
      </c>
      <c r="DC132" s="16">
        <v>19.9755787662186</v>
      </c>
      <c r="DD132" s="16">
        <v>19.8791215892081</v>
      </c>
      <c r="DE132" s="16">
        <v>18.8138111602969</v>
      </c>
      <c r="DF132" s="16">
        <v>13.9862258716523</v>
      </c>
      <c r="DG132" s="16">
        <v>15.0802504182357</v>
      </c>
      <c r="DH132" s="16">
        <v>14.0412283798501</v>
      </c>
      <c r="DI132" s="16">
        <v>14.7149380995256</v>
      </c>
      <c r="DJ132" s="16">
        <v>15.2972695654303</v>
      </c>
      <c r="DK132" s="16">
        <v>11.977162468301</v>
      </c>
      <c r="DL132" s="16">
        <v>10.7667554929901</v>
      </c>
      <c r="DM132" s="16">
        <v>9.5951974335079</v>
      </c>
      <c r="DN132" s="16">
        <v>12.6197462773953</v>
      </c>
      <c r="DO132" s="16">
        <v>10.7541152367597</v>
      </c>
      <c r="DP132" s="12"/>
      <c r="DQ132" s="16">
        <v>12.8087696718666</v>
      </c>
      <c r="DR132" s="13"/>
      <c r="DS132" s="13"/>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4"/>
      <c r="FK132" s="14"/>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c r="HJ132" s="14"/>
      <c r="HK132" s="14"/>
      <c r="HL132" s="14"/>
      <c r="HM132" s="14"/>
      <c r="HN132" s="14"/>
      <c r="HO132" s="14"/>
      <c r="HP132" s="14"/>
      <c r="HQ132" s="14"/>
      <c r="HR132" s="14"/>
      <c r="HS132" s="14"/>
      <c r="HT132" s="14"/>
      <c r="HU132" s="14"/>
      <c r="HV132" s="14"/>
      <c r="HW132" s="14"/>
      <c r="HX132" s="14"/>
      <c r="HY132" s="14"/>
      <c r="HZ132" s="14"/>
      <c r="IA132" s="14"/>
      <c r="IB132" s="14"/>
      <c r="IC132" s="14"/>
      <c r="ID132" s="14"/>
      <c r="IE132" s="14"/>
      <c r="IF132" s="14"/>
    </row>
    <row r="133" s="3" customFormat="1" collapsed="1" spans="1:240">
      <c r="A133" s="4" t="s">
        <v>54</v>
      </c>
      <c r="B133" s="5">
        <f>AT133/N133-1</f>
        <v>1.13419526019767</v>
      </c>
      <c r="C133" s="5">
        <f>DP133/DC133-1</f>
        <v>1.90075282141636</v>
      </c>
      <c r="D133" s="6">
        <v>34.4826015</v>
      </c>
      <c r="E133" s="6">
        <v>31.6786351</v>
      </c>
      <c r="F133" s="6">
        <v>30.3254627962</v>
      </c>
      <c r="G133" s="6">
        <v>29.3965003552</v>
      </c>
      <c r="H133" s="6">
        <v>30.2291425388</v>
      </c>
      <c r="I133" s="6">
        <v>27.7856545505</v>
      </c>
      <c r="J133" s="6">
        <v>22.3110042476</v>
      </c>
      <c r="K133" s="6">
        <v>19.106572722</v>
      </c>
      <c r="L133" s="6">
        <v>18.715592774</v>
      </c>
      <c r="M133" s="6">
        <v>17.192828766</v>
      </c>
      <c r="N133" s="7">
        <v>17.398607686</v>
      </c>
      <c r="O133" s="7">
        <v>19.476974778</v>
      </c>
      <c r="P133" s="7">
        <v>18.394212</v>
      </c>
      <c r="Q133" s="7">
        <v>18.92347</v>
      </c>
      <c r="R133" s="7">
        <v>18.128055</v>
      </c>
      <c r="S133" s="7">
        <v>20.22856</v>
      </c>
      <c r="T133" s="7">
        <v>24.3557512078</v>
      </c>
      <c r="U133" s="7">
        <v>23.7789306402</v>
      </c>
      <c r="V133" s="7">
        <v>22.9037546066</v>
      </c>
      <c r="W133" s="7">
        <v>21.06391</v>
      </c>
      <c r="X133" s="7">
        <v>22.228098</v>
      </c>
      <c r="Y133" s="7">
        <v>21.65587</v>
      </c>
      <c r="Z133" s="7">
        <v>23.175234</v>
      </c>
      <c r="AA133" s="7">
        <v>24.3463049541</v>
      </c>
      <c r="AB133" s="7">
        <v>24.208415</v>
      </c>
      <c r="AC133" s="7">
        <v>23.374645</v>
      </c>
      <c r="AD133" s="7">
        <v>25.1966</v>
      </c>
      <c r="AE133" s="7">
        <v>27.144491</v>
      </c>
      <c r="AF133" s="7">
        <v>27.32862</v>
      </c>
      <c r="AG133" s="7">
        <v>25.41632</v>
      </c>
      <c r="AH133" s="7">
        <v>27.88064</v>
      </c>
      <c r="AI133" s="7">
        <v>26.38272</v>
      </c>
      <c r="AJ133" s="7">
        <v>27.7187040046</v>
      </c>
      <c r="AK133" s="7">
        <v>30.5030128984</v>
      </c>
      <c r="AL133" s="7">
        <v>31.4119797194</v>
      </c>
      <c r="AM133" s="7">
        <v>28.1115043008</v>
      </c>
      <c r="AN133" s="7">
        <v>27.526729222</v>
      </c>
      <c r="AO133" s="7">
        <v>28.5363601208</v>
      </c>
      <c r="AP133" s="7">
        <v>31.7720304825</v>
      </c>
      <c r="AQ133" s="7">
        <v>32.9470175925</v>
      </c>
      <c r="AR133" s="7">
        <v>33.525035445</v>
      </c>
      <c r="AS133" s="7">
        <v>37.255640997</v>
      </c>
      <c r="AT133" s="7">
        <v>37.1320260575</v>
      </c>
      <c r="AU133" s="6">
        <v>33.4425955555</v>
      </c>
      <c r="AV133" s="6">
        <v>32.814580834</v>
      </c>
      <c r="AW133" s="6">
        <v>30.2444214681</v>
      </c>
      <c r="AX133" s="6">
        <v>32.5395453299</v>
      </c>
      <c r="AY133" s="6">
        <v>32.7281041344</v>
      </c>
      <c r="AZ133" s="6">
        <v>32.1592895784</v>
      </c>
      <c r="BA133" s="6">
        <v>33.1313587848</v>
      </c>
      <c r="BB133" s="6">
        <v>24.798061783</v>
      </c>
      <c r="BC133" s="6">
        <v>24.443043003</v>
      </c>
      <c r="BD133" s="6">
        <v>24.0968996925</v>
      </c>
      <c r="BE133" s="6">
        <v>22.1230286805</v>
      </c>
      <c r="BF133" s="6">
        <v>24.0923618694</v>
      </c>
      <c r="BG133" s="6">
        <v>25.3029476392</v>
      </c>
      <c r="BH133" s="6">
        <v>25.961111256</v>
      </c>
      <c r="BI133" s="6">
        <v>27.2874733264</v>
      </c>
      <c r="BJ133" s="6">
        <v>25.5324698552</v>
      </c>
      <c r="BK133" s="6">
        <v>21.5392297956</v>
      </c>
      <c r="BL133" s="6">
        <v>12.322617504</v>
      </c>
      <c r="BM133" s="6">
        <v>16.6353718191</v>
      </c>
      <c r="BN133" s="6">
        <v>17.0007167346</v>
      </c>
      <c r="BO133" s="6">
        <v>19.3308054179</v>
      </c>
      <c r="BP133" s="6">
        <v>19.5175372636</v>
      </c>
      <c r="BQ133" s="6">
        <v>20.4529073238</v>
      </c>
      <c r="BR133" s="6">
        <v>21.1570506504</v>
      </c>
      <c r="BS133" s="6">
        <v>21.8366308377</v>
      </c>
      <c r="BT133" s="6">
        <v>23.6859159966</v>
      </c>
      <c r="BU133" s="6">
        <v>25.6474315625</v>
      </c>
      <c r="BV133" s="6">
        <v>23.5053580784</v>
      </c>
      <c r="BW133" s="6">
        <v>28.826457333</v>
      </c>
      <c r="BX133" s="6">
        <v>31.6513194648</v>
      </c>
      <c r="BY133" s="6">
        <v>34.4596306908</v>
      </c>
      <c r="BZ133" s="6">
        <v>30.198848164</v>
      </c>
      <c r="CA133" s="6">
        <v>27.863117176</v>
      </c>
      <c r="CB133" s="6">
        <v>27.780289836</v>
      </c>
      <c r="CC133" s="6">
        <v>29.4821028458</v>
      </c>
      <c r="CD133" s="6">
        <v>24.5327927752</v>
      </c>
      <c r="CE133" s="6">
        <v>27.2705340601</v>
      </c>
      <c r="CF133" s="6">
        <v>25.6415764759</v>
      </c>
      <c r="CG133" s="6">
        <v>23.7306077183</v>
      </c>
      <c r="CH133" s="6">
        <v>21.8196389607</v>
      </c>
      <c r="CI133" s="6">
        <v>18.8131413645</v>
      </c>
      <c r="CJ133" s="6">
        <v>18.429199704</v>
      </c>
      <c r="CK133" s="6">
        <v>16.190901513</v>
      </c>
      <c r="CL133" s="6">
        <v>17.2286370938</v>
      </c>
      <c r="CM133" s="6">
        <v>16.2759758112</v>
      </c>
      <c r="CN133" s="6">
        <v>18.1409313729</v>
      </c>
      <c r="CO133" s="6">
        <v>15.3850366756</v>
      </c>
      <c r="CP133" s="6">
        <v>12.1174879446</v>
      </c>
      <c r="CQ133" s="6">
        <v>13.4874963282</v>
      </c>
      <c r="CR133" s="6">
        <v>8.8205684</v>
      </c>
      <c r="CS133" s="6">
        <v>8.6079296975</v>
      </c>
      <c r="CT133" s="6">
        <v>12.7031935975</v>
      </c>
      <c r="CU133" s="6">
        <v>13.221378335</v>
      </c>
      <c r="CV133" s="6">
        <v>13.541334378</v>
      </c>
      <c r="CW133" s="6">
        <v>13.2951282984</v>
      </c>
      <c r="CX133" s="6">
        <v>10.6280963304</v>
      </c>
      <c r="CY133" s="6">
        <v>11.6686648052</v>
      </c>
      <c r="CZ133" s="6">
        <v>10.0641241036</v>
      </c>
      <c r="DA133" s="6">
        <v>6.4247876792</v>
      </c>
      <c r="DB133" s="6">
        <v>6.4088847394</v>
      </c>
      <c r="DC133" s="7">
        <v>6.4009332695</v>
      </c>
      <c r="DD133" s="7">
        <v>6.8159319077</v>
      </c>
      <c r="DE133" s="7">
        <v>7.0704357829</v>
      </c>
      <c r="DF133" s="7">
        <v>6.6489137396</v>
      </c>
      <c r="DG133" s="7">
        <v>8.1101607759</v>
      </c>
      <c r="DH133" s="7">
        <v>8.9580047156</v>
      </c>
      <c r="DI133" s="7">
        <v>8.5824237864</v>
      </c>
      <c r="DJ133" s="7">
        <v>10.8862789974</v>
      </c>
      <c r="DK133" s="7">
        <v>10.8063503704</v>
      </c>
      <c r="DL133" s="7">
        <v>11.8853868349</v>
      </c>
      <c r="DM133" s="7">
        <v>10.9694557278</v>
      </c>
      <c r="DN133" s="7">
        <v>13.9378496556</v>
      </c>
      <c r="DO133" s="7">
        <v>12.3136341102</v>
      </c>
      <c r="DP133" s="7">
        <v>18.5675252412</v>
      </c>
      <c r="DQ133" s="6">
        <v>17.774862456</v>
      </c>
      <c r="DR133" s="6">
        <v>17.8789494884</v>
      </c>
      <c r="DS133" s="6">
        <v>11.8869546114</v>
      </c>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row>
    <row r="134" s="2" customFormat="1" hidden="1" outlineLevel="1" spans="1:240">
      <c r="A134" s="9" t="s">
        <v>181</v>
      </c>
      <c r="B134" s="10"/>
      <c r="C134" s="10"/>
      <c r="D134" s="11">
        <v>28.547903</v>
      </c>
      <c r="E134" s="11">
        <v>28.3911803</v>
      </c>
      <c r="F134" s="11">
        <v>28.3911803</v>
      </c>
      <c r="G134" s="11">
        <v>28.3885869</v>
      </c>
      <c r="H134" s="11">
        <v>28.3153695</v>
      </c>
      <c r="I134" s="11">
        <v>28.3153695</v>
      </c>
      <c r="J134" s="11">
        <v>27.8417341</v>
      </c>
      <c r="K134" s="11">
        <v>27.0321195</v>
      </c>
      <c r="L134" s="11">
        <v>27.019048</v>
      </c>
      <c r="M134" s="11">
        <v>27.019048</v>
      </c>
      <c r="N134" s="11">
        <v>27.1970273</v>
      </c>
      <c r="O134" s="11">
        <v>25.3355688</v>
      </c>
      <c r="P134" s="11">
        <v>25.3355688</v>
      </c>
      <c r="Q134" s="11">
        <v>25.3089945</v>
      </c>
      <c r="R134" s="11">
        <v>25.3807196</v>
      </c>
      <c r="S134" s="11">
        <v>25.3746225</v>
      </c>
      <c r="T134" s="11">
        <v>25.4229123</v>
      </c>
      <c r="U134" s="11">
        <v>25.441955</v>
      </c>
      <c r="V134" s="11">
        <v>25.441955</v>
      </c>
      <c r="W134" s="11">
        <v>24.7899435</v>
      </c>
      <c r="X134" s="11">
        <v>24.7935904</v>
      </c>
      <c r="Y134" s="11">
        <v>24.7848046</v>
      </c>
      <c r="Z134" s="11">
        <v>23.6633905</v>
      </c>
      <c r="AA134" s="11">
        <v>23.212689</v>
      </c>
      <c r="AB134" s="11">
        <v>23.1771505</v>
      </c>
      <c r="AC134" s="11">
        <v>23.1946121</v>
      </c>
      <c r="AD134" s="11">
        <v>23.4268463</v>
      </c>
      <c r="AE134" s="11">
        <v>23.4325977</v>
      </c>
      <c r="AF134" s="11">
        <v>23.4423185</v>
      </c>
      <c r="AG134" s="11">
        <v>23.5322202</v>
      </c>
      <c r="AH134" s="11">
        <v>23.527165</v>
      </c>
      <c r="AI134" s="11">
        <v>23.5214261</v>
      </c>
      <c r="AJ134" s="11">
        <v>23.617625</v>
      </c>
      <c r="AK134" s="11">
        <v>23.617625</v>
      </c>
      <c r="AL134" s="11">
        <v>22.9511909</v>
      </c>
      <c r="AM134" s="11">
        <v>22.8011982</v>
      </c>
      <c r="AN134" s="11">
        <v>22.8011982</v>
      </c>
      <c r="AO134" s="11">
        <v>22.803015</v>
      </c>
      <c r="AP134" s="11">
        <v>22.7957733</v>
      </c>
      <c r="AQ134" s="11">
        <v>22.8132073</v>
      </c>
      <c r="AR134" s="11">
        <v>22.8132073</v>
      </c>
      <c r="AS134" s="11">
        <v>22.8575438</v>
      </c>
      <c r="AT134" s="11">
        <v>22.8575438</v>
      </c>
      <c r="AU134" s="11">
        <v>22.8531592</v>
      </c>
      <c r="AV134" s="11">
        <v>22.4454946</v>
      </c>
      <c r="AW134" s="11">
        <v>22.43811</v>
      </c>
      <c r="AX134" s="11">
        <v>23.3884092</v>
      </c>
      <c r="AY134" s="11">
        <v>23.1893954</v>
      </c>
      <c r="AZ134" s="11">
        <v>23.1820117</v>
      </c>
      <c r="BA134" s="11">
        <v>23.1820117</v>
      </c>
      <c r="BB134" s="11">
        <v>23.0143875</v>
      </c>
      <c r="BC134" s="11">
        <v>23.0070542</v>
      </c>
      <c r="BD134" s="11">
        <v>22.9873042</v>
      </c>
      <c r="BE134" s="11">
        <v>22.8478667</v>
      </c>
      <c r="BF134" s="11">
        <v>22.8480333</v>
      </c>
      <c r="BG134" s="11">
        <v>22.8480333</v>
      </c>
      <c r="BH134" s="11">
        <v>22.8241036</v>
      </c>
      <c r="BI134" s="11">
        <v>22.8241036</v>
      </c>
      <c r="BJ134" s="11">
        <v>23.816606</v>
      </c>
      <c r="BK134" s="11">
        <v>23.2599556</v>
      </c>
      <c r="BL134" s="11">
        <v>22.89256</v>
      </c>
      <c r="BM134" s="11">
        <v>18.6479556</v>
      </c>
      <c r="BN134" s="11">
        <v>18.55496</v>
      </c>
      <c r="BO134" s="11">
        <v>18.50023</v>
      </c>
      <c r="BP134" s="11">
        <v>18.4886545</v>
      </c>
      <c r="BQ134" s="11">
        <v>17.9304542</v>
      </c>
      <c r="BR134" s="11">
        <v>17.8908708</v>
      </c>
      <c r="BS134" s="11">
        <v>17.9156923</v>
      </c>
      <c r="BT134" s="11">
        <v>17.6411708</v>
      </c>
      <c r="BU134" s="11">
        <v>17.62755</v>
      </c>
      <c r="BV134" s="11">
        <v>22.0800758</v>
      </c>
      <c r="BW134" s="11">
        <v>22.1302268</v>
      </c>
      <c r="BX134" s="11">
        <v>22.230418</v>
      </c>
      <c r="BY134" s="11">
        <v>22.2941944</v>
      </c>
      <c r="BZ134" s="11">
        <v>22.8225233</v>
      </c>
      <c r="CA134" s="11">
        <v>22.9013567</v>
      </c>
      <c r="CB134" s="11">
        <v>23.7848211</v>
      </c>
      <c r="CC134" s="11">
        <v>24.8717775</v>
      </c>
      <c r="CD134" s="11">
        <v>24.8722775</v>
      </c>
      <c r="CE134" s="11">
        <v>24.7925362</v>
      </c>
      <c r="CF134" s="11">
        <v>24.0659438</v>
      </c>
      <c r="CG134" s="11">
        <v>24.0780688</v>
      </c>
      <c r="CH134" s="11">
        <v>28.1511778</v>
      </c>
      <c r="CI134" s="11">
        <v>27.9848269</v>
      </c>
      <c r="CJ134" s="11">
        <v>28.0491304</v>
      </c>
      <c r="CK134" s="11">
        <v>28.0491304</v>
      </c>
      <c r="CL134" s="11">
        <v>28.1014489</v>
      </c>
      <c r="CM134" s="11">
        <v>28.1014489</v>
      </c>
      <c r="CN134" s="11">
        <v>27.913191</v>
      </c>
      <c r="CO134" s="11">
        <v>27.4138061</v>
      </c>
      <c r="CP134" s="11">
        <v>27.3723499</v>
      </c>
      <c r="CQ134" s="11">
        <v>27.3436811</v>
      </c>
      <c r="CR134" s="11">
        <v>26.8377358</v>
      </c>
      <c r="CS134" s="11">
        <v>26.8502028</v>
      </c>
      <c r="CT134" s="11">
        <v>27.2560694</v>
      </c>
      <c r="CU134" s="11">
        <v>25.6746018</v>
      </c>
      <c r="CV134" s="11">
        <v>25.5082669</v>
      </c>
      <c r="CW134" s="11">
        <v>25.5082669</v>
      </c>
      <c r="CX134" s="11">
        <v>25.2009925</v>
      </c>
      <c r="CY134" s="11">
        <v>25.2009925</v>
      </c>
      <c r="CZ134" s="11">
        <v>25.1986419</v>
      </c>
      <c r="DA134" s="11">
        <v>22.6687083</v>
      </c>
      <c r="DB134" s="11">
        <v>22.6687083</v>
      </c>
      <c r="DC134" s="11">
        <v>22.664075</v>
      </c>
      <c r="DD134" s="11">
        <v>22.00952</v>
      </c>
      <c r="DE134" s="11">
        <v>22.00952</v>
      </c>
      <c r="DF134" s="11">
        <v>20.0076618</v>
      </c>
      <c r="DG134" s="11">
        <v>17.1430498</v>
      </c>
      <c r="DH134" s="11">
        <v>17.1430498</v>
      </c>
      <c r="DI134" s="11">
        <v>17.1387114</v>
      </c>
      <c r="DJ134" s="11">
        <v>17.1929538</v>
      </c>
      <c r="DK134" s="11">
        <v>17.1929538</v>
      </c>
      <c r="DL134" s="11">
        <v>17.2251762</v>
      </c>
      <c r="DM134" s="11">
        <v>17.2619463</v>
      </c>
      <c r="DN134" s="11">
        <v>17.2619463</v>
      </c>
      <c r="DO134" s="11">
        <v>17.2639987</v>
      </c>
      <c r="DP134" s="12"/>
      <c r="DQ134" s="11">
        <v>17.4290776</v>
      </c>
      <c r="DR134" s="13"/>
      <c r="DS134" s="13"/>
      <c r="DT134" s="14"/>
      <c r="DU134" s="14"/>
      <c r="DV134" s="14"/>
      <c r="DW134" s="14"/>
      <c r="DX134" s="14"/>
      <c r="DY134" s="14"/>
      <c r="DZ134" s="14"/>
      <c r="EA134" s="14"/>
      <c r="EB134" s="14"/>
      <c r="EC134" s="14"/>
      <c r="ED134" s="14"/>
      <c r="EE134" s="14"/>
      <c r="EF134" s="14"/>
      <c r="EG134" s="14"/>
      <c r="EH134" s="14"/>
      <c r="EI134" s="14"/>
      <c r="EJ134" s="14"/>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c r="FG134" s="14"/>
      <c r="FH134" s="14"/>
      <c r="FI134" s="14"/>
      <c r="FJ134" s="14"/>
      <c r="FK134" s="14"/>
      <c r="FL134" s="14"/>
      <c r="FM134" s="14"/>
      <c r="FN134" s="14"/>
      <c r="FO134" s="14"/>
      <c r="FP134" s="14"/>
      <c r="FQ134" s="14"/>
      <c r="FR134" s="14"/>
      <c r="FS134" s="14"/>
      <c r="FT134" s="14"/>
      <c r="FU134" s="14"/>
      <c r="FV134" s="14"/>
      <c r="FW134" s="14"/>
      <c r="FX134" s="14"/>
      <c r="FY134" s="14"/>
      <c r="FZ134" s="14"/>
      <c r="GA134" s="14"/>
      <c r="GB134" s="14"/>
      <c r="GC134" s="14"/>
      <c r="GD134" s="14"/>
      <c r="GE134" s="14"/>
      <c r="GF134" s="14"/>
      <c r="GG134" s="14"/>
      <c r="GH134" s="14"/>
      <c r="GI134" s="14"/>
      <c r="GJ134" s="14"/>
      <c r="GK134" s="14"/>
      <c r="GL134" s="14"/>
      <c r="GM134" s="14"/>
      <c r="GN134" s="14"/>
      <c r="GO134" s="14"/>
      <c r="GP134" s="14"/>
      <c r="GQ134" s="14"/>
      <c r="GR134" s="14"/>
      <c r="GS134" s="14"/>
      <c r="GT134" s="14"/>
      <c r="GU134" s="14"/>
      <c r="GV134" s="14"/>
      <c r="GW134" s="14"/>
      <c r="GX134" s="14"/>
      <c r="GY134" s="14"/>
      <c r="GZ134" s="14"/>
      <c r="HA134" s="14"/>
      <c r="HB134" s="14"/>
      <c r="HC134" s="14"/>
      <c r="HD134" s="14"/>
      <c r="HE134" s="14"/>
      <c r="HF134" s="14"/>
      <c r="HG134" s="14"/>
      <c r="HH134" s="14"/>
      <c r="HI134" s="14"/>
      <c r="HJ134" s="14"/>
      <c r="HK134" s="14"/>
      <c r="HL134" s="14"/>
      <c r="HM134" s="14"/>
      <c r="HN134" s="14"/>
      <c r="HO134" s="14"/>
      <c r="HP134" s="14"/>
      <c r="HQ134" s="14"/>
      <c r="HR134" s="14"/>
      <c r="HS134" s="14"/>
      <c r="HT134" s="14"/>
      <c r="HU134" s="14"/>
      <c r="HV134" s="14"/>
      <c r="HW134" s="14"/>
      <c r="HX134" s="14"/>
      <c r="HY134" s="14"/>
      <c r="HZ134" s="14"/>
      <c r="IA134" s="14"/>
      <c r="IB134" s="14"/>
      <c r="IC134" s="14"/>
      <c r="ID134" s="14"/>
      <c r="IE134" s="14"/>
      <c r="IF134" s="14"/>
    </row>
    <row r="135" s="2" customFormat="1" hidden="1" outlineLevel="1" spans="1:240">
      <c r="A135" s="9" t="s">
        <v>182</v>
      </c>
      <c r="B135" s="10"/>
      <c r="C135" s="10"/>
      <c r="D135" s="15">
        <v>0.0546856278725621</v>
      </c>
      <c r="E135" s="15">
        <v>0.0548151462375095</v>
      </c>
      <c r="F135" s="15">
        <v>0.0548151462375095</v>
      </c>
      <c r="G135" s="15">
        <v>0.0548201537992016</v>
      </c>
      <c r="H135" s="15">
        <v>0.0532881974222515</v>
      </c>
      <c r="I135" s="15">
        <v>0.0532881974222515</v>
      </c>
      <c r="J135" s="15">
        <v>0.0522821241942685</v>
      </c>
      <c r="K135" s="15">
        <v>0.0511706083572174</v>
      </c>
      <c r="L135" s="15">
        <v>0.0511953641001711</v>
      </c>
      <c r="M135" s="15">
        <v>0.0511953641001711</v>
      </c>
      <c r="N135" s="15">
        <v>0.0537227831513777</v>
      </c>
      <c r="O135" s="15">
        <v>0.0489338411853615</v>
      </c>
      <c r="P135" s="15">
        <v>0.0489338411853615</v>
      </c>
      <c r="Q135" s="15">
        <v>0.0489852214397534</v>
      </c>
      <c r="R135" s="15">
        <v>0.0484186429450172</v>
      </c>
      <c r="S135" s="15">
        <v>0.0484302771400836</v>
      </c>
      <c r="T135" s="15">
        <v>0.0473195197231593</v>
      </c>
      <c r="U135" s="15">
        <v>0.0472841021847574</v>
      </c>
      <c r="V135" s="15">
        <v>0.0472841021847574</v>
      </c>
      <c r="W135" s="15">
        <v>0.0420533431227869</v>
      </c>
      <c r="X135" s="15">
        <v>0.0419597679568023</v>
      </c>
      <c r="Y135" s="15">
        <v>0.0419746419949585</v>
      </c>
      <c r="Z135" s="15">
        <v>0.0628016513525397</v>
      </c>
      <c r="AA135" s="15">
        <v>0.0505682473926222</v>
      </c>
      <c r="AB135" s="15">
        <v>0.0506457858139205</v>
      </c>
      <c r="AC135" s="15">
        <v>0.0506313705500598</v>
      </c>
      <c r="AD135" s="15">
        <v>0.0335085649151162</v>
      </c>
      <c r="AE135" s="15">
        <v>0.0335003404253383</v>
      </c>
      <c r="AF135" s="15">
        <v>0.0334864488766331</v>
      </c>
      <c r="AG135" s="15">
        <v>0.0361631836166483</v>
      </c>
      <c r="AH135" s="15">
        <v>0.036170953873958</v>
      </c>
      <c r="AI135" s="15">
        <v>0.0361797790823576</v>
      </c>
      <c r="AJ135" s="15">
        <v>0.0359053884545969</v>
      </c>
      <c r="AK135" s="15">
        <v>0.0359053884545969</v>
      </c>
      <c r="AL135" s="15">
        <v>0.074026659766923</v>
      </c>
      <c r="AM135" s="15">
        <v>0.0808510142243314</v>
      </c>
      <c r="AN135" s="15">
        <v>0.0808510142243314</v>
      </c>
      <c r="AO135" s="15">
        <v>0.0782060310884328</v>
      </c>
      <c r="AP135" s="15">
        <v>0.0835681235696444</v>
      </c>
      <c r="AQ135" s="15">
        <v>0.0835042602711983</v>
      </c>
      <c r="AR135" s="15">
        <v>0.0835627044865366</v>
      </c>
      <c r="AS135" s="15">
        <v>0.0874984651675479</v>
      </c>
      <c r="AT135" s="15">
        <v>0.0874984651675479</v>
      </c>
      <c r="AU135" s="15">
        <v>0.087383979716905</v>
      </c>
      <c r="AV135" s="15">
        <v>0.0907086271112956</v>
      </c>
      <c r="AW135" s="15">
        <v>0.090415369208904</v>
      </c>
      <c r="AX135" s="15">
        <v>0.0931764953043493</v>
      </c>
      <c r="AY135" s="15">
        <v>0.0877843800964298</v>
      </c>
      <c r="AZ135" s="15">
        <v>0.0878123402896911</v>
      </c>
      <c r="BA135" s="15">
        <v>0.0878123402896911</v>
      </c>
      <c r="BB135" s="15">
        <v>0.0858593347313718</v>
      </c>
      <c r="BC135" s="15">
        <v>0.0857707937246482</v>
      </c>
      <c r="BD135" s="15">
        <v>0.0845974231288939</v>
      </c>
      <c r="BE135" s="15">
        <v>0.0811891991649269</v>
      </c>
      <c r="BF135" s="15">
        <v>0.0806925775970398</v>
      </c>
      <c r="BG135" s="15">
        <v>0.0806925775970398</v>
      </c>
      <c r="BH135" s="15">
        <v>0.0773305287660892</v>
      </c>
      <c r="BI135" s="15">
        <v>0.0773305287660892</v>
      </c>
      <c r="BJ135" s="15">
        <v>0.0834081900670482</v>
      </c>
      <c r="BK135" s="15">
        <v>0.0798152856319296</v>
      </c>
      <c r="BL135" s="15">
        <v>0.080004158556317</v>
      </c>
      <c r="BM135" s="15">
        <v>0.043883271579647</v>
      </c>
      <c r="BN135" s="15">
        <v>0.0446241867403648</v>
      </c>
      <c r="BO135" s="15">
        <v>0.045044483230749</v>
      </c>
      <c r="BP135" s="15">
        <v>0.0444236382912559</v>
      </c>
      <c r="BQ135" s="15">
        <v>0.0273696357340463</v>
      </c>
      <c r="BR135" s="15">
        <v>0.0274301908211198</v>
      </c>
      <c r="BS135" s="15">
        <v>0.0287178408394522</v>
      </c>
      <c r="BT135" s="15">
        <v>0.0288671316531894</v>
      </c>
      <c r="BU135" s="15">
        <v>0.0266439011660724</v>
      </c>
      <c r="BV135" s="15">
        <v>0.0709463144143735</v>
      </c>
      <c r="BW135" s="15">
        <v>0.0732143422949466</v>
      </c>
      <c r="BX135" s="15">
        <v>0.0728393861060102</v>
      </c>
      <c r="BY135" s="15">
        <v>0.0720665959564791</v>
      </c>
      <c r="BZ135" s="15">
        <v>0.0710701432387189</v>
      </c>
      <c r="CA135" s="15">
        <v>0.0708254982989719</v>
      </c>
      <c r="CB135" s="15">
        <v>0.0747956014687031</v>
      </c>
      <c r="CC135" s="15">
        <v>0.0730747933073943</v>
      </c>
      <c r="CD135" s="15">
        <v>0.0730733243065497</v>
      </c>
      <c r="CE135" s="15">
        <v>0.071190780393012</v>
      </c>
      <c r="CF135" s="15">
        <v>0.0426951882103207</v>
      </c>
      <c r="CG135" s="15">
        <v>0.0426736881821685</v>
      </c>
      <c r="CH135" s="15">
        <v>0.0811215330393743</v>
      </c>
      <c r="CI135" s="15">
        <v>0.0697520841195555</v>
      </c>
      <c r="CJ135" s="15">
        <v>0.0695921753067967</v>
      </c>
      <c r="CK135" s="15">
        <v>0.0695921753067967</v>
      </c>
      <c r="CL135" s="15">
        <v>0.0667403309585222</v>
      </c>
      <c r="CM135" s="15">
        <v>0.0667403309585222</v>
      </c>
      <c r="CN135" s="15">
        <v>0.0648797194129471</v>
      </c>
      <c r="CO135" s="15">
        <v>0.0719710350617822</v>
      </c>
      <c r="CP135" s="15">
        <v>0.0801538782024703</v>
      </c>
      <c r="CQ135" s="15">
        <v>0.0802379164669237</v>
      </c>
      <c r="CR135" s="15">
        <v>0.0608471598412561</v>
      </c>
      <c r="CS135" s="15">
        <v>0.0608189074832612</v>
      </c>
      <c r="CT135" s="15">
        <v>0.0361387397993637</v>
      </c>
      <c r="CU135" s="15">
        <v>0.0472061849076078</v>
      </c>
      <c r="CV135" s="15">
        <v>0.0475140080959401</v>
      </c>
      <c r="CW135" s="15">
        <v>0.0475140080959401</v>
      </c>
      <c r="CX135" s="15">
        <v>0.0481438617943321</v>
      </c>
      <c r="CY135" s="15">
        <v>0.0481438617943321</v>
      </c>
      <c r="CZ135" s="15">
        <v>0.04810218760242</v>
      </c>
      <c r="DA135" s="15">
        <v>0.0230672472855456</v>
      </c>
      <c r="DB135" s="15">
        <v>0.0230672472855456</v>
      </c>
      <c r="DC135" s="15">
        <v>0.023001304928615</v>
      </c>
      <c r="DD135" s="15">
        <v>0.0136077115720833</v>
      </c>
      <c r="DE135" s="15">
        <v>0.0136077115720833</v>
      </c>
      <c r="DF135" s="15">
        <v>0.0359106879745438</v>
      </c>
      <c r="DG135" s="15">
        <v>0.0347264930654288</v>
      </c>
      <c r="DH135" s="15">
        <v>0.0347264930654288</v>
      </c>
      <c r="DI135" s="15">
        <v>0.0360018373376659</v>
      </c>
      <c r="DJ135" s="15">
        <v>0.0327363992567699</v>
      </c>
      <c r="DK135" s="15">
        <v>0.0327363992567699</v>
      </c>
      <c r="DL135" s="15">
        <v>0.0334737359609709</v>
      </c>
      <c r="DM135" s="15">
        <v>0.0331684382542657</v>
      </c>
      <c r="DN135" s="15">
        <v>0.0331684382542657</v>
      </c>
      <c r="DO135" s="15">
        <v>0.0333486760515106</v>
      </c>
      <c r="DP135" s="12"/>
      <c r="DQ135" s="15">
        <v>0.0356602692502786</v>
      </c>
      <c r="DR135" s="13"/>
      <c r="DS135" s="13"/>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c r="HJ135" s="14"/>
      <c r="HK135" s="14"/>
      <c r="HL135" s="14"/>
      <c r="HM135" s="14"/>
      <c r="HN135" s="14"/>
      <c r="HO135" s="14"/>
      <c r="HP135" s="14"/>
      <c r="HQ135" s="14"/>
      <c r="HR135" s="14"/>
      <c r="HS135" s="14"/>
      <c r="HT135" s="14"/>
      <c r="HU135" s="14"/>
      <c r="HV135" s="14"/>
      <c r="HW135" s="14"/>
      <c r="HX135" s="14"/>
      <c r="HY135" s="14"/>
      <c r="HZ135" s="14"/>
      <c r="IA135" s="14"/>
      <c r="IB135" s="14"/>
      <c r="IC135" s="14"/>
      <c r="ID135" s="14"/>
      <c r="IE135" s="14"/>
      <c r="IF135" s="14"/>
    </row>
    <row r="136" s="2" customFormat="1" hidden="1" outlineLevel="1" spans="1:240">
      <c r="A136" s="9" t="s">
        <v>183</v>
      </c>
      <c r="B136" s="10"/>
      <c r="C136" s="10"/>
      <c r="D136" s="16">
        <v>1.20788561947965</v>
      </c>
      <c r="E136" s="16">
        <v>1.11579141005279</v>
      </c>
      <c r="F136" s="16">
        <v>1.06812969660159</v>
      </c>
      <c r="G136" s="16">
        <v>1.03550418002666</v>
      </c>
      <c r="H136" s="16">
        <v>1.06758778125781</v>
      </c>
      <c r="I136" s="16">
        <v>0.98129231900011</v>
      </c>
      <c r="J136" s="16">
        <v>0.801351101905682</v>
      </c>
      <c r="K136" s="16">
        <v>0.706810011697381</v>
      </c>
      <c r="L136" s="16">
        <v>0.692681429782426</v>
      </c>
      <c r="M136" s="16">
        <v>0.636322523280613</v>
      </c>
      <c r="N136" s="16">
        <v>0.639724610637869</v>
      </c>
      <c r="O136" s="16">
        <v>0.768760115620534</v>
      </c>
      <c r="P136" s="16">
        <v>0.726023249969426</v>
      </c>
      <c r="Q136" s="16">
        <v>0.74769742432873</v>
      </c>
      <c r="R136" s="16">
        <v>0.7142451154143</v>
      </c>
      <c r="S136" s="16">
        <v>0.797196490312319</v>
      </c>
      <c r="T136" s="16">
        <v>0.958023648612437</v>
      </c>
      <c r="U136" s="16">
        <v>0.934634567194227</v>
      </c>
      <c r="V136" s="16">
        <v>0.900235638338328</v>
      </c>
      <c r="W136" s="16">
        <v>0.849695764736212</v>
      </c>
      <c r="X136" s="16">
        <v>0.896525982779807</v>
      </c>
      <c r="Y136" s="16">
        <v>0.873755930276731</v>
      </c>
      <c r="Z136" s="16">
        <v>0.979370813324489</v>
      </c>
      <c r="AA136" s="16">
        <v>1.0488360482493</v>
      </c>
      <c r="AB136" s="16">
        <v>1.04449487869529</v>
      </c>
      <c r="AC136" s="16">
        <v>1.0077618413804</v>
      </c>
      <c r="AD136" s="16">
        <v>1.07554383024232</v>
      </c>
      <c r="AE136" s="16">
        <v>1.15840724735354</v>
      </c>
      <c r="AF136" s="16">
        <v>1.16578144776934</v>
      </c>
      <c r="AG136" s="16">
        <v>1.08006468509928</v>
      </c>
      <c r="AH136" s="16">
        <v>1.18504035654105</v>
      </c>
      <c r="AI136" s="16">
        <v>1.12164627637097</v>
      </c>
      <c r="AJ136" s="16">
        <v>1.17364485209669</v>
      </c>
      <c r="AK136" s="16">
        <v>1.29153599906849</v>
      </c>
      <c r="AL136" s="16">
        <v>1.36864269208793</v>
      </c>
      <c r="AM136" s="16">
        <v>1.23289592298707</v>
      </c>
      <c r="AN136" s="16">
        <v>1.20724924008599</v>
      </c>
      <c r="AO136" s="16">
        <v>1.25142925617512</v>
      </c>
      <c r="AP136" s="16">
        <v>1.39376848865224</v>
      </c>
      <c r="AQ136" s="16">
        <v>1.44420804872974</v>
      </c>
      <c r="AR136" s="16">
        <v>1.46954503411714</v>
      </c>
      <c r="AS136" s="16">
        <v>1.62990570316658</v>
      </c>
      <c r="AT136" s="16">
        <v>1.62449764615566</v>
      </c>
      <c r="AU136" s="16">
        <v>1.46336860069657</v>
      </c>
      <c r="AV136" s="16">
        <v>1.46196737406713</v>
      </c>
      <c r="AW136" s="16">
        <v>1.34790414611569</v>
      </c>
      <c r="AX136" s="16">
        <v>1.39126800039055</v>
      </c>
      <c r="AY136" s="16">
        <v>1.41133925811623</v>
      </c>
      <c r="AZ136" s="16">
        <v>1.38725189237999</v>
      </c>
      <c r="BA136" s="16">
        <v>1.42918393920058</v>
      </c>
      <c r="BB136" s="16">
        <v>1.07750257529122</v>
      </c>
      <c r="BC136" s="16">
        <v>1.06241515265349</v>
      </c>
      <c r="BD136" s="16">
        <v>1.04826992718876</v>
      </c>
      <c r="BE136" s="16">
        <v>0.968275462671532</v>
      </c>
      <c r="BF136" s="16">
        <v>1.05446108133955</v>
      </c>
      <c r="BG136" s="16">
        <v>1.10744532221948</v>
      </c>
      <c r="BH136" s="16">
        <v>1.13744275591178</v>
      </c>
      <c r="BI136" s="16">
        <v>1.19555509290626</v>
      </c>
      <c r="BJ136" s="16">
        <v>1.07204485391411</v>
      </c>
      <c r="BK136" s="16">
        <v>0.926021965407363</v>
      </c>
      <c r="BL136" s="16">
        <v>0.53828045006762</v>
      </c>
      <c r="BM136" s="16">
        <v>0.892074828835393</v>
      </c>
      <c r="BN136" s="16">
        <v>0.916235696546907</v>
      </c>
      <c r="BO136" s="16">
        <v>1.04489540940842</v>
      </c>
      <c r="BP136" s="16">
        <v>1.05564941461803</v>
      </c>
      <c r="BQ136" s="16">
        <v>1.14067982170803</v>
      </c>
      <c r="BR136" s="16">
        <v>1.18256125911993</v>
      </c>
      <c r="BS136" s="16">
        <v>1.21885498111619</v>
      </c>
      <c r="BT136" s="16">
        <v>1.34264988806752</v>
      </c>
      <c r="BU136" s="16">
        <v>1.45496291884011</v>
      </c>
      <c r="BV136" s="16">
        <v>1.06455060720398</v>
      </c>
      <c r="BW136" s="16">
        <v>1.30258300380365</v>
      </c>
      <c r="BX136" s="16">
        <v>1.42378427162278</v>
      </c>
      <c r="BY136" s="16">
        <v>1.5456773221642</v>
      </c>
      <c r="BZ136" s="16">
        <v>1.3232037405785</v>
      </c>
      <c r="CA136" s="16">
        <v>1.21665792839251</v>
      </c>
      <c r="CB136" s="16">
        <v>1.16798397108818</v>
      </c>
      <c r="CC136" s="16">
        <v>1.18536372802467</v>
      </c>
      <c r="CD136" s="16">
        <v>0.986350880010888</v>
      </c>
      <c r="CE136" s="16">
        <v>1.09994935088569</v>
      </c>
      <c r="CF136" s="16">
        <v>1.06547146927186</v>
      </c>
      <c r="CG136" s="16">
        <v>0.985569395000649</v>
      </c>
      <c r="CH136" s="16">
        <v>0.775087960973342</v>
      </c>
      <c r="CI136" s="16">
        <v>0.672262203630068</v>
      </c>
      <c r="CJ136" s="16">
        <v>0.657032836212277</v>
      </c>
      <c r="CK136" s="16">
        <v>0.577233635022068</v>
      </c>
      <c r="CL136" s="16">
        <v>0.613087145837523</v>
      </c>
      <c r="CM136" s="16">
        <v>0.579186356472886</v>
      </c>
      <c r="CN136" s="16">
        <v>0.649905322540873</v>
      </c>
      <c r="CO136" s="16">
        <v>0.561214909154844</v>
      </c>
      <c r="CP136" s="16">
        <v>0.442690815522565</v>
      </c>
      <c r="CQ136" s="16">
        <v>0.493258250440903</v>
      </c>
      <c r="CR136" s="16">
        <v>0.328662912018085</v>
      </c>
      <c r="CS136" s="16">
        <v>0.320590863470126</v>
      </c>
      <c r="CT136" s="16">
        <v>0.466068434651109</v>
      </c>
      <c r="CU136" s="16">
        <v>0.514959429672635</v>
      </c>
      <c r="CV136" s="16">
        <v>0.530860620719003</v>
      </c>
      <c r="CW136" s="16">
        <v>0.521208608649143</v>
      </c>
      <c r="CX136" s="16">
        <v>0.421733243244289</v>
      </c>
      <c r="CY136" s="16">
        <v>0.463024017804061</v>
      </c>
      <c r="CZ136" s="16">
        <v>0.399391528318834</v>
      </c>
      <c r="DA136" s="16">
        <v>0.28342098786458</v>
      </c>
      <c r="DB136" s="16">
        <v>0.282719448112533</v>
      </c>
      <c r="DC136" s="16">
        <v>0.282426408313598</v>
      </c>
      <c r="DD136" s="16">
        <v>0.309681078914942</v>
      </c>
      <c r="DE136" s="16">
        <v>0.321244434226644</v>
      </c>
      <c r="DF136" s="16">
        <v>0.332318377152897</v>
      </c>
      <c r="DG136" s="16">
        <v>0.473087396619474</v>
      </c>
      <c r="DH136" s="16">
        <v>0.5225444016385</v>
      </c>
      <c r="DI136" s="16">
        <v>0.500762490230158</v>
      </c>
      <c r="DJ136" s="16">
        <v>0.633182589020858</v>
      </c>
      <c r="DK136" s="16">
        <v>0.628533672905001</v>
      </c>
      <c r="DL136" s="16">
        <v>0.69000088370649</v>
      </c>
      <c r="DM136" s="16">
        <v>0.635470387252914</v>
      </c>
      <c r="DN136" s="16">
        <v>0.807432108626129</v>
      </c>
      <c r="DO136" s="16">
        <v>0.713255040965683</v>
      </c>
      <c r="DP136" s="12"/>
      <c r="DQ136" s="16">
        <v>1.04372767265664</v>
      </c>
      <c r="DR136" s="13"/>
      <c r="DS136" s="13"/>
      <c r="DT136" s="14"/>
      <c r="DU136" s="14"/>
      <c r="DV136" s="14"/>
      <c r="DW136" s="14"/>
      <c r="DX136" s="14"/>
      <c r="DY136" s="14"/>
      <c r="DZ136" s="14"/>
      <c r="EA136" s="14"/>
      <c r="EB136" s="14"/>
      <c r="EC136" s="14"/>
      <c r="ED136" s="14"/>
      <c r="EE136" s="14"/>
      <c r="EF136" s="14"/>
      <c r="EG136" s="14"/>
      <c r="EH136" s="14"/>
      <c r="EI136" s="14"/>
      <c r="EJ136" s="14"/>
      <c r="EK136" s="14"/>
      <c r="EL136" s="14"/>
      <c r="EM136" s="14"/>
      <c r="EN136" s="14"/>
      <c r="EO136" s="14"/>
      <c r="EP136" s="14"/>
      <c r="EQ136" s="14"/>
      <c r="ER136" s="14"/>
      <c r="ES136" s="14"/>
      <c r="ET136" s="14"/>
      <c r="EU136" s="14"/>
      <c r="EV136" s="14"/>
      <c r="EW136" s="14"/>
      <c r="EX136" s="14"/>
      <c r="EY136" s="14"/>
      <c r="EZ136" s="14"/>
      <c r="FA136" s="14"/>
      <c r="FB136" s="14"/>
      <c r="FC136" s="14"/>
      <c r="FD136" s="14"/>
      <c r="FE136" s="14"/>
      <c r="FF136" s="14"/>
      <c r="FG136" s="14"/>
      <c r="FH136" s="14"/>
      <c r="FI136" s="14"/>
      <c r="FJ136" s="14"/>
      <c r="FK136" s="14"/>
      <c r="FL136" s="14"/>
      <c r="FM136" s="14"/>
      <c r="FN136" s="14"/>
      <c r="FO136" s="14"/>
      <c r="FP136" s="14"/>
      <c r="FQ136" s="14"/>
      <c r="FR136" s="14"/>
      <c r="FS136" s="14"/>
      <c r="FT136" s="14"/>
      <c r="FU136" s="14"/>
      <c r="FV136" s="14"/>
      <c r="FW136" s="14"/>
      <c r="FX136" s="14"/>
      <c r="FY136" s="14"/>
      <c r="FZ136" s="14"/>
      <c r="GA136" s="14"/>
      <c r="GB136" s="14"/>
      <c r="GC136" s="14"/>
      <c r="GD136" s="14"/>
      <c r="GE136" s="14"/>
      <c r="GF136" s="14"/>
      <c r="GG136" s="14"/>
      <c r="GH136" s="14"/>
      <c r="GI136" s="14"/>
      <c r="GJ136" s="14"/>
      <c r="GK136" s="14"/>
      <c r="GL136" s="14"/>
      <c r="GM136" s="14"/>
      <c r="GN136" s="14"/>
      <c r="GO136" s="14"/>
      <c r="GP136" s="14"/>
      <c r="GQ136" s="14"/>
      <c r="GR136" s="14"/>
      <c r="GS136" s="14"/>
      <c r="GT136" s="14"/>
      <c r="GU136" s="14"/>
      <c r="GV136" s="14"/>
      <c r="GW136" s="14"/>
      <c r="GX136" s="14"/>
      <c r="GY136" s="14"/>
      <c r="GZ136" s="14"/>
      <c r="HA136" s="14"/>
      <c r="HB136" s="14"/>
      <c r="HC136" s="14"/>
      <c r="HD136" s="14"/>
      <c r="HE136" s="14"/>
      <c r="HF136" s="14"/>
      <c r="HG136" s="14"/>
      <c r="HH136" s="14"/>
      <c r="HI136" s="14"/>
      <c r="HJ136" s="14"/>
      <c r="HK136" s="14"/>
      <c r="HL136" s="14"/>
      <c r="HM136" s="14"/>
      <c r="HN136" s="14"/>
      <c r="HO136" s="14"/>
      <c r="HP136" s="14"/>
      <c r="HQ136" s="14"/>
      <c r="HR136" s="14"/>
      <c r="HS136" s="14"/>
      <c r="HT136" s="14"/>
      <c r="HU136" s="14"/>
      <c r="HV136" s="14"/>
      <c r="HW136" s="14"/>
      <c r="HX136" s="14"/>
      <c r="HY136" s="14"/>
      <c r="HZ136" s="14"/>
      <c r="IA136" s="14"/>
      <c r="IB136" s="14"/>
      <c r="IC136" s="14"/>
      <c r="ID136" s="14"/>
      <c r="IE136" s="14"/>
      <c r="IF136" s="14"/>
    </row>
    <row r="137" s="2" customFormat="1" hidden="1" outlineLevel="1" spans="1:240">
      <c r="A137" s="9" t="s">
        <v>184</v>
      </c>
      <c r="B137" s="10"/>
      <c r="C137" s="10"/>
      <c r="D137" s="16">
        <v>22.0878074636808</v>
      </c>
      <c r="E137" s="16">
        <v>20.3555310281972</v>
      </c>
      <c r="F137" s="16">
        <v>19.4860320535034</v>
      </c>
      <c r="G137" s="16">
        <v>18.8891148284545</v>
      </c>
      <c r="H137" s="16">
        <v>20.0342258305029</v>
      </c>
      <c r="I137" s="16">
        <v>18.4148154088311</v>
      </c>
      <c r="J137" s="16">
        <v>15.3274396221554</v>
      </c>
      <c r="K137" s="16">
        <v>13.8128123621905</v>
      </c>
      <c r="L137" s="16">
        <v>13.5301592626062</v>
      </c>
      <c r="M137" s="16">
        <v>12.4292996927526</v>
      </c>
      <c r="N137" s="16">
        <v>11.9078828964479</v>
      </c>
      <c r="O137" s="16">
        <v>15.7101935388327</v>
      </c>
      <c r="P137" s="16">
        <v>14.8368334138996</v>
      </c>
      <c r="Q137" s="16">
        <v>15.263734701053</v>
      </c>
      <c r="R137" s="16">
        <v>14.7514484498332</v>
      </c>
      <c r="S137" s="16">
        <v>16.4607046952559</v>
      </c>
      <c r="T137" s="16">
        <v>20.2458447215295</v>
      </c>
      <c r="U137" s="16">
        <v>19.7663596009975</v>
      </c>
      <c r="V137" s="16">
        <v>19.0388650041563</v>
      </c>
      <c r="W137" s="16">
        <v>20.2051894484412</v>
      </c>
      <c r="X137" s="16">
        <v>21.3663236580046</v>
      </c>
      <c r="Y137" s="16">
        <v>20.8162807054239</v>
      </c>
      <c r="Z137" s="16">
        <v>15.5946665769464</v>
      </c>
      <c r="AA137" s="16">
        <v>20.7410005750431</v>
      </c>
      <c r="AB137" s="16">
        <v>20.6235299128916</v>
      </c>
      <c r="AC137" s="16">
        <v>19.9039020755721</v>
      </c>
      <c r="AD137" s="16">
        <v>32.0975796178344</v>
      </c>
      <c r="AE137" s="16">
        <v>34.5789694267516</v>
      </c>
      <c r="AF137" s="16">
        <v>34.8135286624204</v>
      </c>
      <c r="AG137" s="16">
        <v>29.8664159811986</v>
      </c>
      <c r="AH137" s="16">
        <v>32.7622091656874</v>
      </c>
      <c r="AI137" s="16">
        <v>31.0020211515864</v>
      </c>
      <c r="AJ137" s="16">
        <v>32.6871509433962</v>
      </c>
      <c r="AK137" s="16">
        <v>35.9705340801887</v>
      </c>
      <c r="AL137" s="16">
        <v>18.4885107121836</v>
      </c>
      <c r="AM137" s="16">
        <v>15.248985245457</v>
      </c>
      <c r="AN137" s="16">
        <v>14.9317760781123</v>
      </c>
      <c r="AO137" s="16">
        <v>16.0016975514336</v>
      </c>
      <c r="AP137" s="16">
        <v>16.6782312335958</v>
      </c>
      <c r="AQ137" s="16">
        <v>17.2950223622047</v>
      </c>
      <c r="AR137" s="16">
        <v>17.5861353835659</v>
      </c>
      <c r="AS137" s="16">
        <v>18.6278205</v>
      </c>
      <c r="AT137" s="16">
        <v>18.56601305</v>
      </c>
      <c r="AU137" s="16">
        <v>16.7464174261392</v>
      </c>
      <c r="AV137" s="16">
        <v>16.1171811394892</v>
      </c>
      <c r="AW137" s="16">
        <v>14.9079095502156</v>
      </c>
      <c r="AX137" s="16">
        <v>14.931533922221</v>
      </c>
      <c r="AY137" s="16">
        <v>16.0773392323999</v>
      </c>
      <c r="AZ137" s="16">
        <v>15.7979150516143</v>
      </c>
      <c r="BA137" s="16">
        <v>16.2754338910196</v>
      </c>
      <c r="BB137" s="16">
        <v>12.5496264170041</v>
      </c>
      <c r="BC137" s="16">
        <v>12.3866774051804</v>
      </c>
      <c r="BD137" s="16">
        <v>12.3912749161591</v>
      </c>
      <c r="BE137" s="16">
        <v>11.9261610242588</v>
      </c>
      <c r="BF137" s="16">
        <v>13.0676341336533</v>
      </c>
      <c r="BG137" s="16">
        <v>13.7242526536928</v>
      </c>
      <c r="BH137" s="16">
        <v>14.7088449291785</v>
      </c>
      <c r="BI137" s="16">
        <v>15.460324815864</v>
      </c>
      <c r="BJ137" s="16">
        <v>12.8529926503901</v>
      </c>
      <c r="BK137" s="16">
        <v>11.6020629140856</v>
      </c>
      <c r="BL137" s="16">
        <v>6.72815588315588</v>
      </c>
      <c r="BM137" s="16">
        <v>20.3283574064504</v>
      </c>
      <c r="BN137" s="16">
        <v>20.5322665458937</v>
      </c>
      <c r="BO137" s="16">
        <v>23.1969674078787</v>
      </c>
      <c r="BP137" s="16">
        <v>23.763236313443</v>
      </c>
      <c r="BQ137" s="16">
        <v>41.676836067244</v>
      </c>
      <c r="BR137" s="16">
        <v>43.1116672440143</v>
      </c>
      <c r="BS137" s="16">
        <v>42.4424310981535</v>
      </c>
      <c r="BT137" s="16">
        <v>46.5113716249386</v>
      </c>
      <c r="BU137" s="16">
        <v>54.6077284167687</v>
      </c>
      <c r="BV137" s="16">
        <v>15.0050163421641</v>
      </c>
      <c r="BW137" s="16">
        <v>17.7913638636013</v>
      </c>
      <c r="BX137" s="16">
        <v>19.5469010344295</v>
      </c>
      <c r="BY137" s="16">
        <v>21.447902480334</v>
      </c>
      <c r="BZ137" s="16">
        <v>18.6182787916153</v>
      </c>
      <c r="CA137" s="16">
        <v>17.1782473489519</v>
      </c>
      <c r="CB137" s="16">
        <v>15.6156772344013</v>
      </c>
      <c r="CC137" s="16">
        <v>16.2212395598349</v>
      </c>
      <c r="CD137" s="16">
        <v>13.498097826685</v>
      </c>
      <c r="CE137" s="16">
        <v>15.4507275354108</v>
      </c>
      <c r="CF137" s="16">
        <v>24.955305596107</v>
      </c>
      <c r="CG137" s="16">
        <v>23.095481946472</v>
      </c>
      <c r="CH137" s="16">
        <v>9.55465129828271</v>
      </c>
      <c r="CI137" s="16">
        <v>9.63787981557377</v>
      </c>
      <c r="CJ137" s="16">
        <v>9.44118837090164</v>
      </c>
      <c r="CK137" s="16">
        <v>8.29451921106557</v>
      </c>
      <c r="CL137" s="16">
        <v>9.18615681151693</v>
      </c>
      <c r="CM137" s="16">
        <v>8.67820623833644</v>
      </c>
      <c r="CN137" s="16">
        <v>10.0170797349531</v>
      </c>
      <c r="CO137" s="16">
        <v>7.79778849467816</v>
      </c>
      <c r="CP137" s="16">
        <v>5.52301180492252</v>
      </c>
      <c r="CQ137" s="16">
        <v>6.14744589790337</v>
      </c>
      <c r="CR137" s="16">
        <v>5.40145033680343</v>
      </c>
      <c r="CS137" s="16">
        <v>5.27123680342927</v>
      </c>
      <c r="CT137" s="16">
        <v>12.896643248731</v>
      </c>
      <c r="CU137" s="16">
        <v>10.908727970297</v>
      </c>
      <c r="CV137" s="16">
        <v>11.1727181518152</v>
      </c>
      <c r="CW137" s="16">
        <v>10.9695778052805</v>
      </c>
      <c r="CX137" s="16">
        <v>8.75985489169751</v>
      </c>
      <c r="CY137" s="16">
        <v>9.61750886919029</v>
      </c>
      <c r="CZ137" s="16">
        <v>8.30298055506193</v>
      </c>
      <c r="DA137" s="16">
        <v>12.2867277727662</v>
      </c>
      <c r="DB137" s="16">
        <v>12.2563149652317</v>
      </c>
      <c r="DC137" s="16">
        <v>12.2787124117572</v>
      </c>
      <c r="DD137" s="16">
        <v>22.7577632928569</v>
      </c>
      <c r="DE137" s="16">
        <v>23.6075281670201</v>
      </c>
      <c r="DF137" s="16">
        <v>9.25402424449424</v>
      </c>
      <c r="DG137" s="16">
        <v>13.6232413600798</v>
      </c>
      <c r="DH137" s="16">
        <v>15.0474279292748</v>
      </c>
      <c r="DI137" s="16">
        <v>13.9093592789013</v>
      </c>
      <c r="DJ137" s="16">
        <v>19.3418519872773</v>
      </c>
      <c r="DK137" s="16">
        <v>19.199841374583</v>
      </c>
      <c r="DL137" s="16">
        <v>20.6132020791167</v>
      </c>
      <c r="DM137" s="16">
        <v>19.1588878071818</v>
      </c>
      <c r="DN137" s="16">
        <v>24.3433863975277</v>
      </c>
      <c r="DO137" s="16">
        <v>21.3878068161982</v>
      </c>
      <c r="DP137" s="12"/>
      <c r="DQ137" s="16">
        <v>29.2686425144837</v>
      </c>
      <c r="DR137" s="13"/>
      <c r="DS137" s="13"/>
      <c r="DT137" s="14"/>
      <c r="DU137" s="14"/>
      <c r="DV137" s="14"/>
      <c r="DW137" s="14"/>
      <c r="DX137" s="14"/>
      <c r="DY137" s="14"/>
      <c r="DZ137" s="14"/>
      <c r="EA137" s="14"/>
      <c r="EB137" s="14"/>
      <c r="EC137" s="14"/>
      <c r="ED137" s="14"/>
      <c r="EE137" s="14"/>
      <c r="EF137" s="14"/>
      <c r="EG137" s="14"/>
      <c r="EH137" s="14"/>
      <c r="EI137" s="14"/>
      <c r="EJ137" s="14"/>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c r="FG137" s="14"/>
      <c r="FH137" s="14"/>
      <c r="FI137" s="14"/>
      <c r="FJ137" s="14"/>
      <c r="FK137" s="14"/>
      <c r="FL137" s="14"/>
      <c r="FM137" s="14"/>
      <c r="FN137" s="14"/>
      <c r="FO137" s="14"/>
      <c r="FP137" s="14"/>
      <c r="FQ137" s="14"/>
      <c r="FR137" s="14"/>
      <c r="FS137" s="14"/>
      <c r="FT137" s="14"/>
      <c r="FU137" s="14"/>
      <c r="FV137" s="14"/>
      <c r="FW137" s="14"/>
      <c r="FX137" s="14"/>
      <c r="FY137" s="14"/>
      <c r="FZ137" s="14"/>
      <c r="GA137" s="14"/>
      <c r="GB137" s="14"/>
      <c r="GC137" s="14"/>
      <c r="GD137" s="14"/>
      <c r="GE137" s="14"/>
      <c r="GF137" s="14"/>
      <c r="GG137" s="14"/>
      <c r="GH137" s="14"/>
      <c r="GI137" s="14"/>
      <c r="GJ137" s="14"/>
      <c r="GK137" s="14"/>
      <c r="GL137" s="14"/>
      <c r="GM137" s="14"/>
      <c r="GN137" s="14"/>
      <c r="GO137" s="14"/>
      <c r="GP137" s="14"/>
      <c r="GQ137" s="14"/>
      <c r="GR137" s="14"/>
      <c r="GS137" s="14"/>
      <c r="GT137" s="14"/>
      <c r="GU137" s="14"/>
      <c r="GV137" s="14"/>
      <c r="GW137" s="14"/>
      <c r="GX137" s="14"/>
      <c r="GY137" s="14"/>
      <c r="GZ137" s="14"/>
      <c r="HA137" s="14"/>
      <c r="HB137" s="14"/>
      <c r="HC137" s="14"/>
      <c r="HD137" s="14"/>
      <c r="HE137" s="14"/>
      <c r="HF137" s="14"/>
      <c r="HG137" s="14"/>
      <c r="HH137" s="14"/>
      <c r="HI137" s="14"/>
      <c r="HJ137" s="14"/>
      <c r="HK137" s="14"/>
      <c r="HL137" s="14"/>
      <c r="HM137" s="14"/>
      <c r="HN137" s="14"/>
      <c r="HO137" s="14"/>
      <c r="HP137" s="14"/>
      <c r="HQ137" s="14"/>
      <c r="HR137" s="14"/>
      <c r="HS137" s="14"/>
      <c r="HT137" s="14"/>
      <c r="HU137" s="14"/>
      <c r="HV137" s="14"/>
      <c r="HW137" s="14"/>
      <c r="HX137" s="14"/>
      <c r="HY137" s="14"/>
      <c r="HZ137" s="14"/>
      <c r="IA137" s="14"/>
      <c r="IB137" s="14"/>
      <c r="IC137" s="14"/>
      <c r="ID137" s="14"/>
      <c r="IE137" s="14"/>
      <c r="IF137" s="14"/>
    </row>
    <row r="138" s="3" customFormat="1" collapsed="1" spans="1:240">
      <c r="A138" s="4" t="s">
        <v>190</v>
      </c>
      <c r="B138" s="5">
        <f>CA138/BV138-1</f>
        <v>2.3026860317312</v>
      </c>
      <c r="C138" s="5"/>
      <c r="D138" s="6">
        <v>5.92038751451051</v>
      </c>
      <c r="E138" s="6">
        <v>8.00227832750636</v>
      </c>
      <c r="F138" s="6">
        <v>8.16200799834873</v>
      </c>
      <c r="G138" s="6">
        <v>6.82746577922246</v>
      </c>
      <c r="H138" s="6">
        <v>7.22779229389988</v>
      </c>
      <c r="I138" s="6">
        <v>6.32286030967742</v>
      </c>
      <c r="J138" s="6">
        <v>6.42949229042206</v>
      </c>
      <c r="K138" s="6">
        <v>7.36314097700704</v>
      </c>
      <c r="L138" s="6">
        <v>7.87343777900709</v>
      </c>
      <c r="M138" s="6">
        <v>7.79009024399685</v>
      </c>
      <c r="N138" s="6">
        <v>6.6960842029507</v>
      </c>
      <c r="O138" s="6">
        <v>5.84939612159868</v>
      </c>
      <c r="P138" s="6">
        <v>6.39687107627654</v>
      </c>
      <c r="Q138" s="6">
        <v>7.43665022560268</v>
      </c>
      <c r="R138" s="6">
        <v>6.60082510748951</v>
      </c>
      <c r="S138" s="6">
        <v>5.9170294686364</v>
      </c>
      <c r="T138" s="6">
        <v>6.10061405452765</v>
      </c>
      <c r="U138" s="6">
        <v>6.42360751302016</v>
      </c>
      <c r="V138" s="6">
        <v>7.33069311398476</v>
      </c>
      <c r="W138" s="6">
        <v>7.78536885541858</v>
      </c>
      <c r="X138" s="6">
        <v>8.23650239789604</v>
      </c>
      <c r="Y138" s="6">
        <v>8.00011091908066</v>
      </c>
      <c r="Z138" s="6">
        <v>8.90082061196608</v>
      </c>
      <c r="AA138" s="6">
        <v>7.80478466889977</v>
      </c>
      <c r="AB138" s="6">
        <v>7.47569626084047</v>
      </c>
      <c r="AC138" s="6">
        <v>6.96484512329965</v>
      </c>
      <c r="AD138" s="6">
        <v>6.36691318740537</v>
      </c>
      <c r="AE138" s="6">
        <v>7.6010884613414</v>
      </c>
      <c r="AF138" s="6">
        <v>7.28010230211774</v>
      </c>
      <c r="AG138" s="6">
        <v>8.90365041273736</v>
      </c>
      <c r="AH138" s="6">
        <v>9.07980803011292</v>
      </c>
      <c r="AI138" s="6">
        <v>7.87047145072607</v>
      </c>
      <c r="AJ138" s="6">
        <v>7.25409360154679</v>
      </c>
      <c r="AK138" s="6">
        <v>7.14476370873302</v>
      </c>
      <c r="AL138" s="6">
        <v>7.53446282101279</v>
      </c>
      <c r="AM138" s="6">
        <v>7.58224647977307</v>
      </c>
      <c r="AN138" s="6">
        <v>6.66529869421622</v>
      </c>
      <c r="AO138" s="6">
        <v>6.58631388488934</v>
      </c>
      <c r="AP138" s="6">
        <v>6.51039722908492</v>
      </c>
      <c r="AQ138" s="6">
        <v>6.3506388591864</v>
      </c>
      <c r="AR138" s="6">
        <v>6.00617489785076</v>
      </c>
      <c r="AS138" s="6">
        <v>5.92707076524001</v>
      </c>
      <c r="AT138" s="6">
        <v>5.258202881289</v>
      </c>
      <c r="AU138" s="6">
        <v>4.79850504329197</v>
      </c>
      <c r="AV138" s="6">
        <v>5.10012686183741</v>
      </c>
      <c r="AW138" s="6">
        <v>4.30347241145501</v>
      </c>
      <c r="AX138" s="6">
        <v>4.47940689576072</v>
      </c>
      <c r="AY138" s="6">
        <v>4.08267706705089</v>
      </c>
      <c r="AZ138" s="6">
        <v>3.92451796508258</v>
      </c>
      <c r="BA138" s="6">
        <v>4.55926869714293</v>
      </c>
      <c r="BB138" s="6">
        <v>3.82442343876568</v>
      </c>
      <c r="BC138" s="6">
        <v>4.10289962130426</v>
      </c>
      <c r="BD138" s="6">
        <v>3.72453326417404</v>
      </c>
      <c r="BE138" s="6">
        <v>4.37896460435546</v>
      </c>
      <c r="BF138" s="6">
        <v>4.53551024364364</v>
      </c>
      <c r="BG138" s="6">
        <v>4.24722522481142</v>
      </c>
      <c r="BH138" s="6">
        <v>3.75071359495543</v>
      </c>
      <c r="BI138" s="6">
        <v>3.76935855315947</v>
      </c>
      <c r="BJ138" s="6">
        <v>3.27547027844358</v>
      </c>
      <c r="BK138" s="6">
        <v>3.71402316194113</v>
      </c>
      <c r="BL138" s="6">
        <v>3.38759619577417</v>
      </c>
      <c r="BM138" s="6">
        <v>3.12121471029574</v>
      </c>
      <c r="BN138" s="6">
        <v>2.72049736264672</v>
      </c>
      <c r="BO138" s="6">
        <v>2.66771520658129</v>
      </c>
      <c r="BP138" s="6">
        <v>2.90793714161845</v>
      </c>
      <c r="BQ138" s="6">
        <v>2.74782820638871</v>
      </c>
      <c r="BR138" s="6">
        <v>2.64117777304663</v>
      </c>
      <c r="BS138" s="6">
        <v>2.53289803529151</v>
      </c>
      <c r="BT138" s="6">
        <v>2.5870028248952</v>
      </c>
      <c r="BU138" s="6">
        <v>2.88006964758323</v>
      </c>
      <c r="BV138" s="7">
        <v>3.41</v>
      </c>
      <c r="BW138" s="7">
        <v>4.74449895256573</v>
      </c>
      <c r="BX138" s="7">
        <v>5.90374159791945</v>
      </c>
      <c r="BY138" s="7">
        <v>8.30571794964232</v>
      </c>
      <c r="BZ138" s="7">
        <v>9.29710696928936</v>
      </c>
      <c r="CA138" s="7">
        <v>11.2621593682034</v>
      </c>
      <c r="CB138" s="6">
        <v>8.80530217489759</v>
      </c>
      <c r="CC138" s="6">
        <v>9.86242068140004</v>
      </c>
      <c r="CD138" s="6">
        <v>9.98601620794675</v>
      </c>
      <c r="CE138" s="6">
        <v>10.0996840348924</v>
      </c>
      <c r="CF138" s="6">
        <v>10.3423060348145</v>
      </c>
      <c r="CG138" s="6">
        <v>10.6061738480301</v>
      </c>
      <c r="CH138" s="6">
        <v>11.9324505604432</v>
      </c>
      <c r="CI138" s="6">
        <v>10.1346423913864</v>
      </c>
      <c r="CJ138" s="6">
        <v>10.5862050288752</v>
      </c>
      <c r="CK138" s="6">
        <v>10.7769672045491</v>
      </c>
      <c r="CL138" s="6">
        <v>10.3557702777792</v>
      </c>
      <c r="CM138" s="6">
        <v>11.1713562928963</v>
      </c>
      <c r="CN138" s="6">
        <v>10.2986197548762</v>
      </c>
      <c r="CO138" s="6">
        <v>10.589335497466</v>
      </c>
      <c r="CP138" s="6">
        <v>9.61375206211505</v>
      </c>
      <c r="CQ138" s="6">
        <v>8.61350470165121</v>
      </c>
      <c r="CR138" s="6">
        <v>8.95541799029941</v>
      </c>
      <c r="CS138" s="6">
        <v>8.83012665922819</v>
      </c>
      <c r="CT138" s="6">
        <v>9.99668518563404</v>
      </c>
      <c r="CU138" s="6">
        <v>9.90433953730729</v>
      </c>
      <c r="CV138" s="6">
        <v>10.2722151450453</v>
      </c>
      <c r="CW138" s="6">
        <v>11.6419921374394</v>
      </c>
      <c r="CX138" s="6">
        <v>9.34841544515356</v>
      </c>
      <c r="CY138" s="6">
        <v>9.84179512864914</v>
      </c>
      <c r="CZ138" s="6">
        <v>11.3727321540527</v>
      </c>
      <c r="DA138" s="6">
        <v>10.8618344188134</v>
      </c>
      <c r="DB138" s="6">
        <v>10.4297428621779</v>
      </c>
      <c r="DC138" s="6">
        <v>10.0678465337045</v>
      </c>
      <c r="DD138" s="6">
        <v>9.31965519184179</v>
      </c>
      <c r="DE138" s="6">
        <v>9.18458052829996</v>
      </c>
      <c r="DF138" s="6">
        <v>9.09885034180687</v>
      </c>
      <c r="DG138" s="6">
        <v>11.0666002179192</v>
      </c>
      <c r="DH138" s="6">
        <v>12.1533395262781</v>
      </c>
      <c r="DI138" s="6">
        <v>12.5836536983835</v>
      </c>
      <c r="DJ138" s="6">
        <v>11.7924056893904</v>
      </c>
      <c r="DK138" s="6">
        <v>10.6717225860819</v>
      </c>
      <c r="DL138" s="6">
        <v>9.10533811419011</v>
      </c>
      <c r="DM138" s="6">
        <v>9.33379411700585</v>
      </c>
      <c r="DN138" s="6">
        <v>11.3105155448584</v>
      </c>
      <c r="DO138" s="6">
        <v>10.6649818507361</v>
      </c>
      <c r="DP138" s="6">
        <v>10.5762018138987</v>
      </c>
      <c r="DQ138" s="6">
        <v>11.2867353459929</v>
      </c>
      <c r="DR138" s="6">
        <v>11.1206223686102</v>
      </c>
      <c r="DS138" s="6">
        <v>10.8202709611058</v>
      </c>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c r="HC138" s="19"/>
      <c r="HD138" s="19"/>
      <c r="HE138" s="19"/>
      <c r="HF138" s="19"/>
      <c r="HG138" s="19"/>
      <c r="HH138" s="19"/>
      <c r="HI138" s="19"/>
      <c r="HJ138" s="19"/>
      <c r="HK138" s="19"/>
      <c r="HL138" s="19"/>
      <c r="HM138" s="19"/>
      <c r="HN138" s="19"/>
      <c r="HO138" s="19"/>
      <c r="HP138" s="19"/>
      <c r="HQ138" s="19"/>
      <c r="HR138" s="19"/>
      <c r="HS138" s="19"/>
      <c r="HT138" s="19"/>
      <c r="HU138" s="19"/>
      <c r="HV138" s="19"/>
      <c r="HW138" s="19"/>
      <c r="HX138" s="19"/>
      <c r="HY138" s="19"/>
      <c r="HZ138" s="19"/>
      <c r="IA138" s="19"/>
      <c r="IB138" s="19"/>
      <c r="IC138" s="19"/>
      <c r="ID138" s="19"/>
      <c r="IE138" s="19"/>
      <c r="IF138" s="19"/>
    </row>
    <row r="139" s="2" customFormat="1" hidden="1" outlineLevel="1" spans="1:240">
      <c r="A139" s="9" t="s">
        <v>181</v>
      </c>
      <c r="B139" s="10"/>
      <c r="C139" s="10"/>
      <c r="D139" s="11">
        <v>0</v>
      </c>
      <c r="E139" s="11">
        <v>6.4118</v>
      </c>
      <c r="F139" s="11">
        <v>6.4118</v>
      </c>
      <c r="G139" s="11">
        <v>6.4118</v>
      </c>
      <c r="H139" s="11">
        <v>6.4118</v>
      </c>
      <c r="I139" s="11">
        <v>6.4118</v>
      </c>
      <c r="J139" s="11">
        <v>6.35304285714286</v>
      </c>
      <c r="K139" s="11">
        <v>6.24047619</v>
      </c>
      <c r="L139" s="11">
        <v>6.24047619</v>
      </c>
      <c r="M139" s="11">
        <v>6.24047619</v>
      </c>
      <c r="N139" s="11">
        <v>7.19628571428571</v>
      </c>
      <c r="O139" s="11">
        <v>7.16457142857143</v>
      </c>
      <c r="P139" s="11">
        <v>7.25144523857143</v>
      </c>
      <c r="Q139" s="11">
        <v>7.33859142857143</v>
      </c>
      <c r="R139" s="11">
        <v>7.33859142857143</v>
      </c>
      <c r="S139" s="11">
        <v>7.33859142857143</v>
      </c>
      <c r="T139" s="11">
        <v>7.33049285714286</v>
      </c>
      <c r="U139" s="11">
        <v>7.32382619</v>
      </c>
      <c r="V139" s="11">
        <v>7.28285714285714</v>
      </c>
      <c r="W139" s="11">
        <v>7.29551020428571</v>
      </c>
      <c r="X139" s="11">
        <v>7.29551020428571</v>
      </c>
      <c r="Y139" s="11">
        <v>7.27132142857143</v>
      </c>
      <c r="Z139" s="11">
        <v>8.13721428571429</v>
      </c>
      <c r="AA139" s="11">
        <v>8.10128571428571</v>
      </c>
      <c r="AB139" s="11">
        <v>8.05851428571428</v>
      </c>
      <c r="AC139" s="11">
        <v>8.05851428571428</v>
      </c>
      <c r="AD139" s="11">
        <v>8.05851428571428</v>
      </c>
      <c r="AE139" s="11">
        <v>7.95228571428571</v>
      </c>
      <c r="AF139" s="11">
        <v>7.807</v>
      </c>
      <c r="AG139" s="11">
        <v>7.908</v>
      </c>
      <c r="AH139" s="11">
        <v>8.01928571428571</v>
      </c>
      <c r="AI139" s="11">
        <v>8.07642857142857</v>
      </c>
      <c r="AJ139" s="11">
        <v>8.07642857142857</v>
      </c>
      <c r="AK139" s="11">
        <v>8.07642857142857</v>
      </c>
      <c r="AL139" s="11">
        <v>8.94785714285714</v>
      </c>
      <c r="AM139" s="11">
        <v>8.73285714285714</v>
      </c>
      <c r="AN139" s="11">
        <v>8.21190476142857</v>
      </c>
      <c r="AO139" s="11">
        <v>7.95142857142857</v>
      </c>
      <c r="AP139" s="11">
        <v>7.95142857142857</v>
      </c>
      <c r="AQ139" s="11">
        <v>7.82476190428571</v>
      </c>
      <c r="AR139" s="11">
        <v>7.82476190428571</v>
      </c>
      <c r="AS139" s="11">
        <v>7.82476190428571</v>
      </c>
      <c r="AT139" s="11">
        <v>7.76357142857143</v>
      </c>
      <c r="AU139" s="11">
        <v>7.76357142857143</v>
      </c>
      <c r="AV139" s="11">
        <v>7.76357142857143</v>
      </c>
      <c r="AW139" s="11">
        <v>7.95571428571429</v>
      </c>
      <c r="AX139" s="11">
        <v>7.99571428571429</v>
      </c>
      <c r="AY139" s="11">
        <v>7.99571428571429</v>
      </c>
      <c r="AZ139" s="11">
        <v>7.74571428571429</v>
      </c>
      <c r="BA139" s="11">
        <v>7.74571428571429</v>
      </c>
      <c r="BB139" s="11">
        <v>7.74142857142857</v>
      </c>
      <c r="BC139" s="11">
        <v>7.74142857142857</v>
      </c>
      <c r="BD139" s="11">
        <v>7.74142857142857</v>
      </c>
      <c r="BE139" s="11">
        <v>7.90428571428571</v>
      </c>
      <c r="BF139" s="11">
        <v>7.90428571428571</v>
      </c>
      <c r="BG139" s="11">
        <v>7.96142857142857</v>
      </c>
      <c r="BH139" s="11">
        <v>7.96142857142857</v>
      </c>
      <c r="BI139" s="11">
        <v>7.96142857142857</v>
      </c>
      <c r="BJ139" s="11">
        <v>8.44</v>
      </c>
      <c r="BK139" s="11">
        <v>8.46428571428571</v>
      </c>
      <c r="BL139" s="11">
        <v>8.39428571428571</v>
      </c>
      <c r="BM139" s="11">
        <v>8.39428571428571</v>
      </c>
      <c r="BN139" s="11">
        <v>8.07238095285714</v>
      </c>
      <c r="BO139" s="11">
        <v>8.07238095285714</v>
      </c>
      <c r="BP139" s="11">
        <v>7.94809523857143</v>
      </c>
      <c r="BQ139" s="11">
        <v>7.7</v>
      </c>
      <c r="BR139" s="11">
        <v>7.7</v>
      </c>
      <c r="BS139" s="11">
        <v>7.83571428571429</v>
      </c>
      <c r="BT139" s="11">
        <v>7.83571428571429</v>
      </c>
      <c r="BU139" s="11">
        <v>7.83571428571429</v>
      </c>
      <c r="BV139" s="11">
        <v>8.31428571428571</v>
      </c>
      <c r="BW139" s="11">
        <v>0</v>
      </c>
      <c r="BX139" s="11">
        <v>0</v>
      </c>
      <c r="BY139" s="11">
        <v>7.97</v>
      </c>
      <c r="BZ139" s="11">
        <v>7.97</v>
      </c>
      <c r="CA139" s="11">
        <v>7.97</v>
      </c>
      <c r="CB139" s="11">
        <v>7.97</v>
      </c>
      <c r="CC139" s="11">
        <v>7.97</v>
      </c>
      <c r="CD139" s="11">
        <v>0</v>
      </c>
      <c r="CE139" s="11">
        <v>0</v>
      </c>
      <c r="CF139" s="11">
        <v>8.41857142857143</v>
      </c>
      <c r="CG139" s="11">
        <v>8.41857142857143</v>
      </c>
      <c r="CH139" s="11">
        <v>9.33861904714286</v>
      </c>
      <c r="CI139" s="11">
        <v>9.57174285714286</v>
      </c>
      <c r="CJ139" s="11">
        <v>9.70612244857143</v>
      </c>
      <c r="CK139" s="11">
        <v>9.76653061285714</v>
      </c>
      <c r="CL139" s="11">
        <v>9.75446428571429</v>
      </c>
      <c r="CM139" s="11">
        <v>9.73871428571429</v>
      </c>
      <c r="CN139" s="11">
        <v>9.77616071428571</v>
      </c>
      <c r="CO139" s="11">
        <v>9.78930672285714</v>
      </c>
      <c r="CP139" s="11">
        <v>9.82831349142857</v>
      </c>
      <c r="CQ139" s="11">
        <v>9.83652255571429</v>
      </c>
      <c r="CR139" s="11">
        <v>9.84516917285714</v>
      </c>
      <c r="CS139" s="11">
        <v>9.85101190428571</v>
      </c>
      <c r="CT139" s="11">
        <v>11.3490151785714</v>
      </c>
      <c r="CU139" s="11">
        <v>11.4082142857143</v>
      </c>
      <c r="CV139" s="11">
        <v>11.6090831928571</v>
      </c>
      <c r="CW139" s="11">
        <v>11.6269119042857</v>
      </c>
      <c r="CX139" s="11">
        <v>11.6636492857143</v>
      </c>
      <c r="CY139" s="11">
        <v>11.6636492857143</v>
      </c>
      <c r="CZ139" s="11">
        <v>11.6788344157143</v>
      </c>
      <c r="DA139" s="11">
        <v>11.8018253242857</v>
      </c>
      <c r="DB139" s="11">
        <v>11.8108512985714</v>
      </c>
      <c r="DC139" s="11">
        <v>11.8266527957143</v>
      </c>
      <c r="DD139" s="11">
        <v>11.8266527957143</v>
      </c>
      <c r="DE139" s="11">
        <v>11.8313160714286</v>
      </c>
      <c r="DF139" s="11">
        <v>13.9981049457143</v>
      </c>
      <c r="DG139" s="11">
        <v>14.0831319728571</v>
      </c>
      <c r="DH139" s="11">
        <v>14.213984</v>
      </c>
      <c r="DI139" s="11">
        <v>14.2573118014286</v>
      </c>
      <c r="DJ139" s="11">
        <v>14.2573118014286</v>
      </c>
      <c r="DK139" s="11">
        <v>14.2601619042857</v>
      </c>
      <c r="DL139" s="11">
        <v>14.3365904757143</v>
      </c>
      <c r="DM139" s="11">
        <v>14.3105538457143</v>
      </c>
      <c r="DN139" s="11">
        <v>14.3009987571429</v>
      </c>
      <c r="DO139" s="11">
        <v>14.3064329671429</v>
      </c>
      <c r="DP139" s="12"/>
      <c r="DQ139" s="11">
        <v>14.3064329671429</v>
      </c>
      <c r="DR139" s="13"/>
      <c r="DS139" s="13"/>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c r="IB139" s="14"/>
      <c r="IC139" s="14"/>
      <c r="ID139" s="14"/>
      <c r="IE139" s="14"/>
      <c r="IF139" s="14"/>
    </row>
    <row r="140" s="2" customFormat="1" hidden="1" outlineLevel="1" spans="1:240">
      <c r="A140" s="9" t="s">
        <v>182</v>
      </c>
      <c r="B140" s="10"/>
      <c r="C140" s="10"/>
      <c r="D140" s="15" t="s">
        <v>186</v>
      </c>
      <c r="E140" s="15">
        <v>0.103318435206517</v>
      </c>
      <c r="F140" s="15">
        <v>0.103318435206517</v>
      </c>
      <c r="G140" s="15">
        <v>0.103318435206517</v>
      </c>
      <c r="H140" s="15">
        <v>0.103318435206517</v>
      </c>
      <c r="I140" s="15">
        <v>0.103318435206517</v>
      </c>
      <c r="J140" s="15">
        <v>0.110714101004468</v>
      </c>
      <c r="K140" s="15">
        <v>0.11407859588814</v>
      </c>
      <c r="L140" s="15">
        <v>0.115141196117142</v>
      </c>
      <c r="M140" s="15">
        <v>0.115141196117142</v>
      </c>
      <c r="N140" s="15">
        <v>0.116900667606305</v>
      </c>
      <c r="O140" s="15">
        <v>0.116321467339289</v>
      </c>
      <c r="P140" s="15">
        <v>0.115149459525464</v>
      </c>
      <c r="Q140" s="15">
        <v>0.115748175885836</v>
      </c>
      <c r="R140" s="15">
        <v>0.115748175885836</v>
      </c>
      <c r="S140" s="15">
        <v>0.115748175885836</v>
      </c>
      <c r="T140" s="15">
        <v>0.113810316788288</v>
      </c>
      <c r="U140" s="15">
        <v>0.108289740635069</v>
      </c>
      <c r="V140" s="15">
        <v>0.106041584935269</v>
      </c>
      <c r="W140" s="15">
        <v>0.105561150215241</v>
      </c>
      <c r="X140" s="15">
        <v>0.105561150215241</v>
      </c>
      <c r="Y140" s="15">
        <v>0.10608702485793</v>
      </c>
      <c r="Z140" s="15">
        <v>0.111564834402788</v>
      </c>
      <c r="AA140" s="15">
        <v>0.111000340863002</v>
      </c>
      <c r="AB140" s="15">
        <v>0.10663543084865</v>
      </c>
      <c r="AC140" s="15">
        <v>0.10663543084865</v>
      </c>
      <c r="AD140" s="15">
        <v>0.10663543084865</v>
      </c>
      <c r="AE140" s="15">
        <v>0.105667792368771</v>
      </c>
      <c r="AF140" s="15">
        <v>0.101291880912734</v>
      </c>
      <c r="AG140" s="15">
        <v>0.109419033167136</v>
      </c>
      <c r="AH140" s="15">
        <v>0.112942014785784</v>
      </c>
      <c r="AI140" s="15">
        <v>0.110374104537013</v>
      </c>
      <c r="AJ140" s="15">
        <v>0.110374104537013</v>
      </c>
      <c r="AK140" s="15">
        <v>0.110374104537013</v>
      </c>
      <c r="AL140" s="15">
        <v>0.113594635587132</v>
      </c>
      <c r="AM140" s="15">
        <v>0.107148699492884</v>
      </c>
      <c r="AN140" s="15">
        <v>0.0970136272019144</v>
      </c>
      <c r="AO140" s="15">
        <v>0.0914480776140855</v>
      </c>
      <c r="AP140" s="15">
        <v>0.0914480776140855</v>
      </c>
      <c r="AQ140" s="15">
        <v>0.0923807205508995</v>
      </c>
      <c r="AR140" s="15">
        <v>0.0923807205508995</v>
      </c>
      <c r="AS140" s="15">
        <v>0.0923807205508995</v>
      </c>
      <c r="AT140" s="15">
        <v>0.0930168368755175</v>
      </c>
      <c r="AU140" s="15">
        <v>0.0927408225227712</v>
      </c>
      <c r="AV140" s="15">
        <v>0.0926488177385224</v>
      </c>
      <c r="AW140" s="15">
        <v>0.0910396839648052</v>
      </c>
      <c r="AX140" s="15">
        <v>0.0884402358406289</v>
      </c>
      <c r="AY140" s="15">
        <v>0.0884402358406289</v>
      </c>
      <c r="AZ140" s="15">
        <v>0.0725746956842494</v>
      </c>
      <c r="BA140" s="15">
        <v>0.0725746956842494</v>
      </c>
      <c r="BB140" s="15">
        <v>0.0701236390477948</v>
      </c>
      <c r="BC140" s="15">
        <v>0.0701236390477948</v>
      </c>
      <c r="BD140" s="15">
        <v>0.0701236390477948</v>
      </c>
      <c r="BE140" s="15">
        <v>0.0753208024579794</v>
      </c>
      <c r="BF140" s="15">
        <v>0.0753208024579794</v>
      </c>
      <c r="BG140" s="15">
        <v>0.0785932172976853</v>
      </c>
      <c r="BH140" s="15">
        <v>0.0785932172976853</v>
      </c>
      <c r="BI140" s="15">
        <v>0.0785932172976853</v>
      </c>
      <c r="BJ140" s="15">
        <v>0.0833333332769127</v>
      </c>
      <c r="BK140" s="15">
        <v>0.0857383966244726</v>
      </c>
      <c r="BL140" s="15">
        <v>0.0709666439754935</v>
      </c>
      <c r="BM140" s="15">
        <v>0.0709666439754935</v>
      </c>
      <c r="BN140" s="15">
        <v>0.0709060878320608</v>
      </c>
      <c r="BO140" s="15">
        <v>0.0709060878320608</v>
      </c>
      <c r="BP140" s="15">
        <v>0.0687196692188174</v>
      </c>
      <c r="BQ140" s="15">
        <v>0.0717377860853432</v>
      </c>
      <c r="BR140" s="15">
        <v>0.0717377860853432</v>
      </c>
      <c r="BS140" s="15">
        <v>0.0721969006381039</v>
      </c>
      <c r="BT140" s="15">
        <v>0.0721969006381039</v>
      </c>
      <c r="BU140" s="15">
        <v>0.0721969006381039</v>
      </c>
      <c r="BV140" s="15">
        <v>0.0781786941580756</v>
      </c>
      <c r="BW140" s="15" t="s">
        <v>186</v>
      </c>
      <c r="BX140" s="15" t="s">
        <v>186</v>
      </c>
      <c r="BY140" s="15">
        <v>0.0725936547768417</v>
      </c>
      <c r="BZ140" s="15">
        <v>0.0725936547768417</v>
      </c>
      <c r="CA140" s="15">
        <v>0.0725936547768417</v>
      </c>
      <c r="CB140" s="15">
        <v>0.0725936547768417</v>
      </c>
      <c r="CC140" s="15">
        <v>0.0725936547768417</v>
      </c>
      <c r="CD140" s="15" t="s">
        <v>186</v>
      </c>
      <c r="CE140" s="15" t="s">
        <v>186</v>
      </c>
      <c r="CF140" s="15">
        <v>0.0872221279484134</v>
      </c>
      <c r="CG140" s="15">
        <v>0.0872221279484134</v>
      </c>
      <c r="CH140" s="15">
        <v>0.0936204496480881</v>
      </c>
      <c r="CI140" s="15">
        <v>0.0968923408485095</v>
      </c>
      <c r="CJ140" s="15">
        <v>0.0976030277374938</v>
      </c>
      <c r="CK140" s="15">
        <v>0.100238214595856</v>
      </c>
      <c r="CL140" s="15">
        <v>0.100356979405034</v>
      </c>
      <c r="CM140" s="15">
        <v>0.100849334761115</v>
      </c>
      <c r="CN140" s="15">
        <v>0.101465116491465</v>
      </c>
      <c r="CO140" s="15">
        <v>0.102755665067521</v>
      </c>
      <c r="CP140" s="15">
        <v>0.1037760600858</v>
      </c>
      <c r="CQ140" s="15">
        <v>0.104293611884042</v>
      </c>
      <c r="CR140" s="15">
        <v>0.104454037357388</v>
      </c>
      <c r="CS140" s="15">
        <v>0.104640688404244</v>
      </c>
      <c r="CT140" s="15">
        <v>0.105955737852333</v>
      </c>
      <c r="CU140" s="15">
        <v>0.108484905362677</v>
      </c>
      <c r="CV140" s="15">
        <v>0.111099328246634</v>
      </c>
      <c r="CW140" s="15">
        <v>0.110786763307982</v>
      </c>
      <c r="CX140" s="15">
        <v>0.110558144966758</v>
      </c>
      <c r="CY140" s="15">
        <v>0.110558144966758</v>
      </c>
      <c r="CZ140" s="15">
        <v>0.110406076481342</v>
      </c>
      <c r="DA140" s="15">
        <v>0.114104680432081</v>
      </c>
      <c r="DB140" s="15">
        <v>0.114220903318704</v>
      </c>
      <c r="DC140" s="15">
        <v>0.114108563370444</v>
      </c>
      <c r="DD140" s="15">
        <v>0.114120064994499</v>
      </c>
      <c r="DE140" s="15">
        <v>0.114161815653584</v>
      </c>
      <c r="DF140" s="15">
        <v>0.115379275611583</v>
      </c>
      <c r="DG140" s="15">
        <v>0.115475162180242</v>
      </c>
      <c r="DH140" s="15">
        <v>0.114295169762799</v>
      </c>
      <c r="DI140" s="15">
        <v>0.114237210440206</v>
      </c>
      <c r="DJ140" s="15">
        <v>0.114237210440206</v>
      </c>
      <c r="DK140" s="15">
        <v>0.114259872829677</v>
      </c>
      <c r="DL140" s="15">
        <v>0.113559007126406</v>
      </c>
      <c r="DM140" s="15">
        <v>0.111581831148719</v>
      </c>
      <c r="DN140" s="15">
        <v>0.111375272947595</v>
      </c>
      <c r="DO140" s="15">
        <v>0.111395058289221</v>
      </c>
      <c r="DP140" s="12"/>
      <c r="DQ140" s="15">
        <v>0.111395058289221</v>
      </c>
      <c r="DR140" s="13"/>
      <c r="DS140" s="13"/>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c r="IB140" s="14"/>
      <c r="IC140" s="14"/>
      <c r="ID140" s="14"/>
      <c r="IE140" s="14"/>
      <c r="IF140" s="14"/>
    </row>
    <row r="141" s="2" customFormat="1" hidden="1" outlineLevel="1" spans="1:240">
      <c r="A141" s="9" t="s">
        <v>183</v>
      </c>
      <c r="B141" s="10"/>
      <c r="C141" s="10"/>
      <c r="D141" s="16" t="s">
        <v>186</v>
      </c>
      <c r="E141" s="16">
        <v>1.38200683561113</v>
      </c>
      <c r="F141" s="16">
        <v>1.40964697232335</v>
      </c>
      <c r="G141" s="16">
        <v>1.1793124997215</v>
      </c>
      <c r="H141" s="16">
        <v>1.24841284150205</v>
      </c>
      <c r="I141" s="16">
        <v>1.09178540013279</v>
      </c>
      <c r="J141" s="16">
        <v>1.1204801343788</v>
      </c>
      <c r="K141" s="16">
        <v>1.30635212219049</v>
      </c>
      <c r="L141" s="16">
        <v>1.40101531945067</v>
      </c>
      <c r="M141" s="16">
        <v>1.38208267999863</v>
      </c>
      <c r="N141" s="16">
        <v>1.03433458530194</v>
      </c>
      <c r="O141" s="16">
        <v>0.906987637581751</v>
      </c>
      <c r="P141" s="16">
        <v>0.977587351160042</v>
      </c>
      <c r="Q141" s="16">
        <v>1.12294994329391</v>
      </c>
      <c r="R141" s="16">
        <v>0.998177727372361</v>
      </c>
      <c r="S141" s="16">
        <v>0.893530062405903</v>
      </c>
      <c r="T141" s="16">
        <v>0.922722713050867</v>
      </c>
      <c r="U141" s="16">
        <v>0.971958936437528</v>
      </c>
      <c r="V141" s="16">
        <v>1.11532081208317</v>
      </c>
      <c r="W141" s="16">
        <v>1.18221396662241</v>
      </c>
      <c r="X141" s="16">
        <v>1.25104149207645</v>
      </c>
      <c r="Y141" s="16">
        <v>1.21864388964474</v>
      </c>
      <c r="Z141" s="16">
        <v>1.21238238428385</v>
      </c>
      <c r="AA141" s="16">
        <v>1.06827379428309</v>
      </c>
      <c r="AB141" s="16">
        <v>1.02995972671318</v>
      </c>
      <c r="AC141" s="16">
        <v>0.960318321704107</v>
      </c>
      <c r="AD141" s="16">
        <v>0.879680905377808</v>
      </c>
      <c r="AE141" s="16">
        <v>1.06600397729314</v>
      </c>
      <c r="AF141" s="16">
        <v>1.04044090468261</v>
      </c>
      <c r="AG141" s="16">
        <v>1.25872872678662</v>
      </c>
      <c r="AH141" s="16">
        <v>1.26336062349693</v>
      </c>
      <c r="AI141" s="16">
        <v>1.08619049084638</v>
      </c>
      <c r="AJ141" s="16">
        <v>1.00207472892898</v>
      </c>
      <c r="AK141" s="16">
        <v>0.987445900769435</v>
      </c>
      <c r="AL141" s="16">
        <v>0.940794396104414</v>
      </c>
      <c r="AM141" s="16">
        <v>0.970721043677409</v>
      </c>
      <c r="AN141" s="16">
        <v>0.910008650676138</v>
      </c>
      <c r="AO141" s="16">
        <v>0.928674991016888</v>
      </c>
      <c r="AP141" s="16">
        <v>0.917530891124686</v>
      </c>
      <c r="AQ141" s="16">
        <v>0.909734813833358</v>
      </c>
      <c r="AR141" s="16">
        <v>0.86066198155189</v>
      </c>
      <c r="AS141" s="16">
        <v>0.849337481794629</v>
      </c>
      <c r="AT141" s="16">
        <v>0.757112518170945</v>
      </c>
      <c r="AU141" s="16">
        <v>0.692434564357347</v>
      </c>
      <c r="AV141" s="16">
        <v>0.734285005060263</v>
      </c>
      <c r="AW141" s="16">
        <v>0.605169915604238</v>
      </c>
      <c r="AX141" s="16">
        <v>0.628001322136859</v>
      </c>
      <c r="AY141" s="16">
        <v>0.572589440771842</v>
      </c>
      <c r="AZ141" s="16">
        <v>0.568190147547031</v>
      </c>
      <c r="BA141" s="16">
        <v>0.659710708225747</v>
      </c>
      <c r="BB141" s="16">
        <v>0.553242830780587</v>
      </c>
      <c r="BC141" s="16">
        <v>0.591397508765455</v>
      </c>
      <c r="BD141" s="16">
        <v>0.53798095958664</v>
      </c>
      <c r="BE141" s="16">
        <v>0.620317968552322</v>
      </c>
      <c r="BF141" s="16">
        <v>0.64273909994578</v>
      </c>
      <c r="BG141" s="16">
        <v>0.597315488964651</v>
      </c>
      <c r="BH141" s="16">
        <v>0.526824841198636</v>
      </c>
      <c r="BI141" s="16">
        <v>0.526824841198636</v>
      </c>
      <c r="BJ141" s="16">
        <v>0.430458777928233</v>
      </c>
      <c r="BK141" s="16">
        <v>0.488547308016878</v>
      </c>
      <c r="BL141" s="16">
        <v>0.446877899931927</v>
      </c>
      <c r="BM141" s="16">
        <v>0.411690663716814</v>
      </c>
      <c r="BN141" s="16">
        <v>0.373222163734473</v>
      </c>
      <c r="BO141" s="16">
        <v>0.36590408209262</v>
      </c>
      <c r="BP141" s="16">
        <v>0.405072107099331</v>
      </c>
      <c r="BQ141" s="16">
        <v>0.395107617810761</v>
      </c>
      <c r="BR141" s="16">
        <v>0.379763632653061</v>
      </c>
      <c r="BS141" s="16">
        <v>0.358107912488605</v>
      </c>
      <c r="BT141" s="16">
        <v>0.365647026435734</v>
      </c>
      <c r="BU141" s="16">
        <v>0.407112153144941</v>
      </c>
      <c r="BV141" s="16">
        <v>0.454730336769759</v>
      </c>
      <c r="BW141" s="16" t="s">
        <v>186</v>
      </c>
      <c r="BX141" s="16" t="s">
        <v>186</v>
      </c>
      <c r="BY141" s="16">
        <v>1.15628575730418</v>
      </c>
      <c r="BZ141" s="16">
        <v>1.29340938877935</v>
      </c>
      <c r="CA141" s="16">
        <v>1.5676566517297</v>
      </c>
      <c r="CB141" s="16">
        <v>1.22670059508873</v>
      </c>
      <c r="CC141" s="16">
        <v>1.37494235884567</v>
      </c>
      <c r="CD141" s="16" t="s">
        <v>186</v>
      </c>
      <c r="CE141" s="16" t="s">
        <v>186</v>
      </c>
      <c r="CF141" s="16">
        <v>1.36834342440183</v>
      </c>
      <c r="CG141" s="16">
        <v>1.40342915323265</v>
      </c>
      <c r="CH141" s="16">
        <v>1.42330756568593</v>
      </c>
      <c r="CI141" s="16">
        <v>1.18188890215545</v>
      </c>
      <c r="CJ141" s="16">
        <v>1.22030252612365</v>
      </c>
      <c r="CK141" s="16">
        <v>1.23694929071149</v>
      </c>
      <c r="CL141" s="16">
        <v>1.19003033189931</v>
      </c>
      <c r="CM141" s="16">
        <v>1.28597680538645</v>
      </c>
      <c r="CN141" s="16">
        <v>1.18134658032934</v>
      </c>
      <c r="CO141" s="16">
        <v>1.21295033963551</v>
      </c>
      <c r="CP141" s="16">
        <v>1.09693973242011</v>
      </c>
      <c r="CQ141" s="16">
        <v>0.981917644415088</v>
      </c>
      <c r="CR141" s="16">
        <v>1.01405712462327</v>
      </c>
      <c r="CS141" s="16">
        <v>0.998463729541851</v>
      </c>
      <c r="CT141" s="16">
        <v>0.986392897999252</v>
      </c>
      <c r="CU141" s="16">
        <v>0.973506999342579</v>
      </c>
      <c r="CV141" s="16">
        <v>0.992283082632278</v>
      </c>
      <c r="CW141" s="16">
        <v>1.12286305073115</v>
      </c>
      <c r="CX141" s="16">
        <v>0.896508717040225</v>
      </c>
      <c r="CY141" s="16">
        <v>0.944626416542385</v>
      </c>
      <c r="CZ141" s="16">
        <v>1.08503437736226</v>
      </c>
      <c r="DA141" s="16">
        <v>1.03117824161246</v>
      </c>
      <c r="DB141" s="16">
        <v>0.987874103898708</v>
      </c>
      <c r="DC141" s="16">
        <v>0.951587734691541</v>
      </c>
      <c r="DD141" s="16">
        <v>0.879157172208458</v>
      </c>
      <c r="DE141" s="16">
        <v>0.866327549299023</v>
      </c>
      <c r="DF141" s="16">
        <v>0.725896837728503</v>
      </c>
      <c r="DG141" s="16">
        <v>0.878821110926746</v>
      </c>
      <c r="DH141" s="16">
        <v>0.955933577203166</v>
      </c>
      <c r="DI141" s="16">
        <v>0.986177324016381</v>
      </c>
      <c r="DJ141" s="16">
        <v>0.924023290990139</v>
      </c>
      <c r="DK141" s="16">
        <v>0.834768969457863</v>
      </c>
      <c r="DL141" s="16">
        <v>0.708758482813499</v>
      </c>
      <c r="DM141" s="16">
        <v>0.726560742558909</v>
      </c>
      <c r="DN141" s="16">
        <v>0.877825652922205</v>
      </c>
      <c r="DO141" s="16">
        <v>0.827939714656697</v>
      </c>
      <c r="DP141" s="12"/>
      <c r="DQ141" s="16">
        <v>0.869233466011146</v>
      </c>
      <c r="DR141" s="13"/>
      <c r="DS141" s="13"/>
      <c r="DT141" s="14"/>
      <c r="DU141" s="14"/>
      <c r="DV141" s="14"/>
      <c r="DW141" s="14"/>
      <c r="DX141" s="14"/>
      <c r="DY141" s="14"/>
      <c r="DZ141" s="14"/>
      <c r="EA141" s="14"/>
      <c r="EB141" s="14"/>
      <c r="EC141" s="14"/>
      <c r="ED141" s="14"/>
      <c r="EE141" s="14"/>
      <c r="EF141" s="14"/>
      <c r="EG141" s="14"/>
      <c r="EH141" s="14"/>
      <c r="EI141" s="14"/>
      <c r="EJ141" s="14"/>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c r="FG141" s="14"/>
      <c r="FH141" s="14"/>
      <c r="FI141" s="14"/>
      <c r="FJ141" s="14"/>
      <c r="FK141" s="14"/>
      <c r="FL141" s="14"/>
      <c r="FM141" s="14"/>
      <c r="FN141" s="14"/>
      <c r="FO141" s="14"/>
      <c r="FP141" s="14"/>
      <c r="FQ141" s="14"/>
      <c r="FR141" s="14"/>
      <c r="FS141" s="14"/>
      <c r="FT141" s="14"/>
      <c r="FU141" s="14"/>
      <c r="FV141" s="14"/>
      <c r="FW141" s="14"/>
      <c r="FX141" s="14"/>
      <c r="FY141" s="14"/>
      <c r="FZ141" s="14"/>
      <c r="GA141" s="14"/>
      <c r="GB141" s="14"/>
      <c r="GC141" s="14"/>
      <c r="GD141" s="14"/>
      <c r="GE141" s="14"/>
      <c r="GF141" s="14"/>
      <c r="GG141" s="14"/>
      <c r="GH141" s="14"/>
      <c r="GI141" s="14"/>
      <c r="GJ141" s="14"/>
      <c r="GK141" s="14"/>
      <c r="GL141" s="14"/>
      <c r="GM141" s="14"/>
      <c r="GN141" s="14"/>
      <c r="GO141" s="14"/>
      <c r="GP141" s="14"/>
      <c r="GQ141" s="14"/>
      <c r="GR141" s="14"/>
      <c r="GS141" s="14"/>
      <c r="GT141" s="14"/>
      <c r="GU141" s="14"/>
      <c r="GV141" s="14"/>
      <c r="GW141" s="14"/>
      <c r="GX141" s="14"/>
      <c r="GY141" s="14"/>
      <c r="GZ141" s="14"/>
      <c r="HA141" s="14"/>
      <c r="HB141" s="14"/>
      <c r="HC141" s="14"/>
      <c r="HD141" s="14"/>
      <c r="HE141" s="14"/>
      <c r="HF141" s="14"/>
      <c r="HG141" s="14"/>
      <c r="HH141" s="14"/>
      <c r="HI141" s="14"/>
      <c r="HJ141" s="14"/>
      <c r="HK141" s="14"/>
      <c r="HL141" s="14"/>
      <c r="HM141" s="14"/>
      <c r="HN141" s="14"/>
      <c r="HO141" s="14"/>
      <c r="HP141" s="14"/>
      <c r="HQ141" s="14"/>
      <c r="HR141" s="14"/>
      <c r="HS141" s="14"/>
      <c r="HT141" s="14"/>
      <c r="HU141" s="14"/>
      <c r="HV141" s="14"/>
      <c r="HW141" s="14"/>
      <c r="HX141" s="14"/>
      <c r="HY141" s="14"/>
      <c r="HZ141" s="14"/>
      <c r="IA141" s="14"/>
      <c r="IB141" s="14"/>
      <c r="IC141" s="14"/>
      <c r="ID141" s="14"/>
      <c r="IE141" s="14"/>
      <c r="IF141" s="14"/>
    </row>
    <row r="142" s="2" customFormat="1" hidden="1" outlineLevel="1" spans="1:240">
      <c r="A142" s="9" t="s">
        <v>184</v>
      </c>
      <c r="B142" s="10"/>
      <c r="C142" s="10"/>
      <c r="D142" s="16" t="s">
        <v>186</v>
      </c>
      <c r="E142" s="16">
        <v>13.3761882170275</v>
      </c>
      <c r="F142" s="16">
        <v>13.6437119813681</v>
      </c>
      <c r="G142" s="16">
        <v>11.4143472785301</v>
      </c>
      <c r="H142" s="16">
        <v>12.0831566893815</v>
      </c>
      <c r="I142" s="16">
        <v>10.5671886914517</v>
      </c>
      <c r="J142" s="16">
        <v>10.1204826143472</v>
      </c>
      <c r="K142" s="16">
        <v>11.4513341615059</v>
      </c>
      <c r="L142" s="16">
        <v>12.1678023739245</v>
      </c>
      <c r="M142" s="16">
        <v>12.0033726121148</v>
      </c>
      <c r="N142" s="16">
        <v>8.84797842887731</v>
      </c>
      <c r="O142" s="16">
        <v>7.79725065654677</v>
      </c>
      <c r="P142" s="16">
        <v>8.48972591958939</v>
      </c>
      <c r="Q142" s="16">
        <v>9.70166427850656</v>
      </c>
      <c r="R142" s="16">
        <v>8.62370158089472</v>
      </c>
      <c r="S142" s="16">
        <v>7.7196038345106</v>
      </c>
      <c r="T142" s="16">
        <v>8.10754893835616</v>
      </c>
      <c r="U142" s="16">
        <v>8.97554034885888</v>
      </c>
      <c r="V142" s="16">
        <v>10.5177682204957</v>
      </c>
      <c r="W142" s="16">
        <v>11.1993282018228</v>
      </c>
      <c r="X142" s="16">
        <v>11.8513438848057</v>
      </c>
      <c r="Y142" s="16">
        <v>11.4872095930367</v>
      </c>
      <c r="Z142" s="16">
        <v>10.8670656912081</v>
      </c>
      <c r="AA142" s="16">
        <v>9.62405868286088</v>
      </c>
      <c r="AB142" s="16">
        <v>9.65870085126799</v>
      </c>
      <c r="AC142" s="16">
        <v>9.00562143427834</v>
      </c>
      <c r="AD142" s="16">
        <v>8.24942421460611</v>
      </c>
      <c r="AE142" s="16">
        <v>10.0882582421414</v>
      </c>
      <c r="AF142" s="16">
        <v>10.271710775901</v>
      </c>
      <c r="AG142" s="16">
        <v>11.5037456496615</v>
      </c>
      <c r="AH142" s="16">
        <v>11.1859224921136</v>
      </c>
      <c r="AI142" s="16">
        <v>9.84099028846154</v>
      </c>
      <c r="AJ142" s="16">
        <v>9.0788933974359</v>
      </c>
      <c r="AK142" s="16">
        <v>8.94635480769231</v>
      </c>
      <c r="AL142" s="16">
        <v>8.28203190442727</v>
      </c>
      <c r="AM142" s="16">
        <v>9.05956906870229</v>
      </c>
      <c r="AN142" s="16">
        <v>9.38021468656293</v>
      </c>
      <c r="AO142" s="16">
        <v>10.1552161100196</v>
      </c>
      <c r="AP142" s="16">
        <v>10.0333535166994</v>
      </c>
      <c r="AQ142" s="16">
        <v>9.84766960474308</v>
      </c>
      <c r="AR142" s="16">
        <v>9.31646750988142</v>
      </c>
      <c r="AS142" s="16">
        <v>9.19388241106719</v>
      </c>
      <c r="AT142" s="16">
        <v>8.13952122650841</v>
      </c>
      <c r="AU142" s="16">
        <v>7.46634055555556</v>
      </c>
      <c r="AV142" s="16">
        <v>7.92546546176763</v>
      </c>
      <c r="AW142" s="16">
        <v>6.64732003944773</v>
      </c>
      <c r="AX142" s="16">
        <v>7.10085535353535</v>
      </c>
      <c r="AY142" s="16">
        <v>6.47430929292929</v>
      </c>
      <c r="AZ142" s="16">
        <v>7.82903933926302</v>
      </c>
      <c r="BA142" s="16">
        <v>9.09009265565438</v>
      </c>
      <c r="BB142" s="16">
        <v>7.88953394736842</v>
      </c>
      <c r="BC142" s="16">
        <v>8.43363973684211</v>
      </c>
      <c r="BD142" s="16">
        <v>7.67189163157895</v>
      </c>
      <c r="BE142" s="16">
        <v>8.23567923215357</v>
      </c>
      <c r="BF142" s="16">
        <v>8.53335438512297</v>
      </c>
      <c r="BG142" s="16">
        <v>7.60008954337899</v>
      </c>
      <c r="BH142" s="16">
        <v>6.70318456621005</v>
      </c>
      <c r="BI142" s="16">
        <v>6.70318456621005</v>
      </c>
      <c r="BJ142" s="16">
        <v>5.16550533863609</v>
      </c>
      <c r="BK142" s="16">
        <v>5.6981157480315</v>
      </c>
      <c r="BL142" s="16">
        <v>6.2970132853717</v>
      </c>
      <c r="BM142" s="16">
        <v>5.8011854676259</v>
      </c>
      <c r="BN142" s="16">
        <v>5.26361240826655</v>
      </c>
      <c r="BO142" s="16">
        <v>5.16040432182995</v>
      </c>
      <c r="BP142" s="16">
        <v>5.89455845326465</v>
      </c>
      <c r="BQ142" s="16">
        <v>5.50766394352788</v>
      </c>
      <c r="BR142" s="16">
        <v>5.2937740816433</v>
      </c>
      <c r="BS142" s="16">
        <v>4.96015631313131</v>
      </c>
      <c r="BT142" s="16">
        <v>5.06458065656566</v>
      </c>
      <c r="BU142" s="16">
        <v>5.63891454545455</v>
      </c>
      <c r="BV142" s="16">
        <v>5.81655068131868</v>
      </c>
      <c r="BW142" s="16" t="s">
        <v>186</v>
      </c>
      <c r="BX142" s="16" t="s">
        <v>186</v>
      </c>
      <c r="BY142" s="16">
        <v>15.9281931851852</v>
      </c>
      <c r="BZ142" s="16">
        <v>17.8171135308642</v>
      </c>
      <c r="CA142" s="16">
        <v>21.5949542222222</v>
      </c>
      <c r="CB142" s="16">
        <v>16.898179308642</v>
      </c>
      <c r="CC142" s="16">
        <v>18.9402553580247</v>
      </c>
      <c r="CD142" s="16" t="s">
        <v>186</v>
      </c>
      <c r="CE142" s="16" t="s">
        <v>186</v>
      </c>
      <c r="CF142" s="16">
        <v>15.6880307392996</v>
      </c>
      <c r="CG142" s="16">
        <v>16.0902879377432</v>
      </c>
      <c r="CH142" s="16">
        <v>15.2029558823529</v>
      </c>
      <c r="CI142" s="16">
        <v>12.19796004313</v>
      </c>
      <c r="CJ142" s="16">
        <v>12.5027117950243</v>
      </c>
      <c r="CK142" s="16">
        <v>12.3400969949302</v>
      </c>
      <c r="CL142" s="16">
        <v>11.8579727982488</v>
      </c>
      <c r="CM142" s="16">
        <v>12.7514654254545</v>
      </c>
      <c r="CN142" s="16">
        <v>11.6428839898755</v>
      </c>
      <c r="CO142" s="16">
        <v>11.8042186660801</v>
      </c>
      <c r="CP142" s="16">
        <v>10.5702580297727</v>
      </c>
      <c r="CQ142" s="16">
        <v>9.41493564828142</v>
      </c>
      <c r="CR142" s="16">
        <v>9.70816590988897</v>
      </c>
      <c r="CS142" s="16">
        <v>9.54183066614227</v>
      </c>
      <c r="CT142" s="16">
        <v>9.3094807132952</v>
      </c>
      <c r="CU142" s="16">
        <v>8.97366316620764</v>
      </c>
      <c r="CV142" s="16">
        <v>8.93149489103544</v>
      </c>
      <c r="CW142" s="16">
        <v>10.1353538744484</v>
      </c>
      <c r="CX142" s="16">
        <v>8.10893414781678</v>
      </c>
      <c r="CY142" s="16">
        <v>8.54415942693689</v>
      </c>
      <c r="CZ142" s="16">
        <v>9.82766901915598</v>
      </c>
      <c r="DA142" s="16">
        <v>9.03712483754119</v>
      </c>
      <c r="DB142" s="16">
        <v>8.64880311042806</v>
      </c>
      <c r="DC142" s="16">
        <v>8.3393192113224</v>
      </c>
      <c r="DD142" s="16">
        <v>7.70379137315456</v>
      </c>
      <c r="DE142" s="16">
        <v>7.58859294887034</v>
      </c>
      <c r="DF142" s="16">
        <v>6.29139708046174</v>
      </c>
      <c r="DG142" s="16">
        <v>7.61047739041075</v>
      </c>
      <c r="DH142" s="16">
        <v>8.36372682403856</v>
      </c>
      <c r="DI142" s="16">
        <v>8.63271538420982</v>
      </c>
      <c r="DJ142" s="16">
        <v>8.08863668352433</v>
      </c>
      <c r="DK142" s="16">
        <v>7.30588043540206</v>
      </c>
      <c r="DL142" s="16">
        <v>6.24132335028748</v>
      </c>
      <c r="DM142" s="16">
        <v>6.51146100650142</v>
      </c>
      <c r="DN142" s="16">
        <v>7.88169249502308</v>
      </c>
      <c r="DO142" s="16">
        <v>7.43246358834942</v>
      </c>
      <c r="DP142" s="12"/>
      <c r="DQ142" s="16">
        <v>7.80316002667108</v>
      </c>
      <c r="DR142" s="13"/>
      <c r="DS142" s="13"/>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4"/>
      <c r="FK142" s="14"/>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c r="HJ142" s="14"/>
      <c r="HK142" s="14"/>
      <c r="HL142" s="14"/>
      <c r="HM142" s="14"/>
      <c r="HN142" s="14"/>
      <c r="HO142" s="14"/>
      <c r="HP142" s="14"/>
      <c r="HQ142" s="14"/>
      <c r="HR142" s="14"/>
      <c r="HS142" s="14"/>
      <c r="HT142" s="14"/>
      <c r="HU142" s="14"/>
      <c r="HV142" s="14"/>
      <c r="HW142" s="14"/>
      <c r="HX142" s="14"/>
      <c r="HY142" s="14"/>
      <c r="HZ142" s="14"/>
      <c r="IA142" s="14"/>
      <c r="IB142" s="14"/>
      <c r="IC142" s="14"/>
      <c r="ID142" s="14"/>
      <c r="IE142" s="14"/>
      <c r="IF142" s="14"/>
    </row>
    <row r="143" s="3" customFormat="1" collapsed="1" spans="1:240">
      <c r="A143" s="4" t="s">
        <v>56</v>
      </c>
      <c r="B143" s="5">
        <f>AP143/P143-1</f>
        <v>10.9708366958621</v>
      </c>
      <c r="C143" s="5"/>
      <c r="D143" s="6" t="s">
        <v>57</v>
      </c>
      <c r="E143" s="6" t="s">
        <v>57</v>
      </c>
      <c r="F143" s="6">
        <v>5.9399510014</v>
      </c>
      <c r="G143" s="6">
        <v>5.2351286649</v>
      </c>
      <c r="H143" s="6">
        <v>4.0393611147</v>
      </c>
      <c r="I143" s="6">
        <v>2.5732319744</v>
      </c>
      <c r="J143" s="6">
        <v>2.4224566634</v>
      </c>
      <c r="K143" s="6">
        <v>4.3423289568</v>
      </c>
      <c r="L143" s="6">
        <v>3.9251839297</v>
      </c>
      <c r="M143" s="6">
        <v>4.1262176777</v>
      </c>
      <c r="N143" s="6">
        <v>3.317056842</v>
      </c>
      <c r="O143" s="6">
        <v>2.965247783</v>
      </c>
      <c r="P143" s="7">
        <v>2.9</v>
      </c>
      <c r="Q143" s="7">
        <v>2.8616214138</v>
      </c>
      <c r="R143" s="7">
        <v>3.1784791482</v>
      </c>
      <c r="S143" s="7">
        <v>3.2131354629</v>
      </c>
      <c r="T143" s="7">
        <v>3.5002877847</v>
      </c>
      <c r="U143" s="7">
        <v>6.5534115343</v>
      </c>
      <c r="V143" s="7">
        <v>7.4974207773</v>
      </c>
      <c r="W143" s="7">
        <v>6.5782538828</v>
      </c>
      <c r="X143" s="7">
        <v>7.5627972969</v>
      </c>
      <c r="Y143" s="7">
        <v>6.4117337887</v>
      </c>
      <c r="Z143" s="7">
        <v>6.9641946951</v>
      </c>
      <c r="AA143" s="7">
        <v>7.6411476226</v>
      </c>
      <c r="AB143" s="7">
        <v>7.9387166538</v>
      </c>
      <c r="AC143" s="7">
        <v>8.1423431541</v>
      </c>
      <c r="AD143" s="7">
        <v>10.9577702565</v>
      </c>
      <c r="AE143" s="7">
        <v>11.8215944811</v>
      </c>
      <c r="AF143" s="7">
        <v>17.3084779818</v>
      </c>
      <c r="AG143" s="7">
        <v>14.7681133657</v>
      </c>
      <c r="AH143" s="7">
        <v>17.7934311828</v>
      </c>
      <c r="AI143" s="7">
        <v>17.0493224917</v>
      </c>
      <c r="AJ143" s="7">
        <v>15.5002318065</v>
      </c>
      <c r="AK143" s="7">
        <v>17.2552845084</v>
      </c>
      <c r="AL143" s="7">
        <v>21.2957329405</v>
      </c>
      <c r="AM143" s="7">
        <v>19.2235679124</v>
      </c>
      <c r="AN143" s="7">
        <v>25.4061105616</v>
      </c>
      <c r="AO143" s="7">
        <v>26.040816522</v>
      </c>
      <c r="AP143" s="7">
        <v>34.715426418</v>
      </c>
      <c r="AQ143" s="6">
        <v>30.97266066</v>
      </c>
      <c r="AR143" s="6">
        <v>32.75627823</v>
      </c>
      <c r="AS143" s="6">
        <v>30.4060732303</v>
      </c>
      <c r="AT143" s="6">
        <v>27.6667360466</v>
      </c>
      <c r="AU143" s="6">
        <v>22.6721441337</v>
      </c>
      <c r="AV143" s="6">
        <v>20.1316405604</v>
      </c>
      <c r="AW143" s="6">
        <v>16.6726742492</v>
      </c>
      <c r="AX143" s="6">
        <v>20.434157416</v>
      </c>
      <c r="AY143" s="6">
        <v>21.375955174</v>
      </c>
      <c r="AZ143" s="6">
        <v>23.8922307262</v>
      </c>
      <c r="BA143" s="6">
        <v>28.02507219</v>
      </c>
      <c r="BB143" s="6">
        <v>22.6969260612</v>
      </c>
      <c r="BC143" s="6">
        <v>28.8470235384</v>
      </c>
      <c r="BD143" s="6">
        <v>28.7023834284</v>
      </c>
      <c r="BE143" s="6">
        <v>28.5099232704</v>
      </c>
      <c r="BF143" s="6">
        <v>26.603446758</v>
      </c>
      <c r="BG143" s="6">
        <v>27.1143326208</v>
      </c>
      <c r="BH143" s="6">
        <v>23.7018483102</v>
      </c>
      <c r="BI143" s="6">
        <v>20.6743538592</v>
      </c>
      <c r="BJ143" s="6">
        <v>18.7954346226</v>
      </c>
      <c r="BK143" s="6">
        <v>19.8004379352</v>
      </c>
      <c r="BL143" s="6">
        <v>17.5295249866</v>
      </c>
      <c r="BM143" s="6">
        <v>20.0678404208</v>
      </c>
      <c r="BN143" s="6">
        <v>16.6958885913</v>
      </c>
      <c r="BO143" s="6">
        <v>24.2339341765</v>
      </c>
      <c r="BP143" s="6">
        <v>26.5092138222</v>
      </c>
      <c r="BQ143" s="6">
        <v>26.1456815984</v>
      </c>
      <c r="BR143" s="6">
        <v>26.2592451954</v>
      </c>
      <c r="BS143" s="6">
        <v>28.4524030268</v>
      </c>
      <c r="BT143" s="6">
        <v>28.8956353232</v>
      </c>
      <c r="BU143" s="6">
        <v>26.710577862</v>
      </c>
      <c r="BV143" s="6">
        <v>31.8738453148</v>
      </c>
      <c r="BW143" s="6">
        <v>35.7151918836</v>
      </c>
      <c r="BX143" s="6">
        <v>29.7245173176</v>
      </c>
      <c r="BY143" s="6">
        <v>27.1993030296</v>
      </c>
      <c r="BZ143" s="6">
        <v>27.1836307144</v>
      </c>
      <c r="CA143" s="6">
        <v>27.7713425344</v>
      </c>
      <c r="CB143" s="6">
        <v>19.3709815872</v>
      </c>
      <c r="CC143" s="6">
        <v>18.7881404312</v>
      </c>
      <c r="CD143" s="6">
        <v>13.6775789767</v>
      </c>
      <c r="CE143" s="6">
        <v>13.498124147</v>
      </c>
      <c r="CF143" s="6">
        <v>9.9782091563</v>
      </c>
      <c r="CG143" s="6">
        <v>10.057803283</v>
      </c>
      <c r="CH143" s="6">
        <v>9.5947101822</v>
      </c>
      <c r="CI143" s="6">
        <v>7.6193286741</v>
      </c>
      <c r="CJ143" s="6">
        <v>5.8005802998</v>
      </c>
      <c r="CK143" s="6">
        <v>5.1650854884</v>
      </c>
      <c r="CL143" s="6">
        <v>6.0980459562</v>
      </c>
      <c r="CM143" s="6">
        <v>7.3960779114</v>
      </c>
      <c r="CN143" s="6">
        <v>5.881707297</v>
      </c>
      <c r="CO143" s="6">
        <v>5.008295455</v>
      </c>
      <c r="CP143" s="6">
        <v>3.7002465244</v>
      </c>
      <c r="CQ143" s="6">
        <v>2.3158945306</v>
      </c>
      <c r="CR143" s="6">
        <v>2.5511376716</v>
      </c>
      <c r="CS143" s="6">
        <v>3.115444622</v>
      </c>
      <c r="CT143" s="6">
        <v>4.4762655435</v>
      </c>
      <c r="CU143" s="6">
        <v>3.7009155465</v>
      </c>
      <c r="CV143" s="6">
        <v>3.570701897</v>
      </c>
      <c r="CW143" s="6">
        <v>2.7462375055</v>
      </c>
      <c r="CX143" s="6">
        <v>2.331301938</v>
      </c>
      <c r="CY143" s="6">
        <v>2.367175629</v>
      </c>
      <c r="CZ143" s="6">
        <v>3.061361436</v>
      </c>
      <c r="DA143" s="6">
        <v>2.3214769492</v>
      </c>
      <c r="DB143" s="6">
        <v>1.840557172</v>
      </c>
      <c r="DC143" s="6">
        <v>1.8160288914</v>
      </c>
      <c r="DD143" s="6">
        <v>1.7919755286</v>
      </c>
      <c r="DE143" s="6">
        <v>1.6477409768</v>
      </c>
      <c r="DF143" s="6">
        <v>1.3349056812</v>
      </c>
      <c r="DG143" s="6">
        <v>1.4259172392</v>
      </c>
      <c r="DH143" s="6">
        <v>1.389665106</v>
      </c>
      <c r="DI143" s="6">
        <v>1.574787266</v>
      </c>
      <c r="DJ143" s="6">
        <v>1.6158497973</v>
      </c>
      <c r="DK143" s="6">
        <v>1.4096515212</v>
      </c>
      <c r="DL143" s="6">
        <v>1.4081958402</v>
      </c>
      <c r="DM143" s="6">
        <v>1.3619077008</v>
      </c>
      <c r="DN143" s="6">
        <v>2.1016556828</v>
      </c>
      <c r="DO143" s="6">
        <v>1.8481541354</v>
      </c>
      <c r="DP143" s="6">
        <v>1.5032168655</v>
      </c>
      <c r="DQ143" s="6">
        <v>1.5846514368</v>
      </c>
      <c r="DR143" s="6">
        <v>1.8644302254</v>
      </c>
      <c r="DS143" s="6">
        <v>1.8355690764</v>
      </c>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c r="GY143" s="19"/>
      <c r="GZ143" s="19"/>
      <c r="HA143" s="19"/>
      <c r="HB143" s="19"/>
      <c r="HC143" s="19"/>
      <c r="HD143" s="19"/>
      <c r="HE143" s="19"/>
      <c r="HF143" s="19"/>
      <c r="HG143" s="19"/>
      <c r="HH143" s="19"/>
      <c r="HI143" s="19"/>
      <c r="HJ143" s="19"/>
      <c r="HK143" s="19"/>
      <c r="HL143" s="19"/>
      <c r="HM143" s="19"/>
      <c r="HN143" s="19"/>
      <c r="HO143" s="19"/>
      <c r="HP143" s="19"/>
      <c r="HQ143" s="19"/>
      <c r="HR143" s="19"/>
      <c r="HS143" s="19"/>
      <c r="HT143" s="19"/>
      <c r="HU143" s="19"/>
      <c r="HV143" s="19"/>
      <c r="HW143" s="19"/>
      <c r="HX143" s="19"/>
      <c r="HY143" s="19"/>
      <c r="HZ143" s="19"/>
      <c r="IA143" s="19"/>
      <c r="IB143" s="19"/>
      <c r="IC143" s="19"/>
      <c r="ID143" s="19"/>
      <c r="IE143" s="19"/>
      <c r="IF143" s="19"/>
    </row>
    <row r="144" s="2" customFormat="1" hidden="1" outlineLevel="1" spans="1:240">
      <c r="A144" s="9" t="s">
        <v>181</v>
      </c>
      <c r="B144" s="10"/>
      <c r="C144" s="10"/>
      <c r="D144" s="11" t="s">
        <v>186</v>
      </c>
      <c r="E144" s="11" t="s">
        <v>186</v>
      </c>
      <c r="F144" s="11" t="s">
        <v>186</v>
      </c>
      <c r="G144" s="11">
        <v>3.8315968</v>
      </c>
      <c r="H144" s="11">
        <v>3.824682</v>
      </c>
      <c r="I144" s="11">
        <v>3.6069602</v>
      </c>
      <c r="J144" s="11">
        <v>3.6181383</v>
      </c>
      <c r="K144" s="11">
        <v>3.7817458</v>
      </c>
      <c r="L144" s="11">
        <v>3.8515224</v>
      </c>
      <c r="M144" s="11">
        <v>3.8990199</v>
      </c>
      <c r="N144" s="11">
        <v>5.3904366</v>
      </c>
      <c r="O144" s="11">
        <v>5.4101833</v>
      </c>
      <c r="P144" s="11">
        <v>5.1854976</v>
      </c>
      <c r="Q144" s="11">
        <v>5.1637363</v>
      </c>
      <c r="R144" s="11">
        <v>5.1981728</v>
      </c>
      <c r="S144" s="11">
        <v>5.1442126</v>
      </c>
      <c r="T144" s="11">
        <v>5.1465741</v>
      </c>
      <c r="U144" s="11">
        <v>5.0961224</v>
      </c>
      <c r="V144" s="11">
        <v>5.1255418</v>
      </c>
      <c r="W144" s="11">
        <v>5.0434914</v>
      </c>
      <c r="X144" s="11">
        <v>4.9336887</v>
      </c>
      <c r="Y144" s="11">
        <v>4.8841944</v>
      </c>
      <c r="Z144" s="11">
        <v>6.4619099</v>
      </c>
      <c r="AA144" s="11">
        <v>6.1781164</v>
      </c>
      <c r="AB144" s="11">
        <v>6.1456961</v>
      </c>
      <c r="AC144" s="11">
        <v>6.1411472</v>
      </c>
      <c r="AD144" s="11">
        <v>6.1732212</v>
      </c>
      <c r="AE144" s="11">
        <v>6.2044845</v>
      </c>
      <c r="AF144" s="11">
        <v>6.2635709</v>
      </c>
      <c r="AG144" s="11">
        <v>6.1833556</v>
      </c>
      <c r="AH144" s="11">
        <v>6.1246752</v>
      </c>
      <c r="AI144" s="11">
        <v>6.1419178</v>
      </c>
      <c r="AJ144" s="11">
        <v>6.237702</v>
      </c>
      <c r="AK144" s="11">
        <v>6.3361562</v>
      </c>
      <c r="AL144" s="11">
        <v>7.9811048</v>
      </c>
      <c r="AM144" s="11">
        <v>7.9003616</v>
      </c>
      <c r="AN144" s="11">
        <v>8.2925457</v>
      </c>
      <c r="AO144" s="11">
        <v>8.2186561</v>
      </c>
      <c r="AP144" s="11">
        <v>8.1977879</v>
      </c>
      <c r="AQ144" s="11">
        <v>7.939076</v>
      </c>
      <c r="AR144" s="11">
        <v>7.7129111</v>
      </c>
      <c r="AS144" s="11">
        <v>7.9698222</v>
      </c>
      <c r="AT144" s="11">
        <v>7.9259796</v>
      </c>
      <c r="AU144" s="11">
        <v>7.7997539</v>
      </c>
      <c r="AV144" s="11">
        <v>7.7719046</v>
      </c>
      <c r="AW144" s="11">
        <v>7.8628845</v>
      </c>
      <c r="AX144" s="11">
        <v>10.6875692</v>
      </c>
      <c r="AY144" s="11">
        <v>10.6970901</v>
      </c>
      <c r="AZ144" s="11">
        <v>10.8057672</v>
      </c>
      <c r="BA144" s="11">
        <v>10.8289484</v>
      </c>
      <c r="BB144" s="11">
        <v>10.5611489</v>
      </c>
      <c r="BC144" s="11">
        <v>10.6101865</v>
      </c>
      <c r="BD144" s="11">
        <v>10.6101736</v>
      </c>
      <c r="BE144" s="11">
        <v>10.2857667</v>
      </c>
      <c r="BF144" s="11">
        <v>10.2799018</v>
      </c>
      <c r="BG144" s="11">
        <v>10.4289723</v>
      </c>
      <c r="BH144" s="11">
        <v>10.2673959</v>
      </c>
      <c r="BI144" s="11">
        <v>10.367318</v>
      </c>
      <c r="BJ144" s="11">
        <v>13.5859951</v>
      </c>
      <c r="BK144" s="11">
        <v>13.4420821</v>
      </c>
      <c r="BL144" s="11">
        <v>12.6183345</v>
      </c>
      <c r="BM144" s="11">
        <v>12.6589156</v>
      </c>
      <c r="BN144" s="11">
        <v>12.5144125</v>
      </c>
      <c r="BO144" s="11">
        <v>12.8587377</v>
      </c>
      <c r="BP144" s="11">
        <v>12.9901473</v>
      </c>
      <c r="BQ144" s="11">
        <v>13.0415095</v>
      </c>
      <c r="BR144" s="11">
        <v>13.1475129</v>
      </c>
      <c r="BS144" s="11">
        <v>13.407637</v>
      </c>
      <c r="BT144" s="11">
        <v>13.7017925</v>
      </c>
      <c r="BU144" s="11">
        <v>13.8040009</v>
      </c>
      <c r="BV144" s="11">
        <v>18.0730335</v>
      </c>
      <c r="BW144" s="11">
        <v>18.0626082</v>
      </c>
      <c r="BX144" s="11">
        <v>18.5980788</v>
      </c>
      <c r="BY144" s="11">
        <v>18.7789718</v>
      </c>
      <c r="BZ144" s="11">
        <v>18.5608205</v>
      </c>
      <c r="CA144" s="11">
        <v>18.2196592</v>
      </c>
      <c r="CB144" s="11">
        <v>17.7514212</v>
      </c>
      <c r="CC144" s="11">
        <v>15.6814101</v>
      </c>
      <c r="CD144" s="11">
        <v>15.7356505</v>
      </c>
      <c r="CE144" s="11">
        <v>15.4929103</v>
      </c>
      <c r="CF144" s="11">
        <v>15.1169523</v>
      </c>
      <c r="CG144" s="11">
        <v>14.8004919</v>
      </c>
      <c r="CH144" s="11">
        <v>18.1286883</v>
      </c>
      <c r="CI144" s="11">
        <v>17.9071271</v>
      </c>
      <c r="CJ144" s="11">
        <v>16.7557175</v>
      </c>
      <c r="CK144" s="11">
        <v>15.3639498</v>
      </c>
      <c r="CL144" s="11">
        <v>14.5412791</v>
      </c>
      <c r="CM144" s="11">
        <v>14.4813444</v>
      </c>
      <c r="CN144" s="11">
        <v>14.3568755</v>
      </c>
      <c r="CO144" s="11">
        <v>13.8919399</v>
      </c>
      <c r="CP144" s="11">
        <v>13.4541494</v>
      </c>
      <c r="CQ144" s="11">
        <v>12.9339848</v>
      </c>
      <c r="CR144" s="11">
        <v>12.1276426</v>
      </c>
      <c r="CS144" s="11">
        <v>12.5207301</v>
      </c>
      <c r="CT144" s="11">
        <v>13.4730118</v>
      </c>
      <c r="CU144" s="11">
        <v>13.1184557</v>
      </c>
      <c r="CV144" s="11">
        <v>15.2052958</v>
      </c>
      <c r="CW144" s="11">
        <v>14.9960421</v>
      </c>
      <c r="CX144" s="11">
        <v>13.8694166</v>
      </c>
      <c r="CY144" s="11">
        <v>13.5988096</v>
      </c>
      <c r="CZ144" s="11">
        <v>13.7690709</v>
      </c>
      <c r="DA144" s="11">
        <v>12.7291016</v>
      </c>
      <c r="DB144" s="11">
        <v>12.6621118</v>
      </c>
      <c r="DC144" s="11">
        <v>12.609741</v>
      </c>
      <c r="DD144" s="11">
        <v>12.5295681</v>
      </c>
      <c r="DE144" s="11">
        <v>12.5964262</v>
      </c>
      <c r="DF144" s="11">
        <v>13.4548386</v>
      </c>
      <c r="DG144" s="11">
        <v>13.2419357</v>
      </c>
      <c r="DH144" s="11">
        <v>12.6429082</v>
      </c>
      <c r="DI144" s="11">
        <v>12.6118175</v>
      </c>
      <c r="DJ144" s="11">
        <v>12.554799</v>
      </c>
      <c r="DK144" s="11">
        <v>12.5119528</v>
      </c>
      <c r="DL144" s="11">
        <v>12.5642995</v>
      </c>
      <c r="DM144" s="11">
        <v>13.0608133</v>
      </c>
      <c r="DN144" s="11">
        <v>13.1366503</v>
      </c>
      <c r="DO144" s="11">
        <v>12.9603417</v>
      </c>
      <c r="DP144" s="12"/>
      <c r="DQ144" s="11">
        <v>12.7732279</v>
      </c>
      <c r="DR144" s="13"/>
      <c r="DS144" s="13"/>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row>
    <row r="145" s="2" customFormat="1" hidden="1" outlineLevel="1" spans="1:240">
      <c r="A145" s="9" t="s">
        <v>182</v>
      </c>
      <c r="B145" s="10"/>
      <c r="C145" s="10"/>
      <c r="D145" s="15" t="s">
        <v>186</v>
      </c>
      <c r="E145" s="15" t="s">
        <v>186</v>
      </c>
      <c r="F145" s="15" t="s">
        <v>186</v>
      </c>
      <c r="G145" s="15">
        <v>0.0142108637317998</v>
      </c>
      <c r="H145" s="15">
        <v>0.0142143059213812</v>
      </c>
      <c r="I145" s="15">
        <v>0.0151860283903327</v>
      </c>
      <c r="J145" s="15">
        <v>0.0151860419487005</v>
      </c>
      <c r="K145" s="15">
        <v>0.014609495963478</v>
      </c>
      <c r="L145" s="15">
        <v>0.00949611509464413</v>
      </c>
      <c r="M145" s="15">
        <v>0.00924460529170421</v>
      </c>
      <c r="N145" s="15">
        <v>0.0292510628916404</v>
      </c>
      <c r="O145" s="15">
        <v>0.0292510606803285</v>
      </c>
      <c r="P145" s="15">
        <v>0.0241386863239509</v>
      </c>
      <c r="Q145" s="15">
        <v>0.0241387035972383</v>
      </c>
      <c r="R145" s="15">
        <v>0.0223230939917965</v>
      </c>
      <c r="S145" s="15">
        <v>0.0223231053864298</v>
      </c>
      <c r="T145" s="15">
        <v>0.0223231022749677</v>
      </c>
      <c r="U145" s="15">
        <v>0.0179678180414191</v>
      </c>
      <c r="V145" s="15">
        <v>0.0244697838577768</v>
      </c>
      <c r="W145" s="15">
        <v>0.0244697750451205</v>
      </c>
      <c r="X145" s="15">
        <v>0.0207171563134902</v>
      </c>
      <c r="Y145" s="15">
        <v>0.0254194837126057</v>
      </c>
      <c r="Z145" s="15">
        <v>0.0556489808067426</v>
      </c>
      <c r="AA145" s="15">
        <v>0.0557272439865328</v>
      </c>
      <c r="AB145" s="15">
        <v>0.0558804721893099</v>
      </c>
      <c r="AC145" s="15">
        <v>0.0558804713230127</v>
      </c>
      <c r="AD145" s="15">
        <v>0.0579138651308979</v>
      </c>
      <c r="AE145" s="15">
        <v>0.0579082758607907</v>
      </c>
      <c r="AF145" s="15">
        <v>0.0567754729175334</v>
      </c>
      <c r="AG145" s="15">
        <v>0.0508239247957857</v>
      </c>
      <c r="AH145" s="15">
        <v>0.050824213502783</v>
      </c>
      <c r="AI145" s="15">
        <v>0.0508216830905813</v>
      </c>
      <c r="AJ145" s="15">
        <v>0.0438668118483377</v>
      </c>
      <c r="AK145" s="15">
        <v>0.0438668005059597</v>
      </c>
      <c r="AL145" s="15">
        <v>0.0758781917009785</v>
      </c>
      <c r="AM145" s="15">
        <v>0.0747169597908025</v>
      </c>
      <c r="AN145" s="15">
        <v>0.0735052566547809</v>
      </c>
      <c r="AO145" s="15">
        <v>0.0733629431215646</v>
      </c>
      <c r="AP145" s="15">
        <v>0.0724695377883587</v>
      </c>
      <c r="AQ145" s="15">
        <v>0.0716830144969011</v>
      </c>
      <c r="AR145" s="15">
        <v>0.0716830251031935</v>
      </c>
      <c r="AS145" s="15">
        <v>0.0674531735475856</v>
      </c>
      <c r="AT145" s="15">
        <v>0.0674530376030743</v>
      </c>
      <c r="AU145" s="15">
        <v>0.066323797729054</v>
      </c>
      <c r="AV145" s="15">
        <v>0.0605078708763358</v>
      </c>
      <c r="AW145" s="15">
        <v>0.0599766536059381</v>
      </c>
      <c r="AX145" s="15">
        <v>0.0767939448756973</v>
      </c>
      <c r="AY145" s="15">
        <v>0.075189569544712</v>
      </c>
      <c r="AZ145" s="15">
        <v>0.0713918304662347</v>
      </c>
      <c r="BA145" s="15">
        <v>0.0709851383168471</v>
      </c>
      <c r="BB145" s="15">
        <v>0.0728341212952693</v>
      </c>
      <c r="BC145" s="15">
        <v>0.0698341636124869</v>
      </c>
      <c r="BD145" s="15">
        <v>0.0704469152135268</v>
      </c>
      <c r="BE145" s="15">
        <v>0.0583552609646493</v>
      </c>
      <c r="BF145" s="15">
        <v>0.0609252901618185</v>
      </c>
      <c r="BG145" s="15">
        <v>0.06032111140999</v>
      </c>
      <c r="BH145" s="15">
        <v>0.0479931138137958</v>
      </c>
      <c r="BI145" s="15">
        <v>0.0440599005451554</v>
      </c>
      <c r="BJ145" s="15">
        <v>0.0597299126068432</v>
      </c>
      <c r="BK145" s="15">
        <v>0.0579030163786903</v>
      </c>
      <c r="BL145" s="15">
        <v>0.0486104247751555</v>
      </c>
      <c r="BM145" s="15">
        <v>0.0485276400768483</v>
      </c>
      <c r="BN145" s="15">
        <v>0.0479409720592157</v>
      </c>
      <c r="BO145" s="15">
        <v>0.0495220693396678</v>
      </c>
      <c r="BP145" s="15">
        <v>0.0490430774407</v>
      </c>
      <c r="BQ145" s="15">
        <v>0.0498858893596635</v>
      </c>
      <c r="BR145" s="15">
        <v>0.0497588711245912</v>
      </c>
      <c r="BS145" s="15">
        <v>0.0503735594870297</v>
      </c>
      <c r="BT145" s="15">
        <v>0.0495618292278182</v>
      </c>
      <c r="BU145" s="15">
        <v>0.0495618266730191</v>
      </c>
      <c r="BV145" s="15">
        <v>0.0593165723949994</v>
      </c>
      <c r="BW145" s="15">
        <v>0.0570685190414527</v>
      </c>
      <c r="BX145" s="15">
        <v>0.0472240175689545</v>
      </c>
      <c r="BY145" s="15">
        <v>0.0479183157408011</v>
      </c>
      <c r="BZ145" s="15">
        <v>0.0450686110562838</v>
      </c>
      <c r="CA145" s="15">
        <v>0.0433991158297846</v>
      </c>
      <c r="CB145" s="15">
        <v>0.0411339177732992</v>
      </c>
      <c r="CC145" s="15">
        <v>0.0307560096269659</v>
      </c>
      <c r="CD145" s="15">
        <v>0.0311981001357395</v>
      </c>
      <c r="CE145" s="15">
        <v>0.0260789220473315</v>
      </c>
      <c r="CF145" s="15">
        <v>0.0125271348511168</v>
      </c>
      <c r="CG145" s="15">
        <v>-0.0176776692131428</v>
      </c>
      <c r="CH145" s="15">
        <v>0.036449746890954</v>
      </c>
      <c r="CI145" s="15">
        <v>0.0303546513611332</v>
      </c>
      <c r="CJ145" s="15">
        <v>0.0176758769058979</v>
      </c>
      <c r="CK145" s="15">
        <v>0.0168180190226865</v>
      </c>
      <c r="CL145" s="15">
        <v>0.00244439294202117</v>
      </c>
      <c r="CM145" s="15">
        <v>0.00309374590939222</v>
      </c>
      <c r="CN145" s="15">
        <v>0.000635166056848511</v>
      </c>
      <c r="CO145" s="15">
        <v>-0.00840000754682217</v>
      </c>
      <c r="CP145" s="15">
        <v>-0.00860895747151433</v>
      </c>
      <c r="CQ145" s="15">
        <v>-0.00971601574790779</v>
      </c>
      <c r="CR145" s="15">
        <v>-0.0186626954194709</v>
      </c>
      <c r="CS145" s="15">
        <v>-0.0240627741029255</v>
      </c>
      <c r="CT145" s="15">
        <v>0.018114205169775</v>
      </c>
      <c r="CU145" s="15">
        <v>0.0172213105845988</v>
      </c>
      <c r="CV145" s="15">
        <v>-0.0127654931908658</v>
      </c>
      <c r="CW145" s="15">
        <v>-0.0128610601860074</v>
      </c>
      <c r="CX145" s="15">
        <v>-0.0130222204155292</v>
      </c>
      <c r="CY145" s="15">
        <v>-0.0130222207096715</v>
      </c>
      <c r="CZ145" s="15">
        <v>-0.0167569403684311</v>
      </c>
      <c r="DA145" s="15">
        <v>-0.0150536782580163</v>
      </c>
      <c r="DB145" s="15">
        <v>-0.0155914513406839</v>
      </c>
      <c r="DC145" s="15">
        <v>-0.0166057574061196</v>
      </c>
      <c r="DD145" s="15">
        <v>-0.0200795029798354</v>
      </c>
      <c r="DE145" s="15">
        <v>-0.0201344886218601</v>
      </c>
      <c r="DF145" s="15">
        <v>0.00565877468050787</v>
      </c>
      <c r="DG145" s="15">
        <v>0.00333282089566407</v>
      </c>
      <c r="DH145" s="15">
        <v>-0.010747914787517</v>
      </c>
      <c r="DI145" s="15">
        <v>-0.0107479195603647</v>
      </c>
      <c r="DJ145" s="15">
        <v>-0.0127484478246127</v>
      </c>
      <c r="DK145" s="15">
        <v>-0.0127484496265044</v>
      </c>
      <c r="DL145" s="15">
        <v>-0.0127776244111341</v>
      </c>
      <c r="DM145" s="15">
        <v>-0.0126057234123391</v>
      </c>
      <c r="DN145" s="15">
        <v>-0.0127570800906529</v>
      </c>
      <c r="DO145" s="15">
        <v>-0.012742966491385</v>
      </c>
      <c r="DP145" s="12"/>
      <c r="DQ145" s="15">
        <v>-0.0128456096833597</v>
      </c>
      <c r="DR145" s="13"/>
      <c r="DS145" s="13"/>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c r="IB145" s="14"/>
      <c r="IC145" s="14"/>
      <c r="ID145" s="14"/>
      <c r="IE145" s="14"/>
      <c r="IF145" s="14"/>
    </row>
    <row r="146" s="2" customFormat="1" hidden="1" outlineLevel="1" spans="1:240">
      <c r="A146" s="9" t="s">
        <v>183</v>
      </c>
      <c r="B146" s="10"/>
      <c r="C146" s="10"/>
      <c r="D146" s="16" t="s">
        <v>186</v>
      </c>
      <c r="E146" s="16" t="s">
        <v>186</v>
      </c>
      <c r="F146" s="16" t="s">
        <v>186</v>
      </c>
      <c r="G146" s="16">
        <v>1.36630469573416</v>
      </c>
      <c r="H146" s="16">
        <v>1.05612992138954</v>
      </c>
      <c r="I146" s="16">
        <v>0.713407372778885</v>
      </c>
      <c r="J146" s="16">
        <v>0.669531261422483</v>
      </c>
      <c r="K146" s="16">
        <v>1.14823397172808</v>
      </c>
      <c r="L146" s="16">
        <v>1.01912529445499</v>
      </c>
      <c r="M146" s="16">
        <v>1.05827048997621</v>
      </c>
      <c r="N146" s="16">
        <v>0.615359579593237</v>
      </c>
      <c r="O146" s="16">
        <v>0.548086383690549</v>
      </c>
      <c r="P146" s="16">
        <v>0.56863252622082</v>
      </c>
      <c r="Q146" s="16">
        <v>0.554176517495675</v>
      </c>
      <c r="R146" s="16">
        <v>0.611460857938389</v>
      </c>
      <c r="S146" s="16">
        <v>0.624611723862268</v>
      </c>
      <c r="T146" s="16">
        <v>0.680119965629174</v>
      </c>
      <c r="U146" s="16">
        <v>1.28596038038647</v>
      </c>
      <c r="V146" s="16">
        <v>1.46275673724873</v>
      </c>
      <c r="W146" s="16">
        <v>1.30430556499016</v>
      </c>
      <c r="X146" s="16">
        <v>1.53288903290554</v>
      </c>
      <c r="Y146" s="16">
        <v>1.31275155632626</v>
      </c>
      <c r="Z146" s="16">
        <v>1.07773008410408</v>
      </c>
      <c r="AA146" s="16">
        <v>1.23680861694351</v>
      </c>
      <c r="AB146" s="16">
        <v>1.29175223942492</v>
      </c>
      <c r="AC146" s="16">
        <v>1.32586680221572</v>
      </c>
      <c r="AD146" s="16">
        <v>1.77504902950829</v>
      </c>
      <c r="AE146" s="16">
        <v>1.90533065236927</v>
      </c>
      <c r="AF146" s="16">
        <v>2.76335628291523</v>
      </c>
      <c r="AG146" s="16">
        <v>2.38836553407991</v>
      </c>
      <c r="AH146" s="16">
        <v>2.90520405065725</v>
      </c>
      <c r="AI146" s="16">
        <v>2.775895584275</v>
      </c>
      <c r="AJ146" s="16">
        <v>2.48492662842823</v>
      </c>
      <c r="AK146" s="16">
        <v>2.72330478532079</v>
      </c>
      <c r="AL146" s="16">
        <v>2.66826879657062</v>
      </c>
      <c r="AM146" s="16">
        <v>2.43325165015232</v>
      </c>
      <c r="AN146" s="16">
        <v>3.06372874134417</v>
      </c>
      <c r="AO146" s="16">
        <v>3.16850056543916</v>
      </c>
      <c r="AP146" s="16">
        <v>4.23473098151271</v>
      </c>
      <c r="AQ146" s="16">
        <v>3.90129288345394</v>
      </c>
      <c r="AR146" s="16">
        <v>4.24694097666963</v>
      </c>
      <c r="AS146" s="16">
        <v>3.81515075706457</v>
      </c>
      <c r="AT146" s="16">
        <v>3.49063932740882</v>
      </c>
      <c r="AU146" s="16">
        <v>2.90677685356201</v>
      </c>
      <c r="AV146" s="16">
        <v>2.59030979356077</v>
      </c>
      <c r="AW146" s="16">
        <v>2.12042721726359</v>
      </c>
      <c r="AX146" s="16">
        <v>1.9119555642269</v>
      </c>
      <c r="AY146" s="16">
        <v>1.99829626563583</v>
      </c>
      <c r="AZ146" s="16">
        <v>2.21106287575768</v>
      </c>
      <c r="BA146" s="16">
        <v>2.58797725917689</v>
      </c>
      <c r="BB146" s="16">
        <v>2.14909630712621</v>
      </c>
      <c r="BC146" s="16">
        <v>2.71880456578214</v>
      </c>
      <c r="BD146" s="16">
        <v>2.70517566272431</v>
      </c>
      <c r="BE146" s="16">
        <v>2.77178397406194</v>
      </c>
      <c r="BF146" s="16">
        <v>2.587908651034</v>
      </c>
      <c r="BG146" s="16">
        <v>2.59990455627157</v>
      </c>
      <c r="BH146" s="16">
        <v>2.30845761971641</v>
      </c>
      <c r="BI146" s="16">
        <v>1.99418537176153</v>
      </c>
      <c r="BJ146" s="16">
        <v>1.38344187979282</v>
      </c>
      <c r="BK146" s="16">
        <v>1.4730186702252</v>
      </c>
      <c r="BL146" s="16">
        <v>1.38921067594143</v>
      </c>
      <c r="BM146" s="16">
        <v>1.58527325989913</v>
      </c>
      <c r="BN146" s="16">
        <v>1.33413283284373</v>
      </c>
      <c r="BO146" s="16">
        <v>1.88462777337779</v>
      </c>
      <c r="BP146" s="16">
        <v>2.04071695168538</v>
      </c>
      <c r="BQ146" s="16">
        <v>2.00480485790391</v>
      </c>
      <c r="BR146" s="16">
        <v>1.99727852710455</v>
      </c>
      <c r="BS146" s="16">
        <v>2.12210421567947</v>
      </c>
      <c r="BT146" s="16">
        <v>2.10889453332475</v>
      </c>
      <c r="BU146" s="16">
        <v>1.93498813086864</v>
      </c>
      <c r="BV146" s="16">
        <v>1.76361346865207</v>
      </c>
      <c r="BW146" s="16">
        <v>1.97729981764206</v>
      </c>
      <c r="BX146" s="16">
        <v>1.59825741248069</v>
      </c>
      <c r="BY146" s="16">
        <v>1.44839149287183</v>
      </c>
      <c r="BZ146" s="16">
        <v>1.46457052908841</v>
      </c>
      <c r="CA146" s="16">
        <v>1.52425147996182</v>
      </c>
      <c r="CB146" s="16">
        <v>1.09123553442583</v>
      </c>
      <c r="CC146" s="16">
        <v>1.19811549345298</v>
      </c>
      <c r="CD146" s="16">
        <v>0.869209633246494</v>
      </c>
      <c r="CE146" s="16">
        <v>0.871245230148915</v>
      </c>
      <c r="CF146" s="16">
        <v>0.66006751903292</v>
      </c>
      <c r="CG146" s="16">
        <v>0.67955871790991</v>
      </c>
      <c r="CH146" s="16">
        <v>0.529255621875301</v>
      </c>
      <c r="CI146" s="16">
        <v>0.425491406714816</v>
      </c>
      <c r="CJ146" s="16">
        <v>0.346185133522333</v>
      </c>
      <c r="CK146" s="16">
        <v>0.336182138527945</v>
      </c>
      <c r="CL146" s="16">
        <v>0.419361045067899</v>
      </c>
      <c r="CM146" s="16">
        <v>0.510731441481359</v>
      </c>
      <c r="CN146" s="16">
        <v>0.40967878421736</v>
      </c>
      <c r="CO146" s="16">
        <v>0.360518079983919</v>
      </c>
      <c r="CP146" s="16">
        <v>0.275026416757346</v>
      </c>
      <c r="CQ146" s="16">
        <v>0.179054988529135</v>
      </c>
      <c r="CR146" s="16">
        <v>0.210357262671972</v>
      </c>
      <c r="CS146" s="16">
        <v>0.248901499761583</v>
      </c>
      <c r="CT146" s="16">
        <v>0.33223941064165</v>
      </c>
      <c r="CU146" s="16">
        <v>0.282115188299184</v>
      </c>
      <c r="CV146" s="16">
        <v>0.234832781089336</v>
      </c>
      <c r="CW146" s="16">
        <v>0.183151433003779</v>
      </c>
      <c r="CX146" s="16">
        <v>0.168089398944149</v>
      </c>
      <c r="CY146" s="16">
        <v>0.1740722658548</v>
      </c>
      <c r="CZ146" s="16">
        <v>0.222336090955854</v>
      </c>
      <c r="DA146" s="16">
        <v>0.182375557439183</v>
      </c>
      <c r="DB146" s="16">
        <v>0.14602188238458</v>
      </c>
      <c r="DC146" s="16">
        <v>0.144017938195558</v>
      </c>
      <c r="DD146" s="16">
        <v>0.143019734255644</v>
      </c>
      <c r="DE146" s="16">
        <v>0.131385194000501</v>
      </c>
      <c r="DF146" s="16">
        <v>0.0992138025349483</v>
      </c>
      <c r="DG146" s="16">
        <v>0.107681930520173</v>
      </c>
      <c r="DH146" s="16">
        <v>0.111110527560423</v>
      </c>
      <c r="DI146" s="16">
        <v>0.124866007615477</v>
      </c>
      <c r="DJ146" s="16">
        <v>0.128703757025501</v>
      </c>
      <c r="DK146" s="16">
        <v>0.112664387608623</v>
      </c>
      <c r="DL146" s="16">
        <v>0.112079133420849</v>
      </c>
      <c r="DM146" s="16">
        <v>0.104274341016727</v>
      </c>
      <c r="DN146" s="16">
        <v>0.159984139944716</v>
      </c>
      <c r="DO146" s="16">
        <v>0.142600723250993</v>
      </c>
      <c r="DP146" s="12"/>
      <c r="DQ146" s="16">
        <v>0.150452150000393</v>
      </c>
      <c r="DR146" s="13"/>
      <c r="DS146" s="13"/>
      <c r="DT146" s="14"/>
      <c r="DU146" s="14"/>
      <c r="DV146" s="14"/>
      <c r="DW146" s="14"/>
      <c r="DX146" s="14"/>
      <c r="DY146" s="14"/>
      <c r="DZ146" s="14"/>
      <c r="EA146" s="14"/>
      <c r="EB146" s="14"/>
      <c r="EC146" s="14"/>
      <c r="ED146" s="14"/>
      <c r="EE146" s="14"/>
      <c r="EF146" s="14"/>
      <c r="EG146" s="14"/>
      <c r="EH146" s="14"/>
      <c r="EI146" s="14"/>
      <c r="EJ146" s="14"/>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c r="FG146" s="14"/>
      <c r="FH146" s="14"/>
      <c r="FI146" s="14"/>
      <c r="FJ146" s="14"/>
      <c r="FK146" s="14"/>
      <c r="FL146" s="14"/>
      <c r="FM146" s="14"/>
      <c r="FN146" s="14"/>
      <c r="FO146" s="14"/>
      <c r="FP146" s="14"/>
      <c r="FQ146" s="14"/>
      <c r="FR146" s="14"/>
      <c r="FS146" s="14"/>
      <c r="FT146" s="14"/>
      <c r="FU146" s="14"/>
      <c r="FV146" s="14"/>
      <c r="FW146" s="14"/>
      <c r="FX146" s="14"/>
      <c r="FY146" s="14"/>
      <c r="FZ146" s="14"/>
      <c r="GA146" s="14"/>
      <c r="GB146" s="14"/>
      <c r="GC146" s="14"/>
      <c r="GD146" s="14"/>
      <c r="GE146" s="14"/>
      <c r="GF146" s="14"/>
      <c r="GG146" s="14"/>
      <c r="GH146" s="14"/>
      <c r="GI146" s="14"/>
      <c r="GJ146" s="14"/>
      <c r="GK146" s="14"/>
      <c r="GL146" s="14"/>
      <c r="GM146" s="14"/>
      <c r="GN146" s="14"/>
      <c r="GO146" s="14"/>
      <c r="GP146" s="14"/>
      <c r="GQ146" s="14"/>
      <c r="GR146" s="14"/>
      <c r="GS146" s="14"/>
      <c r="GT146" s="14"/>
      <c r="GU146" s="14"/>
      <c r="GV146" s="14"/>
      <c r="GW146" s="14"/>
      <c r="GX146" s="14"/>
      <c r="GY146" s="14"/>
      <c r="GZ146" s="14"/>
      <c r="HA146" s="14"/>
      <c r="HB146" s="14"/>
      <c r="HC146" s="14"/>
      <c r="HD146" s="14"/>
      <c r="HE146" s="14"/>
      <c r="HF146" s="14"/>
      <c r="HG146" s="14"/>
      <c r="HH146" s="14"/>
      <c r="HI146" s="14"/>
      <c r="HJ146" s="14"/>
      <c r="HK146" s="14"/>
      <c r="HL146" s="14"/>
      <c r="HM146" s="14"/>
      <c r="HN146" s="14"/>
      <c r="HO146" s="14"/>
      <c r="HP146" s="14"/>
      <c r="HQ146" s="14"/>
      <c r="HR146" s="14"/>
      <c r="HS146" s="14"/>
      <c r="HT146" s="14"/>
      <c r="HU146" s="14"/>
      <c r="HV146" s="14"/>
      <c r="HW146" s="14"/>
      <c r="HX146" s="14"/>
      <c r="HY146" s="14"/>
      <c r="HZ146" s="14"/>
      <c r="IA146" s="14"/>
      <c r="IB146" s="14"/>
      <c r="IC146" s="14"/>
      <c r="ID146" s="14"/>
      <c r="IE146" s="14"/>
      <c r="IF146" s="14"/>
    </row>
    <row r="147" s="2" customFormat="1" hidden="1" outlineLevel="1" spans="1:240">
      <c r="A147" s="9" t="s">
        <v>184</v>
      </c>
      <c r="B147" s="10"/>
      <c r="C147" s="10"/>
      <c r="D147" s="16" t="s">
        <v>186</v>
      </c>
      <c r="E147" s="16" t="s">
        <v>186</v>
      </c>
      <c r="F147" s="16" t="s">
        <v>186</v>
      </c>
      <c r="G147" s="16">
        <v>96.1450846000849</v>
      </c>
      <c r="H147" s="16">
        <v>74.3004918587626</v>
      </c>
      <c r="I147" s="16">
        <v>46.9778769301548</v>
      </c>
      <c r="J147" s="16">
        <v>44.0885955461077</v>
      </c>
      <c r="K147" s="16">
        <v>78.595043566084</v>
      </c>
      <c r="L147" s="16">
        <v>107.320234042844</v>
      </c>
      <c r="M147" s="16">
        <v>114.474383338558</v>
      </c>
      <c r="N147" s="16">
        <v>21.0371698926913</v>
      </c>
      <c r="O147" s="16">
        <v>18.7373165602552</v>
      </c>
      <c r="P147" s="16">
        <v>23.5568961205901</v>
      </c>
      <c r="Q147" s="16">
        <v>22.9580066412132</v>
      </c>
      <c r="R147" s="16">
        <v>27.3914027402785</v>
      </c>
      <c r="S147" s="16">
        <v>27.98050329691</v>
      </c>
      <c r="T147" s="16">
        <v>30.4670899793276</v>
      </c>
      <c r="U147" s="16">
        <v>71.5702027604072</v>
      </c>
      <c r="V147" s="16">
        <v>59.77808164349</v>
      </c>
      <c r="W147" s="16">
        <v>53.3027198895417</v>
      </c>
      <c r="X147" s="16">
        <v>73.9912857590107</v>
      </c>
      <c r="Y147" s="16">
        <v>51.6435176720468</v>
      </c>
      <c r="Z147" s="16">
        <v>19.366573627769</v>
      </c>
      <c r="AA147" s="16">
        <v>22.193967052137</v>
      </c>
      <c r="AB147" s="16">
        <v>23.116344383218</v>
      </c>
      <c r="AC147" s="16">
        <v>23.7268364211112</v>
      </c>
      <c r="AD147" s="16">
        <v>30.6498111548295</v>
      </c>
      <c r="AE147" s="16">
        <v>32.9025622684676</v>
      </c>
      <c r="AF147" s="16">
        <v>48.6716559266537</v>
      </c>
      <c r="AG147" s="16">
        <v>46.9929377488366</v>
      </c>
      <c r="AH147" s="16">
        <v>57.1618102953658</v>
      </c>
      <c r="AI147" s="16">
        <v>54.6203001448697</v>
      </c>
      <c r="AJ147" s="16">
        <v>56.6470760861184</v>
      </c>
      <c r="AK147" s="16">
        <v>62.0812266659567</v>
      </c>
      <c r="AL147" s="16">
        <v>35.1651605916725</v>
      </c>
      <c r="AM147" s="16">
        <v>32.5662561346861</v>
      </c>
      <c r="AN147" s="16">
        <v>41.6804032905162</v>
      </c>
      <c r="AO147" s="16">
        <v>43.189387320365</v>
      </c>
      <c r="AP147" s="16">
        <v>58.4346348927999</v>
      </c>
      <c r="AQ147" s="16">
        <v>54.4242302145733</v>
      </c>
      <c r="AR147" s="16">
        <v>59.2461181786875</v>
      </c>
      <c r="AS147" s="16">
        <v>56.5599890474112</v>
      </c>
      <c r="AT147" s="16">
        <v>51.7491791540863</v>
      </c>
      <c r="AU147" s="16">
        <v>43.8270568497415</v>
      </c>
      <c r="AV147" s="16">
        <v>42.8094685211246</v>
      </c>
      <c r="AW147" s="16">
        <v>35.3542101764352</v>
      </c>
      <c r="AX147" s="16">
        <v>24.8972177080067</v>
      </c>
      <c r="AY147" s="16">
        <v>26.5767749135408</v>
      </c>
      <c r="AZ147" s="16">
        <v>30.9708108241239</v>
      </c>
      <c r="BA147" s="16">
        <v>36.4580153049118</v>
      </c>
      <c r="BB147" s="16">
        <v>29.506723894063</v>
      </c>
      <c r="BC147" s="16">
        <v>38.9322993953062</v>
      </c>
      <c r="BD147" s="16">
        <v>38.4002004136709</v>
      </c>
      <c r="BE147" s="16">
        <v>47.4984419269592</v>
      </c>
      <c r="BF147" s="16">
        <v>42.4767554518079</v>
      </c>
      <c r="BG147" s="16">
        <v>43.1010718386894</v>
      </c>
      <c r="BH147" s="16">
        <v>48.0997675765067</v>
      </c>
      <c r="BI147" s="16">
        <v>45.2607778748333</v>
      </c>
      <c r="BJ147" s="16">
        <v>23.1616257150578</v>
      </c>
      <c r="BK147" s="16">
        <v>25.4394116636609</v>
      </c>
      <c r="BL147" s="16">
        <v>28.5784516874134</v>
      </c>
      <c r="BM147" s="16">
        <v>32.6674294770712</v>
      </c>
      <c r="BN147" s="16">
        <v>27.8286562732987</v>
      </c>
      <c r="BO147" s="16">
        <v>38.0563211212213</v>
      </c>
      <c r="BP147" s="16">
        <v>41.6107034505102</v>
      </c>
      <c r="BQ147" s="16">
        <v>40.187814302554</v>
      </c>
      <c r="BR147" s="16">
        <v>40.1391446784145</v>
      </c>
      <c r="BS147" s="16">
        <v>42.1273429412085</v>
      </c>
      <c r="BT147" s="16">
        <v>42.5507808364155</v>
      </c>
      <c r="BU147" s="16">
        <v>39.0419050458853</v>
      </c>
      <c r="BV147" s="16">
        <v>29.7322214929726</v>
      </c>
      <c r="BW147" s="16">
        <v>34.6478207399392</v>
      </c>
      <c r="BX147" s="16">
        <v>33.844164362911</v>
      </c>
      <c r="BY147" s="16">
        <v>30.2262604701393</v>
      </c>
      <c r="BZ147" s="16">
        <v>32.4964647181912</v>
      </c>
      <c r="CA147" s="16">
        <v>35.121717362632</v>
      </c>
      <c r="CB147" s="16">
        <v>26.5288499977061</v>
      </c>
      <c r="CC147" s="16">
        <v>38.9554922106185</v>
      </c>
      <c r="CD147" s="16">
        <v>27.8609796578848</v>
      </c>
      <c r="CE147" s="16">
        <v>33.4080230987946</v>
      </c>
      <c r="CF147" s="16">
        <v>52.6910204829539</v>
      </c>
      <c r="CG147" s="16">
        <v>-38.4416469001851</v>
      </c>
      <c r="CH147" s="16">
        <v>14.5201453238802</v>
      </c>
      <c r="CI147" s="16">
        <v>14.0173379576227</v>
      </c>
      <c r="CJ147" s="16">
        <v>19.5851744931999</v>
      </c>
      <c r="CK147" s="16">
        <v>19.9894017288515</v>
      </c>
      <c r="CL147" s="16">
        <v>171.560405800037</v>
      </c>
      <c r="CM147" s="16">
        <v>165.085128656119</v>
      </c>
      <c r="CN147" s="16">
        <v>644.994769163285</v>
      </c>
      <c r="CO147" s="16">
        <v>-42.9187804861328</v>
      </c>
      <c r="CP147" s="16">
        <v>-31.9465414560782</v>
      </c>
      <c r="CQ147" s="16">
        <v>-18.4288491471097</v>
      </c>
      <c r="CR147" s="16">
        <v>-11.2715370392052</v>
      </c>
      <c r="CS147" s="16">
        <v>-10.343840601958</v>
      </c>
      <c r="CT147" s="16">
        <v>18.3413739398303</v>
      </c>
      <c r="CU147" s="16">
        <v>16.3817490494297</v>
      </c>
      <c r="CV147" s="16">
        <v>-18.3959035172545</v>
      </c>
      <c r="CW147" s="16">
        <v>-14.2407725611179</v>
      </c>
      <c r="CX147" s="16">
        <v>-12.9078907882483</v>
      </c>
      <c r="CY147" s="16">
        <v>-13.3673257223722</v>
      </c>
      <c r="CZ147" s="16">
        <v>-13.2682987506908</v>
      </c>
      <c r="DA147" s="16">
        <v>-12.1150162978982</v>
      </c>
      <c r="DB147" s="16">
        <v>-9.36550929056578</v>
      </c>
      <c r="DC147" s="16">
        <v>-8.67277141736905</v>
      </c>
      <c r="DD147" s="16">
        <v>-7.1226730262831</v>
      </c>
      <c r="DE147" s="16">
        <v>-6.52538023031071</v>
      </c>
      <c r="DF147" s="16">
        <v>17.5327359961333</v>
      </c>
      <c r="DG147" s="16">
        <v>32.3095461446083</v>
      </c>
      <c r="DH147" s="16">
        <v>-10.3378682988323</v>
      </c>
      <c r="DI147" s="16">
        <v>-11.6176909321081</v>
      </c>
      <c r="DJ147" s="16">
        <v>-10.0956413514922</v>
      </c>
      <c r="DK147" s="16">
        <v>-8.83749717882489</v>
      </c>
      <c r="DL147" s="16">
        <v>-8.77151572268673</v>
      </c>
      <c r="DM147" s="16">
        <v>-8.27198389222612</v>
      </c>
      <c r="DN147" s="16">
        <v>-12.5408117537755</v>
      </c>
      <c r="DO147" s="16">
        <v>-11.1905436891323</v>
      </c>
      <c r="DP147" s="12"/>
      <c r="DQ147" s="16">
        <v>-11.7123401464774</v>
      </c>
      <c r="DR147" s="13"/>
      <c r="DS147" s="13"/>
      <c r="DT147" s="14"/>
      <c r="DU147" s="14"/>
      <c r="DV147" s="14"/>
      <c r="DW147" s="14"/>
      <c r="DX147" s="14"/>
      <c r="DY147" s="14"/>
      <c r="DZ147" s="14"/>
      <c r="EA147" s="14"/>
      <c r="EB147" s="14"/>
      <c r="EC147" s="14"/>
      <c r="ED147" s="14"/>
      <c r="EE147" s="14"/>
      <c r="EF147" s="14"/>
      <c r="EG147" s="14"/>
      <c r="EH147" s="14"/>
      <c r="EI147" s="14"/>
      <c r="EJ147" s="14"/>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c r="FG147" s="14"/>
      <c r="FH147" s="14"/>
      <c r="FI147" s="14"/>
      <c r="FJ147" s="14"/>
      <c r="FK147" s="14"/>
      <c r="FL147" s="14"/>
      <c r="FM147" s="14"/>
      <c r="FN147" s="14"/>
      <c r="FO147" s="14"/>
      <c r="FP147" s="14"/>
      <c r="FQ147" s="14"/>
      <c r="FR147" s="14"/>
      <c r="FS147" s="14"/>
      <c r="FT147" s="14"/>
      <c r="FU147" s="14"/>
      <c r="FV147" s="14"/>
      <c r="FW147" s="14"/>
      <c r="FX147" s="14"/>
      <c r="FY147" s="14"/>
      <c r="FZ147" s="14"/>
      <c r="GA147" s="14"/>
      <c r="GB147" s="14"/>
      <c r="GC147" s="14"/>
      <c r="GD147" s="14"/>
      <c r="GE147" s="14"/>
      <c r="GF147" s="14"/>
      <c r="GG147" s="14"/>
      <c r="GH147" s="14"/>
      <c r="GI147" s="14"/>
      <c r="GJ147" s="14"/>
      <c r="GK147" s="14"/>
      <c r="GL147" s="14"/>
      <c r="GM147" s="14"/>
      <c r="GN147" s="14"/>
      <c r="GO147" s="14"/>
      <c r="GP147" s="14"/>
      <c r="GQ147" s="14"/>
      <c r="GR147" s="14"/>
      <c r="GS147" s="14"/>
      <c r="GT147" s="14"/>
      <c r="GU147" s="14"/>
      <c r="GV147" s="14"/>
      <c r="GW147" s="14"/>
      <c r="GX147" s="14"/>
      <c r="GY147" s="14"/>
      <c r="GZ147" s="14"/>
      <c r="HA147" s="14"/>
      <c r="HB147" s="14"/>
      <c r="HC147" s="14"/>
      <c r="HD147" s="14"/>
      <c r="HE147" s="14"/>
      <c r="HF147" s="14"/>
      <c r="HG147" s="14"/>
      <c r="HH147" s="14"/>
      <c r="HI147" s="14"/>
      <c r="HJ147" s="14"/>
      <c r="HK147" s="14"/>
      <c r="HL147" s="14"/>
      <c r="HM147" s="14"/>
      <c r="HN147" s="14"/>
      <c r="HO147" s="14"/>
      <c r="HP147" s="14"/>
      <c r="HQ147" s="14"/>
      <c r="HR147" s="14"/>
      <c r="HS147" s="14"/>
      <c r="HT147" s="14"/>
      <c r="HU147" s="14"/>
      <c r="HV147" s="14"/>
      <c r="HW147" s="14"/>
      <c r="HX147" s="14"/>
      <c r="HY147" s="14"/>
      <c r="HZ147" s="14"/>
      <c r="IA147" s="14"/>
      <c r="IB147" s="14"/>
      <c r="IC147" s="14"/>
      <c r="ID147" s="14"/>
      <c r="IE147" s="14"/>
      <c r="IF147" s="14"/>
    </row>
    <row r="148" hidden="1" outlineLevel="1" collapsed="1" spans="1:240">
      <c r="P148" s="22">
        <v>6</v>
      </c>
      <c r="Q148" s="22">
        <v>6</v>
      </c>
      <c r="R148" s="22">
        <v>6</v>
      </c>
      <c r="S148" s="22">
        <v>6</v>
      </c>
      <c r="T148" s="22">
        <v>6</v>
      </c>
      <c r="U148" s="22">
        <v>6</v>
      </c>
      <c r="V148" s="22">
        <v>6</v>
      </c>
      <c r="W148" s="22">
        <v>6</v>
      </c>
      <c r="X148" s="22">
        <v>6</v>
      </c>
      <c r="Y148" s="22">
        <v>6</v>
      </c>
      <c r="Z148" s="22">
        <v>7</v>
      </c>
      <c r="AA148" s="22">
        <v>7</v>
      </c>
      <c r="AB148" s="22">
        <v>7</v>
      </c>
      <c r="AC148" s="22">
        <v>7</v>
      </c>
      <c r="AD148" s="22">
        <v>8</v>
      </c>
      <c r="AE148" s="22">
        <v>8</v>
      </c>
      <c r="AF148" s="22">
        <v>8</v>
      </c>
      <c r="AG148" s="22">
        <v>8</v>
      </c>
      <c r="AH148" s="22">
        <v>8</v>
      </c>
      <c r="AI148" s="22">
        <v>8</v>
      </c>
      <c r="AJ148" s="22">
        <v>8</v>
      </c>
      <c r="AK148" s="22">
        <v>8</v>
      </c>
      <c r="AL148" s="22">
        <v>8</v>
      </c>
      <c r="AM148" s="22">
        <v>9</v>
      </c>
      <c r="AN148" s="22">
        <v>9</v>
      </c>
      <c r="AO148" s="22">
        <v>9</v>
      </c>
      <c r="AP148" s="22">
        <v>9</v>
      </c>
      <c r="AQ148" s="22">
        <v>8</v>
      </c>
      <c r="AR148" s="22">
        <v>8</v>
      </c>
      <c r="AS148" s="22">
        <v>8</v>
      </c>
      <c r="AT148" s="22">
        <v>8</v>
      </c>
      <c r="AU148" s="22">
        <v>7</v>
      </c>
      <c r="AV148" s="22">
        <v>7</v>
      </c>
      <c r="AW148" s="22">
        <v>7</v>
      </c>
      <c r="AX148" s="22">
        <v>7</v>
      </c>
      <c r="AY148" s="22">
        <v>7</v>
      </c>
      <c r="AZ148" s="22">
        <v>7</v>
      </c>
      <c r="BA148" s="22">
        <v>7</v>
      </c>
      <c r="BB148" s="22">
        <v>7</v>
      </c>
      <c r="BC148" s="22">
        <v>7</v>
      </c>
      <c r="BD148" s="22">
        <v>7</v>
      </c>
      <c r="BE148" s="22">
        <v>7</v>
      </c>
      <c r="BF148" s="22">
        <v>7</v>
      </c>
      <c r="BG148" s="22">
        <v>6</v>
      </c>
      <c r="BH148" s="22">
        <v>5</v>
      </c>
      <c r="BI148" s="22">
        <v>5</v>
      </c>
      <c r="BJ148" s="22">
        <v>5</v>
      </c>
      <c r="BK148" s="22">
        <v>4</v>
      </c>
      <c r="BL148" s="22">
        <v>17</v>
      </c>
      <c r="BM148" s="22">
        <v>17</v>
      </c>
      <c r="BN148" s="22">
        <v>18</v>
      </c>
      <c r="BO148" s="22">
        <v>18</v>
      </c>
      <c r="BP148" s="22">
        <v>18</v>
      </c>
      <c r="BQ148" s="22">
        <v>19</v>
      </c>
      <c r="BR148" s="22">
        <v>19</v>
      </c>
      <c r="BS148" s="22">
        <v>19</v>
      </c>
      <c r="BT148" s="22">
        <v>19</v>
      </c>
      <c r="BU148" s="22">
        <v>19</v>
      </c>
      <c r="BV148" s="22">
        <v>18</v>
      </c>
      <c r="BW148" s="22">
        <v>19</v>
      </c>
      <c r="BX148" s="22">
        <v>18</v>
      </c>
      <c r="BY148" s="22">
        <v>18</v>
      </c>
      <c r="BZ148" s="22">
        <v>14</v>
      </c>
      <c r="CA148" s="22">
        <v>14</v>
      </c>
      <c r="CB148" s="22">
        <v>9</v>
      </c>
      <c r="CC148" s="22">
        <v>6</v>
      </c>
      <c r="CD148" s="22">
        <v>5</v>
      </c>
      <c r="CE148" s="22">
        <v>5</v>
      </c>
      <c r="CF148" s="22">
        <v>5</v>
      </c>
      <c r="CG148" s="22">
        <v>4</v>
      </c>
      <c r="CH148" s="22">
        <v>2</v>
      </c>
      <c r="CI148" s="22">
        <v>2</v>
      </c>
      <c r="CJ148" s="22">
        <v>2</v>
      </c>
      <c r="CK148" s="22">
        <v>3</v>
      </c>
      <c r="CL148" s="22">
        <v>3</v>
      </c>
      <c r="CM148" s="22">
        <v>4</v>
      </c>
      <c r="CN148" s="22">
        <v>4</v>
      </c>
      <c r="CO148" s="22">
        <v>5</v>
      </c>
      <c r="CP148" s="22">
        <v>6</v>
      </c>
      <c r="CQ148" s="22">
        <v>6</v>
      </c>
      <c r="CR148" s="22">
        <v>6</v>
      </c>
      <c r="CS148" s="22">
        <v>8</v>
      </c>
      <c r="CT148" s="22">
        <v>8</v>
      </c>
      <c r="CU148" s="22">
        <v>8</v>
      </c>
      <c r="CV148" s="22">
        <v>8</v>
      </c>
      <c r="CW148" s="22">
        <v>8</v>
      </c>
      <c r="CX148" s="22">
        <v>8</v>
      </c>
      <c r="CY148" s="22">
        <v>8</v>
      </c>
      <c r="CZ148" s="22">
        <v>8</v>
      </c>
      <c r="DA148" s="22">
        <v>8</v>
      </c>
      <c r="DB148" s="22">
        <v>8</v>
      </c>
      <c r="DC148" s="22">
        <v>10</v>
      </c>
      <c r="DD148" s="22">
        <v>10</v>
      </c>
      <c r="DE148" s="22">
        <v>10</v>
      </c>
      <c r="DF148" s="22">
        <v>10</v>
      </c>
      <c r="DG148" s="22">
        <v>10</v>
      </c>
      <c r="DH148" s="22">
        <v>10</v>
      </c>
      <c r="DI148" s="22">
        <v>9</v>
      </c>
      <c r="DJ148" s="22">
        <v>9</v>
      </c>
      <c r="DK148" s="22">
        <v>8</v>
      </c>
      <c r="DL148" s="22">
        <v>8</v>
      </c>
      <c r="DM148" s="22">
        <v>8</v>
      </c>
      <c r="DN148" s="22">
        <v>8</v>
      </c>
      <c r="DO148" s="22">
        <v>7</v>
      </c>
      <c r="DP148" s="22">
        <v>7</v>
      </c>
      <c r="DQ148" s="22">
        <v>4</v>
      </c>
      <c r="DR148" s="22">
        <v>2</v>
      </c>
      <c r="DS148" s="22">
        <v>1</v>
      </c>
    </row>
    <row r="149" hidden="1" outlineLevel="1" spans="1:240">
      <c r="P149" s="22">
        <v>25</v>
      </c>
      <c r="Q149" s="22">
        <v>25</v>
      </c>
      <c r="R149" s="22">
        <v>25</v>
      </c>
      <c r="S149" s="22">
        <v>25</v>
      </c>
      <c r="T149" s="22">
        <v>25</v>
      </c>
      <c r="U149" s="22">
        <v>25</v>
      </c>
      <c r="V149" s="22">
        <v>25</v>
      </c>
      <c r="W149" s="22">
        <v>25</v>
      </c>
      <c r="X149" s="22">
        <v>25</v>
      </c>
      <c r="Y149" s="22">
        <v>25</v>
      </c>
      <c r="Z149" s="22">
        <v>25</v>
      </c>
      <c r="AA149" s="22">
        <v>26</v>
      </c>
      <c r="AB149" s="22">
        <v>26</v>
      </c>
      <c r="AC149" s="22">
        <v>26</v>
      </c>
      <c r="AD149" s="22">
        <v>26</v>
      </c>
      <c r="AE149" s="22">
        <v>26</v>
      </c>
      <c r="AF149" s="22">
        <v>26</v>
      </c>
      <c r="AG149" s="22">
        <v>26</v>
      </c>
      <c r="AH149" s="22">
        <v>26</v>
      </c>
      <c r="AI149" s="22">
        <v>26</v>
      </c>
      <c r="AJ149" s="22">
        <v>26</v>
      </c>
      <c r="AK149" s="22">
        <v>26</v>
      </c>
      <c r="AL149" s="22">
        <v>26</v>
      </c>
      <c r="AM149" s="22">
        <v>26</v>
      </c>
      <c r="AN149" s="22">
        <v>26</v>
      </c>
      <c r="AO149" s="22">
        <v>26</v>
      </c>
      <c r="AP149" s="22">
        <v>26</v>
      </c>
      <c r="AQ149" s="22">
        <v>26</v>
      </c>
      <c r="AR149" s="22">
        <v>26</v>
      </c>
      <c r="AS149" s="22">
        <v>26</v>
      </c>
      <c r="AT149" s="22">
        <v>26</v>
      </c>
      <c r="AU149" s="22">
        <v>26</v>
      </c>
      <c r="AV149" s="22">
        <v>26</v>
      </c>
      <c r="AW149" s="22">
        <v>26</v>
      </c>
      <c r="AX149" s="22">
        <v>26</v>
      </c>
      <c r="AY149" s="22">
        <v>26</v>
      </c>
      <c r="AZ149" s="22">
        <v>27</v>
      </c>
      <c r="BA149" s="22">
        <v>27</v>
      </c>
      <c r="BB149" s="22">
        <v>28</v>
      </c>
      <c r="BC149" s="22">
        <v>28</v>
      </c>
      <c r="BD149" s="22">
        <v>28</v>
      </c>
      <c r="BE149" s="22">
        <v>28</v>
      </c>
      <c r="BF149" s="22">
        <v>28</v>
      </c>
      <c r="BG149" s="22">
        <v>28</v>
      </c>
      <c r="BH149" s="22">
        <v>28</v>
      </c>
      <c r="BI149" s="22">
        <v>28</v>
      </c>
      <c r="BJ149" s="22">
        <v>28</v>
      </c>
      <c r="BK149" s="22">
        <v>28</v>
      </c>
      <c r="BL149" s="22">
        <v>28</v>
      </c>
      <c r="BM149" s="22">
        <v>28</v>
      </c>
      <c r="BN149" s="22">
        <v>28</v>
      </c>
      <c r="BO149" s="22">
        <v>28</v>
      </c>
      <c r="BP149" s="22">
        <v>28</v>
      </c>
      <c r="BQ149" s="22">
        <v>28</v>
      </c>
      <c r="BR149" s="22">
        <v>28</v>
      </c>
      <c r="BS149" s="22">
        <v>28</v>
      </c>
      <c r="BT149" s="22">
        <v>28</v>
      </c>
      <c r="BU149" s="22">
        <v>28</v>
      </c>
      <c r="BV149" s="22">
        <v>28</v>
      </c>
      <c r="BW149" s="22">
        <v>28</v>
      </c>
      <c r="BX149" s="22">
        <v>28</v>
      </c>
      <c r="BY149" s="22">
        <v>28</v>
      </c>
      <c r="BZ149" s="22">
        <v>28</v>
      </c>
      <c r="CA149" s="22">
        <v>28</v>
      </c>
      <c r="CB149" s="22">
        <v>29</v>
      </c>
      <c r="CC149" s="22">
        <v>30</v>
      </c>
      <c r="CD149" s="22">
        <v>31</v>
      </c>
      <c r="CE149" s="22">
        <v>31</v>
      </c>
      <c r="CF149" s="22">
        <v>31</v>
      </c>
      <c r="CG149" s="22">
        <v>31</v>
      </c>
      <c r="CH149" s="22">
        <v>31</v>
      </c>
      <c r="CI149" s="22">
        <v>31</v>
      </c>
      <c r="CJ149" s="22">
        <v>31</v>
      </c>
      <c r="CK149" s="22">
        <v>31</v>
      </c>
      <c r="CL149" s="22">
        <v>31</v>
      </c>
      <c r="CM149" s="22">
        <v>31</v>
      </c>
      <c r="CN149" s="22">
        <v>31</v>
      </c>
      <c r="CO149" s="22">
        <v>31</v>
      </c>
      <c r="CP149" s="22">
        <v>31</v>
      </c>
      <c r="CQ149" s="22">
        <v>31</v>
      </c>
      <c r="CR149" s="22">
        <v>31</v>
      </c>
      <c r="CS149" s="22">
        <v>31</v>
      </c>
      <c r="CT149" s="22">
        <v>31</v>
      </c>
      <c r="CU149" s="22">
        <v>31</v>
      </c>
      <c r="CV149" s="22">
        <v>31</v>
      </c>
      <c r="CW149" s="22">
        <v>31</v>
      </c>
      <c r="CX149" s="22">
        <v>31</v>
      </c>
      <c r="CY149" s="22">
        <v>31</v>
      </c>
      <c r="CZ149" s="22">
        <v>31</v>
      </c>
      <c r="DA149" s="22">
        <v>31</v>
      </c>
      <c r="DB149" s="22">
        <v>31</v>
      </c>
      <c r="DC149" s="22">
        <v>31</v>
      </c>
      <c r="DD149" s="22">
        <v>31</v>
      </c>
      <c r="DE149" s="22">
        <v>31</v>
      </c>
      <c r="DF149" s="22">
        <v>31</v>
      </c>
      <c r="DG149" s="22">
        <v>32</v>
      </c>
      <c r="DH149" s="22">
        <v>32</v>
      </c>
      <c r="DI149" s="22">
        <v>32</v>
      </c>
      <c r="DJ149" s="22">
        <v>32</v>
      </c>
      <c r="DK149" s="22">
        <v>32</v>
      </c>
      <c r="DL149" s="22">
        <v>32</v>
      </c>
      <c r="DM149" s="22">
        <v>32</v>
      </c>
      <c r="DN149" s="22">
        <v>32</v>
      </c>
      <c r="DO149" s="22">
        <v>32</v>
      </c>
      <c r="DP149" s="22">
        <v>32</v>
      </c>
      <c r="DQ149" s="22">
        <v>32</v>
      </c>
      <c r="DR149" s="22">
        <v>32</v>
      </c>
      <c r="DS149" s="22">
        <v>32</v>
      </c>
    </row>
    <row r="150" hidden="1" outlineLevel="1"/>
    <row r="151" collapsed="1" spans="1:240">
      <c r="A151" s="365" t="s">
        <v>196</v>
      </c>
      <c r="P151" s="366">
        <f t="shared" ref="P151:CA151" si="5">P148/P149</f>
        <v>0.24</v>
      </c>
      <c r="Q151" s="366">
        <f t="shared" si="5"/>
        <v>0.24</v>
      </c>
      <c r="R151" s="366">
        <f t="shared" si="5"/>
        <v>0.24</v>
      </c>
      <c r="S151" s="366">
        <f t="shared" si="5"/>
        <v>0.24</v>
      </c>
      <c r="T151" s="366">
        <f t="shared" si="5"/>
        <v>0.24</v>
      </c>
      <c r="U151" s="366">
        <f t="shared" si="5"/>
        <v>0.24</v>
      </c>
      <c r="V151" s="366">
        <f t="shared" si="5"/>
        <v>0.24</v>
      </c>
      <c r="W151" s="366">
        <f t="shared" si="5"/>
        <v>0.24</v>
      </c>
      <c r="X151" s="366">
        <f t="shared" si="5"/>
        <v>0.24</v>
      </c>
      <c r="Y151" s="366">
        <f t="shared" si="5"/>
        <v>0.24</v>
      </c>
      <c r="Z151" s="366">
        <f t="shared" si="5"/>
        <v>0.28</v>
      </c>
      <c r="AA151" s="366">
        <f t="shared" si="5"/>
        <v>0.269230769230769</v>
      </c>
      <c r="AB151" s="366">
        <f t="shared" si="5"/>
        <v>0.269230769230769</v>
      </c>
      <c r="AC151" s="366">
        <f t="shared" si="5"/>
        <v>0.269230769230769</v>
      </c>
      <c r="AD151" s="366">
        <f t="shared" si="5"/>
        <v>0.307692307692308</v>
      </c>
      <c r="AE151" s="366">
        <f t="shared" si="5"/>
        <v>0.307692307692308</v>
      </c>
      <c r="AF151" s="366">
        <f t="shared" si="5"/>
        <v>0.307692307692308</v>
      </c>
      <c r="AG151" s="366">
        <f t="shared" si="5"/>
        <v>0.307692307692308</v>
      </c>
      <c r="AH151" s="366">
        <f t="shared" si="5"/>
        <v>0.307692307692308</v>
      </c>
      <c r="AI151" s="366">
        <f t="shared" si="5"/>
        <v>0.307692307692308</v>
      </c>
      <c r="AJ151" s="366">
        <f t="shared" si="5"/>
        <v>0.307692307692308</v>
      </c>
      <c r="AK151" s="366">
        <f t="shared" si="5"/>
        <v>0.307692307692308</v>
      </c>
      <c r="AL151" s="366">
        <f t="shared" si="5"/>
        <v>0.307692307692308</v>
      </c>
      <c r="AM151" s="366">
        <f t="shared" si="5"/>
        <v>0.346153846153846</v>
      </c>
      <c r="AN151" s="366">
        <f t="shared" si="5"/>
        <v>0.346153846153846</v>
      </c>
      <c r="AO151" s="366">
        <f t="shared" si="5"/>
        <v>0.346153846153846</v>
      </c>
      <c r="AP151" s="366">
        <f t="shared" si="5"/>
        <v>0.346153846153846</v>
      </c>
      <c r="AQ151" s="366">
        <f t="shared" si="5"/>
        <v>0.307692307692308</v>
      </c>
      <c r="AR151" s="366">
        <f t="shared" si="5"/>
        <v>0.307692307692308</v>
      </c>
      <c r="AS151" s="366">
        <f t="shared" si="5"/>
        <v>0.307692307692308</v>
      </c>
      <c r="AT151" s="366">
        <f t="shared" si="5"/>
        <v>0.307692307692308</v>
      </c>
      <c r="AU151" s="366">
        <f t="shared" si="5"/>
        <v>0.269230769230769</v>
      </c>
      <c r="AV151" s="366">
        <f t="shared" si="5"/>
        <v>0.269230769230769</v>
      </c>
      <c r="AW151" s="366">
        <f t="shared" si="5"/>
        <v>0.269230769230769</v>
      </c>
      <c r="AX151" s="366">
        <f t="shared" si="5"/>
        <v>0.269230769230769</v>
      </c>
      <c r="AY151" s="366">
        <f t="shared" si="5"/>
        <v>0.269230769230769</v>
      </c>
      <c r="AZ151" s="366">
        <f t="shared" si="5"/>
        <v>0.259259259259259</v>
      </c>
      <c r="BA151" s="366">
        <f t="shared" si="5"/>
        <v>0.259259259259259</v>
      </c>
      <c r="BB151" s="366">
        <f t="shared" si="5"/>
        <v>0.25</v>
      </c>
      <c r="BC151" s="366">
        <f t="shared" si="5"/>
        <v>0.25</v>
      </c>
      <c r="BD151" s="366">
        <f t="shared" si="5"/>
        <v>0.25</v>
      </c>
      <c r="BE151" s="366">
        <f t="shared" si="5"/>
        <v>0.25</v>
      </c>
      <c r="BF151" s="366">
        <f t="shared" si="5"/>
        <v>0.25</v>
      </c>
      <c r="BG151" s="366">
        <f t="shared" si="5"/>
        <v>0.214285714285714</v>
      </c>
      <c r="BH151" s="366">
        <f t="shared" si="5"/>
        <v>0.178571428571429</v>
      </c>
      <c r="BI151" s="366">
        <f t="shared" si="5"/>
        <v>0.178571428571429</v>
      </c>
      <c r="BJ151" s="366">
        <f t="shared" si="5"/>
        <v>0.178571428571429</v>
      </c>
      <c r="BK151" s="366">
        <f t="shared" si="5"/>
        <v>0.142857142857143</v>
      </c>
      <c r="BL151" s="366">
        <f t="shared" si="5"/>
        <v>0.607142857142857</v>
      </c>
      <c r="BM151" s="366">
        <f t="shared" si="5"/>
        <v>0.607142857142857</v>
      </c>
      <c r="BN151" s="366">
        <f t="shared" si="5"/>
        <v>0.642857142857143</v>
      </c>
      <c r="BO151" s="366">
        <f t="shared" si="5"/>
        <v>0.642857142857143</v>
      </c>
      <c r="BP151" s="366">
        <f t="shared" si="5"/>
        <v>0.642857142857143</v>
      </c>
      <c r="BQ151" s="366">
        <f t="shared" si="5"/>
        <v>0.678571428571429</v>
      </c>
      <c r="BR151" s="366">
        <f t="shared" si="5"/>
        <v>0.678571428571429</v>
      </c>
      <c r="BS151" s="366">
        <f t="shared" si="5"/>
        <v>0.678571428571429</v>
      </c>
      <c r="BT151" s="366">
        <f t="shared" si="5"/>
        <v>0.678571428571429</v>
      </c>
      <c r="BU151" s="366">
        <f t="shared" si="5"/>
        <v>0.678571428571429</v>
      </c>
      <c r="BV151" s="366">
        <f t="shared" si="5"/>
        <v>0.642857142857143</v>
      </c>
      <c r="BW151" s="366">
        <f t="shared" si="5"/>
        <v>0.678571428571429</v>
      </c>
      <c r="BX151" s="366">
        <f t="shared" si="5"/>
        <v>0.642857142857143</v>
      </c>
      <c r="BY151" s="366">
        <f t="shared" si="5"/>
        <v>0.642857142857143</v>
      </c>
      <c r="BZ151" s="366">
        <f t="shared" si="5"/>
        <v>0.5</v>
      </c>
      <c r="CA151" s="366">
        <f t="shared" si="5"/>
        <v>0.5</v>
      </c>
      <c r="CB151" s="366">
        <f t="shared" ref="CB151:DS151" si="6">CB148/CB149</f>
        <v>0.310344827586207</v>
      </c>
      <c r="CC151" s="366">
        <f t="shared" si="6"/>
        <v>0.2</v>
      </c>
      <c r="CD151" s="366">
        <f t="shared" si="6"/>
        <v>0.161290322580645</v>
      </c>
      <c r="CE151" s="366">
        <f t="shared" si="6"/>
        <v>0.161290322580645</v>
      </c>
      <c r="CF151" s="366">
        <f t="shared" si="6"/>
        <v>0.161290322580645</v>
      </c>
      <c r="CG151" s="366">
        <f t="shared" si="6"/>
        <v>0.129032258064516</v>
      </c>
      <c r="CH151" s="366">
        <f t="shared" si="6"/>
        <v>0.0645161290322581</v>
      </c>
      <c r="CI151" s="366">
        <f t="shared" si="6"/>
        <v>0.0645161290322581</v>
      </c>
      <c r="CJ151" s="366">
        <f t="shared" si="6"/>
        <v>0.0645161290322581</v>
      </c>
      <c r="CK151" s="366">
        <f t="shared" si="6"/>
        <v>0.0967741935483871</v>
      </c>
      <c r="CL151" s="366">
        <f t="shared" si="6"/>
        <v>0.0967741935483871</v>
      </c>
      <c r="CM151" s="366">
        <f t="shared" si="6"/>
        <v>0.129032258064516</v>
      </c>
      <c r="CN151" s="366">
        <f t="shared" si="6"/>
        <v>0.129032258064516</v>
      </c>
      <c r="CO151" s="366">
        <f t="shared" si="6"/>
        <v>0.161290322580645</v>
      </c>
      <c r="CP151" s="366">
        <f t="shared" si="6"/>
        <v>0.193548387096774</v>
      </c>
      <c r="CQ151" s="366">
        <f t="shared" si="6"/>
        <v>0.193548387096774</v>
      </c>
      <c r="CR151" s="366">
        <f t="shared" si="6"/>
        <v>0.193548387096774</v>
      </c>
      <c r="CS151" s="366">
        <f t="shared" si="6"/>
        <v>0.258064516129032</v>
      </c>
      <c r="CT151" s="366">
        <f t="shared" si="6"/>
        <v>0.258064516129032</v>
      </c>
      <c r="CU151" s="366">
        <f t="shared" si="6"/>
        <v>0.258064516129032</v>
      </c>
      <c r="CV151" s="366">
        <f t="shared" si="6"/>
        <v>0.258064516129032</v>
      </c>
      <c r="CW151" s="366">
        <f t="shared" si="6"/>
        <v>0.258064516129032</v>
      </c>
      <c r="CX151" s="366">
        <f t="shared" si="6"/>
        <v>0.258064516129032</v>
      </c>
      <c r="CY151" s="366">
        <f t="shared" si="6"/>
        <v>0.258064516129032</v>
      </c>
      <c r="CZ151" s="366">
        <f t="shared" si="6"/>
        <v>0.258064516129032</v>
      </c>
      <c r="DA151" s="366">
        <f t="shared" si="6"/>
        <v>0.258064516129032</v>
      </c>
      <c r="DB151" s="366">
        <f t="shared" si="6"/>
        <v>0.258064516129032</v>
      </c>
      <c r="DC151" s="366">
        <f t="shared" si="6"/>
        <v>0.32258064516129</v>
      </c>
      <c r="DD151" s="366">
        <f t="shared" si="6"/>
        <v>0.32258064516129</v>
      </c>
      <c r="DE151" s="366">
        <f t="shared" si="6"/>
        <v>0.32258064516129</v>
      </c>
      <c r="DF151" s="366">
        <f t="shared" si="6"/>
        <v>0.32258064516129</v>
      </c>
      <c r="DG151" s="366">
        <f t="shared" si="6"/>
        <v>0.3125</v>
      </c>
      <c r="DH151" s="366">
        <f t="shared" si="6"/>
        <v>0.3125</v>
      </c>
      <c r="DI151" s="366">
        <f t="shared" si="6"/>
        <v>0.28125</v>
      </c>
      <c r="DJ151" s="366">
        <f t="shared" si="6"/>
        <v>0.28125</v>
      </c>
      <c r="DK151" s="366">
        <f t="shared" si="6"/>
        <v>0.25</v>
      </c>
      <c r="DL151" s="366">
        <f t="shared" si="6"/>
        <v>0.25</v>
      </c>
      <c r="DM151" s="366">
        <f t="shared" si="6"/>
        <v>0.25</v>
      </c>
      <c r="DN151" s="366">
        <f t="shared" si="6"/>
        <v>0.25</v>
      </c>
      <c r="DO151" s="366">
        <f t="shared" si="6"/>
        <v>0.21875</v>
      </c>
      <c r="DP151" s="366">
        <f t="shared" si="6"/>
        <v>0.21875</v>
      </c>
      <c r="DQ151" s="366">
        <f t="shared" si="6"/>
        <v>0.125</v>
      </c>
      <c r="DR151" s="366">
        <f t="shared" si="6"/>
        <v>0.0625</v>
      </c>
      <c r="DS151" s="366">
        <f t="shared" si="6"/>
        <v>0.03125</v>
      </c>
    </row>
    <row r="153" customFormat="1" ht="17" spans="1:240">
      <c r="A153" s="365" t="s">
        <v>204</v>
      </c>
      <c r="B153" s="10"/>
      <c r="C153" s="10"/>
      <c r="D153" s="34" t="s">
        <v>61</v>
      </c>
      <c r="E153" s="34" t="s">
        <v>62</v>
      </c>
      <c r="F153" s="34" t="s">
        <v>63</v>
      </c>
      <c r="G153" s="34" t="s">
        <v>64</v>
      </c>
      <c r="H153" s="34" t="s">
        <v>65</v>
      </c>
      <c r="I153" s="34" t="s">
        <v>66</v>
      </c>
      <c r="J153" s="34" t="s">
        <v>67</v>
      </c>
      <c r="K153" s="34" t="s">
        <v>68</v>
      </c>
      <c r="L153" s="34" t="s">
        <v>69</v>
      </c>
      <c r="M153" s="34" t="s">
        <v>70</v>
      </c>
      <c r="N153" s="34" t="s">
        <v>71</v>
      </c>
      <c r="O153" s="34" t="s">
        <v>72</v>
      </c>
      <c r="P153" s="34" t="s">
        <v>73</v>
      </c>
      <c r="Q153" s="34" t="s">
        <v>74</v>
      </c>
      <c r="R153" s="34" t="s">
        <v>75</v>
      </c>
      <c r="S153" s="34" t="s">
        <v>76</v>
      </c>
      <c r="T153" s="34" t="s">
        <v>77</v>
      </c>
      <c r="U153" s="34" t="s">
        <v>78</v>
      </c>
      <c r="V153" s="34" t="s">
        <v>79</v>
      </c>
      <c r="W153" s="34" t="s">
        <v>80</v>
      </c>
      <c r="X153" s="34" t="s">
        <v>81</v>
      </c>
      <c r="Y153" s="34" t="s">
        <v>82</v>
      </c>
      <c r="Z153" s="34" t="s">
        <v>83</v>
      </c>
      <c r="AA153" s="34" t="s">
        <v>84</v>
      </c>
      <c r="AB153" s="34" t="s">
        <v>85</v>
      </c>
      <c r="AC153" s="34" t="s">
        <v>86</v>
      </c>
      <c r="AD153" s="34" t="s">
        <v>87</v>
      </c>
      <c r="AE153" s="34" t="s">
        <v>88</v>
      </c>
      <c r="AF153" s="34" t="s">
        <v>89</v>
      </c>
      <c r="AG153" s="34" t="s">
        <v>90</v>
      </c>
      <c r="AH153" s="34" t="s">
        <v>91</v>
      </c>
      <c r="AI153" s="34" t="s">
        <v>92</v>
      </c>
      <c r="AJ153" s="34" t="s">
        <v>93</v>
      </c>
      <c r="AK153" s="34" t="s">
        <v>94</v>
      </c>
      <c r="AL153" s="34" t="s">
        <v>95</v>
      </c>
      <c r="AM153" s="34" t="s">
        <v>96</v>
      </c>
      <c r="AN153" s="34" t="s">
        <v>97</v>
      </c>
      <c r="AO153" s="34" t="s">
        <v>98</v>
      </c>
      <c r="AP153" s="34" t="s">
        <v>99</v>
      </c>
      <c r="AQ153" s="34" t="s">
        <v>100</v>
      </c>
      <c r="AR153" s="34" t="s">
        <v>101</v>
      </c>
      <c r="AS153" s="34" t="s">
        <v>102</v>
      </c>
      <c r="AT153" s="34" t="s">
        <v>103</v>
      </c>
      <c r="AU153" s="34" t="s">
        <v>104</v>
      </c>
      <c r="AV153" s="34" t="s">
        <v>105</v>
      </c>
      <c r="AW153" s="34" t="s">
        <v>106</v>
      </c>
      <c r="AX153" s="34" t="s">
        <v>107</v>
      </c>
      <c r="AY153" s="34" t="s">
        <v>108</v>
      </c>
      <c r="AZ153" s="34" t="s">
        <v>109</v>
      </c>
      <c r="BA153" s="34" t="s">
        <v>110</v>
      </c>
      <c r="BB153" s="34" t="s">
        <v>111</v>
      </c>
      <c r="BC153" s="34" t="s">
        <v>112</v>
      </c>
      <c r="BD153" s="34" t="s">
        <v>113</v>
      </c>
      <c r="BE153" s="34" t="s">
        <v>114</v>
      </c>
      <c r="BF153" s="34" t="s">
        <v>115</v>
      </c>
      <c r="BG153" s="34" t="s">
        <v>116</v>
      </c>
      <c r="BH153" s="34" t="s">
        <v>117</v>
      </c>
      <c r="BI153" s="34" t="s">
        <v>118</v>
      </c>
      <c r="BJ153" s="34" t="s">
        <v>119</v>
      </c>
      <c r="BK153" s="34" t="s">
        <v>120</v>
      </c>
      <c r="BL153" s="34" t="s">
        <v>121</v>
      </c>
      <c r="BM153" s="34" t="s">
        <v>122</v>
      </c>
      <c r="BN153" s="34" t="s">
        <v>123</v>
      </c>
      <c r="BO153" s="34" t="s">
        <v>124</v>
      </c>
      <c r="BP153" s="34" t="s">
        <v>125</v>
      </c>
      <c r="BQ153" s="34" t="s">
        <v>126</v>
      </c>
      <c r="BR153" s="34" t="s">
        <v>127</v>
      </c>
      <c r="BS153" s="34" t="s">
        <v>128</v>
      </c>
      <c r="BT153" s="34" t="s">
        <v>129</v>
      </c>
      <c r="BU153" s="34" t="s">
        <v>130</v>
      </c>
      <c r="BV153" s="34" t="s">
        <v>131</v>
      </c>
      <c r="BW153" s="34" t="s">
        <v>132</v>
      </c>
      <c r="BX153" s="34" t="s">
        <v>133</v>
      </c>
      <c r="BY153" s="34" t="s">
        <v>134</v>
      </c>
      <c r="BZ153" s="34" t="s">
        <v>135</v>
      </c>
      <c r="CA153" s="34" t="s">
        <v>136</v>
      </c>
      <c r="CB153" s="34" t="s">
        <v>137</v>
      </c>
      <c r="CC153" s="34" t="s">
        <v>138</v>
      </c>
      <c r="CD153" s="34" t="s">
        <v>139</v>
      </c>
      <c r="CE153" s="34" t="s">
        <v>140</v>
      </c>
      <c r="CF153" s="34" t="s">
        <v>141</v>
      </c>
      <c r="CG153" s="34" t="s">
        <v>142</v>
      </c>
      <c r="CH153" s="34" t="s">
        <v>143</v>
      </c>
      <c r="CI153" s="34" t="s">
        <v>144</v>
      </c>
      <c r="CJ153" s="34" t="s">
        <v>145</v>
      </c>
      <c r="CK153" s="34" t="s">
        <v>146</v>
      </c>
      <c r="CL153" s="34" t="s">
        <v>147</v>
      </c>
      <c r="CM153" s="34" t="s">
        <v>148</v>
      </c>
      <c r="CN153" s="34" t="s">
        <v>149</v>
      </c>
      <c r="CO153" s="34" t="s">
        <v>150</v>
      </c>
      <c r="CP153" s="34" t="s">
        <v>151</v>
      </c>
      <c r="CQ153" s="34" t="s">
        <v>152</v>
      </c>
      <c r="CR153" s="34" t="s">
        <v>153</v>
      </c>
      <c r="CS153" s="34" t="s">
        <v>154</v>
      </c>
      <c r="CT153" s="34" t="s">
        <v>155</v>
      </c>
      <c r="CU153" s="34" t="s">
        <v>156</v>
      </c>
      <c r="CV153" s="34" t="s">
        <v>157</v>
      </c>
      <c r="CW153" s="34" t="s">
        <v>158</v>
      </c>
      <c r="CX153" s="34" t="s">
        <v>159</v>
      </c>
      <c r="CY153" s="34" t="s">
        <v>160</v>
      </c>
      <c r="CZ153" s="34" t="s">
        <v>161</v>
      </c>
      <c r="DA153" s="34" t="s">
        <v>162</v>
      </c>
      <c r="DB153" s="34" t="s">
        <v>163</v>
      </c>
      <c r="DC153" s="34" t="s">
        <v>164</v>
      </c>
      <c r="DD153" s="34" t="s">
        <v>165</v>
      </c>
      <c r="DE153" s="34" t="s">
        <v>166</v>
      </c>
      <c r="DF153" s="34" t="s">
        <v>167</v>
      </c>
      <c r="DG153" s="34" t="s">
        <v>168</v>
      </c>
      <c r="DH153" s="34" t="s">
        <v>169</v>
      </c>
      <c r="DI153" s="34" t="s">
        <v>170</v>
      </c>
      <c r="DJ153" s="34" t="s">
        <v>171</v>
      </c>
      <c r="DK153" s="34" t="s">
        <v>172</v>
      </c>
      <c r="DL153" s="34" t="s">
        <v>173</v>
      </c>
      <c r="DM153" s="34" t="s">
        <v>174</v>
      </c>
      <c r="DN153" s="34" t="s">
        <v>175</v>
      </c>
      <c r="DO153" s="34" t="s">
        <v>176</v>
      </c>
      <c r="DP153" s="34" t="s">
        <v>177</v>
      </c>
      <c r="DQ153" s="34" t="s">
        <v>178</v>
      </c>
      <c r="DR153" s="34" t="s">
        <v>179</v>
      </c>
      <c r="DS153" s="34" t="s">
        <v>180</v>
      </c>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c r="HC153" s="19"/>
      <c r="HD153" s="19"/>
      <c r="HE153" s="19"/>
      <c r="HF153" s="19"/>
      <c r="HG153" s="19"/>
      <c r="HH153" s="19"/>
      <c r="HI153" s="19"/>
      <c r="HJ153" s="19"/>
      <c r="HK153" s="19"/>
      <c r="HL153" s="19"/>
      <c r="HM153" s="19"/>
      <c r="HN153" s="19"/>
      <c r="HO153" s="19"/>
      <c r="HP153" s="19"/>
      <c r="HQ153" s="19"/>
      <c r="HR153" s="19"/>
      <c r="HS153" s="19"/>
      <c r="HT153" s="19"/>
      <c r="HU153" s="19"/>
      <c r="HV153" s="19"/>
      <c r="HW153" s="19"/>
      <c r="HX153" s="19"/>
      <c r="HY153" s="19"/>
      <c r="HZ153" s="19"/>
      <c r="IA153" s="19"/>
      <c r="IB153" s="19"/>
      <c r="IC153" s="19"/>
      <c r="ID153" s="19"/>
      <c r="IE153" s="19"/>
      <c r="IF153" s="19"/>
    </row>
    <row r="154" customFormat="1" spans="1:240">
      <c r="A154" s="367" t="s">
        <v>205</v>
      </c>
      <c r="B154" s="10"/>
      <c r="C154" s="35"/>
      <c r="D154" s="36">
        <f t="shared" ref="D154:BO154" si="7">SUM(D159:D186)</f>
        <v>1038.74269101857</v>
      </c>
      <c r="E154" s="36">
        <f t="shared" si="7"/>
        <v>1202.09199767571</v>
      </c>
      <c r="F154" s="36">
        <f t="shared" si="7"/>
        <v>1122.06899805142</v>
      </c>
      <c r="G154" s="36">
        <f t="shared" si="7"/>
        <v>1139.73427783286</v>
      </c>
      <c r="H154" s="36">
        <f t="shared" si="7"/>
        <v>1131.34208390285</v>
      </c>
      <c r="I154" s="36">
        <f t="shared" si="7"/>
        <v>1134.52791093858</v>
      </c>
      <c r="J154" s="36">
        <f t="shared" si="7"/>
        <v>1142.43377020428</v>
      </c>
      <c r="K154" s="36">
        <f t="shared" si="7"/>
        <v>1146.10057206571</v>
      </c>
      <c r="L154" s="36">
        <f t="shared" si="7"/>
        <v>1142.68103478572</v>
      </c>
      <c r="M154" s="36">
        <f t="shared" si="7"/>
        <v>1143.91464222286</v>
      </c>
      <c r="N154" s="36">
        <f t="shared" si="7"/>
        <v>1215.00702420001</v>
      </c>
      <c r="O154" s="36">
        <f t="shared" si="7"/>
        <v>1215.92885576571</v>
      </c>
      <c r="P154" s="36">
        <f t="shared" si="7"/>
        <v>1226.77202219714</v>
      </c>
      <c r="Q154" s="36">
        <f t="shared" si="7"/>
        <v>1231.75826841285</v>
      </c>
      <c r="R154" s="36">
        <f t="shared" si="7"/>
        <v>1219.58021116714</v>
      </c>
      <c r="S154" s="36">
        <f t="shared" si="7"/>
        <v>1228.97332440715</v>
      </c>
      <c r="T154" s="36">
        <f t="shared" si="7"/>
        <v>1227.11265721</v>
      </c>
      <c r="U154" s="36">
        <f t="shared" si="7"/>
        <v>1226.28860034857</v>
      </c>
      <c r="V154" s="36">
        <f t="shared" si="7"/>
        <v>1230.25040936714</v>
      </c>
      <c r="W154" s="36">
        <f t="shared" si="7"/>
        <v>1220.4169562</v>
      </c>
      <c r="X154" s="36">
        <f t="shared" si="7"/>
        <v>1205.84623217857</v>
      </c>
      <c r="Y154" s="36">
        <f t="shared" si="7"/>
        <v>1209.97148320857</v>
      </c>
      <c r="Z154" s="36">
        <f t="shared" si="7"/>
        <v>1264.85922137571</v>
      </c>
      <c r="AA154" s="36">
        <f t="shared" si="7"/>
        <v>1263.09508434286</v>
      </c>
      <c r="AB154" s="36">
        <f t="shared" si="7"/>
        <v>1281.52966046285</v>
      </c>
      <c r="AC154" s="36">
        <f t="shared" si="7"/>
        <v>1280.42886902857</v>
      </c>
      <c r="AD154" s="36">
        <f t="shared" si="7"/>
        <v>1284.97987042428</v>
      </c>
      <c r="AE154" s="36">
        <f t="shared" si="7"/>
        <v>1277.20438750571</v>
      </c>
      <c r="AF154" s="36">
        <f t="shared" si="7"/>
        <v>1279.87432551001</v>
      </c>
      <c r="AG154" s="36">
        <f t="shared" si="7"/>
        <v>1283.18770915715</v>
      </c>
      <c r="AH154" s="36">
        <f t="shared" si="7"/>
        <v>1277.43986438</v>
      </c>
      <c r="AI154" s="36">
        <f t="shared" si="7"/>
        <v>1059.45114652</v>
      </c>
      <c r="AJ154" s="36">
        <f t="shared" si="7"/>
        <v>1264.06099892688</v>
      </c>
      <c r="AK154" s="36">
        <f t="shared" si="7"/>
        <v>1281.48712862715</v>
      </c>
      <c r="AL154" s="36">
        <f t="shared" si="7"/>
        <v>1356.19484572715</v>
      </c>
      <c r="AM154" s="36">
        <f t="shared" si="7"/>
        <v>1148.45025171</v>
      </c>
      <c r="AN154" s="36">
        <f t="shared" si="7"/>
        <v>1387.30079106143</v>
      </c>
      <c r="AO154" s="36">
        <f t="shared" si="7"/>
        <v>1397.17302925429</v>
      </c>
      <c r="AP154" s="36">
        <f t="shared" si="7"/>
        <v>1384.61742115428</v>
      </c>
      <c r="AQ154" s="36">
        <f t="shared" si="7"/>
        <v>1387.40661138571</v>
      </c>
      <c r="AR154" s="36">
        <f t="shared" si="7"/>
        <v>1386.37179356143</v>
      </c>
      <c r="AS154" s="36">
        <f t="shared" si="7"/>
        <v>1392.21814032858</v>
      </c>
      <c r="AT154" s="36">
        <f t="shared" si="7"/>
        <v>1386.45230714143</v>
      </c>
      <c r="AU154" s="36">
        <f t="shared" si="7"/>
        <v>1386.90781245428</v>
      </c>
      <c r="AV154" s="36">
        <f t="shared" si="7"/>
        <v>1384.86443580143</v>
      </c>
      <c r="AW154" s="36">
        <f t="shared" si="7"/>
        <v>1386.20760724857</v>
      </c>
      <c r="AX154" s="36">
        <f t="shared" si="7"/>
        <v>1483.69754262286</v>
      </c>
      <c r="AY154" s="36">
        <f t="shared" si="7"/>
        <v>1482.36255924285</v>
      </c>
      <c r="AZ154" s="36">
        <f t="shared" si="7"/>
        <v>1497.28920898858</v>
      </c>
      <c r="BA154" s="36">
        <f t="shared" si="7"/>
        <v>1585.05304356572</v>
      </c>
      <c r="BB154" s="36">
        <f t="shared" si="7"/>
        <v>1587.67331294572</v>
      </c>
      <c r="BC154" s="36">
        <f t="shared" si="7"/>
        <v>1575.60474593857</v>
      </c>
      <c r="BD154" s="36">
        <f t="shared" si="7"/>
        <v>1582.52265985429</v>
      </c>
      <c r="BE154" s="36">
        <f t="shared" si="7"/>
        <v>1587.53772284143</v>
      </c>
      <c r="BF154" s="36">
        <f t="shared" si="7"/>
        <v>1585.35004164285</v>
      </c>
      <c r="BG154" s="36">
        <f t="shared" si="7"/>
        <v>1606.41596652714</v>
      </c>
      <c r="BH154" s="36">
        <f t="shared" si="7"/>
        <v>1581.04010726285</v>
      </c>
      <c r="BI154" s="36">
        <f t="shared" si="7"/>
        <v>1582.24798448857</v>
      </c>
      <c r="BJ154" s="36">
        <f t="shared" si="7"/>
        <v>1699.23454712286</v>
      </c>
      <c r="BK154" s="36">
        <f t="shared" si="7"/>
        <v>1679.26147175858</v>
      </c>
      <c r="BL154" s="36">
        <f t="shared" si="7"/>
        <v>1565.75768770714</v>
      </c>
      <c r="BM154" s="36">
        <f t="shared" si="7"/>
        <v>1479.72570985429</v>
      </c>
      <c r="BN154" s="36">
        <f t="shared" si="7"/>
        <v>1448.78539212</v>
      </c>
      <c r="BO154" s="36">
        <f t="shared" si="7"/>
        <v>1386.79916408143</v>
      </c>
      <c r="BP154" s="36">
        <f t="shared" ref="BP154:DO154" si="8">SUM(BP159:BP186)</f>
        <v>1387.02559065143</v>
      </c>
      <c r="BQ154" s="36">
        <f t="shared" si="8"/>
        <v>1389.38571745857</v>
      </c>
      <c r="BR154" s="36">
        <f t="shared" si="8"/>
        <v>1415.33947259143</v>
      </c>
      <c r="BS154" s="36">
        <f t="shared" si="8"/>
        <v>1425.50649824429</v>
      </c>
      <c r="BT154" s="36">
        <f t="shared" si="8"/>
        <v>1431.85790444286</v>
      </c>
      <c r="BU154" s="36">
        <f t="shared" si="8"/>
        <v>1435.11919224571</v>
      </c>
      <c r="BV154" s="36">
        <f t="shared" si="8"/>
        <v>1687.32405990143</v>
      </c>
      <c r="BW154" s="36">
        <f t="shared" si="8"/>
        <v>1674.76172773</v>
      </c>
      <c r="BX154" s="36">
        <f t="shared" si="8"/>
        <v>1690.41140435857</v>
      </c>
      <c r="BY154" s="36">
        <f t="shared" si="8"/>
        <v>1713.18627553</v>
      </c>
      <c r="BZ154" s="36">
        <f t="shared" si="8"/>
        <v>1725.35424003429</v>
      </c>
      <c r="CA154" s="36">
        <f t="shared" si="8"/>
        <v>1722.78413192571</v>
      </c>
      <c r="CB154" s="36">
        <f t="shared" si="8"/>
        <v>1731.44084523428</v>
      </c>
      <c r="CC154" s="36">
        <f t="shared" si="8"/>
        <v>1816.41560493428</v>
      </c>
      <c r="CD154" s="36">
        <f t="shared" si="8"/>
        <v>1787.62128861143</v>
      </c>
      <c r="CE154" s="36">
        <f t="shared" si="8"/>
        <v>1780.91338148143</v>
      </c>
      <c r="CF154" s="36">
        <f t="shared" si="8"/>
        <v>1776.29317661143</v>
      </c>
      <c r="CG154" s="36">
        <f t="shared" si="8"/>
        <v>1776.27347615428</v>
      </c>
      <c r="CH154" s="36">
        <f t="shared" si="8"/>
        <v>1955.26191529429</v>
      </c>
      <c r="CI154" s="36">
        <f t="shared" si="8"/>
        <v>1974.81236571714</v>
      </c>
      <c r="CJ154" s="36">
        <f t="shared" si="8"/>
        <v>1983.12361203143</v>
      </c>
      <c r="CK154" s="36">
        <f t="shared" si="8"/>
        <v>1954.06851438</v>
      </c>
      <c r="CL154" s="36">
        <f t="shared" si="8"/>
        <v>1949.68961788001</v>
      </c>
      <c r="CM154" s="36">
        <f t="shared" si="8"/>
        <v>1904.28021000001</v>
      </c>
      <c r="CN154" s="36">
        <f t="shared" si="8"/>
        <v>1899.51333006286</v>
      </c>
      <c r="CO154" s="36">
        <f t="shared" si="8"/>
        <v>1886.61887376</v>
      </c>
      <c r="CP154" s="36">
        <f t="shared" si="8"/>
        <v>1884.36813868715</v>
      </c>
      <c r="CQ154" s="36">
        <f t="shared" si="8"/>
        <v>1877.33790388143</v>
      </c>
      <c r="CR154" s="36">
        <f t="shared" si="8"/>
        <v>1890.87024015857</v>
      </c>
      <c r="CS154" s="36">
        <f t="shared" si="8"/>
        <v>1895.74560241143</v>
      </c>
      <c r="CT154" s="36">
        <f t="shared" si="8"/>
        <v>2067.46568003572</v>
      </c>
      <c r="CU154" s="36">
        <f t="shared" si="8"/>
        <v>2051.03164995286</v>
      </c>
      <c r="CV154" s="36">
        <f t="shared" si="8"/>
        <v>2047.36667667572</v>
      </c>
      <c r="CW154" s="36">
        <f t="shared" si="8"/>
        <v>2050.36735313</v>
      </c>
      <c r="CX154" s="36">
        <f t="shared" si="8"/>
        <v>2037.10704930858</v>
      </c>
      <c r="CY154" s="36">
        <f t="shared" si="8"/>
        <v>2024.55536147429</v>
      </c>
      <c r="CZ154" s="36">
        <f t="shared" si="8"/>
        <v>2037.20037859285</v>
      </c>
      <c r="DA154" s="36">
        <f t="shared" si="8"/>
        <v>2028.34901871</v>
      </c>
      <c r="DB154" s="36">
        <f t="shared" si="8"/>
        <v>2016.73392953143</v>
      </c>
      <c r="DC154" s="36">
        <f t="shared" si="8"/>
        <v>2009.40410061429</v>
      </c>
      <c r="DD154" s="36">
        <f t="shared" si="8"/>
        <v>2017.85103934572</v>
      </c>
      <c r="DE154" s="36">
        <f t="shared" si="8"/>
        <v>1994.69329739857</v>
      </c>
      <c r="DF154" s="36">
        <f t="shared" si="8"/>
        <v>2135.65781556143</v>
      </c>
      <c r="DG154" s="36">
        <f t="shared" si="8"/>
        <v>2170.84330591572</v>
      </c>
      <c r="DH154" s="36">
        <f t="shared" si="8"/>
        <v>2141.96904596715</v>
      </c>
      <c r="DI154" s="36">
        <f t="shared" si="8"/>
        <v>2131.97708042572</v>
      </c>
      <c r="DJ154" s="36">
        <f t="shared" si="8"/>
        <v>2137.43276526285</v>
      </c>
      <c r="DK154" s="36">
        <f t="shared" si="8"/>
        <v>2080.93787819142</v>
      </c>
      <c r="DL154" s="36">
        <f t="shared" si="8"/>
        <v>2102.22768156143</v>
      </c>
      <c r="DM154" s="36">
        <f t="shared" si="8"/>
        <v>2091.54596209571</v>
      </c>
      <c r="DN154" s="36">
        <f t="shared" si="8"/>
        <v>2094.54720432857</v>
      </c>
      <c r="DO154" s="36">
        <f t="shared" si="8"/>
        <v>2075.19309373285</v>
      </c>
      <c r="DP154" s="22"/>
      <c r="DQ154" s="22"/>
      <c r="DR154" s="22"/>
      <c r="DS154" s="22"/>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c r="HC154" s="19"/>
      <c r="HD154" s="19"/>
      <c r="HE154" s="19"/>
      <c r="HF154" s="19"/>
      <c r="HG154" s="19"/>
      <c r="HH154" s="19"/>
      <c r="HI154" s="19"/>
      <c r="HJ154" s="19"/>
      <c r="HK154" s="19"/>
      <c r="HL154" s="19"/>
      <c r="HM154" s="19"/>
      <c r="HN154" s="19"/>
      <c r="HO154" s="19"/>
      <c r="HP154" s="19"/>
      <c r="HQ154" s="19"/>
      <c r="HR154" s="19"/>
      <c r="HS154" s="19"/>
      <c r="HT154" s="19"/>
      <c r="HU154" s="19"/>
      <c r="HV154" s="19"/>
      <c r="HW154" s="19"/>
      <c r="HX154" s="19"/>
      <c r="HY154" s="19"/>
      <c r="HZ154" s="19"/>
      <c r="IA154" s="19"/>
      <c r="IB154" s="19"/>
      <c r="IC154" s="19"/>
      <c r="ID154" s="19"/>
      <c r="IE154" s="19"/>
      <c r="IF154" s="19"/>
    </row>
    <row r="155" customFormat="1" spans="1:240">
      <c r="A155" s="367" t="s">
        <v>206</v>
      </c>
      <c r="B155" s="10"/>
      <c r="C155" s="35"/>
      <c r="D155" s="39">
        <f t="shared" ref="D155:BO155" si="9">AVERAGE(D219:D246)</f>
        <v>1.65133505660314</v>
      </c>
      <c r="E155" s="39">
        <f t="shared" si="9"/>
        <v>1.68416323245036</v>
      </c>
      <c r="F155" s="39">
        <f t="shared" si="9"/>
        <v>1.77488080785594</v>
      </c>
      <c r="G155" s="39">
        <f t="shared" si="9"/>
        <v>1.75706306993524</v>
      </c>
      <c r="H155" s="39">
        <f t="shared" si="9"/>
        <v>1.84026663252237</v>
      </c>
      <c r="I155" s="39">
        <f t="shared" si="9"/>
        <v>1.70402175101225</v>
      </c>
      <c r="J155" s="39">
        <f t="shared" si="9"/>
        <v>1.61788466107367</v>
      </c>
      <c r="K155" s="39">
        <f t="shared" si="9"/>
        <v>1.65244376758393</v>
      </c>
      <c r="L155" s="39">
        <f t="shared" si="9"/>
        <v>1.68890707156672</v>
      </c>
      <c r="M155" s="39">
        <f t="shared" si="9"/>
        <v>1.62318448444507</v>
      </c>
      <c r="N155" s="39">
        <f t="shared" si="9"/>
        <v>1.40699313779516</v>
      </c>
      <c r="O155" s="39">
        <f t="shared" si="9"/>
        <v>1.3802340274792</v>
      </c>
      <c r="P155" s="39">
        <f t="shared" si="9"/>
        <v>1.42570506409469</v>
      </c>
      <c r="Q155" s="39">
        <f t="shared" si="9"/>
        <v>1.45351802374959</v>
      </c>
      <c r="R155" s="39">
        <f t="shared" si="9"/>
        <v>1.37163097847487</v>
      </c>
      <c r="S155" s="39">
        <f t="shared" si="9"/>
        <v>1.39039229685073</v>
      </c>
      <c r="T155" s="39">
        <f t="shared" si="9"/>
        <v>1.48818352096884</v>
      </c>
      <c r="U155" s="39">
        <f t="shared" si="9"/>
        <v>1.58334005191029</v>
      </c>
      <c r="V155" s="39">
        <f t="shared" si="9"/>
        <v>1.50030619812541</v>
      </c>
      <c r="W155" s="39">
        <f t="shared" si="9"/>
        <v>1.48424073246102</v>
      </c>
      <c r="X155" s="39">
        <f t="shared" si="9"/>
        <v>1.51866855896412</v>
      </c>
      <c r="Y155" s="39">
        <f t="shared" si="9"/>
        <v>1.4877814856109</v>
      </c>
      <c r="Z155" s="39">
        <f t="shared" si="9"/>
        <v>1.63395821677814</v>
      </c>
      <c r="AA155" s="39">
        <f t="shared" si="9"/>
        <v>1.67553445370577</v>
      </c>
      <c r="AB155" s="39">
        <f t="shared" si="9"/>
        <v>1.6449863216772</v>
      </c>
      <c r="AC155" s="39">
        <f t="shared" si="9"/>
        <v>1.69182989322563</v>
      </c>
      <c r="AD155" s="39">
        <f t="shared" si="9"/>
        <v>1.63481930961796</v>
      </c>
      <c r="AE155" s="39">
        <f t="shared" si="9"/>
        <v>1.76659412142539</v>
      </c>
      <c r="AF155" s="39">
        <f t="shared" si="9"/>
        <v>1.79860040988903</v>
      </c>
      <c r="AG155" s="39">
        <f t="shared" si="9"/>
        <v>1.79619199745299</v>
      </c>
      <c r="AH155" s="39">
        <f t="shared" si="9"/>
        <v>1.87569423157125</v>
      </c>
      <c r="AI155" s="39">
        <f t="shared" si="9"/>
        <v>1.94532581103237</v>
      </c>
      <c r="AJ155" s="39">
        <f t="shared" si="9"/>
        <v>1.9845517352045</v>
      </c>
      <c r="AK155" s="39">
        <f t="shared" si="9"/>
        <v>2.06879264528633</v>
      </c>
      <c r="AL155" s="39">
        <f t="shared" si="9"/>
        <v>1.94827658554507</v>
      </c>
      <c r="AM155" s="39">
        <f t="shared" si="9"/>
        <v>1.93047564559831</v>
      </c>
      <c r="AN155" s="39">
        <f t="shared" si="9"/>
        <v>2.00119903751666</v>
      </c>
      <c r="AO155" s="39">
        <f t="shared" si="9"/>
        <v>2.05232005330899</v>
      </c>
      <c r="AP155" s="39">
        <f t="shared" si="9"/>
        <v>2.3087009272375</v>
      </c>
      <c r="AQ155" s="39">
        <f t="shared" si="9"/>
        <v>2.29922987026571</v>
      </c>
      <c r="AR155" s="39">
        <f t="shared" si="9"/>
        <v>2.25151371527697</v>
      </c>
      <c r="AS155" s="39">
        <f t="shared" si="9"/>
        <v>2.29656389600508</v>
      </c>
      <c r="AT155" s="39">
        <f t="shared" si="9"/>
        <v>2.23190746096603</v>
      </c>
      <c r="AU155" s="39">
        <f t="shared" si="9"/>
        <v>2.0548224162763</v>
      </c>
      <c r="AV155" s="39">
        <f t="shared" si="9"/>
        <v>2.11430794399558</v>
      </c>
      <c r="AW155" s="39">
        <f t="shared" si="9"/>
        <v>2.03202702380343</v>
      </c>
      <c r="AX155" s="39">
        <f t="shared" si="9"/>
        <v>1.92622955337136</v>
      </c>
      <c r="AY155" s="39">
        <f t="shared" si="9"/>
        <v>2.05601075937428</v>
      </c>
      <c r="AZ155" s="39">
        <f t="shared" si="9"/>
        <v>2.21707489780073</v>
      </c>
      <c r="BA155" s="39">
        <f t="shared" si="9"/>
        <v>2.32985049801355</v>
      </c>
      <c r="BB155" s="39">
        <f t="shared" si="9"/>
        <v>2.00426730923629</v>
      </c>
      <c r="BC155" s="39">
        <f t="shared" si="9"/>
        <v>2.17860328742032</v>
      </c>
      <c r="BD155" s="39">
        <f t="shared" si="9"/>
        <v>2.23587848866405</v>
      </c>
      <c r="BE155" s="39">
        <f t="shared" si="9"/>
        <v>2.17870109601492</v>
      </c>
      <c r="BF155" s="39">
        <f t="shared" si="9"/>
        <v>2.2954717706876</v>
      </c>
      <c r="BG155" s="39">
        <f t="shared" si="9"/>
        <v>2.37839744669485</v>
      </c>
      <c r="BH155" s="39">
        <f t="shared" si="9"/>
        <v>2.36038613034706</v>
      </c>
      <c r="BI155" s="39">
        <f t="shared" si="9"/>
        <v>2.39013721802303</v>
      </c>
      <c r="BJ155" s="39">
        <f t="shared" si="9"/>
        <v>2.04049434417951</v>
      </c>
      <c r="BK155" s="39">
        <f t="shared" si="9"/>
        <v>1.85889293028553</v>
      </c>
      <c r="BL155" s="39">
        <f t="shared" si="9"/>
        <v>1.66831035948794</v>
      </c>
      <c r="BM155" s="39">
        <f t="shared" si="9"/>
        <v>1.94134546506159</v>
      </c>
      <c r="BN155" s="39">
        <f t="shared" si="9"/>
        <v>2.19481266033226</v>
      </c>
      <c r="BO155" s="39">
        <f t="shared" si="9"/>
        <v>2.41959777448097</v>
      </c>
      <c r="BP155" s="39">
        <f t="shared" ref="BP155:DO155" si="10">AVERAGE(BP219:BP246)</f>
        <v>2.42182622172191</v>
      </c>
      <c r="BQ155" s="39">
        <f t="shared" si="10"/>
        <v>2.68850801519431</v>
      </c>
      <c r="BR155" s="39">
        <f t="shared" si="10"/>
        <v>2.71436605440854</v>
      </c>
      <c r="BS155" s="39">
        <f t="shared" si="10"/>
        <v>2.79742669164837</v>
      </c>
      <c r="BT155" s="39">
        <f t="shared" si="10"/>
        <v>3.08331388445942</v>
      </c>
      <c r="BU155" s="39">
        <f t="shared" si="10"/>
        <v>3.28034823669457</v>
      </c>
      <c r="BV155" s="39">
        <f t="shared" si="10"/>
        <v>2.64734224196848</v>
      </c>
      <c r="BW155" s="39">
        <f t="shared" si="10"/>
        <v>2.82776072019445</v>
      </c>
      <c r="BX155" s="39">
        <f t="shared" si="10"/>
        <v>2.8876455711172</v>
      </c>
      <c r="BY155" s="39">
        <f t="shared" si="10"/>
        <v>3.05198885952948</v>
      </c>
      <c r="BZ155" s="39">
        <f t="shared" si="10"/>
        <v>3.17789990829436</v>
      </c>
      <c r="CA155" s="39">
        <f t="shared" si="10"/>
        <v>3.53927064616711</v>
      </c>
      <c r="CB155" s="39">
        <f t="shared" si="10"/>
        <v>3.34048083012862</v>
      </c>
      <c r="CC155" s="39">
        <f t="shared" si="10"/>
        <v>3.34527417551205</v>
      </c>
      <c r="CD155" s="39">
        <f t="shared" si="10"/>
        <v>3.17935399091062</v>
      </c>
      <c r="CE155" s="39">
        <f t="shared" si="10"/>
        <v>3.70638308962753</v>
      </c>
      <c r="CF155" s="39">
        <f t="shared" si="10"/>
        <v>3.71492413018301</v>
      </c>
      <c r="CG155" s="39">
        <f t="shared" si="10"/>
        <v>3.55194472893728</v>
      </c>
      <c r="CH155" s="39">
        <f t="shared" si="10"/>
        <v>2.63062710007744</v>
      </c>
      <c r="CI155" s="39">
        <f t="shared" si="10"/>
        <v>2.51099746617319</v>
      </c>
      <c r="CJ155" s="39">
        <f t="shared" si="10"/>
        <v>2.33089375212065</v>
      </c>
      <c r="CK155" s="39">
        <f t="shared" si="10"/>
        <v>2.24214353866352</v>
      </c>
      <c r="CL155" s="39">
        <f t="shared" si="10"/>
        <v>2.14708297653267</v>
      </c>
      <c r="CM155" s="39">
        <f t="shared" si="10"/>
        <v>2.09445398288007</v>
      </c>
      <c r="CN155" s="39">
        <f t="shared" si="10"/>
        <v>2.17553673044242</v>
      </c>
      <c r="CO155" s="39">
        <f t="shared" si="10"/>
        <v>2.12791324019707</v>
      </c>
      <c r="CP155" s="39">
        <f t="shared" si="10"/>
        <v>1.87403600966465</v>
      </c>
      <c r="CQ155" s="39">
        <f t="shared" si="10"/>
        <v>1.85511287050378</v>
      </c>
      <c r="CR155" s="39">
        <f t="shared" si="10"/>
        <v>2.16609538580715</v>
      </c>
      <c r="CS155" s="39">
        <f t="shared" si="10"/>
        <v>2.16402105041922</v>
      </c>
      <c r="CT155" s="39">
        <f t="shared" si="10"/>
        <v>2.12934744714028</v>
      </c>
      <c r="CU155" s="39">
        <f t="shared" si="10"/>
        <v>2.08531608249405</v>
      </c>
      <c r="CV155" s="39">
        <f t="shared" si="10"/>
        <v>2.20985332876552</v>
      </c>
      <c r="CW155" s="39">
        <f t="shared" si="10"/>
        <v>2.19258654328405</v>
      </c>
      <c r="CX155" s="39">
        <f t="shared" si="10"/>
        <v>1.94660365702694</v>
      </c>
      <c r="CY155" s="39">
        <f t="shared" si="10"/>
        <v>2.09497598711948</v>
      </c>
      <c r="CZ155" s="39">
        <f t="shared" si="10"/>
        <v>2.17152682340463</v>
      </c>
      <c r="DA155" s="39">
        <f t="shared" si="10"/>
        <v>2.01129455082758</v>
      </c>
      <c r="DB155" s="39">
        <f t="shared" si="10"/>
        <v>1.94822883825227</v>
      </c>
      <c r="DC155" s="39">
        <f t="shared" si="10"/>
        <v>1.91541418394578</v>
      </c>
      <c r="DD155" s="39">
        <f t="shared" si="10"/>
        <v>2.05385594439396</v>
      </c>
      <c r="DE155" s="39">
        <f t="shared" si="10"/>
        <v>2.02976129326701</v>
      </c>
      <c r="DF155" s="39">
        <f t="shared" si="10"/>
        <v>1.76564426779948</v>
      </c>
      <c r="DG155" s="39">
        <f t="shared" si="10"/>
        <v>1.95365239009836</v>
      </c>
      <c r="DH155" s="39">
        <f t="shared" si="10"/>
        <v>2.00389731775652</v>
      </c>
      <c r="DI155" s="39">
        <f t="shared" si="10"/>
        <v>1.92509515625784</v>
      </c>
      <c r="DJ155" s="39">
        <f t="shared" si="10"/>
        <v>2.0634064585221</v>
      </c>
      <c r="DK155" s="39">
        <f t="shared" si="10"/>
        <v>1.87263566045739</v>
      </c>
      <c r="DL155" s="39">
        <f t="shared" si="10"/>
        <v>1.80828342996948</v>
      </c>
      <c r="DM155" s="39">
        <f t="shared" si="10"/>
        <v>1.88553971725057</v>
      </c>
      <c r="DN155" s="39">
        <f t="shared" si="10"/>
        <v>2.02724747794247</v>
      </c>
      <c r="DO155" s="39">
        <f t="shared" si="10"/>
        <v>1.9188370057794</v>
      </c>
      <c r="DP155" s="22"/>
      <c r="DQ155" s="22"/>
      <c r="DR155" s="22"/>
      <c r="DS155" s="22"/>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c r="HC155" s="19"/>
      <c r="HD155" s="19"/>
      <c r="HE155" s="19"/>
      <c r="HF155" s="19"/>
      <c r="HG155" s="19"/>
      <c r="HH155" s="19"/>
      <c r="HI155" s="19"/>
      <c r="HJ155" s="19"/>
      <c r="HK155" s="19"/>
      <c r="HL155" s="19"/>
      <c r="HM155" s="19"/>
      <c r="HN155" s="19"/>
      <c r="HO155" s="19"/>
      <c r="HP155" s="19"/>
      <c r="HQ155" s="19"/>
      <c r="HR155" s="19"/>
      <c r="HS155" s="19"/>
      <c r="HT155" s="19"/>
      <c r="HU155" s="19"/>
      <c r="HV155" s="19"/>
      <c r="HW155" s="19"/>
      <c r="HX155" s="19"/>
      <c r="HY155" s="19"/>
      <c r="HZ155" s="19"/>
      <c r="IA155" s="19"/>
      <c r="IB155" s="19"/>
      <c r="IC155" s="19"/>
      <c r="ID155" s="19"/>
      <c r="IE155" s="19"/>
      <c r="IF155" s="19"/>
    </row>
    <row r="156" customFormat="1" spans="1:240">
      <c r="A156" s="367" t="s">
        <v>207</v>
      </c>
      <c r="B156" s="10"/>
      <c r="C156" s="35"/>
      <c r="D156" s="29">
        <f t="shared" ref="D156:BO156" si="11">AVERAGE(D249:D276)</f>
        <v>32.6204755556884</v>
      </c>
      <c r="E156" s="29">
        <f t="shared" si="11"/>
        <v>32.3149439832769</v>
      </c>
      <c r="F156" s="29">
        <f t="shared" si="11"/>
        <v>36.7055466654967</v>
      </c>
      <c r="G156" s="29">
        <f t="shared" si="11"/>
        <v>37.4547127263107</v>
      </c>
      <c r="H156" s="29">
        <f t="shared" si="11"/>
        <v>48.3384973659928</v>
      </c>
      <c r="I156" s="29">
        <f t="shared" si="11"/>
        <v>26.44303167567</v>
      </c>
      <c r="J156" s="29">
        <f t="shared" si="11"/>
        <v>17.1664487879974</v>
      </c>
      <c r="K156" s="29">
        <f t="shared" si="11"/>
        <v>28.0471864452184</v>
      </c>
      <c r="L156" s="29">
        <f t="shared" si="11"/>
        <v>36.1757876985249</v>
      </c>
      <c r="M156" s="29">
        <f t="shared" si="11"/>
        <v>36.7378984035091</v>
      </c>
      <c r="N156" s="29">
        <f t="shared" si="11"/>
        <v>21.3790040988378</v>
      </c>
      <c r="O156" s="29">
        <f t="shared" si="11"/>
        <v>21.7623886590304</v>
      </c>
      <c r="P156" s="29">
        <f t="shared" si="11"/>
        <v>22.4784379563386</v>
      </c>
      <c r="Q156" s="29">
        <f t="shared" si="11"/>
        <v>24.3399411809728</v>
      </c>
      <c r="R156" s="29">
        <f t="shared" si="11"/>
        <v>25.3502672914404</v>
      </c>
      <c r="S156" s="29">
        <f t="shared" si="11"/>
        <v>23.3107039083394</v>
      </c>
      <c r="T156" s="29">
        <f t="shared" si="11"/>
        <v>30.0726408945021</v>
      </c>
      <c r="U156" s="29">
        <f t="shared" si="11"/>
        <v>38.2972575034448</v>
      </c>
      <c r="V156" s="29">
        <f t="shared" si="11"/>
        <v>35.9847566374182</v>
      </c>
      <c r="W156" s="29">
        <f t="shared" si="11"/>
        <v>33.7271002916795</v>
      </c>
      <c r="X156" s="29">
        <f t="shared" si="11"/>
        <v>43.0043891715905</v>
      </c>
      <c r="Y156" s="29">
        <f t="shared" si="11"/>
        <v>42.6274631221828</v>
      </c>
      <c r="Z156" s="29">
        <f t="shared" si="11"/>
        <v>21.9511847726038</v>
      </c>
      <c r="AA156" s="29">
        <f t="shared" si="11"/>
        <v>23.2076026242406</v>
      </c>
      <c r="AB156" s="29">
        <f t="shared" si="11"/>
        <v>11.5220348253933</v>
      </c>
      <c r="AC156" s="29">
        <f t="shared" si="11"/>
        <v>9.41987202426544</v>
      </c>
      <c r="AD156" s="29">
        <f t="shared" si="11"/>
        <v>10.4670092349324</v>
      </c>
      <c r="AE156" s="29">
        <f t="shared" si="11"/>
        <v>11.0204702040128</v>
      </c>
      <c r="AF156" s="29">
        <f t="shared" si="11"/>
        <v>11.952582679984</v>
      </c>
      <c r="AG156" s="29">
        <f t="shared" si="11"/>
        <v>7.18261918486357</v>
      </c>
      <c r="AH156" s="29">
        <f t="shared" si="11"/>
        <v>6.57528553816967</v>
      </c>
      <c r="AI156" s="29">
        <f t="shared" si="11"/>
        <v>7.22827635977973</v>
      </c>
      <c r="AJ156" s="29">
        <f t="shared" si="11"/>
        <v>32.2686944066648</v>
      </c>
      <c r="AK156" s="29">
        <f t="shared" si="11"/>
        <v>32.5304587932133</v>
      </c>
      <c r="AL156" s="29">
        <f t="shared" si="11"/>
        <v>24.0217348061028</v>
      </c>
      <c r="AM156" s="29">
        <f t="shared" si="11"/>
        <v>24.2206590546952</v>
      </c>
      <c r="AN156" s="29">
        <f t="shared" si="11"/>
        <v>26.2189627533104</v>
      </c>
      <c r="AO156" s="29">
        <f t="shared" si="11"/>
        <v>26.7920551732102</v>
      </c>
      <c r="AP156" s="29">
        <f t="shared" si="11"/>
        <v>29.4215413926411</v>
      </c>
      <c r="AQ156" s="29">
        <f t="shared" si="11"/>
        <v>28.6607591036573</v>
      </c>
      <c r="AR156" s="29">
        <f t="shared" si="11"/>
        <v>27.922162317821</v>
      </c>
      <c r="AS156" s="29">
        <f t="shared" si="11"/>
        <v>30.1767420688889</v>
      </c>
      <c r="AT156" s="29">
        <f t="shared" si="11"/>
        <v>29.6633192637353</v>
      </c>
      <c r="AU156" s="29">
        <f t="shared" si="11"/>
        <v>27.7851849816684</v>
      </c>
      <c r="AV156" s="29">
        <f t="shared" si="11"/>
        <v>26.9951234860397</v>
      </c>
      <c r="AW156" s="29">
        <f t="shared" si="11"/>
        <v>25.3099982611179</v>
      </c>
      <c r="AX156" s="29">
        <f t="shared" si="11"/>
        <v>20.5265464827013</v>
      </c>
      <c r="AY156" s="29">
        <f t="shared" si="11"/>
        <v>21.5519590646366</v>
      </c>
      <c r="AZ156" s="29">
        <f t="shared" si="11"/>
        <v>22.8687363007922</v>
      </c>
      <c r="BA156" s="29">
        <f t="shared" si="11"/>
        <v>24.5448834935742</v>
      </c>
      <c r="BB156" s="29">
        <f t="shared" si="11"/>
        <v>21.1137871904259</v>
      </c>
      <c r="BC156" s="29">
        <f t="shared" si="11"/>
        <v>22.5725845781814</v>
      </c>
      <c r="BD156" s="29">
        <f t="shared" si="11"/>
        <v>23.2695089427606</v>
      </c>
      <c r="BE156" s="29">
        <f t="shared" si="11"/>
        <v>22.6674112016112</v>
      </c>
      <c r="BF156" s="29">
        <f t="shared" si="11"/>
        <v>23.6288725755995</v>
      </c>
      <c r="BG156" s="29">
        <f t="shared" si="11"/>
        <v>24.2921581824112</v>
      </c>
      <c r="BH156" s="29">
        <f t="shared" si="11"/>
        <v>25.5784825219467</v>
      </c>
      <c r="BI156" s="29">
        <f t="shared" si="11"/>
        <v>26.327905622105</v>
      </c>
      <c r="BJ156" s="29">
        <f t="shared" si="11"/>
        <v>19.9630144373643</v>
      </c>
      <c r="BK156" s="29">
        <f t="shared" si="11"/>
        <v>18.4765017563018</v>
      </c>
      <c r="BL156" s="29">
        <f t="shared" si="11"/>
        <v>17.7034974115901</v>
      </c>
      <c r="BM156" s="29">
        <f t="shared" si="11"/>
        <v>26.4777339808283</v>
      </c>
      <c r="BN156" s="29">
        <f t="shared" si="11"/>
        <v>26.5176195911094</v>
      </c>
      <c r="BO156" s="29">
        <f t="shared" si="11"/>
        <v>41.8300788147862</v>
      </c>
      <c r="BP156" s="29">
        <f t="shared" ref="BP156:DO156" si="12">AVERAGE(BP249:BP276)</f>
        <v>21.6574437042226</v>
      </c>
      <c r="BQ156" s="29">
        <f t="shared" si="12"/>
        <v>13.9624945359703</v>
      </c>
      <c r="BR156" s="29">
        <f t="shared" si="12"/>
        <v>11.8362620102343</v>
      </c>
      <c r="BS156" s="29">
        <f t="shared" si="12"/>
        <v>34.664635910873</v>
      </c>
      <c r="BT156" s="29">
        <f t="shared" si="12"/>
        <v>39.1782002675204</v>
      </c>
      <c r="BU156" s="29">
        <f t="shared" si="12"/>
        <v>42.2418388616575</v>
      </c>
      <c r="BV156" s="29">
        <f t="shared" si="12"/>
        <v>29.702548336883</v>
      </c>
      <c r="BW156" s="29">
        <f t="shared" si="12"/>
        <v>32.8014466773356</v>
      </c>
      <c r="BX156" s="29">
        <f t="shared" si="12"/>
        <v>28.9943043224713</v>
      </c>
      <c r="BY156" s="29">
        <f t="shared" si="12"/>
        <v>30.1083842250902</v>
      </c>
      <c r="BZ156" s="29">
        <f t="shared" si="12"/>
        <v>32.7846856966177</v>
      </c>
      <c r="CA156" s="29">
        <f t="shared" si="12"/>
        <v>35.1630155627607</v>
      </c>
      <c r="CB156" s="29">
        <f t="shared" si="12"/>
        <v>32.0763579133461</v>
      </c>
      <c r="CC156" s="29">
        <f t="shared" si="12"/>
        <v>30.8267885569376</v>
      </c>
      <c r="CD156" s="29">
        <f t="shared" si="12"/>
        <v>28.6766470371306</v>
      </c>
      <c r="CE156" s="29">
        <f t="shared" si="12"/>
        <v>24.0990744803062</v>
      </c>
      <c r="CF156" s="29">
        <f t="shared" si="12"/>
        <v>24.0031954312549</v>
      </c>
      <c r="CG156" s="29">
        <f t="shared" si="12"/>
        <v>20.3910174181055</v>
      </c>
      <c r="CH156" s="29">
        <f t="shared" si="12"/>
        <v>12.5275759414474</v>
      </c>
      <c r="CI156" s="29">
        <f t="shared" si="12"/>
        <v>13.3532982736302</v>
      </c>
      <c r="CJ156" s="29">
        <f t="shared" si="12"/>
        <v>12.1518048933542</v>
      </c>
      <c r="CK156" s="29">
        <f t="shared" si="12"/>
        <v>11.4286051241812</v>
      </c>
      <c r="CL156" s="29">
        <f t="shared" si="12"/>
        <v>34.7967701985209</v>
      </c>
      <c r="CM156" s="29">
        <f t="shared" si="12"/>
        <v>32.9615155045011</v>
      </c>
      <c r="CN156" s="29">
        <f t="shared" si="12"/>
        <v>61.1388089853918</v>
      </c>
      <c r="CO156" s="29">
        <f t="shared" si="12"/>
        <v>18.1915267691943</v>
      </c>
      <c r="CP156" s="29">
        <f t="shared" si="12"/>
        <v>15.9627643240601</v>
      </c>
      <c r="CQ156" s="29">
        <f t="shared" si="12"/>
        <v>16.7304307895552</v>
      </c>
      <c r="CR156" s="29">
        <f t="shared" si="12"/>
        <v>1483.33296639015</v>
      </c>
      <c r="CS156" s="29">
        <f t="shared" si="12"/>
        <v>1418.52503292438</v>
      </c>
      <c r="CT156" s="29">
        <f t="shared" si="12"/>
        <v>24.3033082446191</v>
      </c>
      <c r="CU156" s="29">
        <f t="shared" si="12"/>
        <v>24.4775318166287</v>
      </c>
      <c r="CV156" s="29">
        <f t="shared" si="12"/>
        <v>21.5835710687548</v>
      </c>
      <c r="CW156" s="29">
        <f t="shared" si="12"/>
        <v>21.2756552272849</v>
      </c>
      <c r="CX156" s="29">
        <f t="shared" si="12"/>
        <v>18.784611295463</v>
      </c>
      <c r="CY156" s="29">
        <f t="shared" si="12"/>
        <v>20.7500252732475</v>
      </c>
      <c r="CZ156" s="29">
        <f t="shared" si="12"/>
        <v>21.7526389408685</v>
      </c>
      <c r="DA156" s="29">
        <f t="shared" si="12"/>
        <v>20.9677463598704</v>
      </c>
      <c r="DB156" s="29">
        <f t="shared" si="12"/>
        <v>19.9650747766512</v>
      </c>
      <c r="DC156" s="29">
        <f t="shared" si="12"/>
        <v>19.89154373147</v>
      </c>
      <c r="DD156" s="29">
        <f t="shared" si="12"/>
        <v>19.2490818680987</v>
      </c>
      <c r="DE156" s="29">
        <f t="shared" si="12"/>
        <v>19.0801849539812</v>
      </c>
      <c r="DF156" s="29">
        <f t="shared" si="12"/>
        <v>21.582424033554</v>
      </c>
      <c r="DG156" s="29">
        <f t="shared" si="12"/>
        <v>23.000979872002</v>
      </c>
      <c r="DH156" s="29">
        <f t="shared" si="12"/>
        <v>22.3700345344854</v>
      </c>
      <c r="DI156" s="29">
        <f t="shared" si="12"/>
        <v>21.1330633992713</v>
      </c>
      <c r="DJ156" s="29">
        <f t="shared" si="12"/>
        <v>22.3695022291725</v>
      </c>
      <c r="DK156" s="29">
        <f t="shared" si="12"/>
        <v>20.6330179348413</v>
      </c>
      <c r="DL156" s="29">
        <f t="shared" si="12"/>
        <v>19.9518295933385</v>
      </c>
      <c r="DM156" s="29">
        <f t="shared" si="12"/>
        <v>19.5455667947283</v>
      </c>
      <c r="DN156" s="29">
        <f t="shared" si="12"/>
        <v>21.0259842207527</v>
      </c>
      <c r="DO156" s="29">
        <f t="shared" si="12"/>
        <v>20.4550393712198</v>
      </c>
      <c r="DP156" s="22"/>
      <c r="DQ156" s="22"/>
      <c r="DR156" s="22"/>
      <c r="DS156" s="22"/>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c r="HC156" s="19"/>
      <c r="HD156" s="19"/>
      <c r="HE156" s="19"/>
      <c r="HF156" s="19"/>
      <c r="HG156" s="19"/>
      <c r="HH156" s="19"/>
      <c r="HI156" s="19"/>
      <c r="HJ156" s="19"/>
      <c r="HK156" s="19"/>
      <c r="HL156" s="19"/>
      <c r="HM156" s="19"/>
      <c r="HN156" s="19"/>
      <c r="HO156" s="19"/>
      <c r="HP156" s="19"/>
      <c r="HQ156" s="19"/>
      <c r="HR156" s="19"/>
      <c r="HS156" s="19"/>
      <c r="HT156" s="19"/>
      <c r="HU156" s="19"/>
      <c r="HV156" s="19"/>
      <c r="HW156" s="19"/>
      <c r="HX156" s="19"/>
      <c r="HY156" s="19"/>
      <c r="HZ156" s="19"/>
      <c r="IA156" s="19"/>
      <c r="IB156" s="19"/>
      <c r="IC156" s="19"/>
      <c r="ID156" s="19"/>
      <c r="IE156" s="19"/>
      <c r="IF156" s="19"/>
    </row>
    <row r="157" customFormat="1" spans="1:240">
      <c r="A157" s="367" t="s">
        <v>208</v>
      </c>
      <c r="B157" s="10"/>
      <c r="C157" s="35"/>
      <c r="D157" s="37">
        <f t="shared" ref="D157:BO157" si="13">AVERAGE(D189:D216)</f>
        <v>0.0772511161175796</v>
      </c>
      <c r="E157" s="37">
        <f t="shared" si="13"/>
        <v>0.0771200259389311</v>
      </c>
      <c r="F157" s="37">
        <f t="shared" si="13"/>
        <v>0.0758503033167553</v>
      </c>
      <c r="G157" s="37">
        <f t="shared" si="13"/>
        <v>0.0728627554158393</v>
      </c>
      <c r="H157" s="37">
        <f t="shared" si="13"/>
        <v>0.0717582253226121</v>
      </c>
      <c r="I157" s="37">
        <f t="shared" si="13"/>
        <v>0.0704039668210861</v>
      </c>
      <c r="J157" s="37">
        <f t="shared" si="13"/>
        <v>0.0706989600777999</v>
      </c>
      <c r="K157" s="37">
        <f t="shared" si="13"/>
        <v>0.0685508479168815</v>
      </c>
      <c r="L157" s="37">
        <f t="shared" si="13"/>
        <v>0.0660421418688359</v>
      </c>
      <c r="M157" s="37">
        <f t="shared" si="13"/>
        <v>0.0673780507319167</v>
      </c>
      <c r="N157" s="37">
        <f t="shared" si="13"/>
        <v>0.0754874743089556</v>
      </c>
      <c r="O157" s="37">
        <f t="shared" si="13"/>
        <v>0.0735938137691823</v>
      </c>
      <c r="P157" s="37">
        <f t="shared" si="13"/>
        <v>0.0738487329788525</v>
      </c>
      <c r="Q157" s="37">
        <f t="shared" si="13"/>
        <v>0.0729235068083992</v>
      </c>
      <c r="R157" s="37">
        <f t="shared" si="13"/>
        <v>0.0706814583047844</v>
      </c>
      <c r="S157" s="37">
        <f t="shared" si="13"/>
        <v>0.0700675160029233</v>
      </c>
      <c r="T157" s="37">
        <f t="shared" si="13"/>
        <v>0.0685779300291837</v>
      </c>
      <c r="U157" s="37">
        <f t="shared" si="13"/>
        <v>0.0653088539701462</v>
      </c>
      <c r="V157" s="37">
        <f t="shared" si="13"/>
        <v>0.0655523693969783</v>
      </c>
      <c r="W157" s="37">
        <f t="shared" si="13"/>
        <v>0.0650479692504704</v>
      </c>
      <c r="X157" s="37">
        <f t="shared" si="13"/>
        <v>0.0629760313381957</v>
      </c>
      <c r="Y157" s="37">
        <f t="shared" si="13"/>
        <v>0.0625935115202391</v>
      </c>
      <c r="Z157" s="37">
        <f t="shared" si="13"/>
        <v>0.0804782080550813</v>
      </c>
      <c r="AA157" s="37">
        <f t="shared" si="13"/>
        <v>0.0808604696977756</v>
      </c>
      <c r="AB157" s="37">
        <f t="shared" si="13"/>
        <v>0.0752994102900384</v>
      </c>
      <c r="AC157" s="37">
        <f t="shared" si="13"/>
        <v>0.0754603598405414</v>
      </c>
      <c r="AD157" s="37">
        <f t="shared" si="13"/>
        <v>0.0729194286889871</v>
      </c>
      <c r="AE157" s="37">
        <f t="shared" si="13"/>
        <v>0.0719776195421038</v>
      </c>
      <c r="AF157" s="37">
        <f t="shared" si="13"/>
        <v>0.0717723541793045</v>
      </c>
      <c r="AG157" s="37">
        <f t="shared" si="13"/>
        <v>0.0722307400406683</v>
      </c>
      <c r="AH157" s="37">
        <f t="shared" si="13"/>
        <v>0.073012533282286</v>
      </c>
      <c r="AI157" s="37">
        <f t="shared" si="13"/>
        <v>0.0750070812822333</v>
      </c>
      <c r="AJ157" s="37">
        <f t="shared" si="13"/>
        <v>0.072848532296746</v>
      </c>
      <c r="AK157" s="37">
        <f t="shared" si="13"/>
        <v>0.0725310356751902</v>
      </c>
      <c r="AL157" s="37">
        <f t="shared" si="13"/>
        <v>0.0860139059362876</v>
      </c>
      <c r="AM157" s="37">
        <f t="shared" si="13"/>
        <v>0.0860620434881747</v>
      </c>
      <c r="AN157" s="37">
        <f t="shared" si="13"/>
        <v>0.0822831346798475</v>
      </c>
      <c r="AO157" s="37">
        <f t="shared" si="13"/>
        <v>0.0814201980840525</v>
      </c>
      <c r="AP157" s="37">
        <f t="shared" si="13"/>
        <v>0.0831369215386249</v>
      </c>
      <c r="AQ157" s="37">
        <f t="shared" si="13"/>
        <v>0.0833244679037596</v>
      </c>
      <c r="AR157" s="37">
        <f t="shared" si="13"/>
        <v>0.0832029694758134</v>
      </c>
      <c r="AS157" s="37">
        <f t="shared" si="13"/>
        <v>0.0826591110150235</v>
      </c>
      <c r="AT157" s="37">
        <f t="shared" si="13"/>
        <v>0.0826001584446271</v>
      </c>
      <c r="AU157" s="37">
        <f t="shared" si="13"/>
        <v>0.0829944980980887</v>
      </c>
      <c r="AV157" s="37">
        <f t="shared" si="13"/>
        <v>0.0843270931187914</v>
      </c>
      <c r="AW157" s="37">
        <f t="shared" si="13"/>
        <v>0.0845193453250163</v>
      </c>
      <c r="AX157" s="37">
        <f t="shared" si="13"/>
        <v>0.0924768430075533</v>
      </c>
      <c r="AY157" s="37">
        <f t="shared" si="13"/>
        <v>0.0933011931621981</v>
      </c>
      <c r="AZ157" s="37">
        <f t="shared" si="13"/>
        <v>0.0932983898449143</v>
      </c>
      <c r="BA157" s="37">
        <f t="shared" si="13"/>
        <v>0.0924189899163545</v>
      </c>
      <c r="BB157" s="37">
        <f t="shared" si="13"/>
        <v>0.0910861729721499</v>
      </c>
      <c r="BC157" s="37">
        <f t="shared" si="13"/>
        <v>0.0926426777722216</v>
      </c>
      <c r="BD157" s="37">
        <f t="shared" si="13"/>
        <v>0.0924993983939558</v>
      </c>
      <c r="BE157" s="37">
        <f t="shared" si="13"/>
        <v>0.0928454987372706</v>
      </c>
      <c r="BF157" s="37">
        <f t="shared" si="13"/>
        <v>0.0930576638641534</v>
      </c>
      <c r="BG157" s="37">
        <f t="shared" si="13"/>
        <v>0.0932945973754335</v>
      </c>
      <c r="BH157" s="37">
        <f t="shared" si="13"/>
        <v>0.0896431193306369</v>
      </c>
      <c r="BI157" s="37">
        <f t="shared" si="13"/>
        <v>0.0892220102045222</v>
      </c>
      <c r="BJ157" s="37">
        <f t="shared" si="13"/>
        <v>0.0974573124792523</v>
      </c>
      <c r="BK157" s="37">
        <f t="shared" si="13"/>
        <v>0.0961924033204584</v>
      </c>
      <c r="BL157" s="37">
        <f t="shared" si="13"/>
        <v>0.0844800714173583</v>
      </c>
      <c r="BM157" s="37">
        <f t="shared" si="13"/>
        <v>0.0718311367237786</v>
      </c>
      <c r="BN157" s="37">
        <f t="shared" si="13"/>
        <v>0.0661135630461872</v>
      </c>
      <c r="BO157" s="37">
        <f t="shared" si="13"/>
        <v>0.0502240912847358</v>
      </c>
      <c r="BP157" s="37">
        <f t="shared" ref="BP157:DO157" si="14">AVERAGE(BP189:BP216)</f>
        <v>0.049470597689639</v>
      </c>
      <c r="BQ157" s="37">
        <f t="shared" si="14"/>
        <v>0.0513574660293738</v>
      </c>
      <c r="BR157" s="37">
        <f t="shared" si="14"/>
        <v>0.0523150736436823</v>
      </c>
      <c r="BS157" s="37">
        <f t="shared" si="14"/>
        <v>0.0570883605925169</v>
      </c>
      <c r="BT157" s="37">
        <f t="shared" si="14"/>
        <v>0.0567801456824318</v>
      </c>
      <c r="BU157" s="37">
        <f t="shared" si="14"/>
        <v>0.0566328421194471</v>
      </c>
      <c r="BV157" s="37">
        <f t="shared" si="14"/>
        <v>0.09334269227099</v>
      </c>
      <c r="BW157" s="37">
        <f t="shared" si="14"/>
        <v>0.0942874527560079</v>
      </c>
      <c r="BX157" s="37">
        <f t="shared" si="14"/>
        <v>0.0975064765253947</v>
      </c>
      <c r="BY157" s="37">
        <f t="shared" si="14"/>
        <v>0.0989914545076408</v>
      </c>
      <c r="BZ157" s="37">
        <f t="shared" si="14"/>
        <v>0.0960340781054513</v>
      </c>
      <c r="CA157" s="37">
        <f t="shared" si="14"/>
        <v>0.0970292963428745</v>
      </c>
      <c r="CB157" s="37">
        <f t="shared" si="14"/>
        <v>0.10246809079679</v>
      </c>
      <c r="CC157" s="37">
        <f t="shared" si="14"/>
        <v>0.104820891632767</v>
      </c>
      <c r="CD157" s="37">
        <f t="shared" si="14"/>
        <v>0.106222596726534</v>
      </c>
      <c r="CE157" s="37">
        <f t="shared" si="14"/>
        <v>0.095299998303477</v>
      </c>
      <c r="CF157" s="37">
        <f t="shared" si="14"/>
        <v>0.0927520176738371</v>
      </c>
      <c r="CG157" s="37">
        <f t="shared" si="14"/>
        <v>0.0912586239881169</v>
      </c>
      <c r="CH157" s="37">
        <f t="shared" si="14"/>
        <v>0.103361016709989</v>
      </c>
      <c r="CI157" s="37">
        <f t="shared" si="14"/>
        <v>0.100251834557709</v>
      </c>
      <c r="CJ157" s="37">
        <f t="shared" si="14"/>
        <v>0.0990888399985335</v>
      </c>
      <c r="CK157" s="37">
        <f t="shared" si="14"/>
        <v>0.0973616804181371</v>
      </c>
      <c r="CL157" s="37">
        <f t="shared" si="14"/>
        <v>0.0997397835356807</v>
      </c>
      <c r="CM157" s="37">
        <f t="shared" si="14"/>
        <v>0.0945073579625482</v>
      </c>
      <c r="CN157" s="37">
        <f t="shared" si="14"/>
        <v>0.0927104243041409</v>
      </c>
      <c r="CO157" s="37">
        <f t="shared" si="14"/>
        <v>0.0922386564479304</v>
      </c>
      <c r="CP157" s="37">
        <f t="shared" si="14"/>
        <v>0.0926426674594621</v>
      </c>
      <c r="CQ157" s="37">
        <f t="shared" si="14"/>
        <v>0.0908658337051747</v>
      </c>
      <c r="CR157" s="37">
        <f t="shared" si="14"/>
        <v>0.0881383066092781</v>
      </c>
      <c r="CS157" s="37">
        <f t="shared" si="14"/>
        <v>0.0876319638882351</v>
      </c>
      <c r="CT157" s="37">
        <f t="shared" si="14"/>
        <v>0.093868007939166</v>
      </c>
      <c r="CU157" s="37">
        <f t="shared" si="14"/>
        <v>0.093158956660679</v>
      </c>
      <c r="CV157" s="37">
        <f t="shared" si="14"/>
        <v>0.0943685756284947</v>
      </c>
      <c r="CW157" s="37">
        <f t="shared" si="14"/>
        <v>0.094950771342842</v>
      </c>
      <c r="CX157" s="37">
        <f t="shared" si="14"/>
        <v>0.095628878780073</v>
      </c>
      <c r="CY157" s="37">
        <f t="shared" si="14"/>
        <v>0.0941800305133336</v>
      </c>
      <c r="CZ157" s="37">
        <f t="shared" si="14"/>
        <v>0.0946023995333956</v>
      </c>
      <c r="DA157" s="37">
        <f t="shared" si="14"/>
        <v>0.0935984761354698</v>
      </c>
      <c r="DB157" s="37">
        <f t="shared" si="14"/>
        <v>0.0937329103709402</v>
      </c>
      <c r="DC157" s="37">
        <f t="shared" si="14"/>
        <v>0.0931161802469669</v>
      </c>
      <c r="DD157" s="37">
        <f t="shared" si="14"/>
        <v>0.0926685353426399</v>
      </c>
      <c r="DE157" s="37">
        <f t="shared" si="14"/>
        <v>0.0911160999073311</v>
      </c>
      <c r="DF157" s="37">
        <f t="shared" si="14"/>
        <v>0.0970389559996656</v>
      </c>
      <c r="DG157" s="37">
        <f t="shared" si="14"/>
        <v>0.0946292205050195</v>
      </c>
      <c r="DH157" s="37">
        <f t="shared" si="14"/>
        <v>0.0942736345845934</v>
      </c>
      <c r="DI157" s="37">
        <f t="shared" si="14"/>
        <v>0.0974534517867144</v>
      </c>
      <c r="DJ157" s="37">
        <f t="shared" si="14"/>
        <v>0.095287457829961</v>
      </c>
      <c r="DK157" s="37">
        <f t="shared" si="14"/>
        <v>0.0937429076590771</v>
      </c>
      <c r="DL157" s="37">
        <f t="shared" si="14"/>
        <v>0.0946310191134054</v>
      </c>
      <c r="DM157" s="37">
        <f t="shared" si="14"/>
        <v>0.0916796237121693</v>
      </c>
      <c r="DN157" s="37">
        <f t="shared" si="14"/>
        <v>0.091085328697437</v>
      </c>
      <c r="DO157" s="37">
        <f t="shared" si="14"/>
        <v>0.0895109933589648</v>
      </c>
      <c r="DP157" s="22"/>
      <c r="DQ157" s="22"/>
      <c r="DR157" s="22"/>
      <c r="DS157" s="22"/>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c r="HC157" s="19"/>
      <c r="HD157" s="19"/>
      <c r="HE157" s="19"/>
      <c r="HF157" s="19"/>
      <c r="HG157" s="19"/>
      <c r="HH157" s="19"/>
      <c r="HI157" s="19"/>
      <c r="HJ157" s="19"/>
      <c r="HK157" s="19"/>
      <c r="HL157" s="19"/>
      <c r="HM157" s="19"/>
      <c r="HN157" s="19"/>
      <c r="HO157" s="19"/>
      <c r="HP157" s="19"/>
      <c r="HQ157" s="19"/>
      <c r="HR157" s="19"/>
      <c r="HS157" s="19"/>
      <c r="HT157" s="19"/>
      <c r="HU157" s="19"/>
      <c r="HV157" s="19"/>
      <c r="HW157" s="19"/>
      <c r="HX157" s="19"/>
      <c r="HY157" s="19"/>
      <c r="HZ157" s="19"/>
      <c r="IA157" s="19"/>
      <c r="IB157" s="19"/>
      <c r="IC157" s="19"/>
      <c r="ID157" s="19"/>
      <c r="IE157" s="19"/>
      <c r="IF157" s="19"/>
    </row>
    <row r="158" s="3" customFormat="1" hidden="1" outlineLevel="1" spans="1:240">
      <c r="A158" s="368" t="s">
        <v>181</v>
      </c>
      <c r="B158" s="369"/>
      <c r="C158" s="369"/>
      <c r="D158" s="370"/>
      <c r="E158" s="370"/>
      <c r="F158" s="370"/>
      <c r="G158" s="370"/>
      <c r="H158" s="370"/>
      <c r="I158" s="370"/>
      <c r="J158" s="370"/>
      <c r="K158" s="370"/>
      <c r="L158" s="370"/>
      <c r="M158" s="370"/>
      <c r="N158" s="370"/>
      <c r="O158" s="370"/>
      <c r="P158" s="370"/>
      <c r="Q158" s="370"/>
      <c r="R158" s="370"/>
      <c r="S158" s="370"/>
      <c r="T158" s="370"/>
      <c r="U158" s="370"/>
      <c r="V158" s="370"/>
      <c r="W158" s="370"/>
      <c r="X158" s="370"/>
      <c r="Y158" s="370"/>
      <c r="Z158" s="370"/>
      <c r="AA158" s="370"/>
      <c r="AB158" s="370"/>
      <c r="AC158" s="370"/>
      <c r="AD158" s="370"/>
      <c r="AE158" s="370"/>
      <c r="AF158" s="370"/>
      <c r="AG158" s="370"/>
      <c r="AH158" s="370"/>
      <c r="AI158" s="370"/>
      <c r="AJ158" s="370"/>
      <c r="AK158" s="370"/>
      <c r="AL158" s="370"/>
      <c r="AM158" s="370"/>
      <c r="AN158" s="370"/>
      <c r="AO158" s="370"/>
      <c r="AP158" s="370"/>
      <c r="AQ158" s="370"/>
      <c r="AR158" s="370"/>
      <c r="AS158" s="370"/>
      <c r="AT158" s="370"/>
      <c r="AU158" s="370"/>
      <c r="AV158" s="370"/>
      <c r="AW158" s="370"/>
      <c r="AX158" s="370"/>
      <c r="AY158" s="370"/>
      <c r="AZ158" s="370"/>
      <c r="BA158" s="370"/>
      <c r="BB158" s="370"/>
      <c r="BC158" s="370"/>
      <c r="BD158" s="370"/>
      <c r="BE158" s="370"/>
      <c r="BF158" s="370"/>
      <c r="BG158" s="370"/>
      <c r="BH158" s="370"/>
      <c r="BI158" s="370"/>
      <c r="BJ158" s="370"/>
      <c r="BK158" s="370"/>
      <c r="BL158" s="370"/>
      <c r="BM158" s="370"/>
      <c r="BN158" s="370"/>
      <c r="BO158" s="370"/>
      <c r="BP158" s="370"/>
      <c r="BQ158" s="370"/>
      <c r="BR158" s="370"/>
      <c r="BS158" s="370"/>
      <c r="BT158" s="370"/>
      <c r="BU158" s="370"/>
      <c r="BV158" s="370"/>
      <c r="BW158" s="370"/>
      <c r="BX158" s="370"/>
      <c r="BY158" s="370"/>
      <c r="BZ158" s="370"/>
      <c r="CA158" s="370"/>
      <c r="CB158" s="370"/>
      <c r="CC158" s="370"/>
      <c r="CD158" s="370"/>
      <c r="CE158" s="370"/>
      <c r="CF158" s="370"/>
      <c r="CG158" s="370"/>
      <c r="CH158" s="370"/>
      <c r="CI158" s="370"/>
      <c r="CJ158" s="370"/>
      <c r="CK158" s="370"/>
      <c r="CL158" s="370"/>
      <c r="CM158" s="370"/>
      <c r="CN158" s="370"/>
      <c r="CO158" s="370"/>
      <c r="CP158" s="370"/>
      <c r="CQ158" s="370"/>
      <c r="CR158" s="370"/>
      <c r="CS158" s="370"/>
      <c r="CT158" s="370"/>
      <c r="CU158" s="370"/>
      <c r="CV158" s="370"/>
      <c r="CW158" s="370"/>
      <c r="CX158" s="370"/>
      <c r="CY158" s="370"/>
      <c r="CZ158" s="370"/>
      <c r="DA158" s="370"/>
      <c r="DB158" s="370"/>
      <c r="DC158" s="370"/>
      <c r="DD158" s="370"/>
      <c r="DE158" s="370"/>
      <c r="DF158" s="370"/>
      <c r="DG158" s="370"/>
      <c r="DH158" s="370"/>
      <c r="DI158" s="370"/>
      <c r="DJ158" s="370"/>
      <c r="DK158" s="370"/>
      <c r="DL158" s="370"/>
      <c r="DM158" s="370"/>
      <c r="DN158" s="370"/>
      <c r="DO158" s="370"/>
      <c r="DP158" s="370"/>
      <c r="DQ158" s="370"/>
      <c r="DR158" s="370"/>
      <c r="DS158" s="370"/>
    </row>
    <row r="159" s="2" customFormat="1" hidden="1" outlineLevel="1" spans="1:240">
      <c r="A159" s="371" t="s">
        <v>1</v>
      </c>
      <c r="B159" s="10"/>
      <c r="C159" s="10"/>
      <c r="D159" s="11">
        <v>310.677788</v>
      </c>
      <c r="E159" s="11">
        <v>310.629977</v>
      </c>
      <c r="F159" s="11">
        <v>310.895738</v>
      </c>
      <c r="G159" s="11">
        <v>311.642323</v>
      </c>
      <c r="H159" s="11">
        <v>311.642323</v>
      </c>
      <c r="I159" s="11">
        <v>311.650189</v>
      </c>
      <c r="J159" s="11">
        <v>314.526164</v>
      </c>
      <c r="K159" s="11">
        <v>314.47933</v>
      </c>
      <c r="L159" s="11">
        <v>314.47933</v>
      </c>
      <c r="M159" s="11">
        <v>314.6198</v>
      </c>
      <c r="N159" s="11">
        <v>343.261922</v>
      </c>
      <c r="O159" s="11">
        <v>342.79171</v>
      </c>
      <c r="P159" s="11">
        <v>339.064621</v>
      </c>
      <c r="Q159" s="11">
        <v>339.14121</v>
      </c>
      <c r="R159" s="11">
        <v>339.242448</v>
      </c>
      <c r="S159" s="11">
        <v>334.392491</v>
      </c>
      <c r="T159" s="11">
        <v>334.474809</v>
      </c>
      <c r="U159" s="11">
        <v>334.390505</v>
      </c>
      <c r="V159" s="11">
        <v>334.607513</v>
      </c>
      <c r="W159" s="11">
        <v>334.467974</v>
      </c>
      <c r="X159" s="11">
        <v>334.469641</v>
      </c>
      <c r="Y159" s="11">
        <v>334.308874</v>
      </c>
      <c r="Z159" s="11">
        <v>358.126444</v>
      </c>
      <c r="AA159" s="11">
        <v>358.41356</v>
      </c>
      <c r="AB159" s="11">
        <v>352.647051</v>
      </c>
      <c r="AC159" s="11">
        <v>352.50003</v>
      </c>
      <c r="AD159" s="11">
        <v>352.580484</v>
      </c>
      <c r="AE159" s="11">
        <v>347.307549</v>
      </c>
      <c r="AF159" s="11">
        <v>347.099508</v>
      </c>
      <c r="AG159" s="11">
        <v>346.878276</v>
      </c>
      <c r="AH159" s="11">
        <v>345.776402</v>
      </c>
      <c r="AI159" s="11">
        <v>345.700898</v>
      </c>
      <c r="AJ159" s="11">
        <v>345.699195</v>
      </c>
      <c r="AK159" s="11">
        <v>345.728201</v>
      </c>
      <c r="AL159" s="11">
        <v>371.028052</v>
      </c>
      <c r="AM159" s="11">
        <v>371.055279</v>
      </c>
      <c r="AN159" s="11">
        <v>373.875075</v>
      </c>
      <c r="AO159" s="11">
        <v>373.972222</v>
      </c>
      <c r="AP159" s="11">
        <v>374.042872</v>
      </c>
      <c r="AQ159" s="11">
        <v>379.370932</v>
      </c>
      <c r="AR159" s="11">
        <v>379.382966</v>
      </c>
      <c r="AS159" s="11">
        <v>379.424592</v>
      </c>
      <c r="AT159" s="11">
        <v>378.817693</v>
      </c>
      <c r="AU159" s="11">
        <v>378.814103</v>
      </c>
      <c r="AV159" s="11">
        <v>378.809072</v>
      </c>
      <c r="AW159" s="11">
        <v>378.898433</v>
      </c>
      <c r="AX159" s="11">
        <v>406.361568</v>
      </c>
      <c r="AY159" s="11">
        <v>406.408322</v>
      </c>
      <c r="AZ159" s="11">
        <v>405.404713</v>
      </c>
      <c r="BA159" s="11">
        <v>405.506104</v>
      </c>
      <c r="BB159" s="11">
        <v>405.42553</v>
      </c>
      <c r="BC159" s="11">
        <v>403.383898</v>
      </c>
      <c r="BD159" s="11">
        <v>403.509216</v>
      </c>
      <c r="BE159" s="11">
        <v>403.509216</v>
      </c>
      <c r="BF159" s="11">
        <v>405.328653</v>
      </c>
      <c r="BG159" s="11">
        <v>405.298536</v>
      </c>
      <c r="BH159" s="11">
        <v>405.291418</v>
      </c>
      <c r="BI159" s="11">
        <v>405.445745</v>
      </c>
      <c r="BJ159" s="11">
        <v>441.027974</v>
      </c>
      <c r="BK159" s="11">
        <v>426.468508</v>
      </c>
      <c r="BL159" s="11">
        <v>393.148603</v>
      </c>
      <c r="BM159" s="11">
        <v>390.955578</v>
      </c>
      <c r="BN159" s="11">
        <v>385.551038</v>
      </c>
      <c r="BO159" s="11">
        <v>351.698391</v>
      </c>
      <c r="BP159" s="11">
        <v>351.606792</v>
      </c>
      <c r="BQ159" s="11">
        <v>352.342294</v>
      </c>
      <c r="BR159" s="11">
        <v>374.978213</v>
      </c>
      <c r="BS159" s="11">
        <v>375.267578</v>
      </c>
      <c r="BT159" s="11">
        <v>375.205165</v>
      </c>
      <c r="BU159" s="11">
        <v>375.239591</v>
      </c>
      <c r="BV159" s="11">
        <v>459.425156</v>
      </c>
      <c r="BW159" s="11">
        <v>460.115868</v>
      </c>
      <c r="BX159" s="11">
        <v>464.212548</v>
      </c>
      <c r="BY159" s="11">
        <v>463.663831</v>
      </c>
      <c r="BZ159" s="11">
        <v>463.871213</v>
      </c>
      <c r="CA159" s="11">
        <v>477.899013</v>
      </c>
      <c r="CB159" s="11">
        <v>478.00375</v>
      </c>
      <c r="CC159" s="11">
        <v>478.00375</v>
      </c>
      <c r="CD159" s="11">
        <v>462.18107</v>
      </c>
      <c r="CE159" s="11">
        <v>462.207827</v>
      </c>
      <c r="CF159" s="11">
        <v>462.207827</v>
      </c>
      <c r="CG159" s="11">
        <v>462.013484</v>
      </c>
      <c r="CH159" s="11">
        <v>501.022539</v>
      </c>
      <c r="CI159" s="11">
        <v>501.021429</v>
      </c>
      <c r="CJ159" s="11">
        <v>490.2015</v>
      </c>
      <c r="CK159" s="11">
        <v>489.990265</v>
      </c>
      <c r="CL159" s="11">
        <v>487.911761</v>
      </c>
      <c r="CM159" s="11">
        <v>476.865834</v>
      </c>
      <c r="CN159" s="11">
        <v>476.496117</v>
      </c>
      <c r="CO159" s="11">
        <v>476.425637</v>
      </c>
      <c r="CP159" s="11">
        <v>483.632126</v>
      </c>
      <c r="CQ159" s="11">
        <v>483.611443</v>
      </c>
      <c r="CR159" s="11">
        <v>483.587386</v>
      </c>
      <c r="CS159" s="11">
        <v>483.727412</v>
      </c>
      <c r="CT159" s="11">
        <v>518.887377</v>
      </c>
      <c r="CU159" s="11">
        <v>519.834508</v>
      </c>
      <c r="CV159" s="11">
        <v>528.422332</v>
      </c>
      <c r="CW159" s="11">
        <v>528.418134</v>
      </c>
      <c r="CX159" s="11">
        <v>527.558222</v>
      </c>
      <c r="CY159" s="11">
        <v>520.198117</v>
      </c>
      <c r="CZ159" s="11">
        <v>520.116977</v>
      </c>
      <c r="DA159" s="11">
        <v>519.97202</v>
      </c>
      <c r="DB159" s="11">
        <v>515.410517</v>
      </c>
      <c r="DC159" s="11">
        <v>515.734614</v>
      </c>
      <c r="DD159" s="11">
        <v>515.756977</v>
      </c>
      <c r="DE159" s="11">
        <v>515.848041</v>
      </c>
      <c r="DF159" s="11">
        <v>531.536839</v>
      </c>
      <c r="DG159" s="11">
        <v>531.471362</v>
      </c>
      <c r="DH159" s="11">
        <v>512.259041</v>
      </c>
      <c r="DI159" s="11">
        <v>512.192665</v>
      </c>
      <c r="DJ159" s="11">
        <v>512.471883</v>
      </c>
      <c r="DK159" s="11">
        <v>492.470278</v>
      </c>
      <c r="DL159" s="11">
        <v>492.350719</v>
      </c>
      <c r="DM159" s="11">
        <v>492.01599</v>
      </c>
      <c r="DN159" s="11">
        <v>491.994439</v>
      </c>
      <c r="DO159" s="11">
        <v>488.607113</v>
      </c>
      <c r="DP159" s="12"/>
      <c r="DQ159" s="11">
        <v>487.346321</v>
      </c>
      <c r="DR159" s="13"/>
      <c r="DS159" s="13"/>
      <c r="DT159" s="14"/>
      <c r="DU159" s="14"/>
      <c r="DV159" s="14"/>
      <c r="DW159" s="14"/>
      <c r="DX159" s="14"/>
      <c r="DY159" s="14"/>
      <c r="DZ159" s="14"/>
      <c r="EA159" s="14"/>
      <c r="EB159" s="14"/>
      <c r="EC159" s="14"/>
      <c r="ED159" s="14"/>
      <c r="EE159" s="14"/>
      <c r="EF159" s="14"/>
      <c r="EG159" s="14"/>
      <c r="EH159" s="14"/>
      <c r="EI159" s="14"/>
      <c r="EJ159" s="14"/>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c r="FG159" s="14"/>
      <c r="FH159" s="14"/>
      <c r="FI159" s="14"/>
      <c r="FJ159" s="14"/>
      <c r="FK159" s="14"/>
      <c r="FL159" s="14"/>
      <c r="FM159" s="14"/>
      <c r="FN159" s="14"/>
      <c r="FO159" s="14"/>
      <c r="FP159" s="14"/>
      <c r="FQ159" s="14"/>
      <c r="FR159" s="14"/>
      <c r="FS159" s="14"/>
      <c r="FT159" s="14"/>
      <c r="FU159" s="14"/>
      <c r="FV159" s="14"/>
      <c r="FW159" s="14"/>
      <c r="FX159" s="14"/>
      <c r="FY159" s="14"/>
      <c r="FZ159" s="14"/>
      <c r="GA159" s="14"/>
      <c r="GB159" s="14"/>
      <c r="GC159" s="14"/>
      <c r="GD159" s="14"/>
      <c r="GE159" s="14"/>
      <c r="GF159" s="14"/>
      <c r="GG159" s="14"/>
      <c r="GH159" s="14"/>
      <c r="GI159" s="14"/>
      <c r="GJ159" s="14"/>
      <c r="GK159" s="14"/>
      <c r="GL159" s="14"/>
      <c r="GM159" s="14"/>
      <c r="GN159" s="14"/>
      <c r="GO159" s="14"/>
      <c r="GP159" s="14"/>
      <c r="GQ159" s="14"/>
      <c r="GR159" s="14"/>
      <c r="GS159" s="14"/>
      <c r="GT159" s="14"/>
      <c r="GU159" s="14"/>
      <c r="GV159" s="14"/>
      <c r="GW159" s="14"/>
      <c r="GX159" s="14"/>
      <c r="GY159" s="14"/>
      <c r="GZ159" s="14"/>
      <c r="HA159" s="14"/>
      <c r="HB159" s="14"/>
      <c r="HC159" s="14"/>
      <c r="HD159" s="14"/>
      <c r="HE159" s="14"/>
      <c r="HF159" s="14"/>
      <c r="HG159" s="14"/>
      <c r="HH159" s="14"/>
      <c r="HI159" s="14"/>
      <c r="HJ159" s="14"/>
      <c r="HK159" s="14"/>
      <c r="HL159" s="14"/>
      <c r="HM159" s="14"/>
      <c r="HN159" s="14"/>
      <c r="HO159" s="14"/>
      <c r="HP159" s="14"/>
      <c r="HQ159" s="14"/>
      <c r="HR159" s="14"/>
      <c r="HS159" s="14"/>
      <c r="HT159" s="14"/>
      <c r="HU159" s="14"/>
      <c r="HV159" s="14"/>
      <c r="HW159" s="14"/>
      <c r="HX159" s="14"/>
      <c r="HY159" s="14"/>
      <c r="HZ159" s="14"/>
      <c r="IA159" s="14"/>
      <c r="IB159" s="14"/>
      <c r="IC159" s="14"/>
      <c r="ID159" s="14"/>
      <c r="IE159" s="14"/>
      <c r="IF159" s="14"/>
    </row>
    <row r="160" s="2" customFormat="1" hidden="1" outlineLevel="1" spans="1:240">
      <c r="A160" s="371" t="s">
        <v>25</v>
      </c>
      <c r="B160" s="10"/>
      <c r="C160" s="10"/>
      <c r="D160" s="11">
        <v>139.3693877</v>
      </c>
      <c r="E160" s="11">
        <v>135.6371899</v>
      </c>
      <c r="F160" s="11">
        <v>130.9242259</v>
      </c>
      <c r="G160" s="11">
        <v>144.136061</v>
      </c>
      <c r="H160" s="11">
        <v>134.6505771</v>
      </c>
      <c r="I160" s="11">
        <v>137.5089846</v>
      </c>
      <c r="J160" s="11">
        <v>137.9700198</v>
      </c>
      <c r="K160" s="11">
        <v>143.6300978</v>
      </c>
      <c r="L160" s="11">
        <v>140.7569019</v>
      </c>
      <c r="M160" s="11">
        <v>140.7569019</v>
      </c>
      <c r="N160" s="11">
        <v>157.4570815</v>
      </c>
      <c r="O160" s="11">
        <v>169.6302943</v>
      </c>
      <c r="P160" s="11">
        <v>167.3932141</v>
      </c>
      <c r="Q160" s="11">
        <v>174.0391883</v>
      </c>
      <c r="R160" s="11">
        <v>167.6153743</v>
      </c>
      <c r="S160" s="11">
        <v>181.5700783</v>
      </c>
      <c r="T160" s="11">
        <v>177.5176165</v>
      </c>
      <c r="U160" s="11">
        <v>175.5439978</v>
      </c>
      <c r="V160" s="11">
        <v>179.3226829</v>
      </c>
      <c r="W160" s="11">
        <v>172.9287375</v>
      </c>
      <c r="X160" s="11">
        <v>159.1050246</v>
      </c>
      <c r="Y160" s="11">
        <v>158.1336355</v>
      </c>
      <c r="Z160" s="11">
        <v>171.1731848</v>
      </c>
      <c r="AA160" s="11">
        <v>172.3882665</v>
      </c>
      <c r="AB160" s="11">
        <v>173.7469533</v>
      </c>
      <c r="AC160" s="11">
        <v>171.7883165</v>
      </c>
      <c r="AD160" s="11">
        <v>172.8615977</v>
      </c>
      <c r="AE160" s="11">
        <v>170.3148752</v>
      </c>
      <c r="AF160" s="11">
        <v>172.476476</v>
      </c>
      <c r="AG160" s="11">
        <v>173.0978907</v>
      </c>
      <c r="AH160" s="11">
        <v>169.3547737</v>
      </c>
      <c r="AI160" s="11">
        <v>168.038809</v>
      </c>
      <c r="AJ160" s="11">
        <v>170.3003917</v>
      </c>
      <c r="AK160" s="11">
        <v>170.9452792</v>
      </c>
      <c r="AL160" s="11">
        <v>193.6196772</v>
      </c>
      <c r="AM160" s="11">
        <v>198.1961569</v>
      </c>
      <c r="AN160" s="11">
        <v>199.4951757</v>
      </c>
      <c r="AO160" s="11">
        <v>196.1772598</v>
      </c>
      <c r="AP160" s="11">
        <v>197.452648</v>
      </c>
      <c r="AQ160" s="11">
        <v>193.7383828</v>
      </c>
      <c r="AR160" s="11">
        <v>192.7423933</v>
      </c>
      <c r="AS160" s="11">
        <v>194.5855799</v>
      </c>
      <c r="AT160" s="11">
        <v>190.0589279</v>
      </c>
      <c r="AU160" s="11">
        <v>192.198146</v>
      </c>
      <c r="AV160" s="11">
        <v>190.7754587</v>
      </c>
      <c r="AW160" s="11">
        <v>190.7645285</v>
      </c>
      <c r="AX160" s="11">
        <v>209.1047005</v>
      </c>
      <c r="AY160" s="11">
        <v>204.3454935</v>
      </c>
      <c r="AZ160" s="11">
        <v>205.3966186</v>
      </c>
      <c r="BA160" s="11">
        <v>205.6117953</v>
      </c>
      <c r="BB160" s="11">
        <v>210.6816077</v>
      </c>
      <c r="BC160" s="11">
        <v>212.4505772</v>
      </c>
      <c r="BD160" s="11">
        <v>218.7525572</v>
      </c>
      <c r="BE160" s="11">
        <v>223.3875981</v>
      </c>
      <c r="BF160" s="11">
        <v>219.3189758</v>
      </c>
      <c r="BG160" s="11">
        <v>216.0923258</v>
      </c>
      <c r="BH160" s="11">
        <v>213.2745291</v>
      </c>
      <c r="BI160" s="11">
        <v>211.9215477</v>
      </c>
      <c r="BJ160" s="11">
        <v>224.1665378</v>
      </c>
      <c r="BK160" s="11">
        <v>218.7130916</v>
      </c>
      <c r="BL160" s="11">
        <v>211.2294483</v>
      </c>
      <c r="BM160" s="11">
        <v>202.5533922</v>
      </c>
      <c r="BN160" s="11">
        <v>192.0710537</v>
      </c>
      <c r="BO160" s="11">
        <v>191.3917359</v>
      </c>
      <c r="BP160" s="11">
        <v>188.6189901</v>
      </c>
      <c r="BQ160" s="11">
        <v>188.1502015</v>
      </c>
      <c r="BR160" s="11">
        <v>190.0294011</v>
      </c>
      <c r="BS160" s="11">
        <v>192.0326</v>
      </c>
      <c r="BT160" s="11">
        <v>193.3445253</v>
      </c>
      <c r="BU160" s="11">
        <v>193.3946972</v>
      </c>
      <c r="BV160" s="11">
        <v>225.4357908</v>
      </c>
      <c r="BW160" s="11">
        <v>220.9380332</v>
      </c>
      <c r="BX160" s="11">
        <v>212.1413971</v>
      </c>
      <c r="BY160" s="11">
        <v>214.0786167</v>
      </c>
      <c r="BZ160" s="11">
        <v>213.2897555</v>
      </c>
      <c r="CA160" s="11">
        <v>209.2265883</v>
      </c>
      <c r="CB160" s="11">
        <v>202.620288</v>
      </c>
      <c r="CC160" s="11">
        <v>202.2223361</v>
      </c>
      <c r="CD160" s="11">
        <v>198.160167</v>
      </c>
      <c r="CE160" s="11">
        <v>187.3038572</v>
      </c>
      <c r="CF160" s="11">
        <v>188.2485376</v>
      </c>
      <c r="CG160" s="11">
        <v>188.0110164</v>
      </c>
      <c r="CH160" s="11">
        <v>204.3073912</v>
      </c>
      <c r="CI160" s="11">
        <v>203.6408265</v>
      </c>
      <c r="CJ160" s="11">
        <v>192.103599</v>
      </c>
      <c r="CK160" s="11">
        <v>177.0749746</v>
      </c>
      <c r="CL160" s="11">
        <v>176.260026</v>
      </c>
      <c r="CM160" s="11">
        <v>167.221516</v>
      </c>
      <c r="CN160" s="11">
        <v>172.2603528</v>
      </c>
      <c r="CO160" s="11">
        <v>168.7105703</v>
      </c>
      <c r="CP160" s="11">
        <v>161.645324</v>
      </c>
      <c r="CQ160" s="11">
        <v>160.8239439</v>
      </c>
      <c r="CR160" s="11">
        <v>171.4910724</v>
      </c>
      <c r="CS160" s="11">
        <v>171.5616887</v>
      </c>
      <c r="CT160" s="11">
        <v>206.3760502</v>
      </c>
      <c r="CU160" s="11">
        <v>197.543164</v>
      </c>
      <c r="CV160" s="11">
        <v>202.2360256</v>
      </c>
      <c r="CW160" s="11">
        <v>203.416849</v>
      </c>
      <c r="CX160" s="11">
        <v>198.4538158</v>
      </c>
      <c r="CY160" s="11">
        <v>192.7516647</v>
      </c>
      <c r="CZ160" s="11">
        <v>200.233102</v>
      </c>
      <c r="DA160" s="11">
        <v>195.2813015</v>
      </c>
      <c r="DB160" s="11">
        <v>190.9958163</v>
      </c>
      <c r="DC160" s="11">
        <v>188.5060248</v>
      </c>
      <c r="DD160" s="11">
        <v>193.4839019</v>
      </c>
      <c r="DE160" s="11">
        <v>193.1688849</v>
      </c>
      <c r="DF160" s="11">
        <v>215.2750134</v>
      </c>
      <c r="DG160" s="11">
        <v>210.4624478</v>
      </c>
      <c r="DH160" s="11">
        <v>208.244646</v>
      </c>
      <c r="DI160" s="11">
        <v>197.5637998</v>
      </c>
      <c r="DJ160" s="11">
        <v>197.8078713</v>
      </c>
      <c r="DK160" s="11">
        <v>193.5996108</v>
      </c>
      <c r="DL160" s="11">
        <v>209.3808023</v>
      </c>
      <c r="DM160" s="11">
        <v>215.4608231</v>
      </c>
      <c r="DN160" s="11">
        <v>218.8087269</v>
      </c>
      <c r="DO160" s="11">
        <v>208.7092836</v>
      </c>
      <c r="DP160" s="12"/>
      <c r="DQ160" s="11">
        <v>211.7327688</v>
      </c>
      <c r="DR160" s="13"/>
      <c r="DS160" s="13"/>
      <c r="DT160" s="14"/>
      <c r="DU160" s="14"/>
      <c r="DV160" s="14"/>
      <c r="DW160" s="14"/>
      <c r="DX160" s="14"/>
      <c r="DY160" s="14"/>
      <c r="DZ160" s="14"/>
      <c r="EA160" s="14"/>
      <c r="EB160" s="14"/>
      <c r="EC160" s="14"/>
      <c r="ED160" s="14"/>
      <c r="EE160" s="14"/>
      <c r="EF160" s="14"/>
      <c r="EG160" s="14"/>
      <c r="EH160" s="14"/>
      <c r="EI160" s="14"/>
      <c r="EJ160" s="14"/>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c r="FG160" s="14"/>
      <c r="FH160" s="14"/>
      <c r="FI160" s="14"/>
      <c r="FJ160" s="14"/>
      <c r="FK160" s="14"/>
      <c r="FL160" s="14"/>
      <c r="FM160" s="14"/>
      <c r="FN160" s="14"/>
      <c r="FO160" s="14"/>
      <c r="FP160" s="14"/>
      <c r="FQ160" s="14"/>
      <c r="FR160" s="14"/>
      <c r="FS160" s="14"/>
      <c r="FT160" s="14"/>
      <c r="FU160" s="14"/>
      <c r="FV160" s="14"/>
      <c r="FW160" s="14"/>
      <c r="FX160" s="14"/>
      <c r="FY160" s="14"/>
      <c r="FZ160" s="14"/>
      <c r="GA160" s="14"/>
      <c r="GB160" s="14"/>
      <c r="GC160" s="14"/>
      <c r="GD160" s="14"/>
      <c r="GE160" s="14"/>
      <c r="GF160" s="14"/>
      <c r="GG160" s="14"/>
      <c r="GH160" s="14"/>
      <c r="GI160" s="14"/>
      <c r="GJ160" s="14"/>
      <c r="GK160" s="14"/>
      <c r="GL160" s="14"/>
      <c r="GM160" s="14"/>
      <c r="GN160" s="14"/>
      <c r="GO160" s="14"/>
      <c r="GP160" s="14"/>
      <c r="GQ160" s="14"/>
      <c r="GR160" s="14"/>
      <c r="GS160" s="14"/>
      <c r="GT160" s="14"/>
      <c r="GU160" s="14"/>
      <c r="GV160" s="14"/>
      <c r="GW160" s="14"/>
      <c r="GX160" s="14"/>
      <c r="GY160" s="14"/>
      <c r="GZ160" s="14"/>
      <c r="HA160" s="14"/>
      <c r="HB160" s="14"/>
      <c r="HC160" s="14"/>
      <c r="HD160" s="14"/>
      <c r="HE160" s="14"/>
      <c r="HF160" s="14"/>
      <c r="HG160" s="14"/>
      <c r="HH160" s="14"/>
      <c r="HI160" s="14"/>
      <c r="HJ160" s="14"/>
      <c r="HK160" s="14"/>
      <c r="HL160" s="14"/>
      <c r="HM160" s="14"/>
      <c r="HN160" s="14"/>
      <c r="HO160" s="14"/>
      <c r="HP160" s="14"/>
      <c r="HQ160" s="14"/>
      <c r="HR160" s="14"/>
      <c r="HS160" s="14"/>
      <c r="HT160" s="14"/>
      <c r="HU160" s="14"/>
      <c r="HV160" s="14"/>
      <c r="HW160" s="14"/>
      <c r="HX160" s="14"/>
      <c r="HY160" s="14"/>
      <c r="HZ160" s="14"/>
      <c r="IA160" s="14"/>
      <c r="IB160" s="14"/>
      <c r="IC160" s="14"/>
      <c r="ID160" s="14"/>
      <c r="IE160" s="14"/>
      <c r="IF160" s="14"/>
    </row>
    <row r="161" s="2" customFormat="1" hidden="1" outlineLevel="1" spans="1:240">
      <c r="A161" s="371" t="s">
        <v>185</v>
      </c>
      <c r="B161" s="10"/>
      <c r="C161" s="10"/>
      <c r="D161" s="11"/>
      <c r="E161" s="11">
        <v>158.148407199996</v>
      </c>
      <c r="F161" s="11">
        <v>159.711005099996</v>
      </c>
      <c r="G161" s="11">
        <v>159.9385309</v>
      </c>
      <c r="H161" s="11">
        <v>161.158445899996</v>
      </c>
      <c r="I161" s="11">
        <v>162.646840600008</v>
      </c>
      <c r="J161" s="11">
        <v>163.108013999995</v>
      </c>
      <c r="K161" s="11">
        <v>163.552993799999</v>
      </c>
      <c r="L161" s="11">
        <v>166.281143600001</v>
      </c>
      <c r="M161" s="11">
        <v>166.569384400005</v>
      </c>
      <c r="N161" s="11">
        <v>166.933822700006</v>
      </c>
      <c r="O161" s="11">
        <v>168.714151199999</v>
      </c>
      <c r="P161" s="11">
        <v>183.979442099997</v>
      </c>
      <c r="Q161" s="11">
        <v>187.115667099998</v>
      </c>
      <c r="R161" s="11">
        <v>187.687219999993</v>
      </c>
      <c r="S161" s="11">
        <v>187.684240500003</v>
      </c>
      <c r="T161" s="11">
        <v>190.208995200003</v>
      </c>
      <c r="U161" s="11">
        <v>192.054341699996</v>
      </c>
      <c r="V161" s="11">
        <v>192.0509794</v>
      </c>
      <c r="W161" s="11">
        <v>191.890983099998</v>
      </c>
      <c r="X161" s="11">
        <v>192.664411200001</v>
      </c>
      <c r="Y161" s="11">
        <v>192.821371999994</v>
      </c>
      <c r="Z161" s="11">
        <v>192.7702275</v>
      </c>
      <c r="AA161" s="11">
        <v>192.911910800002</v>
      </c>
      <c r="AB161" s="11">
        <v>217.210663899995</v>
      </c>
      <c r="AC161" s="11">
        <v>216.185447999995</v>
      </c>
      <c r="AD161" s="11">
        <v>218.447210299994</v>
      </c>
      <c r="AE161" s="11">
        <v>218.091628599996</v>
      </c>
      <c r="AF161" s="11">
        <v>216.346018100006</v>
      </c>
      <c r="AG161" s="11">
        <v>217.117082900004</v>
      </c>
      <c r="AH161" s="11">
        <v>216.541946099995</v>
      </c>
      <c r="AI161" s="11" t="s">
        <v>209</v>
      </c>
      <c r="AJ161" s="11">
        <v>198.276640556883</v>
      </c>
      <c r="AK161" s="11">
        <v>214.260941300002</v>
      </c>
      <c r="AL161" s="11">
        <v>213.920631500003</v>
      </c>
      <c r="AM161" s="11" t="s">
        <v>209</v>
      </c>
      <c r="AN161" s="11">
        <v>226.766853400003</v>
      </c>
      <c r="AO161" s="11">
        <v>226.106679900005</v>
      </c>
      <c r="AP161" s="11">
        <v>223.385794799996</v>
      </c>
      <c r="AQ161" s="11">
        <v>223.805315099998</v>
      </c>
      <c r="AR161" s="11">
        <v>223.326987200003</v>
      </c>
      <c r="AS161" s="11">
        <v>223.327662500005</v>
      </c>
      <c r="AT161" s="11">
        <v>223.010169600002</v>
      </c>
      <c r="AU161" s="11">
        <v>222.118470699996</v>
      </c>
      <c r="AV161" s="11">
        <v>220.1266504</v>
      </c>
      <c r="AW161" s="11">
        <v>219.937193499998</v>
      </c>
      <c r="AX161" s="11">
        <v>219.714140400001</v>
      </c>
      <c r="AY161" s="11">
        <v>219.438202899995</v>
      </c>
      <c r="AZ161" s="11">
        <v>234.465926900004</v>
      </c>
      <c r="BA161" s="11">
        <v>234.797309200006</v>
      </c>
      <c r="BB161" s="11">
        <v>235.220540800004</v>
      </c>
      <c r="BC161" s="11">
        <v>235.2038763</v>
      </c>
      <c r="BD161" s="11">
        <v>235.363718100001</v>
      </c>
      <c r="BE161" s="11">
        <v>234.962818499998</v>
      </c>
      <c r="BF161" s="11">
        <v>234.949292599997</v>
      </c>
      <c r="BG161" s="11">
        <v>234.963836599996</v>
      </c>
      <c r="BH161" s="11">
        <v>236.312172699997</v>
      </c>
      <c r="BI161" s="11">
        <v>236.426402500001</v>
      </c>
      <c r="BJ161" s="11">
        <v>236.588219700002</v>
      </c>
      <c r="BK161" s="11">
        <v>236.675901600004</v>
      </c>
      <c r="BL161" s="11">
        <v>235.251378900002</v>
      </c>
      <c r="BM161" s="11">
        <v>200.553195000004</v>
      </c>
      <c r="BN161" s="11">
        <v>200.1258021</v>
      </c>
      <c r="BO161" s="11">
        <v>200.548883499999</v>
      </c>
      <c r="BP161" s="11">
        <v>198.160049500004</v>
      </c>
      <c r="BQ161" s="11">
        <v>199.386972099996</v>
      </c>
      <c r="BR161" s="11">
        <v>200.0654653</v>
      </c>
      <c r="BS161" s="11">
        <v>199.5411221</v>
      </c>
      <c r="BT161" s="11">
        <v>197.834280199999</v>
      </c>
      <c r="BU161" s="11">
        <v>197.7589215</v>
      </c>
      <c r="BV161" s="11">
        <v>197.9190653</v>
      </c>
      <c r="BW161" s="11">
        <v>197.606318800003</v>
      </c>
      <c r="BX161" s="11">
        <v>214.7800143</v>
      </c>
      <c r="BY161" s="11">
        <v>214.4645599</v>
      </c>
      <c r="BZ161" s="11">
        <v>216.3723495</v>
      </c>
      <c r="CA161" s="11">
        <v>216.5784138</v>
      </c>
      <c r="CB161" s="11">
        <v>217.087221899998</v>
      </c>
      <c r="CC161" s="11">
        <v>218.022693199996</v>
      </c>
      <c r="CD161" s="11">
        <v>216.7994728</v>
      </c>
      <c r="CE161" s="11">
        <v>215.1846553</v>
      </c>
      <c r="CF161" s="11">
        <v>214.216342700001</v>
      </c>
      <c r="CG161" s="11">
        <v>214.004746899998</v>
      </c>
      <c r="CH161" s="11">
        <v>213.578921800002</v>
      </c>
      <c r="CI161" s="11">
        <v>212.9628438</v>
      </c>
      <c r="CJ161" s="11">
        <v>239.356525200006</v>
      </c>
      <c r="CK161" s="11">
        <v>239.084476699997</v>
      </c>
      <c r="CL161" s="11">
        <v>240.232493600006</v>
      </c>
      <c r="CM161" s="11">
        <v>239.921814000008</v>
      </c>
      <c r="CN161" s="11">
        <v>236.251664200005</v>
      </c>
      <c r="CO161" s="11">
        <v>236.207761000002</v>
      </c>
      <c r="CP161" s="11">
        <v>235.775477700008</v>
      </c>
      <c r="CQ161" s="11">
        <v>231.987466199997</v>
      </c>
      <c r="CR161" s="11">
        <v>230.377473400004</v>
      </c>
      <c r="CS161" s="11">
        <v>230.277176799996</v>
      </c>
      <c r="CT161" s="11">
        <v>229.461207900007</v>
      </c>
      <c r="CU161" s="11">
        <v>226.705522700004</v>
      </c>
      <c r="CV161" s="11">
        <v>208.697732100004</v>
      </c>
      <c r="CW161" s="11">
        <v>208.646203400004</v>
      </c>
      <c r="CX161" s="11">
        <v>210.011296900004</v>
      </c>
      <c r="CY161" s="11">
        <v>210.698725900006</v>
      </c>
      <c r="CZ161" s="11">
        <v>213.004607999996</v>
      </c>
      <c r="DA161" s="11">
        <v>215.814231199998</v>
      </c>
      <c r="DB161" s="11">
        <v>216.198229000002</v>
      </c>
      <c r="DC161" s="11">
        <v>216.321835300003</v>
      </c>
      <c r="DD161" s="11">
        <v>216.155725000004</v>
      </c>
      <c r="DE161" s="11">
        <v>216.149371099994</v>
      </c>
      <c r="DF161" s="11">
        <v>221.937096100003</v>
      </c>
      <c r="DG161" s="11">
        <v>224.255245900002</v>
      </c>
      <c r="DH161" s="11">
        <v>223.978219200003</v>
      </c>
      <c r="DI161" s="11">
        <v>227.013566200003</v>
      </c>
      <c r="DJ161" s="11">
        <v>227.374615999998</v>
      </c>
      <c r="DK161" s="11">
        <v>227.418393099995</v>
      </c>
      <c r="DL161" s="11">
        <v>230.294322700005</v>
      </c>
      <c r="DM161" s="11">
        <v>230.784806899994</v>
      </c>
      <c r="DN161" s="11">
        <v>230.837919200002</v>
      </c>
      <c r="DO161" s="11">
        <v>230.626393499997</v>
      </c>
      <c r="DP161" s="11">
        <v>230.5991713</v>
      </c>
      <c r="DQ161" s="11">
        <v>230.755623900003</v>
      </c>
      <c r="DR161" s="11">
        <v>234.496846200001</v>
      </c>
      <c r="DS161" s="11">
        <v>234.664512799999</v>
      </c>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c r="FP161" s="14"/>
      <c r="FQ161" s="14"/>
      <c r="FR161" s="14"/>
      <c r="FS161" s="14"/>
      <c r="FT161" s="14"/>
      <c r="FU161" s="14"/>
      <c r="FV161" s="14"/>
      <c r="FW161" s="14"/>
      <c r="FX161" s="14"/>
      <c r="FY161" s="14"/>
      <c r="FZ161" s="14"/>
      <c r="GA161" s="14"/>
      <c r="GB161" s="14"/>
      <c r="GC161" s="14"/>
      <c r="GD161" s="14"/>
      <c r="GE161" s="14"/>
      <c r="GF161" s="14"/>
      <c r="GG161" s="14"/>
      <c r="GH161" s="14"/>
      <c r="GI161" s="14"/>
      <c r="GJ161" s="14"/>
      <c r="GK161" s="14"/>
      <c r="GL161" s="14"/>
      <c r="GM161" s="14"/>
      <c r="GN161" s="14"/>
      <c r="GO161" s="14"/>
      <c r="GP161" s="14"/>
      <c r="GQ161" s="14"/>
      <c r="GR161" s="14"/>
      <c r="GS161" s="14"/>
      <c r="GT161" s="14"/>
      <c r="GU161" s="14"/>
      <c r="GV161" s="14"/>
      <c r="GW161" s="14"/>
      <c r="GX161" s="14"/>
      <c r="GY161" s="14"/>
      <c r="GZ161" s="14"/>
      <c r="HA161" s="14"/>
      <c r="HB161" s="14"/>
      <c r="HC161" s="14"/>
      <c r="HD161" s="14"/>
      <c r="HE161" s="14"/>
      <c r="HF161" s="14"/>
      <c r="HG161" s="14"/>
      <c r="HH161" s="14"/>
      <c r="HI161" s="14"/>
      <c r="HJ161" s="14"/>
      <c r="HK161" s="14"/>
      <c r="HL161" s="14"/>
      <c r="HM161" s="14"/>
      <c r="HN161" s="14"/>
      <c r="HO161" s="14"/>
      <c r="HP161" s="14"/>
      <c r="HQ161" s="14"/>
      <c r="HR161" s="14"/>
      <c r="HS161" s="14"/>
      <c r="HT161" s="14"/>
      <c r="HU161" s="14"/>
      <c r="HV161" s="14"/>
      <c r="HW161" s="14"/>
      <c r="HX161" s="14"/>
      <c r="HY161" s="14"/>
      <c r="HZ161" s="14"/>
      <c r="IA161" s="14"/>
      <c r="IB161" s="14"/>
      <c r="IC161" s="14"/>
      <c r="ID161" s="14"/>
      <c r="IE161" s="14"/>
      <c r="IF161" s="14"/>
    </row>
    <row r="162" s="2" customFormat="1" hidden="1" outlineLevel="1" spans="1:240">
      <c r="A162" s="371" t="s">
        <v>27</v>
      </c>
      <c r="B162" s="10"/>
      <c r="C162" s="10"/>
      <c r="D162" s="11">
        <v>20.1183344</v>
      </c>
      <c r="E162" s="11">
        <v>20.1527451</v>
      </c>
      <c r="F162" s="11">
        <v>20.1515276</v>
      </c>
      <c r="G162" s="11">
        <v>20.3456375</v>
      </c>
      <c r="H162" s="11">
        <v>20.3335769</v>
      </c>
      <c r="I162" s="11">
        <v>20.331131</v>
      </c>
      <c r="J162" s="11">
        <v>20.4934029</v>
      </c>
      <c r="K162" s="11">
        <v>20.4969914</v>
      </c>
      <c r="L162" s="11">
        <v>20.4884</v>
      </c>
      <c r="M162" s="11">
        <v>20.3434022</v>
      </c>
      <c r="N162" s="11">
        <v>23.2323024</v>
      </c>
      <c r="O162" s="11">
        <v>23.2338263</v>
      </c>
      <c r="P162" s="11">
        <v>23.3235393</v>
      </c>
      <c r="Q162" s="11">
        <v>23.3289524</v>
      </c>
      <c r="R162" s="11">
        <v>23.3369726</v>
      </c>
      <c r="S162" s="11">
        <v>23.4451004</v>
      </c>
      <c r="T162" s="11">
        <v>23.4399771</v>
      </c>
      <c r="U162" s="11">
        <v>23.4568112</v>
      </c>
      <c r="V162" s="11">
        <v>23.422938</v>
      </c>
      <c r="W162" s="11">
        <v>23.4185497</v>
      </c>
      <c r="X162" s="11">
        <v>23.399911</v>
      </c>
      <c r="Y162" s="11">
        <v>23.36654</v>
      </c>
      <c r="Z162" s="11">
        <v>26.1928577</v>
      </c>
      <c r="AA162" s="11">
        <v>26.2267676</v>
      </c>
      <c r="AB162" s="11">
        <v>25.5816489</v>
      </c>
      <c r="AC162" s="11">
        <v>25.56801</v>
      </c>
      <c r="AD162" s="11">
        <v>25.5659427</v>
      </c>
      <c r="AE162" s="11">
        <v>25.5419351</v>
      </c>
      <c r="AF162" s="11">
        <v>25.524428</v>
      </c>
      <c r="AG162" s="11">
        <v>25.6667894</v>
      </c>
      <c r="AH162" s="11">
        <v>25.8120014</v>
      </c>
      <c r="AI162" s="11">
        <v>25.8154115</v>
      </c>
      <c r="AJ162" s="11">
        <v>25.812949</v>
      </c>
      <c r="AK162" s="11">
        <v>26.0350399</v>
      </c>
      <c r="AL162" s="11">
        <v>29.4445239</v>
      </c>
      <c r="AM162" s="11">
        <v>29.4725217</v>
      </c>
      <c r="AN162" s="11">
        <v>30.1996178</v>
      </c>
      <c r="AO162" s="11">
        <v>30.207568</v>
      </c>
      <c r="AP162" s="11">
        <v>30.2677057</v>
      </c>
      <c r="AQ162" s="11">
        <v>30.8299472</v>
      </c>
      <c r="AR162" s="11">
        <v>30.8325916</v>
      </c>
      <c r="AS162" s="11">
        <v>32.2882089</v>
      </c>
      <c r="AT162" s="11">
        <v>32.242827</v>
      </c>
      <c r="AU162" s="11">
        <v>32.2577734</v>
      </c>
      <c r="AV162" s="11">
        <v>32.2623978</v>
      </c>
      <c r="AW162" s="11">
        <v>32.4399218</v>
      </c>
      <c r="AX162" s="11">
        <v>37.0953952</v>
      </c>
      <c r="AY162" s="11">
        <v>37.1074909</v>
      </c>
      <c r="AZ162" s="11">
        <v>37.6321095</v>
      </c>
      <c r="BA162" s="11">
        <v>37.6536436</v>
      </c>
      <c r="BB162" s="11">
        <v>37.7026435</v>
      </c>
      <c r="BC162" s="11">
        <v>38.0276282</v>
      </c>
      <c r="BD162" s="11">
        <v>38.0108367</v>
      </c>
      <c r="BE162" s="11">
        <v>38.061008</v>
      </c>
      <c r="BF162" s="11">
        <v>38.8070588</v>
      </c>
      <c r="BG162" s="11">
        <v>38.7896982</v>
      </c>
      <c r="BH162" s="11">
        <v>38.8210278</v>
      </c>
      <c r="BI162" s="11">
        <v>39.2562606</v>
      </c>
      <c r="BJ162" s="11">
        <v>45.7281693</v>
      </c>
      <c r="BK162" s="11">
        <v>45.7717804</v>
      </c>
      <c r="BL162" s="11">
        <v>40.8848619</v>
      </c>
      <c r="BM162" s="11">
        <v>40.7190549</v>
      </c>
      <c r="BN162" s="11">
        <v>40.4533631</v>
      </c>
      <c r="BO162" s="11">
        <v>39.7709632</v>
      </c>
      <c r="BP162" s="11">
        <v>39.7710514</v>
      </c>
      <c r="BQ162" s="11">
        <v>39.9259669</v>
      </c>
      <c r="BR162" s="11">
        <v>41.2896722</v>
      </c>
      <c r="BS162" s="11">
        <v>41.3528275</v>
      </c>
      <c r="BT162" s="11">
        <v>41.3941402</v>
      </c>
      <c r="BU162" s="11">
        <v>43.310446</v>
      </c>
      <c r="BV162" s="11">
        <v>54.3195538</v>
      </c>
      <c r="BW162" s="11">
        <v>54.1949116</v>
      </c>
      <c r="BX162" s="11">
        <v>56.2023636</v>
      </c>
      <c r="BY162" s="11">
        <v>56.606597</v>
      </c>
      <c r="BZ162" s="11">
        <v>56.6750849</v>
      </c>
      <c r="CA162" s="11">
        <v>59.1002167</v>
      </c>
      <c r="CB162" s="11">
        <v>59.6256101</v>
      </c>
      <c r="CC162" s="11">
        <v>59.7137452</v>
      </c>
      <c r="CD162" s="11">
        <v>62.7565214</v>
      </c>
      <c r="CE162" s="11">
        <v>62.7565214</v>
      </c>
      <c r="CF162" s="11">
        <v>62.7702215</v>
      </c>
      <c r="CG162" s="11">
        <v>62.9375785</v>
      </c>
      <c r="CH162" s="11">
        <v>72.5431996</v>
      </c>
      <c r="CI162" s="11">
        <v>72.555137</v>
      </c>
      <c r="CJ162" s="11">
        <v>75.867822</v>
      </c>
      <c r="CK162" s="11">
        <v>75.8391714</v>
      </c>
      <c r="CL162" s="11">
        <v>75.8375175</v>
      </c>
      <c r="CM162" s="11">
        <v>76.9858249</v>
      </c>
      <c r="CN162" s="11">
        <v>76.8250684</v>
      </c>
      <c r="CO162" s="11">
        <v>76.866634</v>
      </c>
      <c r="CP162" s="11">
        <v>79.2716429</v>
      </c>
      <c r="CQ162" s="11">
        <v>79.3170405</v>
      </c>
      <c r="CR162" s="11">
        <v>79.2771081</v>
      </c>
      <c r="CS162" s="11">
        <v>80.0036586</v>
      </c>
      <c r="CT162" s="11">
        <v>92.023564</v>
      </c>
      <c r="CU162" s="11">
        <v>91.6741518</v>
      </c>
      <c r="CV162" s="11">
        <v>93.3534319</v>
      </c>
      <c r="CW162" s="11">
        <v>93.6757068</v>
      </c>
      <c r="CX162" s="11">
        <v>93.6418253</v>
      </c>
      <c r="CY162" s="11">
        <v>94.9813101</v>
      </c>
      <c r="CZ162" s="11">
        <v>94.9907577</v>
      </c>
      <c r="DA162" s="11">
        <v>95.48947</v>
      </c>
      <c r="DB162" s="11">
        <v>95.8913879</v>
      </c>
      <c r="DC162" s="11">
        <v>95.8913879</v>
      </c>
      <c r="DD162" s="11">
        <v>95.9072016</v>
      </c>
      <c r="DE162" s="11">
        <v>95.9527028</v>
      </c>
      <c r="DF162" s="11">
        <v>109.5276237</v>
      </c>
      <c r="DG162" s="11">
        <v>109.4873214</v>
      </c>
      <c r="DH162" s="11">
        <v>108.1266082</v>
      </c>
      <c r="DI162" s="11">
        <v>107.937802</v>
      </c>
      <c r="DJ162" s="11">
        <v>107.6424217</v>
      </c>
      <c r="DK162" s="11">
        <v>107.4811979</v>
      </c>
      <c r="DL162" s="11">
        <v>107.1085647</v>
      </c>
      <c r="DM162" s="11">
        <v>104.3913325</v>
      </c>
      <c r="DN162" s="11">
        <v>104.3297237</v>
      </c>
      <c r="DO162" s="11">
        <v>104.3143665</v>
      </c>
      <c r="DP162" s="12"/>
      <c r="DQ162" s="11">
        <v>105.0202203</v>
      </c>
      <c r="DR162" s="13"/>
      <c r="DS162" s="13"/>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4"/>
      <c r="FK162" s="14"/>
      <c r="FL162" s="14"/>
      <c r="FM162" s="14"/>
      <c r="FN162" s="14"/>
      <c r="FO162" s="14"/>
      <c r="FP162" s="14"/>
      <c r="FQ162" s="14"/>
      <c r="FR162" s="14"/>
      <c r="FS162" s="14"/>
      <c r="FT162" s="14"/>
      <c r="FU162" s="14"/>
      <c r="FV162" s="14"/>
      <c r="FW162" s="14"/>
      <c r="FX162" s="14"/>
      <c r="FY162" s="14"/>
      <c r="FZ162" s="14"/>
      <c r="GA162" s="14"/>
      <c r="GB162" s="14"/>
      <c r="GC162" s="14"/>
      <c r="GD162" s="14"/>
      <c r="GE162" s="14"/>
      <c r="GF162" s="14"/>
      <c r="GG162" s="14"/>
      <c r="GH162" s="14"/>
      <c r="GI162" s="14"/>
      <c r="GJ162" s="14"/>
      <c r="GK162" s="14"/>
      <c r="GL162" s="14"/>
      <c r="GM162" s="14"/>
      <c r="GN162" s="14"/>
      <c r="GO162" s="14"/>
      <c r="GP162" s="14"/>
      <c r="GQ162" s="14"/>
      <c r="GR162" s="14"/>
      <c r="GS162" s="14"/>
      <c r="GT162" s="14"/>
      <c r="GU162" s="14"/>
      <c r="GV162" s="14"/>
      <c r="GW162" s="14"/>
      <c r="GX162" s="14"/>
      <c r="GY162" s="14"/>
      <c r="GZ162" s="14"/>
      <c r="HA162" s="14"/>
      <c r="HB162" s="14"/>
      <c r="HC162" s="14"/>
      <c r="HD162" s="14"/>
      <c r="HE162" s="14"/>
      <c r="HF162" s="14"/>
      <c r="HG162" s="14"/>
      <c r="HH162" s="14"/>
      <c r="HI162" s="14"/>
      <c r="HJ162" s="14"/>
      <c r="HK162" s="14"/>
      <c r="HL162" s="14"/>
      <c r="HM162" s="14"/>
      <c r="HN162" s="14"/>
      <c r="HO162" s="14"/>
      <c r="HP162" s="14"/>
      <c r="HQ162" s="14"/>
      <c r="HR162" s="14"/>
      <c r="HS162" s="14"/>
      <c r="HT162" s="14"/>
      <c r="HU162" s="14"/>
      <c r="HV162" s="14"/>
      <c r="HW162" s="14"/>
      <c r="HX162" s="14"/>
      <c r="HY162" s="14"/>
      <c r="HZ162" s="14"/>
      <c r="IA162" s="14"/>
      <c r="IB162" s="14"/>
      <c r="IC162" s="14"/>
      <c r="ID162" s="14"/>
      <c r="IE162" s="14"/>
      <c r="IF162" s="14"/>
    </row>
    <row r="163" s="2" customFormat="1" hidden="1" outlineLevel="1" spans="1:240">
      <c r="A163" s="371" t="s">
        <v>28</v>
      </c>
      <c r="B163" s="10"/>
      <c r="C163" s="10"/>
      <c r="D163" s="11">
        <v>15.0079714285714</v>
      </c>
      <c r="E163" s="11">
        <v>15.0079714285714</v>
      </c>
      <c r="F163" s="11">
        <v>15.00720168</v>
      </c>
      <c r="G163" s="11">
        <v>14.9914047614286</v>
      </c>
      <c r="H163" s="11">
        <v>14.9955317457143</v>
      </c>
      <c r="I163" s="11">
        <v>15.3059452385714</v>
      </c>
      <c r="J163" s="11">
        <v>15.3275872185714</v>
      </c>
      <c r="K163" s="11">
        <v>15.3423507142857</v>
      </c>
      <c r="L163" s="11">
        <v>15.3552563914286</v>
      </c>
      <c r="M163" s="11">
        <v>15.3893448057143</v>
      </c>
      <c r="N163" s="11">
        <v>18.00324969</v>
      </c>
      <c r="O163" s="11">
        <v>18.3966596271429</v>
      </c>
      <c r="P163" s="11">
        <v>18.4252931671429</v>
      </c>
      <c r="Q163" s="11">
        <v>18.4857869042857</v>
      </c>
      <c r="R163" s="11">
        <v>18.4890125714286</v>
      </c>
      <c r="S163" s="11">
        <v>18.5113523814286</v>
      </c>
      <c r="T163" s="11">
        <v>18.6211875771429</v>
      </c>
      <c r="U163" s="11">
        <v>18.8230735714286</v>
      </c>
      <c r="V163" s="11">
        <v>18.8452303571429</v>
      </c>
      <c r="W163" s="11">
        <v>18.8469484471429</v>
      </c>
      <c r="X163" s="11">
        <v>18.8463279214286</v>
      </c>
      <c r="Y163" s="11">
        <v>18.8617312928571</v>
      </c>
      <c r="Z163" s="11">
        <v>21.7980567142857</v>
      </c>
      <c r="AA163" s="11">
        <v>22.1709774442857</v>
      </c>
      <c r="AB163" s="11">
        <v>22.4160697485714</v>
      </c>
      <c r="AC163" s="11">
        <v>22.3900219042857</v>
      </c>
      <c r="AD163" s="11">
        <v>22.4714504757143</v>
      </c>
      <c r="AE163" s="11">
        <v>22.4714504757143</v>
      </c>
      <c r="AF163" s="11">
        <v>22.4835457142857</v>
      </c>
      <c r="AG163" s="11">
        <v>22.89313</v>
      </c>
      <c r="AH163" s="11">
        <v>22.8699883114286</v>
      </c>
      <c r="AI163" s="11">
        <v>22.9209791214286</v>
      </c>
      <c r="AJ163" s="11">
        <v>22.9557035714286</v>
      </c>
      <c r="AK163" s="11">
        <v>22.9738785714286</v>
      </c>
      <c r="AL163" s="11">
        <v>27.8852968257143</v>
      </c>
      <c r="AM163" s="11">
        <v>28.8870446428571</v>
      </c>
      <c r="AN163" s="11">
        <v>29.3295253971429</v>
      </c>
      <c r="AO163" s="11">
        <v>29.42817619</v>
      </c>
      <c r="AP163" s="11">
        <v>29.4502270671429</v>
      </c>
      <c r="AQ163" s="11">
        <v>29.6722369742857</v>
      </c>
      <c r="AR163" s="11">
        <v>29.6763942857143</v>
      </c>
      <c r="AS163" s="11">
        <v>31.5777476185714</v>
      </c>
      <c r="AT163" s="11">
        <v>31.5777476185714</v>
      </c>
      <c r="AU163" s="11">
        <v>31.7527071428571</v>
      </c>
      <c r="AV163" s="11">
        <v>31.7542136642857</v>
      </c>
      <c r="AW163" s="11">
        <v>31.8881565471429</v>
      </c>
      <c r="AX163" s="11">
        <v>39.7394204971429</v>
      </c>
      <c r="AY163" s="11">
        <v>41.5606077928571</v>
      </c>
      <c r="AZ163" s="11">
        <v>41.5548544214286</v>
      </c>
      <c r="BA163" s="11">
        <v>42.0994542857143</v>
      </c>
      <c r="BB163" s="11">
        <v>42.3151357142857</v>
      </c>
      <c r="BC163" s="11">
        <v>42.62602381</v>
      </c>
      <c r="BD163" s="11">
        <v>43.0022919257143</v>
      </c>
      <c r="BE163" s="11">
        <v>44.7463214285714</v>
      </c>
      <c r="BF163" s="11">
        <v>45.0068359785714</v>
      </c>
      <c r="BG163" s="11">
        <v>45.4126304757143</v>
      </c>
      <c r="BH163" s="11">
        <v>45.45897734</v>
      </c>
      <c r="BI163" s="11">
        <v>45.8496857142857</v>
      </c>
      <c r="BJ163" s="11">
        <v>57.1878334828571</v>
      </c>
      <c r="BK163" s="11">
        <v>58.1775507942857</v>
      </c>
      <c r="BL163" s="11">
        <v>53.03378619</v>
      </c>
      <c r="BM163" s="11">
        <v>52.3826677414286</v>
      </c>
      <c r="BN163" s="11">
        <v>52.3215799114286</v>
      </c>
      <c r="BO163" s="11">
        <v>52.3319216457143</v>
      </c>
      <c r="BP163" s="11">
        <v>52.08404832</v>
      </c>
      <c r="BQ163" s="11">
        <v>51.2010218257143</v>
      </c>
      <c r="BR163" s="11">
        <v>50.94519958</v>
      </c>
      <c r="BS163" s="11">
        <v>51.2165379471429</v>
      </c>
      <c r="BT163" s="11">
        <v>51.34349264</v>
      </c>
      <c r="BU163" s="11">
        <v>51.3652089285714</v>
      </c>
      <c r="BV163" s="11">
        <v>64.749225</v>
      </c>
      <c r="BW163" s="11">
        <v>64.4510743842857</v>
      </c>
      <c r="BX163" s="11">
        <v>65.5005817728571</v>
      </c>
      <c r="BY163" s="11">
        <v>65.6123551728571</v>
      </c>
      <c r="BZ163" s="11">
        <v>65.5811331628571</v>
      </c>
      <c r="CA163" s="11">
        <v>66.7350107142857</v>
      </c>
      <c r="CB163" s="11">
        <v>67.9551785714286</v>
      </c>
      <c r="CC163" s="11">
        <v>69.1099912442857</v>
      </c>
      <c r="CD163" s="11">
        <v>69.0939082942857</v>
      </c>
      <c r="CE163" s="11">
        <v>67.6103614714286</v>
      </c>
      <c r="CF163" s="11">
        <v>67.5701827728571</v>
      </c>
      <c r="CG163" s="11">
        <v>67.5792202385714</v>
      </c>
      <c r="CH163" s="11">
        <v>83.3716093985714</v>
      </c>
      <c r="CI163" s="11">
        <v>83.3484448414286</v>
      </c>
      <c r="CJ163" s="11">
        <v>84.5290442857143</v>
      </c>
      <c r="CK163" s="11">
        <v>81.6789476185714</v>
      </c>
      <c r="CL163" s="11">
        <v>81.5126128571429</v>
      </c>
      <c r="CM163" s="11">
        <v>81.5126128571429</v>
      </c>
      <c r="CN163" s="11">
        <v>80.3323985714286</v>
      </c>
      <c r="CO163" s="11">
        <v>81.0676704314286</v>
      </c>
      <c r="CP163" s="11">
        <v>80.7902457142857</v>
      </c>
      <c r="CQ163" s="11">
        <v>80.6127326014286</v>
      </c>
      <c r="CR163" s="11">
        <v>80.6970751885714</v>
      </c>
      <c r="CS163" s="11">
        <v>80.4928644685714</v>
      </c>
      <c r="CT163" s="11">
        <v>89.64022594</v>
      </c>
      <c r="CU163" s="11">
        <v>89.02384</v>
      </c>
      <c r="CV163" s="11">
        <v>89.4933387214286</v>
      </c>
      <c r="CW163" s="11">
        <v>89.29515119</v>
      </c>
      <c r="CX163" s="11">
        <v>89.29515119</v>
      </c>
      <c r="CY163" s="11">
        <v>89.29515119</v>
      </c>
      <c r="CZ163" s="11">
        <v>88.9570969114286</v>
      </c>
      <c r="DA163" s="11">
        <v>88.8042239285714</v>
      </c>
      <c r="DB163" s="11">
        <v>88.8125665414286</v>
      </c>
      <c r="DC163" s="11">
        <v>88.6885847285714</v>
      </c>
      <c r="DD163" s="11">
        <v>88.6885847285714</v>
      </c>
      <c r="DE163" s="11">
        <v>88.6885847285714</v>
      </c>
      <c r="DF163" s="11">
        <v>101.99289832</v>
      </c>
      <c r="DG163" s="11">
        <v>101.998945918571</v>
      </c>
      <c r="DH163" s="11">
        <v>101.44014935</v>
      </c>
      <c r="DI163" s="11">
        <v>101.242542437143</v>
      </c>
      <c r="DJ163" s="11">
        <v>101.318388162857</v>
      </c>
      <c r="DK163" s="11">
        <v>101.318388162857</v>
      </c>
      <c r="DL163" s="11">
        <v>101.548388177143</v>
      </c>
      <c r="DM163" s="11">
        <v>100.604935484286</v>
      </c>
      <c r="DN163" s="11">
        <v>100.44596129</v>
      </c>
      <c r="DO163" s="11">
        <v>99.9027196428571</v>
      </c>
      <c r="DP163" s="12"/>
      <c r="DQ163" s="11">
        <v>99.8391482142857</v>
      </c>
      <c r="DR163" s="13"/>
      <c r="DS163" s="13"/>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4"/>
      <c r="FK163" s="14"/>
      <c r="FL163" s="14"/>
      <c r="FM163" s="14"/>
      <c r="FN163" s="14"/>
      <c r="FO163" s="14"/>
      <c r="FP163" s="14"/>
      <c r="FQ163" s="14"/>
      <c r="FR163" s="14"/>
      <c r="FS163" s="14"/>
      <c r="FT163" s="14"/>
      <c r="FU163" s="14"/>
      <c r="FV163" s="14"/>
      <c r="FW163" s="14"/>
      <c r="FX163" s="14"/>
      <c r="FY163" s="14"/>
      <c r="FZ163" s="14"/>
      <c r="GA163" s="14"/>
      <c r="GB163" s="14"/>
      <c r="GC163" s="14"/>
      <c r="GD163" s="14"/>
      <c r="GE163" s="14"/>
      <c r="GF163" s="14"/>
      <c r="GG163" s="14"/>
      <c r="GH163" s="14"/>
      <c r="GI163" s="14"/>
      <c r="GJ163" s="14"/>
      <c r="GK163" s="14"/>
      <c r="GL163" s="14"/>
      <c r="GM163" s="14"/>
      <c r="GN163" s="14"/>
      <c r="GO163" s="14"/>
      <c r="GP163" s="14"/>
      <c r="GQ163" s="14"/>
      <c r="GR163" s="14"/>
      <c r="GS163" s="14"/>
      <c r="GT163" s="14"/>
      <c r="GU163" s="14"/>
      <c r="GV163" s="14"/>
      <c r="GW163" s="14"/>
      <c r="GX163" s="14"/>
      <c r="GY163" s="14"/>
      <c r="GZ163" s="14"/>
      <c r="HA163" s="14"/>
      <c r="HB163" s="14"/>
      <c r="HC163" s="14"/>
      <c r="HD163" s="14"/>
      <c r="HE163" s="14"/>
      <c r="HF163" s="14"/>
      <c r="HG163" s="14"/>
      <c r="HH163" s="14"/>
      <c r="HI163" s="14"/>
      <c r="HJ163" s="14"/>
      <c r="HK163" s="14"/>
      <c r="HL163" s="14"/>
      <c r="HM163" s="14"/>
      <c r="HN163" s="14"/>
      <c r="HO163" s="14"/>
      <c r="HP163" s="14"/>
      <c r="HQ163" s="14"/>
      <c r="HR163" s="14"/>
      <c r="HS163" s="14"/>
      <c r="HT163" s="14"/>
      <c r="HU163" s="14"/>
      <c r="HV163" s="14"/>
      <c r="HW163" s="14"/>
      <c r="HX163" s="14"/>
      <c r="HY163" s="14"/>
      <c r="HZ163" s="14"/>
      <c r="IA163" s="14"/>
      <c r="IB163" s="14"/>
      <c r="IC163" s="14"/>
      <c r="ID163" s="14"/>
      <c r="IE163" s="14"/>
      <c r="IF163" s="14"/>
    </row>
    <row r="164" s="2" customFormat="1" hidden="1" outlineLevel="1" spans="1:240">
      <c r="A164" s="371" t="s">
        <v>29</v>
      </c>
      <c r="B164" s="10"/>
      <c r="C164" s="10"/>
      <c r="D164" s="11">
        <v>19.073387</v>
      </c>
      <c r="E164" s="11">
        <v>19.06405</v>
      </c>
      <c r="F164" s="11">
        <v>19.192744</v>
      </c>
      <c r="G164" s="11">
        <v>19.183666</v>
      </c>
      <c r="H164" s="11">
        <v>18.97945</v>
      </c>
      <c r="I164" s="11">
        <v>18.976297</v>
      </c>
      <c r="J164" s="11">
        <v>18.976297</v>
      </c>
      <c r="K164" s="11">
        <v>18.941564</v>
      </c>
      <c r="L164" s="11">
        <v>18.897496</v>
      </c>
      <c r="M164" s="11">
        <v>18.866507</v>
      </c>
      <c r="N164" s="11">
        <v>20.234265</v>
      </c>
      <c r="O164" s="11">
        <v>18.798198</v>
      </c>
      <c r="P164" s="11">
        <v>18.798198</v>
      </c>
      <c r="Q164" s="11">
        <v>18.815355</v>
      </c>
      <c r="R164" s="11">
        <v>18.588662</v>
      </c>
      <c r="S164" s="11">
        <v>18.556886</v>
      </c>
      <c r="T164" s="11">
        <v>18.610243</v>
      </c>
      <c r="U164" s="11">
        <v>18.602599</v>
      </c>
      <c r="V164" s="11">
        <v>18.577932</v>
      </c>
      <c r="W164" s="11">
        <v>18.270545</v>
      </c>
      <c r="X164" s="11">
        <v>18.270545</v>
      </c>
      <c r="Y164" s="11">
        <v>18.270545</v>
      </c>
      <c r="Z164" s="11">
        <v>18.82666</v>
      </c>
      <c r="AA164" s="11">
        <v>17.778171</v>
      </c>
      <c r="AB164" s="11">
        <v>17.781921</v>
      </c>
      <c r="AC164" s="11">
        <v>17.775099</v>
      </c>
      <c r="AD164" s="11">
        <v>17.764369</v>
      </c>
      <c r="AE164" s="11">
        <v>17.766295</v>
      </c>
      <c r="AF164" s="11">
        <v>17.729336</v>
      </c>
      <c r="AG164" s="11">
        <v>17.729336</v>
      </c>
      <c r="AH164" s="11">
        <v>17.729336</v>
      </c>
      <c r="AI164" s="11">
        <v>18.045733</v>
      </c>
      <c r="AJ164" s="11">
        <v>18.045733</v>
      </c>
      <c r="AK164" s="11">
        <v>18.070663</v>
      </c>
      <c r="AL164" s="11">
        <v>18.541853</v>
      </c>
      <c r="AM164" s="11">
        <v>18.908145</v>
      </c>
      <c r="AN164" s="11">
        <v>18.908145</v>
      </c>
      <c r="AO164" s="11">
        <v>18.913056</v>
      </c>
      <c r="AP164" s="11">
        <v>19.310689</v>
      </c>
      <c r="AQ164" s="11">
        <v>19.2797</v>
      </c>
      <c r="AR164" s="11">
        <v>19.449839</v>
      </c>
      <c r="AS164" s="11">
        <v>19.471406</v>
      </c>
      <c r="AT164" s="11">
        <v>19.471406</v>
      </c>
      <c r="AU164" s="11">
        <v>19.677776</v>
      </c>
      <c r="AV164" s="11">
        <v>19.68592</v>
      </c>
      <c r="AW164" s="11">
        <v>19.697181</v>
      </c>
      <c r="AX164" s="11">
        <v>20.191582</v>
      </c>
      <c r="AY164" s="11">
        <v>20.523316</v>
      </c>
      <c r="AZ164" s="11">
        <v>20.562128</v>
      </c>
      <c r="BA164" s="11">
        <v>20.578844</v>
      </c>
      <c r="BB164" s="11">
        <v>20.989704</v>
      </c>
      <c r="BC164" s="11">
        <v>21.013458</v>
      </c>
      <c r="BD164" s="11">
        <v>21.094728</v>
      </c>
      <c r="BE164" s="11">
        <v>21.103232</v>
      </c>
      <c r="BF164" s="11">
        <v>21.108732</v>
      </c>
      <c r="BG164" s="11">
        <v>21.149449</v>
      </c>
      <c r="BH164" s="11">
        <v>21.138664</v>
      </c>
      <c r="BI164" s="11">
        <v>21.138664</v>
      </c>
      <c r="BJ164" s="11">
        <v>22.801892</v>
      </c>
      <c r="BK164" s="11">
        <v>22.801892</v>
      </c>
      <c r="BL164" s="11">
        <v>21.691398</v>
      </c>
      <c r="BM164" s="11">
        <v>20.272375</v>
      </c>
      <c r="BN164" s="11">
        <v>20.543032</v>
      </c>
      <c r="BO164" s="11">
        <v>20.430449</v>
      </c>
      <c r="BP164" s="11">
        <v>20.976814</v>
      </c>
      <c r="BQ164" s="11">
        <v>20.976814</v>
      </c>
      <c r="BR164" s="11">
        <v>20.988275</v>
      </c>
      <c r="BS164" s="11">
        <v>22.32516</v>
      </c>
      <c r="BT164" s="11">
        <v>22.29446</v>
      </c>
      <c r="BU164" s="11">
        <v>22.279185</v>
      </c>
      <c r="BV164" s="11">
        <v>25.006098</v>
      </c>
      <c r="BW164" s="11">
        <v>26.196469</v>
      </c>
      <c r="BX164" s="11">
        <v>26.231248</v>
      </c>
      <c r="BY164" s="11">
        <v>26.259176</v>
      </c>
      <c r="BZ164" s="11">
        <v>29.521895</v>
      </c>
      <c r="CA164" s="11">
        <v>29.55997</v>
      </c>
      <c r="CB164" s="11">
        <v>30.361884</v>
      </c>
      <c r="CC164" s="11">
        <v>30.337043</v>
      </c>
      <c r="CD164" s="11">
        <v>30.337043</v>
      </c>
      <c r="CE164" s="11">
        <v>29.654841</v>
      </c>
      <c r="CF164" s="11">
        <v>29.654841</v>
      </c>
      <c r="CG164" s="11">
        <v>29.654841</v>
      </c>
      <c r="CH164" s="11">
        <v>33.431674</v>
      </c>
      <c r="CI164" s="11">
        <v>33.476738</v>
      </c>
      <c r="CJ164" s="11">
        <v>33.361338</v>
      </c>
      <c r="CK164" s="11">
        <v>33.361338</v>
      </c>
      <c r="CL164" s="11">
        <v>34.207921</v>
      </c>
      <c r="CM164" s="11">
        <v>34.196933</v>
      </c>
      <c r="CN164" s="11">
        <v>34.45169</v>
      </c>
      <c r="CO164" s="11">
        <v>34.438236</v>
      </c>
      <c r="CP164" s="11">
        <v>34.395418</v>
      </c>
      <c r="CQ164" s="11">
        <v>34.712988</v>
      </c>
      <c r="CR164" s="11">
        <v>34.693298</v>
      </c>
      <c r="CS164" s="11">
        <v>34.704003</v>
      </c>
      <c r="CT164" s="11">
        <v>37.935472</v>
      </c>
      <c r="CU164" s="11">
        <v>38.642948</v>
      </c>
      <c r="CV164" s="11">
        <v>38.519723</v>
      </c>
      <c r="CW164" s="11">
        <v>38.595363</v>
      </c>
      <c r="CX164" s="11">
        <v>38.825726</v>
      </c>
      <c r="CY164" s="11">
        <v>38.818392</v>
      </c>
      <c r="CZ164" s="11">
        <v>38.942922</v>
      </c>
      <c r="DA164" s="11">
        <v>39.030789</v>
      </c>
      <c r="DB164" s="11">
        <v>39.077936</v>
      </c>
      <c r="DC164" s="11">
        <v>39.75351</v>
      </c>
      <c r="DD164" s="11">
        <v>39.746168</v>
      </c>
      <c r="DE164" s="11">
        <v>39.890585</v>
      </c>
      <c r="DF164" s="11">
        <v>44.336169</v>
      </c>
      <c r="DG164" s="11">
        <v>45.541726</v>
      </c>
      <c r="DH164" s="11">
        <v>45.610013</v>
      </c>
      <c r="DI164" s="11">
        <v>45.633521</v>
      </c>
      <c r="DJ164" s="11">
        <v>46.799683</v>
      </c>
      <c r="DK164" s="11">
        <v>46.804922</v>
      </c>
      <c r="DL164" s="11">
        <v>47.04467</v>
      </c>
      <c r="DM164" s="11">
        <v>47.0419</v>
      </c>
      <c r="DN164" s="11">
        <v>47.043479</v>
      </c>
      <c r="DO164" s="11">
        <v>47.970864</v>
      </c>
      <c r="DP164" s="12"/>
      <c r="DQ164" s="11">
        <v>47.9871</v>
      </c>
      <c r="DR164" s="13"/>
      <c r="DS164" s="13"/>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4"/>
      <c r="FK164" s="14"/>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14"/>
      <c r="GI164" s="14"/>
      <c r="GJ164" s="14"/>
      <c r="GK164" s="14"/>
      <c r="GL164" s="14"/>
      <c r="GM164" s="14"/>
      <c r="GN164" s="14"/>
      <c r="GO164" s="14"/>
      <c r="GP164" s="14"/>
      <c r="GQ164" s="14"/>
      <c r="GR164" s="14"/>
      <c r="GS164" s="14"/>
      <c r="GT164" s="14"/>
      <c r="GU164" s="14"/>
      <c r="GV164" s="14"/>
      <c r="GW164" s="14"/>
      <c r="GX164" s="14"/>
      <c r="GY164" s="14"/>
      <c r="GZ164" s="14"/>
      <c r="HA164" s="14"/>
      <c r="HB164" s="14"/>
      <c r="HC164" s="14"/>
      <c r="HD164" s="14"/>
      <c r="HE164" s="14"/>
      <c r="HF164" s="14"/>
      <c r="HG164" s="14"/>
      <c r="HH164" s="14"/>
      <c r="HI164" s="14"/>
      <c r="HJ164" s="14"/>
      <c r="HK164" s="14"/>
      <c r="HL164" s="14"/>
      <c r="HM164" s="14"/>
      <c r="HN164" s="14"/>
      <c r="HO164" s="14"/>
      <c r="HP164" s="14"/>
      <c r="HQ164" s="14"/>
      <c r="HR164" s="14"/>
      <c r="HS164" s="14"/>
      <c r="HT164" s="14"/>
      <c r="HU164" s="14"/>
      <c r="HV164" s="14"/>
      <c r="HW164" s="14"/>
      <c r="HX164" s="14"/>
      <c r="HY164" s="14"/>
      <c r="HZ164" s="14"/>
      <c r="IA164" s="14"/>
      <c r="IB164" s="14"/>
      <c r="IC164" s="14"/>
      <c r="ID164" s="14"/>
      <c r="IE164" s="14"/>
      <c r="IF164" s="14"/>
    </row>
    <row r="165" s="2" customFormat="1" hidden="1" outlineLevel="1" spans="1:240">
      <c r="A165" s="371" t="s">
        <v>30</v>
      </c>
      <c r="B165" s="10"/>
      <c r="C165" s="10"/>
      <c r="D165" s="11">
        <v>76.475857</v>
      </c>
      <c r="E165" s="11">
        <v>76.298044</v>
      </c>
      <c r="F165" s="11">
        <v>75.527512</v>
      </c>
      <c r="G165" s="11">
        <v>75.417403</v>
      </c>
      <c r="H165" s="11">
        <v>75.427165</v>
      </c>
      <c r="I165" s="11">
        <v>75.111417</v>
      </c>
      <c r="J165" s="11">
        <v>75.05309</v>
      </c>
      <c r="K165" s="11">
        <v>75.068152</v>
      </c>
      <c r="L165" s="11">
        <v>75.147034</v>
      </c>
      <c r="M165" s="11">
        <v>75.124812</v>
      </c>
      <c r="N165" s="11">
        <v>78.474491</v>
      </c>
      <c r="O165" s="11">
        <v>72.049029</v>
      </c>
      <c r="P165" s="11">
        <v>72.370041</v>
      </c>
      <c r="Q165" s="11">
        <v>72.093032</v>
      </c>
      <c r="R165" s="11">
        <v>72.066778</v>
      </c>
      <c r="S165" s="11">
        <v>68.947067</v>
      </c>
      <c r="T165" s="11">
        <v>68.894387</v>
      </c>
      <c r="U165" s="11">
        <v>69.477292</v>
      </c>
      <c r="V165" s="11">
        <v>69.52726</v>
      </c>
      <c r="W165" s="11">
        <v>69.523766</v>
      </c>
      <c r="X165" s="11">
        <v>69.587114</v>
      </c>
      <c r="Y165" s="11">
        <v>69.582526</v>
      </c>
      <c r="Z165" s="11">
        <v>63.46284</v>
      </c>
      <c r="AA165" s="11">
        <v>61.352189</v>
      </c>
      <c r="AB165" s="11">
        <v>61.352189</v>
      </c>
      <c r="AC165" s="11">
        <v>61.329439</v>
      </c>
      <c r="AD165" s="11">
        <v>60.809394</v>
      </c>
      <c r="AE165" s="11">
        <v>60.809394</v>
      </c>
      <c r="AF165" s="11">
        <v>60.736313</v>
      </c>
      <c r="AG165" s="11">
        <v>61.507776</v>
      </c>
      <c r="AH165" s="11">
        <v>61.557362</v>
      </c>
      <c r="AI165" s="11">
        <v>61.600197</v>
      </c>
      <c r="AJ165" s="11">
        <v>61.966975</v>
      </c>
      <c r="AK165" s="11">
        <v>61.98808</v>
      </c>
      <c r="AL165" s="11">
        <v>60.917008</v>
      </c>
      <c r="AM165" s="11">
        <v>61.005354</v>
      </c>
      <c r="AN165" s="11">
        <v>61.027732</v>
      </c>
      <c r="AO165" s="11">
        <v>61.033732</v>
      </c>
      <c r="AP165" s="11">
        <v>61.584286</v>
      </c>
      <c r="AQ165" s="11">
        <v>61.575528</v>
      </c>
      <c r="AR165" s="11">
        <v>62.058534</v>
      </c>
      <c r="AS165" s="11">
        <v>62.003218</v>
      </c>
      <c r="AT165" s="11">
        <v>61.977164</v>
      </c>
      <c r="AU165" s="11">
        <v>62.00967</v>
      </c>
      <c r="AV165" s="11">
        <v>62.642932</v>
      </c>
      <c r="AW165" s="11">
        <v>62.664146</v>
      </c>
      <c r="AX165" s="11">
        <v>63.254846</v>
      </c>
      <c r="AY165" s="11">
        <v>64.102626</v>
      </c>
      <c r="AZ165" s="11">
        <v>64.08532</v>
      </c>
      <c r="BA165" s="11">
        <v>64.084857</v>
      </c>
      <c r="BB165" s="11">
        <v>64.192514</v>
      </c>
      <c r="BC165" s="11">
        <v>64.190487</v>
      </c>
      <c r="BD165" s="11">
        <v>63.868163</v>
      </c>
      <c r="BE165" s="11">
        <v>63.799812</v>
      </c>
      <c r="BF165" s="11">
        <v>63.786677</v>
      </c>
      <c r="BG165" s="11">
        <v>63.734081</v>
      </c>
      <c r="BH165" s="11">
        <v>63.585483</v>
      </c>
      <c r="BI165" s="11">
        <v>63.585233</v>
      </c>
      <c r="BJ165" s="11">
        <v>65.076083</v>
      </c>
      <c r="BK165" s="11">
        <v>64.541462</v>
      </c>
      <c r="BL165" s="11">
        <v>59.749791</v>
      </c>
      <c r="BM165" s="11">
        <v>56.447285</v>
      </c>
      <c r="BN165" s="11">
        <v>48.960083</v>
      </c>
      <c r="BO165" s="11">
        <v>48.212928</v>
      </c>
      <c r="BP165" s="11">
        <v>48.03434</v>
      </c>
      <c r="BQ165" s="11">
        <v>45.040071</v>
      </c>
      <c r="BR165" s="11">
        <v>45.053626</v>
      </c>
      <c r="BS165" s="11">
        <v>44.376063</v>
      </c>
      <c r="BT165" s="11">
        <v>44.273755</v>
      </c>
      <c r="BU165" s="11">
        <v>44.297973</v>
      </c>
      <c r="BV165" s="11">
        <v>55.994981</v>
      </c>
      <c r="BW165" s="11">
        <v>54.628405</v>
      </c>
      <c r="BX165" s="11">
        <v>55.101293</v>
      </c>
      <c r="BY165" s="11">
        <v>55.376186</v>
      </c>
      <c r="BZ165" s="11">
        <v>55.556109</v>
      </c>
      <c r="CA165" s="11">
        <v>55.556109</v>
      </c>
      <c r="CB165" s="11">
        <v>55.730912</v>
      </c>
      <c r="CC165" s="11">
        <v>57.400164</v>
      </c>
      <c r="CD165" s="11">
        <v>57.453224</v>
      </c>
      <c r="CE165" s="11">
        <v>57.42242</v>
      </c>
      <c r="CF165" s="11">
        <v>58.118833</v>
      </c>
      <c r="CG165" s="11">
        <v>58.115051</v>
      </c>
      <c r="CH165" s="11">
        <v>61.584639</v>
      </c>
      <c r="CI165" s="11">
        <v>63.99511</v>
      </c>
      <c r="CJ165" s="11">
        <v>63.852634</v>
      </c>
      <c r="CK165" s="11">
        <v>63.643411</v>
      </c>
      <c r="CL165" s="11">
        <v>63.981583</v>
      </c>
      <c r="CM165" s="11">
        <v>64.031052</v>
      </c>
      <c r="CN165" s="11">
        <v>63.610293</v>
      </c>
      <c r="CO165" s="11">
        <v>63.605199</v>
      </c>
      <c r="CP165" s="11">
        <v>63.688251</v>
      </c>
      <c r="CQ165" s="11">
        <v>63.680174</v>
      </c>
      <c r="CR165" s="11">
        <v>63.471924</v>
      </c>
      <c r="CS165" s="11">
        <v>63.474262</v>
      </c>
      <c r="CT165" s="11">
        <v>65.220443</v>
      </c>
      <c r="CU165" s="11">
        <v>66.539219</v>
      </c>
      <c r="CV165" s="11">
        <v>66.498341</v>
      </c>
      <c r="CW165" s="11">
        <v>66.498341</v>
      </c>
      <c r="CX165" s="11">
        <v>65.655906</v>
      </c>
      <c r="CY165" s="11">
        <v>65.634479</v>
      </c>
      <c r="CZ165" s="11">
        <v>65.694501</v>
      </c>
      <c r="DA165" s="11">
        <v>65.469615</v>
      </c>
      <c r="DB165" s="11">
        <v>65.403162</v>
      </c>
      <c r="DC165" s="11">
        <v>65.36068</v>
      </c>
      <c r="DD165" s="11">
        <v>65.377994</v>
      </c>
      <c r="DE165" s="11">
        <v>65.381049</v>
      </c>
      <c r="DF165" s="11">
        <v>68.12057</v>
      </c>
      <c r="DG165" s="11">
        <v>68.617228</v>
      </c>
      <c r="DH165" s="11">
        <v>68.617228</v>
      </c>
      <c r="DI165" s="11">
        <v>68.498645</v>
      </c>
      <c r="DJ165" s="11">
        <v>67.186289</v>
      </c>
      <c r="DK165" s="11">
        <v>67.189304</v>
      </c>
      <c r="DL165" s="11">
        <v>67.202934</v>
      </c>
      <c r="DM165" s="11">
        <v>67.180179</v>
      </c>
      <c r="DN165" s="11">
        <v>67.154241</v>
      </c>
      <c r="DO165" s="11">
        <v>67.221831</v>
      </c>
      <c r="DP165" s="12"/>
      <c r="DQ165" s="11">
        <v>68.172567</v>
      </c>
      <c r="DR165" s="13"/>
      <c r="DS165" s="13"/>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c r="FG165" s="14"/>
      <c r="FH165" s="14"/>
      <c r="FI165" s="14"/>
      <c r="FJ165" s="14"/>
      <c r="FK165" s="14"/>
      <c r="FL165" s="14"/>
      <c r="FM165" s="14"/>
      <c r="FN165" s="14"/>
      <c r="FO165" s="14"/>
      <c r="FP165" s="14"/>
      <c r="FQ165" s="14"/>
      <c r="FR165" s="14"/>
      <c r="FS165" s="14"/>
      <c r="FT165" s="14"/>
      <c r="FU165" s="14"/>
      <c r="FV165" s="14"/>
      <c r="FW165" s="14"/>
      <c r="FX165" s="14"/>
      <c r="FY165" s="14"/>
      <c r="FZ165" s="14"/>
      <c r="GA165" s="14"/>
      <c r="GB165" s="14"/>
      <c r="GC165" s="14"/>
      <c r="GD165" s="14"/>
      <c r="GE165" s="14"/>
      <c r="GF165" s="14"/>
      <c r="GG165" s="14"/>
      <c r="GH165" s="14"/>
      <c r="GI165" s="14"/>
      <c r="GJ165" s="14"/>
      <c r="GK165" s="14"/>
      <c r="GL165" s="14"/>
      <c r="GM165" s="14"/>
      <c r="GN165" s="14"/>
      <c r="GO165" s="14"/>
      <c r="GP165" s="14"/>
      <c r="GQ165" s="14"/>
      <c r="GR165" s="14"/>
      <c r="GS165" s="14"/>
      <c r="GT165" s="14"/>
      <c r="GU165" s="14"/>
      <c r="GV165" s="14"/>
      <c r="GW165" s="14"/>
      <c r="GX165" s="14"/>
      <c r="GY165" s="14"/>
      <c r="GZ165" s="14"/>
      <c r="HA165" s="14"/>
      <c r="HB165" s="14"/>
      <c r="HC165" s="14"/>
      <c r="HD165" s="14"/>
      <c r="HE165" s="14"/>
      <c r="HF165" s="14"/>
      <c r="HG165" s="14"/>
      <c r="HH165" s="14"/>
      <c r="HI165" s="14"/>
      <c r="HJ165" s="14"/>
      <c r="HK165" s="14"/>
      <c r="HL165" s="14"/>
      <c r="HM165" s="14"/>
      <c r="HN165" s="14"/>
      <c r="HO165" s="14"/>
      <c r="HP165" s="14"/>
      <c r="HQ165" s="14"/>
      <c r="HR165" s="14"/>
      <c r="HS165" s="14"/>
      <c r="HT165" s="14"/>
      <c r="HU165" s="14"/>
      <c r="HV165" s="14"/>
      <c r="HW165" s="14"/>
      <c r="HX165" s="14"/>
      <c r="HY165" s="14"/>
      <c r="HZ165" s="14"/>
      <c r="IA165" s="14"/>
      <c r="IB165" s="14"/>
      <c r="IC165" s="14"/>
      <c r="ID165" s="14"/>
      <c r="IE165" s="14"/>
      <c r="IF165" s="14"/>
    </row>
    <row r="166" s="2" customFormat="1" hidden="1" outlineLevel="1" spans="1:240">
      <c r="A166" s="371" t="s">
        <v>31</v>
      </c>
      <c r="B166" s="10"/>
      <c r="C166" s="10"/>
      <c r="D166" s="11" t="s">
        <v>186</v>
      </c>
      <c r="E166" s="11" t="s">
        <v>186</v>
      </c>
      <c r="F166" s="11" t="s">
        <v>186</v>
      </c>
      <c r="G166" s="11" t="s">
        <v>186</v>
      </c>
      <c r="H166" s="11" t="s">
        <v>186</v>
      </c>
      <c r="I166" s="11" t="s">
        <v>186</v>
      </c>
      <c r="J166" s="11" t="s">
        <v>186</v>
      </c>
      <c r="K166" s="11" t="s">
        <v>186</v>
      </c>
      <c r="L166" s="11" t="s">
        <v>186</v>
      </c>
      <c r="M166" s="11" t="s">
        <v>186</v>
      </c>
      <c r="N166" s="11" t="s">
        <v>186</v>
      </c>
      <c r="O166" s="11" t="s">
        <v>186</v>
      </c>
      <c r="P166" s="11" t="s">
        <v>186</v>
      </c>
      <c r="Q166" s="11" t="s">
        <v>186</v>
      </c>
      <c r="R166" s="11" t="s">
        <v>186</v>
      </c>
      <c r="S166" s="11" t="s">
        <v>186</v>
      </c>
      <c r="T166" s="11" t="s">
        <v>186</v>
      </c>
      <c r="U166" s="11" t="s">
        <v>186</v>
      </c>
      <c r="V166" s="11" t="s">
        <v>186</v>
      </c>
      <c r="W166" s="11" t="s">
        <v>186</v>
      </c>
      <c r="X166" s="11" t="s">
        <v>186</v>
      </c>
      <c r="Y166" s="11" t="s">
        <v>186</v>
      </c>
      <c r="Z166" s="11" t="s">
        <v>186</v>
      </c>
      <c r="AA166" s="11" t="s">
        <v>186</v>
      </c>
      <c r="AB166" s="11" t="s">
        <v>186</v>
      </c>
      <c r="AC166" s="11" t="s">
        <v>186</v>
      </c>
      <c r="AD166" s="11" t="s">
        <v>186</v>
      </c>
      <c r="AE166" s="11" t="s">
        <v>186</v>
      </c>
      <c r="AF166" s="11" t="s">
        <v>186</v>
      </c>
      <c r="AG166" s="11" t="s">
        <v>186</v>
      </c>
      <c r="AH166" s="11" t="s">
        <v>186</v>
      </c>
      <c r="AI166" s="11" t="s">
        <v>186</v>
      </c>
      <c r="AJ166" s="11" t="s">
        <v>186</v>
      </c>
      <c r="AK166" s="11" t="s">
        <v>186</v>
      </c>
      <c r="AL166" s="11" t="s">
        <v>186</v>
      </c>
      <c r="AM166" s="11" t="s">
        <v>186</v>
      </c>
      <c r="AN166" s="11" t="s">
        <v>186</v>
      </c>
      <c r="AO166" s="11" t="s">
        <v>186</v>
      </c>
      <c r="AP166" s="11" t="s">
        <v>186</v>
      </c>
      <c r="AQ166" s="11" t="s">
        <v>186</v>
      </c>
      <c r="AR166" s="11" t="s">
        <v>186</v>
      </c>
      <c r="AS166" s="11" t="s">
        <v>186</v>
      </c>
      <c r="AT166" s="11" t="s">
        <v>186</v>
      </c>
      <c r="AU166" s="11" t="s">
        <v>186</v>
      </c>
      <c r="AV166" s="11" t="s">
        <v>186</v>
      </c>
      <c r="AW166" s="11" t="s">
        <v>186</v>
      </c>
      <c r="AX166" s="11" t="s">
        <v>186</v>
      </c>
      <c r="AY166" s="11" t="s">
        <v>186</v>
      </c>
      <c r="AZ166" s="11" t="s">
        <v>186</v>
      </c>
      <c r="BA166" s="11" t="s">
        <v>186</v>
      </c>
      <c r="BB166" s="11" t="s">
        <v>186</v>
      </c>
      <c r="BC166" s="11" t="s">
        <v>186</v>
      </c>
      <c r="BD166" s="11" t="s">
        <v>186</v>
      </c>
      <c r="BE166" s="11" t="s">
        <v>186</v>
      </c>
      <c r="BF166" s="11" t="s">
        <v>186</v>
      </c>
      <c r="BG166" s="11" t="s">
        <v>186</v>
      </c>
      <c r="BH166" s="11" t="s">
        <v>186</v>
      </c>
      <c r="BI166" s="11" t="s">
        <v>186</v>
      </c>
      <c r="BJ166" s="11" t="s">
        <v>186</v>
      </c>
      <c r="BK166" s="11" t="s">
        <v>186</v>
      </c>
      <c r="BL166" s="11" t="s">
        <v>186</v>
      </c>
      <c r="BM166" s="11" t="s">
        <v>186</v>
      </c>
      <c r="BN166" s="11" t="s">
        <v>186</v>
      </c>
      <c r="BO166" s="11" t="s">
        <v>186</v>
      </c>
      <c r="BP166" s="11" t="s">
        <v>186</v>
      </c>
      <c r="BQ166" s="11" t="s">
        <v>186</v>
      </c>
      <c r="BR166" s="11" t="s">
        <v>186</v>
      </c>
      <c r="BS166" s="11" t="s">
        <v>186</v>
      </c>
      <c r="BT166" s="11" t="s">
        <v>186</v>
      </c>
      <c r="BU166" s="11" t="s">
        <v>186</v>
      </c>
      <c r="BV166" s="11" t="s">
        <v>186</v>
      </c>
      <c r="BW166" s="11" t="s">
        <v>186</v>
      </c>
      <c r="BX166" s="11" t="s">
        <v>186</v>
      </c>
      <c r="BY166" s="11" t="s">
        <v>186</v>
      </c>
      <c r="BZ166" s="11" t="s">
        <v>186</v>
      </c>
      <c r="CA166" s="11" t="s">
        <v>186</v>
      </c>
      <c r="CB166" s="11" t="s">
        <v>186</v>
      </c>
      <c r="CC166" s="11" t="s">
        <v>186</v>
      </c>
      <c r="CD166" s="11" t="s">
        <v>186</v>
      </c>
      <c r="CE166" s="11" t="s">
        <v>186</v>
      </c>
      <c r="CF166" s="11" t="s">
        <v>186</v>
      </c>
      <c r="CG166" s="11" t="s">
        <v>186</v>
      </c>
      <c r="CH166" s="11" t="s">
        <v>186</v>
      </c>
      <c r="CI166" s="11" t="s">
        <v>186</v>
      </c>
      <c r="CJ166" s="11" t="s">
        <v>186</v>
      </c>
      <c r="CK166" s="11" t="s">
        <v>186</v>
      </c>
      <c r="CL166" s="11" t="s">
        <v>186</v>
      </c>
      <c r="CM166" s="11" t="s">
        <v>186</v>
      </c>
      <c r="CN166" s="11" t="s">
        <v>186</v>
      </c>
      <c r="CO166" s="11" t="s">
        <v>186</v>
      </c>
      <c r="CP166" s="11" t="s">
        <v>186</v>
      </c>
      <c r="CQ166" s="11" t="s">
        <v>186</v>
      </c>
      <c r="CR166" s="11" t="s">
        <v>186</v>
      </c>
      <c r="CS166" s="11" t="s">
        <v>186</v>
      </c>
      <c r="CT166" s="11" t="s">
        <v>186</v>
      </c>
      <c r="CU166" s="11" t="s">
        <v>186</v>
      </c>
      <c r="CV166" s="11" t="s">
        <v>186</v>
      </c>
      <c r="CW166" s="11" t="s">
        <v>186</v>
      </c>
      <c r="CX166" s="11" t="s">
        <v>186</v>
      </c>
      <c r="CY166" s="11" t="s">
        <v>186</v>
      </c>
      <c r="CZ166" s="11" t="s">
        <v>186</v>
      </c>
      <c r="DA166" s="11" t="s">
        <v>186</v>
      </c>
      <c r="DB166" s="11" t="s">
        <v>186</v>
      </c>
      <c r="DC166" s="11" t="s">
        <v>186</v>
      </c>
      <c r="DD166" s="11" t="s">
        <v>186</v>
      </c>
      <c r="DE166" s="11" t="s">
        <v>186</v>
      </c>
      <c r="DF166" s="11" t="s">
        <v>186</v>
      </c>
      <c r="DG166" s="11">
        <v>49.6174502</v>
      </c>
      <c r="DH166" s="11">
        <v>49.8380895</v>
      </c>
      <c r="DI166" s="11">
        <v>49.7369984</v>
      </c>
      <c r="DJ166" s="11">
        <v>50.0914454</v>
      </c>
      <c r="DK166" s="11">
        <v>50.0914454</v>
      </c>
      <c r="DL166" s="11">
        <v>50.1396181</v>
      </c>
      <c r="DM166" s="11">
        <v>50.6785033</v>
      </c>
      <c r="DN166" s="11">
        <v>50.6990557</v>
      </c>
      <c r="DO166" s="11">
        <v>50.728108</v>
      </c>
      <c r="DP166" s="12"/>
      <c r="DQ166" s="11">
        <v>51.2717988</v>
      </c>
      <c r="DR166" s="13"/>
      <c r="DS166" s="13"/>
      <c r="DT166" s="14"/>
      <c r="DU166" s="14"/>
      <c r="DV166" s="14"/>
      <c r="DW166" s="14"/>
      <c r="DX166" s="14"/>
      <c r="DY166" s="14"/>
      <c r="DZ166" s="14"/>
      <c r="EA166" s="14"/>
      <c r="EB166" s="14"/>
      <c r="EC166" s="14"/>
      <c r="ED166" s="14"/>
      <c r="EE166" s="14"/>
      <c r="EF166" s="14"/>
      <c r="EG166" s="14"/>
      <c r="EH166" s="14"/>
      <c r="EI166" s="14"/>
      <c r="EJ166" s="14"/>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c r="FG166" s="14"/>
      <c r="FH166" s="14"/>
      <c r="FI166" s="14"/>
      <c r="FJ166" s="14"/>
      <c r="FK166" s="14"/>
      <c r="FL166" s="14"/>
      <c r="FM166" s="14"/>
      <c r="FN166" s="14"/>
      <c r="FO166" s="14"/>
      <c r="FP166" s="14"/>
      <c r="FQ166" s="14"/>
      <c r="FR166" s="14"/>
      <c r="FS166" s="14"/>
      <c r="FT166" s="14"/>
      <c r="FU166" s="14"/>
      <c r="FV166" s="14"/>
      <c r="FW166" s="14"/>
      <c r="FX166" s="14"/>
      <c r="FY166" s="14"/>
      <c r="FZ166" s="14"/>
      <c r="GA166" s="14"/>
      <c r="GB166" s="14"/>
      <c r="GC166" s="14"/>
      <c r="GD166" s="14"/>
      <c r="GE166" s="14"/>
      <c r="GF166" s="14"/>
      <c r="GG166" s="14"/>
      <c r="GH166" s="14"/>
      <c r="GI166" s="14"/>
      <c r="GJ166" s="14"/>
      <c r="GK166" s="14"/>
      <c r="GL166" s="14"/>
      <c r="GM166" s="14"/>
      <c r="GN166" s="14"/>
      <c r="GO166" s="14"/>
      <c r="GP166" s="14"/>
      <c r="GQ166" s="14"/>
      <c r="GR166" s="14"/>
      <c r="GS166" s="14"/>
      <c r="GT166" s="14"/>
      <c r="GU166" s="14"/>
      <c r="GV166" s="14"/>
      <c r="GW166" s="14"/>
      <c r="GX166" s="14"/>
      <c r="GY166" s="14"/>
      <c r="GZ166" s="14"/>
      <c r="HA166" s="14"/>
      <c r="HB166" s="14"/>
      <c r="HC166" s="14"/>
      <c r="HD166" s="14"/>
      <c r="HE166" s="14"/>
      <c r="HF166" s="14"/>
      <c r="HG166" s="14"/>
      <c r="HH166" s="14"/>
      <c r="HI166" s="14"/>
      <c r="HJ166" s="14"/>
      <c r="HK166" s="14"/>
      <c r="HL166" s="14"/>
      <c r="HM166" s="14"/>
      <c r="HN166" s="14"/>
      <c r="HO166" s="14"/>
      <c r="HP166" s="14"/>
      <c r="HQ166" s="14"/>
      <c r="HR166" s="14"/>
      <c r="HS166" s="14"/>
      <c r="HT166" s="14"/>
      <c r="HU166" s="14"/>
      <c r="HV166" s="14"/>
      <c r="HW166" s="14"/>
      <c r="HX166" s="14"/>
      <c r="HY166" s="14"/>
      <c r="HZ166" s="14"/>
      <c r="IA166" s="14"/>
      <c r="IB166" s="14"/>
      <c r="IC166" s="14"/>
      <c r="ID166" s="14"/>
      <c r="IE166" s="14"/>
      <c r="IF166" s="14"/>
    </row>
    <row r="167" s="2" customFormat="1" hidden="1" outlineLevel="1" spans="1:240">
      <c r="A167" s="371" t="s">
        <v>32</v>
      </c>
      <c r="B167" s="10"/>
      <c r="C167" s="10"/>
      <c r="D167" s="11" t="s">
        <v>186</v>
      </c>
      <c r="E167" s="11" t="s">
        <v>186</v>
      </c>
      <c r="F167" s="11" t="s">
        <v>186</v>
      </c>
      <c r="G167" s="11" t="s">
        <v>186</v>
      </c>
      <c r="H167" s="11" t="s">
        <v>186</v>
      </c>
      <c r="I167" s="11" t="s">
        <v>186</v>
      </c>
      <c r="J167" s="11" t="s">
        <v>186</v>
      </c>
      <c r="K167" s="11" t="s">
        <v>186</v>
      </c>
      <c r="L167" s="11" t="s">
        <v>186</v>
      </c>
      <c r="M167" s="11" t="s">
        <v>186</v>
      </c>
      <c r="N167" s="11" t="s">
        <v>186</v>
      </c>
      <c r="O167" s="11" t="s">
        <v>186</v>
      </c>
      <c r="P167" s="11" t="s">
        <v>186</v>
      </c>
      <c r="Q167" s="11" t="s">
        <v>186</v>
      </c>
      <c r="R167" s="11" t="s">
        <v>186</v>
      </c>
      <c r="S167" s="11" t="s">
        <v>186</v>
      </c>
      <c r="T167" s="11" t="s">
        <v>186</v>
      </c>
      <c r="U167" s="11" t="s">
        <v>186</v>
      </c>
      <c r="V167" s="11" t="s">
        <v>186</v>
      </c>
      <c r="W167" s="11" t="s">
        <v>186</v>
      </c>
      <c r="X167" s="11" t="s">
        <v>186</v>
      </c>
      <c r="Y167" s="11" t="s">
        <v>186</v>
      </c>
      <c r="Z167" s="11" t="s">
        <v>186</v>
      </c>
      <c r="AA167" s="11" t="s">
        <v>186</v>
      </c>
      <c r="AB167" s="11" t="s">
        <v>186</v>
      </c>
      <c r="AC167" s="11" t="s">
        <v>186</v>
      </c>
      <c r="AD167" s="11" t="s">
        <v>186</v>
      </c>
      <c r="AE167" s="11" t="s">
        <v>186</v>
      </c>
      <c r="AF167" s="11" t="s">
        <v>186</v>
      </c>
      <c r="AG167" s="11" t="s">
        <v>186</v>
      </c>
      <c r="AH167" s="11" t="s">
        <v>186</v>
      </c>
      <c r="AI167" s="11" t="s">
        <v>186</v>
      </c>
      <c r="AJ167" s="11" t="s">
        <v>186</v>
      </c>
      <c r="AK167" s="11" t="s">
        <v>186</v>
      </c>
      <c r="AL167" s="11" t="s">
        <v>186</v>
      </c>
      <c r="AM167" s="11" t="s">
        <v>186</v>
      </c>
      <c r="AN167" s="11" t="s">
        <v>186</v>
      </c>
      <c r="AO167" s="11" t="s">
        <v>186</v>
      </c>
      <c r="AP167" s="11" t="s">
        <v>186</v>
      </c>
      <c r="AQ167" s="11" t="s">
        <v>186</v>
      </c>
      <c r="AR167" s="11" t="s">
        <v>186</v>
      </c>
      <c r="AS167" s="11" t="s">
        <v>186</v>
      </c>
      <c r="AT167" s="11" t="s">
        <v>186</v>
      </c>
      <c r="AU167" s="11" t="s">
        <v>186</v>
      </c>
      <c r="AV167" s="11" t="s">
        <v>186</v>
      </c>
      <c r="AW167" s="11" t="s">
        <v>186</v>
      </c>
      <c r="AX167" s="11" t="s">
        <v>186</v>
      </c>
      <c r="AY167" s="11" t="s">
        <v>186</v>
      </c>
      <c r="AZ167" s="11" t="s">
        <v>186</v>
      </c>
      <c r="BA167" s="11" t="s">
        <v>186</v>
      </c>
      <c r="BB167" s="11" t="s">
        <v>186</v>
      </c>
      <c r="BC167" s="11" t="s">
        <v>186</v>
      </c>
      <c r="BD167" s="11" t="s">
        <v>186</v>
      </c>
      <c r="BE167" s="11" t="s">
        <v>186</v>
      </c>
      <c r="BF167" s="11" t="s">
        <v>186</v>
      </c>
      <c r="BG167" s="11" t="s">
        <v>186</v>
      </c>
      <c r="BH167" s="11" t="s">
        <v>186</v>
      </c>
      <c r="BI167" s="11" t="s">
        <v>186</v>
      </c>
      <c r="BJ167" s="11" t="s">
        <v>186</v>
      </c>
      <c r="BK167" s="11" t="s">
        <v>186</v>
      </c>
      <c r="BL167" s="11" t="s">
        <v>186</v>
      </c>
      <c r="BM167" s="11" t="s">
        <v>186</v>
      </c>
      <c r="BN167" s="11" t="s">
        <v>186</v>
      </c>
      <c r="BO167" s="11" t="s">
        <v>186</v>
      </c>
      <c r="BP167" s="11" t="s">
        <v>186</v>
      </c>
      <c r="BQ167" s="11" t="s">
        <v>186</v>
      </c>
      <c r="BR167" s="11" t="s">
        <v>186</v>
      </c>
      <c r="BS167" s="11" t="s">
        <v>186</v>
      </c>
      <c r="BT167" s="11" t="s">
        <v>186</v>
      </c>
      <c r="BU167" s="11" t="s">
        <v>186</v>
      </c>
      <c r="BV167" s="11" t="s">
        <v>186</v>
      </c>
      <c r="BW167" s="11" t="s">
        <v>186</v>
      </c>
      <c r="BX167" s="11" t="s">
        <v>186</v>
      </c>
      <c r="BY167" s="11" t="s">
        <v>186</v>
      </c>
      <c r="BZ167" s="11" t="s">
        <v>186</v>
      </c>
      <c r="CA167" s="11" t="s">
        <v>186</v>
      </c>
      <c r="CB167" s="11" t="s">
        <v>186</v>
      </c>
      <c r="CC167" s="11" t="s">
        <v>186</v>
      </c>
      <c r="CD167" s="11" t="s">
        <v>186</v>
      </c>
      <c r="CE167" s="11">
        <v>7.4322237</v>
      </c>
      <c r="CF167" s="11">
        <v>7.7129442</v>
      </c>
      <c r="CG167" s="11">
        <v>7.8008923</v>
      </c>
      <c r="CH167" s="11">
        <v>10.4440001</v>
      </c>
      <c r="CI167" s="11">
        <v>10.6123463</v>
      </c>
      <c r="CJ167" s="11">
        <v>10.8445139</v>
      </c>
      <c r="CK167" s="11">
        <v>10.2607725</v>
      </c>
      <c r="CL167" s="11">
        <v>10.9726417</v>
      </c>
      <c r="CM167" s="11">
        <v>11.0101027</v>
      </c>
      <c r="CN167" s="11">
        <v>11.0540869</v>
      </c>
      <c r="CO167" s="11">
        <v>11.4361971</v>
      </c>
      <c r="CP167" s="11">
        <v>11.3362564</v>
      </c>
      <c r="CQ167" s="11">
        <v>11.1211653</v>
      </c>
      <c r="CR167" s="11">
        <v>11.8900179</v>
      </c>
      <c r="CS167" s="11">
        <v>12.2159849</v>
      </c>
      <c r="CT167" s="11">
        <v>16.6840193</v>
      </c>
      <c r="CU167" s="11">
        <v>16.3355224</v>
      </c>
      <c r="CV167" s="11">
        <v>18.8716424</v>
      </c>
      <c r="CW167" s="11">
        <v>19.3945989</v>
      </c>
      <c r="CX167" s="11">
        <v>19.3750365</v>
      </c>
      <c r="CY167" s="11">
        <v>19.7835998</v>
      </c>
      <c r="CZ167" s="11">
        <v>20.5003173</v>
      </c>
      <c r="DA167" s="11">
        <v>20.183058</v>
      </c>
      <c r="DB167" s="11">
        <v>19.6724548</v>
      </c>
      <c r="DC167" s="11">
        <v>19.7570383</v>
      </c>
      <c r="DD167" s="11">
        <v>20.6106288</v>
      </c>
      <c r="DE167" s="11">
        <v>21.3422354</v>
      </c>
      <c r="DF167" s="11">
        <v>27.0068705</v>
      </c>
      <c r="DG167" s="11">
        <v>26.3008965</v>
      </c>
      <c r="DH167" s="11">
        <v>25.1341748</v>
      </c>
      <c r="DI167" s="11">
        <v>24.7758925</v>
      </c>
      <c r="DJ167" s="11">
        <v>25.4893064</v>
      </c>
      <c r="DK167" s="11">
        <v>25.6485315</v>
      </c>
      <c r="DL167" s="11">
        <v>26.1840733</v>
      </c>
      <c r="DM167" s="11">
        <v>26.8551685</v>
      </c>
      <c r="DN167" s="11">
        <v>26.9780705</v>
      </c>
      <c r="DO167" s="11">
        <v>26.3564615</v>
      </c>
      <c r="DP167" s="12"/>
      <c r="DQ167" s="11">
        <v>25.552915</v>
      </c>
      <c r="DR167" s="13"/>
      <c r="DS167" s="13"/>
      <c r="DT167" s="14"/>
      <c r="DU167" s="14"/>
      <c r="DV167" s="14"/>
      <c r="DW167" s="14"/>
      <c r="DX167" s="14"/>
      <c r="DY167" s="14"/>
      <c r="DZ167" s="14"/>
      <c r="EA167" s="14"/>
      <c r="EB167" s="14"/>
      <c r="EC167" s="14"/>
      <c r="ED167" s="14"/>
      <c r="EE167" s="14"/>
      <c r="EF167" s="14"/>
      <c r="EG167" s="14"/>
      <c r="EH167" s="14"/>
      <c r="EI167" s="14"/>
      <c r="EJ167" s="14"/>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c r="FG167" s="14"/>
      <c r="FH167" s="14"/>
      <c r="FI167" s="14"/>
      <c r="FJ167" s="14"/>
      <c r="FK167" s="14"/>
      <c r="FL167" s="14"/>
      <c r="FM167" s="14"/>
      <c r="FN167" s="14"/>
      <c r="FO167" s="14"/>
      <c r="FP167" s="14"/>
      <c r="FQ167" s="14"/>
      <c r="FR167" s="14"/>
      <c r="FS167" s="14"/>
      <c r="FT167" s="14"/>
      <c r="FU167" s="14"/>
      <c r="FV167" s="14"/>
      <c r="FW167" s="14"/>
      <c r="FX167" s="14"/>
      <c r="FY167" s="14"/>
      <c r="FZ167" s="14"/>
      <c r="GA167" s="14"/>
      <c r="GB167" s="14"/>
      <c r="GC167" s="14"/>
      <c r="GD167" s="14"/>
      <c r="GE167" s="14"/>
      <c r="GF167" s="14"/>
      <c r="GG167" s="14"/>
      <c r="GH167" s="14"/>
      <c r="GI167" s="14"/>
      <c r="GJ167" s="14"/>
      <c r="GK167" s="14"/>
      <c r="GL167" s="14"/>
      <c r="GM167" s="14"/>
      <c r="GN167" s="14"/>
      <c r="GO167" s="14"/>
      <c r="GP167" s="14"/>
      <c r="GQ167" s="14"/>
      <c r="GR167" s="14"/>
      <c r="GS167" s="14"/>
      <c r="GT167" s="14"/>
      <c r="GU167" s="14"/>
      <c r="GV167" s="14"/>
      <c r="GW167" s="14"/>
      <c r="GX167" s="14"/>
      <c r="GY167" s="14"/>
      <c r="GZ167" s="14"/>
      <c r="HA167" s="14"/>
      <c r="HB167" s="14"/>
      <c r="HC167" s="14"/>
      <c r="HD167" s="14"/>
      <c r="HE167" s="14"/>
      <c r="HF167" s="14"/>
      <c r="HG167" s="14"/>
      <c r="HH167" s="14"/>
      <c r="HI167" s="14"/>
      <c r="HJ167" s="14"/>
      <c r="HK167" s="14"/>
      <c r="HL167" s="14"/>
      <c r="HM167" s="14"/>
      <c r="HN167" s="14"/>
      <c r="HO167" s="14"/>
      <c r="HP167" s="14"/>
      <c r="HQ167" s="14"/>
      <c r="HR167" s="14"/>
      <c r="HS167" s="14"/>
      <c r="HT167" s="14"/>
      <c r="HU167" s="14"/>
      <c r="HV167" s="14"/>
      <c r="HW167" s="14"/>
      <c r="HX167" s="14"/>
      <c r="HY167" s="14"/>
      <c r="HZ167" s="14"/>
      <c r="IA167" s="14"/>
      <c r="IB167" s="14"/>
      <c r="IC167" s="14"/>
      <c r="ID167" s="14"/>
      <c r="IE167" s="14"/>
      <c r="IF167" s="14"/>
    </row>
    <row r="168" s="2" customFormat="1" hidden="1" outlineLevel="1" spans="1:240">
      <c r="A168" s="371" t="s">
        <v>34</v>
      </c>
      <c r="B168" s="10"/>
      <c r="C168" s="10"/>
      <c r="D168" s="11">
        <v>29.0571853</v>
      </c>
      <c r="E168" s="11">
        <v>30.3969059</v>
      </c>
      <c r="F168" s="11">
        <v>30.4730602</v>
      </c>
      <c r="G168" s="11">
        <v>30.5196202</v>
      </c>
      <c r="H168" s="11">
        <v>31.4716448</v>
      </c>
      <c r="I168" s="11">
        <v>31.3923738</v>
      </c>
      <c r="J168" s="11">
        <v>31.3923738</v>
      </c>
      <c r="K168" s="11">
        <v>31.2373746</v>
      </c>
      <c r="L168" s="11">
        <v>31.2108746</v>
      </c>
      <c r="M168" s="11">
        <v>31.193708</v>
      </c>
      <c r="N168" s="11">
        <v>36.4050897</v>
      </c>
      <c r="O168" s="11">
        <v>36.8361015</v>
      </c>
      <c r="P168" s="11">
        <v>36.8361015</v>
      </c>
      <c r="Q168" s="11">
        <v>37.4476644</v>
      </c>
      <c r="R168" s="11">
        <v>37.4476644</v>
      </c>
      <c r="S168" s="11">
        <v>37.3864115</v>
      </c>
      <c r="T168" s="11">
        <v>36.3480293</v>
      </c>
      <c r="U168" s="11">
        <v>36.3825244</v>
      </c>
      <c r="V168" s="11">
        <v>36.1287214</v>
      </c>
      <c r="W168" s="11">
        <v>35.2690035</v>
      </c>
      <c r="X168" s="11">
        <v>35.2632887</v>
      </c>
      <c r="Y168" s="11">
        <v>35.2701489</v>
      </c>
      <c r="Z168" s="11">
        <v>38.1858821</v>
      </c>
      <c r="AA168" s="11">
        <v>39.57337</v>
      </c>
      <c r="AB168" s="11">
        <v>39.593245</v>
      </c>
      <c r="AC168" s="11">
        <v>39.5085294</v>
      </c>
      <c r="AD168" s="11">
        <v>39.5085294</v>
      </c>
      <c r="AE168" s="11">
        <v>39.6801117</v>
      </c>
      <c r="AF168" s="11">
        <v>40.4610886</v>
      </c>
      <c r="AG168" s="11">
        <v>40.4733108</v>
      </c>
      <c r="AH168" s="11">
        <v>40.4699775</v>
      </c>
      <c r="AI168" s="11">
        <v>40.7106375</v>
      </c>
      <c r="AJ168" s="11">
        <v>40.6794512</v>
      </c>
      <c r="AK168" s="11">
        <v>40.7159288</v>
      </c>
      <c r="AL168" s="11">
        <v>45.6898471</v>
      </c>
      <c r="AM168" s="11">
        <v>46.90873</v>
      </c>
      <c r="AN168" s="11">
        <v>46.909165</v>
      </c>
      <c r="AO168" s="11">
        <v>47.2867425</v>
      </c>
      <c r="AP168" s="11">
        <v>47.2867425</v>
      </c>
      <c r="AQ168" s="11">
        <v>47.2670369</v>
      </c>
      <c r="AR168" s="11">
        <v>46.8939989</v>
      </c>
      <c r="AS168" s="11">
        <v>46.9197858</v>
      </c>
      <c r="AT168" s="11">
        <v>46.8888448</v>
      </c>
      <c r="AU168" s="11">
        <v>46.6200005</v>
      </c>
      <c r="AV168" s="11">
        <v>46.6192921</v>
      </c>
      <c r="AW168" s="11">
        <v>46.6036845</v>
      </c>
      <c r="AX168" s="11">
        <v>51.1422331</v>
      </c>
      <c r="AY168" s="11">
        <v>50.0840294</v>
      </c>
      <c r="AZ168" s="11">
        <v>50.1039319</v>
      </c>
      <c r="BA168" s="11">
        <v>50.1143674</v>
      </c>
      <c r="BB168" s="11">
        <v>50.1161741</v>
      </c>
      <c r="BC168" s="11">
        <v>50.1400674</v>
      </c>
      <c r="BD168" s="11">
        <v>51.0103604</v>
      </c>
      <c r="BE168" s="11">
        <v>51.0105686</v>
      </c>
      <c r="BF168" s="11">
        <v>51.020114</v>
      </c>
      <c r="BG168" s="11">
        <v>51.3274453</v>
      </c>
      <c r="BH168" s="11">
        <v>51.3307068</v>
      </c>
      <c r="BI168" s="11">
        <v>51.3376329</v>
      </c>
      <c r="BJ168" s="11">
        <v>55.9280152</v>
      </c>
      <c r="BK168" s="11">
        <v>57.3455611</v>
      </c>
      <c r="BL168" s="11">
        <v>49.904294</v>
      </c>
      <c r="BM168" s="11">
        <v>46.4669041</v>
      </c>
      <c r="BN168" s="11">
        <v>46.6270447</v>
      </c>
      <c r="BO168" s="11">
        <v>45.6304951</v>
      </c>
      <c r="BP168" s="11">
        <v>45.1930707</v>
      </c>
      <c r="BQ168" s="11">
        <v>45.1930707</v>
      </c>
      <c r="BR168" s="11">
        <v>45.0984874</v>
      </c>
      <c r="BS168" s="11">
        <v>46.0123216</v>
      </c>
      <c r="BT168" s="11">
        <v>45.9594052</v>
      </c>
      <c r="BU168" s="11">
        <v>45.9348491</v>
      </c>
      <c r="BV168" s="11">
        <v>55.1170656</v>
      </c>
      <c r="BW168" s="11">
        <v>55.1002192</v>
      </c>
      <c r="BX168" s="11">
        <v>55.252997</v>
      </c>
      <c r="BY168" s="11">
        <v>59.1484507</v>
      </c>
      <c r="BZ168" s="11">
        <v>59.1177605</v>
      </c>
      <c r="CA168" s="11">
        <v>59.2290074</v>
      </c>
      <c r="CB168" s="11">
        <v>62.7676387</v>
      </c>
      <c r="CC168" s="11">
        <v>62.7676387</v>
      </c>
      <c r="CD168" s="11">
        <v>62.5062844</v>
      </c>
      <c r="CE168" s="11">
        <v>61.8437294</v>
      </c>
      <c r="CF168" s="11">
        <v>61.8333151</v>
      </c>
      <c r="CG168" s="11">
        <v>61.8332964</v>
      </c>
      <c r="CH168" s="11">
        <v>69.190804</v>
      </c>
      <c r="CI168" s="11">
        <v>71.5405657</v>
      </c>
      <c r="CJ168" s="11">
        <v>71.4480889</v>
      </c>
      <c r="CK168" s="11">
        <v>73.4651789</v>
      </c>
      <c r="CL168" s="11">
        <v>73.4140972</v>
      </c>
      <c r="CM168" s="11">
        <v>73.4563611</v>
      </c>
      <c r="CN168" s="11">
        <v>73.5021446</v>
      </c>
      <c r="CO168" s="11">
        <v>73.5021446</v>
      </c>
      <c r="CP168" s="11">
        <v>73.5259591</v>
      </c>
      <c r="CQ168" s="11">
        <v>73.4014955</v>
      </c>
      <c r="CR168" s="11">
        <v>73.4073955</v>
      </c>
      <c r="CS168" s="11">
        <v>73.3975414</v>
      </c>
      <c r="CT168" s="11">
        <v>80.643734</v>
      </c>
      <c r="CU168" s="11">
        <v>79.8245232</v>
      </c>
      <c r="CV168" s="11">
        <v>79.9767301</v>
      </c>
      <c r="CW168" s="11">
        <v>80.6962777</v>
      </c>
      <c r="CX168" s="11">
        <v>80.8372777</v>
      </c>
      <c r="CY168" s="11">
        <v>80.7978231</v>
      </c>
      <c r="CZ168" s="11">
        <v>81.1689199</v>
      </c>
      <c r="DA168" s="11">
        <v>81.3082463</v>
      </c>
      <c r="DB168" s="11">
        <v>81.3146836</v>
      </c>
      <c r="DC168" s="11">
        <v>80.781183</v>
      </c>
      <c r="DD168" s="11">
        <v>80.781183</v>
      </c>
      <c r="DE168" s="11">
        <v>80.7456375</v>
      </c>
      <c r="DF168" s="11">
        <v>89.2273072</v>
      </c>
      <c r="DG168" s="11">
        <v>87.846173</v>
      </c>
      <c r="DH168" s="11">
        <v>87.891545</v>
      </c>
      <c r="DI168" s="11">
        <v>88.7907166</v>
      </c>
      <c r="DJ168" s="11">
        <v>88.898574</v>
      </c>
      <c r="DK168" s="11">
        <v>88.9268178</v>
      </c>
      <c r="DL168" s="11">
        <v>89.3334659</v>
      </c>
      <c r="DM168" s="11">
        <v>89.3334659</v>
      </c>
      <c r="DN168" s="11">
        <v>89.3024436</v>
      </c>
      <c r="DO168" s="11">
        <v>89.732052</v>
      </c>
      <c r="DP168" s="12"/>
      <c r="DQ168" s="11">
        <v>89.7307589</v>
      </c>
      <c r="DR168" s="13"/>
      <c r="DS168" s="13"/>
      <c r="DT168" s="14"/>
      <c r="DU168" s="14"/>
      <c r="DV168" s="14"/>
      <c r="DW168" s="14"/>
      <c r="DX168" s="14"/>
      <c r="DY168" s="14"/>
      <c r="DZ168" s="14"/>
      <c r="EA168" s="14"/>
      <c r="EB168" s="14"/>
      <c r="EC168" s="14"/>
      <c r="ED168" s="14"/>
      <c r="EE168" s="14"/>
      <c r="EF168" s="14"/>
      <c r="EG168" s="14"/>
      <c r="EH168" s="14"/>
      <c r="EI168" s="14"/>
      <c r="EJ168" s="14"/>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c r="FG168" s="14"/>
      <c r="FH168" s="14"/>
      <c r="FI168" s="14"/>
      <c r="FJ168" s="14"/>
      <c r="FK168" s="14"/>
      <c r="FL168" s="14"/>
      <c r="FM168" s="14"/>
      <c r="FN168" s="14"/>
      <c r="FO168" s="14"/>
      <c r="FP168" s="14"/>
      <c r="FQ168" s="14"/>
      <c r="FR168" s="14"/>
      <c r="FS168" s="14"/>
      <c r="FT168" s="14"/>
      <c r="FU168" s="14"/>
      <c r="FV168" s="14"/>
      <c r="FW168" s="14"/>
      <c r="FX168" s="14"/>
      <c r="FY168" s="14"/>
      <c r="FZ168" s="14"/>
      <c r="GA168" s="14"/>
      <c r="GB168" s="14"/>
      <c r="GC168" s="14"/>
      <c r="GD168" s="14"/>
      <c r="GE168" s="14"/>
      <c r="GF168" s="14"/>
      <c r="GG168" s="14"/>
      <c r="GH168" s="14"/>
      <c r="GI168" s="14"/>
      <c r="GJ168" s="14"/>
      <c r="GK168" s="14"/>
      <c r="GL168" s="14"/>
      <c r="GM168" s="14"/>
      <c r="GN168" s="14"/>
      <c r="GO168" s="14"/>
      <c r="GP168" s="14"/>
      <c r="GQ168" s="14"/>
      <c r="GR168" s="14"/>
      <c r="GS168" s="14"/>
      <c r="GT168" s="14"/>
      <c r="GU168" s="14"/>
      <c r="GV168" s="14"/>
      <c r="GW168" s="14"/>
      <c r="GX168" s="14"/>
      <c r="GY168" s="14"/>
      <c r="GZ168" s="14"/>
      <c r="HA168" s="14"/>
      <c r="HB168" s="14"/>
      <c r="HC168" s="14"/>
      <c r="HD168" s="14"/>
      <c r="HE168" s="14"/>
      <c r="HF168" s="14"/>
      <c r="HG168" s="14"/>
      <c r="HH168" s="14"/>
      <c r="HI168" s="14"/>
      <c r="HJ168" s="14"/>
      <c r="HK168" s="14"/>
      <c r="HL168" s="14"/>
      <c r="HM168" s="14"/>
      <c r="HN168" s="14"/>
      <c r="HO168" s="14"/>
      <c r="HP168" s="14"/>
      <c r="HQ168" s="14"/>
      <c r="HR168" s="14"/>
      <c r="HS168" s="14"/>
      <c r="HT168" s="14"/>
      <c r="HU168" s="14"/>
      <c r="HV168" s="14"/>
      <c r="HW168" s="14"/>
      <c r="HX168" s="14"/>
      <c r="HY168" s="14"/>
      <c r="HZ168" s="14"/>
      <c r="IA168" s="14"/>
      <c r="IB168" s="14"/>
      <c r="IC168" s="14"/>
      <c r="ID168" s="14"/>
      <c r="IE168" s="14"/>
      <c r="IF168" s="14"/>
    </row>
    <row r="169" s="2" customFormat="1" hidden="1" outlineLevel="1" spans="1:240">
      <c r="A169" s="371" t="s">
        <v>8</v>
      </c>
      <c r="B169" s="10"/>
      <c r="C169" s="10"/>
      <c r="D169" s="11">
        <v>167.6060134</v>
      </c>
      <c r="E169" s="11">
        <v>167.0189158</v>
      </c>
      <c r="F169" s="11">
        <v>165.1881862</v>
      </c>
      <c r="G169" s="11">
        <v>164.1079885</v>
      </c>
      <c r="H169" s="11">
        <v>163.909305</v>
      </c>
      <c r="I169" s="11">
        <v>162.451225</v>
      </c>
      <c r="J169" s="11">
        <v>162.135236</v>
      </c>
      <c r="K169" s="11">
        <v>161.5474611</v>
      </c>
      <c r="L169" s="11">
        <v>159.5343695</v>
      </c>
      <c r="M169" s="11">
        <v>159.3728059</v>
      </c>
      <c r="N169" s="11">
        <v>159.9975056</v>
      </c>
      <c r="O169" s="11">
        <v>157.0794061</v>
      </c>
      <c r="P169" s="11">
        <v>157.0438618</v>
      </c>
      <c r="Q169" s="11">
        <v>156.9067018</v>
      </c>
      <c r="R169" s="11">
        <v>152.1129845</v>
      </c>
      <c r="S169" s="11">
        <v>152.7458908</v>
      </c>
      <c r="T169" s="11">
        <v>153.2746065</v>
      </c>
      <c r="U169" s="11">
        <v>153.9291631</v>
      </c>
      <c r="V169" s="11">
        <v>153.8745209</v>
      </c>
      <c r="W169" s="11">
        <v>153.7077804</v>
      </c>
      <c r="X169" s="11">
        <v>154.066272</v>
      </c>
      <c r="Y169" s="11">
        <v>154.0118088</v>
      </c>
      <c r="Z169" s="11">
        <v>154.4887202</v>
      </c>
      <c r="AA169" s="11">
        <v>155.8509672</v>
      </c>
      <c r="AB169" s="11">
        <v>155.7362442</v>
      </c>
      <c r="AC169" s="11">
        <v>155.7574307</v>
      </c>
      <c r="AD169" s="11">
        <v>155.7031695</v>
      </c>
      <c r="AE169" s="11">
        <v>155.3765034</v>
      </c>
      <c r="AF169" s="11">
        <v>155.368764</v>
      </c>
      <c r="AG169" s="11">
        <v>155.7210698</v>
      </c>
      <c r="AH169" s="11">
        <v>155.6948388</v>
      </c>
      <c r="AI169" s="11">
        <v>155.6673704</v>
      </c>
      <c r="AJ169" s="11">
        <v>157.0332242</v>
      </c>
      <c r="AK169" s="11">
        <v>157.0332242</v>
      </c>
      <c r="AL169" s="11">
        <v>157.3467173</v>
      </c>
      <c r="AM169" s="11">
        <v>157.5789692</v>
      </c>
      <c r="AN169" s="11">
        <v>162.7189457</v>
      </c>
      <c r="AO169" s="11">
        <v>162.8060137</v>
      </c>
      <c r="AP169" s="11">
        <v>165.6027878</v>
      </c>
      <c r="AQ169" s="11">
        <v>165.5129123</v>
      </c>
      <c r="AR169" s="11">
        <v>165.3832414</v>
      </c>
      <c r="AS169" s="11">
        <v>165.3686661</v>
      </c>
      <c r="AT169" s="11">
        <v>165.3499717</v>
      </c>
      <c r="AU169" s="11">
        <v>165.3915216</v>
      </c>
      <c r="AV169" s="11">
        <v>166.2645654</v>
      </c>
      <c r="AW169" s="11">
        <v>166.2752054</v>
      </c>
      <c r="AX169" s="11">
        <v>169.1962378</v>
      </c>
      <c r="AY169" s="11">
        <v>168.9570474</v>
      </c>
      <c r="AZ169" s="11">
        <v>167.651505</v>
      </c>
      <c r="BA169" s="11">
        <v>167.6283767</v>
      </c>
      <c r="BB169" s="11">
        <v>164.9640049</v>
      </c>
      <c r="BC169" s="11">
        <v>165.2753471</v>
      </c>
      <c r="BD169" s="11">
        <v>165.1644611</v>
      </c>
      <c r="BE169" s="11">
        <v>164.2467982</v>
      </c>
      <c r="BF169" s="11">
        <v>163.8134474</v>
      </c>
      <c r="BG169" s="11">
        <v>163.7331387</v>
      </c>
      <c r="BH169" s="11">
        <v>161.9595721</v>
      </c>
      <c r="BI169" s="11">
        <v>161.8500266</v>
      </c>
      <c r="BJ169" s="11">
        <v>162.1881859</v>
      </c>
      <c r="BK169" s="11">
        <v>162.1178942</v>
      </c>
      <c r="BL169" s="11">
        <v>142.3221913</v>
      </c>
      <c r="BM169" s="11">
        <v>136.8527247</v>
      </c>
      <c r="BN169" s="11">
        <v>134.3874782</v>
      </c>
      <c r="BO169" s="11">
        <v>130.9406767</v>
      </c>
      <c r="BP169" s="11">
        <v>130.8656749</v>
      </c>
      <c r="BQ169" s="11">
        <v>135.7871584</v>
      </c>
      <c r="BR169" s="11">
        <v>135.9212455</v>
      </c>
      <c r="BS169" s="11">
        <v>137.0980165</v>
      </c>
      <c r="BT169" s="11">
        <v>140.4711637</v>
      </c>
      <c r="BU169" s="11">
        <v>140.5094612</v>
      </c>
      <c r="BV169" s="11">
        <v>160.1976887</v>
      </c>
      <c r="BW169" s="11">
        <v>160.158078</v>
      </c>
      <c r="BX169" s="11">
        <v>161.0970218</v>
      </c>
      <c r="BY169" s="11">
        <v>161.4816732</v>
      </c>
      <c r="BZ169" s="11">
        <v>169.2646877</v>
      </c>
      <c r="CA169" s="11">
        <v>171.1394794</v>
      </c>
      <c r="CB169" s="11">
        <v>171.2393517</v>
      </c>
      <c r="CC169" s="11">
        <v>177.756304</v>
      </c>
      <c r="CD169" s="11">
        <v>177.4386523</v>
      </c>
      <c r="CE169" s="11">
        <v>177.0923656</v>
      </c>
      <c r="CF169" s="11">
        <v>166.6843514</v>
      </c>
      <c r="CG169" s="11">
        <v>166.6508728</v>
      </c>
      <c r="CH169" s="11">
        <v>170.0338817</v>
      </c>
      <c r="CI169" s="11">
        <v>168.651588</v>
      </c>
      <c r="CJ169" s="11">
        <v>168.9863771</v>
      </c>
      <c r="CK169" s="11">
        <v>162.8378555</v>
      </c>
      <c r="CL169" s="11">
        <v>157.6962646</v>
      </c>
      <c r="CM169" s="11">
        <v>157.7244574</v>
      </c>
      <c r="CN169" s="11">
        <v>156.7433838</v>
      </c>
      <c r="CO169" s="11">
        <v>156.6046669</v>
      </c>
      <c r="CP169" s="11">
        <v>156.4067061</v>
      </c>
      <c r="CQ169" s="11">
        <v>156.4067061</v>
      </c>
      <c r="CR169" s="11">
        <v>157.3234009</v>
      </c>
      <c r="CS169" s="11">
        <v>157.3559897</v>
      </c>
      <c r="CT169" s="11">
        <v>159.2758213</v>
      </c>
      <c r="CU169" s="11">
        <v>159.8852713</v>
      </c>
      <c r="CV169" s="11">
        <v>151.684323</v>
      </c>
      <c r="CW169" s="11">
        <v>151.684323</v>
      </c>
      <c r="CX169" s="11">
        <v>149.8438429</v>
      </c>
      <c r="CY169" s="11">
        <v>149.429185</v>
      </c>
      <c r="CZ169" s="11">
        <v>149.329185</v>
      </c>
      <c r="DA169" s="11">
        <v>147.3792334</v>
      </c>
      <c r="DB169" s="11">
        <v>146.9671682</v>
      </c>
      <c r="DC169" s="11">
        <v>146.9833352</v>
      </c>
      <c r="DD169" s="11">
        <v>148.0862123</v>
      </c>
      <c r="DE169" s="11">
        <v>148.1788117</v>
      </c>
      <c r="DF169" s="11">
        <v>149.253471</v>
      </c>
      <c r="DG169" s="11">
        <v>149.0107889</v>
      </c>
      <c r="DH169" s="11">
        <v>148.229168</v>
      </c>
      <c r="DI169" s="11">
        <v>148.246072</v>
      </c>
      <c r="DJ169" s="11">
        <v>148.7849537</v>
      </c>
      <c r="DK169" s="11">
        <v>149.1486884</v>
      </c>
      <c r="DL169" s="11">
        <v>149.2312993</v>
      </c>
      <c r="DM169" s="11">
        <v>149.587611</v>
      </c>
      <c r="DN169" s="11">
        <v>149.6223891</v>
      </c>
      <c r="DO169" s="11">
        <v>149.6223891</v>
      </c>
      <c r="DP169" s="12"/>
      <c r="DQ169" s="11">
        <v>149.8744375</v>
      </c>
      <c r="DR169" s="13"/>
      <c r="DS169" s="13"/>
      <c r="DT169" s="14"/>
      <c r="DU169" s="14"/>
      <c r="DV169" s="14"/>
      <c r="DW169" s="14"/>
      <c r="DX169" s="14"/>
      <c r="DY169" s="14"/>
      <c r="DZ169" s="14"/>
      <c r="EA169" s="14"/>
      <c r="EB169" s="14"/>
      <c r="EC169" s="14"/>
      <c r="ED169" s="14"/>
      <c r="EE169" s="14"/>
      <c r="EF169" s="14"/>
      <c r="EG169" s="14"/>
      <c r="EH169" s="14"/>
      <c r="EI169" s="14"/>
      <c r="EJ169" s="14"/>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c r="FG169" s="14"/>
      <c r="FH169" s="14"/>
      <c r="FI169" s="14"/>
      <c r="FJ169" s="14"/>
      <c r="FK169" s="14"/>
      <c r="FL169" s="14"/>
      <c r="FM169" s="14"/>
      <c r="FN169" s="14"/>
      <c r="FO169" s="14"/>
      <c r="FP169" s="14"/>
      <c r="FQ169" s="14"/>
      <c r="FR169" s="14"/>
      <c r="FS169" s="14"/>
      <c r="FT169" s="14"/>
      <c r="FU169" s="14"/>
      <c r="FV169" s="14"/>
      <c r="FW169" s="14"/>
      <c r="FX169" s="14"/>
      <c r="FY169" s="14"/>
      <c r="FZ169" s="14"/>
      <c r="GA169" s="14"/>
      <c r="GB169" s="14"/>
      <c r="GC169" s="14"/>
      <c r="GD169" s="14"/>
      <c r="GE169" s="14"/>
      <c r="GF169" s="14"/>
      <c r="GG169" s="14"/>
      <c r="GH169" s="14"/>
      <c r="GI169" s="14"/>
      <c r="GJ169" s="14"/>
      <c r="GK169" s="14"/>
      <c r="GL169" s="14"/>
      <c r="GM169" s="14"/>
      <c r="GN169" s="14"/>
      <c r="GO169" s="14"/>
      <c r="GP169" s="14"/>
      <c r="GQ169" s="14"/>
      <c r="GR169" s="14"/>
      <c r="GS169" s="14"/>
      <c r="GT169" s="14"/>
      <c r="GU169" s="14"/>
      <c r="GV169" s="14"/>
      <c r="GW169" s="14"/>
      <c r="GX169" s="14"/>
      <c r="GY169" s="14"/>
      <c r="GZ169" s="14"/>
      <c r="HA169" s="14"/>
      <c r="HB169" s="14"/>
      <c r="HC169" s="14"/>
      <c r="HD169" s="14"/>
      <c r="HE169" s="14"/>
      <c r="HF169" s="14"/>
      <c r="HG169" s="14"/>
      <c r="HH169" s="14"/>
      <c r="HI169" s="14"/>
      <c r="HJ169" s="14"/>
      <c r="HK169" s="14"/>
      <c r="HL169" s="14"/>
      <c r="HM169" s="14"/>
      <c r="HN169" s="14"/>
      <c r="HO169" s="14"/>
      <c r="HP169" s="14"/>
      <c r="HQ169" s="14"/>
      <c r="HR169" s="14"/>
      <c r="HS169" s="14"/>
      <c r="HT169" s="14"/>
      <c r="HU169" s="14"/>
      <c r="HV169" s="14"/>
      <c r="HW169" s="14"/>
      <c r="HX169" s="14"/>
      <c r="HY169" s="14"/>
      <c r="HZ169" s="14"/>
      <c r="IA169" s="14"/>
      <c r="IB169" s="14"/>
      <c r="IC169" s="14"/>
      <c r="ID169" s="14"/>
      <c r="IE169" s="14"/>
      <c r="IF169" s="14"/>
    </row>
    <row r="170" s="2" customFormat="1" hidden="1" outlineLevel="1" spans="1:240">
      <c r="A170" s="371" t="s">
        <v>35</v>
      </c>
      <c r="B170" s="10"/>
      <c r="C170" s="10"/>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2"/>
      <c r="DQ170" s="11"/>
      <c r="DR170" s="13"/>
      <c r="DS170" s="13"/>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4"/>
      <c r="FK170" s="14"/>
      <c r="FL170" s="14"/>
      <c r="FM170" s="14"/>
      <c r="FN170" s="14"/>
      <c r="FO170" s="14"/>
      <c r="FP170" s="14"/>
      <c r="FQ170" s="14"/>
      <c r="FR170" s="14"/>
      <c r="FS170" s="14"/>
      <c r="FT170" s="14"/>
      <c r="FU170" s="14"/>
      <c r="FV170" s="14"/>
      <c r="FW170" s="14"/>
      <c r="FX170" s="14"/>
      <c r="FY170" s="14"/>
      <c r="FZ170" s="14"/>
      <c r="GA170" s="14"/>
      <c r="GB170" s="14"/>
      <c r="GC170" s="14"/>
      <c r="GD170" s="14"/>
      <c r="GE170" s="14"/>
      <c r="GF170" s="14"/>
      <c r="GG170" s="14"/>
      <c r="GH170" s="14"/>
      <c r="GI170" s="14"/>
      <c r="GJ170" s="14"/>
      <c r="GK170" s="14"/>
      <c r="GL170" s="14"/>
      <c r="GM170" s="14"/>
      <c r="GN170" s="14"/>
      <c r="GO170" s="14"/>
      <c r="GP170" s="14"/>
      <c r="GQ170" s="14"/>
      <c r="GR170" s="14"/>
      <c r="GS170" s="14"/>
      <c r="GT170" s="14"/>
      <c r="GU170" s="14"/>
      <c r="GV170" s="14"/>
      <c r="GW170" s="14"/>
      <c r="GX170" s="14"/>
      <c r="GY170" s="14"/>
      <c r="GZ170" s="14"/>
      <c r="HA170" s="14"/>
      <c r="HB170" s="14"/>
      <c r="HC170" s="14"/>
      <c r="HD170" s="14"/>
      <c r="HE170" s="14"/>
      <c r="HF170" s="14"/>
      <c r="HG170" s="14"/>
      <c r="HH170" s="14"/>
      <c r="HI170" s="14"/>
      <c r="HJ170" s="14"/>
      <c r="HK170" s="14"/>
      <c r="HL170" s="14"/>
      <c r="HM170" s="14"/>
      <c r="HN170" s="14"/>
      <c r="HO170" s="14"/>
      <c r="HP170" s="14"/>
      <c r="HQ170" s="14"/>
      <c r="HR170" s="14"/>
      <c r="HS170" s="14"/>
      <c r="HT170" s="14"/>
      <c r="HU170" s="14"/>
      <c r="HV170" s="14"/>
      <c r="HW170" s="14"/>
      <c r="HX170" s="14"/>
      <c r="HY170" s="14"/>
      <c r="HZ170" s="14"/>
      <c r="IA170" s="14"/>
      <c r="IB170" s="14"/>
      <c r="IC170" s="14"/>
      <c r="ID170" s="14"/>
      <c r="IE170" s="14"/>
      <c r="IF170" s="14"/>
    </row>
    <row r="171" s="2" customFormat="1" hidden="1" outlineLevel="1" spans="1:240">
      <c r="A171" s="371" t="s">
        <v>36</v>
      </c>
      <c r="B171" s="10"/>
      <c r="C171" s="10"/>
      <c r="D171" s="11" t="s">
        <v>186</v>
      </c>
      <c r="E171" s="11" t="s">
        <v>186</v>
      </c>
      <c r="F171" s="11" t="s">
        <v>186</v>
      </c>
      <c r="G171" s="11" t="s">
        <v>186</v>
      </c>
      <c r="H171" s="11" t="s">
        <v>186</v>
      </c>
      <c r="I171" s="11" t="s">
        <v>186</v>
      </c>
      <c r="J171" s="11" t="s">
        <v>186</v>
      </c>
      <c r="K171" s="11" t="s">
        <v>186</v>
      </c>
      <c r="L171" s="11" t="s">
        <v>186</v>
      </c>
      <c r="M171" s="11" t="s">
        <v>186</v>
      </c>
      <c r="N171" s="11" t="s">
        <v>186</v>
      </c>
      <c r="O171" s="11" t="s">
        <v>186</v>
      </c>
      <c r="P171" s="11" t="s">
        <v>186</v>
      </c>
      <c r="Q171" s="11" t="s">
        <v>186</v>
      </c>
      <c r="R171" s="11" t="s">
        <v>186</v>
      </c>
      <c r="S171" s="11" t="s">
        <v>186</v>
      </c>
      <c r="T171" s="11" t="s">
        <v>186</v>
      </c>
      <c r="U171" s="11" t="s">
        <v>186</v>
      </c>
      <c r="V171" s="11" t="s">
        <v>186</v>
      </c>
      <c r="W171" s="11" t="s">
        <v>186</v>
      </c>
      <c r="X171" s="11" t="s">
        <v>186</v>
      </c>
      <c r="Y171" s="11" t="s">
        <v>186</v>
      </c>
      <c r="Z171" s="11" t="s">
        <v>186</v>
      </c>
      <c r="AA171" s="11" t="s">
        <v>186</v>
      </c>
      <c r="AB171" s="11" t="s">
        <v>186</v>
      </c>
      <c r="AC171" s="11" t="s">
        <v>186</v>
      </c>
      <c r="AD171" s="11" t="s">
        <v>186</v>
      </c>
      <c r="AE171" s="11" t="s">
        <v>186</v>
      </c>
      <c r="AF171" s="11" t="s">
        <v>186</v>
      </c>
      <c r="AG171" s="11" t="s">
        <v>186</v>
      </c>
      <c r="AH171" s="11" t="s">
        <v>186</v>
      </c>
      <c r="AI171" s="11" t="s">
        <v>186</v>
      </c>
      <c r="AJ171" s="11" t="s">
        <v>186</v>
      </c>
      <c r="AK171" s="11" t="s">
        <v>186</v>
      </c>
      <c r="AL171" s="11" t="s">
        <v>186</v>
      </c>
      <c r="AM171" s="11" t="s">
        <v>186</v>
      </c>
      <c r="AN171" s="11" t="s">
        <v>186</v>
      </c>
      <c r="AO171" s="11" t="s">
        <v>186</v>
      </c>
      <c r="AP171" s="11" t="s">
        <v>186</v>
      </c>
      <c r="AQ171" s="11" t="s">
        <v>186</v>
      </c>
      <c r="AR171" s="11" t="s">
        <v>186</v>
      </c>
      <c r="AS171" s="11" t="s">
        <v>186</v>
      </c>
      <c r="AT171" s="11" t="s">
        <v>186</v>
      </c>
      <c r="AU171" s="11" t="s">
        <v>186</v>
      </c>
      <c r="AV171" s="11" t="s">
        <v>186</v>
      </c>
      <c r="AW171" s="11" t="s">
        <v>186</v>
      </c>
      <c r="AX171" s="11" t="s">
        <v>186</v>
      </c>
      <c r="AY171" s="11" t="s">
        <v>186</v>
      </c>
      <c r="AZ171" s="11" t="s">
        <v>186</v>
      </c>
      <c r="BA171" s="11">
        <v>58.7434028</v>
      </c>
      <c r="BB171" s="11">
        <v>58.7432174</v>
      </c>
      <c r="BC171" s="11">
        <v>58.7432174</v>
      </c>
      <c r="BD171" s="11">
        <v>58.5931256</v>
      </c>
      <c r="BE171" s="11">
        <v>58.2502366</v>
      </c>
      <c r="BF171" s="11">
        <v>58.0578736</v>
      </c>
      <c r="BG171" s="11">
        <v>57.6263966</v>
      </c>
      <c r="BH171" s="11">
        <v>57.6277162</v>
      </c>
      <c r="BI171" s="11">
        <v>57.6331497</v>
      </c>
      <c r="BJ171" s="11">
        <v>61.0447437</v>
      </c>
      <c r="BK171" s="11">
        <v>61.1427796</v>
      </c>
      <c r="BL171" s="11">
        <v>56.3982344</v>
      </c>
      <c r="BM171" s="11">
        <v>48.8382895</v>
      </c>
      <c r="BN171" s="11">
        <v>47.9391545</v>
      </c>
      <c r="BO171" s="11">
        <v>46.250848</v>
      </c>
      <c r="BP171" s="11">
        <v>41.1022667</v>
      </c>
      <c r="BQ171" s="11">
        <v>41.1022667</v>
      </c>
      <c r="BR171" s="11">
        <v>41.1022667</v>
      </c>
      <c r="BS171" s="11">
        <v>44.1548044</v>
      </c>
      <c r="BT171" s="11">
        <v>44.000532</v>
      </c>
      <c r="BU171" s="11">
        <v>43.9625798</v>
      </c>
      <c r="BV171" s="11">
        <v>54.6798859</v>
      </c>
      <c r="BW171" s="11">
        <v>54.3501884</v>
      </c>
      <c r="BX171" s="11">
        <v>54.4420974</v>
      </c>
      <c r="BY171" s="11">
        <v>55.2465024</v>
      </c>
      <c r="BZ171" s="11">
        <v>55.3215024</v>
      </c>
      <c r="CA171" s="11">
        <v>55.5041959</v>
      </c>
      <c r="CB171" s="11">
        <v>57.5612237</v>
      </c>
      <c r="CC171" s="11">
        <v>57.5052662</v>
      </c>
      <c r="CD171" s="11">
        <v>57.4242283</v>
      </c>
      <c r="CE171" s="11">
        <v>57.556604</v>
      </c>
      <c r="CF171" s="11">
        <v>57.5565992</v>
      </c>
      <c r="CG171" s="11">
        <v>57.5723454</v>
      </c>
      <c r="CH171" s="11">
        <v>64.750034</v>
      </c>
      <c r="CI171" s="11">
        <v>64.7508006</v>
      </c>
      <c r="CJ171" s="11">
        <v>64.5476958</v>
      </c>
      <c r="CK171" s="11">
        <v>64.441547</v>
      </c>
      <c r="CL171" s="11">
        <v>64.4176965</v>
      </c>
      <c r="CM171" s="11">
        <v>64.3474674</v>
      </c>
      <c r="CN171" s="11">
        <v>64.1368513</v>
      </c>
      <c r="CO171" s="11">
        <v>64.1137744</v>
      </c>
      <c r="CP171" s="11">
        <v>64.0713598</v>
      </c>
      <c r="CQ171" s="11">
        <v>61.5544671</v>
      </c>
      <c r="CR171" s="11">
        <v>61.5511964</v>
      </c>
      <c r="CS171" s="11">
        <v>61.5253757</v>
      </c>
      <c r="CT171" s="11">
        <v>63.111652</v>
      </c>
      <c r="CU171" s="11">
        <v>63.1728828</v>
      </c>
      <c r="CV171" s="11">
        <v>63.130992</v>
      </c>
      <c r="CW171" s="11">
        <v>63.354257</v>
      </c>
      <c r="CX171" s="11">
        <v>63.354257</v>
      </c>
      <c r="CY171" s="11">
        <v>63.2700234</v>
      </c>
      <c r="CZ171" s="11">
        <v>62.7661797</v>
      </c>
      <c r="DA171" s="11">
        <v>62.7661797</v>
      </c>
      <c r="DB171" s="11">
        <v>62.6153026</v>
      </c>
      <c r="DC171" s="11">
        <v>62.0025934</v>
      </c>
      <c r="DD171" s="11">
        <v>61.9876927</v>
      </c>
      <c r="DE171" s="11">
        <v>61.9876927</v>
      </c>
      <c r="DF171" s="11">
        <v>63.2325532</v>
      </c>
      <c r="DG171" s="11">
        <v>63.2505532</v>
      </c>
      <c r="DH171" s="11">
        <v>63.285575</v>
      </c>
      <c r="DI171" s="11">
        <v>63.5166985</v>
      </c>
      <c r="DJ171" s="11">
        <v>63.51559</v>
      </c>
      <c r="DK171" s="11">
        <v>63.1716202</v>
      </c>
      <c r="DL171" s="11">
        <v>63.1690971</v>
      </c>
      <c r="DM171" s="11">
        <v>63.1690971</v>
      </c>
      <c r="DN171" s="11">
        <v>63.1991003</v>
      </c>
      <c r="DO171" s="11">
        <v>62.4166689</v>
      </c>
      <c r="DP171" s="12"/>
      <c r="DQ171" s="11">
        <v>62.4166689</v>
      </c>
      <c r="DR171" s="13"/>
      <c r="DS171" s="13"/>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c r="HJ171" s="14"/>
      <c r="HK171" s="14"/>
      <c r="HL171" s="14"/>
      <c r="HM171" s="14"/>
      <c r="HN171" s="14"/>
      <c r="HO171" s="14"/>
      <c r="HP171" s="14"/>
      <c r="HQ171" s="14"/>
      <c r="HR171" s="14"/>
      <c r="HS171" s="14"/>
      <c r="HT171" s="14"/>
      <c r="HU171" s="14"/>
      <c r="HV171" s="14"/>
      <c r="HW171" s="14"/>
      <c r="HX171" s="14"/>
      <c r="HY171" s="14"/>
      <c r="HZ171" s="14"/>
      <c r="IA171" s="14"/>
      <c r="IB171" s="14"/>
      <c r="IC171" s="14"/>
      <c r="ID171" s="14"/>
      <c r="IE171" s="14"/>
      <c r="IF171" s="14"/>
    </row>
    <row r="172" s="2" customFormat="1" hidden="1" outlineLevel="1" spans="1:240">
      <c r="A172" s="371" t="s">
        <v>37</v>
      </c>
      <c r="B172" s="10"/>
      <c r="C172" s="10"/>
      <c r="D172" s="11">
        <v>11.3573246757143</v>
      </c>
      <c r="E172" s="11">
        <v>11.3644675328571</v>
      </c>
      <c r="F172" s="11">
        <v>11.3644675328571</v>
      </c>
      <c r="G172" s="11">
        <v>11.3644675328571</v>
      </c>
      <c r="H172" s="11">
        <v>11.4376285714286</v>
      </c>
      <c r="I172" s="11">
        <v>11.3651428571429</v>
      </c>
      <c r="J172" s="11">
        <v>11.4102142857143</v>
      </c>
      <c r="K172" s="11">
        <v>11.2713673471429</v>
      </c>
      <c r="L172" s="11">
        <v>11.2713673471429</v>
      </c>
      <c r="M172" s="11">
        <v>11.2713673471429</v>
      </c>
      <c r="N172" s="11">
        <v>12.5232857142857</v>
      </c>
      <c r="O172" s="11">
        <v>12.3729523814286</v>
      </c>
      <c r="P172" s="11">
        <v>11.71125</v>
      </c>
      <c r="Q172" s="11">
        <v>11.66367347</v>
      </c>
      <c r="R172" s="11">
        <v>11.66367347</v>
      </c>
      <c r="S172" s="11">
        <v>11.67125</v>
      </c>
      <c r="T172" s="11">
        <v>11.67125</v>
      </c>
      <c r="U172" s="11">
        <v>11.6361428571429</v>
      </c>
      <c r="V172" s="11">
        <v>11.6557142857143</v>
      </c>
      <c r="W172" s="11">
        <v>11.6359183671429</v>
      </c>
      <c r="X172" s="11">
        <v>11.6359183671429</v>
      </c>
      <c r="Y172" s="11">
        <v>11.6177551014286</v>
      </c>
      <c r="Z172" s="11">
        <v>13.2116071428571</v>
      </c>
      <c r="AA172" s="11">
        <v>13.1257142857143</v>
      </c>
      <c r="AB172" s="11">
        <v>13.1507142857143</v>
      </c>
      <c r="AC172" s="11">
        <v>13.082</v>
      </c>
      <c r="AD172" s="11">
        <v>13.082</v>
      </c>
      <c r="AE172" s="11">
        <v>13.0673809528571</v>
      </c>
      <c r="AF172" s="11">
        <v>13.0673809528571</v>
      </c>
      <c r="AG172" s="11">
        <v>12.8730571428571</v>
      </c>
      <c r="AH172" s="11">
        <v>12.7933968257143</v>
      </c>
      <c r="AI172" s="11">
        <v>12.7592698414286</v>
      </c>
      <c r="AJ172" s="11">
        <v>12.7592698414286</v>
      </c>
      <c r="AK172" s="11">
        <v>12.7298928571429</v>
      </c>
      <c r="AL172" s="11">
        <v>14.2965535714286</v>
      </c>
      <c r="AM172" s="11">
        <v>14.1509523814286</v>
      </c>
      <c r="AN172" s="11">
        <v>14.4152380957143</v>
      </c>
      <c r="AO172" s="11">
        <v>14.5417959185714</v>
      </c>
      <c r="AP172" s="11">
        <v>14.5417959185714</v>
      </c>
      <c r="AQ172" s="11">
        <v>14.5417959185714</v>
      </c>
      <c r="AR172" s="11">
        <v>14.5417959185714</v>
      </c>
      <c r="AS172" s="11">
        <v>14.6972207785714</v>
      </c>
      <c r="AT172" s="11">
        <v>14.7123714285714</v>
      </c>
      <c r="AU172" s="11">
        <v>14.7467936514286</v>
      </c>
      <c r="AV172" s="11">
        <v>14.7467936514286</v>
      </c>
      <c r="AW172" s="11">
        <v>14.7248246757143</v>
      </c>
      <c r="AX172" s="11">
        <v>16.8569615385714</v>
      </c>
      <c r="AY172" s="11">
        <v>17.0037224485714</v>
      </c>
      <c r="AZ172" s="11">
        <v>17.41618022</v>
      </c>
      <c r="BA172" s="11">
        <v>17.4379384614286</v>
      </c>
      <c r="BB172" s="11">
        <v>17.4379384614286</v>
      </c>
      <c r="BC172" s="11">
        <v>17.9567165928571</v>
      </c>
      <c r="BD172" s="11">
        <v>18.22949084</v>
      </c>
      <c r="BE172" s="11">
        <v>18.7032672142857</v>
      </c>
      <c r="BF172" s="11">
        <v>18.8877572228571</v>
      </c>
      <c r="BG172" s="11">
        <v>19.0635745114286</v>
      </c>
      <c r="BH172" s="11">
        <v>19.1081320414286</v>
      </c>
      <c r="BI172" s="11">
        <v>19.1366815</v>
      </c>
      <c r="BJ172" s="11">
        <v>23.1017386471429</v>
      </c>
      <c r="BK172" s="11">
        <v>23.2523323071429</v>
      </c>
      <c r="BL172" s="11">
        <v>21.8591995242857</v>
      </c>
      <c r="BM172" s="11">
        <v>21.7859965</v>
      </c>
      <c r="BN172" s="11">
        <v>21.7687721771429</v>
      </c>
      <c r="BO172" s="11">
        <v>21.8343690057143</v>
      </c>
      <c r="BP172" s="11">
        <v>21.5702758385714</v>
      </c>
      <c r="BQ172" s="11">
        <v>21.2851088457143</v>
      </c>
      <c r="BR172" s="11">
        <v>21.19015065</v>
      </c>
      <c r="BS172" s="11">
        <v>20.9998464285714</v>
      </c>
      <c r="BT172" s="11">
        <v>20.9959285714286</v>
      </c>
      <c r="BU172" s="11">
        <v>20.9931870742857</v>
      </c>
      <c r="BV172" s="11">
        <v>25.4605470242857</v>
      </c>
      <c r="BW172" s="11">
        <v>25.4520192857143</v>
      </c>
      <c r="BX172" s="11">
        <v>25.9675634285714</v>
      </c>
      <c r="BY172" s="11">
        <v>26.0417298142857</v>
      </c>
      <c r="BZ172" s="11">
        <v>26.0417298142857</v>
      </c>
      <c r="CA172" s="11">
        <v>28.11427551</v>
      </c>
      <c r="CB172" s="11">
        <v>28.4591211185714</v>
      </c>
      <c r="CC172" s="11">
        <v>29.5648653057143</v>
      </c>
      <c r="CD172" s="11">
        <v>29.9016063485714</v>
      </c>
      <c r="CE172" s="11">
        <v>29.9451777771429</v>
      </c>
      <c r="CF172" s="11">
        <v>29.9451777771429</v>
      </c>
      <c r="CG172" s="11">
        <v>29.9428491428571</v>
      </c>
      <c r="CH172" s="11">
        <v>37.1358214285714</v>
      </c>
      <c r="CI172" s="11">
        <v>37.1864151785714</v>
      </c>
      <c r="CJ172" s="11">
        <v>38.7509257142857</v>
      </c>
      <c r="CK172" s="11">
        <v>38.5808811057143</v>
      </c>
      <c r="CL172" s="11">
        <v>38.5053714285714</v>
      </c>
      <c r="CM172" s="11">
        <v>38.5117021642857</v>
      </c>
      <c r="CN172" s="11">
        <v>38.4988369742857</v>
      </c>
      <c r="CO172" s="11">
        <v>38.76306139</v>
      </c>
      <c r="CP172" s="11">
        <v>38.7639797614286</v>
      </c>
      <c r="CQ172" s="11">
        <v>38.6831915185714</v>
      </c>
      <c r="CR172" s="11">
        <v>38.7955018428571</v>
      </c>
      <c r="CS172" s="11">
        <v>38.6447049114286</v>
      </c>
      <c r="CT172" s="11">
        <v>46.5302415971429</v>
      </c>
      <c r="CU172" s="11">
        <v>46.5083817728571</v>
      </c>
      <c r="CV172" s="11">
        <v>43.8674519842857</v>
      </c>
      <c r="CW172" s="11">
        <v>43.6049333328571</v>
      </c>
      <c r="CX172" s="11">
        <v>43.0548330357143</v>
      </c>
      <c r="CY172" s="11">
        <v>43.0903575757143</v>
      </c>
      <c r="CZ172" s="11">
        <v>43.0365480514286</v>
      </c>
      <c r="DA172" s="11">
        <v>42.3560766914286</v>
      </c>
      <c r="DB172" s="11">
        <v>42.3469838342857</v>
      </c>
      <c r="DC172" s="11">
        <v>40.45963668</v>
      </c>
      <c r="DD172" s="11">
        <v>40.2773906014286</v>
      </c>
      <c r="DE172" s="11">
        <v>40.2157364657143</v>
      </c>
      <c r="DF172" s="11">
        <v>44.8124251885714</v>
      </c>
      <c r="DG172" s="11">
        <v>43.9735428571429</v>
      </c>
      <c r="DH172" s="11">
        <v>42.6361658728571</v>
      </c>
      <c r="DI172" s="11">
        <v>42.0326558042857</v>
      </c>
      <c r="DJ172" s="11">
        <v>41.9052004471429</v>
      </c>
      <c r="DK172" s="11">
        <v>41.8440843757143</v>
      </c>
      <c r="DL172" s="11">
        <v>41.8280870971429</v>
      </c>
      <c r="DM172" s="11">
        <v>40.86876627</v>
      </c>
      <c r="DN172" s="11">
        <v>40.6197454085714</v>
      </c>
      <c r="DO172" s="11">
        <v>40.40043259</v>
      </c>
      <c r="DP172" s="12"/>
      <c r="DQ172" s="11">
        <v>282.76687576</v>
      </c>
      <c r="DR172" s="13"/>
      <c r="DS172" s="13"/>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4"/>
      <c r="FK172" s="14"/>
      <c r="FL172" s="14"/>
      <c r="FM172" s="14"/>
      <c r="FN172" s="14"/>
      <c r="FO172" s="14"/>
      <c r="FP172" s="14"/>
      <c r="FQ172" s="14"/>
      <c r="FR172" s="14"/>
      <c r="FS172" s="14"/>
      <c r="FT172" s="14"/>
      <c r="FU172" s="14"/>
      <c r="FV172" s="14"/>
      <c r="FW172" s="14"/>
      <c r="FX172" s="14"/>
      <c r="FY172" s="14"/>
      <c r="FZ172" s="14"/>
      <c r="GA172" s="14"/>
      <c r="GB172" s="14"/>
      <c r="GC172" s="14"/>
      <c r="GD172" s="14"/>
      <c r="GE172" s="14"/>
      <c r="GF172" s="14"/>
      <c r="GG172" s="14"/>
      <c r="GH172" s="14"/>
      <c r="GI172" s="14"/>
      <c r="GJ172" s="14"/>
      <c r="GK172" s="14"/>
      <c r="GL172" s="14"/>
      <c r="GM172" s="14"/>
      <c r="GN172" s="14"/>
      <c r="GO172" s="14"/>
      <c r="GP172" s="14"/>
      <c r="GQ172" s="14"/>
      <c r="GR172" s="14"/>
      <c r="GS172" s="14"/>
      <c r="GT172" s="14"/>
      <c r="GU172" s="14"/>
      <c r="GV172" s="14"/>
      <c r="GW172" s="14"/>
      <c r="GX172" s="14"/>
      <c r="GY172" s="14"/>
      <c r="GZ172" s="14"/>
      <c r="HA172" s="14"/>
      <c r="HB172" s="14"/>
      <c r="HC172" s="14"/>
      <c r="HD172" s="14"/>
      <c r="HE172" s="14"/>
      <c r="HF172" s="14"/>
      <c r="HG172" s="14"/>
      <c r="HH172" s="14"/>
      <c r="HI172" s="14"/>
      <c r="HJ172" s="14"/>
      <c r="HK172" s="14"/>
      <c r="HL172" s="14"/>
      <c r="HM172" s="14"/>
      <c r="HN172" s="14"/>
      <c r="HO172" s="14"/>
      <c r="HP172" s="14"/>
      <c r="HQ172" s="14"/>
      <c r="HR172" s="14"/>
      <c r="HS172" s="14"/>
      <c r="HT172" s="14"/>
      <c r="HU172" s="14"/>
      <c r="HV172" s="14"/>
      <c r="HW172" s="14"/>
      <c r="HX172" s="14"/>
      <c r="HY172" s="14"/>
      <c r="HZ172" s="14"/>
      <c r="IA172" s="14"/>
      <c r="IB172" s="14"/>
      <c r="IC172" s="14"/>
      <c r="ID172" s="14"/>
      <c r="IE172" s="14"/>
      <c r="IF172" s="14"/>
    </row>
    <row r="173" s="2" customFormat="1" hidden="1" outlineLevel="1" spans="1:240">
      <c r="A173" s="371" t="s">
        <v>38</v>
      </c>
      <c r="B173" s="10"/>
      <c r="C173" s="10"/>
      <c r="D173" s="11">
        <v>69.41</v>
      </c>
      <c r="E173" s="11">
        <v>69.41</v>
      </c>
      <c r="F173" s="11" t="s">
        <v>188</v>
      </c>
      <c r="G173" s="11" t="s">
        <v>188</v>
      </c>
      <c r="H173" s="11" t="s">
        <v>188</v>
      </c>
      <c r="I173" s="11" t="s">
        <v>188</v>
      </c>
      <c r="J173" s="11" t="s">
        <v>188</v>
      </c>
      <c r="K173" s="11" t="s">
        <v>188</v>
      </c>
      <c r="L173" s="11" t="s">
        <v>188</v>
      </c>
      <c r="M173" s="11" t="s">
        <v>188</v>
      </c>
      <c r="N173" s="11" t="s">
        <v>188</v>
      </c>
      <c r="O173" s="11" t="s">
        <v>188</v>
      </c>
      <c r="P173" s="11" t="s">
        <v>188</v>
      </c>
      <c r="Q173" s="11" t="s">
        <v>188</v>
      </c>
      <c r="R173" s="11" t="s">
        <v>188</v>
      </c>
      <c r="S173" s="11" t="s">
        <v>188</v>
      </c>
      <c r="T173" s="11" t="s">
        <v>188</v>
      </c>
      <c r="U173" s="11" t="s">
        <v>188</v>
      </c>
      <c r="V173" s="11" t="s">
        <v>188</v>
      </c>
      <c r="W173" s="11" t="s">
        <v>188</v>
      </c>
      <c r="X173" s="11" t="s">
        <v>188</v>
      </c>
      <c r="Y173" s="11" t="s">
        <v>188</v>
      </c>
      <c r="Z173" s="11" t="s">
        <v>188</v>
      </c>
      <c r="AA173" s="11" t="s">
        <v>188</v>
      </c>
      <c r="AB173" s="11" t="s">
        <v>188</v>
      </c>
      <c r="AC173" s="11" t="s">
        <v>188</v>
      </c>
      <c r="AD173" s="11" t="s">
        <v>188</v>
      </c>
      <c r="AE173" s="11" t="s">
        <v>188</v>
      </c>
      <c r="AF173" s="11" t="s">
        <v>188</v>
      </c>
      <c r="AG173" s="11" t="s">
        <v>188</v>
      </c>
      <c r="AH173" s="11" t="s">
        <v>188</v>
      </c>
      <c r="AI173" s="11" t="s">
        <v>188</v>
      </c>
      <c r="AJ173" s="11" t="s">
        <v>188</v>
      </c>
      <c r="AK173" s="11" t="s">
        <v>188</v>
      </c>
      <c r="AL173" s="11" t="s">
        <v>188</v>
      </c>
      <c r="AM173" s="11" t="s">
        <v>188</v>
      </c>
      <c r="AN173" s="11" t="s">
        <v>188</v>
      </c>
      <c r="AO173" s="11">
        <v>14</v>
      </c>
      <c r="AP173" s="11" t="s">
        <v>188</v>
      </c>
      <c r="AQ173" s="11" t="s">
        <v>188</v>
      </c>
      <c r="AR173" s="11" t="s">
        <v>188</v>
      </c>
      <c r="AS173" s="11" t="s">
        <v>188</v>
      </c>
      <c r="AT173" s="11" t="s">
        <v>188</v>
      </c>
      <c r="AU173" s="11" t="s">
        <v>188</v>
      </c>
      <c r="AV173" s="11" t="s">
        <v>188</v>
      </c>
      <c r="AW173" s="11" t="s">
        <v>188</v>
      </c>
      <c r="AX173" s="16">
        <v>14.7254023814286</v>
      </c>
      <c r="AY173" s="16">
        <v>14.5407938771429</v>
      </c>
      <c r="AZ173" s="16">
        <v>14.5437303571429</v>
      </c>
      <c r="BA173" s="16">
        <v>14.4930339285714</v>
      </c>
      <c r="BB173" s="16">
        <v>14.5304746028571</v>
      </c>
      <c r="BC173" s="11" t="s">
        <v>188</v>
      </c>
      <c r="BD173" s="11" t="s">
        <v>188</v>
      </c>
      <c r="BE173" s="11" t="s">
        <v>188</v>
      </c>
      <c r="BF173" s="11" t="s">
        <v>188</v>
      </c>
      <c r="BG173" s="11">
        <v>21</v>
      </c>
      <c r="BH173" s="11" t="s">
        <v>188</v>
      </c>
      <c r="BI173" s="11" t="s">
        <v>188</v>
      </c>
      <c r="BJ173" s="16">
        <v>18.9799409528571</v>
      </c>
      <c r="BK173" s="16">
        <v>18.5781704757143</v>
      </c>
      <c r="BL173" s="16">
        <v>18.5781704757143</v>
      </c>
      <c r="BM173" s="16">
        <v>18.12527647</v>
      </c>
      <c r="BN173" s="16">
        <v>17.6539828571429</v>
      </c>
      <c r="BO173" s="11" t="s">
        <v>188</v>
      </c>
      <c r="BP173" s="11" t="s">
        <v>188</v>
      </c>
      <c r="BQ173" s="11" t="s">
        <v>188</v>
      </c>
      <c r="BR173" s="11" t="s">
        <v>188</v>
      </c>
      <c r="BS173" s="11" t="s">
        <v>188</v>
      </c>
      <c r="BT173" s="11" t="s">
        <v>188</v>
      </c>
      <c r="BU173" s="11" t="s">
        <v>188</v>
      </c>
      <c r="BV173" s="16">
        <v>20.0849662857143</v>
      </c>
      <c r="BW173" s="16">
        <v>20.0849662857143</v>
      </c>
      <c r="BX173" s="16">
        <v>20.0849662857143</v>
      </c>
      <c r="BY173" s="16">
        <v>20.0775194285714</v>
      </c>
      <c r="BZ173" s="16">
        <v>20.0207142857143</v>
      </c>
      <c r="CA173" s="11" t="s">
        <v>188</v>
      </c>
      <c r="CB173" s="11" t="s">
        <v>188</v>
      </c>
      <c r="CC173" s="11" t="s">
        <v>188</v>
      </c>
      <c r="CD173" s="11" t="s">
        <v>188</v>
      </c>
      <c r="CE173" s="11" t="s">
        <v>188</v>
      </c>
      <c r="CF173" s="11" t="s">
        <v>188</v>
      </c>
      <c r="CG173" s="11" t="s">
        <v>188</v>
      </c>
      <c r="CH173" s="16">
        <v>23.1506494042857</v>
      </c>
      <c r="CI173" s="16">
        <v>23.0075099385714</v>
      </c>
      <c r="CJ173" s="16">
        <v>22.98726149</v>
      </c>
      <c r="CK173" s="16">
        <v>22.7863411428571</v>
      </c>
      <c r="CL173" s="16">
        <v>22.6325373014286</v>
      </c>
      <c r="CM173" s="11" t="s">
        <v>188</v>
      </c>
      <c r="CN173" s="11" t="s">
        <v>188</v>
      </c>
      <c r="CO173" s="11" t="s">
        <v>188</v>
      </c>
      <c r="CP173" s="11" t="s">
        <v>188</v>
      </c>
      <c r="CQ173" s="11" t="s">
        <v>188</v>
      </c>
      <c r="CR173" s="11" t="s">
        <v>188</v>
      </c>
      <c r="CS173" s="11" t="s">
        <v>188</v>
      </c>
      <c r="CT173" s="16">
        <v>26.3871466671429</v>
      </c>
      <c r="CU173" s="16">
        <v>26.2190359442857</v>
      </c>
      <c r="CV173" s="16">
        <v>26.1788609528571</v>
      </c>
      <c r="CW173" s="16">
        <v>26.1165857142857</v>
      </c>
      <c r="CX173" s="16">
        <v>25.63262967</v>
      </c>
      <c r="CY173" s="16">
        <v>25.5338164828571</v>
      </c>
      <c r="CZ173" s="16">
        <v>25.5338164828571</v>
      </c>
      <c r="DA173" s="16">
        <v>25.5338164828571</v>
      </c>
      <c r="DB173" s="16">
        <v>25.5338164828571</v>
      </c>
      <c r="DC173" s="16">
        <v>25.5338164828571</v>
      </c>
      <c r="DD173" s="16">
        <v>25.5338164828571</v>
      </c>
      <c r="DE173" s="16">
        <v>0</v>
      </c>
      <c r="DF173" s="16">
        <v>28.8790012985714</v>
      </c>
      <c r="DG173" s="16">
        <v>28.9156679657143</v>
      </c>
      <c r="DH173" s="16">
        <v>28.9156679657143</v>
      </c>
      <c r="DI173" s="16">
        <v>30.2962982685714</v>
      </c>
      <c r="DJ173" s="16">
        <v>30.3900645028571</v>
      </c>
      <c r="DK173" s="16">
        <v>0</v>
      </c>
      <c r="DL173" s="16">
        <v>0</v>
      </c>
      <c r="DM173" s="16">
        <v>0</v>
      </c>
      <c r="DN173" s="16">
        <v>0</v>
      </c>
      <c r="DO173" s="16">
        <v>0</v>
      </c>
      <c r="DP173" s="16">
        <v>0</v>
      </c>
      <c r="DQ173" s="16">
        <v>0</v>
      </c>
      <c r="DR173" s="13"/>
      <c r="DS173" s="13"/>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4"/>
      <c r="FK173" s="14"/>
      <c r="FL173" s="14"/>
      <c r="FM173" s="14"/>
      <c r="FN173" s="14"/>
      <c r="FO173" s="14"/>
      <c r="FP173" s="14"/>
      <c r="FQ173" s="14"/>
      <c r="FR173" s="14"/>
      <c r="FS173" s="14"/>
      <c r="FT173" s="14"/>
      <c r="FU173" s="14"/>
      <c r="FV173" s="14"/>
      <c r="FW173" s="14"/>
      <c r="FX173" s="14"/>
      <c r="FY173" s="14"/>
      <c r="FZ173" s="14"/>
      <c r="GA173" s="14"/>
      <c r="GB173" s="14"/>
      <c r="GC173" s="14"/>
      <c r="GD173" s="14"/>
      <c r="GE173" s="14"/>
      <c r="GF173" s="14"/>
      <c r="GG173" s="14"/>
      <c r="GH173" s="14"/>
      <c r="GI173" s="14"/>
      <c r="GJ173" s="14"/>
      <c r="GK173" s="14"/>
      <c r="GL173" s="14"/>
      <c r="GM173" s="14"/>
      <c r="GN173" s="14"/>
      <c r="GO173" s="14"/>
      <c r="GP173" s="14"/>
      <c r="GQ173" s="14"/>
      <c r="GR173" s="14"/>
      <c r="GS173" s="14"/>
      <c r="GT173" s="14"/>
      <c r="GU173" s="14"/>
      <c r="GV173" s="14"/>
      <c r="GW173" s="14"/>
      <c r="GX173" s="14"/>
      <c r="GY173" s="14"/>
      <c r="GZ173" s="14"/>
      <c r="HA173" s="14"/>
      <c r="HB173" s="14"/>
      <c r="HC173" s="14"/>
      <c r="HD173" s="14"/>
      <c r="HE173" s="14"/>
      <c r="HF173" s="14"/>
      <c r="HG173" s="14"/>
      <c r="HH173" s="14"/>
      <c r="HI173" s="14"/>
      <c r="HJ173" s="14"/>
      <c r="HK173" s="14"/>
      <c r="HL173" s="14"/>
      <c r="HM173" s="14"/>
      <c r="HN173" s="14"/>
      <c r="HO173" s="14"/>
      <c r="HP173" s="14"/>
      <c r="HQ173" s="14"/>
      <c r="HR173" s="14"/>
      <c r="HS173" s="14"/>
      <c r="HT173" s="14"/>
      <c r="HU173" s="14"/>
      <c r="HV173" s="14"/>
      <c r="HW173" s="14"/>
      <c r="HX173" s="14"/>
      <c r="HY173" s="14"/>
      <c r="HZ173" s="14"/>
      <c r="IA173" s="14"/>
      <c r="IB173" s="14"/>
      <c r="IC173" s="14"/>
      <c r="ID173" s="14"/>
      <c r="IE173" s="14"/>
      <c r="IF173" s="14"/>
    </row>
    <row r="174" s="2" customFormat="1" hidden="1" outlineLevel="1" spans="1:240">
      <c r="A174" s="371" t="s">
        <v>39</v>
      </c>
      <c r="B174" s="10"/>
      <c r="C174" s="10"/>
      <c r="D174" s="11">
        <v>11.1732475</v>
      </c>
      <c r="E174" s="11">
        <v>11.13824</v>
      </c>
      <c r="F174" s="11">
        <v>11.1533044</v>
      </c>
      <c r="G174" s="11">
        <v>11.16837</v>
      </c>
      <c r="H174" s="11">
        <v>11.0645638</v>
      </c>
      <c r="I174" s="11">
        <v>11.0589588</v>
      </c>
      <c r="J174" s="11">
        <v>11.0589588</v>
      </c>
      <c r="K174" s="11">
        <v>10.9028129</v>
      </c>
      <c r="L174" s="11">
        <v>10.8513783</v>
      </c>
      <c r="M174" s="11">
        <v>10.8563857</v>
      </c>
      <c r="N174" s="11">
        <v>11.32001</v>
      </c>
      <c r="O174" s="11">
        <v>11.2974386</v>
      </c>
      <c r="P174" s="11">
        <v>11.3801943</v>
      </c>
      <c r="Q174" s="11">
        <v>11.3447657</v>
      </c>
      <c r="R174" s="11">
        <v>11.4166071</v>
      </c>
      <c r="S174" s="11">
        <v>11.3898643</v>
      </c>
      <c r="T174" s="11">
        <v>11.39441</v>
      </c>
      <c r="U174" s="11">
        <v>10.6771014</v>
      </c>
      <c r="V174" s="11">
        <v>10.6771014</v>
      </c>
      <c r="W174" s="11">
        <v>10.6771014</v>
      </c>
      <c r="X174" s="11">
        <v>10.3826267</v>
      </c>
      <c r="Y174" s="11">
        <v>10.3826267</v>
      </c>
      <c r="Z174" s="11">
        <v>10.5844617</v>
      </c>
      <c r="AA174" s="11">
        <v>10.483515</v>
      </c>
      <c r="AB174" s="11">
        <v>10.21327</v>
      </c>
      <c r="AC174" s="11">
        <v>10.21327</v>
      </c>
      <c r="AD174" s="11">
        <v>10.1680929</v>
      </c>
      <c r="AE174" s="11">
        <v>10.1578333</v>
      </c>
      <c r="AF174" s="11">
        <v>10.1578333</v>
      </c>
      <c r="AG174" s="11">
        <v>10.0996667</v>
      </c>
      <c r="AH174" s="11">
        <v>10.112</v>
      </c>
      <c r="AI174" s="11">
        <v>10.116665</v>
      </c>
      <c r="AJ174" s="11">
        <v>10.11003</v>
      </c>
      <c r="AK174" s="11">
        <v>10.11003</v>
      </c>
      <c r="AL174" s="11">
        <v>10.1828043</v>
      </c>
      <c r="AM174" s="11">
        <v>10.2269471</v>
      </c>
      <c r="AN174" s="11">
        <v>10.2057814</v>
      </c>
      <c r="AO174" s="11">
        <v>10.2119117</v>
      </c>
      <c r="AP174" s="11">
        <v>10.4600317</v>
      </c>
      <c r="AQ174" s="11">
        <v>10.4556983</v>
      </c>
      <c r="AR174" s="11">
        <v>10.4736967</v>
      </c>
      <c r="AS174" s="11">
        <v>10.5483433</v>
      </c>
      <c r="AT174" s="11">
        <v>10.5483433</v>
      </c>
      <c r="AU174" s="11">
        <v>10.5483433</v>
      </c>
      <c r="AV174" s="11">
        <v>10.749515</v>
      </c>
      <c r="AW174" s="11">
        <v>10.768818</v>
      </c>
      <c r="AX174" s="11">
        <v>11.4492583</v>
      </c>
      <c r="AY174" s="11">
        <v>11.494925</v>
      </c>
      <c r="AZ174" s="11">
        <v>11.55568</v>
      </c>
      <c r="BA174" s="11">
        <v>11.56468</v>
      </c>
      <c r="BB174" s="11">
        <v>11.6838833</v>
      </c>
      <c r="BC174" s="11">
        <v>11.6518833</v>
      </c>
      <c r="BD174" s="11">
        <v>11.6518833</v>
      </c>
      <c r="BE174" s="11">
        <v>12.001515</v>
      </c>
      <c r="BF174" s="11">
        <v>11.9981817</v>
      </c>
      <c r="BG174" s="11">
        <v>12.198485</v>
      </c>
      <c r="BH174" s="11">
        <v>12.198485</v>
      </c>
      <c r="BI174" s="11">
        <v>12.198485</v>
      </c>
      <c r="BJ174" s="11">
        <v>13.8779167</v>
      </c>
      <c r="BK174" s="11">
        <v>13.529044</v>
      </c>
      <c r="BL174" s="11">
        <v>12.8168886</v>
      </c>
      <c r="BM174" s="11">
        <v>10.72699</v>
      </c>
      <c r="BN174" s="11">
        <v>10.7999912</v>
      </c>
      <c r="BO174" s="11">
        <v>10.8783662</v>
      </c>
      <c r="BP174" s="11">
        <v>11.9420477</v>
      </c>
      <c r="BQ174" s="11">
        <v>11.9420477</v>
      </c>
      <c r="BR174" s="11">
        <v>12.451945</v>
      </c>
      <c r="BS174" s="11">
        <v>13.0374853</v>
      </c>
      <c r="BT174" s="11">
        <v>13.0422631</v>
      </c>
      <c r="BU174" s="11">
        <v>13.0540408</v>
      </c>
      <c r="BV174" s="11">
        <v>16.8732126</v>
      </c>
      <c r="BW174" s="11">
        <v>17.2591537</v>
      </c>
      <c r="BX174" s="11">
        <v>17.2595823</v>
      </c>
      <c r="BY174" s="11">
        <v>20.3851611</v>
      </c>
      <c r="BZ174" s="11">
        <v>20.3851611</v>
      </c>
      <c r="CA174" s="11">
        <v>20.3985808</v>
      </c>
      <c r="CB174" s="11">
        <v>22.6689032</v>
      </c>
      <c r="CC174" s="11">
        <v>22.6689032</v>
      </c>
      <c r="CD174" s="11">
        <v>22.6687604</v>
      </c>
      <c r="CE174" s="11">
        <v>22.8535908</v>
      </c>
      <c r="CF174" s="11">
        <v>22.8535908</v>
      </c>
      <c r="CG174" s="11">
        <v>22.8534479</v>
      </c>
      <c r="CH174" s="11">
        <v>34.1607712</v>
      </c>
      <c r="CI174" s="11">
        <v>34.1310222</v>
      </c>
      <c r="CJ174" s="11">
        <v>34.1310222</v>
      </c>
      <c r="CK174" s="11">
        <v>34.1320011</v>
      </c>
      <c r="CL174" s="11">
        <v>35.1896031</v>
      </c>
      <c r="CM174" s="11">
        <v>35.1900003</v>
      </c>
      <c r="CN174" s="11">
        <v>34.7320007</v>
      </c>
      <c r="CO174" s="11">
        <v>34.717993</v>
      </c>
      <c r="CP174" s="11">
        <v>34.609893</v>
      </c>
      <c r="CQ174" s="11">
        <v>34.6223477</v>
      </c>
      <c r="CR174" s="11">
        <v>35.1118435</v>
      </c>
      <c r="CS174" s="11">
        <v>35.1118435</v>
      </c>
      <c r="CT174" s="11">
        <v>39.7453467</v>
      </c>
      <c r="CU174" s="11">
        <v>39.8211767</v>
      </c>
      <c r="CV174" s="11">
        <v>39.9328275</v>
      </c>
      <c r="CW174" s="11">
        <v>40.1468386</v>
      </c>
      <c r="CX174" s="11">
        <v>40.1992386</v>
      </c>
      <c r="CY174" s="11">
        <v>40.1759442</v>
      </c>
      <c r="CZ174" s="11">
        <v>40.1715784</v>
      </c>
      <c r="DA174" s="11">
        <v>40.1364875</v>
      </c>
      <c r="DB174" s="11">
        <v>40.0564166</v>
      </c>
      <c r="DC174" s="11">
        <v>40.0447081</v>
      </c>
      <c r="DD174" s="11">
        <v>39.2886255</v>
      </c>
      <c r="DE174" s="11">
        <v>39.287347</v>
      </c>
      <c r="DF174" s="11">
        <v>41.4893601</v>
      </c>
      <c r="DG174" s="11">
        <v>41.352721</v>
      </c>
      <c r="DH174" s="11">
        <v>41.352721</v>
      </c>
      <c r="DI174" s="11">
        <v>41.4363779</v>
      </c>
      <c r="DJ174" s="11">
        <v>41.4643409</v>
      </c>
      <c r="DK174" s="11">
        <v>41.4552021</v>
      </c>
      <c r="DL174" s="11">
        <v>41.3895769</v>
      </c>
      <c r="DM174" s="11">
        <v>41.3239327</v>
      </c>
      <c r="DN174" s="11">
        <v>41.3423779</v>
      </c>
      <c r="DO174" s="11">
        <v>40.7591844</v>
      </c>
      <c r="DP174" s="12"/>
      <c r="DQ174" s="11">
        <v>40.7592295</v>
      </c>
      <c r="DR174" s="13"/>
      <c r="DS174" s="13"/>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4"/>
      <c r="FK174" s="14"/>
      <c r="FL174" s="14"/>
      <c r="FM174" s="14"/>
      <c r="FN174" s="14"/>
      <c r="FO174" s="14"/>
      <c r="FP174" s="14"/>
      <c r="FQ174" s="14"/>
      <c r="FR174" s="14"/>
      <c r="FS174" s="14"/>
      <c r="FT174" s="14"/>
      <c r="FU174" s="14"/>
      <c r="FV174" s="14"/>
      <c r="FW174" s="14"/>
      <c r="FX174" s="14"/>
      <c r="FY174" s="14"/>
      <c r="FZ174" s="14"/>
      <c r="GA174" s="14"/>
      <c r="GB174" s="14"/>
      <c r="GC174" s="14"/>
      <c r="GD174" s="14"/>
      <c r="GE174" s="14"/>
      <c r="GF174" s="14"/>
      <c r="GG174" s="14"/>
      <c r="GH174" s="14"/>
      <c r="GI174" s="14"/>
      <c r="GJ174" s="14"/>
      <c r="GK174" s="14"/>
      <c r="GL174" s="14"/>
      <c r="GM174" s="14"/>
      <c r="GN174" s="14"/>
      <c r="GO174" s="14"/>
      <c r="GP174" s="14"/>
      <c r="GQ174" s="14"/>
      <c r="GR174" s="14"/>
      <c r="GS174" s="14"/>
      <c r="GT174" s="14"/>
      <c r="GU174" s="14"/>
      <c r="GV174" s="14"/>
      <c r="GW174" s="14"/>
      <c r="GX174" s="14"/>
      <c r="GY174" s="14"/>
      <c r="GZ174" s="14"/>
      <c r="HA174" s="14"/>
      <c r="HB174" s="14"/>
      <c r="HC174" s="14"/>
      <c r="HD174" s="14"/>
      <c r="HE174" s="14"/>
      <c r="HF174" s="14"/>
      <c r="HG174" s="14"/>
      <c r="HH174" s="14"/>
      <c r="HI174" s="14"/>
      <c r="HJ174" s="14"/>
      <c r="HK174" s="14"/>
      <c r="HL174" s="14"/>
      <c r="HM174" s="14"/>
      <c r="HN174" s="14"/>
      <c r="HO174" s="14"/>
      <c r="HP174" s="14"/>
      <c r="HQ174" s="14"/>
      <c r="HR174" s="14"/>
      <c r="HS174" s="14"/>
      <c r="HT174" s="14"/>
      <c r="HU174" s="14"/>
      <c r="HV174" s="14"/>
      <c r="HW174" s="14"/>
      <c r="HX174" s="14"/>
      <c r="HY174" s="14"/>
      <c r="HZ174" s="14"/>
      <c r="IA174" s="14"/>
      <c r="IB174" s="14"/>
      <c r="IC174" s="14"/>
      <c r="ID174" s="14"/>
      <c r="IE174" s="14"/>
      <c r="IF174" s="14"/>
    </row>
    <row r="175" s="2" customFormat="1" hidden="1" outlineLevel="1" spans="1:240">
      <c r="A175" s="371" t="s">
        <v>40</v>
      </c>
      <c r="B175" s="10"/>
      <c r="C175" s="10"/>
      <c r="D175" s="11">
        <v>35.2267937</v>
      </c>
      <c r="E175" s="11">
        <v>35.2004483</v>
      </c>
      <c r="F175" s="11">
        <v>34.7827241</v>
      </c>
      <c r="G175" s="11">
        <v>34.7638818</v>
      </c>
      <c r="H175" s="11">
        <v>34.7607784</v>
      </c>
      <c r="I175" s="11">
        <v>34.8736779</v>
      </c>
      <c r="J175" s="11">
        <v>34.8868763</v>
      </c>
      <c r="K175" s="11">
        <v>34.8928043</v>
      </c>
      <c r="L175" s="11">
        <v>35.0975378</v>
      </c>
      <c r="M175" s="11">
        <v>35.0792607</v>
      </c>
      <c r="N175" s="11">
        <v>35.2806278</v>
      </c>
      <c r="O175" s="11">
        <v>35.2496395</v>
      </c>
      <c r="P175" s="11">
        <v>35.1465385</v>
      </c>
      <c r="Q175" s="11">
        <v>35.1532605</v>
      </c>
      <c r="R175" s="11">
        <v>34.6102062</v>
      </c>
      <c r="S175" s="11">
        <v>34.4125</v>
      </c>
      <c r="T175" s="11">
        <v>34.3601554</v>
      </c>
      <c r="U175" s="11">
        <v>33.7916503</v>
      </c>
      <c r="V175" s="11">
        <v>33.7406257</v>
      </c>
      <c r="W175" s="11">
        <v>33.6820321</v>
      </c>
      <c r="X175" s="11">
        <v>33.4175848</v>
      </c>
      <c r="Y175" s="11">
        <v>33.4029009</v>
      </c>
      <c r="Z175" s="11">
        <v>33.048255</v>
      </c>
      <c r="AA175" s="11">
        <v>33.0060225</v>
      </c>
      <c r="AB175" s="11">
        <v>32.3245784</v>
      </c>
      <c r="AC175" s="11">
        <v>32.3447771</v>
      </c>
      <c r="AD175" s="11">
        <v>32.5588924</v>
      </c>
      <c r="AE175" s="11">
        <v>32.5994578</v>
      </c>
      <c r="AF175" s="11">
        <v>32.6366665</v>
      </c>
      <c r="AG175" s="11">
        <v>33.1675344</v>
      </c>
      <c r="AH175" s="11">
        <v>33.1991444</v>
      </c>
      <c r="AI175" s="11">
        <v>33.1989301</v>
      </c>
      <c r="AJ175" s="11">
        <v>33.9887114</v>
      </c>
      <c r="AK175" s="11">
        <v>33.9839968</v>
      </c>
      <c r="AL175" s="11">
        <v>34.6737708</v>
      </c>
      <c r="AM175" s="11">
        <v>34.6429643</v>
      </c>
      <c r="AN175" s="11">
        <v>35.5290959</v>
      </c>
      <c r="AO175" s="11">
        <v>35.4937212</v>
      </c>
      <c r="AP175" s="11">
        <v>35.5388418</v>
      </c>
      <c r="AQ175" s="11">
        <v>35.6912346</v>
      </c>
      <c r="AR175" s="11">
        <v>35.6937346</v>
      </c>
      <c r="AS175" s="11">
        <v>35.661444</v>
      </c>
      <c r="AT175" s="11">
        <v>35.7464984</v>
      </c>
      <c r="AU175" s="11">
        <v>35.7197299</v>
      </c>
      <c r="AV175" s="11">
        <v>35.7132422</v>
      </c>
      <c r="AW175" s="11">
        <v>35.7035442</v>
      </c>
      <c r="AX175" s="11">
        <v>36.2046573</v>
      </c>
      <c r="AY175" s="11">
        <v>36.1931609</v>
      </c>
      <c r="AZ175" s="11">
        <v>36.7739255</v>
      </c>
      <c r="BA175" s="11">
        <v>36.7739255</v>
      </c>
      <c r="BB175" s="11">
        <v>36.5571038</v>
      </c>
      <c r="BC175" s="11">
        <v>36.5224685</v>
      </c>
      <c r="BD175" s="11">
        <v>36.5403807</v>
      </c>
      <c r="BE175" s="11">
        <v>36.2558827</v>
      </c>
      <c r="BF175" s="11">
        <v>36.246699</v>
      </c>
      <c r="BG175" s="11">
        <v>36.2541672</v>
      </c>
      <c r="BH175" s="11">
        <v>36.0374118</v>
      </c>
      <c r="BI175" s="11">
        <v>36.0374118</v>
      </c>
      <c r="BJ175" s="11">
        <v>36.6992191</v>
      </c>
      <c r="BK175" s="11">
        <v>36.6683404</v>
      </c>
      <c r="BL175" s="11">
        <v>35.3796581</v>
      </c>
      <c r="BM175" s="11">
        <v>33.0925927</v>
      </c>
      <c r="BN175" s="11">
        <v>31.1360863</v>
      </c>
      <c r="BO175" s="11">
        <v>31.2133104</v>
      </c>
      <c r="BP175" s="11">
        <v>31.075344</v>
      </c>
      <c r="BQ175" s="11">
        <v>30.0195676</v>
      </c>
      <c r="BR175" s="11">
        <v>29.9755646</v>
      </c>
      <c r="BS175" s="11">
        <v>30.0530154</v>
      </c>
      <c r="BT175" s="11">
        <v>31.2022946</v>
      </c>
      <c r="BU175" s="11">
        <v>31.1913217</v>
      </c>
      <c r="BV175" s="11">
        <v>34.4049213</v>
      </c>
      <c r="BW175" s="11">
        <v>34.5737977</v>
      </c>
      <c r="BX175" s="11">
        <v>34.8879759</v>
      </c>
      <c r="BY175" s="11">
        <v>35.1089873</v>
      </c>
      <c r="BZ175" s="11">
        <v>37.5783406</v>
      </c>
      <c r="CA175" s="11">
        <v>37.5263382</v>
      </c>
      <c r="CB175" s="11">
        <v>37.489572</v>
      </c>
      <c r="CC175" s="11">
        <v>37.6393915</v>
      </c>
      <c r="CD175" s="11">
        <v>37.6375305</v>
      </c>
      <c r="CE175" s="11">
        <v>37.6375305</v>
      </c>
      <c r="CF175" s="11">
        <v>37.9064272</v>
      </c>
      <c r="CG175" s="11">
        <v>37.929771</v>
      </c>
      <c r="CH175" s="11">
        <v>38.2463117</v>
      </c>
      <c r="CI175" s="11">
        <v>38.2386035</v>
      </c>
      <c r="CJ175" s="11">
        <v>38.4164281</v>
      </c>
      <c r="CK175" s="11">
        <v>38.4163259</v>
      </c>
      <c r="CL175" s="11">
        <v>37.5403896</v>
      </c>
      <c r="CM175" s="11">
        <v>37.5396789</v>
      </c>
      <c r="CN175" s="11">
        <v>37.4857863</v>
      </c>
      <c r="CO175" s="11">
        <v>35.358642</v>
      </c>
      <c r="CP175" s="11">
        <v>35.358642</v>
      </c>
      <c r="CQ175" s="11">
        <v>35.3278085</v>
      </c>
      <c r="CR175" s="11">
        <v>36.2967643</v>
      </c>
      <c r="CS175" s="11">
        <v>36.2967643</v>
      </c>
      <c r="CT175" s="11">
        <v>36.9340913</v>
      </c>
      <c r="CU175" s="11">
        <v>37.0986253</v>
      </c>
      <c r="CV175" s="11">
        <v>37.7394433</v>
      </c>
      <c r="CW175" s="11">
        <v>37.7394433</v>
      </c>
      <c r="CX175" s="11">
        <v>38.1922911</v>
      </c>
      <c r="CY175" s="11">
        <v>38.2105768</v>
      </c>
      <c r="CZ175" s="11">
        <v>38.211231</v>
      </c>
      <c r="DA175" s="11">
        <v>40.6952329</v>
      </c>
      <c r="DB175" s="11">
        <v>40.8927488</v>
      </c>
      <c r="DC175" s="11">
        <v>40.7172787</v>
      </c>
      <c r="DD175" s="11">
        <v>41.9740025</v>
      </c>
      <c r="DE175" s="11">
        <v>41.9740025</v>
      </c>
      <c r="DF175" s="11">
        <v>44.1734981</v>
      </c>
      <c r="DG175" s="11">
        <v>44.3775212</v>
      </c>
      <c r="DH175" s="11">
        <v>45.3937181</v>
      </c>
      <c r="DI175" s="11">
        <v>45.3937181</v>
      </c>
      <c r="DJ175" s="11">
        <v>47.1864756</v>
      </c>
      <c r="DK175" s="11">
        <v>47.2062578</v>
      </c>
      <c r="DL175" s="11">
        <v>47.4669297</v>
      </c>
      <c r="DM175" s="11">
        <v>48.156486</v>
      </c>
      <c r="DN175" s="11">
        <v>48.1281268</v>
      </c>
      <c r="DO175" s="11">
        <v>48.3199023</v>
      </c>
      <c r="DP175" s="12"/>
      <c r="DQ175" s="11">
        <v>49.2387619</v>
      </c>
      <c r="DR175" s="13"/>
      <c r="DS175" s="13"/>
      <c r="DT175" s="14"/>
      <c r="DU175" s="14"/>
      <c r="DV175" s="14"/>
      <c r="DW175" s="14"/>
      <c r="DX175" s="14"/>
      <c r="DY175" s="14"/>
      <c r="DZ175" s="14"/>
      <c r="EA175" s="14"/>
      <c r="EB175" s="14"/>
      <c r="EC175" s="14"/>
      <c r="ED175" s="14"/>
      <c r="EE175" s="14"/>
      <c r="EF175" s="14"/>
      <c r="EG175" s="14"/>
      <c r="EH175" s="14"/>
      <c r="EI175" s="14"/>
      <c r="EJ175" s="14"/>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c r="FG175" s="14"/>
      <c r="FH175" s="14"/>
      <c r="FI175" s="14"/>
      <c r="FJ175" s="14"/>
      <c r="FK175" s="14"/>
      <c r="FL175" s="14"/>
      <c r="FM175" s="14"/>
      <c r="FN175" s="14"/>
      <c r="FO175" s="14"/>
      <c r="FP175" s="14"/>
      <c r="FQ175" s="14"/>
      <c r="FR175" s="14"/>
      <c r="FS175" s="14"/>
      <c r="FT175" s="14"/>
      <c r="FU175" s="14"/>
      <c r="FV175" s="14"/>
      <c r="FW175" s="14"/>
      <c r="FX175" s="14"/>
      <c r="FY175" s="14"/>
      <c r="FZ175" s="14"/>
      <c r="GA175" s="14"/>
      <c r="GB175" s="14"/>
      <c r="GC175" s="14"/>
      <c r="GD175" s="14"/>
      <c r="GE175" s="14"/>
      <c r="GF175" s="14"/>
      <c r="GG175" s="14"/>
      <c r="GH175" s="14"/>
      <c r="GI175" s="14"/>
      <c r="GJ175" s="14"/>
      <c r="GK175" s="14"/>
      <c r="GL175" s="14"/>
      <c r="GM175" s="14"/>
      <c r="GN175" s="14"/>
      <c r="GO175" s="14"/>
      <c r="GP175" s="14"/>
      <c r="GQ175" s="14"/>
      <c r="GR175" s="14"/>
      <c r="GS175" s="14"/>
      <c r="GT175" s="14"/>
      <c r="GU175" s="14"/>
      <c r="GV175" s="14"/>
      <c r="GW175" s="14"/>
      <c r="GX175" s="14"/>
      <c r="GY175" s="14"/>
      <c r="GZ175" s="14"/>
      <c r="HA175" s="14"/>
      <c r="HB175" s="14"/>
      <c r="HC175" s="14"/>
      <c r="HD175" s="14"/>
      <c r="HE175" s="14"/>
      <c r="HF175" s="14"/>
      <c r="HG175" s="14"/>
      <c r="HH175" s="14"/>
      <c r="HI175" s="14"/>
      <c r="HJ175" s="14"/>
      <c r="HK175" s="14"/>
      <c r="HL175" s="14"/>
      <c r="HM175" s="14"/>
      <c r="HN175" s="14"/>
      <c r="HO175" s="14"/>
      <c r="HP175" s="14"/>
      <c r="HQ175" s="14"/>
      <c r="HR175" s="14"/>
      <c r="HS175" s="14"/>
      <c r="HT175" s="14"/>
      <c r="HU175" s="14"/>
      <c r="HV175" s="14"/>
      <c r="HW175" s="14"/>
      <c r="HX175" s="14"/>
      <c r="HY175" s="14"/>
      <c r="HZ175" s="14"/>
      <c r="IA175" s="14"/>
      <c r="IB175" s="14"/>
      <c r="IC175" s="14"/>
      <c r="ID175" s="14"/>
      <c r="IE175" s="14"/>
      <c r="IF175" s="14"/>
    </row>
    <row r="176" s="2" customFormat="1" hidden="1" outlineLevel="1" spans="1:240">
      <c r="A176" s="371" t="s">
        <v>42</v>
      </c>
      <c r="B176" s="10"/>
      <c r="C176" s="10"/>
      <c r="D176" s="11">
        <v>34.3074467</v>
      </c>
      <c r="E176" s="11">
        <v>36.0804258</v>
      </c>
      <c r="F176" s="11">
        <v>36.0072537</v>
      </c>
      <c r="G176" s="11">
        <v>36.6297233</v>
      </c>
      <c r="H176" s="11">
        <v>36.6974517</v>
      </c>
      <c r="I176" s="11">
        <v>37.25768</v>
      </c>
      <c r="J176" s="11">
        <v>37.2084012</v>
      </c>
      <c r="K176" s="11">
        <v>36.8098181</v>
      </c>
      <c r="L176" s="11">
        <v>35.3519358</v>
      </c>
      <c r="M176" s="11">
        <v>36.3339213</v>
      </c>
      <c r="N176" s="11">
        <v>38.3737489</v>
      </c>
      <c r="O176" s="11">
        <v>39.5024277</v>
      </c>
      <c r="P176" s="11">
        <v>41.4482665</v>
      </c>
      <c r="Q176" s="11">
        <v>41.3883647</v>
      </c>
      <c r="R176" s="11">
        <v>40.2281188</v>
      </c>
      <c r="S176" s="11">
        <v>40.069183</v>
      </c>
      <c r="T176" s="11">
        <v>40.0774802</v>
      </c>
      <c r="U176" s="11">
        <v>39.9426469</v>
      </c>
      <c r="V176" s="11">
        <v>40.3339402</v>
      </c>
      <c r="W176" s="11">
        <v>39.2975275</v>
      </c>
      <c r="X176" s="11">
        <v>38.0207347</v>
      </c>
      <c r="Y176" s="11">
        <v>38.0570023</v>
      </c>
      <c r="Z176" s="11">
        <v>42.0840273</v>
      </c>
      <c r="AA176" s="11">
        <v>42.1297537</v>
      </c>
      <c r="AB176" s="11">
        <v>42.4360864</v>
      </c>
      <c r="AC176" s="11">
        <v>44.5843282</v>
      </c>
      <c r="AD176" s="11">
        <v>46.1406792</v>
      </c>
      <c r="AE176" s="11">
        <v>46.878844</v>
      </c>
      <c r="AF176" s="11">
        <v>48.7268858</v>
      </c>
      <c r="AG176" s="11">
        <v>49.137036</v>
      </c>
      <c r="AH176" s="11">
        <v>48.887422</v>
      </c>
      <c r="AI176" s="11">
        <v>48.1366217</v>
      </c>
      <c r="AJ176" s="11">
        <v>49.5106707</v>
      </c>
      <c r="AK176" s="11">
        <v>49.9208816</v>
      </c>
      <c r="AL176" s="11">
        <v>56.64966</v>
      </c>
      <c r="AM176" s="11">
        <v>54.3855477</v>
      </c>
      <c r="AN176" s="11">
        <v>54.7186438</v>
      </c>
      <c r="AO176" s="11">
        <v>54.257198</v>
      </c>
      <c r="AP176" s="11">
        <v>52.3928439</v>
      </c>
      <c r="AQ176" s="11">
        <v>52.7316878</v>
      </c>
      <c r="AR176" s="11">
        <v>53.0953151</v>
      </c>
      <c r="AS176" s="11">
        <v>52.6752668</v>
      </c>
      <c r="AT176" s="11">
        <v>52.6443763</v>
      </c>
      <c r="AU176" s="11">
        <v>51.8276237</v>
      </c>
      <c r="AV176" s="11">
        <v>51.8263994</v>
      </c>
      <c r="AW176" s="11">
        <v>52.4098138</v>
      </c>
      <c r="AX176" s="11">
        <v>58.3088547</v>
      </c>
      <c r="AY176" s="11">
        <v>58.9018284</v>
      </c>
      <c r="AZ176" s="11">
        <v>58.2520919</v>
      </c>
      <c r="BA176" s="11">
        <v>58.883876</v>
      </c>
      <c r="BB176" s="11">
        <v>58.6117759</v>
      </c>
      <c r="BC176" s="11">
        <v>59.8445297</v>
      </c>
      <c r="BD176" s="11">
        <v>59.2259436</v>
      </c>
      <c r="BE176" s="11">
        <v>58.6985559</v>
      </c>
      <c r="BF176" s="11">
        <v>58.2411705</v>
      </c>
      <c r="BG176" s="11">
        <v>60.3236594</v>
      </c>
      <c r="BH176" s="11">
        <v>59.6799309</v>
      </c>
      <c r="BI176" s="11">
        <v>60.8018492</v>
      </c>
      <c r="BJ176" s="11">
        <v>67.2467203</v>
      </c>
      <c r="BK176" s="11">
        <v>67.1510997</v>
      </c>
      <c r="BL176" s="11">
        <v>62.5443788</v>
      </c>
      <c r="BM176" s="11">
        <v>56.5155892</v>
      </c>
      <c r="BN176" s="11">
        <v>57.1708735</v>
      </c>
      <c r="BO176" s="11">
        <v>57.6803219</v>
      </c>
      <c r="BP176" s="11">
        <v>61.0417123</v>
      </c>
      <c r="BQ176" s="11">
        <v>61.6944882</v>
      </c>
      <c r="BR176" s="11">
        <v>60.6496335</v>
      </c>
      <c r="BS176" s="11">
        <v>60.9267505</v>
      </c>
      <c r="BT176" s="11">
        <v>62.4850539</v>
      </c>
      <c r="BU176" s="11">
        <v>63.7234149</v>
      </c>
      <c r="BV176" s="11">
        <v>72.1010117</v>
      </c>
      <c r="BW176" s="11">
        <v>71.4200951</v>
      </c>
      <c r="BX176" s="11">
        <v>69.1384609</v>
      </c>
      <c r="BY176" s="11">
        <v>73.035097</v>
      </c>
      <c r="BZ176" s="11">
        <v>74.24698</v>
      </c>
      <c r="CA176" s="11">
        <v>73.8757581</v>
      </c>
      <c r="CB176" s="11">
        <v>76.9422624</v>
      </c>
      <c r="CC176" s="11">
        <v>76.6961711</v>
      </c>
      <c r="CD176" s="11">
        <v>75.1616406</v>
      </c>
      <c r="CE176" s="11">
        <v>76.82353</v>
      </c>
      <c r="CF176" s="11">
        <v>74.9508386</v>
      </c>
      <c r="CG176" s="11">
        <v>75.6293526</v>
      </c>
      <c r="CH176" s="11">
        <v>84.8492793</v>
      </c>
      <c r="CI176" s="11">
        <v>86.5292597</v>
      </c>
      <c r="CJ176" s="11">
        <v>85.3116201</v>
      </c>
      <c r="CK176" s="11">
        <v>82.7460509</v>
      </c>
      <c r="CL176" s="11">
        <v>84.4783165</v>
      </c>
      <c r="CM176" s="11">
        <v>82.6606536</v>
      </c>
      <c r="CN176" s="11">
        <v>82.4409224</v>
      </c>
      <c r="CO176" s="11">
        <v>82.8729708</v>
      </c>
      <c r="CP176" s="11">
        <v>80.7729173</v>
      </c>
      <c r="CQ176" s="11">
        <v>82.3166428</v>
      </c>
      <c r="CR176" s="11">
        <v>85.8692546</v>
      </c>
      <c r="CS176" s="11">
        <v>88.9945837</v>
      </c>
      <c r="CT176" s="11">
        <v>97.8713514</v>
      </c>
      <c r="CU176" s="11">
        <v>95.5089688</v>
      </c>
      <c r="CV176" s="11">
        <v>98.4250111</v>
      </c>
      <c r="CW176" s="11">
        <v>99.1395793</v>
      </c>
      <c r="CX176" s="11">
        <v>95.647814</v>
      </c>
      <c r="CY176" s="11">
        <v>98.0259869</v>
      </c>
      <c r="CZ176" s="11">
        <v>99.8002882</v>
      </c>
      <c r="DA176" s="11">
        <v>98.2588333</v>
      </c>
      <c r="DB176" s="11">
        <v>95.89025</v>
      </c>
      <c r="DC176" s="11">
        <v>94.1439414</v>
      </c>
      <c r="DD176" s="11">
        <v>97.0473855</v>
      </c>
      <c r="DE176" s="11">
        <v>98.2223652</v>
      </c>
      <c r="DF176" s="11">
        <v>99.1091673</v>
      </c>
      <c r="DG176" s="11">
        <v>96.4474539</v>
      </c>
      <c r="DH176" s="11">
        <v>96.1945114</v>
      </c>
      <c r="DI176" s="11">
        <v>94.9972633</v>
      </c>
      <c r="DJ176" s="11">
        <v>96.6013579</v>
      </c>
      <c r="DK176" s="11">
        <v>95.3884767</v>
      </c>
      <c r="DL176" s="11">
        <v>96.2850951</v>
      </c>
      <c r="DM176" s="11">
        <v>97.4635534</v>
      </c>
      <c r="DN176" s="11">
        <v>98.312494</v>
      </c>
      <c r="DO176" s="11">
        <v>95.9134971</v>
      </c>
      <c r="DP176" s="12"/>
      <c r="DQ176" s="11">
        <v>91.6255154</v>
      </c>
      <c r="DR176" s="13"/>
      <c r="DS176" s="13"/>
      <c r="DT176" s="14"/>
      <c r="DU176" s="14"/>
      <c r="DV176" s="14"/>
      <c r="DW176" s="14"/>
      <c r="DX176" s="14"/>
      <c r="DY176" s="14"/>
      <c r="DZ176" s="14"/>
      <c r="EA176" s="14"/>
      <c r="EB176" s="14"/>
      <c r="EC176" s="14"/>
      <c r="ED176" s="14"/>
      <c r="EE176" s="14"/>
      <c r="EF176" s="14"/>
      <c r="EG176" s="14"/>
      <c r="EH176" s="14"/>
      <c r="EI176" s="14"/>
      <c r="EJ176" s="14"/>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c r="FG176" s="14"/>
      <c r="FH176" s="14"/>
      <c r="FI176" s="14"/>
      <c r="FJ176" s="14"/>
      <c r="FK176" s="14"/>
      <c r="FL176" s="14"/>
      <c r="FM176" s="14"/>
      <c r="FN176" s="14"/>
      <c r="FO176" s="14"/>
      <c r="FP176" s="14"/>
      <c r="FQ176" s="14"/>
      <c r="FR176" s="14"/>
      <c r="FS176" s="14"/>
      <c r="FT176" s="14"/>
      <c r="FU176" s="14"/>
      <c r="FV176" s="14"/>
      <c r="FW176" s="14"/>
      <c r="FX176" s="14"/>
      <c r="FY176" s="14"/>
      <c r="FZ176" s="14"/>
      <c r="GA176" s="14"/>
      <c r="GB176" s="14"/>
      <c r="GC176" s="14"/>
      <c r="GD176" s="14"/>
      <c r="GE176" s="14"/>
      <c r="GF176" s="14"/>
      <c r="GG176" s="14"/>
      <c r="GH176" s="14"/>
      <c r="GI176" s="14"/>
      <c r="GJ176" s="14"/>
      <c r="GK176" s="14"/>
      <c r="GL176" s="14"/>
      <c r="GM176" s="14"/>
      <c r="GN176" s="14"/>
      <c r="GO176" s="14"/>
      <c r="GP176" s="14"/>
      <c r="GQ176" s="14"/>
      <c r="GR176" s="14"/>
      <c r="GS176" s="14"/>
      <c r="GT176" s="14"/>
      <c r="GU176" s="14"/>
      <c r="GV176" s="14"/>
      <c r="GW176" s="14"/>
      <c r="GX176" s="14"/>
      <c r="GY176" s="14"/>
      <c r="GZ176" s="14"/>
      <c r="HA176" s="14"/>
      <c r="HB176" s="14"/>
      <c r="HC176" s="14"/>
      <c r="HD176" s="14"/>
      <c r="HE176" s="14"/>
      <c r="HF176" s="14"/>
      <c r="HG176" s="14"/>
      <c r="HH176" s="14"/>
      <c r="HI176" s="14"/>
      <c r="HJ176" s="14"/>
      <c r="HK176" s="14"/>
      <c r="HL176" s="14"/>
      <c r="HM176" s="14"/>
      <c r="HN176" s="14"/>
      <c r="HO176" s="14"/>
      <c r="HP176" s="14"/>
      <c r="HQ176" s="14"/>
      <c r="HR176" s="14"/>
      <c r="HS176" s="14"/>
      <c r="HT176" s="14"/>
      <c r="HU176" s="14"/>
      <c r="HV176" s="14"/>
      <c r="HW176" s="14"/>
      <c r="HX176" s="14"/>
      <c r="HY176" s="14"/>
      <c r="HZ176" s="14"/>
      <c r="IA176" s="14"/>
      <c r="IB176" s="14"/>
      <c r="IC176" s="14"/>
      <c r="ID176" s="14"/>
      <c r="IE176" s="14"/>
      <c r="IF176" s="14"/>
    </row>
    <row r="177" s="2" customFormat="1" hidden="1" outlineLevel="1" spans="1:240">
      <c r="A177" s="371" t="s">
        <v>43</v>
      </c>
      <c r="B177" s="10"/>
      <c r="C177" s="10"/>
      <c r="D177" s="11" t="s">
        <v>186</v>
      </c>
      <c r="E177" s="11" t="s">
        <v>186</v>
      </c>
      <c r="F177" s="11" t="s">
        <v>186</v>
      </c>
      <c r="G177" s="11" t="s">
        <v>186</v>
      </c>
      <c r="H177" s="11" t="s">
        <v>186</v>
      </c>
      <c r="I177" s="11" t="s">
        <v>186</v>
      </c>
      <c r="J177" s="11" t="s">
        <v>186</v>
      </c>
      <c r="K177" s="11" t="s">
        <v>186</v>
      </c>
      <c r="L177" s="11" t="s">
        <v>186</v>
      </c>
      <c r="M177" s="11" t="s">
        <v>186</v>
      </c>
      <c r="N177" s="11" t="s">
        <v>186</v>
      </c>
      <c r="O177" s="11" t="s">
        <v>186</v>
      </c>
      <c r="P177" s="11" t="s">
        <v>186</v>
      </c>
      <c r="Q177" s="11" t="s">
        <v>186</v>
      </c>
      <c r="R177" s="11" t="s">
        <v>186</v>
      </c>
      <c r="S177" s="11" t="s">
        <v>186</v>
      </c>
      <c r="T177" s="11" t="s">
        <v>186</v>
      </c>
      <c r="U177" s="11" t="s">
        <v>186</v>
      </c>
      <c r="V177" s="11" t="s">
        <v>186</v>
      </c>
      <c r="W177" s="11" t="s">
        <v>186</v>
      </c>
      <c r="X177" s="11" t="s">
        <v>186</v>
      </c>
      <c r="Y177" s="11" t="s">
        <v>186</v>
      </c>
      <c r="Z177" s="11" t="s">
        <v>186</v>
      </c>
      <c r="AA177" s="11" t="s">
        <v>186</v>
      </c>
      <c r="AB177" s="11" t="s">
        <v>186</v>
      </c>
      <c r="AC177" s="11" t="s">
        <v>186</v>
      </c>
      <c r="AD177" s="11" t="s">
        <v>186</v>
      </c>
      <c r="AE177" s="11" t="s">
        <v>186</v>
      </c>
      <c r="AF177" s="11" t="s">
        <v>186</v>
      </c>
      <c r="AG177" s="11" t="s">
        <v>186</v>
      </c>
      <c r="AH177" s="11" t="s">
        <v>186</v>
      </c>
      <c r="AI177" s="11" t="s">
        <v>186</v>
      </c>
      <c r="AJ177" s="11" t="s">
        <v>186</v>
      </c>
      <c r="AK177" s="11" t="s">
        <v>186</v>
      </c>
      <c r="AL177" s="11" t="s">
        <v>186</v>
      </c>
      <c r="AM177" s="11" t="s">
        <v>186</v>
      </c>
      <c r="AN177" s="11" t="s">
        <v>186</v>
      </c>
      <c r="AO177" s="11" t="s">
        <v>186</v>
      </c>
      <c r="AP177" s="11" t="s">
        <v>186</v>
      </c>
      <c r="AQ177" s="11" t="s">
        <v>186</v>
      </c>
      <c r="AR177" s="11" t="s">
        <v>186</v>
      </c>
      <c r="AS177" s="11" t="s">
        <v>186</v>
      </c>
      <c r="AT177" s="11" t="s">
        <v>186</v>
      </c>
      <c r="AU177" s="11" t="s">
        <v>186</v>
      </c>
      <c r="AV177" s="11" t="s">
        <v>186</v>
      </c>
      <c r="AW177" s="11" t="s">
        <v>186</v>
      </c>
      <c r="AX177" s="11" t="s">
        <v>186</v>
      </c>
      <c r="AY177" s="11" t="s">
        <v>186</v>
      </c>
      <c r="AZ177" s="11" t="s">
        <v>186</v>
      </c>
      <c r="BA177" s="11">
        <v>27.1</v>
      </c>
      <c r="BB177" s="11">
        <v>26.24943</v>
      </c>
      <c r="BC177" s="11">
        <v>25.7652082</v>
      </c>
      <c r="BD177" s="11">
        <v>25.7410282</v>
      </c>
      <c r="BE177" s="11">
        <v>25.7338489</v>
      </c>
      <c r="BF177" s="11">
        <v>25.7200733</v>
      </c>
      <c r="BG177" s="11">
        <v>25.7522943</v>
      </c>
      <c r="BH177" s="11">
        <v>25.6218348</v>
      </c>
      <c r="BI177" s="11">
        <v>25.6218348</v>
      </c>
      <c r="BJ177" s="11">
        <v>25.8477835</v>
      </c>
      <c r="BK177" s="11">
        <v>25.7974502</v>
      </c>
      <c r="BL177" s="11">
        <v>23.7483029</v>
      </c>
      <c r="BM177" s="11">
        <v>21.880092</v>
      </c>
      <c r="BN177" s="11">
        <v>20.1129912</v>
      </c>
      <c r="BO177" s="11">
        <v>19.3916578</v>
      </c>
      <c r="BP177" s="11">
        <v>19.5188138</v>
      </c>
      <c r="BQ177" s="11">
        <v>20.0446245</v>
      </c>
      <c r="BR177" s="11">
        <v>20.0438795</v>
      </c>
      <c r="BS177" s="11">
        <v>20.7649209</v>
      </c>
      <c r="BT177" s="11">
        <v>20.7649209</v>
      </c>
      <c r="BU177" s="11">
        <v>20.8405482</v>
      </c>
      <c r="BV177" s="11">
        <v>24.0366248</v>
      </c>
      <c r="BW177" s="11">
        <v>24.0545459</v>
      </c>
      <c r="BX177" s="11">
        <v>23.7616182</v>
      </c>
      <c r="BY177" s="11">
        <v>23.9006961</v>
      </c>
      <c r="BZ177" s="11">
        <v>23.9002234</v>
      </c>
      <c r="CA177" s="11">
        <v>23.9385519</v>
      </c>
      <c r="CB177" s="11">
        <v>24.0296115</v>
      </c>
      <c r="CC177" s="11">
        <v>24.1607774</v>
      </c>
      <c r="CD177" s="11">
        <v>24.1607774</v>
      </c>
      <c r="CE177" s="11">
        <v>24.1716576</v>
      </c>
      <c r="CF177" s="11">
        <v>24.8078117</v>
      </c>
      <c r="CG177" s="11">
        <v>24.8078117</v>
      </c>
      <c r="CH177" s="11">
        <v>26.2846939</v>
      </c>
      <c r="CI177" s="11">
        <v>26.2625173</v>
      </c>
      <c r="CJ177" s="11">
        <v>27.0532816</v>
      </c>
      <c r="CK177" s="11">
        <v>26.9630937</v>
      </c>
      <c r="CL177" s="11">
        <v>26.5595223</v>
      </c>
      <c r="CM177" s="11">
        <v>26.4109223</v>
      </c>
      <c r="CN177" s="11">
        <v>26.1282096</v>
      </c>
      <c r="CO177" s="11">
        <v>25.7241968</v>
      </c>
      <c r="CP177" s="11">
        <v>25.6806118</v>
      </c>
      <c r="CQ177" s="11">
        <v>25.5455528</v>
      </c>
      <c r="CR177" s="11">
        <v>25.6666639</v>
      </c>
      <c r="CS177" s="11">
        <v>25.6666639</v>
      </c>
      <c r="CT177" s="11">
        <v>26.1789089</v>
      </c>
      <c r="CU177" s="11">
        <v>26.2404535</v>
      </c>
      <c r="CV177" s="11">
        <v>26.6177955</v>
      </c>
      <c r="CW177" s="11">
        <v>26.5902226</v>
      </c>
      <c r="CX177" s="11">
        <v>26.4930823</v>
      </c>
      <c r="CY177" s="11">
        <v>26.4930823</v>
      </c>
      <c r="CZ177" s="11">
        <v>26.4230644</v>
      </c>
      <c r="DA177" s="11">
        <v>26.626017</v>
      </c>
      <c r="DB177" s="11">
        <v>26.626017</v>
      </c>
      <c r="DC177" s="11">
        <v>26.6360615</v>
      </c>
      <c r="DD177" s="11">
        <v>26.6086507</v>
      </c>
      <c r="DE177" s="11">
        <v>26.6086507</v>
      </c>
      <c r="DF177" s="11">
        <v>27.0312539</v>
      </c>
      <c r="DG177" s="11">
        <v>25.9688294</v>
      </c>
      <c r="DH177" s="11">
        <v>25.9688294</v>
      </c>
      <c r="DI177" s="11">
        <v>25.9332609</v>
      </c>
      <c r="DJ177" s="11">
        <v>26.0058489</v>
      </c>
      <c r="DK177" s="11">
        <v>26.0058489</v>
      </c>
      <c r="DL177" s="11">
        <v>26.0073236</v>
      </c>
      <c r="DM177" s="11">
        <v>26.1142017</v>
      </c>
      <c r="DN177" s="11">
        <v>26.1142267</v>
      </c>
      <c r="DO177" s="11">
        <v>26.0426667</v>
      </c>
      <c r="DP177" s="12"/>
      <c r="DQ177" s="11">
        <v>26.0539941</v>
      </c>
      <c r="DR177" s="13"/>
      <c r="DS177" s="13"/>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4"/>
      <c r="FK177" s="14"/>
      <c r="FL177" s="14"/>
      <c r="FM177" s="14"/>
      <c r="FN177" s="14"/>
      <c r="FO177" s="14"/>
      <c r="FP177" s="14"/>
      <c r="FQ177" s="14"/>
      <c r="FR177" s="14"/>
      <c r="FS177" s="14"/>
      <c r="FT177" s="14"/>
      <c r="FU177" s="14"/>
      <c r="FV177" s="14"/>
      <c r="FW177" s="14"/>
      <c r="FX177" s="14"/>
      <c r="FY177" s="14"/>
      <c r="FZ177" s="14"/>
      <c r="GA177" s="14"/>
      <c r="GB177" s="14"/>
      <c r="GC177" s="14"/>
      <c r="GD177" s="14"/>
      <c r="GE177" s="14"/>
      <c r="GF177" s="14"/>
      <c r="GG177" s="14"/>
      <c r="GH177" s="14"/>
      <c r="GI177" s="14"/>
      <c r="GJ177" s="14"/>
      <c r="GK177" s="14"/>
      <c r="GL177" s="14"/>
      <c r="GM177" s="14"/>
      <c r="GN177" s="14"/>
      <c r="GO177" s="14"/>
      <c r="GP177" s="14"/>
      <c r="GQ177" s="14"/>
      <c r="GR177" s="14"/>
      <c r="GS177" s="14"/>
      <c r="GT177" s="14"/>
      <c r="GU177" s="14"/>
      <c r="GV177" s="14"/>
      <c r="GW177" s="14"/>
      <c r="GX177" s="14"/>
      <c r="GY177" s="14"/>
      <c r="GZ177" s="14"/>
      <c r="HA177" s="14"/>
      <c r="HB177" s="14"/>
      <c r="HC177" s="14"/>
      <c r="HD177" s="14"/>
      <c r="HE177" s="14"/>
      <c r="HF177" s="14"/>
      <c r="HG177" s="14"/>
      <c r="HH177" s="14"/>
      <c r="HI177" s="14"/>
      <c r="HJ177" s="14"/>
      <c r="HK177" s="14"/>
      <c r="HL177" s="14"/>
      <c r="HM177" s="14"/>
      <c r="HN177" s="14"/>
      <c r="HO177" s="14"/>
      <c r="HP177" s="14"/>
      <c r="HQ177" s="14"/>
      <c r="HR177" s="14"/>
      <c r="HS177" s="14"/>
      <c r="HT177" s="14"/>
      <c r="HU177" s="14"/>
      <c r="HV177" s="14"/>
      <c r="HW177" s="14"/>
      <c r="HX177" s="14"/>
      <c r="HY177" s="14"/>
      <c r="HZ177" s="14"/>
      <c r="IA177" s="14"/>
      <c r="IB177" s="14"/>
      <c r="IC177" s="14"/>
      <c r="ID177" s="14"/>
      <c r="IE177" s="14"/>
      <c r="IF177" s="14"/>
    </row>
    <row r="178" s="2" customFormat="1" hidden="1" outlineLevel="1" spans="1:240">
      <c r="A178" s="371" t="s">
        <v>47</v>
      </c>
      <c r="B178" s="10"/>
      <c r="C178" s="10"/>
      <c r="D178" s="11" t="s">
        <v>186</v>
      </c>
      <c r="E178" s="11" t="s">
        <v>186</v>
      </c>
      <c r="F178" s="11" t="s">
        <v>186</v>
      </c>
      <c r="G178" s="11" t="s">
        <v>186</v>
      </c>
      <c r="H178" s="11" t="s">
        <v>186</v>
      </c>
      <c r="I178" s="11" t="s">
        <v>186</v>
      </c>
      <c r="J178" s="11" t="s">
        <v>186</v>
      </c>
      <c r="K178" s="11" t="s">
        <v>186</v>
      </c>
      <c r="L178" s="11" t="s">
        <v>186</v>
      </c>
      <c r="M178" s="11" t="s">
        <v>186</v>
      </c>
      <c r="N178" s="11" t="s">
        <v>186</v>
      </c>
      <c r="O178" s="11" t="s">
        <v>186</v>
      </c>
      <c r="P178" s="11" t="s">
        <v>186</v>
      </c>
      <c r="Q178" s="11" t="s">
        <v>186</v>
      </c>
      <c r="R178" s="11" t="s">
        <v>186</v>
      </c>
      <c r="S178" s="11" t="s">
        <v>186</v>
      </c>
      <c r="T178" s="11" t="s">
        <v>186</v>
      </c>
      <c r="U178" s="11" t="s">
        <v>186</v>
      </c>
      <c r="V178" s="11" t="s">
        <v>186</v>
      </c>
      <c r="W178" s="11" t="s">
        <v>186</v>
      </c>
      <c r="X178" s="11" t="s">
        <v>186</v>
      </c>
      <c r="Y178" s="11" t="s">
        <v>186</v>
      </c>
      <c r="Z178" s="11" t="s">
        <v>186</v>
      </c>
      <c r="AA178" s="11" t="s">
        <v>186</v>
      </c>
      <c r="AB178" s="11" t="s">
        <v>186</v>
      </c>
      <c r="AC178" s="11" t="s">
        <v>186</v>
      </c>
      <c r="AD178" s="11" t="s">
        <v>186</v>
      </c>
      <c r="AE178" s="11" t="s">
        <v>186</v>
      </c>
      <c r="AF178" s="11" t="s">
        <v>186</v>
      </c>
      <c r="AG178" s="11" t="s">
        <v>186</v>
      </c>
      <c r="AH178" s="11" t="s">
        <v>186</v>
      </c>
      <c r="AI178" s="11" t="s">
        <v>186</v>
      </c>
      <c r="AJ178" s="11" t="s">
        <v>186</v>
      </c>
      <c r="AK178" s="11" t="s">
        <v>186</v>
      </c>
      <c r="AL178" s="11" t="s">
        <v>186</v>
      </c>
      <c r="AM178" s="11" t="s">
        <v>186</v>
      </c>
      <c r="AN178" s="11" t="s">
        <v>186</v>
      </c>
      <c r="AO178" s="11" t="s">
        <v>186</v>
      </c>
      <c r="AP178" s="11" t="s">
        <v>186</v>
      </c>
      <c r="AQ178" s="11" t="s">
        <v>186</v>
      </c>
      <c r="AR178" s="11" t="s">
        <v>186</v>
      </c>
      <c r="AS178" s="11" t="s">
        <v>186</v>
      </c>
      <c r="AT178" s="11" t="s">
        <v>186</v>
      </c>
      <c r="AU178" s="11" t="s">
        <v>186</v>
      </c>
      <c r="AV178" s="11" t="s">
        <v>186</v>
      </c>
      <c r="AW178" s="11" t="s">
        <v>186</v>
      </c>
      <c r="AX178" s="11" t="s">
        <v>186</v>
      </c>
      <c r="AY178" s="11" t="s">
        <v>186</v>
      </c>
      <c r="AZ178" s="11" t="s">
        <v>186</v>
      </c>
      <c r="BA178" s="11" t="s">
        <v>186</v>
      </c>
      <c r="BB178" s="11" t="s">
        <v>186</v>
      </c>
      <c r="BC178" s="11" t="s">
        <v>186</v>
      </c>
      <c r="BD178" s="11" t="s">
        <v>186</v>
      </c>
      <c r="BE178" s="11" t="s">
        <v>186</v>
      </c>
      <c r="BF178" s="11" t="s">
        <v>186</v>
      </c>
      <c r="BG178" s="11" t="s">
        <v>186</v>
      </c>
      <c r="BH178" s="11" t="s">
        <v>186</v>
      </c>
      <c r="BI178" s="11" t="s">
        <v>186</v>
      </c>
      <c r="BJ178" s="11" t="s">
        <v>186</v>
      </c>
      <c r="BK178" s="11" t="s">
        <v>186</v>
      </c>
      <c r="BL178" s="11" t="s">
        <v>186</v>
      </c>
      <c r="BM178" s="11" t="s">
        <v>186</v>
      </c>
      <c r="BN178" s="11" t="s">
        <v>186</v>
      </c>
      <c r="BO178" s="11" t="s">
        <v>186</v>
      </c>
      <c r="BP178" s="11" t="s">
        <v>186</v>
      </c>
      <c r="BQ178" s="11" t="s">
        <v>186</v>
      </c>
      <c r="BR178" s="11" t="s">
        <v>186</v>
      </c>
      <c r="BS178" s="11" t="s">
        <v>186</v>
      </c>
      <c r="BT178" s="11" t="s">
        <v>186</v>
      </c>
      <c r="BU178" s="11" t="s">
        <v>186</v>
      </c>
      <c r="BV178" s="11" t="s">
        <v>186</v>
      </c>
      <c r="BW178" s="11" t="s">
        <v>186</v>
      </c>
      <c r="BX178" s="11" t="s">
        <v>186</v>
      </c>
      <c r="BY178" s="11" t="s">
        <v>186</v>
      </c>
      <c r="BZ178" s="11" t="s">
        <v>186</v>
      </c>
      <c r="CA178" s="11" t="s">
        <v>186</v>
      </c>
      <c r="CB178" s="11" t="s">
        <v>186</v>
      </c>
      <c r="CC178" s="11" t="s">
        <v>186</v>
      </c>
      <c r="CD178" s="11" t="s">
        <v>186</v>
      </c>
      <c r="CE178" s="11" t="s">
        <v>186</v>
      </c>
      <c r="CF178" s="11" t="s">
        <v>186</v>
      </c>
      <c r="CG178" s="11" t="s">
        <v>186</v>
      </c>
      <c r="CH178" s="11" t="s">
        <v>186</v>
      </c>
      <c r="CI178" s="11">
        <v>16.4296656</v>
      </c>
      <c r="CJ178" s="11">
        <v>16.3243526</v>
      </c>
      <c r="CK178" s="11">
        <v>15.4893154</v>
      </c>
      <c r="CL178" s="11">
        <v>15.8186529</v>
      </c>
      <c r="CM178" s="11">
        <v>15.1638338</v>
      </c>
      <c r="CN178" s="11">
        <v>14.976285</v>
      </c>
      <c r="CO178" s="11">
        <v>15.3924701</v>
      </c>
      <c r="CP178" s="11">
        <v>14.989899</v>
      </c>
      <c r="CQ178" s="11">
        <v>15.3048465</v>
      </c>
      <c r="CR178" s="11">
        <v>15.9614224</v>
      </c>
      <c r="CS178" s="11">
        <v>16.4681783</v>
      </c>
      <c r="CT178" s="11">
        <v>18.4066402</v>
      </c>
      <c r="CU178" s="11">
        <v>17.9904391</v>
      </c>
      <c r="CV178" s="11">
        <v>18.5824586</v>
      </c>
      <c r="CW178" s="11">
        <v>18.7674667</v>
      </c>
      <c r="CX178" s="11">
        <v>18.2895624</v>
      </c>
      <c r="CY178" s="11">
        <v>18.7404316</v>
      </c>
      <c r="CZ178" s="11">
        <v>19.4317466</v>
      </c>
      <c r="DA178" s="11">
        <v>20.1607963</v>
      </c>
      <c r="DB178" s="11">
        <v>20.5130376</v>
      </c>
      <c r="DC178" s="11">
        <v>19.7952581</v>
      </c>
      <c r="DD178" s="11">
        <v>20.3662337</v>
      </c>
      <c r="DE178" s="11">
        <v>20.6408751</v>
      </c>
      <c r="DF178" s="11">
        <v>22.9989493</v>
      </c>
      <c r="DG178" s="11">
        <v>23.1243931</v>
      </c>
      <c r="DH178" s="11">
        <v>23.0366709</v>
      </c>
      <c r="DI178" s="11">
        <v>21.8214842</v>
      </c>
      <c r="DJ178" s="11">
        <v>22.1005535</v>
      </c>
      <c r="DK178" s="11">
        <v>21.7846795</v>
      </c>
      <c r="DL178" s="11">
        <v>21.7276097</v>
      </c>
      <c r="DM178" s="11">
        <v>22.2058527</v>
      </c>
      <c r="DN178" s="11">
        <v>21.3688989</v>
      </c>
      <c r="DO178" s="11">
        <v>20.7293395</v>
      </c>
      <c r="DP178" s="12"/>
      <c r="DQ178" s="11">
        <v>19.8492662</v>
      </c>
      <c r="DR178" s="13"/>
      <c r="DS178" s="13"/>
      <c r="DT178" s="14"/>
      <c r="DU178" s="14"/>
      <c r="DV178" s="14"/>
      <c r="DW178" s="14"/>
      <c r="DX178" s="14"/>
      <c r="DY178" s="14"/>
      <c r="DZ178" s="14"/>
      <c r="EA178" s="14"/>
      <c r="EB178" s="14"/>
      <c r="EC178" s="14"/>
      <c r="ED178" s="14"/>
      <c r="EE178" s="14"/>
      <c r="EF178" s="14"/>
      <c r="EG178" s="14"/>
      <c r="EH178" s="14"/>
      <c r="EI178" s="14"/>
      <c r="EJ178" s="14"/>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c r="FG178" s="14"/>
      <c r="FH178" s="14"/>
      <c r="FI178" s="14"/>
      <c r="FJ178" s="14"/>
      <c r="FK178" s="14"/>
      <c r="FL178" s="14"/>
      <c r="FM178" s="14"/>
      <c r="FN178" s="14"/>
      <c r="FO178" s="14"/>
      <c r="FP178" s="14"/>
      <c r="FQ178" s="14"/>
      <c r="FR178" s="14"/>
      <c r="FS178" s="14"/>
      <c r="FT178" s="14"/>
      <c r="FU178" s="14"/>
      <c r="FV178" s="14"/>
      <c r="FW178" s="14"/>
      <c r="FX178" s="14"/>
      <c r="FY178" s="14"/>
      <c r="FZ178" s="14"/>
      <c r="GA178" s="14"/>
      <c r="GB178" s="14"/>
      <c r="GC178" s="14"/>
      <c r="GD178" s="14"/>
      <c r="GE178" s="14"/>
      <c r="GF178" s="14"/>
      <c r="GG178" s="14"/>
      <c r="GH178" s="14"/>
      <c r="GI178" s="14"/>
      <c r="GJ178" s="14"/>
      <c r="GK178" s="14"/>
      <c r="GL178" s="14"/>
      <c r="GM178" s="14"/>
      <c r="GN178" s="14"/>
      <c r="GO178" s="14"/>
      <c r="GP178" s="14"/>
      <c r="GQ178" s="14"/>
      <c r="GR178" s="14"/>
      <c r="GS178" s="14"/>
      <c r="GT178" s="14"/>
      <c r="GU178" s="14"/>
      <c r="GV178" s="14"/>
      <c r="GW178" s="14"/>
      <c r="GX178" s="14"/>
      <c r="GY178" s="14"/>
      <c r="GZ178" s="14"/>
      <c r="HA178" s="14"/>
      <c r="HB178" s="14"/>
      <c r="HC178" s="14"/>
      <c r="HD178" s="14"/>
      <c r="HE178" s="14"/>
      <c r="HF178" s="14"/>
      <c r="HG178" s="14"/>
      <c r="HH178" s="14"/>
      <c r="HI178" s="14"/>
      <c r="HJ178" s="14"/>
      <c r="HK178" s="14"/>
      <c r="HL178" s="14"/>
      <c r="HM178" s="14"/>
      <c r="HN178" s="14"/>
      <c r="HO178" s="14"/>
      <c r="HP178" s="14"/>
      <c r="HQ178" s="14"/>
      <c r="HR178" s="14"/>
      <c r="HS178" s="14"/>
      <c r="HT178" s="14"/>
      <c r="HU178" s="14"/>
      <c r="HV178" s="14"/>
      <c r="HW178" s="14"/>
      <c r="HX178" s="14"/>
      <c r="HY178" s="14"/>
      <c r="HZ178" s="14"/>
      <c r="IA178" s="14"/>
      <c r="IB178" s="14"/>
      <c r="IC178" s="14"/>
      <c r="ID178" s="14"/>
      <c r="IE178" s="14"/>
      <c r="IF178" s="14"/>
    </row>
    <row r="179" s="2" customFormat="1" hidden="1" outlineLevel="1" spans="1:240">
      <c r="A179" s="371" t="s">
        <v>48</v>
      </c>
      <c r="B179" s="10"/>
      <c r="C179" s="10"/>
      <c r="D179" s="11">
        <v>4.7837407</v>
      </c>
      <c r="E179" s="11">
        <v>4.794129</v>
      </c>
      <c r="F179" s="11" t="s">
        <v>186</v>
      </c>
      <c r="G179" s="11" t="s">
        <v>186</v>
      </c>
      <c r="H179" s="11" t="s">
        <v>186</v>
      </c>
      <c r="I179" s="11" t="s">
        <v>186</v>
      </c>
      <c r="J179" s="11">
        <v>4.8740971</v>
      </c>
      <c r="K179" s="11">
        <v>4.8327262</v>
      </c>
      <c r="L179" s="11">
        <v>4.7797929</v>
      </c>
      <c r="M179" s="11">
        <v>4.9000835</v>
      </c>
      <c r="N179" s="11">
        <v>4.9533558</v>
      </c>
      <c r="O179" s="11">
        <v>5.3156148</v>
      </c>
      <c r="P179" s="11">
        <v>5.3399784</v>
      </c>
      <c r="Q179" s="11" t="s">
        <v>186</v>
      </c>
      <c r="R179" s="11" t="s">
        <v>186</v>
      </c>
      <c r="S179" s="11" t="s">
        <v>186</v>
      </c>
      <c r="T179" s="11" t="s">
        <v>186</v>
      </c>
      <c r="U179" s="11" t="s">
        <v>186</v>
      </c>
      <c r="V179" s="11" t="s">
        <v>186</v>
      </c>
      <c r="W179" s="11" t="s">
        <v>186</v>
      </c>
      <c r="X179" s="11" t="s">
        <v>186</v>
      </c>
      <c r="Y179" s="11">
        <v>5.26152</v>
      </c>
      <c r="Z179" s="11">
        <v>5.6631792</v>
      </c>
      <c r="AA179" s="11">
        <v>5.734631</v>
      </c>
      <c r="AB179" s="11">
        <v>5.7600898</v>
      </c>
      <c r="AC179" s="11">
        <v>5.7642252</v>
      </c>
      <c r="AD179" s="11">
        <v>5.8027647</v>
      </c>
      <c r="AE179" s="11">
        <v>5.7150487</v>
      </c>
      <c r="AF179" s="11">
        <v>5.8107433</v>
      </c>
      <c r="AG179" s="11">
        <v>5.9635108</v>
      </c>
      <c r="AH179" s="11">
        <v>5.8345542</v>
      </c>
      <c r="AI179" s="11">
        <v>5.77811</v>
      </c>
      <c r="AJ179" s="11">
        <v>5.8202236</v>
      </c>
      <c r="AK179" s="11">
        <v>5.7974875</v>
      </c>
      <c r="AL179" s="11">
        <v>6.4293236</v>
      </c>
      <c r="AM179" s="11">
        <v>6.6412108</v>
      </c>
      <c r="AN179" s="11">
        <v>6.6734149</v>
      </c>
      <c r="AO179" s="11">
        <v>6.4797036</v>
      </c>
      <c r="AP179" s="11">
        <v>6.8085149</v>
      </c>
      <c r="AQ179" s="11">
        <v>6.6804405</v>
      </c>
      <c r="AR179" s="11">
        <v>6.6168624</v>
      </c>
      <c r="AS179" s="11">
        <v>6.8335064</v>
      </c>
      <c r="AT179" s="11">
        <v>6.6745383</v>
      </c>
      <c r="AU179" s="11">
        <v>6.7073409</v>
      </c>
      <c r="AV179" s="11">
        <v>6.9016513</v>
      </c>
      <c r="AW179" s="11">
        <v>7.1413207</v>
      </c>
      <c r="AX179" s="11">
        <v>7.7633336</v>
      </c>
      <c r="AY179" s="11">
        <v>7.9233259</v>
      </c>
      <c r="AZ179" s="11">
        <v>7.9640824</v>
      </c>
      <c r="BA179" s="11">
        <v>7.9240372</v>
      </c>
      <c r="BB179" s="11">
        <v>8.1194218</v>
      </c>
      <c r="BC179" s="11">
        <v>8.5566639</v>
      </c>
      <c r="BD179" s="11">
        <v>8.4925276</v>
      </c>
      <c r="BE179" s="11">
        <v>8.96542</v>
      </c>
      <c r="BF179" s="11">
        <v>8.8098213</v>
      </c>
      <c r="BG179" s="11">
        <v>8.8106364</v>
      </c>
      <c r="BH179" s="11">
        <v>8.7750091</v>
      </c>
      <c r="BI179" s="11">
        <v>9.0815904</v>
      </c>
      <c r="BJ179" s="11">
        <v>10.2746041</v>
      </c>
      <c r="BK179" s="11">
        <v>10.2783032</v>
      </c>
      <c r="BL179" s="11">
        <v>10.0023239</v>
      </c>
      <c r="BM179" s="11">
        <v>10.0579401</v>
      </c>
      <c r="BN179" s="11">
        <v>9.9932218</v>
      </c>
      <c r="BO179" s="11">
        <v>7.6394908</v>
      </c>
      <c r="BP179" s="11">
        <v>7.7933285</v>
      </c>
      <c r="BQ179" s="11">
        <v>8.6982671</v>
      </c>
      <c r="BR179" s="11">
        <v>8.7279559</v>
      </c>
      <c r="BS179" s="11">
        <v>8.8263894</v>
      </c>
      <c r="BT179" s="11">
        <v>8.6118289</v>
      </c>
      <c r="BU179" s="11">
        <v>8.5105982</v>
      </c>
      <c r="BV179" s="11">
        <v>9.8499552</v>
      </c>
      <c r="BW179" s="11">
        <v>9.8098955</v>
      </c>
      <c r="BX179" s="11">
        <v>9.4598052</v>
      </c>
      <c r="BY179" s="11">
        <v>9.5716195</v>
      </c>
      <c r="BZ179" s="11">
        <v>9.2480319</v>
      </c>
      <c r="CA179" s="11">
        <v>9.1914465</v>
      </c>
      <c r="CB179" s="11">
        <v>9.1384759</v>
      </c>
      <c r="CC179" s="11">
        <v>9.1462154</v>
      </c>
      <c r="CD179" s="11">
        <v>9.017643</v>
      </c>
      <c r="CE179" s="11">
        <v>8.8179526</v>
      </c>
      <c r="CF179" s="11">
        <v>8.6819084</v>
      </c>
      <c r="CG179" s="11">
        <v>8.5504787</v>
      </c>
      <c r="CH179" s="11">
        <v>9.4495217</v>
      </c>
      <c r="CI179" s="11">
        <v>9.1639701</v>
      </c>
      <c r="CJ179" s="11">
        <v>8.7078784</v>
      </c>
      <c r="CK179" s="11">
        <v>8.1631267</v>
      </c>
      <c r="CL179" s="11">
        <v>8.3287073</v>
      </c>
      <c r="CM179" s="11">
        <v>7.9036718</v>
      </c>
      <c r="CN179" s="11">
        <v>8.0489666</v>
      </c>
      <c r="CO179" s="11">
        <v>7.8542135</v>
      </c>
      <c r="CP179" s="11">
        <v>7.5250887</v>
      </c>
      <c r="CQ179" s="11">
        <v>7.3259983</v>
      </c>
      <c r="CR179" s="11">
        <v>7.8995613</v>
      </c>
      <c r="CS179" s="11">
        <v>8.3476333</v>
      </c>
      <c r="CT179" s="11">
        <v>9.3465075</v>
      </c>
      <c r="CU179" s="11">
        <v>9.2419355</v>
      </c>
      <c r="CV179" s="11">
        <v>9.4598824</v>
      </c>
      <c r="CW179" s="11">
        <v>9.248358</v>
      </c>
      <c r="CX179" s="11">
        <v>8.9684938</v>
      </c>
      <c r="CY179" s="11">
        <v>8.6671926</v>
      </c>
      <c r="CZ179" s="11">
        <v>8.8166515</v>
      </c>
      <c r="DA179" s="11">
        <v>8.5783859</v>
      </c>
      <c r="DB179" s="11">
        <v>8.339845</v>
      </c>
      <c r="DC179" s="11">
        <v>8.2200902</v>
      </c>
      <c r="DD179" s="11">
        <v>8.4609374</v>
      </c>
      <c r="DE179" s="11">
        <v>8.8720926</v>
      </c>
      <c r="DF179" s="11">
        <v>9.550652</v>
      </c>
      <c r="DG179" s="11">
        <v>9.2419402</v>
      </c>
      <c r="DH179" s="11">
        <v>9.1458964</v>
      </c>
      <c r="DI179" s="11">
        <v>8.7859317</v>
      </c>
      <c r="DJ179" s="11">
        <v>8.5958682</v>
      </c>
      <c r="DK179" s="11">
        <v>8.3852896</v>
      </c>
      <c r="DL179" s="11">
        <v>8.9644527</v>
      </c>
      <c r="DM179" s="11">
        <v>9.2156492</v>
      </c>
      <c r="DN179" s="11">
        <v>9.3708473</v>
      </c>
      <c r="DO179" s="11">
        <v>8.8082787</v>
      </c>
      <c r="DP179" s="12"/>
      <c r="DQ179" s="11">
        <v>8.3984854</v>
      </c>
      <c r="DR179" s="13"/>
      <c r="DS179" s="13"/>
      <c r="DT179" s="14"/>
      <c r="DU179" s="14"/>
      <c r="DV179" s="14"/>
      <c r="DW179" s="14"/>
      <c r="DX179" s="14"/>
      <c r="DY179" s="14"/>
      <c r="DZ179" s="14"/>
      <c r="EA179" s="14"/>
      <c r="EB179" s="14"/>
      <c r="EC179" s="14"/>
      <c r="ED179" s="14"/>
      <c r="EE179" s="14"/>
      <c r="EF179" s="14"/>
      <c r="EG179" s="14"/>
      <c r="EH179" s="14"/>
      <c r="EI179" s="14"/>
      <c r="EJ179" s="14"/>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c r="FG179" s="14"/>
      <c r="FH179" s="14"/>
      <c r="FI179" s="14"/>
      <c r="FJ179" s="14"/>
      <c r="FK179" s="14"/>
      <c r="FL179" s="14"/>
      <c r="FM179" s="14"/>
      <c r="FN179" s="14"/>
      <c r="FO179" s="14"/>
      <c r="FP179" s="14"/>
      <c r="FQ179" s="14"/>
      <c r="FR179" s="14"/>
      <c r="FS179" s="14"/>
      <c r="FT179" s="14"/>
      <c r="FU179" s="14"/>
      <c r="FV179" s="14"/>
      <c r="FW179" s="14"/>
      <c r="FX179" s="14"/>
      <c r="FY179" s="14"/>
      <c r="FZ179" s="14"/>
      <c r="GA179" s="14"/>
      <c r="GB179" s="14"/>
      <c r="GC179" s="14"/>
      <c r="GD179" s="14"/>
      <c r="GE179" s="14"/>
      <c r="GF179" s="14"/>
      <c r="GG179" s="14"/>
      <c r="GH179" s="14"/>
      <c r="GI179" s="14"/>
      <c r="GJ179" s="14"/>
      <c r="GK179" s="14"/>
      <c r="GL179" s="14"/>
      <c r="GM179" s="14"/>
      <c r="GN179" s="14"/>
      <c r="GO179" s="14"/>
      <c r="GP179" s="14"/>
      <c r="GQ179" s="14"/>
      <c r="GR179" s="14"/>
      <c r="GS179" s="14"/>
      <c r="GT179" s="14"/>
      <c r="GU179" s="14"/>
      <c r="GV179" s="14"/>
      <c r="GW179" s="14"/>
      <c r="GX179" s="14"/>
      <c r="GY179" s="14"/>
      <c r="GZ179" s="14"/>
      <c r="HA179" s="14"/>
      <c r="HB179" s="14"/>
      <c r="HC179" s="14"/>
      <c r="HD179" s="14"/>
      <c r="HE179" s="14"/>
      <c r="HF179" s="14"/>
      <c r="HG179" s="14"/>
      <c r="HH179" s="14"/>
      <c r="HI179" s="14"/>
      <c r="HJ179" s="14"/>
      <c r="HK179" s="14"/>
      <c r="HL179" s="14"/>
      <c r="HM179" s="14"/>
      <c r="HN179" s="14"/>
      <c r="HO179" s="14"/>
      <c r="HP179" s="14"/>
      <c r="HQ179" s="14"/>
      <c r="HR179" s="14"/>
      <c r="HS179" s="14"/>
      <c r="HT179" s="14"/>
      <c r="HU179" s="14"/>
      <c r="HV179" s="14"/>
      <c r="HW179" s="14"/>
      <c r="HX179" s="14"/>
      <c r="HY179" s="14"/>
      <c r="HZ179" s="14"/>
      <c r="IA179" s="14"/>
      <c r="IB179" s="14"/>
      <c r="IC179" s="14"/>
      <c r="ID179" s="14"/>
      <c r="IE179" s="14"/>
      <c r="IF179" s="14"/>
    </row>
    <row r="180" s="2" customFormat="1" hidden="1" outlineLevel="1" spans="1:240">
      <c r="A180" s="371" t="s">
        <v>49</v>
      </c>
      <c r="B180" s="10"/>
      <c r="C180" s="10"/>
      <c r="D180" s="11">
        <v>59.1504248</v>
      </c>
      <c r="E180" s="11">
        <v>59.4996647</v>
      </c>
      <c r="F180" s="11">
        <v>59.4670204</v>
      </c>
      <c r="G180" s="11">
        <v>59.4731697</v>
      </c>
      <c r="H180" s="11">
        <v>58.8296862</v>
      </c>
      <c r="I180" s="11">
        <v>58.7737713</v>
      </c>
      <c r="J180" s="11">
        <v>58.6889754</v>
      </c>
      <c r="K180" s="11">
        <v>58.5341006</v>
      </c>
      <c r="L180" s="11">
        <v>58.5358272</v>
      </c>
      <c r="M180" s="11">
        <v>58.5358939</v>
      </c>
      <c r="N180" s="11">
        <v>60.3986986</v>
      </c>
      <c r="O180" s="11">
        <v>58.3682618</v>
      </c>
      <c r="P180" s="11">
        <v>58.3682618</v>
      </c>
      <c r="Q180" s="11">
        <v>58.6431501</v>
      </c>
      <c r="R180" s="11">
        <v>58.7786032</v>
      </c>
      <c r="S180" s="11">
        <v>61.9551805</v>
      </c>
      <c r="T180" s="11">
        <v>61.973107</v>
      </c>
      <c r="U180" s="11">
        <v>61.516321</v>
      </c>
      <c r="V180" s="11">
        <v>61.5164435</v>
      </c>
      <c r="W180" s="11">
        <v>61.5526917</v>
      </c>
      <c r="X180" s="11">
        <v>61.5808286</v>
      </c>
      <c r="Y180" s="11">
        <v>61.568962</v>
      </c>
      <c r="Z180" s="11">
        <v>66.82877</v>
      </c>
      <c r="AA180" s="11">
        <v>64.5917323</v>
      </c>
      <c r="AB180" s="11">
        <v>64.5649175</v>
      </c>
      <c r="AC180" s="11">
        <v>64.5901752</v>
      </c>
      <c r="AD180" s="11">
        <v>64.4450076</v>
      </c>
      <c r="AE180" s="11">
        <v>64.4250076</v>
      </c>
      <c r="AF180" s="11">
        <v>64.4128417</v>
      </c>
      <c r="AG180" s="11">
        <v>64.511631</v>
      </c>
      <c r="AH180" s="11">
        <v>64.5092738</v>
      </c>
      <c r="AI180" s="11">
        <v>64.5832776</v>
      </c>
      <c r="AJ180" s="11">
        <v>64.5453603</v>
      </c>
      <c r="AK180" s="11">
        <v>64.56472</v>
      </c>
      <c r="AL180" s="11">
        <v>66.2808422</v>
      </c>
      <c r="AM180" s="11">
        <v>67.4501599</v>
      </c>
      <c r="AN180" s="11">
        <v>67.4464692</v>
      </c>
      <c r="AO180" s="11">
        <v>67.4404183</v>
      </c>
      <c r="AP180" s="11">
        <v>67.7045617</v>
      </c>
      <c r="AQ180" s="11">
        <v>67.6921506</v>
      </c>
      <c r="AR180" s="11">
        <v>67.6945819</v>
      </c>
      <c r="AS180" s="11">
        <v>67.7224713</v>
      </c>
      <c r="AT180" s="11">
        <v>67.7224713</v>
      </c>
      <c r="AU180" s="11">
        <v>67.5777064</v>
      </c>
      <c r="AV180" s="11">
        <v>67.4563237</v>
      </c>
      <c r="AW180" s="11">
        <v>67.4563237</v>
      </c>
      <c r="AX180" s="11">
        <v>67.9919181</v>
      </c>
      <c r="AY180" s="11">
        <v>69.0795401</v>
      </c>
      <c r="AZ180" s="11">
        <v>69.0241325</v>
      </c>
      <c r="BA180" s="11">
        <v>69.0590236</v>
      </c>
      <c r="BB180" s="11">
        <v>69.4591377</v>
      </c>
      <c r="BC180" s="11">
        <v>69.4869839</v>
      </c>
      <c r="BD180" s="11">
        <v>69.4984308</v>
      </c>
      <c r="BE180" s="11">
        <v>69.5691356</v>
      </c>
      <c r="BF180" s="11">
        <v>69.583719</v>
      </c>
      <c r="BG180" s="11">
        <v>69.57994</v>
      </c>
      <c r="BH180" s="11">
        <v>69.6073122</v>
      </c>
      <c r="BI180" s="11">
        <v>69.6075689</v>
      </c>
      <c r="BJ180" s="11">
        <v>68.1480454</v>
      </c>
      <c r="BK180" s="11">
        <v>67.5687601</v>
      </c>
      <c r="BL180" s="11">
        <v>56.8851636</v>
      </c>
      <c r="BM180" s="11">
        <v>55.9558301</v>
      </c>
      <c r="BN180" s="11">
        <v>56.7920556</v>
      </c>
      <c r="BO180" s="11">
        <v>56.3551283</v>
      </c>
      <c r="BP180" s="11">
        <v>63.5390908</v>
      </c>
      <c r="BQ180" s="11">
        <v>63.5008332</v>
      </c>
      <c r="BR180" s="11">
        <v>63.6305665</v>
      </c>
      <c r="BS180" s="11">
        <v>63.9123921</v>
      </c>
      <c r="BT180" s="11">
        <v>64.8859975</v>
      </c>
      <c r="BU180" s="11">
        <v>64.8923948</v>
      </c>
      <c r="BV180" s="11">
        <v>66.2882933</v>
      </c>
      <c r="BW180" s="11">
        <v>66.9721698</v>
      </c>
      <c r="BX180" s="11">
        <v>67.0848698</v>
      </c>
      <c r="BY180" s="11">
        <v>67.0844153</v>
      </c>
      <c r="BZ180" s="11">
        <v>63.1083506</v>
      </c>
      <c r="CA180" s="11">
        <v>63.2044785</v>
      </c>
      <c r="CB180" s="11">
        <v>63.1878421</v>
      </c>
      <c r="CC180" s="11">
        <v>68.0646201</v>
      </c>
      <c r="CD180" s="11">
        <v>68.0646201</v>
      </c>
      <c r="CE180" s="11">
        <v>68.0711834</v>
      </c>
      <c r="CF180" s="11">
        <v>68.0621134</v>
      </c>
      <c r="CG180" s="11">
        <v>68.0621134</v>
      </c>
      <c r="CH180" s="11">
        <v>70.0912862</v>
      </c>
      <c r="CI180" s="11">
        <v>70.4703551</v>
      </c>
      <c r="CJ180" s="11">
        <v>70.4056884</v>
      </c>
      <c r="CK180" s="11">
        <v>70.2314711</v>
      </c>
      <c r="CL180" s="11">
        <v>70.1277301</v>
      </c>
      <c r="CM180" s="11">
        <v>70.1243968</v>
      </c>
      <c r="CN180" s="11">
        <v>69.3717166</v>
      </c>
      <c r="CO180" s="11">
        <v>64.9082224</v>
      </c>
      <c r="CP180" s="11">
        <v>64.8745153</v>
      </c>
      <c r="CQ180" s="11">
        <v>64.330394</v>
      </c>
      <c r="CR180" s="11">
        <v>61.8215658</v>
      </c>
      <c r="CS180" s="11">
        <v>61.8281843</v>
      </c>
      <c r="CT180" s="11">
        <v>62.9032027</v>
      </c>
      <c r="CU180" s="11">
        <v>60.972128</v>
      </c>
      <c r="CV180" s="11">
        <v>60.5856729</v>
      </c>
      <c r="CW180" s="11">
        <v>60.5940455</v>
      </c>
      <c r="CX180" s="11">
        <v>60.4389983</v>
      </c>
      <c r="CY180" s="11">
        <v>60.4389983</v>
      </c>
      <c r="CZ180" s="11">
        <v>60.4286317</v>
      </c>
      <c r="DA180" s="11">
        <v>58.5224029</v>
      </c>
      <c r="DB180" s="11">
        <v>58.5224029</v>
      </c>
      <c r="DC180" s="11">
        <v>58.5135372</v>
      </c>
      <c r="DD180" s="11">
        <v>57.0191304</v>
      </c>
      <c r="DE180" s="11">
        <v>57.0191304</v>
      </c>
      <c r="DF180" s="11">
        <v>56.4531891</v>
      </c>
      <c r="DG180" s="11">
        <v>53.3376603</v>
      </c>
      <c r="DH180" s="11">
        <v>53.3376603</v>
      </c>
      <c r="DI180" s="11">
        <v>53.3358347</v>
      </c>
      <c r="DJ180" s="11">
        <v>53.1541589</v>
      </c>
      <c r="DK180" s="11">
        <v>53.0711709</v>
      </c>
      <c r="DL180" s="11">
        <v>53.0794575</v>
      </c>
      <c r="DM180" s="11">
        <v>35.8935198</v>
      </c>
      <c r="DN180" s="11">
        <v>35.8935198</v>
      </c>
      <c r="DO180" s="11">
        <v>35.8464397</v>
      </c>
      <c r="DP180" s="12"/>
      <c r="DQ180" s="11">
        <v>36.1117575</v>
      </c>
      <c r="DR180" s="13"/>
      <c r="DS180" s="13"/>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c r="FG180" s="14"/>
      <c r="FH180" s="14"/>
      <c r="FI180" s="14"/>
      <c r="FJ180" s="14"/>
      <c r="FK180" s="14"/>
      <c r="FL180" s="14"/>
      <c r="FM180" s="14"/>
      <c r="FN180" s="14"/>
      <c r="FO180" s="14"/>
      <c r="FP180" s="14"/>
      <c r="FQ180" s="14"/>
      <c r="FR180" s="14"/>
      <c r="FS180" s="14"/>
      <c r="FT180" s="14"/>
      <c r="FU180" s="14"/>
      <c r="FV180" s="14"/>
      <c r="FW180" s="14"/>
      <c r="FX180" s="14"/>
      <c r="FY180" s="14"/>
      <c r="FZ180" s="14"/>
      <c r="GA180" s="14"/>
      <c r="GB180" s="14"/>
      <c r="GC180" s="14"/>
      <c r="GD180" s="14"/>
      <c r="GE180" s="14"/>
      <c r="GF180" s="14"/>
      <c r="GG180" s="14"/>
      <c r="GH180" s="14"/>
      <c r="GI180" s="14"/>
      <c r="GJ180" s="14"/>
      <c r="GK180" s="14"/>
      <c r="GL180" s="14"/>
      <c r="GM180" s="14"/>
      <c r="GN180" s="14"/>
      <c r="GO180" s="14"/>
      <c r="GP180" s="14"/>
      <c r="GQ180" s="14"/>
      <c r="GR180" s="14"/>
      <c r="GS180" s="14"/>
      <c r="GT180" s="14"/>
      <c r="GU180" s="14"/>
      <c r="GV180" s="14"/>
      <c r="GW180" s="14"/>
      <c r="GX180" s="14"/>
      <c r="GY180" s="14"/>
      <c r="GZ180" s="14"/>
      <c r="HA180" s="14"/>
      <c r="HB180" s="14"/>
      <c r="HC180" s="14"/>
      <c r="HD180" s="14"/>
      <c r="HE180" s="14"/>
      <c r="HF180" s="14"/>
      <c r="HG180" s="14"/>
      <c r="HH180" s="14"/>
      <c r="HI180" s="14"/>
      <c r="HJ180" s="14"/>
      <c r="HK180" s="14"/>
      <c r="HL180" s="14"/>
      <c r="HM180" s="14"/>
      <c r="HN180" s="14"/>
      <c r="HO180" s="14"/>
      <c r="HP180" s="14"/>
      <c r="HQ180" s="14"/>
      <c r="HR180" s="14"/>
      <c r="HS180" s="14"/>
      <c r="HT180" s="14"/>
      <c r="HU180" s="14"/>
      <c r="HV180" s="14"/>
      <c r="HW180" s="14"/>
      <c r="HX180" s="14"/>
      <c r="HY180" s="14"/>
      <c r="HZ180" s="14"/>
      <c r="IA180" s="14"/>
      <c r="IB180" s="14"/>
      <c r="IC180" s="14"/>
      <c r="ID180" s="14"/>
      <c r="IE180" s="14"/>
      <c r="IF180" s="14"/>
    </row>
    <row r="181" s="2" customFormat="1" hidden="1" outlineLevel="1" spans="1:240">
      <c r="A181" s="371" t="s">
        <v>50</v>
      </c>
      <c r="B181" s="10"/>
      <c r="C181" s="10"/>
      <c r="D181" s="11" t="s">
        <v>186</v>
      </c>
      <c r="E181" s="11" t="s">
        <v>186</v>
      </c>
      <c r="F181" s="11" t="s">
        <v>186</v>
      </c>
      <c r="G181" s="11" t="s">
        <v>186</v>
      </c>
      <c r="H181" s="11" t="s">
        <v>186</v>
      </c>
      <c r="I181" s="11" t="s">
        <v>186</v>
      </c>
      <c r="J181" s="11" t="s">
        <v>186</v>
      </c>
      <c r="K181" s="11" t="s">
        <v>186</v>
      </c>
      <c r="L181" s="11" t="s">
        <v>186</v>
      </c>
      <c r="M181" s="11" t="s">
        <v>186</v>
      </c>
      <c r="N181" s="11" t="s">
        <v>186</v>
      </c>
      <c r="O181" s="11" t="s">
        <v>186</v>
      </c>
      <c r="P181" s="11" t="s">
        <v>186</v>
      </c>
      <c r="Q181" s="11" t="s">
        <v>186</v>
      </c>
      <c r="R181" s="11" t="s">
        <v>186</v>
      </c>
      <c r="S181" s="11" t="s">
        <v>186</v>
      </c>
      <c r="T181" s="11" t="s">
        <v>186</v>
      </c>
      <c r="U181" s="11" t="s">
        <v>186</v>
      </c>
      <c r="V181" s="11" t="s">
        <v>186</v>
      </c>
      <c r="W181" s="11" t="s">
        <v>186</v>
      </c>
      <c r="X181" s="11" t="s">
        <v>186</v>
      </c>
      <c r="Y181" s="11" t="s">
        <v>186</v>
      </c>
      <c r="Z181" s="11" t="s">
        <v>186</v>
      </c>
      <c r="AA181" s="11" t="s">
        <v>186</v>
      </c>
      <c r="AB181" s="11" t="s">
        <v>186</v>
      </c>
      <c r="AC181" s="11" t="s">
        <v>186</v>
      </c>
      <c r="AD181" s="11" t="s">
        <v>186</v>
      </c>
      <c r="AE181" s="11" t="s">
        <v>186</v>
      </c>
      <c r="AF181" s="11" t="s">
        <v>186</v>
      </c>
      <c r="AG181" s="11" t="s">
        <v>186</v>
      </c>
      <c r="AH181" s="11" t="s">
        <v>186</v>
      </c>
      <c r="AI181" s="11" t="s">
        <v>186</v>
      </c>
      <c r="AJ181" s="11" t="s">
        <v>186</v>
      </c>
      <c r="AK181" s="11" t="s">
        <v>186</v>
      </c>
      <c r="AL181" s="11" t="s">
        <v>186</v>
      </c>
      <c r="AM181" s="11" t="s">
        <v>186</v>
      </c>
      <c r="AN181" s="11" t="s">
        <v>186</v>
      </c>
      <c r="AO181" s="11" t="s">
        <v>186</v>
      </c>
      <c r="AP181" s="11" t="s">
        <v>186</v>
      </c>
      <c r="AQ181" s="11" t="s">
        <v>186</v>
      </c>
      <c r="AR181" s="11" t="s">
        <v>186</v>
      </c>
      <c r="AS181" s="11" t="s">
        <v>186</v>
      </c>
      <c r="AT181" s="11" t="s">
        <v>186</v>
      </c>
      <c r="AU181" s="11" t="s">
        <v>186</v>
      </c>
      <c r="AV181" s="11" t="s">
        <v>186</v>
      </c>
      <c r="AW181" s="11" t="s">
        <v>186</v>
      </c>
      <c r="AX181" s="11" t="s">
        <v>186</v>
      </c>
      <c r="AY181" s="11" t="s">
        <v>186</v>
      </c>
      <c r="AZ181" s="11" t="s">
        <v>186</v>
      </c>
      <c r="BA181" s="11" t="s">
        <v>186</v>
      </c>
      <c r="BB181" s="11" t="s">
        <v>186</v>
      </c>
      <c r="BC181" s="11" t="s">
        <v>186</v>
      </c>
      <c r="BD181" s="11" t="s">
        <v>186</v>
      </c>
      <c r="BE181" s="11" t="s">
        <v>186</v>
      </c>
      <c r="BF181" s="11" t="s">
        <v>186</v>
      </c>
      <c r="BG181" s="11" t="s">
        <v>186</v>
      </c>
      <c r="BH181" s="11" t="s">
        <v>186</v>
      </c>
      <c r="BI181" s="11" t="s">
        <v>186</v>
      </c>
      <c r="BJ181" s="11" t="s">
        <v>186</v>
      </c>
      <c r="BK181" s="11" t="s">
        <v>186</v>
      </c>
      <c r="BL181" s="11" t="s">
        <v>186</v>
      </c>
      <c r="BM181" s="11" t="s">
        <v>186</v>
      </c>
      <c r="BN181" s="11" t="s">
        <v>186</v>
      </c>
      <c r="BO181" s="11" t="s">
        <v>186</v>
      </c>
      <c r="BP181" s="11" t="s">
        <v>186</v>
      </c>
      <c r="BQ181" s="11" t="s">
        <v>186</v>
      </c>
      <c r="BR181" s="11" t="s">
        <v>186</v>
      </c>
      <c r="BS181" s="11" t="s">
        <v>186</v>
      </c>
      <c r="BT181" s="11" t="s">
        <v>186</v>
      </c>
      <c r="BU181" s="11" t="s">
        <v>186</v>
      </c>
      <c r="BV181" s="11" t="s">
        <v>186</v>
      </c>
      <c r="BW181" s="11" t="s">
        <v>186</v>
      </c>
      <c r="BX181" s="11" t="s">
        <v>186</v>
      </c>
      <c r="BY181" s="11" t="s">
        <v>186</v>
      </c>
      <c r="BZ181" s="11" t="s">
        <v>186</v>
      </c>
      <c r="CA181" s="11" t="s">
        <v>186</v>
      </c>
      <c r="CB181" s="11" t="s">
        <v>186</v>
      </c>
      <c r="CC181" s="11">
        <v>69.8626803</v>
      </c>
      <c r="CD181" s="11">
        <v>68.8975885</v>
      </c>
      <c r="CE181" s="11">
        <v>68.8231407</v>
      </c>
      <c r="CF181" s="11">
        <v>67.4910802</v>
      </c>
      <c r="CG181" s="11">
        <v>67.4910802</v>
      </c>
      <c r="CH181" s="11">
        <v>70.1093345</v>
      </c>
      <c r="CI181" s="11">
        <v>69.3060163</v>
      </c>
      <c r="CJ181" s="11">
        <v>69.1260549</v>
      </c>
      <c r="CK181" s="11">
        <v>68.8894604</v>
      </c>
      <c r="CL181" s="11">
        <v>68.8551614</v>
      </c>
      <c r="CM181" s="11">
        <v>68.3733844</v>
      </c>
      <c r="CN181" s="11">
        <v>67.3304808</v>
      </c>
      <c r="CO181" s="11">
        <v>63.7921852</v>
      </c>
      <c r="CP181" s="11">
        <v>63.4436037</v>
      </c>
      <c r="CQ181" s="11">
        <v>63.4838343</v>
      </c>
      <c r="CR181" s="11">
        <v>63.8419846</v>
      </c>
      <c r="CS181" s="11">
        <v>63.4073019</v>
      </c>
      <c r="CT181" s="11">
        <v>64.9161991</v>
      </c>
      <c r="CU181" s="11">
        <v>65.4562854</v>
      </c>
      <c r="CV181" s="11">
        <v>65.771702</v>
      </c>
      <c r="CW181" s="11">
        <v>65.771702</v>
      </c>
      <c r="CX181" s="11">
        <v>65.7824271</v>
      </c>
      <c r="CY181" s="11">
        <v>62.2303917</v>
      </c>
      <c r="CZ181" s="11">
        <v>62.2303917</v>
      </c>
      <c r="DA181" s="11">
        <v>62.022809</v>
      </c>
      <c r="DB181" s="11">
        <v>61.7560894</v>
      </c>
      <c r="DC181" s="11">
        <v>61.7316305</v>
      </c>
      <c r="DD181" s="11">
        <v>61.9194448</v>
      </c>
      <c r="DE181" s="11">
        <v>61.850265</v>
      </c>
      <c r="DF181" s="11">
        <v>62.0803208</v>
      </c>
      <c r="DG181" s="11">
        <v>61.9787843</v>
      </c>
      <c r="DH181" s="11">
        <v>59.9594149</v>
      </c>
      <c r="DI181" s="11">
        <v>59.8250583</v>
      </c>
      <c r="DJ181" s="11">
        <v>59.9629588</v>
      </c>
      <c r="DK181" s="11">
        <v>59.8827512</v>
      </c>
      <c r="DL181" s="11">
        <v>59.8827512</v>
      </c>
      <c r="DM181" s="11">
        <v>60.6836443</v>
      </c>
      <c r="DN181" s="11">
        <v>60.6938216</v>
      </c>
      <c r="DO181" s="11">
        <v>60.6446868</v>
      </c>
      <c r="DP181" s="12"/>
      <c r="DQ181" s="11">
        <v>62.0329462</v>
      </c>
      <c r="DR181" s="13"/>
      <c r="DS181" s="13"/>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c r="FO181" s="14"/>
      <c r="FP181" s="14"/>
      <c r="FQ181" s="14"/>
      <c r="FR181" s="14"/>
      <c r="FS181" s="14"/>
      <c r="FT181" s="14"/>
      <c r="FU181" s="14"/>
      <c r="FV181" s="14"/>
      <c r="FW181" s="14"/>
      <c r="FX181" s="14"/>
      <c r="FY181" s="14"/>
      <c r="FZ181" s="14"/>
      <c r="GA181" s="14"/>
      <c r="GB181" s="14"/>
      <c r="GC181" s="14"/>
      <c r="GD181" s="14"/>
      <c r="GE181" s="14"/>
      <c r="GF181" s="14"/>
      <c r="GG181" s="14"/>
      <c r="GH181" s="14"/>
      <c r="GI181" s="14"/>
      <c r="GJ181" s="14"/>
      <c r="GK181" s="14"/>
      <c r="GL181" s="14"/>
      <c r="GM181" s="14"/>
      <c r="GN181" s="14"/>
      <c r="GO181" s="14"/>
      <c r="GP181" s="14"/>
      <c r="GQ181" s="14"/>
      <c r="GR181" s="14"/>
      <c r="GS181" s="14"/>
      <c r="GT181" s="14"/>
      <c r="GU181" s="14"/>
      <c r="GV181" s="14"/>
      <c r="GW181" s="14"/>
      <c r="GX181" s="14"/>
      <c r="GY181" s="14"/>
      <c r="GZ181" s="14"/>
      <c r="HA181" s="14"/>
      <c r="HB181" s="14"/>
      <c r="HC181" s="14"/>
      <c r="HD181" s="14"/>
      <c r="HE181" s="14"/>
      <c r="HF181" s="14"/>
      <c r="HG181" s="14"/>
      <c r="HH181" s="14"/>
      <c r="HI181" s="14"/>
      <c r="HJ181" s="14"/>
      <c r="HK181" s="14"/>
      <c r="HL181" s="14"/>
      <c r="HM181" s="14"/>
      <c r="HN181" s="14"/>
      <c r="HO181" s="14"/>
      <c r="HP181" s="14"/>
      <c r="HQ181" s="14"/>
      <c r="HR181" s="14"/>
      <c r="HS181" s="14"/>
      <c r="HT181" s="14"/>
      <c r="HU181" s="14"/>
      <c r="HV181" s="14"/>
      <c r="HW181" s="14"/>
      <c r="HX181" s="14"/>
      <c r="HY181" s="14"/>
      <c r="HZ181" s="14"/>
      <c r="IA181" s="14"/>
      <c r="IB181" s="14"/>
      <c r="IC181" s="14"/>
      <c r="ID181" s="14"/>
      <c r="IE181" s="14"/>
      <c r="IF181" s="14"/>
    </row>
    <row r="182" s="2" customFormat="1" hidden="1" outlineLevel="1" spans="1:240">
      <c r="A182" s="371" t="s">
        <v>52</v>
      </c>
      <c r="B182" s="10"/>
      <c r="C182" s="10"/>
      <c r="D182" s="11">
        <v>7.39988571428571</v>
      </c>
      <c r="E182" s="11">
        <v>7.44743571428571</v>
      </c>
      <c r="F182" s="11">
        <v>7.42004693857143</v>
      </c>
      <c r="G182" s="11">
        <v>7.42004693857143</v>
      </c>
      <c r="H182" s="11">
        <v>7.43210428571429</v>
      </c>
      <c r="I182" s="11">
        <v>7.49014714285714</v>
      </c>
      <c r="J182" s="11">
        <v>7.51114714285714</v>
      </c>
      <c r="K182" s="11">
        <v>7.50628571428571</v>
      </c>
      <c r="L182" s="11">
        <v>7.53134285714286</v>
      </c>
      <c r="M182" s="11">
        <v>7.54251948</v>
      </c>
      <c r="N182" s="11">
        <v>8.37381818142857</v>
      </c>
      <c r="O182" s="11">
        <v>8.38282142857143</v>
      </c>
      <c r="P182" s="11">
        <v>8.37070909142857</v>
      </c>
      <c r="Q182" s="11">
        <v>8.38017381</v>
      </c>
      <c r="R182" s="11">
        <v>8.37840219714286</v>
      </c>
      <c r="S182" s="11">
        <v>8.37840219714286</v>
      </c>
      <c r="T182" s="11">
        <v>8.34642417571429</v>
      </c>
      <c r="U182" s="11">
        <v>8.20252653</v>
      </c>
      <c r="V182" s="11">
        <v>8.11845238142857</v>
      </c>
      <c r="W182" s="11">
        <v>8.11845238142857</v>
      </c>
      <c r="X182" s="11">
        <v>8.11321428571429</v>
      </c>
      <c r="Y182" s="11">
        <v>8.11321428571429</v>
      </c>
      <c r="Z182" s="11">
        <v>8.80119047571429</v>
      </c>
      <c r="AA182" s="11">
        <v>8.51510204142857</v>
      </c>
      <c r="AB182" s="11">
        <v>8.28231428571429</v>
      </c>
      <c r="AC182" s="11">
        <v>8.28231428571429</v>
      </c>
      <c r="AD182" s="11">
        <v>8.04052381</v>
      </c>
      <c r="AE182" s="11">
        <v>8.04052381</v>
      </c>
      <c r="AF182" s="11">
        <v>7.97717857142857</v>
      </c>
      <c r="AG182" s="11">
        <v>7.30275</v>
      </c>
      <c r="AH182" s="11">
        <v>7.18275</v>
      </c>
      <c r="AI182" s="11">
        <v>7.18275</v>
      </c>
      <c r="AJ182" s="11">
        <v>7.1515</v>
      </c>
      <c r="AK182" s="11">
        <v>7.12545984142857</v>
      </c>
      <c r="AL182" s="11">
        <v>7.49706015857143</v>
      </c>
      <c r="AM182" s="11">
        <v>7.59478071428571</v>
      </c>
      <c r="AN182" s="11">
        <v>7.86483553571429</v>
      </c>
      <c r="AO182" s="11">
        <v>7.86483553571429</v>
      </c>
      <c r="AP182" s="11">
        <v>7.86483553571429</v>
      </c>
      <c r="AQ182" s="11">
        <v>8.00731412714286</v>
      </c>
      <c r="AR182" s="11">
        <v>8.169</v>
      </c>
      <c r="AS182" s="11">
        <v>8.44542261857143</v>
      </c>
      <c r="AT182" s="11">
        <v>8.44542261857143</v>
      </c>
      <c r="AU182" s="11">
        <v>8.48929220714286</v>
      </c>
      <c r="AV182" s="11">
        <v>8.51470833285714</v>
      </c>
      <c r="AW182" s="11">
        <v>8.53265824142857</v>
      </c>
      <c r="AX182" s="11">
        <v>9.83963766285714</v>
      </c>
      <c r="AY182" s="11">
        <v>10.16698</v>
      </c>
      <c r="AZ182" s="11">
        <v>10.5238757142857</v>
      </c>
      <c r="BA182" s="11">
        <v>10.5238757142857</v>
      </c>
      <c r="BB182" s="11">
        <v>10.62741948</v>
      </c>
      <c r="BC182" s="11">
        <v>10.6850259742857</v>
      </c>
      <c r="BD182" s="11">
        <v>10.7068273814286</v>
      </c>
      <c r="BE182" s="11">
        <v>10.780875</v>
      </c>
      <c r="BF182" s="11">
        <v>10.9190446428571</v>
      </c>
      <c r="BG182" s="11">
        <v>11.3479220785714</v>
      </c>
      <c r="BH182" s="11">
        <v>11.43948052</v>
      </c>
      <c r="BI182" s="11">
        <v>11.4459740257143</v>
      </c>
      <c r="BJ182" s="11">
        <v>14.07751948</v>
      </c>
      <c r="BK182" s="11">
        <v>14.1755095242857</v>
      </c>
      <c r="BL182" s="11">
        <v>13.08471746</v>
      </c>
      <c r="BM182" s="11">
        <v>12.8607816328571</v>
      </c>
      <c r="BN182" s="11">
        <v>12.2582857142857</v>
      </c>
      <c r="BO182" s="11">
        <v>12.19012987</v>
      </c>
      <c r="BP182" s="11">
        <v>11.7734880957143</v>
      </c>
      <c r="BQ182" s="11">
        <v>11.5354175828571</v>
      </c>
      <c r="BR182" s="11">
        <v>11.5695204085714</v>
      </c>
      <c r="BS182" s="11">
        <v>11.5695204085714</v>
      </c>
      <c r="BT182" s="11">
        <v>11.6904725271429</v>
      </c>
      <c r="BU182" s="11">
        <v>11.7139610385714</v>
      </c>
      <c r="BV182" s="11">
        <v>13.4219591842857</v>
      </c>
      <c r="BW182" s="11">
        <v>13.6977922071429</v>
      </c>
      <c r="BX182" s="11">
        <v>13.5302857142857</v>
      </c>
      <c r="BY182" s="11">
        <v>13.5616071428571</v>
      </c>
      <c r="BZ182" s="11">
        <v>13.4757936514286</v>
      </c>
      <c r="CA182" s="11">
        <v>13.4867669171429</v>
      </c>
      <c r="CB182" s="11">
        <v>13.6389285714286</v>
      </c>
      <c r="CC182" s="11">
        <v>13.8123605442857</v>
      </c>
      <c r="CD182" s="11">
        <v>13.9151214285714</v>
      </c>
      <c r="CE182" s="11">
        <v>14.0037210885714</v>
      </c>
      <c r="CF182" s="11">
        <v>14.0037210885714</v>
      </c>
      <c r="CG182" s="11">
        <v>14.12105</v>
      </c>
      <c r="CH182" s="11">
        <v>17.7353602485714</v>
      </c>
      <c r="CI182" s="11">
        <v>17.8925</v>
      </c>
      <c r="CJ182" s="11">
        <v>18.0750931671429</v>
      </c>
      <c r="CK182" s="11">
        <v>18.0759006214286</v>
      </c>
      <c r="CL182" s="11">
        <v>18.0748214285714</v>
      </c>
      <c r="CM182" s="11">
        <v>18.0694857142857</v>
      </c>
      <c r="CN182" s="11">
        <v>18.0515934071429</v>
      </c>
      <c r="CO182" s="11">
        <v>18.4748751157143</v>
      </c>
      <c r="CP182" s="11">
        <v>18.5024459828571</v>
      </c>
      <c r="CQ182" s="11">
        <v>18.4300941971429</v>
      </c>
      <c r="CR182" s="11">
        <v>18.4089962185714</v>
      </c>
      <c r="CS182" s="11">
        <v>18.4058029414286</v>
      </c>
      <c r="CT182" s="11">
        <v>21.3588857142857</v>
      </c>
      <c r="CU182" s="11">
        <v>21.0762073728571</v>
      </c>
      <c r="CV182" s="11">
        <v>21.5150506128571</v>
      </c>
      <c r="CW182" s="11">
        <v>21.5786424485714</v>
      </c>
      <c r="CX182" s="11">
        <v>21.5786424485714</v>
      </c>
      <c r="CY182" s="11">
        <v>21.5743142857143</v>
      </c>
      <c r="CZ182" s="11">
        <v>21.5129706771429</v>
      </c>
      <c r="DA182" s="11">
        <v>21.5223931971429</v>
      </c>
      <c r="DB182" s="11">
        <v>21.52367108</v>
      </c>
      <c r="DC182" s="11">
        <v>21.5213342857143</v>
      </c>
      <c r="DD182" s="11">
        <v>21.1995128571429</v>
      </c>
      <c r="DE182" s="11">
        <v>21.0234120885714</v>
      </c>
      <c r="DF182" s="11">
        <v>23.90314624</v>
      </c>
      <c r="DG182" s="11">
        <v>23.5220031257143</v>
      </c>
      <c r="DH182" s="11">
        <v>23.0988584028571</v>
      </c>
      <c r="DI182" s="11">
        <v>22.8694466385714</v>
      </c>
      <c r="DJ182" s="11">
        <v>22.6228027771429</v>
      </c>
      <c r="DK182" s="11">
        <v>22.6228027771429</v>
      </c>
      <c r="DL182" s="11">
        <v>22.4286630257143</v>
      </c>
      <c r="DM182" s="11">
        <v>21.90041551</v>
      </c>
      <c r="DN182" s="11">
        <v>21.6932801842857</v>
      </c>
      <c r="DO182" s="11">
        <v>21.2428640557143</v>
      </c>
      <c r="DP182" s="12">
        <v>0</v>
      </c>
      <c r="DQ182" s="11">
        <v>21.1877488485714</v>
      </c>
      <c r="DR182" s="13"/>
      <c r="DS182" s="13"/>
      <c r="DT182" s="14"/>
      <c r="DU182" s="14"/>
      <c r="DV182" s="14"/>
      <c r="DW182" s="14"/>
      <c r="DX182" s="14"/>
      <c r="DY182" s="14"/>
      <c r="DZ182" s="14"/>
      <c r="EA182" s="14"/>
      <c r="EB182" s="14"/>
      <c r="EC182" s="14"/>
      <c r="ED182" s="14"/>
      <c r="EE182" s="14"/>
      <c r="EF182" s="14"/>
      <c r="EG182" s="14"/>
      <c r="EH182" s="14"/>
      <c r="EI182" s="14"/>
      <c r="EJ182" s="14"/>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s="14"/>
      <c r="FH182" s="14"/>
      <c r="FI182" s="14"/>
      <c r="FJ182" s="14"/>
      <c r="FK182" s="14"/>
      <c r="FL182" s="14"/>
      <c r="FM182" s="14"/>
      <c r="FN182" s="14"/>
      <c r="FO182" s="14"/>
      <c r="FP182" s="14"/>
      <c r="FQ182" s="14"/>
      <c r="FR182" s="14"/>
      <c r="FS182" s="14"/>
      <c r="FT182" s="14"/>
      <c r="FU182" s="14"/>
      <c r="FV182" s="14"/>
      <c r="FW182" s="14"/>
      <c r="FX182" s="14"/>
      <c r="FY182" s="14"/>
      <c r="FZ182" s="14"/>
      <c r="GA182" s="14"/>
      <c r="GB182" s="14"/>
      <c r="GC182" s="14"/>
      <c r="GD182" s="14"/>
      <c r="GE182" s="14"/>
      <c r="GF182" s="14"/>
      <c r="GG182" s="14"/>
      <c r="GH182" s="14"/>
      <c r="GI182" s="14"/>
      <c r="GJ182" s="14"/>
      <c r="GK182" s="14"/>
      <c r="GL182" s="14"/>
      <c r="GM182" s="14"/>
      <c r="GN182" s="14"/>
      <c r="GO182" s="14"/>
      <c r="GP182" s="14"/>
      <c r="GQ182" s="14"/>
      <c r="GR182" s="14"/>
      <c r="GS182" s="14"/>
      <c r="GT182" s="14"/>
      <c r="GU182" s="14"/>
      <c r="GV182" s="14"/>
      <c r="GW182" s="14"/>
      <c r="GX182" s="14"/>
      <c r="GY182" s="14"/>
      <c r="GZ182" s="14"/>
      <c r="HA182" s="14"/>
      <c r="HB182" s="14"/>
      <c r="HC182" s="14"/>
      <c r="HD182" s="14"/>
      <c r="HE182" s="14"/>
      <c r="HF182" s="14"/>
      <c r="HG182" s="14"/>
      <c r="HH182" s="14"/>
      <c r="HI182" s="14"/>
      <c r="HJ182" s="14"/>
      <c r="HK182" s="14"/>
      <c r="HL182" s="14"/>
      <c r="HM182" s="14"/>
      <c r="HN182" s="14"/>
      <c r="HO182" s="14"/>
      <c r="HP182" s="14"/>
      <c r="HQ182" s="14"/>
      <c r="HR182" s="14"/>
      <c r="HS182" s="14"/>
      <c r="HT182" s="14"/>
      <c r="HU182" s="14"/>
      <c r="HV182" s="14"/>
      <c r="HW182" s="14"/>
      <c r="HX182" s="14"/>
      <c r="HY182" s="14"/>
      <c r="HZ182" s="14"/>
      <c r="IA182" s="14"/>
      <c r="IB182" s="14"/>
      <c r="IC182" s="14"/>
      <c r="ID182" s="14"/>
      <c r="IE182" s="14"/>
      <c r="IF182" s="14"/>
    </row>
    <row r="183" s="2" customFormat="1" hidden="1" outlineLevel="1" spans="1:240">
      <c r="A183" s="371" t="s">
        <v>53</v>
      </c>
      <c r="B183" s="10"/>
      <c r="C183" s="10"/>
      <c r="D183" s="22">
        <v>0</v>
      </c>
      <c r="E183" s="22">
        <v>0</v>
      </c>
      <c r="F183" s="22">
        <v>0</v>
      </c>
      <c r="G183" s="22">
        <v>0</v>
      </c>
      <c r="H183" s="22">
        <v>0</v>
      </c>
      <c r="I183" s="22">
        <v>0</v>
      </c>
      <c r="J183" s="22">
        <v>0</v>
      </c>
      <c r="K183" s="22">
        <v>0</v>
      </c>
      <c r="L183" s="22">
        <v>0</v>
      </c>
      <c r="M183" s="22">
        <v>0</v>
      </c>
      <c r="N183" s="22">
        <v>0</v>
      </c>
      <c r="O183" s="22">
        <v>0</v>
      </c>
      <c r="P183" s="22">
        <v>0</v>
      </c>
      <c r="Q183" s="22">
        <v>0</v>
      </c>
      <c r="R183" s="22">
        <v>0</v>
      </c>
      <c r="S183" s="22">
        <v>0</v>
      </c>
      <c r="T183" s="22">
        <v>0</v>
      </c>
      <c r="U183" s="22">
        <v>0</v>
      </c>
      <c r="V183" s="22">
        <v>0</v>
      </c>
      <c r="W183" s="22">
        <v>0</v>
      </c>
      <c r="X183" s="22">
        <v>0</v>
      </c>
      <c r="Y183" s="22">
        <v>0</v>
      </c>
      <c r="Z183" s="23">
        <v>1.35034285714286</v>
      </c>
      <c r="AA183" s="23">
        <v>1.35034285714286</v>
      </c>
      <c r="AB183" s="23">
        <v>1.35034285714286</v>
      </c>
      <c r="AC183" s="23">
        <v>1.37118095285714</v>
      </c>
      <c r="AD183" s="23">
        <v>1.37118095285714</v>
      </c>
      <c r="AE183" s="23">
        <v>1.37118095285714</v>
      </c>
      <c r="AF183" s="23">
        <v>1.34642857142857</v>
      </c>
      <c r="AG183" s="23">
        <v>1.42428571428571</v>
      </c>
      <c r="AH183" s="23">
        <v>1.44357142857143</v>
      </c>
      <c r="AI183" s="23">
        <v>1.45571428571429</v>
      </c>
      <c r="AJ183" s="23">
        <v>1.47321428571429</v>
      </c>
      <c r="AK183" s="23">
        <v>1.47321428571429</v>
      </c>
      <c r="AL183" s="23">
        <v>1.91107142857143</v>
      </c>
      <c r="AM183" s="23">
        <v>1.91107142857143</v>
      </c>
      <c r="AN183" s="23">
        <v>1.91142857142857</v>
      </c>
      <c r="AO183" s="23">
        <v>1.97889523857143</v>
      </c>
      <c r="AP183" s="23">
        <v>1.97725306142857</v>
      </c>
      <c r="AQ183" s="23">
        <v>1.97725306142857</v>
      </c>
      <c r="AR183" s="23">
        <v>1.98898095285714</v>
      </c>
      <c r="AS183" s="23">
        <v>2.01547040857143</v>
      </c>
      <c r="AT183" s="23">
        <v>2.01643904714286</v>
      </c>
      <c r="AU183" s="23">
        <v>2.03432952428571</v>
      </c>
      <c r="AV183" s="23">
        <v>2.03432952428571</v>
      </c>
      <c r="AW183" s="23">
        <v>2.04514489857143</v>
      </c>
      <c r="AX183" s="23">
        <v>2.68570285714286</v>
      </c>
      <c r="AY183" s="23">
        <v>2.64894693857143</v>
      </c>
      <c r="AZ183" s="23">
        <v>2.64490989</v>
      </c>
      <c r="BA183" s="23">
        <v>2.71782449</v>
      </c>
      <c r="BB183" s="23">
        <v>2.72869081571429</v>
      </c>
      <c r="BC183" s="23">
        <v>2.72201619</v>
      </c>
      <c r="BD183" s="23">
        <v>2.72778303571429</v>
      </c>
      <c r="BE183" s="23">
        <v>2.71369398428571</v>
      </c>
      <c r="BF183" s="23">
        <v>2.71369398428571</v>
      </c>
      <c r="BG183" s="23">
        <v>2.71931579</v>
      </c>
      <c r="BH183" s="23">
        <v>2.71931579</v>
      </c>
      <c r="BI183" s="23">
        <v>2.71939097714286</v>
      </c>
      <c r="BJ183" s="23">
        <v>3.40080376</v>
      </c>
      <c r="BK183" s="23">
        <v>3.33971714285714</v>
      </c>
      <c r="BL183" s="23">
        <v>3.33971714285714</v>
      </c>
      <c r="BM183" s="23">
        <v>2.98199809571429</v>
      </c>
      <c r="BN183" s="23">
        <v>2.97774910714286</v>
      </c>
      <c r="BO183" s="23">
        <v>2.97774910714286</v>
      </c>
      <c r="BP183" s="23">
        <v>2.93149495857143</v>
      </c>
      <c r="BQ183" s="23">
        <v>2.88756190428571</v>
      </c>
      <c r="BR183" s="23">
        <v>2.89002105285714</v>
      </c>
      <c r="BS183" s="23">
        <v>2.88010317428571</v>
      </c>
      <c r="BT183" s="23">
        <v>2.87954761857143</v>
      </c>
      <c r="BU183" s="23">
        <v>2.87954761857143</v>
      </c>
      <c r="BV183" s="23">
        <v>3.49066339285714</v>
      </c>
      <c r="BW183" s="23">
        <v>3.50489166714286</v>
      </c>
      <c r="BX183" s="23">
        <v>3.44621785714286</v>
      </c>
      <c r="BY183" s="23">
        <v>3.43832857142857</v>
      </c>
      <c r="BZ183" s="23">
        <v>3.42408022</v>
      </c>
      <c r="CA183" s="23">
        <v>3.42891538428571</v>
      </c>
      <c r="CB183" s="23">
        <v>3.42682747285714</v>
      </c>
      <c r="CC183" s="23">
        <v>3.43750084</v>
      </c>
      <c r="CD183" s="23">
        <v>3.43750084</v>
      </c>
      <c r="CE183" s="23">
        <v>3.41504444428571</v>
      </c>
      <c r="CF183" s="23">
        <v>3.41504444428571</v>
      </c>
      <c r="CG183" s="23">
        <v>3.41504444428571</v>
      </c>
      <c r="CH183" s="23">
        <v>4.17170676714286</v>
      </c>
      <c r="CI183" s="23">
        <v>4.17500420142857</v>
      </c>
      <c r="CJ183" s="23">
        <v>4.22389682571429</v>
      </c>
      <c r="CK183" s="23">
        <v>4.73699727857143</v>
      </c>
      <c r="CL183" s="23">
        <v>4.73699727857143</v>
      </c>
      <c r="CM183" s="23">
        <v>4.73699727857143</v>
      </c>
      <c r="CN183" s="23">
        <v>4.73825389571429</v>
      </c>
      <c r="CO183" s="23">
        <v>4.6865</v>
      </c>
      <c r="CP183" s="23">
        <v>4.65296263714286</v>
      </c>
      <c r="CQ183" s="23">
        <v>4.62338260857143</v>
      </c>
      <c r="CR183" s="23">
        <v>4.61878633571429</v>
      </c>
      <c r="CS183" s="23">
        <v>4.61603928571429</v>
      </c>
      <c r="CT183" s="23">
        <v>5.54949523857143</v>
      </c>
      <c r="CU183" s="23">
        <v>5.51518757714286</v>
      </c>
      <c r="CV183" s="23">
        <v>5.48326211142857</v>
      </c>
      <c r="CW183" s="23">
        <v>5.26310974</v>
      </c>
      <c r="CX183" s="23">
        <v>5.24262087857143</v>
      </c>
      <c r="CY183" s="23">
        <v>5.25234615428572</v>
      </c>
      <c r="CZ183" s="23">
        <v>5.25234615428572</v>
      </c>
      <c r="DA183" s="23">
        <v>5.23776428571429</v>
      </c>
      <c r="DB183" s="23">
        <v>5.23175549428571</v>
      </c>
      <c r="DC183" s="23">
        <v>5.20555204142857</v>
      </c>
      <c r="DD183" s="23">
        <v>5.20789898</v>
      </c>
      <c r="DE183" s="23">
        <v>5.20856224428571</v>
      </c>
      <c r="DF183" s="23">
        <v>6.26983546857143</v>
      </c>
      <c r="DG183" s="23">
        <v>6.27453227571429</v>
      </c>
      <c r="DH183" s="23">
        <v>6.27453227571429</v>
      </c>
      <c r="DI183" s="23">
        <v>6.09299047571429</v>
      </c>
      <c r="DJ183" s="23">
        <v>6.05704857142857</v>
      </c>
      <c r="DK183" s="23">
        <v>6.05704857142857</v>
      </c>
      <c r="DL183" s="23">
        <v>6.05371428571429</v>
      </c>
      <c r="DM183" s="23">
        <v>5.98281428571429</v>
      </c>
      <c r="DN183" s="23">
        <v>5.89472108857143</v>
      </c>
      <c r="DO183" s="23">
        <v>5.74677777714286</v>
      </c>
      <c r="DP183" s="12"/>
      <c r="DQ183" s="11">
        <v>38.17792381</v>
      </c>
      <c r="DR183" s="13"/>
      <c r="DS183" s="13"/>
      <c r="DT183" s="14"/>
      <c r="DU183" s="14"/>
      <c r="DV183" s="14"/>
      <c r="DW183" s="14"/>
      <c r="DX183" s="14"/>
      <c r="DY183" s="14"/>
      <c r="DZ183" s="14"/>
      <c r="EA183" s="14"/>
      <c r="EB183" s="14"/>
      <c r="EC183" s="14"/>
      <c r="ED183" s="14"/>
      <c r="EE183" s="14"/>
      <c r="EF183" s="14"/>
      <c r="EG183" s="14"/>
      <c r="EH183" s="14"/>
      <c r="EI183" s="14"/>
      <c r="EJ183" s="14"/>
      <c r="EK183" s="14"/>
      <c r="EL183" s="14"/>
      <c r="EM183" s="14"/>
      <c r="EN183" s="14"/>
      <c r="EO183" s="14"/>
      <c r="EP183" s="14"/>
      <c r="EQ183" s="14"/>
      <c r="ER183" s="14"/>
      <c r="ES183" s="14"/>
      <c r="ET183" s="14"/>
      <c r="EU183" s="14"/>
      <c r="EV183" s="14"/>
      <c r="EW183" s="14"/>
      <c r="EX183" s="14"/>
      <c r="EY183" s="14"/>
      <c r="EZ183" s="14"/>
      <c r="FA183" s="14"/>
      <c r="FB183" s="14"/>
      <c r="FC183" s="14"/>
      <c r="FD183" s="14"/>
      <c r="FE183" s="14"/>
      <c r="FF183" s="14"/>
      <c r="FG183" s="14"/>
      <c r="FH183" s="14"/>
      <c r="FI183" s="14"/>
      <c r="FJ183" s="14"/>
      <c r="FK183" s="14"/>
      <c r="FL183" s="14"/>
      <c r="FM183" s="14"/>
      <c r="FN183" s="14"/>
      <c r="FO183" s="14"/>
      <c r="FP183" s="14"/>
      <c r="FQ183" s="14"/>
      <c r="FR183" s="14"/>
      <c r="FS183" s="14"/>
      <c r="FT183" s="14"/>
      <c r="FU183" s="14"/>
      <c r="FV183" s="14"/>
      <c r="FW183" s="14"/>
      <c r="FX183" s="14"/>
      <c r="FY183" s="14"/>
      <c r="FZ183" s="14"/>
      <c r="GA183" s="14"/>
      <c r="GB183" s="14"/>
      <c r="GC183" s="14"/>
      <c r="GD183" s="14"/>
      <c r="GE183" s="14"/>
      <c r="GF183" s="14"/>
      <c r="GG183" s="14"/>
      <c r="GH183" s="14"/>
      <c r="GI183" s="14"/>
      <c r="GJ183" s="14"/>
      <c r="GK183" s="14"/>
      <c r="GL183" s="14"/>
      <c r="GM183" s="14"/>
      <c r="GN183" s="14"/>
      <c r="GO183" s="14"/>
      <c r="GP183" s="14"/>
      <c r="GQ183" s="14"/>
      <c r="GR183" s="14"/>
      <c r="GS183" s="14"/>
      <c r="GT183" s="14"/>
      <c r="GU183" s="14"/>
      <c r="GV183" s="14"/>
      <c r="GW183" s="14"/>
      <c r="GX183" s="14"/>
      <c r="GY183" s="14"/>
      <c r="GZ183" s="14"/>
      <c r="HA183" s="14"/>
      <c r="HB183" s="14"/>
      <c r="HC183" s="14"/>
      <c r="HD183" s="14"/>
      <c r="HE183" s="14"/>
      <c r="HF183" s="14"/>
      <c r="HG183" s="14"/>
      <c r="HH183" s="14"/>
      <c r="HI183" s="14"/>
      <c r="HJ183" s="14"/>
      <c r="HK183" s="14"/>
      <c r="HL183" s="14"/>
      <c r="HM183" s="14"/>
      <c r="HN183" s="14"/>
      <c r="HO183" s="14"/>
      <c r="HP183" s="14"/>
      <c r="HQ183" s="14"/>
      <c r="HR183" s="14"/>
      <c r="HS183" s="14"/>
      <c r="HT183" s="14"/>
      <c r="HU183" s="14"/>
      <c r="HV183" s="14"/>
      <c r="HW183" s="14"/>
      <c r="HX183" s="14"/>
      <c r="HY183" s="14"/>
      <c r="HZ183" s="14"/>
      <c r="IA183" s="14"/>
      <c r="IB183" s="14"/>
      <c r="IC183" s="14"/>
      <c r="ID183" s="14"/>
      <c r="IE183" s="14"/>
      <c r="IF183" s="14"/>
    </row>
    <row r="184" s="2" customFormat="1" hidden="1" outlineLevel="1" spans="1:240">
      <c r="A184" s="371" t="s">
        <v>54</v>
      </c>
      <c r="B184" s="10"/>
      <c r="C184" s="10"/>
      <c r="D184" s="11">
        <v>28.547903</v>
      </c>
      <c r="E184" s="11">
        <v>28.3911803</v>
      </c>
      <c r="F184" s="11">
        <v>28.3911803</v>
      </c>
      <c r="G184" s="11">
        <v>28.3885869</v>
      </c>
      <c r="H184" s="11">
        <v>28.3153695</v>
      </c>
      <c r="I184" s="11">
        <v>28.3153695</v>
      </c>
      <c r="J184" s="11">
        <v>27.8417341</v>
      </c>
      <c r="K184" s="11">
        <v>27.0321195</v>
      </c>
      <c r="L184" s="11">
        <v>27.019048</v>
      </c>
      <c r="M184" s="11">
        <v>27.019048</v>
      </c>
      <c r="N184" s="11">
        <v>27.1970273</v>
      </c>
      <c r="O184" s="11">
        <v>25.3355688</v>
      </c>
      <c r="P184" s="11">
        <v>25.3355688</v>
      </c>
      <c r="Q184" s="11">
        <v>25.3089945</v>
      </c>
      <c r="R184" s="11">
        <v>25.3807196</v>
      </c>
      <c r="S184" s="11">
        <v>25.3746225</v>
      </c>
      <c r="T184" s="11">
        <v>25.4229123</v>
      </c>
      <c r="U184" s="11">
        <v>25.441955</v>
      </c>
      <c r="V184" s="11">
        <v>25.441955</v>
      </c>
      <c r="W184" s="11">
        <v>24.7899435</v>
      </c>
      <c r="X184" s="11">
        <v>24.7935904</v>
      </c>
      <c r="Y184" s="11">
        <v>24.7848046</v>
      </c>
      <c r="Z184" s="11">
        <v>23.6633905</v>
      </c>
      <c r="AA184" s="11">
        <v>23.212689</v>
      </c>
      <c r="AB184" s="11">
        <v>23.1771505</v>
      </c>
      <c r="AC184" s="11">
        <v>23.1946121</v>
      </c>
      <c r="AD184" s="11">
        <v>23.4268463</v>
      </c>
      <c r="AE184" s="11">
        <v>23.4325977</v>
      </c>
      <c r="AF184" s="11">
        <v>23.4423185</v>
      </c>
      <c r="AG184" s="11">
        <v>23.5322202</v>
      </c>
      <c r="AH184" s="11">
        <v>23.527165</v>
      </c>
      <c r="AI184" s="11">
        <v>23.5214261</v>
      </c>
      <c r="AJ184" s="11">
        <v>23.617625</v>
      </c>
      <c r="AK184" s="11">
        <v>23.617625</v>
      </c>
      <c r="AL184" s="11">
        <v>22.9511909</v>
      </c>
      <c r="AM184" s="11">
        <v>22.8011982</v>
      </c>
      <c r="AN184" s="11">
        <v>22.8011982</v>
      </c>
      <c r="AO184" s="11">
        <v>22.803015</v>
      </c>
      <c r="AP184" s="11">
        <v>22.7957733</v>
      </c>
      <c r="AQ184" s="11">
        <v>22.8132073</v>
      </c>
      <c r="AR184" s="11">
        <v>22.8132073</v>
      </c>
      <c r="AS184" s="11">
        <v>22.8575438</v>
      </c>
      <c r="AT184" s="11">
        <v>22.8575438</v>
      </c>
      <c r="AU184" s="11">
        <v>22.8531592</v>
      </c>
      <c r="AV184" s="11">
        <v>22.4454946</v>
      </c>
      <c r="AW184" s="11">
        <v>22.43811</v>
      </c>
      <c r="AX184" s="11">
        <v>23.3884092</v>
      </c>
      <c r="AY184" s="11">
        <v>23.1893954</v>
      </c>
      <c r="AZ184" s="11">
        <v>23.1820117</v>
      </c>
      <c r="BA184" s="11">
        <v>23.1820117</v>
      </c>
      <c r="BB184" s="11">
        <v>23.0143875</v>
      </c>
      <c r="BC184" s="11">
        <v>23.0070542</v>
      </c>
      <c r="BD184" s="11">
        <v>22.9873042</v>
      </c>
      <c r="BE184" s="11">
        <v>22.8478667</v>
      </c>
      <c r="BF184" s="11">
        <v>22.8480333</v>
      </c>
      <c r="BG184" s="11">
        <v>22.8480333</v>
      </c>
      <c r="BH184" s="11">
        <v>22.8241036</v>
      </c>
      <c r="BI184" s="11">
        <v>22.8241036</v>
      </c>
      <c r="BJ184" s="11">
        <v>23.816606</v>
      </c>
      <c r="BK184" s="11">
        <v>23.2599556</v>
      </c>
      <c r="BL184" s="11">
        <v>22.89256</v>
      </c>
      <c r="BM184" s="11">
        <v>18.6479556</v>
      </c>
      <c r="BN184" s="11">
        <v>18.55496</v>
      </c>
      <c r="BO184" s="11">
        <v>18.50023</v>
      </c>
      <c r="BP184" s="11">
        <v>18.4886545</v>
      </c>
      <c r="BQ184" s="11">
        <v>17.9304542</v>
      </c>
      <c r="BR184" s="11">
        <v>17.8908708</v>
      </c>
      <c r="BS184" s="11">
        <v>17.9156923</v>
      </c>
      <c r="BT184" s="11">
        <v>17.6411708</v>
      </c>
      <c r="BU184" s="11">
        <v>17.62755</v>
      </c>
      <c r="BV184" s="11">
        <v>22.0800758</v>
      </c>
      <c r="BW184" s="11">
        <v>22.1302268</v>
      </c>
      <c r="BX184" s="11">
        <v>22.230418</v>
      </c>
      <c r="BY184" s="11">
        <v>22.2941944</v>
      </c>
      <c r="BZ184" s="11">
        <v>22.8225233</v>
      </c>
      <c r="CA184" s="11">
        <v>22.9013567</v>
      </c>
      <c r="CB184" s="11">
        <v>23.7848211</v>
      </c>
      <c r="CC184" s="11">
        <v>24.8717775</v>
      </c>
      <c r="CD184" s="11">
        <v>24.8722775</v>
      </c>
      <c r="CE184" s="11">
        <v>24.7925362</v>
      </c>
      <c r="CF184" s="11">
        <v>24.0659438</v>
      </c>
      <c r="CG184" s="11">
        <v>24.0780688</v>
      </c>
      <c r="CH184" s="11">
        <v>28.1511778</v>
      </c>
      <c r="CI184" s="11">
        <v>27.9848269</v>
      </c>
      <c r="CJ184" s="11">
        <v>28.0491304</v>
      </c>
      <c r="CK184" s="11">
        <v>28.0491304</v>
      </c>
      <c r="CL184" s="11">
        <v>28.1014489</v>
      </c>
      <c r="CM184" s="11">
        <v>28.1014489</v>
      </c>
      <c r="CN184" s="11">
        <v>27.913191</v>
      </c>
      <c r="CO184" s="11">
        <v>27.4138061</v>
      </c>
      <c r="CP184" s="11">
        <v>27.3723499</v>
      </c>
      <c r="CQ184" s="11">
        <v>27.3436811</v>
      </c>
      <c r="CR184" s="11">
        <v>26.8377358</v>
      </c>
      <c r="CS184" s="11">
        <v>26.8502028</v>
      </c>
      <c r="CT184" s="11">
        <v>27.2560694</v>
      </c>
      <c r="CU184" s="11">
        <v>25.6746018</v>
      </c>
      <c r="CV184" s="11">
        <v>25.5082669</v>
      </c>
      <c r="CW184" s="11">
        <v>25.5082669</v>
      </c>
      <c r="CX184" s="11">
        <v>25.2009925</v>
      </c>
      <c r="CY184" s="11">
        <v>25.2009925</v>
      </c>
      <c r="CZ184" s="11">
        <v>25.1986419</v>
      </c>
      <c r="DA184" s="11">
        <v>22.6687083</v>
      </c>
      <c r="DB184" s="11">
        <v>22.6687083</v>
      </c>
      <c r="DC184" s="11">
        <v>22.664075</v>
      </c>
      <c r="DD184" s="11">
        <v>22.00952</v>
      </c>
      <c r="DE184" s="11">
        <v>22.00952</v>
      </c>
      <c r="DF184" s="11">
        <v>20.0076618</v>
      </c>
      <c r="DG184" s="11">
        <v>17.1430498</v>
      </c>
      <c r="DH184" s="11">
        <v>17.1430498</v>
      </c>
      <c r="DI184" s="11">
        <v>17.1387114</v>
      </c>
      <c r="DJ184" s="11">
        <v>17.1929538</v>
      </c>
      <c r="DK184" s="11">
        <v>17.1929538</v>
      </c>
      <c r="DL184" s="11">
        <v>17.2251762</v>
      </c>
      <c r="DM184" s="11">
        <v>17.2619463</v>
      </c>
      <c r="DN184" s="11">
        <v>17.2619463</v>
      </c>
      <c r="DO184" s="11">
        <v>17.2639987</v>
      </c>
      <c r="DP184" s="12"/>
      <c r="DQ184" s="11">
        <v>17.4290776</v>
      </c>
      <c r="DR184" s="13"/>
      <c r="DS184" s="13"/>
      <c r="DT184" s="14"/>
      <c r="DU184" s="14"/>
      <c r="DV184" s="14"/>
      <c r="DW184" s="14"/>
      <c r="DX184" s="14"/>
      <c r="DY184" s="14"/>
      <c r="DZ184" s="14"/>
      <c r="EA184" s="14"/>
      <c r="EB184" s="14"/>
      <c r="EC184" s="14"/>
      <c r="ED184" s="14"/>
      <c r="EE184" s="14"/>
      <c r="EF184" s="14"/>
      <c r="EG184" s="14"/>
      <c r="EH184" s="14"/>
      <c r="EI184" s="14"/>
      <c r="EJ184" s="14"/>
      <c r="EK184" s="14"/>
      <c r="EL184" s="14"/>
      <c r="EM184" s="14"/>
      <c r="EN184" s="14"/>
      <c r="EO184" s="14"/>
      <c r="EP184" s="14"/>
      <c r="EQ184" s="14"/>
      <c r="ER184" s="14"/>
      <c r="ES184" s="14"/>
      <c r="ET184" s="14"/>
      <c r="EU184" s="14"/>
      <c r="EV184" s="14"/>
      <c r="EW184" s="14"/>
      <c r="EX184" s="14"/>
      <c r="EY184" s="14"/>
      <c r="EZ184" s="14"/>
      <c r="FA184" s="14"/>
      <c r="FB184" s="14"/>
      <c r="FC184" s="14"/>
      <c r="FD184" s="14"/>
      <c r="FE184" s="14"/>
      <c r="FF184" s="14"/>
      <c r="FG184" s="14"/>
      <c r="FH184" s="14"/>
      <c r="FI184" s="14"/>
      <c r="FJ184" s="14"/>
      <c r="FK184" s="14"/>
      <c r="FL184" s="14"/>
      <c r="FM184" s="14"/>
      <c r="FN184" s="14"/>
      <c r="FO184" s="14"/>
      <c r="FP184" s="14"/>
      <c r="FQ184" s="14"/>
      <c r="FR184" s="14"/>
      <c r="FS184" s="14"/>
      <c r="FT184" s="14"/>
      <c r="FU184" s="14"/>
      <c r="FV184" s="14"/>
      <c r="FW184" s="14"/>
      <c r="FX184" s="14"/>
      <c r="FY184" s="14"/>
      <c r="FZ184" s="14"/>
      <c r="GA184" s="14"/>
      <c r="GB184" s="14"/>
      <c r="GC184" s="14"/>
      <c r="GD184" s="14"/>
      <c r="GE184" s="14"/>
      <c r="GF184" s="14"/>
      <c r="GG184" s="14"/>
      <c r="GH184" s="14"/>
      <c r="GI184" s="14"/>
      <c r="GJ184" s="14"/>
      <c r="GK184" s="14"/>
      <c r="GL184" s="14"/>
      <c r="GM184" s="14"/>
      <c r="GN184" s="14"/>
      <c r="GO184" s="14"/>
      <c r="GP184" s="14"/>
      <c r="GQ184" s="14"/>
      <c r="GR184" s="14"/>
      <c r="GS184" s="14"/>
      <c r="GT184" s="14"/>
      <c r="GU184" s="14"/>
      <c r="GV184" s="14"/>
      <c r="GW184" s="14"/>
      <c r="GX184" s="14"/>
      <c r="GY184" s="14"/>
      <c r="GZ184" s="14"/>
      <c r="HA184" s="14"/>
      <c r="HB184" s="14"/>
      <c r="HC184" s="14"/>
      <c r="HD184" s="14"/>
      <c r="HE184" s="14"/>
      <c r="HF184" s="14"/>
      <c r="HG184" s="14"/>
      <c r="HH184" s="14"/>
      <c r="HI184" s="14"/>
      <c r="HJ184" s="14"/>
      <c r="HK184" s="14"/>
      <c r="HL184" s="14"/>
      <c r="HM184" s="14"/>
      <c r="HN184" s="14"/>
      <c r="HO184" s="14"/>
      <c r="HP184" s="14"/>
      <c r="HQ184" s="14"/>
      <c r="HR184" s="14"/>
      <c r="HS184" s="14"/>
      <c r="HT184" s="14"/>
      <c r="HU184" s="14"/>
      <c r="HV184" s="14"/>
      <c r="HW184" s="14"/>
      <c r="HX184" s="14"/>
      <c r="HY184" s="14"/>
      <c r="HZ184" s="14"/>
      <c r="IA184" s="14"/>
      <c r="IB184" s="14"/>
      <c r="IC184" s="14"/>
      <c r="ID184" s="14"/>
      <c r="IE184" s="14"/>
      <c r="IF184" s="14"/>
    </row>
    <row r="185" s="2" customFormat="1" hidden="1" outlineLevel="1" spans="1:240">
      <c r="A185" s="371" t="s">
        <v>190</v>
      </c>
      <c r="B185" s="10"/>
      <c r="C185" s="10"/>
      <c r="D185" s="11">
        <v>0</v>
      </c>
      <c r="E185" s="11">
        <v>6.4118</v>
      </c>
      <c r="F185" s="11">
        <v>6.4118</v>
      </c>
      <c r="G185" s="11">
        <v>6.4118</v>
      </c>
      <c r="H185" s="11">
        <v>6.4118</v>
      </c>
      <c r="I185" s="11">
        <v>6.4118</v>
      </c>
      <c r="J185" s="11">
        <v>6.35304285714286</v>
      </c>
      <c r="K185" s="11">
        <v>6.24047619</v>
      </c>
      <c r="L185" s="11">
        <v>6.24047619</v>
      </c>
      <c r="M185" s="11">
        <v>6.24047619</v>
      </c>
      <c r="N185" s="11">
        <v>7.19628571428571</v>
      </c>
      <c r="O185" s="11">
        <v>7.16457142857143</v>
      </c>
      <c r="P185" s="11">
        <v>7.25144523857143</v>
      </c>
      <c r="Q185" s="11">
        <v>7.33859142857143</v>
      </c>
      <c r="R185" s="11">
        <v>7.33859142857143</v>
      </c>
      <c r="S185" s="11">
        <v>7.33859142857143</v>
      </c>
      <c r="T185" s="11">
        <v>7.33049285714286</v>
      </c>
      <c r="U185" s="11">
        <v>7.32382619</v>
      </c>
      <c r="V185" s="11">
        <v>7.28285714285714</v>
      </c>
      <c r="W185" s="11">
        <v>7.29551020428571</v>
      </c>
      <c r="X185" s="11">
        <v>7.29551020428571</v>
      </c>
      <c r="Y185" s="11">
        <v>7.27132142857143</v>
      </c>
      <c r="Z185" s="11">
        <v>8.13721428571429</v>
      </c>
      <c r="AA185" s="11">
        <v>8.10128571428571</v>
      </c>
      <c r="AB185" s="11">
        <v>8.05851428571428</v>
      </c>
      <c r="AC185" s="11">
        <v>8.05851428571428</v>
      </c>
      <c r="AD185" s="11">
        <v>8.05851428571428</v>
      </c>
      <c r="AE185" s="11">
        <v>7.95228571428571</v>
      </c>
      <c r="AF185" s="11">
        <v>7.807</v>
      </c>
      <c r="AG185" s="11">
        <v>7.908</v>
      </c>
      <c r="AH185" s="11">
        <v>8.01928571428571</v>
      </c>
      <c r="AI185" s="11">
        <v>8.07642857142857</v>
      </c>
      <c r="AJ185" s="11">
        <v>8.07642857142857</v>
      </c>
      <c r="AK185" s="11">
        <v>8.07642857142857</v>
      </c>
      <c r="AL185" s="11">
        <v>8.94785714285714</v>
      </c>
      <c r="AM185" s="11">
        <v>8.73285714285714</v>
      </c>
      <c r="AN185" s="11">
        <v>8.21190476142857</v>
      </c>
      <c r="AO185" s="11">
        <v>7.95142857142857</v>
      </c>
      <c r="AP185" s="11">
        <v>7.95142857142857</v>
      </c>
      <c r="AQ185" s="11">
        <v>7.82476190428571</v>
      </c>
      <c r="AR185" s="11">
        <v>7.82476190428571</v>
      </c>
      <c r="AS185" s="11">
        <v>7.82476190428571</v>
      </c>
      <c r="AT185" s="11">
        <v>7.76357142857143</v>
      </c>
      <c r="AU185" s="11">
        <v>7.76357142857143</v>
      </c>
      <c r="AV185" s="11">
        <v>7.76357142857143</v>
      </c>
      <c r="AW185" s="11">
        <v>7.95571428571429</v>
      </c>
      <c r="AX185" s="11">
        <v>7.99571428571429</v>
      </c>
      <c r="AY185" s="11">
        <v>7.99571428571429</v>
      </c>
      <c r="AZ185" s="11">
        <v>7.74571428571429</v>
      </c>
      <c r="BA185" s="11">
        <v>7.74571428571429</v>
      </c>
      <c r="BB185" s="11">
        <v>7.74142857142857</v>
      </c>
      <c r="BC185" s="11">
        <v>7.74142857142857</v>
      </c>
      <c r="BD185" s="11">
        <v>7.74142857142857</v>
      </c>
      <c r="BE185" s="11">
        <v>7.90428571428571</v>
      </c>
      <c r="BF185" s="11">
        <v>7.90428571428571</v>
      </c>
      <c r="BG185" s="11">
        <v>7.96142857142857</v>
      </c>
      <c r="BH185" s="11">
        <v>7.96142857142857</v>
      </c>
      <c r="BI185" s="11">
        <v>7.96142857142857</v>
      </c>
      <c r="BJ185" s="11">
        <v>8.44</v>
      </c>
      <c r="BK185" s="11">
        <v>8.46428571428571</v>
      </c>
      <c r="BL185" s="11">
        <v>8.39428571428571</v>
      </c>
      <c r="BM185" s="11">
        <v>8.39428571428571</v>
      </c>
      <c r="BN185" s="11">
        <v>8.07238095285714</v>
      </c>
      <c r="BO185" s="11">
        <v>8.07238095285714</v>
      </c>
      <c r="BP185" s="11">
        <v>7.94809523857143</v>
      </c>
      <c r="BQ185" s="11">
        <v>7.7</v>
      </c>
      <c r="BR185" s="11">
        <v>7.7</v>
      </c>
      <c r="BS185" s="11">
        <v>7.83571428571429</v>
      </c>
      <c r="BT185" s="11">
        <v>7.83571428571429</v>
      </c>
      <c r="BU185" s="11">
        <v>7.83571428571429</v>
      </c>
      <c r="BV185" s="11">
        <v>8.31428571428571</v>
      </c>
      <c r="BW185" s="11">
        <v>0</v>
      </c>
      <c r="BX185" s="11">
        <v>0</v>
      </c>
      <c r="BY185" s="11">
        <v>7.97</v>
      </c>
      <c r="BZ185" s="11">
        <v>7.97</v>
      </c>
      <c r="CA185" s="11">
        <v>7.97</v>
      </c>
      <c r="CB185" s="11">
        <v>7.97</v>
      </c>
      <c r="CC185" s="11">
        <v>7.97</v>
      </c>
      <c r="CD185" s="11">
        <v>0</v>
      </c>
      <c r="CE185" s="11">
        <v>0</v>
      </c>
      <c r="CF185" s="11">
        <v>8.41857142857143</v>
      </c>
      <c r="CG185" s="11">
        <v>8.41857142857143</v>
      </c>
      <c r="CH185" s="11">
        <v>9.33861904714286</v>
      </c>
      <c r="CI185" s="11">
        <v>9.57174285714286</v>
      </c>
      <c r="CJ185" s="11">
        <v>9.70612244857143</v>
      </c>
      <c r="CK185" s="11">
        <v>9.76653061285714</v>
      </c>
      <c r="CL185" s="11">
        <v>9.75446428571429</v>
      </c>
      <c r="CM185" s="11">
        <v>9.73871428571429</v>
      </c>
      <c r="CN185" s="11">
        <v>9.77616071428571</v>
      </c>
      <c r="CO185" s="11">
        <v>9.78930672285714</v>
      </c>
      <c r="CP185" s="11">
        <v>9.82831349142857</v>
      </c>
      <c r="CQ185" s="11">
        <v>9.83652255571429</v>
      </c>
      <c r="CR185" s="11">
        <v>9.84516917285714</v>
      </c>
      <c r="CS185" s="11">
        <v>9.85101190428571</v>
      </c>
      <c r="CT185" s="11">
        <v>11.3490151785714</v>
      </c>
      <c r="CU185" s="11">
        <v>11.4082142857143</v>
      </c>
      <c r="CV185" s="11">
        <v>11.6090831928571</v>
      </c>
      <c r="CW185" s="11">
        <v>11.6269119042857</v>
      </c>
      <c r="CX185" s="11">
        <v>11.6636492857143</v>
      </c>
      <c r="CY185" s="11">
        <v>11.6636492857143</v>
      </c>
      <c r="CZ185" s="11">
        <v>11.6788344157143</v>
      </c>
      <c r="DA185" s="11">
        <v>11.8018253242857</v>
      </c>
      <c r="DB185" s="11">
        <v>11.8108512985714</v>
      </c>
      <c r="DC185" s="11">
        <v>11.8266527957143</v>
      </c>
      <c r="DD185" s="11">
        <v>11.8266527957143</v>
      </c>
      <c r="DE185" s="11">
        <v>11.8313160714286</v>
      </c>
      <c r="DF185" s="11">
        <v>13.9981049457143</v>
      </c>
      <c r="DG185" s="11">
        <v>14.0831319728571</v>
      </c>
      <c r="DH185" s="11">
        <v>14.213984</v>
      </c>
      <c r="DI185" s="11">
        <v>14.2573118014286</v>
      </c>
      <c r="DJ185" s="11">
        <v>14.2573118014286</v>
      </c>
      <c r="DK185" s="11">
        <v>14.2601619042857</v>
      </c>
      <c r="DL185" s="11">
        <v>14.3365904757143</v>
      </c>
      <c r="DM185" s="11">
        <v>14.3105538457143</v>
      </c>
      <c r="DN185" s="11">
        <v>14.3009987571429</v>
      </c>
      <c r="DO185" s="11">
        <v>14.3064329671429</v>
      </c>
      <c r="DP185" s="12"/>
      <c r="DQ185" s="11">
        <v>14.3064329671429</v>
      </c>
      <c r="DR185" s="13"/>
      <c r="DS185" s="13"/>
      <c r="DT185" s="14"/>
      <c r="DU185" s="14"/>
      <c r="DV185" s="14"/>
      <c r="DW185" s="14"/>
      <c r="DX185" s="14"/>
      <c r="DY185" s="14"/>
      <c r="DZ185" s="14"/>
      <c r="EA185" s="14"/>
      <c r="EB185" s="14"/>
      <c r="EC185" s="14"/>
      <c r="ED185" s="14"/>
      <c r="EE185" s="14"/>
      <c r="EF185" s="14"/>
      <c r="EG185" s="14"/>
      <c r="EH185" s="14"/>
      <c r="EI185" s="14"/>
      <c r="EJ185" s="14"/>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s="14"/>
      <c r="FH185" s="14"/>
      <c r="FI185" s="14"/>
      <c r="FJ185" s="14"/>
      <c r="FK185" s="14"/>
      <c r="FL185" s="14"/>
      <c r="FM185" s="14"/>
      <c r="FN185" s="14"/>
      <c r="FO185" s="14"/>
      <c r="FP185" s="14"/>
      <c r="FQ185" s="14"/>
      <c r="FR185" s="14"/>
      <c r="FS185" s="14"/>
      <c r="FT185" s="14"/>
      <c r="FU185" s="14"/>
      <c r="FV185" s="14"/>
      <c r="FW185" s="14"/>
      <c r="FX185" s="14"/>
      <c r="FY185" s="14"/>
      <c r="FZ185" s="14"/>
      <c r="GA185" s="14"/>
      <c r="GB185" s="14"/>
      <c r="GC185" s="14"/>
      <c r="GD185" s="14"/>
      <c r="GE185" s="14"/>
      <c r="GF185" s="14"/>
      <c r="GG185" s="14"/>
      <c r="GH185" s="14"/>
      <c r="GI185" s="14"/>
      <c r="GJ185" s="14"/>
      <c r="GK185" s="14"/>
      <c r="GL185" s="14"/>
      <c r="GM185" s="14"/>
      <c r="GN185" s="14"/>
      <c r="GO185" s="14"/>
      <c r="GP185" s="14"/>
      <c r="GQ185" s="14"/>
      <c r="GR185" s="14"/>
      <c r="GS185" s="14"/>
      <c r="GT185" s="14"/>
      <c r="GU185" s="14"/>
      <c r="GV185" s="14"/>
      <c r="GW185" s="14"/>
      <c r="GX185" s="14"/>
      <c r="GY185" s="14"/>
      <c r="GZ185" s="14"/>
      <c r="HA185" s="14"/>
      <c r="HB185" s="14"/>
      <c r="HC185" s="14"/>
      <c r="HD185" s="14"/>
      <c r="HE185" s="14"/>
      <c r="HF185" s="14"/>
      <c r="HG185" s="14"/>
      <c r="HH185" s="14"/>
      <c r="HI185" s="14"/>
      <c r="HJ185" s="14"/>
      <c r="HK185" s="14"/>
      <c r="HL185" s="14"/>
      <c r="HM185" s="14"/>
      <c r="HN185" s="14"/>
      <c r="HO185" s="14"/>
      <c r="HP185" s="14"/>
      <c r="HQ185" s="14"/>
      <c r="HR185" s="14"/>
      <c r="HS185" s="14"/>
      <c r="HT185" s="14"/>
      <c r="HU185" s="14"/>
      <c r="HV185" s="14"/>
      <c r="HW185" s="14"/>
      <c r="HX185" s="14"/>
      <c r="HY185" s="14"/>
      <c r="HZ185" s="14"/>
      <c r="IA185" s="14"/>
      <c r="IB185" s="14"/>
      <c r="IC185" s="14"/>
      <c r="ID185" s="14"/>
      <c r="IE185" s="14"/>
      <c r="IF185" s="14"/>
    </row>
    <row r="186" s="244" customFormat="1" hidden="1" outlineLevel="1" spans="1:240">
      <c r="A186" s="372" t="s">
        <v>56</v>
      </c>
      <c r="B186" s="369"/>
      <c r="C186" s="369"/>
      <c r="D186" s="373" t="s">
        <v>186</v>
      </c>
      <c r="E186" s="373" t="s">
        <v>186</v>
      </c>
      <c r="F186" s="373" t="s">
        <v>186</v>
      </c>
      <c r="G186" s="373">
        <v>3.8315968</v>
      </c>
      <c r="H186" s="373">
        <v>3.824682</v>
      </c>
      <c r="I186" s="373">
        <v>3.6069602</v>
      </c>
      <c r="J186" s="373">
        <v>3.6181383</v>
      </c>
      <c r="K186" s="373">
        <v>3.7817458</v>
      </c>
      <c r="L186" s="373">
        <v>3.8515224</v>
      </c>
      <c r="M186" s="373">
        <v>3.8990199</v>
      </c>
      <c r="N186" s="373">
        <v>5.3904366</v>
      </c>
      <c r="O186" s="373">
        <v>5.4101833</v>
      </c>
      <c r="P186" s="373">
        <v>5.1854976</v>
      </c>
      <c r="Q186" s="373">
        <v>5.1637363</v>
      </c>
      <c r="R186" s="373">
        <v>5.1981728</v>
      </c>
      <c r="S186" s="373">
        <v>5.1442126</v>
      </c>
      <c r="T186" s="373">
        <v>5.1465741</v>
      </c>
      <c r="U186" s="373">
        <v>5.0961224</v>
      </c>
      <c r="V186" s="373">
        <v>5.1255418</v>
      </c>
      <c r="W186" s="373">
        <v>5.0434914</v>
      </c>
      <c r="X186" s="373">
        <v>4.9336887</v>
      </c>
      <c r="Y186" s="373">
        <v>4.8841944</v>
      </c>
      <c r="Z186" s="373">
        <v>6.4619099</v>
      </c>
      <c r="AA186" s="373">
        <v>6.1781164</v>
      </c>
      <c r="AB186" s="373">
        <v>6.1456961</v>
      </c>
      <c r="AC186" s="373">
        <v>6.1411472</v>
      </c>
      <c r="AD186" s="373">
        <v>6.1732212</v>
      </c>
      <c r="AE186" s="373">
        <v>6.2044845</v>
      </c>
      <c r="AF186" s="373">
        <v>6.2635709</v>
      </c>
      <c r="AG186" s="373">
        <v>6.1833556</v>
      </c>
      <c r="AH186" s="373">
        <v>6.1246752</v>
      </c>
      <c r="AI186" s="373">
        <v>6.1419178</v>
      </c>
      <c r="AJ186" s="373">
        <v>6.237702</v>
      </c>
      <c r="AK186" s="373">
        <v>6.3361562</v>
      </c>
      <c r="AL186" s="373">
        <v>7.9811048</v>
      </c>
      <c r="AM186" s="373">
        <v>7.9003616</v>
      </c>
      <c r="AN186" s="373">
        <v>8.2925457</v>
      </c>
      <c r="AO186" s="373">
        <v>8.2186561</v>
      </c>
      <c r="AP186" s="373">
        <v>8.1977879</v>
      </c>
      <c r="AQ186" s="373">
        <v>7.939076</v>
      </c>
      <c r="AR186" s="373">
        <v>7.7129111</v>
      </c>
      <c r="AS186" s="373">
        <v>7.9698222</v>
      </c>
      <c r="AT186" s="373">
        <v>7.9259796</v>
      </c>
      <c r="AU186" s="373">
        <v>7.7997539</v>
      </c>
      <c r="AV186" s="373">
        <v>7.7719046</v>
      </c>
      <c r="AW186" s="373">
        <v>7.8628845</v>
      </c>
      <c r="AX186" s="373">
        <v>10.6875692</v>
      </c>
      <c r="AY186" s="373">
        <v>10.6970901</v>
      </c>
      <c r="AZ186" s="373">
        <v>10.8057672</v>
      </c>
      <c r="BA186" s="373">
        <v>10.8289484</v>
      </c>
      <c r="BB186" s="373">
        <v>10.5611489</v>
      </c>
      <c r="BC186" s="373">
        <v>10.6101865</v>
      </c>
      <c r="BD186" s="373">
        <v>10.6101736</v>
      </c>
      <c r="BE186" s="373">
        <v>10.2857667</v>
      </c>
      <c r="BF186" s="373">
        <v>10.2799018</v>
      </c>
      <c r="BG186" s="373">
        <v>10.4289723</v>
      </c>
      <c r="BH186" s="373">
        <v>10.2673959</v>
      </c>
      <c r="BI186" s="373">
        <v>10.367318</v>
      </c>
      <c r="BJ186" s="373">
        <v>13.5859951</v>
      </c>
      <c r="BK186" s="373">
        <v>13.4420821</v>
      </c>
      <c r="BL186" s="373">
        <v>12.6183345</v>
      </c>
      <c r="BM186" s="373">
        <v>12.6589156</v>
      </c>
      <c r="BN186" s="373">
        <v>12.5144125</v>
      </c>
      <c r="BO186" s="373">
        <v>12.8587377</v>
      </c>
      <c r="BP186" s="373">
        <v>12.9901473</v>
      </c>
      <c r="BQ186" s="373">
        <v>13.0415095</v>
      </c>
      <c r="BR186" s="373">
        <v>13.1475129</v>
      </c>
      <c r="BS186" s="373">
        <v>13.407637</v>
      </c>
      <c r="BT186" s="373">
        <v>13.7017925</v>
      </c>
      <c r="BU186" s="373">
        <v>13.8040009</v>
      </c>
      <c r="BV186" s="373">
        <v>18.0730335</v>
      </c>
      <c r="BW186" s="373">
        <v>18.0626082</v>
      </c>
      <c r="BX186" s="373">
        <v>18.5980788</v>
      </c>
      <c r="BY186" s="373">
        <v>18.7789718</v>
      </c>
      <c r="BZ186" s="373">
        <v>18.5608205</v>
      </c>
      <c r="CA186" s="373">
        <v>18.2196592</v>
      </c>
      <c r="CB186" s="373">
        <v>17.7514212</v>
      </c>
      <c r="CC186" s="373">
        <v>15.6814101</v>
      </c>
      <c r="CD186" s="373">
        <v>15.7356505</v>
      </c>
      <c r="CE186" s="373">
        <v>15.4929103</v>
      </c>
      <c r="CF186" s="373">
        <v>15.1169523</v>
      </c>
      <c r="CG186" s="373">
        <v>14.8004919</v>
      </c>
      <c r="CH186" s="373">
        <v>18.1286883</v>
      </c>
      <c r="CI186" s="373">
        <v>17.9071271</v>
      </c>
      <c r="CJ186" s="373">
        <v>16.7557175</v>
      </c>
      <c r="CK186" s="373">
        <v>15.3639498</v>
      </c>
      <c r="CL186" s="373">
        <v>14.5412791</v>
      </c>
      <c r="CM186" s="373">
        <v>14.4813444</v>
      </c>
      <c r="CN186" s="373">
        <v>14.3568755</v>
      </c>
      <c r="CO186" s="373">
        <v>13.8919399</v>
      </c>
      <c r="CP186" s="373">
        <v>13.4541494</v>
      </c>
      <c r="CQ186" s="373">
        <v>12.9339848</v>
      </c>
      <c r="CR186" s="373">
        <v>12.1276426</v>
      </c>
      <c r="CS186" s="373">
        <v>12.5207301</v>
      </c>
      <c r="CT186" s="373">
        <v>13.4730118</v>
      </c>
      <c r="CU186" s="373">
        <v>13.1184557</v>
      </c>
      <c r="CV186" s="373">
        <v>15.2052958</v>
      </c>
      <c r="CW186" s="373">
        <v>14.9960421</v>
      </c>
      <c r="CX186" s="373">
        <v>13.8694166</v>
      </c>
      <c r="CY186" s="373">
        <v>13.5988096</v>
      </c>
      <c r="CZ186" s="373">
        <v>13.7690709</v>
      </c>
      <c r="DA186" s="373">
        <v>12.7291016</v>
      </c>
      <c r="DB186" s="373">
        <v>12.6621118</v>
      </c>
      <c r="DC186" s="373">
        <v>12.609741</v>
      </c>
      <c r="DD186" s="373">
        <v>12.5295681</v>
      </c>
      <c r="DE186" s="373">
        <v>12.5964262</v>
      </c>
      <c r="DF186" s="373">
        <v>13.4548386</v>
      </c>
      <c r="DG186" s="373">
        <v>13.2419357</v>
      </c>
      <c r="DH186" s="373">
        <v>12.6429082</v>
      </c>
      <c r="DI186" s="373">
        <v>12.6118175</v>
      </c>
      <c r="DJ186" s="373">
        <v>12.554799</v>
      </c>
      <c r="DK186" s="373">
        <v>12.5119528</v>
      </c>
      <c r="DL186" s="373">
        <v>12.5642995</v>
      </c>
      <c r="DM186" s="373">
        <v>13.0608133</v>
      </c>
      <c r="DN186" s="373">
        <v>13.1366503</v>
      </c>
      <c r="DO186" s="373">
        <v>12.9603417</v>
      </c>
      <c r="DP186" s="374"/>
      <c r="DQ186" s="373">
        <v>12.7732279</v>
      </c>
      <c r="DR186" s="375"/>
      <c r="DS186" s="375"/>
    </row>
    <row r="187" customFormat="1" hidden="1" outlineLevel="1" spans="1:240">
      <c r="A187" s="376"/>
      <c r="B187" s="10"/>
      <c r="C187" s="10"/>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c r="HC187" s="19"/>
      <c r="HD187" s="19"/>
      <c r="HE187" s="19"/>
      <c r="HF187" s="19"/>
      <c r="HG187" s="19"/>
      <c r="HH187" s="19"/>
      <c r="HI187" s="19"/>
      <c r="HJ187" s="19"/>
      <c r="HK187" s="19"/>
      <c r="HL187" s="19"/>
      <c r="HM187" s="19"/>
      <c r="HN187" s="19"/>
      <c r="HO187" s="19"/>
      <c r="HP187" s="19"/>
      <c r="HQ187" s="19"/>
      <c r="HR187" s="19"/>
      <c r="HS187" s="19"/>
      <c r="HT187" s="19"/>
      <c r="HU187" s="19"/>
      <c r="HV187" s="19"/>
      <c r="HW187" s="19"/>
      <c r="HX187" s="19"/>
      <c r="HY187" s="19"/>
      <c r="HZ187" s="19"/>
      <c r="IA187" s="19"/>
      <c r="IB187" s="19"/>
      <c r="IC187" s="19"/>
      <c r="ID187" s="19"/>
      <c r="IE187" s="19"/>
      <c r="IF187" s="19"/>
    </row>
    <row r="188" s="3" customFormat="1" hidden="1" outlineLevel="1" spans="1:240">
      <c r="A188" s="368" t="s">
        <v>210</v>
      </c>
      <c r="B188" s="369"/>
      <c r="C188" s="369"/>
      <c r="D188" s="370"/>
      <c r="E188" s="370"/>
      <c r="F188" s="370"/>
      <c r="G188" s="370"/>
      <c r="H188" s="370"/>
      <c r="I188" s="370"/>
      <c r="J188" s="370"/>
      <c r="K188" s="370"/>
      <c r="L188" s="370"/>
      <c r="M188" s="370"/>
      <c r="N188" s="370"/>
      <c r="O188" s="370"/>
      <c r="P188" s="370"/>
      <c r="Q188" s="370"/>
      <c r="R188" s="370"/>
      <c r="S188" s="370"/>
      <c r="T188" s="370"/>
      <c r="U188" s="370"/>
      <c r="V188" s="370"/>
      <c r="W188" s="370"/>
      <c r="X188" s="370"/>
      <c r="Y188" s="370"/>
      <c r="Z188" s="370"/>
      <c r="AA188" s="370"/>
      <c r="AB188" s="370"/>
      <c r="AC188" s="370"/>
      <c r="AD188" s="370"/>
      <c r="AE188" s="370"/>
      <c r="AF188" s="370"/>
      <c r="AG188" s="370"/>
      <c r="AH188" s="370"/>
      <c r="AI188" s="370"/>
      <c r="AJ188" s="370"/>
      <c r="AK188" s="370"/>
      <c r="AL188" s="370"/>
      <c r="AM188" s="370"/>
      <c r="AN188" s="370"/>
      <c r="AO188" s="370"/>
      <c r="AP188" s="370"/>
      <c r="AQ188" s="370"/>
      <c r="AR188" s="370"/>
      <c r="AS188" s="370"/>
      <c r="AT188" s="370"/>
      <c r="AU188" s="370"/>
      <c r="AV188" s="370"/>
      <c r="AW188" s="370"/>
      <c r="AX188" s="370"/>
      <c r="AY188" s="370"/>
      <c r="AZ188" s="370"/>
      <c r="BA188" s="370"/>
      <c r="BB188" s="370"/>
      <c r="BC188" s="370"/>
      <c r="BD188" s="370"/>
      <c r="BE188" s="370"/>
      <c r="BF188" s="370"/>
      <c r="BG188" s="370"/>
      <c r="BH188" s="370"/>
      <c r="BI188" s="370"/>
      <c r="BJ188" s="370"/>
      <c r="BK188" s="370"/>
      <c r="BL188" s="370"/>
      <c r="BM188" s="370"/>
      <c r="BN188" s="370"/>
      <c r="BO188" s="370"/>
      <c r="BP188" s="370"/>
      <c r="BQ188" s="370"/>
      <c r="BR188" s="370"/>
      <c r="BS188" s="370"/>
      <c r="BT188" s="370"/>
      <c r="BU188" s="370"/>
      <c r="BV188" s="370"/>
      <c r="BW188" s="370"/>
      <c r="BX188" s="370"/>
      <c r="BY188" s="370"/>
      <c r="BZ188" s="370"/>
      <c r="CA188" s="370"/>
      <c r="CB188" s="370"/>
      <c r="CC188" s="370"/>
      <c r="CD188" s="370"/>
      <c r="CE188" s="370"/>
      <c r="CF188" s="370"/>
      <c r="CG188" s="370"/>
      <c r="CH188" s="370"/>
      <c r="CI188" s="370"/>
      <c r="CJ188" s="370"/>
      <c r="CK188" s="370"/>
      <c r="CL188" s="370"/>
      <c r="CM188" s="370"/>
      <c r="CN188" s="370"/>
      <c r="CO188" s="370"/>
      <c r="CP188" s="370"/>
      <c r="CQ188" s="370"/>
      <c r="CR188" s="370"/>
      <c r="CS188" s="370"/>
      <c r="CT188" s="370"/>
      <c r="CU188" s="370"/>
      <c r="CV188" s="370"/>
      <c r="CW188" s="370"/>
      <c r="CX188" s="370"/>
      <c r="CY188" s="370"/>
      <c r="CZ188" s="370"/>
      <c r="DA188" s="370"/>
      <c r="DB188" s="370"/>
      <c r="DC188" s="370"/>
      <c r="DD188" s="370"/>
      <c r="DE188" s="370"/>
      <c r="DF188" s="370"/>
      <c r="DG188" s="370"/>
      <c r="DH188" s="370"/>
      <c r="DI188" s="370"/>
      <c r="DJ188" s="370"/>
      <c r="DK188" s="370"/>
      <c r="DL188" s="370"/>
      <c r="DM188" s="370"/>
      <c r="DN188" s="370"/>
      <c r="DO188" s="370"/>
      <c r="DP188" s="370"/>
      <c r="DQ188" s="370"/>
      <c r="DR188" s="370"/>
      <c r="DS188" s="370"/>
    </row>
    <row r="189" s="2" customFormat="1" hidden="1" outlineLevel="1" spans="1:240">
      <c r="A189" s="371" t="s">
        <v>1</v>
      </c>
      <c r="B189" s="10"/>
      <c r="C189" s="10"/>
      <c r="D189" s="15">
        <v>0.103659119653575</v>
      </c>
      <c r="E189" s="15">
        <v>0.103682633308761</v>
      </c>
      <c r="F189" s="15">
        <v>0.10379963780655</v>
      </c>
      <c r="G189" s="15">
        <v>0.110827597700842</v>
      </c>
      <c r="H189" s="15">
        <v>0.110827597700842</v>
      </c>
      <c r="I189" s="15">
        <v>0.110865445359958</v>
      </c>
      <c r="J189" s="15">
        <v>0.11344446689656</v>
      </c>
      <c r="K189" s="15">
        <v>0.113622094018071</v>
      </c>
      <c r="L189" s="15">
        <v>0.113588556042777</v>
      </c>
      <c r="M189" s="15">
        <v>0.113766409488532</v>
      </c>
      <c r="N189" s="15">
        <v>0.11322909856573</v>
      </c>
      <c r="O189" s="15">
        <v>0.113007794149981</v>
      </c>
      <c r="P189" s="15">
        <v>0.113113774261927</v>
      </c>
      <c r="Q189" s="15">
        <v>0.113265736711855</v>
      </c>
      <c r="R189" s="15">
        <v>0.113231935527125</v>
      </c>
      <c r="S189" s="15">
        <v>0.108497908824155</v>
      </c>
      <c r="T189" s="15">
        <v>0.108402399894935</v>
      </c>
      <c r="U189" s="15">
        <v>0.108438138816172</v>
      </c>
      <c r="V189" s="15">
        <v>0.113219209157447</v>
      </c>
      <c r="W189" s="15">
        <v>0.112897093101057</v>
      </c>
      <c r="X189" s="15">
        <v>0.112891549400742</v>
      </c>
      <c r="Y189" s="15">
        <v>0.112951536548204</v>
      </c>
      <c r="Z189" s="15">
        <v>0.112419735192747</v>
      </c>
      <c r="AA189" s="15">
        <v>0.112384735108794</v>
      </c>
      <c r="AB189" s="15">
        <v>0.116027903491528</v>
      </c>
      <c r="AC189" s="15">
        <v>0.115748931992999</v>
      </c>
      <c r="AD189" s="15">
        <v>0.115517590587912</v>
      </c>
      <c r="AE189" s="15">
        <v>0.110897425382481</v>
      </c>
      <c r="AF189" s="15">
        <v>0.110889566573514</v>
      </c>
      <c r="AG189" s="15">
        <v>0.11069118378575</v>
      </c>
      <c r="AH189" s="15">
        <v>0.10843005417125</v>
      </c>
      <c r="AI189" s="15">
        <v>0.108585847526494</v>
      </c>
      <c r="AJ189" s="15">
        <v>0.108614814680144</v>
      </c>
      <c r="AK189" s="15">
        <v>0.108778846768129</v>
      </c>
      <c r="AL189" s="15">
        <v>0.107332833151926</v>
      </c>
      <c r="AM189" s="15">
        <v>0.106530418072828</v>
      </c>
      <c r="AN189" s="15">
        <v>0.0544484517990401</v>
      </c>
      <c r="AO189" s="15">
        <v>0.0543269280572395</v>
      </c>
      <c r="AP189" s="15">
        <v>0.0541712983104247</v>
      </c>
      <c r="AQ189" s="15">
        <v>0.0546008121676544</v>
      </c>
      <c r="AR189" s="15">
        <v>0.0548598773936519</v>
      </c>
      <c r="AS189" s="15">
        <v>0.054978937685726</v>
      </c>
      <c r="AT189" s="15">
        <v>0.053735362355422</v>
      </c>
      <c r="AU189" s="15">
        <v>0.0537350928563502</v>
      </c>
      <c r="AV189" s="15">
        <v>0.0536726744495707</v>
      </c>
      <c r="AW189" s="15">
        <v>0.053809148374071</v>
      </c>
      <c r="AX189" s="15">
        <v>0.111525945288212</v>
      </c>
      <c r="AY189" s="15">
        <v>0.111782698682041</v>
      </c>
      <c r="AZ189" s="15">
        <v>0.108442866079852</v>
      </c>
      <c r="BA189" s="15">
        <v>0.108277642597459</v>
      </c>
      <c r="BB189" s="15">
        <v>0.108539723682423</v>
      </c>
      <c r="BC189" s="15">
        <v>0.10381811273984</v>
      </c>
      <c r="BD189" s="15">
        <v>0.103758319116062</v>
      </c>
      <c r="BE189" s="15">
        <v>0.103758319116062</v>
      </c>
      <c r="BF189" s="15">
        <v>0.107761103678994</v>
      </c>
      <c r="BG189" s="15">
        <v>0.107719323220057</v>
      </c>
      <c r="BH189" s="15">
        <v>0.107688140092816</v>
      </c>
      <c r="BI189" s="15">
        <v>0.107856537007189</v>
      </c>
      <c r="BJ189" s="15">
        <v>0.113091801292405</v>
      </c>
      <c r="BK189" s="15">
        <v>0.111354060403447</v>
      </c>
      <c r="BL189" s="15">
        <v>0.0848742962467045</v>
      </c>
      <c r="BM189" s="15">
        <v>0.0810634475715295</v>
      </c>
      <c r="BN189" s="15">
        <v>0.0821997709159325</v>
      </c>
      <c r="BO189" s="15">
        <v>0.0419080592268049</v>
      </c>
      <c r="BP189" s="15">
        <v>0.04149040442882</v>
      </c>
      <c r="BQ189" s="15">
        <v>0.0426892634126972</v>
      </c>
      <c r="BR189" s="15">
        <v>0.0676996319250153</v>
      </c>
      <c r="BS189" s="15">
        <v>0.0679557800754106</v>
      </c>
      <c r="BT189" s="15">
        <v>0.0677551360467013</v>
      </c>
      <c r="BU189" s="15">
        <v>0.0683479451932352</v>
      </c>
      <c r="BV189" s="15">
        <v>0.116379123567191</v>
      </c>
      <c r="BW189" s="15">
        <v>0.117821652697272</v>
      </c>
      <c r="BX189" s="15">
        <v>0.120150371290696</v>
      </c>
      <c r="BY189" s="15">
        <v>0.120072835700657</v>
      </c>
      <c r="BZ189" s="15">
        <v>0.120525661936258</v>
      </c>
      <c r="CA189" s="15">
        <v>0.132473041956251</v>
      </c>
      <c r="CB189" s="15">
        <v>0.132608587275727</v>
      </c>
      <c r="CC189" s="15">
        <v>0.132608587275727</v>
      </c>
      <c r="CD189" s="15">
        <v>0.126157527395053</v>
      </c>
      <c r="CE189" s="15">
        <v>0.12602071535236</v>
      </c>
      <c r="CF189" s="15">
        <v>0.12602071535236</v>
      </c>
      <c r="CG189" s="15">
        <v>0.126100700558774</v>
      </c>
      <c r="CH189" s="15">
        <v>0.13111193187259</v>
      </c>
      <c r="CI189" s="15">
        <v>0.131112222347679</v>
      </c>
      <c r="CJ189" s="15">
        <v>0.130372112284438</v>
      </c>
      <c r="CK189" s="15">
        <v>0.130466140995679</v>
      </c>
      <c r="CL189" s="15">
        <v>0.129597345369176</v>
      </c>
      <c r="CM189" s="15">
        <v>0.116916621038529</v>
      </c>
      <c r="CN189" s="15">
        <v>0.11667388257017</v>
      </c>
      <c r="CO189" s="15">
        <v>0.116281152183252</v>
      </c>
      <c r="CP189" s="15">
        <v>0.110663419824183</v>
      </c>
      <c r="CQ189" s="15">
        <v>0.110138297534039</v>
      </c>
      <c r="CR189" s="15">
        <v>0.110143776578986</v>
      </c>
      <c r="CS189" s="15">
        <v>0.10990890878022</v>
      </c>
      <c r="CT189" s="15">
        <v>0.104754658543178</v>
      </c>
      <c r="CU189" s="15">
        <v>0.104370514394554</v>
      </c>
      <c r="CV189" s="15">
        <v>0.104857035073226</v>
      </c>
      <c r="CW189" s="15">
        <v>0.104774426609667</v>
      </c>
      <c r="CX189" s="15">
        <v>0.104150876071457</v>
      </c>
      <c r="CY189" s="15">
        <v>0.0947055773367976</v>
      </c>
      <c r="CZ189" s="15">
        <v>0.0949400330764439</v>
      </c>
      <c r="DA189" s="15">
        <v>0.0948646775263023</v>
      </c>
      <c r="DB189" s="15">
        <v>0.0970534813514486</v>
      </c>
      <c r="DC189" s="15">
        <v>0.0974899272516155</v>
      </c>
      <c r="DD189" s="15">
        <v>0.097255074069507</v>
      </c>
      <c r="DE189" s="15">
        <v>0.0974884675388348</v>
      </c>
      <c r="DF189" s="15">
        <v>0.108708969464297</v>
      </c>
      <c r="DG189" s="15">
        <v>0.108647253885337</v>
      </c>
      <c r="DH189" s="15">
        <v>0.104201547903964</v>
      </c>
      <c r="DI189" s="15">
        <v>0.103919924351123</v>
      </c>
      <c r="DJ189" s="15">
        <v>0.103651165580142</v>
      </c>
      <c r="DK189" s="15">
        <v>0.0956030934317624</v>
      </c>
      <c r="DL189" s="15">
        <v>0.0955357394329305</v>
      </c>
      <c r="DM189" s="15">
        <v>0.0954940793692498</v>
      </c>
      <c r="DN189" s="15">
        <v>0.0950510784126973</v>
      </c>
      <c r="DO189" s="15">
        <v>0.0958628962898459</v>
      </c>
      <c r="DP189" s="12"/>
      <c r="DQ189" s="15">
        <v>0.0957161898837849</v>
      </c>
      <c r="DR189" s="13"/>
      <c r="DS189" s="13"/>
      <c r="DT189" s="14"/>
      <c r="DU189" s="14"/>
      <c r="DV189" s="14"/>
      <c r="DW189" s="14"/>
      <c r="DX189" s="14"/>
      <c r="DY189" s="14"/>
      <c r="DZ189" s="14"/>
      <c r="EA189" s="14"/>
      <c r="EB189" s="14"/>
      <c r="EC189" s="14"/>
      <c r="ED189" s="14"/>
      <c r="EE189" s="14"/>
      <c r="EF189" s="14"/>
      <c r="EG189" s="14"/>
      <c r="EH189" s="14"/>
      <c r="EI189" s="14"/>
      <c r="EJ189" s="14"/>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s="14"/>
      <c r="FH189" s="14"/>
      <c r="FI189" s="14"/>
      <c r="FJ189" s="14"/>
      <c r="FK189" s="14"/>
      <c r="FL189" s="14"/>
      <c r="FM189" s="14"/>
      <c r="FN189" s="14"/>
      <c r="FO189" s="14"/>
      <c r="FP189" s="14"/>
      <c r="FQ189" s="14"/>
      <c r="FR189" s="14"/>
      <c r="FS189" s="14"/>
      <c r="FT189" s="14"/>
      <c r="FU189" s="14"/>
      <c r="FV189" s="14"/>
      <c r="FW189" s="14"/>
      <c r="FX189" s="14"/>
      <c r="FY189" s="14"/>
      <c r="FZ189" s="14"/>
      <c r="GA189" s="14"/>
      <c r="GB189" s="14"/>
      <c r="GC189" s="14"/>
      <c r="GD189" s="14"/>
      <c r="GE189" s="14"/>
      <c r="GF189" s="14"/>
      <c r="GG189" s="14"/>
      <c r="GH189" s="14"/>
      <c r="GI189" s="14"/>
      <c r="GJ189" s="14"/>
      <c r="GK189" s="14"/>
      <c r="GL189" s="14"/>
      <c r="GM189" s="14"/>
      <c r="GN189" s="14"/>
      <c r="GO189" s="14"/>
      <c r="GP189" s="14"/>
      <c r="GQ189" s="14"/>
      <c r="GR189" s="14"/>
      <c r="GS189" s="14"/>
      <c r="GT189" s="14"/>
      <c r="GU189" s="14"/>
      <c r="GV189" s="14"/>
      <c r="GW189" s="14"/>
      <c r="GX189" s="14"/>
      <c r="GY189" s="14"/>
      <c r="GZ189" s="14"/>
      <c r="HA189" s="14"/>
      <c r="HB189" s="14"/>
      <c r="HC189" s="14"/>
      <c r="HD189" s="14"/>
      <c r="HE189" s="14"/>
      <c r="HF189" s="14"/>
      <c r="HG189" s="14"/>
      <c r="HH189" s="14"/>
      <c r="HI189" s="14"/>
      <c r="HJ189" s="14"/>
      <c r="HK189" s="14"/>
      <c r="HL189" s="14"/>
      <c r="HM189" s="14"/>
      <c r="HN189" s="14"/>
      <c r="HO189" s="14"/>
      <c r="HP189" s="14"/>
      <c r="HQ189" s="14"/>
      <c r="HR189" s="14"/>
      <c r="HS189" s="14"/>
      <c r="HT189" s="14"/>
      <c r="HU189" s="14"/>
      <c r="HV189" s="14"/>
      <c r="HW189" s="14"/>
      <c r="HX189" s="14"/>
      <c r="HY189" s="14"/>
      <c r="HZ189" s="14"/>
      <c r="IA189" s="14"/>
      <c r="IB189" s="14"/>
      <c r="IC189" s="14"/>
      <c r="ID189" s="14"/>
      <c r="IE189" s="14"/>
      <c r="IF189" s="14"/>
    </row>
    <row r="190" s="2" customFormat="1" hidden="1" outlineLevel="1" spans="1:240">
      <c r="A190" s="371" t="s">
        <v>25</v>
      </c>
      <c r="B190" s="10"/>
      <c r="C190" s="10"/>
      <c r="D190" s="15">
        <v>0.0764041191234996</v>
      </c>
      <c r="E190" s="15">
        <v>0.0840236111379362</v>
      </c>
      <c r="F190" s="15">
        <v>0.0840236107899722</v>
      </c>
      <c r="G190" s="15">
        <v>0.0850092809182568</v>
      </c>
      <c r="H190" s="15">
        <v>0.084205244004112</v>
      </c>
      <c r="I190" s="15">
        <v>0.0842052439968348</v>
      </c>
      <c r="J190" s="15">
        <v>0.0807834703231665</v>
      </c>
      <c r="K190" s="15">
        <v>0.0610907012833629</v>
      </c>
      <c r="L190" s="15">
        <v>0.0526763973909261</v>
      </c>
      <c r="M190" s="15">
        <v>0.0526763973909261</v>
      </c>
      <c r="N190" s="15">
        <v>0.0592319240973611</v>
      </c>
      <c r="O190" s="15">
        <v>0.0587674839635057</v>
      </c>
      <c r="P190" s="15">
        <v>0.0593347857820958</v>
      </c>
      <c r="Q190" s="15">
        <v>0.0378413566756448</v>
      </c>
      <c r="R190" s="15">
        <v>0.0382434387464181</v>
      </c>
      <c r="S190" s="15">
        <v>0.0371231166671805</v>
      </c>
      <c r="T190" s="15">
        <v>0.0252083336191031</v>
      </c>
      <c r="U190" s="15">
        <v>0.0228967116527638</v>
      </c>
      <c r="V190" s="15">
        <v>0.0228967113005423</v>
      </c>
      <c r="W190" s="15">
        <v>0.0387666381939555</v>
      </c>
      <c r="X190" s="15">
        <v>0.0387666380462003</v>
      </c>
      <c r="Y190" s="15">
        <v>0.0321289508328543</v>
      </c>
      <c r="Z190" s="15">
        <v>0.0595528167096415</v>
      </c>
      <c r="AA190" s="15">
        <v>0.059967083664595</v>
      </c>
      <c r="AB190" s="15">
        <v>0.0593309902948382</v>
      </c>
      <c r="AC190" s="15">
        <v>0.0594401808460589</v>
      </c>
      <c r="AD190" s="15">
        <v>0.0658221215781346</v>
      </c>
      <c r="AE190" s="15">
        <v>0.0658221214490841</v>
      </c>
      <c r="AF190" s="15">
        <v>0.0660855240340138</v>
      </c>
      <c r="AG190" s="15">
        <v>0.0660365556955917</v>
      </c>
      <c r="AH190" s="15">
        <v>0.0660365560158993</v>
      </c>
      <c r="AI190" s="15">
        <v>0.0585627514177395</v>
      </c>
      <c r="AJ190" s="15">
        <v>0.0585627513856153</v>
      </c>
      <c r="AK190" s="15">
        <v>0.0592794422134589</v>
      </c>
      <c r="AL190" s="15">
        <v>0.067420092259094</v>
      </c>
      <c r="AM190" s="15">
        <v>0.0677050378265937</v>
      </c>
      <c r="AN190" s="15">
        <v>0.0682133603093441</v>
      </c>
      <c r="AO190" s="15">
        <v>0.0659897768640359</v>
      </c>
      <c r="AP190" s="15">
        <v>0.0659403245886072</v>
      </c>
      <c r="AQ190" s="15">
        <v>0.0659403243454761</v>
      </c>
      <c r="AR190" s="15">
        <v>0.0640507383385282</v>
      </c>
      <c r="AS190" s="15">
        <v>0.0640507385305996</v>
      </c>
      <c r="AT190" s="15">
        <v>0.0640507385499148</v>
      </c>
      <c r="AU190" s="15">
        <v>0.0611416980057654</v>
      </c>
      <c r="AV190" s="15">
        <v>0.0709744722527038</v>
      </c>
      <c r="AW190" s="15">
        <v>0.070824620836153</v>
      </c>
      <c r="AX190" s="15">
        <v>0.0761482207809097</v>
      </c>
      <c r="AY190" s="15">
        <v>0.0762565977507108</v>
      </c>
      <c r="AZ190" s="15">
        <v>0.0756400188371942</v>
      </c>
      <c r="BA190" s="15">
        <v>0.0753611050250871</v>
      </c>
      <c r="BB190" s="15">
        <v>0.0757234301283529</v>
      </c>
      <c r="BC190" s="15">
        <v>0.0770195709310598</v>
      </c>
      <c r="BD190" s="15">
        <v>0.0734833576610642</v>
      </c>
      <c r="BE190" s="15">
        <v>0.0731177864793023</v>
      </c>
      <c r="BF190" s="15">
        <v>0.0731816745060689</v>
      </c>
      <c r="BG190" s="15">
        <v>0.0721291412931796</v>
      </c>
      <c r="BH190" s="15">
        <v>0.0721291410883251</v>
      </c>
      <c r="BI190" s="15">
        <v>0.0709378624455941</v>
      </c>
      <c r="BJ190" s="15">
        <v>0.0752205095617085</v>
      </c>
      <c r="BK190" s="15">
        <v>0.0685505256695846</v>
      </c>
      <c r="BL190" s="15">
        <v>0.0659740732750851</v>
      </c>
      <c r="BM190" s="15">
        <v>0.0599308921373868</v>
      </c>
      <c r="BN190" s="15">
        <v>0.0515497364608877</v>
      </c>
      <c r="BO190" s="15">
        <v>0.0522527665730838</v>
      </c>
      <c r="BP190" s="15">
        <v>0.0479721903674852</v>
      </c>
      <c r="BQ190" s="15">
        <v>0.0476688328181248</v>
      </c>
      <c r="BR190" s="15">
        <v>0.0478092318736461</v>
      </c>
      <c r="BS190" s="15">
        <v>0.041911671768231</v>
      </c>
      <c r="BT190" s="15">
        <v>0.0426137925923471</v>
      </c>
      <c r="BU190" s="15">
        <v>0.0450137523212296</v>
      </c>
      <c r="BV190" s="15">
        <v>0.0864687316544769</v>
      </c>
      <c r="BW190" s="15">
        <v>0.0871524423437295</v>
      </c>
      <c r="BX190" s="15">
        <v>0.0875867480557853</v>
      </c>
      <c r="BY190" s="15">
        <v>0.0844278974640815</v>
      </c>
      <c r="BZ190" s="15">
        <v>0.0834294378475201</v>
      </c>
      <c r="CA190" s="15">
        <v>0.0839077238827203</v>
      </c>
      <c r="CB190" s="15">
        <v>0.0812549555748337</v>
      </c>
      <c r="CC190" s="15">
        <v>0.0812549558910965</v>
      </c>
      <c r="CD190" s="15">
        <v>0.0803462241732971</v>
      </c>
      <c r="CE190" s="15">
        <v>0.0804786095990767</v>
      </c>
      <c r="CF190" s="15">
        <v>0.0788576835138187</v>
      </c>
      <c r="CG190" s="15">
        <v>0.0763884743298478</v>
      </c>
      <c r="CH190" s="15">
        <v>0.0865078414255627</v>
      </c>
      <c r="CI190" s="15">
        <v>0.0854051257742268</v>
      </c>
      <c r="CJ190" s="15">
        <v>0.0871249137815476</v>
      </c>
      <c r="CK190" s="15">
        <v>0.0871927957910321</v>
      </c>
      <c r="CL190" s="15">
        <v>0.08653980795396</v>
      </c>
      <c r="CM190" s="15">
        <v>0.0863339685307003</v>
      </c>
      <c r="CN190" s="15">
        <v>0.109928125028199</v>
      </c>
      <c r="CO190" s="15">
        <v>0.111001864712445</v>
      </c>
      <c r="CP190" s="15">
        <v>0.111001385354024</v>
      </c>
      <c r="CQ190" s="15">
        <v>0.114483593384878</v>
      </c>
      <c r="CR190" s="15">
        <v>0.113907962826408</v>
      </c>
      <c r="CS190" s="15">
        <v>0.113415106527801</v>
      </c>
      <c r="CT190" s="15">
        <v>0.0890464507979037</v>
      </c>
      <c r="CU190" s="15">
        <v>0.0889602330152007</v>
      </c>
      <c r="CV190" s="15">
        <v>0.0890044330459785</v>
      </c>
      <c r="CW190" s="15">
        <v>0.0944535926814991</v>
      </c>
      <c r="CX190" s="15">
        <v>0.0941221519208501</v>
      </c>
      <c r="CY190" s="15">
        <v>0.0928149602642576</v>
      </c>
      <c r="CZ190" s="15">
        <v>0.0986811885878889</v>
      </c>
      <c r="DA190" s="15">
        <v>0.0987524348305309</v>
      </c>
      <c r="DB190" s="15">
        <v>0.098028505350041</v>
      </c>
      <c r="DC190" s="15">
        <v>0.107499638918703</v>
      </c>
      <c r="DD190" s="15">
        <v>0.10758584355384</v>
      </c>
      <c r="DE190" s="15">
        <v>0.108115323080172</v>
      </c>
      <c r="DF190" s="15">
        <v>0.102691682378035</v>
      </c>
      <c r="DG190" s="15">
        <v>0.102741554733547</v>
      </c>
      <c r="DH190" s="15">
        <v>0.102472362722833</v>
      </c>
      <c r="DI190" s="15">
        <v>0.106892059787159</v>
      </c>
      <c r="DJ190" s="15">
        <v>0.106851010837403</v>
      </c>
      <c r="DK190" s="15">
        <v>0.107837072676594</v>
      </c>
      <c r="DL190" s="15">
        <v>0.119649740209253</v>
      </c>
      <c r="DM190" s="15">
        <v>0.120025539807752</v>
      </c>
      <c r="DN190" s="15">
        <v>0.115672318735108</v>
      </c>
      <c r="DO190" s="15">
        <v>0.117811646783881</v>
      </c>
      <c r="DP190" s="12"/>
      <c r="DQ190" s="15">
        <v>0.117753771139463</v>
      </c>
      <c r="DR190" s="13"/>
      <c r="DS190" s="13"/>
      <c r="DT190" s="14"/>
      <c r="DU190" s="14"/>
      <c r="DV190" s="14"/>
      <c r="DW190" s="14"/>
      <c r="DX190" s="14"/>
      <c r="DY190" s="14"/>
      <c r="DZ190" s="14"/>
      <c r="EA190" s="14"/>
      <c r="EB190" s="14"/>
      <c r="EC190" s="14"/>
      <c r="ED190" s="14"/>
      <c r="EE190" s="14"/>
      <c r="EF190" s="14"/>
      <c r="EG190" s="14"/>
      <c r="EH190" s="14"/>
      <c r="EI190" s="14"/>
      <c r="EJ190" s="14"/>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s="14"/>
      <c r="FH190" s="14"/>
      <c r="FI190" s="14"/>
      <c r="FJ190" s="14"/>
      <c r="FK190" s="14"/>
      <c r="FL190" s="14"/>
      <c r="FM190" s="14"/>
      <c r="FN190" s="14"/>
      <c r="FO190" s="14"/>
      <c r="FP190" s="14"/>
      <c r="FQ190" s="14"/>
      <c r="FR190" s="14"/>
      <c r="FS190" s="14"/>
      <c r="FT190" s="14"/>
      <c r="FU190" s="14"/>
      <c r="FV190" s="14"/>
      <c r="FW190" s="14"/>
      <c r="FX190" s="14"/>
      <c r="FY190" s="14"/>
      <c r="FZ190" s="14"/>
      <c r="GA190" s="14"/>
      <c r="GB190" s="14"/>
      <c r="GC190" s="14"/>
      <c r="GD190" s="14"/>
      <c r="GE190" s="14"/>
      <c r="GF190" s="14"/>
      <c r="GG190" s="14"/>
      <c r="GH190" s="14"/>
      <c r="GI190" s="14"/>
      <c r="GJ190" s="14"/>
      <c r="GK190" s="14"/>
      <c r="GL190" s="14"/>
      <c r="GM190" s="14"/>
      <c r="GN190" s="14"/>
      <c r="GO190" s="14"/>
      <c r="GP190" s="14"/>
      <c r="GQ190" s="14"/>
      <c r="GR190" s="14"/>
      <c r="GS190" s="14"/>
      <c r="GT190" s="14"/>
      <c r="GU190" s="14"/>
      <c r="GV190" s="14"/>
      <c r="GW190" s="14"/>
      <c r="GX190" s="14"/>
      <c r="GY190" s="14"/>
      <c r="GZ190" s="14"/>
      <c r="HA190" s="14"/>
      <c r="HB190" s="14"/>
      <c r="HC190" s="14"/>
      <c r="HD190" s="14"/>
      <c r="HE190" s="14"/>
      <c r="HF190" s="14"/>
      <c r="HG190" s="14"/>
      <c r="HH190" s="14"/>
      <c r="HI190" s="14"/>
      <c r="HJ190" s="14"/>
      <c r="HK190" s="14"/>
      <c r="HL190" s="14"/>
      <c r="HM190" s="14"/>
      <c r="HN190" s="14"/>
      <c r="HO190" s="14"/>
      <c r="HP190" s="14"/>
      <c r="HQ190" s="14"/>
      <c r="HR190" s="14"/>
      <c r="HS190" s="14"/>
      <c r="HT190" s="14"/>
      <c r="HU190" s="14"/>
      <c r="HV190" s="14"/>
      <c r="HW190" s="14"/>
      <c r="HX190" s="14"/>
      <c r="HY190" s="14"/>
      <c r="HZ190" s="14"/>
      <c r="IA190" s="14"/>
      <c r="IB190" s="14"/>
      <c r="IC190" s="14"/>
      <c r="ID190" s="14"/>
      <c r="IE190" s="14"/>
      <c r="IF190" s="14"/>
    </row>
    <row r="191" s="2" customFormat="1" hidden="1" outlineLevel="1" spans="1:240">
      <c r="A191" s="371" t="s">
        <v>185</v>
      </c>
      <c r="B191" s="10"/>
      <c r="C191" s="10"/>
      <c r="D191" s="15"/>
      <c r="E191" s="15">
        <v>0.043854852165809</v>
      </c>
      <c r="F191" s="15">
        <v>0.0437820421465562</v>
      </c>
      <c r="G191" s="15">
        <v>0.0437052220193194</v>
      </c>
      <c r="H191" s="15">
        <v>0.0436347100362934</v>
      </c>
      <c r="I191" s="15">
        <v>0.0426980827414099</v>
      </c>
      <c r="J191" s="15">
        <v>0.0426338177273952</v>
      </c>
      <c r="K191" s="15">
        <v>0.0425708250586377</v>
      </c>
      <c r="L191" s="15">
        <v>0.0425766940409761</v>
      </c>
      <c r="M191" s="15">
        <v>0.0426792134866843</v>
      </c>
      <c r="N191" s="15">
        <v>0.0426734654106286</v>
      </c>
      <c r="O191" s="15">
        <v>0.0419822793929198</v>
      </c>
      <c r="P191" s="15">
        <v>0.0437488940022866</v>
      </c>
      <c r="Q191" s="15">
        <v>0.0451188578925962</v>
      </c>
      <c r="R191" s="15">
        <v>0.0461914729367126</v>
      </c>
      <c r="S191" s="15">
        <v>0.0462112996479839</v>
      </c>
      <c r="T191" s="15">
        <v>0.0497323912598473</v>
      </c>
      <c r="U191" s="15">
        <v>0.0507126484676305</v>
      </c>
      <c r="V191" s="15">
        <v>0.050875632325344</v>
      </c>
      <c r="W191" s="15">
        <v>0.0510761098098071</v>
      </c>
      <c r="X191" s="15">
        <v>0.0506346145280708</v>
      </c>
      <c r="Y191" s="15">
        <v>0.0505515321820774</v>
      </c>
      <c r="Z191" s="15">
        <v>0.0505273287157376</v>
      </c>
      <c r="AA191" s="15">
        <v>0.0506889570183172</v>
      </c>
      <c r="AB191" s="15">
        <v>0.0565210509739999</v>
      </c>
      <c r="AC191" s="15">
        <v>0.056393661036981</v>
      </c>
      <c r="AD191" s="15">
        <v>0.0564588537158533</v>
      </c>
      <c r="AE191" s="15">
        <v>0.0566627285165215</v>
      </c>
      <c r="AF191" s="15">
        <v>0.0594486716271824</v>
      </c>
      <c r="AG191" s="15">
        <v>0.0622525385107735</v>
      </c>
      <c r="AH191" s="15">
        <v>0.0619788602030057</v>
      </c>
      <c r="AI191" s="15" t="s">
        <v>209</v>
      </c>
      <c r="AJ191" s="15">
        <v>0.0622748731982645</v>
      </c>
      <c r="AK191" s="15">
        <v>0.0636399277530247</v>
      </c>
      <c r="AL191" s="15">
        <v>0.0639573557050804</v>
      </c>
      <c r="AM191" s="15" t="s">
        <v>209</v>
      </c>
      <c r="AN191" s="15">
        <v>0.0732390307244083</v>
      </c>
      <c r="AO191" s="15">
        <v>0.0735053011356079</v>
      </c>
      <c r="AP191" s="15">
        <v>0.0734984113592254</v>
      </c>
      <c r="AQ191" s="15">
        <v>0.0740438991096572</v>
      </c>
      <c r="AR191" s="15">
        <v>0.0740285806204195</v>
      </c>
      <c r="AS191" s="15">
        <v>0.0740189523785824</v>
      </c>
      <c r="AT191" s="15">
        <v>0.0741149408310528</v>
      </c>
      <c r="AU191" s="15">
        <v>0.074245112414407</v>
      </c>
      <c r="AV191" s="15">
        <v>0.0759854632920824</v>
      </c>
      <c r="AW191" s="15">
        <v>0.0730082055028264</v>
      </c>
      <c r="AX191" s="15">
        <v>0.0730830485602038</v>
      </c>
      <c r="AY191" s="15">
        <v>0.0729693367677123</v>
      </c>
      <c r="AZ191" s="15">
        <v>0.0812374043800046</v>
      </c>
      <c r="BA191" s="15">
        <v>0.0811104992264544</v>
      </c>
      <c r="BB191" s="15">
        <v>0.0827001005745497</v>
      </c>
      <c r="BC191" s="15">
        <v>0.0827383817712718</v>
      </c>
      <c r="BD191" s="15">
        <v>0.0825482400262453</v>
      </c>
      <c r="BE191" s="15">
        <v>0.0824251210061662</v>
      </c>
      <c r="BF191" s="15">
        <v>0.0822180419418818</v>
      </c>
      <c r="BG191" s="15">
        <v>0.0818112920572862</v>
      </c>
      <c r="BH191" s="15">
        <v>0.0807429207907236</v>
      </c>
      <c r="BI191" s="15">
        <v>0.0812894332224194</v>
      </c>
      <c r="BJ191" s="15">
        <v>0.0812296936735822</v>
      </c>
      <c r="BK191" s="15">
        <v>0.0808422942753498</v>
      </c>
      <c r="BL191" s="15">
        <v>0.0656308925037259</v>
      </c>
      <c r="BM191" s="15">
        <v>0.0311511686001427</v>
      </c>
      <c r="BN191" s="15">
        <v>0.0312228603804681</v>
      </c>
      <c r="BO191" s="15">
        <v>0.0309441308573766</v>
      </c>
      <c r="BP191" s="15">
        <v>0.025799214462612</v>
      </c>
      <c r="BQ191" s="15">
        <v>0.0232040721990097</v>
      </c>
      <c r="BR191" s="15">
        <v>0.0235701033811175</v>
      </c>
      <c r="BS191" s="15">
        <v>0.0228559784481789</v>
      </c>
      <c r="BT191" s="15">
        <v>0.0212784628387448</v>
      </c>
      <c r="BU191" s="15">
        <v>0.0211841035060437</v>
      </c>
      <c r="BV191" s="15">
        <v>0.0214050394885381</v>
      </c>
      <c r="BW191" s="15">
        <v>0.0217427082170548</v>
      </c>
      <c r="BX191" s="15">
        <v>0.0681089114945029</v>
      </c>
      <c r="BY191" s="15">
        <v>0.0677150253063948</v>
      </c>
      <c r="BZ191" s="15">
        <v>0.0688444001290653</v>
      </c>
      <c r="CA191" s="15">
        <v>0.0689847013764877</v>
      </c>
      <c r="CB191" s="15">
        <v>0.069471037011846</v>
      </c>
      <c r="CC191" s="15">
        <v>0.0695483238386624</v>
      </c>
      <c r="CD191" s="15">
        <v>0.0682962301079886</v>
      </c>
      <c r="CE191" s="15">
        <v>0.0671209117000688</v>
      </c>
      <c r="CF191" s="15">
        <v>0.0652562212310315</v>
      </c>
      <c r="CG191" s="15">
        <v>0.0649309513789085</v>
      </c>
      <c r="CH191" s="15">
        <v>0.064024818249965</v>
      </c>
      <c r="CI191" s="15">
        <v>0.0638802885761043</v>
      </c>
      <c r="CJ191" s="15">
        <v>0.0756652965273638</v>
      </c>
      <c r="CK191" s="15">
        <v>0.0738610320898422</v>
      </c>
      <c r="CL191" s="15">
        <v>0.0705938882426267</v>
      </c>
      <c r="CM191" s="15">
        <v>0.0694720353878744</v>
      </c>
      <c r="CN191" s="15">
        <v>0.0565420720256606</v>
      </c>
      <c r="CO191" s="15">
        <v>0.0533423437202505</v>
      </c>
      <c r="CP191" s="15">
        <v>0.0531349125599091</v>
      </c>
      <c r="CQ191" s="15">
        <v>0.0301959001310142</v>
      </c>
      <c r="CR191" s="20">
        <v>0.0184049810679714</v>
      </c>
      <c r="CS191" s="20">
        <v>0.0180742719936835</v>
      </c>
      <c r="CT191" s="15">
        <v>0.0153625210588075</v>
      </c>
      <c r="CU191" s="15">
        <v>0.0148896001558729</v>
      </c>
      <c r="CV191" s="15"/>
      <c r="CW191" s="15"/>
      <c r="CX191" s="15"/>
      <c r="CY191" s="15"/>
      <c r="CZ191" s="15"/>
      <c r="DA191" s="15"/>
      <c r="DB191" s="15"/>
      <c r="DC191" s="15"/>
      <c r="DD191" s="15"/>
      <c r="DE191" s="15"/>
      <c r="DF191" s="15">
        <v>0.0108165443117254</v>
      </c>
      <c r="DG191" s="15">
        <v>0.0202826218486936</v>
      </c>
      <c r="DH191" s="15">
        <v>0.0213956084758136</v>
      </c>
      <c r="DI191" s="15">
        <v>0.025711183294348</v>
      </c>
      <c r="DJ191" s="15">
        <v>0.0250737127879263</v>
      </c>
      <c r="DK191" s="15">
        <v>0.0250795637355636</v>
      </c>
      <c r="DL191" s="15">
        <v>0.0274113326392418</v>
      </c>
      <c r="DM191" s="15">
        <v>0.0274669584829805</v>
      </c>
      <c r="DN191" s="15">
        <v>0.0275127714714203</v>
      </c>
      <c r="DO191" s="15">
        <v>0.0306467731530237</v>
      </c>
      <c r="DP191" s="15">
        <v>0.0305688589703314</v>
      </c>
      <c r="DQ191" s="15">
        <v>0.0305444192059629</v>
      </c>
      <c r="DR191" s="15">
        <v>0.0316263791724196</v>
      </c>
      <c r="DS191" s="15">
        <v>0.0316212822853289</v>
      </c>
      <c r="DT191" s="14"/>
      <c r="DU191" s="14"/>
      <c r="DV191" s="14"/>
      <c r="DW191" s="14"/>
      <c r="DX191" s="14"/>
      <c r="DY191" s="14"/>
      <c r="DZ191" s="14"/>
      <c r="EA191" s="14"/>
      <c r="EB191" s="14"/>
      <c r="EC191" s="14"/>
      <c r="ED191" s="14"/>
      <c r="EE191" s="14"/>
      <c r="EF191" s="14"/>
      <c r="EG191" s="14"/>
      <c r="EH191" s="14"/>
      <c r="EI191" s="14"/>
      <c r="EJ191" s="14"/>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s="14"/>
      <c r="FH191" s="14"/>
      <c r="FI191" s="14"/>
      <c r="FJ191" s="14"/>
      <c r="FK191" s="14"/>
      <c r="FL191" s="14"/>
      <c r="FM191" s="14"/>
      <c r="FN191" s="14"/>
      <c r="FO191" s="14"/>
      <c r="FP191" s="14"/>
      <c r="FQ191" s="14"/>
      <c r="FR191" s="14"/>
      <c r="FS191" s="14"/>
      <c r="FT191" s="14"/>
      <c r="FU191" s="14"/>
      <c r="FV191" s="14"/>
      <c r="FW191" s="14"/>
      <c r="FX191" s="14"/>
      <c r="FY191" s="14"/>
      <c r="FZ191" s="14"/>
      <c r="GA191" s="14"/>
      <c r="GB191" s="14"/>
      <c r="GC191" s="14"/>
      <c r="GD191" s="14"/>
      <c r="GE191" s="14"/>
      <c r="GF191" s="14"/>
      <c r="GG191" s="14"/>
      <c r="GH191" s="14"/>
      <c r="GI191" s="14"/>
      <c r="GJ191" s="14"/>
      <c r="GK191" s="14"/>
      <c r="GL191" s="14"/>
      <c r="GM191" s="14"/>
      <c r="GN191" s="14"/>
      <c r="GO191" s="14"/>
      <c r="GP191" s="14"/>
      <c r="GQ191" s="14"/>
      <c r="GR191" s="14"/>
      <c r="GS191" s="14"/>
      <c r="GT191" s="14"/>
      <c r="GU191" s="14"/>
      <c r="GV191" s="14"/>
      <c r="GW191" s="14"/>
      <c r="GX191" s="14"/>
      <c r="GY191" s="14"/>
      <c r="GZ191" s="14"/>
      <c r="HA191" s="14"/>
      <c r="HB191" s="14"/>
      <c r="HC191" s="14"/>
      <c r="HD191" s="14"/>
      <c r="HE191" s="14"/>
      <c r="HF191" s="14"/>
      <c r="HG191" s="14"/>
      <c r="HH191" s="14"/>
      <c r="HI191" s="14"/>
      <c r="HJ191" s="14"/>
      <c r="HK191" s="14"/>
      <c r="HL191" s="14"/>
      <c r="HM191" s="14"/>
      <c r="HN191" s="14"/>
      <c r="HO191" s="14"/>
      <c r="HP191" s="14"/>
      <c r="HQ191" s="14"/>
      <c r="HR191" s="14"/>
      <c r="HS191" s="14"/>
      <c r="HT191" s="14"/>
      <c r="HU191" s="14"/>
      <c r="HV191" s="14"/>
      <c r="HW191" s="14"/>
      <c r="HX191" s="14"/>
      <c r="HY191" s="14"/>
      <c r="HZ191" s="14"/>
      <c r="IA191" s="14"/>
      <c r="IB191" s="14"/>
      <c r="IC191" s="14"/>
      <c r="ID191" s="14"/>
      <c r="IE191" s="14"/>
      <c r="IF191" s="14"/>
    </row>
    <row r="192" s="2" customFormat="1" hidden="1" outlineLevel="1" spans="1:240">
      <c r="A192" s="371" t="s">
        <v>27</v>
      </c>
      <c r="B192" s="10"/>
      <c r="C192" s="10"/>
      <c r="D192" s="15">
        <v>0.136285337816037</v>
      </c>
      <c r="E192" s="15">
        <v>0.135638588511696</v>
      </c>
      <c r="F192" s="15">
        <v>0.13568280550602</v>
      </c>
      <c r="G192" s="15">
        <v>0.134943921024839</v>
      </c>
      <c r="H192" s="15">
        <v>0.135112809394593</v>
      </c>
      <c r="I192" s="15">
        <v>0.135221050909563</v>
      </c>
      <c r="J192" s="15">
        <v>0.132005397698008</v>
      </c>
      <c r="K192" s="15">
        <v>0.1319427884426</v>
      </c>
      <c r="L192" s="15">
        <v>0.131391694812674</v>
      </c>
      <c r="M192" s="15">
        <v>0.12526042472876</v>
      </c>
      <c r="N192" s="15">
        <v>0.126586489335642</v>
      </c>
      <c r="O192" s="15">
        <v>0.126673043948857</v>
      </c>
      <c r="P192" s="15">
        <v>0.126657466604993</v>
      </c>
      <c r="Q192" s="15">
        <v>0.126532612754613</v>
      </c>
      <c r="R192" s="15">
        <v>0.126539121016922</v>
      </c>
      <c r="S192" s="15">
        <v>0.126442452769364</v>
      </c>
      <c r="T192" s="15">
        <v>0.126330042361688</v>
      </c>
      <c r="U192" s="15">
        <v>0.1260638530441</v>
      </c>
      <c r="V192" s="15">
        <v>0.126654534115234</v>
      </c>
      <c r="W192" s="15">
        <v>0.126259483950878</v>
      </c>
      <c r="X192" s="15">
        <v>0.125639644526853</v>
      </c>
      <c r="Y192" s="15">
        <v>0.129628918102552</v>
      </c>
      <c r="Z192" s="15">
        <v>0.134126288938683</v>
      </c>
      <c r="AA192" s="15">
        <v>0.134261581667426</v>
      </c>
      <c r="AB192" s="15">
        <v>0.125162440174058</v>
      </c>
      <c r="AC192" s="15">
        <v>0.125072760844508</v>
      </c>
      <c r="AD192" s="15">
        <v>0.12461291716812</v>
      </c>
      <c r="AE192" s="15">
        <v>0.105630211236423</v>
      </c>
      <c r="AF192" s="15">
        <v>0.110121958462693</v>
      </c>
      <c r="AG192" s="15">
        <v>0.10951116464921</v>
      </c>
      <c r="AH192" s="15">
        <v>0.115455863100953</v>
      </c>
      <c r="AI192" s="15">
        <v>0.114763543474796</v>
      </c>
      <c r="AJ192" s="15">
        <v>0.114218979784139</v>
      </c>
      <c r="AK192" s="15">
        <v>0.116702456061917</v>
      </c>
      <c r="AL192" s="15">
        <v>0.13802043170411</v>
      </c>
      <c r="AM192" s="15">
        <v>0.138106285625366</v>
      </c>
      <c r="AN192" s="15">
        <v>0.138806789799836</v>
      </c>
      <c r="AO192" s="15">
        <v>0.138770257837374</v>
      </c>
      <c r="AP192" s="15">
        <v>0.138700268253236</v>
      </c>
      <c r="AQ192" s="15">
        <v>0.141287968212933</v>
      </c>
      <c r="AR192" s="15">
        <v>0.141224638411518</v>
      </c>
      <c r="AS192" s="15">
        <v>0.14806521832185</v>
      </c>
      <c r="AT192" s="15">
        <v>0.148688478835928</v>
      </c>
      <c r="AU192" s="15">
        <v>0.149078045169726</v>
      </c>
      <c r="AV192" s="15">
        <v>0.149206702795042</v>
      </c>
      <c r="AW192" s="15">
        <v>0.151405543770454</v>
      </c>
      <c r="AX192" s="15">
        <v>0.156119307228731</v>
      </c>
      <c r="AY192" s="15">
        <v>0.156132696107459</v>
      </c>
      <c r="AZ192" s="15">
        <v>0.162027802347886</v>
      </c>
      <c r="BA192" s="15">
        <v>0.159735513617067</v>
      </c>
      <c r="BB192" s="15">
        <v>0.160088960340407</v>
      </c>
      <c r="BC192" s="15">
        <v>0.159290757449869</v>
      </c>
      <c r="BD192" s="15">
        <v>0.159329097325553</v>
      </c>
      <c r="BE192" s="15">
        <v>0.159507388769105</v>
      </c>
      <c r="BF192" s="15">
        <v>0.159724939010323</v>
      </c>
      <c r="BG192" s="15">
        <v>0.159769907671001</v>
      </c>
      <c r="BH192" s="15">
        <v>0.15976705284449</v>
      </c>
      <c r="BI192" s="15">
        <v>0.160043659380028</v>
      </c>
      <c r="BJ192" s="15">
        <v>0.164442093683379</v>
      </c>
      <c r="BK192" s="15">
        <v>0.164566482539534</v>
      </c>
      <c r="BL192" s="15">
        <v>0.144380265107365</v>
      </c>
      <c r="BM192" s="15">
        <v>0.142715527515841</v>
      </c>
      <c r="BN192" s="15">
        <v>0.143289411702831</v>
      </c>
      <c r="BO192" s="15">
        <v>0.135669449916667</v>
      </c>
      <c r="BP192" s="15">
        <v>0.135669149043417</v>
      </c>
      <c r="BQ192" s="15">
        <v>0.136190537692401</v>
      </c>
      <c r="BR192" s="15">
        <v>0.130043141877983</v>
      </c>
      <c r="BS192" s="15">
        <v>0.130305793479297</v>
      </c>
      <c r="BT192" s="15">
        <v>0.13112025938396</v>
      </c>
      <c r="BU192" s="15">
        <v>0.13649076945548</v>
      </c>
      <c r="BV192" s="15">
        <v>0.16020165835751</v>
      </c>
      <c r="BW192" s="15">
        <v>0.160570104149778</v>
      </c>
      <c r="BX192" s="15">
        <v>0.149860022968856</v>
      </c>
      <c r="BY192" s="15">
        <v>0.146558988522133</v>
      </c>
      <c r="BZ192" s="15">
        <v>0.146569670158536</v>
      </c>
      <c r="CA192" s="15">
        <v>0.14727338385546</v>
      </c>
      <c r="CB192" s="15">
        <v>0.14597567866228</v>
      </c>
      <c r="CC192" s="15">
        <v>0.146555810068332</v>
      </c>
      <c r="CD192" s="15">
        <v>0.150263746135553</v>
      </c>
      <c r="CE192" s="15">
        <v>0.150263746135553</v>
      </c>
      <c r="CF192" s="15">
        <v>0.150349698861585</v>
      </c>
      <c r="CG192" s="15">
        <v>0.15606783473565</v>
      </c>
      <c r="CH192" s="15">
        <v>0.161065204794193</v>
      </c>
      <c r="CI192" s="15">
        <v>0.161038704950692</v>
      </c>
      <c r="CJ192" s="15">
        <v>0.158140890086445</v>
      </c>
      <c r="CK192" s="15">
        <v>0.158187013103363</v>
      </c>
      <c r="CL192" s="15">
        <v>0.155304329417165</v>
      </c>
      <c r="CM192" s="15">
        <v>0.157221688742339</v>
      </c>
      <c r="CN192" s="15">
        <v>0.15708002415524</v>
      </c>
      <c r="CO192" s="15">
        <v>0.157167402438879</v>
      </c>
      <c r="CP192" s="15">
        <v>0.160057570851733</v>
      </c>
      <c r="CQ192" s="15">
        <v>0.160014954163601</v>
      </c>
      <c r="CR192" s="15">
        <v>0.159626424364993</v>
      </c>
      <c r="CS192" s="15">
        <v>0.159168724566304</v>
      </c>
      <c r="CT192" s="15">
        <v>0.154429358984618</v>
      </c>
      <c r="CU192" s="15">
        <v>0.155017960035273</v>
      </c>
      <c r="CV192" s="15">
        <v>0.156365667580776</v>
      </c>
      <c r="CW192" s="15">
        <v>0.156079346497122</v>
      </c>
      <c r="CX192" s="15">
        <v>0.157010896070177</v>
      </c>
      <c r="CY192" s="15">
        <v>0.15902776750602</v>
      </c>
      <c r="CZ192" s="15">
        <v>0.159072858937728</v>
      </c>
      <c r="DA192" s="15">
        <v>0.158284744904333</v>
      </c>
      <c r="DB192" s="15">
        <v>0.161100685247251</v>
      </c>
      <c r="DC192" s="15">
        <v>0.161100685247251</v>
      </c>
      <c r="DD192" s="15">
        <v>0.160981927763806</v>
      </c>
      <c r="DE192" s="15">
        <v>0.159694037300219</v>
      </c>
      <c r="DF192" s="15">
        <v>0.164047386339854</v>
      </c>
      <c r="DG192" s="15">
        <v>0.163894848011141</v>
      </c>
      <c r="DH192" s="15">
        <v>0.165382641679867</v>
      </c>
      <c r="DI192" s="15">
        <v>0.165238184116442</v>
      </c>
      <c r="DJ192" s="15">
        <v>0.165229725596187</v>
      </c>
      <c r="DK192" s="15">
        <v>0.166570797960933</v>
      </c>
      <c r="DL192" s="15">
        <v>0.166885816741787</v>
      </c>
      <c r="DM192" s="15">
        <v>0.166910671439125</v>
      </c>
      <c r="DN192" s="15">
        <v>0.166589761609807</v>
      </c>
      <c r="DO192" s="15">
        <v>0.167502626783435</v>
      </c>
      <c r="DP192" s="12"/>
      <c r="DQ192" s="15">
        <v>0.167011011307125</v>
      </c>
      <c r="DR192" s="13"/>
      <c r="DS192" s="13"/>
      <c r="DT192" s="14"/>
      <c r="DU192" s="14"/>
      <c r="DV192" s="14"/>
      <c r="DW192" s="14"/>
      <c r="DX192" s="14"/>
      <c r="DY192" s="14"/>
      <c r="DZ192" s="14"/>
      <c r="EA192" s="14"/>
      <c r="EB192" s="14"/>
      <c r="EC192" s="14"/>
      <c r="ED192" s="14"/>
      <c r="EE192" s="14"/>
      <c r="EF192" s="14"/>
      <c r="EG192" s="14"/>
      <c r="EH192" s="14"/>
      <c r="EI192" s="14"/>
      <c r="EJ192" s="14"/>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s="14"/>
      <c r="FH192" s="14"/>
      <c r="FI192" s="14"/>
      <c r="FJ192" s="14"/>
      <c r="FK192" s="14"/>
      <c r="FL192" s="14"/>
      <c r="FM192" s="14"/>
      <c r="FN192" s="14"/>
      <c r="FO192" s="14"/>
      <c r="FP192" s="14"/>
      <c r="FQ192" s="14"/>
      <c r="FR192" s="14"/>
      <c r="FS192" s="14"/>
      <c r="FT192" s="14"/>
      <c r="FU192" s="14"/>
      <c r="FV192" s="14"/>
      <c r="FW192" s="14"/>
      <c r="FX192" s="14"/>
      <c r="FY192" s="14"/>
      <c r="FZ192" s="14"/>
      <c r="GA192" s="14"/>
      <c r="GB192" s="14"/>
      <c r="GC192" s="14"/>
      <c r="GD192" s="14"/>
      <c r="GE192" s="14"/>
      <c r="GF192" s="14"/>
      <c r="GG192" s="14"/>
      <c r="GH192" s="14"/>
      <c r="GI192" s="14"/>
      <c r="GJ192" s="14"/>
      <c r="GK192" s="14"/>
      <c r="GL192" s="14"/>
      <c r="GM192" s="14"/>
      <c r="GN192" s="14"/>
      <c r="GO192" s="14"/>
      <c r="GP192" s="14"/>
      <c r="GQ192" s="14"/>
      <c r="GR192" s="14"/>
      <c r="GS192" s="14"/>
      <c r="GT192" s="14"/>
      <c r="GU192" s="14"/>
      <c r="GV192" s="14"/>
      <c r="GW192" s="14"/>
      <c r="GX192" s="14"/>
      <c r="GY192" s="14"/>
      <c r="GZ192" s="14"/>
      <c r="HA192" s="14"/>
      <c r="HB192" s="14"/>
      <c r="HC192" s="14"/>
      <c r="HD192" s="14"/>
      <c r="HE192" s="14"/>
      <c r="HF192" s="14"/>
      <c r="HG192" s="14"/>
      <c r="HH192" s="14"/>
      <c r="HI192" s="14"/>
      <c r="HJ192" s="14"/>
      <c r="HK192" s="14"/>
      <c r="HL192" s="14"/>
      <c r="HM192" s="14"/>
      <c r="HN192" s="14"/>
      <c r="HO192" s="14"/>
      <c r="HP192" s="14"/>
      <c r="HQ192" s="14"/>
      <c r="HR192" s="14"/>
      <c r="HS192" s="14"/>
      <c r="HT192" s="14"/>
      <c r="HU192" s="14"/>
      <c r="HV192" s="14"/>
      <c r="HW192" s="14"/>
      <c r="HX192" s="14"/>
      <c r="HY192" s="14"/>
      <c r="HZ192" s="14"/>
      <c r="IA192" s="14"/>
      <c r="IB192" s="14"/>
      <c r="IC192" s="14"/>
      <c r="ID192" s="14"/>
      <c r="IE192" s="14"/>
      <c r="IF192" s="14"/>
    </row>
    <row r="193" s="2" customFormat="1" hidden="1" outlineLevel="1" spans="1:240">
      <c r="A193" s="371" t="s">
        <v>28</v>
      </c>
      <c r="B193" s="10"/>
      <c r="C193" s="10"/>
      <c r="D193" s="15">
        <v>0.190144760689081</v>
      </c>
      <c r="E193" s="15">
        <v>0.190144760689081</v>
      </c>
      <c r="F193" s="15">
        <v>0.190548934884061</v>
      </c>
      <c r="G193" s="15">
        <v>0.191307055414017</v>
      </c>
      <c r="H193" s="15">
        <v>0.19136025660959</v>
      </c>
      <c r="I193" s="15">
        <v>0.187412858738601</v>
      </c>
      <c r="J193" s="15">
        <v>0.187050269685196</v>
      </c>
      <c r="K193" s="15">
        <v>0.187199335397058</v>
      </c>
      <c r="L193" s="15">
        <v>0.186770017457123</v>
      </c>
      <c r="M193" s="15">
        <v>0.18700360694201</v>
      </c>
      <c r="N193" s="15">
        <v>0.185753110395419</v>
      </c>
      <c r="O193" s="15">
        <v>0.18096014053099</v>
      </c>
      <c r="P193" s="15">
        <v>0.180596669702906</v>
      </c>
      <c r="Q193" s="15">
        <v>0.180397604084126</v>
      </c>
      <c r="R193" s="15">
        <v>0.180291942964612</v>
      </c>
      <c r="S193" s="15">
        <v>0.179837681299819</v>
      </c>
      <c r="T193" s="15">
        <v>0.178699632597869</v>
      </c>
      <c r="U193" s="15">
        <v>0.17906035764692</v>
      </c>
      <c r="V193" s="15">
        <v>0.177543402048775</v>
      </c>
      <c r="W193" s="15">
        <v>0.177623093776545</v>
      </c>
      <c r="X193" s="15">
        <v>0.177798830533758</v>
      </c>
      <c r="Y193" s="15">
        <v>0.177684643470092</v>
      </c>
      <c r="Z193" s="15">
        <v>0.17884718452327</v>
      </c>
      <c r="AA193" s="15">
        <v>0.178472500106465</v>
      </c>
      <c r="AB193" s="15">
        <v>0.177757418372833</v>
      </c>
      <c r="AC193" s="15">
        <v>0.17830651011461</v>
      </c>
      <c r="AD193" s="15">
        <v>0.178118114171326</v>
      </c>
      <c r="AE193" s="15">
        <v>0.178118114171326</v>
      </c>
      <c r="AF193" s="15">
        <v>0.178016326225109</v>
      </c>
      <c r="AG193" s="15">
        <v>0.184755059705685</v>
      </c>
      <c r="AH193" s="15">
        <v>0.185443233012464</v>
      </c>
      <c r="AI193" s="15">
        <v>0.186958286810932</v>
      </c>
      <c r="AJ193" s="15">
        <v>0.187870778644025</v>
      </c>
      <c r="AK193" s="15">
        <v>0.187601924608165</v>
      </c>
      <c r="AL193" s="15">
        <v>0.185452310873217</v>
      </c>
      <c r="AM193" s="15">
        <v>0.184115284008</v>
      </c>
      <c r="AN193" s="15">
        <v>0.180665552826033</v>
      </c>
      <c r="AO193" s="15">
        <v>0.180219039789373</v>
      </c>
      <c r="AP193" s="15">
        <v>0.180476090267615</v>
      </c>
      <c r="AQ193" s="15">
        <v>0.179069726705099</v>
      </c>
      <c r="AR193" s="15">
        <v>0.180720242630555</v>
      </c>
      <c r="AS193" s="15">
        <v>0.178795333244444</v>
      </c>
      <c r="AT193" s="15">
        <v>0.178795333244444</v>
      </c>
      <c r="AU193" s="15">
        <v>0.178105173934551</v>
      </c>
      <c r="AV193" s="15">
        <v>0.178412239482693</v>
      </c>
      <c r="AW193" s="15">
        <v>0.178151677191812</v>
      </c>
      <c r="AX193" s="15">
        <v>0.178631581431385</v>
      </c>
      <c r="AY193" s="15">
        <v>0.173608153806645</v>
      </c>
      <c r="AZ193" s="15">
        <v>0.173582558740762</v>
      </c>
      <c r="BA193" s="15">
        <v>0.172554442341261</v>
      </c>
      <c r="BB193" s="15">
        <v>0.173021946385614</v>
      </c>
      <c r="BC193" s="15">
        <v>0.17295727571774</v>
      </c>
      <c r="BD193" s="15">
        <v>0.172449007434545</v>
      </c>
      <c r="BE193" s="15">
        <v>0.175364056263204</v>
      </c>
      <c r="BF193" s="15">
        <v>0.174431891115273</v>
      </c>
      <c r="BG193" s="15">
        <v>0.174295951052744</v>
      </c>
      <c r="BH193" s="15">
        <v>0.173980267200743</v>
      </c>
      <c r="BI193" s="15">
        <v>0.168830081807696</v>
      </c>
      <c r="BJ193" s="15">
        <v>0.178087292594126</v>
      </c>
      <c r="BK193" s="15">
        <v>0.1789772261315</v>
      </c>
      <c r="BL193" s="15">
        <v>0.161731446480705</v>
      </c>
      <c r="BM193" s="15">
        <v>0.15698768906362</v>
      </c>
      <c r="BN193" s="15">
        <v>0.156709316410333</v>
      </c>
      <c r="BO193" s="15">
        <v>0.156505876192504</v>
      </c>
      <c r="BP193" s="15">
        <v>0.150227894189927</v>
      </c>
      <c r="BQ193" s="15">
        <v>0.149296248233208</v>
      </c>
      <c r="BR193" s="15">
        <v>0.147509124941188</v>
      </c>
      <c r="BS193" s="15">
        <v>0.146374784628464</v>
      </c>
      <c r="BT193" s="15">
        <v>0.146165172028813</v>
      </c>
      <c r="BU193" s="15">
        <v>0.146401128473668</v>
      </c>
      <c r="BV193" s="15">
        <v>0.170007669964941</v>
      </c>
      <c r="BW193" s="15">
        <v>0.170798874043258</v>
      </c>
      <c r="BX193" s="15">
        <v>0.169883056699108</v>
      </c>
      <c r="BY193" s="15">
        <v>0.169413679187641</v>
      </c>
      <c r="BZ193" s="15">
        <v>0.168866098049207</v>
      </c>
      <c r="CA193" s="15">
        <v>0.169185373280453</v>
      </c>
      <c r="CB193" s="15">
        <v>0.168668863941306</v>
      </c>
      <c r="CC193" s="15">
        <v>0.167455643205152</v>
      </c>
      <c r="CD193" s="15">
        <v>0.167055261133806</v>
      </c>
      <c r="CE193" s="15">
        <v>0.164713304405362</v>
      </c>
      <c r="CF193" s="15">
        <v>0.164405664745023</v>
      </c>
      <c r="CG193" s="15">
        <v>0.164166858024111</v>
      </c>
      <c r="CH193" s="15">
        <v>0.165325991470208</v>
      </c>
      <c r="CI193" s="15">
        <v>0.164191149700774</v>
      </c>
      <c r="CJ193" s="15">
        <v>0.156460484106469</v>
      </c>
      <c r="CK193" s="15">
        <v>0.149662902139379</v>
      </c>
      <c r="CL193" s="15">
        <v>0.148707908691922</v>
      </c>
      <c r="CM193" s="15">
        <v>0.148707908691922</v>
      </c>
      <c r="CN193" s="15">
        <v>0.145171353706979</v>
      </c>
      <c r="CO193" s="15">
        <v>0.146316753060611</v>
      </c>
      <c r="CP193" s="15">
        <v>0.145885548205855</v>
      </c>
      <c r="CQ193" s="15">
        <v>0.145112266507333</v>
      </c>
      <c r="CR193" s="15">
        <v>0.144921572009011</v>
      </c>
      <c r="CS193" s="15">
        <v>0.144611944758718</v>
      </c>
      <c r="CT193" s="15">
        <v>0.151970492520094</v>
      </c>
      <c r="CU193" s="15">
        <v>0.151800975911942</v>
      </c>
      <c r="CV193" s="15">
        <v>0.151978669761841</v>
      </c>
      <c r="CW193" s="15">
        <v>0.151374266014051</v>
      </c>
      <c r="CX193" s="15">
        <v>0.151374266014051</v>
      </c>
      <c r="CY193" s="15">
        <v>0.151374266014051</v>
      </c>
      <c r="CZ193" s="15">
        <v>0.151233321309878</v>
      </c>
      <c r="DA193" s="15">
        <v>0.154357989092918</v>
      </c>
      <c r="DB193" s="15">
        <v>0.154798404594674</v>
      </c>
      <c r="DC193" s="15">
        <v>0.155774463995035</v>
      </c>
      <c r="DD193" s="15">
        <v>0.155774463995035</v>
      </c>
      <c r="DE193" s="15">
        <v>0.155774463995035</v>
      </c>
      <c r="DF193" s="15">
        <v>0.161499545499504</v>
      </c>
      <c r="DG193" s="15">
        <v>0.161903123702425</v>
      </c>
      <c r="DH193" s="15">
        <v>0.174053678762367</v>
      </c>
      <c r="DI193" s="15">
        <v>0.179831741186025</v>
      </c>
      <c r="DJ193" s="15">
        <v>0.179366929265061</v>
      </c>
      <c r="DK193" s="15">
        <v>0.179366929265061</v>
      </c>
      <c r="DL193" s="15">
        <v>0.18462329017412</v>
      </c>
      <c r="DM193" s="15">
        <v>0.190927394924593</v>
      </c>
      <c r="DN193" s="15">
        <v>0.19369150121115</v>
      </c>
      <c r="DO193" s="15">
        <v>0.193838732196676</v>
      </c>
      <c r="DP193" s="12"/>
      <c r="DQ193" s="15">
        <v>0.193273101993004</v>
      </c>
      <c r="DR193" s="13"/>
      <c r="DS193" s="13"/>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c r="HJ193" s="14"/>
      <c r="HK193" s="14"/>
      <c r="HL193" s="14"/>
      <c r="HM193" s="14"/>
      <c r="HN193" s="14"/>
      <c r="HO193" s="14"/>
      <c r="HP193" s="14"/>
      <c r="HQ193" s="14"/>
      <c r="HR193" s="14"/>
      <c r="HS193" s="14"/>
      <c r="HT193" s="14"/>
      <c r="HU193" s="14"/>
      <c r="HV193" s="14"/>
      <c r="HW193" s="14"/>
      <c r="HX193" s="14"/>
      <c r="HY193" s="14"/>
      <c r="HZ193" s="14"/>
      <c r="IA193" s="14"/>
      <c r="IB193" s="14"/>
      <c r="IC193" s="14"/>
      <c r="ID193" s="14"/>
      <c r="IE193" s="14"/>
      <c r="IF193" s="14"/>
    </row>
    <row r="194" s="2" customFormat="1" hidden="1" outlineLevel="1" spans="1:240">
      <c r="A194" s="371" t="s">
        <v>29</v>
      </c>
      <c r="B194" s="10"/>
      <c r="C194" s="10"/>
      <c r="D194" s="15">
        <v>0.0906772876783762</v>
      </c>
      <c r="E194" s="15">
        <v>0.0904996052779971</v>
      </c>
      <c r="F194" s="15">
        <v>0.0869850606041533</v>
      </c>
      <c r="G194" s="15">
        <v>0.0867013635454245</v>
      </c>
      <c r="H194" s="15">
        <v>0.0858057530644987</v>
      </c>
      <c r="I194" s="15">
        <v>0.0858200100894289</v>
      </c>
      <c r="J194" s="15">
        <v>0.0858200100894289</v>
      </c>
      <c r="K194" s="15">
        <v>0.0812695298022909</v>
      </c>
      <c r="L194" s="15">
        <v>0.0810362917923094</v>
      </c>
      <c r="M194" s="15">
        <v>0.0794819624003532</v>
      </c>
      <c r="N194" s="15">
        <v>0.0846895105900807</v>
      </c>
      <c r="O194" s="15">
        <v>0.077209634668174</v>
      </c>
      <c r="P194" s="15">
        <v>0.077209634668174</v>
      </c>
      <c r="Q194" s="15">
        <v>0.0767631543492004</v>
      </c>
      <c r="R194" s="15">
        <v>0.0558310759537185</v>
      </c>
      <c r="S194" s="15">
        <v>0.0558890645768908</v>
      </c>
      <c r="T194" s="15">
        <v>0.0564218317837118</v>
      </c>
      <c r="U194" s="15">
        <v>0.0554149449762369</v>
      </c>
      <c r="V194" s="15">
        <v>0.0547252514434868</v>
      </c>
      <c r="W194" s="15">
        <v>0.0502636894520662</v>
      </c>
      <c r="X194" s="15">
        <v>0.0502636894520662</v>
      </c>
      <c r="Y194" s="15">
        <v>0.0502636894520662</v>
      </c>
      <c r="Z194" s="15">
        <v>0.0733640486416603</v>
      </c>
      <c r="AA194" s="15">
        <v>0.0517530740366937</v>
      </c>
      <c r="AB194" s="15">
        <v>0.051742159916243</v>
      </c>
      <c r="AC194" s="15">
        <v>0.0517620183156223</v>
      </c>
      <c r="AD194" s="15">
        <v>0.0581928916248024</v>
      </c>
      <c r="AE194" s="15">
        <v>0.058186583077676</v>
      </c>
      <c r="AF194" s="15">
        <v>0.0582029693610635</v>
      </c>
      <c r="AG194" s="15">
        <v>0.0582029693610635</v>
      </c>
      <c r="AH194" s="15">
        <v>0.0582029693610635</v>
      </c>
      <c r="AI194" s="15">
        <v>0.0614461047384443</v>
      </c>
      <c r="AJ194" s="15">
        <v>0.0614461047384443</v>
      </c>
      <c r="AK194" s="15">
        <v>0.0613613346671342</v>
      </c>
      <c r="AL194" s="15">
        <v>0.0849558024216889</v>
      </c>
      <c r="AM194" s="15">
        <v>0.0837787101801895</v>
      </c>
      <c r="AN194" s="15">
        <v>0.0837787101801895</v>
      </c>
      <c r="AO194" s="15">
        <v>0.0903502850094665</v>
      </c>
      <c r="AP194" s="15">
        <v>0.0999299921406222</v>
      </c>
      <c r="AQ194" s="15">
        <v>0.100090613443155</v>
      </c>
      <c r="AR194" s="15">
        <v>0.103136072231755</v>
      </c>
      <c r="AS194" s="15">
        <v>0.103336810911344</v>
      </c>
      <c r="AT194" s="15">
        <v>0.103336810911344</v>
      </c>
      <c r="AU194" s="15">
        <v>0.112854877502417</v>
      </c>
      <c r="AV194" s="15">
        <v>0.11280818981282</v>
      </c>
      <c r="AW194" s="15">
        <v>0.113757395030284</v>
      </c>
      <c r="AX194" s="15">
        <v>0.108218365455465</v>
      </c>
      <c r="AY194" s="15">
        <v>0.112309677441988</v>
      </c>
      <c r="AZ194" s="15">
        <v>0.116911537560704</v>
      </c>
      <c r="BA194" s="15">
        <v>0.116816571426461</v>
      </c>
      <c r="BB194" s="15">
        <v>0.123071768901553</v>
      </c>
      <c r="BC194" s="15">
        <v>0.122961199437047</v>
      </c>
      <c r="BD194" s="15">
        <v>0.122184699418736</v>
      </c>
      <c r="BE194" s="15">
        <v>0.123098300772128</v>
      </c>
      <c r="BF194" s="15">
        <v>0.123232034970173</v>
      </c>
      <c r="BG194" s="15">
        <v>0.125520244049857</v>
      </c>
      <c r="BH194" s="15">
        <v>0.126312807658989</v>
      </c>
      <c r="BI194" s="15">
        <v>0.126312807658989</v>
      </c>
      <c r="BJ194" s="15">
        <v>0.126150496634227</v>
      </c>
      <c r="BK194" s="15">
        <v>0.126150496634227</v>
      </c>
      <c r="BL194" s="15">
        <v>0.111374103227464</v>
      </c>
      <c r="BM194" s="15">
        <v>0.103102029239297</v>
      </c>
      <c r="BN194" s="15">
        <v>0.108741397082962</v>
      </c>
      <c r="BO194" s="15">
        <v>0.109505376019881</v>
      </c>
      <c r="BP194" s="15">
        <v>0.120775585844447</v>
      </c>
      <c r="BQ194" s="15">
        <v>0.120775585844447</v>
      </c>
      <c r="BR194" s="15">
        <v>0.120663703901345</v>
      </c>
      <c r="BS194" s="15">
        <v>0.136414789412484</v>
      </c>
      <c r="BT194" s="15">
        <v>0.136551277761381</v>
      </c>
      <c r="BU194" s="15">
        <v>0.136089448514387</v>
      </c>
      <c r="BV194" s="15">
        <v>0.136199458228149</v>
      </c>
      <c r="BW194" s="15">
        <v>0.145624549629189</v>
      </c>
      <c r="BX194" s="15">
        <v>0.14609282028823</v>
      </c>
      <c r="BY194" s="15">
        <v>0.143344101886518</v>
      </c>
      <c r="BZ194" s="15">
        <v>0.139363817939194</v>
      </c>
      <c r="CA194" s="15">
        <v>0.139377611005695</v>
      </c>
      <c r="CB194" s="15">
        <v>0.141421395325797</v>
      </c>
      <c r="CC194" s="15">
        <v>0.141537195962046</v>
      </c>
      <c r="CD194" s="15">
        <v>0.141537195962046</v>
      </c>
      <c r="CE194" s="15">
        <v>0.137030476744084</v>
      </c>
      <c r="CF194" s="15">
        <v>0.137030476744084</v>
      </c>
      <c r="CG194" s="15">
        <v>0.137030476744084</v>
      </c>
      <c r="CH194" s="15">
        <v>0.140819541372652</v>
      </c>
      <c r="CI194" s="15">
        <v>0.137388923616154</v>
      </c>
      <c r="CJ194" s="15">
        <v>0.136440360995114</v>
      </c>
      <c r="CK194" s="15">
        <v>0.136440360995114</v>
      </c>
      <c r="CL194" s="15">
        <v>0.137132654159252</v>
      </c>
      <c r="CM194" s="15">
        <v>0.135744541769287</v>
      </c>
      <c r="CN194" s="15">
        <v>0.136655995685553</v>
      </c>
      <c r="CO194" s="15">
        <v>0.135370958024679</v>
      </c>
      <c r="CP194" s="15">
        <v>0.135311046372514</v>
      </c>
      <c r="CQ194" s="15">
        <v>0.133671638984233</v>
      </c>
      <c r="CR194" s="15">
        <v>0.133837290418455</v>
      </c>
      <c r="CS194" s="15">
        <v>0.133972642867741</v>
      </c>
      <c r="CT194" s="15">
        <v>0.142134754511556</v>
      </c>
      <c r="CU194" s="15">
        <v>0.142864436740178</v>
      </c>
      <c r="CV194" s="15">
        <v>0.143256559762904</v>
      </c>
      <c r="CW194" s="15">
        <v>0.143598727132065</v>
      </c>
      <c r="CX194" s="15">
        <v>0.146668706207838</v>
      </c>
      <c r="CY194" s="15">
        <v>0.146617742435081</v>
      </c>
      <c r="CZ194" s="15">
        <v>0.148794201934821</v>
      </c>
      <c r="DA194" s="15">
        <v>0.14905258512709</v>
      </c>
      <c r="DB194" s="15">
        <v>0.148932814670662</v>
      </c>
      <c r="DC194" s="15">
        <v>0.155589179420886</v>
      </c>
      <c r="DD194" s="15">
        <v>0.156328127028497</v>
      </c>
      <c r="DE194" s="15">
        <v>0.156312673780041</v>
      </c>
      <c r="DF194" s="15">
        <v>0.154991108952152</v>
      </c>
      <c r="DG194" s="15">
        <v>0.163777806752428</v>
      </c>
      <c r="DH194" s="15">
        <v>0.163773511750589</v>
      </c>
      <c r="DI194" s="15">
        <v>0.164801769295865</v>
      </c>
      <c r="DJ194" s="15">
        <v>0.169726854773781</v>
      </c>
      <c r="DK194" s="15">
        <v>0.170048611554144</v>
      </c>
      <c r="DL194" s="15">
        <v>0.174309587037171</v>
      </c>
      <c r="DM194" s="15">
        <v>0.174276442915784</v>
      </c>
      <c r="DN194" s="15">
        <v>0.174282135893904</v>
      </c>
      <c r="DO194" s="15">
        <v>0.179849293521167</v>
      </c>
      <c r="DP194" s="12"/>
      <c r="DQ194" s="15">
        <v>0.179678121828575</v>
      </c>
      <c r="DR194" s="13"/>
      <c r="DS194" s="13"/>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c r="HJ194" s="14"/>
      <c r="HK194" s="14"/>
      <c r="HL194" s="14"/>
      <c r="HM194" s="14"/>
      <c r="HN194" s="14"/>
      <c r="HO194" s="14"/>
      <c r="HP194" s="14"/>
      <c r="HQ194" s="14"/>
      <c r="HR194" s="14"/>
      <c r="HS194" s="14"/>
      <c r="HT194" s="14"/>
      <c r="HU194" s="14"/>
      <c r="HV194" s="14"/>
      <c r="HW194" s="14"/>
      <c r="HX194" s="14"/>
      <c r="HY194" s="14"/>
      <c r="HZ194" s="14"/>
      <c r="IA194" s="14"/>
      <c r="IB194" s="14"/>
      <c r="IC194" s="14"/>
      <c r="ID194" s="14"/>
      <c r="IE194" s="14"/>
      <c r="IF194" s="14"/>
    </row>
    <row r="195" s="2" customFormat="1" hidden="1" outlineLevel="1" spans="1:240">
      <c r="A195" s="371" t="s">
        <v>30</v>
      </c>
      <c r="B195" s="10"/>
      <c r="C195" s="10"/>
      <c r="D195" s="15">
        <v>0.0821854797913543</v>
      </c>
      <c r="E195" s="15">
        <v>0.0830866384988847</v>
      </c>
      <c r="F195" s="15">
        <v>0.0768846986512676</v>
      </c>
      <c r="G195" s="15">
        <v>0.0773093313754121</v>
      </c>
      <c r="H195" s="15">
        <v>0.0771288699502361</v>
      </c>
      <c r="I195" s="15">
        <v>0.0723169688038238</v>
      </c>
      <c r="J195" s="15">
        <v>0.0724455981759045</v>
      </c>
      <c r="K195" s="15">
        <v>0.0727829426252561</v>
      </c>
      <c r="L195" s="15">
        <v>0.0707135959617515</v>
      </c>
      <c r="M195" s="15">
        <v>0.0704350115378658</v>
      </c>
      <c r="N195" s="15">
        <v>0.077329001089029</v>
      </c>
      <c r="O195" s="15">
        <v>0.0711401121033845</v>
      </c>
      <c r="P195" s="15">
        <v>0.0708245557025455</v>
      </c>
      <c r="Q195" s="15">
        <v>0.0710966907314981</v>
      </c>
      <c r="R195" s="15">
        <v>0.0662610724736438</v>
      </c>
      <c r="S195" s="15">
        <v>0.0610704730920606</v>
      </c>
      <c r="T195" s="15">
        <v>0.0612816106484843</v>
      </c>
      <c r="U195" s="15">
        <v>0.0469779392092599</v>
      </c>
      <c r="V195" s="15">
        <v>0.0469441770033797</v>
      </c>
      <c r="W195" s="15">
        <v>0.0325270066641672</v>
      </c>
      <c r="X195" s="15">
        <v>0.0291989979639046</v>
      </c>
      <c r="Y195" s="15">
        <v>0.0292009232317895</v>
      </c>
      <c r="Z195" s="15">
        <v>0.0727354779584399</v>
      </c>
      <c r="AA195" s="15">
        <v>0.0681173250395353</v>
      </c>
      <c r="AB195" s="15">
        <v>0.0681173250395353</v>
      </c>
      <c r="AC195" s="15">
        <v>0.0680183785799834</v>
      </c>
      <c r="AD195" s="15">
        <v>0.0239436689666731</v>
      </c>
      <c r="AE195" s="15">
        <v>0.0239436689666731</v>
      </c>
      <c r="AF195" s="15">
        <v>0.023799600742969</v>
      </c>
      <c r="AG195" s="15">
        <v>0.0242001921838305</v>
      </c>
      <c r="AH195" s="15">
        <v>0.0255534017198463</v>
      </c>
      <c r="AI195" s="15">
        <v>0.0499308468120646</v>
      </c>
      <c r="AJ195" s="15">
        <v>0.023391492000376</v>
      </c>
      <c r="AK195" s="15">
        <v>0.0232786690602451</v>
      </c>
      <c r="AL195" s="15">
        <v>0.0806753345469627</v>
      </c>
      <c r="AM195" s="15">
        <v>0.0826976596185312</v>
      </c>
      <c r="AN195" s="15">
        <v>0.0833637402746673</v>
      </c>
      <c r="AO195" s="15">
        <v>0.0833555450943095</v>
      </c>
      <c r="AP195" s="15">
        <v>0.0777471058120248</v>
      </c>
      <c r="AQ195" s="15">
        <v>0.0726605868487234</v>
      </c>
      <c r="AR195" s="15">
        <v>0.0791671939914017</v>
      </c>
      <c r="AS195" s="15">
        <v>0.0762344947967056</v>
      </c>
      <c r="AT195" s="15">
        <v>0.076266542302581</v>
      </c>
      <c r="AU195" s="15">
        <v>0.0775894308097431</v>
      </c>
      <c r="AV195" s="15">
        <v>0.0771124665748404</v>
      </c>
      <c r="AW195" s="15">
        <v>0.0770863613141716</v>
      </c>
      <c r="AX195" s="15">
        <v>0.090659330670096</v>
      </c>
      <c r="AY195" s="15">
        <v>0.0929019506938764</v>
      </c>
      <c r="AZ195" s="15">
        <v>0.0922865330156735</v>
      </c>
      <c r="BA195" s="15">
        <v>0.0922871997670214</v>
      </c>
      <c r="BB195" s="15">
        <v>0.0861724468370253</v>
      </c>
      <c r="BC195" s="15">
        <v>0.0861751679808879</v>
      </c>
      <c r="BD195" s="15">
        <v>0.0830037651153361</v>
      </c>
      <c r="BE195" s="15">
        <v>0.0831052448869285</v>
      </c>
      <c r="BF195" s="15">
        <v>0.0831223579808053</v>
      </c>
      <c r="BG195" s="15">
        <v>0.0825484249157056</v>
      </c>
      <c r="BH195" s="15">
        <v>0.0812469097702694</v>
      </c>
      <c r="BI195" s="15">
        <v>0.0812472292112227</v>
      </c>
      <c r="BJ195" s="15">
        <v>0.0952133366723993</v>
      </c>
      <c r="BK195" s="15">
        <v>0.092780312289796</v>
      </c>
      <c r="BL195" s="15">
        <v>0.0924699803552451</v>
      </c>
      <c r="BM195" s="15">
        <v>0.058708084897263</v>
      </c>
      <c r="BN195" s="15">
        <v>-0.0115239387972443</v>
      </c>
      <c r="BO195" s="15">
        <v>-0.0192935388616099</v>
      </c>
      <c r="BP195" s="15">
        <v>-0.019365270762542</v>
      </c>
      <c r="BQ195" s="15">
        <v>-0.0329661780506518</v>
      </c>
      <c r="BR195" s="15">
        <v>-0.0329562597247999</v>
      </c>
      <c r="BS195" s="15">
        <v>-0.064794188704843</v>
      </c>
      <c r="BT195" s="15">
        <v>-0.066062365841795</v>
      </c>
      <c r="BU195" s="15">
        <v>-0.0660262491017365</v>
      </c>
      <c r="BV195" s="15">
        <v>0.0786747476528298</v>
      </c>
      <c r="BW195" s="15">
        <v>0.0760265286896075</v>
      </c>
      <c r="BX195" s="15">
        <v>0.075374057011693</v>
      </c>
      <c r="BY195" s="15">
        <v>0.0802447463608274</v>
      </c>
      <c r="BZ195" s="15">
        <v>0.0602810934797468</v>
      </c>
      <c r="CA195" s="15">
        <v>0.0602810934797468</v>
      </c>
      <c r="CB195" s="15">
        <v>0.0600261843911688</v>
      </c>
      <c r="CC195" s="15">
        <v>0.0727735202986528</v>
      </c>
      <c r="CD195" s="15">
        <v>0.0727063114856705</v>
      </c>
      <c r="CE195" s="15">
        <v>0.0748078363816781</v>
      </c>
      <c r="CF195" s="15">
        <v>0.0763045947601873</v>
      </c>
      <c r="CG195" s="15">
        <v>0.0775672209252643</v>
      </c>
      <c r="CH195" s="15">
        <v>0.0965771188493936</v>
      </c>
      <c r="CI195" s="15">
        <v>0.0997435116526872</v>
      </c>
      <c r="CJ195" s="15">
        <v>0.0999660718773168</v>
      </c>
      <c r="CK195" s="15">
        <v>0.100294702934763</v>
      </c>
      <c r="CL195" s="15">
        <v>0.0854072960339227</v>
      </c>
      <c r="CM195" s="15">
        <v>0.0861886042415795</v>
      </c>
      <c r="CN195" s="15">
        <v>0.0867587105753467</v>
      </c>
      <c r="CO195" s="15">
        <v>0.0792175809401996</v>
      </c>
      <c r="CP195" s="15">
        <v>0.0794671689131485</v>
      </c>
      <c r="CQ195" s="15">
        <v>0.0795195063380323</v>
      </c>
      <c r="CR195" s="15">
        <v>0.0790558515289374</v>
      </c>
      <c r="CS195" s="15">
        <v>0.0789472904781469</v>
      </c>
      <c r="CT195" s="15">
        <v>0.0937732820980686</v>
      </c>
      <c r="CU195" s="15">
        <v>0.0915366770385447</v>
      </c>
      <c r="CV195" s="15">
        <v>0.0910983929659238</v>
      </c>
      <c r="CW195" s="15">
        <v>0.0910983929659238</v>
      </c>
      <c r="CX195" s="15">
        <v>0.0888214077801318</v>
      </c>
      <c r="CY195" s="15">
        <v>0.0892402452070961</v>
      </c>
      <c r="CZ195" s="15">
        <v>0.089279847030119</v>
      </c>
      <c r="DA195" s="15">
        <v>0.0840215419015371</v>
      </c>
      <c r="DB195" s="15">
        <v>0.0834919877421217</v>
      </c>
      <c r="DC195" s="15">
        <v>0.0835656391579769</v>
      </c>
      <c r="DD195" s="15">
        <v>0.0832504894536838</v>
      </c>
      <c r="DE195" s="15">
        <v>0.083246599484814</v>
      </c>
      <c r="DF195" s="15">
        <v>0.0968762152166372</v>
      </c>
      <c r="DG195" s="15">
        <v>0.103392153935452</v>
      </c>
      <c r="DH195" s="15">
        <v>0.103392153935452</v>
      </c>
      <c r="DI195" s="15">
        <v>0.103354978773668</v>
      </c>
      <c r="DJ195" s="15">
        <v>0.100313622024875</v>
      </c>
      <c r="DK195" s="15">
        <v>0.099605719981859</v>
      </c>
      <c r="DL195" s="15">
        <v>0.100641751742565</v>
      </c>
      <c r="DM195" s="15">
        <v>0.100773830924148</v>
      </c>
      <c r="DN195" s="15">
        <v>0.100701071135626</v>
      </c>
      <c r="DO195" s="15">
        <v>0.101506770917918</v>
      </c>
      <c r="DP195" s="12"/>
      <c r="DQ195" s="15">
        <v>0.100969807987427</v>
      </c>
      <c r="DR195" s="13"/>
      <c r="DS195" s="13"/>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c r="HJ195" s="14"/>
      <c r="HK195" s="14"/>
      <c r="HL195" s="14"/>
      <c r="HM195" s="14"/>
      <c r="HN195" s="14"/>
      <c r="HO195" s="14"/>
      <c r="HP195" s="14"/>
      <c r="HQ195" s="14"/>
      <c r="HR195" s="14"/>
      <c r="HS195" s="14"/>
      <c r="HT195" s="14"/>
      <c r="HU195" s="14"/>
      <c r="HV195" s="14"/>
      <c r="HW195" s="14"/>
      <c r="HX195" s="14"/>
      <c r="HY195" s="14"/>
      <c r="HZ195" s="14"/>
      <c r="IA195" s="14"/>
      <c r="IB195" s="14"/>
      <c r="IC195" s="14"/>
      <c r="ID195" s="14"/>
      <c r="IE195" s="14"/>
      <c r="IF195" s="14"/>
    </row>
    <row r="196" s="2" customFormat="1" hidden="1" outlineLevel="1" spans="1:240">
      <c r="A196" s="371" t="s">
        <v>31</v>
      </c>
      <c r="B196" s="10"/>
      <c r="C196" s="10"/>
      <c r="D196" s="15" t="s">
        <v>186</v>
      </c>
      <c r="E196" s="15" t="s">
        <v>186</v>
      </c>
      <c r="F196" s="15" t="s">
        <v>186</v>
      </c>
      <c r="G196" s="15" t="s">
        <v>186</v>
      </c>
      <c r="H196" s="15" t="s">
        <v>186</v>
      </c>
      <c r="I196" s="15" t="s">
        <v>186</v>
      </c>
      <c r="J196" s="15" t="s">
        <v>186</v>
      </c>
      <c r="K196" s="15" t="s">
        <v>186</v>
      </c>
      <c r="L196" s="15" t="s">
        <v>186</v>
      </c>
      <c r="M196" s="15" t="s">
        <v>186</v>
      </c>
      <c r="N196" s="15" t="s">
        <v>186</v>
      </c>
      <c r="O196" s="15" t="s">
        <v>186</v>
      </c>
      <c r="P196" s="15" t="s">
        <v>186</v>
      </c>
      <c r="Q196" s="15" t="s">
        <v>186</v>
      </c>
      <c r="R196" s="15" t="s">
        <v>186</v>
      </c>
      <c r="S196" s="15" t="s">
        <v>186</v>
      </c>
      <c r="T196" s="15" t="s">
        <v>186</v>
      </c>
      <c r="U196" s="15" t="s">
        <v>186</v>
      </c>
      <c r="V196" s="15" t="s">
        <v>186</v>
      </c>
      <c r="W196" s="15" t="s">
        <v>186</v>
      </c>
      <c r="X196" s="15" t="s">
        <v>186</v>
      </c>
      <c r="Y196" s="15" t="s">
        <v>186</v>
      </c>
      <c r="Z196" s="15" t="s">
        <v>186</v>
      </c>
      <c r="AA196" s="15" t="s">
        <v>186</v>
      </c>
      <c r="AB196" s="15" t="s">
        <v>186</v>
      </c>
      <c r="AC196" s="15" t="s">
        <v>186</v>
      </c>
      <c r="AD196" s="15" t="s">
        <v>186</v>
      </c>
      <c r="AE196" s="15" t="s">
        <v>186</v>
      </c>
      <c r="AF196" s="15" t="s">
        <v>186</v>
      </c>
      <c r="AG196" s="15" t="s">
        <v>186</v>
      </c>
      <c r="AH196" s="15" t="s">
        <v>186</v>
      </c>
      <c r="AI196" s="15" t="s">
        <v>186</v>
      </c>
      <c r="AJ196" s="15" t="s">
        <v>186</v>
      </c>
      <c r="AK196" s="15" t="s">
        <v>186</v>
      </c>
      <c r="AL196" s="15" t="s">
        <v>186</v>
      </c>
      <c r="AM196" s="15" t="s">
        <v>186</v>
      </c>
      <c r="AN196" s="15" t="s">
        <v>186</v>
      </c>
      <c r="AO196" s="15" t="s">
        <v>186</v>
      </c>
      <c r="AP196" s="15" t="s">
        <v>186</v>
      </c>
      <c r="AQ196" s="15" t="s">
        <v>186</v>
      </c>
      <c r="AR196" s="15" t="s">
        <v>186</v>
      </c>
      <c r="AS196" s="15" t="s">
        <v>186</v>
      </c>
      <c r="AT196" s="15" t="s">
        <v>186</v>
      </c>
      <c r="AU196" s="15" t="s">
        <v>186</v>
      </c>
      <c r="AV196" s="15" t="s">
        <v>186</v>
      </c>
      <c r="AW196" s="15" t="s">
        <v>186</v>
      </c>
      <c r="AX196" s="15" t="s">
        <v>186</v>
      </c>
      <c r="AY196" s="15" t="s">
        <v>186</v>
      </c>
      <c r="AZ196" s="15" t="s">
        <v>186</v>
      </c>
      <c r="BA196" s="15" t="s">
        <v>186</v>
      </c>
      <c r="BB196" s="15" t="s">
        <v>186</v>
      </c>
      <c r="BC196" s="15" t="s">
        <v>186</v>
      </c>
      <c r="BD196" s="15" t="s">
        <v>186</v>
      </c>
      <c r="BE196" s="15" t="s">
        <v>186</v>
      </c>
      <c r="BF196" s="15" t="s">
        <v>186</v>
      </c>
      <c r="BG196" s="15" t="s">
        <v>186</v>
      </c>
      <c r="BH196" s="15" t="s">
        <v>186</v>
      </c>
      <c r="BI196" s="15" t="s">
        <v>186</v>
      </c>
      <c r="BJ196" s="15" t="s">
        <v>186</v>
      </c>
      <c r="BK196" s="15" t="s">
        <v>186</v>
      </c>
      <c r="BL196" s="15" t="s">
        <v>186</v>
      </c>
      <c r="BM196" s="15" t="s">
        <v>186</v>
      </c>
      <c r="BN196" s="15" t="s">
        <v>186</v>
      </c>
      <c r="BO196" s="15" t="s">
        <v>186</v>
      </c>
      <c r="BP196" s="15" t="s">
        <v>186</v>
      </c>
      <c r="BQ196" s="15" t="s">
        <v>186</v>
      </c>
      <c r="BR196" s="15" t="s">
        <v>186</v>
      </c>
      <c r="BS196" s="15" t="s">
        <v>186</v>
      </c>
      <c r="BT196" s="15" t="s">
        <v>186</v>
      </c>
      <c r="BU196" s="15" t="s">
        <v>186</v>
      </c>
      <c r="BV196" s="15" t="s">
        <v>186</v>
      </c>
      <c r="BW196" s="15" t="s">
        <v>186</v>
      </c>
      <c r="BX196" s="15" t="s">
        <v>186</v>
      </c>
      <c r="BY196" s="15" t="s">
        <v>186</v>
      </c>
      <c r="BZ196" s="15" t="s">
        <v>186</v>
      </c>
      <c r="CA196" s="15" t="s">
        <v>186</v>
      </c>
      <c r="CB196" s="15" t="s">
        <v>186</v>
      </c>
      <c r="CC196" s="15" t="s">
        <v>186</v>
      </c>
      <c r="CD196" s="15" t="s">
        <v>186</v>
      </c>
      <c r="CE196" s="15" t="s">
        <v>186</v>
      </c>
      <c r="CF196" s="15" t="s">
        <v>186</v>
      </c>
      <c r="CG196" s="15" t="s">
        <v>186</v>
      </c>
      <c r="CH196" s="15" t="s">
        <v>186</v>
      </c>
      <c r="CI196" s="15" t="s">
        <v>186</v>
      </c>
      <c r="CJ196" s="15" t="s">
        <v>186</v>
      </c>
      <c r="CK196" s="15" t="s">
        <v>186</v>
      </c>
      <c r="CL196" s="15" t="s">
        <v>186</v>
      </c>
      <c r="CM196" s="15" t="s">
        <v>186</v>
      </c>
      <c r="CN196" s="15" t="s">
        <v>186</v>
      </c>
      <c r="CO196" s="15" t="s">
        <v>186</v>
      </c>
      <c r="CP196" s="15" t="s">
        <v>186</v>
      </c>
      <c r="CQ196" s="15" t="s">
        <v>186</v>
      </c>
      <c r="CR196" s="15" t="s">
        <v>186</v>
      </c>
      <c r="CS196" s="15" t="s">
        <v>186</v>
      </c>
      <c r="CT196" s="15" t="s">
        <v>186</v>
      </c>
      <c r="CU196" s="15" t="s">
        <v>186</v>
      </c>
      <c r="CV196" s="15" t="s">
        <v>186</v>
      </c>
      <c r="CW196" s="15" t="s">
        <v>186</v>
      </c>
      <c r="CX196" s="15" t="s">
        <v>186</v>
      </c>
      <c r="CY196" s="15" t="s">
        <v>186</v>
      </c>
      <c r="CZ196" s="15" t="s">
        <v>186</v>
      </c>
      <c r="DA196" s="15" t="s">
        <v>186</v>
      </c>
      <c r="DB196" s="15" t="s">
        <v>186</v>
      </c>
      <c r="DC196" s="15" t="s">
        <v>186</v>
      </c>
      <c r="DD196" s="15" t="s">
        <v>186</v>
      </c>
      <c r="DE196" s="15" t="s">
        <v>186</v>
      </c>
      <c r="DF196" s="15" t="s">
        <v>186</v>
      </c>
      <c r="DG196" s="15">
        <v>0.046812256386363</v>
      </c>
      <c r="DH196" s="15">
        <v>0.0355001930802344</v>
      </c>
      <c r="DI196" s="15">
        <v>0.0361308393712798</v>
      </c>
      <c r="DJ196" s="15">
        <v>0.0353355345581623</v>
      </c>
      <c r="DK196" s="15">
        <v>0.0353640543979991</v>
      </c>
      <c r="DL196" s="15">
        <v>0.0360494768108336</v>
      </c>
      <c r="DM196" s="15">
        <v>0.0364944834509349</v>
      </c>
      <c r="DN196" s="15">
        <v>0.0369146382345737</v>
      </c>
      <c r="DO196" s="15">
        <v>0.0367508147554015</v>
      </c>
      <c r="DP196" s="12"/>
      <c r="DQ196" s="15">
        <v>0.0371853230162075</v>
      </c>
      <c r="DR196" s="13"/>
      <c r="DS196" s="13"/>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c r="HJ196" s="14"/>
      <c r="HK196" s="14"/>
      <c r="HL196" s="14"/>
      <c r="HM196" s="14"/>
      <c r="HN196" s="14"/>
      <c r="HO196" s="14"/>
      <c r="HP196" s="14"/>
      <c r="HQ196" s="14"/>
      <c r="HR196" s="14"/>
      <c r="HS196" s="14"/>
      <c r="HT196" s="14"/>
      <c r="HU196" s="14"/>
      <c r="HV196" s="14"/>
      <c r="HW196" s="14"/>
      <c r="HX196" s="14"/>
      <c r="HY196" s="14"/>
      <c r="HZ196" s="14"/>
      <c r="IA196" s="14"/>
      <c r="IB196" s="14"/>
      <c r="IC196" s="14"/>
      <c r="ID196" s="14"/>
      <c r="IE196" s="14"/>
      <c r="IF196" s="14"/>
    </row>
    <row r="197" s="2" customFormat="1" hidden="1" outlineLevel="1" spans="1:240">
      <c r="A197" s="371" t="s">
        <v>32</v>
      </c>
      <c r="B197" s="10"/>
      <c r="C197" s="10"/>
      <c r="D197" s="15" t="s">
        <v>186</v>
      </c>
      <c r="E197" s="15" t="s">
        <v>186</v>
      </c>
      <c r="F197" s="15" t="s">
        <v>186</v>
      </c>
      <c r="G197" s="15" t="s">
        <v>186</v>
      </c>
      <c r="H197" s="15" t="s">
        <v>186</v>
      </c>
      <c r="I197" s="15" t="s">
        <v>186</v>
      </c>
      <c r="J197" s="15" t="s">
        <v>186</v>
      </c>
      <c r="K197" s="15" t="s">
        <v>186</v>
      </c>
      <c r="L197" s="15" t="s">
        <v>186</v>
      </c>
      <c r="M197" s="15" t="s">
        <v>186</v>
      </c>
      <c r="N197" s="15" t="s">
        <v>186</v>
      </c>
      <c r="O197" s="15" t="s">
        <v>186</v>
      </c>
      <c r="P197" s="15" t="s">
        <v>186</v>
      </c>
      <c r="Q197" s="15" t="s">
        <v>186</v>
      </c>
      <c r="R197" s="15" t="s">
        <v>186</v>
      </c>
      <c r="S197" s="15" t="s">
        <v>186</v>
      </c>
      <c r="T197" s="15" t="s">
        <v>186</v>
      </c>
      <c r="U197" s="15" t="s">
        <v>186</v>
      </c>
      <c r="V197" s="15" t="s">
        <v>186</v>
      </c>
      <c r="W197" s="15" t="s">
        <v>186</v>
      </c>
      <c r="X197" s="15" t="s">
        <v>186</v>
      </c>
      <c r="Y197" s="15" t="s">
        <v>186</v>
      </c>
      <c r="Z197" s="15" t="s">
        <v>186</v>
      </c>
      <c r="AA197" s="15" t="s">
        <v>186</v>
      </c>
      <c r="AB197" s="15" t="s">
        <v>186</v>
      </c>
      <c r="AC197" s="15" t="s">
        <v>186</v>
      </c>
      <c r="AD197" s="15" t="s">
        <v>186</v>
      </c>
      <c r="AE197" s="15" t="s">
        <v>186</v>
      </c>
      <c r="AF197" s="15" t="s">
        <v>186</v>
      </c>
      <c r="AG197" s="15" t="s">
        <v>186</v>
      </c>
      <c r="AH197" s="15" t="s">
        <v>186</v>
      </c>
      <c r="AI197" s="15" t="s">
        <v>186</v>
      </c>
      <c r="AJ197" s="15" t="s">
        <v>186</v>
      </c>
      <c r="AK197" s="15" t="s">
        <v>186</v>
      </c>
      <c r="AL197" s="15" t="s">
        <v>186</v>
      </c>
      <c r="AM197" s="15" t="s">
        <v>186</v>
      </c>
      <c r="AN197" s="15" t="s">
        <v>186</v>
      </c>
      <c r="AO197" s="15" t="s">
        <v>186</v>
      </c>
      <c r="AP197" s="15" t="s">
        <v>186</v>
      </c>
      <c r="AQ197" s="15" t="s">
        <v>186</v>
      </c>
      <c r="AR197" s="15" t="s">
        <v>186</v>
      </c>
      <c r="AS197" s="15" t="s">
        <v>186</v>
      </c>
      <c r="AT197" s="15" t="s">
        <v>186</v>
      </c>
      <c r="AU197" s="15" t="s">
        <v>186</v>
      </c>
      <c r="AV197" s="15" t="s">
        <v>186</v>
      </c>
      <c r="AW197" s="15" t="s">
        <v>186</v>
      </c>
      <c r="AX197" s="15" t="s">
        <v>186</v>
      </c>
      <c r="AY197" s="15" t="s">
        <v>186</v>
      </c>
      <c r="AZ197" s="15" t="s">
        <v>186</v>
      </c>
      <c r="BA197" s="15" t="s">
        <v>186</v>
      </c>
      <c r="BB197" s="15" t="s">
        <v>186</v>
      </c>
      <c r="BC197" s="15" t="s">
        <v>186</v>
      </c>
      <c r="BD197" s="15" t="s">
        <v>186</v>
      </c>
      <c r="BE197" s="15" t="s">
        <v>186</v>
      </c>
      <c r="BF197" s="15" t="s">
        <v>186</v>
      </c>
      <c r="BG197" s="15" t="s">
        <v>186</v>
      </c>
      <c r="BH197" s="15" t="s">
        <v>186</v>
      </c>
      <c r="BI197" s="15" t="s">
        <v>186</v>
      </c>
      <c r="BJ197" s="15" t="s">
        <v>186</v>
      </c>
      <c r="BK197" s="15" t="s">
        <v>186</v>
      </c>
      <c r="BL197" s="15" t="s">
        <v>186</v>
      </c>
      <c r="BM197" s="15" t="s">
        <v>186</v>
      </c>
      <c r="BN197" s="15" t="s">
        <v>186</v>
      </c>
      <c r="BO197" s="15" t="s">
        <v>186</v>
      </c>
      <c r="BP197" s="15" t="s">
        <v>186</v>
      </c>
      <c r="BQ197" s="15" t="s">
        <v>186</v>
      </c>
      <c r="BR197" s="15" t="s">
        <v>186</v>
      </c>
      <c r="BS197" s="15" t="s">
        <v>186</v>
      </c>
      <c r="BT197" s="15" t="s">
        <v>186</v>
      </c>
      <c r="BU197" s="15" t="s">
        <v>186</v>
      </c>
      <c r="BV197" s="15" t="s">
        <v>186</v>
      </c>
      <c r="BW197" s="15" t="s">
        <v>186</v>
      </c>
      <c r="BX197" s="15" t="s">
        <v>186</v>
      </c>
      <c r="BY197" s="15" t="s">
        <v>186</v>
      </c>
      <c r="BZ197" s="15" t="s">
        <v>186</v>
      </c>
      <c r="CA197" s="15" t="s">
        <v>186</v>
      </c>
      <c r="CB197" s="15" t="s">
        <v>186</v>
      </c>
      <c r="CC197" s="15" t="s">
        <v>186</v>
      </c>
      <c r="CD197" s="15" t="s">
        <v>186</v>
      </c>
      <c r="CE197" s="15">
        <v>-0.167960337361751</v>
      </c>
      <c r="CF197" s="15">
        <v>-0.178307681779936</v>
      </c>
      <c r="CG197" s="15">
        <v>-0.178314498714461</v>
      </c>
      <c r="CH197" s="15">
        <v>-0.0471153767989719</v>
      </c>
      <c r="CI197" s="15">
        <v>-0.0469795166786067</v>
      </c>
      <c r="CJ197" s="15">
        <v>-0.0430946102618763</v>
      </c>
      <c r="CK197" s="15">
        <v>-0.043955657334767</v>
      </c>
      <c r="CL197" s="15">
        <v>0.0229334290574712</v>
      </c>
      <c r="CM197" s="15">
        <v>0.0229334282231536</v>
      </c>
      <c r="CN197" s="15">
        <v>0.017473546367724</v>
      </c>
      <c r="CO197" s="15">
        <v>0.061530200454485</v>
      </c>
      <c r="CP197" s="15">
        <v>0.0616296399223998</v>
      </c>
      <c r="CQ197" s="15">
        <v>0.0615792753300771</v>
      </c>
      <c r="CR197" s="15">
        <v>0.0558758115915032</v>
      </c>
      <c r="CS197" s="15">
        <v>0.0558758139918788</v>
      </c>
      <c r="CT197" s="15">
        <v>0.0557061630826572</v>
      </c>
      <c r="CU197" s="15">
        <v>0.055706164621953</v>
      </c>
      <c r="CV197" s="15">
        <v>0.0696475681417109</v>
      </c>
      <c r="CW197" s="15">
        <v>0.0708359996039928</v>
      </c>
      <c r="CX197" s="15">
        <v>0.08155396249189</v>
      </c>
      <c r="CY197" s="15">
        <v>0.0815539596590505</v>
      </c>
      <c r="CZ197" s="15">
        <v>0.0823637837059234</v>
      </c>
      <c r="DA197" s="15">
        <v>0.0689832135447463</v>
      </c>
      <c r="DB197" s="15">
        <v>0.0698694654009321</v>
      </c>
      <c r="DC197" s="15">
        <v>0.0691685554914372</v>
      </c>
      <c r="DD197" s="15">
        <v>0.0734722125508369</v>
      </c>
      <c r="DE197" s="15">
        <v>0.073122274717296</v>
      </c>
      <c r="DF197" s="15">
        <v>0.0795188024469551</v>
      </c>
      <c r="DG197" s="15">
        <v>0.0795188027145767</v>
      </c>
      <c r="DH197" s="15">
        <v>0.0832507101048728</v>
      </c>
      <c r="DI197" s="15">
        <v>0.0819785240834412</v>
      </c>
      <c r="DJ197" s="15">
        <v>0.0980038632985321</v>
      </c>
      <c r="DK197" s="15">
        <v>0.0964590194959115</v>
      </c>
      <c r="DL197" s="15">
        <v>0.0974872347305872</v>
      </c>
      <c r="DM197" s="15">
        <v>0.0958940287416182</v>
      </c>
      <c r="DN197" s="15">
        <v>0.0926860169632962</v>
      </c>
      <c r="DO197" s="15">
        <v>0.0911784193792479</v>
      </c>
      <c r="DP197" s="12"/>
      <c r="DQ197" s="15">
        <v>0.0825653550681009</v>
      </c>
      <c r="DR197" s="13"/>
      <c r="DS197" s="13"/>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c r="FP197" s="14"/>
      <c r="FQ197" s="14"/>
      <c r="FR197" s="14"/>
      <c r="FS197" s="14"/>
      <c r="FT197" s="14"/>
      <c r="FU197" s="14"/>
      <c r="FV197" s="14"/>
      <c r="FW197" s="14"/>
      <c r="FX197" s="14"/>
      <c r="FY197" s="14"/>
      <c r="FZ197" s="14"/>
      <c r="GA197" s="14"/>
      <c r="GB197" s="14"/>
      <c r="GC197" s="14"/>
      <c r="GD197" s="14"/>
      <c r="GE197" s="14"/>
      <c r="GF197" s="14"/>
      <c r="GG197" s="14"/>
      <c r="GH197" s="14"/>
      <c r="GI197" s="14"/>
      <c r="GJ197" s="14"/>
      <c r="GK197" s="14"/>
      <c r="GL197" s="14"/>
      <c r="GM197" s="14"/>
      <c r="GN197" s="14"/>
      <c r="GO197" s="14"/>
      <c r="GP197" s="14"/>
      <c r="GQ197" s="14"/>
      <c r="GR197" s="14"/>
      <c r="GS197" s="14"/>
      <c r="GT197" s="14"/>
      <c r="GU197" s="14"/>
      <c r="GV197" s="14"/>
      <c r="GW197" s="14"/>
      <c r="GX197" s="14"/>
      <c r="GY197" s="14"/>
      <c r="GZ197" s="14"/>
      <c r="HA197" s="14"/>
      <c r="HB197" s="14"/>
      <c r="HC197" s="14"/>
      <c r="HD197" s="14"/>
      <c r="HE197" s="14"/>
      <c r="HF197" s="14"/>
      <c r="HG197" s="14"/>
      <c r="HH197" s="14"/>
      <c r="HI197" s="14"/>
      <c r="HJ197" s="14"/>
      <c r="HK197" s="14"/>
      <c r="HL197" s="14"/>
      <c r="HM197" s="14"/>
      <c r="HN197" s="14"/>
      <c r="HO197" s="14"/>
      <c r="HP197" s="14"/>
      <c r="HQ197" s="14"/>
      <c r="HR197" s="14"/>
      <c r="HS197" s="14"/>
      <c r="HT197" s="14"/>
      <c r="HU197" s="14"/>
      <c r="HV197" s="14"/>
      <c r="HW197" s="14"/>
      <c r="HX197" s="14"/>
      <c r="HY197" s="14"/>
      <c r="HZ197" s="14"/>
      <c r="IA197" s="14"/>
      <c r="IB197" s="14"/>
      <c r="IC197" s="14"/>
      <c r="ID197" s="14"/>
      <c r="IE197" s="14"/>
      <c r="IF197" s="14"/>
    </row>
    <row r="198" s="2" customFormat="1" hidden="1" outlineLevel="1" spans="1:240">
      <c r="A198" s="371" t="s">
        <v>34</v>
      </c>
      <c r="B198" s="10"/>
      <c r="C198" s="10"/>
      <c r="D198" s="15">
        <v>0.0686261686881282</v>
      </c>
      <c r="E198" s="15">
        <v>0.0708263698641775</v>
      </c>
      <c r="F198" s="15">
        <v>0.0724657545224158</v>
      </c>
      <c r="G198" s="15">
        <v>0.0727571963690426</v>
      </c>
      <c r="H198" s="15">
        <v>0.0831700413700653</v>
      </c>
      <c r="I198" s="15">
        <v>0.0834079167342229</v>
      </c>
      <c r="J198" s="15">
        <v>0.0834079167342229</v>
      </c>
      <c r="K198" s="15">
        <v>0.0763285977304892</v>
      </c>
      <c r="L198" s="15">
        <v>0.0768772657207113</v>
      </c>
      <c r="M198" s="15">
        <v>0.0753712896203298</v>
      </c>
      <c r="N198" s="15">
        <v>0.0887151364442319</v>
      </c>
      <c r="O198" s="15">
        <v>0.0872479407192425</v>
      </c>
      <c r="P198" s="15">
        <v>0.0872479407192425</v>
      </c>
      <c r="Q198" s="15">
        <v>0.0898094595186556</v>
      </c>
      <c r="R198" s="15">
        <v>0.0898094595186556</v>
      </c>
      <c r="S198" s="15">
        <v>0.0888765614747486</v>
      </c>
      <c r="T198" s="15">
        <v>0.0809550409380791</v>
      </c>
      <c r="U198" s="15">
        <v>0.0804519490681631</v>
      </c>
      <c r="V198" s="15">
        <v>0.0779755909103387</v>
      </c>
      <c r="W198" s="15">
        <v>0.0736089835937667</v>
      </c>
      <c r="X198" s="15">
        <v>0.0731193741439096</v>
      </c>
      <c r="Y198" s="15">
        <v>0.0731352568800751</v>
      </c>
      <c r="Z198" s="15">
        <v>0.0736101183321885</v>
      </c>
      <c r="AA198" s="15">
        <v>0.0722525198131976</v>
      </c>
      <c r="AB198" s="15">
        <v>0.0713250454717718</v>
      </c>
      <c r="AC198" s="15">
        <v>0.0715935177278454</v>
      </c>
      <c r="AD198" s="15">
        <v>0.0715935177278454</v>
      </c>
      <c r="AE198" s="15">
        <v>0.0716038508530711</v>
      </c>
      <c r="AF198" s="15">
        <v>0.0599880523234365</v>
      </c>
      <c r="AG198" s="15">
        <v>0.0599171540965213</v>
      </c>
      <c r="AH198" s="15">
        <v>0.0609950326757656</v>
      </c>
      <c r="AI198" s="15">
        <v>0.0666754702625327</v>
      </c>
      <c r="AJ198" s="15">
        <v>0.0668091608866149</v>
      </c>
      <c r="AK198" s="15">
        <v>0.0669230097484599</v>
      </c>
      <c r="AL198" s="15">
        <v>0.0759858813359872</v>
      </c>
      <c r="AM198" s="15">
        <v>0.0762919823239725</v>
      </c>
      <c r="AN198" s="15">
        <v>0.0762912748500213</v>
      </c>
      <c r="AO198" s="15">
        <v>0.0700169820325433</v>
      </c>
      <c r="AP198" s="15">
        <v>0.0700169820325433</v>
      </c>
      <c r="AQ198" s="15">
        <v>0.0696018878221664</v>
      </c>
      <c r="AR198" s="15">
        <v>0.058397824119026</v>
      </c>
      <c r="AS198" s="15">
        <v>0.0587441577791687</v>
      </c>
      <c r="AT198" s="15">
        <v>0.057928300677606</v>
      </c>
      <c r="AU198" s="15">
        <v>0.0620359452806098</v>
      </c>
      <c r="AV198" s="15">
        <v>0.062035015327914</v>
      </c>
      <c r="AW198" s="15">
        <v>0.0620685430998487</v>
      </c>
      <c r="AX198" s="15">
        <v>0.0599638188266754</v>
      </c>
      <c r="AY198" s="15">
        <v>0.0647955194275962</v>
      </c>
      <c r="AZ198" s="15">
        <v>0.0648095803435339</v>
      </c>
      <c r="BA198" s="15">
        <v>0.0633479392179258</v>
      </c>
      <c r="BB198" s="15">
        <v>0.0633500832219353</v>
      </c>
      <c r="BC198" s="15">
        <v>0.0633198949389526</v>
      </c>
      <c r="BD198" s="15">
        <v>0.0682265636374528</v>
      </c>
      <c r="BE198" s="15">
        <v>0.0682262851702461</v>
      </c>
      <c r="BF198" s="15">
        <v>0.0682135206518747</v>
      </c>
      <c r="BG198" s="15">
        <v>0.0675211415597183</v>
      </c>
      <c r="BH198" s="15">
        <v>0.0675168513362454</v>
      </c>
      <c r="BI198" s="15">
        <v>0.067592288619135</v>
      </c>
      <c r="BJ198" s="15">
        <v>0.069988299888747</v>
      </c>
      <c r="BK198" s="15">
        <v>0.0680498668971956</v>
      </c>
      <c r="BL198" s="15">
        <v>0.0349895481939891</v>
      </c>
      <c r="BM198" s="15">
        <v>0.0229932318645692</v>
      </c>
      <c r="BN198" s="15">
        <v>0.0225705426275923</v>
      </c>
      <c r="BO198" s="15">
        <v>0.0158957118131291</v>
      </c>
      <c r="BP198" s="15">
        <v>0.0188192301790195</v>
      </c>
      <c r="BQ198" s="15">
        <v>0.0188192301790195</v>
      </c>
      <c r="BR198" s="15">
        <v>0.0156083682753404</v>
      </c>
      <c r="BS198" s="15">
        <v>0.02191815507088</v>
      </c>
      <c r="BT198" s="15">
        <v>0.0219433910341381</v>
      </c>
      <c r="BU198" s="15">
        <v>0.0227914191624067</v>
      </c>
      <c r="BV198" s="15">
        <v>0.0643155465809123</v>
      </c>
      <c r="BW198" s="15">
        <v>0.0549780843703068</v>
      </c>
      <c r="BX198" s="15">
        <v>0.0548260667199645</v>
      </c>
      <c r="BY198" s="15">
        <v>0.0537114778561731</v>
      </c>
      <c r="BZ198" s="15">
        <v>0.0551920754846591</v>
      </c>
      <c r="CA198" s="15">
        <v>0.0557325666072196</v>
      </c>
      <c r="CB198" s="15">
        <v>0.0652738972638778</v>
      </c>
      <c r="CC198" s="15">
        <v>0.0652738972638778</v>
      </c>
      <c r="CD198" s="15">
        <v>0.0674666306033062</v>
      </c>
      <c r="CE198" s="15">
        <v>0.0630472472767789</v>
      </c>
      <c r="CF198" s="15">
        <v>0.0660522696121787</v>
      </c>
      <c r="CG198" s="15">
        <v>0.0655895259693772</v>
      </c>
      <c r="CH198" s="15">
        <v>0.0701604768171215</v>
      </c>
      <c r="CI198" s="15">
        <v>0.063955524466869</v>
      </c>
      <c r="CJ198" s="15">
        <v>0.0640383034793811</v>
      </c>
      <c r="CK198" s="15">
        <v>0.0604168568900062</v>
      </c>
      <c r="CL198" s="15">
        <v>0.061831168305915</v>
      </c>
      <c r="CM198" s="15">
        <v>0.0618242209659362</v>
      </c>
      <c r="CN198" s="15">
        <v>0.056560722447274</v>
      </c>
      <c r="CO198" s="15">
        <v>0.056560722447274</v>
      </c>
      <c r="CP198" s="15">
        <v>0.0566134308338455</v>
      </c>
      <c r="CQ198" s="15">
        <v>0.0482971944352278</v>
      </c>
      <c r="CR198" s="15">
        <v>0.0483239634894825</v>
      </c>
      <c r="CS198" s="15">
        <v>0.0484343376112051</v>
      </c>
      <c r="CT198" s="15">
        <v>0.0593687712922618</v>
      </c>
      <c r="CU198" s="15">
        <v>0.0577788180261877</v>
      </c>
      <c r="CV198" s="15">
        <v>0.0575003178330743</v>
      </c>
      <c r="CW198" s="15">
        <v>0.0604673776669131</v>
      </c>
      <c r="CX198" s="15">
        <v>0.061115135746339</v>
      </c>
      <c r="CY198" s="15">
        <v>0.0610335899012606</v>
      </c>
      <c r="CZ198" s="15">
        <v>0.0649590521408429</v>
      </c>
      <c r="DA198" s="15">
        <v>0.0652566786451524</v>
      </c>
      <c r="DB198" s="15">
        <v>0.0653037786646445</v>
      </c>
      <c r="DC198" s="15">
        <v>0.0667401243678246</v>
      </c>
      <c r="DD198" s="15">
        <v>0.066755598268473</v>
      </c>
      <c r="DE198" s="15">
        <v>0.0667676529273795</v>
      </c>
      <c r="DF198" s="15">
        <v>0.0718982327419156</v>
      </c>
      <c r="DG198" s="15">
        <v>0.068807778342262</v>
      </c>
      <c r="DH198" s="15">
        <v>0.0686099521859583</v>
      </c>
      <c r="DI198" s="15">
        <v>0.0710024678413284</v>
      </c>
      <c r="DJ198" s="15">
        <v>0.0711119775667043</v>
      </c>
      <c r="DK198" s="15">
        <v>0.0712453662094271</v>
      </c>
      <c r="DL198" s="15">
        <v>0.07163269370029</v>
      </c>
      <c r="DM198" s="15">
        <v>0.07163269370029</v>
      </c>
      <c r="DN198" s="15">
        <v>0.0715550542896902</v>
      </c>
      <c r="DO198" s="15">
        <v>0.0727723210876756</v>
      </c>
      <c r="DP198" s="12"/>
      <c r="DQ198" s="15">
        <v>0.0727145883974018</v>
      </c>
      <c r="DR198" s="13"/>
      <c r="DS198" s="13"/>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c r="IB198" s="14"/>
      <c r="IC198" s="14"/>
      <c r="ID198" s="14"/>
      <c r="IE198" s="14"/>
      <c r="IF198" s="14"/>
    </row>
    <row r="199" s="2" customFormat="1" hidden="1" outlineLevel="1" spans="1:240">
      <c r="A199" s="371" t="s">
        <v>8</v>
      </c>
      <c r="B199" s="10"/>
      <c r="C199" s="10"/>
      <c r="D199" s="15">
        <v>0.0704163941411424</v>
      </c>
      <c r="E199" s="15">
        <v>0.0705251075519196</v>
      </c>
      <c r="F199" s="15">
        <v>0.0703453822413845</v>
      </c>
      <c r="G199" s="15">
        <v>0.0697782466573832</v>
      </c>
      <c r="H199" s="15">
        <v>0.0695856626321489</v>
      </c>
      <c r="I199" s="15">
        <v>0.0679098104677265</v>
      </c>
      <c r="J199" s="15">
        <v>0.0679264604764877</v>
      </c>
      <c r="K199" s="15">
        <v>0.061228652141287</v>
      </c>
      <c r="L199" s="15">
        <v>0.0602726242008936</v>
      </c>
      <c r="M199" s="15">
        <v>0.0595896366784115</v>
      </c>
      <c r="N199" s="15">
        <v>0.0610935268230832</v>
      </c>
      <c r="O199" s="15">
        <v>0.0571309774006078</v>
      </c>
      <c r="P199" s="15">
        <v>0.0562104108929904</v>
      </c>
      <c r="Q199" s="15">
        <v>0.0558945570800342</v>
      </c>
      <c r="R199" s="15">
        <v>0.0477947278721627</v>
      </c>
      <c r="S199" s="15">
        <v>0.0474969438588655</v>
      </c>
      <c r="T199" s="15">
        <v>0.0477179988715221</v>
      </c>
      <c r="U199" s="15">
        <v>0.0418623772794357</v>
      </c>
      <c r="V199" s="15">
        <v>0.0429746956242188</v>
      </c>
      <c r="W199" s="15">
        <v>0.043643885706647</v>
      </c>
      <c r="X199" s="15">
        <v>0.0397938596190605</v>
      </c>
      <c r="Y199" s="15">
        <v>0.0403601999640952</v>
      </c>
      <c r="Z199" s="15">
        <v>0.0528810206300097</v>
      </c>
      <c r="AA199" s="15">
        <v>0.0507165116906634</v>
      </c>
      <c r="AB199" s="15">
        <v>0.0511294069078366</v>
      </c>
      <c r="AC199" s="15">
        <v>0.0507256800814704</v>
      </c>
      <c r="AD199" s="15">
        <v>0.0511293683074319</v>
      </c>
      <c r="AE199" s="15">
        <v>0.051175313680022</v>
      </c>
      <c r="AF199" s="15">
        <v>0.0511678769614206</v>
      </c>
      <c r="AG199" s="15">
        <v>0.0546089088067644</v>
      </c>
      <c r="AH199" s="15">
        <v>0.0547114789780687</v>
      </c>
      <c r="AI199" s="15">
        <v>0.0539705461614196</v>
      </c>
      <c r="AJ199" s="15">
        <v>0.0547738228251955</v>
      </c>
      <c r="AK199" s="15">
        <v>0.0547738228251955</v>
      </c>
      <c r="AL199" s="15">
        <v>0.0552064641007925</v>
      </c>
      <c r="AM199" s="15">
        <v>0.0556204120670184</v>
      </c>
      <c r="AN199" s="15">
        <v>0.061510370270301</v>
      </c>
      <c r="AO199" s="15">
        <v>0.0614774747721742</v>
      </c>
      <c r="AP199" s="15">
        <v>0.0600144522446258</v>
      </c>
      <c r="AQ199" s="15">
        <v>0.0600788455826114</v>
      </c>
      <c r="AR199" s="15">
        <v>0.0597964831036381</v>
      </c>
      <c r="AS199" s="15">
        <v>0.0599585866768989</v>
      </c>
      <c r="AT199" s="15">
        <v>0.0599653655701231</v>
      </c>
      <c r="AU199" s="15">
        <v>0.0598507124442587</v>
      </c>
      <c r="AV199" s="15">
        <v>0.0589407242392491</v>
      </c>
      <c r="AW199" s="15">
        <v>0.0589630930024399</v>
      </c>
      <c r="AX199" s="15">
        <v>0.0584229538938365</v>
      </c>
      <c r="AY199" s="15">
        <v>0.0578516253119608</v>
      </c>
      <c r="AZ199" s="15">
        <v>0.0566722261157155</v>
      </c>
      <c r="BA199" s="15">
        <v>0.0566163640478659</v>
      </c>
      <c r="BB199" s="15">
        <v>0.0519009132033991</v>
      </c>
      <c r="BC199" s="15">
        <v>0.0519810634238263</v>
      </c>
      <c r="BD199" s="15">
        <v>0.0520159618042673</v>
      </c>
      <c r="BE199" s="15">
        <v>0.048985316536904</v>
      </c>
      <c r="BF199" s="15">
        <v>0.0475800547739404</v>
      </c>
      <c r="BG199" s="15">
        <v>0.0476033920920616</v>
      </c>
      <c r="BH199" s="15">
        <v>0.0381955473195524</v>
      </c>
      <c r="BI199" s="15">
        <v>0.0382213993408142</v>
      </c>
      <c r="BJ199" s="15">
        <v>0.0372622763271193</v>
      </c>
      <c r="BK199" s="15">
        <v>0.0373186977899939</v>
      </c>
      <c r="BL199" s="15">
        <v>0.0350612926516963</v>
      </c>
      <c r="BM199" s="15">
        <v>0.0171703720561729</v>
      </c>
      <c r="BN199" s="15">
        <v>0.0110301362883971</v>
      </c>
      <c r="BO199" s="15">
        <v>-0.0744766626060976</v>
      </c>
      <c r="BP199" s="15">
        <v>-0.0748027174236504</v>
      </c>
      <c r="BQ199" s="15">
        <v>-0.0545985694623682</v>
      </c>
      <c r="BR199" s="15">
        <v>-0.0544938384926733</v>
      </c>
      <c r="BS199" s="15">
        <v>-0.0520532425062473</v>
      </c>
      <c r="BT199" s="15">
        <v>-0.0568713933135873</v>
      </c>
      <c r="BU199" s="15">
        <v>-0.0576754955202974</v>
      </c>
      <c r="BV199" s="15">
        <v>0.0286142199503531</v>
      </c>
      <c r="BW199" s="15">
        <v>0.0286212968914375</v>
      </c>
      <c r="BX199" s="15">
        <v>0.0294368222764997</v>
      </c>
      <c r="BY199" s="15">
        <v>0.0301137454401853</v>
      </c>
      <c r="BZ199" s="15">
        <v>0.0358374412432157</v>
      </c>
      <c r="CA199" s="15">
        <v>0.0381575404044381</v>
      </c>
      <c r="CB199" s="15">
        <v>0.038993293502407</v>
      </c>
      <c r="CC199" s="15">
        <v>0.0444231637489492</v>
      </c>
      <c r="CD199" s="15">
        <v>0.0454269534597902</v>
      </c>
      <c r="CE199" s="15">
        <v>0.046730725358835</v>
      </c>
      <c r="CF199" s="15">
        <v>0.0236993824964423</v>
      </c>
      <c r="CG199" s="15">
        <v>0.0132631540589207</v>
      </c>
      <c r="CH199" s="15">
        <v>0.0425656670755167</v>
      </c>
      <c r="CI199" s="15">
        <v>0.0392732975630209</v>
      </c>
      <c r="CJ199" s="15">
        <v>0.0423475514583359</v>
      </c>
      <c r="CK199" s="15">
        <v>0.0351649589244314</v>
      </c>
      <c r="CL199" s="15">
        <v>0.0231827628211303</v>
      </c>
      <c r="CM199" s="15">
        <v>0.0100386149751307</v>
      </c>
      <c r="CN199" s="15">
        <v>0.00243769140831831</v>
      </c>
      <c r="CO199" s="15">
        <v>-0.00430524398376023</v>
      </c>
      <c r="CP199" s="15">
        <v>-0.00364860314643504</v>
      </c>
      <c r="CQ199" s="15">
        <v>-0.00364860314643504</v>
      </c>
      <c r="CR199" s="15">
        <v>-0.00630029604197299</v>
      </c>
      <c r="CS199" s="15">
        <v>-0.00693261185722758</v>
      </c>
      <c r="CT199" s="15">
        <v>0.0179575988160357</v>
      </c>
      <c r="CU199" s="15">
        <v>0.0174532311657653</v>
      </c>
      <c r="CV199" s="15">
        <v>0.0155803022570764</v>
      </c>
      <c r="CW199" s="15">
        <v>0.0156457566152041</v>
      </c>
      <c r="CX199" s="15">
        <v>0.0139524324759559</v>
      </c>
      <c r="CY199" s="15">
        <v>0.0139063503558558</v>
      </c>
      <c r="CZ199" s="15">
        <v>0.0141165613406381</v>
      </c>
      <c r="DA199" s="15">
        <v>0.0160310075272789</v>
      </c>
      <c r="DB199" s="15">
        <v>0.0161159565704961</v>
      </c>
      <c r="DC199" s="15">
        <v>0.0161141839432148</v>
      </c>
      <c r="DD199" s="15">
        <v>0.0257001853237352</v>
      </c>
      <c r="DE199" s="15">
        <v>0.0269782977345876</v>
      </c>
      <c r="DF199" s="15">
        <v>0.0236019522788854</v>
      </c>
      <c r="DG199" s="15">
        <v>0.0253069373555944</v>
      </c>
      <c r="DH199" s="15">
        <v>0.0349229781819999</v>
      </c>
      <c r="DI199" s="15">
        <v>0.035741952070069</v>
      </c>
      <c r="DJ199" s="15">
        <v>0.0378370699456016</v>
      </c>
      <c r="DK199" s="15">
        <v>0.0464637005818953</v>
      </c>
      <c r="DL199" s="15">
        <v>0.0464379793817154</v>
      </c>
      <c r="DM199" s="15">
        <v>0.0476643750932021</v>
      </c>
      <c r="DN199" s="15">
        <v>0.0486780978689773</v>
      </c>
      <c r="DO199" s="15">
        <v>0.0486780978689773</v>
      </c>
      <c r="DP199" s="12"/>
      <c r="DQ199" s="15">
        <v>0.049608192858105</v>
      </c>
      <c r="DR199" s="13"/>
      <c r="DS199" s="13"/>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4"/>
      <c r="FK199" s="14"/>
      <c r="FL199" s="14"/>
      <c r="FM199" s="14"/>
      <c r="FN199" s="14"/>
      <c r="FO199" s="14"/>
      <c r="FP199" s="14"/>
      <c r="FQ199" s="14"/>
      <c r="FR199" s="14"/>
      <c r="FS199" s="14"/>
      <c r="FT199" s="14"/>
      <c r="FU199" s="14"/>
      <c r="FV199" s="14"/>
      <c r="FW199" s="14"/>
      <c r="FX199" s="14"/>
      <c r="FY199" s="14"/>
      <c r="FZ199" s="14"/>
      <c r="GA199" s="14"/>
      <c r="GB199" s="14"/>
      <c r="GC199" s="14"/>
      <c r="GD199" s="14"/>
      <c r="GE199" s="14"/>
      <c r="GF199" s="14"/>
      <c r="GG199" s="14"/>
      <c r="GH199" s="14"/>
      <c r="GI199" s="14"/>
      <c r="GJ199" s="14"/>
      <c r="GK199" s="14"/>
      <c r="GL199" s="14"/>
      <c r="GM199" s="14"/>
      <c r="GN199" s="14"/>
      <c r="GO199" s="14"/>
      <c r="GP199" s="14"/>
      <c r="GQ199" s="14"/>
      <c r="GR199" s="14"/>
      <c r="GS199" s="14"/>
      <c r="GT199" s="14"/>
      <c r="GU199" s="14"/>
      <c r="GV199" s="14"/>
      <c r="GW199" s="14"/>
      <c r="GX199" s="14"/>
      <c r="GY199" s="14"/>
      <c r="GZ199" s="14"/>
      <c r="HA199" s="14"/>
      <c r="HB199" s="14"/>
      <c r="HC199" s="14"/>
      <c r="HD199" s="14"/>
      <c r="HE199" s="14"/>
      <c r="HF199" s="14"/>
      <c r="HG199" s="14"/>
      <c r="HH199" s="14"/>
      <c r="HI199" s="14"/>
      <c r="HJ199" s="14"/>
      <c r="HK199" s="14"/>
      <c r="HL199" s="14"/>
      <c r="HM199" s="14"/>
      <c r="HN199" s="14"/>
      <c r="HO199" s="14"/>
      <c r="HP199" s="14"/>
      <c r="HQ199" s="14"/>
      <c r="HR199" s="14"/>
      <c r="HS199" s="14"/>
      <c r="HT199" s="14"/>
      <c r="HU199" s="14"/>
      <c r="HV199" s="14"/>
      <c r="HW199" s="14"/>
      <c r="HX199" s="14"/>
      <c r="HY199" s="14"/>
      <c r="HZ199" s="14"/>
      <c r="IA199" s="14"/>
      <c r="IB199" s="14"/>
      <c r="IC199" s="14"/>
      <c r="ID199" s="14"/>
      <c r="IE199" s="14"/>
      <c r="IF199" s="14"/>
    </row>
    <row r="200" s="2" customFormat="1" hidden="1" outlineLevel="1" spans="1:240">
      <c r="A200" s="371" t="s">
        <v>35</v>
      </c>
      <c r="B200" s="10"/>
      <c r="C200" s="10"/>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c r="DF200" s="15"/>
      <c r="DG200" s="15"/>
      <c r="DH200" s="15"/>
      <c r="DI200" s="15"/>
      <c r="DJ200" s="15"/>
      <c r="DK200" s="15"/>
      <c r="DL200" s="15"/>
      <c r="DM200" s="15"/>
      <c r="DN200" s="15"/>
      <c r="DO200" s="15"/>
      <c r="DP200" s="12"/>
      <c r="DQ200" s="15"/>
      <c r="DR200" s="13"/>
      <c r="DS200" s="13"/>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c r="FO200" s="14"/>
      <c r="FP200" s="14"/>
      <c r="FQ200" s="14"/>
      <c r="FR200" s="14"/>
      <c r="FS200" s="14"/>
      <c r="FT200" s="14"/>
      <c r="FU200" s="14"/>
      <c r="FV200" s="14"/>
      <c r="FW200" s="14"/>
      <c r="FX200" s="14"/>
      <c r="FY200" s="14"/>
      <c r="FZ200" s="14"/>
      <c r="GA200" s="14"/>
      <c r="GB200" s="14"/>
      <c r="GC200" s="14"/>
      <c r="GD200" s="14"/>
      <c r="GE200" s="14"/>
      <c r="GF200" s="14"/>
      <c r="GG200" s="14"/>
      <c r="GH200" s="14"/>
      <c r="GI200" s="14"/>
      <c r="GJ200" s="14"/>
      <c r="GK200" s="14"/>
      <c r="GL200" s="14"/>
      <c r="GM200" s="14"/>
      <c r="GN200" s="14"/>
      <c r="GO200" s="14"/>
      <c r="GP200" s="14"/>
      <c r="GQ200" s="14"/>
      <c r="GR200" s="14"/>
      <c r="GS200" s="14"/>
      <c r="GT200" s="14"/>
      <c r="GU200" s="14"/>
      <c r="GV200" s="14"/>
      <c r="GW200" s="14"/>
      <c r="GX200" s="14"/>
      <c r="GY200" s="14"/>
      <c r="GZ200" s="14"/>
      <c r="HA200" s="14"/>
      <c r="HB200" s="14"/>
      <c r="HC200" s="14"/>
      <c r="HD200" s="14"/>
      <c r="HE200" s="14"/>
      <c r="HF200" s="14"/>
      <c r="HG200" s="14"/>
      <c r="HH200" s="14"/>
      <c r="HI200" s="14"/>
      <c r="HJ200" s="14"/>
      <c r="HK200" s="14"/>
      <c r="HL200" s="14"/>
      <c r="HM200" s="14"/>
      <c r="HN200" s="14"/>
      <c r="HO200" s="14"/>
      <c r="HP200" s="14"/>
      <c r="HQ200" s="14"/>
      <c r="HR200" s="14"/>
      <c r="HS200" s="14"/>
      <c r="HT200" s="14"/>
      <c r="HU200" s="14"/>
      <c r="HV200" s="14"/>
      <c r="HW200" s="14"/>
      <c r="HX200" s="14"/>
      <c r="HY200" s="14"/>
      <c r="HZ200" s="14"/>
      <c r="IA200" s="14"/>
      <c r="IB200" s="14"/>
      <c r="IC200" s="14"/>
      <c r="ID200" s="14"/>
      <c r="IE200" s="14"/>
      <c r="IF200" s="14"/>
    </row>
    <row r="201" s="2" customFormat="1" hidden="1" outlineLevel="1" spans="1:240">
      <c r="A201" s="371" t="s">
        <v>36</v>
      </c>
      <c r="B201" s="10"/>
      <c r="C201" s="10"/>
      <c r="D201" s="15" t="s">
        <v>186</v>
      </c>
      <c r="E201" s="15" t="s">
        <v>186</v>
      </c>
      <c r="F201" s="15" t="s">
        <v>186</v>
      </c>
      <c r="G201" s="15" t="s">
        <v>186</v>
      </c>
      <c r="H201" s="15" t="s">
        <v>186</v>
      </c>
      <c r="I201" s="15" t="s">
        <v>186</v>
      </c>
      <c r="J201" s="15" t="s">
        <v>186</v>
      </c>
      <c r="K201" s="15" t="s">
        <v>186</v>
      </c>
      <c r="L201" s="15" t="s">
        <v>186</v>
      </c>
      <c r="M201" s="15" t="s">
        <v>186</v>
      </c>
      <c r="N201" s="15" t="s">
        <v>186</v>
      </c>
      <c r="O201" s="15" t="s">
        <v>186</v>
      </c>
      <c r="P201" s="15" t="s">
        <v>186</v>
      </c>
      <c r="Q201" s="15" t="s">
        <v>186</v>
      </c>
      <c r="R201" s="15" t="s">
        <v>186</v>
      </c>
      <c r="S201" s="15" t="s">
        <v>186</v>
      </c>
      <c r="T201" s="15" t="s">
        <v>186</v>
      </c>
      <c r="U201" s="15" t="s">
        <v>186</v>
      </c>
      <c r="V201" s="15" t="s">
        <v>186</v>
      </c>
      <c r="W201" s="15" t="s">
        <v>186</v>
      </c>
      <c r="X201" s="15" t="s">
        <v>186</v>
      </c>
      <c r="Y201" s="15" t="s">
        <v>186</v>
      </c>
      <c r="Z201" s="15" t="s">
        <v>186</v>
      </c>
      <c r="AA201" s="15" t="s">
        <v>186</v>
      </c>
      <c r="AB201" s="15" t="s">
        <v>186</v>
      </c>
      <c r="AC201" s="15" t="s">
        <v>186</v>
      </c>
      <c r="AD201" s="15" t="s">
        <v>186</v>
      </c>
      <c r="AE201" s="15" t="s">
        <v>186</v>
      </c>
      <c r="AF201" s="15" t="s">
        <v>186</v>
      </c>
      <c r="AG201" s="15" t="s">
        <v>186</v>
      </c>
      <c r="AH201" s="15" t="s">
        <v>186</v>
      </c>
      <c r="AI201" s="15" t="s">
        <v>186</v>
      </c>
      <c r="AJ201" s="15" t="s">
        <v>186</v>
      </c>
      <c r="AK201" s="15" t="s">
        <v>186</v>
      </c>
      <c r="AL201" s="15" t="s">
        <v>186</v>
      </c>
      <c r="AM201" s="15" t="s">
        <v>186</v>
      </c>
      <c r="AN201" s="15" t="s">
        <v>186</v>
      </c>
      <c r="AO201" s="15" t="s">
        <v>186</v>
      </c>
      <c r="AP201" s="15" t="s">
        <v>186</v>
      </c>
      <c r="AQ201" s="15" t="s">
        <v>186</v>
      </c>
      <c r="AR201" s="15" t="s">
        <v>186</v>
      </c>
      <c r="AS201" s="15" t="s">
        <v>186</v>
      </c>
      <c r="AT201" s="15" t="s">
        <v>186</v>
      </c>
      <c r="AU201" s="15" t="s">
        <v>186</v>
      </c>
      <c r="AV201" s="15" t="s">
        <v>186</v>
      </c>
      <c r="AW201" s="15" t="s">
        <v>186</v>
      </c>
      <c r="AX201" s="15" t="s">
        <v>186</v>
      </c>
      <c r="AY201" s="15" t="s">
        <v>186</v>
      </c>
      <c r="AZ201" s="15" t="s">
        <v>186</v>
      </c>
      <c r="BA201" s="15">
        <v>0.0653978458326558</v>
      </c>
      <c r="BB201" s="15">
        <v>0.0653980522353888</v>
      </c>
      <c r="BC201" s="15">
        <v>0.0653980522353888</v>
      </c>
      <c r="BD201" s="15">
        <v>0.0676308160628318</v>
      </c>
      <c r="BE201" s="15">
        <v>0.0686627425647229</v>
      </c>
      <c r="BF201" s="15">
        <v>0.0676815383744953</v>
      </c>
      <c r="BG201" s="15">
        <v>0.0655448426910663</v>
      </c>
      <c r="BH201" s="15">
        <v>0.0655433417991324</v>
      </c>
      <c r="BI201" s="15">
        <v>0.0655371625472692</v>
      </c>
      <c r="BJ201" s="15">
        <v>0.081223577976952</v>
      </c>
      <c r="BK201" s="15">
        <v>0.0806508377973709</v>
      </c>
      <c r="BL201" s="15">
        <v>0.0752504550036056</v>
      </c>
      <c r="BM201" s="15">
        <v>0.0429620042282603</v>
      </c>
      <c r="BN201" s="15">
        <v>0.0437677890209766</v>
      </c>
      <c r="BO201" s="15">
        <v>0.0267576520975356</v>
      </c>
      <c r="BP201" s="15">
        <v>-0.0506542963967484</v>
      </c>
      <c r="BQ201" s="15">
        <v>-0.0506542963967484</v>
      </c>
      <c r="BR201" s="15">
        <v>-0.0506542963967484</v>
      </c>
      <c r="BS201" s="15">
        <v>-0.0153240334589728</v>
      </c>
      <c r="BT201" s="15">
        <v>-0.0197518566366425</v>
      </c>
      <c r="BU201" s="15">
        <v>-0.0197689081021583</v>
      </c>
      <c r="BV201" s="15">
        <v>0.0698504310521979</v>
      </c>
      <c r="BW201" s="15">
        <v>0.0702741556641964</v>
      </c>
      <c r="BX201" s="15">
        <v>0.0716253981059885</v>
      </c>
      <c r="BY201" s="15">
        <v>0.0831068339269202</v>
      </c>
      <c r="BZ201" s="15">
        <v>0.0829941650319316</v>
      </c>
      <c r="CA201" s="15">
        <v>0.086360433157811</v>
      </c>
      <c r="CB201" s="15">
        <v>0.0915348712435382</v>
      </c>
      <c r="CC201" s="15">
        <v>0.0905288792489757</v>
      </c>
      <c r="CD201" s="15">
        <v>0.0899169297151878</v>
      </c>
      <c r="CE201" s="15">
        <v>0.0968820815071021</v>
      </c>
      <c r="CF201" s="15">
        <v>0.0968820895866968</v>
      </c>
      <c r="CG201" s="15">
        <v>0.0968555920600032</v>
      </c>
      <c r="CH201" s="15">
        <v>0.0977561015643637</v>
      </c>
      <c r="CI201" s="15">
        <v>0.0979402701006912</v>
      </c>
      <c r="CJ201" s="15">
        <v>0.0946335051049181</v>
      </c>
      <c r="CK201" s="15">
        <v>0.0975396059315584</v>
      </c>
      <c r="CL201" s="15">
        <v>0.0950919302120652</v>
      </c>
      <c r="CM201" s="15">
        <v>0.0949424312541009</v>
      </c>
      <c r="CN201" s="15">
        <v>0.0861554237228356</v>
      </c>
      <c r="CO201" s="15">
        <v>0.086155239676546</v>
      </c>
      <c r="CP201" s="15">
        <v>0.0862518794239794</v>
      </c>
      <c r="CQ201" s="15">
        <v>0.0834305151510279</v>
      </c>
      <c r="CR201" s="15">
        <v>0.0834342856087847</v>
      </c>
      <c r="CS201" s="15">
        <v>0.0834660502528227</v>
      </c>
      <c r="CT201" s="15">
        <v>0.0843223324276157</v>
      </c>
      <c r="CU201" s="15">
        <v>0.0842406023617463</v>
      </c>
      <c r="CV201" s="15">
        <v>0.0836413136039427</v>
      </c>
      <c r="CW201" s="15">
        <v>0.0810217299210059</v>
      </c>
      <c r="CX201" s="15">
        <v>0.0810217299210059</v>
      </c>
      <c r="CY201" s="15">
        <v>0.0771186485763177</v>
      </c>
      <c r="CZ201" s="15">
        <v>0.0656340057605896</v>
      </c>
      <c r="DA201" s="15">
        <v>0.0656340057605896</v>
      </c>
      <c r="DB201" s="15">
        <v>0.0648314825839395</v>
      </c>
      <c r="DC201" s="15">
        <v>0.0475907415833996</v>
      </c>
      <c r="DD201" s="15">
        <v>0.0476021815214297</v>
      </c>
      <c r="DE201" s="15">
        <v>0.0476021815214297</v>
      </c>
      <c r="DF201" s="15">
        <v>0.0645535186138902</v>
      </c>
      <c r="DG201" s="15">
        <v>0.0645351478127467</v>
      </c>
      <c r="DH201" s="15">
        <v>0.0645120124135713</v>
      </c>
      <c r="DI201" s="15">
        <v>0.0618218404409039</v>
      </c>
      <c r="DJ201" s="15">
        <v>0.0618125896335057</v>
      </c>
      <c r="DK201" s="15">
        <v>0.0564310997361439</v>
      </c>
      <c r="DL201" s="15">
        <v>0.0547936278797944</v>
      </c>
      <c r="DM201" s="15">
        <v>0.0547936278797944</v>
      </c>
      <c r="DN201" s="15">
        <v>0.0554221370774799</v>
      </c>
      <c r="DO201" s="15">
        <v>0.0350903234440311</v>
      </c>
      <c r="DP201" s="12"/>
      <c r="DQ201" s="15">
        <v>0.0350903234440311</v>
      </c>
      <c r="DR201" s="13"/>
      <c r="DS201" s="13"/>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c r="HJ201" s="14"/>
      <c r="HK201" s="14"/>
      <c r="HL201" s="14"/>
      <c r="HM201" s="14"/>
      <c r="HN201" s="14"/>
      <c r="HO201" s="14"/>
      <c r="HP201" s="14"/>
      <c r="HQ201" s="14"/>
      <c r="HR201" s="14"/>
      <c r="HS201" s="14"/>
      <c r="HT201" s="14"/>
      <c r="HU201" s="14"/>
      <c r="HV201" s="14"/>
      <c r="HW201" s="14"/>
      <c r="HX201" s="14"/>
      <c r="HY201" s="14"/>
      <c r="HZ201" s="14"/>
      <c r="IA201" s="14"/>
      <c r="IB201" s="14"/>
      <c r="IC201" s="14"/>
      <c r="ID201" s="14"/>
      <c r="IE201" s="14"/>
      <c r="IF201" s="14"/>
    </row>
    <row r="202" s="2" customFormat="1" hidden="1" outlineLevel="1" spans="1:240">
      <c r="A202" s="371" t="s">
        <v>37</v>
      </c>
      <c r="B202" s="10"/>
      <c r="C202" s="10"/>
      <c r="D202" s="15">
        <v>0.00572780062963905</v>
      </c>
      <c r="E202" s="15">
        <v>0.00547279037857324</v>
      </c>
      <c r="F202" s="15">
        <v>0.00547279037857324</v>
      </c>
      <c r="G202" s="15">
        <v>0.00547279037857324</v>
      </c>
      <c r="H202" s="15">
        <v>0.00483247251553144</v>
      </c>
      <c r="I202" s="15">
        <v>0.0033790284830811</v>
      </c>
      <c r="J202" s="15">
        <v>0.0113703469948605</v>
      </c>
      <c r="K202" s="15">
        <v>0.00580122656820875</v>
      </c>
      <c r="L202" s="15">
        <v>0.00580122656820875</v>
      </c>
      <c r="M202" s="15" t="s">
        <v>187</v>
      </c>
      <c r="N202" s="15">
        <v>0.0407269885812715</v>
      </c>
      <c r="O202" s="15">
        <v>0.0375280950368881</v>
      </c>
      <c r="P202" s="15">
        <v>0.0428022505832304</v>
      </c>
      <c r="Q202" s="15">
        <v>0.0432005879386618</v>
      </c>
      <c r="R202" s="15">
        <v>0.0432005879386618</v>
      </c>
      <c r="S202" s="15">
        <v>0.0426567113939932</v>
      </c>
      <c r="T202" s="15">
        <v>0.0426567113939932</v>
      </c>
      <c r="U202" s="15">
        <v>0.0428919745129093</v>
      </c>
      <c r="V202" s="15">
        <v>0.040318666503248</v>
      </c>
      <c r="W202" s="15">
        <v>0.0418072119763191</v>
      </c>
      <c r="X202" s="15">
        <v>0.0418072119763191</v>
      </c>
      <c r="Y202" s="15">
        <v>0.043277882237424</v>
      </c>
      <c r="Z202" s="15">
        <v>0.0607055484219774</v>
      </c>
      <c r="AA202" s="15">
        <v>0.0683500217675229</v>
      </c>
      <c r="AB202" s="15">
        <v>0.0619430413339851</v>
      </c>
      <c r="AC202" s="15">
        <v>0.0609627186756066</v>
      </c>
      <c r="AD202" s="15">
        <v>0.0609627186756066</v>
      </c>
      <c r="AE202" s="15">
        <v>0.0599511688114735</v>
      </c>
      <c r="AF202" s="15">
        <v>0.0599511688114735</v>
      </c>
      <c r="AG202" s="15">
        <v>0.0578250920527259</v>
      </c>
      <c r="AH202" s="15">
        <v>0.0566599336821411</v>
      </c>
      <c r="AI202" s="15">
        <v>0.0566248752347297</v>
      </c>
      <c r="AJ202" s="15">
        <v>0.0566248752347297</v>
      </c>
      <c r="AK202" s="15">
        <v>0.0568501586535629</v>
      </c>
      <c r="AL202" s="15">
        <v>0.0774324980920726</v>
      </c>
      <c r="AM202" s="15">
        <v>0.0715415419096295</v>
      </c>
      <c r="AN202" s="15">
        <v>0.0707867713375137</v>
      </c>
      <c r="AO202" s="15">
        <v>0.0690951697279468</v>
      </c>
      <c r="AP202" s="15">
        <v>0.0690951697279468</v>
      </c>
      <c r="AQ202" s="15">
        <v>0.0690951697279468</v>
      </c>
      <c r="AR202" s="15">
        <v>0.0690951697279468</v>
      </c>
      <c r="AS202" s="15">
        <v>0.0686202783929739</v>
      </c>
      <c r="AT202" s="15">
        <v>0.0684698962777682</v>
      </c>
      <c r="AU202" s="15">
        <v>0.0684597243600563</v>
      </c>
      <c r="AV202" s="15">
        <v>0.0684597243600563</v>
      </c>
      <c r="AW202" s="15">
        <v>0.0688881999943847</v>
      </c>
      <c r="AX202" s="15">
        <v>0.0792179828461048</v>
      </c>
      <c r="AY202" s="15">
        <v>0.0788415597852005</v>
      </c>
      <c r="AZ202" s="15">
        <v>0.0776806932270676</v>
      </c>
      <c r="BA202" s="15">
        <v>0.0784303064360518</v>
      </c>
      <c r="BB202" s="15">
        <v>0.0784303064360518</v>
      </c>
      <c r="BC202" s="15">
        <v>0.0862320920734124</v>
      </c>
      <c r="BD202" s="15">
        <v>0.0878016059514129</v>
      </c>
      <c r="BE202" s="15">
        <v>0.0962380296267641</v>
      </c>
      <c r="BF202" s="15">
        <v>0.0993819957020238</v>
      </c>
      <c r="BG202" s="15">
        <v>0.100781429241536</v>
      </c>
      <c r="BH202" s="15">
        <v>0.101291476549098</v>
      </c>
      <c r="BI202" s="15">
        <v>0.101605486674524</v>
      </c>
      <c r="BJ202" s="15">
        <v>0.102693510609452</v>
      </c>
      <c r="BK202" s="15">
        <v>0.103644116931492</v>
      </c>
      <c r="BL202" s="15">
        <v>0.101260047009928</v>
      </c>
      <c r="BM202" s="15">
        <v>0.100827103842992</v>
      </c>
      <c r="BN202" s="15">
        <v>0.10143302685558</v>
      </c>
      <c r="BO202" s="15">
        <v>0.101383996591695</v>
      </c>
      <c r="BP202" s="15">
        <v>0.101254921517383</v>
      </c>
      <c r="BQ202" s="15">
        <v>0.104132169533322</v>
      </c>
      <c r="BR202" s="15">
        <v>0.10560529362865</v>
      </c>
      <c r="BS202" s="15">
        <v>0.108299225929713</v>
      </c>
      <c r="BT202" s="15">
        <v>0.108502022773123</v>
      </c>
      <c r="BU202" s="15">
        <v>0.108691192756152</v>
      </c>
      <c r="BV202" s="15">
        <v>0.11753998984063</v>
      </c>
      <c r="BW202" s="15">
        <v>0.11880936351191</v>
      </c>
      <c r="BX202" s="15">
        <v>0.125387821468084</v>
      </c>
      <c r="BY202" s="15">
        <v>0.127165099769346</v>
      </c>
      <c r="BZ202" s="15">
        <v>0.127171223731639</v>
      </c>
      <c r="CA202" s="15">
        <v>0.151562775945778</v>
      </c>
      <c r="CB202" s="15">
        <v>0.154111214327826</v>
      </c>
      <c r="CC202" s="15">
        <v>0.167525814178875</v>
      </c>
      <c r="CD202" s="15">
        <v>0.170077249481953</v>
      </c>
      <c r="CE202" s="15">
        <v>0.171955751407985</v>
      </c>
      <c r="CF202" s="15">
        <v>0.171955751407985</v>
      </c>
      <c r="CG202" s="15">
        <v>0.172950833803658</v>
      </c>
      <c r="CH202" s="15">
        <v>0.175097886503501</v>
      </c>
      <c r="CI202" s="15">
        <v>0.176117382535889</v>
      </c>
      <c r="CJ202" s="15">
        <v>0.17586809354748</v>
      </c>
      <c r="CK202" s="15">
        <v>0.176186618887444</v>
      </c>
      <c r="CL202" s="15">
        <v>0.175883438191926</v>
      </c>
      <c r="CM202" s="15">
        <v>0.175583938313007</v>
      </c>
      <c r="CN202" s="15">
        <v>0.175569026675505</v>
      </c>
      <c r="CO202" s="15">
        <v>0.175678594188264</v>
      </c>
      <c r="CP202" s="15">
        <v>0.175608801017508</v>
      </c>
      <c r="CQ202" s="15">
        <v>0.173222083614722</v>
      </c>
      <c r="CR202" s="15">
        <v>0.173447277988906</v>
      </c>
      <c r="CS202" s="15">
        <v>0.172655491897444</v>
      </c>
      <c r="CT202" s="15">
        <v>0.177043979941549</v>
      </c>
      <c r="CU202" s="15">
        <v>0.17690364939033</v>
      </c>
      <c r="CV202" s="15">
        <v>0.165025595378137</v>
      </c>
      <c r="CW202" s="15">
        <v>0.16345004094298</v>
      </c>
      <c r="CX202" s="15">
        <v>0.162091818022836</v>
      </c>
      <c r="CY202" s="15">
        <v>0.162603979867255</v>
      </c>
      <c r="CZ202" s="15">
        <v>0.161946245123362</v>
      </c>
      <c r="DA202" s="15">
        <v>0.153245989238911</v>
      </c>
      <c r="DB202" s="15">
        <v>0.152940995168499</v>
      </c>
      <c r="DC202" s="15">
        <v>0.14031158123023</v>
      </c>
      <c r="DD202" s="15">
        <v>0.138730745022894</v>
      </c>
      <c r="DE202" s="15">
        <v>0.137357062143237</v>
      </c>
      <c r="DF202" s="15">
        <v>0.136070402605614</v>
      </c>
      <c r="DG202" s="15">
        <v>0.131067985132619</v>
      </c>
      <c r="DH202" s="15">
        <v>0.122978519120032</v>
      </c>
      <c r="DI202" s="15">
        <v>0.117009766713302</v>
      </c>
      <c r="DJ202" s="15">
        <v>0.115862473553744</v>
      </c>
      <c r="DK202" s="15">
        <v>0.115390500078212</v>
      </c>
      <c r="DL202" s="15">
        <v>0.115487389580624</v>
      </c>
      <c r="DM202" s="15">
        <v>0.11280434000031</v>
      </c>
      <c r="DN202" s="15">
        <v>0.112348208167109</v>
      </c>
      <c r="DO202" s="15">
        <v>0.111318523843842</v>
      </c>
      <c r="DP202" s="12"/>
      <c r="DQ202" s="15">
        <v>0.111309049319886</v>
      </c>
      <c r="DR202" s="13"/>
      <c r="DS202" s="13"/>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c r="FO202" s="14"/>
      <c r="FP202" s="14"/>
      <c r="FQ202" s="14"/>
      <c r="FR202" s="14"/>
      <c r="FS202" s="14"/>
      <c r="FT202" s="14"/>
      <c r="FU202" s="14"/>
      <c r="FV202" s="14"/>
      <c r="FW202" s="14"/>
      <c r="FX202" s="14"/>
      <c r="FY202" s="14"/>
      <c r="FZ202" s="14"/>
      <c r="GA202" s="14"/>
      <c r="GB202" s="14"/>
      <c r="GC202" s="14"/>
      <c r="GD202" s="14"/>
      <c r="GE202" s="14"/>
      <c r="GF202" s="14"/>
      <c r="GG202" s="14"/>
      <c r="GH202" s="14"/>
      <c r="GI202" s="14"/>
      <c r="GJ202" s="14"/>
      <c r="GK202" s="14"/>
      <c r="GL202" s="14"/>
      <c r="GM202" s="14"/>
      <c r="GN202" s="14"/>
      <c r="GO202" s="14"/>
      <c r="GP202" s="14"/>
      <c r="GQ202" s="14"/>
      <c r="GR202" s="14"/>
      <c r="GS202" s="14"/>
      <c r="GT202" s="14"/>
      <c r="GU202" s="14"/>
      <c r="GV202" s="14"/>
      <c r="GW202" s="14"/>
      <c r="GX202" s="14"/>
      <c r="GY202" s="14"/>
      <c r="GZ202" s="14"/>
      <c r="HA202" s="14"/>
      <c r="HB202" s="14"/>
      <c r="HC202" s="14"/>
      <c r="HD202" s="14"/>
      <c r="HE202" s="14"/>
      <c r="HF202" s="14"/>
      <c r="HG202" s="14"/>
      <c r="HH202" s="14"/>
      <c r="HI202" s="14"/>
      <c r="HJ202" s="14"/>
      <c r="HK202" s="14"/>
      <c r="HL202" s="14"/>
      <c r="HM202" s="14"/>
      <c r="HN202" s="14"/>
      <c r="HO202" s="14"/>
      <c r="HP202" s="14"/>
      <c r="HQ202" s="14"/>
      <c r="HR202" s="14"/>
      <c r="HS202" s="14"/>
      <c r="HT202" s="14"/>
      <c r="HU202" s="14"/>
      <c r="HV202" s="14"/>
      <c r="HW202" s="14"/>
      <c r="HX202" s="14"/>
      <c r="HY202" s="14"/>
      <c r="HZ202" s="14"/>
      <c r="IA202" s="14"/>
      <c r="IB202" s="14"/>
      <c r="IC202" s="14"/>
      <c r="ID202" s="14"/>
      <c r="IE202" s="14"/>
      <c r="IF202" s="14"/>
    </row>
    <row r="203" s="2" customFormat="1" hidden="1" outlineLevel="1" spans="1:240">
      <c r="A203" s="371" t="s">
        <v>38</v>
      </c>
      <c r="B203" s="10"/>
      <c r="C203" s="10"/>
      <c r="D203" s="15">
        <v>0.0705950151275033</v>
      </c>
      <c r="E203" s="15">
        <v>0.0705950151275033</v>
      </c>
      <c r="F203" s="15" t="s">
        <v>186</v>
      </c>
      <c r="G203" s="15" t="s">
        <v>186</v>
      </c>
      <c r="H203" s="15" t="s">
        <v>186</v>
      </c>
      <c r="I203" s="15" t="s">
        <v>186</v>
      </c>
      <c r="J203" s="15" t="s">
        <v>186</v>
      </c>
      <c r="K203" s="15" t="s">
        <v>186</v>
      </c>
      <c r="L203" s="15" t="s">
        <v>186</v>
      </c>
      <c r="M203" s="15" t="s">
        <v>186</v>
      </c>
      <c r="N203" s="15" t="s">
        <v>186</v>
      </c>
      <c r="O203" s="15" t="s">
        <v>186</v>
      </c>
      <c r="P203" s="15" t="s">
        <v>186</v>
      </c>
      <c r="Q203" s="15" t="s">
        <v>186</v>
      </c>
      <c r="R203" s="15" t="s">
        <v>186</v>
      </c>
      <c r="S203" s="15" t="s">
        <v>186</v>
      </c>
      <c r="T203" s="15" t="s">
        <v>186</v>
      </c>
      <c r="U203" s="15" t="s">
        <v>186</v>
      </c>
      <c r="V203" s="15" t="s">
        <v>186</v>
      </c>
      <c r="W203" s="15" t="s">
        <v>186</v>
      </c>
      <c r="X203" s="15" t="s">
        <v>186</v>
      </c>
      <c r="Y203" s="15" t="s">
        <v>186</v>
      </c>
      <c r="Z203" s="15" t="s">
        <v>186</v>
      </c>
      <c r="AA203" s="15" t="s">
        <v>186</v>
      </c>
      <c r="AB203" s="15" t="s">
        <v>186</v>
      </c>
      <c r="AC203" s="15" t="s">
        <v>186</v>
      </c>
      <c r="AD203" s="15" t="s">
        <v>186</v>
      </c>
      <c r="AE203" s="15" t="s">
        <v>186</v>
      </c>
      <c r="AF203" s="15" t="s">
        <v>186</v>
      </c>
      <c r="AG203" s="15" t="s">
        <v>186</v>
      </c>
      <c r="AH203" s="15" t="s">
        <v>186</v>
      </c>
      <c r="AI203" s="15" t="s">
        <v>186</v>
      </c>
      <c r="AJ203" s="15" t="s">
        <v>186</v>
      </c>
      <c r="AK203" s="15" t="s">
        <v>186</v>
      </c>
      <c r="AL203" s="15" t="s">
        <v>186</v>
      </c>
      <c r="AM203" s="15" t="s">
        <v>186</v>
      </c>
      <c r="AN203" s="15" t="s">
        <v>186</v>
      </c>
      <c r="AO203" s="21">
        <v>0.065</v>
      </c>
      <c r="AP203" s="15" t="s">
        <v>186</v>
      </c>
      <c r="AQ203" s="15" t="s">
        <v>186</v>
      </c>
      <c r="AR203" s="15" t="s">
        <v>186</v>
      </c>
      <c r="AS203" s="15" t="s">
        <v>186</v>
      </c>
      <c r="AT203" s="15" t="s">
        <v>186</v>
      </c>
      <c r="AU203" s="15" t="s">
        <v>186</v>
      </c>
      <c r="AV203" s="15" t="s">
        <v>186</v>
      </c>
      <c r="AW203" s="15" t="s">
        <v>186</v>
      </c>
      <c r="AX203" s="15">
        <v>0.0799656375764017</v>
      </c>
      <c r="AY203" s="15">
        <v>0.0811272831040477</v>
      </c>
      <c r="AZ203" s="15">
        <v>0.0818751182548101</v>
      </c>
      <c r="BA203" s="15">
        <v>0.0821849265268943</v>
      </c>
      <c r="BB203" s="15">
        <v>0.083012287630693</v>
      </c>
      <c r="BC203" s="15" t="s">
        <v>186</v>
      </c>
      <c r="BD203" s="15" t="s">
        <v>186</v>
      </c>
      <c r="BE203" s="15" t="s">
        <v>186</v>
      </c>
      <c r="BF203" s="15" t="s">
        <v>186</v>
      </c>
      <c r="BG203" s="21">
        <v>0.103</v>
      </c>
      <c r="BH203" s="15" t="s">
        <v>186</v>
      </c>
      <c r="BI203" s="15" t="s">
        <v>186</v>
      </c>
      <c r="BJ203" s="15">
        <v>0.0990287088780389</v>
      </c>
      <c r="BK203" s="15">
        <v>0.0955493644408666</v>
      </c>
      <c r="BL203" s="15">
        <v>0.0955493644408666</v>
      </c>
      <c r="BM203" s="15">
        <v>0.0930864502914177</v>
      </c>
      <c r="BN203" s="15">
        <v>0.0916257828666425</v>
      </c>
      <c r="BO203" s="15" t="s">
        <v>186</v>
      </c>
      <c r="BP203" s="15" t="s">
        <v>186</v>
      </c>
      <c r="BQ203" s="15" t="s">
        <v>186</v>
      </c>
      <c r="BR203" s="15" t="s">
        <v>186</v>
      </c>
      <c r="BS203" s="15" t="s">
        <v>186</v>
      </c>
      <c r="BT203" s="15" t="s">
        <v>186</v>
      </c>
      <c r="BU203" s="15" t="s">
        <v>186</v>
      </c>
      <c r="BV203" s="15">
        <v>0.108267218258569</v>
      </c>
      <c r="BW203" s="15">
        <v>0.108267218258569</v>
      </c>
      <c r="BX203" s="15">
        <v>0.108267218258569</v>
      </c>
      <c r="BY203" s="15">
        <v>0.113481321070426</v>
      </c>
      <c r="BZ203" s="15">
        <v>0.115768489778444</v>
      </c>
      <c r="CA203" s="15" t="s">
        <v>186</v>
      </c>
      <c r="CB203" s="15" t="s">
        <v>186</v>
      </c>
      <c r="CC203" s="15" t="s">
        <v>186</v>
      </c>
      <c r="CD203" s="15" t="s">
        <v>186</v>
      </c>
      <c r="CE203" s="15" t="s">
        <v>186</v>
      </c>
      <c r="CF203" s="15" t="s">
        <v>186</v>
      </c>
      <c r="CG203" s="15" t="s">
        <v>186</v>
      </c>
      <c r="CH203" s="15">
        <v>0.13473438290898</v>
      </c>
      <c r="CI203" s="15">
        <v>0.134207681738387</v>
      </c>
      <c r="CJ203" s="15">
        <v>0.133607488958629</v>
      </c>
      <c r="CK203" s="15">
        <v>0.130040719506726</v>
      </c>
      <c r="CL203" s="15">
        <v>0.127399003486429</v>
      </c>
      <c r="CM203" s="15" t="s">
        <v>186</v>
      </c>
      <c r="CN203" s="15" t="s">
        <v>186</v>
      </c>
      <c r="CO203" s="15" t="s">
        <v>186</v>
      </c>
      <c r="CP203" s="15" t="s">
        <v>186</v>
      </c>
      <c r="CQ203" s="15" t="s">
        <v>186</v>
      </c>
      <c r="CR203" s="15" t="s">
        <v>186</v>
      </c>
      <c r="CS203" s="15" t="s">
        <v>186</v>
      </c>
      <c r="CT203" s="15">
        <v>0.129614320086547</v>
      </c>
      <c r="CU203" s="15">
        <v>0.129719852076673</v>
      </c>
      <c r="CV203" s="15">
        <v>0.129797094647324</v>
      </c>
      <c r="CW203" s="15">
        <v>0.129835203354628</v>
      </c>
      <c r="CX203" s="15">
        <v>0.129563181657191</v>
      </c>
      <c r="CY203" s="15">
        <v>0.128933132574387</v>
      </c>
      <c r="CZ203" s="15">
        <v>0.128933132574387</v>
      </c>
      <c r="DA203" s="15">
        <v>0.128933132574387</v>
      </c>
      <c r="DB203" s="15">
        <v>0.128933132574387</v>
      </c>
      <c r="DC203" s="15">
        <v>0.128933132574387</v>
      </c>
      <c r="DD203" s="15">
        <v>0.128933132574387</v>
      </c>
      <c r="DE203" s="15" t="s">
        <v>186</v>
      </c>
      <c r="DF203" s="15">
        <v>0.133569122327429</v>
      </c>
      <c r="DG203" s="15">
        <v>0.13373659988516</v>
      </c>
      <c r="DH203" s="15">
        <v>0.13373659988516</v>
      </c>
      <c r="DI203" s="15">
        <v>0.133272736063789</v>
      </c>
      <c r="DJ203" s="15">
        <v>0.133217653220351</v>
      </c>
      <c r="DK203" s="15" t="s">
        <v>186</v>
      </c>
      <c r="DL203" s="15" t="s">
        <v>186</v>
      </c>
      <c r="DM203" s="15" t="s">
        <v>186</v>
      </c>
      <c r="DN203" s="15" t="s">
        <v>186</v>
      </c>
      <c r="DO203" s="15" t="s">
        <v>186</v>
      </c>
      <c r="DP203" s="12" t="s">
        <v>186</v>
      </c>
      <c r="DQ203" s="15"/>
      <c r="DR203" s="13"/>
      <c r="DS203" s="13"/>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c r="FO203" s="14"/>
      <c r="FP203" s="14"/>
      <c r="FQ203" s="14"/>
      <c r="FR203" s="14"/>
      <c r="FS203" s="14"/>
      <c r="FT203" s="14"/>
      <c r="FU203" s="14"/>
      <c r="FV203" s="14"/>
      <c r="FW203" s="14"/>
      <c r="FX203" s="14"/>
      <c r="FY203" s="14"/>
      <c r="FZ203" s="14"/>
      <c r="GA203" s="14"/>
      <c r="GB203" s="14"/>
      <c r="GC203" s="14"/>
      <c r="GD203" s="14"/>
      <c r="GE203" s="14"/>
      <c r="GF203" s="14"/>
      <c r="GG203" s="14"/>
      <c r="GH203" s="14"/>
      <c r="GI203" s="14"/>
      <c r="GJ203" s="14"/>
      <c r="GK203" s="14"/>
      <c r="GL203" s="14"/>
      <c r="GM203" s="14"/>
      <c r="GN203" s="14"/>
      <c r="GO203" s="14"/>
      <c r="GP203" s="14"/>
      <c r="GQ203" s="14"/>
      <c r="GR203" s="14"/>
      <c r="GS203" s="14"/>
      <c r="GT203" s="14"/>
      <c r="GU203" s="14"/>
      <c r="GV203" s="14"/>
      <c r="GW203" s="14"/>
      <c r="GX203" s="14"/>
      <c r="GY203" s="14"/>
      <c r="GZ203" s="14"/>
      <c r="HA203" s="14"/>
      <c r="HB203" s="14"/>
      <c r="HC203" s="14"/>
      <c r="HD203" s="14"/>
      <c r="HE203" s="14"/>
      <c r="HF203" s="14"/>
      <c r="HG203" s="14"/>
      <c r="HH203" s="14"/>
      <c r="HI203" s="14"/>
      <c r="HJ203" s="14"/>
      <c r="HK203" s="14"/>
      <c r="HL203" s="14"/>
      <c r="HM203" s="14"/>
      <c r="HN203" s="14"/>
      <c r="HO203" s="14"/>
      <c r="HP203" s="14"/>
      <c r="HQ203" s="14"/>
      <c r="HR203" s="14"/>
      <c r="HS203" s="14"/>
      <c r="HT203" s="14"/>
      <c r="HU203" s="14"/>
      <c r="HV203" s="14"/>
      <c r="HW203" s="14"/>
      <c r="HX203" s="14"/>
      <c r="HY203" s="14"/>
      <c r="HZ203" s="14"/>
      <c r="IA203" s="14"/>
      <c r="IB203" s="14"/>
      <c r="IC203" s="14"/>
      <c r="ID203" s="14"/>
      <c r="IE203" s="14"/>
      <c r="IF203" s="14"/>
    </row>
    <row r="204" s="2" customFormat="1" hidden="1" outlineLevel="1" spans="1:240">
      <c r="A204" s="371" t="s">
        <v>39</v>
      </c>
      <c r="B204" s="10"/>
      <c r="C204" s="10"/>
      <c r="D204" s="15">
        <v>0.0206296334167842</v>
      </c>
      <c r="E204" s="15">
        <v>0.0199088904530698</v>
      </c>
      <c r="F204" s="15">
        <v>0.0134937588541025</v>
      </c>
      <c r="G204" s="15">
        <v>0.0134755564151259</v>
      </c>
      <c r="H204" s="15">
        <v>0.00475994363193965</v>
      </c>
      <c r="I204" s="15">
        <v>-0.00519940448643321</v>
      </c>
      <c r="J204" s="15">
        <v>-0.00519940448643321</v>
      </c>
      <c r="K204" s="15">
        <v>-0.00683309900695443</v>
      </c>
      <c r="L204" s="15">
        <v>-0.0328990465662781</v>
      </c>
      <c r="M204" s="15">
        <v>-0.0455952849943421</v>
      </c>
      <c r="N204" s="15">
        <v>0.0133097673941984</v>
      </c>
      <c r="O204" s="15">
        <v>0.0133363592699676</v>
      </c>
      <c r="P204" s="15">
        <v>0.0125656905524012</v>
      </c>
      <c r="Q204" s="15">
        <v>0.00806539354091729</v>
      </c>
      <c r="R204" s="15">
        <v>0.00718251922674995</v>
      </c>
      <c r="S204" s="15">
        <v>0.0176033703930959</v>
      </c>
      <c r="T204" s="15">
        <v>0.00719651127175518</v>
      </c>
      <c r="U204" s="15">
        <v>0.00371511878682729</v>
      </c>
      <c r="V204" s="15">
        <v>0.00371511878682729</v>
      </c>
      <c r="W204" s="15">
        <v>0.00371511878682729</v>
      </c>
      <c r="X204" s="15">
        <v>-0.0122319720885275</v>
      </c>
      <c r="Y204" s="15">
        <v>-0.0122319720885275</v>
      </c>
      <c r="Z204" s="15">
        <v>0.0260759600084339</v>
      </c>
      <c r="AA204" s="15" t="s">
        <v>186</v>
      </c>
      <c r="AB204" s="15">
        <v>-0.0056788863899613</v>
      </c>
      <c r="AC204" s="15">
        <v>-0.0056788863899613</v>
      </c>
      <c r="AD204" s="15">
        <v>-0.00275371205548289</v>
      </c>
      <c r="AE204" s="15">
        <v>-0.0027564933557238</v>
      </c>
      <c r="AF204" s="15">
        <v>-0.0027564933557238</v>
      </c>
      <c r="AG204" s="15">
        <v>-0.00257434237904108</v>
      </c>
      <c r="AH204" s="15">
        <v>-0.00257120253164557</v>
      </c>
      <c r="AI204" s="15">
        <v>-0.00319176329353596</v>
      </c>
      <c r="AJ204" s="15">
        <v>-0.00603509584046734</v>
      </c>
      <c r="AK204" s="15">
        <v>-0.00603509584046734</v>
      </c>
      <c r="AL204" s="15">
        <v>0.0213703409776814</v>
      </c>
      <c r="AM204" s="15">
        <v>0.0217073578096439</v>
      </c>
      <c r="AN204" s="15">
        <v>0.0217523765500209</v>
      </c>
      <c r="AO204" s="15">
        <v>0.0217393184079334</v>
      </c>
      <c r="AP204" s="15">
        <v>0.0272513514466691</v>
      </c>
      <c r="AQ204" s="15">
        <v>0.0281951517288903</v>
      </c>
      <c r="AR204" s="15">
        <v>0.0287128803338367</v>
      </c>
      <c r="AS204" s="15">
        <v>0.0262124100568475</v>
      </c>
      <c r="AT204" s="15">
        <v>0.0262124100568475</v>
      </c>
      <c r="AU204" s="15">
        <v>0.0262124100568475</v>
      </c>
      <c r="AV204" s="15">
        <v>0.0305378893838466</v>
      </c>
      <c r="AW204" s="15">
        <v>0.0350982531230447</v>
      </c>
      <c r="AX204" s="15">
        <v>0.0688343715679818</v>
      </c>
      <c r="AY204" s="15">
        <v>0.0680880214529455</v>
      </c>
      <c r="AZ204" s="15">
        <v>0.0687635863921465</v>
      </c>
      <c r="BA204" s="15">
        <v>0.0687100723928375</v>
      </c>
      <c r="BB204" s="15">
        <v>0.0696446531608203</v>
      </c>
      <c r="BC204" s="15">
        <v>0.0700933899672682</v>
      </c>
      <c r="BD204" s="15">
        <v>0.0700933899672682</v>
      </c>
      <c r="BE204" s="15">
        <v>0.081823003179182</v>
      </c>
      <c r="BF204" s="15">
        <v>0.0818457350083305</v>
      </c>
      <c r="BG204" s="15">
        <v>0.0869165310282384</v>
      </c>
      <c r="BH204" s="15">
        <v>0.0869165310282384</v>
      </c>
      <c r="BI204" s="15">
        <v>0.0847919475246311</v>
      </c>
      <c r="BJ204" s="15">
        <v>0.100423336594894</v>
      </c>
      <c r="BK204" s="15">
        <v>0.099883872060731</v>
      </c>
      <c r="BL204" s="15">
        <v>0.0884770114955981</v>
      </c>
      <c r="BM204" s="15">
        <v>0.0508023219934017</v>
      </c>
      <c r="BN204" s="15">
        <v>0.0504589300035726</v>
      </c>
      <c r="BO204" s="15">
        <v>0.0405341199122346</v>
      </c>
      <c r="BP204" s="15">
        <v>0.0946512715738022</v>
      </c>
      <c r="BQ204" s="15">
        <v>0.0946512715738022</v>
      </c>
      <c r="BR204" s="15">
        <v>0.101200792326018</v>
      </c>
      <c r="BS204" s="15">
        <v>0.126405511651852</v>
      </c>
      <c r="BT204" s="15">
        <v>0.126359205251733</v>
      </c>
      <c r="BU204" s="15">
        <v>0.12624520064316</v>
      </c>
      <c r="BV204" s="15">
        <v>0.140423762573821</v>
      </c>
      <c r="BW204" s="15">
        <v>0.146902817141028</v>
      </c>
      <c r="BX204" s="15">
        <v>0.146899169164714</v>
      </c>
      <c r="BY204" s="15">
        <v>0.18466471672868</v>
      </c>
      <c r="BZ204" s="15">
        <v>0.18466471672868</v>
      </c>
      <c r="CA204" s="15">
        <v>0.184543230576119</v>
      </c>
      <c r="CB204" s="15">
        <v>0.27261971809911</v>
      </c>
      <c r="CC204" s="15">
        <v>0.27261971809911</v>
      </c>
      <c r="CD204" s="15">
        <v>0.272621435444701</v>
      </c>
      <c r="CE204" s="15">
        <v>0.284769253853972</v>
      </c>
      <c r="CF204" s="15">
        <v>0.284769253853972</v>
      </c>
      <c r="CG204" s="15">
        <v>0.284771034483597</v>
      </c>
      <c r="CH204" s="15">
        <v>0.187393310371166</v>
      </c>
      <c r="CI204" s="15">
        <v>0.184429137900241</v>
      </c>
      <c r="CJ204" s="15">
        <v>0.184429137900241</v>
      </c>
      <c r="CK204" s="15">
        <v>0.181464748634383</v>
      </c>
      <c r="CL204" s="15">
        <v>0.150754755173695</v>
      </c>
      <c r="CM204" s="15">
        <v>0.150753053559934</v>
      </c>
      <c r="CN204" s="15">
        <v>0.161536907950137</v>
      </c>
      <c r="CO204" s="15">
        <v>0.148862579700388</v>
      </c>
      <c r="CP204" s="15">
        <v>0.149123763543562</v>
      </c>
      <c r="CQ204" s="15">
        <v>0.149070119239777</v>
      </c>
      <c r="CR204" s="15">
        <v>0.148467092022668</v>
      </c>
      <c r="CS204" s="15">
        <v>0.148467092022668</v>
      </c>
      <c r="CT204" s="15">
        <v>0.165776890807698</v>
      </c>
      <c r="CU204" s="15">
        <v>0.160379489740191</v>
      </c>
      <c r="CV204" s="15">
        <v>0.15993107425213</v>
      </c>
      <c r="CW204" s="15">
        <v>0.170551329538561</v>
      </c>
      <c r="CX204" s="15">
        <v>0.170329014639596</v>
      </c>
      <c r="CY204" s="15">
        <v>0.169114195952114</v>
      </c>
      <c r="CZ204" s="15">
        <v>0.180222841331024</v>
      </c>
      <c r="DA204" s="15">
        <v>0.180380408225807</v>
      </c>
      <c r="DB204" s="15">
        <v>0.180740980210397</v>
      </c>
      <c r="DC204" s="15">
        <v>0.179898926520081</v>
      </c>
      <c r="DD204" s="15">
        <v>0.171810540941423</v>
      </c>
      <c r="DE204" s="15">
        <v>0.171816132048825</v>
      </c>
      <c r="DF204" s="15">
        <v>0.170718468130821</v>
      </c>
      <c r="DG204" s="15">
        <v>0.179493690391014</v>
      </c>
      <c r="DH204" s="15">
        <v>0.179493690391014</v>
      </c>
      <c r="DI204" s="15">
        <v>0.177654705190822</v>
      </c>
      <c r="DJ204" s="15">
        <v>0.175050075376937</v>
      </c>
      <c r="DK204" s="15">
        <v>0.175088665168997</v>
      </c>
      <c r="DL204" s="15">
        <v>0.174732728422745</v>
      </c>
      <c r="DM204" s="15">
        <v>0.176886627733764</v>
      </c>
      <c r="DN204" s="15">
        <v>0.176838630755199</v>
      </c>
      <c r="DO204" s="15">
        <v>0.17638702799951</v>
      </c>
      <c r="DP204" s="12"/>
      <c r="DQ204" s="15">
        <v>0.175894100255256</v>
      </c>
      <c r="DR204" s="13"/>
      <c r="DS204" s="13"/>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c r="FO204" s="14"/>
      <c r="FP204" s="14"/>
      <c r="FQ204" s="14"/>
      <c r="FR204" s="14"/>
      <c r="FS204" s="14"/>
      <c r="FT204" s="14"/>
      <c r="FU204" s="14"/>
      <c r="FV204" s="14"/>
      <c r="FW204" s="14"/>
      <c r="FX204" s="14"/>
      <c r="FY204" s="14"/>
      <c r="FZ204" s="14"/>
      <c r="GA204" s="14"/>
      <c r="GB204" s="14"/>
      <c r="GC204" s="14"/>
      <c r="GD204" s="14"/>
      <c r="GE204" s="14"/>
      <c r="GF204" s="14"/>
      <c r="GG204" s="14"/>
      <c r="GH204" s="14"/>
      <c r="GI204" s="14"/>
      <c r="GJ204" s="14"/>
      <c r="GK204" s="14"/>
      <c r="GL204" s="14"/>
      <c r="GM204" s="14"/>
      <c r="GN204" s="14"/>
      <c r="GO204" s="14"/>
      <c r="GP204" s="14"/>
      <c r="GQ204" s="14"/>
      <c r="GR204" s="14"/>
      <c r="GS204" s="14"/>
      <c r="GT204" s="14"/>
      <c r="GU204" s="14"/>
      <c r="GV204" s="14"/>
      <c r="GW204" s="14"/>
      <c r="GX204" s="14"/>
      <c r="GY204" s="14"/>
      <c r="GZ204" s="14"/>
      <c r="HA204" s="14"/>
      <c r="HB204" s="14"/>
      <c r="HC204" s="14"/>
      <c r="HD204" s="14"/>
      <c r="HE204" s="14"/>
      <c r="HF204" s="14"/>
      <c r="HG204" s="14"/>
      <c r="HH204" s="14"/>
      <c r="HI204" s="14"/>
      <c r="HJ204" s="14"/>
      <c r="HK204" s="14"/>
      <c r="HL204" s="14"/>
      <c r="HM204" s="14"/>
      <c r="HN204" s="14"/>
      <c r="HO204" s="14"/>
      <c r="HP204" s="14"/>
      <c r="HQ204" s="14"/>
      <c r="HR204" s="14"/>
      <c r="HS204" s="14"/>
      <c r="HT204" s="14"/>
      <c r="HU204" s="14"/>
      <c r="HV204" s="14"/>
      <c r="HW204" s="14"/>
      <c r="HX204" s="14"/>
      <c r="HY204" s="14"/>
      <c r="HZ204" s="14"/>
      <c r="IA204" s="14"/>
      <c r="IB204" s="14"/>
      <c r="IC204" s="14"/>
      <c r="ID204" s="14"/>
      <c r="IE204" s="14"/>
      <c r="IF204" s="14"/>
    </row>
    <row r="205" s="2" customFormat="1" hidden="1" outlineLevel="1" spans="1:240">
      <c r="A205" s="371" t="s">
        <v>40</v>
      </c>
      <c r="B205" s="10"/>
      <c r="C205" s="10"/>
      <c r="D205" s="15">
        <v>0.0202606091851045</v>
      </c>
      <c r="E205" s="15">
        <v>0.0194101760914221</v>
      </c>
      <c r="F205" s="15">
        <v>0.0126972861219918</v>
      </c>
      <c r="G205" s="15">
        <v>0.0135180847381664</v>
      </c>
      <c r="H205" s="15">
        <v>0.0135192916163235</v>
      </c>
      <c r="I205" s="15">
        <v>0.0118563949918228</v>
      </c>
      <c r="J205" s="15">
        <v>0.0117437656635369</v>
      </c>
      <c r="K205" s="15">
        <v>0.0128201934173574</v>
      </c>
      <c r="L205" s="15">
        <v>0.0105148401606679</v>
      </c>
      <c r="M205" s="15">
        <v>0.0111617232571837</v>
      </c>
      <c r="N205" s="15">
        <v>0.0222378582503569</v>
      </c>
      <c r="O205" s="15">
        <v>0.0223519704364636</v>
      </c>
      <c r="P205" s="15">
        <v>0.0233871765209538</v>
      </c>
      <c r="Q205" s="15">
        <v>0.0231595530093147</v>
      </c>
      <c r="R205" s="15">
        <v>0.0183953079135368</v>
      </c>
      <c r="S205" s="15">
        <v>0.017482432255721</v>
      </c>
      <c r="T205" s="15">
        <v>0.0170699751841052</v>
      </c>
      <c r="U205" s="15">
        <v>0.0109866400931593</v>
      </c>
      <c r="V205" s="15">
        <v>0.0110032547499556</v>
      </c>
      <c r="W205" s="15">
        <v>0.0110297887875951</v>
      </c>
      <c r="X205" s="15">
        <v>0.000853784023314575</v>
      </c>
      <c r="Y205" s="15">
        <v>0.000657427930159204</v>
      </c>
      <c r="Z205" s="15">
        <v>0.00462444991422391</v>
      </c>
      <c r="AA205" s="15">
        <v>0.00489975427969244</v>
      </c>
      <c r="AB205" s="15">
        <v>-0.00377731144669779</v>
      </c>
      <c r="AC205" s="15">
        <v>-0.00191993903089844</v>
      </c>
      <c r="AD205" s="15">
        <v>-0.00826671241433262</v>
      </c>
      <c r="AE205" s="15">
        <v>-0.00898082421481255</v>
      </c>
      <c r="AF205" s="15">
        <v>-0.0111491165925294</v>
      </c>
      <c r="AG205" s="15">
        <v>-0.00353267139447061</v>
      </c>
      <c r="AH205" s="15">
        <v>-0.0035293078215594</v>
      </c>
      <c r="AI205" s="15">
        <v>-0.00352933060333773</v>
      </c>
      <c r="AJ205" s="15">
        <v>0.00134810053434388</v>
      </c>
      <c r="AK205" s="15">
        <v>0.00134828755633593</v>
      </c>
      <c r="AL205" s="15">
        <v>0.0111167372658528</v>
      </c>
      <c r="AM205" s="15">
        <v>0.00752280600883799</v>
      </c>
      <c r="AN205" s="15">
        <v>0.0123072734873617</v>
      </c>
      <c r="AO205" s="15">
        <v>0.0103356224029843</v>
      </c>
      <c r="AP205" s="15">
        <v>0.0103225001553089</v>
      </c>
      <c r="AQ205" s="15">
        <v>0.0177710299772034</v>
      </c>
      <c r="AR205" s="15">
        <v>0.0177697852888725</v>
      </c>
      <c r="AS205" s="15">
        <v>0.00830535633946847</v>
      </c>
      <c r="AT205" s="15">
        <v>0.00828559476471687</v>
      </c>
      <c r="AU205" s="15">
        <v>0.00829180402061215</v>
      </c>
      <c r="AV205" s="15">
        <v>0.0157656254463505</v>
      </c>
      <c r="AW205" s="15">
        <v>0.0157699077953163</v>
      </c>
      <c r="AX205" s="15">
        <v>0.0218114783812634</v>
      </c>
      <c r="AY205" s="15">
        <v>0.021818406581891</v>
      </c>
      <c r="AZ205" s="15">
        <v>0.0266081411406568</v>
      </c>
      <c r="BA205" s="15">
        <v>0.0266081411406568</v>
      </c>
      <c r="BB205" s="15">
        <v>0.015941000227704</v>
      </c>
      <c r="BC205" s="15">
        <v>0.0159561175335123</v>
      </c>
      <c r="BD205" s="15">
        <v>0.0172342703588745</v>
      </c>
      <c r="BE205" s="15">
        <v>0.0135797907355873</v>
      </c>
      <c r="BF205" s="15">
        <v>0.0142883825089838</v>
      </c>
      <c r="BG205" s="15">
        <v>0.0142854391646321</v>
      </c>
      <c r="BH205" s="15">
        <v>0.0111868966128139</v>
      </c>
      <c r="BI205" s="15">
        <v>0.0111868966128139</v>
      </c>
      <c r="BJ205" s="15">
        <v>0.0218105894247761</v>
      </c>
      <c r="BK205" s="15">
        <v>0.0222975130884298</v>
      </c>
      <c r="BL205" s="15">
        <v>-0.0165657960385999</v>
      </c>
      <c r="BM205" s="15">
        <v>-0.014474121273671</v>
      </c>
      <c r="BN205" s="15">
        <v>-0.0675819908682614</v>
      </c>
      <c r="BO205" s="15">
        <v>-0.0674147878912581</v>
      </c>
      <c r="BP205" s="15">
        <v>-0.0720765794257981</v>
      </c>
      <c r="BQ205" s="15">
        <v>-0.0760784142673661</v>
      </c>
      <c r="BR205" s="15">
        <v>-0.0761900945145167</v>
      </c>
      <c r="BS205" s="15">
        <v>-0.0759937420455985</v>
      </c>
      <c r="BT205" s="15">
        <v>-0.0475843850278883</v>
      </c>
      <c r="BU205" s="15">
        <v>-0.0476011248987888</v>
      </c>
      <c r="BV205" s="15">
        <v>0.0235726276752158</v>
      </c>
      <c r="BW205" s="15">
        <v>0.0240422243229589</v>
      </c>
      <c r="BX205" s="15">
        <v>0.0259718649943232</v>
      </c>
      <c r="BY205" s="15">
        <v>0.0285040747956863</v>
      </c>
      <c r="BZ205" s="15">
        <v>0.0556462650189508</v>
      </c>
      <c r="CA205" s="15">
        <v>0.0557233772412146</v>
      </c>
      <c r="CB205" s="15">
        <v>0.0557780254199755</v>
      </c>
      <c r="CC205" s="15">
        <v>0.0748773821170834</v>
      </c>
      <c r="CD205" s="15">
        <v>0.074881084453721</v>
      </c>
      <c r="CE205" s="15">
        <v>0.074881084453721</v>
      </c>
      <c r="CF205" s="15">
        <v>0.076069677703627</v>
      </c>
      <c r="CG205" s="15">
        <v>0.0760228607760379</v>
      </c>
      <c r="CH205" s="15">
        <v>0.0603756858468525</v>
      </c>
      <c r="CI205" s="15">
        <v>0.0604527097858059</v>
      </c>
      <c r="CJ205" s="15">
        <v>0.044646321504315</v>
      </c>
      <c r="CK205" s="15">
        <v>0.0446464402781423</v>
      </c>
      <c r="CL205" s="15" t="s">
        <v>186</v>
      </c>
      <c r="CM205" s="15">
        <v>0.0262654830539853</v>
      </c>
      <c r="CN205" s="15">
        <v>0.0224571679852958</v>
      </c>
      <c r="CO205" s="15">
        <v>0.00491076834907856</v>
      </c>
      <c r="CP205" s="15">
        <v>0.00491076834907856</v>
      </c>
      <c r="CQ205" s="15">
        <v>0.00491505438272516</v>
      </c>
      <c r="CR205" s="15">
        <v>8.84651858623111e-6</v>
      </c>
      <c r="CS205" s="15">
        <v>8.84651858623111e-6</v>
      </c>
      <c r="CT205" s="15">
        <v>0.0251783370666006</v>
      </c>
      <c r="CU205" s="15">
        <v>0.0253888167656714</v>
      </c>
      <c r="CV205" s="15">
        <v>0.0184332342814394</v>
      </c>
      <c r="CW205" s="15">
        <v>0.0184332342814394</v>
      </c>
      <c r="CX205" s="15">
        <v>0.0212669304879696</v>
      </c>
      <c r="CY205" s="15">
        <v>0.0232457312709291</v>
      </c>
      <c r="CZ205" s="15">
        <v>0.0232453332895766</v>
      </c>
      <c r="DA205" s="15">
        <v>0.0490981463334984</v>
      </c>
      <c r="DB205" s="15">
        <v>0.0488609975761766</v>
      </c>
      <c r="DC205" s="15">
        <v>0.0490715628301554</v>
      </c>
      <c r="DD205" s="15">
        <v>0.070509206264044</v>
      </c>
      <c r="DE205" s="15">
        <v>0.070509206264044</v>
      </c>
      <c r="DF205" s="15">
        <v>0.0752037203954196</v>
      </c>
      <c r="DG205" s="15">
        <v>0.0800344206697151</v>
      </c>
      <c r="DH205" s="15">
        <v>0.0903133554948873</v>
      </c>
      <c r="DI205" s="15">
        <v>0.0906198957075517</v>
      </c>
      <c r="DJ205" s="15">
        <v>0.105294509429308</v>
      </c>
      <c r="DK205" s="15">
        <v>0.107717786517702</v>
      </c>
      <c r="DL205" s="15">
        <v>0.107126237827849</v>
      </c>
      <c r="DM205" s="15">
        <v>0.114031081919059</v>
      </c>
      <c r="DN205" s="15">
        <v>0.114583150574645</v>
      </c>
      <c r="DO205" s="15">
        <v>0.114128384733924</v>
      </c>
      <c r="DP205" s="12"/>
      <c r="DQ205" s="15">
        <v>0.115157219255751</v>
      </c>
      <c r="DR205" s="13"/>
      <c r="DS205" s="13"/>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c r="FO205" s="14"/>
      <c r="FP205" s="14"/>
      <c r="FQ205" s="14"/>
      <c r="FR205" s="14"/>
      <c r="FS205" s="14"/>
      <c r="FT205" s="14"/>
      <c r="FU205" s="14"/>
      <c r="FV205" s="14"/>
      <c r="FW205" s="14"/>
      <c r="FX205" s="14"/>
      <c r="FY205" s="14"/>
      <c r="FZ205" s="14"/>
      <c r="GA205" s="14"/>
      <c r="GB205" s="14"/>
      <c r="GC205" s="14"/>
      <c r="GD205" s="14"/>
      <c r="GE205" s="14"/>
      <c r="GF205" s="14"/>
      <c r="GG205" s="14"/>
      <c r="GH205" s="14"/>
      <c r="GI205" s="14"/>
      <c r="GJ205" s="14"/>
      <c r="GK205" s="14"/>
      <c r="GL205" s="14"/>
      <c r="GM205" s="14"/>
      <c r="GN205" s="14"/>
      <c r="GO205" s="14"/>
      <c r="GP205" s="14"/>
      <c r="GQ205" s="14"/>
      <c r="GR205" s="14"/>
      <c r="GS205" s="14"/>
      <c r="GT205" s="14"/>
      <c r="GU205" s="14"/>
      <c r="GV205" s="14"/>
      <c r="GW205" s="14"/>
      <c r="GX205" s="14"/>
      <c r="GY205" s="14"/>
      <c r="GZ205" s="14"/>
      <c r="HA205" s="14"/>
      <c r="HB205" s="14"/>
      <c r="HC205" s="14"/>
      <c r="HD205" s="14"/>
      <c r="HE205" s="14"/>
      <c r="HF205" s="14"/>
      <c r="HG205" s="14"/>
      <c r="HH205" s="14"/>
      <c r="HI205" s="14"/>
      <c r="HJ205" s="14"/>
      <c r="HK205" s="14"/>
      <c r="HL205" s="14"/>
      <c r="HM205" s="14"/>
      <c r="HN205" s="14"/>
      <c r="HO205" s="14"/>
      <c r="HP205" s="14"/>
      <c r="HQ205" s="14"/>
      <c r="HR205" s="14"/>
      <c r="HS205" s="14"/>
      <c r="HT205" s="14"/>
      <c r="HU205" s="14"/>
      <c r="HV205" s="14"/>
      <c r="HW205" s="14"/>
      <c r="HX205" s="14"/>
      <c r="HY205" s="14"/>
      <c r="HZ205" s="14"/>
      <c r="IA205" s="14"/>
      <c r="IB205" s="14"/>
      <c r="IC205" s="14"/>
      <c r="ID205" s="14"/>
      <c r="IE205" s="14"/>
      <c r="IF205" s="14"/>
    </row>
    <row r="206" s="2" customFormat="1" hidden="1" outlineLevel="1" spans="1:240">
      <c r="A206" s="371" t="s">
        <v>42</v>
      </c>
      <c r="B206" s="10"/>
      <c r="C206" s="10"/>
      <c r="D206" s="15">
        <v>0.025902248213651</v>
      </c>
      <c r="E206" s="15">
        <v>0.0247845024046252</v>
      </c>
      <c r="F206" s="15">
        <v>0.0163968767215368</v>
      </c>
      <c r="G206" s="15">
        <v>0.0158563933241614</v>
      </c>
      <c r="H206" s="15">
        <v>0.0135520690664197</v>
      </c>
      <c r="I206" s="15">
        <v>0.0129174092428729</v>
      </c>
      <c r="J206" s="15">
        <v>0.013464152821487</v>
      </c>
      <c r="K206" s="15">
        <v>0.0133602235866523</v>
      </c>
      <c r="L206" s="15">
        <v>0.0114460973874025</v>
      </c>
      <c r="M206" s="15">
        <v>0.0113810837147379</v>
      </c>
      <c r="N206" s="15">
        <v>0.0162272808326006</v>
      </c>
      <c r="O206" s="15">
        <v>0.0157666233764159</v>
      </c>
      <c r="P206" s="15">
        <v>0.0156387698385408</v>
      </c>
      <c r="Q206" s="15">
        <v>0.0159101236488331</v>
      </c>
      <c r="R206" s="15">
        <v>0.0163662984906965</v>
      </c>
      <c r="S206" s="15">
        <v>0.0163189701172594</v>
      </c>
      <c r="T206" s="15">
        <v>0.0165167694350205</v>
      </c>
      <c r="U206" s="15">
        <v>0.0160566524698692</v>
      </c>
      <c r="V206" s="15">
        <v>0.0162857334726747</v>
      </c>
      <c r="W206" s="15">
        <v>0.0166601117589395</v>
      </c>
      <c r="X206" s="15">
        <v>0.0172190176009408</v>
      </c>
      <c r="Y206" s="15">
        <v>0.0171304427726826</v>
      </c>
      <c r="Z206" s="15">
        <v>0.0260514967397144</v>
      </c>
      <c r="AA206" s="15">
        <v>0.0263485637230298</v>
      </c>
      <c r="AB206" s="15">
        <v>0.0263485630946401</v>
      </c>
      <c r="AC206" s="15">
        <v>0.027821951122278</v>
      </c>
      <c r="AD206" s="15">
        <v>0.0280999071205696</v>
      </c>
      <c r="AE206" s="15">
        <v>0.028401762637321</v>
      </c>
      <c r="AF206" s="15">
        <v>0.0295750544353483</v>
      </c>
      <c r="AG206" s="15">
        <v>0.0298747445816634</v>
      </c>
      <c r="AH206" s="15">
        <v>0.0299179674477415</v>
      </c>
      <c r="AI206" s="15">
        <v>0.0333826272648461</v>
      </c>
      <c r="AJ206" s="15">
        <v>0.0335900074971111</v>
      </c>
      <c r="AK206" s="15">
        <v>0.0335900077533887</v>
      </c>
      <c r="AL206" s="15">
        <v>0.0427543289756726</v>
      </c>
      <c r="AM206" s="15">
        <v>0.04281915689892</v>
      </c>
      <c r="AN206" s="15">
        <v>0.0429217363022437</v>
      </c>
      <c r="AO206" s="15">
        <v>0.0436418408484714</v>
      </c>
      <c r="AP206" s="15">
        <v>0.0436495545911758</v>
      </c>
      <c r="AQ206" s="15">
        <v>0.0434956606869693</v>
      </c>
      <c r="AR206" s="15">
        <v>0.0428852808522084</v>
      </c>
      <c r="AS206" s="15">
        <v>0.0430136748733089</v>
      </c>
      <c r="AT206" s="15">
        <v>0.0430205077764403</v>
      </c>
      <c r="AU206" s="15">
        <v>0.0424450175978259</v>
      </c>
      <c r="AV206" s="15">
        <v>0.0424809908750867</v>
      </c>
      <c r="AW206" s="15">
        <v>0.0422857026063313</v>
      </c>
      <c r="AX206" s="15">
        <v>0.0504301759163176</v>
      </c>
      <c r="AY206" s="15">
        <v>0.0465931037210383</v>
      </c>
      <c r="AZ206" s="15">
        <v>0.0467380485609651</v>
      </c>
      <c r="BA206" s="15">
        <v>0.0470726927011394</v>
      </c>
      <c r="BB206" s="15">
        <v>0.0472364888708312</v>
      </c>
      <c r="BC206" s="15">
        <v>0.0471913041034392</v>
      </c>
      <c r="BD206" s="15">
        <v>0.0475613680218343</v>
      </c>
      <c r="BE206" s="15">
        <v>0.0484502362348577</v>
      </c>
      <c r="BF206" s="15">
        <v>0.0485848906487894</v>
      </c>
      <c r="BG206" s="15">
        <v>0.0475941617029951</v>
      </c>
      <c r="BH206" s="15">
        <v>0.0477086762176529</v>
      </c>
      <c r="BI206" s="15">
        <v>0.0472179191549983</v>
      </c>
      <c r="BJ206" s="15">
        <v>0.0525925068794768</v>
      </c>
      <c r="BK206" s="15">
        <v>0.0508967822607379</v>
      </c>
      <c r="BL206" s="15">
        <v>0.0431791146033415</v>
      </c>
      <c r="BM206" s="15">
        <v>0.0291932017936035</v>
      </c>
      <c r="BN206" s="15">
        <v>0.0203628671162423</v>
      </c>
      <c r="BO206" s="15">
        <v>0.0202076004711063</v>
      </c>
      <c r="BP206" s="15">
        <v>0.0128944400532486</v>
      </c>
      <c r="BQ206" s="15">
        <v>0.0128819627682721</v>
      </c>
      <c r="BR206" s="15">
        <v>0.0126193293484618</v>
      </c>
      <c r="BS206" s="15">
        <v>0.0151854282791596</v>
      </c>
      <c r="BT206" s="15">
        <v>0.0151854282068564</v>
      </c>
      <c r="BU206" s="15">
        <v>0.0144743592515786</v>
      </c>
      <c r="BV206" s="15">
        <v>0.0446525301669241</v>
      </c>
      <c r="BW206" s="15">
        <v>0.0430726211676523</v>
      </c>
      <c r="BX206" s="15">
        <v>0.0427944788108524</v>
      </c>
      <c r="BY206" s="15">
        <v>0.0450996648912508</v>
      </c>
      <c r="BZ206" s="15">
        <v>0.0451517044868357</v>
      </c>
      <c r="CA206" s="15">
        <v>0.0447494994978603</v>
      </c>
      <c r="CB206" s="15">
        <v>0.0452253974793442</v>
      </c>
      <c r="CC206" s="15">
        <v>0.0456005684487162</v>
      </c>
      <c r="CD206" s="15">
        <v>0.0457645452193602</v>
      </c>
      <c r="CE206" s="15">
        <v>0.0450962823499519</v>
      </c>
      <c r="CF206" s="15">
        <v>0.0451797773480816</v>
      </c>
      <c r="CG206" s="15">
        <v>0.0451898949614967</v>
      </c>
      <c r="CH206" s="15">
        <v>0.0572908790752687</v>
      </c>
      <c r="CI206" s="15">
        <v>0.054904175957026</v>
      </c>
      <c r="CJ206" s="15">
        <v>0.05397849665265</v>
      </c>
      <c r="CK206" s="15">
        <v>0.051169324142332</v>
      </c>
      <c r="CL206" s="15">
        <v>0.0515291163502294</v>
      </c>
      <c r="CM206" s="15">
        <v>0.050392155379715</v>
      </c>
      <c r="CN206" s="15">
        <v>0.0491857572908476</v>
      </c>
      <c r="CO206" s="15">
        <v>0.0488571250784701</v>
      </c>
      <c r="CP206" s="15">
        <v>0.0485546087859328</v>
      </c>
      <c r="CQ206" s="15">
        <v>0.0444544939580553</v>
      </c>
      <c r="CR206" s="15">
        <v>0.0443850609598747</v>
      </c>
      <c r="CS206" s="15">
        <v>0.0444001537590203</v>
      </c>
      <c r="CT206" s="15">
        <v>0.0429294634221225</v>
      </c>
      <c r="CU206" s="15">
        <v>0.0425590816346454</v>
      </c>
      <c r="CV206" s="15">
        <v>0.040118670608918</v>
      </c>
      <c r="CW206" s="15">
        <v>0.0407096906048703</v>
      </c>
      <c r="CX206" s="15">
        <v>0.0403911907490118</v>
      </c>
      <c r="CY206" s="15">
        <v>0.0401886175756523</v>
      </c>
      <c r="CZ206" s="15">
        <v>0.0402179219358206</v>
      </c>
      <c r="DA206" s="15">
        <v>0.0402195880744291</v>
      </c>
      <c r="DB206" s="15">
        <v>0.0402594643355294</v>
      </c>
      <c r="DC206" s="15">
        <v>0.0384257249718249</v>
      </c>
      <c r="DD206" s="15">
        <v>0.0385348423425585</v>
      </c>
      <c r="DE206" s="15">
        <v>0.0387851330218222</v>
      </c>
      <c r="DF206" s="15">
        <v>0.0432148903747272</v>
      </c>
      <c r="DG206" s="15">
        <v>0.0396146434716821</v>
      </c>
      <c r="DH206" s="15">
        <v>0.0397401103697482</v>
      </c>
      <c r="DI206" s="15">
        <v>0.0398313116457956</v>
      </c>
      <c r="DJ206" s="15">
        <v>0.0403147987218925</v>
      </c>
      <c r="DK206" s="15">
        <v>0.0402923679354657</v>
      </c>
      <c r="DL206" s="15">
        <v>0.0401231176641378</v>
      </c>
      <c r="DM206" s="15">
        <v>0.0363563452838361</v>
      </c>
      <c r="DN206" s="15">
        <v>0.0358805514586986</v>
      </c>
      <c r="DO206" s="15">
        <v>0.0357629030711257</v>
      </c>
      <c r="DP206" s="12"/>
      <c r="DQ206" s="15">
        <v>0.0356456417815686</v>
      </c>
      <c r="DR206" s="13"/>
      <c r="DS206" s="13"/>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4"/>
      <c r="FK206" s="14"/>
      <c r="FL206" s="14"/>
      <c r="FM206" s="14"/>
      <c r="FN206" s="14"/>
      <c r="FO206" s="14"/>
      <c r="FP206" s="14"/>
      <c r="FQ206" s="14"/>
      <c r="FR206" s="14"/>
      <c r="FS206" s="14"/>
      <c r="FT206" s="14"/>
      <c r="FU206" s="14"/>
      <c r="FV206" s="14"/>
      <c r="FW206" s="14"/>
      <c r="FX206" s="14"/>
      <c r="FY206" s="14"/>
      <c r="FZ206" s="14"/>
      <c r="GA206" s="14"/>
      <c r="GB206" s="14"/>
      <c r="GC206" s="14"/>
      <c r="GD206" s="14"/>
      <c r="GE206" s="14"/>
      <c r="GF206" s="14"/>
      <c r="GG206" s="14"/>
      <c r="GH206" s="14"/>
      <c r="GI206" s="14"/>
      <c r="GJ206" s="14"/>
      <c r="GK206" s="14"/>
      <c r="GL206" s="14"/>
      <c r="GM206" s="14"/>
      <c r="GN206" s="14"/>
      <c r="GO206" s="14"/>
      <c r="GP206" s="14"/>
      <c r="GQ206" s="14"/>
      <c r="GR206" s="14"/>
      <c r="GS206" s="14"/>
      <c r="GT206" s="14"/>
      <c r="GU206" s="14"/>
      <c r="GV206" s="14"/>
      <c r="GW206" s="14"/>
      <c r="GX206" s="14"/>
      <c r="GY206" s="14"/>
      <c r="GZ206" s="14"/>
      <c r="HA206" s="14"/>
      <c r="HB206" s="14"/>
      <c r="HC206" s="14"/>
      <c r="HD206" s="14"/>
      <c r="HE206" s="14"/>
      <c r="HF206" s="14"/>
      <c r="HG206" s="14"/>
      <c r="HH206" s="14"/>
      <c r="HI206" s="14"/>
      <c r="HJ206" s="14"/>
      <c r="HK206" s="14"/>
      <c r="HL206" s="14"/>
      <c r="HM206" s="14"/>
      <c r="HN206" s="14"/>
      <c r="HO206" s="14"/>
      <c r="HP206" s="14"/>
      <c r="HQ206" s="14"/>
      <c r="HR206" s="14"/>
      <c r="HS206" s="14"/>
      <c r="HT206" s="14"/>
      <c r="HU206" s="14"/>
      <c r="HV206" s="14"/>
      <c r="HW206" s="14"/>
      <c r="HX206" s="14"/>
      <c r="HY206" s="14"/>
      <c r="HZ206" s="14"/>
      <c r="IA206" s="14"/>
      <c r="IB206" s="14"/>
      <c r="IC206" s="14"/>
      <c r="ID206" s="14"/>
      <c r="IE206" s="14"/>
      <c r="IF206" s="14"/>
    </row>
    <row r="207" s="2" customFormat="1" hidden="1" outlineLevel="1" spans="1:240">
      <c r="A207" s="371" t="s">
        <v>43</v>
      </c>
      <c r="B207" s="10"/>
      <c r="C207" s="10"/>
      <c r="D207" s="15" t="s">
        <v>186</v>
      </c>
      <c r="E207" s="15" t="s">
        <v>186</v>
      </c>
      <c r="F207" s="15" t="s">
        <v>186</v>
      </c>
      <c r="G207" s="15" t="s">
        <v>186</v>
      </c>
      <c r="H207" s="15" t="s">
        <v>186</v>
      </c>
      <c r="I207" s="15" t="s">
        <v>186</v>
      </c>
      <c r="J207" s="15" t="s">
        <v>186</v>
      </c>
      <c r="K207" s="15" t="s">
        <v>186</v>
      </c>
      <c r="L207" s="15" t="s">
        <v>186</v>
      </c>
      <c r="M207" s="15" t="s">
        <v>186</v>
      </c>
      <c r="N207" s="15" t="s">
        <v>186</v>
      </c>
      <c r="O207" s="15" t="s">
        <v>186</v>
      </c>
      <c r="P207" s="15" t="s">
        <v>186</v>
      </c>
      <c r="Q207" s="15" t="s">
        <v>186</v>
      </c>
      <c r="R207" s="15" t="s">
        <v>186</v>
      </c>
      <c r="S207" s="15" t="s">
        <v>186</v>
      </c>
      <c r="T207" s="15" t="s">
        <v>186</v>
      </c>
      <c r="U207" s="15" t="s">
        <v>186</v>
      </c>
      <c r="V207" s="15" t="s">
        <v>186</v>
      </c>
      <c r="W207" s="15" t="s">
        <v>186</v>
      </c>
      <c r="X207" s="15" t="s">
        <v>186</v>
      </c>
      <c r="Y207" s="15" t="s">
        <v>186</v>
      </c>
      <c r="Z207" s="15" t="s">
        <v>186</v>
      </c>
      <c r="AA207" s="15" t="s">
        <v>186</v>
      </c>
      <c r="AB207" s="15" t="s">
        <v>186</v>
      </c>
      <c r="AC207" s="15" t="s">
        <v>186</v>
      </c>
      <c r="AD207" s="15" t="s">
        <v>186</v>
      </c>
      <c r="AE207" s="15" t="s">
        <v>186</v>
      </c>
      <c r="AF207" s="15" t="s">
        <v>186</v>
      </c>
      <c r="AG207" s="15" t="s">
        <v>186</v>
      </c>
      <c r="AH207" s="15" t="s">
        <v>186</v>
      </c>
      <c r="AI207" s="15" t="s">
        <v>186</v>
      </c>
      <c r="AJ207" s="15" t="s">
        <v>186</v>
      </c>
      <c r="AK207" s="15" t="s">
        <v>186</v>
      </c>
      <c r="AL207" s="15" t="s">
        <v>186</v>
      </c>
      <c r="AM207" s="15" t="s">
        <v>186</v>
      </c>
      <c r="AN207" s="15" t="s">
        <v>186</v>
      </c>
      <c r="AO207" s="15" t="s">
        <v>186</v>
      </c>
      <c r="AP207" s="15" t="s">
        <v>186</v>
      </c>
      <c r="AQ207" s="15" t="s">
        <v>186</v>
      </c>
      <c r="AR207" s="15" t="s">
        <v>186</v>
      </c>
      <c r="AS207" s="15" t="s">
        <v>186</v>
      </c>
      <c r="AT207" s="15" t="s">
        <v>186</v>
      </c>
      <c r="AU207" s="15" t="s">
        <v>186</v>
      </c>
      <c r="AV207" s="15" t="s">
        <v>186</v>
      </c>
      <c r="AW207" s="15" t="s">
        <v>186</v>
      </c>
      <c r="AX207" s="15" t="s">
        <v>186</v>
      </c>
      <c r="AY207" s="15" t="s">
        <v>186</v>
      </c>
      <c r="AZ207" s="15" t="s">
        <v>186</v>
      </c>
      <c r="BA207" s="15" t="s">
        <v>186</v>
      </c>
      <c r="BB207" s="15">
        <v>0.0762683227788184</v>
      </c>
      <c r="BC207" s="15">
        <v>0.0893773138615662</v>
      </c>
      <c r="BD207" s="15">
        <v>0.0851125053349656</v>
      </c>
      <c r="BE207" s="15">
        <v>0.0754260238156602</v>
      </c>
      <c r="BF207" s="15">
        <v>0.075087655368385</v>
      </c>
      <c r="BG207" s="15">
        <v>0.0749937064830763</v>
      </c>
      <c r="BH207" s="15">
        <v>0.0289596746599896</v>
      </c>
      <c r="BI207" s="15">
        <v>0.0289596746599896</v>
      </c>
      <c r="BJ207" s="15">
        <v>0.080729274136794</v>
      </c>
      <c r="BK207" s="15">
        <v>0.0801761214369938</v>
      </c>
      <c r="BL207" s="15">
        <v>0.0573935748478263</v>
      </c>
      <c r="BM207" s="15">
        <v>0.0323451702122642</v>
      </c>
      <c r="BN207" s="15">
        <v>0.0522883786674157</v>
      </c>
      <c r="BO207" s="15">
        <v>0.00661985691599818</v>
      </c>
      <c r="BP207" s="15">
        <v>-0.00183489633985852</v>
      </c>
      <c r="BQ207" s="15">
        <v>-0.00119732849073825</v>
      </c>
      <c r="BR207" s="15">
        <v>-0.0011973729935864</v>
      </c>
      <c r="BS207" s="15">
        <v>0.0474839275694038</v>
      </c>
      <c r="BT207" s="15">
        <v>0.0474839275694038</v>
      </c>
      <c r="BU207" s="15">
        <v>0.0473116153441683</v>
      </c>
      <c r="BV207" s="15">
        <v>0.0567883391015863</v>
      </c>
      <c r="BW207" s="15">
        <v>0.0567460306951793</v>
      </c>
      <c r="BX207" s="15">
        <v>0.0818126098836147</v>
      </c>
      <c r="BY207" s="15">
        <v>0.0813365431645315</v>
      </c>
      <c r="BZ207" s="15">
        <v>0.0807942238732379</v>
      </c>
      <c r="CA207" s="15">
        <v>0.0806648626059958</v>
      </c>
      <c r="CB207" s="15">
        <v>0.0803591851661855</v>
      </c>
      <c r="CC207" s="15">
        <v>0.0812266909921533</v>
      </c>
      <c r="CD207" s="15">
        <v>0.0812266909921533</v>
      </c>
      <c r="CE207" s="15">
        <v>0.0811901290542855</v>
      </c>
      <c r="CF207" s="15">
        <v>0.0783422586200942</v>
      </c>
      <c r="CG207" s="15">
        <v>0.0783422586200942</v>
      </c>
      <c r="CH207" s="15">
        <v>0.0933432974085348</v>
      </c>
      <c r="CI207" s="15">
        <v>0.0934221183740068</v>
      </c>
      <c r="CJ207" s="15">
        <v>0.0883441807665951</v>
      </c>
      <c r="CK207" s="15">
        <v>0.0886396800972434</v>
      </c>
      <c r="CL207" s="15">
        <v>0.090005383869423</v>
      </c>
      <c r="CM207" s="15">
        <v>0.0905117955687598</v>
      </c>
      <c r="CN207" s="15">
        <v>0.0918643120499156</v>
      </c>
      <c r="CO207" s="15">
        <v>0.0934334322928209</v>
      </c>
      <c r="CP207" s="15">
        <v>0.0935920070253155</v>
      </c>
      <c r="CQ207" s="15">
        <v>0.0893795494611493</v>
      </c>
      <c r="CR207" s="15">
        <v>0.0905584500212355</v>
      </c>
      <c r="CS207" s="15">
        <v>0.0873311782447894</v>
      </c>
      <c r="CT207" s="15">
        <v>0.102219691822221</v>
      </c>
      <c r="CU207" s="15">
        <v>0.103351872329493</v>
      </c>
      <c r="CV207" s="15">
        <v>0.0973033247625634</v>
      </c>
      <c r="CW207" s="15">
        <v>0.0974042240624191</v>
      </c>
      <c r="CX207" s="15">
        <v>0.0963270325099167</v>
      </c>
      <c r="CY207" s="15">
        <v>0.0963270325099167</v>
      </c>
      <c r="CZ207" s="15">
        <v>0.0965822874049386</v>
      </c>
      <c r="DA207" s="15">
        <v>0.0917148066118939</v>
      </c>
      <c r="DB207" s="15">
        <v>0.0917148066118939</v>
      </c>
      <c r="DC207" s="15">
        <v>0.0916802208164296</v>
      </c>
      <c r="DD207" s="15">
        <v>0.0896137134830366</v>
      </c>
      <c r="DE207" s="15">
        <v>0.0896137134830366</v>
      </c>
      <c r="DF207" s="15">
        <v>0.0987930493302051</v>
      </c>
      <c r="DG207" s="15">
        <v>0.0986182303619739</v>
      </c>
      <c r="DH207" s="15">
        <v>0.0986182303619739</v>
      </c>
      <c r="DI207" s="15">
        <v>0.0987534891919435</v>
      </c>
      <c r="DJ207" s="15">
        <v>0.0995929804083419</v>
      </c>
      <c r="DK207" s="15">
        <v>0.0995929804083419</v>
      </c>
      <c r="DL207" s="15">
        <v>0.0995873331618022</v>
      </c>
      <c r="DM207" s="15">
        <v>0.0954078561781194</v>
      </c>
      <c r="DN207" s="15">
        <v>0.0954077648410703</v>
      </c>
      <c r="DO207" s="15">
        <v>0.0949595534316</v>
      </c>
      <c r="DP207" s="12"/>
      <c r="DQ207" s="15">
        <v>0.0955899502564177</v>
      </c>
      <c r="DR207" s="13"/>
      <c r="DS207" s="13"/>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4"/>
      <c r="FK207" s="14"/>
      <c r="FL207" s="14"/>
      <c r="FM207" s="14"/>
      <c r="FN207" s="14"/>
      <c r="FO207" s="14"/>
      <c r="FP207" s="14"/>
      <c r="FQ207" s="14"/>
      <c r="FR207" s="14"/>
      <c r="FS207" s="14"/>
      <c r="FT207" s="14"/>
      <c r="FU207" s="14"/>
      <c r="FV207" s="14"/>
      <c r="FW207" s="14"/>
      <c r="FX207" s="14"/>
      <c r="FY207" s="14"/>
      <c r="FZ207" s="14"/>
      <c r="GA207" s="14"/>
      <c r="GB207" s="14"/>
      <c r="GC207" s="14"/>
      <c r="GD207" s="14"/>
      <c r="GE207" s="14"/>
      <c r="GF207" s="14"/>
      <c r="GG207" s="14"/>
      <c r="GH207" s="14"/>
      <c r="GI207" s="14"/>
      <c r="GJ207" s="14"/>
      <c r="GK207" s="14"/>
      <c r="GL207" s="14"/>
      <c r="GM207" s="14"/>
      <c r="GN207" s="14"/>
      <c r="GO207" s="14"/>
      <c r="GP207" s="14"/>
      <c r="GQ207" s="14"/>
      <c r="GR207" s="14"/>
      <c r="GS207" s="14"/>
      <c r="GT207" s="14"/>
      <c r="GU207" s="14"/>
      <c r="GV207" s="14"/>
      <c r="GW207" s="14"/>
      <c r="GX207" s="14"/>
      <c r="GY207" s="14"/>
      <c r="GZ207" s="14"/>
      <c r="HA207" s="14"/>
      <c r="HB207" s="14"/>
      <c r="HC207" s="14"/>
      <c r="HD207" s="14"/>
      <c r="HE207" s="14"/>
      <c r="HF207" s="14"/>
      <c r="HG207" s="14"/>
      <c r="HH207" s="14"/>
      <c r="HI207" s="14"/>
      <c r="HJ207" s="14"/>
      <c r="HK207" s="14"/>
      <c r="HL207" s="14"/>
      <c r="HM207" s="14"/>
      <c r="HN207" s="14"/>
      <c r="HO207" s="14"/>
      <c r="HP207" s="14"/>
      <c r="HQ207" s="14"/>
      <c r="HR207" s="14"/>
      <c r="HS207" s="14"/>
      <c r="HT207" s="14"/>
      <c r="HU207" s="14"/>
      <c r="HV207" s="14"/>
      <c r="HW207" s="14"/>
      <c r="HX207" s="14"/>
      <c r="HY207" s="14"/>
      <c r="HZ207" s="14"/>
      <c r="IA207" s="14"/>
      <c r="IB207" s="14"/>
      <c r="IC207" s="14"/>
      <c r="ID207" s="14"/>
      <c r="IE207" s="14"/>
      <c r="IF207" s="14"/>
    </row>
    <row r="208" s="2" customFormat="1" hidden="1" outlineLevel="1" spans="1:240">
      <c r="A208" s="371" t="s">
        <v>47</v>
      </c>
      <c r="B208" s="10"/>
      <c r="C208" s="10"/>
      <c r="D208" s="15" t="s">
        <v>186</v>
      </c>
      <c r="E208" s="15" t="s">
        <v>186</v>
      </c>
      <c r="F208" s="15" t="s">
        <v>186</v>
      </c>
      <c r="G208" s="15" t="s">
        <v>186</v>
      </c>
      <c r="H208" s="15" t="s">
        <v>186</v>
      </c>
      <c r="I208" s="15" t="s">
        <v>186</v>
      </c>
      <c r="J208" s="15" t="s">
        <v>186</v>
      </c>
      <c r="K208" s="15" t="s">
        <v>186</v>
      </c>
      <c r="L208" s="15" t="s">
        <v>186</v>
      </c>
      <c r="M208" s="15" t="s">
        <v>186</v>
      </c>
      <c r="N208" s="15" t="s">
        <v>186</v>
      </c>
      <c r="O208" s="15" t="s">
        <v>186</v>
      </c>
      <c r="P208" s="15" t="s">
        <v>186</v>
      </c>
      <c r="Q208" s="15" t="s">
        <v>186</v>
      </c>
      <c r="R208" s="15" t="s">
        <v>186</v>
      </c>
      <c r="S208" s="15" t="s">
        <v>186</v>
      </c>
      <c r="T208" s="15" t="s">
        <v>186</v>
      </c>
      <c r="U208" s="15" t="s">
        <v>186</v>
      </c>
      <c r="V208" s="15" t="s">
        <v>186</v>
      </c>
      <c r="W208" s="15" t="s">
        <v>186</v>
      </c>
      <c r="X208" s="15" t="s">
        <v>186</v>
      </c>
      <c r="Y208" s="15" t="s">
        <v>186</v>
      </c>
      <c r="Z208" s="15" t="s">
        <v>186</v>
      </c>
      <c r="AA208" s="15" t="s">
        <v>186</v>
      </c>
      <c r="AB208" s="15" t="s">
        <v>186</v>
      </c>
      <c r="AC208" s="15" t="s">
        <v>186</v>
      </c>
      <c r="AD208" s="15" t="s">
        <v>186</v>
      </c>
      <c r="AE208" s="15" t="s">
        <v>186</v>
      </c>
      <c r="AF208" s="15" t="s">
        <v>186</v>
      </c>
      <c r="AG208" s="15" t="s">
        <v>186</v>
      </c>
      <c r="AH208" s="15" t="s">
        <v>186</v>
      </c>
      <c r="AI208" s="15" t="s">
        <v>186</v>
      </c>
      <c r="AJ208" s="15" t="s">
        <v>186</v>
      </c>
      <c r="AK208" s="15" t="s">
        <v>186</v>
      </c>
      <c r="AL208" s="15" t="s">
        <v>186</v>
      </c>
      <c r="AM208" s="15" t="s">
        <v>186</v>
      </c>
      <c r="AN208" s="15" t="s">
        <v>186</v>
      </c>
      <c r="AO208" s="15" t="s">
        <v>186</v>
      </c>
      <c r="AP208" s="15" t="s">
        <v>186</v>
      </c>
      <c r="AQ208" s="15" t="s">
        <v>186</v>
      </c>
      <c r="AR208" s="15" t="s">
        <v>186</v>
      </c>
      <c r="AS208" s="15" t="s">
        <v>186</v>
      </c>
      <c r="AT208" s="15" t="s">
        <v>186</v>
      </c>
      <c r="AU208" s="15" t="s">
        <v>186</v>
      </c>
      <c r="AV208" s="15" t="s">
        <v>186</v>
      </c>
      <c r="AW208" s="15" t="s">
        <v>186</v>
      </c>
      <c r="AX208" s="15" t="s">
        <v>186</v>
      </c>
      <c r="AY208" s="15" t="s">
        <v>186</v>
      </c>
      <c r="AZ208" s="15" t="s">
        <v>186</v>
      </c>
      <c r="BA208" s="15" t="s">
        <v>186</v>
      </c>
      <c r="BB208" s="15" t="s">
        <v>186</v>
      </c>
      <c r="BC208" s="15" t="s">
        <v>186</v>
      </c>
      <c r="BD208" s="15" t="s">
        <v>186</v>
      </c>
      <c r="BE208" s="15" t="s">
        <v>186</v>
      </c>
      <c r="BF208" s="15" t="s">
        <v>186</v>
      </c>
      <c r="BG208" s="15" t="s">
        <v>186</v>
      </c>
      <c r="BH208" s="15" t="s">
        <v>186</v>
      </c>
      <c r="BI208" s="15" t="s">
        <v>186</v>
      </c>
      <c r="BJ208" s="15" t="s">
        <v>186</v>
      </c>
      <c r="BK208" s="15" t="s">
        <v>186</v>
      </c>
      <c r="BL208" s="15" t="s">
        <v>186</v>
      </c>
      <c r="BM208" s="15" t="s">
        <v>186</v>
      </c>
      <c r="BN208" s="15" t="s">
        <v>186</v>
      </c>
      <c r="BO208" s="15" t="s">
        <v>186</v>
      </c>
      <c r="BP208" s="15" t="s">
        <v>186</v>
      </c>
      <c r="BQ208" s="15" t="s">
        <v>186</v>
      </c>
      <c r="BR208" s="15" t="s">
        <v>186</v>
      </c>
      <c r="BS208" s="15" t="s">
        <v>186</v>
      </c>
      <c r="BT208" s="15" t="s">
        <v>186</v>
      </c>
      <c r="BU208" s="15" t="s">
        <v>186</v>
      </c>
      <c r="BV208" s="15" t="s">
        <v>186</v>
      </c>
      <c r="BW208" s="15" t="s">
        <v>186</v>
      </c>
      <c r="BX208" s="15" t="s">
        <v>186</v>
      </c>
      <c r="BY208" s="15" t="s">
        <v>186</v>
      </c>
      <c r="BZ208" s="15" t="s">
        <v>186</v>
      </c>
      <c r="CA208" s="15" t="s">
        <v>186</v>
      </c>
      <c r="CB208" s="15" t="s">
        <v>186</v>
      </c>
      <c r="CC208" s="15" t="s">
        <v>186</v>
      </c>
      <c r="CD208" s="15" t="s">
        <v>186</v>
      </c>
      <c r="CE208" s="15" t="s">
        <v>186</v>
      </c>
      <c r="CF208" s="15" t="s">
        <v>186</v>
      </c>
      <c r="CG208" s="15" t="s">
        <v>186</v>
      </c>
      <c r="CH208" s="15" t="s">
        <v>186</v>
      </c>
      <c r="CI208" s="15">
        <v>0.0424553923970309</v>
      </c>
      <c r="CJ208" s="15">
        <v>0.042268861553505</v>
      </c>
      <c r="CK208" s="15">
        <v>0.0422612996827478</v>
      </c>
      <c r="CL208" s="15">
        <v>0.0415175997698262</v>
      </c>
      <c r="CM208" s="15">
        <v>0.0422012077183278</v>
      </c>
      <c r="CN208" s="15">
        <v>0.0440132850035907</v>
      </c>
      <c r="CO208" s="15">
        <v>0.0422841295628049</v>
      </c>
      <c r="CP208" s="15">
        <v>0.0444775511829666</v>
      </c>
      <c r="CQ208" s="15">
        <v>0.0455130340575451</v>
      </c>
      <c r="CR208" s="15">
        <v>0.0455130302171566</v>
      </c>
      <c r="CS208" s="15">
        <v>0.0439959591644693</v>
      </c>
      <c r="CT208" s="15">
        <v>0.0618898825435834</v>
      </c>
      <c r="CU208" s="15">
        <v>0.0618898790524796</v>
      </c>
      <c r="CV208" s="15">
        <v>0.0624618369928724</v>
      </c>
      <c r="CW208" s="15">
        <v>0.0581093131765088</v>
      </c>
      <c r="CX208" s="15">
        <v>0.0580109778897717</v>
      </c>
      <c r="CY208" s="15">
        <v>0.0580260595492369</v>
      </c>
      <c r="CZ208" s="15">
        <v>0.0606835259986356</v>
      </c>
      <c r="DA208" s="15">
        <v>0.0590843279340112</v>
      </c>
      <c r="DB208" s="15">
        <v>0.0579855905884948</v>
      </c>
      <c r="DC208" s="15">
        <v>0.056603338756164</v>
      </c>
      <c r="DD208" s="15">
        <v>0.0563375495391669</v>
      </c>
      <c r="DE208" s="15">
        <v>0.0563375484017148</v>
      </c>
      <c r="DF208" s="15">
        <v>0.0640656745132266</v>
      </c>
      <c r="DG208" s="15">
        <v>0.0632491064165485</v>
      </c>
      <c r="DH208" s="15">
        <v>0.0631334365244589</v>
      </c>
      <c r="DI208" s="15">
        <v>0.0648472756037373</v>
      </c>
      <c r="DJ208" s="15">
        <v>0.0617827467533788</v>
      </c>
      <c r="DK208" s="15">
        <v>0.0610491102244584</v>
      </c>
      <c r="DL208" s="15">
        <v>0.057273930136917</v>
      </c>
      <c r="DM208" s="15">
        <v>0.0572739321106998</v>
      </c>
      <c r="DN208" s="15">
        <v>0.048169819363037</v>
      </c>
      <c r="DO208" s="15">
        <v>0.043019441116298</v>
      </c>
      <c r="DP208" s="12"/>
      <c r="DQ208" s="15">
        <v>0.0413151897776453</v>
      </c>
      <c r="DR208" s="13"/>
      <c r="DS208" s="13"/>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4"/>
      <c r="FK208" s="14"/>
      <c r="FL208" s="14"/>
      <c r="FM208" s="14"/>
      <c r="FN208" s="14"/>
      <c r="FO208" s="14"/>
      <c r="FP208" s="14"/>
      <c r="FQ208" s="14"/>
      <c r="FR208" s="14"/>
      <c r="FS208" s="14"/>
      <c r="FT208" s="14"/>
      <c r="FU208" s="14"/>
      <c r="FV208" s="14"/>
      <c r="FW208" s="14"/>
      <c r="FX208" s="14"/>
      <c r="FY208" s="14"/>
      <c r="FZ208" s="14"/>
      <c r="GA208" s="14"/>
      <c r="GB208" s="14"/>
      <c r="GC208" s="14"/>
      <c r="GD208" s="14"/>
      <c r="GE208" s="14"/>
      <c r="GF208" s="14"/>
      <c r="GG208" s="14"/>
      <c r="GH208" s="14"/>
      <c r="GI208" s="14"/>
      <c r="GJ208" s="14"/>
      <c r="GK208" s="14"/>
      <c r="GL208" s="14"/>
      <c r="GM208" s="14"/>
      <c r="GN208" s="14"/>
      <c r="GO208" s="14"/>
      <c r="GP208" s="14"/>
      <c r="GQ208" s="14"/>
      <c r="GR208" s="14"/>
      <c r="GS208" s="14"/>
      <c r="GT208" s="14"/>
      <c r="GU208" s="14"/>
      <c r="GV208" s="14"/>
      <c r="GW208" s="14"/>
      <c r="GX208" s="14"/>
      <c r="GY208" s="14"/>
      <c r="GZ208" s="14"/>
      <c r="HA208" s="14"/>
      <c r="HB208" s="14"/>
      <c r="HC208" s="14"/>
      <c r="HD208" s="14"/>
      <c r="HE208" s="14"/>
      <c r="HF208" s="14"/>
      <c r="HG208" s="14"/>
      <c r="HH208" s="14"/>
      <c r="HI208" s="14"/>
      <c r="HJ208" s="14"/>
      <c r="HK208" s="14"/>
      <c r="HL208" s="14"/>
      <c r="HM208" s="14"/>
      <c r="HN208" s="14"/>
      <c r="HO208" s="14"/>
      <c r="HP208" s="14"/>
      <c r="HQ208" s="14"/>
      <c r="HR208" s="14"/>
      <c r="HS208" s="14"/>
      <c r="HT208" s="14"/>
      <c r="HU208" s="14"/>
      <c r="HV208" s="14"/>
      <c r="HW208" s="14"/>
      <c r="HX208" s="14"/>
      <c r="HY208" s="14"/>
      <c r="HZ208" s="14"/>
      <c r="IA208" s="14"/>
      <c r="IB208" s="14"/>
      <c r="IC208" s="14"/>
      <c r="ID208" s="14"/>
      <c r="IE208" s="14"/>
      <c r="IF208" s="14"/>
    </row>
    <row r="209" s="2" customFormat="1" hidden="1" outlineLevel="1" spans="1:240">
      <c r="A209" s="371" t="s">
        <v>48</v>
      </c>
      <c r="B209" s="10"/>
      <c r="C209" s="10"/>
      <c r="D209" s="15" t="s">
        <v>186</v>
      </c>
      <c r="E209" s="15" t="s">
        <v>186</v>
      </c>
      <c r="F209" s="15" t="s">
        <v>186</v>
      </c>
      <c r="G209" s="15" t="s">
        <v>186</v>
      </c>
      <c r="H209" s="15" t="s">
        <v>186</v>
      </c>
      <c r="I209" s="15" t="s">
        <v>186</v>
      </c>
      <c r="J209" s="15">
        <v>0.0626756286820794</v>
      </c>
      <c r="K209" s="15">
        <v>0.0626756384419213</v>
      </c>
      <c r="L209" s="15">
        <v>0.0621020630412669</v>
      </c>
      <c r="M209" s="15">
        <v>0.0621020641791104</v>
      </c>
      <c r="N209" s="15">
        <v>0.0654999990107717</v>
      </c>
      <c r="O209" s="15">
        <v>0.0655000057566248</v>
      </c>
      <c r="P209" s="15">
        <v>0.0655000027715468</v>
      </c>
      <c r="Q209" s="15" t="s">
        <v>186</v>
      </c>
      <c r="R209" s="15" t="s">
        <v>186</v>
      </c>
      <c r="S209" s="15" t="s">
        <v>186</v>
      </c>
      <c r="T209" s="15" t="s">
        <v>186</v>
      </c>
      <c r="U209" s="15" t="s">
        <v>186</v>
      </c>
      <c r="V209" s="15" t="s">
        <v>186</v>
      </c>
      <c r="W209" s="15" t="s">
        <v>186</v>
      </c>
      <c r="X209" s="15" t="s">
        <v>186</v>
      </c>
      <c r="Y209" s="15">
        <v>0.0515601575210205</v>
      </c>
      <c r="Z209" s="15">
        <v>0.0502935347693041</v>
      </c>
      <c r="AA209" s="15">
        <v>0.0520046712682996</v>
      </c>
      <c r="AB209" s="15">
        <v>0.0520046753437768</v>
      </c>
      <c r="AC209" s="15">
        <v>0.0520046649114264</v>
      </c>
      <c r="AD209" s="15">
        <v>0.0520046763226501</v>
      </c>
      <c r="AE209" s="15">
        <v>0.0588940738160289</v>
      </c>
      <c r="AF209" s="15">
        <v>0.0588940833094451</v>
      </c>
      <c r="AG209" s="15">
        <v>0.0589649975983946</v>
      </c>
      <c r="AH209" s="15">
        <v>0.0589649848483711</v>
      </c>
      <c r="AI209" s="15">
        <v>0.0589649902822895</v>
      </c>
      <c r="AJ209" s="15">
        <v>0.0682235816507118</v>
      </c>
      <c r="AK209" s="15">
        <v>0.0682235882354209</v>
      </c>
      <c r="AL209" s="15">
        <v>0.0628469688475472</v>
      </c>
      <c r="AM209" s="15">
        <v>0.0697001817801055</v>
      </c>
      <c r="AN209" s="15">
        <v>0.0697001770412926</v>
      </c>
      <c r="AO209" s="15">
        <v>0.0697001788785524</v>
      </c>
      <c r="AP209" s="15">
        <v>0.0722793894451197</v>
      </c>
      <c r="AQ209" s="15">
        <v>0.0722793953482559</v>
      </c>
      <c r="AR209" s="15">
        <v>0.0722793933269641</v>
      </c>
      <c r="AS209" s="15">
        <v>0.0710532589828261</v>
      </c>
      <c r="AT209" s="15">
        <v>0.0710532592194429</v>
      </c>
      <c r="AU209" s="15">
        <v>0.0710532545020934</v>
      </c>
      <c r="AV209" s="15">
        <v>0.082602651918969</v>
      </c>
      <c r="AW209" s="15">
        <v>0.082602647994789</v>
      </c>
      <c r="AX209" s="15">
        <v>0.0825443724329971</v>
      </c>
      <c r="AY209" s="15">
        <v>0.101983006908753</v>
      </c>
      <c r="AZ209" s="15">
        <v>0.101982998066419</v>
      </c>
      <c r="BA209" s="15">
        <v>0.101983001796105</v>
      </c>
      <c r="BB209" s="15">
        <v>0.101983000809245</v>
      </c>
      <c r="BC209" s="15">
        <v>0.113642280608918</v>
      </c>
      <c r="BD209" s="15">
        <v>0.11364228006748</v>
      </c>
      <c r="BE209" s="15">
        <v>0.121088337188888</v>
      </c>
      <c r="BF209" s="15">
        <v>0.121088335809944</v>
      </c>
      <c r="BG209" s="15">
        <v>0.121088335911808</v>
      </c>
      <c r="BH209" s="15">
        <v>0.127247754079252</v>
      </c>
      <c r="BI209" s="15">
        <v>0.130988081118479</v>
      </c>
      <c r="BJ209" s="15">
        <v>0.128989670755295</v>
      </c>
      <c r="BK209" s="15">
        <v>0.128989676039135</v>
      </c>
      <c r="BL209" s="15">
        <v>0.133832588644725</v>
      </c>
      <c r="BM209" s="15">
        <v>0.133832592620034</v>
      </c>
      <c r="BN209" s="15">
        <v>0.13383258440236</v>
      </c>
      <c r="BO209" s="15">
        <v>0.0341687301986148</v>
      </c>
      <c r="BP209" s="15">
        <v>0.0341687252115704</v>
      </c>
      <c r="BQ209" s="15">
        <v>0.0941171374238439</v>
      </c>
      <c r="BR209" s="15">
        <v>0.0941171345744311</v>
      </c>
      <c r="BS209" s="15">
        <v>0.0946747488842946</v>
      </c>
      <c r="BT209" s="15">
        <v>0.0866531614440226</v>
      </c>
      <c r="BU209" s="15">
        <v>0.0795465705336671</v>
      </c>
      <c r="BV209" s="15">
        <v>0.129223998907122</v>
      </c>
      <c r="BW209" s="15">
        <v>0.12868879184289</v>
      </c>
      <c r="BX209" s="15">
        <v>0.128688791604292</v>
      </c>
      <c r="BY209" s="15">
        <v>0.128688786678158</v>
      </c>
      <c r="BZ209" s="15">
        <v>0.109606628843917</v>
      </c>
      <c r="CA209" s="15">
        <v>0.10978108831945</v>
      </c>
      <c r="CB209" s="15">
        <v>0.115463476792667</v>
      </c>
      <c r="CC209" s="15">
        <v>0.120607174853984</v>
      </c>
      <c r="CD209" s="15">
        <v>0.120607180834282</v>
      </c>
      <c r="CE209" s="15">
        <v>0.120607180401491</v>
      </c>
      <c r="CF209" s="15">
        <v>0.124227387609849</v>
      </c>
      <c r="CG209" s="15">
        <v>0.12422738390074</v>
      </c>
      <c r="CH209" s="15">
        <v>0.119721001328565</v>
      </c>
      <c r="CI209" s="15">
        <v>0.138799547152604</v>
      </c>
      <c r="CJ209" s="15">
        <v>0.138659756663575</v>
      </c>
      <c r="CK209" s="15">
        <v>0.138386998207439</v>
      </c>
      <c r="CL209" s="15">
        <v>0.164015945187556</v>
      </c>
      <c r="CM209" s="15">
        <v>0.163583260124744</v>
      </c>
      <c r="CN209" s="15">
        <v>0.163583260489614</v>
      </c>
      <c r="CO209" s="15">
        <v>0.175327332265669</v>
      </c>
      <c r="CP209" s="15">
        <v>0.175327328699793</v>
      </c>
      <c r="CQ209" s="15">
        <v>0.175327327062033</v>
      </c>
      <c r="CR209" s="15">
        <v>0.169784390431909</v>
      </c>
      <c r="CS209" s="15">
        <v>0.169784398651052</v>
      </c>
      <c r="CT209" s="15">
        <v>0.157437823700457</v>
      </c>
      <c r="CU209" s="15">
        <v>0.173616630412536</v>
      </c>
      <c r="CV209" s="15">
        <v>0.17368565807964</v>
      </c>
      <c r="CW209" s="15">
        <v>0.173116719746359</v>
      </c>
      <c r="CX209" s="15">
        <v>0.181760386565691</v>
      </c>
      <c r="CY209" s="15">
        <v>0.183875883870401</v>
      </c>
      <c r="CZ209" s="15">
        <v>0.183875885306343</v>
      </c>
      <c r="DA209" s="15">
        <v>0.186168845586674</v>
      </c>
      <c r="DB209" s="15">
        <v>0.186712870562942</v>
      </c>
      <c r="DC209" s="15">
        <v>0.186712865997505</v>
      </c>
      <c r="DD209" s="15">
        <v>0.188961060035736</v>
      </c>
      <c r="DE209" s="15">
        <v>0.188961068778746</v>
      </c>
      <c r="DF209" s="15">
        <v>0.189673438001929</v>
      </c>
      <c r="DG209" s="15">
        <v>0.174395599313659</v>
      </c>
      <c r="DH209" s="15">
        <v>0.174581859466504</v>
      </c>
      <c r="DI209" s="15">
        <v>0.174581860225478</v>
      </c>
      <c r="DJ209" s="15">
        <v>0.166151570355627</v>
      </c>
      <c r="DK209" s="15">
        <v>0.166460571618182</v>
      </c>
      <c r="DL209" s="15">
        <v>0.166460569310606</v>
      </c>
      <c r="DM209" s="15">
        <v>0.180339384012143</v>
      </c>
      <c r="DN209" s="15">
        <v>0.180453703476739</v>
      </c>
      <c r="DO209" s="15">
        <v>0.180453702038288</v>
      </c>
      <c r="DP209" s="12"/>
      <c r="DQ209" s="15">
        <v>0.189174038452219</v>
      </c>
      <c r="DR209" s="13"/>
      <c r="DS209" s="13"/>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4"/>
      <c r="FK209" s="14"/>
      <c r="FL209" s="14"/>
      <c r="FM209" s="14"/>
      <c r="FN209" s="14"/>
      <c r="FO209" s="14"/>
      <c r="FP209" s="14"/>
      <c r="FQ209" s="14"/>
      <c r="FR209" s="14"/>
      <c r="FS209" s="14"/>
      <c r="FT209" s="14"/>
      <c r="FU209" s="14"/>
      <c r="FV209" s="14"/>
      <c r="FW209" s="14"/>
      <c r="FX209" s="14"/>
      <c r="FY209" s="14"/>
      <c r="FZ209" s="14"/>
      <c r="GA209" s="14"/>
      <c r="GB209" s="14"/>
      <c r="GC209" s="14"/>
      <c r="GD209" s="14"/>
      <c r="GE209" s="14"/>
      <c r="GF209" s="14"/>
      <c r="GG209" s="14"/>
      <c r="GH209" s="14"/>
      <c r="GI209" s="14"/>
      <c r="GJ209" s="14"/>
      <c r="GK209" s="14"/>
      <c r="GL209" s="14"/>
      <c r="GM209" s="14"/>
      <c r="GN209" s="14"/>
      <c r="GO209" s="14"/>
      <c r="GP209" s="14"/>
      <c r="GQ209" s="14"/>
      <c r="GR209" s="14"/>
      <c r="GS209" s="14"/>
      <c r="GT209" s="14"/>
      <c r="GU209" s="14"/>
      <c r="GV209" s="14"/>
      <c r="GW209" s="14"/>
      <c r="GX209" s="14"/>
      <c r="GY209" s="14"/>
      <c r="GZ209" s="14"/>
      <c r="HA209" s="14"/>
      <c r="HB209" s="14"/>
      <c r="HC209" s="14"/>
      <c r="HD209" s="14"/>
      <c r="HE209" s="14"/>
      <c r="HF209" s="14"/>
      <c r="HG209" s="14"/>
      <c r="HH209" s="14"/>
      <c r="HI209" s="14"/>
      <c r="HJ209" s="14"/>
      <c r="HK209" s="14"/>
      <c r="HL209" s="14"/>
      <c r="HM209" s="14"/>
      <c r="HN209" s="14"/>
      <c r="HO209" s="14"/>
      <c r="HP209" s="14"/>
      <c r="HQ209" s="14"/>
      <c r="HR209" s="14"/>
      <c r="HS209" s="14"/>
      <c r="HT209" s="14"/>
      <c r="HU209" s="14"/>
      <c r="HV209" s="14"/>
      <c r="HW209" s="14"/>
      <c r="HX209" s="14"/>
      <c r="HY209" s="14"/>
      <c r="HZ209" s="14"/>
      <c r="IA209" s="14"/>
      <c r="IB209" s="14"/>
      <c r="IC209" s="14"/>
      <c r="ID209" s="14"/>
      <c r="IE209" s="14"/>
      <c r="IF209" s="14"/>
    </row>
    <row r="210" s="2" customFormat="1" hidden="1" outlineLevel="1" spans="1:240">
      <c r="A210" s="371" t="s">
        <v>49</v>
      </c>
      <c r="B210" s="10"/>
      <c r="C210" s="10"/>
      <c r="D210" s="15">
        <v>0.110801128177189</v>
      </c>
      <c r="E210" s="15">
        <v>0.109743643647794</v>
      </c>
      <c r="F210" s="15">
        <v>0.110533395750899</v>
      </c>
      <c r="G210" s="15">
        <v>0.110308564905697</v>
      </c>
      <c r="H210" s="15">
        <v>0.095139042234089</v>
      </c>
      <c r="I210" s="15">
        <v>0.0935042941510204</v>
      </c>
      <c r="J210" s="15">
        <v>0.0942936891005938</v>
      </c>
      <c r="K210" s="15">
        <v>0.0944816772327753</v>
      </c>
      <c r="L210" s="15">
        <v>0.0940005508284677</v>
      </c>
      <c r="M210" s="15">
        <v>0.0795808005931895</v>
      </c>
      <c r="N210" s="15">
        <v>0.120611227871721</v>
      </c>
      <c r="O210" s="15">
        <v>0.117931312115928</v>
      </c>
      <c r="P210" s="15">
        <v>0.117931312115928</v>
      </c>
      <c r="Q210" s="15">
        <v>0.114551600460494</v>
      </c>
      <c r="R210" s="15">
        <v>0.114287620567343</v>
      </c>
      <c r="S210" s="15">
        <v>0.107056987752622</v>
      </c>
      <c r="T210" s="15">
        <v>0.110261294467615</v>
      </c>
      <c r="U210" s="15">
        <v>0.0917642652914826</v>
      </c>
      <c r="V210" s="15">
        <v>0.0917640825578611</v>
      </c>
      <c r="W210" s="15">
        <v>0.0936498443982751</v>
      </c>
      <c r="X210" s="15">
        <v>0.0943313062208455</v>
      </c>
      <c r="Y210" s="15">
        <v>0.0942520356279516</v>
      </c>
      <c r="Z210" s="15">
        <v>0.116590878449506</v>
      </c>
      <c r="AA210" s="15">
        <v>0.103301146484347</v>
      </c>
      <c r="AB210" s="15">
        <v>0.102638840977377</v>
      </c>
      <c r="AC210" s="15">
        <v>0.0999966013406943</v>
      </c>
      <c r="AD210" s="15">
        <v>0.101423553870448</v>
      </c>
      <c r="AE210" s="15">
        <v>0.101455039642091</v>
      </c>
      <c r="AF210" s="15">
        <v>0.102041408615574</v>
      </c>
      <c r="AG210" s="15">
        <v>0.10131426688003</v>
      </c>
      <c r="AH210" s="15">
        <v>0.101317968952241</v>
      </c>
      <c r="AI210" s="15">
        <v>0.10158127217749</v>
      </c>
      <c r="AJ210" s="15">
        <v>0.0970049507958204</v>
      </c>
      <c r="AK210" s="15">
        <v>0.0972141147673218</v>
      </c>
      <c r="AL210" s="15">
        <v>0.10163178192084</v>
      </c>
      <c r="AM210" s="15">
        <v>0.0860857544090122</v>
      </c>
      <c r="AN210" s="15">
        <v>0.084301127508095</v>
      </c>
      <c r="AO210" s="15">
        <v>0.0843422704571214</v>
      </c>
      <c r="AP210" s="15">
        <v>0.0869091543059203</v>
      </c>
      <c r="AQ210" s="15">
        <v>0.0870440951834672</v>
      </c>
      <c r="AR210" s="15">
        <v>0.0870519402676154</v>
      </c>
      <c r="AS210" s="15">
        <v>0.0855413319803053</v>
      </c>
      <c r="AT210" s="15">
        <v>0.0855413319803053</v>
      </c>
      <c r="AU210" s="15">
        <v>0.0849993571252664</v>
      </c>
      <c r="AV210" s="15">
        <v>0.080366506839447</v>
      </c>
      <c r="AW210" s="15">
        <v>0.080366506839447</v>
      </c>
      <c r="AX210" s="15">
        <v>0.095427497580775</v>
      </c>
      <c r="AY210" s="15">
        <v>0.0882732758668149</v>
      </c>
      <c r="AZ210" s="15">
        <v>0.0873704338116817</v>
      </c>
      <c r="BA210" s="15">
        <v>0.0860181680877399</v>
      </c>
      <c r="BB210" s="15">
        <v>0.0864428770471189</v>
      </c>
      <c r="BC210" s="15">
        <v>0.0864082359458978</v>
      </c>
      <c r="BD210" s="15">
        <v>0.0871849699374795</v>
      </c>
      <c r="BE210" s="15">
        <v>0.0870540398089983</v>
      </c>
      <c r="BF210" s="15">
        <v>0.0870357949680729</v>
      </c>
      <c r="BG210" s="15">
        <v>0.0864272145103891</v>
      </c>
      <c r="BH210" s="15">
        <v>0.0862093681014162</v>
      </c>
      <c r="BI210" s="15">
        <v>0.0861013564287834</v>
      </c>
      <c r="BJ210" s="15">
        <v>0.0940659818249167</v>
      </c>
      <c r="BK210" s="15">
        <v>0.0871181207304705</v>
      </c>
      <c r="BL210" s="15">
        <v>0.0601198429180575</v>
      </c>
      <c r="BM210" s="15">
        <v>0.0383686971699487</v>
      </c>
      <c r="BN210" s="15">
        <v>0.0351125237312241</v>
      </c>
      <c r="BO210" s="15">
        <v>0.0303143715848838</v>
      </c>
      <c r="BP210" s="15">
        <v>0.0669454495877048</v>
      </c>
      <c r="BQ210" s="15">
        <v>0.0660199431839896</v>
      </c>
      <c r="BR210" s="15">
        <v>0.0658853382988504</v>
      </c>
      <c r="BS210" s="15">
        <v>0.0659272992537546</v>
      </c>
      <c r="BT210" s="15">
        <v>0.0524528238931674</v>
      </c>
      <c r="BU210" s="15">
        <v>0.0524476529258865</v>
      </c>
      <c r="BV210" s="15">
        <v>0.0825562045357412</v>
      </c>
      <c r="BW210" s="15">
        <v>0.0815874775495179</v>
      </c>
      <c r="BX210" s="15">
        <v>0.0810727443641845</v>
      </c>
      <c r="BY210" s="15">
        <v>0.0810732936357575</v>
      </c>
      <c r="BZ210" s="15">
        <v>0.0203178119505472</v>
      </c>
      <c r="CA210" s="15">
        <v>0.0202873282151992</v>
      </c>
      <c r="CB210" s="15">
        <v>0.0202926695608743</v>
      </c>
      <c r="CC210" s="15">
        <v>0.0264160733925848</v>
      </c>
      <c r="CD210" s="15">
        <v>0.0264160733925848</v>
      </c>
      <c r="CE210" s="15">
        <v>0.0419928060190004</v>
      </c>
      <c r="CF210" s="15">
        <v>0.0598188889033234</v>
      </c>
      <c r="CG210" s="15">
        <v>0.0598188889033234</v>
      </c>
      <c r="CH210" s="15">
        <v>0.0886843477556273</v>
      </c>
      <c r="CI210" s="15">
        <v>0.079579562101568</v>
      </c>
      <c r="CJ210" s="15">
        <v>0.0812221303413887</v>
      </c>
      <c r="CK210" s="15">
        <v>0.0814236112448455</v>
      </c>
      <c r="CL210" s="15">
        <v>0.0798210164797563</v>
      </c>
      <c r="CM210" s="15">
        <v>0.0791593261876015</v>
      </c>
      <c r="CN210" s="15">
        <v>0.0771150010723535</v>
      </c>
      <c r="CO210" s="15">
        <v>0.0588343534732204</v>
      </c>
      <c r="CP210" s="15">
        <v>0.0583372373958993</v>
      </c>
      <c r="CQ210" s="15">
        <v>0.0563613833921179</v>
      </c>
      <c r="CR210" s="15">
        <v>0.0494932465783647</v>
      </c>
      <c r="CS210" s="15">
        <v>0.0491092102149925</v>
      </c>
      <c r="CT210" s="15">
        <v>0.0530921567845702</v>
      </c>
      <c r="CU210" s="15">
        <v>0.0112674433800309</v>
      </c>
      <c r="CV210" s="15">
        <v>0.0113228089606644</v>
      </c>
      <c r="CW210" s="15">
        <v>0.011321244428217</v>
      </c>
      <c r="CX210" s="15">
        <v>0.00806874226437998</v>
      </c>
      <c r="CY210" s="15">
        <v>0.00806874226437998</v>
      </c>
      <c r="CZ210" s="15">
        <v>0.00807012646622611</v>
      </c>
      <c r="DA210" s="15">
        <v>0.0066534349361106</v>
      </c>
      <c r="DB210" s="15">
        <v>0.0066534349361106</v>
      </c>
      <c r="DC210" s="15">
        <v>0.00665444303373955</v>
      </c>
      <c r="DD210" s="15">
        <v>-0.0135568535433153</v>
      </c>
      <c r="DE210" s="15">
        <v>-0.0135568535433153</v>
      </c>
      <c r="DF210" s="15">
        <v>0.0394840404153536</v>
      </c>
      <c r="DG210" s="15">
        <v>0.0163861705797395</v>
      </c>
      <c r="DH210" s="15">
        <v>0.0163861705797395</v>
      </c>
      <c r="DI210" s="15">
        <v>0.0163867314520532</v>
      </c>
      <c r="DJ210" s="15">
        <v>0.0179007629824427</v>
      </c>
      <c r="DK210" s="15">
        <v>0.0183338709792815</v>
      </c>
      <c r="DL210" s="15">
        <v>0.0183310087523031</v>
      </c>
      <c r="DM210" s="15">
        <v>-0.0783614066180269</v>
      </c>
      <c r="DN210" s="15">
        <v>-0.0783614066180269</v>
      </c>
      <c r="DO210" s="15">
        <v>-0.0996333256493531</v>
      </c>
      <c r="DP210" s="12"/>
      <c r="DQ210" s="15">
        <v>-0.0782293689250655</v>
      </c>
      <c r="DR210" s="13"/>
      <c r="DS210" s="13"/>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14"/>
      <c r="FG210" s="14"/>
      <c r="FH210" s="14"/>
      <c r="FI210" s="14"/>
      <c r="FJ210" s="14"/>
      <c r="FK210" s="14"/>
      <c r="FL210" s="14"/>
      <c r="FM210" s="14"/>
      <c r="FN210" s="14"/>
      <c r="FO210" s="14"/>
      <c r="FP210" s="14"/>
      <c r="FQ210" s="14"/>
      <c r="FR210" s="14"/>
      <c r="FS210" s="14"/>
      <c r="FT210" s="14"/>
      <c r="FU210" s="14"/>
      <c r="FV210" s="14"/>
      <c r="FW210" s="14"/>
      <c r="FX210" s="14"/>
      <c r="FY210" s="14"/>
      <c r="FZ210" s="14"/>
      <c r="GA210" s="14"/>
      <c r="GB210" s="14"/>
      <c r="GC210" s="14"/>
      <c r="GD210" s="14"/>
      <c r="GE210" s="14"/>
      <c r="GF210" s="14"/>
      <c r="GG210" s="14"/>
      <c r="GH210" s="14"/>
      <c r="GI210" s="14"/>
      <c r="GJ210" s="14"/>
      <c r="GK210" s="14"/>
      <c r="GL210" s="14"/>
      <c r="GM210" s="14"/>
      <c r="GN210" s="14"/>
      <c r="GO210" s="14"/>
      <c r="GP210" s="14"/>
      <c r="GQ210" s="14"/>
      <c r="GR210" s="14"/>
      <c r="GS210" s="14"/>
      <c r="GT210" s="14"/>
      <c r="GU210" s="14"/>
      <c r="GV210" s="14"/>
      <c r="GW210" s="14"/>
      <c r="GX210" s="14"/>
      <c r="GY210" s="14"/>
      <c r="GZ210" s="14"/>
      <c r="HA210" s="14"/>
      <c r="HB210" s="14"/>
      <c r="HC210" s="14"/>
      <c r="HD210" s="14"/>
      <c r="HE210" s="14"/>
      <c r="HF210" s="14"/>
      <c r="HG210" s="14"/>
      <c r="HH210" s="14"/>
      <c r="HI210" s="14"/>
      <c r="HJ210" s="14"/>
      <c r="HK210" s="14"/>
      <c r="HL210" s="14"/>
      <c r="HM210" s="14"/>
      <c r="HN210" s="14"/>
      <c r="HO210" s="14"/>
      <c r="HP210" s="14"/>
      <c r="HQ210" s="14"/>
      <c r="HR210" s="14"/>
      <c r="HS210" s="14"/>
      <c r="HT210" s="14"/>
      <c r="HU210" s="14"/>
      <c r="HV210" s="14"/>
      <c r="HW210" s="14"/>
      <c r="HX210" s="14"/>
      <c r="HY210" s="14"/>
      <c r="HZ210" s="14"/>
      <c r="IA210" s="14"/>
      <c r="IB210" s="14"/>
      <c r="IC210" s="14"/>
      <c r="ID210" s="14"/>
      <c r="IE210" s="14"/>
      <c r="IF210" s="14"/>
    </row>
    <row r="211" s="2" customFormat="1" hidden="1" outlineLevel="1" spans="1:240">
      <c r="A211" s="371" t="s">
        <v>50</v>
      </c>
      <c r="B211" s="10"/>
      <c r="C211" s="10"/>
      <c r="D211" s="15" t="s">
        <v>186</v>
      </c>
      <c r="E211" s="15" t="s">
        <v>186</v>
      </c>
      <c r="F211" s="15" t="s">
        <v>186</v>
      </c>
      <c r="G211" s="15" t="s">
        <v>186</v>
      </c>
      <c r="H211" s="15" t="s">
        <v>186</v>
      </c>
      <c r="I211" s="15" t="s">
        <v>186</v>
      </c>
      <c r="J211" s="15" t="s">
        <v>186</v>
      </c>
      <c r="K211" s="15" t="s">
        <v>186</v>
      </c>
      <c r="L211" s="15" t="s">
        <v>186</v>
      </c>
      <c r="M211" s="15" t="s">
        <v>186</v>
      </c>
      <c r="N211" s="15" t="s">
        <v>186</v>
      </c>
      <c r="O211" s="15" t="s">
        <v>186</v>
      </c>
      <c r="P211" s="15" t="s">
        <v>186</v>
      </c>
      <c r="Q211" s="15" t="s">
        <v>186</v>
      </c>
      <c r="R211" s="15" t="s">
        <v>186</v>
      </c>
      <c r="S211" s="15" t="s">
        <v>186</v>
      </c>
      <c r="T211" s="15" t="s">
        <v>186</v>
      </c>
      <c r="U211" s="15" t="s">
        <v>186</v>
      </c>
      <c r="V211" s="15" t="s">
        <v>186</v>
      </c>
      <c r="W211" s="15" t="s">
        <v>186</v>
      </c>
      <c r="X211" s="15" t="s">
        <v>186</v>
      </c>
      <c r="Y211" s="15" t="s">
        <v>186</v>
      </c>
      <c r="Z211" s="15" t="s">
        <v>186</v>
      </c>
      <c r="AA211" s="15" t="s">
        <v>186</v>
      </c>
      <c r="AB211" s="15" t="s">
        <v>186</v>
      </c>
      <c r="AC211" s="15" t="s">
        <v>186</v>
      </c>
      <c r="AD211" s="15" t="s">
        <v>186</v>
      </c>
      <c r="AE211" s="15" t="s">
        <v>186</v>
      </c>
      <c r="AF211" s="15" t="s">
        <v>186</v>
      </c>
      <c r="AG211" s="15" t="s">
        <v>186</v>
      </c>
      <c r="AH211" s="15" t="s">
        <v>186</v>
      </c>
      <c r="AI211" s="15" t="s">
        <v>186</v>
      </c>
      <c r="AJ211" s="15" t="s">
        <v>186</v>
      </c>
      <c r="AK211" s="15" t="s">
        <v>186</v>
      </c>
      <c r="AL211" s="15" t="s">
        <v>186</v>
      </c>
      <c r="AM211" s="15" t="s">
        <v>186</v>
      </c>
      <c r="AN211" s="15" t="s">
        <v>186</v>
      </c>
      <c r="AO211" s="15" t="s">
        <v>186</v>
      </c>
      <c r="AP211" s="15" t="s">
        <v>186</v>
      </c>
      <c r="AQ211" s="15" t="s">
        <v>186</v>
      </c>
      <c r="AR211" s="15" t="s">
        <v>186</v>
      </c>
      <c r="AS211" s="15" t="s">
        <v>186</v>
      </c>
      <c r="AT211" s="15" t="s">
        <v>186</v>
      </c>
      <c r="AU211" s="15" t="s">
        <v>186</v>
      </c>
      <c r="AV211" s="15" t="s">
        <v>186</v>
      </c>
      <c r="AW211" s="15" t="s">
        <v>186</v>
      </c>
      <c r="AX211" s="15" t="s">
        <v>186</v>
      </c>
      <c r="AY211" s="15" t="s">
        <v>186</v>
      </c>
      <c r="AZ211" s="15" t="s">
        <v>186</v>
      </c>
      <c r="BA211" s="15" t="s">
        <v>186</v>
      </c>
      <c r="BB211" s="15" t="s">
        <v>186</v>
      </c>
      <c r="BC211" s="15" t="s">
        <v>186</v>
      </c>
      <c r="BD211" s="15" t="s">
        <v>186</v>
      </c>
      <c r="BE211" s="15" t="s">
        <v>186</v>
      </c>
      <c r="BF211" s="15" t="s">
        <v>186</v>
      </c>
      <c r="BG211" s="15" t="s">
        <v>186</v>
      </c>
      <c r="BH211" s="15" t="s">
        <v>186</v>
      </c>
      <c r="BI211" s="15" t="s">
        <v>186</v>
      </c>
      <c r="BJ211" s="15" t="s">
        <v>186</v>
      </c>
      <c r="BK211" s="15" t="s">
        <v>186</v>
      </c>
      <c r="BL211" s="15" t="s">
        <v>186</v>
      </c>
      <c r="BM211" s="15" t="s">
        <v>186</v>
      </c>
      <c r="BN211" s="15" t="s">
        <v>186</v>
      </c>
      <c r="BO211" s="15" t="s">
        <v>186</v>
      </c>
      <c r="BP211" s="15" t="s">
        <v>186</v>
      </c>
      <c r="BQ211" s="15" t="s">
        <v>186</v>
      </c>
      <c r="BR211" s="15" t="s">
        <v>186</v>
      </c>
      <c r="BS211" s="15" t="s">
        <v>186</v>
      </c>
      <c r="BT211" s="15" t="s">
        <v>186</v>
      </c>
      <c r="BU211" s="15" t="s">
        <v>186</v>
      </c>
      <c r="BV211" s="15" t="s">
        <v>186</v>
      </c>
      <c r="BW211" s="15" t="s">
        <v>186</v>
      </c>
      <c r="BX211" s="15" t="s">
        <v>186</v>
      </c>
      <c r="BY211" s="15" t="s">
        <v>186</v>
      </c>
      <c r="BZ211" s="15" t="s">
        <v>186</v>
      </c>
      <c r="CA211" s="15" t="s">
        <v>186</v>
      </c>
      <c r="CB211" s="15" t="s">
        <v>186</v>
      </c>
      <c r="CC211" s="15">
        <v>0.0941164105322767</v>
      </c>
      <c r="CD211" s="15">
        <v>0.0903307232589135</v>
      </c>
      <c r="CE211" s="15">
        <v>0.0922105375525241</v>
      </c>
      <c r="CF211" s="15">
        <v>0.0949437389505584</v>
      </c>
      <c r="CG211" s="15">
        <v>0.0949437389505584</v>
      </c>
      <c r="CH211" s="15">
        <v>0.090456080423927</v>
      </c>
      <c r="CI211" s="15">
        <v>0.0900100472229855</v>
      </c>
      <c r="CJ211" s="15">
        <v>0.0903053690685884</v>
      </c>
      <c r="CK211" s="15">
        <v>0.0890187535857082</v>
      </c>
      <c r="CL211" s="15">
        <v>0.090534663970739</v>
      </c>
      <c r="CM211" s="15">
        <v>0.0870926830996536</v>
      </c>
      <c r="CN211" s="15">
        <v>0.058907869851421</v>
      </c>
      <c r="CO211" s="15">
        <v>0.0599432420759902</v>
      </c>
      <c r="CP211" s="15">
        <v>0.0603018456847211</v>
      </c>
      <c r="CQ211" s="15">
        <v>0.0624874307568407</v>
      </c>
      <c r="CR211" s="15">
        <v>0.0609860662132361</v>
      </c>
      <c r="CS211" s="15">
        <v>0.0622780197496465</v>
      </c>
      <c r="CT211" s="15">
        <v>0.0573312154993375</v>
      </c>
      <c r="CU211" s="15">
        <v>0.0619242411210826</v>
      </c>
      <c r="CV211" s="15">
        <v>0.059154053820897</v>
      </c>
      <c r="CW211" s="15">
        <v>0.059154053820897</v>
      </c>
      <c r="CX211" s="15">
        <v>0.0590777472240759</v>
      </c>
      <c r="CY211" s="15">
        <v>0.0328481268421777</v>
      </c>
      <c r="CZ211" s="15">
        <v>0.0328481268421777</v>
      </c>
      <c r="DA211" s="15">
        <v>0.0285961217912591</v>
      </c>
      <c r="DB211" s="15">
        <v>0.0284746980756848</v>
      </c>
      <c r="DC211" s="15">
        <v>0.0284993881702185</v>
      </c>
      <c r="DD211" s="15">
        <v>0.0260047131430352</v>
      </c>
      <c r="DE211" s="15">
        <v>0.0262505051514331</v>
      </c>
      <c r="DF211" s="15">
        <v>0.0302915171147118</v>
      </c>
      <c r="DG211" s="15">
        <v>0.0303411420736757</v>
      </c>
      <c r="DH211" s="15">
        <v>0.0229158840574343</v>
      </c>
      <c r="DI211" s="15" t="s">
        <v>186</v>
      </c>
      <c r="DJ211" s="15">
        <v>0.0221196789908906</v>
      </c>
      <c r="DK211" s="15">
        <v>0.0221320008423394</v>
      </c>
      <c r="DL211" s="15">
        <v>0.0221320008423394</v>
      </c>
      <c r="DM211" s="15">
        <v>0.0242044988718649</v>
      </c>
      <c r="DN211" s="15">
        <v>0.0241985586223162</v>
      </c>
      <c r="DO211" s="15">
        <v>0.0242181644839495</v>
      </c>
      <c r="DP211" s="12"/>
      <c r="DQ211" s="15">
        <v>0.028203840171628</v>
      </c>
      <c r="DR211" s="13"/>
      <c r="DS211" s="13"/>
      <c r="DT211" s="14"/>
      <c r="DU211" s="14"/>
      <c r="DV211" s="14"/>
      <c r="DW211" s="14"/>
      <c r="DX211" s="14"/>
      <c r="DY211" s="14"/>
      <c r="DZ211" s="14"/>
      <c r="EA211" s="14"/>
      <c r="EB211" s="14"/>
      <c r="EC211" s="14"/>
      <c r="ED211" s="14"/>
      <c r="EE211" s="14"/>
      <c r="EF211" s="14"/>
      <c r="EG211" s="14"/>
      <c r="EH211" s="14"/>
      <c r="EI211" s="14"/>
      <c r="EJ211" s="14"/>
      <c r="EK211" s="14"/>
      <c r="EL211" s="14"/>
      <c r="EM211" s="14"/>
      <c r="EN211" s="14"/>
      <c r="EO211" s="14"/>
      <c r="EP211" s="14"/>
      <c r="EQ211" s="14"/>
      <c r="ER211" s="14"/>
      <c r="ES211" s="14"/>
      <c r="ET211" s="14"/>
      <c r="EU211" s="14"/>
      <c r="EV211" s="14"/>
      <c r="EW211" s="14"/>
      <c r="EX211" s="14"/>
      <c r="EY211" s="14"/>
      <c r="EZ211" s="14"/>
      <c r="FA211" s="14"/>
      <c r="FB211" s="14"/>
      <c r="FC211" s="14"/>
      <c r="FD211" s="14"/>
      <c r="FE211" s="14"/>
      <c r="FF211" s="14"/>
      <c r="FG211" s="14"/>
      <c r="FH211" s="14"/>
      <c r="FI211" s="14"/>
      <c r="FJ211" s="14"/>
      <c r="FK211" s="14"/>
      <c r="FL211" s="14"/>
      <c r="FM211" s="14"/>
      <c r="FN211" s="14"/>
      <c r="FO211" s="14"/>
      <c r="FP211" s="14"/>
      <c r="FQ211" s="14"/>
      <c r="FR211" s="14"/>
      <c r="FS211" s="14"/>
      <c r="FT211" s="14"/>
      <c r="FU211" s="14"/>
      <c r="FV211" s="14"/>
      <c r="FW211" s="14"/>
      <c r="FX211" s="14"/>
      <c r="FY211" s="14"/>
      <c r="FZ211" s="14"/>
      <c r="GA211" s="14"/>
      <c r="GB211" s="14"/>
      <c r="GC211" s="14"/>
      <c r="GD211" s="14"/>
      <c r="GE211" s="14"/>
      <c r="GF211" s="14"/>
      <c r="GG211" s="14"/>
      <c r="GH211" s="14"/>
      <c r="GI211" s="14"/>
      <c r="GJ211" s="14"/>
      <c r="GK211" s="14"/>
      <c r="GL211" s="14"/>
      <c r="GM211" s="14"/>
      <c r="GN211" s="14"/>
      <c r="GO211" s="14"/>
      <c r="GP211" s="14"/>
      <c r="GQ211" s="14"/>
      <c r="GR211" s="14"/>
      <c r="GS211" s="14"/>
      <c r="GT211" s="14"/>
      <c r="GU211" s="14"/>
      <c r="GV211" s="14"/>
      <c r="GW211" s="14"/>
      <c r="GX211" s="14"/>
      <c r="GY211" s="14"/>
      <c r="GZ211" s="14"/>
      <c r="HA211" s="14"/>
      <c r="HB211" s="14"/>
      <c r="HC211" s="14"/>
      <c r="HD211" s="14"/>
      <c r="HE211" s="14"/>
      <c r="HF211" s="14"/>
      <c r="HG211" s="14"/>
      <c r="HH211" s="14"/>
      <c r="HI211" s="14"/>
      <c r="HJ211" s="14"/>
      <c r="HK211" s="14"/>
      <c r="HL211" s="14"/>
      <c r="HM211" s="14"/>
      <c r="HN211" s="14"/>
      <c r="HO211" s="14"/>
      <c r="HP211" s="14"/>
      <c r="HQ211" s="14"/>
      <c r="HR211" s="14"/>
      <c r="HS211" s="14"/>
      <c r="HT211" s="14"/>
      <c r="HU211" s="14"/>
      <c r="HV211" s="14"/>
      <c r="HW211" s="14"/>
      <c r="HX211" s="14"/>
      <c r="HY211" s="14"/>
      <c r="HZ211" s="14"/>
      <c r="IA211" s="14"/>
      <c r="IB211" s="14"/>
      <c r="IC211" s="14"/>
      <c r="ID211" s="14"/>
      <c r="IE211" s="14"/>
      <c r="IF211" s="14"/>
    </row>
    <row r="212" s="2" customFormat="1" hidden="1" outlineLevel="1" spans="1:240">
      <c r="A212" s="371" t="s">
        <v>52</v>
      </c>
      <c r="B212" s="10"/>
      <c r="C212" s="10"/>
      <c r="D212" s="15">
        <v>0.109017127677647</v>
      </c>
      <c r="E212" s="15">
        <v>0.107829700347483</v>
      </c>
      <c r="F212" s="15">
        <v>0.108209539961329</v>
      </c>
      <c r="G212" s="15">
        <v>0.108209539961329</v>
      </c>
      <c r="H212" s="15">
        <v>0.108193353430186</v>
      </c>
      <c r="I212" s="15">
        <v>0.109163631536516</v>
      </c>
      <c r="J212" s="15">
        <v>0.111232387748267</v>
      </c>
      <c r="K212" s="15">
        <v>0.112266083472899</v>
      </c>
      <c r="L212" s="15">
        <v>0.112099151356047</v>
      </c>
      <c r="M212" s="15">
        <v>0.112329408641732</v>
      </c>
      <c r="N212" s="15">
        <v>0.116473113528708</v>
      </c>
      <c r="O212" s="15">
        <v>0.117242319539534</v>
      </c>
      <c r="P212" s="15">
        <v>0.12213460484366</v>
      </c>
      <c r="Q212" s="15">
        <v>0.122143733231914</v>
      </c>
      <c r="R212" s="15">
        <v>0.122149755516511</v>
      </c>
      <c r="S212" s="15">
        <v>0.122149755516511</v>
      </c>
      <c r="T212" s="15">
        <v>0.122499258011163</v>
      </c>
      <c r="U212" s="15">
        <v>0.124724139286456</v>
      </c>
      <c r="V212" s="15">
        <v>0.125251118168473</v>
      </c>
      <c r="W212" s="15">
        <v>0.125251118168473</v>
      </c>
      <c r="X212" s="15">
        <v>0.125243943654532</v>
      </c>
      <c r="Y212" s="15">
        <v>0.125243943654532</v>
      </c>
      <c r="Z212" s="15">
        <v>0.129711889578234</v>
      </c>
      <c r="AA212" s="15">
        <v>0.128103729331217</v>
      </c>
      <c r="AB212" s="15">
        <v>0.124802936377341</v>
      </c>
      <c r="AC212" s="15">
        <v>0.124802936377341</v>
      </c>
      <c r="AD212" s="15">
        <v>0.12246299997498</v>
      </c>
      <c r="AE212" s="15">
        <v>0.12246299997498</v>
      </c>
      <c r="AF212" s="15">
        <v>0.12091636409221</v>
      </c>
      <c r="AG212" s="15">
        <v>0.11267037368506</v>
      </c>
      <c r="AH212" s="15">
        <v>0.111295912329639</v>
      </c>
      <c r="AI212" s="15">
        <v>0.111295912329639</v>
      </c>
      <c r="AJ212" s="15">
        <v>0.109135446110207</v>
      </c>
      <c r="AK212" s="15">
        <v>0.0979742282052446</v>
      </c>
      <c r="AL212" s="15">
        <v>0.111865965474252</v>
      </c>
      <c r="AM212" s="15">
        <v>0.109486060210711</v>
      </c>
      <c r="AN212" s="15">
        <v>0.106535897547036</v>
      </c>
      <c r="AO212" s="15">
        <v>0.106535897547036</v>
      </c>
      <c r="AP212" s="15">
        <v>0.106535897547036</v>
      </c>
      <c r="AQ212" s="15">
        <v>0.104951446293676</v>
      </c>
      <c r="AR212" s="15">
        <v>0.105398351782873</v>
      </c>
      <c r="AS212" s="15">
        <v>0.105878712777258</v>
      </c>
      <c r="AT212" s="15">
        <v>0.105878712777258</v>
      </c>
      <c r="AU212" s="15">
        <v>0.105269357602149</v>
      </c>
      <c r="AV212" s="15">
        <v>0.105240861288638</v>
      </c>
      <c r="AW212" s="15">
        <v>0.104891625843958</v>
      </c>
      <c r="AX212" s="15">
        <v>0.106672970398595</v>
      </c>
      <c r="AY212" s="15">
        <v>0.105223829635602</v>
      </c>
      <c r="AZ212" s="15">
        <v>0.105542729844369</v>
      </c>
      <c r="BA212" s="15">
        <v>0.105542729844369</v>
      </c>
      <c r="BB212" s="15">
        <v>0.103750614215092</v>
      </c>
      <c r="BC212" s="15">
        <v>0.104086675512543</v>
      </c>
      <c r="BD212" s="15">
        <v>0.103057517211568</v>
      </c>
      <c r="BE212" s="15">
        <v>0.103122648340563</v>
      </c>
      <c r="BF212" s="15">
        <v>0.10116694863905</v>
      </c>
      <c r="BG212" s="15">
        <v>0.0918039803676053</v>
      </c>
      <c r="BH212" s="15">
        <v>0.0907740339293958</v>
      </c>
      <c r="BI212" s="15">
        <v>0.0893723194587644</v>
      </c>
      <c r="BJ212" s="15">
        <v>0.0909785243338501</v>
      </c>
      <c r="BK212" s="15">
        <v>0.0877900192690549</v>
      </c>
      <c r="BL212" s="15">
        <v>0.0850961232754047</v>
      </c>
      <c r="BM212" s="15">
        <v>0.079936106922756</v>
      </c>
      <c r="BN212" s="15">
        <v>0.071890266641805</v>
      </c>
      <c r="BO212" s="15">
        <v>0.0698133469282133</v>
      </c>
      <c r="BP212" s="15">
        <v>0.0652379791939623</v>
      </c>
      <c r="BQ212" s="15">
        <v>0.0589951825173309</v>
      </c>
      <c r="BR212" s="15">
        <v>0.0581917829110024</v>
      </c>
      <c r="BS212" s="15">
        <v>0.0581917829110024</v>
      </c>
      <c r="BT212" s="15">
        <v>0.0557004718331458</v>
      </c>
      <c r="BU212" s="15">
        <v>0.0545137060357941</v>
      </c>
      <c r="BV212" s="15">
        <v>0.0684508785905924</v>
      </c>
      <c r="BW212" s="15">
        <v>0.0679984451029172</v>
      </c>
      <c r="BX212" s="15">
        <v>0.0709653124208126</v>
      </c>
      <c r="BY212" s="15">
        <v>0.071478701692014</v>
      </c>
      <c r="BZ212" s="15">
        <v>0.0719544156154443</v>
      </c>
      <c r="CA212" s="15">
        <v>0.0719928770788631</v>
      </c>
      <c r="CB212" s="15">
        <v>0.077130327267014</v>
      </c>
      <c r="CC212" s="15">
        <v>0.0838160354789986</v>
      </c>
      <c r="CD212" s="15">
        <v>0.0858375053449048</v>
      </c>
      <c r="CE212" s="15">
        <v>0.0866010560061383</v>
      </c>
      <c r="CF212" s="15">
        <v>0.0866010560061383</v>
      </c>
      <c r="CG212" s="15">
        <v>0.0869305766922431</v>
      </c>
      <c r="CH212" s="15">
        <v>0.0921256723428815</v>
      </c>
      <c r="CI212" s="15">
        <v>0.0920377652248548</v>
      </c>
      <c r="CJ212" s="15">
        <v>0.092615692304477</v>
      </c>
      <c r="CK212" s="15">
        <v>0.092786799601185</v>
      </c>
      <c r="CL212" s="15">
        <v>0.0927098667246268</v>
      </c>
      <c r="CM212" s="15">
        <v>0.0926739949907658</v>
      </c>
      <c r="CN212" s="15">
        <v>0.0918907016612368</v>
      </c>
      <c r="CO212" s="15">
        <v>0.0873583995193449</v>
      </c>
      <c r="CP212" s="15">
        <v>0.0870888735502528</v>
      </c>
      <c r="CQ212" s="15">
        <v>0.085864612298209</v>
      </c>
      <c r="CR212" s="15">
        <v>0.0853647226093154</v>
      </c>
      <c r="CS212" s="15">
        <v>0.0845668552363809</v>
      </c>
      <c r="CT212" s="15">
        <v>0.0821767348082631</v>
      </c>
      <c r="CU212" s="15">
        <v>0.0816861992211612</v>
      </c>
      <c r="CV212" s="15">
        <v>0.0772487341824373</v>
      </c>
      <c r="CW212" s="15">
        <v>0.0766378006639111</v>
      </c>
      <c r="CX212" s="15">
        <v>0.0766378006639111</v>
      </c>
      <c r="CY212" s="15">
        <v>0.0764201020128433</v>
      </c>
      <c r="CZ212" s="15">
        <v>0.0758321192853544</v>
      </c>
      <c r="DA212" s="15">
        <v>0.0758433780065796</v>
      </c>
      <c r="DB212" s="15">
        <v>0.0758269470424772</v>
      </c>
      <c r="DC212" s="15">
        <v>0.0760616201172869</v>
      </c>
      <c r="DD212" s="15">
        <v>0.0747436192435419</v>
      </c>
      <c r="DE212" s="15">
        <v>0.0742335365650937</v>
      </c>
      <c r="DF212" s="15">
        <v>0.0759671362468666</v>
      </c>
      <c r="DG212" s="15">
        <v>0.074772799409496</v>
      </c>
      <c r="DH212" s="15">
        <v>0.0736253739864941</v>
      </c>
      <c r="DI212" s="15">
        <v>0.0734773985065116</v>
      </c>
      <c r="DJ212" s="15">
        <v>0.0753054298322454</v>
      </c>
      <c r="DK212" s="15">
        <v>0.0753054298322454</v>
      </c>
      <c r="DL212" s="15">
        <v>0.0773768999839444</v>
      </c>
      <c r="DM212" s="15">
        <v>0.0805290058431146</v>
      </c>
      <c r="DN212" s="15">
        <v>0.0821627956676643</v>
      </c>
      <c r="DO212" s="15">
        <v>0.0842197339919776</v>
      </c>
      <c r="DP212" s="12"/>
      <c r="DQ212" s="15">
        <v>0.0843561636182004</v>
      </c>
      <c r="DR212" s="13"/>
      <c r="DS212" s="13"/>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row>
    <row r="213" s="2" customFormat="1" hidden="1" outlineLevel="1" spans="1:240">
      <c r="A213" s="371" t="s">
        <v>53</v>
      </c>
      <c r="B213" s="10"/>
      <c r="C213" s="10"/>
      <c r="D213" s="15" t="s">
        <v>186</v>
      </c>
      <c r="E213" s="15" t="s">
        <v>186</v>
      </c>
      <c r="F213" s="15" t="s">
        <v>186</v>
      </c>
      <c r="G213" s="15" t="s">
        <v>186</v>
      </c>
      <c r="H213" s="15" t="s">
        <v>186</v>
      </c>
      <c r="I213" s="15" t="s">
        <v>186</v>
      </c>
      <c r="J213" s="15" t="s">
        <v>186</v>
      </c>
      <c r="K213" s="15" t="s">
        <v>186</v>
      </c>
      <c r="L213" s="15" t="s">
        <v>186</v>
      </c>
      <c r="M213" s="15" t="s">
        <v>186</v>
      </c>
      <c r="N213" s="15" t="s">
        <v>186</v>
      </c>
      <c r="O213" s="15" t="s">
        <v>186</v>
      </c>
      <c r="P213" s="15" t="s">
        <v>186</v>
      </c>
      <c r="Q213" s="15" t="s">
        <v>186</v>
      </c>
      <c r="R213" s="15" t="s">
        <v>186</v>
      </c>
      <c r="S213" s="15" t="s">
        <v>186</v>
      </c>
      <c r="T213" s="15" t="s">
        <v>186</v>
      </c>
      <c r="U213" s="15" t="s">
        <v>186</v>
      </c>
      <c r="V213" s="15" t="s">
        <v>186</v>
      </c>
      <c r="W213" s="15" t="s">
        <v>186</v>
      </c>
      <c r="X213" s="15" t="s">
        <v>186</v>
      </c>
      <c r="Y213" s="15" t="s">
        <v>186</v>
      </c>
      <c r="Z213" s="15">
        <v>0.157430917015784</v>
      </c>
      <c r="AA213" s="15">
        <v>0.157430917015784</v>
      </c>
      <c r="AB213" s="15">
        <v>0.157430917015784</v>
      </c>
      <c r="AC213" s="15">
        <v>0.16100823754254</v>
      </c>
      <c r="AD213" s="15">
        <v>0.16100823754254</v>
      </c>
      <c r="AE213" s="15">
        <v>0.16100823754254</v>
      </c>
      <c r="AF213" s="15">
        <v>0.168700265251989</v>
      </c>
      <c r="AG213" s="15">
        <v>0.163490471414243</v>
      </c>
      <c r="AH213" s="15">
        <v>0.171449777337951</v>
      </c>
      <c r="AI213" s="15">
        <v>0.171736997055937</v>
      </c>
      <c r="AJ213" s="15">
        <v>0.168969696969697</v>
      </c>
      <c r="AK213" s="15">
        <v>0.168969696969697</v>
      </c>
      <c r="AL213" s="15">
        <v>0.168753504017941</v>
      </c>
      <c r="AM213" s="15">
        <v>0.168753504017941</v>
      </c>
      <c r="AN213" s="15">
        <v>0.16567015470852</v>
      </c>
      <c r="AO213" s="15">
        <v>0.17840521907885</v>
      </c>
      <c r="AP213" s="15">
        <v>0.178714749572308</v>
      </c>
      <c r="AQ213" s="15">
        <v>0.178714749572308</v>
      </c>
      <c r="AR213" s="15">
        <v>0.177858486954828</v>
      </c>
      <c r="AS213" s="15">
        <v>0.17904160730613</v>
      </c>
      <c r="AT213" s="15">
        <v>0.178691243115207</v>
      </c>
      <c r="AU213" s="15">
        <v>0.178074348310365</v>
      </c>
      <c r="AV213" s="15">
        <v>0.178074348310365</v>
      </c>
      <c r="AW213" s="15">
        <v>0.179977767401348</v>
      </c>
      <c r="AX213" s="15">
        <v>0.185925968301993</v>
      </c>
      <c r="AY213" s="15">
        <v>0.197354127878106</v>
      </c>
      <c r="AZ213" s="15">
        <v>0.199315043583583</v>
      </c>
      <c r="BA213" s="15">
        <v>0.213790441843958</v>
      </c>
      <c r="BB213" s="15">
        <v>0.213487906597988</v>
      </c>
      <c r="BC213" s="15">
        <v>0.213763428371505</v>
      </c>
      <c r="BD213" s="15">
        <v>0.213501052823836</v>
      </c>
      <c r="BE213" s="15">
        <v>0.214703039137128</v>
      </c>
      <c r="BF213" s="15">
        <v>0.214703039137128</v>
      </c>
      <c r="BG213" s="15">
        <v>0.214814374317298</v>
      </c>
      <c r="BH213" s="15">
        <v>0.214814374317298</v>
      </c>
      <c r="BI213" s="15">
        <v>0.214808435017218</v>
      </c>
      <c r="BJ213" s="15">
        <v>0.22182526932986</v>
      </c>
      <c r="BK213" s="15">
        <v>0.223382191049541</v>
      </c>
      <c r="BL213" s="15">
        <v>0.223382191049541</v>
      </c>
      <c r="BM213" s="15">
        <v>0.22803661826809</v>
      </c>
      <c r="BN213" s="15">
        <v>0.228161311920947</v>
      </c>
      <c r="BO213" s="15">
        <v>0.228161311920947</v>
      </c>
      <c r="BP213" s="15">
        <v>0.228994068916483</v>
      </c>
      <c r="BQ213" s="15">
        <v>0.226924290755576</v>
      </c>
      <c r="BR213" s="15">
        <v>0.226973656989232</v>
      </c>
      <c r="BS213" s="15">
        <v>0.228915961424322</v>
      </c>
      <c r="BT213" s="15">
        <v>0.229042811656765</v>
      </c>
      <c r="BU213" s="15">
        <v>0.229042811656765</v>
      </c>
      <c r="BV213" s="15">
        <v>0.23484816511802</v>
      </c>
      <c r="BW213" s="15">
        <v>0.234315713007322</v>
      </c>
      <c r="BX213" s="15">
        <v>0.240274794002949</v>
      </c>
      <c r="BY213" s="15">
        <v>0.244023353124234</v>
      </c>
      <c r="BZ213" s="15">
        <v>0.247072046026505</v>
      </c>
      <c r="CA213" s="15">
        <v>0.246787742150879</v>
      </c>
      <c r="CB213" s="15">
        <v>0.249566045204766</v>
      </c>
      <c r="CC213" s="15">
        <v>0.255690204947183</v>
      </c>
      <c r="CD213" s="15">
        <v>0.255690204947183</v>
      </c>
      <c r="CE213" s="15">
        <v>0.256190860341411</v>
      </c>
      <c r="CF213" s="15">
        <v>0.255145067635139</v>
      </c>
      <c r="CG213" s="15">
        <v>0.255145067635139</v>
      </c>
      <c r="CH213" s="15">
        <v>0.264811827513406</v>
      </c>
      <c r="CI213" s="15">
        <v>0.266183599710533</v>
      </c>
      <c r="CJ213" s="15">
        <v>0.263398351310785</v>
      </c>
      <c r="CK213" s="15">
        <v>0.243459575617628</v>
      </c>
      <c r="CL213" s="15">
        <v>0.243459575617628</v>
      </c>
      <c r="CM213" s="15">
        <v>0.243459575617628</v>
      </c>
      <c r="CN213" s="15">
        <v>0.243219767919046</v>
      </c>
      <c r="CO213" s="15">
        <v>0.245510788434866</v>
      </c>
      <c r="CP213" s="15">
        <v>0.247055521319611</v>
      </c>
      <c r="CQ213" s="15">
        <v>0.247440702990106</v>
      </c>
      <c r="CR213" s="15">
        <v>0.247579356448968</v>
      </c>
      <c r="CS213" s="15">
        <v>0.247862589990956</v>
      </c>
      <c r="CT213" s="15">
        <v>0.2568426429811</v>
      </c>
      <c r="CU213" s="15">
        <v>0.255914103731259</v>
      </c>
      <c r="CV213" s="15">
        <v>0.255954201567183</v>
      </c>
      <c r="CW213" s="15">
        <v>0.260257102024901</v>
      </c>
      <c r="CX213" s="15">
        <v>0.261725795782217</v>
      </c>
      <c r="CY213" s="15">
        <v>0.261776265236841</v>
      </c>
      <c r="CZ213" s="15">
        <v>0.261776265236841</v>
      </c>
      <c r="DA213" s="15">
        <v>0.262666595753095</v>
      </c>
      <c r="DB213" s="15">
        <v>0.262995580151137</v>
      </c>
      <c r="DC213" s="15">
        <v>0.263914450885868</v>
      </c>
      <c r="DD213" s="15">
        <v>0.263736737403898</v>
      </c>
      <c r="DE213" s="15">
        <v>0.263742334777693</v>
      </c>
      <c r="DF213" s="15">
        <v>0.269808700024516</v>
      </c>
      <c r="DG213" s="15">
        <v>0.270123804308343</v>
      </c>
      <c r="DH213" s="15">
        <v>0.270123804308343</v>
      </c>
      <c r="DI213" s="15">
        <v>0.271437983324432</v>
      </c>
      <c r="DJ213" s="15">
        <v>0.271629464043544</v>
      </c>
      <c r="DK213" s="15">
        <v>0.271629464043544</v>
      </c>
      <c r="DL213" s="15">
        <v>0.272061892108741</v>
      </c>
      <c r="DM213" s="15">
        <v>0.269699878461402</v>
      </c>
      <c r="DN213" s="15">
        <v>0.265993555809972</v>
      </c>
      <c r="DO213" s="15">
        <v>0.258962234241296</v>
      </c>
      <c r="DP213" s="12"/>
      <c r="DQ213" s="15">
        <v>0.244732682596864</v>
      </c>
      <c r="DR213" s="13"/>
      <c r="DS213" s="13"/>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4"/>
      <c r="FK213" s="14"/>
      <c r="FL213" s="14"/>
      <c r="FM213" s="14"/>
      <c r="FN213" s="14"/>
      <c r="FO213" s="14"/>
      <c r="FP213" s="14"/>
      <c r="FQ213" s="14"/>
      <c r="FR213" s="14"/>
      <c r="FS213" s="14"/>
      <c r="FT213" s="14"/>
      <c r="FU213" s="14"/>
      <c r="FV213" s="14"/>
      <c r="FW213" s="14"/>
      <c r="FX213" s="14"/>
      <c r="FY213" s="14"/>
      <c r="FZ213" s="14"/>
      <c r="GA213" s="14"/>
      <c r="GB213" s="14"/>
      <c r="GC213" s="14"/>
      <c r="GD213" s="14"/>
      <c r="GE213" s="14"/>
      <c r="GF213" s="14"/>
      <c r="GG213" s="14"/>
      <c r="GH213" s="14"/>
      <c r="GI213" s="14"/>
      <c r="GJ213" s="14"/>
      <c r="GK213" s="14"/>
      <c r="GL213" s="14"/>
      <c r="GM213" s="14"/>
      <c r="GN213" s="14"/>
      <c r="GO213" s="14"/>
      <c r="GP213" s="14"/>
      <c r="GQ213" s="14"/>
      <c r="GR213" s="14"/>
      <c r="GS213" s="14"/>
      <c r="GT213" s="14"/>
      <c r="GU213" s="14"/>
      <c r="GV213" s="14"/>
      <c r="GW213" s="14"/>
      <c r="GX213" s="14"/>
      <c r="GY213" s="14"/>
      <c r="GZ213" s="14"/>
      <c r="HA213" s="14"/>
      <c r="HB213" s="14"/>
      <c r="HC213" s="14"/>
      <c r="HD213" s="14"/>
      <c r="HE213" s="14"/>
      <c r="HF213" s="14"/>
      <c r="HG213" s="14"/>
      <c r="HH213" s="14"/>
      <c r="HI213" s="14"/>
      <c r="HJ213" s="14"/>
      <c r="HK213" s="14"/>
      <c r="HL213" s="14"/>
      <c r="HM213" s="14"/>
      <c r="HN213" s="14"/>
      <c r="HO213" s="14"/>
      <c r="HP213" s="14"/>
      <c r="HQ213" s="14"/>
      <c r="HR213" s="14"/>
      <c r="HS213" s="14"/>
      <c r="HT213" s="14"/>
      <c r="HU213" s="14"/>
      <c r="HV213" s="14"/>
      <c r="HW213" s="14"/>
      <c r="HX213" s="14"/>
      <c r="HY213" s="14"/>
      <c r="HZ213" s="14"/>
      <c r="IA213" s="14"/>
      <c r="IB213" s="14"/>
      <c r="IC213" s="14"/>
      <c r="ID213" s="14"/>
      <c r="IE213" s="14"/>
      <c r="IF213" s="14"/>
    </row>
    <row r="214" s="2" customFormat="1" hidden="1" outlineLevel="1" spans="1:240">
      <c r="A214" s="371" t="s">
        <v>54</v>
      </c>
      <c r="B214" s="10"/>
      <c r="C214" s="10"/>
      <c r="D214" s="15">
        <v>0.0546856278725621</v>
      </c>
      <c r="E214" s="15">
        <v>0.0548151462375095</v>
      </c>
      <c r="F214" s="15">
        <v>0.0548151462375095</v>
      </c>
      <c r="G214" s="15">
        <v>0.0548201537992016</v>
      </c>
      <c r="H214" s="15">
        <v>0.0532881974222515</v>
      </c>
      <c r="I214" s="15">
        <v>0.0532881974222515</v>
      </c>
      <c r="J214" s="15">
        <v>0.0522821241942685</v>
      </c>
      <c r="K214" s="15">
        <v>0.0511706083572174</v>
      </c>
      <c r="L214" s="15">
        <v>0.0511953641001711</v>
      </c>
      <c r="M214" s="15">
        <v>0.0511953641001711</v>
      </c>
      <c r="N214" s="15">
        <v>0.0537227831513777</v>
      </c>
      <c r="O214" s="15">
        <v>0.0489338411853615</v>
      </c>
      <c r="P214" s="15">
        <v>0.0489338411853615</v>
      </c>
      <c r="Q214" s="15">
        <v>0.0489852214397534</v>
      </c>
      <c r="R214" s="15">
        <v>0.0484186429450172</v>
      </c>
      <c r="S214" s="15">
        <v>0.0484302771400836</v>
      </c>
      <c r="T214" s="15">
        <v>0.0473195197231593</v>
      </c>
      <c r="U214" s="15">
        <v>0.0472841021847574</v>
      </c>
      <c r="V214" s="15">
        <v>0.0472841021847574</v>
      </c>
      <c r="W214" s="15">
        <v>0.0420533431227869</v>
      </c>
      <c r="X214" s="15">
        <v>0.0419597679568023</v>
      </c>
      <c r="Y214" s="15">
        <v>0.0419746419949585</v>
      </c>
      <c r="Z214" s="15">
        <v>0.0628016513525397</v>
      </c>
      <c r="AA214" s="15">
        <v>0.0505682473926222</v>
      </c>
      <c r="AB214" s="15">
        <v>0.0506457858139205</v>
      </c>
      <c r="AC214" s="15">
        <v>0.0506313705500598</v>
      </c>
      <c r="AD214" s="15">
        <v>0.0335085649151162</v>
      </c>
      <c r="AE214" s="15">
        <v>0.0335003404253383</v>
      </c>
      <c r="AF214" s="15">
        <v>0.0334864488766331</v>
      </c>
      <c r="AG214" s="15">
        <v>0.0361631836166483</v>
      </c>
      <c r="AH214" s="15">
        <v>0.036170953873958</v>
      </c>
      <c r="AI214" s="15">
        <v>0.0361797790823576</v>
      </c>
      <c r="AJ214" s="15">
        <v>0.0359053884545969</v>
      </c>
      <c r="AK214" s="15">
        <v>0.0359053884545969</v>
      </c>
      <c r="AL214" s="15">
        <v>0.074026659766923</v>
      </c>
      <c r="AM214" s="15">
        <v>0.0808510142243314</v>
      </c>
      <c r="AN214" s="15">
        <v>0.0808510142243314</v>
      </c>
      <c r="AO214" s="15">
        <v>0.0782060310884328</v>
      </c>
      <c r="AP214" s="15">
        <v>0.0835681235696444</v>
      </c>
      <c r="AQ214" s="15">
        <v>0.0835042602711983</v>
      </c>
      <c r="AR214" s="15">
        <v>0.0835627044865366</v>
      </c>
      <c r="AS214" s="15">
        <v>0.0874984651675479</v>
      </c>
      <c r="AT214" s="15">
        <v>0.0874984651675479</v>
      </c>
      <c r="AU214" s="15">
        <v>0.087383979716905</v>
      </c>
      <c r="AV214" s="15">
        <v>0.0907086271112956</v>
      </c>
      <c r="AW214" s="15">
        <v>0.090415369208904</v>
      </c>
      <c r="AX214" s="15">
        <v>0.0931764953043493</v>
      </c>
      <c r="AY214" s="15">
        <v>0.0877843800964298</v>
      </c>
      <c r="AZ214" s="15">
        <v>0.0878123402896911</v>
      </c>
      <c r="BA214" s="15">
        <v>0.0878123402896911</v>
      </c>
      <c r="BB214" s="15">
        <v>0.0858593347313718</v>
      </c>
      <c r="BC214" s="15">
        <v>0.0857707937246482</v>
      </c>
      <c r="BD214" s="15">
        <v>0.0845974231288939</v>
      </c>
      <c r="BE214" s="15">
        <v>0.0811891991649269</v>
      </c>
      <c r="BF214" s="15">
        <v>0.0806925775970398</v>
      </c>
      <c r="BG214" s="15">
        <v>0.0806925775970398</v>
      </c>
      <c r="BH214" s="15">
        <v>0.0773305287660892</v>
      </c>
      <c r="BI214" s="15">
        <v>0.0773305287660892</v>
      </c>
      <c r="BJ214" s="15">
        <v>0.0834081900670482</v>
      </c>
      <c r="BK214" s="15">
        <v>0.0798152856319296</v>
      </c>
      <c r="BL214" s="15">
        <v>0.080004158556317</v>
      </c>
      <c r="BM214" s="15">
        <v>0.043883271579647</v>
      </c>
      <c r="BN214" s="15">
        <v>0.0446241867403648</v>
      </c>
      <c r="BO214" s="15">
        <v>0.045044483230749</v>
      </c>
      <c r="BP214" s="15">
        <v>0.0444236382912559</v>
      </c>
      <c r="BQ214" s="15">
        <v>0.0273696357340463</v>
      </c>
      <c r="BR214" s="15">
        <v>0.0274301908211198</v>
      </c>
      <c r="BS214" s="15">
        <v>0.0287178408394522</v>
      </c>
      <c r="BT214" s="15">
        <v>0.0288671316531894</v>
      </c>
      <c r="BU214" s="15">
        <v>0.0266439011660724</v>
      </c>
      <c r="BV214" s="15">
        <v>0.0709463144143735</v>
      </c>
      <c r="BW214" s="15">
        <v>0.0732143422949466</v>
      </c>
      <c r="BX214" s="15">
        <v>0.0728393861060102</v>
      </c>
      <c r="BY214" s="15">
        <v>0.0720665959564791</v>
      </c>
      <c r="BZ214" s="15">
        <v>0.0710701432387189</v>
      </c>
      <c r="CA214" s="15">
        <v>0.0708254982989719</v>
      </c>
      <c r="CB214" s="15">
        <v>0.0747956014687031</v>
      </c>
      <c r="CC214" s="15">
        <v>0.0730747933073943</v>
      </c>
      <c r="CD214" s="15">
        <v>0.0730733243065497</v>
      </c>
      <c r="CE214" s="15">
        <v>0.071190780393012</v>
      </c>
      <c r="CF214" s="15">
        <v>0.0426951882103207</v>
      </c>
      <c r="CG214" s="15">
        <v>0.0426736881821685</v>
      </c>
      <c r="CH214" s="15">
        <v>0.0811215330393743</v>
      </c>
      <c r="CI214" s="15">
        <v>0.0697520841195555</v>
      </c>
      <c r="CJ214" s="15">
        <v>0.0695921753067967</v>
      </c>
      <c r="CK214" s="15">
        <v>0.0695921753067967</v>
      </c>
      <c r="CL214" s="15">
        <v>0.0667403309585222</v>
      </c>
      <c r="CM214" s="15">
        <v>0.0667403309585222</v>
      </c>
      <c r="CN214" s="15">
        <v>0.0648797194129471</v>
      </c>
      <c r="CO214" s="15">
        <v>0.0719710350617822</v>
      </c>
      <c r="CP214" s="15">
        <v>0.0801538782024703</v>
      </c>
      <c r="CQ214" s="15">
        <v>0.0802379164669237</v>
      </c>
      <c r="CR214" s="15">
        <v>0.0608471598412561</v>
      </c>
      <c r="CS214" s="15">
        <v>0.0608189074832612</v>
      </c>
      <c r="CT214" s="15">
        <v>0.0361387397993637</v>
      </c>
      <c r="CU214" s="15">
        <v>0.0472061849076078</v>
      </c>
      <c r="CV214" s="15">
        <v>0.0475140080959401</v>
      </c>
      <c r="CW214" s="15">
        <v>0.0475140080959401</v>
      </c>
      <c r="CX214" s="15">
        <v>0.0481438617943321</v>
      </c>
      <c r="CY214" s="15">
        <v>0.0481438617943321</v>
      </c>
      <c r="CZ214" s="15">
        <v>0.04810218760242</v>
      </c>
      <c r="DA214" s="15">
        <v>0.0230672472855456</v>
      </c>
      <c r="DB214" s="15">
        <v>0.0230672472855456</v>
      </c>
      <c r="DC214" s="15">
        <v>0.023001304928615</v>
      </c>
      <c r="DD214" s="15">
        <v>0.0136077115720833</v>
      </c>
      <c r="DE214" s="15">
        <v>0.0136077115720833</v>
      </c>
      <c r="DF214" s="15">
        <v>0.0359106879745438</v>
      </c>
      <c r="DG214" s="15">
        <v>0.0347264930654288</v>
      </c>
      <c r="DH214" s="15">
        <v>0.0347264930654288</v>
      </c>
      <c r="DI214" s="15">
        <v>0.0360018373376659</v>
      </c>
      <c r="DJ214" s="15">
        <v>0.0327363992567699</v>
      </c>
      <c r="DK214" s="15">
        <v>0.0327363992567699</v>
      </c>
      <c r="DL214" s="15">
        <v>0.0334737359609709</v>
      </c>
      <c r="DM214" s="15">
        <v>0.0331684382542657</v>
      </c>
      <c r="DN214" s="15">
        <v>0.0331684382542657</v>
      </c>
      <c r="DO214" s="15">
        <v>0.0333486760515106</v>
      </c>
      <c r="DP214" s="12"/>
      <c r="DQ214" s="15">
        <v>0.0356602692502786</v>
      </c>
      <c r="DR214" s="13"/>
      <c r="DS214" s="13"/>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4"/>
      <c r="FK214" s="14"/>
      <c r="FL214" s="14"/>
      <c r="FM214" s="14"/>
      <c r="FN214" s="14"/>
      <c r="FO214" s="14"/>
      <c r="FP214" s="14"/>
      <c r="FQ214" s="14"/>
      <c r="FR214" s="14"/>
      <c r="FS214" s="14"/>
      <c r="FT214" s="14"/>
      <c r="FU214" s="14"/>
      <c r="FV214" s="14"/>
      <c r="FW214" s="14"/>
      <c r="FX214" s="14"/>
      <c r="FY214" s="14"/>
      <c r="FZ214" s="14"/>
      <c r="GA214" s="14"/>
      <c r="GB214" s="14"/>
      <c r="GC214" s="14"/>
      <c r="GD214" s="14"/>
      <c r="GE214" s="14"/>
      <c r="GF214" s="14"/>
      <c r="GG214" s="14"/>
      <c r="GH214" s="14"/>
      <c r="GI214" s="14"/>
      <c r="GJ214" s="14"/>
      <c r="GK214" s="14"/>
      <c r="GL214" s="14"/>
      <c r="GM214" s="14"/>
      <c r="GN214" s="14"/>
      <c r="GO214" s="14"/>
      <c r="GP214" s="14"/>
      <c r="GQ214" s="14"/>
      <c r="GR214" s="14"/>
      <c r="GS214" s="14"/>
      <c r="GT214" s="14"/>
      <c r="GU214" s="14"/>
      <c r="GV214" s="14"/>
      <c r="GW214" s="14"/>
      <c r="GX214" s="14"/>
      <c r="GY214" s="14"/>
      <c r="GZ214" s="14"/>
      <c r="HA214" s="14"/>
      <c r="HB214" s="14"/>
      <c r="HC214" s="14"/>
      <c r="HD214" s="14"/>
      <c r="HE214" s="14"/>
      <c r="HF214" s="14"/>
      <c r="HG214" s="14"/>
      <c r="HH214" s="14"/>
      <c r="HI214" s="14"/>
      <c r="HJ214" s="14"/>
      <c r="HK214" s="14"/>
      <c r="HL214" s="14"/>
      <c r="HM214" s="14"/>
      <c r="HN214" s="14"/>
      <c r="HO214" s="14"/>
      <c r="HP214" s="14"/>
      <c r="HQ214" s="14"/>
      <c r="HR214" s="14"/>
      <c r="HS214" s="14"/>
      <c r="HT214" s="14"/>
      <c r="HU214" s="14"/>
      <c r="HV214" s="14"/>
      <c r="HW214" s="14"/>
      <c r="HX214" s="14"/>
      <c r="HY214" s="14"/>
      <c r="HZ214" s="14"/>
      <c r="IA214" s="14"/>
      <c r="IB214" s="14"/>
      <c r="IC214" s="14"/>
      <c r="ID214" s="14"/>
      <c r="IE214" s="14"/>
      <c r="IF214" s="14"/>
    </row>
    <row r="215" s="2" customFormat="1" hidden="1" outlineLevel="1" spans="1:240">
      <c r="A215" s="371" t="s">
        <v>190</v>
      </c>
      <c r="B215" s="10"/>
      <c r="C215" s="10"/>
      <c r="D215" s="15" t="s">
        <v>186</v>
      </c>
      <c r="E215" s="15">
        <v>0.103318435206517</v>
      </c>
      <c r="F215" s="15">
        <v>0.103318435206517</v>
      </c>
      <c r="G215" s="15">
        <v>0.103318435206517</v>
      </c>
      <c r="H215" s="15">
        <v>0.103318435206517</v>
      </c>
      <c r="I215" s="15">
        <v>0.103318435206517</v>
      </c>
      <c r="J215" s="15">
        <v>0.110714101004468</v>
      </c>
      <c r="K215" s="15">
        <v>0.11407859588814</v>
      </c>
      <c r="L215" s="15">
        <v>0.115141196117142</v>
      </c>
      <c r="M215" s="15">
        <v>0.115141196117142</v>
      </c>
      <c r="N215" s="15">
        <v>0.116900667606305</v>
      </c>
      <c r="O215" s="15">
        <v>0.116321467339289</v>
      </c>
      <c r="P215" s="15">
        <v>0.115149459525464</v>
      </c>
      <c r="Q215" s="15">
        <v>0.115748175885836</v>
      </c>
      <c r="R215" s="15">
        <v>0.115748175885836</v>
      </c>
      <c r="S215" s="15">
        <v>0.115748175885836</v>
      </c>
      <c r="T215" s="15">
        <v>0.113810316788288</v>
      </c>
      <c r="U215" s="15">
        <v>0.108289740635069</v>
      </c>
      <c r="V215" s="15">
        <v>0.106041584935269</v>
      </c>
      <c r="W215" s="15">
        <v>0.105561150215241</v>
      </c>
      <c r="X215" s="15">
        <v>0.105561150215241</v>
      </c>
      <c r="Y215" s="15">
        <v>0.10608702485793</v>
      </c>
      <c r="Z215" s="15">
        <v>0.111564834402788</v>
      </c>
      <c r="AA215" s="15">
        <v>0.111000340863002</v>
      </c>
      <c r="AB215" s="15">
        <v>0.10663543084865</v>
      </c>
      <c r="AC215" s="15">
        <v>0.10663543084865</v>
      </c>
      <c r="AD215" s="15">
        <v>0.10663543084865</v>
      </c>
      <c r="AE215" s="15">
        <v>0.105667792368771</v>
      </c>
      <c r="AF215" s="15">
        <v>0.101291880912734</v>
      </c>
      <c r="AG215" s="15">
        <v>0.109419033167136</v>
      </c>
      <c r="AH215" s="15">
        <v>0.112942014785784</v>
      </c>
      <c r="AI215" s="15">
        <v>0.110374104537013</v>
      </c>
      <c r="AJ215" s="15">
        <v>0.110374104537013</v>
      </c>
      <c r="AK215" s="15">
        <v>0.110374104537013</v>
      </c>
      <c r="AL215" s="15">
        <v>0.113594635587132</v>
      </c>
      <c r="AM215" s="15">
        <v>0.107148699492884</v>
      </c>
      <c r="AN215" s="15">
        <v>0.0970136272019144</v>
      </c>
      <c r="AO215" s="15">
        <v>0.0914480776140855</v>
      </c>
      <c r="AP215" s="15">
        <v>0.0914480776140855</v>
      </c>
      <c r="AQ215" s="15">
        <v>0.0923807205508995</v>
      </c>
      <c r="AR215" s="15">
        <v>0.0923807205508995</v>
      </c>
      <c r="AS215" s="15">
        <v>0.0923807205508995</v>
      </c>
      <c r="AT215" s="15">
        <v>0.0930168368755175</v>
      </c>
      <c r="AU215" s="15">
        <v>0.0927408225227712</v>
      </c>
      <c r="AV215" s="15">
        <v>0.0926488177385224</v>
      </c>
      <c r="AW215" s="15">
        <v>0.0910396839648052</v>
      </c>
      <c r="AX215" s="15">
        <v>0.0884402358406289</v>
      </c>
      <c r="AY215" s="15">
        <v>0.0884402358406289</v>
      </c>
      <c r="AZ215" s="15">
        <v>0.0725746956842494</v>
      </c>
      <c r="BA215" s="15">
        <v>0.0725746956842494</v>
      </c>
      <c r="BB215" s="15">
        <v>0.0701236390477948</v>
      </c>
      <c r="BC215" s="15">
        <v>0.0701236390477948</v>
      </c>
      <c r="BD215" s="15">
        <v>0.0701236390477948</v>
      </c>
      <c r="BE215" s="15">
        <v>0.0753208024579794</v>
      </c>
      <c r="BF215" s="15">
        <v>0.0753208024579794</v>
      </c>
      <c r="BG215" s="15">
        <v>0.0785932172976853</v>
      </c>
      <c r="BH215" s="15">
        <v>0.0785932172976853</v>
      </c>
      <c r="BI215" s="15">
        <v>0.0785932172976853</v>
      </c>
      <c r="BJ215" s="15">
        <v>0.0833333332769127</v>
      </c>
      <c r="BK215" s="15">
        <v>0.0857383966244726</v>
      </c>
      <c r="BL215" s="15">
        <v>0.0709666439754935</v>
      </c>
      <c r="BM215" s="15">
        <v>0.0709666439754935</v>
      </c>
      <c r="BN215" s="15">
        <v>0.0709060878320608</v>
      </c>
      <c r="BO215" s="15">
        <v>0.0709060878320608</v>
      </c>
      <c r="BP215" s="15">
        <v>0.0687196692188174</v>
      </c>
      <c r="BQ215" s="15">
        <v>0.0717377860853432</v>
      </c>
      <c r="BR215" s="15">
        <v>0.0717377860853432</v>
      </c>
      <c r="BS215" s="15">
        <v>0.0721969006381039</v>
      </c>
      <c r="BT215" s="15">
        <v>0.0721969006381039</v>
      </c>
      <c r="BU215" s="15">
        <v>0.0721969006381039</v>
      </c>
      <c r="BV215" s="15">
        <v>0.0781786941580756</v>
      </c>
      <c r="BW215" s="15" t="s">
        <v>186</v>
      </c>
      <c r="BX215" s="15" t="s">
        <v>186</v>
      </c>
      <c r="BY215" s="15">
        <v>0.0725936547768417</v>
      </c>
      <c r="BZ215" s="15">
        <v>0.0725936547768417</v>
      </c>
      <c r="CA215" s="15">
        <v>0.0725936547768417</v>
      </c>
      <c r="CB215" s="15">
        <v>0.0725936547768417</v>
      </c>
      <c r="CC215" s="15">
        <v>0.0725936547768417</v>
      </c>
      <c r="CD215" s="15" t="s">
        <v>186</v>
      </c>
      <c r="CE215" s="15" t="s">
        <v>186</v>
      </c>
      <c r="CF215" s="15">
        <v>0.0872221279484134</v>
      </c>
      <c r="CG215" s="15">
        <v>0.0872221279484134</v>
      </c>
      <c r="CH215" s="15">
        <v>0.0936204496480881</v>
      </c>
      <c r="CI215" s="15">
        <v>0.0968923408485095</v>
      </c>
      <c r="CJ215" s="15">
        <v>0.0976030277374938</v>
      </c>
      <c r="CK215" s="15">
        <v>0.100238214595856</v>
      </c>
      <c r="CL215" s="15">
        <v>0.100356979405034</v>
      </c>
      <c r="CM215" s="15">
        <v>0.100849334761115</v>
      </c>
      <c r="CN215" s="15">
        <v>0.101465116491465</v>
      </c>
      <c r="CO215" s="15">
        <v>0.102755665067521</v>
      </c>
      <c r="CP215" s="15">
        <v>0.1037760600858</v>
      </c>
      <c r="CQ215" s="15">
        <v>0.104293611884042</v>
      </c>
      <c r="CR215" s="15">
        <v>0.104454037357388</v>
      </c>
      <c r="CS215" s="15">
        <v>0.104640688404244</v>
      </c>
      <c r="CT215" s="15">
        <v>0.105955737852333</v>
      </c>
      <c r="CU215" s="15">
        <v>0.108484905362677</v>
      </c>
      <c r="CV215" s="15">
        <v>0.111099328246634</v>
      </c>
      <c r="CW215" s="15">
        <v>0.110786763307982</v>
      </c>
      <c r="CX215" s="15">
        <v>0.110558144966758</v>
      </c>
      <c r="CY215" s="15">
        <v>0.110558144966758</v>
      </c>
      <c r="CZ215" s="15">
        <v>0.110406076481342</v>
      </c>
      <c r="DA215" s="15">
        <v>0.114104680432081</v>
      </c>
      <c r="DB215" s="15">
        <v>0.114220903318704</v>
      </c>
      <c r="DC215" s="15">
        <v>0.114108563370444</v>
      </c>
      <c r="DD215" s="15">
        <v>0.114120064994499</v>
      </c>
      <c r="DE215" s="15">
        <v>0.114161815653584</v>
      </c>
      <c r="DF215" s="15">
        <v>0.115379275611583</v>
      </c>
      <c r="DG215" s="15">
        <v>0.115475162180242</v>
      </c>
      <c r="DH215" s="15">
        <v>0.114295169762799</v>
      </c>
      <c r="DI215" s="15">
        <v>0.114237210440206</v>
      </c>
      <c r="DJ215" s="15">
        <v>0.114237210440206</v>
      </c>
      <c r="DK215" s="15">
        <v>0.114259872829677</v>
      </c>
      <c r="DL215" s="15">
        <v>0.113559007126406</v>
      </c>
      <c r="DM215" s="15">
        <v>0.111581831148719</v>
      </c>
      <c r="DN215" s="15">
        <v>0.111375272947595</v>
      </c>
      <c r="DO215" s="15">
        <v>0.111395058289221</v>
      </c>
      <c r="DP215" s="12"/>
      <c r="DQ215" s="15">
        <v>0.111395058289221</v>
      </c>
      <c r="DR215" s="13"/>
      <c r="DS215" s="13"/>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4"/>
      <c r="FK215" s="14"/>
      <c r="FL215" s="14"/>
      <c r="FM215" s="14"/>
      <c r="FN215" s="14"/>
      <c r="FO215" s="14"/>
      <c r="FP215" s="14"/>
      <c r="FQ215" s="14"/>
      <c r="FR215" s="14"/>
      <c r="FS215" s="14"/>
      <c r="FT215" s="14"/>
      <c r="FU215" s="14"/>
      <c r="FV215" s="14"/>
      <c r="FW215" s="14"/>
      <c r="FX215" s="14"/>
      <c r="FY215" s="14"/>
      <c r="FZ215" s="14"/>
      <c r="GA215" s="14"/>
      <c r="GB215" s="14"/>
      <c r="GC215" s="14"/>
      <c r="GD215" s="14"/>
      <c r="GE215" s="14"/>
      <c r="GF215" s="14"/>
      <c r="GG215" s="14"/>
      <c r="GH215" s="14"/>
      <c r="GI215" s="14"/>
      <c r="GJ215" s="14"/>
      <c r="GK215" s="14"/>
      <c r="GL215" s="14"/>
      <c r="GM215" s="14"/>
      <c r="GN215" s="14"/>
      <c r="GO215" s="14"/>
      <c r="GP215" s="14"/>
      <c r="GQ215" s="14"/>
      <c r="GR215" s="14"/>
      <c r="GS215" s="14"/>
      <c r="GT215" s="14"/>
      <c r="GU215" s="14"/>
      <c r="GV215" s="14"/>
      <c r="GW215" s="14"/>
      <c r="GX215" s="14"/>
      <c r="GY215" s="14"/>
      <c r="GZ215" s="14"/>
      <c r="HA215" s="14"/>
      <c r="HB215" s="14"/>
      <c r="HC215" s="14"/>
      <c r="HD215" s="14"/>
      <c r="HE215" s="14"/>
      <c r="HF215" s="14"/>
      <c r="HG215" s="14"/>
      <c r="HH215" s="14"/>
      <c r="HI215" s="14"/>
      <c r="HJ215" s="14"/>
      <c r="HK215" s="14"/>
      <c r="HL215" s="14"/>
      <c r="HM215" s="14"/>
      <c r="HN215" s="14"/>
      <c r="HO215" s="14"/>
      <c r="HP215" s="14"/>
      <c r="HQ215" s="14"/>
      <c r="HR215" s="14"/>
      <c r="HS215" s="14"/>
      <c r="HT215" s="14"/>
      <c r="HU215" s="14"/>
      <c r="HV215" s="14"/>
      <c r="HW215" s="14"/>
      <c r="HX215" s="14"/>
      <c r="HY215" s="14"/>
      <c r="HZ215" s="14"/>
      <c r="IA215" s="14"/>
      <c r="IB215" s="14"/>
      <c r="IC215" s="14"/>
      <c r="ID215" s="14"/>
      <c r="IE215" s="14"/>
      <c r="IF215" s="14"/>
    </row>
    <row r="216" s="244" customFormat="1" hidden="1" outlineLevel="1" spans="1:240">
      <c r="A216" s="372" t="s">
        <v>56</v>
      </c>
      <c r="B216" s="369"/>
      <c r="C216" s="369"/>
      <c r="D216" s="377" t="s">
        <v>186</v>
      </c>
      <c r="E216" s="377" t="s">
        <v>186</v>
      </c>
      <c r="F216" s="377" t="s">
        <v>186</v>
      </c>
      <c r="G216" s="377">
        <v>0.0142108637317998</v>
      </c>
      <c r="H216" s="377">
        <v>0.0142143059213812</v>
      </c>
      <c r="I216" s="377">
        <v>0.0151860283903327</v>
      </c>
      <c r="J216" s="377">
        <v>0.0151860419487005</v>
      </c>
      <c r="K216" s="377">
        <v>0.014609495963478</v>
      </c>
      <c r="L216" s="377">
        <v>0.00949611509464413</v>
      </c>
      <c r="M216" s="377">
        <v>0.00924460529170421</v>
      </c>
      <c r="N216" s="377">
        <v>0.0292510628916404</v>
      </c>
      <c r="O216" s="377">
        <v>0.0292510606803285</v>
      </c>
      <c r="P216" s="377">
        <v>0.0241386863239509</v>
      </c>
      <c r="Q216" s="377">
        <v>0.0241387035972383</v>
      </c>
      <c r="R216" s="377">
        <v>0.0223230939917965</v>
      </c>
      <c r="S216" s="377">
        <v>0.0223231053864298</v>
      </c>
      <c r="T216" s="377">
        <v>0.0223231022749677</v>
      </c>
      <c r="U216" s="377">
        <v>0.0179678180414191</v>
      </c>
      <c r="V216" s="377">
        <v>0.0244697838577768</v>
      </c>
      <c r="W216" s="377">
        <v>0.0244697750451205</v>
      </c>
      <c r="X216" s="377">
        <v>0.0207171563134902</v>
      </c>
      <c r="Y216" s="377">
        <v>0.0254194837126057</v>
      </c>
      <c r="Z216" s="377">
        <v>0.0556489808067426</v>
      </c>
      <c r="AA216" s="377">
        <v>0.0557272439865328</v>
      </c>
      <c r="AB216" s="377">
        <v>0.0558804721893099</v>
      </c>
      <c r="AC216" s="377">
        <v>0.0558804713230127</v>
      </c>
      <c r="AD216" s="377">
        <v>0.0579138651308979</v>
      </c>
      <c r="AE216" s="377">
        <v>0.0579082758607907</v>
      </c>
      <c r="AF216" s="377">
        <v>0.0567754729175334</v>
      </c>
      <c r="AG216" s="377">
        <v>0.0508239247957857</v>
      </c>
      <c r="AH216" s="377">
        <v>0.050824213502783</v>
      </c>
      <c r="AI216" s="377">
        <v>0.0508216830905813</v>
      </c>
      <c r="AJ216" s="377">
        <v>0.0438668118483377</v>
      </c>
      <c r="AK216" s="377">
        <v>0.0438668005059597</v>
      </c>
      <c r="AL216" s="377">
        <v>0.0758781917009785</v>
      </c>
      <c r="AM216" s="377">
        <v>0.0747169597908025</v>
      </c>
      <c r="AN216" s="377">
        <v>0.0735052566547809</v>
      </c>
      <c r="AO216" s="377">
        <v>0.0733629431215646</v>
      </c>
      <c r="AP216" s="377">
        <v>0.0724695377883587</v>
      </c>
      <c r="AQ216" s="377">
        <v>0.0716830144969011</v>
      </c>
      <c r="AR216" s="377">
        <v>0.0716830251031935</v>
      </c>
      <c r="AS216" s="377">
        <v>0.0674531735475856</v>
      </c>
      <c r="AT216" s="377">
        <v>0.0674530376030743</v>
      </c>
      <c r="AU216" s="377">
        <v>0.066323797729054</v>
      </c>
      <c r="AV216" s="377">
        <v>0.0605078708763358</v>
      </c>
      <c r="AW216" s="377">
        <v>0.0599766536059381</v>
      </c>
      <c r="AX216" s="377">
        <v>0.0767939448756973</v>
      </c>
      <c r="AY216" s="377">
        <v>0.075189569544712</v>
      </c>
      <c r="AZ216" s="377">
        <v>0.0713918304662347</v>
      </c>
      <c r="BA216" s="377">
        <v>0.0709851383168471</v>
      </c>
      <c r="BB216" s="377">
        <v>0.0728341212952693</v>
      </c>
      <c r="BC216" s="377">
        <v>0.0698341636124869</v>
      </c>
      <c r="BD216" s="377">
        <v>0.0704469152135268</v>
      </c>
      <c r="BE216" s="377">
        <v>0.0583552609646493</v>
      </c>
      <c r="BF216" s="377">
        <v>0.0609252901618185</v>
      </c>
      <c r="BG216" s="377">
        <v>0.06032111140999</v>
      </c>
      <c r="BH216" s="377">
        <v>0.0479931138137958</v>
      </c>
      <c r="BI216" s="377">
        <v>0.0440599005451554</v>
      </c>
      <c r="BJ216" s="377">
        <v>0.0597299126068432</v>
      </c>
      <c r="BK216" s="377">
        <v>0.0579030163786903</v>
      </c>
      <c r="BL216" s="377">
        <v>0.0486104247751555</v>
      </c>
      <c r="BM216" s="377">
        <v>0.0485276400768483</v>
      </c>
      <c r="BN216" s="377">
        <v>0.0479409720592157</v>
      </c>
      <c r="BO216" s="377">
        <v>0.0495220693396678</v>
      </c>
      <c r="BP216" s="377">
        <v>0.0490430774407</v>
      </c>
      <c r="BQ216" s="377">
        <v>0.0498858893596635</v>
      </c>
      <c r="BR216" s="377">
        <v>0.0497588711245912</v>
      </c>
      <c r="BS216" s="377">
        <v>0.0503735594870297</v>
      </c>
      <c r="BT216" s="377">
        <v>0.0495618292278182</v>
      </c>
      <c r="BU216" s="377">
        <v>0.0495618266730191</v>
      </c>
      <c r="BV216" s="377">
        <v>0.0593165723949994</v>
      </c>
      <c r="BW216" s="377">
        <v>0.0570685190414527</v>
      </c>
      <c r="BX216" s="377">
        <v>0.0472240175689545</v>
      </c>
      <c r="BY216" s="377">
        <v>0.0479183157408011</v>
      </c>
      <c r="BZ216" s="377">
        <v>0.0450686110562838</v>
      </c>
      <c r="CA216" s="377">
        <v>0.0433991158297846</v>
      </c>
      <c r="CB216" s="377">
        <v>0.0411339177732992</v>
      </c>
      <c r="CC216" s="377">
        <v>0.0307560096269659</v>
      </c>
      <c r="CD216" s="377">
        <v>0.0311981001357395</v>
      </c>
      <c r="CE216" s="377">
        <v>0.0260789220473315</v>
      </c>
      <c r="CF216" s="377">
        <v>0.0125271348511168</v>
      </c>
      <c r="CG216" s="377">
        <v>-0.0176776692131428</v>
      </c>
      <c r="CH216" s="377">
        <v>0.036449746890954</v>
      </c>
      <c r="CI216" s="377">
        <v>0.0303546513611332</v>
      </c>
      <c r="CJ216" s="377">
        <v>0.0176758769058979</v>
      </c>
      <c r="CK216" s="377">
        <v>0.0168180190226865</v>
      </c>
      <c r="CL216" s="377">
        <v>0.00244439294202117</v>
      </c>
      <c r="CM216" s="377">
        <v>0.00309374590939222</v>
      </c>
      <c r="CN216" s="377">
        <v>0.000635166056848511</v>
      </c>
      <c r="CO216" s="377">
        <v>-0.00840000754682217</v>
      </c>
      <c r="CP216" s="377">
        <v>-0.00860895747151433</v>
      </c>
      <c r="CQ216" s="377">
        <v>-0.00971601574790779</v>
      </c>
      <c r="CR216" s="377">
        <v>-0.0186626954194709</v>
      </c>
      <c r="CS216" s="377">
        <v>-0.0240627741029255</v>
      </c>
      <c r="CT216" s="377">
        <v>0.018114205169775</v>
      </c>
      <c r="CU216" s="377">
        <v>0.0172213105845988</v>
      </c>
      <c r="CV216" s="377">
        <v>-0.0127654931908658</v>
      </c>
      <c r="CW216" s="377">
        <v>-0.0128610601860074</v>
      </c>
      <c r="CX216" s="377">
        <v>-0.0130222204155292</v>
      </c>
      <c r="CY216" s="377">
        <v>-0.0130222207096715</v>
      </c>
      <c r="CZ216" s="377">
        <v>-0.0167569403684311</v>
      </c>
      <c r="DA216" s="377">
        <v>-0.0150536782580163</v>
      </c>
      <c r="DB216" s="377">
        <v>-0.0155914513406839</v>
      </c>
      <c r="DC216" s="377">
        <v>-0.0166057574061196</v>
      </c>
      <c r="DD216" s="377">
        <v>-0.0200795029798354</v>
      </c>
      <c r="DE216" s="377">
        <v>-0.0201344886218601</v>
      </c>
      <c r="DF216" s="377">
        <v>0.00565877468050787</v>
      </c>
      <c r="DG216" s="377">
        <v>0.00333282089566407</v>
      </c>
      <c r="DH216" s="377">
        <v>-0.010747914787517</v>
      </c>
      <c r="DI216" s="377">
        <v>-0.0107479195603647</v>
      </c>
      <c r="DJ216" s="377">
        <v>-0.0127484478246127</v>
      </c>
      <c r="DK216" s="377">
        <v>-0.0127484496265044</v>
      </c>
      <c r="DL216" s="377">
        <v>-0.0127776244111341</v>
      </c>
      <c r="DM216" s="377">
        <v>-0.0126057234123391</v>
      </c>
      <c r="DN216" s="377">
        <v>-0.0127570800906529</v>
      </c>
      <c r="DO216" s="377">
        <v>-0.012742966491385</v>
      </c>
      <c r="DP216" s="374"/>
      <c r="DQ216" s="377">
        <v>-0.0128456096833597</v>
      </c>
      <c r="DR216" s="375"/>
      <c r="DS216" s="375"/>
    </row>
    <row r="217" customFormat="1" hidden="1" outlineLevel="1" spans="1:240">
      <c r="A217" s="376"/>
      <c r="B217" s="10"/>
      <c r="C217" s="10"/>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c r="GM217" s="19"/>
      <c r="GN217" s="19"/>
      <c r="GO217" s="19"/>
      <c r="GP217" s="19"/>
      <c r="GQ217" s="19"/>
      <c r="GR217" s="19"/>
      <c r="GS217" s="19"/>
      <c r="GT217" s="19"/>
      <c r="GU217" s="19"/>
      <c r="GV217" s="19"/>
      <c r="GW217" s="19"/>
      <c r="GX217" s="19"/>
      <c r="GY217" s="19"/>
      <c r="GZ217" s="19"/>
      <c r="HA217" s="19"/>
      <c r="HB217" s="19"/>
      <c r="HC217" s="19"/>
      <c r="HD217" s="19"/>
      <c r="HE217" s="19"/>
      <c r="HF217" s="19"/>
      <c r="HG217" s="19"/>
      <c r="HH217" s="19"/>
      <c r="HI217" s="19"/>
      <c r="HJ217" s="19"/>
      <c r="HK217" s="19"/>
      <c r="HL217" s="19"/>
      <c r="HM217" s="19"/>
      <c r="HN217" s="19"/>
      <c r="HO217" s="19"/>
      <c r="HP217" s="19"/>
      <c r="HQ217" s="19"/>
      <c r="HR217" s="19"/>
      <c r="HS217" s="19"/>
      <c r="HT217" s="19"/>
      <c r="HU217" s="19"/>
      <c r="HV217" s="19"/>
      <c r="HW217" s="19"/>
      <c r="HX217" s="19"/>
      <c r="HY217" s="19"/>
      <c r="HZ217" s="19"/>
      <c r="IA217" s="19"/>
      <c r="IB217" s="19"/>
      <c r="IC217" s="19"/>
      <c r="ID217" s="19"/>
      <c r="IE217" s="19"/>
      <c r="IF217" s="19"/>
    </row>
    <row r="218" s="3" customFormat="1" hidden="1" outlineLevel="1" spans="1:240">
      <c r="A218" s="368" t="s">
        <v>183</v>
      </c>
      <c r="B218" s="369"/>
      <c r="C218" s="369"/>
      <c r="D218" s="370"/>
      <c r="E218" s="370"/>
      <c r="F218" s="370"/>
      <c r="G218" s="370"/>
      <c r="H218" s="370"/>
      <c r="I218" s="370"/>
      <c r="J218" s="370"/>
      <c r="K218" s="370"/>
      <c r="L218" s="370"/>
      <c r="M218" s="370"/>
      <c r="N218" s="370"/>
      <c r="O218" s="370"/>
      <c r="P218" s="370"/>
      <c r="Q218" s="370"/>
      <c r="R218" s="370"/>
      <c r="S218" s="370"/>
      <c r="T218" s="370"/>
      <c r="U218" s="370"/>
      <c r="V218" s="370"/>
      <c r="W218" s="370"/>
      <c r="X218" s="370"/>
      <c r="Y218" s="370"/>
      <c r="Z218" s="370"/>
      <c r="AA218" s="370"/>
      <c r="AB218" s="370"/>
      <c r="AC218" s="370"/>
      <c r="AD218" s="370"/>
      <c r="AE218" s="370"/>
      <c r="AF218" s="370"/>
      <c r="AG218" s="370"/>
      <c r="AH218" s="370"/>
      <c r="AI218" s="370"/>
      <c r="AJ218" s="370"/>
      <c r="AK218" s="370"/>
      <c r="AL218" s="370"/>
      <c r="AM218" s="370"/>
      <c r="AN218" s="370"/>
      <c r="AO218" s="370"/>
      <c r="AP218" s="370"/>
      <c r="AQ218" s="370"/>
      <c r="AR218" s="370"/>
      <c r="AS218" s="370"/>
      <c r="AT218" s="370"/>
      <c r="AU218" s="370"/>
      <c r="AV218" s="370"/>
      <c r="AW218" s="370"/>
      <c r="AX218" s="370"/>
      <c r="AY218" s="370"/>
      <c r="AZ218" s="370"/>
      <c r="BA218" s="370"/>
      <c r="BB218" s="370"/>
      <c r="BC218" s="370"/>
      <c r="BD218" s="370"/>
      <c r="BE218" s="370"/>
      <c r="BF218" s="370"/>
      <c r="BG218" s="370"/>
      <c r="BH218" s="370"/>
      <c r="BI218" s="370"/>
      <c r="BJ218" s="370"/>
      <c r="BK218" s="370"/>
      <c r="BL218" s="370"/>
      <c r="BM218" s="370"/>
      <c r="BN218" s="370"/>
      <c r="BO218" s="370"/>
      <c r="BP218" s="370"/>
      <c r="BQ218" s="370"/>
      <c r="BR218" s="370"/>
      <c r="BS218" s="370"/>
      <c r="BT218" s="370"/>
      <c r="BU218" s="370"/>
      <c r="BV218" s="370"/>
      <c r="BW218" s="370"/>
      <c r="BX218" s="370"/>
      <c r="BY218" s="370"/>
      <c r="BZ218" s="370"/>
      <c r="CA218" s="370"/>
      <c r="CB218" s="370"/>
      <c r="CC218" s="370"/>
      <c r="CD218" s="370"/>
      <c r="CE218" s="370"/>
      <c r="CF218" s="370"/>
      <c r="CG218" s="370"/>
      <c r="CH218" s="370"/>
      <c r="CI218" s="370"/>
      <c r="CJ218" s="370"/>
      <c r="CK218" s="370"/>
      <c r="CL218" s="370"/>
      <c r="CM218" s="370"/>
      <c r="CN218" s="370"/>
      <c r="CO218" s="370"/>
      <c r="CP218" s="370"/>
      <c r="CQ218" s="370"/>
      <c r="CR218" s="370"/>
      <c r="CS218" s="370"/>
      <c r="CT218" s="370"/>
      <c r="CU218" s="370"/>
      <c r="CV218" s="370"/>
      <c r="CW218" s="370"/>
      <c r="CX218" s="370"/>
      <c r="CY218" s="370"/>
      <c r="CZ218" s="370"/>
      <c r="DA218" s="370"/>
      <c r="DB218" s="370"/>
      <c r="DC218" s="370"/>
      <c r="DD218" s="370"/>
      <c r="DE218" s="370"/>
      <c r="DF218" s="370"/>
      <c r="DG218" s="370"/>
      <c r="DH218" s="370"/>
      <c r="DI218" s="370"/>
      <c r="DJ218" s="370"/>
      <c r="DK218" s="370"/>
      <c r="DL218" s="370"/>
      <c r="DM218" s="370"/>
      <c r="DN218" s="370"/>
      <c r="DO218" s="370"/>
      <c r="DP218" s="370"/>
      <c r="DQ218" s="370"/>
      <c r="DR218" s="370"/>
      <c r="DS218" s="370"/>
    </row>
    <row r="219" s="2" customFormat="1" ht="17" hidden="1" customHeight="1" outlineLevel="1" spans="1:240">
      <c r="A219" s="371" t="s">
        <v>1</v>
      </c>
      <c r="B219" s="10"/>
      <c r="C219" s="10"/>
      <c r="D219" s="16">
        <v>2.78999628483257</v>
      </c>
      <c r="E219" s="16">
        <v>2.73564969101485</v>
      </c>
      <c r="F219" s="16">
        <v>2.81157172215722</v>
      </c>
      <c r="G219" s="16">
        <v>2.98001775484134</v>
      </c>
      <c r="H219" s="16">
        <v>3.16251495115444</v>
      </c>
      <c r="I219" s="16">
        <v>3.06719428686116</v>
      </c>
      <c r="J219" s="16">
        <v>3.34428702726302</v>
      </c>
      <c r="K219" s="16">
        <v>3.55072456971973</v>
      </c>
      <c r="L219" s="16">
        <v>3.58459777213339</v>
      </c>
      <c r="M219" s="16">
        <v>3.38580788621695</v>
      </c>
      <c r="N219" s="16">
        <v>3.07672443027339</v>
      </c>
      <c r="O219" s="16">
        <v>3.06008323275962</v>
      </c>
      <c r="P219" s="16">
        <v>3.0876927793655</v>
      </c>
      <c r="Q219" s="16">
        <v>2.92791017818212</v>
      </c>
      <c r="R219" s="16">
        <v>2.74229642246892</v>
      </c>
      <c r="S219" s="16">
        <v>2.78106247038903</v>
      </c>
      <c r="T219" s="16">
        <v>2.78418881584592</v>
      </c>
      <c r="U219" s="16">
        <v>2.89227211729591</v>
      </c>
      <c r="V219" s="16">
        <v>2.64016946146693</v>
      </c>
      <c r="W219" s="16">
        <v>2.49863579823639</v>
      </c>
      <c r="X219" s="16">
        <v>2.49314609154617</v>
      </c>
      <c r="Y219" s="16">
        <v>2.53220606851136</v>
      </c>
      <c r="Z219" s="16">
        <v>2.44388779846707</v>
      </c>
      <c r="AA219" s="16">
        <v>2.63857698185303</v>
      </c>
      <c r="AB219" s="16">
        <v>2.61463318007443</v>
      </c>
      <c r="AC219" s="16">
        <v>2.59486305064995</v>
      </c>
      <c r="AD219" s="16">
        <v>2.48096764198667</v>
      </c>
      <c r="AE219" s="16">
        <v>2.80429203599027</v>
      </c>
      <c r="AF219" s="16">
        <v>2.79240685123645</v>
      </c>
      <c r="AG219" s="16">
        <v>2.49891714319982</v>
      </c>
      <c r="AH219" s="16">
        <v>2.46130934637928</v>
      </c>
      <c r="AI219" s="16">
        <v>2.59522611017342</v>
      </c>
      <c r="AJ219" s="16">
        <v>2.85150634701362</v>
      </c>
      <c r="AK219" s="16">
        <v>2.95178347831683</v>
      </c>
      <c r="AL219" s="16">
        <v>2.9914150528974</v>
      </c>
      <c r="AM219" s="16">
        <v>2.93901843746576</v>
      </c>
      <c r="AN219" s="16">
        <v>2.891177906417</v>
      </c>
      <c r="AO219" s="16">
        <v>2.9474976571923</v>
      </c>
      <c r="AP219" s="16">
        <v>3.093878616941</v>
      </c>
      <c r="AQ219" s="16">
        <v>3.3852089743133</v>
      </c>
      <c r="AR219" s="16">
        <v>3.24470681480201</v>
      </c>
      <c r="AS219" s="16">
        <v>3.46750278695694</v>
      </c>
      <c r="AT219" s="16">
        <v>3.57953134095033</v>
      </c>
      <c r="AU219" s="16">
        <v>3.14591378162074</v>
      </c>
      <c r="AV219" s="16">
        <v>3.14930946004376</v>
      </c>
      <c r="AW219" s="16">
        <v>3.10749116294181</v>
      </c>
      <c r="AX219" s="16">
        <v>3.17113017415072</v>
      </c>
      <c r="AY219" s="16">
        <v>3.31985484121066</v>
      </c>
      <c r="AZ219" s="16">
        <v>3.26906636776075</v>
      </c>
      <c r="BA219" s="16">
        <v>3.40430798003475</v>
      </c>
      <c r="BB219" s="16">
        <v>2.99055571192076</v>
      </c>
      <c r="BC219" s="16">
        <v>3.27103731245118</v>
      </c>
      <c r="BD219" s="16">
        <v>3.34067727290769</v>
      </c>
      <c r="BE219" s="16">
        <v>3.28126501873999</v>
      </c>
      <c r="BF219" s="16">
        <v>3.6306872188974</v>
      </c>
      <c r="BG219" s="16">
        <v>3.44911772442228</v>
      </c>
      <c r="BH219" s="16">
        <v>3.60093444194271</v>
      </c>
      <c r="BI219" s="16">
        <v>3.90065042759297</v>
      </c>
      <c r="BJ219" s="16">
        <v>3.40057788624537</v>
      </c>
      <c r="BK219" s="16">
        <v>3.26396850854929</v>
      </c>
      <c r="BL219" s="16">
        <v>3.27756532356291</v>
      </c>
      <c r="BM219" s="16">
        <v>3.46760439647698</v>
      </c>
      <c r="BN219" s="16">
        <v>3.97600600105245</v>
      </c>
      <c r="BO219" s="16">
        <v>4.33528158137067</v>
      </c>
      <c r="BP219" s="16">
        <v>4.33042605360138</v>
      </c>
      <c r="BQ219" s="16">
        <v>4.95359009469354</v>
      </c>
      <c r="BR219" s="16">
        <v>5.22239430587931</v>
      </c>
      <c r="BS219" s="16">
        <v>5.0232096011236</v>
      </c>
      <c r="BT219" s="16">
        <v>5.63573355926484</v>
      </c>
      <c r="BU219" s="16">
        <v>5.91844157563854</v>
      </c>
      <c r="BV219" s="16">
        <v>4.58406114292096</v>
      </c>
      <c r="BW219" s="16">
        <v>4.61795253016573</v>
      </c>
      <c r="BX219" s="16">
        <v>4.5130136714874</v>
      </c>
      <c r="BY219" s="16">
        <v>4.5191196582681</v>
      </c>
      <c r="BZ219" s="16">
        <v>4.64789150259255</v>
      </c>
      <c r="CA219" s="16">
        <v>5.10754587517845</v>
      </c>
      <c r="CB219" s="16">
        <v>5.54321013234729</v>
      </c>
      <c r="CC219" s="16">
        <v>5.45601520050836</v>
      </c>
      <c r="CD219" s="16">
        <v>4.97452934755636</v>
      </c>
      <c r="CE219" s="16">
        <v>5.72879904692743</v>
      </c>
      <c r="CF219" s="16">
        <v>5.79557624907983</v>
      </c>
      <c r="CG219" s="16">
        <v>5.70996817248736</v>
      </c>
      <c r="CH219" s="16">
        <v>4.67329057765204</v>
      </c>
      <c r="CI219" s="16">
        <v>4.30971325839239</v>
      </c>
      <c r="CJ219" s="16">
        <v>4.34064546803712</v>
      </c>
      <c r="CK219" s="16">
        <v>4.00515719184747</v>
      </c>
      <c r="CL219" s="16">
        <v>3.83352644147473</v>
      </c>
      <c r="CM219" s="16">
        <v>3.37283621225001</v>
      </c>
      <c r="CN219" s="16">
        <v>3.78299923480803</v>
      </c>
      <c r="CO219" s="16">
        <v>3.50469754611463</v>
      </c>
      <c r="CP219" s="16">
        <v>2.6958169197387</v>
      </c>
      <c r="CQ219" s="16">
        <v>2.99840482496606</v>
      </c>
      <c r="CR219" s="16">
        <v>3.5488928224443</v>
      </c>
      <c r="CS219" s="16">
        <v>3.78462707443175</v>
      </c>
      <c r="CT219" s="16">
        <v>3.80493327418138</v>
      </c>
      <c r="CU219" s="16">
        <v>3.54326951972954</v>
      </c>
      <c r="CV219" s="16">
        <v>3.59865646707755</v>
      </c>
      <c r="CW219" s="16">
        <v>3.68585425495636</v>
      </c>
      <c r="CX219" s="16">
        <v>3.06664622070851</v>
      </c>
      <c r="CY219" s="16">
        <v>3.26101633351356</v>
      </c>
      <c r="CZ219" s="16">
        <v>3.24722270717189</v>
      </c>
      <c r="DA219" s="16">
        <v>2.99272665190715</v>
      </c>
      <c r="DB219" s="16">
        <v>2.83843422543122</v>
      </c>
      <c r="DC219" s="16">
        <v>3.0326974242997</v>
      </c>
      <c r="DD219" s="16">
        <v>3.25387802713137</v>
      </c>
      <c r="DE219" s="16">
        <v>3.20314839133023</v>
      </c>
      <c r="DF219" s="16">
        <v>2.89406739614524</v>
      </c>
      <c r="DG219" s="16">
        <v>2.96284330236405</v>
      </c>
      <c r="DH219" s="16">
        <v>2.77967123180555</v>
      </c>
      <c r="DI219" s="16">
        <v>2.71877074869864</v>
      </c>
      <c r="DJ219" s="16">
        <v>2.79946196794566</v>
      </c>
      <c r="DK219" s="16">
        <v>2.30999470144673</v>
      </c>
      <c r="DL219" s="16">
        <v>2.279716596697</v>
      </c>
      <c r="DM219" s="16">
        <v>2.53907575666392</v>
      </c>
      <c r="DN219" s="16">
        <v>2.69400058503507</v>
      </c>
      <c r="DO219" s="16">
        <v>2.34969309830739</v>
      </c>
      <c r="DP219" s="12"/>
      <c r="DQ219" s="16">
        <v>2.34447102146073</v>
      </c>
      <c r="DR219" s="13"/>
      <c r="DS219" s="13"/>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4"/>
      <c r="FK219" s="14"/>
      <c r="FL219" s="14"/>
      <c r="FM219" s="14"/>
      <c r="FN219" s="14"/>
      <c r="FO219" s="14"/>
      <c r="FP219" s="14"/>
      <c r="FQ219" s="14"/>
      <c r="FR219" s="14"/>
      <c r="FS219" s="14"/>
      <c r="FT219" s="14"/>
      <c r="FU219" s="14"/>
      <c r="FV219" s="14"/>
      <c r="FW219" s="14"/>
      <c r="FX219" s="14"/>
      <c r="FY219" s="14"/>
      <c r="FZ219" s="14"/>
      <c r="GA219" s="14"/>
      <c r="GB219" s="14"/>
      <c r="GC219" s="14"/>
      <c r="GD219" s="14"/>
      <c r="GE219" s="14"/>
      <c r="GF219" s="14"/>
      <c r="GG219" s="14"/>
      <c r="GH219" s="14"/>
      <c r="GI219" s="14"/>
      <c r="GJ219" s="14"/>
      <c r="GK219" s="14"/>
      <c r="GL219" s="14"/>
      <c r="GM219" s="14"/>
      <c r="GN219" s="14"/>
      <c r="GO219" s="14"/>
      <c r="GP219" s="14"/>
      <c r="GQ219" s="14"/>
      <c r="GR219" s="14"/>
      <c r="GS219" s="14"/>
      <c r="GT219" s="14"/>
      <c r="GU219" s="14"/>
      <c r="GV219" s="14"/>
      <c r="GW219" s="14"/>
      <c r="GX219" s="14"/>
      <c r="GY219" s="14"/>
      <c r="GZ219" s="14"/>
      <c r="HA219" s="14"/>
      <c r="HB219" s="14"/>
      <c r="HC219" s="14"/>
      <c r="HD219" s="14"/>
      <c r="HE219" s="14"/>
      <c r="HF219" s="14"/>
      <c r="HG219" s="14"/>
      <c r="HH219" s="14"/>
      <c r="HI219" s="14"/>
      <c r="HJ219" s="14"/>
      <c r="HK219" s="14"/>
      <c r="HL219" s="14"/>
      <c r="HM219" s="14"/>
      <c r="HN219" s="14"/>
      <c r="HO219" s="14"/>
      <c r="HP219" s="14"/>
      <c r="HQ219" s="14"/>
      <c r="HR219" s="14"/>
      <c r="HS219" s="14"/>
      <c r="HT219" s="14"/>
      <c r="HU219" s="14"/>
      <c r="HV219" s="14"/>
      <c r="HW219" s="14"/>
      <c r="HX219" s="14"/>
      <c r="HY219" s="14"/>
      <c r="HZ219" s="14"/>
      <c r="IA219" s="14"/>
      <c r="IB219" s="14"/>
      <c r="IC219" s="14"/>
      <c r="ID219" s="14"/>
      <c r="IE219" s="14"/>
      <c r="IF219" s="14"/>
    </row>
    <row r="220" s="2" customFormat="1" hidden="1" outlineLevel="1" spans="1:240">
      <c r="A220" s="371" t="s">
        <v>25</v>
      </c>
      <c r="B220" s="10"/>
      <c r="C220" s="10"/>
      <c r="D220" s="16">
        <v>2.83373992034838</v>
      </c>
      <c r="E220" s="16">
        <v>2.9686112577005</v>
      </c>
      <c r="F220" s="16">
        <v>3.21999698834958</v>
      </c>
      <c r="G220" s="16">
        <v>3.21279476410834</v>
      </c>
      <c r="H220" s="16">
        <v>3.75066216630422</v>
      </c>
      <c r="I220" s="16">
        <v>3.0108582628571</v>
      </c>
      <c r="J220" s="16">
        <v>2.99219609664795</v>
      </c>
      <c r="K220" s="16">
        <v>2.60847327154017</v>
      </c>
      <c r="L220" s="16">
        <v>2.92594705368405</v>
      </c>
      <c r="M220" s="16">
        <v>2.56934940822252</v>
      </c>
      <c r="N220" s="16">
        <v>2.05418242684753</v>
      </c>
      <c r="O220" s="16">
        <v>1.66870810999943</v>
      </c>
      <c r="P220" s="16">
        <v>1.9524353335181</v>
      </c>
      <c r="Q220" s="16">
        <v>1.60011691343886</v>
      </c>
      <c r="R220" s="16">
        <v>1.63849559532917</v>
      </c>
      <c r="S220" s="16">
        <v>1.49273480431164</v>
      </c>
      <c r="T220" s="16">
        <v>1.8770318961555</v>
      </c>
      <c r="U220" s="16">
        <v>2.04022737711628</v>
      </c>
      <c r="V220" s="16">
        <v>1.81284925611605</v>
      </c>
      <c r="W220" s="16">
        <v>1.98861679424451</v>
      </c>
      <c r="X220" s="16">
        <v>2.21917535783468</v>
      </c>
      <c r="Y220" s="16">
        <v>2.31029485058541</v>
      </c>
      <c r="Z220" s="16">
        <v>1.87916312462044</v>
      </c>
      <c r="AA220" s="16">
        <v>1.87440976094507</v>
      </c>
      <c r="AB220" s="16">
        <v>1.83800654189658</v>
      </c>
      <c r="AC220" s="16">
        <v>1.93719262566963</v>
      </c>
      <c r="AD220" s="16">
        <v>1.97747937973617</v>
      </c>
      <c r="AE220" s="16">
        <v>1.99453580611261</v>
      </c>
      <c r="AF220" s="16">
        <v>1.77245828584763</v>
      </c>
      <c r="AG220" s="16">
        <v>1.68290853586929</v>
      </c>
      <c r="AH220" s="16">
        <v>1.77488828471093</v>
      </c>
      <c r="AI220" s="16">
        <v>2.00745668579453</v>
      </c>
      <c r="AJ220" s="16">
        <v>2.32241283858421</v>
      </c>
      <c r="AK220" s="16">
        <v>2.37876794611126</v>
      </c>
      <c r="AL220" s="16">
        <v>2.34719263957124</v>
      </c>
      <c r="AM220" s="16">
        <v>2.05258953383874</v>
      </c>
      <c r="AN220" s="16">
        <v>2.08136306275601</v>
      </c>
      <c r="AO220" s="16">
        <v>2.29184078449443</v>
      </c>
      <c r="AP220" s="16">
        <v>2.26732181125269</v>
      </c>
      <c r="AQ220" s="16">
        <v>2.41838159185873</v>
      </c>
      <c r="AR220" s="16">
        <v>2.30573670322895</v>
      </c>
      <c r="AS220" s="16">
        <v>2.450466022945</v>
      </c>
      <c r="AT220" s="16">
        <v>2.73945168928841</v>
      </c>
      <c r="AU220" s="16">
        <v>2.68246307641282</v>
      </c>
      <c r="AV220" s="16">
        <v>2.78110066418097</v>
      </c>
      <c r="AW220" s="16">
        <v>2.74769677424595</v>
      </c>
      <c r="AX220" s="16">
        <v>2.23395515587656</v>
      </c>
      <c r="AY220" s="16">
        <v>2.3384126207804</v>
      </c>
      <c r="AZ220" s="16">
        <v>2.33258452191481</v>
      </c>
      <c r="BA220" s="16">
        <v>2.86379178218284</v>
      </c>
      <c r="BB220" s="16">
        <v>2.79738889091456</v>
      </c>
      <c r="BC220" s="16">
        <v>2.90256393899786</v>
      </c>
      <c r="BD220" s="16">
        <v>2.81599228363215</v>
      </c>
      <c r="BE220" s="16">
        <v>2.67703610937388</v>
      </c>
      <c r="BF220" s="16">
        <v>2.76418192082402</v>
      </c>
      <c r="BG220" s="16">
        <v>2.92998234461133</v>
      </c>
      <c r="BH220" s="16">
        <v>2.9143089459528</v>
      </c>
      <c r="BI220" s="16">
        <v>2.88052863158662</v>
      </c>
      <c r="BJ220" s="16">
        <v>2.49315920647635</v>
      </c>
      <c r="BK220" s="16">
        <v>2.30208444504471</v>
      </c>
      <c r="BL220" s="16">
        <v>1.98448395795957</v>
      </c>
      <c r="BM220" s="16">
        <v>2.42552429442848</v>
      </c>
      <c r="BN220" s="16">
        <v>2.98705458499809</v>
      </c>
      <c r="BO220" s="16">
        <v>3.05267985188905</v>
      </c>
      <c r="BP220" s="16">
        <v>2.8708885060455</v>
      </c>
      <c r="BQ220" s="16">
        <v>3.24446555854472</v>
      </c>
      <c r="BR220" s="16">
        <v>3.35476510429312</v>
      </c>
      <c r="BS220" s="16">
        <v>3.69660239980087</v>
      </c>
      <c r="BT220" s="16">
        <v>4.34942386134375</v>
      </c>
      <c r="BU220" s="16">
        <v>4.73048584084962</v>
      </c>
      <c r="BV220" s="16">
        <v>3.8855618493033</v>
      </c>
      <c r="BW220" s="16">
        <v>4.5499687873568</v>
      </c>
      <c r="BX220" s="16">
        <v>3.83535668201744</v>
      </c>
      <c r="BY220" s="16">
        <v>3.91535918355922</v>
      </c>
      <c r="BZ220" s="16">
        <v>3.89979880069767</v>
      </c>
      <c r="CA220" s="16">
        <v>3.67847792650739</v>
      </c>
      <c r="CB220" s="16">
        <v>3.39461787261896</v>
      </c>
      <c r="CC220" s="16">
        <v>3.33032586848847</v>
      </c>
      <c r="CD220" s="16">
        <v>3.81102645568521</v>
      </c>
      <c r="CE220" s="16">
        <v>3.60998870662873</v>
      </c>
      <c r="CF220" s="16">
        <v>3.22539111825748</v>
      </c>
      <c r="CG220" s="16">
        <v>3.08195089785175</v>
      </c>
      <c r="CH220" s="16">
        <v>2.90750974749855</v>
      </c>
      <c r="CI220" s="16">
        <v>2.69082055704581</v>
      </c>
      <c r="CJ220" s="16">
        <v>2.75852876447151</v>
      </c>
      <c r="CK220" s="16">
        <v>2.67448180111161</v>
      </c>
      <c r="CL220" s="16">
        <v>2.79213318452591</v>
      </c>
      <c r="CM220" s="16">
        <v>3.19600915829516</v>
      </c>
      <c r="CN220" s="16">
        <v>3.56522082892193</v>
      </c>
      <c r="CO220" s="16">
        <v>3.58048549077781</v>
      </c>
      <c r="CP220" s="16">
        <v>3.35145206056192</v>
      </c>
      <c r="CQ220" s="16">
        <v>3.54819751811844</v>
      </c>
      <c r="CR220" s="16">
        <v>3.45576760647745</v>
      </c>
      <c r="CS220" s="16">
        <v>3.63763161652768</v>
      </c>
      <c r="CT220" s="16">
        <v>2.98452358693315</v>
      </c>
      <c r="CU220" s="16">
        <v>3.06721990035555</v>
      </c>
      <c r="CV220" s="16">
        <v>3.29373573735816</v>
      </c>
      <c r="CW220" s="16">
        <v>3.54488433404059</v>
      </c>
      <c r="CX220" s="16">
        <v>3.61411427696015</v>
      </c>
      <c r="CY220" s="16">
        <v>4.04029384810807</v>
      </c>
      <c r="CZ220" s="16">
        <v>3.83154312617102</v>
      </c>
      <c r="DA220" s="16">
        <v>3.61003037917586</v>
      </c>
      <c r="DB220" s="16">
        <v>3.50321023131228</v>
      </c>
      <c r="DC220" s="16">
        <v>3.54486035663301</v>
      </c>
      <c r="DD220" s="16">
        <v>4.02003447347265</v>
      </c>
      <c r="DE220" s="16">
        <v>3.94070140175044</v>
      </c>
      <c r="DF220" s="16">
        <v>3.86989997836879</v>
      </c>
      <c r="DG220" s="16">
        <v>4.20715263913223</v>
      </c>
      <c r="DH220" s="16">
        <v>4.59006492584688</v>
      </c>
      <c r="DI220" s="16">
        <v>4.09679893391077</v>
      </c>
      <c r="DJ220" s="16">
        <v>3.96570265199553</v>
      </c>
      <c r="DK220" s="16">
        <v>3.9944627342195</v>
      </c>
      <c r="DL220" s="16">
        <v>4.0547506933495</v>
      </c>
      <c r="DM220" s="16">
        <v>4.55577961913021</v>
      </c>
      <c r="DN220" s="16">
        <v>4.63985512956248</v>
      </c>
      <c r="DO220" s="16">
        <v>4.77510873502898</v>
      </c>
      <c r="DP220" s="12"/>
      <c r="DQ220" s="16">
        <v>4.86771535998541</v>
      </c>
      <c r="DR220" s="13"/>
      <c r="DS220" s="13"/>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4"/>
      <c r="FK220" s="14"/>
      <c r="FL220" s="14"/>
      <c r="FM220" s="14"/>
      <c r="FN220" s="14"/>
      <c r="FO220" s="14"/>
      <c r="FP220" s="14"/>
      <c r="FQ220" s="14"/>
      <c r="FR220" s="14"/>
      <c r="FS220" s="14"/>
      <c r="FT220" s="14"/>
      <c r="FU220" s="14"/>
      <c r="FV220" s="14"/>
      <c r="FW220" s="14"/>
      <c r="FX220" s="14"/>
      <c r="FY220" s="14"/>
      <c r="FZ220" s="14"/>
      <c r="GA220" s="14"/>
      <c r="GB220" s="14"/>
      <c r="GC220" s="14"/>
      <c r="GD220" s="14"/>
      <c r="GE220" s="14"/>
      <c r="GF220" s="14"/>
      <c r="GG220" s="14"/>
      <c r="GH220" s="14"/>
      <c r="GI220" s="14"/>
      <c r="GJ220" s="14"/>
      <c r="GK220" s="14"/>
      <c r="GL220" s="14"/>
      <c r="GM220" s="14"/>
      <c r="GN220" s="14"/>
      <c r="GO220" s="14"/>
      <c r="GP220" s="14"/>
      <c r="GQ220" s="14"/>
      <c r="GR220" s="14"/>
      <c r="GS220" s="14"/>
      <c r="GT220" s="14"/>
      <c r="GU220" s="14"/>
      <c r="GV220" s="14"/>
      <c r="GW220" s="14"/>
      <c r="GX220" s="14"/>
      <c r="GY220" s="14"/>
      <c r="GZ220" s="14"/>
      <c r="HA220" s="14"/>
      <c r="HB220" s="14"/>
      <c r="HC220" s="14"/>
      <c r="HD220" s="14"/>
      <c r="HE220" s="14"/>
      <c r="HF220" s="14"/>
      <c r="HG220" s="14"/>
      <c r="HH220" s="14"/>
      <c r="HI220" s="14"/>
      <c r="HJ220" s="14"/>
      <c r="HK220" s="14"/>
      <c r="HL220" s="14"/>
      <c r="HM220" s="14"/>
      <c r="HN220" s="14"/>
      <c r="HO220" s="14"/>
      <c r="HP220" s="14"/>
      <c r="HQ220" s="14"/>
      <c r="HR220" s="14"/>
      <c r="HS220" s="14"/>
      <c r="HT220" s="14"/>
      <c r="HU220" s="14"/>
      <c r="HV220" s="14"/>
      <c r="HW220" s="14"/>
      <c r="HX220" s="14"/>
      <c r="HY220" s="14"/>
      <c r="HZ220" s="14"/>
      <c r="IA220" s="14"/>
      <c r="IB220" s="14"/>
      <c r="IC220" s="14"/>
      <c r="ID220" s="14"/>
      <c r="IE220" s="14"/>
      <c r="IF220" s="14"/>
    </row>
    <row r="221" s="2" customFormat="1" hidden="1" outlineLevel="1" spans="1:240">
      <c r="A221" s="371" t="s">
        <v>185</v>
      </c>
      <c r="B221" s="10"/>
      <c r="C221" s="10"/>
      <c r="D221" s="16"/>
      <c r="E221" s="16">
        <v>0.9485831590772</v>
      </c>
      <c r="F221" s="16">
        <v>0.9100134755066</v>
      </c>
      <c r="G221" s="16">
        <v>0.869922728795054</v>
      </c>
      <c r="H221" s="16">
        <v>0.9365296297636</v>
      </c>
      <c r="I221" s="16">
        <v>0.8212376959162</v>
      </c>
      <c r="J221" s="16">
        <v>0.8838447385038</v>
      </c>
      <c r="K221" s="16">
        <v>0.9982146445032</v>
      </c>
      <c r="L221" s="16">
        <v>1.1027156192249</v>
      </c>
      <c r="M221" s="16">
        <v>1.0806157342363</v>
      </c>
      <c r="N221" s="16">
        <v>1.1390592007727</v>
      </c>
      <c r="O221" s="16">
        <v>1.1683333933532</v>
      </c>
      <c r="P221" s="16">
        <v>1.1207955473521</v>
      </c>
      <c r="Q221" s="16">
        <v>1.2047216303995</v>
      </c>
      <c r="R221" s="16">
        <v>1.2282526518082</v>
      </c>
      <c r="S221" s="16">
        <v>1.3701394504484</v>
      </c>
      <c r="T221" s="16">
        <v>1.5445626487779</v>
      </c>
      <c r="U221" s="16">
        <v>1.5526545767307</v>
      </c>
      <c r="V221" s="16">
        <v>1.6105359641035</v>
      </c>
      <c r="W221" s="16">
        <v>1.5586711588326</v>
      </c>
      <c r="X221" s="16">
        <v>1.4451437645688</v>
      </c>
      <c r="Y221" s="16">
        <v>1.5597964245634</v>
      </c>
      <c r="Z221" s="16">
        <v>1.5134507110285</v>
      </c>
      <c r="AA221" s="16">
        <v>1.6447272471887</v>
      </c>
      <c r="AB221" s="16">
        <v>1.6511135085712</v>
      </c>
      <c r="AC221" s="16">
        <v>1.7110472497807</v>
      </c>
      <c r="AD221" s="16">
        <v>1.5708157199113</v>
      </c>
      <c r="AE221" s="16">
        <v>1.5502728966737</v>
      </c>
      <c r="AF221" s="16">
        <v>1.7980138129475</v>
      </c>
      <c r="AG221" s="16">
        <v>1.7599279303001</v>
      </c>
      <c r="AH221" s="16">
        <v>1.7912748988082</v>
      </c>
      <c r="AI221" s="16" t="s">
        <v>57</v>
      </c>
      <c r="AJ221" s="16">
        <v>1.7923060794751</v>
      </c>
      <c r="AK221" s="16">
        <v>1.5823880714744</v>
      </c>
      <c r="AL221" s="16">
        <v>1.7759663527919</v>
      </c>
      <c r="AM221" s="16" t="s">
        <v>57</v>
      </c>
      <c r="AN221" s="16">
        <v>1.76814220707</v>
      </c>
      <c r="AO221" s="16">
        <v>1.8363221562743</v>
      </c>
      <c r="AP221" s="16">
        <v>1.760118704343</v>
      </c>
      <c r="AQ221" s="16">
        <v>1.69412889185</v>
      </c>
      <c r="AR221" s="16">
        <v>1.717736382549</v>
      </c>
      <c r="AS221" s="16">
        <v>1.9353067045646</v>
      </c>
      <c r="AT221" s="16">
        <v>1.9013516777667</v>
      </c>
      <c r="AU221" s="16">
        <v>1.8827350199292</v>
      </c>
      <c r="AV221" s="16">
        <v>1.7726547183221</v>
      </c>
      <c r="AW221" s="16">
        <v>1.5944072570336</v>
      </c>
      <c r="AX221" s="16">
        <v>1.8154814324868</v>
      </c>
      <c r="AY221" s="16">
        <v>1.8671311060031</v>
      </c>
      <c r="AZ221" s="16">
        <v>1.8336791491301</v>
      </c>
      <c r="BA221" s="16">
        <v>1.9340444764858</v>
      </c>
      <c r="BB221" s="16">
        <v>2.1590295231478</v>
      </c>
      <c r="BC221" s="16">
        <v>2.28765292632212</v>
      </c>
      <c r="BD221" s="16">
        <v>2.4301579582074</v>
      </c>
      <c r="BE221" s="16">
        <v>2.2621152236306</v>
      </c>
      <c r="BF221" s="16">
        <v>2.3917607423518</v>
      </c>
      <c r="BG221" s="16">
        <v>2.3143642402267</v>
      </c>
      <c r="BH221" s="16">
        <v>2.347255153416</v>
      </c>
      <c r="BI221" s="16">
        <v>2.4046151264599</v>
      </c>
      <c r="BJ221" s="16">
        <v>2.367782705869</v>
      </c>
      <c r="BK221" s="16">
        <v>2.0709019966378</v>
      </c>
      <c r="BL221" s="16">
        <v>1.7068495226193</v>
      </c>
      <c r="BM221" s="16">
        <v>2.0342445501703</v>
      </c>
      <c r="BN221" s="16">
        <v>2.3114402161739</v>
      </c>
      <c r="BO221" s="16">
        <v>2.271557088893</v>
      </c>
      <c r="BP221" s="16">
        <v>2.3018932839487</v>
      </c>
      <c r="BQ221" s="16">
        <v>2.4904021068386</v>
      </c>
      <c r="BR221" s="16">
        <v>2.6915480176528</v>
      </c>
      <c r="BS221" s="16">
        <v>2.49238784324747</v>
      </c>
      <c r="BT221" s="16">
        <v>2.6351495391495</v>
      </c>
      <c r="BU221" s="16">
        <v>2.9379356032289</v>
      </c>
      <c r="BV221" s="16">
        <v>2.5817935649881</v>
      </c>
      <c r="BW221" s="16">
        <v>2.8513765133759</v>
      </c>
      <c r="BX221" s="16">
        <v>2.41766373567096</v>
      </c>
      <c r="BY221" s="16">
        <v>2.33617701378548</v>
      </c>
      <c r="BZ221" s="16">
        <v>2.68971331759745</v>
      </c>
      <c r="CA221" s="16">
        <v>2.82720863818608</v>
      </c>
      <c r="CB221" s="16">
        <v>2.7459936195167</v>
      </c>
      <c r="CC221" s="16">
        <v>2.6768099194204</v>
      </c>
      <c r="CD221" s="16">
        <v>2.4250096466932</v>
      </c>
      <c r="CE221" s="16">
        <v>2.5396946659514</v>
      </c>
      <c r="CF221" s="16">
        <v>2.2915404525833</v>
      </c>
      <c r="CG221" s="16">
        <v>2.2668570668981</v>
      </c>
      <c r="CH221" s="16">
        <v>2.1509956454537</v>
      </c>
      <c r="CI221" s="16">
        <v>1.8711524462372</v>
      </c>
      <c r="CJ221" s="16">
        <v>1.6517147978341</v>
      </c>
      <c r="CK221" s="16">
        <v>1.4966949829763</v>
      </c>
      <c r="CL221" s="16">
        <v>1.4137677959606</v>
      </c>
      <c r="CM221" s="16">
        <v>1.2869541350383</v>
      </c>
      <c r="CN221" s="16">
        <v>1.29299962058</v>
      </c>
      <c r="CO221" s="16">
        <v>1.1418873887755</v>
      </c>
      <c r="CP221" s="16">
        <v>0.9148401381523</v>
      </c>
      <c r="CQ221" s="16">
        <v>0.8243710440267</v>
      </c>
      <c r="CR221" s="16">
        <v>1.0253784394477</v>
      </c>
      <c r="CS221" s="16">
        <v>1.0694557470135</v>
      </c>
      <c r="CT221" s="16">
        <v>1.2409922736417</v>
      </c>
      <c r="CU221" s="16">
        <v>1.2073270702496</v>
      </c>
      <c r="CV221" s="16">
        <v>1.3925539486224</v>
      </c>
      <c r="CW221" s="16">
        <v>1.3643177007418</v>
      </c>
      <c r="CX221" s="16">
        <v>1.2879490720863</v>
      </c>
      <c r="CY221" s="16">
        <v>1.5064326053639</v>
      </c>
      <c r="CZ221" s="16">
        <v>1.5422598008772</v>
      </c>
      <c r="DA221" s="16">
        <v>1.5257576800283</v>
      </c>
      <c r="DB221" s="16">
        <v>1.3760449617781</v>
      </c>
      <c r="DC221" s="16">
        <v>1.3800459303333</v>
      </c>
      <c r="DD221" s="16">
        <v>1.5871160016585</v>
      </c>
      <c r="DE221" s="16">
        <v>1.5212442739067</v>
      </c>
      <c r="DF221" s="16">
        <v>1.4168908770398</v>
      </c>
      <c r="DG221" s="16">
        <v>1.4898248852104</v>
      </c>
      <c r="DH221" s="16">
        <v>1.6501452918061</v>
      </c>
      <c r="DI221" s="16">
        <v>1.7806650630732</v>
      </c>
      <c r="DJ221" s="16">
        <v>1.8178859924276</v>
      </c>
      <c r="DK221" s="16">
        <v>1.7508014716511</v>
      </c>
      <c r="DL221" s="16">
        <v>1.7932879388867</v>
      </c>
      <c r="DM221" s="16">
        <v>1.794892308745</v>
      </c>
      <c r="DN221" s="16">
        <v>1.840114797032</v>
      </c>
      <c r="DO221" s="16">
        <v>1.6985770117244</v>
      </c>
      <c r="DP221" s="12">
        <v>1.7274260100691</v>
      </c>
      <c r="DQ221" s="16">
        <v>1.8322597029974</v>
      </c>
      <c r="DR221" s="13">
        <v>1.940843224509</v>
      </c>
      <c r="DS221" s="13">
        <v>1.8732608504067</v>
      </c>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c r="HJ221" s="14"/>
      <c r="HK221" s="14"/>
      <c r="HL221" s="14"/>
      <c r="HM221" s="14"/>
      <c r="HN221" s="14"/>
      <c r="HO221" s="14"/>
      <c r="HP221" s="14"/>
      <c r="HQ221" s="14"/>
      <c r="HR221" s="14"/>
      <c r="HS221" s="14"/>
      <c r="HT221" s="14"/>
      <c r="HU221" s="14"/>
      <c r="HV221" s="14"/>
      <c r="HW221" s="14"/>
      <c r="HX221" s="14"/>
      <c r="HY221" s="14"/>
      <c r="HZ221" s="14"/>
      <c r="IA221" s="14"/>
      <c r="IB221" s="14"/>
      <c r="IC221" s="14"/>
      <c r="ID221" s="14"/>
      <c r="IE221" s="14"/>
      <c r="IF221" s="14"/>
    </row>
    <row r="222" s="2" customFormat="1" hidden="1" outlineLevel="1" spans="1:240">
      <c r="A222" s="371" t="s">
        <v>27</v>
      </c>
      <c r="B222" s="10"/>
      <c r="C222" s="10"/>
      <c r="D222" s="16">
        <v>4.51754327634598</v>
      </c>
      <c r="E222" s="16">
        <v>4.4837750019475</v>
      </c>
      <c r="F222" s="16">
        <v>4.21277662344566</v>
      </c>
      <c r="G222" s="16">
        <v>4.54003148832274</v>
      </c>
      <c r="H222" s="16">
        <v>4.37298089447312</v>
      </c>
      <c r="I222" s="16">
        <v>4.45351864094526</v>
      </c>
      <c r="J222" s="16">
        <v>3.47380618276919</v>
      </c>
      <c r="K222" s="16">
        <v>3.37171068432999</v>
      </c>
      <c r="L222" s="16">
        <v>3.28051282677027</v>
      </c>
      <c r="M222" s="16">
        <v>3.57359475987748</v>
      </c>
      <c r="N222" s="16">
        <v>3.66832601576329</v>
      </c>
      <c r="O222" s="16">
        <v>3.70708873294796</v>
      </c>
      <c r="P222" s="16">
        <v>3.98586312326963</v>
      </c>
      <c r="Q222" s="16">
        <v>3.85854628860231</v>
      </c>
      <c r="R222" s="16">
        <v>3.82662137590203</v>
      </c>
      <c r="S222" s="16">
        <v>4.31526970982816</v>
      </c>
      <c r="T222" s="16">
        <v>4.53769200994654</v>
      </c>
      <c r="U222" s="16">
        <v>4.46786423808535</v>
      </c>
      <c r="V222" s="16">
        <v>3.56792245703763</v>
      </c>
      <c r="W222" s="16">
        <v>3.3503088963703</v>
      </c>
      <c r="X222" s="16">
        <v>3.33775001964751</v>
      </c>
      <c r="Y222" s="16">
        <v>3.8126481413166</v>
      </c>
      <c r="Z222" s="16">
        <v>3.53313167886985</v>
      </c>
      <c r="AA222" s="16">
        <v>3.41096215760878</v>
      </c>
      <c r="AB222" s="16">
        <v>2.77893602081295</v>
      </c>
      <c r="AC222" s="16">
        <v>2.78642671838755</v>
      </c>
      <c r="AD222" s="16">
        <v>2.58676333886957</v>
      </c>
      <c r="AE222" s="16">
        <v>3.1937666970268</v>
      </c>
      <c r="AF222" s="16">
        <v>3.30147154717826</v>
      </c>
      <c r="AG222" s="16">
        <v>3.03553233658433</v>
      </c>
      <c r="AH222" s="16">
        <v>3.26496671815615</v>
      </c>
      <c r="AI222" s="16">
        <v>3.22572810044109</v>
      </c>
      <c r="AJ222" s="16">
        <v>3.51187382735696</v>
      </c>
      <c r="AK222" s="16">
        <v>4.08661315322202</v>
      </c>
      <c r="AL222" s="16">
        <v>3.59593834356412</v>
      </c>
      <c r="AM222" s="16">
        <v>3.7252724900021</v>
      </c>
      <c r="AN222" s="16">
        <v>3.99647529314096</v>
      </c>
      <c r="AO222" s="16">
        <v>4.48262382459919</v>
      </c>
      <c r="AP222" s="16">
        <v>4.70941799199534</v>
      </c>
      <c r="AQ222" s="16">
        <v>5.36388304291355</v>
      </c>
      <c r="AR222" s="16">
        <v>5.15292421931863</v>
      </c>
      <c r="AS222" s="16">
        <v>6.35161741659817</v>
      </c>
      <c r="AT222" s="16">
        <v>6.67092856653047</v>
      </c>
      <c r="AU222" s="16">
        <v>5.77490793893419</v>
      </c>
      <c r="AV222" s="16">
        <v>5.43845894802029</v>
      </c>
      <c r="AW222" s="16">
        <v>4.96352917533852</v>
      </c>
      <c r="AX222" s="16">
        <v>5.23614392710392</v>
      </c>
      <c r="AY222" s="16">
        <v>5.32686580002638</v>
      </c>
      <c r="AZ222" s="16">
        <v>5.70292159146699</v>
      </c>
      <c r="BA222" s="16">
        <v>6.10117655917899</v>
      </c>
      <c r="BB222" s="16">
        <v>5.72146757560912</v>
      </c>
      <c r="BC222" s="16">
        <v>6.1736585533357</v>
      </c>
      <c r="BD222" s="16">
        <v>6.54927896654272</v>
      </c>
      <c r="BE222" s="16">
        <v>6.32090149057534</v>
      </c>
      <c r="BF222" s="16">
        <v>6.46324875050824</v>
      </c>
      <c r="BG222" s="16">
        <v>6.860430625882</v>
      </c>
      <c r="BH222" s="16">
        <v>7.57370658537794</v>
      </c>
      <c r="BI222" s="16">
        <v>7.68932665736379</v>
      </c>
      <c r="BJ222" s="16">
        <v>6.82102482287652</v>
      </c>
      <c r="BK222" s="16">
        <v>6.18883851194917</v>
      </c>
      <c r="BL222" s="16">
        <v>6.03470094636665</v>
      </c>
      <c r="BM222" s="16">
        <v>7.15489456264369</v>
      </c>
      <c r="BN222" s="16">
        <v>9.67088884879388</v>
      </c>
      <c r="BO222" s="16">
        <v>10.2149627469923</v>
      </c>
      <c r="BP222" s="16">
        <v>10.6595376580867</v>
      </c>
      <c r="BQ222" s="16">
        <v>12.2513925467388</v>
      </c>
      <c r="BR222" s="16">
        <v>10.3951644522864</v>
      </c>
      <c r="BS222" s="16">
        <v>10.061642133177</v>
      </c>
      <c r="BT222" s="16">
        <v>11.6549326902072</v>
      </c>
      <c r="BU222" s="16">
        <v>10.473581777477</v>
      </c>
      <c r="BV222" s="16">
        <v>7.8865722623075</v>
      </c>
      <c r="BW222" s="16">
        <v>7.49586274258265</v>
      </c>
      <c r="BX222" s="16">
        <v>7.11447928855433</v>
      </c>
      <c r="BY222" s="16">
        <v>7.71923030455266</v>
      </c>
      <c r="BZ222" s="16">
        <v>7.4307295091498</v>
      </c>
      <c r="CA222" s="16">
        <v>8.03766414277801</v>
      </c>
      <c r="CB222" s="16">
        <v>8.735212052782</v>
      </c>
      <c r="CC222" s="16">
        <v>8.72231922910774</v>
      </c>
      <c r="CD222" s="16">
        <v>8.37132761153967</v>
      </c>
      <c r="CE222" s="16">
        <v>9.63954134016102</v>
      </c>
      <c r="CF222" s="16">
        <v>9.39754070646381</v>
      </c>
      <c r="CG222" s="16">
        <v>8.04163493992703</v>
      </c>
      <c r="CH222" s="16">
        <v>5.94861231761826</v>
      </c>
      <c r="CI222" s="16">
        <v>5.70135994230153</v>
      </c>
      <c r="CJ222" s="16">
        <v>6.15778844422343</v>
      </c>
      <c r="CK222" s="16">
        <v>5.98627586930624</v>
      </c>
      <c r="CL222" s="16">
        <v>4.94081520271283</v>
      </c>
      <c r="CM222" s="16">
        <v>4.51988475348531</v>
      </c>
      <c r="CN222" s="16">
        <v>5.15904102989383</v>
      </c>
      <c r="CO222" s="16">
        <v>4.98106062378118</v>
      </c>
      <c r="CP222" s="16">
        <v>4.49664947211533</v>
      </c>
      <c r="CQ222" s="16">
        <v>5.28949312096434</v>
      </c>
      <c r="CR222" s="16">
        <v>6.11676516111465</v>
      </c>
      <c r="CS222" s="16">
        <v>5.10641290097201</v>
      </c>
      <c r="CT222" s="16">
        <v>4.25235893819544</v>
      </c>
      <c r="CU222" s="16">
        <v>4.3008368123238</v>
      </c>
      <c r="CV222" s="16">
        <v>4.96094141023218</v>
      </c>
      <c r="CW222" s="16">
        <v>5.16384528629999</v>
      </c>
      <c r="CX222" s="16">
        <v>4.51308224766097</v>
      </c>
      <c r="CY222" s="16">
        <v>5.06355049844696</v>
      </c>
      <c r="CZ222" s="16">
        <v>5.0634481863913</v>
      </c>
      <c r="DA222" s="16">
        <v>5.05240155694654</v>
      </c>
      <c r="DB222" s="16">
        <v>5.08862893411098</v>
      </c>
      <c r="DC222" s="16">
        <v>5.19248389041202</v>
      </c>
      <c r="DD222" s="16">
        <v>5.89513893396719</v>
      </c>
      <c r="DE222" s="16">
        <v>6.72415316580327</v>
      </c>
      <c r="DF222" s="16">
        <v>5.22862478573065</v>
      </c>
      <c r="DG222" s="16">
        <v>5.38349420428875</v>
      </c>
      <c r="DH222" s="16">
        <v>4.55253913439597</v>
      </c>
      <c r="DI222" s="16">
        <v>4.20650583842721</v>
      </c>
      <c r="DJ222" s="16">
        <v>3.64944277354548</v>
      </c>
      <c r="DK222" s="16">
        <v>3.4739290461518</v>
      </c>
      <c r="DL222" s="16">
        <v>3.01872320393441</v>
      </c>
      <c r="DM222" s="16">
        <v>3.05167302179996</v>
      </c>
      <c r="DN222" s="16">
        <v>3.19328040739362</v>
      </c>
      <c r="DO222" s="16">
        <v>3.50624020997146</v>
      </c>
      <c r="DP222" s="12"/>
      <c r="DQ222" s="16">
        <v>4.44702590287749</v>
      </c>
      <c r="DR222" s="13"/>
      <c r="DS222" s="13"/>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4"/>
      <c r="FK222" s="14"/>
      <c r="FL222" s="14"/>
      <c r="FM222" s="14"/>
      <c r="FN222" s="14"/>
      <c r="FO222" s="14"/>
      <c r="FP222" s="14"/>
      <c r="FQ222" s="14"/>
      <c r="FR222" s="14"/>
      <c r="FS222" s="14"/>
      <c r="FT222" s="14"/>
      <c r="FU222" s="14"/>
      <c r="FV222" s="14"/>
      <c r="FW222" s="14"/>
      <c r="FX222" s="14"/>
      <c r="FY222" s="14"/>
      <c r="FZ222" s="14"/>
      <c r="GA222" s="14"/>
      <c r="GB222" s="14"/>
      <c r="GC222" s="14"/>
      <c r="GD222" s="14"/>
      <c r="GE222" s="14"/>
      <c r="GF222" s="14"/>
      <c r="GG222" s="14"/>
      <c r="GH222" s="14"/>
      <c r="GI222" s="14"/>
      <c r="GJ222" s="14"/>
      <c r="GK222" s="14"/>
      <c r="GL222" s="14"/>
      <c r="GM222" s="14"/>
      <c r="GN222" s="14"/>
      <c r="GO222" s="14"/>
      <c r="GP222" s="14"/>
      <c r="GQ222" s="14"/>
      <c r="GR222" s="14"/>
      <c r="GS222" s="14"/>
      <c r="GT222" s="14"/>
      <c r="GU222" s="14"/>
      <c r="GV222" s="14"/>
      <c r="GW222" s="14"/>
      <c r="GX222" s="14"/>
      <c r="GY222" s="14"/>
      <c r="GZ222" s="14"/>
      <c r="HA222" s="14"/>
      <c r="HB222" s="14"/>
      <c r="HC222" s="14"/>
      <c r="HD222" s="14"/>
      <c r="HE222" s="14"/>
      <c r="HF222" s="14"/>
      <c r="HG222" s="14"/>
      <c r="HH222" s="14"/>
      <c r="HI222" s="14"/>
      <c r="HJ222" s="14"/>
      <c r="HK222" s="14"/>
      <c r="HL222" s="14"/>
      <c r="HM222" s="14"/>
      <c r="HN222" s="14"/>
      <c r="HO222" s="14"/>
      <c r="HP222" s="14"/>
      <c r="HQ222" s="14"/>
      <c r="HR222" s="14"/>
      <c r="HS222" s="14"/>
      <c r="HT222" s="14"/>
      <c r="HU222" s="14"/>
      <c r="HV222" s="14"/>
      <c r="HW222" s="14"/>
      <c r="HX222" s="14"/>
      <c r="HY222" s="14"/>
      <c r="HZ222" s="14"/>
      <c r="IA222" s="14"/>
      <c r="IB222" s="14"/>
      <c r="IC222" s="14"/>
      <c r="ID222" s="14"/>
      <c r="IE222" s="14"/>
      <c r="IF222" s="14"/>
    </row>
    <row r="223" s="2" customFormat="1" hidden="1" outlineLevel="1" spans="1:240">
      <c r="A223" s="371" t="s">
        <v>28</v>
      </c>
      <c r="B223" s="10"/>
      <c r="C223" s="10"/>
      <c r="D223" s="16">
        <v>3.37033715035248</v>
      </c>
      <c r="E223" s="16">
        <v>4.05980159876942</v>
      </c>
      <c r="F223" s="16">
        <v>4.27483650065038</v>
      </c>
      <c r="G223" s="16">
        <v>4.47562353680365</v>
      </c>
      <c r="H223" s="16">
        <v>4.73157903321956</v>
      </c>
      <c r="I223" s="16">
        <v>4.55167502560702</v>
      </c>
      <c r="J223" s="16">
        <v>4.66019670349844</v>
      </c>
      <c r="K223" s="16">
        <v>5.06313576644592</v>
      </c>
      <c r="L223" s="16">
        <v>5.45522955557806</v>
      </c>
      <c r="M223" s="16">
        <v>4.94504714347366</v>
      </c>
      <c r="N223" s="16">
        <v>3.70337264736977</v>
      </c>
      <c r="O223" s="16">
        <v>3.41441713792169</v>
      </c>
      <c r="P223" s="16">
        <v>3.31215108961348</v>
      </c>
      <c r="Q223" s="16">
        <v>3.83477957423879</v>
      </c>
      <c r="R223" s="16">
        <v>3.26609726620029</v>
      </c>
      <c r="S223" s="16">
        <v>2.99191793625245</v>
      </c>
      <c r="T223" s="16">
        <v>3.31583178638735</v>
      </c>
      <c r="U223" s="16">
        <v>3.98651648017253</v>
      </c>
      <c r="V223" s="16">
        <v>3.99175518587547</v>
      </c>
      <c r="W223" s="16">
        <v>4.24787553404364</v>
      </c>
      <c r="X223" s="16">
        <v>4.31494936780426</v>
      </c>
      <c r="Y223" s="16">
        <v>4.38759556249052</v>
      </c>
      <c r="Z223" s="16">
        <v>4.06728807417872</v>
      </c>
      <c r="AA223" s="16">
        <v>3.78925692368909</v>
      </c>
      <c r="AB223" s="16">
        <v>3.42886211629678</v>
      </c>
      <c r="AC223" s="16">
        <v>3.73279985324953</v>
      </c>
      <c r="AD223" s="16">
        <v>3.93159363775427</v>
      </c>
      <c r="AE223" s="16">
        <v>4.40124706901962</v>
      </c>
      <c r="AF223" s="16">
        <v>4.5696816808635</v>
      </c>
      <c r="AG223" s="16">
        <v>5.15869115319749</v>
      </c>
      <c r="AH223" s="16">
        <v>5.50850766760008</v>
      </c>
      <c r="AI223" s="16">
        <v>5.83924730974088</v>
      </c>
      <c r="AJ223" s="16">
        <v>5.84720109241448</v>
      </c>
      <c r="AK223" s="16">
        <v>5.91772121754427</v>
      </c>
      <c r="AL223" s="16">
        <v>5.18492578736595</v>
      </c>
      <c r="AM223" s="16">
        <v>5.15116046794333</v>
      </c>
      <c r="AN223" s="16">
        <v>5.17805449435586</v>
      </c>
      <c r="AO223" s="16">
        <v>5.88408203865657</v>
      </c>
      <c r="AP223" s="16">
        <v>5.88652963734047</v>
      </c>
      <c r="AQ223" s="16">
        <v>5.37071249954113</v>
      </c>
      <c r="AR223" s="16">
        <v>5.16984466152896</v>
      </c>
      <c r="AS223" s="16">
        <v>5.19258488655728</v>
      </c>
      <c r="AT223" s="16">
        <v>4.56097222199359</v>
      </c>
      <c r="AU223" s="16">
        <v>3.88958932050563</v>
      </c>
      <c r="AV223" s="16">
        <v>4.29406862184411</v>
      </c>
      <c r="AW223" s="16">
        <v>4.5165962123162</v>
      </c>
      <c r="AX223" s="16">
        <v>3.91381295927294</v>
      </c>
      <c r="AY223" s="16">
        <v>4.24528332266547</v>
      </c>
      <c r="AZ223" s="16">
        <v>4.92905104405338</v>
      </c>
      <c r="BA223" s="16">
        <v>5.03881291572901</v>
      </c>
      <c r="BB223" s="16">
        <v>4.35161656948485</v>
      </c>
      <c r="BC223" s="16">
        <v>4.82836424870311</v>
      </c>
      <c r="BD223" s="16">
        <v>5.27654210598755</v>
      </c>
      <c r="BE223" s="16">
        <v>5.60560844187511</v>
      </c>
      <c r="BF223" s="16">
        <v>5.56033928247208</v>
      </c>
      <c r="BG223" s="16">
        <v>6.5261771395435</v>
      </c>
      <c r="BH223" s="16">
        <v>6.24907014869759</v>
      </c>
      <c r="BI223" s="16">
        <v>5.87187755298525</v>
      </c>
      <c r="BJ223" s="16">
        <v>4.59982174618108</v>
      </c>
      <c r="BK223" s="16">
        <v>4.15665928177493</v>
      </c>
      <c r="BL223" s="16">
        <v>4.1449555814078</v>
      </c>
      <c r="BM223" s="16">
        <v>4.82282459814847</v>
      </c>
      <c r="BN223" s="16">
        <v>5.097872893967</v>
      </c>
      <c r="BO223" s="16">
        <v>5.0455139749607</v>
      </c>
      <c r="BP223" s="16">
        <v>5.44882846387775</v>
      </c>
      <c r="BQ223" s="16">
        <v>5.77320931641704</v>
      </c>
      <c r="BR223" s="16">
        <v>6.0718421442514</v>
      </c>
      <c r="BS223" s="16">
        <v>6.4319058129784</v>
      </c>
      <c r="BT223" s="16">
        <v>7.92786171136821</v>
      </c>
      <c r="BU223" s="16">
        <v>9.24024927239348</v>
      </c>
      <c r="BV223" s="16">
        <v>7.65231686887813</v>
      </c>
      <c r="BW223" s="16">
        <v>7.13046189517129</v>
      </c>
      <c r="BX223" s="16">
        <v>7.47609754910704</v>
      </c>
      <c r="BY223" s="16">
        <v>8.21087505996359</v>
      </c>
      <c r="BZ223" s="16">
        <v>9.32775486198438</v>
      </c>
      <c r="CA223" s="16">
        <v>10.5784812394736</v>
      </c>
      <c r="CB223" s="16">
        <v>9.62133338308602</v>
      </c>
      <c r="CC223" s="16">
        <v>8.94087468835647</v>
      </c>
      <c r="CD223" s="16">
        <v>8.20516199302336</v>
      </c>
      <c r="CE223" s="16">
        <v>6.945782511223</v>
      </c>
      <c r="CF223" s="16">
        <v>7.09851272985016</v>
      </c>
      <c r="CG223" s="16">
        <v>6.68039585846431</v>
      </c>
      <c r="CH223" s="16">
        <v>5.39645554184465</v>
      </c>
      <c r="CI223" s="16">
        <v>5.50915786151082</v>
      </c>
      <c r="CJ223" s="16">
        <v>4.49562422762178</v>
      </c>
      <c r="CK223" s="16">
        <v>4.35933835622829</v>
      </c>
      <c r="CL223" s="16">
        <v>4.25647191690527</v>
      </c>
      <c r="CM223" s="16">
        <v>4.58462450044322</v>
      </c>
      <c r="CN223" s="16">
        <v>4.16699672489372</v>
      </c>
      <c r="CO223" s="16">
        <v>4.53805829798922</v>
      </c>
      <c r="CP223" s="16">
        <v>3.99223363103311</v>
      </c>
      <c r="CQ223" s="16">
        <v>3.31815752137473</v>
      </c>
      <c r="CR223" s="16">
        <v>4.36674307806766</v>
      </c>
      <c r="CS223" s="16">
        <v>4.9268552450987</v>
      </c>
      <c r="CT223" s="16">
        <v>5.12035782135602</v>
      </c>
      <c r="CU223" s="16">
        <v>4.50262488115543</v>
      </c>
      <c r="CV223" s="16">
        <v>4.93816608379795</v>
      </c>
      <c r="CW223" s="16">
        <v>4.38670363149424</v>
      </c>
      <c r="CX223" s="16">
        <v>3.62310904274756</v>
      </c>
      <c r="CY223" s="16">
        <v>3.62764076137514</v>
      </c>
      <c r="CZ223" s="16">
        <v>4.15318225669902</v>
      </c>
      <c r="DA223" s="16">
        <v>4.02590705637566</v>
      </c>
      <c r="DB223" s="16">
        <v>4.01641619695345</v>
      </c>
      <c r="DC223" s="16">
        <v>4.03115635280652</v>
      </c>
      <c r="DD223" s="16">
        <v>3.71632920131399</v>
      </c>
      <c r="DE223" s="16">
        <v>3.45625459790712</v>
      </c>
      <c r="DF223" s="16">
        <v>2.60468741084796</v>
      </c>
      <c r="DG223" s="16">
        <v>3.04490336594206</v>
      </c>
      <c r="DH223" s="16">
        <v>3.31897713240108</v>
      </c>
      <c r="DI223" s="16">
        <v>3.58525635332952</v>
      </c>
      <c r="DJ223" s="16">
        <v>3.32496274722123</v>
      </c>
      <c r="DK223" s="16">
        <v>2.99546193443354</v>
      </c>
      <c r="DL223" s="16">
        <v>2.79341716389595</v>
      </c>
      <c r="DM223" s="16">
        <v>3.0891055444148</v>
      </c>
      <c r="DN223" s="16">
        <v>3.80048593297845</v>
      </c>
      <c r="DO223" s="16">
        <v>3.35589779486019</v>
      </c>
      <c r="DP223" s="12"/>
      <c r="DQ223" s="16">
        <v>3.25885216690425</v>
      </c>
      <c r="DR223" s="13"/>
      <c r="DS223" s="13"/>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4"/>
      <c r="FK223" s="14"/>
      <c r="FL223" s="14"/>
      <c r="FM223" s="14"/>
      <c r="FN223" s="14"/>
      <c r="FO223" s="14"/>
      <c r="FP223" s="14"/>
      <c r="FQ223" s="14"/>
      <c r="FR223" s="14"/>
      <c r="FS223" s="14"/>
      <c r="FT223" s="14"/>
      <c r="FU223" s="14"/>
      <c r="FV223" s="14"/>
      <c r="FW223" s="14"/>
      <c r="FX223" s="14"/>
      <c r="FY223" s="14"/>
      <c r="FZ223" s="14"/>
      <c r="GA223" s="14"/>
      <c r="GB223" s="14"/>
      <c r="GC223" s="14"/>
      <c r="GD223" s="14"/>
      <c r="GE223" s="14"/>
      <c r="GF223" s="14"/>
      <c r="GG223" s="14"/>
      <c r="GH223" s="14"/>
      <c r="GI223" s="14"/>
      <c r="GJ223" s="14"/>
      <c r="GK223" s="14"/>
      <c r="GL223" s="14"/>
      <c r="GM223" s="14"/>
      <c r="GN223" s="14"/>
      <c r="GO223" s="14"/>
      <c r="GP223" s="14"/>
      <c r="GQ223" s="14"/>
      <c r="GR223" s="14"/>
      <c r="GS223" s="14"/>
      <c r="GT223" s="14"/>
      <c r="GU223" s="14"/>
      <c r="GV223" s="14"/>
      <c r="GW223" s="14"/>
      <c r="GX223" s="14"/>
      <c r="GY223" s="14"/>
      <c r="GZ223" s="14"/>
      <c r="HA223" s="14"/>
      <c r="HB223" s="14"/>
      <c r="HC223" s="14"/>
      <c r="HD223" s="14"/>
      <c r="HE223" s="14"/>
      <c r="HF223" s="14"/>
      <c r="HG223" s="14"/>
      <c r="HH223" s="14"/>
      <c r="HI223" s="14"/>
      <c r="HJ223" s="14"/>
      <c r="HK223" s="14"/>
      <c r="HL223" s="14"/>
      <c r="HM223" s="14"/>
      <c r="HN223" s="14"/>
      <c r="HO223" s="14"/>
      <c r="HP223" s="14"/>
      <c r="HQ223" s="14"/>
      <c r="HR223" s="14"/>
      <c r="HS223" s="14"/>
      <c r="HT223" s="14"/>
      <c r="HU223" s="14"/>
      <c r="HV223" s="14"/>
      <c r="HW223" s="14"/>
      <c r="HX223" s="14"/>
      <c r="HY223" s="14"/>
      <c r="HZ223" s="14"/>
      <c r="IA223" s="14"/>
      <c r="IB223" s="14"/>
      <c r="IC223" s="14"/>
      <c r="ID223" s="14"/>
      <c r="IE223" s="14"/>
      <c r="IF223" s="14"/>
    </row>
    <row r="224" s="2" customFormat="1" hidden="1" outlineLevel="1" spans="1:240">
      <c r="A224" s="371" t="s">
        <v>29</v>
      </c>
      <c r="B224" s="10"/>
      <c r="C224" s="10"/>
      <c r="D224" s="16">
        <v>1.3206727048531</v>
      </c>
      <c r="E224" s="16">
        <v>1.34180928501551</v>
      </c>
      <c r="F224" s="16">
        <v>1.22744779485414</v>
      </c>
      <c r="G224" s="16">
        <v>1.24917994819134</v>
      </c>
      <c r="H224" s="16">
        <v>1.25481639878922</v>
      </c>
      <c r="I224" s="16">
        <v>1.10890324914286</v>
      </c>
      <c r="J224" s="16">
        <v>0.999890078659709</v>
      </c>
      <c r="K224" s="16">
        <v>0.960315769067433</v>
      </c>
      <c r="L224" s="16">
        <v>0.837321489577244</v>
      </c>
      <c r="M224" s="16">
        <v>0.808878013296261</v>
      </c>
      <c r="N224" s="16">
        <v>0.790313193980607</v>
      </c>
      <c r="O224" s="16">
        <v>0.975731466388427</v>
      </c>
      <c r="P224" s="16">
        <v>1.0335232717519</v>
      </c>
      <c r="Q224" s="16">
        <v>0.996386217533499</v>
      </c>
      <c r="R224" s="16">
        <v>0.905985245199466</v>
      </c>
      <c r="S224" s="16">
        <v>0.992612709912644</v>
      </c>
      <c r="T224" s="16">
        <v>1.13625487856338</v>
      </c>
      <c r="U224" s="16">
        <v>1.1255530423464</v>
      </c>
      <c r="V224" s="16">
        <v>1.02701886840796</v>
      </c>
      <c r="W224" s="16">
        <v>0.915229064048172</v>
      </c>
      <c r="X224" s="16">
        <v>1.04452609377553</v>
      </c>
      <c r="Y224" s="16">
        <v>0.972701717436453</v>
      </c>
      <c r="Z224" s="16">
        <v>0.981632785634839</v>
      </c>
      <c r="AA224" s="16">
        <v>0.949058432388799</v>
      </c>
      <c r="AB224" s="16">
        <v>1.07278640479845</v>
      </c>
      <c r="AC224" s="16">
        <v>1.07068261054411</v>
      </c>
      <c r="AD224" s="16">
        <v>1.24903446331249</v>
      </c>
      <c r="AE224" s="16">
        <v>1.22909234029943</v>
      </c>
      <c r="AF224" s="16">
        <v>1.17030644576875</v>
      </c>
      <c r="AG224" s="16">
        <v>1.1532929490422</v>
      </c>
      <c r="AH224" s="16">
        <v>1.23469117512353</v>
      </c>
      <c r="AI224" s="16">
        <v>1.21146601803318</v>
      </c>
      <c r="AJ224" s="16">
        <v>1.32356867410152</v>
      </c>
      <c r="AK224" s="16">
        <v>1.41937443579132</v>
      </c>
      <c r="AL224" s="16">
        <v>1.47742140443029</v>
      </c>
      <c r="AM224" s="16">
        <v>1.58880282544903</v>
      </c>
      <c r="AN224" s="16">
        <v>1.5123696533954</v>
      </c>
      <c r="AO224" s="16">
        <v>1.56622200558175</v>
      </c>
      <c r="AP224" s="16">
        <v>1.78423149479545</v>
      </c>
      <c r="AQ224" s="16">
        <v>1.78283533976151</v>
      </c>
      <c r="AR224" s="16">
        <v>1.76171743118285</v>
      </c>
      <c r="AS224" s="16">
        <v>1.8818474228312</v>
      </c>
      <c r="AT224" s="16">
        <v>1.83149598955515</v>
      </c>
      <c r="AU224" s="16">
        <v>1.94357141782689</v>
      </c>
      <c r="AV224" s="16">
        <v>1.97107527105667</v>
      </c>
      <c r="AW224" s="16">
        <v>1.89173600019211</v>
      </c>
      <c r="AX224" s="16">
        <v>1.85262734242418</v>
      </c>
      <c r="AY224" s="16">
        <v>2.10001620595814</v>
      </c>
      <c r="AZ224" s="16">
        <v>2.08245171414165</v>
      </c>
      <c r="BA224" s="16">
        <v>2.23958816637125</v>
      </c>
      <c r="BB224" s="16">
        <v>2.11174893176197</v>
      </c>
      <c r="BC224" s="16">
        <v>2.44039702080448</v>
      </c>
      <c r="BD224" s="16">
        <v>2.14591662902693</v>
      </c>
      <c r="BE224" s="16">
        <v>2.01796183162844</v>
      </c>
      <c r="BF224" s="16">
        <v>2.01620464459921</v>
      </c>
      <c r="BG224" s="16">
        <v>2.08797630614396</v>
      </c>
      <c r="BH224" s="16">
        <v>2.22578832323556</v>
      </c>
      <c r="BI224" s="16">
        <v>2.23478779926678</v>
      </c>
      <c r="BJ224" s="16">
        <v>2.34231250196256</v>
      </c>
      <c r="BK224" s="16">
        <v>2.13326267399214</v>
      </c>
      <c r="BL224" s="16">
        <v>1.72895108005487</v>
      </c>
      <c r="BM224" s="16">
        <v>2.05374722497981</v>
      </c>
      <c r="BN224" s="16">
        <v>2.48676735741832</v>
      </c>
      <c r="BO224" s="16">
        <v>2.69148045155542</v>
      </c>
      <c r="BP224" s="16">
        <v>2.79368165251406</v>
      </c>
      <c r="BQ224" s="16">
        <v>2.72334722041202</v>
      </c>
      <c r="BR224" s="16">
        <v>2.93734457929487</v>
      </c>
      <c r="BS224" s="16">
        <v>3.18016631459752</v>
      </c>
      <c r="BT224" s="16">
        <v>3.20703920166714</v>
      </c>
      <c r="BU224" s="16">
        <v>3.61500953019601</v>
      </c>
      <c r="BV224" s="16">
        <v>3.27919365108463</v>
      </c>
      <c r="BW224" s="16">
        <v>3.50676745785854</v>
      </c>
      <c r="BX224" s="16">
        <v>3.5484034042147</v>
      </c>
      <c r="BY224" s="16">
        <v>3.6280905501376</v>
      </c>
      <c r="BZ224" s="16">
        <v>3.20078296125638</v>
      </c>
      <c r="CA224" s="16">
        <v>3.6137207277274</v>
      </c>
      <c r="CB224" s="16">
        <v>3.74326442983578</v>
      </c>
      <c r="CC224" s="16">
        <v>3.81562999070147</v>
      </c>
      <c r="CD224" s="16">
        <v>3.28447825979612</v>
      </c>
      <c r="CE224" s="16">
        <v>3.68755183344264</v>
      </c>
      <c r="CF224" s="16">
        <v>3.75232756769797</v>
      </c>
      <c r="CG224" s="16">
        <v>3.39051581156682</v>
      </c>
      <c r="CH224" s="16">
        <v>2.62915681697542</v>
      </c>
      <c r="CI224" s="16">
        <v>2.34877239831432</v>
      </c>
      <c r="CJ224" s="16">
        <v>2.23547568445846</v>
      </c>
      <c r="CK224" s="16">
        <v>2.16998816114629</v>
      </c>
      <c r="CL224" s="16">
        <v>2.13866225895458</v>
      </c>
      <c r="CM224" s="16">
        <v>2.00041066548278</v>
      </c>
      <c r="CN224" s="16">
        <v>2.43554155398472</v>
      </c>
      <c r="CO224" s="16">
        <v>2.47735931073821</v>
      </c>
      <c r="CP224" s="16">
        <v>2.41132995679832</v>
      </c>
      <c r="CQ224" s="16">
        <v>2.6745058132132</v>
      </c>
      <c r="CR224" s="16">
        <v>3.0429726196685</v>
      </c>
      <c r="CS224" s="16">
        <v>3.04416933977328</v>
      </c>
      <c r="CT224" s="16">
        <v>2.98243972027025</v>
      </c>
      <c r="CU224" s="16">
        <v>2.84002063196628</v>
      </c>
      <c r="CV224" s="16">
        <v>3.07629533836471</v>
      </c>
      <c r="CW224" s="16">
        <v>3.27372143902365</v>
      </c>
      <c r="CX224" s="16">
        <v>3.20043641939883</v>
      </c>
      <c r="CY224" s="16">
        <v>3.55591861970996</v>
      </c>
      <c r="CZ224" s="16">
        <v>3.64868446954237</v>
      </c>
      <c r="DA224" s="16">
        <v>3.54271093008138</v>
      </c>
      <c r="DB224" s="16">
        <v>3.43812001995192</v>
      </c>
      <c r="DC224" s="16">
        <v>3.92514761338055</v>
      </c>
      <c r="DD224" s="16">
        <v>4.2984089208298</v>
      </c>
      <c r="DE224" s="16">
        <v>4.31161591388043</v>
      </c>
      <c r="DF224" s="16">
        <v>4.37433634827583</v>
      </c>
      <c r="DG224" s="16">
        <v>5.04772286188714</v>
      </c>
      <c r="DH224" s="16">
        <v>5.2971852167637</v>
      </c>
      <c r="DI224" s="16">
        <v>4.60377973463849</v>
      </c>
      <c r="DJ224" s="16">
        <v>5.94706039568687</v>
      </c>
      <c r="DK224" s="16">
        <v>5.26163958568289</v>
      </c>
      <c r="DL224" s="16">
        <v>4.98346697723674</v>
      </c>
      <c r="DM224" s="16">
        <v>5.18178634578961</v>
      </c>
      <c r="DN224" s="16">
        <v>5.16762253701517</v>
      </c>
      <c r="DO224" s="16">
        <v>5.11348754735791</v>
      </c>
      <c r="DP224" s="12"/>
      <c r="DQ224" s="16">
        <v>6.5739752579339</v>
      </c>
      <c r="DR224" s="13"/>
      <c r="DS224" s="13"/>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4"/>
      <c r="FK224" s="14"/>
      <c r="FL224" s="14"/>
      <c r="FM224" s="14"/>
      <c r="FN224" s="14"/>
      <c r="FO224" s="14"/>
      <c r="FP224" s="14"/>
      <c r="FQ224" s="14"/>
      <c r="FR224" s="14"/>
      <c r="FS224" s="14"/>
      <c r="FT224" s="14"/>
      <c r="FU224" s="14"/>
      <c r="FV224" s="14"/>
      <c r="FW224" s="14"/>
      <c r="FX224" s="14"/>
      <c r="FY224" s="14"/>
      <c r="FZ224" s="14"/>
      <c r="GA224" s="14"/>
      <c r="GB224" s="14"/>
      <c r="GC224" s="14"/>
      <c r="GD224" s="14"/>
      <c r="GE224" s="14"/>
      <c r="GF224" s="14"/>
      <c r="GG224" s="14"/>
      <c r="GH224" s="14"/>
      <c r="GI224" s="14"/>
      <c r="GJ224" s="14"/>
      <c r="GK224" s="14"/>
      <c r="GL224" s="14"/>
      <c r="GM224" s="14"/>
      <c r="GN224" s="14"/>
      <c r="GO224" s="14"/>
      <c r="GP224" s="14"/>
      <c r="GQ224" s="14"/>
      <c r="GR224" s="14"/>
      <c r="GS224" s="14"/>
      <c r="GT224" s="14"/>
      <c r="GU224" s="14"/>
      <c r="GV224" s="14"/>
      <c r="GW224" s="14"/>
      <c r="GX224" s="14"/>
      <c r="GY224" s="14"/>
      <c r="GZ224" s="14"/>
      <c r="HA224" s="14"/>
      <c r="HB224" s="14"/>
      <c r="HC224" s="14"/>
      <c r="HD224" s="14"/>
      <c r="HE224" s="14"/>
      <c r="HF224" s="14"/>
      <c r="HG224" s="14"/>
      <c r="HH224" s="14"/>
      <c r="HI224" s="14"/>
      <c r="HJ224" s="14"/>
      <c r="HK224" s="14"/>
      <c r="HL224" s="14"/>
      <c r="HM224" s="14"/>
      <c r="HN224" s="14"/>
      <c r="HO224" s="14"/>
      <c r="HP224" s="14"/>
      <c r="HQ224" s="14"/>
      <c r="HR224" s="14"/>
      <c r="HS224" s="14"/>
      <c r="HT224" s="14"/>
      <c r="HU224" s="14"/>
      <c r="HV224" s="14"/>
      <c r="HW224" s="14"/>
      <c r="HX224" s="14"/>
      <c r="HY224" s="14"/>
      <c r="HZ224" s="14"/>
      <c r="IA224" s="14"/>
      <c r="IB224" s="14"/>
      <c r="IC224" s="14"/>
      <c r="ID224" s="14"/>
      <c r="IE224" s="14"/>
      <c r="IF224" s="14"/>
    </row>
    <row r="225" s="2" customFormat="1" hidden="1" outlineLevel="1" spans="1:240">
      <c r="A225" s="371" t="s">
        <v>30</v>
      </c>
      <c r="B225" s="10"/>
      <c r="C225" s="10"/>
      <c r="D225" s="16">
        <v>1.5013662795567</v>
      </c>
      <c r="E225" s="16">
        <v>1.52672296028978</v>
      </c>
      <c r="F225" s="16">
        <v>1.48952810599666</v>
      </c>
      <c r="G225" s="16">
        <v>1.50420033026064</v>
      </c>
      <c r="H225" s="16">
        <v>1.43048709175269</v>
      </c>
      <c r="I225" s="16">
        <v>1.26787465878856</v>
      </c>
      <c r="J225" s="16">
        <v>1.34839909322854</v>
      </c>
      <c r="K225" s="16">
        <v>1.26381346379754</v>
      </c>
      <c r="L225" s="16">
        <v>1.39990976889387</v>
      </c>
      <c r="M225" s="16">
        <v>1.25680785996509</v>
      </c>
      <c r="N225" s="16">
        <v>1.21416956243781</v>
      </c>
      <c r="O225" s="16">
        <v>1.05833171741981</v>
      </c>
      <c r="P225" s="16">
        <v>1.11748704135735</v>
      </c>
      <c r="Q225" s="16">
        <v>1.0862372052822</v>
      </c>
      <c r="R225" s="16">
        <v>1.08512546793753</v>
      </c>
      <c r="S225" s="16">
        <v>1.08070795092705</v>
      </c>
      <c r="T225" s="16">
        <v>1.18375028723312</v>
      </c>
      <c r="U225" s="16">
        <v>1.22682149010644</v>
      </c>
      <c r="V225" s="16">
        <v>1.19659863915247</v>
      </c>
      <c r="W225" s="16">
        <v>1.16069038751439</v>
      </c>
      <c r="X225" s="16">
        <v>1.23565121410266</v>
      </c>
      <c r="Y225" s="16">
        <v>1.06692836646948</v>
      </c>
      <c r="Z225" s="16">
        <v>1.14533266081379</v>
      </c>
      <c r="AA225" s="16">
        <v>1.06303099633495</v>
      </c>
      <c r="AB225" s="16">
        <v>1.09371725595643</v>
      </c>
      <c r="AC225" s="16">
        <v>1.08205839124013</v>
      </c>
      <c r="AD225" s="16">
        <v>0.903064103878424</v>
      </c>
      <c r="AE225" s="16">
        <v>0.986184228377609</v>
      </c>
      <c r="AF225" s="16">
        <v>1.01212201998498</v>
      </c>
      <c r="AG225" s="16">
        <v>1.16118006445234</v>
      </c>
      <c r="AH225" s="16">
        <v>1.16552514547326</v>
      </c>
      <c r="AI225" s="16">
        <v>1.17975346247675</v>
      </c>
      <c r="AJ225" s="16">
        <v>1.24798992689251</v>
      </c>
      <c r="AK225" s="16">
        <v>1.35953775629121</v>
      </c>
      <c r="AL225" s="16">
        <v>1.52513484575605</v>
      </c>
      <c r="AM225" s="16">
        <v>1.41031962702815</v>
      </c>
      <c r="AN225" s="16">
        <v>1.48919045361214</v>
      </c>
      <c r="AO225" s="16">
        <v>1.46307235808553</v>
      </c>
      <c r="AP225" s="16">
        <v>1.78221140698132</v>
      </c>
      <c r="AQ225" s="16">
        <v>1.66766677826944</v>
      </c>
      <c r="AR225" s="16">
        <v>1.77656442383895</v>
      </c>
      <c r="AS225" s="16">
        <v>1.73779540119998</v>
      </c>
      <c r="AT225" s="16">
        <v>1.80057407273427</v>
      </c>
      <c r="AU225" s="16">
        <v>1.6957475084128</v>
      </c>
      <c r="AV225" s="16">
        <v>1.43045823589483</v>
      </c>
      <c r="AW225" s="16">
        <v>1.32805303051605</v>
      </c>
      <c r="AX225" s="16">
        <v>1.47689658907714</v>
      </c>
      <c r="AY225" s="16">
        <v>1.53521163547965</v>
      </c>
      <c r="AZ225" s="16">
        <v>1.59095635942834</v>
      </c>
      <c r="BA225" s="16">
        <v>1.61427783789858</v>
      </c>
      <c r="BB225" s="16">
        <v>1.27863563031664</v>
      </c>
      <c r="BC225" s="16">
        <v>1.36753231985917</v>
      </c>
      <c r="BD225" s="16">
        <v>1.26117828064039</v>
      </c>
      <c r="BE225" s="16">
        <v>1.06924297049653</v>
      </c>
      <c r="BF225" s="16">
        <v>1.15578047277804</v>
      </c>
      <c r="BG225" s="16">
        <v>1.16388283216949</v>
      </c>
      <c r="BH225" s="16">
        <v>1.25961544712965</v>
      </c>
      <c r="BI225" s="16">
        <v>1.37556086646722</v>
      </c>
      <c r="BJ225" s="16">
        <v>1.30139405593911</v>
      </c>
      <c r="BK225" s="16">
        <v>1.20552483456294</v>
      </c>
      <c r="BL225" s="16">
        <v>0.824814729477464</v>
      </c>
      <c r="BM225" s="16">
        <v>0.963866596949703</v>
      </c>
      <c r="BN225" s="16">
        <v>1.12059535724235</v>
      </c>
      <c r="BO225" s="16">
        <v>1.09290044363205</v>
      </c>
      <c r="BP225" s="16">
        <v>1.07850960375431</v>
      </c>
      <c r="BQ225" s="16">
        <v>1.11626497880077</v>
      </c>
      <c r="BR225" s="16">
        <v>1.10198610207312</v>
      </c>
      <c r="BS225" s="16">
        <v>1.10037632901323</v>
      </c>
      <c r="BT225" s="16">
        <v>1.41588493679834</v>
      </c>
      <c r="BU225" s="16">
        <v>1.71199534570126</v>
      </c>
      <c r="BV225" s="16">
        <v>1.31925092179244</v>
      </c>
      <c r="BW225" s="16">
        <v>1.56707820592602</v>
      </c>
      <c r="BX225" s="16">
        <v>1.63430973570802</v>
      </c>
      <c r="BY225" s="16">
        <v>1.7599527349175</v>
      </c>
      <c r="BZ225" s="16">
        <v>1.63332770298942</v>
      </c>
      <c r="CA225" s="16">
        <v>1.55850024882052</v>
      </c>
      <c r="CB225" s="16">
        <v>1.49703782525576</v>
      </c>
      <c r="CC225" s="16">
        <v>1.48721544593496</v>
      </c>
      <c r="CD225" s="16">
        <v>1.42071721684409</v>
      </c>
      <c r="CE225" s="16">
        <v>1.62796766315317</v>
      </c>
      <c r="CF225" s="16">
        <v>1.46983697521937</v>
      </c>
      <c r="CG225" s="16">
        <v>1.50565488103934</v>
      </c>
      <c r="CH225" s="16">
        <v>1.32495903402145</v>
      </c>
      <c r="CI225" s="16">
        <v>1.46838215919935</v>
      </c>
      <c r="CJ225" s="16">
        <v>1.26435134375193</v>
      </c>
      <c r="CK225" s="16">
        <v>1.16674986197707</v>
      </c>
      <c r="CL225" s="16">
        <v>1.10718115086337</v>
      </c>
      <c r="CM225" s="16">
        <v>0.975999034031176</v>
      </c>
      <c r="CN225" s="16">
        <v>1.08086478708721</v>
      </c>
      <c r="CO225" s="16">
        <v>0.973232180281363</v>
      </c>
      <c r="CP225" s="16">
        <v>0.903852201876293</v>
      </c>
      <c r="CQ225" s="16">
        <v>0.986561716995309</v>
      </c>
      <c r="CR225" s="16">
        <v>1.17576523755606</v>
      </c>
      <c r="CS225" s="16">
        <v>1.09828974774059</v>
      </c>
      <c r="CT225" s="16">
        <v>1.25278097390415</v>
      </c>
      <c r="CU225" s="16">
        <v>1.17195579497259</v>
      </c>
      <c r="CV225" s="16">
        <v>1.1575948458624</v>
      </c>
      <c r="CW225" s="16">
        <v>1.13894156547454</v>
      </c>
      <c r="CX225" s="16">
        <v>1.05903300915534</v>
      </c>
      <c r="CY225" s="16">
        <v>1.22610448237122</v>
      </c>
      <c r="CZ225" s="16">
        <v>1.30476221594255</v>
      </c>
      <c r="DA225" s="16">
        <v>1.16273021461941</v>
      </c>
      <c r="DB225" s="16">
        <v>1.15852266592248</v>
      </c>
      <c r="DC225" s="16">
        <v>1.12372547378638</v>
      </c>
      <c r="DD225" s="16">
        <v>1.2790585192932</v>
      </c>
      <c r="DE225" s="16">
        <v>1.42550332589494</v>
      </c>
      <c r="DF225" s="16">
        <v>1.36314695399642</v>
      </c>
      <c r="DG225" s="16">
        <v>1.73207803876892</v>
      </c>
      <c r="DH225" s="16">
        <v>1.74921994808651</v>
      </c>
      <c r="DI225" s="16">
        <v>1.52715108160169</v>
      </c>
      <c r="DJ225" s="16">
        <v>1.73871212473128</v>
      </c>
      <c r="DK225" s="16">
        <v>1.6324612590123</v>
      </c>
      <c r="DL225" s="16">
        <v>1.63707149452731</v>
      </c>
      <c r="DM225" s="16">
        <v>1.57899815658425</v>
      </c>
      <c r="DN225" s="16">
        <v>1.78815023908914</v>
      </c>
      <c r="DO225" s="16">
        <v>1.82376185052145</v>
      </c>
      <c r="DP225" s="12"/>
      <c r="DQ225" s="16">
        <v>2.09880309186538</v>
      </c>
      <c r="DR225" s="13"/>
      <c r="DS225" s="13"/>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4"/>
      <c r="FK225" s="14"/>
      <c r="FL225" s="14"/>
      <c r="FM225" s="14"/>
      <c r="FN225" s="14"/>
      <c r="FO225" s="14"/>
      <c r="FP225" s="14"/>
      <c r="FQ225" s="14"/>
      <c r="FR225" s="14"/>
      <c r="FS225" s="14"/>
      <c r="FT225" s="14"/>
      <c r="FU225" s="14"/>
      <c r="FV225" s="14"/>
      <c r="FW225" s="14"/>
      <c r="FX225" s="14"/>
      <c r="FY225" s="14"/>
      <c r="FZ225" s="14"/>
      <c r="GA225" s="14"/>
      <c r="GB225" s="14"/>
      <c r="GC225" s="14"/>
      <c r="GD225" s="14"/>
      <c r="GE225" s="14"/>
      <c r="GF225" s="14"/>
      <c r="GG225" s="14"/>
      <c r="GH225" s="14"/>
      <c r="GI225" s="14"/>
      <c r="GJ225" s="14"/>
      <c r="GK225" s="14"/>
      <c r="GL225" s="14"/>
      <c r="GM225" s="14"/>
      <c r="GN225" s="14"/>
      <c r="GO225" s="14"/>
      <c r="GP225" s="14"/>
      <c r="GQ225" s="14"/>
      <c r="GR225" s="14"/>
      <c r="GS225" s="14"/>
      <c r="GT225" s="14"/>
      <c r="GU225" s="14"/>
      <c r="GV225" s="14"/>
      <c r="GW225" s="14"/>
      <c r="GX225" s="14"/>
      <c r="GY225" s="14"/>
      <c r="GZ225" s="14"/>
      <c r="HA225" s="14"/>
      <c r="HB225" s="14"/>
      <c r="HC225" s="14"/>
      <c r="HD225" s="14"/>
      <c r="HE225" s="14"/>
      <c r="HF225" s="14"/>
      <c r="HG225" s="14"/>
      <c r="HH225" s="14"/>
      <c r="HI225" s="14"/>
      <c r="HJ225" s="14"/>
      <c r="HK225" s="14"/>
      <c r="HL225" s="14"/>
      <c r="HM225" s="14"/>
      <c r="HN225" s="14"/>
      <c r="HO225" s="14"/>
      <c r="HP225" s="14"/>
      <c r="HQ225" s="14"/>
      <c r="HR225" s="14"/>
      <c r="HS225" s="14"/>
      <c r="HT225" s="14"/>
      <c r="HU225" s="14"/>
      <c r="HV225" s="14"/>
      <c r="HW225" s="14"/>
      <c r="HX225" s="14"/>
      <c r="HY225" s="14"/>
      <c r="HZ225" s="14"/>
      <c r="IA225" s="14"/>
      <c r="IB225" s="14"/>
      <c r="IC225" s="14"/>
      <c r="ID225" s="14"/>
      <c r="IE225" s="14"/>
      <c r="IF225" s="14"/>
    </row>
    <row r="226" s="2" customFormat="1" hidden="1" outlineLevel="1" spans="1:240">
      <c r="A226" s="371" t="s">
        <v>31</v>
      </c>
      <c r="B226" s="10"/>
      <c r="C226" s="10"/>
      <c r="D226" s="16" t="s">
        <v>186</v>
      </c>
      <c r="E226" s="16" t="s">
        <v>186</v>
      </c>
      <c r="F226" s="16" t="s">
        <v>186</v>
      </c>
      <c r="G226" s="16" t="s">
        <v>186</v>
      </c>
      <c r="H226" s="16" t="s">
        <v>186</v>
      </c>
      <c r="I226" s="16" t="s">
        <v>186</v>
      </c>
      <c r="J226" s="16" t="s">
        <v>186</v>
      </c>
      <c r="K226" s="16" t="s">
        <v>186</v>
      </c>
      <c r="L226" s="16" t="s">
        <v>186</v>
      </c>
      <c r="M226" s="16" t="s">
        <v>186</v>
      </c>
      <c r="N226" s="16" t="s">
        <v>186</v>
      </c>
      <c r="O226" s="16" t="s">
        <v>186</v>
      </c>
      <c r="P226" s="16" t="s">
        <v>186</v>
      </c>
      <c r="Q226" s="16" t="s">
        <v>186</v>
      </c>
      <c r="R226" s="16" t="s">
        <v>186</v>
      </c>
      <c r="S226" s="16" t="s">
        <v>186</v>
      </c>
      <c r="T226" s="16" t="s">
        <v>186</v>
      </c>
      <c r="U226" s="16" t="s">
        <v>186</v>
      </c>
      <c r="V226" s="16" t="s">
        <v>186</v>
      </c>
      <c r="W226" s="16" t="s">
        <v>186</v>
      </c>
      <c r="X226" s="16" t="s">
        <v>186</v>
      </c>
      <c r="Y226" s="16" t="s">
        <v>186</v>
      </c>
      <c r="Z226" s="16" t="s">
        <v>186</v>
      </c>
      <c r="AA226" s="16" t="s">
        <v>186</v>
      </c>
      <c r="AB226" s="16" t="s">
        <v>186</v>
      </c>
      <c r="AC226" s="16" t="s">
        <v>186</v>
      </c>
      <c r="AD226" s="16" t="s">
        <v>186</v>
      </c>
      <c r="AE226" s="16" t="s">
        <v>186</v>
      </c>
      <c r="AF226" s="16" t="s">
        <v>186</v>
      </c>
      <c r="AG226" s="16" t="s">
        <v>186</v>
      </c>
      <c r="AH226" s="16" t="s">
        <v>186</v>
      </c>
      <c r="AI226" s="16" t="s">
        <v>186</v>
      </c>
      <c r="AJ226" s="16" t="s">
        <v>186</v>
      </c>
      <c r="AK226" s="16" t="s">
        <v>186</v>
      </c>
      <c r="AL226" s="16" t="s">
        <v>186</v>
      </c>
      <c r="AM226" s="16" t="s">
        <v>186</v>
      </c>
      <c r="AN226" s="16" t="s">
        <v>186</v>
      </c>
      <c r="AO226" s="16" t="s">
        <v>186</v>
      </c>
      <c r="AP226" s="16" t="s">
        <v>186</v>
      </c>
      <c r="AQ226" s="16" t="s">
        <v>186</v>
      </c>
      <c r="AR226" s="16" t="s">
        <v>186</v>
      </c>
      <c r="AS226" s="16" t="s">
        <v>186</v>
      </c>
      <c r="AT226" s="16" t="s">
        <v>186</v>
      </c>
      <c r="AU226" s="16" t="s">
        <v>186</v>
      </c>
      <c r="AV226" s="16" t="s">
        <v>186</v>
      </c>
      <c r="AW226" s="16" t="s">
        <v>186</v>
      </c>
      <c r="AX226" s="16" t="s">
        <v>186</v>
      </c>
      <c r="AY226" s="16" t="s">
        <v>186</v>
      </c>
      <c r="AZ226" s="16" t="s">
        <v>186</v>
      </c>
      <c r="BA226" s="16" t="s">
        <v>186</v>
      </c>
      <c r="BB226" s="16" t="s">
        <v>186</v>
      </c>
      <c r="BC226" s="16" t="s">
        <v>186</v>
      </c>
      <c r="BD226" s="16" t="s">
        <v>186</v>
      </c>
      <c r="BE226" s="16" t="s">
        <v>186</v>
      </c>
      <c r="BF226" s="16" t="s">
        <v>186</v>
      </c>
      <c r="BG226" s="16" t="s">
        <v>186</v>
      </c>
      <c r="BH226" s="16" t="s">
        <v>186</v>
      </c>
      <c r="BI226" s="16" t="s">
        <v>186</v>
      </c>
      <c r="BJ226" s="16" t="s">
        <v>186</v>
      </c>
      <c r="BK226" s="16" t="s">
        <v>186</v>
      </c>
      <c r="BL226" s="16" t="s">
        <v>186</v>
      </c>
      <c r="BM226" s="16" t="s">
        <v>186</v>
      </c>
      <c r="BN226" s="16" t="s">
        <v>186</v>
      </c>
      <c r="BO226" s="16" t="s">
        <v>186</v>
      </c>
      <c r="BP226" s="16" t="s">
        <v>186</v>
      </c>
      <c r="BQ226" s="16" t="s">
        <v>186</v>
      </c>
      <c r="BR226" s="16" t="s">
        <v>186</v>
      </c>
      <c r="BS226" s="16" t="s">
        <v>186</v>
      </c>
      <c r="BT226" s="16" t="s">
        <v>186</v>
      </c>
      <c r="BU226" s="16" t="s">
        <v>186</v>
      </c>
      <c r="BV226" s="16" t="s">
        <v>186</v>
      </c>
      <c r="BW226" s="16" t="s">
        <v>186</v>
      </c>
      <c r="BX226" s="16" t="s">
        <v>186</v>
      </c>
      <c r="BY226" s="16" t="s">
        <v>186</v>
      </c>
      <c r="BZ226" s="16" t="s">
        <v>186</v>
      </c>
      <c r="CA226" s="16" t="s">
        <v>186</v>
      </c>
      <c r="CB226" s="16" t="s">
        <v>186</v>
      </c>
      <c r="CC226" s="16" t="s">
        <v>186</v>
      </c>
      <c r="CD226" s="16" t="s">
        <v>186</v>
      </c>
      <c r="CE226" s="16" t="s">
        <v>186</v>
      </c>
      <c r="CF226" s="16" t="s">
        <v>186</v>
      </c>
      <c r="CG226" s="16" t="s">
        <v>186</v>
      </c>
      <c r="CH226" s="16" t="s">
        <v>186</v>
      </c>
      <c r="CI226" s="16" t="s">
        <v>186</v>
      </c>
      <c r="CJ226" s="16" t="s">
        <v>186</v>
      </c>
      <c r="CK226" s="16" t="s">
        <v>186</v>
      </c>
      <c r="CL226" s="16" t="s">
        <v>186</v>
      </c>
      <c r="CM226" s="16" t="s">
        <v>186</v>
      </c>
      <c r="CN226" s="16" t="s">
        <v>186</v>
      </c>
      <c r="CO226" s="16" t="s">
        <v>186</v>
      </c>
      <c r="CP226" s="16" t="s">
        <v>186</v>
      </c>
      <c r="CQ226" s="16" t="s">
        <v>186</v>
      </c>
      <c r="CR226" s="16" t="s">
        <v>186</v>
      </c>
      <c r="CS226" s="16" t="s">
        <v>186</v>
      </c>
      <c r="CT226" s="16" t="s">
        <v>186</v>
      </c>
      <c r="CU226" s="16" t="s">
        <v>186</v>
      </c>
      <c r="CV226" s="16" t="s">
        <v>186</v>
      </c>
      <c r="CW226" s="16" t="s">
        <v>186</v>
      </c>
      <c r="CX226" s="16" t="s">
        <v>186</v>
      </c>
      <c r="CY226" s="16" t="s">
        <v>186</v>
      </c>
      <c r="CZ226" s="16" t="s">
        <v>186</v>
      </c>
      <c r="DA226" s="16" t="s">
        <v>186</v>
      </c>
      <c r="DB226" s="16" t="s">
        <v>186</v>
      </c>
      <c r="DC226" s="16" t="s">
        <v>186</v>
      </c>
      <c r="DD226" s="16" t="s">
        <v>186</v>
      </c>
      <c r="DE226" s="16" t="s">
        <v>186</v>
      </c>
      <c r="DF226" s="16" t="s">
        <v>186</v>
      </c>
      <c r="DG226" s="16">
        <v>1.66184952204577</v>
      </c>
      <c r="DH226" s="16">
        <v>1.65246474586471</v>
      </c>
      <c r="DI226" s="16">
        <v>1.45062320246491</v>
      </c>
      <c r="DJ226" s="16">
        <v>1.55030193239343</v>
      </c>
      <c r="DK226" s="16">
        <v>1.26787867854179</v>
      </c>
      <c r="DL226" s="16">
        <v>1.16992274019734</v>
      </c>
      <c r="DM226" s="16">
        <v>1.36086440816416</v>
      </c>
      <c r="DN226" s="16">
        <v>1.58952294450723</v>
      </c>
      <c r="DO226" s="16">
        <v>1.77785173655599</v>
      </c>
      <c r="DP226" s="12"/>
      <c r="DQ226" s="16">
        <v>2.83781875427394</v>
      </c>
      <c r="DR226" s="13"/>
      <c r="DS226" s="13"/>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c r="IB226" s="14"/>
      <c r="IC226" s="14"/>
      <c r="ID226" s="14"/>
      <c r="IE226" s="14"/>
      <c r="IF226" s="14"/>
    </row>
    <row r="227" s="2" customFormat="1" hidden="1" outlineLevel="1" spans="1:240">
      <c r="A227" s="371" t="s">
        <v>32</v>
      </c>
      <c r="B227" s="10"/>
      <c r="C227" s="10"/>
      <c r="D227" s="16" t="s">
        <v>186</v>
      </c>
      <c r="E227" s="16" t="s">
        <v>186</v>
      </c>
      <c r="F227" s="16" t="s">
        <v>186</v>
      </c>
      <c r="G227" s="16" t="s">
        <v>186</v>
      </c>
      <c r="H227" s="16" t="s">
        <v>186</v>
      </c>
      <c r="I227" s="16" t="s">
        <v>186</v>
      </c>
      <c r="J227" s="16" t="s">
        <v>186</v>
      </c>
      <c r="K227" s="16" t="s">
        <v>186</v>
      </c>
      <c r="L227" s="16" t="s">
        <v>186</v>
      </c>
      <c r="M227" s="16" t="s">
        <v>186</v>
      </c>
      <c r="N227" s="16" t="s">
        <v>186</v>
      </c>
      <c r="O227" s="16" t="s">
        <v>186</v>
      </c>
      <c r="P227" s="16" t="s">
        <v>186</v>
      </c>
      <c r="Q227" s="16" t="s">
        <v>186</v>
      </c>
      <c r="R227" s="16" t="s">
        <v>186</v>
      </c>
      <c r="S227" s="16" t="s">
        <v>186</v>
      </c>
      <c r="T227" s="16" t="s">
        <v>186</v>
      </c>
      <c r="U227" s="16" t="s">
        <v>186</v>
      </c>
      <c r="V227" s="16" t="s">
        <v>186</v>
      </c>
      <c r="W227" s="16" t="s">
        <v>186</v>
      </c>
      <c r="X227" s="16" t="s">
        <v>186</v>
      </c>
      <c r="Y227" s="16" t="s">
        <v>186</v>
      </c>
      <c r="Z227" s="16" t="s">
        <v>186</v>
      </c>
      <c r="AA227" s="16" t="s">
        <v>186</v>
      </c>
      <c r="AB227" s="16" t="s">
        <v>186</v>
      </c>
      <c r="AC227" s="16" t="s">
        <v>186</v>
      </c>
      <c r="AD227" s="16" t="s">
        <v>186</v>
      </c>
      <c r="AE227" s="16" t="s">
        <v>186</v>
      </c>
      <c r="AF227" s="16" t="s">
        <v>186</v>
      </c>
      <c r="AG227" s="16" t="s">
        <v>186</v>
      </c>
      <c r="AH227" s="16" t="s">
        <v>186</v>
      </c>
      <c r="AI227" s="16" t="s">
        <v>186</v>
      </c>
      <c r="AJ227" s="16" t="s">
        <v>186</v>
      </c>
      <c r="AK227" s="16" t="s">
        <v>186</v>
      </c>
      <c r="AL227" s="16" t="s">
        <v>186</v>
      </c>
      <c r="AM227" s="16" t="s">
        <v>186</v>
      </c>
      <c r="AN227" s="16" t="s">
        <v>186</v>
      </c>
      <c r="AO227" s="16" t="s">
        <v>186</v>
      </c>
      <c r="AP227" s="16" t="s">
        <v>186</v>
      </c>
      <c r="AQ227" s="16" t="s">
        <v>186</v>
      </c>
      <c r="AR227" s="16" t="s">
        <v>186</v>
      </c>
      <c r="AS227" s="16" t="s">
        <v>186</v>
      </c>
      <c r="AT227" s="16" t="s">
        <v>186</v>
      </c>
      <c r="AU227" s="16" t="s">
        <v>186</v>
      </c>
      <c r="AV227" s="16" t="s">
        <v>186</v>
      </c>
      <c r="AW227" s="16" t="s">
        <v>186</v>
      </c>
      <c r="AX227" s="16" t="s">
        <v>186</v>
      </c>
      <c r="AY227" s="16" t="s">
        <v>186</v>
      </c>
      <c r="AZ227" s="16" t="s">
        <v>186</v>
      </c>
      <c r="BA227" s="16" t="s">
        <v>186</v>
      </c>
      <c r="BB227" s="16" t="s">
        <v>186</v>
      </c>
      <c r="BC227" s="16" t="s">
        <v>186</v>
      </c>
      <c r="BD227" s="16" t="s">
        <v>186</v>
      </c>
      <c r="BE227" s="16" t="s">
        <v>186</v>
      </c>
      <c r="BF227" s="16" t="s">
        <v>186</v>
      </c>
      <c r="BG227" s="16" t="s">
        <v>186</v>
      </c>
      <c r="BH227" s="16" t="s">
        <v>186</v>
      </c>
      <c r="BI227" s="16" t="s">
        <v>186</v>
      </c>
      <c r="BJ227" s="16" t="s">
        <v>186</v>
      </c>
      <c r="BK227" s="16" t="s">
        <v>186</v>
      </c>
      <c r="BL227" s="16" t="s">
        <v>186</v>
      </c>
      <c r="BM227" s="16" t="s">
        <v>186</v>
      </c>
      <c r="BN227" s="16" t="s">
        <v>186</v>
      </c>
      <c r="BO227" s="16" t="s">
        <v>186</v>
      </c>
      <c r="BP227" s="16" t="s">
        <v>186</v>
      </c>
      <c r="BQ227" s="16" t="s">
        <v>186</v>
      </c>
      <c r="BR227" s="16" t="s">
        <v>186</v>
      </c>
      <c r="BS227" s="16" t="s">
        <v>186</v>
      </c>
      <c r="BT227" s="16" t="s">
        <v>186</v>
      </c>
      <c r="BU227" s="16" t="s">
        <v>186</v>
      </c>
      <c r="BV227" s="16" t="s">
        <v>186</v>
      </c>
      <c r="BW227" s="16" t="s">
        <v>186</v>
      </c>
      <c r="BX227" s="16" t="s">
        <v>186</v>
      </c>
      <c r="BY227" s="16" t="s">
        <v>186</v>
      </c>
      <c r="BZ227" s="16" t="s">
        <v>186</v>
      </c>
      <c r="CA227" s="16" t="s">
        <v>186</v>
      </c>
      <c r="CB227" s="16" t="s">
        <v>186</v>
      </c>
      <c r="CC227" s="16" t="s">
        <v>186</v>
      </c>
      <c r="CD227" s="16" t="s">
        <v>186</v>
      </c>
      <c r="CE227" s="16">
        <v>14.2271692521849</v>
      </c>
      <c r="CF227" s="16">
        <v>17.4190313732595</v>
      </c>
      <c r="CG227" s="16">
        <v>16.2148479988629</v>
      </c>
      <c r="CH227" s="16">
        <v>8.4468299076328</v>
      </c>
      <c r="CI227" s="16">
        <v>7.67605431420948</v>
      </c>
      <c r="CJ227" s="16">
        <v>7.29476353937819</v>
      </c>
      <c r="CK227" s="16">
        <v>7.62729320818681</v>
      </c>
      <c r="CL227" s="16">
        <v>5.91938862817329</v>
      </c>
      <c r="CM227" s="16">
        <v>5.05364183387681</v>
      </c>
      <c r="CN227" s="16">
        <v>6.19446138966033</v>
      </c>
      <c r="CO227" s="16">
        <v>5.51121807790459</v>
      </c>
      <c r="CP227" s="16">
        <v>4.46397557662863</v>
      </c>
      <c r="CQ227" s="16">
        <v>4.98691513019773</v>
      </c>
      <c r="CR227" s="16">
        <v>5.18602038437638</v>
      </c>
      <c r="CS227" s="16">
        <v>4.4602201824922</v>
      </c>
      <c r="CT227" s="16">
        <v>4.41524496438337</v>
      </c>
      <c r="CU227" s="16">
        <v>4.25092319055557</v>
      </c>
      <c r="CV227" s="16">
        <v>5.20443300154946</v>
      </c>
      <c r="CW227" s="16">
        <v>5.29584473644361</v>
      </c>
      <c r="CX227" s="16">
        <v>4.4962039839254</v>
      </c>
      <c r="CY227" s="16">
        <v>5.29364494120024</v>
      </c>
      <c r="CZ227" s="16">
        <v>5.57298795565471</v>
      </c>
      <c r="DA227" s="16">
        <v>4.54208683837702</v>
      </c>
      <c r="DB227" s="16">
        <v>4.49672499946473</v>
      </c>
      <c r="DC227" s="16">
        <v>4.13144319814372</v>
      </c>
      <c r="DD227" s="16">
        <v>4.47563071923356</v>
      </c>
      <c r="DE227" s="16">
        <v>4.0182670836814</v>
      </c>
      <c r="DF227" s="16">
        <v>3.12717055091592</v>
      </c>
      <c r="DG227" s="16">
        <v>4.23392683211388</v>
      </c>
      <c r="DH227" s="16">
        <v>4.48699607993496</v>
      </c>
      <c r="DI227" s="16">
        <v>4.08485753237749</v>
      </c>
      <c r="DJ227" s="16">
        <v>5.31988152098168</v>
      </c>
      <c r="DK227" s="16">
        <v>4.8220500460231</v>
      </c>
      <c r="DL227" s="16">
        <v>5.04237776480713</v>
      </c>
      <c r="DM227" s="16">
        <v>5.60013284965983</v>
      </c>
      <c r="DN227" s="16">
        <v>5.95077117913233</v>
      </c>
      <c r="DO227" s="16">
        <v>5.75953796377408</v>
      </c>
      <c r="DP227" s="12"/>
      <c r="DQ227" s="16">
        <v>7.09696499205668</v>
      </c>
      <c r="DR227" s="13"/>
      <c r="DS227" s="13"/>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c r="IB227" s="14"/>
      <c r="IC227" s="14"/>
      <c r="ID227" s="14"/>
      <c r="IE227" s="14"/>
      <c r="IF227" s="14"/>
    </row>
    <row r="228" s="2" customFormat="1" hidden="1" outlineLevel="1" spans="1:240">
      <c r="A228" s="371" t="s">
        <v>34</v>
      </c>
      <c r="B228" s="10"/>
      <c r="C228" s="10"/>
      <c r="D228" s="16">
        <v>1.28740074834434</v>
      </c>
      <c r="E228" s="16">
        <v>1.53911359116324</v>
      </c>
      <c r="F228" s="16">
        <v>1.80759279962306</v>
      </c>
      <c r="G228" s="16">
        <v>1.87166195141577</v>
      </c>
      <c r="H228" s="16">
        <v>2.48723322525552</v>
      </c>
      <c r="I228" s="16">
        <v>2.2849628466134</v>
      </c>
      <c r="J228" s="16">
        <v>2.17683542937425</v>
      </c>
      <c r="K228" s="16">
        <v>1.52716892859492</v>
      </c>
      <c r="L228" s="16">
        <v>1.51186709455428</v>
      </c>
      <c r="M228" s="16">
        <v>1.51320000174394</v>
      </c>
      <c r="N228" s="16">
        <v>1.21051591310871</v>
      </c>
      <c r="O228" s="16">
        <v>1.39708779442906</v>
      </c>
      <c r="P228" s="16">
        <v>1.29226377009522</v>
      </c>
      <c r="Q228" s="16">
        <v>1.39221349142405</v>
      </c>
      <c r="R228" s="16">
        <v>1.31304447120606</v>
      </c>
      <c r="S228" s="16">
        <v>1.25385503232906</v>
      </c>
      <c r="T228" s="16">
        <v>1.04232808021864</v>
      </c>
      <c r="U228" s="16">
        <v>1.05482694598289</v>
      </c>
      <c r="V228" s="16">
        <v>1.00062644619358</v>
      </c>
      <c r="W228" s="16">
        <v>0.941315413121893</v>
      </c>
      <c r="X228" s="16">
        <v>1.01987630836032</v>
      </c>
      <c r="Y228" s="16">
        <v>1.10024950305781</v>
      </c>
      <c r="Z228" s="16">
        <v>1.03856433370175</v>
      </c>
      <c r="AA228" s="16">
        <v>1.02409307319543</v>
      </c>
      <c r="AB228" s="16">
        <v>1.09760924117233</v>
      </c>
      <c r="AC228" s="16">
        <v>1.01180546851739</v>
      </c>
      <c r="AD228" s="16">
        <v>1.02273135228364</v>
      </c>
      <c r="AE228" s="16">
        <v>1.17712042126131</v>
      </c>
      <c r="AF228" s="16">
        <v>1.09922333874131</v>
      </c>
      <c r="AG228" s="16">
        <v>1.03459096803121</v>
      </c>
      <c r="AH228" s="16">
        <v>0.982218136889253</v>
      </c>
      <c r="AI228" s="16">
        <v>1.24221059913395</v>
      </c>
      <c r="AJ228" s="16">
        <v>1.36735268198505</v>
      </c>
      <c r="AK228" s="16">
        <v>1.47277124868143</v>
      </c>
      <c r="AL228" s="16">
        <v>1.42863275416827</v>
      </c>
      <c r="AM228" s="16">
        <v>1.38238962555584</v>
      </c>
      <c r="AN228" s="16">
        <v>1.32826278830587</v>
      </c>
      <c r="AO228" s="16">
        <v>0.964665722110167</v>
      </c>
      <c r="AP228" s="16">
        <v>0.983050107543356</v>
      </c>
      <c r="AQ228" s="16">
        <v>1.01561021482182</v>
      </c>
      <c r="AR228" s="16">
        <v>0.945573733102979</v>
      </c>
      <c r="AS228" s="16">
        <v>1.00065209376979</v>
      </c>
      <c r="AT228" s="16">
        <v>0.948665380640813</v>
      </c>
      <c r="AU228" s="16">
        <v>0.975999547661953</v>
      </c>
      <c r="AV228" s="16">
        <v>0.915324149677511</v>
      </c>
      <c r="AW228" s="16">
        <v>0.77625135411772</v>
      </c>
      <c r="AX228" s="16">
        <v>0.839627747893551</v>
      </c>
      <c r="AY228" s="16">
        <v>1.06121758246552</v>
      </c>
      <c r="AZ228" s="16">
        <v>1.05614073972506</v>
      </c>
      <c r="BA228" s="16">
        <v>0.993984631241699</v>
      </c>
      <c r="BB228" s="16">
        <v>0.8772016178306</v>
      </c>
      <c r="BC228" s="16">
        <v>0.988539766103306</v>
      </c>
      <c r="BD228" s="16">
        <v>1.17069922721032</v>
      </c>
      <c r="BE228" s="16">
        <v>0.972979287668634</v>
      </c>
      <c r="BF228" s="16">
        <v>1.14763036593764</v>
      </c>
      <c r="BG228" s="16">
        <v>1.1413290327933</v>
      </c>
      <c r="BH228" s="16">
        <v>1.2282702310267</v>
      </c>
      <c r="BI228" s="16">
        <v>1.31879249929344</v>
      </c>
      <c r="BJ228" s="16">
        <v>1.04798523048606</v>
      </c>
      <c r="BK228" s="16">
        <v>0.905115961974605</v>
      </c>
      <c r="BL228" s="16">
        <v>0.746416667070773</v>
      </c>
      <c r="BM228" s="16">
        <v>0.956540414320393</v>
      </c>
      <c r="BN228" s="16">
        <v>1.05960610452328</v>
      </c>
      <c r="BO228" s="16">
        <v>1.08482165690988</v>
      </c>
      <c r="BP228" s="16">
        <v>1.02202097765399</v>
      </c>
      <c r="BQ228" s="16">
        <v>1.04274896062772</v>
      </c>
      <c r="BR228" s="16">
        <v>1.05788818096813</v>
      </c>
      <c r="BS228" s="16">
        <v>1.08800120618126</v>
      </c>
      <c r="BT228" s="16">
        <v>1.14448118227605</v>
      </c>
      <c r="BU228" s="16">
        <v>1.2295979263378</v>
      </c>
      <c r="BV228" s="16">
        <v>0.983124486220834</v>
      </c>
      <c r="BW228" s="16">
        <v>1.04781939052613</v>
      </c>
      <c r="BX228" s="16">
        <v>1.19081150656859</v>
      </c>
      <c r="BY228" s="16">
        <v>1.29770227777073</v>
      </c>
      <c r="BZ228" s="16">
        <v>1.24637299141262</v>
      </c>
      <c r="CA228" s="16">
        <v>1.30505503288242</v>
      </c>
      <c r="CB228" s="16">
        <v>1.32662784716163</v>
      </c>
      <c r="CC228" s="16">
        <v>1.25201718477264</v>
      </c>
      <c r="CD228" s="16">
        <v>1.05007856138062</v>
      </c>
      <c r="CE228" s="16">
        <v>1.16438716582315</v>
      </c>
      <c r="CF228" s="16">
        <v>1.13213834462516</v>
      </c>
      <c r="CG228" s="16">
        <v>1.09382945334934</v>
      </c>
      <c r="CH228" s="16">
        <v>0.9459827060255</v>
      </c>
      <c r="CI228" s="16">
        <v>0.982016280030618</v>
      </c>
      <c r="CJ228" s="16">
        <v>0.871657054216883</v>
      </c>
      <c r="CK228" s="16">
        <v>0.832886198824733</v>
      </c>
      <c r="CL228" s="16">
        <v>0.813881196920855</v>
      </c>
      <c r="CM228" s="16">
        <v>0.734549030090738</v>
      </c>
      <c r="CN228" s="16">
        <v>0.783195979019094</v>
      </c>
      <c r="CO228" s="16">
        <v>0.800889717168878</v>
      </c>
      <c r="CP228" s="16">
        <v>0.67185168210883</v>
      </c>
      <c r="CQ228" s="16">
        <v>0.73048792718399</v>
      </c>
      <c r="CR228" s="16">
        <v>0.891000297102218</v>
      </c>
      <c r="CS228" s="16">
        <v>0.886470965633734</v>
      </c>
      <c r="CT228" s="16">
        <v>0.926061279602951</v>
      </c>
      <c r="CU228" s="16">
        <v>0.865858651317318</v>
      </c>
      <c r="CV228" s="16">
        <v>0.922653274367865</v>
      </c>
      <c r="CW228" s="16">
        <v>1.04797894042144</v>
      </c>
      <c r="CX228" s="16">
        <v>0.983296515686599</v>
      </c>
      <c r="CY228" s="16">
        <v>1.008481206222</v>
      </c>
      <c r="CZ228" s="16">
        <v>1.05953520024602</v>
      </c>
      <c r="DA228" s="16">
        <v>0.957550513544897</v>
      </c>
      <c r="DB228" s="16">
        <v>0.9315918705733</v>
      </c>
      <c r="DC228" s="16">
        <v>0.923759606243944</v>
      </c>
      <c r="DD228" s="16">
        <v>1.1229145109202</v>
      </c>
      <c r="DE228" s="16">
        <v>1.18881865289626</v>
      </c>
      <c r="DF228" s="16">
        <v>1.07753897564668</v>
      </c>
      <c r="DG228" s="16">
        <v>1.07847342763583</v>
      </c>
      <c r="DH228" s="16">
        <v>1.06832513298065</v>
      </c>
      <c r="DI228" s="16">
        <v>1.1614757403591</v>
      </c>
      <c r="DJ228" s="16">
        <v>1.22529930232627</v>
      </c>
      <c r="DK228" s="16">
        <v>1.18546329901395</v>
      </c>
      <c r="DL228" s="16">
        <v>1.11194685104006</v>
      </c>
      <c r="DM228" s="16">
        <v>1.16781345321116</v>
      </c>
      <c r="DN228" s="16">
        <v>1.1416066659569</v>
      </c>
      <c r="DO228" s="16">
        <v>1.04344331945067</v>
      </c>
      <c r="DP228" s="12"/>
      <c r="DQ228" s="16">
        <v>1.13164945604845</v>
      </c>
      <c r="DR228" s="13"/>
      <c r="DS228" s="13"/>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c r="IB228" s="14"/>
      <c r="IC228" s="14"/>
      <c r="ID228" s="14"/>
      <c r="IE228" s="14"/>
      <c r="IF228" s="14"/>
    </row>
    <row r="229" s="2" customFormat="1" hidden="1" outlineLevel="1" spans="1:240">
      <c r="A229" s="371" t="s">
        <v>8</v>
      </c>
      <c r="B229" s="10"/>
      <c r="C229" s="10"/>
      <c r="D229" s="16">
        <v>1.08261973552794</v>
      </c>
      <c r="E229" s="16">
        <v>0.996192276803176</v>
      </c>
      <c r="F229" s="16">
        <v>0.97224083449619</v>
      </c>
      <c r="G229" s="16">
        <v>0.970729540079641</v>
      </c>
      <c r="H229" s="16">
        <v>0.928874475430178</v>
      </c>
      <c r="I229" s="16">
        <v>0.828070086883001</v>
      </c>
      <c r="J229" s="16">
        <v>0.714973863546848</v>
      </c>
      <c r="K229" s="16">
        <v>0.685347287082805</v>
      </c>
      <c r="L229" s="16">
        <v>0.676902415062354</v>
      </c>
      <c r="M229" s="16">
        <v>0.622878080356368</v>
      </c>
      <c r="N229" s="16">
        <v>0.620948479336793</v>
      </c>
      <c r="O229" s="16">
        <v>0.698821715242021</v>
      </c>
      <c r="P229" s="16">
        <v>0.743481430357949</v>
      </c>
      <c r="Q229" s="16">
        <v>0.587777736336307</v>
      </c>
      <c r="R229" s="16">
        <v>0.470704064057069</v>
      </c>
      <c r="S229" s="16">
        <v>0.552866145581443</v>
      </c>
      <c r="T229" s="16">
        <v>0.669615172034384</v>
      </c>
      <c r="U229" s="16">
        <v>0.643039941272831</v>
      </c>
      <c r="V229" s="16">
        <v>0.575936493460107</v>
      </c>
      <c r="W229" s="16">
        <v>0.715257430130713</v>
      </c>
      <c r="X229" s="16">
        <v>0.645828932629719</v>
      </c>
      <c r="Y229" s="16">
        <v>0.581180577628538</v>
      </c>
      <c r="Z229" s="16">
        <v>0.594619878273805</v>
      </c>
      <c r="AA229" s="16">
        <v>0.635235172284513</v>
      </c>
      <c r="AB229" s="16">
        <v>0.623631210569543</v>
      </c>
      <c r="AC229" s="16">
        <v>0.673211156146787</v>
      </c>
      <c r="AD229" s="16">
        <v>0.57224268642778</v>
      </c>
      <c r="AE229" s="16">
        <v>0.560106637719587</v>
      </c>
      <c r="AF229" s="16">
        <v>0.607003458558762</v>
      </c>
      <c r="AG229" s="16">
        <v>0.594832152251243</v>
      </c>
      <c r="AH229" s="16">
        <v>0.743791397920122</v>
      </c>
      <c r="AI229" s="16">
        <v>0.654742618431229</v>
      </c>
      <c r="AJ229" s="16">
        <v>0.800083682545951</v>
      </c>
      <c r="AK229" s="16">
        <v>0.843418453481642</v>
      </c>
      <c r="AL229" s="16">
        <v>0.821473071176681</v>
      </c>
      <c r="AM229" s="16">
        <v>0.779298559467922</v>
      </c>
      <c r="AN229" s="16">
        <v>0.74648638655726</v>
      </c>
      <c r="AO229" s="16">
        <v>0.699203627758868</v>
      </c>
      <c r="AP229" s="16">
        <v>0.653869427190887</v>
      </c>
      <c r="AQ229" s="16">
        <v>0.758257333255805</v>
      </c>
      <c r="AR229" s="16">
        <v>0.706840396949675</v>
      </c>
      <c r="AS229" s="16">
        <v>0.706052524662651</v>
      </c>
      <c r="AT229" s="16">
        <v>0.671232893231877</v>
      </c>
      <c r="AU229" s="16">
        <v>0.635010552439346</v>
      </c>
      <c r="AV229" s="16">
        <v>0.626070654619472</v>
      </c>
      <c r="AW229" s="16">
        <v>0.590932504720875</v>
      </c>
      <c r="AX229" s="16">
        <v>0.573516502268232</v>
      </c>
      <c r="AY229" s="16">
        <v>0.56826277138174</v>
      </c>
      <c r="AZ229" s="16">
        <v>0.591208591297764</v>
      </c>
      <c r="BA229" s="16">
        <v>0.589678574391396</v>
      </c>
      <c r="BB229" s="16">
        <v>0.428002935202745</v>
      </c>
      <c r="BC229" s="16">
        <v>0.410959539288724</v>
      </c>
      <c r="BD229" s="16">
        <v>0.446248812905187</v>
      </c>
      <c r="BE229" s="16">
        <v>0.361266462118468</v>
      </c>
      <c r="BF229" s="16">
        <v>0.398237909252376</v>
      </c>
      <c r="BG229" s="16">
        <v>0.3731868929231</v>
      </c>
      <c r="BH229" s="16">
        <v>0.382842629775014</v>
      </c>
      <c r="BI229" s="16">
        <v>0.407780791801241</v>
      </c>
      <c r="BJ229" s="16">
        <v>0.400716138720928</v>
      </c>
      <c r="BK229" s="16">
        <v>0.329968524844064</v>
      </c>
      <c r="BL229" s="16">
        <v>0.183665156229224</v>
      </c>
      <c r="BM229" s="16">
        <v>0.221101362551096</v>
      </c>
      <c r="BN229" s="16">
        <v>0.246785728434035</v>
      </c>
      <c r="BO229" s="16">
        <v>0.359949276174773</v>
      </c>
      <c r="BP229" s="16">
        <v>0.381559428308118</v>
      </c>
      <c r="BQ229" s="16">
        <v>0.478453455139098</v>
      </c>
      <c r="BR229" s="16">
        <v>0.468086499398654</v>
      </c>
      <c r="BS229" s="16">
        <v>0.530013884628302</v>
      </c>
      <c r="BT229" s="16">
        <v>0.558096742669756</v>
      </c>
      <c r="BU229" s="16">
        <v>0.537447615662767</v>
      </c>
      <c r="BV229" s="16">
        <v>0.472796411824886</v>
      </c>
      <c r="BW229" s="16">
        <v>0.582675948446384</v>
      </c>
      <c r="BX229" s="16">
        <v>0.69305186869693</v>
      </c>
      <c r="BY229" s="16">
        <v>0.768481310856271</v>
      </c>
      <c r="BZ229" s="16">
        <v>0.746215715258133</v>
      </c>
      <c r="CA229" s="16">
        <v>0.742453903947075</v>
      </c>
      <c r="CB229" s="16">
        <v>0.643231771240115</v>
      </c>
      <c r="CC229" s="16">
        <v>0.565565786628867</v>
      </c>
      <c r="CD229" s="16">
        <v>0.481157000987884</v>
      </c>
      <c r="CE229" s="16">
        <v>0.481885478297547</v>
      </c>
      <c r="CF229" s="16">
        <v>0.370302045042484</v>
      </c>
      <c r="CG229" s="16">
        <v>0.395471511745962</v>
      </c>
      <c r="CH229" s="16">
        <v>0.396826594355165</v>
      </c>
      <c r="CI229" s="16">
        <v>0.322144443727384</v>
      </c>
      <c r="CJ229" s="16">
        <v>0.308106260951375</v>
      </c>
      <c r="CK229" s="16">
        <v>0.282043298586673</v>
      </c>
      <c r="CL229" s="16">
        <v>0.257373757095322</v>
      </c>
      <c r="CM229" s="16">
        <v>0.192237595866981</v>
      </c>
      <c r="CN229" s="16">
        <v>0.225837475508169</v>
      </c>
      <c r="CO229" s="16">
        <v>0.212266322952091</v>
      </c>
      <c r="CP229" s="16">
        <v>0.190909433134594</v>
      </c>
      <c r="CQ229" s="16">
        <v>0.262064471032294</v>
      </c>
      <c r="CR229" s="16">
        <v>0.337381818574709</v>
      </c>
      <c r="CS229" s="16">
        <v>0.261683545561278</v>
      </c>
      <c r="CT229" s="16">
        <v>0.311014465319853</v>
      </c>
      <c r="CU229" s="16">
        <v>0.297043075411787</v>
      </c>
      <c r="CV229" s="16">
        <v>0.243466145805984</v>
      </c>
      <c r="CW229" s="16">
        <v>0.232796314751657</v>
      </c>
      <c r="CX229" s="16">
        <v>0.196992703395222</v>
      </c>
      <c r="CY229" s="16">
        <v>0.219953413384407</v>
      </c>
      <c r="CZ229" s="16">
        <v>0.253867557771778</v>
      </c>
      <c r="DA229" s="16">
        <v>0.290625603837616</v>
      </c>
      <c r="DB229" s="16">
        <v>0.267531266211061</v>
      </c>
      <c r="DC229" s="16">
        <v>0.322109459113702</v>
      </c>
      <c r="DD229" s="16">
        <v>0.502587316834222</v>
      </c>
      <c r="DE229" s="16">
        <v>0.52329514125804</v>
      </c>
      <c r="DF229" s="16">
        <v>0.464369448399629</v>
      </c>
      <c r="DG229" s="16">
        <v>0.471347315979481</v>
      </c>
      <c r="DH229" s="16">
        <v>0.694213534275521</v>
      </c>
      <c r="DI229" s="16">
        <v>0.51701043114316</v>
      </c>
      <c r="DJ229" s="16">
        <v>0.730042176301057</v>
      </c>
      <c r="DK229" s="16">
        <v>0.600765685982392</v>
      </c>
      <c r="DL229" s="16">
        <v>0.590128487878146</v>
      </c>
      <c r="DM229" s="16">
        <v>0.564270549116531</v>
      </c>
      <c r="DN229" s="16">
        <v>0.554581968642018</v>
      </c>
      <c r="DO229" s="16">
        <v>0.522388548065231</v>
      </c>
      <c r="DP229" s="12"/>
      <c r="DQ229" s="16">
        <v>0.604152132347452</v>
      </c>
      <c r="DR229" s="13"/>
      <c r="DS229" s="13"/>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c r="IB229" s="14"/>
      <c r="IC229" s="14"/>
      <c r="ID229" s="14"/>
      <c r="IE229" s="14"/>
      <c r="IF229" s="14"/>
    </row>
    <row r="230" s="2" customFormat="1" hidden="1" outlineLevel="1" spans="1:240">
      <c r="A230" s="371" t="s">
        <v>35</v>
      </c>
      <c r="B230" s="10"/>
      <c r="C230" s="10"/>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2"/>
      <c r="DQ230" s="16"/>
      <c r="DR230" s="13"/>
      <c r="DS230" s="13"/>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c r="IB230" s="14"/>
      <c r="IC230" s="14"/>
      <c r="ID230" s="14"/>
      <c r="IE230" s="14"/>
      <c r="IF230" s="14"/>
    </row>
    <row r="231" s="2" customFormat="1" hidden="1" outlineLevel="1" spans="1:240">
      <c r="A231" s="371" t="s">
        <v>36</v>
      </c>
      <c r="B231" s="10"/>
      <c r="C231" s="10"/>
      <c r="D231" s="16" t="s">
        <v>186</v>
      </c>
      <c r="E231" s="16" t="s">
        <v>186</v>
      </c>
      <c r="F231" s="16" t="s">
        <v>186</v>
      </c>
      <c r="G231" s="16" t="s">
        <v>186</v>
      </c>
      <c r="H231" s="16" t="s">
        <v>186</v>
      </c>
      <c r="I231" s="16" t="s">
        <v>186</v>
      </c>
      <c r="J231" s="16" t="s">
        <v>186</v>
      </c>
      <c r="K231" s="16" t="s">
        <v>186</v>
      </c>
      <c r="L231" s="16" t="s">
        <v>186</v>
      </c>
      <c r="M231" s="16" t="s">
        <v>186</v>
      </c>
      <c r="N231" s="16" t="s">
        <v>186</v>
      </c>
      <c r="O231" s="16" t="s">
        <v>186</v>
      </c>
      <c r="P231" s="16" t="s">
        <v>186</v>
      </c>
      <c r="Q231" s="16" t="s">
        <v>186</v>
      </c>
      <c r="R231" s="16" t="s">
        <v>186</v>
      </c>
      <c r="S231" s="16" t="s">
        <v>186</v>
      </c>
      <c r="T231" s="16" t="s">
        <v>186</v>
      </c>
      <c r="U231" s="16" t="s">
        <v>186</v>
      </c>
      <c r="V231" s="16" t="s">
        <v>186</v>
      </c>
      <c r="W231" s="16" t="s">
        <v>186</v>
      </c>
      <c r="X231" s="16" t="s">
        <v>186</v>
      </c>
      <c r="Y231" s="16" t="s">
        <v>186</v>
      </c>
      <c r="Z231" s="16" t="s">
        <v>186</v>
      </c>
      <c r="AA231" s="16" t="s">
        <v>186</v>
      </c>
      <c r="AB231" s="16" t="s">
        <v>186</v>
      </c>
      <c r="AC231" s="16" t="s">
        <v>186</v>
      </c>
      <c r="AD231" s="16" t="s">
        <v>186</v>
      </c>
      <c r="AE231" s="16" t="s">
        <v>186</v>
      </c>
      <c r="AF231" s="16" t="s">
        <v>186</v>
      </c>
      <c r="AG231" s="16" t="s">
        <v>186</v>
      </c>
      <c r="AH231" s="16" t="s">
        <v>186</v>
      </c>
      <c r="AI231" s="16" t="s">
        <v>186</v>
      </c>
      <c r="AJ231" s="16" t="s">
        <v>186</v>
      </c>
      <c r="AK231" s="16" t="s">
        <v>186</v>
      </c>
      <c r="AL231" s="16" t="s">
        <v>186</v>
      </c>
      <c r="AM231" s="16" t="s">
        <v>186</v>
      </c>
      <c r="AN231" s="16" t="s">
        <v>186</v>
      </c>
      <c r="AO231" s="16" t="s">
        <v>186</v>
      </c>
      <c r="AP231" s="16" t="s">
        <v>186</v>
      </c>
      <c r="AQ231" s="16" t="s">
        <v>186</v>
      </c>
      <c r="AR231" s="16" t="s">
        <v>186</v>
      </c>
      <c r="AS231" s="16" t="s">
        <v>186</v>
      </c>
      <c r="AT231" s="16" t="s">
        <v>186</v>
      </c>
      <c r="AU231" s="16" t="s">
        <v>186</v>
      </c>
      <c r="AV231" s="16" t="s">
        <v>186</v>
      </c>
      <c r="AW231" s="16" t="s">
        <v>186</v>
      </c>
      <c r="AX231" s="16" t="s">
        <v>186</v>
      </c>
      <c r="AY231" s="16" t="s">
        <v>186</v>
      </c>
      <c r="AZ231" s="16" t="s">
        <v>186</v>
      </c>
      <c r="BA231" s="16">
        <v>1.49734528998037</v>
      </c>
      <c r="BB231" s="16">
        <v>1.29756971398029</v>
      </c>
      <c r="BC231" s="16">
        <v>1.39512129956981</v>
      </c>
      <c r="BD231" s="16">
        <v>1.27677812941251</v>
      </c>
      <c r="BE231" s="16">
        <v>1.13874954114779</v>
      </c>
      <c r="BF231" s="16">
        <v>1.2871970116384</v>
      </c>
      <c r="BG231" s="16">
        <v>1.21440918101758</v>
      </c>
      <c r="BH231" s="16">
        <v>1.14350838529326</v>
      </c>
      <c r="BI231" s="16">
        <v>1.31443368086475</v>
      </c>
      <c r="BJ231" s="16">
        <v>1.2679946234257</v>
      </c>
      <c r="BK231" s="16">
        <v>1.10907384884412</v>
      </c>
      <c r="BL231" s="16">
        <v>0.879666158485274</v>
      </c>
      <c r="BM231" s="16">
        <v>1.04568444396481</v>
      </c>
      <c r="BN231" s="16">
        <v>1.11488418303247</v>
      </c>
      <c r="BO231" s="16">
        <v>1.14787150064794</v>
      </c>
      <c r="BP231" s="16">
        <v>1.1732701277032</v>
      </c>
      <c r="BQ231" s="16">
        <v>1.18870789430209</v>
      </c>
      <c r="BR231" s="16">
        <v>1.29291280667983</v>
      </c>
      <c r="BS231" s="16">
        <v>1.41944724366167</v>
      </c>
      <c r="BT231" s="16">
        <v>1.6600226879075</v>
      </c>
      <c r="BU231" s="16">
        <v>1.81413984035577</v>
      </c>
      <c r="BV231" s="16">
        <v>1.43485284595299</v>
      </c>
      <c r="BW231" s="16">
        <v>1.70355827874186</v>
      </c>
      <c r="BX231" s="16">
        <v>1.7559593194512</v>
      </c>
      <c r="BY231" s="16">
        <v>2.09144777461966</v>
      </c>
      <c r="BZ231" s="16">
        <v>1.93663434382794</v>
      </c>
      <c r="CA231" s="16">
        <v>1.99950685169731</v>
      </c>
      <c r="CB231" s="16">
        <v>1.92086854122943</v>
      </c>
      <c r="CC231" s="16">
        <v>1.83121203949839</v>
      </c>
      <c r="CD231" s="16">
        <v>1.71485488991761</v>
      </c>
      <c r="CE231" s="16">
        <v>1.828676320097</v>
      </c>
      <c r="CF231" s="16">
        <v>1.78606789193341</v>
      </c>
      <c r="CG231" s="16">
        <v>1.74787064172654</v>
      </c>
      <c r="CH231" s="16">
        <v>1.34804525508048</v>
      </c>
      <c r="CI231" s="16">
        <v>1.39228743991777</v>
      </c>
      <c r="CJ231" s="16">
        <v>1.21998251097911</v>
      </c>
      <c r="CK231" s="16">
        <v>1.11428083810589</v>
      </c>
      <c r="CL231" s="16">
        <v>1.11777096220757</v>
      </c>
      <c r="CM231" s="16">
        <v>1.00561296838234</v>
      </c>
      <c r="CN231" s="16">
        <v>1.17028436505114</v>
      </c>
      <c r="CO231" s="16">
        <v>1.04509605973221</v>
      </c>
      <c r="CP231" s="16">
        <v>0.895947363676836</v>
      </c>
      <c r="CQ231" s="16">
        <v>0.958519959309338</v>
      </c>
      <c r="CR231" s="16">
        <v>1.05916957610917</v>
      </c>
      <c r="CS231" s="16">
        <v>0.994870573378717</v>
      </c>
      <c r="CT231" s="16">
        <v>1.15115380754096</v>
      </c>
      <c r="CU231" s="16">
        <v>1.12128709282205</v>
      </c>
      <c r="CV231" s="16">
        <v>1.14459604404759</v>
      </c>
      <c r="CW231" s="16">
        <v>0.904691847305541</v>
      </c>
      <c r="CX231" s="16">
        <v>0.827736731250751</v>
      </c>
      <c r="CY231" s="16">
        <v>0.904016842832399</v>
      </c>
      <c r="CZ231" s="16">
        <v>0.95238670388601</v>
      </c>
      <c r="DA231" s="16">
        <v>0.870229920971277</v>
      </c>
      <c r="DB231" s="16">
        <v>0.860290354965082</v>
      </c>
      <c r="DC231" s="16">
        <v>0.875581715586755</v>
      </c>
      <c r="DD231" s="16">
        <v>0.992393636874308</v>
      </c>
      <c r="DE231" s="16">
        <v>1.0596637032112</v>
      </c>
      <c r="DF231" s="16">
        <v>1.0246516536359</v>
      </c>
      <c r="DG231" s="16">
        <v>1.14328146303075</v>
      </c>
      <c r="DH231" s="16">
        <v>1.25725401878706</v>
      </c>
      <c r="DI231" s="16">
        <v>1.32975744953117</v>
      </c>
      <c r="DJ231" s="16">
        <v>1.50461986734281</v>
      </c>
      <c r="DK231" s="16">
        <v>1.21318078208797</v>
      </c>
      <c r="DL231" s="16">
        <v>1.15344875176315</v>
      </c>
      <c r="DM231" s="16">
        <v>1.21259997081706</v>
      </c>
      <c r="DN231" s="16">
        <v>1.37115359219758</v>
      </c>
      <c r="DO231" s="16">
        <v>1.08626000385612</v>
      </c>
      <c r="DP231" s="12"/>
      <c r="DQ231" s="16">
        <v>1.10087906661741</v>
      </c>
      <c r="DR231" s="13"/>
      <c r="DS231" s="13"/>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c r="IB231" s="14"/>
      <c r="IC231" s="14"/>
      <c r="ID231" s="14"/>
      <c r="IE231" s="14"/>
      <c r="IF231" s="14"/>
    </row>
    <row r="232" s="2" customFormat="1" hidden="1" outlineLevel="1" spans="1:240">
      <c r="A232" s="371" t="s">
        <v>37</v>
      </c>
      <c r="B232" s="10"/>
      <c r="C232" s="10"/>
      <c r="D232" s="16">
        <v>1.04337412787983</v>
      </c>
      <c r="E232" s="16">
        <v>1.01903436988544</v>
      </c>
      <c r="F232" s="16">
        <v>1.07592043323428</v>
      </c>
      <c r="G232" s="16">
        <v>0.838991074806906</v>
      </c>
      <c r="H232" s="16">
        <v>0.901930446745954</v>
      </c>
      <c r="I232" s="16">
        <v>0.848434637739454</v>
      </c>
      <c r="J232" s="16">
        <v>0.79079392060998</v>
      </c>
      <c r="K232" s="16">
        <v>0.967811402470631</v>
      </c>
      <c r="L232" s="16">
        <v>0.967814224032218</v>
      </c>
      <c r="M232" s="16">
        <v>1.00368846186013</v>
      </c>
      <c r="N232" s="16">
        <v>0.77215129655613</v>
      </c>
      <c r="O232" s="16">
        <v>0.740170583425438</v>
      </c>
      <c r="P232" s="16">
        <v>0.823390818840248</v>
      </c>
      <c r="Q232" s="16">
        <v>0.780562338074928</v>
      </c>
      <c r="R232" s="16">
        <v>0.720520551771389</v>
      </c>
      <c r="S232" s="16">
        <v>0.876987405682461</v>
      </c>
      <c r="T232" s="16">
        <v>0.937013800578344</v>
      </c>
      <c r="U232" s="16">
        <v>1.25736974709342</v>
      </c>
      <c r="V232" s="16">
        <v>1.26478604167177</v>
      </c>
      <c r="W232" s="16">
        <v>1.32244322317108</v>
      </c>
      <c r="X232" s="16">
        <v>1.36302361086998</v>
      </c>
      <c r="Y232" s="16">
        <v>1.20085843370637</v>
      </c>
      <c r="Z232" s="16">
        <v>1.07342253916334</v>
      </c>
      <c r="AA232" s="16">
        <v>1.22808518252068</v>
      </c>
      <c r="AB232" s="16">
        <v>1.0769619239585</v>
      </c>
      <c r="AC232" s="16">
        <v>1.21566139362701</v>
      </c>
      <c r="AD232" s="16">
        <v>1.2703296054557</v>
      </c>
      <c r="AE232" s="16">
        <v>1.41320810384224</v>
      </c>
      <c r="AF232" s="16">
        <v>1.46612545821234</v>
      </c>
      <c r="AG232" s="16">
        <v>1.4014737109844</v>
      </c>
      <c r="AH232" s="16">
        <v>1.69273999710434</v>
      </c>
      <c r="AI232" s="16">
        <v>1.66073161287454</v>
      </c>
      <c r="AJ232" s="16">
        <v>1.4804810031489</v>
      </c>
      <c r="AK232" s="16">
        <v>1.54748627813611</v>
      </c>
      <c r="AL232" s="16">
        <v>1.37166451075247</v>
      </c>
      <c r="AM232" s="16">
        <v>1.58379871172784</v>
      </c>
      <c r="AN232" s="16">
        <v>1.73662744031658</v>
      </c>
      <c r="AO232" s="16">
        <v>1.90719696941249</v>
      </c>
      <c r="AP232" s="16">
        <v>2.02162007894175</v>
      </c>
      <c r="AQ232" s="16">
        <v>1.85759759316063</v>
      </c>
      <c r="AR232" s="16">
        <v>1.83647097822411</v>
      </c>
      <c r="AS232" s="16">
        <v>1.76036262782081</v>
      </c>
      <c r="AT232" s="16">
        <v>1.57183834819287</v>
      </c>
      <c r="AU232" s="16">
        <v>1.55545444914341</v>
      </c>
      <c r="AV232" s="16">
        <v>1.77589561755578</v>
      </c>
      <c r="AW232" s="16">
        <v>1.78560608547932</v>
      </c>
      <c r="AX232" s="16">
        <v>1.79263932230175</v>
      </c>
      <c r="AY232" s="16">
        <v>2.02589061230832</v>
      </c>
      <c r="AZ232" s="16">
        <v>2.21590267184644</v>
      </c>
      <c r="BA232" s="16">
        <v>2.69298396504107</v>
      </c>
      <c r="BB232" s="16">
        <v>2.45160909188184</v>
      </c>
      <c r="BC232" s="16">
        <v>3.38037967236186</v>
      </c>
      <c r="BD232" s="16">
        <v>3.51782617353359</v>
      </c>
      <c r="BE232" s="16">
        <v>4.082603615004</v>
      </c>
      <c r="BF232" s="16">
        <v>3.93431056532301</v>
      </c>
      <c r="BG232" s="16">
        <v>4.62128887783421</v>
      </c>
      <c r="BH232" s="16">
        <v>4.3450097078335</v>
      </c>
      <c r="BI232" s="16">
        <v>4.03658206839198</v>
      </c>
      <c r="BJ232" s="16">
        <v>3.4984297480878</v>
      </c>
      <c r="BK232" s="16">
        <v>3.09140682217211</v>
      </c>
      <c r="BL232" s="16">
        <v>3.63586092326877</v>
      </c>
      <c r="BM232" s="16">
        <v>3.94695163191509</v>
      </c>
      <c r="BN232" s="16">
        <v>4.21021223599788</v>
      </c>
      <c r="BO232" s="16">
        <v>3.98179618799758</v>
      </c>
      <c r="BP232" s="16">
        <v>4.08863073240332</v>
      </c>
      <c r="BQ232" s="16">
        <v>5.46826769413389</v>
      </c>
      <c r="BR232" s="16">
        <v>6.03727569629147</v>
      </c>
      <c r="BS232" s="16">
        <v>6.77111005811777</v>
      </c>
      <c r="BT232" s="16">
        <v>7.11217817454405</v>
      </c>
      <c r="BU232" s="16">
        <v>9.02815354214924</v>
      </c>
      <c r="BV232" s="16">
        <v>6.78067532640254</v>
      </c>
      <c r="BW232" s="16">
        <v>6.09137997970242</v>
      </c>
      <c r="BX232" s="16">
        <v>6.91541536093512</v>
      </c>
      <c r="BY232" s="16">
        <v>8.67012316820053</v>
      </c>
      <c r="BZ232" s="16">
        <v>9.96626716069142</v>
      </c>
      <c r="CA232" s="16">
        <v>12.0154217192661</v>
      </c>
      <c r="CB232" s="16">
        <v>10.2571393982296</v>
      </c>
      <c r="CC232" s="16">
        <v>12.6007340695713</v>
      </c>
      <c r="CD232" s="16">
        <v>10.7498058895493</v>
      </c>
      <c r="CE232" s="16">
        <v>10.3011445720662</v>
      </c>
      <c r="CF232" s="16">
        <v>11.0595417217942</v>
      </c>
      <c r="CG232" s="16">
        <v>10.6546873010615</v>
      </c>
      <c r="CH232" s="16">
        <v>7.5843877316761</v>
      </c>
      <c r="CI232" s="16">
        <v>7.80526138511844</v>
      </c>
      <c r="CJ232" s="16">
        <v>6.52145813327667</v>
      </c>
      <c r="CK232" s="16">
        <v>6.06087418219607</v>
      </c>
      <c r="CL232" s="16">
        <v>5.94288075036655</v>
      </c>
      <c r="CM232" s="16">
        <v>7.05966238110242</v>
      </c>
      <c r="CN232" s="16">
        <v>6.17817258487972</v>
      </c>
      <c r="CO232" s="16">
        <v>6.94784923200235</v>
      </c>
      <c r="CP232" s="16">
        <v>5.80118449041013</v>
      </c>
      <c r="CQ232" s="16">
        <v>3.9291194935558</v>
      </c>
      <c r="CR232" s="16">
        <v>5.92222482277326</v>
      </c>
      <c r="CS232" s="16">
        <v>6.59665506793576</v>
      </c>
      <c r="CT232" s="16">
        <v>6.24790234890702</v>
      </c>
      <c r="CU232" s="16">
        <v>5.40470857567594</v>
      </c>
      <c r="CV232" s="16">
        <v>5.31374219355979</v>
      </c>
      <c r="CW232" s="16">
        <v>4.82326025760763</v>
      </c>
      <c r="CX232" s="16">
        <v>3.67351519883501</v>
      </c>
      <c r="CY232" s="16">
        <v>3.68359556151511</v>
      </c>
      <c r="CZ232" s="16">
        <v>4.1125850131231</v>
      </c>
      <c r="DA232" s="16">
        <v>3.29402542056917</v>
      </c>
      <c r="DB232" s="16">
        <v>2.93013341985399</v>
      </c>
      <c r="DC232" s="16">
        <v>2.23379849941987</v>
      </c>
      <c r="DD232" s="16">
        <v>2.03353975102869</v>
      </c>
      <c r="DE232" s="16">
        <v>1.94917186366941</v>
      </c>
      <c r="DF232" s="16">
        <v>1.36768056676456</v>
      </c>
      <c r="DG232" s="16">
        <v>1.6389412732916</v>
      </c>
      <c r="DH232" s="16">
        <v>1.80119290631962</v>
      </c>
      <c r="DI232" s="16">
        <v>1.8314473938314</v>
      </c>
      <c r="DJ232" s="16">
        <v>1.79296458727257</v>
      </c>
      <c r="DK232" s="16">
        <v>1.49117239808693</v>
      </c>
      <c r="DL232" s="16">
        <v>1.28872446403116</v>
      </c>
      <c r="DM232" s="16">
        <v>1.32439539936507</v>
      </c>
      <c r="DN232" s="16">
        <v>1.79062337631548</v>
      </c>
      <c r="DO232" s="16">
        <v>1.44941378796544</v>
      </c>
      <c r="DP232" s="12"/>
      <c r="DQ232" s="16">
        <v>1.5336868144276</v>
      </c>
      <c r="DR232" s="13"/>
      <c r="DS232" s="13"/>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c r="IB232" s="14"/>
      <c r="IC232" s="14"/>
      <c r="ID232" s="14"/>
      <c r="IE232" s="14"/>
      <c r="IF232" s="14"/>
    </row>
    <row r="233" s="2" customFormat="1" hidden="1" outlineLevel="1" spans="1:240">
      <c r="A233" s="371" t="s">
        <v>38</v>
      </c>
      <c r="B233" s="10"/>
      <c r="C233" s="10"/>
      <c r="D233" s="16">
        <v>0.957513398645728</v>
      </c>
      <c r="E233" s="16">
        <v>1.56893761705806</v>
      </c>
      <c r="F233" s="16" t="s">
        <v>186</v>
      </c>
      <c r="G233" s="16" t="s">
        <v>186</v>
      </c>
      <c r="H233" s="16" t="s">
        <v>186</v>
      </c>
      <c r="I233" s="16" t="s">
        <v>186</v>
      </c>
      <c r="J233" s="16" t="s">
        <v>186</v>
      </c>
      <c r="K233" s="16" t="s">
        <v>186</v>
      </c>
      <c r="L233" s="16" t="s">
        <v>186</v>
      </c>
      <c r="M233" s="16" t="s">
        <v>186</v>
      </c>
      <c r="N233" s="16" t="s">
        <v>186</v>
      </c>
      <c r="O233" s="16" t="s">
        <v>186</v>
      </c>
      <c r="P233" s="16" t="s">
        <v>186</v>
      </c>
      <c r="Q233" s="16" t="s">
        <v>186</v>
      </c>
      <c r="R233" s="16" t="s">
        <v>186</v>
      </c>
      <c r="S233" s="16" t="s">
        <v>186</v>
      </c>
      <c r="T233" s="16" t="s">
        <v>186</v>
      </c>
      <c r="U233" s="16" t="s">
        <v>186</v>
      </c>
      <c r="V233" s="16" t="s">
        <v>186</v>
      </c>
      <c r="W233" s="16" t="s">
        <v>186</v>
      </c>
      <c r="X233" s="16" t="s">
        <v>186</v>
      </c>
      <c r="Y233" s="16" t="s">
        <v>186</v>
      </c>
      <c r="Z233" s="16" t="s">
        <v>186</v>
      </c>
      <c r="AA233" s="16" t="s">
        <v>186</v>
      </c>
      <c r="AB233" s="16" t="s">
        <v>186</v>
      </c>
      <c r="AC233" s="16" t="s">
        <v>186</v>
      </c>
      <c r="AD233" s="16" t="s">
        <v>186</v>
      </c>
      <c r="AE233" s="16" t="s">
        <v>186</v>
      </c>
      <c r="AF233" s="16" t="s">
        <v>186</v>
      </c>
      <c r="AG233" s="16" t="s">
        <v>186</v>
      </c>
      <c r="AH233" s="16" t="s">
        <v>186</v>
      </c>
      <c r="AI233" s="16" t="s">
        <v>186</v>
      </c>
      <c r="AJ233" s="16" t="s">
        <v>186</v>
      </c>
      <c r="AK233" s="16" t="s">
        <v>186</v>
      </c>
      <c r="AL233" s="16" t="s">
        <v>186</v>
      </c>
      <c r="AM233" s="16" t="s">
        <v>186</v>
      </c>
      <c r="AN233" s="16" t="s">
        <v>186</v>
      </c>
      <c r="AO233" s="16">
        <v>0.7</v>
      </c>
      <c r="AP233" s="16" t="s">
        <v>186</v>
      </c>
      <c r="AQ233" s="16" t="s">
        <v>186</v>
      </c>
      <c r="AR233" s="16" t="s">
        <v>186</v>
      </c>
      <c r="AS233" s="16" t="s">
        <v>186</v>
      </c>
      <c r="AT233" s="16" t="s">
        <v>186</v>
      </c>
      <c r="AU233" s="16" t="s">
        <v>186</v>
      </c>
      <c r="AV233" s="16"/>
      <c r="AW233" s="16" t="s">
        <v>186</v>
      </c>
      <c r="AX233" s="16">
        <v>1.55453822128381</v>
      </c>
      <c r="AY233" s="16">
        <v>1.58564432857611</v>
      </c>
      <c r="AZ233" s="16">
        <v>2.01577643572236</v>
      </c>
      <c r="BA233" s="16">
        <v>2.27568104253041</v>
      </c>
      <c r="BB233" s="16">
        <v>2.05076865996797</v>
      </c>
      <c r="BC233" s="16" t="s">
        <v>186</v>
      </c>
      <c r="BD233" s="16" t="s">
        <v>186</v>
      </c>
      <c r="BE233" s="16" t="s">
        <v>186</v>
      </c>
      <c r="BF233" s="16" t="s">
        <v>186</v>
      </c>
      <c r="BG233" s="16">
        <v>2.5</v>
      </c>
      <c r="BH233" s="16" t="s">
        <v>186</v>
      </c>
      <c r="BI233" s="16" t="s">
        <v>186</v>
      </c>
      <c r="BJ233" s="16">
        <v>2.10700598237831</v>
      </c>
      <c r="BK233" s="16">
        <v>1.88325330727074</v>
      </c>
      <c r="BL233" s="16">
        <v>1.50172768830489</v>
      </c>
      <c r="BM233" s="16">
        <v>1.7845164655222</v>
      </c>
      <c r="BN233" s="16">
        <v>1.727994144745</v>
      </c>
      <c r="BO233" s="16" t="s">
        <v>186</v>
      </c>
      <c r="BP233" s="16" t="s">
        <v>186</v>
      </c>
      <c r="BQ233" s="16" t="s">
        <v>186</v>
      </c>
      <c r="BR233" s="16" t="s">
        <v>186</v>
      </c>
      <c r="BS233" s="16" t="s">
        <v>186</v>
      </c>
      <c r="BT233" s="16" t="s">
        <v>186</v>
      </c>
      <c r="BU233" s="16" t="s">
        <v>186</v>
      </c>
      <c r="BV233" s="16">
        <v>2.64135737259746</v>
      </c>
      <c r="BW233" s="16">
        <v>2.51130383340592</v>
      </c>
      <c r="BX233" s="16">
        <v>2.68795880250562</v>
      </c>
      <c r="BY233" s="16">
        <v>3.03486978293192</v>
      </c>
      <c r="BZ233" s="16">
        <v>3.31335009140533</v>
      </c>
      <c r="CA233" s="16" t="s">
        <v>186</v>
      </c>
      <c r="CB233" s="16" t="s">
        <v>186</v>
      </c>
      <c r="CC233" s="16" t="s">
        <v>186</v>
      </c>
      <c r="CD233" s="16" t="s">
        <v>186</v>
      </c>
      <c r="CE233" s="16" t="s">
        <v>186</v>
      </c>
      <c r="CF233" s="16" t="s">
        <v>186</v>
      </c>
      <c r="CG233" s="16" t="s">
        <v>186</v>
      </c>
      <c r="CH233" s="16">
        <v>2.54530742335795</v>
      </c>
      <c r="CI233" s="16">
        <v>3.00063159985756</v>
      </c>
      <c r="CJ233" s="16">
        <v>2.47595581494011</v>
      </c>
      <c r="CK233" s="16">
        <v>2.70260737184233</v>
      </c>
      <c r="CL233" s="16">
        <v>2.86526751731864</v>
      </c>
      <c r="CM233" s="16" t="s">
        <v>186</v>
      </c>
      <c r="CN233" s="16" t="s">
        <v>186</v>
      </c>
      <c r="CO233" s="16" t="s">
        <v>186</v>
      </c>
      <c r="CP233" s="16" t="s">
        <v>186</v>
      </c>
      <c r="CQ233" s="16" t="s">
        <v>186</v>
      </c>
      <c r="CR233" s="16" t="s">
        <v>186</v>
      </c>
      <c r="CS233" s="16" t="s">
        <v>186</v>
      </c>
      <c r="CT233" s="16">
        <v>2.57309487394055</v>
      </c>
      <c r="CU233" s="16">
        <v>2.5837033349011</v>
      </c>
      <c r="CV233" s="16">
        <v>2.60604975856554</v>
      </c>
      <c r="CW233" s="16">
        <v>2.30213211998287</v>
      </c>
      <c r="CX233" s="16">
        <v>1.97492013428679</v>
      </c>
      <c r="CY233" s="16">
        <v>2.01306383495431</v>
      </c>
      <c r="CZ233" s="16">
        <v>2.17166886436715</v>
      </c>
      <c r="DA233" s="16">
        <v>1.87898537324011</v>
      </c>
      <c r="DB233" s="16">
        <v>2.05590282717659</v>
      </c>
      <c r="DC233" s="16">
        <v>1.88522946549405</v>
      </c>
      <c r="DD233" s="16">
        <v>2.001331398921</v>
      </c>
      <c r="DE233" s="16" t="s">
        <v>186</v>
      </c>
      <c r="DF233" s="16">
        <v>1.90488317054217</v>
      </c>
      <c r="DG233" s="16">
        <v>2.12894225086821</v>
      </c>
      <c r="DH233" s="16">
        <v>2.10767657795096</v>
      </c>
      <c r="DI233" s="16">
        <v>2.33945593872239</v>
      </c>
      <c r="DJ233" s="16">
        <v>2.32735701664908</v>
      </c>
      <c r="DK233" s="16" t="s">
        <v>186</v>
      </c>
      <c r="DL233" s="16" t="s">
        <v>186</v>
      </c>
      <c r="DM233" s="16" t="s">
        <v>186</v>
      </c>
      <c r="DN233" s="16" t="s">
        <v>186</v>
      </c>
      <c r="DO233" s="16" t="s">
        <v>186</v>
      </c>
      <c r="DP233" s="12" t="s">
        <v>186</v>
      </c>
      <c r="DQ233" s="16"/>
      <c r="DR233" s="13"/>
      <c r="DS233" s="13"/>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c r="IB233" s="14"/>
      <c r="IC233" s="14"/>
      <c r="ID233" s="14"/>
      <c r="IE233" s="14"/>
      <c r="IF233" s="14"/>
    </row>
    <row r="234" s="2" customFormat="1" hidden="1" outlineLevel="1" spans="1:240">
      <c r="A234" s="371" t="s">
        <v>39</v>
      </c>
      <c r="B234" s="10"/>
      <c r="C234" s="10"/>
      <c r="D234" s="16">
        <v>0.822702056855001</v>
      </c>
      <c r="E234" s="16">
        <v>0.913048084796162</v>
      </c>
      <c r="F234" s="16">
        <v>1.0380972118003</v>
      </c>
      <c r="G234" s="16">
        <v>1.01395019147825</v>
      </c>
      <c r="H234" s="16">
        <v>1.07826732401326</v>
      </c>
      <c r="I234" s="16">
        <v>0.994763042249511</v>
      </c>
      <c r="J234" s="16">
        <v>0.872865734882745</v>
      </c>
      <c r="K234" s="16">
        <v>0.73980341348424</v>
      </c>
      <c r="L234" s="16">
        <v>0.755164982129505</v>
      </c>
      <c r="M234" s="16">
        <v>0.694770580967844</v>
      </c>
      <c r="N234" s="16">
        <v>0.59929347235559</v>
      </c>
      <c r="O234" s="16">
        <v>0.632681376112989</v>
      </c>
      <c r="P234" s="16">
        <v>0.617174172500728</v>
      </c>
      <c r="Q234" s="16">
        <v>0.539861065619011</v>
      </c>
      <c r="R234" s="16">
        <v>0.632192168547168</v>
      </c>
      <c r="S234" s="16">
        <v>0.726409664072995</v>
      </c>
      <c r="T234" s="16">
        <v>0.72933849141816</v>
      </c>
      <c r="U234" s="16">
        <v>0.594649077698185</v>
      </c>
      <c r="V234" s="16">
        <v>0.571248541294176</v>
      </c>
      <c r="W234" s="16">
        <v>0.529265208626753</v>
      </c>
      <c r="X234" s="16">
        <v>0.495855148100432</v>
      </c>
      <c r="Y234" s="16">
        <v>0.485938043019499</v>
      </c>
      <c r="Z234" s="16">
        <v>0.507245389720669</v>
      </c>
      <c r="AA234" s="16">
        <v>0.466529107842169</v>
      </c>
      <c r="AB234" s="16">
        <v>0.510115438052651</v>
      </c>
      <c r="AC234" s="16">
        <v>0.451909848657678</v>
      </c>
      <c r="AD234" s="16">
        <v>0.497633681139951</v>
      </c>
      <c r="AE234" s="16">
        <v>0.562317841935839</v>
      </c>
      <c r="AF234" s="16">
        <v>0.579092561009049</v>
      </c>
      <c r="AG234" s="16">
        <v>0.634506364452601</v>
      </c>
      <c r="AH234" s="16">
        <v>0.688376819620253</v>
      </c>
      <c r="AI234" s="16">
        <v>0.723526369608957</v>
      </c>
      <c r="AJ234" s="16">
        <v>0.753182087491333</v>
      </c>
      <c r="AK234" s="16">
        <v>0.871017524181432</v>
      </c>
      <c r="AL234" s="16">
        <v>0.924315456008518</v>
      </c>
      <c r="AM234" s="16">
        <v>0.823793485741214</v>
      </c>
      <c r="AN234" s="16">
        <v>1.0959482534086</v>
      </c>
      <c r="AO234" s="16">
        <v>1.05644958720119</v>
      </c>
      <c r="AP234" s="16">
        <v>1.16453439620073</v>
      </c>
      <c r="AQ234" s="16">
        <v>1.14999720296061</v>
      </c>
      <c r="AR234" s="16">
        <v>1.18061671577715</v>
      </c>
      <c r="AS234" s="16">
        <v>1.33369595583792</v>
      </c>
      <c r="AT234" s="16">
        <v>1.37436529013992</v>
      </c>
      <c r="AU234" s="16">
        <v>1.32594941235938</v>
      </c>
      <c r="AV234" s="16">
        <v>1.72758305839845</v>
      </c>
      <c r="AW234" s="16">
        <v>1.61158834702193</v>
      </c>
      <c r="AX234" s="16">
        <v>1.6756761614855</v>
      </c>
      <c r="AY234" s="16">
        <v>1.63835519587992</v>
      </c>
      <c r="AZ234" s="16">
        <v>1.63418383859712</v>
      </c>
      <c r="BA234" s="16">
        <v>1.73412780984861</v>
      </c>
      <c r="BB234" s="16">
        <v>1.1881838463758</v>
      </c>
      <c r="BC234" s="16">
        <v>1.21796471305201</v>
      </c>
      <c r="BD234" s="16">
        <v>1.40913892434882</v>
      </c>
      <c r="BE234" s="16">
        <v>1.29354026554147</v>
      </c>
      <c r="BF234" s="16">
        <v>1.61070196994933</v>
      </c>
      <c r="BG234" s="16">
        <v>1.96792785333589</v>
      </c>
      <c r="BH234" s="16">
        <v>1.96286601983771</v>
      </c>
      <c r="BI234" s="16">
        <v>2.3560016510247</v>
      </c>
      <c r="BJ234" s="16">
        <v>1.87413397574291</v>
      </c>
      <c r="BK234" s="16">
        <v>1.3205534995673</v>
      </c>
      <c r="BL234" s="16">
        <v>0.904961614474827</v>
      </c>
      <c r="BM234" s="16">
        <v>1.52311392105334</v>
      </c>
      <c r="BN234" s="16">
        <v>1.78730941928916</v>
      </c>
      <c r="BO234" s="16">
        <v>2.28043989730737</v>
      </c>
      <c r="BP234" s="16">
        <v>2.03029335580363</v>
      </c>
      <c r="BQ234" s="16">
        <v>2.25456337776979</v>
      </c>
      <c r="BR234" s="16">
        <v>2.31502252057811</v>
      </c>
      <c r="BS234" s="16">
        <v>2.70921350914198</v>
      </c>
      <c r="BT234" s="16">
        <v>3.04771903428324</v>
      </c>
      <c r="BU234" s="16">
        <v>3.23990111169256</v>
      </c>
      <c r="BV234" s="16">
        <v>2.80098419431994</v>
      </c>
      <c r="BW234" s="16">
        <v>2.9089181817762</v>
      </c>
      <c r="BX234" s="16">
        <v>3.05026924087265</v>
      </c>
      <c r="BY234" s="16">
        <v>3.20373771782456</v>
      </c>
      <c r="BZ234" s="16">
        <v>3.23957657612036</v>
      </c>
      <c r="CA234" s="16">
        <v>3.72606806548032</v>
      </c>
      <c r="CB234" s="16">
        <v>3.73753382122166</v>
      </c>
      <c r="CC234" s="16">
        <v>3.93045121830155</v>
      </c>
      <c r="CD234" s="16">
        <v>3.94863950302285</v>
      </c>
      <c r="CE234" s="16">
        <v>4.15729452458736</v>
      </c>
      <c r="CF234" s="16">
        <v>4.22347134175519</v>
      </c>
      <c r="CG234" s="16">
        <v>3.30165151578725</v>
      </c>
      <c r="CH234" s="16">
        <v>1.76779350929876</v>
      </c>
      <c r="CI234" s="16">
        <v>1.50150778666102</v>
      </c>
      <c r="CJ234" s="16">
        <v>1.37006085038965</v>
      </c>
      <c r="CK234" s="16">
        <v>1.19841105653779</v>
      </c>
      <c r="CL234" s="16">
        <v>0.975695571286509</v>
      </c>
      <c r="CM234" s="16">
        <v>0.851624235422357</v>
      </c>
      <c r="CN234" s="16">
        <v>1.27008185854378</v>
      </c>
      <c r="CO234" s="16">
        <v>1.30872600844179</v>
      </c>
      <c r="CP234" s="16">
        <v>1.22303644509967</v>
      </c>
      <c r="CQ234" s="16">
        <v>1.2598121357322</v>
      </c>
      <c r="CR234" s="16">
        <v>1.77610678003848</v>
      </c>
      <c r="CS234" s="16">
        <v>1.90676493246502</v>
      </c>
      <c r="CT234" s="16">
        <v>1.89171342918491</v>
      </c>
      <c r="CU234" s="16">
        <v>1.88738855122782</v>
      </c>
      <c r="CV234" s="16">
        <v>1.95525573289294</v>
      </c>
      <c r="CW234" s="16">
        <v>1.91065875358863</v>
      </c>
      <c r="CX234" s="16">
        <v>1.73242601415839</v>
      </c>
      <c r="CY234" s="16">
        <v>1.73590064623795</v>
      </c>
      <c r="CZ234" s="16">
        <v>1.6626569370747</v>
      </c>
      <c r="DA234" s="16">
        <v>1.49501175707017</v>
      </c>
      <c r="DB234" s="16">
        <v>1.35780315406446</v>
      </c>
      <c r="DC234" s="16">
        <v>1.37497946451506</v>
      </c>
      <c r="DD234" s="16">
        <v>1.62806435160222</v>
      </c>
      <c r="DE234" s="16">
        <v>1.44003825201025</v>
      </c>
      <c r="DF234" s="16">
        <v>1.48141617156443</v>
      </c>
      <c r="DG234" s="16">
        <v>1.78850269369215</v>
      </c>
      <c r="DH234" s="16">
        <v>2.1037765834079</v>
      </c>
      <c r="DI234" s="16">
        <v>1.82196666615496</v>
      </c>
      <c r="DJ234" s="16">
        <v>2.27852098813899</v>
      </c>
      <c r="DK234" s="16">
        <v>2.13698701278313</v>
      </c>
      <c r="DL234" s="16">
        <v>1.97068816376328</v>
      </c>
      <c r="DM234" s="16">
        <v>2.10055630547477</v>
      </c>
      <c r="DN234" s="16">
        <v>2.08008378008658</v>
      </c>
      <c r="DO234" s="16">
        <v>1.54173400486394</v>
      </c>
      <c r="DP234" s="12"/>
      <c r="DQ234" s="16">
        <v>1.61966256256144</v>
      </c>
      <c r="DR234" s="13"/>
      <c r="DS234" s="13"/>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c r="IB234" s="14"/>
      <c r="IC234" s="14"/>
      <c r="ID234" s="14"/>
      <c r="IE234" s="14"/>
      <c r="IF234" s="14"/>
    </row>
    <row r="235" s="2" customFormat="1" hidden="1" outlineLevel="1" spans="1:240">
      <c r="A235" s="371" t="s">
        <v>40</v>
      </c>
      <c r="B235" s="10"/>
      <c r="C235" s="10"/>
      <c r="D235" s="16">
        <v>0.435134515236906</v>
      </c>
      <c r="E235" s="16">
        <v>0.444153161538002</v>
      </c>
      <c r="F235" s="16">
        <v>0.409314970819091</v>
      </c>
      <c r="G235" s="16">
        <v>0.430453900001466</v>
      </c>
      <c r="H235" s="16">
        <v>0.402073030102226</v>
      </c>
      <c r="I235" s="16">
        <v>0.396360832362909</v>
      </c>
      <c r="J235" s="16">
        <v>0.418991931931722</v>
      </c>
      <c r="K235" s="16">
        <v>0.418920748654186</v>
      </c>
      <c r="L235" s="16">
        <v>0.489237227917452</v>
      </c>
      <c r="M235" s="16">
        <v>0.517264587049863</v>
      </c>
      <c r="N235" s="16">
        <v>0.499835317556339</v>
      </c>
      <c r="O235" s="16">
        <v>0.553848356378226</v>
      </c>
      <c r="P235" s="16">
        <v>0.606542974352937</v>
      </c>
      <c r="Q235" s="16">
        <v>0.513943991055965</v>
      </c>
      <c r="R235" s="16">
        <v>0.388447477669174</v>
      </c>
      <c r="S235" s="16">
        <v>0.349963588812205</v>
      </c>
      <c r="T235" s="16">
        <v>0.407568063560039</v>
      </c>
      <c r="U235" s="16">
        <v>0.35523415676446</v>
      </c>
      <c r="V235" s="16">
        <v>0.318641808708367</v>
      </c>
      <c r="W235" s="16">
        <v>0.293483658309321</v>
      </c>
      <c r="X235" s="16">
        <v>0.291032881586344</v>
      </c>
      <c r="Y235" s="16">
        <v>0.243104634064882</v>
      </c>
      <c r="Z235" s="16">
        <v>0.237727740844411</v>
      </c>
      <c r="AA235" s="16">
        <v>0.24520773443695</v>
      </c>
      <c r="AB235" s="16">
        <v>0.250930016770149</v>
      </c>
      <c r="AC235" s="16">
        <v>0.252071608803883</v>
      </c>
      <c r="AD235" s="16">
        <v>0.275524814842903</v>
      </c>
      <c r="AE235" s="16">
        <v>0.259550743202852</v>
      </c>
      <c r="AF235" s="16">
        <v>0.205069739582626</v>
      </c>
      <c r="AG235" s="16">
        <v>0.261548558158728</v>
      </c>
      <c r="AH235" s="16">
        <v>0.296145445242257</v>
      </c>
      <c r="AI235" s="16">
        <v>0.275433448380916</v>
      </c>
      <c r="AJ235" s="16">
        <v>0.347907793880059</v>
      </c>
      <c r="AK235" s="16">
        <v>0.349286123402648</v>
      </c>
      <c r="AL235" s="16">
        <v>0.406759238311629</v>
      </c>
      <c r="AM235" s="16">
        <v>0.405548297724626</v>
      </c>
      <c r="AN235" s="16">
        <v>0.464723899715107</v>
      </c>
      <c r="AO235" s="16">
        <v>0.489912615868522</v>
      </c>
      <c r="AP235" s="16">
        <v>0.455487165031923</v>
      </c>
      <c r="AQ235" s="16">
        <v>0.464963064068397</v>
      </c>
      <c r="AR235" s="16">
        <v>0.449926615412219</v>
      </c>
      <c r="AS235" s="16">
        <v>0.406979664087635</v>
      </c>
      <c r="AT235" s="16">
        <v>0.394376675506768</v>
      </c>
      <c r="AU235" s="16">
        <v>0.368136495903347</v>
      </c>
      <c r="AV235" s="16">
        <v>0.385508860352085</v>
      </c>
      <c r="AW235" s="16">
        <v>0.369765450344283</v>
      </c>
      <c r="AX235" s="16">
        <v>0.394110271000963</v>
      </c>
      <c r="AY235" s="16">
        <v>0.399329407562189</v>
      </c>
      <c r="AZ235" s="16">
        <v>0.49363293293233</v>
      </c>
      <c r="BA235" s="16">
        <v>0.541468786083226</v>
      </c>
      <c r="BB235" s="16">
        <v>0.315347765596245</v>
      </c>
      <c r="BC235" s="16">
        <v>0.288489651240304</v>
      </c>
      <c r="BD235" s="16">
        <v>0.34030125197902</v>
      </c>
      <c r="BE235" s="16">
        <v>0.254633028145802</v>
      </c>
      <c r="BF235" s="16">
        <v>0.270540070421309</v>
      </c>
      <c r="BG235" s="16">
        <v>0.2807141960773</v>
      </c>
      <c r="BH235" s="16">
        <v>0.278107930048406</v>
      </c>
      <c r="BI235" s="16">
        <v>0.301052310865454</v>
      </c>
      <c r="BJ235" s="16">
        <v>0.279722267986896</v>
      </c>
      <c r="BK235" s="16">
        <v>0.224684979198022</v>
      </c>
      <c r="BL235" s="16">
        <v>0.158261238256568</v>
      </c>
      <c r="BM235" s="16">
        <v>0.196933309489528</v>
      </c>
      <c r="BN235" s="16">
        <v>0.232444139904635</v>
      </c>
      <c r="BO235" s="16">
        <v>0.212626991977115</v>
      </c>
      <c r="BP235" s="16">
        <v>0.193297811924463</v>
      </c>
      <c r="BQ235" s="16">
        <v>0.270327021632383</v>
      </c>
      <c r="BR235" s="16">
        <v>0.289855534530949</v>
      </c>
      <c r="BS235" s="16">
        <v>0.295127306925747</v>
      </c>
      <c r="BT235" s="16">
        <v>0.414591191636272</v>
      </c>
      <c r="BU235" s="16">
        <v>0.407252405722839</v>
      </c>
      <c r="BV235" s="16">
        <v>0.418356661086157</v>
      </c>
      <c r="BW235" s="16">
        <v>0.493909493199817</v>
      </c>
      <c r="BX235" s="16">
        <v>0.610831378153985</v>
      </c>
      <c r="BY235" s="16">
        <v>0.661347620243094</v>
      </c>
      <c r="BZ235" s="16">
        <v>0.703757334085156</v>
      </c>
      <c r="CA235" s="16">
        <v>0.761381479528424</v>
      </c>
      <c r="CB235" s="16">
        <v>0.620634636746453</v>
      </c>
      <c r="CC235" s="16">
        <v>0.584648351714187</v>
      </c>
      <c r="CD235" s="16">
        <v>0.590706558178678</v>
      </c>
      <c r="CE235" s="16">
        <v>0.620689271842636</v>
      </c>
      <c r="CF235" s="16">
        <v>0.541684392772316</v>
      </c>
      <c r="CG235" s="16">
        <v>0.518766881033898</v>
      </c>
      <c r="CH235" s="16">
        <v>0.576068376810306</v>
      </c>
      <c r="CI235" s="16">
        <v>0.562592457122552</v>
      </c>
      <c r="CJ235" s="16">
        <v>0.421568867825065</v>
      </c>
      <c r="CK235" s="16">
        <v>0.455701475606234</v>
      </c>
      <c r="CL235" s="16">
        <v>0.274646718104385</v>
      </c>
      <c r="CM235" s="16">
        <v>0.227375655575999</v>
      </c>
      <c r="CN235" s="16">
        <v>0.239679808984025</v>
      </c>
      <c r="CO235" s="16">
        <v>0.20133343639159</v>
      </c>
      <c r="CP235" s="16">
        <v>0.21748679714566</v>
      </c>
      <c r="CQ235" s="16">
        <v>0.246093561110648</v>
      </c>
      <c r="CR235" s="16">
        <v>0.323725825885808</v>
      </c>
      <c r="CS235" s="16">
        <v>0.309292007607411</v>
      </c>
      <c r="CT235" s="16">
        <v>0.384222381017399</v>
      </c>
      <c r="CU235" s="16">
        <v>0.388462164930947</v>
      </c>
      <c r="CV235" s="16">
        <v>0.361907683466014</v>
      </c>
      <c r="CW235" s="16">
        <v>0.312217946786724</v>
      </c>
      <c r="CX235" s="16">
        <v>0.406680132368388</v>
      </c>
      <c r="CY235" s="16">
        <v>0.493698035461218</v>
      </c>
      <c r="CZ235" s="16">
        <v>0.518976763664065</v>
      </c>
      <c r="DA235" s="16">
        <v>0.661255092608157</v>
      </c>
      <c r="DB235" s="16">
        <v>0.694164166826565</v>
      </c>
      <c r="DC235" s="16">
        <v>0.752191000426558</v>
      </c>
      <c r="DD235" s="16">
        <v>0.911262129457394</v>
      </c>
      <c r="DE235" s="16">
        <v>1.05941166797234</v>
      </c>
      <c r="DF235" s="16">
        <v>1.16276104472695</v>
      </c>
      <c r="DG235" s="16">
        <v>1.45114211111007</v>
      </c>
      <c r="DH235" s="16">
        <v>1.39428213085722</v>
      </c>
      <c r="DI235" s="16">
        <v>1.36792340215903</v>
      </c>
      <c r="DJ235" s="16">
        <v>1.87214718363073</v>
      </c>
      <c r="DK235" s="16">
        <v>1.92528955980917</v>
      </c>
      <c r="DL235" s="16">
        <v>1.58784522564138</v>
      </c>
      <c r="DM235" s="16">
        <v>1.56495063406412</v>
      </c>
      <c r="DN235" s="16">
        <v>1.48476669364161</v>
      </c>
      <c r="DO235" s="16">
        <v>1.39314355981221</v>
      </c>
      <c r="DP235" s="12"/>
      <c r="DQ235" s="16">
        <v>1.55572043739792</v>
      </c>
      <c r="DR235" s="13"/>
      <c r="DS235" s="13"/>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c r="IB235" s="14"/>
      <c r="IC235" s="14"/>
      <c r="ID235" s="14"/>
      <c r="IE235" s="14"/>
      <c r="IF235" s="14"/>
    </row>
    <row r="236" s="2" customFormat="1" hidden="1" outlineLevel="1" spans="1:240">
      <c r="A236" s="371" t="s">
        <v>42</v>
      </c>
      <c r="B236" s="10"/>
      <c r="C236" s="10"/>
      <c r="D236" s="16">
        <v>0.807927341325579</v>
      </c>
      <c r="E236" s="16">
        <v>0.842978881917741</v>
      </c>
      <c r="F236" s="16">
        <v>0.663935230917097</v>
      </c>
      <c r="G236" s="16">
        <v>0.64717461024337</v>
      </c>
      <c r="H236" s="16">
        <v>0.776754793031038</v>
      </c>
      <c r="I236" s="16">
        <v>0.802651375501642</v>
      </c>
      <c r="J236" s="16">
        <v>0.828984753583016</v>
      </c>
      <c r="K236" s="16">
        <v>0.911227279332847</v>
      </c>
      <c r="L236" s="16">
        <v>0.901197673593874</v>
      </c>
      <c r="M236" s="16">
        <v>0.887120548697836</v>
      </c>
      <c r="N236" s="16">
        <v>0.784213676344768</v>
      </c>
      <c r="O236" s="16">
        <v>0.811005962552524</v>
      </c>
      <c r="P236" s="16">
        <v>0.796592286917476</v>
      </c>
      <c r="Q236" s="16">
        <v>0.822685833248203</v>
      </c>
      <c r="R236" s="16">
        <v>0.863818262861449</v>
      </c>
      <c r="S236" s="16">
        <v>0.832702845476036</v>
      </c>
      <c r="T236" s="16">
        <v>0.928450930904583</v>
      </c>
      <c r="U236" s="16">
        <v>0.93399079168186</v>
      </c>
      <c r="V236" s="16">
        <v>0.991328588323736</v>
      </c>
      <c r="W236" s="16">
        <v>0.944602489304194</v>
      </c>
      <c r="X236" s="16">
        <v>0.963868972789734</v>
      </c>
      <c r="Y236" s="16">
        <v>1.0345643881678</v>
      </c>
      <c r="Z236" s="16">
        <v>1.07837549568361</v>
      </c>
      <c r="AA236" s="16">
        <v>1.10563605312509</v>
      </c>
      <c r="AB236" s="16">
        <v>1.10149509451465</v>
      </c>
      <c r="AC236" s="16">
        <v>1.30871889418758</v>
      </c>
      <c r="AD236" s="16">
        <v>1.27824480529103</v>
      </c>
      <c r="AE236" s="16">
        <v>1.22331918636901</v>
      </c>
      <c r="AF236" s="16">
        <v>1.22515578452994</v>
      </c>
      <c r="AG236" s="16">
        <v>1.24871470269391</v>
      </c>
      <c r="AH236" s="16">
        <v>1.18938092297033</v>
      </c>
      <c r="AI236" s="16">
        <v>1.40404844613348</v>
      </c>
      <c r="AJ236" s="16">
        <v>1.34399207401567</v>
      </c>
      <c r="AK236" s="16">
        <v>1.30446289634436</v>
      </c>
      <c r="AL236" s="16">
        <v>1.11211175318616</v>
      </c>
      <c r="AM236" s="16">
        <v>1.21304305445103</v>
      </c>
      <c r="AN236" s="16">
        <v>1.33428204775792</v>
      </c>
      <c r="AO236" s="16">
        <v>1.34543047357514</v>
      </c>
      <c r="AP236" s="16">
        <v>1.72621663509279</v>
      </c>
      <c r="AQ236" s="16">
        <v>1.65679921779405</v>
      </c>
      <c r="AR236" s="16">
        <v>1.41326741274015</v>
      </c>
      <c r="AS236" s="16">
        <v>1.55458794372922</v>
      </c>
      <c r="AT236" s="16">
        <v>1.4019110679444</v>
      </c>
      <c r="AU236" s="16">
        <v>1.48191510466647</v>
      </c>
      <c r="AV236" s="16">
        <v>1.44653501435409</v>
      </c>
      <c r="AW236" s="16">
        <v>1.39423953267317</v>
      </c>
      <c r="AX236" s="16">
        <v>1.42846436838006</v>
      </c>
      <c r="AY236" s="16">
        <v>1.43236862406125</v>
      </c>
      <c r="AZ236" s="16">
        <v>1.48931034698172</v>
      </c>
      <c r="BA236" s="16">
        <v>1.5690066937849</v>
      </c>
      <c r="BB236" s="16">
        <v>1.48005853206028</v>
      </c>
      <c r="BC236" s="16">
        <v>1.66739081082627</v>
      </c>
      <c r="BD236" s="16">
        <v>1.77711017507537</v>
      </c>
      <c r="BE236" s="16">
        <v>1.93446436047671</v>
      </c>
      <c r="BF236" s="16">
        <v>1.98744653492155</v>
      </c>
      <c r="BG236" s="16">
        <v>1.86353396193335</v>
      </c>
      <c r="BH236" s="16">
        <v>1.88254544711613</v>
      </c>
      <c r="BI236" s="16">
        <v>1.88616282578458</v>
      </c>
      <c r="BJ236" s="16">
        <v>1.78461613093717</v>
      </c>
      <c r="BK236" s="16">
        <v>1.69482868349809</v>
      </c>
      <c r="BL236" s="16">
        <v>1.42938511526155</v>
      </c>
      <c r="BM236" s="16">
        <v>1.66110147711244</v>
      </c>
      <c r="BN236" s="16">
        <v>1.86647125655689</v>
      </c>
      <c r="BO236" s="16">
        <v>2.00806734228714</v>
      </c>
      <c r="BP236" s="16">
        <v>1.90831399072663</v>
      </c>
      <c r="BQ236" s="16">
        <v>2.00477591124583</v>
      </c>
      <c r="BR236" s="16">
        <v>2.22553349807134</v>
      </c>
      <c r="BS236" s="16">
        <v>2.14656723732542</v>
      </c>
      <c r="BT236" s="16">
        <v>2.38456616262917</v>
      </c>
      <c r="BU236" s="16">
        <v>2.64922211662577</v>
      </c>
      <c r="BV236" s="16">
        <v>2.03394072208282</v>
      </c>
      <c r="BW236" s="16">
        <v>2.22904206550125</v>
      </c>
      <c r="BX236" s="16">
        <v>2.12138699344405</v>
      </c>
      <c r="BY236" s="16">
        <v>2.16119505530334</v>
      </c>
      <c r="BZ236" s="16">
        <v>2.31100646383193</v>
      </c>
      <c r="CA236" s="16">
        <v>2.41396662296992</v>
      </c>
      <c r="CB236" s="16">
        <v>2.3868908304937</v>
      </c>
      <c r="CC236" s="16">
        <v>2.36656380099267</v>
      </c>
      <c r="CD236" s="16">
        <v>2.2240547407636</v>
      </c>
      <c r="CE236" s="16">
        <v>2.41587530799483</v>
      </c>
      <c r="CF236" s="16">
        <v>2.40134515452907</v>
      </c>
      <c r="CG236" s="16">
        <v>2.41805258689997</v>
      </c>
      <c r="CH236" s="16">
        <v>1.86008716752884</v>
      </c>
      <c r="CI236" s="16">
        <v>1.5916913362891</v>
      </c>
      <c r="CJ236" s="16">
        <v>1.5085718387383</v>
      </c>
      <c r="CK236" s="16">
        <v>1.34671800995883</v>
      </c>
      <c r="CL236" s="16">
        <v>1.31513909015931</v>
      </c>
      <c r="CM236" s="16">
        <v>1.18892597408642</v>
      </c>
      <c r="CN236" s="16">
        <v>1.21461301723621</v>
      </c>
      <c r="CO236" s="16">
        <v>1.10943441887569</v>
      </c>
      <c r="CP236" s="16">
        <v>0.871237965054903</v>
      </c>
      <c r="CQ236" s="16">
        <v>0.805295249480218</v>
      </c>
      <c r="CR236" s="16">
        <v>0.874987246017156</v>
      </c>
      <c r="CS236" s="16">
        <v>1.01866340322012</v>
      </c>
      <c r="CT236" s="16">
        <v>1.03533340911853</v>
      </c>
      <c r="CU236" s="16">
        <v>1.00436074439116</v>
      </c>
      <c r="CV236" s="16">
        <v>0.939975798488886</v>
      </c>
      <c r="CW236" s="16">
        <v>0.882910483563047</v>
      </c>
      <c r="CX236" s="16">
        <v>0.74289988268838</v>
      </c>
      <c r="CY236" s="16">
        <v>0.919315137239389</v>
      </c>
      <c r="CZ236" s="16">
        <v>1.01610165490484</v>
      </c>
      <c r="DA236" s="16">
        <v>1.02495709767399</v>
      </c>
      <c r="DB236" s="16">
        <v>0.972029650564056</v>
      </c>
      <c r="DC236" s="16">
        <v>0.895840589907573</v>
      </c>
      <c r="DD236" s="16">
        <v>0.996060390519227</v>
      </c>
      <c r="DE236" s="16">
        <v>0.851461245406866</v>
      </c>
      <c r="DF236" s="16">
        <v>0.616454393316248</v>
      </c>
      <c r="DG236" s="16">
        <v>0.713253229798325</v>
      </c>
      <c r="DH236" s="16">
        <v>0.706177387995964</v>
      </c>
      <c r="DI236" s="16">
        <v>0.734368037315871</v>
      </c>
      <c r="DJ236" s="16">
        <v>0.799889880222895</v>
      </c>
      <c r="DK236" s="16">
        <v>0.721567956436398</v>
      </c>
      <c r="DL236" s="16">
        <v>0.773076701255707</v>
      </c>
      <c r="DM236" s="16">
        <v>0.662001750902712</v>
      </c>
      <c r="DN236" s="16">
        <v>0.634857124059939</v>
      </c>
      <c r="DO236" s="16">
        <v>0.705799355114954</v>
      </c>
      <c r="DP236" s="12"/>
      <c r="DQ236" s="16">
        <v>0.764216321123144</v>
      </c>
      <c r="DR236" s="13"/>
      <c r="DS236" s="13"/>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c r="IB236" s="14"/>
      <c r="IC236" s="14"/>
      <c r="ID236" s="14"/>
      <c r="IE236" s="14"/>
      <c r="IF236" s="14"/>
    </row>
    <row r="237" s="2" customFormat="1" hidden="1" outlineLevel="1" spans="1:240">
      <c r="A237" s="371" t="s">
        <v>43</v>
      </c>
      <c r="B237" s="10"/>
      <c r="C237" s="10"/>
      <c r="D237" s="16" t="s">
        <v>186</v>
      </c>
      <c r="E237" s="16" t="s">
        <v>186</v>
      </c>
      <c r="F237" s="16" t="s">
        <v>186</v>
      </c>
      <c r="G237" s="16" t="s">
        <v>186</v>
      </c>
      <c r="H237" s="16" t="s">
        <v>186</v>
      </c>
      <c r="I237" s="16" t="s">
        <v>186</v>
      </c>
      <c r="J237" s="16" t="s">
        <v>186</v>
      </c>
      <c r="K237" s="16" t="s">
        <v>186</v>
      </c>
      <c r="L237" s="16" t="s">
        <v>186</v>
      </c>
      <c r="M237" s="16" t="s">
        <v>186</v>
      </c>
      <c r="N237" s="16" t="s">
        <v>186</v>
      </c>
      <c r="O237" s="16" t="s">
        <v>186</v>
      </c>
      <c r="P237" s="16" t="s">
        <v>186</v>
      </c>
      <c r="Q237" s="16" t="s">
        <v>186</v>
      </c>
      <c r="R237" s="16" t="s">
        <v>186</v>
      </c>
      <c r="S237" s="16" t="s">
        <v>186</v>
      </c>
      <c r="T237" s="16" t="s">
        <v>186</v>
      </c>
      <c r="U237" s="16" t="s">
        <v>186</v>
      </c>
      <c r="V237" s="16" t="s">
        <v>186</v>
      </c>
      <c r="W237" s="16" t="s">
        <v>186</v>
      </c>
      <c r="X237" s="16" t="s">
        <v>186</v>
      </c>
      <c r="Y237" s="16" t="s">
        <v>186</v>
      </c>
      <c r="Z237" s="16" t="s">
        <v>186</v>
      </c>
      <c r="AA237" s="16" t="s">
        <v>186</v>
      </c>
      <c r="AB237" s="16" t="s">
        <v>186</v>
      </c>
      <c r="AC237" s="16" t="s">
        <v>186</v>
      </c>
      <c r="AD237" s="16" t="s">
        <v>186</v>
      </c>
      <c r="AE237" s="16" t="s">
        <v>186</v>
      </c>
      <c r="AF237" s="16" t="s">
        <v>186</v>
      </c>
      <c r="AG237" s="16" t="s">
        <v>186</v>
      </c>
      <c r="AH237" s="16" t="s">
        <v>186</v>
      </c>
      <c r="AI237" s="16" t="s">
        <v>186</v>
      </c>
      <c r="AJ237" s="16" t="s">
        <v>186</v>
      </c>
      <c r="AK237" s="16" t="s">
        <v>186</v>
      </c>
      <c r="AL237" s="16" t="s">
        <v>186</v>
      </c>
      <c r="AM237" s="16" t="s">
        <v>186</v>
      </c>
      <c r="AN237" s="16" t="s">
        <v>186</v>
      </c>
      <c r="AO237" s="16" t="s">
        <v>186</v>
      </c>
      <c r="AP237" s="16" t="s">
        <v>186</v>
      </c>
      <c r="AQ237" s="16" t="s">
        <v>186</v>
      </c>
      <c r="AR237" s="16" t="s">
        <v>186</v>
      </c>
      <c r="AS237" s="16" t="s">
        <v>186</v>
      </c>
      <c r="AT237" s="16" t="s">
        <v>186</v>
      </c>
      <c r="AU237" s="16" t="s">
        <v>186</v>
      </c>
      <c r="AV237" s="16" t="s">
        <v>186</v>
      </c>
      <c r="AW237" s="16" t="s">
        <v>186</v>
      </c>
      <c r="AX237" s="16" t="s">
        <v>186</v>
      </c>
      <c r="AY237" s="16" t="s">
        <v>186</v>
      </c>
      <c r="AZ237" s="16" t="s">
        <v>186</v>
      </c>
      <c r="BA237" s="16" t="s">
        <v>186</v>
      </c>
      <c r="BB237" s="16">
        <v>0.632223770192343</v>
      </c>
      <c r="BC237" s="16">
        <v>0.619024301150417</v>
      </c>
      <c r="BD237" s="16">
        <v>0.648573793178937</v>
      </c>
      <c r="BE237" s="16">
        <v>0.756803643158098</v>
      </c>
      <c r="BF237" s="16">
        <v>0.776227671170751</v>
      </c>
      <c r="BG237" s="16">
        <v>0.839308989257707</v>
      </c>
      <c r="BH237" s="16">
        <v>0.796766923967522</v>
      </c>
      <c r="BI237" s="16">
        <v>0.933228540682028</v>
      </c>
      <c r="BJ237" s="16">
        <v>0.840252368254322</v>
      </c>
      <c r="BK237" s="16">
        <v>0.744767399531602</v>
      </c>
      <c r="BL237" s="16">
        <v>0.460452628806583</v>
      </c>
      <c r="BM237" s="16">
        <v>0.506024814703704</v>
      </c>
      <c r="BN237" s="16">
        <v>0.413825756558776</v>
      </c>
      <c r="BO237" s="16">
        <v>0.522872484888837</v>
      </c>
      <c r="BP237" s="16">
        <v>0.558841808307019</v>
      </c>
      <c r="BQ237" s="16">
        <v>0.629632967182797</v>
      </c>
      <c r="BR237" s="16">
        <v>0.689487970629638</v>
      </c>
      <c r="BS237" s="16">
        <v>0.904812784526427</v>
      </c>
      <c r="BT237" s="16">
        <v>1.14796862529826</v>
      </c>
      <c r="BU237" s="16">
        <v>1.11333434597464</v>
      </c>
      <c r="BV237" s="16">
        <v>0.859628994167268</v>
      </c>
      <c r="BW237" s="16">
        <v>1.00476928146875</v>
      </c>
      <c r="BX237" s="16">
        <v>1.17174906463231</v>
      </c>
      <c r="BY237" s="16">
        <v>1.50819274673762</v>
      </c>
      <c r="BZ237" s="16">
        <v>1.54373800121048</v>
      </c>
      <c r="CA237" s="16">
        <v>1.35805734765435</v>
      </c>
      <c r="CB237" s="16">
        <v>1.32820798621734</v>
      </c>
      <c r="CC237" s="16">
        <v>1.28785100681404</v>
      </c>
      <c r="CD237" s="16">
        <v>1.19214524943225</v>
      </c>
      <c r="CE237" s="16">
        <v>1.26436952755776</v>
      </c>
      <c r="CF237" s="16">
        <v>1.24580038633557</v>
      </c>
      <c r="CG237" s="16">
        <v>1.18411108787963</v>
      </c>
      <c r="CH237" s="16">
        <v>1.0748377937169</v>
      </c>
      <c r="CI237" s="16">
        <v>1.08120161428699</v>
      </c>
      <c r="CJ237" s="16">
        <v>0.859004269559668</v>
      </c>
      <c r="CK237" s="16">
        <v>0.828111100618992</v>
      </c>
      <c r="CL237" s="16">
        <v>0.845228232888812</v>
      </c>
      <c r="CM237" s="16">
        <v>0.707860293087909</v>
      </c>
      <c r="CN237" s="16">
        <v>0.782632943973321</v>
      </c>
      <c r="CO237" s="16">
        <v>0.801573886264157</v>
      </c>
      <c r="CP237" s="16">
        <v>0.724862271388721</v>
      </c>
      <c r="CQ237" s="16">
        <v>0.774007662108608</v>
      </c>
      <c r="CR237" s="16">
        <v>0.938954134978173</v>
      </c>
      <c r="CS237" s="16">
        <v>0.864183560684721</v>
      </c>
      <c r="CT237" s="16">
        <v>1.0118981391161</v>
      </c>
      <c r="CU237" s="16">
        <v>1.10231824690073</v>
      </c>
      <c r="CV237" s="16">
        <v>1.00934592799017</v>
      </c>
      <c r="CW237" s="16">
        <v>0.943158350994775</v>
      </c>
      <c r="CX237" s="16">
        <v>0.828908673265247</v>
      </c>
      <c r="CY237" s="16">
        <v>0.891140326091842</v>
      </c>
      <c r="CZ237" s="16">
        <v>0.899019801049268</v>
      </c>
      <c r="DA237" s="16">
        <v>0.965196142554855</v>
      </c>
      <c r="DB237" s="16">
        <v>0.925568086281925</v>
      </c>
      <c r="DC237" s="16">
        <v>0.978738895012688</v>
      </c>
      <c r="DD237" s="16">
        <v>1.1606086286818</v>
      </c>
      <c r="DE237" s="16">
        <v>1.31790413934819</v>
      </c>
      <c r="DF237" s="16">
        <v>1.21832324988816</v>
      </c>
      <c r="DG237" s="16">
        <v>1.26919538775976</v>
      </c>
      <c r="DH237" s="16">
        <v>1.2936731872866</v>
      </c>
      <c r="DI237" s="16">
        <v>1.33436468839906</v>
      </c>
      <c r="DJ237" s="16">
        <v>1.57447221805553</v>
      </c>
      <c r="DK237" s="16">
        <v>1.4201164069672</v>
      </c>
      <c r="DL237" s="16">
        <v>1.50590350634926</v>
      </c>
      <c r="DM237" s="16">
        <v>1.59608263652187</v>
      </c>
      <c r="DN237" s="16">
        <v>1.74385454806517</v>
      </c>
      <c r="DO237" s="16">
        <v>1.81308784710592</v>
      </c>
      <c r="DP237" s="12"/>
      <c r="DQ237" s="16">
        <v>1.83219402433195</v>
      </c>
      <c r="DR237" s="13"/>
      <c r="DS237" s="13"/>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c r="IB237" s="14"/>
      <c r="IC237" s="14"/>
      <c r="ID237" s="14"/>
      <c r="IE237" s="14"/>
      <c r="IF237" s="14"/>
    </row>
    <row r="238" s="2" customFormat="1" hidden="1" outlineLevel="1" spans="1:240">
      <c r="A238" s="371" t="s">
        <v>47</v>
      </c>
      <c r="B238" s="10"/>
      <c r="C238" s="10"/>
      <c r="D238" s="16" t="s">
        <v>186</v>
      </c>
      <c r="E238" s="16" t="s">
        <v>186</v>
      </c>
      <c r="F238" s="16" t="s">
        <v>186</v>
      </c>
      <c r="G238" s="16" t="s">
        <v>186</v>
      </c>
      <c r="H238" s="16" t="s">
        <v>186</v>
      </c>
      <c r="I238" s="16" t="s">
        <v>186</v>
      </c>
      <c r="J238" s="16" t="s">
        <v>186</v>
      </c>
      <c r="K238" s="16" t="s">
        <v>186</v>
      </c>
      <c r="L238" s="16" t="s">
        <v>186</v>
      </c>
      <c r="M238" s="16" t="s">
        <v>186</v>
      </c>
      <c r="N238" s="16" t="s">
        <v>186</v>
      </c>
      <c r="O238" s="16" t="s">
        <v>186</v>
      </c>
      <c r="P238" s="16" t="s">
        <v>186</v>
      </c>
      <c r="Q238" s="16" t="s">
        <v>186</v>
      </c>
      <c r="R238" s="16" t="s">
        <v>186</v>
      </c>
      <c r="S238" s="16" t="s">
        <v>186</v>
      </c>
      <c r="T238" s="16" t="s">
        <v>186</v>
      </c>
      <c r="U238" s="16" t="s">
        <v>186</v>
      </c>
      <c r="V238" s="16" t="s">
        <v>186</v>
      </c>
      <c r="W238" s="16" t="s">
        <v>186</v>
      </c>
      <c r="X238" s="16" t="s">
        <v>186</v>
      </c>
      <c r="Y238" s="16" t="s">
        <v>186</v>
      </c>
      <c r="Z238" s="16" t="s">
        <v>186</v>
      </c>
      <c r="AA238" s="16" t="s">
        <v>186</v>
      </c>
      <c r="AB238" s="16" t="s">
        <v>186</v>
      </c>
      <c r="AC238" s="16" t="s">
        <v>186</v>
      </c>
      <c r="AD238" s="16" t="s">
        <v>186</v>
      </c>
      <c r="AE238" s="16" t="s">
        <v>186</v>
      </c>
      <c r="AF238" s="16" t="s">
        <v>186</v>
      </c>
      <c r="AG238" s="16" t="s">
        <v>186</v>
      </c>
      <c r="AH238" s="16" t="s">
        <v>186</v>
      </c>
      <c r="AI238" s="16" t="s">
        <v>186</v>
      </c>
      <c r="AJ238" s="16" t="s">
        <v>186</v>
      </c>
      <c r="AK238" s="16" t="s">
        <v>186</v>
      </c>
      <c r="AL238" s="16" t="s">
        <v>186</v>
      </c>
      <c r="AM238" s="16" t="s">
        <v>186</v>
      </c>
      <c r="AN238" s="16" t="s">
        <v>186</v>
      </c>
      <c r="AO238" s="16" t="s">
        <v>186</v>
      </c>
      <c r="AP238" s="16" t="s">
        <v>186</v>
      </c>
      <c r="AQ238" s="16" t="s">
        <v>186</v>
      </c>
      <c r="AR238" s="16" t="s">
        <v>186</v>
      </c>
      <c r="AS238" s="16" t="s">
        <v>186</v>
      </c>
      <c r="AT238" s="16" t="s">
        <v>186</v>
      </c>
      <c r="AU238" s="16" t="s">
        <v>186</v>
      </c>
      <c r="AV238" s="16" t="s">
        <v>186</v>
      </c>
      <c r="AW238" s="16" t="s">
        <v>186</v>
      </c>
      <c r="AX238" s="16" t="s">
        <v>186</v>
      </c>
      <c r="AY238" s="16" t="s">
        <v>186</v>
      </c>
      <c r="AZ238" s="16" t="s">
        <v>186</v>
      </c>
      <c r="BA238" s="16" t="s">
        <v>186</v>
      </c>
      <c r="BB238" s="16" t="s">
        <v>186</v>
      </c>
      <c r="BC238" s="16" t="s">
        <v>186</v>
      </c>
      <c r="BD238" s="16" t="s">
        <v>186</v>
      </c>
      <c r="BE238" s="16" t="s">
        <v>186</v>
      </c>
      <c r="BF238" s="16" t="s">
        <v>186</v>
      </c>
      <c r="BG238" s="16" t="s">
        <v>186</v>
      </c>
      <c r="BH238" s="16" t="s">
        <v>186</v>
      </c>
      <c r="BI238" s="16" t="s">
        <v>186</v>
      </c>
      <c r="BJ238" s="16" t="s">
        <v>186</v>
      </c>
      <c r="BK238" s="16" t="s">
        <v>186</v>
      </c>
      <c r="BL238" s="16" t="s">
        <v>186</v>
      </c>
      <c r="BM238" s="16" t="s">
        <v>186</v>
      </c>
      <c r="BN238" s="16" t="s">
        <v>186</v>
      </c>
      <c r="BO238" s="16" t="s">
        <v>186</v>
      </c>
      <c r="BP238" s="16" t="s">
        <v>186</v>
      </c>
      <c r="BQ238" s="16" t="s">
        <v>186</v>
      </c>
      <c r="BR238" s="16" t="s">
        <v>186</v>
      </c>
      <c r="BS238" s="16" t="s">
        <v>186</v>
      </c>
      <c r="BT238" s="16" t="s">
        <v>186</v>
      </c>
      <c r="BU238" s="16" t="s">
        <v>186</v>
      </c>
      <c r="BV238" s="16" t="s">
        <v>186</v>
      </c>
      <c r="BW238" s="16" t="s">
        <v>186</v>
      </c>
      <c r="BX238" s="16" t="s">
        <v>186</v>
      </c>
      <c r="BY238" s="16" t="s">
        <v>186</v>
      </c>
      <c r="BZ238" s="16" t="s">
        <v>186</v>
      </c>
      <c r="CA238" s="16" t="s">
        <v>186</v>
      </c>
      <c r="CB238" s="16" t="s">
        <v>186</v>
      </c>
      <c r="CC238" s="16" t="s">
        <v>186</v>
      </c>
      <c r="CD238" s="16" t="s">
        <v>186</v>
      </c>
      <c r="CE238" s="16" t="s">
        <v>186</v>
      </c>
      <c r="CF238" s="16" t="s">
        <v>186</v>
      </c>
      <c r="CG238" s="16" t="s">
        <v>186</v>
      </c>
      <c r="CH238" s="16" t="s">
        <v>186</v>
      </c>
      <c r="CI238" s="16">
        <v>1.42636085058238</v>
      </c>
      <c r="CJ238" s="16">
        <v>1.56620336661927</v>
      </c>
      <c r="CK238" s="16">
        <v>1.53798803141422</v>
      </c>
      <c r="CL238" s="16">
        <v>1.5687802783763</v>
      </c>
      <c r="CM238" s="16">
        <v>1.6860680707276</v>
      </c>
      <c r="CN238" s="16">
        <v>1.78000101493795</v>
      </c>
      <c r="CO238" s="16">
        <v>1.61527038470583</v>
      </c>
      <c r="CP238" s="16">
        <v>1.74125891041694</v>
      </c>
      <c r="CQ238" s="16">
        <v>1.73874210368591</v>
      </c>
      <c r="CR238" s="16">
        <v>1.67178219655411</v>
      </c>
      <c r="CS238" s="16">
        <v>1.54367089285158</v>
      </c>
      <c r="CT238" s="16">
        <v>1.51169330185527</v>
      </c>
      <c r="CU238" s="16">
        <v>1.79890042261392</v>
      </c>
      <c r="CV238" s="16">
        <v>1.82452197687124</v>
      </c>
      <c r="CW238" s="16">
        <v>1.71250076069137</v>
      </c>
      <c r="CX238" s="16">
        <v>1.55446998556947</v>
      </c>
      <c r="CY238" s="16">
        <v>1.69037499115015</v>
      </c>
      <c r="CZ238" s="16">
        <v>2.04036789981607</v>
      </c>
      <c r="DA238" s="16">
        <v>1.85629726837724</v>
      </c>
      <c r="DB238" s="16">
        <v>1.69858746809883</v>
      </c>
      <c r="DC238" s="16">
        <v>1.40611964539124</v>
      </c>
      <c r="DD238" s="16">
        <v>1.40971510112839</v>
      </c>
      <c r="DE238" s="16">
        <v>1.40308476552915</v>
      </c>
      <c r="DF238" s="16">
        <v>1.32670500299768</v>
      </c>
      <c r="DG238" s="16">
        <v>1.54790516859013</v>
      </c>
      <c r="DH238" s="16">
        <v>1.59182955120481</v>
      </c>
      <c r="DI238" s="16">
        <v>1.41091055575404</v>
      </c>
      <c r="DJ238" s="16">
        <v>1.39535982209676</v>
      </c>
      <c r="DK238" s="16">
        <v>1.36043934454028</v>
      </c>
      <c r="DL238" s="16">
        <v>1.30180264145669</v>
      </c>
      <c r="DM238" s="16">
        <v>1.19147844297823</v>
      </c>
      <c r="DN238" s="16">
        <v>1.16233324029625</v>
      </c>
      <c r="DO238" s="16">
        <v>0.925434811852061</v>
      </c>
      <c r="DP238" s="12"/>
      <c r="DQ238" s="16">
        <v>1.08218823726592</v>
      </c>
      <c r="DR238" s="13"/>
      <c r="DS238" s="13"/>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c r="IB238" s="14"/>
      <c r="IC238" s="14"/>
      <c r="ID238" s="14"/>
      <c r="IE238" s="14"/>
      <c r="IF238" s="14"/>
    </row>
    <row r="239" s="2" customFormat="1" hidden="1" outlineLevel="1" spans="1:240">
      <c r="A239" s="371" t="s">
        <v>48</v>
      </c>
      <c r="B239" s="10"/>
      <c r="C239" s="10"/>
      <c r="D239" s="16">
        <v>0.817465858883196</v>
      </c>
      <c r="E239" s="16">
        <v>0.847519747591272</v>
      </c>
      <c r="F239" s="16" t="s">
        <v>186</v>
      </c>
      <c r="G239" s="16" t="s">
        <v>186</v>
      </c>
      <c r="H239" s="16" t="s">
        <v>186</v>
      </c>
      <c r="I239" s="16" t="s">
        <v>186</v>
      </c>
      <c r="J239" s="16">
        <v>1.06225782822423</v>
      </c>
      <c r="K239" s="16">
        <v>1.36126375212401</v>
      </c>
      <c r="L239" s="16">
        <v>1.12295825620395</v>
      </c>
      <c r="M239" s="16">
        <v>1.22043728438505</v>
      </c>
      <c r="N239" s="16">
        <v>1.03154118264632</v>
      </c>
      <c r="O239" s="16">
        <v>0.841280278623651</v>
      </c>
      <c r="P239" s="16">
        <v>0.871907084867609</v>
      </c>
      <c r="Q239" s="16" t="s">
        <v>186</v>
      </c>
      <c r="R239" s="16" t="s">
        <v>186</v>
      </c>
      <c r="S239" s="16" t="s">
        <v>186</v>
      </c>
      <c r="T239" s="16" t="s">
        <v>186</v>
      </c>
      <c r="U239" s="16" t="s">
        <v>186</v>
      </c>
      <c r="V239" s="16" t="s">
        <v>186</v>
      </c>
      <c r="W239" s="16" t="s">
        <v>186</v>
      </c>
      <c r="X239" s="16" t="s">
        <v>186</v>
      </c>
      <c r="Y239" s="16">
        <v>0.976485027140446</v>
      </c>
      <c r="Z239" s="16">
        <v>0.937281483164086</v>
      </c>
      <c r="AA239" s="16">
        <v>1.09343399775853</v>
      </c>
      <c r="AB239" s="16">
        <v>1.04690487637884</v>
      </c>
      <c r="AC239" s="16">
        <v>1.04773076874235</v>
      </c>
      <c r="AD239" s="16">
        <v>1.12653444314225</v>
      </c>
      <c r="AE239" s="16">
        <v>1.23052512220937</v>
      </c>
      <c r="AF239" s="16">
        <v>1.23945492481143</v>
      </c>
      <c r="AG239" s="16">
        <v>1.36693863286036</v>
      </c>
      <c r="AH239" s="16">
        <v>1.38594120867024</v>
      </c>
      <c r="AI239" s="16">
        <v>1.51711372749913</v>
      </c>
      <c r="AJ239" s="16">
        <v>1.39918533370436</v>
      </c>
      <c r="AK239" s="16">
        <v>1.5237469507265</v>
      </c>
      <c r="AL239" s="16">
        <v>1.78276686835299</v>
      </c>
      <c r="AM239" s="16">
        <v>1.91993604539702</v>
      </c>
      <c r="AN239" s="16">
        <v>2.00641968177342</v>
      </c>
      <c r="AO239" s="16">
        <v>2.17624204292307</v>
      </c>
      <c r="AP239" s="16">
        <v>2.79458742170043</v>
      </c>
      <c r="AQ239" s="16">
        <v>2.97758483141943</v>
      </c>
      <c r="AR239" s="16">
        <v>2.46581242191163</v>
      </c>
      <c r="AS239" s="16">
        <v>2.3346575778432</v>
      </c>
      <c r="AT239" s="16">
        <v>2.38013790407046</v>
      </c>
      <c r="AU239" s="16">
        <v>2.43774633551129</v>
      </c>
      <c r="AV239" s="16">
        <v>3.39784609228229</v>
      </c>
      <c r="AW239" s="16">
        <v>3.39207237955299</v>
      </c>
      <c r="AX239" s="16">
        <v>2.86952400190557</v>
      </c>
      <c r="AY239" s="16">
        <v>3.47605138897543</v>
      </c>
      <c r="AZ239" s="16">
        <v>4.13229707417392</v>
      </c>
      <c r="BA239" s="16">
        <v>4.54245063362398</v>
      </c>
      <c r="BB239" s="16">
        <v>3.54803433170574</v>
      </c>
      <c r="BC239" s="16">
        <v>3.31404952109899</v>
      </c>
      <c r="BD239" s="16">
        <v>3.69917594380264</v>
      </c>
      <c r="BE239" s="16">
        <v>3.48722268449219</v>
      </c>
      <c r="BF239" s="16">
        <v>4.40241061416308</v>
      </c>
      <c r="BG239" s="16">
        <v>3.95075943662821</v>
      </c>
      <c r="BH239" s="16">
        <v>3.72719931424345</v>
      </c>
      <c r="BI239" s="16">
        <v>3.67947843144302</v>
      </c>
      <c r="BJ239" s="16">
        <v>2.73269080995539</v>
      </c>
      <c r="BK239" s="16">
        <v>2.67618165807757</v>
      </c>
      <c r="BL239" s="16">
        <v>2.53311655904284</v>
      </c>
      <c r="BM239" s="16">
        <v>2.45316771174646</v>
      </c>
      <c r="BN239" s="16">
        <v>2.89947681337364</v>
      </c>
      <c r="BO239" s="16">
        <v>3.87167653896514</v>
      </c>
      <c r="BP239" s="16">
        <v>3.44821191612801</v>
      </c>
      <c r="BQ239" s="16">
        <v>3.76657644831348</v>
      </c>
      <c r="BR239" s="16">
        <v>4.09201059322493</v>
      </c>
      <c r="BS239" s="16">
        <v>3.80201547645292</v>
      </c>
      <c r="BT239" s="16">
        <v>3.56017802443799</v>
      </c>
      <c r="BU239" s="16">
        <v>3.52293845807455</v>
      </c>
      <c r="BV239" s="16">
        <v>2.77439290282254</v>
      </c>
      <c r="BW239" s="16">
        <v>3.17297884569718</v>
      </c>
      <c r="BX239" s="16">
        <v>3.06894674744465</v>
      </c>
      <c r="BY239" s="16">
        <v>2.83053986840994</v>
      </c>
      <c r="BZ239" s="16">
        <v>2.71010900167851</v>
      </c>
      <c r="CA239" s="16">
        <v>2.90361827161807</v>
      </c>
      <c r="CB239" s="16">
        <v>3.08848906632232</v>
      </c>
      <c r="CC239" s="16">
        <v>3.03718461517974</v>
      </c>
      <c r="CD239" s="16">
        <v>3.28990725181735</v>
      </c>
      <c r="CE239" s="16">
        <v>3.10036528207239</v>
      </c>
      <c r="CF239" s="16">
        <v>2.9730970900361</v>
      </c>
      <c r="CG239" s="16">
        <v>3.06989559543608</v>
      </c>
      <c r="CH239" s="16">
        <v>2.47182044145155</v>
      </c>
      <c r="CI239" s="16">
        <v>2.599556975857</v>
      </c>
      <c r="CJ239" s="16">
        <v>2.66561818318455</v>
      </c>
      <c r="CK239" s="16">
        <v>2.79668395934612</v>
      </c>
      <c r="CL239" s="16">
        <v>3.33608826666294</v>
      </c>
      <c r="CM239" s="16">
        <v>3.19429184799905</v>
      </c>
      <c r="CN239" s="16">
        <v>3.46554315432244</v>
      </c>
      <c r="CO239" s="16">
        <v>3.44265015204896</v>
      </c>
      <c r="CP239" s="16">
        <v>3.16575031201958</v>
      </c>
      <c r="CQ239" s="16">
        <v>3.21534430331495</v>
      </c>
      <c r="CR239" s="16">
        <v>3.8527344803312</v>
      </c>
      <c r="CS239" s="16">
        <v>3.90590385660568</v>
      </c>
      <c r="CT239" s="16">
        <v>3.65012365313996</v>
      </c>
      <c r="CU239" s="16">
        <v>4.23481509906664</v>
      </c>
      <c r="CV239" s="16">
        <v>4.512247319269</v>
      </c>
      <c r="CW239" s="16">
        <v>4.41076863590272</v>
      </c>
      <c r="CX239" s="16">
        <v>4.21645363684145</v>
      </c>
      <c r="CY239" s="16">
        <v>4.38509061169357</v>
      </c>
      <c r="CZ239" s="16">
        <v>4.1945908035494</v>
      </c>
      <c r="DA239" s="16">
        <v>3.7585587866827</v>
      </c>
      <c r="DB239" s="16">
        <v>3.67001005414369</v>
      </c>
      <c r="DC239" s="16">
        <v>3.4217233528654</v>
      </c>
      <c r="DD239" s="16">
        <v>4.17890338013847</v>
      </c>
      <c r="DE239" s="16">
        <v>3.67171094449578</v>
      </c>
      <c r="DF239" s="16">
        <v>3.24194527242747</v>
      </c>
      <c r="DG239" s="16">
        <v>2.81379419659088</v>
      </c>
      <c r="DH239" s="16">
        <v>3.201764225101</v>
      </c>
      <c r="DI239" s="16">
        <v>3.11607222032013</v>
      </c>
      <c r="DJ239" s="16">
        <v>2.71654112844587</v>
      </c>
      <c r="DK239" s="16">
        <v>2.93468026435247</v>
      </c>
      <c r="DL239" s="16">
        <v>3.10182452075407</v>
      </c>
      <c r="DM239" s="16">
        <v>3.01328292747949</v>
      </c>
      <c r="DN239" s="16">
        <v>2.77423229380763</v>
      </c>
      <c r="DO239" s="16">
        <v>2.6669896582632</v>
      </c>
      <c r="DP239" s="12"/>
      <c r="DQ239" s="16">
        <v>2.8854535009372</v>
      </c>
      <c r="DR239" s="13"/>
      <c r="DS239" s="13"/>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c r="IB239" s="14"/>
      <c r="IC239" s="14"/>
      <c r="ID239" s="14"/>
      <c r="IE239" s="14"/>
      <c r="IF239" s="14"/>
    </row>
    <row r="240" s="2" customFormat="1" hidden="1" outlineLevel="1" spans="1:240">
      <c r="A240" s="371" t="s">
        <v>49</v>
      </c>
      <c r="B240" s="10"/>
      <c r="C240" s="10"/>
      <c r="D240" s="16">
        <v>2.26364514460765</v>
      </c>
      <c r="E240" s="16">
        <v>2.08717218535855</v>
      </c>
      <c r="F240" s="16">
        <v>2.15196232700436</v>
      </c>
      <c r="G240" s="16">
        <v>2.25034593204135</v>
      </c>
      <c r="H240" s="16">
        <v>2.12288311168996</v>
      </c>
      <c r="I240" s="16">
        <v>2.0619020733148</v>
      </c>
      <c r="J240" s="16">
        <v>1.98464501562929</v>
      </c>
      <c r="K240" s="16">
        <v>2.1380325385917</v>
      </c>
      <c r="L240" s="16">
        <v>2.05295941730537</v>
      </c>
      <c r="M240" s="16">
        <v>1.96995522605319</v>
      </c>
      <c r="N240" s="16">
        <v>1.98315293005336</v>
      </c>
      <c r="O240" s="16">
        <v>1.91177600735062</v>
      </c>
      <c r="P240" s="16">
        <v>1.88401816344649</v>
      </c>
      <c r="Q240" s="16">
        <v>1.86881690893341</v>
      </c>
      <c r="R240" s="16">
        <v>1.73862533705122</v>
      </c>
      <c r="S240" s="16">
        <v>1.53127034631107</v>
      </c>
      <c r="T240" s="16">
        <v>1.62402939391114</v>
      </c>
      <c r="U240" s="16">
        <v>1.62993555970293</v>
      </c>
      <c r="V240" s="16">
        <v>1.55070802329462</v>
      </c>
      <c r="W240" s="16">
        <v>1.57802865508154</v>
      </c>
      <c r="X240" s="16">
        <v>1.4257142571154</v>
      </c>
      <c r="Y240" s="16">
        <v>1.32408883716441</v>
      </c>
      <c r="Z240" s="16">
        <v>1.34090156380254</v>
      </c>
      <c r="AA240" s="16">
        <v>1.17324740181957</v>
      </c>
      <c r="AB240" s="16">
        <v>1.19771784886119</v>
      </c>
      <c r="AC240" s="16">
        <v>1.25780401196373</v>
      </c>
      <c r="AD240" s="16">
        <v>1.16684537251882</v>
      </c>
      <c r="AE240" s="16">
        <v>1.30908126582821</v>
      </c>
      <c r="AF240" s="16">
        <v>1.29576034680674</v>
      </c>
      <c r="AG240" s="16">
        <v>1.37064512909308</v>
      </c>
      <c r="AH240" s="16">
        <v>1.39216529360465</v>
      </c>
      <c r="AI240" s="16">
        <v>1.26979814663355</v>
      </c>
      <c r="AJ240" s="16">
        <v>1.17997072207838</v>
      </c>
      <c r="AK240" s="16">
        <v>1.18074626978945</v>
      </c>
      <c r="AL240" s="16">
        <v>1.1947296001619</v>
      </c>
      <c r="AM240" s="16">
        <v>1.03613022272465</v>
      </c>
      <c r="AN240" s="16">
        <v>0.984145640050792</v>
      </c>
      <c r="AO240" s="16">
        <v>0.986905583887815</v>
      </c>
      <c r="AP240" s="16">
        <v>0.970326325884774</v>
      </c>
      <c r="AQ240" s="16">
        <v>1.17227115694563</v>
      </c>
      <c r="AR240" s="16">
        <v>1.18500539258076</v>
      </c>
      <c r="AS240" s="16">
        <v>0.933707466460988</v>
      </c>
      <c r="AT240" s="16">
        <v>0.981084869240441</v>
      </c>
      <c r="AU240" s="16">
        <v>0.915435765662506</v>
      </c>
      <c r="AV240" s="16">
        <v>0.85081087364386</v>
      </c>
      <c r="AW240" s="16">
        <v>0.670060354919698</v>
      </c>
      <c r="AX240" s="16">
        <v>0.795297945859833</v>
      </c>
      <c r="AY240" s="16">
        <v>0.972628402023771</v>
      </c>
      <c r="AZ240" s="16">
        <v>0.936353394952121</v>
      </c>
      <c r="BA240" s="16">
        <v>0.945825353372068</v>
      </c>
      <c r="BB240" s="16">
        <v>0.772806095460641</v>
      </c>
      <c r="BC240" s="16">
        <v>0.895783705183958</v>
      </c>
      <c r="BD240" s="16">
        <v>0.836863290732026</v>
      </c>
      <c r="BE240" s="16">
        <v>0.709895415173162</v>
      </c>
      <c r="BF240" s="16">
        <v>0.795996958713862</v>
      </c>
      <c r="BG240" s="16">
        <v>0.790660828393931</v>
      </c>
      <c r="BH240" s="16">
        <v>0.783075158014793</v>
      </c>
      <c r="BI240" s="16">
        <v>0.771640559335782</v>
      </c>
      <c r="BJ240" s="16">
        <v>0.730314778771337</v>
      </c>
      <c r="BK240" s="16">
        <v>0.71022676646689</v>
      </c>
      <c r="BL240" s="16">
        <v>0.495128016121237</v>
      </c>
      <c r="BM240" s="16">
        <v>0.618250318834963</v>
      </c>
      <c r="BN240" s="16">
        <v>0.604244400690437</v>
      </c>
      <c r="BO240" s="16">
        <v>0.697242428245878</v>
      </c>
      <c r="BP240" s="16">
        <v>0.774249629332121</v>
      </c>
      <c r="BQ240" s="16">
        <v>0.838316283698778</v>
      </c>
      <c r="BR240" s="16">
        <v>0.861776424699912</v>
      </c>
      <c r="BS240" s="16">
        <v>0.875408268438133</v>
      </c>
      <c r="BT240" s="16">
        <v>0.762291141474707</v>
      </c>
      <c r="BU240" s="16">
        <v>0.782613320968084</v>
      </c>
      <c r="BV240" s="16">
        <v>0.803441317443</v>
      </c>
      <c r="BW240" s="16">
        <v>0.921331738007987</v>
      </c>
      <c r="BX240" s="16">
        <v>1.02333196150885</v>
      </c>
      <c r="BY240" s="16">
        <v>1.09565414815503</v>
      </c>
      <c r="BZ240" s="16">
        <v>1.08095294127367</v>
      </c>
      <c r="CA240" s="16">
        <v>1.03125370775743</v>
      </c>
      <c r="CB240" s="16">
        <v>1.00887255176578</v>
      </c>
      <c r="CC240" s="16">
        <v>0.958229676507076</v>
      </c>
      <c r="CD240" s="16">
        <v>0.88025809608537</v>
      </c>
      <c r="CE240" s="16">
        <v>0.874018166400792</v>
      </c>
      <c r="CF240" s="16">
        <v>0.828603845557343</v>
      </c>
      <c r="CG240" s="16">
        <v>0.857848686784974</v>
      </c>
      <c r="CH240" s="16">
        <v>0.802124338816884</v>
      </c>
      <c r="CI240" s="16">
        <v>0.767728516810042</v>
      </c>
      <c r="CJ240" s="16">
        <v>0.737354466375759</v>
      </c>
      <c r="CK240" s="16">
        <v>0.65826554785067</v>
      </c>
      <c r="CL240" s="16">
        <v>0.590346759277184</v>
      </c>
      <c r="CM240" s="16">
        <v>0.511790809443369</v>
      </c>
      <c r="CN240" s="16">
        <v>0.562089675895378</v>
      </c>
      <c r="CO240" s="16">
        <v>0.4682437829325</v>
      </c>
      <c r="CP240" s="16">
        <v>0.37435935802668</v>
      </c>
      <c r="CQ240" s="16">
        <v>0.369931867664296</v>
      </c>
      <c r="CR240" s="16">
        <v>0.379306989341897</v>
      </c>
      <c r="CS240" s="16">
        <v>0.358948543471945</v>
      </c>
      <c r="CT240" s="16">
        <v>0.468199839370023</v>
      </c>
      <c r="CU240" s="16">
        <v>0.325455824667953</v>
      </c>
      <c r="CV240" s="16">
        <v>0.303396905904465</v>
      </c>
      <c r="CW240" s="16">
        <v>0.302201543879423</v>
      </c>
      <c r="CX240" s="16">
        <v>0.237689146148539</v>
      </c>
      <c r="CY240" s="16">
        <v>0.262556868021421</v>
      </c>
      <c r="CZ240" s="16">
        <v>0.304826445375231</v>
      </c>
      <c r="DA240" s="16">
        <v>0.313880616477558</v>
      </c>
      <c r="DB240" s="16">
        <v>0.236755664726815</v>
      </c>
      <c r="DC240" s="16">
        <v>0.25054457996431</v>
      </c>
      <c r="DD240" s="16">
        <v>0.223459651359397</v>
      </c>
      <c r="DE240" s="16">
        <v>0.273799463276276</v>
      </c>
      <c r="DF240" s="16">
        <v>0.279024511300815</v>
      </c>
      <c r="DG240" s="16">
        <v>0.355453932425304</v>
      </c>
      <c r="DH240" s="16">
        <v>0.382287338539295</v>
      </c>
      <c r="DI240" s="16">
        <v>0.300567228209143</v>
      </c>
      <c r="DJ240" s="16">
        <v>0.338638439070475</v>
      </c>
      <c r="DK240" s="16">
        <v>0.326581660175883</v>
      </c>
      <c r="DL240" s="16">
        <v>0.393426413598896</v>
      </c>
      <c r="DM240" s="16">
        <v>0.622173033584742</v>
      </c>
      <c r="DN240" s="16">
        <v>0.720153039992472</v>
      </c>
      <c r="DO240" s="16">
        <v>0.681855400551815</v>
      </c>
      <c r="DP240" s="12"/>
      <c r="DQ240" s="16">
        <v>0.802374946719223</v>
      </c>
      <c r="DR240" s="13"/>
      <c r="DS240" s="13"/>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c r="HJ240" s="14"/>
      <c r="HK240" s="14"/>
      <c r="HL240" s="14"/>
      <c r="HM240" s="14"/>
      <c r="HN240" s="14"/>
      <c r="HO240" s="14"/>
      <c r="HP240" s="14"/>
      <c r="HQ240" s="14"/>
      <c r="HR240" s="14"/>
      <c r="HS240" s="14"/>
      <c r="HT240" s="14"/>
      <c r="HU240" s="14"/>
      <c r="HV240" s="14"/>
      <c r="HW240" s="14"/>
      <c r="HX240" s="14"/>
      <c r="HY240" s="14"/>
      <c r="HZ240" s="14"/>
      <c r="IA240" s="14"/>
      <c r="IB240" s="14"/>
      <c r="IC240" s="14"/>
      <c r="ID240" s="14"/>
      <c r="IE240" s="14"/>
      <c r="IF240" s="14"/>
    </row>
    <row r="241" s="2" customFormat="1" hidden="1" outlineLevel="1" spans="1:240">
      <c r="A241" s="371" t="s">
        <v>50</v>
      </c>
      <c r="B241" s="10"/>
      <c r="C241" s="10"/>
      <c r="D241" s="16" t="s">
        <v>186</v>
      </c>
      <c r="E241" s="16" t="s">
        <v>186</v>
      </c>
      <c r="F241" s="16" t="s">
        <v>186</v>
      </c>
      <c r="G241" s="16" t="s">
        <v>186</v>
      </c>
      <c r="H241" s="16" t="s">
        <v>186</v>
      </c>
      <c r="I241" s="16" t="s">
        <v>186</v>
      </c>
      <c r="J241" s="16" t="s">
        <v>186</v>
      </c>
      <c r="K241" s="16" t="s">
        <v>186</v>
      </c>
      <c r="L241" s="16" t="s">
        <v>186</v>
      </c>
      <c r="M241" s="16" t="s">
        <v>186</v>
      </c>
      <c r="N241" s="16" t="s">
        <v>186</v>
      </c>
      <c r="O241" s="16" t="s">
        <v>186</v>
      </c>
      <c r="P241" s="16" t="s">
        <v>186</v>
      </c>
      <c r="Q241" s="16" t="s">
        <v>186</v>
      </c>
      <c r="R241" s="16" t="s">
        <v>186</v>
      </c>
      <c r="S241" s="16" t="s">
        <v>186</v>
      </c>
      <c r="T241" s="16" t="s">
        <v>186</v>
      </c>
      <c r="U241" s="16" t="s">
        <v>186</v>
      </c>
      <c r="V241" s="16" t="s">
        <v>186</v>
      </c>
      <c r="W241" s="16" t="s">
        <v>186</v>
      </c>
      <c r="X241" s="16" t="s">
        <v>186</v>
      </c>
      <c r="Y241" s="16" t="s">
        <v>186</v>
      </c>
      <c r="Z241" s="16" t="s">
        <v>186</v>
      </c>
      <c r="AA241" s="16" t="s">
        <v>186</v>
      </c>
      <c r="AB241" s="16" t="s">
        <v>186</v>
      </c>
      <c r="AC241" s="16" t="s">
        <v>186</v>
      </c>
      <c r="AD241" s="16" t="s">
        <v>186</v>
      </c>
      <c r="AE241" s="16" t="s">
        <v>186</v>
      </c>
      <c r="AF241" s="16" t="s">
        <v>186</v>
      </c>
      <c r="AG241" s="16" t="s">
        <v>186</v>
      </c>
      <c r="AH241" s="16" t="s">
        <v>186</v>
      </c>
      <c r="AI241" s="16" t="s">
        <v>186</v>
      </c>
      <c r="AJ241" s="16" t="s">
        <v>186</v>
      </c>
      <c r="AK241" s="16" t="s">
        <v>186</v>
      </c>
      <c r="AL241" s="16" t="s">
        <v>186</v>
      </c>
      <c r="AM241" s="16" t="s">
        <v>186</v>
      </c>
      <c r="AN241" s="16" t="s">
        <v>186</v>
      </c>
      <c r="AO241" s="16" t="s">
        <v>186</v>
      </c>
      <c r="AP241" s="16" t="s">
        <v>186</v>
      </c>
      <c r="AQ241" s="16" t="s">
        <v>186</v>
      </c>
      <c r="AR241" s="16" t="s">
        <v>186</v>
      </c>
      <c r="AS241" s="16" t="s">
        <v>186</v>
      </c>
      <c r="AT241" s="16" t="s">
        <v>186</v>
      </c>
      <c r="AU241" s="16" t="s">
        <v>186</v>
      </c>
      <c r="AV241" s="16" t="s">
        <v>186</v>
      </c>
      <c r="AW241" s="16" t="s">
        <v>186</v>
      </c>
      <c r="AX241" s="16" t="s">
        <v>186</v>
      </c>
      <c r="AY241" s="16" t="s">
        <v>186</v>
      </c>
      <c r="AZ241" s="16" t="s">
        <v>186</v>
      </c>
      <c r="BA241" s="16" t="s">
        <v>186</v>
      </c>
      <c r="BB241" s="16" t="s">
        <v>186</v>
      </c>
      <c r="BC241" s="16" t="s">
        <v>186</v>
      </c>
      <c r="BD241" s="16" t="s">
        <v>186</v>
      </c>
      <c r="BE241" s="16" t="s">
        <v>186</v>
      </c>
      <c r="BF241" s="16" t="s">
        <v>186</v>
      </c>
      <c r="BG241" s="16" t="s">
        <v>186</v>
      </c>
      <c r="BH241" s="16" t="s">
        <v>186</v>
      </c>
      <c r="BI241" s="16" t="s">
        <v>186</v>
      </c>
      <c r="BJ241" s="16" t="s">
        <v>186</v>
      </c>
      <c r="BK241" s="16" t="s">
        <v>186</v>
      </c>
      <c r="BL241" s="16" t="s">
        <v>186</v>
      </c>
      <c r="BM241" s="16" t="s">
        <v>186</v>
      </c>
      <c r="BN241" s="16" t="s">
        <v>186</v>
      </c>
      <c r="BO241" s="16" t="s">
        <v>186</v>
      </c>
      <c r="BP241" s="16" t="s">
        <v>186</v>
      </c>
      <c r="BQ241" s="16" t="s">
        <v>186</v>
      </c>
      <c r="BR241" s="16" t="s">
        <v>186</v>
      </c>
      <c r="BS241" s="16" t="s">
        <v>186</v>
      </c>
      <c r="BT241" s="16" t="s">
        <v>186</v>
      </c>
      <c r="BU241" s="16" t="s">
        <v>186</v>
      </c>
      <c r="BV241" s="16" t="s">
        <v>186</v>
      </c>
      <c r="BW241" s="16" t="s">
        <v>186</v>
      </c>
      <c r="BX241" s="16" t="s">
        <v>186</v>
      </c>
      <c r="BY241" s="16" t="s">
        <v>186</v>
      </c>
      <c r="BZ241" s="16" t="s">
        <v>186</v>
      </c>
      <c r="CA241" s="16" t="s">
        <v>186</v>
      </c>
      <c r="CB241" s="16" t="s">
        <v>186</v>
      </c>
      <c r="CC241" s="16">
        <v>0.86912554656166</v>
      </c>
      <c r="CD241" s="16">
        <v>0.70866757404724</v>
      </c>
      <c r="CE241" s="16">
        <v>0.647939594828749</v>
      </c>
      <c r="CF241" s="16">
        <v>0.710606478039449</v>
      </c>
      <c r="CG241" s="16">
        <v>0.729051722897154</v>
      </c>
      <c r="CH241" s="16">
        <v>0.705489619217538</v>
      </c>
      <c r="CI241" s="16">
        <v>0.685544585254138</v>
      </c>
      <c r="CJ241" s="16">
        <v>0.626443290632517</v>
      </c>
      <c r="CK241" s="16">
        <v>0.571510131904009</v>
      </c>
      <c r="CL241" s="16">
        <v>0.500077770495212</v>
      </c>
      <c r="CM241" s="16">
        <v>0.339856956093576</v>
      </c>
      <c r="CN241" s="16">
        <v>0.456048488517551</v>
      </c>
      <c r="CO241" s="16">
        <v>0.435501408407624</v>
      </c>
      <c r="CP241" s="16">
        <v>0.372909036060951</v>
      </c>
      <c r="CQ241" s="16">
        <v>0.481198289877081</v>
      </c>
      <c r="CR241" s="16">
        <v>0.585397458023258</v>
      </c>
      <c r="CS241" s="16">
        <v>0.456097672246168</v>
      </c>
      <c r="CT241" s="16">
        <v>0.524809016429306</v>
      </c>
      <c r="CU241" s="16">
        <v>0.48948465688522</v>
      </c>
      <c r="CV241" s="16">
        <v>0.40367328186216</v>
      </c>
      <c r="CW241" s="16">
        <v>0.369283677652131</v>
      </c>
      <c r="CX241" s="16">
        <v>0.243132642030473</v>
      </c>
      <c r="CY241" s="16">
        <v>0.216086041444602</v>
      </c>
      <c r="CZ241" s="16">
        <v>0.254021973318224</v>
      </c>
      <c r="DA241" s="16">
        <v>0.23857725147534</v>
      </c>
      <c r="DB241" s="16">
        <v>0.208711754990108</v>
      </c>
      <c r="DC241" s="16">
        <v>0.223815633704993</v>
      </c>
      <c r="DD241" s="16">
        <v>0.336327490778793</v>
      </c>
      <c r="DE241" s="16">
        <v>0.332273991065358</v>
      </c>
      <c r="DF241" s="16">
        <v>0.324930717819358</v>
      </c>
      <c r="DG241" s="16">
        <v>0.356822428025585</v>
      </c>
      <c r="DH241" s="16">
        <v>0.250739801665409</v>
      </c>
      <c r="DI241" s="16">
        <v>0.228480775254004</v>
      </c>
      <c r="DJ241" s="16">
        <v>0.297548474209048</v>
      </c>
      <c r="DK241" s="16">
        <v>0.23104273639318</v>
      </c>
      <c r="DL241" s="16">
        <v>0.232088768827308</v>
      </c>
      <c r="DM241" s="16">
        <v>0.302701008021036</v>
      </c>
      <c r="DN241" s="16">
        <v>0.33250581966979</v>
      </c>
      <c r="DO241" s="16">
        <v>0.391820160245267</v>
      </c>
      <c r="DP241" s="12"/>
      <c r="DQ241" s="16">
        <v>0.534596351317584</v>
      </c>
      <c r="DR241" s="13"/>
      <c r="DS241" s="13"/>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c r="HJ241" s="14"/>
      <c r="HK241" s="14"/>
      <c r="HL241" s="14"/>
      <c r="HM241" s="14"/>
      <c r="HN241" s="14"/>
      <c r="HO241" s="14"/>
      <c r="HP241" s="14"/>
      <c r="HQ241" s="14"/>
      <c r="HR241" s="14"/>
      <c r="HS241" s="14"/>
      <c r="HT241" s="14"/>
      <c r="HU241" s="14"/>
      <c r="HV241" s="14"/>
      <c r="HW241" s="14"/>
      <c r="HX241" s="14"/>
      <c r="HY241" s="14"/>
      <c r="HZ241" s="14"/>
      <c r="IA241" s="14"/>
      <c r="IB241" s="14"/>
      <c r="IC241" s="14"/>
      <c r="ID241" s="14"/>
      <c r="IE241" s="14"/>
      <c r="IF241" s="14"/>
    </row>
    <row r="242" s="2" customFormat="1" hidden="1" outlineLevel="1" spans="1:240">
      <c r="A242" s="371" t="s">
        <v>52</v>
      </c>
      <c r="B242" s="10"/>
      <c r="C242" s="10"/>
      <c r="D242" s="16">
        <v>1.01337179917837</v>
      </c>
      <c r="E242" s="16">
        <v>1.17820030096649</v>
      </c>
      <c r="F242" s="16">
        <v>1.42996204577148</v>
      </c>
      <c r="G242" s="16">
        <v>1.19093613196217</v>
      </c>
      <c r="H242" s="16">
        <v>1.41508226952836</v>
      </c>
      <c r="I242" s="16">
        <v>1.38749971152579</v>
      </c>
      <c r="J242" s="16">
        <v>1.59547766434003</v>
      </c>
      <c r="K242" s="16">
        <v>1.66907195873934</v>
      </c>
      <c r="L242" s="16">
        <v>1.91207693941889</v>
      </c>
      <c r="M242" s="16">
        <v>1.71441393479835</v>
      </c>
      <c r="N242" s="16">
        <v>1.29565109717187</v>
      </c>
      <c r="O242" s="16">
        <v>1.36124652030726</v>
      </c>
      <c r="P242" s="16">
        <v>1.57083420284208</v>
      </c>
      <c r="Q242" s="16">
        <v>1.72394117000506</v>
      </c>
      <c r="R242" s="16">
        <v>1.54524755381342</v>
      </c>
      <c r="S242" s="16">
        <v>1.56322300639792</v>
      </c>
      <c r="T242" s="16">
        <v>1.50878079461164</v>
      </c>
      <c r="U242" s="16">
        <v>1.54661150831675</v>
      </c>
      <c r="V242" s="16">
        <v>1.40707260348078</v>
      </c>
      <c r="W242" s="16">
        <v>1.3356941769141</v>
      </c>
      <c r="X242" s="16">
        <v>1.36003553286085</v>
      </c>
      <c r="Y242" s="16">
        <v>1.27405627503632</v>
      </c>
      <c r="Z242" s="16">
        <v>1.18527312058354</v>
      </c>
      <c r="AA242" s="16">
        <v>1.32191172337346</v>
      </c>
      <c r="AB242" s="16">
        <v>1.17147676115371</v>
      </c>
      <c r="AC242" s="16">
        <v>1.18713773927922</v>
      </c>
      <c r="AD242" s="16">
        <v>1.14394403935162</v>
      </c>
      <c r="AE242" s="16">
        <v>1.18733502015461</v>
      </c>
      <c r="AF242" s="16">
        <v>1.15700383683812</v>
      </c>
      <c r="AG242" s="16">
        <v>1.20739531585459</v>
      </c>
      <c r="AH242" s="16">
        <v>1.18782552444597</v>
      </c>
      <c r="AI242" s="16">
        <v>1.13925273348349</v>
      </c>
      <c r="AJ242" s="16">
        <v>1.28615105722076</v>
      </c>
      <c r="AK242" s="16">
        <v>1.35853673222452</v>
      </c>
      <c r="AL242" s="16">
        <v>1.50388601533109</v>
      </c>
      <c r="AM242" s="16">
        <v>1.45408501872479</v>
      </c>
      <c r="AN242" s="16">
        <v>1.75923006654462</v>
      </c>
      <c r="AO242" s="16">
        <v>1.85314809620826</v>
      </c>
      <c r="AP242" s="16">
        <v>2.02558990028831</v>
      </c>
      <c r="AQ242" s="16">
        <v>2.14579843753276</v>
      </c>
      <c r="AR242" s="16">
        <v>1.93316901876432</v>
      </c>
      <c r="AS242" s="16">
        <v>1.98756376774895</v>
      </c>
      <c r="AT242" s="16">
        <v>1.71840971626464</v>
      </c>
      <c r="AU242" s="16">
        <v>1.62273228854552</v>
      </c>
      <c r="AV242" s="16">
        <v>1.57273810942397</v>
      </c>
      <c r="AW242" s="16">
        <v>1.5962811404352</v>
      </c>
      <c r="AX242" s="16">
        <v>1.65132918648803</v>
      </c>
      <c r="AY242" s="16">
        <v>1.62337952301049</v>
      </c>
      <c r="AZ242" s="16">
        <v>1.70840940864671</v>
      </c>
      <c r="BA242" s="16">
        <v>1.51374768638333</v>
      </c>
      <c r="BB242" s="16">
        <v>1.33467931147155</v>
      </c>
      <c r="BC242" s="16">
        <v>1.57096679145421</v>
      </c>
      <c r="BD242" s="16">
        <v>1.89018404603248</v>
      </c>
      <c r="BE242" s="16">
        <v>1.48397186684754</v>
      </c>
      <c r="BF242" s="16">
        <v>1.38670116122469</v>
      </c>
      <c r="BG242" s="16">
        <v>1.4422713380193</v>
      </c>
      <c r="BH242" s="16">
        <v>1.26443706603858</v>
      </c>
      <c r="BI242" s="16">
        <v>1.29821331882811</v>
      </c>
      <c r="BJ242" s="16">
        <v>0.90510859993801</v>
      </c>
      <c r="BK242" s="16">
        <v>0.795040852825815</v>
      </c>
      <c r="BL242" s="16">
        <v>0.699478397558656</v>
      </c>
      <c r="BM242" s="16">
        <v>0.828872174227058</v>
      </c>
      <c r="BN242" s="16">
        <v>0.731996061556032</v>
      </c>
      <c r="BO242" s="16">
        <v>0.759642263527654</v>
      </c>
      <c r="BP242" s="16">
        <v>0.709232947119518</v>
      </c>
      <c r="BQ242" s="16">
        <v>0.804993645045217</v>
      </c>
      <c r="BR242" s="16">
        <v>0.712403742549701</v>
      </c>
      <c r="BS242" s="16">
        <v>0.816649153297179</v>
      </c>
      <c r="BT242" s="16">
        <v>1.02186197699325</v>
      </c>
      <c r="BU242" s="16">
        <v>1.1959624801196</v>
      </c>
      <c r="BV242" s="16">
        <v>0.943383655449946</v>
      </c>
      <c r="BW242" s="16">
        <v>0.982824938239304</v>
      </c>
      <c r="BX242" s="16">
        <v>1.2235717647183</v>
      </c>
      <c r="BY242" s="16">
        <v>1.87261053657252</v>
      </c>
      <c r="BZ242" s="16">
        <v>2.30702695312314</v>
      </c>
      <c r="CA242" s="16">
        <v>4.076616388541</v>
      </c>
      <c r="CB242" s="16">
        <v>2.96828178627353</v>
      </c>
      <c r="CC242" s="16">
        <v>3.6053068950437</v>
      </c>
      <c r="CD242" s="16">
        <v>2.94175241548634</v>
      </c>
      <c r="CE242" s="16">
        <v>2.74768437705578</v>
      </c>
      <c r="CF242" s="16">
        <v>2.83354951386746</v>
      </c>
      <c r="CG242" s="16">
        <v>3.45928785121705</v>
      </c>
      <c r="CH242" s="16">
        <v>2.94923623370269</v>
      </c>
      <c r="CI242" s="16">
        <v>2.70912487858041</v>
      </c>
      <c r="CJ242" s="16">
        <v>2.46971156963609</v>
      </c>
      <c r="CK242" s="16">
        <v>2.41971031281794</v>
      </c>
      <c r="CL242" s="16">
        <v>2.3491717428546</v>
      </c>
      <c r="CM242" s="16">
        <v>2.95800710202836</v>
      </c>
      <c r="CN242" s="16">
        <v>2.66067477042115</v>
      </c>
      <c r="CO242" s="16">
        <v>2.23298447077282</v>
      </c>
      <c r="CP242" s="16">
        <v>1.69868945392288</v>
      </c>
      <c r="CQ242" s="16">
        <v>1.47153436291506</v>
      </c>
      <c r="CR242" s="16">
        <v>1.79651097206836</v>
      </c>
      <c r="CS242" s="16">
        <v>1.77840419861952</v>
      </c>
      <c r="CT242" s="16">
        <v>1.83408818805422</v>
      </c>
      <c r="CU242" s="16">
        <v>1.58345864500987</v>
      </c>
      <c r="CV242" s="16">
        <v>1.74724431385951</v>
      </c>
      <c r="CW242" s="16">
        <v>1.58848361662532</v>
      </c>
      <c r="CX242" s="16">
        <v>1.37377649043863</v>
      </c>
      <c r="CY242" s="16">
        <v>1.39325739510344</v>
      </c>
      <c r="CZ242" s="16">
        <v>1.51380914247508</v>
      </c>
      <c r="DA242" s="16">
        <v>1.36078095997253</v>
      </c>
      <c r="DB242" s="16">
        <v>1.27138780267962</v>
      </c>
      <c r="DC242" s="16">
        <v>1.24490065273436</v>
      </c>
      <c r="DD242" s="16">
        <v>0.802779363326341</v>
      </c>
      <c r="DE242" s="16">
        <v>0.79155468837202</v>
      </c>
      <c r="DF242" s="16">
        <v>0.606208044339618</v>
      </c>
      <c r="DG242" s="16">
        <v>0.694638951141787</v>
      </c>
      <c r="DH242" s="16">
        <v>0.792312962619051</v>
      </c>
      <c r="DI242" s="16">
        <v>0.823361258945202</v>
      </c>
      <c r="DJ242" s="16">
        <v>0.904062418982029</v>
      </c>
      <c r="DK242" s="16">
        <v>0.803243356101867</v>
      </c>
      <c r="DL242" s="16">
        <v>0.791667738079489</v>
      </c>
      <c r="DM242" s="16">
        <v>0.895289473567488</v>
      </c>
      <c r="DN242" s="16">
        <v>1.0518654447901</v>
      </c>
      <c r="DO242" s="16">
        <v>1.03953055714268</v>
      </c>
      <c r="DP242" s="12"/>
      <c r="DQ242" s="16">
        <v>1.04042522903785</v>
      </c>
      <c r="DR242" s="13"/>
      <c r="DS242" s="13"/>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c r="IB242" s="14"/>
      <c r="IC242" s="14"/>
      <c r="ID242" s="14"/>
      <c r="IE242" s="14"/>
      <c r="IF242" s="14"/>
    </row>
    <row r="243" s="2" customFormat="1" hidden="1" outlineLevel="1" spans="1:240">
      <c r="A243" s="371" t="s">
        <v>53</v>
      </c>
      <c r="B243" s="10"/>
      <c r="C243" s="10"/>
      <c r="D243" s="16" t="s">
        <v>186</v>
      </c>
      <c r="E243" s="16" t="s">
        <v>186</v>
      </c>
      <c r="F243" s="16" t="s">
        <v>186</v>
      </c>
      <c r="G243" s="16" t="s">
        <v>186</v>
      </c>
      <c r="H243" s="16" t="s">
        <v>186</v>
      </c>
      <c r="I243" s="16" t="s">
        <v>186</v>
      </c>
      <c r="J243" s="16" t="s">
        <v>186</v>
      </c>
      <c r="K243" s="16" t="s">
        <v>186</v>
      </c>
      <c r="L243" s="16" t="s">
        <v>186</v>
      </c>
      <c r="M243" s="16" t="s">
        <v>186</v>
      </c>
      <c r="N243" s="16" t="s">
        <v>186</v>
      </c>
      <c r="O243" s="16" t="s">
        <v>186</v>
      </c>
      <c r="P243" s="16" t="s">
        <v>186</v>
      </c>
      <c r="Q243" s="16" t="s">
        <v>186</v>
      </c>
      <c r="R243" s="16" t="s">
        <v>186</v>
      </c>
      <c r="S243" s="16" t="s">
        <v>186</v>
      </c>
      <c r="T243" s="16" t="s">
        <v>186</v>
      </c>
      <c r="U243" s="16" t="s">
        <v>186</v>
      </c>
      <c r="V243" s="16" t="s">
        <v>186</v>
      </c>
      <c r="W243" s="16" t="s">
        <v>186</v>
      </c>
      <c r="X243" s="16" t="s">
        <v>186</v>
      </c>
      <c r="Y243" s="16" t="s">
        <v>186</v>
      </c>
      <c r="Z243" s="16">
        <v>5.85238267529939</v>
      </c>
      <c r="AA243" s="16">
        <v>6.49336866827472</v>
      </c>
      <c r="AB243" s="16">
        <v>6.97862214887224</v>
      </c>
      <c r="AC243" s="16">
        <v>7.22152950976512</v>
      </c>
      <c r="AD243" s="16">
        <v>5.91236334132817</v>
      </c>
      <c r="AE243" s="16">
        <v>6.12018513546884</v>
      </c>
      <c r="AF243" s="16">
        <v>5.71207946949602</v>
      </c>
      <c r="AG243" s="16">
        <v>5.6255853560682</v>
      </c>
      <c r="AH243" s="16">
        <v>5.40053161801089</v>
      </c>
      <c r="AI243" s="16">
        <v>6.03172266928361</v>
      </c>
      <c r="AJ243" s="16">
        <v>6.17522327272727</v>
      </c>
      <c r="AK243" s="16">
        <v>6.22590768484848</v>
      </c>
      <c r="AL243" s="16">
        <v>4.54349213231172</v>
      </c>
      <c r="AM243" s="16">
        <v>4.5769822463091</v>
      </c>
      <c r="AN243" s="16">
        <v>4.47009484304933</v>
      </c>
      <c r="AO243" s="16">
        <v>5.09930076302812</v>
      </c>
      <c r="AP243" s="16">
        <v>5.54899706193616</v>
      </c>
      <c r="AQ243" s="16">
        <v>4.84766548883034</v>
      </c>
      <c r="AR243" s="16">
        <v>5.20721299128838</v>
      </c>
      <c r="AS243" s="16">
        <v>4.60150371446145</v>
      </c>
      <c r="AT243" s="16">
        <v>4.23957202353408</v>
      </c>
      <c r="AU243" s="16">
        <v>3.70056029137468</v>
      </c>
      <c r="AV243" s="16">
        <v>3.96415835755312</v>
      </c>
      <c r="AW243" s="16">
        <v>4.23073243523564</v>
      </c>
      <c r="AX243" s="16">
        <v>3.24482442478479</v>
      </c>
      <c r="AY243" s="16">
        <v>3.67809761396736</v>
      </c>
      <c r="AZ243" s="16">
        <v>4.37814175535917</v>
      </c>
      <c r="BA243" s="16">
        <v>4.48753886553264</v>
      </c>
      <c r="BB243" s="16">
        <v>4.53137789435497</v>
      </c>
      <c r="BC243" s="16">
        <v>4.53677900424244</v>
      </c>
      <c r="BD243" s="16">
        <v>4.06525693595368</v>
      </c>
      <c r="BE243" s="16">
        <v>3.86078545094864</v>
      </c>
      <c r="BF243" s="16">
        <v>4.23566625766118</v>
      </c>
      <c r="BG243" s="16">
        <v>4.08115410531265</v>
      </c>
      <c r="BH243" s="16">
        <v>3.99046179186125</v>
      </c>
      <c r="BI243" s="16">
        <v>4.20573975060269</v>
      </c>
      <c r="BJ243" s="16">
        <v>3.25038082425886</v>
      </c>
      <c r="BK243" s="16">
        <v>3.06060689613577</v>
      </c>
      <c r="BL243" s="16">
        <v>2.66632793795197</v>
      </c>
      <c r="BM243" s="16">
        <v>3.09694267472673</v>
      </c>
      <c r="BN243" s="16">
        <v>3.31122499020863</v>
      </c>
      <c r="BO243" s="16">
        <v>4.30434106548001</v>
      </c>
      <c r="BP243" s="16">
        <v>4.00705045724084</v>
      </c>
      <c r="BQ243" s="16">
        <v>4.3065485553155</v>
      </c>
      <c r="BR243" s="16">
        <v>4.3391516047567</v>
      </c>
      <c r="BS243" s="16">
        <v>4.49966354434499</v>
      </c>
      <c r="BT243" s="16">
        <v>4.37573356632998</v>
      </c>
      <c r="BU243" s="16">
        <v>4.2223358952584</v>
      </c>
      <c r="BV243" s="16">
        <v>3.4702920010037</v>
      </c>
      <c r="BW243" s="16">
        <v>3.56087291568201</v>
      </c>
      <c r="BX243" s="16">
        <v>4.45355280478288</v>
      </c>
      <c r="BY243" s="16">
        <v>4.76068268402837</v>
      </c>
      <c r="BZ243" s="16">
        <v>5.0755080021377</v>
      </c>
      <c r="CA243" s="16">
        <v>5.82038996557849</v>
      </c>
      <c r="CB243" s="16">
        <v>5.43721060988292</v>
      </c>
      <c r="CC243" s="16">
        <v>5.86480392235025</v>
      </c>
      <c r="CD243" s="16">
        <v>5.82594902496913</v>
      </c>
      <c r="CE243" s="16">
        <v>5.6647918721021</v>
      </c>
      <c r="CF243" s="16">
        <v>5.50833133298636</v>
      </c>
      <c r="CG243" s="16">
        <v>5.85576576543454</v>
      </c>
      <c r="CH243" s="16">
        <v>4.53220957366584</v>
      </c>
      <c r="CI243" s="16">
        <v>5.00322852069629</v>
      </c>
      <c r="CJ243" s="16">
        <v>4.559128312177</v>
      </c>
      <c r="CK243" s="16">
        <v>3.85359599259941</v>
      </c>
      <c r="CL243" s="16">
        <v>4.44738367345997</v>
      </c>
      <c r="CM243" s="16">
        <v>4.33723175585105</v>
      </c>
      <c r="CN243" s="16">
        <v>3.6805072668531</v>
      </c>
      <c r="CO243" s="16">
        <v>3.73332947909344</v>
      </c>
      <c r="CP243" s="16">
        <v>3.85660980154516</v>
      </c>
      <c r="CQ243" s="16">
        <v>3.85483280238246</v>
      </c>
      <c r="CR243" s="16">
        <v>4.27171939891501</v>
      </c>
      <c r="CS243" s="16">
        <v>4.5232990933755</v>
      </c>
      <c r="CT243" s="16">
        <v>4.00339319689278</v>
      </c>
      <c r="CU243" s="16">
        <v>4.47621364039999</v>
      </c>
      <c r="CV243" s="16">
        <v>4.78775687364694</v>
      </c>
      <c r="CW243" s="16">
        <v>5.58287083477327</v>
      </c>
      <c r="CX243" s="16">
        <v>5.27189156386547</v>
      </c>
      <c r="CY243" s="16">
        <v>5.49651996346445</v>
      </c>
      <c r="CZ243" s="16">
        <v>5.43442993281249</v>
      </c>
      <c r="DA243" s="16">
        <v>5.37640042203394</v>
      </c>
      <c r="DB243" s="16">
        <v>5.24076458408192</v>
      </c>
      <c r="DC243" s="16">
        <v>5.27184390121397</v>
      </c>
      <c r="DD243" s="16">
        <v>5.24285467039312</v>
      </c>
      <c r="DE243" s="16">
        <v>4.96199848148333</v>
      </c>
      <c r="DF243" s="16">
        <v>3.77360542067977</v>
      </c>
      <c r="DG243" s="16">
        <v>4.0735346128963</v>
      </c>
      <c r="DH243" s="16">
        <v>3.79287002712737</v>
      </c>
      <c r="DI243" s="16">
        <v>3.99419312247909</v>
      </c>
      <c r="DJ243" s="16">
        <v>4.15518913338745</v>
      </c>
      <c r="DK243" s="16">
        <v>3.25335022202704</v>
      </c>
      <c r="DL243" s="16">
        <v>2.92922387129507</v>
      </c>
      <c r="DM243" s="16">
        <v>2.58782358163024</v>
      </c>
      <c r="DN243" s="16">
        <v>3.35677118574403</v>
      </c>
      <c r="DO243" s="16">
        <v>2.78490970899965</v>
      </c>
      <c r="DP243" s="12"/>
      <c r="DQ243" s="16">
        <v>3.13472456256128</v>
      </c>
      <c r="DR243" s="13"/>
      <c r="DS243" s="13"/>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c r="IB243" s="14"/>
      <c r="IC243" s="14"/>
      <c r="ID243" s="14"/>
      <c r="IE243" s="14"/>
      <c r="IF243" s="14"/>
    </row>
    <row r="244" s="2" customFormat="1" hidden="1" outlineLevel="1" spans="1:240">
      <c r="A244" s="371" t="s">
        <v>54</v>
      </c>
      <c r="B244" s="10"/>
      <c r="C244" s="10"/>
      <c r="D244" s="16">
        <v>1.20788561947965</v>
      </c>
      <c r="E244" s="16">
        <v>1.11579141005279</v>
      </c>
      <c r="F244" s="16">
        <v>1.06812969660159</v>
      </c>
      <c r="G244" s="16">
        <v>1.03550418002666</v>
      </c>
      <c r="H244" s="16">
        <v>1.06758778125781</v>
      </c>
      <c r="I244" s="16">
        <v>0.98129231900011</v>
      </c>
      <c r="J244" s="16">
        <v>0.801351101905682</v>
      </c>
      <c r="K244" s="16">
        <v>0.706810011697381</v>
      </c>
      <c r="L244" s="16">
        <v>0.692681429782426</v>
      </c>
      <c r="M244" s="16">
        <v>0.636322523280613</v>
      </c>
      <c r="N244" s="16">
        <v>0.639724610637869</v>
      </c>
      <c r="O244" s="16">
        <v>0.768760115620534</v>
      </c>
      <c r="P244" s="16">
        <v>0.726023249969426</v>
      </c>
      <c r="Q244" s="16">
        <v>0.74769742432873</v>
      </c>
      <c r="R244" s="16">
        <v>0.7142451154143</v>
      </c>
      <c r="S244" s="16">
        <v>0.797196490312319</v>
      </c>
      <c r="T244" s="16">
        <v>0.958023648612437</v>
      </c>
      <c r="U244" s="16">
        <v>0.934634567194227</v>
      </c>
      <c r="V244" s="16">
        <v>0.900235638338328</v>
      </c>
      <c r="W244" s="16">
        <v>0.849695764736212</v>
      </c>
      <c r="X244" s="16">
        <v>0.896525982779807</v>
      </c>
      <c r="Y244" s="16">
        <v>0.873755930276731</v>
      </c>
      <c r="Z244" s="16">
        <v>0.979370813324489</v>
      </c>
      <c r="AA244" s="16">
        <v>1.0488360482493</v>
      </c>
      <c r="AB244" s="16">
        <v>1.04449487869529</v>
      </c>
      <c r="AC244" s="16">
        <v>1.0077618413804</v>
      </c>
      <c r="AD244" s="16">
        <v>1.07554383024232</v>
      </c>
      <c r="AE244" s="16">
        <v>1.15840724735354</v>
      </c>
      <c r="AF244" s="16">
        <v>1.16578144776934</v>
      </c>
      <c r="AG244" s="16">
        <v>1.08006468509928</v>
      </c>
      <c r="AH244" s="16">
        <v>1.18504035654105</v>
      </c>
      <c r="AI244" s="16">
        <v>1.12164627637097</v>
      </c>
      <c r="AJ244" s="16">
        <v>1.17364485209669</v>
      </c>
      <c r="AK244" s="16">
        <v>1.29153599906849</v>
      </c>
      <c r="AL244" s="16">
        <v>1.36864269208793</v>
      </c>
      <c r="AM244" s="16">
        <v>1.23289592298707</v>
      </c>
      <c r="AN244" s="16">
        <v>1.20724924008599</v>
      </c>
      <c r="AO244" s="16">
        <v>1.25142925617512</v>
      </c>
      <c r="AP244" s="16">
        <v>1.39376848865224</v>
      </c>
      <c r="AQ244" s="16">
        <v>1.44420804872974</v>
      </c>
      <c r="AR244" s="16">
        <v>1.46954503411714</v>
      </c>
      <c r="AS244" s="16">
        <v>1.62990570316658</v>
      </c>
      <c r="AT244" s="16">
        <v>1.62449764615566</v>
      </c>
      <c r="AU244" s="16">
        <v>1.46336860069657</v>
      </c>
      <c r="AV244" s="16">
        <v>1.46196737406713</v>
      </c>
      <c r="AW244" s="16">
        <v>1.34790414611569</v>
      </c>
      <c r="AX244" s="16">
        <v>1.39126800039055</v>
      </c>
      <c r="AY244" s="16">
        <v>1.41133925811623</v>
      </c>
      <c r="AZ244" s="16">
        <v>1.38725189237999</v>
      </c>
      <c r="BA244" s="16">
        <v>1.42918393920058</v>
      </c>
      <c r="BB244" s="16">
        <v>1.07750257529122</v>
      </c>
      <c r="BC244" s="16">
        <v>1.06241515265349</v>
      </c>
      <c r="BD244" s="16">
        <v>1.04826992718876</v>
      </c>
      <c r="BE244" s="16">
        <v>0.968275462671532</v>
      </c>
      <c r="BF244" s="16">
        <v>1.05446108133955</v>
      </c>
      <c r="BG244" s="16">
        <v>1.10744532221948</v>
      </c>
      <c r="BH244" s="16">
        <v>1.13744275591178</v>
      </c>
      <c r="BI244" s="16">
        <v>1.19555509290626</v>
      </c>
      <c r="BJ244" s="16">
        <v>1.07204485391411</v>
      </c>
      <c r="BK244" s="16">
        <v>0.926021965407363</v>
      </c>
      <c r="BL244" s="16">
        <v>0.53828045006762</v>
      </c>
      <c r="BM244" s="16">
        <v>0.892074828835393</v>
      </c>
      <c r="BN244" s="16">
        <v>0.916235696546907</v>
      </c>
      <c r="BO244" s="16">
        <v>1.04489540940842</v>
      </c>
      <c r="BP244" s="16">
        <v>1.05564941461803</v>
      </c>
      <c r="BQ244" s="16">
        <v>1.14067982170803</v>
      </c>
      <c r="BR244" s="16">
        <v>1.18256125911993</v>
      </c>
      <c r="BS244" s="16">
        <v>1.21885498111619</v>
      </c>
      <c r="BT244" s="16">
        <v>1.34264988806752</v>
      </c>
      <c r="BU244" s="16">
        <v>1.45496291884011</v>
      </c>
      <c r="BV244" s="16">
        <v>1.06455060720398</v>
      </c>
      <c r="BW244" s="16">
        <v>1.30258300380365</v>
      </c>
      <c r="BX244" s="16">
        <v>1.42378427162278</v>
      </c>
      <c r="BY244" s="16">
        <v>1.5456773221642</v>
      </c>
      <c r="BZ244" s="16">
        <v>1.3232037405785</v>
      </c>
      <c r="CA244" s="16">
        <v>1.21665792839251</v>
      </c>
      <c r="CB244" s="16">
        <v>1.16798397108818</v>
      </c>
      <c r="CC244" s="16">
        <v>1.18536372802467</v>
      </c>
      <c r="CD244" s="16">
        <v>0.986350880010888</v>
      </c>
      <c r="CE244" s="16">
        <v>1.09994935088569</v>
      </c>
      <c r="CF244" s="16">
        <v>1.06547146927186</v>
      </c>
      <c r="CG244" s="16">
        <v>0.985569395000649</v>
      </c>
      <c r="CH244" s="16">
        <v>0.775087960973342</v>
      </c>
      <c r="CI244" s="16">
        <v>0.672262203630068</v>
      </c>
      <c r="CJ244" s="16">
        <v>0.657032836212277</v>
      </c>
      <c r="CK244" s="16">
        <v>0.577233635022068</v>
      </c>
      <c r="CL244" s="16">
        <v>0.613087145837523</v>
      </c>
      <c r="CM244" s="16">
        <v>0.579186356472886</v>
      </c>
      <c r="CN244" s="16">
        <v>0.649905322540873</v>
      </c>
      <c r="CO244" s="16">
        <v>0.561214909154844</v>
      </c>
      <c r="CP244" s="16">
        <v>0.442690815522565</v>
      </c>
      <c r="CQ244" s="16">
        <v>0.493258250440903</v>
      </c>
      <c r="CR244" s="16">
        <v>0.328662912018085</v>
      </c>
      <c r="CS244" s="16">
        <v>0.320590863470126</v>
      </c>
      <c r="CT244" s="16">
        <v>0.466068434651109</v>
      </c>
      <c r="CU244" s="16">
        <v>0.514959429672635</v>
      </c>
      <c r="CV244" s="16">
        <v>0.530860620719003</v>
      </c>
      <c r="CW244" s="16">
        <v>0.521208608649143</v>
      </c>
      <c r="CX244" s="16">
        <v>0.421733243244289</v>
      </c>
      <c r="CY244" s="16">
        <v>0.463024017804061</v>
      </c>
      <c r="CZ244" s="16">
        <v>0.399391528318834</v>
      </c>
      <c r="DA244" s="16">
        <v>0.28342098786458</v>
      </c>
      <c r="DB244" s="16">
        <v>0.282719448112533</v>
      </c>
      <c r="DC244" s="16">
        <v>0.282426408313598</v>
      </c>
      <c r="DD244" s="16">
        <v>0.309681078914942</v>
      </c>
      <c r="DE244" s="16">
        <v>0.321244434226644</v>
      </c>
      <c r="DF244" s="16">
        <v>0.332318377152897</v>
      </c>
      <c r="DG244" s="16">
        <v>0.473087396619474</v>
      </c>
      <c r="DH244" s="16">
        <v>0.5225444016385</v>
      </c>
      <c r="DI244" s="16">
        <v>0.500762490230158</v>
      </c>
      <c r="DJ244" s="16">
        <v>0.633182589020858</v>
      </c>
      <c r="DK244" s="16">
        <v>0.628533672905001</v>
      </c>
      <c r="DL244" s="16">
        <v>0.69000088370649</v>
      </c>
      <c r="DM244" s="16">
        <v>0.635470387252914</v>
      </c>
      <c r="DN244" s="16">
        <v>0.807432108626129</v>
      </c>
      <c r="DO244" s="16">
        <v>0.713255040965683</v>
      </c>
      <c r="DP244" s="12"/>
      <c r="DQ244" s="16">
        <v>1.04372767265664</v>
      </c>
      <c r="DR244" s="13"/>
      <c r="DS244" s="13"/>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4"/>
      <c r="FK244" s="14"/>
      <c r="FL244" s="14"/>
      <c r="FM244" s="14"/>
      <c r="FN244" s="14"/>
      <c r="FO244" s="14"/>
      <c r="FP244" s="14"/>
      <c r="FQ244" s="14"/>
      <c r="FR244" s="14"/>
      <c r="FS244" s="14"/>
      <c r="FT244" s="14"/>
      <c r="FU244" s="14"/>
      <c r="FV244" s="14"/>
      <c r="FW244" s="14"/>
      <c r="FX244" s="14"/>
      <c r="FY244" s="14"/>
      <c r="FZ244" s="14"/>
      <c r="GA244" s="14"/>
      <c r="GB244" s="14"/>
      <c r="GC244" s="14"/>
      <c r="GD244" s="14"/>
      <c r="GE244" s="14"/>
      <c r="GF244" s="14"/>
      <c r="GG244" s="14"/>
      <c r="GH244" s="14"/>
      <c r="GI244" s="14"/>
      <c r="GJ244" s="14"/>
      <c r="GK244" s="14"/>
      <c r="GL244" s="14"/>
      <c r="GM244" s="14"/>
      <c r="GN244" s="14"/>
      <c r="GO244" s="14"/>
      <c r="GP244" s="14"/>
      <c r="GQ244" s="14"/>
      <c r="GR244" s="14"/>
      <c r="GS244" s="14"/>
      <c r="GT244" s="14"/>
      <c r="GU244" s="14"/>
      <c r="GV244" s="14"/>
      <c r="GW244" s="14"/>
      <c r="GX244" s="14"/>
      <c r="GY244" s="14"/>
      <c r="GZ244" s="14"/>
      <c r="HA244" s="14"/>
      <c r="HB244" s="14"/>
      <c r="HC244" s="14"/>
      <c r="HD244" s="14"/>
      <c r="HE244" s="14"/>
      <c r="HF244" s="14"/>
      <c r="HG244" s="14"/>
      <c r="HH244" s="14"/>
      <c r="HI244" s="14"/>
      <c r="HJ244" s="14"/>
      <c r="HK244" s="14"/>
      <c r="HL244" s="14"/>
      <c r="HM244" s="14"/>
      <c r="HN244" s="14"/>
      <c r="HO244" s="14"/>
      <c r="HP244" s="14"/>
      <c r="HQ244" s="14"/>
      <c r="HR244" s="14"/>
      <c r="HS244" s="14"/>
      <c r="HT244" s="14"/>
      <c r="HU244" s="14"/>
      <c r="HV244" s="14"/>
      <c r="HW244" s="14"/>
      <c r="HX244" s="14"/>
      <c r="HY244" s="14"/>
      <c r="HZ244" s="14"/>
      <c r="IA244" s="14"/>
      <c r="IB244" s="14"/>
      <c r="IC244" s="14"/>
      <c r="ID244" s="14"/>
      <c r="IE244" s="14"/>
      <c r="IF244" s="14"/>
    </row>
    <row r="245" s="2" customFormat="1" hidden="1" outlineLevel="1" spans="1:240">
      <c r="A245" s="371" t="s">
        <v>190</v>
      </c>
      <c r="B245" s="10"/>
      <c r="C245" s="10"/>
      <c r="D245" s="16" t="s">
        <v>186</v>
      </c>
      <c r="E245" s="16">
        <v>1.38200683561113</v>
      </c>
      <c r="F245" s="16">
        <v>1.40964697232335</v>
      </c>
      <c r="G245" s="16">
        <v>1.1793124997215</v>
      </c>
      <c r="H245" s="16">
        <v>1.24841284150205</v>
      </c>
      <c r="I245" s="16">
        <v>1.09178540013279</v>
      </c>
      <c r="J245" s="16">
        <v>1.1204801343788</v>
      </c>
      <c r="K245" s="16">
        <v>1.30635212219049</v>
      </c>
      <c r="L245" s="16">
        <v>1.40101531945067</v>
      </c>
      <c r="M245" s="16">
        <v>1.38208267999863</v>
      </c>
      <c r="N245" s="16">
        <v>1.03433458530194</v>
      </c>
      <c r="O245" s="16">
        <v>0.906987637581751</v>
      </c>
      <c r="P245" s="16">
        <v>0.977587351160042</v>
      </c>
      <c r="Q245" s="16">
        <v>1.12294994329391</v>
      </c>
      <c r="R245" s="16">
        <v>0.998177727372361</v>
      </c>
      <c r="S245" s="16">
        <v>0.893530062405903</v>
      </c>
      <c r="T245" s="16">
        <v>0.922722713050867</v>
      </c>
      <c r="U245" s="16">
        <v>0.971958936437528</v>
      </c>
      <c r="V245" s="16">
        <v>1.11532081208317</v>
      </c>
      <c r="W245" s="16">
        <v>1.18221396662241</v>
      </c>
      <c r="X245" s="16">
        <v>1.25104149207645</v>
      </c>
      <c r="Y245" s="16">
        <v>1.21864388964474</v>
      </c>
      <c r="Z245" s="16">
        <v>1.21238238428385</v>
      </c>
      <c r="AA245" s="16">
        <v>1.06827379428309</v>
      </c>
      <c r="AB245" s="16">
        <v>1.02995972671318</v>
      </c>
      <c r="AC245" s="16">
        <v>0.960318321704107</v>
      </c>
      <c r="AD245" s="16">
        <v>0.879680905377808</v>
      </c>
      <c r="AE245" s="16">
        <v>1.06600397729314</v>
      </c>
      <c r="AF245" s="16">
        <v>1.04044090468261</v>
      </c>
      <c r="AG245" s="16">
        <v>1.25872872678662</v>
      </c>
      <c r="AH245" s="16">
        <v>1.26336062349693</v>
      </c>
      <c r="AI245" s="16">
        <v>1.08619049084638</v>
      </c>
      <c r="AJ245" s="16">
        <v>1.00207472892898</v>
      </c>
      <c r="AK245" s="16">
        <v>0.987445900769435</v>
      </c>
      <c r="AL245" s="16">
        <v>0.940794396104414</v>
      </c>
      <c r="AM245" s="16">
        <v>0.970721043677409</v>
      </c>
      <c r="AN245" s="16">
        <v>0.910008650676138</v>
      </c>
      <c r="AO245" s="16">
        <v>0.928674991016888</v>
      </c>
      <c r="AP245" s="16">
        <v>0.917530891124686</v>
      </c>
      <c r="AQ245" s="16">
        <v>0.909734813833358</v>
      </c>
      <c r="AR245" s="16">
        <v>0.86066198155189</v>
      </c>
      <c r="AS245" s="16">
        <v>0.849337481794629</v>
      </c>
      <c r="AT245" s="16">
        <v>0.757112518170945</v>
      </c>
      <c r="AU245" s="16">
        <v>0.692434564357347</v>
      </c>
      <c r="AV245" s="16">
        <v>0.734285005060263</v>
      </c>
      <c r="AW245" s="16">
        <v>0.605169915604238</v>
      </c>
      <c r="AX245" s="16">
        <v>0.628001322136859</v>
      </c>
      <c r="AY245" s="16">
        <v>0.572589440771842</v>
      </c>
      <c r="AZ245" s="16">
        <v>0.568190147547031</v>
      </c>
      <c r="BA245" s="16">
        <v>0.659710708225747</v>
      </c>
      <c r="BB245" s="16">
        <v>0.553242830780587</v>
      </c>
      <c r="BC245" s="16">
        <v>0.591397508765455</v>
      </c>
      <c r="BD245" s="16">
        <v>0.53798095958664</v>
      </c>
      <c r="BE245" s="16">
        <v>0.620317968552322</v>
      </c>
      <c r="BF245" s="16">
        <v>0.64273909994578</v>
      </c>
      <c r="BG245" s="16">
        <v>0.597315488964651</v>
      </c>
      <c r="BH245" s="16">
        <v>0.526824841198636</v>
      </c>
      <c r="BI245" s="16">
        <v>0.526824841198636</v>
      </c>
      <c r="BJ245" s="16">
        <v>0.430458777928233</v>
      </c>
      <c r="BK245" s="16">
        <v>0.488547308016878</v>
      </c>
      <c r="BL245" s="16">
        <v>0.446877899931927</v>
      </c>
      <c r="BM245" s="16">
        <v>0.411690663716814</v>
      </c>
      <c r="BN245" s="16">
        <v>0.373222163734473</v>
      </c>
      <c r="BO245" s="16">
        <v>0.36590408209262</v>
      </c>
      <c r="BP245" s="16">
        <v>0.405072107099331</v>
      </c>
      <c r="BQ245" s="16">
        <v>0.395107617810761</v>
      </c>
      <c r="BR245" s="16">
        <v>0.379763632653061</v>
      </c>
      <c r="BS245" s="16">
        <v>0.358107912488605</v>
      </c>
      <c r="BT245" s="16">
        <v>0.365647026435734</v>
      </c>
      <c r="BU245" s="16">
        <v>0.407112153144941</v>
      </c>
      <c r="BV245" s="16">
        <v>0.454730336769759</v>
      </c>
      <c r="BW245" s="16" t="s">
        <v>186</v>
      </c>
      <c r="BX245" s="16" t="s">
        <v>186</v>
      </c>
      <c r="BY245" s="16">
        <v>1.15628575730418</v>
      </c>
      <c r="BZ245" s="16">
        <v>1.29340938877935</v>
      </c>
      <c r="CA245" s="16">
        <v>1.5676566517297</v>
      </c>
      <c r="CB245" s="16">
        <v>1.22670059508873</v>
      </c>
      <c r="CC245" s="16">
        <v>1.37494235884567</v>
      </c>
      <c r="CD245" s="16" t="s">
        <v>186</v>
      </c>
      <c r="CE245" s="16" t="s">
        <v>186</v>
      </c>
      <c r="CF245" s="16">
        <v>1.36834342440183</v>
      </c>
      <c r="CG245" s="16">
        <v>1.40342915323265</v>
      </c>
      <c r="CH245" s="16">
        <v>1.42330756568593</v>
      </c>
      <c r="CI245" s="16">
        <v>1.18188890215545</v>
      </c>
      <c r="CJ245" s="16">
        <v>1.22030252612365</v>
      </c>
      <c r="CK245" s="16">
        <v>1.23694929071149</v>
      </c>
      <c r="CL245" s="16">
        <v>1.19003033189931</v>
      </c>
      <c r="CM245" s="16">
        <v>1.28597680538645</v>
      </c>
      <c r="CN245" s="16">
        <v>1.18134658032934</v>
      </c>
      <c r="CO245" s="16">
        <v>1.21295033963551</v>
      </c>
      <c r="CP245" s="16">
        <v>1.09693973242011</v>
      </c>
      <c r="CQ245" s="16">
        <v>0.981917644415088</v>
      </c>
      <c r="CR245" s="16">
        <v>1.01405712462327</v>
      </c>
      <c r="CS245" s="16">
        <v>0.998463729541851</v>
      </c>
      <c r="CT245" s="16">
        <v>0.986392897999252</v>
      </c>
      <c r="CU245" s="16">
        <v>0.973506999342579</v>
      </c>
      <c r="CV245" s="16">
        <v>0.992283082632278</v>
      </c>
      <c r="CW245" s="16">
        <v>1.12286305073115</v>
      </c>
      <c r="CX245" s="16">
        <v>0.896508717040225</v>
      </c>
      <c r="CY245" s="16">
        <v>0.944626416542385</v>
      </c>
      <c r="CZ245" s="16">
        <v>1.08503437736226</v>
      </c>
      <c r="DA245" s="16">
        <v>1.03117824161246</v>
      </c>
      <c r="DB245" s="16">
        <v>0.987874103898708</v>
      </c>
      <c r="DC245" s="16">
        <v>0.951587734691541</v>
      </c>
      <c r="DD245" s="16">
        <v>0.879157172208458</v>
      </c>
      <c r="DE245" s="16">
        <v>0.866327549299023</v>
      </c>
      <c r="DF245" s="16">
        <v>0.725896837728503</v>
      </c>
      <c r="DG245" s="16">
        <v>0.878821110926746</v>
      </c>
      <c r="DH245" s="16">
        <v>0.955933577203166</v>
      </c>
      <c r="DI245" s="16">
        <v>0.986177324016381</v>
      </c>
      <c r="DJ245" s="16">
        <v>0.924023290990139</v>
      </c>
      <c r="DK245" s="16">
        <v>0.834768969457863</v>
      </c>
      <c r="DL245" s="16">
        <v>0.708758482813499</v>
      </c>
      <c r="DM245" s="16">
        <v>0.726560742558909</v>
      </c>
      <c r="DN245" s="16">
        <v>0.877825652922205</v>
      </c>
      <c r="DO245" s="16">
        <v>0.827939714656697</v>
      </c>
      <c r="DP245" s="12"/>
      <c r="DQ245" s="16">
        <v>0.869233466011146</v>
      </c>
      <c r="DR245" s="13"/>
      <c r="DS245" s="13"/>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4"/>
      <c r="FK245" s="14"/>
      <c r="FL245" s="14"/>
      <c r="FM245" s="14"/>
      <c r="FN245" s="14"/>
      <c r="FO245" s="14"/>
      <c r="FP245" s="14"/>
      <c r="FQ245" s="14"/>
      <c r="FR245" s="14"/>
      <c r="FS245" s="14"/>
      <c r="FT245" s="14"/>
      <c r="FU245" s="14"/>
      <c r="FV245" s="14"/>
      <c r="FW245" s="14"/>
      <c r="FX245" s="14"/>
      <c r="FY245" s="14"/>
      <c r="FZ245" s="14"/>
      <c r="GA245" s="14"/>
      <c r="GB245" s="14"/>
      <c r="GC245" s="14"/>
      <c r="GD245" s="14"/>
      <c r="GE245" s="14"/>
      <c r="GF245" s="14"/>
      <c r="GG245" s="14"/>
      <c r="GH245" s="14"/>
      <c r="GI245" s="14"/>
      <c r="GJ245" s="14"/>
      <c r="GK245" s="14"/>
      <c r="GL245" s="14"/>
      <c r="GM245" s="14"/>
      <c r="GN245" s="14"/>
      <c r="GO245" s="14"/>
      <c r="GP245" s="14"/>
      <c r="GQ245" s="14"/>
      <c r="GR245" s="14"/>
      <c r="GS245" s="14"/>
      <c r="GT245" s="14"/>
      <c r="GU245" s="14"/>
      <c r="GV245" s="14"/>
      <c r="GW245" s="14"/>
      <c r="GX245" s="14"/>
      <c r="GY245" s="14"/>
      <c r="GZ245" s="14"/>
      <c r="HA245" s="14"/>
      <c r="HB245" s="14"/>
      <c r="HC245" s="14"/>
      <c r="HD245" s="14"/>
      <c r="HE245" s="14"/>
      <c r="HF245" s="14"/>
      <c r="HG245" s="14"/>
      <c r="HH245" s="14"/>
      <c r="HI245" s="14"/>
      <c r="HJ245" s="14"/>
      <c r="HK245" s="14"/>
      <c r="HL245" s="14"/>
      <c r="HM245" s="14"/>
      <c r="HN245" s="14"/>
      <c r="HO245" s="14"/>
      <c r="HP245" s="14"/>
      <c r="HQ245" s="14"/>
      <c r="HR245" s="14"/>
      <c r="HS245" s="14"/>
      <c r="HT245" s="14"/>
      <c r="HU245" s="14"/>
      <c r="HV245" s="14"/>
      <c r="HW245" s="14"/>
      <c r="HX245" s="14"/>
      <c r="HY245" s="14"/>
      <c r="HZ245" s="14"/>
      <c r="IA245" s="14"/>
      <c r="IB245" s="14"/>
      <c r="IC245" s="14"/>
      <c r="ID245" s="14"/>
      <c r="IE245" s="14"/>
      <c r="IF245" s="14"/>
    </row>
    <row r="246" s="244" customFormat="1" hidden="1" outlineLevel="1" spans="1:240">
      <c r="A246" s="372" t="s">
        <v>56</v>
      </c>
      <c r="B246" s="369"/>
      <c r="C246" s="369"/>
      <c r="D246" s="378" t="s">
        <v>186</v>
      </c>
      <c r="E246" s="378" t="s">
        <v>186</v>
      </c>
      <c r="F246" s="378" t="s">
        <v>186</v>
      </c>
      <c r="G246" s="378">
        <v>1.36630469573416</v>
      </c>
      <c r="H246" s="378">
        <v>1.05612992138954</v>
      </c>
      <c r="I246" s="378">
        <v>0.713407372778885</v>
      </c>
      <c r="J246" s="378">
        <v>0.669531261422483</v>
      </c>
      <c r="K246" s="378">
        <v>1.14823397172808</v>
      </c>
      <c r="L246" s="378">
        <v>1.01912529445499</v>
      </c>
      <c r="M246" s="378">
        <v>1.05827048997621</v>
      </c>
      <c r="N246" s="378">
        <v>0.615359579593237</v>
      </c>
      <c r="O246" s="378">
        <v>0.548086383690549</v>
      </c>
      <c r="P246" s="378">
        <v>0.56863252622082</v>
      </c>
      <c r="Q246" s="378">
        <v>0.554176517495675</v>
      </c>
      <c r="R246" s="378">
        <v>0.611460857938389</v>
      </c>
      <c r="S246" s="378">
        <v>0.624611723862268</v>
      </c>
      <c r="T246" s="378">
        <v>0.680119965629174</v>
      </c>
      <c r="U246" s="378">
        <v>1.28596038038647</v>
      </c>
      <c r="V246" s="378">
        <v>1.46275673724873</v>
      </c>
      <c r="W246" s="378">
        <v>1.30430556499016</v>
      </c>
      <c r="X246" s="378">
        <v>1.53288903290554</v>
      </c>
      <c r="Y246" s="378">
        <v>1.31275155632626</v>
      </c>
      <c r="Z246" s="378">
        <v>1.07773008410408</v>
      </c>
      <c r="AA246" s="378">
        <v>1.23680861694351</v>
      </c>
      <c r="AB246" s="378">
        <v>1.29175223942492</v>
      </c>
      <c r="AC246" s="378">
        <v>1.32586680221572</v>
      </c>
      <c r="AD246" s="378">
        <v>1.77504902950829</v>
      </c>
      <c r="AE246" s="378">
        <v>1.90533065236927</v>
      </c>
      <c r="AF246" s="378">
        <v>2.76335628291523</v>
      </c>
      <c r="AG246" s="378">
        <v>2.38836553407991</v>
      </c>
      <c r="AH246" s="378">
        <v>2.90520405065725</v>
      </c>
      <c r="AI246" s="378">
        <v>2.775895584275</v>
      </c>
      <c r="AJ246" s="378">
        <v>2.48492662842823</v>
      </c>
      <c r="AK246" s="378">
        <v>2.72330478532079</v>
      </c>
      <c r="AL246" s="378">
        <v>2.66826879657062</v>
      </c>
      <c r="AM246" s="378">
        <v>2.43325165015232</v>
      </c>
      <c r="AN246" s="378">
        <v>3.06372874134417</v>
      </c>
      <c r="AO246" s="378">
        <v>3.16850056543916</v>
      </c>
      <c r="AP246" s="378">
        <v>4.23473098151271</v>
      </c>
      <c r="AQ246" s="378">
        <v>3.90129288345394</v>
      </c>
      <c r="AR246" s="378">
        <v>4.24694097666963</v>
      </c>
      <c r="AS246" s="378">
        <v>3.81515075706457</v>
      </c>
      <c r="AT246" s="378">
        <v>3.49063932740882</v>
      </c>
      <c r="AU246" s="378">
        <v>2.90677685356201</v>
      </c>
      <c r="AV246" s="378">
        <v>2.59030979356077</v>
      </c>
      <c r="AW246" s="378">
        <v>2.12042721726359</v>
      </c>
      <c r="AX246" s="378">
        <v>1.9119555642269</v>
      </c>
      <c r="AY246" s="378">
        <v>1.99829626563583</v>
      </c>
      <c r="AZ246" s="378">
        <v>2.21106287575768</v>
      </c>
      <c r="BA246" s="378">
        <v>2.58797725917689</v>
      </c>
      <c r="BB246" s="378">
        <v>2.14909630712621</v>
      </c>
      <c r="BC246" s="378">
        <v>2.71880456578214</v>
      </c>
      <c r="BD246" s="378">
        <v>2.70517566272431</v>
      </c>
      <c r="BE246" s="378">
        <v>2.77178397406194</v>
      </c>
      <c r="BF246" s="378">
        <v>2.587908651034</v>
      </c>
      <c r="BG246" s="378">
        <v>2.59990455627157</v>
      </c>
      <c r="BH246" s="378">
        <v>2.30845761971641</v>
      </c>
      <c r="BI246" s="378">
        <v>1.99418537176153</v>
      </c>
      <c r="BJ246" s="378">
        <v>1.38344187979282</v>
      </c>
      <c r="BK246" s="378">
        <v>1.4730186702252</v>
      </c>
      <c r="BL246" s="378">
        <v>1.38921067594143</v>
      </c>
      <c r="BM246" s="378">
        <v>1.58527325989913</v>
      </c>
      <c r="BN246" s="378">
        <v>1.33413283284373</v>
      </c>
      <c r="BO246" s="378">
        <v>1.88462777337779</v>
      </c>
      <c r="BP246" s="378">
        <v>2.04071695168538</v>
      </c>
      <c r="BQ246" s="378">
        <v>2.00480485790391</v>
      </c>
      <c r="BR246" s="378">
        <v>1.99727852710455</v>
      </c>
      <c r="BS246" s="378">
        <v>2.12210421567947</v>
      </c>
      <c r="BT246" s="378">
        <v>2.10889453332475</v>
      </c>
      <c r="BU246" s="378">
        <v>1.93498813086864</v>
      </c>
      <c r="BV246" s="378">
        <v>1.76361346865207</v>
      </c>
      <c r="BW246" s="378">
        <v>1.97729981764206</v>
      </c>
      <c r="BX246" s="378">
        <v>1.59825741248069</v>
      </c>
      <c r="BY246" s="378">
        <v>1.44839149287183</v>
      </c>
      <c r="BZ246" s="378">
        <v>1.46457052908841</v>
      </c>
      <c r="CA246" s="378">
        <v>1.52425147996182</v>
      </c>
      <c r="CB246" s="378">
        <v>1.09123553442583</v>
      </c>
      <c r="CC246" s="378">
        <v>1.19811549345298</v>
      </c>
      <c r="CD246" s="378">
        <v>0.869209633246494</v>
      </c>
      <c r="CE246" s="378">
        <v>0.871245230148915</v>
      </c>
      <c r="CF246" s="378">
        <v>0.66006751903292</v>
      </c>
      <c r="CG246" s="378">
        <v>0.67955871790991</v>
      </c>
      <c r="CH246" s="378">
        <v>0.529255621875301</v>
      </c>
      <c r="CI246" s="378">
        <v>0.425491406714816</v>
      </c>
      <c r="CJ246" s="378">
        <v>0.346185133522333</v>
      </c>
      <c r="CK246" s="378">
        <v>0.336182138527945</v>
      </c>
      <c r="CL246" s="378">
        <v>0.419361045067899</v>
      </c>
      <c r="CM246" s="378">
        <v>0.510731441481359</v>
      </c>
      <c r="CN246" s="378">
        <v>0.40967878421736</v>
      </c>
      <c r="CO246" s="378">
        <v>0.360518079983919</v>
      </c>
      <c r="CP246" s="378">
        <v>0.275026416757346</v>
      </c>
      <c r="CQ246" s="378">
        <v>0.179054988529135</v>
      </c>
      <c r="CR246" s="378">
        <v>0.210357262671972</v>
      </c>
      <c r="CS246" s="378">
        <v>0.248901499761583</v>
      </c>
      <c r="CT246" s="378">
        <v>0.33223941064165</v>
      </c>
      <c r="CU246" s="378">
        <v>0.282115188299184</v>
      </c>
      <c r="CV246" s="378">
        <v>0.234832781089336</v>
      </c>
      <c r="CW246" s="378">
        <v>0.183151433003779</v>
      </c>
      <c r="CX246" s="378">
        <v>0.168089398944149</v>
      </c>
      <c r="CY246" s="378">
        <v>0.1740722658548</v>
      </c>
      <c r="CZ246" s="378">
        <v>0.222336090955854</v>
      </c>
      <c r="DA246" s="378">
        <v>0.182375557439183</v>
      </c>
      <c r="DB246" s="378">
        <v>0.14602188238458</v>
      </c>
      <c r="DC246" s="378">
        <v>0.144017938195558</v>
      </c>
      <c r="DD246" s="378">
        <v>0.143019734255644</v>
      </c>
      <c r="DE246" s="378">
        <v>0.131385194000501</v>
      </c>
      <c r="DF246" s="378">
        <v>0.0992138025349483</v>
      </c>
      <c r="DG246" s="378">
        <v>0.107681930520173</v>
      </c>
      <c r="DH246" s="378">
        <v>0.111110527560423</v>
      </c>
      <c r="DI246" s="378">
        <v>0.124866007615477</v>
      </c>
      <c r="DJ246" s="378">
        <v>0.128703757025501</v>
      </c>
      <c r="DK246" s="378">
        <v>0.112664387608623</v>
      </c>
      <c r="DL246" s="378">
        <v>0.112079133420849</v>
      </c>
      <c r="DM246" s="378">
        <v>0.104274341016727</v>
      </c>
      <c r="DN246" s="378">
        <v>0.159984139944716</v>
      </c>
      <c r="DO246" s="378">
        <v>0.142600723250993</v>
      </c>
      <c r="DP246" s="374"/>
      <c r="DQ246" s="378">
        <v>0.150452150000393</v>
      </c>
      <c r="DR246" s="375"/>
      <c r="DS246" s="375"/>
    </row>
    <row r="247" customFormat="1" hidden="1" outlineLevel="1" spans="1:240">
      <c r="A247" s="376"/>
      <c r="B247" s="10"/>
      <c r="C247" s="10"/>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c r="GM247" s="19"/>
      <c r="GN247" s="19"/>
      <c r="GO247" s="19"/>
      <c r="GP247" s="19"/>
      <c r="GQ247" s="19"/>
      <c r="GR247" s="19"/>
      <c r="GS247" s="19"/>
      <c r="GT247" s="19"/>
      <c r="GU247" s="19"/>
      <c r="GV247" s="19"/>
      <c r="GW247" s="19"/>
      <c r="GX247" s="19"/>
      <c r="GY247" s="19"/>
      <c r="GZ247" s="19"/>
      <c r="HA247" s="19"/>
      <c r="HB247" s="19"/>
      <c r="HC247" s="19"/>
      <c r="HD247" s="19"/>
      <c r="HE247" s="19"/>
      <c r="HF247" s="19"/>
      <c r="HG247" s="19"/>
      <c r="HH247" s="19"/>
      <c r="HI247" s="19"/>
      <c r="HJ247" s="19"/>
      <c r="HK247" s="19"/>
      <c r="HL247" s="19"/>
      <c r="HM247" s="19"/>
      <c r="HN247" s="19"/>
      <c r="HO247" s="19"/>
      <c r="HP247" s="19"/>
      <c r="HQ247" s="19"/>
      <c r="HR247" s="19"/>
      <c r="HS247" s="19"/>
      <c r="HT247" s="19"/>
      <c r="HU247" s="19"/>
      <c r="HV247" s="19"/>
      <c r="HW247" s="19"/>
      <c r="HX247" s="19"/>
      <c r="HY247" s="19"/>
      <c r="HZ247" s="19"/>
      <c r="IA247" s="19"/>
      <c r="IB247" s="19"/>
      <c r="IC247" s="19"/>
      <c r="ID247" s="19"/>
      <c r="IE247" s="19"/>
      <c r="IF247" s="19"/>
    </row>
    <row r="248" s="3" customFormat="1" hidden="1" outlineLevel="1" spans="1:240">
      <c r="A248" s="368" t="s">
        <v>184</v>
      </c>
      <c r="B248" s="369"/>
      <c r="C248" s="369"/>
      <c r="D248" s="370"/>
      <c r="E248" s="370"/>
      <c r="F248" s="370"/>
      <c r="G248" s="370"/>
      <c r="H248" s="370"/>
      <c r="I248" s="370"/>
      <c r="J248" s="370"/>
      <c r="K248" s="370"/>
      <c r="L248" s="370"/>
      <c r="M248" s="370"/>
      <c r="N248" s="370"/>
      <c r="O248" s="370"/>
      <c r="P248" s="370"/>
      <c r="Q248" s="370"/>
      <c r="R248" s="370"/>
      <c r="S248" s="370"/>
      <c r="T248" s="370"/>
      <c r="U248" s="370"/>
      <c r="V248" s="370"/>
      <c r="W248" s="370"/>
      <c r="X248" s="370"/>
      <c r="Y248" s="370"/>
      <c r="Z248" s="370"/>
      <c r="AA248" s="370"/>
      <c r="AB248" s="370"/>
      <c r="AC248" s="370"/>
      <c r="AD248" s="370"/>
      <c r="AE248" s="370"/>
      <c r="AF248" s="370"/>
      <c r="AG248" s="370"/>
      <c r="AH248" s="370"/>
      <c r="AI248" s="370"/>
      <c r="AJ248" s="370"/>
      <c r="AK248" s="370"/>
      <c r="AL248" s="370"/>
      <c r="AM248" s="370"/>
      <c r="AN248" s="370"/>
      <c r="AO248" s="370"/>
      <c r="AP248" s="370"/>
      <c r="AQ248" s="370"/>
      <c r="AR248" s="370"/>
      <c r="AS248" s="370"/>
      <c r="AT248" s="370"/>
      <c r="AU248" s="370"/>
      <c r="AV248" s="370"/>
      <c r="AW248" s="370"/>
      <c r="AX248" s="370"/>
      <c r="AY248" s="370"/>
      <c r="AZ248" s="370"/>
      <c r="BA248" s="370"/>
      <c r="BB248" s="370"/>
      <c r="BC248" s="370"/>
      <c r="BD248" s="370"/>
      <c r="BE248" s="370"/>
      <c r="BF248" s="370"/>
      <c r="BG248" s="370"/>
      <c r="BH248" s="370"/>
      <c r="BI248" s="370"/>
      <c r="BJ248" s="370"/>
      <c r="BK248" s="370"/>
      <c r="BL248" s="370"/>
      <c r="BM248" s="370"/>
      <c r="BN248" s="370"/>
      <c r="BO248" s="370"/>
      <c r="BP248" s="370"/>
      <c r="BQ248" s="370"/>
      <c r="BR248" s="370"/>
      <c r="BS248" s="370"/>
      <c r="BT248" s="370"/>
      <c r="BU248" s="370"/>
      <c r="BV248" s="370"/>
      <c r="BW248" s="370"/>
      <c r="BX248" s="370"/>
      <c r="BY248" s="370"/>
      <c r="BZ248" s="370"/>
      <c r="CA248" s="370"/>
      <c r="CB248" s="370"/>
      <c r="CC248" s="370"/>
      <c r="CD248" s="370"/>
      <c r="CE248" s="370"/>
      <c r="CF248" s="370"/>
      <c r="CG248" s="370"/>
      <c r="CH248" s="370"/>
      <c r="CI248" s="370"/>
      <c r="CJ248" s="370"/>
      <c r="CK248" s="370"/>
      <c r="CL248" s="370"/>
      <c r="CM248" s="370"/>
      <c r="CN248" s="370"/>
      <c r="CO248" s="370"/>
      <c r="CP248" s="370"/>
      <c r="CQ248" s="370"/>
      <c r="CR248" s="370"/>
      <c r="CS248" s="370"/>
      <c r="CT248" s="370"/>
      <c r="CU248" s="370"/>
      <c r="CV248" s="370"/>
      <c r="CW248" s="370"/>
      <c r="CX248" s="370"/>
      <c r="CY248" s="370"/>
      <c r="CZ248" s="370"/>
      <c r="DA248" s="370"/>
      <c r="DB248" s="370"/>
      <c r="DC248" s="370"/>
      <c r="DD248" s="370"/>
      <c r="DE248" s="370"/>
      <c r="DF248" s="370"/>
      <c r="DG248" s="370"/>
      <c r="DH248" s="370"/>
      <c r="DI248" s="370"/>
      <c r="DJ248" s="370"/>
      <c r="DK248" s="370"/>
      <c r="DL248" s="370"/>
      <c r="DM248" s="370"/>
      <c r="DN248" s="370"/>
      <c r="DO248" s="370"/>
      <c r="DP248" s="370"/>
      <c r="DQ248" s="370"/>
      <c r="DR248" s="370"/>
      <c r="DS248" s="370"/>
    </row>
    <row r="249" s="2" customFormat="1" ht="17" hidden="1" customHeight="1" outlineLevel="1" spans="1:240">
      <c r="A249" s="371" t="s">
        <v>1</v>
      </c>
      <c r="B249" s="10"/>
      <c r="C249" s="10"/>
      <c r="D249" s="16">
        <v>26.9151068826036</v>
      </c>
      <c r="E249" s="16">
        <v>26.3848400037085</v>
      </c>
      <c r="F249" s="16">
        <v>27.0865272901734</v>
      </c>
      <c r="G249" s="16">
        <v>26.8887697348211</v>
      </c>
      <c r="H249" s="16">
        <v>28.5354461953694</v>
      </c>
      <c r="I249" s="16">
        <v>27.6659176978237</v>
      </c>
      <c r="J249" s="16">
        <v>29.4795076282775</v>
      </c>
      <c r="K249" s="16">
        <v>31.2503003962857</v>
      </c>
      <c r="L249" s="16">
        <v>31.5577369500448</v>
      </c>
      <c r="M249" s="16">
        <v>29.7610507480967</v>
      </c>
      <c r="N249" s="16">
        <v>27.1725596092009</v>
      </c>
      <c r="O249" s="16">
        <v>27.0785148562263</v>
      </c>
      <c r="P249" s="16">
        <v>27.2972305938232</v>
      </c>
      <c r="Q249" s="16">
        <v>25.8499195182974</v>
      </c>
      <c r="R249" s="16">
        <v>24.2184010164871</v>
      </c>
      <c r="S249" s="16">
        <v>25.6324061959237</v>
      </c>
      <c r="T249" s="16">
        <v>25.6838300493752</v>
      </c>
      <c r="U249" s="16">
        <v>26.6720929450752</v>
      </c>
      <c r="V249" s="16">
        <v>23.3190947111759</v>
      </c>
      <c r="W249" s="16">
        <v>22.1319763831279</v>
      </c>
      <c r="X249" s="16">
        <v>22.0844350598467</v>
      </c>
      <c r="Y249" s="16">
        <v>22.418518117553</v>
      </c>
      <c r="Z249" s="16">
        <v>21.7389570814854</v>
      </c>
      <c r="AA249" s="16">
        <v>23.4780727053256</v>
      </c>
      <c r="AB249" s="16">
        <v>22.5345205885353</v>
      </c>
      <c r="AC249" s="16">
        <v>22.4180301793792</v>
      </c>
      <c r="AD249" s="16">
        <v>21.4769683938186</v>
      </c>
      <c r="AE249" s="16">
        <v>25.2872600632374</v>
      </c>
      <c r="AF249" s="16">
        <v>25.1818718164546</v>
      </c>
      <c r="AG249" s="16">
        <v>22.5755751969972</v>
      </c>
      <c r="AH249" s="16">
        <v>22.6995122818253</v>
      </c>
      <c r="AI249" s="16">
        <v>23.9002242860444</v>
      </c>
      <c r="AJ249" s="16">
        <v>26.2533831633458</v>
      </c>
      <c r="AK249" s="16">
        <v>27.1356386468115</v>
      </c>
      <c r="AL249" s="16">
        <v>27.8704564582132</v>
      </c>
      <c r="AM249" s="16">
        <v>27.5885375335383</v>
      </c>
      <c r="AN249" s="16">
        <v>53.0993593185688</v>
      </c>
      <c r="AO249" s="16">
        <v>54.2548191586829</v>
      </c>
      <c r="AP249" s="16">
        <v>57.112875515956</v>
      </c>
      <c r="AQ249" s="16">
        <v>61.9992421343267</v>
      </c>
      <c r="AR249" s="16">
        <v>59.1453530149062</v>
      </c>
      <c r="AS249" s="16">
        <v>63.0696578165642</v>
      </c>
      <c r="AT249" s="16">
        <v>66.6140728199472</v>
      </c>
      <c r="AU249" s="16">
        <v>58.5448654574898</v>
      </c>
      <c r="AV249" s="16">
        <v>58.6762163864736</v>
      </c>
      <c r="AW249" s="16">
        <v>57.7502387017747</v>
      </c>
      <c r="AX249" s="16">
        <v>28.43401296403</v>
      </c>
      <c r="AY249" s="16">
        <v>29.6991831504603</v>
      </c>
      <c r="AZ249" s="16">
        <v>30.1455179666089</v>
      </c>
      <c r="BA249" s="16">
        <v>31.4405439421216</v>
      </c>
      <c r="BB249" s="16">
        <v>27.5526379694022</v>
      </c>
      <c r="BC249" s="16">
        <v>31.5073856201581</v>
      </c>
      <c r="BD249" s="16">
        <v>32.1967173463062</v>
      </c>
      <c r="BE249" s="16">
        <v>31.6241150270528</v>
      </c>
      <c r="BF249" s="16">
        <v>33.6920010555268</v>
      </c>
      <c r="BG249" s="16">
        <v>32.0194893666028</v>
      </c>
      <c r="BH249" s="16">
        <v>33.4385424322408</v>
      </c>
      <c r="BI249" s="16">
        <v>36.1651739971307</v>
      </c>
      <c r="BJ249" s="16">
        <v>30.0691813852447</v>
      </c>
      <c r="BK249" s="16">
        <v>29.3116254290467</v>
      </c>
      <c r="BL249" s="16">
        <v>38.6167010332079</v>
      </c>
      <c r="BM249" s="16">
        <v>42.7764239044633</v>
      </c>
      <c r="BN249" s="16">
        <v>48.3700374921822</v>
      </c>
      <c r="BO249" s="16">
        <v>103.44744331653</v>
      </c>
      <c r="BP249" s="16">
        <v>104.371748437173</v>
      </c>
      <c r="BQ249" s="16">
        <v>116.038312650299</v>
      </c>
      <c r="BR249" s="16">
        <v>77.14066025741</v>
      </c>
      <c r="BS249" s="16">
        <v>73.9187983060358</v>
      </c>
      <c r="BT249" s="16">
        <v>83.1779535558798</v>
      </c>
      <c r="BU249" s="16">
        <v>86.5928238062718</v>
      </c>
      <c r="BV249" s="16">
        <v>39.3890330362762</v>
      </c>
      <c r="BW249" s="16">
        <v>39.1944300936855</v>
      </c>
      <c r="BX249" s="16">
        <v>37.5613793199894</v>
      </c>
      <c r="BY249" s="16">
        <v>37.6364864867049</v>
      </c>
      <c r="BZ249" s="16">
        <v>38.5635011492462</v>
      </c>
      <c r="CA249" s="16">
        <v>38.555360394496</v>
      </c>
      <c r="CB249" s="16">
        <v>41.8012908984659</v>
      </c>
      <c r="CC249" s="16">
        <v>41.1437548095125</v>
      </c>
      <c r="CD249" s="16">
        <v>39.4310942063646</v>
      </c>
      <c r="CE249" s="16">
        <v>45.4591852689411</v>
      </c>
      <c r="CF249" s="16">
        <v>45.989075945769</v>
      </c>
      <c r="CG249" s="16">
        <v>45.2810186397498</v>
      </c>
      <c r="CH249" s="16">
        <v>35.6435185639197</v>
      </c>
      <c r="CI249" s="16">
        <v>32.8704157493725</v>
      </c>
      <c r="CJ249" s="16">
        <v>33.2942789065729</v>
      </c>
      <c r="CK249" s="16">
        <v>30.6988247010397</v>
      </c>
      <c r="CL249" s="16">
        <v>29.5802852331149</v>
      </c>
      <c r="CM249" s="16">
        <v>28.8482183481724</v>
      </c>
      <c r="CN249" s="16">
        <v>32.4237023014372</v>
      </c>
      <c r="CO249" s="16">
        <v>30.1398591286009</v>
      </c>
      <c r="CP249" s="16">
        <v>24.3605061548044</v>
      </c>
      <c r="CQ249" s="16">
        <v>27.2239983012211</v>
      </c>
      <c r="CR249" s="16">
        <v>32.2205478391175</v>
      </c>
      <c r="CS249" s="16">
        <v>34.4342157194891</v>
      </c>
      <c r="CT249" s="16">
        <v>36.3223299765048</v>
      </c>
      <c r="CU249" s="16">
        <v>33.9489513899954</v>
      </c>
      <c r="CV249" s="16">
        <v>34.3196473614236</v>
      </c>
      <c r="CW249" s="16">
        <v>35.1789494271143</v>
      </c>
      <c r="CX249" s="16">
        <v>29.4442671668409</v>
      </c>
      <c r="CY249" s="16">
        <v>34.4332026182211</v>
      </c>
      <c r="CZ249" s="16">
        <v>34.2028815658542</v>
      </c>
      <c r="DA249" s="16">
        <v>31.5473233024736</v>
      </c>
      <c r="DB249" s="16">
        <v>29.24608356039</v>
      </c>
      <c r="DC249" s="16">
        <v>31.1078027217365</v>
      </c>
      <c r="DD249" s="16">
        <v>33.4571543774247</v>
      </c>
      <c r="DE249" s="16">
        <v>32.8566903572902</v>
      </c>
      <c r="DF249" s="16">
        <v>26.6221583224163</v>
      </c>
      <c r="DG249" s="16">
        <v>27.2703008719478</v>
      </c>
      <c r="DH249" s="16">
        <v>26.6759111329844</v>
      </c>
      <c r="DI249" s="16">
        <v>26.1621702062879</v>
      </c>
      <c r="DJ249" s="16">
        <v>27.0084948131254</v>
      </c>
      <c r="DK249" s="16">
        <v>24.1623426452776</v>
      </c>
      <c r="DL249" s="16">
        <v>23.8624478151178</v>
      </c>
      <c r="DM249" s="16">
        <v>26.5888291026505</v>
      </c>
      <c r="DN249" s="16">
        <v>28.3426619668441</v>
      </c>
      <c r="DO249" s="16">
        <v>24.5109754581479</v>
      </c>
      <c r="DP249" s="12"/>
      <c r="DQ249" s="16">
        <v>24.4939860676371</v>
      </c>
      <c r="DR249" s="13"/>
      <c r="DS249" s="13"/>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4"/>
      <c r="FK249" s="14"/>
      <c r="FL249" s="14"/>
      <c r="FM249" s="14"/>
      <c r="FN249" s="14"/>
      <c r="FO249" s="14"/>
      <c r="FP249" s="14"/>
      <c r="FQ249" s="14"/>
      <c r="FR249" s="14"/>
      <c r="FS249" s="14"/>
      <c r="FT249" s="14"/>
      <c r="FU249" s="14"/>
      <c r="FV249" s="14"/>
      <c r="FW249" s="14"/>
      <c r="FX249" s="14"/>
      <c r="FY249" s="14"/>
      <c r="FZ249" s="14"/>
      <c r="GA249" s="14"/>
      <c r="GB249" s="14"/>
      <c r="GC249" s="14"/>
      <c r="GD249" s="14"/>
      <c r="GE249" s="14"/>
      <c r="GF249" s="14"/>
      <c r="GG249" s="14"/>
      <c r="GH249" s="14"/>
      <c r="GI249" s="14"/>
      <c r="GJ249" s="14"/>
      <c r="GK249" s="14"/>
      <c r="GL249" s="14"/>
      <c r="GM249" s="14"/>
      <c r="GN249" s="14"/>
      <c r="GO249" s="14"/>
      <c r="GP249" s="14"/>
      <c r="GQ249" s="14"/>
      <c r="GR249" s="14"/>
      <c r="GS249" s="14"/>
      <c r="GT249" s="14"/>
      <c r="GU249" s="14"/>
      <c r="GV249" s="14"/>
      <c r="GW249" s="14"/>
      <c r="GX249" s="14"/>
      <c r="GY249" s="14"/>
      <c r="GZ249" s="14"/>
      <c r="HA249" s="14"/>
      <c r="HB249" s="14"/>
      <c r="HC249" s="14"/>
      <c r="HD249" s="14"/>
      <c r="HE249" s="14"/>
      <c r="HF249" s="14"/>
      <c r="HG249" s="14"/>
      <c r="HH249" s="14"/>
      <c r="HI249" s="14"/>
      <c r="HJ249" s="14"/>
      <c r="HK249" s="14"/>
      <c r="HL249" s="14"/>
      <c r="HM249" s="14"/>
      <c r="HN249" s="14"/>
      <c r="HO249" s="14"/>
      <c r="HP249" s="14"/>
      <c r="HQ249" s="14"/>
      <c r="HR249" s="14"/>
      <c r="HS249" s="14"/>
      <c r="HT249" s="14"/>
      <c r="HU249" s="14"/>
      <c r="HV249" s="14"/>
      <c r="HW249" s="14"/>
      <c r="HX249" s="14"/>
      <c r="HY249" s="14"/>
      <c r="HZ249" s="14"/>
      <c r="IA249" s="14"/>
      <c r="IB249" s="14"/>
      <c r="IC249" s="14"/>
      <c r="ID249" s="14"/>
      <c r="IE249" s="14"/>
      <c r="IF249" s="14"/>
    </row>
    <row r="250" s="2" customFormat="1" hidden="1" outlineLevel="1" spans="1:240">
      <c r="A250" s="371" t="s">
        <v>25</v>
      </c>
      <c r="B250" s="10"/>
      <c r="C250" s="10"/>
      <c r="D250" s="16">
        <v>37.0888370006324</v>
      </c>
      <c r="E250" s="16">
        <v>35.3306792876007</v>
      </c>
      <c r="F250" s="16">
        <v>38.3225257528907</v>
      </c>
      <c r="G250" s="16">
        <v>37.793458895361</v>
      </c>
      <c r="H250" s="16">
        <v>44.5419072251731</v>
      </c>
      <c r="I250" s="16">
        <v>35.7561847688521</v>
      </c>
      <c r="J250" s="16">
        <v>37.0397073148498</v>
      </c>
      <c r="K250" s="16">
        <v>42.6983684381201</v>
      </c>
      <c r="L250" s="16">
        <v>55.5456940604687</v>
      </c>
      <c r="M250" s="16">
        <v>48.7761034444832</v>
      </c>
      <c r="N250" s="16">
        <v>34.6803258234701</v>
      </c>
      <c r="O250" s="16">
        <v>28.3950919361409</v>
      </c>
      <c r="P250" s="16">
        <v>32.9054079791966</v>
      </c>
      <c r="Q250" s="16">
        <v>42.2848717384574</v>
      </c>
      <c r="R250" s="16">
        <v>42.84383541432</v>
      </c>
      <c r="S250" s="16">
        <v>40.2103847501394</v>
      </c>
      <c r="T250" s="16">
        <v>74.4607685901566</v>
      </c>
      <c r="U250" s="16">
        <v>89.1056937807054</v>
      </c>
      <c r="V250" s="16">
        <v>79.1750934149707</v>
      </c>
      <c r="W250" s="16">
        <v>51.2971174930143</v>
      </c>
      <c r="X250" s="16">
        <v>57.2444624986558</v>
      </c>
      <c r="Y250" s="16">
        <v>71.9069496730331</v>
      </c>
      <c r="Z250" s="16">
        <v>31.5545633010538</v>
      </c>
      <c r="AA250" s="16">
        <v>31.2573106177537</v>
      </c>
      <c r="AB250" s="16">
        <v>30.97886168363</v>
      </c>
      <c r="AC250" s="16">
        <v>32.5906246935329</v>
      </c>
      <c r="AD250" s="16">
        <v>30.0427779039117</v>
      </c>
      <c r="AE250" s="16">
        <v>30.3019070519545</v>
      </c>
      <c r="AF250" s="16">
        <v>26.8206738428125</v>
      </c>
      <c r="AG250" s="16">
        <v>25.4844989739772</v>
      </c>
      <c r="AH250" s="16">
        <v>26.8773599320291</v>
      </c>
      <c r="AI250" s="16">
        <v>34.2787290077092</v>
      </c>
      <c r="AJ250" s="16">
        <v>39.6568259454193</v>
      </c>
      <c r="AK250" s="16">
        <v>40.1280419870614</v>
      </c>
      <c r="AL250" s="16">
        <v>34.8144382619803</v>
      </c>
      <c r="AM250" s="16">
        <v>30.3166440744902</v>
      </c>
      <c r="AN250" s="16">
        <v>30.5125426062744</v>
      </c>
      <c r="AO250" s="16">
        <v>34.7302399463556</v>
      </c>
      <c r="AP250" s="16">
        <v>34.3844502646629</v>
      </c>
      <c r="AQ250" s="16">
        <v>36.6753062843351</v>
      </c>
      <c r="AR250" s="16">
        <v>35.9985967849802</v>
      </c>
      <c r="AS250" s="16">
        <v>38.2582009069937</v>
      </c>
      <c r="AT250" s="16">
        <v>42.7700250037485</v>
      </c>
      <c r="AU250" s="16">
        <v>43.8728913966353</v>
      </c>
      <c r="AV250" s="16">
        <v>39.1845205171642</v>
      </c>
      <c r="AW250" s="16">
        <v>38.795785163503</v>
      </c>
      <c r="AX250" s="16">
        <v>29.3369317492526</v>
      </c>
      <c r="AY250" s="16">
        <v>30.6650531200575</v>
      </c>
      <c r="AZ250" s="16">
        <v>30.8379685485723</v>
      </c>
      <c r="BA250" s="16">
        <v>38.0009260908463</v>
      </c>
      <c r="BB250" s="16">
        <v>36.9421840264358</v>
      </c>
      <c r="BC250" s="16">
        <v>37.6860569840871</v>
      </c>
      <c r="BD250" s="16">
        <v>38.3214971833578</v>
      </c>
      <c r="BE250" s="16">
        <v>36.6126525196667</v>
      </c>
      <c r="BF250" s="16">
        <v>37.7715041296956</v>
      </c>
      <c r="BG250" s="16">
        <v>40.6213396150383</v>
      </c>
      <c r="BH250" s="16">
        <v>40.4040433863493</v>
      </c>
      <c r="BI250" s="16">
        <v>40.6063635452203</v>
      </c>
      <c r="BJ250" s="16">
        <v>33.1446731882486</v>
      </c>
      <c r="BK250" s="16">
        <v>33.5823018504749</v>
      </c>
      <c r="BL250" s="16">
        <v>30.0797549619996</v>
      </c>
      <c r="BM250" s="16">
        <v>40.472020487667</v>
      </c>
      <c r="BN250" s="16">
        <v>57.9450990455492</v>
      </c>
      <c r="BO250" s="16">
        <v>58.4214014318149</v>
      </c>
      <c r="BP250" s="16">
        <v>59.844849360711</v>
      </c>
      <c r="BQ250" s="16">
        <v>68.0626179987168</v>
      </c>
      <c r="BR250" s="16">
        <v>70.1698181045733</v>
      </c>
      <c r="BS250" s="16">
        <v>88.1998317853521</v>
      </c>
      <c r="BT250" s="16">
        <v>102.066105754803</v>
      </c>
      <c r="BU250" s="16">
        <v>105.089791384012</v>
      </c>
      <c r="BV250" s="16">
        <v>44.936033811965</v>
      </c>
      <c r="BW250" s="16">
        <v>52.2070141122575</v>
      </c>
      <c r="BX250" s="16">
        <v>43.7892348688941</v>
      </c>
      <c r="BY250" s="16">
        <v>46.3751828620978</v>
      </c>
      <c r="BZ250" s="16">
        <v>46.7436782664789</v>
      </c>
      <c r="CA250" s="16">
        <v>43.8395627516828</v>
      </c>
      <c r="CB250" s="16">
        <v>41.7773642063296</v>
      </c>
      <c r="CC250" s="16">
        <v>40.986126101059</v>
      </c>
      <c r="CD250" s="16">
        <v>47.432551994793</v>
      </c>
      <c r="CE250" s="16">
        <v>44.8564994426811</v>
      </c>
      <c r="CF250" s="16">
        <v>40.9014185370064</v>
      </c>
      <c r="CG250" s="16">
        <v>40.3457579810246</v>
      </c>
      <c r="CH250" s="16">
        <v>33.6097826461243</v>
      </c>
      <c r="CI250" s="16">
        <v>31.5065463887864</v>
      </c>
      <c r="CJ250" s="16">
        <v>31.6617675099007</v>
      </c>
      <c r="CK250" s="16">
        <v>30.6731969866102</v>
      </c>
      <c r="CL250" s="16">
        <v>32.2641481479986</v>
      </c>
      <c r="CM250" s="16">
        <v>37.0191387316877</v>
      </c>
      <c r="CN250" s="16">
        <v>32.4322899895489</v>
      </c>
      <c r="CO250" s="16">
        <v>32.2560841662725</v>
      </c>
      <c r="CP250" s="16">
        <v>30.1928849795246</v>
      </c>
      <c r="CQ250" s="16">
        <v>30.9930655844275</v>
      </c>
      <c r="CR250" s="16">
        <v>30.3382443222511</v>
      </c>
      <c r="CS250" s="16">
        <v>32.0736075457108</v>
      </c>
      <c r="CT250" s="16">
        <v>33.5164799965661</v>
      </c>
      <c r="CU250" s="16">
        <v>34.4785506556784</v>
      </c>
      <c r="CV250" s="16">
        <v>37.0064234402421</v>
      </c>
      <c r="CW250" s="16">
        <v>37.5304340830535</v>
      </c>
      <c r="CX250" s="16">
        <v>38.3981262986779</v>
      </c>
      <c r="CY250" s="16">
        <v>43.5306316633092</v>
      </c>
      <c r="CZ250" s="16">
        <v>38.8274926660263</v>
      </c>
      <c r="DA250" s="16">
        <v>36.5563683100172</v>
      </c>
      <c r="DB250" s="16">
        <v>35.7366484248942</v>
      </c>
      <c r="DC250" s="16">
        <v>32.9755559394375</v>
      </c>
      <c r="DD250" s="16">
        <v>37.3658312346722</v>
      </c>
      <c r="DE250" s="16">
        <v>36.4490554112136</v>
      </c>
      <c r="DF250" s="16">
        <v>37.6846487344776</v>
      </c>
      <c r="DG250" s="16">
        <v>40.9488901549445</v>
      </c>
      <c r="DH250" s="16">
        <v>44.7931989063438</v>
      </c>
      <c r="DI250" s="16">
        <v>38.3265037839873</v>
      </c>
      <c r="DJ250" s="16">
        <v>37.114320406666</v>
      </c>
      <c r="DK250" s="16">
        <v>37.0416465791776</v>
      </c>
      <c r="DL250" s="16">
        <v>33.8885039470894</v>
      </c>
      <c r="DM250" s="16">
        <v>37.9567517582286</v>
      </c>
      <c r="DN250" s="16">
        <v>40.112061211359</v>
      </c>
      <c r="DO250" s="16">
        <v>40.5317204655382</v>
      </c>
      <c r="DP250" s="12"/>
      <c r="DQ250" s="16">
        <v>41.3380846565014</v>
      </c>
      <c r="DR250" s="13"/>
      <c r="DS250" s="13"/>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4"/>
      <c r="FK250" s="14"/>
      <c r="FL250" s="14"/>
      <c r="FM250" s="14"/>
      <c r="FN250" s="14"/>
      <c r="FO250" s="14"/>
      <c r="FP250" s="14"/>
      <c r="FQ250" s="14"/>
      <c r="FR250" s="14"/>
      <c r="FS250" s="14"/>
      <c r="FT250" s="14"/>
      <c r="FU250" s="14"/>
      <c r="FV250" s="14"/>
      <c r="FW250" s="14"/>
      <c r="FX250" s="14"/>
      <c r="FY250" s="14"/>
      <c r="FZ250" s="14"/>
      <c r="GA250" s="14"/>
      <c r="GB250" s="14"/>
      <c r="GC250" s="14"/>
      <c r="GD250" s="14"/>
      <c r="GE250" s="14"/>
      <c r="GF250" s="14"/>
      <c r="GG250" s="14"/>
      <c r="GH250" s="14"/>
      <c r="GI250" s="14"/>
      <c r="GJ250" s="14"/>
      <c r="GK250" s="14"/>
      <c r="GL250" s="14"/>
      <c r="GM250" s="14"/>
      <c r="GN250" s="14"/>
      <c r="GO250" s="14"/>
      <c r="GP250" s="14"/>
      <c r="GQ250" s="14"/>
      <c r="GR250" s="14"/>
      <c r="GS250" s="14"/>
      <c r="GT250" s="14"/>
      <c r="GU250" s="14"/>
      <c r="GV250" s="14"/>
      <c r="GW250" s="14"/>
      <c r="GX250" s="14"/>
      <c r="GY250" s="14"/>
      <c r="GZ250" s="14"/>
      <c r="HA250" s="14"/>
      <c r="HB250" s="14"/>
      <c r="HC250" s="14"/>
      <c r="HD250" s="14"/>
      <c r="HE250" s="14"/>
      <c r="HF250" s="14"/>
      <c r="HG250" s="14"/>
      <c r="HH250" s="14"/>
      <c r="HI250" s="14"/>
      <c r="HJ250" s="14"/>
      <c r="HK250" s="14"/>
      <c r="HL250" s="14"/>
      <c r="HM250" s="14"/>
      <c r="HN250" s="14"/>
      <c r="HO250" s="14"/>
      <c r="HP250" s="14"/>
      <c r="HQ250" s="14"/>
      <c r="HR250" s="14"/>
      <c r="HS250" s="14"/>
      <c r="HT250" s="14"/>
      <c r="HU250" s="14"/>
      <c r="HV250" s="14"/>
      <c r="HW250" s="14"/>
      <c r="HX250" s="14"/>
      <c r="HY250" s="14"/>
      <c r="HZ250" s="14"/>
      <c r="IA250" s="14"/>
      <c r="IB250" s="14"/>
      <c r="IC250" s="14"/>
      <c r="ID250" s="14"/>
      <c r="IE250" s="14"/>
      <c r="IF250" s="14"/>
    </row>
    <row r="251" s="2" customFormat="1" hidden="1" outlineLevel="1" spans="1:240">
      <c r="A251" s="371" t="s">
        <v>185</v>
      </c>
      <c r="B251" s="10"/>
      <c r="C251" s="10"/>
      <c r="D251" s="16"/>
      <c r="E251" s="16">
        <v>21.6300617202115</v>
      </c>
      <c r="F251" s="16">
        <v>20.7850851831081</v>
      </c>
      <c r="G251" s="16">
        <v>19.9043200927</v>
      </c>
      <c r="H251" s="16">
        <v>21.4629506873</v>
      </c>
      <c r="I251" s="16">
        <v>19.2335965268</v>
      </c>
      <c r="J251" s="16">
        <v>20.731071849</v>
      </c>
      <c r="K251" s="16">
        <v>23.4483274197351</v>
      </c>
      <c r="L251" s="16">
        <v>25.899512493</v>
      </c>
      <c r="M251" s="16">
        <v>25.3194856689064</v>
      </c>
      <c r="N251" s="16">
        <v>26.6924466952008</v>
      </c>
      <c r="O251" s="16">
        <v>27.8292034222</v>
      </c>
      <c r="P251" s="16">
        <v>25.6188315822</v>
      </c>
      <c r="Q251" s="16">
        <v>26.7010666198</v>
      </c>
      <c r="R251" s="16">
        <v>26.590462995</v>
      </c>
      <c r="S251" s="16">
        <v>29.6494463667</v>
      </c>
      <c r="T251" s="16">
        <v>31.0574780269</v>
      </c>
      <c r="U251" s="16">
        <v>30.6167124701</v>
      </c>
      <c r="V251" s="16">
        <v>31.6563331106</v>
      </c>
      <c r="W251" s="16">
        <v>30.5166381041283</v>
      </c>
      <c r="X251" s="16">
        <v>28.5406293311</v>
      </c>
      <c r="Y251" s="16">
        <v>30.8555716757565</v>
      </c>
      <c r="Z251" s="16">
        <v>29.9531115041336</v>
      </c>
      <c r="AA251" s="16">
        <v>32.4474470168</v>
      </c>
      <c r="AB251" s="16">
        <v>29.2123638913</v>
      </c>
      <c r="AC251" s="16">
        <v>30.3411273238433</v>
      </c>
      <c r="AD251" s="16">
        <v>27.8223098155148</v>
      </c>
      <c r="AE251" s="16">
        <v>27.359658407937</v>
      </c>
      <c r="AF251" s="16">
        <v>30.2448105859</v>
      </c>
      <c r="AG251" s="16">
        <v>28.2707817609</v>
      </c>
      <c r="AH251" s="16">
        <v>28.9013849712798</v>
      </c>
      <c r="AI251" s="16" t="s">
        <v>57</v>
      </c>
      <c r="AJ251" s="16">
        <v>28.7805656989286</v>
      </c>
      <c r="AK251" s="16">
        <v>24.8647056548425</v>
      </c>
      <c r="AL251" s="16">
        <v>27.7679765402</v>
      </c>
      <c r="AM251" s="16" t="s">
        <v>57</v>
      </c>
      <c r="AN251" s="16">
        <v>24.1420754696134</v>
      </c>
      <c r="AO251" s="16">
        <v>24.9821730937</v>
      </c>
      <c r="AP251" s="16">
        <v>23.9477108660264</v>
      </c>
      <c r="AQ251" s="16">
        <v>22.8800605076326</v>
      </c>
      <c r="AR251" s="16">
        <v>23.2036919815695</v>
      </c>
      <c r="AS251" s="16">
        <v>26.1460969437415</v>
      </c>
      <c r="AT251" s="16">
        <v>25.6540942547723</v>
      </c>
      <c r="AU251" s="16">
        <v>25.3583698469</v>
      </c>
      <c r="AV251" s="16">
        <v>23.3288663584</v>
      </c>
      <c r="AW251" s="16">
        <v>21.8387405368</v>
      </c>
      <c r="AX251" s="16">
        <v>24.8413478673</v>
      </c>
      <c r="AY251" s="16">
        <v>25.5878864837</v>
      </c>
      <c r="AZ251" s="16">
        <v>22.571857916</v>
      </c>
      <c r="BA251" s="16">
        <v>23.8445638349</v>
      </c>
      <c r="BB251" s="16">
        <v>26.1067339477</v>
      </c>
      <c r="BC251" s="16">
        <v>27.6492345795</v>
      </c>
      <c r="BD251" s="16">
        <v>29.43924616</v>
      </c>
      <c r="BE251" s="16">
        <v>27.4444877486</v>
      </c>
      <c r="BF251" s="16">
        <v>29.0904609969</v>
      </c>
      <c r="BG251" s="16">
        <v>28.2890562174</v>
      </c>
      <c r="BH251" s="16">
        <v>29.0707238533</v>
      </c>
      <c r="BI251" s="16">
        <v>29.5809065353</v>
      </c>
      <c r="BJ251" s="16">
        <v>29.149226087</v>
      </c>
      <c r="BK251" s="16">
        <v>25.6165663679</v>
      </c>
      <c r="BL251" s="16">
        <v>26.0068004183</v>
      </c>
      <c r="BM251" s="16">
        <v>65.3023511343</v>
      </c>
      <c r="BN251" s="16">
        <v>74.0303799206</v>
      </c>
      <c r="BO251" s="16">
        <v>73.408333857</v>
      </c>
      <c r="BP251" s="16">
        <v>89.2233865215</v>
      </c>
      <c r="BQ251" s="16">
        <v>107.3260799001</v>
      </c>
      <c r="BR251" s="16">
        <v>114.1933055673</v>
      </c>
      <c r="BS251" s="16">
        <v>109.0475233383</v>
      </c>
      <c r="BT251" s="16">
        <v>123.8411608545</v>
      </c>
      <c r="BU251" s="16">
        <v>138.6858595357</v>
      </c>
      <c r="BV251" s="16">
        <v>120.6161551989</v>
      </c>
      <c r="BW251" s="16">
        <v>131.1417365726</v>
      </c>
      <c r="BX251" s="16">
        <v>35.4970250239</v>
      </c>
      <c r="BY251" s="16">
        <v>34.5001276041</v>
      </c>
      <c r="BZ251" s="16">
        <v>39.0694568121</v>
      </c>
      <c r="CA251" s="16">
        <v>40.9831249795</v>
      </c>
      <c r="CB251" s="16">
        <v>39.5271718637</v>
      </c>
      <c r="CC251" s="16">
        <v>38.4884893219</v>
      </c>
      <c r="CD251" s="16">
        <v>35.5072255505</v>
      </c>
      <c r="CE251" s="16">
        <v>37.8376068147</v>
      </c>
      <c r="CF251" s="16">
        <v>35.1160457862</v>
      </c>
      <c r="CG251" s="16">
        <v>34.9118104503</v>
      </c>
      <c r="CH251" s="16">
        <v>33.596278822</v>
      </c>
      <c r="CI251" s="16">
        <v>29.2915465466</v>
      </c>
      <c r="CJ251" s="16">
        <v>21.8292252015</v>
      </c>
      <c r="CK251" s="16">
        <v>20.2636619152</v>
      </c>
      <c r="CL251" s="16">
        <v>20.0267732966</v>
      </c>
      <c r="CM251" s="16">
        <v>18.5247794721</v>
      </c>
      <c r="CN251" s="16">
        <v>22.8679207227</v>
      </c>
      <c r="CO251" s="16">
        <v>21.4067719777</v>
      </c>
      <c r="CP251" s="16">
        <v>17.2173076811</v>
      </c>
      <c r="CQ251" s="16">
        <v>27.3007607142</v>
      </c>
      <c r="CR251" s="16">
        <v>55.7120072909</v>
      </c>
      <c r="CS251" s="16">
        <v>59.1700593743</v>
      </c>
      <c r="CT251" s="16">
        <v>80.7805091945</v>
      </c>
      <c r="CU251" s="16">
        <v>81.0852580063</v>
      </c>
      <c r="CV251" s="16" t="s">
        <v>57</v>
      </c>
      <c r="CW251" s="16" t="s">
        <v>57</v>
      </c>
      <c r="CX251" s="16" t="s">
        <v>57</v>
      </c>
      <c r="CY251" s="16" t="s">
        <v>57</v>
      </c>
      <c r="CZ251" s="16" t="s">
        <v>57</v>
      </c>
      <c r="DA251" s="16" t="s">
        <v>57</v>
      </c>
      <c r="DB251" s="16" t="s">
        <v>57</v>
      </c>
      <c r="DC251" s="16" t="s">
        <v>57</v>
      </c>
      <c r="DD251" s="16" t="s">
        <v>57</v>
      </c>
      <c r="DE251" s="16" t="s">
        <v>57</v>
      </c>
      <c r="DF251" s="16">
        <v>130.9929341762</v>
      </c>
      <c r="DG251" s="16">
        <v>73.4532693221</v>
      </c>
      <c r="DH251" s="16">
        <v>77.1254200913</v>
      </c>
      <c r="DI251" s="16">
        <v>69.2564415526</v>
      </c>
      <c r="DJ251" s="16">
        <v>72.5016676949</v>
      </c>
      <c r="DK251" s="16">
        <v>69.8098854554</v>
      </c>
      <c r="DL251" s="16">
        <v>65.4214066309</v>
      </c>
      <c r="DM251" s="16">
        <v>65.3473266746</v>
      </c>
      <c r="DN251" s="16">
        <v>66.8822041045</v>
      </c>
      <c r="DO251" s="16">
        <v>55.4243346679</v>
      </c>
      <c r="DP251" s="12">
        <v>56.5093388584</v>
      </c>
      <c r="DQ251" s="16">
        <v>59.9867259103</v>
      </c>
      <c r="DR251" s="13">
        <v>61.367860479</v>
      </c>
      <c r="DS251" s="13">
        <v>59.2405087657</v>
      </c>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4"/>
      <c r="FK251" s="14"/>
      <c r="FL251" s="14"/>
      <c r="FM251" s="14"/>
      <c r="FN251" s="14"/>
      <c r="FO251" s="14"/>
      <c r="FP251" s="14"/>
      <c r="FQ251" s="14"/>
      <c r="FR251" s="14"/>
      <c r="FS251" s="14"/>
      <c r="FT251" s="14"/>
      <c r="FU251" s="14"/>
      <c r="FV251" s="14"/>
      <c r="FW251" s="14"/>
      <c r="FX251" s="14"/>
      <c r="FY251" s="14"/>
      <c r="FZ251" s="14"/>
      <c r="GA251" s="14"/>
      <c r="GB251" s="14"/>
      <c r="GC251" s="14"/>
      <c r="GD251" s="14"/>
      <c r="GE251" s="14"/>
      <c r="GF251" s="14"/>
      <c r="GG251" s="14"/>
      <c r="GH251" s="14"/>
      <c r="GI251" s="14"/>
      <c r="GJ251" s="14"/>
      <c r="GK251" s="14"/>
      <c r="GL251" s="14"/>
      <c r="GM251" s="14"/>
      <c r="GN251" s="14"/>
      <c r="GO251" s="14"/>
      <c r="GP251" s="14"/>
      <c r="GQ251" s="14"/>
      <c r="GR251" s="14"/>
      <c r="GS251" s="14"/>
      <c r="GT251" s="14"/>
      <c r="GU251" s="14"/>
      <c r="GV251" s="14"/>
      <c r="GW251" s="14"/>
      <c r="GX251" s="14"/>
      <c r="GY251" s="14"/>
      <c r="GZ251" s="14"/>
      <c r="HA251" s="14"/>
      <c r="HB251" s="14"/>
      <c r="HC251" s="14"/>
      <c r="HD251" s="14"/>
      <c r="HE251" s="14"/>
      <c r="HF251" s="14"/>
      <c r="HG251" s="14"/>
      <c r="HH251" s="14"/>
      <c r="HI251" s="14"/>
      <c r="HJ251" s="14"/>
      <c r="HK251" s="14"/>
      <c r="HL251" s="14"/>
      <c r="HM251" s="14"/>
      <c r="HN251" s="14"/>
      <c r="HO251" s="14"/>
      <c r="HP251" s="14"/>
      <c r="HQ251" s="14"/>
      <c r="HR251" s="14"/>
      <c r="HS251" s="14"/>
      <c r="HT251" s="14"/>
      <c r="HU251" s="14"/>
      <c r="HV251" s="14"/>
      <c r="HW251" s="14"/>
      <c r="HX251" s="14"/>
      <c r="HY251" s="14"/>
      <c r="HZ251" s="14"/>
      <c r="IA251" s="14"/>
      <c r="IB251" s="14"/>
      <c r="IC251" s="14"/>
      <c r="ID251" s="14"/>
      <c r="IE251" s="14"/>
      <c r="IF251" s="14"/>
    </row>
    <row r="252" s="2" customFormat="1" hidden="1" outlineLevel="1" spans="1:240">
      <c r="A252" s="371" t="s">
        <v>27</v>
      </c>
      <c r="B252" s="10"/>
      <c r="C252" s="10"/>
      <c r="D252" s="16">
        <v>33.1476837401535</v>
      </c>
      <c r="E252" s="16">
        <v>33.0567801622388</v>
      </c>
      <c r="F252" s="16">
        <v>31.0487140042128</v>
      </c>
      <c r="G252" s="16">
        <v>33.6438385207961</v>
      </c>
      <c r="H252" s="16">
        <v>32.3654057233164</v>
      </c>
      <c r="I252" s="16">
        <v>32.9350985736962</v>
      </c>
      <c r="J252" s="16">
        <v>26.3156374159511</v>
      </c>
      <c r="K252" s="16">
        <v>25.5543385442153</v>
      </c>
      <c r="L252" s="16">
        <v>24.9674291167894</v>
      </c>
      <c r="M252" s="16">
        <v>28.5293201553145</v>
      </c>
      <c r="N252" s="16">
        <v>28.9788115225852</v>
      </c>
      <c r="O252" s="16">
        <v>29.2650165922015</v>
      </c>
      <c r="P252" s="16">
        <v>31.4696261508241</v>
      </c>
      <c r="Q252" s="16">
        <v>30.4944804710961</v>
      </c>
      <c r="R252" s="16">
        <v>30.2406192262888</v>
      </c>
      <c r="S252" s="16">
        <v>34.1283296496895</v>
      </c>
      <c r="T252" s="16">
        <v>35.919342106725</v>
      </c>
      <c r="U252" s="16">
        <v>35.4412794008636</v>
      </c>
      <c r="V252" s="16">
        <v>28.170507135508</v>
      </c>
      <c r="W252" s="16">
        <v>26.5351068413502</v>
      </c>
      <c r="X252" s="16">
        <v>26.5660574909867</v>
      </c>
      <c r="Y252" s="16">
        <v>29.4120185304667</v>
      </c>
      <c r="Z252" s="16">
        <v>26.3418283382541</v>
      </c>
      <c r="AA252" s="16">
        <v>25.405347644853</v>
      </c>
      <c r="AB252" s="16">
        <v>22.2026353668753</v>
      </c>
      <c r="AC252" s="16">
        <v>22.2784457588784</v>
      </c>
      <c r="AD252" s="16">
        <v>20.7583884372089</v>
      </c>
      <c r="AE252" s="16">
        <v>30.2353527427724</v>
      </c>
      <c r="AF252" s="16">
        <v>29.9801383236089</v>
      </c>
      <c r="AG252" s="16">
        <v>27.7189302689626</v>
      </c>
      <c r="AH252" s="16">
        <v>28.2789165527377</v>
      </c>
      <c r="AI252" s="16">
        <v>28.1076028394811</v>
      </c>
      <c r="AJ252" s="16">
        <v>30.7468499017765</v>
      </c>
      <c r="AK252" s="16">
        <v>35.0173705946159</v>
      </c>
      <c r="AL252" s="16">
        <v>26.0536668315393</v>
      </c>
      <c r="AM252" s="16">
        <v>26.9739532356077</v>
      </c>
      <c r="AN252" s="16">
        <v>28.7916412367435</v>
      </c>
      <c r="AO252" s="16">
        <v>32.3024824948615</v>
      </c>
      <c r="AP252" s="16">
        <v>33.9539212959343</v>
      </c>
      <c r="AQ252" s="16">
        <v>37.964188393096</v>
      </c>
      <c r="AR252" s="16">
        <v>36.4874307860035</v>
      </c>
      <c r="AS252" s="16">
        <v>42.8974305281584</v>
      </c>
      <c r="AT252" s="16">
        <v>44.8651342643136</v>
      </c>
      <c r="AU252" s="16">
        <v>38.7374809775605</v>
      </c>
      <c r="AV252" s="16">
        <v>36.4491597638938</v>
      </c>
      <c r="AW252" s="16">
        <v>32.783008149713</v>
      </c>
      <c r="AX252" s="16">
        <v>33.5393745978672</v>
      </c>
      <c r="AY252" s="16">
        <v>34.1175547007793</v>
      </c>
      <c r="AZ252" s="16">
        <v>35.1971791805358</v>
      </c>
      <c r="BA252" s="16">
        <v>38.1954921671664</v>
      </c>
      <c r="BB252" s="16">
        <v>35.7393012200418</v>
      </c>
      <c r="BC252" s="16">
        <v>38.7571674099085</v>
      </c>
      <c r="BD252" s="16">
        <v>41.1053541159575</v>
      </c>
      <c r="BE252" s="16">
        <v>39.627640696477</v>
      </c>
      <c r="BF252" s="16">
        <v>40.4648691090785</v>
      </c>
      <c r="BG252" s="16">
        <v>42.9394416375894</v>
      </c>
      <c r="BH252" s="16">
        <v>47.4046835723374</v>
      </c>
      <c r="BI252" s="16">
        <v>48.045181465798</v>
      </c>
      <c r="BJ252" s="16">
        <v>41.479797964686</v>
      </c>
      <c r="BK252" s="16">
        <v>37.6069198080016</v>
      </c>
      <c r="BL252" s="16">
        <v>41.7972701593192</v>
      </c>
      <c r="BM252" s="16">
        <v>50.133960103602</v>
      </c>
      <c r="BN252" s="16">
        <v>67.4919991216827</v>
      </c>
      <c r="BO252" s="16">
        <v>75.2930210394946</v>
      </c>
      <c r="BP252" s="16">
        <v>78.5700930037925</v>
      </c>
      <c r="BQ252" s="16">
        <v>89.9577368172943</v>
      </c>
      <c r="BR252" s="16">
        <v>79.9362757786955</v>
      </c>
      <c r="BS252" s="16">
        <v>77.2156161634944</v>
      </c>
      <c r="BT252" s="16">
        <v>88.8873523051691</v>
      </c>
      <c r="BU252" s="16">
        <v>76.7347258665226</v>
      </c>
      <c r="BV252" s="16">
        <v>49.2290301059657</v>
      </c>
      <c r="BW252" s="16">
        <v>46.68280426343</v>
      </c>
      <c r="BX252" s="16">
        <v>47.4741638737962</v>
      </c>
      <c r="BY252" s="16">
        <v>52.6697842444985</v>
      </c>
      <c r="BZ252" s="16">
        <v>50.6975931726695</v>
      </c>
      <c r="CA252" s="16">
        <v>54.5764885165297</v>
      </c>
      <c r="CB252" s="16">
        <v>59.8401879876937</v>
      </c>
      <c r="CC252" s="16">
        <v>59.515342483119</v>
      </c>
      <c r="CD252" s="16">
        <v>55.7108938571776</v>
      </c>
      <c r="CE252" s="16">
        <v>64.1508120758895</v>
      </c>
      <c r="CF252" s="16">
        <v>62.5045529031313</v>
      </c>
      <c r="CG252" s="16">
        <v>51.5265362241237</v>
      </c>
      <c r="CH252" s="16">
        <v>36.9329447984705</v>
      </c>
      <c r="CI252" s="16">
        <v>35.4036623931324</v>
      </c>
      <c r="CJ252" s="16">
        <v>38.9386226475478</v>
      </c>
      <c r="CK252" s="16">
        <v>37.8430299167143</v>
      </c>
      <c r="CL252" s="16">
        <v>31.8137634749463</v>
      </c>
      <c r="CM252" s="16">
        <v>28.7484811392192</v>
      </c>
      <c r="CN252" s="16">
        <v>32.8433934081599</v>
      </c>
      <c r="CO252" s="16">
        <v>31.6927081983065</v>
      </c>
      <c r="CP252" s="16">
        <v>28.0939504966044</v>
      </c>
      <c r="CQ252" s="16">
        <v>33.0562424531666</v>
      </c>
      <c r="CR252" s="16">
        <v>38.3192518747924</v>
      </c>
      <c r="CS252" s="16">
        <v>32.0817605021699</v>
      </c>
      <c r="CT252" s="16">
        <v>27.5359489034659</v>
      </c>
      <c r="CU252" s="16">
        <v>27.7441195287641</v>
      </c>
      <c r="CV252" s="16">
        <v>31.7265387407977</v>
      </c>
      <c r="CW252" s="16">
        <v>33.0847444084808</v>
      </c>
      <c r="CX252" s="16">
        <v>28.7437519345397</v>
      </c>
      <c r="CY252" s="16">
        <v>31.840668946417</v>
      </c>
      <c r="CZ252" s="16">
        <v>31.8310000851464</v>
      </c>
      <c r="DA252" s="16">
        <v>31.9196999053837</v>
      </c>
      <c r="DB252" s="16">
        <v>31.5866374267815</v>
      </c>
      <c r="DC252" s="16">
        <v>32.2312961142455</v>
      </c>
      <c r="DD252" s="16">
        <v>36.6198803546232</v>
      </c>
      <c r="DE252" s="16">
        <v>42.1064761056928</v>
      </c>
      <c r="DF252" s="16">
        <v>31.8726491313834</v>
      </c>
      <c r="DG252" s="16">
        <v>32.8472448622838</v>
      </c>
      <c r="DH252" s="16">
        <v>27.5273093243265</v>
      </c>
      <c r="DI252" s="16">
        <v>25.457226251427</v>
      </c>
      <c r="DJ252" s="16">
        <v>22.0870836671637</v>
      </c>
      <c r="DK252" s="16">
        <v>20.8555706563077</v>
      </c>
      <c r="DL252" s="16">
        <v>18.0885545750429</v>
      </c>
      <c r="DM252" s="16">
        <v>18.2832708986672</v>
      </c>
      <c r="DN252" s="16">
        <v>19.1685273844923</v>
      </c>
      <c r="DO252" s="16">
        <v>20.9324491042441</v>
      </c>
      <c r="DP252" s="12"/>
      <c r="DQ252" s="16">
        <v>26.6271419355676</v>
      </c>
      <c r="DR252" s="13"/>
      <c r="DS252" s="13"/>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4"/>
      <c r="FK252" s="14"/>
      <c r="FL252" s="14"/>
      <c r="FM252" s="14"/>
      <c r="FN252" s="14"/>
      <c r="FO252" s="14"/>
      <c r="FP252" s="14"/>
      <c r="FQ252" s="14"/>
      <c r="FR252" s="14"/>
      <c r="FS252" s="14"/>
      <c r="FT252" s="14"/>
      <c r="FU252" s="14"/>
      <c r="FV252" s="14"/>
      <c r="FW252" s="14"/>
      <c r="FX252" s="14"/>
      <c r="FY252" s="14"/>
      <c r="FZ252" s="14"/>
      <c r="GA252" s="14"/>
      <c r="GB252" s="14"/>
      <c r="GC252" s="14"/>
      <c r="GD252" s="14"/>
      <c r="GE252" s="14"/>
      <c r="GF252" s="14"/>
      <c r="GG252" s="14"/>
      <c r="GH252" s="14"/>
      <c r="GI252" s="14"/>
      <c r="GJ252" s="14"/>
      <c r="GK252" s="14"/>
      <c r="GL252" s="14"/>
      <c r="GM252" s="14"/>
      <c r="GN252" s="14"/>
      <c r="GO252" s="14"/>
      <c r="GP252" s="14"/>
      <c r="GQ252" s="14"/>
      <c r="GR252" s="14"/>
      <c r="GS252" s="14"/>
      <c r="GT252" s="14"/>
      <c r="GU252" s="14"/>
      <c r="GV252" s="14"/>
      <c r="GW252" s="14"/>
      <c r="GX252" s="14"/>
      <c r="GY252" s="14"/>
      <c r="GZ252" s="14"/>
      <c r="HA252" s="14"/>
      <c r="HB252" s="14"/>
      <c r="HC252" s="14"/>
      <c r="HD252" s="14"/>
      <c r="HE252" s="14"/>
      <c r="HF252" s="14"/>
      <c r="HG252" s="14"/>
      <c r="HH252" s="14"/>
      <c r="HI252" s="14"/>
      <c r="HJ252" s="14"/>
      <c r="HK252" s="14"/>
      <c r="HL252" s="14"/>
      <c r="HM252" s="14"/>
      <c r="HN252" s="14"/>
      <c r="HO252" s="14"/>
      <c r="HP252" s="14"/>
      <c r="HQ252" s="14"/>
      <c r="HR252" s="14"/>
      <c r="HS252" s="14"/>
      <c r="HT252" s="14"/>
      <c r="HU252" s="14"/>
      <c r="HV252" s="14"/>
      <c r="HW252" s="14"/>
      <c r="HX252" s="14"/>
      <c r="HY252" s="14"/>
      <c r="HZ252" s="14"/>
      <c r="IA252" s="14"/>
      <c r="IB252" s="14"/>
      <c r="IC252" s="14"/>
      <c r="ID252" s="14"/>
      <c r="IE252" s="14"/>
      <c r="IF252" s="14"/>
    </row>
    <row r="253" s="2" customFormat="1" hidden="1" outlineLevel="1" spans="1:240">
      <c r="A253" s="371" t="s">
        <v>28</v>
      </c>
      <c r="B253" s="10"/>
      <c r="C253" s="10"/>
      <c r="D253" s="16">
        <v>17.7251118470918</v>
      </c>
      <c r="E253" s="16">
        <v>21.35110946027</v>
      </c>
      <c r="F253" s="16">
        <v>22.4343237775189</v>
      </c>
      <c r="G253" s="16">
        <v>23.3949737353792</v>
      </c>
      <c r="H253" s="16">
        <v>24.7260278442918</v>
      </c>
      <c r="I253" s="16">
        <v>24.2868875499925</v>
      </c>
      <c r="J253" s="16">
        <v>24.9141405213771</v>
      </c>
      <c r="K253" s="16">
        <v>27.0467614412562</v>
      </c>
      <c r="L253" s="16">
        <v>29.2082724510663</v>
      </c>
      <c r="M253" s="16">
        <v>26.4435923153457</v>
      </c>
      <c r="N253" s="16">
        <v>19.937069368509</v>
      </c>
      <c r="O253" s="16">
        <v>18.8683382312966</v>
      </c>
      <c r="P253" s="16">
        <v>18.3400452237696</v>
      </c>
      <c r="Q253" s="16">
        <v>21.2573753055528</v>
      </c>
      <c r="R253" s="16">
        <v>18.1156030186072</v>
      </c>
      <c r="S253" s="16">
        <v>16.6367688608286</v>
      </c>
      <c r="T253" s="16">
        <v>18.5553363383182</v>
      </c>
      <c r="U253" s="16">
        <v>22.2635346682002</v>
      </c>
      <c r="V253" s="16">
        <v>22.483264034666</v>
      </c>
      <c r="W253" s="16">
        <v>23.9151083551533</v>
      </c>
      <c r="X253" s="16">
        <v>24.2687162499924</v>
      </c>
      <c r="Y253" s="16">
        <v>24.693161304224</v>
      </c>
      <c r="Z253" s="16">
        <v>22.7416947324072</v>
      </c>
      <c r="AA253" s="16">
        <v>21.2316010669917</v>
      </c>
      <c r="AB253" s="16">
        <v>19.2895584762881</v>
      </c>
      <c r="AC253" s="16">
        <v>20.9347367678847</v>
      </c>
      <c r="AD253" s="16">
        <v>22.0729579136045</v>
      </c>
      <c r="AE253" s="16">
        <v>24.7097106854961</v>
      </c>
      <c r="AF253" s="16">
        <v>25.6700145304929</v>
      </c>
      <c r="AG253" s="16">
        <v>27.9217855327767</v>
      </c>
      <c r="AH253" s="16">
        <v>29.7045493551649</v>
      </c>
      <c r="AI253" s="16">
        <v>31.2328884124083</v>
      </c>
      <c r="AJ253" s="16">
        <v>31.123526152482</v>
      </c>
      <c r="AK253" s="16">
        <v>31.5440325567252</v>
      </c>
      <c r="AL253" s="16">
        <v>27.9582700423216</v>
      </c>
      <c r="AM253" s="16">
        <v>27.9779079488018</v>
      </c>
      <c r="AN253" s="16">
        <v>28.6609949343355</v>
      </c>
      <c r="AO253" s="16">
        <v>32.6496137452151</v>
      </c>
      <c r="AP253" s="16">
        <v>32.6166730928832</v>
      </c>
      <c r="AQ253" s="16">
        <v>29.9922974048309</v>
      </c>
      <c r="AR253" s="16">
        <v>28.6068930977348</v>
      </c>
      <c r="AS253" s="16">
        <v>29.0420605075756</v>
      </c>
      <c r="AT253" s="16">
        <v>25.509458995543</v>
      </c>
      <c r="AU253" s="16">
        <v>21.8387216641722</v>
      </c>
      <c r="AV253" s="16">
        <v>24.0682401291233</v>
      </c>
      <c r="AW253" s="16">
        <v>25.3525326480832</v>
      </c>
      <c r="AX253" s="16">
        <v>21.9099720660329</v>
      </c>
      <c r="AY253" s="16">
        <v>24.4532484769905</v>
      </c>
      <c r="AZ253" s="16">
        <v>28.396004067521</v>
      </c>
      <c r="BA253" s="16">
        <v>29.2012935011185</v>
      </c>
      <c r="BB253" s="16">
        <v>25.1506624471001</v>
      </c>
      <c r="BC253" s="16">
        <v>27.9165142296922</v>
      </c>
      <c r="BD253" s="16">
        <v>30.5976948460565</v>
      </c>
      <c r="BE253" s="16">
        <v>31.9655496190259</v>
      </c>
      <c r="BF253" s="16">
        <v>31.876850310575</v>
      </c>
      <c r="BG253" s="16">
        <v>37.4430794297029</v>
      </c>
      <c r="BH253" s="16">
        <v>35.9182696362183</v>
      </c>
      <c r="BI253" s="16">
        <v>34.779806359826</v>
      </c>
      <c r="BJ253" s="16">
        <v>25.8290284454176</v>
      </c>
      <c r="BK253" s="16">
        <v>23.2245150493108</v>
      </c>
      <c r="BL253" s="16">
        <v>25.6286311141248</v>
      </c>
      <c r="BM253" s="16">
        <v>30.7210369610193</v>
      </c>
      <c r="BN253" s="16">
        <v>32.5307582901999</v>
      </c>
      <c r="BO253" s="16">
        <v>32.2384954335814</v>
      </c>
      <c r="BP253" s="16">
        <v>36.2704176428714</v>
      </c>
      <c r="BQ253" s="16">
        <v>38.6694869076618</v>
      </c>
      <c r="BR253" s="16">
        <v>41.1624850101459</v>
      </c>
      <c r="BS253" s="16">
        <v>43.9413511644387</v>
      </c>
      <c r="BT253" s="16">
        <v>54.2390612026605</v>
      </c>
      <c r="BU253" s="16">
        <v>63.1159702710589</v>
      </c>
      <c r="BV253" s="16">
        <v>45.0115978323577</v>
      </c>
      <c r="BW253" s="16">
        <v>41.747710194889</v>
      </c>
      <c r="BX253" s="16">
        <v>44.0073171178483</v>
      </c>
      <c r="BY253" s="16">
        <v>48.4664231326284</v>
      </c>
      <c r="BZ253" s="16">
        <v>55.2375815497691</v>
      </c>
      <c r="CA253" s="16">
        <v>62.5259798430569</v>
      </c>
      <c r="CB253" s="16">
        <v>57.0427354418779</v>
      </c>
      <c r="CC253" s="16">
        <v>53.3924955721133</v>
      </c>
      <c r="CD253" s="16">
        <v>49.1164536653011</v>
      </c>
      <c r="CE253" s="16">
        <v>42.1689221541528</v>
      </c>
      <c r="CF253" s="16">
        <v>43.1768135292616</v>
      </c>
      <c r="CG253" s="16">
        <v>40.6927192179261</v>
      </c>
      <c r="CH253" s="16">
        <v>32.6413015512876</v>
      </c>
      <c r="CI253" s="16">
        <v>33.5533180171455</v>
      </c>
      <c r="CJ253" s="16">
        <v>28.7332884932312</v>
      </c>
      <c r="CK253" s="16">
        <v>29.1277149775467</v>
      </c>
      <c r="CL253" s="16">
        <v>28.6230366249276</v>
      </c>
      <c r="CM253" s="16">
        <v>30.8297288340002</v>
      </c>
      <c r="CN253" s="16">
        <v>28.703987518809</v>
      </c>
      <c r="CO253" s="16">
        <v>31.0153020967419</v>
      </c>
      <c r="CP253" s="16">
        <v>27.3655182444788</v>
      </c>
      <c r="CQ253" s="16">
        <v>22.8661408248837</v>
      </c>
      <c r="CR253" s="16">
        <v>30.1317672554376</v>
      </c>
      <c r="CS253" s="16">
        <v>34.0694902714922</v>
      </c>
      <c r="CT253" s="16">
        <v>33.6931053946476</v>
      </c>
      <c r="CU253" s="16">
        <v>29.6613697909779</v>
      </c>
      <c r="CV253" s="16">
        <v>32.4924944502826</v>
      </c>
      <c r="CW253" s="16">
        <v>28.9791901028081</v>
      </c>
      <c r="CX253" s="16">
        <v>23.9347752966891</v>
      </c>
      <c r="CY253" s="16">
        <v>23.9647124765474</v>
      </c>
      <c r="CZ253" s="16">
        <v>27.4620845507263</v>
      </c>
      <c r="DA253" s="16">
        <v>26.081624151972</v>
      </c>
      <c r="DB253" s="16">
        <v>25.9461084723069</v>
      </c>
      <c r="DC253" s="16">
        <v>25.8781590346863</v>
      </c>
      <c r="DD253" s="16">
        <v>23.8571143562558</v>
      </c>
      <c r="DE253" s="16">
        <v>22.1875557088567</v>
      </c>
      <c r="DF253" s="16">
        <v>16.1281408117397</v>
      </c>
      <c r="DG253" s="16">
        <v>18.8069463782461</v>
      </c>
      <c r="DH253" s="16">
        <v>19.0686985532344</v>
      </c>
      <c r="DI253" s="16">
        <v>19.9367271299497</v>
      </c>
      <c r="DJ253" s="16">
        <v>18.5372117415677</v>
      </c>
      <c r="DK253" s="16">
        <v>16.7001907581691</v>
      </c>
      <c r="DL253" s="16">
        <v>15.1303617288017</v>
      </c>
      <c r="DM253" s="16">
        <v>16.1794777833471</v>
      </c>
      <c r="DN253" s="16">
        <v>19.6213355217657</v>
      </c>
      <c r="DO253" s="16">
        <v>17.3128340080927</v>
      </c>
      <c r="DP253" s="12"/>
      <c r="DQ253" s="16">
        <v>16.8613849175051</v>
      </c>
      <c r="DR253" s="13"/>
      <c r="DS253" s="13"/>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4"/>
      <c r="FK253" s="14"/>
      <c r="FL253" s="14"/>
      <c r="FM253" s="14"/>
      <c r="FN253" s="14"/>
      <c r="FO253" s="14"/>
      <c r="FP253" s="14"/>
      <c r="FQ253" s="14"/>
      <c r="FR253" s="14"/>
      <c r="FS253" s="14"/>
      <c r="FT253" s="14"/>
      <c r="FU253" s="14"/>
      <c r="FV253" s="14"/>
      <c r="FW253" s="14"/>
      <c r="FX253" s="14"/>
      <c r="FY253" s="14"/>
      <c r="FZ253" s="14"/>
      <c r="GA253" s="14"/>
      <c r="GB253" s="14"/>
      <c r="GC253" s="14"/>
      <c r="GD253" s="14"/>
      <c r="GE253" s="14"/>
      <c r="GF253" s="14"/>
      <c r="GG253" s="14"/>
      <c r="GH253" s="14"/>
      <c r="GI253" s="14"/>
      <c r="GJ253" s="14"/>
      <c r="GK253" s="14"/>
      <c r="GL253" s="14"/>
      <c r="GM253" s="14"/>
      <c r="GN253" s="14"/>
      <c r="GO253" s="14"/>
      <c r="GP253" s="14"/>
      <c r="GQ253" s="14"/>
      <c r="GR253" s="14"/>
      <c r="GS253" s="14"/>
      <c r="GT253" s="14"/>
      <c r="GU253" s="14"/>
      <c r="GV253" s="14"/>
      <c r="GW253" s="14"/>
      <c r="GX253" s="14"/>
      <c r="GY253" s="14"/>
      <c r="GZ253" s="14"/>
      <c r="HA253" s="14"/>
      <c r="HB253" s="14"/>
      <c r="HC253" s="14"/>
      <c r="HD253" s="14"/>
      <c r="HE253" s="14"/>
      <c r="HF253" s="14"/>
      <c r="HG253" s="14"/>
      <c r="HH253" s="14"/>
      <c r="HI253" s="14"/>
      <c r="HJ253" s="14"/>
      <c r="HK253" s="14"/>
      <c r="HL253" s="14"/>
      <c r="HM253" s="14"/>
      <c r="HN253" s="14"/>
      <c r="HO253" s="14"/>
      <c r="HP253" s="14"/>
      <c r="HQ253" s="14"/>
      <c r="HR253" s="14"/>
      <c r="HS253" s="14"/>
      <c r="HT253" s="14"/>
      <c r="HU253" s="14"/>
      <c r="HV253" s="14"/>
      <c r="HW253" s="14"/>
      <c r="HX253" s="14"/>
      <c r="HY253" s="14"/>
      <c r="HZ253" s="14"/>
      <c r="IA253" s="14"/>
      <c r="IB253" s="14"/>
      <c r="IC253" s="14"/>
      <c r="ID253" s="14"/>
      <c r="IE253" s="14"/>
      <c r="IF253" s="14"/>
    </row>
    <row r="254" s="2" customFormat="1" hidden="1" outlineLevel="1" spans="1:240">
      <c r="A254" s="371" t="s">
        <v>29</v>
      </c>
      <c r="B254" s="10"/>
      <c r="C254" s="10"/>
      <c r="D254" s="16">
        <v>14.5645369272337</v>
      </c>
      <c r="E254" s="16">
        <v>14.8266866014911</v>
      </c>
      <c r="F254" s="16">
        <v>14.1110184476382</v>
      </c>
      <c r="G254" s="16">
        <v>14.4078466255825</v>
      </c>
      <c r="H254" s="16">
        <v>14.6239191892645</v>
      </c>
      <c r="I254" s="16">
        <v>12.921266823289</v>
      </c>
      <c r="J254" s="16">
        <v>11.6510132965234</v>
      </c>
      <c r="K254" s="16">
        <v>11.8164307262962</v>
      </c>
      <c r="L254" s="16">
        <v>10.3326728192751</v>
      </c>
      <c r="M254" s="16">
        <v>10.1768752163153</v>
      </c>
      <c r="N254" s="16">
        <v>9.33188996457812</v>
      </c>
      <c r="O254" s="16">
        <v>12.6374314628201</v>
      </c>
      <c r="P254" s="16">
        <v>13.3859365634056</v>
      </c>
      <c r="Q254" s="16">
        <v>12.980006175891</v>
      </c>
      <c r="R254" s="16">
        <v>16.2272574856069</v>
      </c>
      <c r="S254" s="16">
        <v>17.7604101522764</v>
      </c>
      <c r="T254" s="16">
        <v>20.1385676898814</v>
      </c>
      <c r="U254" s="16">
        <v>20.3113626266173</v>
      </c>
      <c r="V254" s="16">
        <v>18.7668186315878</v>
      </c>
      <c r="W254" s="16">
        <v>18.2085532125726</v>
      </c>
      <c r="X254" s="16">
        <v>20.7809276470172</v>
      </c>
      <c r="Y254" s="16">
        <v>19.3519761091964</v>
      </c>
      <c r="Z254" s="16">
        <v>13.3802973501303</v>
      </c>
      <c r="AA254" s="16">
        <v>18.3382040594517</v>
      </c>
      <c r="AB254" s="16">
        <v>20.733313153819</v>
      </c>
      <c r="AC254" s="16">
        <v>20.6847152677771</v>
      </c>
      <c r="AD254" s="16">
        <v>21.4636947647423</v>
      </c>
      <c r="AE254" s="16">
        <v>21.1232946718774</v>
      </c>
      <c r="AF254" s="16">
        <v>20.1073322996414</v>
      </c>
      <c r="AG254" s="16">
        <v>19.8150190909972</v>
      </c>
      <c r="AH254" s="16">
        <v>21.213542688245</v>
      </c>
      <c r="AI254" s="16">
        <v>19.7159123949352</v>
      </c>
      <c r="AJ254" s="16">
        <v>21.5403186212619</v>
      </c>
      <c r="AK254" s="16">
        <v>23.1314140002164</v>
      </c>
      <c r="AL254" s="16">
        <v>17.3904708367878</v>
      </c>
      <c r="AM254" s="16">
        <v>18.9642788965343</v>
      </c>
      <c r="AN254" s="16">
        <v>18.0519567577804</v>
      </c>
      <c r="AO254" s="16">
        <v>17.334997951779</v>
      </c>
      <c r="AP254" s="16">
        <v>17.8548147215369</v>
      </c>
      <c r="AQ254" s="16">
        <v>17.8122131379886</v>
      </c>
      <c r="AR254" s="16">
        <v>17.0814865552</v>
      </c>
      <c r="AS254" s="16">
        <v>18.2108138061829</v>
      </c>
      <c r="AT254" s="16">
        <v>17.7235582693417</v>
      </c>
      <c r="AU254" s="16">
        <v>17.22186458255</v>
      </c>
      <c r="AV254" s="16">
        <v>17.4728029438929</v>
      </c>
      <c r="AW254" s="16">
        <v>16.6295650466372</v>
      </c>
      <c r="AX254" s="16">
        <v>17.1193432337193</v>
      </c>
      <c r="AY254" s="16">
        <v>18.6984439256614</v>
      </c>
      <c r="AZ254" s="16">
        <v>17.8122002121508</v>
      </c>
      <c r="BA254" s="16">
        <v>19.1718361446786</v>
      </c>
      <c r="BB254" s="16">
        <v>17.1586786361314</v>
      </c>
      <c r="BC254" s="16">
        <v>19.8468869202427</v>
      </c>
      <c r="BD254" s="16">
        <v>17.5628915832801</v>
      </c>
      <c r="BE254" s="16">
        <v>16.3930925038841</v>
      </c>
      <c r="BF254" s="16">
        <v>16.3610431742624</v>
      </c>
      <c r="BG254" s="16">
        <v>16.6345781268128</v>
      </c>
      <c r="BH254" s="16">
        <v>17.6212401931924</v>
      </c>
      <c r="BI254" s="16">
        <v>17.6924877269779</v>
      </c>
      <c r="BJ254" s="16">
        <v>18.5676042858086</v>
      </c>
      <c r="BK254" s="16">
        <v>16.9104579919137</v>
      </c>
      <c r="BL254" s="16">
        <v>15.5238159495997</v>
      </c>
      <c r="BM254" s="16">
        <v>19.9195616238853</v>
      </c>
      <c r="BN254" s="16">
        <v>22.8686353507219</v>
      </c>
      <c r="BO254" s="16">
        <v>24.5785234422352</v>
      </c>
      <c r="BP254" s="16">
        <v>23.1311786482425</v>
      </c>
      <c r="BQ254" s="16">
        <v>22.5488222753857</v>
      </c>
      <c r="BR254" s="16">
        <v>24.3432323418188</v>
      </c>
      <c r="BS254" s="16">
        <v>23.3124746099304</v>
      </c>
      <c r="BT254" s="16">
        <v>23.4859699172595</v>
      </c>
      <c r="BU254" s="16">
        <v>26.5634813694895</v>
      </c>
      <c r="BV254" s="16">
        <v>24.0764074523088</v>
      </c>
      <c r="BW254" s="16">
        <v>24.0808810519106</v>
      </c>
      <c r="BX254" s="16">
        <v>24.2886912389942</v>
      </c>
      <c r="BY254" s="16">
        <v>25.3103580990718</v>
      </c>
      <c r="BZ254" s="16">
        <v>22.9671015661534</v>
      </c>
      <c r="CA254" s="16">
        <v>25.9275553774541</v>
      </c>
      <c r="CB254" s="16">
        <v>26.4688693051875</v>
      </c>
      <c r="CC254" s="16">
        <v>26.9584964204368</v>
      </c>
      <c r="CD254" s="16">
        <v>23.2057604184619</v>
      </c>
      <c r="CE254" s="16">
        <v>26.9104502958817</v>
      </c>
      <c r="CF254" s="16">
        <v>27.3831607161797</v>
      </c>
      <c r="CG254" s="16">
        <v>24.7427863649552</v>
      </c>
      <c r="CH254" s="16">
        <v>18.6703975268452</v>
      </c>
      <c r="CI254" s="16">
        <v>17.0957915419475</v>
      </c>
      <c r="CJ254" s="16">
        <v>16.3842697875779</v>
      </c>
      <c r="CK254" s="16">
        <v>15.9042980047818</v>
      </c>
      <c r="CL254" s="16">
        <v>15.5955725648755</v>
      </c>
      <c r="CM254" s="16">
        <v>14.7365826972454</v>
      </c>
      <c r="CN254" s="16">
        <v>17.8224273422217</v>
      </c>
      <c r="CO254" s="16">
        <v>18.3005228513384</v>
      </c>
      <c r="CP254" s="16">
        <v>17.8206437792217</v>
      </c>
      <c r="CQ254" s="16">
        <v>20.0080273836447</v>
      </c>
      <c r="CR254" s="16">
        <v>22.73635853023</v>
      </c>
      <c r="CS254" s="16">
        <v>22.7223205768846</v>
      </c>
      <c r="CT254" s="16">
        <v>20.9831840953985</v>
      </c>
      <c r="CU254" s="16">
        <v>19.8791294514485</v>
      </c>
      <c r="CV254" s="16">
        <v>21.4740277405525</v>
      </c>
      <c r="CW254" s="16">
        <v>22.7977051357347</v>
      </c>
      <c r="CX254" s="16">
        <v>21.8208539650144</v>
      </c>
      <c r="CY254" s="16">
        <v>24.2529898541061</v>
      </c>
      <c r="CZ254" s="16">
        <v>24.5216844614729</v>
      </c>
      <c r="DA254" s="16">
        <v>23.7681951444228</v>
      </c>
      <c r="DB254" s="16">
        <v>23.0850402414988</v>
      </c>
      <c r="DC254" s="16">
        <v>25.2276387599075</v>
      </c>
      <c r="DD254" s="16">
        <v>27.4960687019952</v>
      </c>
      <c r="DE254" s="16">
        <v>27.5832778597826</v>
      </c>
      <c r="DF254" s="16">
        <v>28.2231437522411</v>
      </c>
      <c r="DG254" s="16">
        <v>30.82055476245</v>
      </c>
      <c r="DH254" s="16">
        <v>32.3445785593876</v>
      </c>
      <c r="DI254" s="16">
        <v>27.9352567287881</v>
      </c>
      <c r="DJ254" s="16">
        <v>35.039006665229</v>
      </c>
      <c r="DK254" s="16">
        <v>30.9419732251538</v>
      </c>
      <c r="DL254" s="16">
        <v>28.5897469091819</v>
      </c>
      <c r="DM254" s="16">
        <v>29.7331426961338</v>
      </c>
      <c r="DN254" s="16">
        <v>29.6509020302633</v>
      </c>
      <c r="DO254" s="16">
        <v>28.4320691354625</v>
      </c>
      <c r="DP254" s="12"/>
      <c r="DQ254" s="16">
        <v>36.5875109948329</v>
      </c>
      <c r="DR254" s="13"/>
      <c r="DS254" s="13"/>
      <c r="DT254" s="14"/>
      <c r="DU254" s="14"/>
      <c r="DV254" s="14"/>
      <c r="DW254" s="14"/>
      <c r="DX254" s="14"/>
      <c r="DY254" s="14"/>
      <c r="DZ254" s="14"/>
      <c r="EA254" s="14"/>
      <c r="EB254" s="14"/>
      <c r="EC254" s="14"/>
      <c r="ED254" s="14"/>
      <c r="EE254" s="14"/>
      <c r="EF254" s="14"/>
      <c r="EG254" s="14"/>
      <c r="EH254" s="14"/>
      <c r="EI254" s="14"/>
      <c r="EJ254" s="14"/>
      <c r="EK254" s="14"/>
      <c r="EL254" s="14"/>
      <c r="EM254" s="14"/>
      <c r="EN254" s="14"/>
      <c r="EO254" s="14"/>
      <c r="EP254" s="14"/>
      <c r="EQ254" s="14"/>
      <c r="ER254" s="14"/>
      <c r="ES254" s="14"/>
      <c r="ET254" s="14"/>
      <c r="EU254" s="14"/>
      <c r="EV254" s="14"/>
      <c r="EW254" s="14"/>
      <c r="EX254" s="14"/>
      <c r="EY254" s="14"/>
      <c r="EZ254" s="14"/>
      <c r="FA254" s="14"/>
      <c r="FB254" s="14"/>
      <c r="FC254" s="14"/>
      <c r="FD254" s="14"/>
      <c r="FE254" s="14"/>
      <c r="FF254" s="14"/>
      <c r="FG254" s="14"/>
      <c r="FH254" s="14"/>
      <c r="FI254" s="14"/>
      <c r="FJ254" s="14"/>
      <c r="FK254" s="14"/>
      <c r="FL254" s="14"/>
      <c r="FM254" s="14"/>
      <c r="FN254" s="14"/>
      <c r="FO254" s="14"/>
      <c r="FP254" s="14"/>
      <c r="FQ254" s="14"/>
      <c r="FR254" s="14"/>
      <c r="FS254" s="14"/>
      <c r="FT254" s="14"/>
      <c r="FU254" s="14"/>
      <c r="FV254" s="14"/>
      <c r="FW254" s="14"/>
      <c r="FX254" s="14"/>
      <c r="FY254" s="14"/>
      <c r="FZ254" s="14"/>
      <c r="GA254" s="14"/>
      <c r="GB254" s="14"/>
      <c r="GC254" s="14"/>
      <c r="GD254" s="14"/>
      <c r="GE254" s="14"/>
      <c r="GF254" s="14"/>
      <c r="GG254" s="14"/>
      <c r="GH254" s="14"/>
      <c r="GI254" s="14"/>
      <c r="GJ254" s="14"/>
      <c r="GK254" s="14"/>
      <c r="GL254" s="14"/>
      <c r="GM254" s="14"/>
      <c r="GN254" s="14"/>
      <c r="GO254" s="14"/>
      <c r="GP254" s="14"/>
      <c r="GQ254" s="14"/>
      <c r="GR254" s="14"/>
      <c r="GS254" s="14"/>
      <c r="GT254" s="14"/>
      <c r="GU254" s="14"/>
      <c r="GV254" s="14"/>
      <c r="GW254" s="14"/>
      <c r="GX254" s="14"/>
      <c r="GY254" s="14"/>
      <c r="GZ254" s="14"/>
      <c r="HA254" s="14"/>
      <c r="HB254" s="14"/>
      <c r="HC254" s="14"/>
      <c r="HD254" s="14"/>
      <c r="HE254" s="14"/>
      <c r="HF254" s="14"/>
      <c r="HG254" s="14"/>
      <c r="HH254" s="14"/>
      <c r="HI254" s="14"/>
      <c r="HJ254" s="14"/>
      <c r="HK254" s="14"/>
      <c r="HL254" s="14"/>
      <c r="HM254" s="14"/>
      <c r="HN254" s="14"/>
      <c r="HO254" s="14"/>
      <c r="HP254" s="14"/>
      <c r="HQ254" s="14"/>
      <c r="HR254" s="14"/>
      <c r="HS254" s="14"/>
      <c r="HT254" s="14"/>
      <c r="HU254" s="14"/>
      <c r="HV254" s="14"/>
      <c r="HW254" s="14"/>
      <c r="HX254" s="14"/>
      <c r="HY254" s="14"/>
      <c r="HZ254" s="14"/>
      <c r="IA254" s="14"/>
      <c r="IB254" s="14"/>
      <c r="IC254" s="14"/>
      <c r="ID254" s="14"/>
      <c r="IE254" s="14"/>
      <c r="IF254" s="14"/>
    </row>
    <row r="255" s="2" customFormat="1" hidden="1" outlineLevel="1" spans="1:240">
      <c r="A255" s="371" t="s">
        <v>30</v>
      </c>
      <c r="B255" s="10"/>
      <c r="C255" s="10"/>
      <c r="D255" s="16">
        <v>18.2680235409983</v>
      </c>
      <c r="E255" s="16">
        <v>18.3750719474621</v>
      </c>
      <c r="F255" s="16">
        <v>19.3735311723447</v>
      </c>
      <c r="G255" s="16">
        <v>19.4569051820703</v>
      </c>
      <c r="H255" s="16">
        <v>18.5467139953644</v>
      </c>
      <c r="I255" s="16">
        <v>17.5321875316422</v>
      </c>
      <c r="J255" s="16">
        <v>18.6125744997578</v>
      </c>
      <c r="K255" s="16">
        <v>17.3641435508405</v>
      </c>
      <c r="L255" s="16">
        <v>19.7968969029814</v>
      </c>
      <c r="M255" s="16">
        <v>17.8435103867263</v>
      </c>
      <c r="N255" s="16">
        <v>15.7013480756067</v>
      </c>
      <c r="O255" s="16">
        <v>14.8767226551709</v>
      </c>
      <c r="P255" s="16">
        <v>15.7782428745569</v>
      </c>
      <c r="Q255" s="16">
        <v>15.278308935425</v>
      </c>
      <c r="R255" s="16">
        <v>16.3765153117489</v>
      </c>
      <c r="S255" s="16">
        <v>17.6960795652907</v>
      </c>
      <c r="T255" s="16">
        <v>19.3165661722437</v>
      </c>
      <c r="U255" s="16">
        <v>26.1148426422378</v>
      </c>
      <c r="V255" s="16">
        <v>25.4898203682711</v>
      </c>
      <c r="W255" s="16">
        <v>35.68389798355</v>
      </c>
      <c r="X255" s="16">
        <v>42.318274607579</v>
      </c>
      <c r="Y255" s="16">
        <v>36.5374874623131</v>
      </c>
      <c r="Z255" s="16">
        <v>15.7465475303293</v>
      </c>
      <c r="AA255" s="16">
        <v>15.6058828751418</v>
      </c>
      <c r="AB255" s="16">
        <v>16.0563741356789</v>
      </c>
      <c r="AC255" s="16">
        <v>15.9083238064508</v>
      </c>
      <c r="AD255" s="16">
        <v>37.7161956730769</v>
      </c>
      <c r="AE255" s="16">
        <v>41.1876822115385</v>
      </c>
      <c r="AF255" s="16">
        <v>42.526848702871</v>
      </c>
      <c r="AG255" s="16">
        <v>47.9822662411824</v>
      </c>
      <c r="AH255" s="16">
        <v>45.611349841068</v>
      </c>
      <c r="AI255" s="16">
        <v>23.6277479313989</v>
      </c>
      <c r="AJ255" s="16">
        <v>53.3523012073129</v>
      </c>
      <c r="AK255" s="16">
        <v>58.4027270963271</v>
      </c>
      <c r="AL255" s="16">
        <v>18.9045989622545</v>
      </c>
      <c r="AM255" s="16">
        <v>17.0539243012884</v>
      </c>
      <c r="AN255" s="16">
        <v>17.8637672530712</v>
      </c>
      <c r="AO255" s="16">
        <v>17.5521899164619</v>
      </c>
      <c r="AP255" s="16">
        <v>22.9231865079365</v>
      </c>
      <c r="AQ255" s="16">
        <v>22.951463105321</v>
      </c>
      <c r="AR255" s="16">
        <v>22.4406642987991</v>
      </c>
      <c r="AS255" s="16">
        <v>22.7953947335017</v>
      </c>
      <c r="AT255" s="16">
        <v>23.6089642767683</v>
      </c>
      <c r="AU255" s="16">
        <v>21.8553930698492</v>
      </c>
      <c r="AV255" s="16">
        <v>18.5502850502976</v>
      </c>
      <c r="AW255" s="16">
        <v>17.2281193180654</v>
      </c>
      <c r="AX255" s="16">
        <v>16.2906187169138</v>
      </c>
      <c r="AY255" s="16">
        <v>16.5250742746873</v>
      </c>
      <c r="AZ255" s="16">
        <v>17.2393122532638</v>
      </c>
      <c r="BA255" s="16">
        <v>17.4918931549968</v>
      </c>
      <c r="BB255" s="16">
        <v>14.8381028652335</v>
      </c>
      <c r="BC255" s="16">
        <v>15.8692155977284</v>
      </c>
      <c r="BD255" s="16">
        <v>15.1942297905155</v>
      </c>
      <c r="BE255" s="16">
        <v>12.8661310360293</v>
      </c>
      <c r="BF255" s="16">
        <v>13.9045679267777</v>
      </c>
      <c r="BG255" s="16">
        <v>14.0993947898824</v>
      </c>
      <c r="BH255" s="16">
        <v>15.5035490050181</v>
      </c>
      <c r="BI255" s="16">
        <v>16.930557261111</v>
      </c>
      <c r="BJ255" s="16">
        <v>13.668190837769</v>
      </c>
      <c r="BK255" s="16">
        <v>12.9933258986834</v>
      </c>
      <c r="BL255" s="16">
        <v>8.91981080031319</v>
      </c>
      <c r="BM255" s="16">
        <v>16.4179533131839</v>
      </c>
      <c r="BN255" s="16">
        <v>-97.2406550363072</v>
      </c>
      <c r="BO255" s="16">
        <v>-56.6459295762838</v>
      </c>
      <c r="BP255" s="16">
        <v>-55.6929782691427</v>
      </c>
      <c r="BQ255" s="16">
        <v>-33.8609157872547</v>
      </c>
      <c r="BR255" s="16">
        <v>-33.4378388589971</v>
      </c>
      <c r="BS255" s="16">
        <v>-16.9826391997248</v>
      </c>
      <c r="BT255" s="16">
        <v>-21.4325496635872</v>
      </c>
      <c r="BU255" s="16">
        <v>-25.9290110977428</v>
      </c>
      <c r="BV255" s="16">
        <v>16.7684163108337</v>
      </c>
      <c r="BW255" s="16">
        <v>20.6122551290472</v>
      </c>
      <c r="BX255" s="16">
        <v>21.6826558169011</v>
      </c>
      <c r="BY255" s="16">
        <v>21.9323110201348</v>
      </c>
      <c r="BZ255" s="16">
        <v>27.0951903607752</v>
      </c>
      <c r="CA255" s="16">
        <v>25.853881521644</v>
      </c>
      <c r="CB255" s="16">
        <v>24.9397465529394</v>
      </c>
      <c r="CC255" s="16">
        <v>20.4362169073535</v>
      </c>
      <c r="CD255" s="16">
        <v>19.5404936354679</v>
      </c>
      <c r="CE255" s="16">
        <v>21.7619936880288</v>
      </c>
      <c r="CF255" s="16">
        <v>19.2627584202344</v>
      </c>
      <c r="CG255" s="16">
        <v>19.4109684874495</v>
      </c>
      <c r="CH255" s="16">
        <v>13.7191816219704</v>
      </c>
      <c r="CI255" s="16">
        <v>14.7215807311091</v>
      </c>
      <c r="CJ255" s="16">
        <v>12.6478046001808</v>
      </c>
      <c r="CK255" s="16">
        <v>11.6332151931891</v>
      </c>
      <c r="CL255" s="16">
        <v>12.9635429556698</v>
      </c>
      <c r="CM255" s="16">
        <v>11.323991641581</v>
      </c>
      <c r="CN255" s="16">
        <v>12.4582855129978</v>
      </c>
      <c r="CO255" s="16">
        <v>12.2855579371459</v>
      </c>
      <c r="CP255" s="16">
        <v>11.373907164909</v>
      </c>
      <c r="CQ255" s="16">
        <v>12.4065372438493</v>
      </c>
      <c r="CR255" s="16">
        <v>14.872589628937</v>
      </c>
      <c r="CS255" s="16">
        <v>13.9116838727303</v>
      </c>
      <c r="CT255" s="16">
        <v>13.3596792804371</v>
      </c>
      <c r="CU255" s="16">
        <v>12.8031280235254</v>
      </c>
      <c r="CV255" s="16">
        <v>12.707083057935</v>
      </c>
      <c r="CW255" s="16">
        <v>12.5023233494423</v>
      </c>
      <c r="CX255" s="16">
        <v>11.9231729784881</v>
      </c>
      <c r="CY255" s="16">
        <v>13.7393670257837</v>
      </c>
      <c r="CZ255" s="16">
        <v>14.6142971717053</v>
      </c>
      <c r="DA255" s="16">
        <v>13.8384774702419</v>
      </c>
      <c r="DB255" s="16">
        <v>13.8758544053444</v>
      </c>
      <c r="DC255" s="16">
        <v>13.4472192770767</v>
      </c>
      <c r="DD255" s="16">
        <v>15.3639759680309</v>
      </c>
      <c r="DE255" s="16">
        <v>17.123862532727</v>
      </c>
      <c r="DF255" s="16">
        <v>14.0710178545695</v>
      </c>
      <c r="DG255" s="16">
        <v>16.7525094781396</v>
      </c>
      <c r="DH255" s="16">
        <v>16.9183045473504</v>
      </c>
      <c r="DI255" s="16">
        <v>14.7757863212949</v>
      </c>
      <c r="DJ255" s="16">
        <v>17.3327618885114</v>
      </c>
      <c r="DK255" s="16">
        <v>16.3892320572515</v>
      </c>
      <c r="DL255" s="16">
        <v>16.2663255178112</v>
      </c>
      <c r="DM255" s="16">
        <v>15.6687320716502</v>
      </c>
      <c r="DN255" s="16">
        <v>17.7570130975154</v>
      </c>
      <c r="DO255" s="16">
        <v>17.9668985037087</v>
      </c>
      <c r="DP255" s="12"/>
      <c r="DQ255" s="16">
        <v>20.7864423405334</v>
      </c>
      <c r="DR255" s="13"/>
      <c r="DS255" s="13"/>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14"/>
      <c r="FG255" s="14"/>
      <c r="FH255" s="14"/>
      <c r="FI255" s="14"/>
      <c r="FJ255" s="14"/>
      <c r="FK255" s="14"/>
      <c r="FL255" s="14"/>
      <c r="FM255" s="14"/>
      <c r="FN255" s="14"/>
      <c r="FO255" s="14"/>
      <c r="FP255" s="14"/>
      <c r="FQ255" s="14"/>
      <c r="FR255" s="14"/>
      <c r="FS255" s="14"/>
      <c r="FT255" s="14"/>
      <c r="FU255" s="14"/>
      <c r="FV255" s="14"/>
      <c r="FW255" s="14"/>
      <c r="FX255" s="14"/>
      <c r="FY255" s="14"/>
      <c r="FZ255" s="14"/>
      <c r="GA255" s="14"/>
      <c r="GB255" s="14"/>
      <c r="GC255" s="14"/>
      <c r="GD255" s="14"/>
      <c r="GE255" s="14"/>
      <c r="GF255" s="14"/>
      <c r="GG255" s="14"/>
      <c r="GH255" s="14"/>
      <c r="GI255" s="14"/>
      <c r="GJ255" s="14"/>
      <c r="GK255" s="14"/>
      <c r="GL255" s="14"/>
      <c r="GM255" s="14"/>
      <c r="GN255" s="14"/>
      <c r="GO255" s="14"/>
      <c r="GP255" s="14"/>
      <c r="GQ255" s="14"/>
      <c r="GR255" s="14"/>
      <c r="GS255" s="14"/>
      <c r="GT255" s="14"/>
      <c r="GU255" s="14"/>
      <c r="GV255" s="14"/>
      <c r="GW255" s="14"/>
      <c r="GX255" s="14"/>
      <c r="GY255" s="14"/>
      <c r="GZ255" s="14"/>
      <c r="HA255" s="14"/>
      <c r="HB255" s="14"/>
      <c r="HC255" s="14"/>
      <c r="HD255" s="14"/>
      <c r="HE255" s="14"/>
      <c r="HF255" s="14"/>
      <c r="HG255" s="14"/>
      <c r="HH255" s="14"/>
      <c r="HI255" s="14"/>
      <c r="HJ255" s="14"/>
      <c r="HK255" s="14"/>
      <c r="HL255" s="14"/>
      <c r="HM255" s="14"/>
      <c r="HN255" s="14"/>
      <c r="HO255" s="14"/>
      <c r="HP255" s="14"/>
      <c r="HQ255" s="14"/>
      <c r="HR255" s="14"/>
      <c r="HS255" s="14"/>
      <c r="HT255" s="14"/>
      <c r="HU255" s="14"/>
      <c r="HV255" s="14"/>
      <c r="HW255" s="14"/>
      <c r="HX255" s="14"/>
      <c r="HY255" s="14"/>
      <c r="HZ255" s="14"/>
      <c r="IA255" s="14"/>
      <c r="IB255" s="14"/>
      <c r="IC255" s="14"/>
      <c r="ID255" s="14"/>
      <c r="IE255" s="14"/>
      <c r="IF255" s="14"/>
    </row>
    <row r="256" s="2" customFormat="1" hidden="1" outlineLevel="1" spans="1:240">
      <c r="A256" s="371" t="s">
        <v>31</v>
      </c>
      <c r="B256" s="10"/>
      <c r="C256" s="10"/>
      <c r="D256" s="16" t="s">
        <v>186</v>
      </c>
      <c r="E256" s="16" t="s">
        <v>186</v>
      </c>
      <c r="F256" s="16" t="s">
        <v>186</v>
      </c>
      <c r="G256" s="16" t="s">
        <v>186</v>
      </c>
      <c r="H256" s="16" t="s">
        <v>186</v>
      </c>
      <c r="I256" s="16" t="s">
        <v>186</v>
      </c>
      <c r="J256" s="16" t="s">
        <v>186</v>
      </c>
      <c r="K256" s="16" t="s">
        <v>186</v>
      </c>
      <c r="L256" s="16" t="s">
        <v>186</v>
      </c>
      <c r="M256" s="16" t="s">
        <v>186</v>
      </c>
      <c r="N256" s="16" t="s">
        <v>186</v>
      </c>
      <c r="O256" s="16" t="s">
        <v>186</v>
      </c>
      <c r="P256" s="16" t="s">
        <v>186</v>
      </c>
      <c r="Q256" s="16" t="s">
        <v>186</v>
      </c>
      <c r="R256" s="16" t="s">
        <v>186</v>
      </c>
      <c r="S256" s="16" t="s">
        <v>186</v>
      </c>
      <c r="T256" s="16" t="s">
        <v>186</v>
      </c>
      <c r="U256" s="16" t="s">
        <v>186</v>
      </c>
      <c r="V256" s="16" t="s">
        <v>186</v>
      </c>
      <c r="W256" s="16" t="s">
        <v>186</v>
      </c>
      <c r="X256" s="16" t="s">
        <v>186</v>
      </c>
      <c r="Y256" s="16" t="s">
        <v>186</v>
      </c>
      <c r="Z256" s="16" t="s">
        <v>186</v>
      </c>
      <c r="AA256" s="16" t="s">
        <v>186</v>
      </c>
      <c r="AB256" s="16" t="s">
        <v>186</v>
      </c>
      <c r="AC256" s="16" t="s">
        <v>186</v>
      </c>
      <c r="AD256" s="16" t="s">
        <v>186</v>
      </c>
      <c r="AE256" s="16" t="s">
        <v>186</v>
      </c>
      <c r="AF256" s="16" t="s">
        <v>186</v>
      </c>
      <c r="AG256" s="16" t="s">
        <v>186</v>
      </c>
      <c r="AH256" s="16" t="s">
        <v>186</v>
      </c>
      <c r="AI256" s="16" t="s">
        <v>186</v>
      </c>
      <c r="AJ256" s="16" t="s">
        <v>186</v>
      </c>
      <c r="AK256" s="16" t="s">
        <v>186</v>
      </c>
      <c r="AL256" s="16" t="s">
        <v>186</v>
      </c>
      <c r="AM256" s="16" t="s">
        <v>186</v>
      </c>
      <c r="AN256" s="16" t="s">
        <v>186</v>
      </c>
      <c r="AO256" s="16" t="s">
        <v>186</v>
      </c>
      <c r="AP256" s="16" t="s">
        <v>186</v>
      </c>
      <c r="AQ256" s="16" t="s">
        <v>186</v>
      </c>
      <c r="AR256" s="16" t="s">
        <v>186</v>
      </c>
      <c r="AS256" s="16" t="s">
        <v>186</v>
      </c>
      <c r="AT256" s="16" t="s">
        <v>186</v>
      </c>
      <c r="AU256" s="16" t="s">
        <v>186</v>
      </c>
      <c r="AV256" s="16" t="s">
        <v>186</v>
      </c>
      <c r="AW256" s="16" t="s">
        <v>186</v>
      </c>
      <c r="AX256" s="16" t="s">
        <v>186</v>
      </c>
      <c r="AY256" s="16" t="s">
        <v>186</v>
      </c>
      <c r="AZ256" s="16" t="s">
        <v>186</v>
      </c>
      <c r="BA256" s="16" t="s">
        <v>186</v>
      </c>
      <c r="BB256" s="16" t="s">
        <v>186</v>
      </c>
      <c r="BC256" s="16" t="s">
        <v>186</v>
      </c>
      <c r="BD256" s="16" t="s">
        <v>186</v>
      </c>
      <c r="BE256" s="16" t="s">
        <v>186</v>
      </c>
      <c r="BF256" s="16" t="s">
        <v>186</v>
      </c>
      <c r="BG256" s="16" t="s">
        <v>186</v>
      </c>
      <c r="BH256" s="16" t="s">
        <v>186</v>
      </c>
      <c r="BI256" s="16" t="s">
        <v>186</v>
      </c>
      <c r="BJ256" s="16" t="s">
        <v>186</v>
      </c>
      <c r="BK256" s="16" t="s">
        <v>186</v>
      </c>
      <c r="BL256" s="16" t="s">
        <v>186</v>
      </c>
      <c r="BM256" s="16" t="s">
        <v>186</v>
      </c>
      <c r="BN256" s="16" t="s">
        <v>186</v>
      </c>
      <c r="BO256" s="16" t="s">
        <v>186</v>
      </c>
      <c r="BP256" s="16" t="s">
        <v>186</v>
      </c>
      <c r="BQ256" s="16" t="s">
        <v>186</v>
      </c>
      <c r="BR256" s="16" t="s">
        <v>186</v>
      </c>
      <c r="BS256" s="16" t="s">
        <v>186</v>
      </c>
      <c r="BT256" s="16" t="s">
        <v>186</v>
      </c>
      <c r="BU256" s="16" t="s">
        <v>186</v>
      </c>
      <c r="BV256" s="16" t="s">
        <v>186</v>
      </c>
      <c r="BW256" s="16" t="s">
        <v>186</v>
      </c>
      <c r="BX256" s="16" t="s">
        <v>186</v>
      </c>
      <c r="BY256" s="16" t="s">
        <v>186</v>
      </c>
      <c r="BZ256" s="16" t="s">
        <v>186</v>
      </c>
      <c r="CA256" s="16" t="s">
        <v>186</v>
      </c>
      <c r="CB256" s="16" t="s">
        <v>186</v>
      </c>
      <c r="CC256" s="16" t="s">
        <v>186</v>
      </c>
      <c r="CD256" s="16" t="s">
        <v>186</v>
      </c>
      <c r="CE256" s="16" t="s">
        <v>186</v>
      </c>
      <c r="CF256" s="16" t="s">
        <v>186</v>
      </c>
      <c r="CG256" s="16" t="s">
        <v>186</v>
      </c>
      <c r="CH256" s="16" t="s">
        <v>186</v>
      </c>
      <c r="CI256" s="16" t="s">
        <v>186</v>
      </c>
      <c r="CJ256" s="16" t="s">
        <v>186</v>
      </c>
      <c r="CK256" s="16" t="s">
        <v>186</v>
      </c>
      <c r="CL256" s="16" t="s">
        <v>186</v>
      </c>
      <c r="CM256" s="16" t="s">
        <v>186</v>
      </c>
      <c r="CN256" s="16" t="s">
        <v>186</v>
      </c>
      <c r="CO256" s="16" t="s">
        <v>186</v>
      </c>
      <c r="CP256" s="16" t="s">
        <v>186</v>
      </c>
      <c r="CQ256" s="16" t="s">
        <v>186</v>
      </c>
      <c r="CR256" s="16" t="s">
        <v>186</v>
      </c>
      <c r="CS256" s="16" t="s">
        <v>186</v>
      </c>
      <c r="CT256" s="16" t="s">
        <v>186</v>
      </c>
      <c r="CU256" s="16" t="s">
        <v>186</v>
      </c>
      <c r="CV256" s="16" t="s">
        <v>186</v>
      </c>
      <c r="CW256" s="16" t="s">
        <v>186</v>
      </c>
      <c r="CX256" s="16" t="s">
        <v>186</v>
      </c>
      <c r="CY256" s="16" t="s">
        <v>186</v>
      </c>
      <c r="CZ256" s="16" t="s">
        <v>186</v>
      </c>
      <c r="DA256" s="16" t="s">
        <v>186</v>
      </c>
      <c r="DB256" s="16" t="s">
        <v>186</v>
      </c>
      <c r="DC256" s="16" t="s">
        <v>186</v>
      </c>
      <c r="DD256" s="16" t="s">
        <v>186</v>
      </c>
      <c r="DE256" s="16" t="s">
        <v>186</v>
      </c>
      <c r="DF256" s="16" t="s">
        <v>186</v>
      </c>
      <c r="DG256" s="16">
        <v>35.5003080460332</v>
      </c>
      <c r="DH256" s="16">
        <v>46.5480495311661</v>
      </c>
      <c r="DI256" s="16">
        <v>40.1491697316614</v>
      </c>
      <c r="DJ256" s="16">
        <v>43.8737365028859</v>
      </c>
      <c r="DK256" s="16">
        <v>35.8521866376702</v>
      </c>
      <c r="DL256" s="16">
        <v>32.4532515780022</v>
      </c>
      <c r="DM256" s="16">
        <v>37.2895922747825</v>
      </c>
      <c r="DN256" s="16">
        <v>43.0594208835699</v>
      </c>
      <c r="DO256" s="16">
        <v>48.3758454986278</v>
      </c>
      <c r="DP256" s="12"/>
      <c r="DQ256" s="16">
        <v>76.315560121316</v>
      </c>
      <c r="DR256" s="13"/>
      <c r="DS256" s="13"/>
      <c r="DT256" s="14"/>
      <c r="DU256" s="14"/>
      <c r="DV256" s="14"/>
      <c r="DW256" s="14"/>
      <c r="DX256" s="14"/>
      <c r="DY256" s="14"/>
      <c r="DZ256" s="14"/>
      <c r="EA256" s="14"/>
      <c r="EB256" s="14"/>
      <c r="EC256" s="14"/>
      <c r="ED256" s="14"/>
      <c r="EE256" s="14"/>
      <c r="EF256" s="14"/>
      <c r="EG256" s="14"/>
      <c r="EH256" s="14"/>
      <c r="EI256" s="14"/>
      <c r="EJ256" s="14"/>
      <c r="EK256" s="14"/>
      <c r="EL256" s="14"/>
      <c r="EM256" s="14"/>
      <c r="EN256" s="14"/>
      <c r="EO256" s="14"/>
      <c r="EP256" s="14"/>
      <c r="EQ256" s="14"/>
      <c r="ER256" s="14"/>
      <c r="ES256" s="14"/>
      <c r="ET256" s="14"/>
      <c r="EU256" s="14"/>
      <c r="EV256" s="14"/>
      <c r="EW256" s="14"/>
      <c r="EX256" s="14"/>
      <c r="EY256" s="14"/>
      <c r="EZ256" s="14"/>
      <c r="FA256" s="14"/>
      <c r="FB256" s="14"/>
      <c r="FC256" s="14"/>
      <c r="FD256" s="14"/>
      <c r="FE256" s="14"/>
      <c r="FF256" s="14"/>
      <c r="FG256" s="14"/>
      <c r="FH256" s="14"/>
      <c r="FI256" s="14"/>
      <c r="FJ256" s="14"/>
      <c r="FK256" s="14"/>
      <c r="FL256" s="14"/>
      <c r="FM256" s="14"/>
      <c r="FN256" s="14"/>
      <c r="FO256" s="14"/>
      <c r="FP256" s="14"/>
      <c r="FQ256" s="14"/>
      <c r="FR256" s="14"/>
      <c r="FS256" s="14"/>
      <c r="FT256" s="14"/>
      <c r="FU256" s="14"/>
      <c r="FV256" s="14"/>
      <c r="FW256" s="14"/>
      <c r="FX256" s="14"/>
      <c r="FY256" s="14"/>
      <c r="FZ256" s="14"/>
      <c r="GA256" s="14"/>
      <c r="GB256" s="14"/>
      <c r="GC256" s="14"/>
      <c r="GD256" s="14"/>
      <c r="GE256" s="14"/>
      <c r="GF256" s="14"/>
      <c r="GG256" s="14"/>
      <c r="GH256" s="14"/>
      <c r="GI256" s="14"/>
      <c r="GJ256" s="14"/>
      <c r="GK256" s="14"/>
      <c r="GL256" s="14"/>
      <c r="GM256" s="14"/>
      <c r="GN256" s="14"/>
      <c r="GO256" s="14"/>
      <c r="GP256" s="14"/>
      <c r="GQ256" s="14"/>
      <c r="GR256" s="14"/>
      <c r="GS256" s="14"/>
      <c r="GT256" s="14"/>
      <c r="GU256" s="14"/>
      <c r="GV256" s="14"/>
      <c r="GW256" s="14"/>
      <c r="GX256" s="14"/>
      <c r="GY256" s="14"/>
      <c r="GZ256" s="14"/>
      <c r="HA256" s="14"/>
      <c r="HB256" s="14"/>
      <c r="HC256" s="14"/>
      <c r="HD256" s="14"/>
      <c r="HE256" s="14"/>
      <c r="HF256" s="14"/>
      <c r="HG256" s="14"/>
      <c r="HH256" s="14"/>
      <c r="HI256" s="14"/>
      <c r="HJ256" s="14"/>
      <c r="HK256" s="14"/>
      <c r="HL256" s="14"/>
      <c r="HM256" s="14"/>
      <c r="HN256" s="14"/>
      <c r="HO256" s="14"/>
      <c r="HP256" s="14"/>
      <c r="HQ256" s="14"/>
      <c r="HR256" s="14"/>
      <c r="HS256" s="14"/>
      <c r="HT256" s="14"/>
      <c r="HU256" s="14"/>
      <c r="HV256" s="14"/>
      <c r="HW256" s="14"/>
      <c r="HX256" s="14"/>
      <c r="HY256" s="14"/>
      <c r="HZ256" s="14"/>
      <c r="IA256" s="14"/>
      <c r="IB256" s="14"/>
      <c r="IC256" s="14"/>
      <c r="ID256" s="14"/>
      <c r="IE256" s="14"/>
      <c r="IF256" s="14"/>
    </row>
    <row r="257" s="2" customFormat="1" hidden="1" outlineLevel="1" spans="1:240">
      <c r="A257" s="371" t="s">
        <v>32</v>
      </c>
      <c r="B257" s="10"/>
      <c r="C257" s="10"/>
      <c r="D257" s="16" t="s">
        <v>186</v>
      </c>
      <c r="E257" s="16" t="s">
        <v>186</v>
      </c>
      <c r="F257" s="16" t="s">
        <v>186</v>
      </c>
      <c r="G257" s="16" t="s">
        <v>186</v>
      </c>
      <c r="H257" s="16" t="s">
        <v>186</v>
      </c>
      <c r="I257" s="16" t="s">
        <v>186</v>
      </c>
      <c r="J257" s="16" t="s">
        <v>186</v>
      </c>
      <c r="K257" s="16" t="s">
        <v>186</v>
      </c>
      <c r="L257" s="16" t="s">
        <v>186</v>
      </c>
      <c r="M257" s="16" t="s">
        <v>186</v>
      </c>
      <c r="N257" s="16" t="s">
        <v>186</v>
      </c>
      <c r="O257" s="16" t="s">
        <v>186</v>
      </c>
      <c r="P257" s="16" t="s">
        <v>186</v>
      </c>
      <c r="Q257" s="16" t="s">
        <v>186</v>
      </c>
      <c r="R257" s="16" t="s">
        <v>186</v>
      </c>
      <c r="S257" s="16" t="s">
        <v>186</v>
      </c>
      <c r="T257" s="16" t="s">
        <v>186</v>
      </c>
      <c r="U257" s="16" t="s">
        <v>186</v>
      </c>
      <c r="V257" s="16" t="s">
        <v>186</v>
      </c>
      <c r="W257" s="16" t="s">
        <v>186</v>
      </c>
      <c r="X257" s="16" t="s">
        <v>186</v>
      </c>
      <c r="Y257" s="16" t="s">
        <v>186</v>
      </c>
      <c r="Z257" s="16" t="s">
        <v>186</v>
      </c>
      <c r="AA257" s="16" t="s">
        <v>186</v>
      </c>
      <c r="AB257" s="16" t="s">
        <v>186</v>
      </c>
      <c r="AC257" s="16" t="s">
        <v>186</v>
      </c>
      <c r="AD257" s="16" t="s">
        <v>186</v>
      </c>
      <c r="AE257" s="16" t="s">
        <v>186</v>
      </c>
      <c r="AF257" s="16" t="s">
        <v>186</v>
      </c>
      <c r="AG257" s="16" t="s">
        <v>186</v>
      </c>
      <c r="AH257" s="16" t="s">
        <v>186</v>
      </c>
      <c r="AI257" s="16" t="s">
        <v>186</v>
      </c>
      <c r="AJ257" s="16" t="s">
        <v>186</v>
      </c>
      <c r="AK257" s="16" t="s">
        <v>186</v>
      </c>
      <c r="AL257" s="16" t="s">
        <v>186</v>
      </c>
      <c r="AM257" s="16" t="s">
        <v>186</v>
      </c>
      <c r="AN257" s="16" t="s">
        <v>186</v>
      </c>
      <c r="AO257" s="16" t="s">
        <v>186</v>
      </c>
      <c r="AP257" s="16" t="s">
        <v>186</v>
      </c>
      <c r="AQ257" s="16" t="s">
        <v>186</v>
      </c>
      <c r="AR257" s="16" t="s">
        <v>186</v>
      </c>
      <c r="AS257" s="16" t="s">
        <v>186</v>
      </c>
      <c r="AT257" s="16" t="s">
        <v>186</v>
      </c>
      <c r="AU257" s="16" t="s">
        <v>186</v>
      </c>
      <c r="AV257" s="16" t="s">
        <v>186</v>
      </c>
      <c r="AW257" s="16" t="s">
        <v>186</v>
      </c>
      <c r="AX257" s="16" t="s">
        <v>186</v>
      </c>
      <c r="AY257" s="16" t="s">
        <v>186</v>
      </c>
      <c r="AZ257" s="16" t="s">
        <v>186</v>
      </c>
      <c r="BA257" s="16" t="s">
        <v>186</v>
      </c>
      <c r="BB257" s="16" t="s">
        <v>186</v>
      </c>
      <c r="BC257" s="16" t="s">
        <v>186</v>
      </c>
      <c r="BD257" s="16" t="s">
        <v>186</v>
      </c>
      <c r="BE257" s="16" t="s">
        <v>186</v>
      </c>
      <c r="BF257" s="16" t="s">
        <v>186</v>
      </c>
      <c r="BG257" s="16" t="s">
        <v>186</v>
      </c>
      <c r="BH257" s="16" t="s">
        <v>186</v>
      </c>
      <c r="BI257" s="16" t="s">
        <v>186</v>
      </c>
      <c r="BJ257" s="16" t="s">
        <v>186</v>
      </c>
      <c r="BK257" s="16" t="s">
        <v>186</v>
      </c>
      <c r="BL257" s="16" t="s">
        <v>186</v>
      </c>
      <c r="BM257" s="16" t="s">
        <v>186</v>
      </c>
      <c r="BN257" s="16" t="s">
        <v>186</v>
      </c>
      <c r="BO257" s="16" t="s">
        <v>186</v>
      </c>
      <c r="BP257" s="16" t="s">
        <v>186</v>
      </c>
      <c r="BQ257" s="16" t="s">
        <v>186</v>
      </c>
      <c r="BR257" s="16" t="s">
        <v>186</v>
      </c>
      <c r="BS257" s="16" t="s">
        <v>186</v>
      </c>
      <c r="BT257" s="16" t="s">
        <v>186</v>
      </c>
      <c r="BU257" s="16" t="s">
        <v>186</v>
      </c>
      <c r="BV257" s="16" t="s">
        <v>186</v>
      </c>
      <c r="BW257" s="16" t="s">
        <v>186</v>
      </c>
      <c r="BX257" s="16" t="s">
        <v>186</v>
      </c>
      <c r="BY257" s="16" t="s">
        <v>186</v>
      </c>
      <c r="BZ257" s="16" t="s">
        <v>186</v>
      </c>
      <c r="CA257" s="16" t="s">
        <v>186</v>
      </c>
      <c r="CB257" s="16" t="s">
        <v>186</v>
      </c>
      <c r="CC257" s="16" t="s">
        <v>186</v>
      </c>
      <c r="CD257" s="16" t="s">
        <v>186</v>
      </c>
      <c r="CE257" s="16">
        <v>-84.7055291484835</v>
      </c>
      <c r="CF257" s="16">
        <v>-97.6908633401324</v>
      </c>
      <c r="CG257" s="16">
        <v>-90.9339852662687</v>
      </c>
      <c r="CH257" s="16">
        <v>-179.279684924798</v>
      </c>
      <c r="CI257" s="16">
        <v>-163.391513086914</v>
      </c>
      <c r="CJ257" s="16">
        <v>-169.273222220819</v>
      </c>
      <c r="CK257" s="16">
        <v>-173.522446726191</v>
      </c>
      <c r="CL257" s="16">
        <v>258.111798865285</v>
      </c>
      <c r="CM257" s="16">
        <v>220.361377492382</v>
      </c>
      <c r="CN257" s="16">
        <v>354.5051049913</v>
      </c>
      <c r="CO257" s="16">
        <v>89.5693177853586</v>
      </c>
      <c r="CP257" s="16">
        <v>72.4322839180854</v>
      </c>
      <c r="CQ257" s="16">
        <v>80.9836605492169</v>
      </c>
      <c r="CR257" s="16">
        <v>92.8133343689096</v>
      </c>
      <c r="CS257" s="16">
        <v>79.8238068288449</v>
      </c>
      <c r="CT257" s="16">
        <v>79.2595418541392</v>
      </c>
      <c r="CU257" s="16">
        <v>76.3097445211719</v>
      </c>
      <c r="CV257" s="16">
        <v>74.7252652233323</v>
      </c>
      <c r="CW257" s="16">
        <v>74.7620527140143</v>
      </c>
      <c r="CX257" s="16">
        <v>55.1316434731484</v>
      </c>
      <c r="CY257" s="16">
        <v>64.9097231248019</v>
      </c>
      <c r="CZ257" s="16">
        <v>67.6630881304925</v>
      </c>
      <c r="DA257" s="16">
        <v>65.8433639863816</v>
      </c>
      <c r="DB257" s="16">
        <v>64.3589438342081</v>
      </c>
      <c r="DC257" s="16">
        <v>59.7300777613489</v>
      </c>
      <c r="DD257" s="16">
        <v>60.9159648776983</v>
      </c>
      <c r="DE257" s="16">
        <v>54.9527089962225</v>
      </c>
      <c r="DF257" s="16">
        <v>39.3261776420989</v>
      </c>
      <c r="DG257" s="16">
        <v>53.2443483500507</v>
      </c>
      <c r="DH257" s="16">
        <v>53.8973910766958</v>
      </c>
      <c r="DI257" s="16">
        <v>49.8283858857931</v>
      </c>
      <c r="DJ257" s="16">
        <v>54.2823654285612</v>
      </c>
      <c r="DK257" s="16">
        <v>49.9906599841344</v>
      </c>
      <c r="DL257" s="16">
        <v>51.7234669620294</v>
      </c>
      <c r="DM257" s="16">
        <v>58.3991821299856</v>
      </c>
      <c r="DN257" s="16">
        <v>64.2035484326491</v>
      </c>
      <c r="DO257" s="16">
        <v>63.1677759165558</v>
      </c>
      <c r="DP257" s="12"/>
      <c r="DQ257" s="16">
        <v>85.9557254517106</v>
      </c>
      <c r="DR257" s="13"/>
      <c r="DS257" s="13"/>
      <c r="DT257" s="14"/>
      <c r="DU257" s="14"/>
      <c r="DV257" s="14"/>
      <c r="DW257" s="14"/>
      <c r="DX257" s="14"/>
      <c r="DY257" s="14"/>
      <c r="DZ257" s="14"/>
      <c r="EA257" s="14"/>
      <c r="EB257" s="14"/>
      <c r="EC257" s="14"/>
      <c r="ED257" s="14"/>
      <c r="EE257" s="14"/>
      <c r="EF257" s="14"/>
      <c r="EG257" s="14"/>
      <c r="EH257" s="14"/>
      <c r="EI257" s="14"/>
      <c r="EJ257" s="14"/>
      <c r="EK257" s="14"/>
      <c r="EL257" s="14"/>
      <c r="EM257" s="14"/>
      <c r="EN257" s="14"/>
      <c r="EO257" s="14"/>
      <c r="EP257" s="14"/>
      <c r="EQ257" s="14"/>
      <c r="ER257" s="14"/>
      <c r="ES257" s="14"/>
      <c r="ET257" s="14"/>
      <c r="EU257" s="14"/>
      <c r="EV257" s="14"/>
      <c r="EW257" s="14"/>
      <c r="EX257" s="14"/>
      <c r="EY257" s="14"/>
      <c r="EZ257" s="14"/>
      <c r="FA257" s="14"/>
      <c r="FB257" s="14"/>
      <c r="FC257" s="14"/>
      <c r="FD257" s="14"/>
      <c r="FE257" s="14"/>
      <c r="FF257" s="14"/>
      <c r="FG257" s="14"/>
      <c r="FH257" s="14"/>
      <c r="FI257" s="14"/>
      <c r="FJ257" s="14"/>
      <c r="FK257" s="14"/>
      <c r="FL257" s="14"/>
      <c r="FM257" s="14"/>
      <c r="FN257" s="14"/>
      <c r="FO257" s="14"/>
      <c r="FP257" s="14"/>
      <c r="FQ257" s="14"/>
      <c r="FR257" s="14"/>
      <c r="FS257" s="14"/>
      <c r="FT257" s="14"/>
      <c r="FU257" s="14"/>
      <c r="FV257" s="14"/>
      <c r="FW257" s="14"/>
      <c r="FX257" s="14"/>
      <c r="FY257" s="14"/>
      <c r="FZ257" s="14"/>
      <c r="GA257" s="14"/>
      <c r="GB257" s="14"/>
      <c r="GC257" s="14"/>
      <c r="GD257" s="14"/>
      <c r="GE257" s="14"/>
      <c r="GF257" s="14"/>
      <c r="GG257" s="14"/>
      <c r="GH257" s="14"/>
      <c r="GI257" s="14"/>
      <c r="GJ257" s="14"/>
      <c r="GK257" s="14"/>
      <c r="GL257" s="14"/>
      <c r="GM257" s="14"/>
      <c r="GN257" s="14"/>
      <c r="GO257" s="14"/>
      <c r="GP257" s="14"/>
      <c r="GQ257" s="14"/>
      <c r="GR257" s="14"/>
      <c r="GS257" s="14"/>
      <c r="GT257" s="14"/>
      <c r="GU257" s="14"/>
      <c r="GV257" s="14"/>
      <c r="GW257" s="14"/>
      <c r="GX257" s="14"/>
      <c r="GY257" s="14"/>
      <c r="GZ257" s="14"/>
      <c r="HA257" s="14"/>
      <c r="HB257" s="14"/>
      <c r="HC257" s="14"/>
      <c r="HD257" s="14"/>
      <c r="HE257" s="14"/>
      <c r="HF257" s="14"/>
      <c r="HG257" s="14"/>
      <c r="HH257" s="14"/>
      <c r="HI257" s="14"/>
      <c r="HJ257" s="14"/>
      <c r="HK257" s="14"/>
      <c r="HL257" s="14"/>
      <c r="HM257" s="14"/>
      <c r="HN257" s="14"/>
      <c r="HO257" s="14"/>
      <c r="HP257" s="14"/>
      <c r="HQ257" s="14"/>
      <c r="HR257" s="14"/>
      <c r="HS257" s="14"/>
      <c r="HT257" s="14"/>
      <c r="HU257" s="14"/>
      <c r="HV257" s="14"/>
      <c r="HW257" s="14"/>
      <c r="HX257" s="14"/>
      <c r="HY257" s="14"/>
      <c r="HZ257" s="14"/>
      <c r="IA257" s="14"/>
      <c r="IB257" s="14"/>
      <c r="IC257" s="14"/>
      <c r="ID257" s="14"/>
      <c r="IE257" s="14"/>
      <c r="IF257" s="14"/>
    </row>
    <row r="258" s="2" customFormat="1" hidden="1" outlineLevel="1" spans="1:240">
      <c r="A258" s="371" t="s">
        <v>34</v>
      </c>
      <c r="B258" s="10"/>
      <c r="C258" s="10"/>
      <c r="D258" s="16">
        <v>18.7596185675894</v>
      </c>
      <c r="E258" s="16">
        <v>21.730798770497</v>
      </c>
      <c r="F258" s="16">
        <v>24.9440968570046</v>
      </c>
      <c r="G258" s="16">
        <v>25.7247673745182</v>
      </c>
      <c r="H258" s="16">
        <v>29.9053984377448</v>
      </c>
      <c r="I258" s="16">
        <v>27.395035580308</v>
      </c>
      <c r="J258" s="16">
        <v>26.0986668245255</v>
      </c>
      <c r="K258" s="16">
        <v>20.0078211051019</v>
      </c>
      <c r="L258" s="16">
        <v>19.6659842201824</v>
      </c>
      <c r="M258" s="16">
        <v>20.0766101968857</v>
      </c>
      <c r="N258" s="16">
        <v>13.6449760618884</v>
      </c>
      <c r="O258" s="16">
        <v>16.012845494254</v>
      </c>
      <c r="P258" s="16">
        <v>14.8113956552124</v>
      </c>
      <c r="Q258" s="16">
        <v>15.5018580323919</v>
      </c>
      <c r="R258" s="16">
        <v>14.6203359673188</v>
      </c>
      <c r="S258" s="16">
        <v>14.1078256350557</v>
      </c>
      <c r="T258" s="16">
        <v>12.8753943934869</v>
      </c>
      <c r="U258" s="16">
        <v>13.1112665162305</v>
      </c>
      <c r="V258" s="16">
        <v>12.8325599653892</v>
      </c>
      <c r="W258" s="16">
        <v>12.7880506857264</v>
      </c>
      <c r="X258" s="16">
        <v>13.9480995331422</v>
      </c>
      <c r="Y258" s="16">
        <v>15.0440368981265</v>
      </c>
      <c r="Z258" s="16">
        <v>14.1089887807937</v>
      </c>
      <c r="AA258" s="16">
        <v>14.1738042609882</v>
      </c>
      <c r="AB258" s="16">
        <v>15.3888333882202</v>
      </c>
      <c r="AC258" s="16">
        <v>14.1326407840952</v>
      </c>
      <c r="AD258" s="16">
        <v>14.2852507425524</v>
      </c>
      <c r="AE258" s="16">
        <v>16.4393451921563</v>
      </c>
      <c r="AF258" s="16">
        <v>18.3240378069728</v>
      </c>
      <c r="AG258" s="16">
        <v>17.2670245046114</v>
      </c>
      <c r="AH258" s="16">
        <v>16.1032479826756</v>
      </c>
      <c r="AI258" s="16">
        <v>18.6306987298744</v>
      </c>
      <c r="AJ258" s="16">
        <v>20.4665447648063</v>
      </c>
      <c r="AK258" s="16">
        <v>22.0069487941002</v>
      </c>
      <c r="AL258" s="16">
        <v>18.80129214862</v>
      </c>
      <c r="AM258" s="16">
        <v>18.1197235075836</v>
      </c>
      <c r="AN258" s="16">
        <v>17.4104154232192</v>
      </c>
      <c r="AO258" s="16">
        <v>13.7775964359875</v>
      </c>
      <c r="AP258" s="16">
        <v>14.0401668139087</v>
      </c>
      <c r="AQ258" s="16">
        <v>14.5917050039895</v>
      </c>
      <c r="AR258" s="16">
        <v>16.1919343291921</v>
      </c>
      <c r="AS258" s="16">
        <v>17.0340699671182</v>
      </c>
      <c r="AT258" s="16">
        <v>16.3765442718666</v>
      </c>
      <c r="AU258" s="16">
        <v>15.7328068952149</v>
      </c>
      <c r="AV258" s="16">
        <v>14.7549596762272</v>
      </c>
      <c r="AW258" s="16">
        <v>12.5063569297732</v>
      </c>
      <c r="AX258" s="16">
        <v>14.0022394224171</v>
      </c>
      <c r="AY258" s="16">
        <v>16.3779469914018</v>
      </c>
      <c r="AZ258" s="16">
        <v>16.2960589179379</v>
      </c>
      <c r="BA258" s="16">
        <v>15.6908755598545</v>
      </c>
      <c r="BB258" s="16">
        <v>13.8468897468924</v>
      </c>
      <c r="BC258" s="16">
        <v>15.6118352226637</v>
      </c>
      <c r="BD258" s="16">
        <v>17.1589944560489</v>
      </c>
      <c r="BE258" s="16">
        <v>14.2610620707363</v>
      </c>
      <c r="BF258" s="16">
        <v>16.8240893443182</v>
      </c>
      <c r="BG258" s="16">
        <v>16.9032840148869</v>
      </c>
      <c r="BH258" s="16">
        <v>18.1920543792795</v>
      </c>
      <c r="BI258" s="16">
        <v>19.510990472959</v>
      </c>
      <c r="BJ258" s="16">
        <v>14.9737203525723</v>
      </c>
      <c r="BK258" s="16">
        <v>13.3007749058787</v>
      </c>
      <c r="BL258" s="16">
        <v>21.3325608816807</v>
      </c>
      <c r="BM258" s="16">
        <v>41.6009554443866</v>
      </c>
      <c r="BN258" s="16">
        <v>46.9464169296455</v>
      </c>
      <c r="BO258" s="16">
        <v>68.2461829745721</v>
      </c>
      <c r="BP258" s="16">
        <v>54.307268040825</v>
      </c>
      <c r="BQ258" s="16">
        <v>55.4086936983333</v>
      </c>
      <c r="BR258" s="16">
        <v>67.7769874663631</v>
      </c>
      <c r="BS258" s="16">
        <v>49.6392694851747</v>
      </c>
      <c r="BT258" s="16">
        <v>52.1560765378304</v>
      </c>
      <c r="BU258" s="16">
        <v>53.9500378443289</v>
      </c>
      <c r="BV258" s="16">
        <v>15.2859539953379</v>
      </c>
      <c r="BW258" s="16">
        <v>19.058855951919</v>
      </c>
      <c r="BX258" s="16">
        <v>21.7198055197158</v>
      </c>
      <c r="BY258" s="16">
        <v>24.1606138867688</v>
      </c>
      <c r="BZ258" s="16">
        <v>22.5824627986505</v>
      </c>
      <c r="CA258" s="16">
        <v>23.416381342706</v>
      </c>
      <c r="CB258" s="16">
        <v>20.3240177585624</v>
      </c>
      <c r="CC258" s="16">
        <v>19.1809779598605</v>
      </c>
      <c r="CD258" s="16">
        <v>15.5644138737998</v>
      </c>
      <c r="CE258" s="16">
        <v>18.4684853997109</v>
      </c>
      <c r="CF258" s="16">
        <v>17.1400369930122</v>
      </c>
      <c r="CG258" s="16">
        <v>16.6768921894639</v>
      </c>
      <c r="CH258" s="16">
        <v>13.4831282360192</v>
      </c>
      <c r="CI258" s="16">
        <v>15.3546748027895</v>
      </c>
      <c r="CJ258" s="16">
        <v>13.6114951030446</v>
      </c>
      <c r="CK258" s="16">
        <v>13.7856591967548</v>
      </c>
      <c r="CL258" s="16">
        <v>13.1629600284133</v>
      </c>
      <c r="CM258" s="16">
        <v>11.8812500766562</v>
      </c>
      <c r="CN258" s="16">
        <v>13.8469939055179</v>
      </c>
      <c r="CO258" s="16">
        <v>14.1598212065885</v>
      </c>
      <c r="CP258" s="16">
        <v>11.8673550112277</v>
      </c>
      <c r="CQ258" s="16">
        <v>15.124852193302</v>
      </c>
      <c r="CR258" s="16">
        <v>18.4380632870924</v>
      </c>
      <c r="CS258" s="16">
        <v>18.3025310008297</v>
      </c>
      <c r="CT258" s="16">
        <v>15.5984579004359</v>
      </c>
      <c r="CU258" s="16">
        <v>14.9857453111082</v>
      </c>
      <c r="CV258" s="16">
        <v>16.0460552069706</v>
      </c>
      <c r="CW258" s="16">
        <v>17.3313112103897</v>
      </c>
      <c r="CX258" s="16">
        <v>16.0892470200478</v>
      </c>
      <c r="CY258" s="16">
        <v>16.5233801231996</v>
      </c>
      <c r="CZ258" s="16">
        <v>16.3108168196291</v>
      </c>
      <c r="DA258" s="16">
        <v>14.6736017435363</v>
      </c>
      <c r="DB258" s="16">
        <v>14.2655124959509</v>
      </c>
      <c r="DC258" s="16">
        <v>13.8411430154495</v>
      </c>
      <c r="DD258" s="16">
        <v>16.8212785151612</v>
      </c>
      <c r="DE258" s="16">
        <v>17.8053084206703</v>
      </c>
      <c r="DF258" s="16">
        <v>14.9870022468368</v>
      </c>
      <c r="DG258" s="16">
        <v>15.6737138390272</v>
      </c>
      <c r="DH258" s="16">
        <v>15.5709936961492</v>
      </c>
      <c r="DI258" s="16">
        <v>16.3582446592517</v>
      </c>
      <c r="DJ258" s="16">
        <v>17.2305614926391</v>
      </c>
      <c r="DK258" s="16">
        <v>16.6391635286041</v>
      </c>
      <c r="DL258" s="16">
        <v>15.5228959515669</v>
      </c>
      <c r="DM258" s="16">
        <v>16.3027996419801</v>
      </c>
      <c r="DN258" s="16">
        <v>15.9542421886106</v>
      </c>
      <c r="DO258" s="16">
        <v>14.3384641832921</v>
      </c>
      <c r="DP258" s="12"/>
      <c r="DQ258" s="16">
        <v>15.5628943378422</v>
      </c>
      <c r="DR258" s="13"/>
      <c r="DS258" s="13"/>
      <c r="DT258" s="14"/>
      <c r="DU258" s="14"/>
      <c r="DV258" s="14"/>
      <c r="DW258" s="14"/>
      <c r="DX258" s="14"/>
      <c r="DY258" s="14"/>
      <c r="DZ258" s="14"/>
      <c r="EA258" s="14"/>
      <c r="EB258" s="14"/>
      <c r="EC258" s="14"/>
      <c r="ED258" s="14"/>
      <c r="EE258" s="14"/>
      <c r="EF258" s="14"/>
      <c r="EG258" s="14"/>
      <c r="EH258" s="14"/>
      <c r="EI258" s="14"/>
      <c r="EJ258" s="14"/>
      <c r="EK258" s="14"/>
      <c r="EL258" s="14"/>
      <c r="EM258" s="14"/>
      <c r="EN258" s="14"/>
      <c r="EO258" s="14"/>
      <c r="EP258" s="14"/>
      <c r="EQ258" s="14"/>
      <c r="ER258" s="14"/>
      <c r="ES258" s="14"/>
      <c r="ET258" s="14"/>
      <c r="EU258" s="14"/>
      <c r="EV258" s="14"/>
      <c r="EW258" s="14"/>
      <c r="EX258" s="14"/>
      <c r="EY258" s="14"/>
      <c r="EZ258" s="14"/>
      <c r="FA258" s="14"/>
      <c r="FB258" s="14"/>
      <c r="FC258" s="14"/>
      <c r="FD258" s="14"/>
      <c r="FE258" s="14"/>
      <c r="FF258" s="14"/>
      <c r="FG258" s="14"/>
      <c r="FH258" s="14"/>
      <c r="FI258" s="14"/>
      <c r="FJ258" s="14"/>
      <c r="FK258" s="14"/>
      <c r="FL258" s="14"/>
      <c r="FM258" s="14"/>
      <c r="FN258" s="14"/>
      <c r="FO258" s="14"/>
      <c r="FP258" s="14"/>
      <c r="FQ258" s="14"/>
      <c r="FR258" s="14"/>
      <c r="FS258" s="14"/>
      <c r="FT258" s="14"/>
      <c r="FU258" s="14"/>
      <c r="FV258" s="14"/>
      <c r="FW258" s="14"/>
      <c r="FX258" s="14"/>
      <c r="FY258" s="14"/>
      <c r="FZ258" s="14"/>
      <c r="GA258" s="14"/>
      <c r="GB258" s="14"/>
      <c r="GC258" s="14"/>
      <c r="GD258" s="14"/>
      <c r="GE258" s="14"/>
      <c r="GF258" s="14"/>
      <c r="GG258" s="14"/>
      <c r="GH258" s="14"/>
      <c r="GI258" s="14"/>
      <c r="GJ258" s="14"/>
      <c r="GK258" s="14"/>
      <c r="GL258" s="14"/>
      <c r="GM258" s="14"/>
      <c r="GN258" s="14"/>
      <c r="GO258" s="14"/>
      <c r="GP258" s="14"/>
      <c r="GQ258" s="14"/>
      <c r="GR258" s="14"/>
      <c r="GS258" s="14"/>
      <c r="GT258" s="14"/>
      <c r="GU258" s="14"/>
      <c r="GV258" s="14"/>
      <c r="GW258" s="14"/>
      <c r="GX258" s="14"/>
      <c r="GY258" s="14"/>
      <c r="GZ258" s="14"/>
      <c r="HA258" s="14"/>
      <c r="HB258" s="14"/>
      <c r="HC258" s="14"/>
      <c r="HD258" s="14"/>
      <c r="HE258" s="14"/>
      <c r="HF258" s="14"/>
      <c r="HG258" s="14"/>
      <c r="HH258" s="14"/>
      <c r="HI258" s="14"/>
      <c r="HJ258" s="14"/>
      <c r="HK258" s="14"/>
      <c r="HL258" s="14"/>
      <c r="HM258" s="14"/>
      <c r="HN258" s="14"/>
      <c r="HO258" s="14"/>
      <c r="HP258" s="14"/>
      <c r="HQ258" s="14"/>
      <c r="HR258" s="14"/>
      <c r="HS258" s="14"/>
      <c r="HT258" s="14"/>
      <c r="HU258" s="14"/>
      <c r="HV258" s="14"/>
      <c r="HW258" s="14"/>
      <c r="HX258" s="14"/>
      <c r="HY258" s="14"/>
      <c r="HZ258" s="14"/>
      <c r="IA258" s="14"/>
      <c r="IB258" s="14"/>
      <c r="IC258" s="14"/>
      <c r="ID258" s="14"/>
      <c r="IE258" s="14"/>
      <c r="IF258" s="14"/>
    </row>
    <row r="259" s="2" customFormat="1" hidden="1" outlineLevel="1" spans="1:240">
      <c r="A259" s="371" t="s">
        <v>8</v>
      </c>
      <c r="B259" s="10"/>
      <c r="C259" s="10"/>
      <c r="D259" s="16">
        <v>15.3745409536015</v>
      </c>
      <c r="E259" s="16">
        <v>14.1253563643245</v>
      </c>
      <c r="F259" s="16">
        <v>13.8209617108913</v>
      </c>
      <c r="G259" s="16">
        <v>13.9116355967785</v>
      </c>
      <c r="H259" s="16">
        <v>13.3486474123339</v>
      </c>
      <c r="I259" s="16">
        <v>12.1936739504896</v>
      </c>
      <c r="J259" s="16">
        <v>10.525704689034</v>
      </c>
      <c r="K259" s="16">
        <v>11.1932447165642</v>
      </c>
      <c r="L259" s="16">
        <v>11.2306776755925</v>
      </c>
      <c r="M259" s="16">
        <v>10.4527920470109</v>
      </c>
      <c r="N259" s="16">
        <v>10.1638997063463</v>
      </c>
      <c r="O259" s="16">
        <v>12.2319229783488</v>
      </c>
      <c r="P259" s="16">
        <v>13.2267567261399</v>
      </c>
      <c r="Q259" s="16">
        <v>10.5158313625186</v>
      </c>
      <c r="R259" s="16">
        <v>9.8484515973408</v>
      </c>
      <c r="S259" s="16">
        <v>11.640036193155</v>
      </c>
      <c r="T259" s="16">
        <v>14.0327588723342</v>
      </c>
      <c r="U259" s="16">
        <v>15.3608080348728</v>
      </c>
      <c r="V259" s="16">
        <v>13.401758525441</v>
      </c>
      <c r="W259" s="16">
        <v>16.3884910463364</v>
      </c>
      <c r="X259" s="16">
        <v>16.2293614847146</v>
      </c>
      <c r="Y259" s="16">
        <v>14.3998438596826</v>
      </c>
      <c r="Z259" s="16">
        <v>11.2444856621463</v>
      </c>
      <c r="AA259" s="16">
        <v>12.5252141976763</v>
      </c>
      <c r="AB259" s="16">
        <v>12.1971141126998</v>
      </c>
      <c r="AC259" s="16">
        <v>13.2716043444966</v>
      </c>
      <c r="AD259" s="16">
        <v>11.1920546912879</v>
      </c>
      <c r="AE259" s="16">
        <v>10.9448598834528</v>
      </c>
      <c r="AF259" s="16">
        <v>11.8629791698496</v>
      </c>
      <c r="AG259" s="16">
        <v>10.8925844747434</v>
      </c>
      <c r="AH259" s="16">
        <v>13.5947960430438</v>
      </c>
      <c r="AI259" s="16">
        <v>12.1314803165595</v>
      </c>
      <c r="AJ259" s="16">
        <v>14.6070447757377</v>
      </c>
      <c r="AK259" s="16">
        <v>15.3982031923044</v>
      </c>
      <c r="AL259" s="16">
        <v>14.8800160371961</v>
      </c>
      <c r="AM259" s="16">
        <v>14.0110173676694</v>
      </c>
      <c r="AN259" s="16">
        <v>12.1359436348197</v>
      </c>
      <c r="AO259" s="16">
        <v>11.3733303189503</v>
      </c>
      <c r="AP259" s="16">
        <v>10.8951994517194</v>
      </c>
      <c r="AQ259" s="16">
        <v>12.6210370040011</v>
      </c>
      <c r="AR259" s="16">
        <v>11.8207687185314</v>
      </c>
      <c r="AS259" s="16">
        <v>11.7756699047525</v>
      </c>
      <c r="AT259" s="16">
        <v>11.1936763304968</v>
      </c>
      <c r="AU259" s="16">
        <v>10.6099079945081</v>
      </c>
      <c r="AV259" s="16">
        <v>10.6220387126252</v>
      </c>
      <c r="AW259" s="16">
        <v>10.0220743965453</v>
      </c>
      <c r="AX259" s="16">
        <v>9.81662966426517</v>
      </c>
      <c r="AY259" s="16">
        <v>9.82276242573002</v>
      </c>
      <c r="AZ259" s="16">
        <v>10.4320693189396</v>
      </c>
      <c r="BA259" s="16">
        <v>10.41533811484</v>
      </c>
      <c r="BB259" s="16">
        <v>8.24653958448489</v>
      </c>
      <c r="BC259" s="16">
        <v>7.90594713190025</v>
      </c>
      <c r="BD259" s="16">
        <v>8.57907452686144</v>
      </c>
      <c r="BE259" s="16">
        <v>7.37499495070735</v>
      </c>
      <c r="BF259" s="16">
        <v>8.36984974364701</v>
      </c>
      <c r="BG259" s="16">
        <v>7.83950211365995</v>
      </c>
      <c r="BH259" s="16">
        <v>10.0232267015856</v>
      </c>
      <c r="BI259" s="16">
        <v>10.6689131961163</v>
      </c>
      <c r="BJ259" s="16">
        <v>10.7539361042548</v>
      </c>
      <c r="BK259" s="16">
        <v>8.84190886565546</v>
      </c>
      <c r="BL259" s="16">
        <v>5.23840230460922</v>
      </c>
      <c r="BM259" s="16">
        <v>12.8769115676563</v>
      </c>
      <c r="BN259" s="16">
        <v>22.3737696417799</v>
      </c>
      <c r="BO259" s="16">
        <v>-4.83304787807857</v>
      </c>
      <c r="BP259" s="16">
        <v>-5.10087656504682</v>
      </c>
      <c r="BQ259" s="16">
        <v>-8.76311339015703</v>
      </c>
      <c r="BR259" s="16">
        <v>-8.58971421992209</v>
      </c>
      <c r="BS259" s="16">
        <v>-10.1821492592837</v>
      </c>
      <c r="BT259" s="16">
        <v>-9.81331228500814</v>
      </c>
      <c r="BU259" s="16">
        <v>-9.31847417719412</v>
      </c>
      <c r="BV259" s="16">
        <v>16.5231277541449</v>
      </c>
      <c r="BW259" s="16">
        <v>20.358125302865</v>
      </c>
      <c r="BX259" s="16">
        <v>23.5437053017171</v>
      </c>
      <c r="BY259" s="16">
        <v>25.5192869443191</v>
      </c>
      <c r="BZ259" s="16">
        <v>20.8222375641676</v>
      </c>
      <c r="CA259" s="16">
        <v>19.4575933374553</v>
      </c>
      <c r="CB259" s="16">
        <v>16.4959590089616</v>
      </c>
      <c r="CC259" s="16">
        <v>12.7313261573416</v>
      </c>
      <c r="CD259" s="16">
        <v>10.5918835480302</v>
      </c>
      <c r="CE259" s="16">
        <v>10.3119623031154</v>
      </c>
      <c r="CF259" s="16">
        <v>15.6249659710785</v>
      </c>
      <c r="CG259" s="16">
        <v>29.8173051439428</v>
      </c>
      <c r="CH259" s="16">
        <v>9.32269177530204</v>
      </c>
      <c r="CI259" s="16">
        <v>8.20263292662011</v>
      </c>
      <c r="CJ259" s="16">
        <v>7.2756570413406</v>
      </c>
      <c r="CK259" s="16">
        <v>8.0205780758276</v>
      </c>
      <c r="CL259" s="16">
        <v>11.1019449701109</v>
      </c>
      <c r="CM259" s="16">
        <v>19.1498126328406</v>
      </c>
      <c r="CN259" s="16">
        <v>92.643996995488</v>
      </c>
      <c r="CO259" s="16">
        <v>-49.304133227473</v>
      </c>
      <c r="CP259" s="16">
        <v>-52.3239786495078</v>
      </c>
      <c r="CQ259" s="16">
        <v>-71.8259729859497</v>
      </c>
      <c r="CR259" s="16">
        <v>-53.5501532510614</v>
      </c>
      <c r="CS259" s="16">
        <v>-37.7467469621079</v>
      </c>
      <c r="CT259" s="16">
        <v>17.3193793059974</v>
      </c>
      <c r="CU259" s="16">
        <v>17.0193743834919</v>
      </c>
      <c r="CV259" s="16">
        <v>15.6265354669487</v>
      </c>
      <c r="CW259" s="16">
        <v>14.8791982693526</v>
      </c>
      <c r="CX259" s="16">
        <v>14.1188788216462</v>
      </c>
      <c r="CY259" s="16">
        <v>15.8167605270916</v>
      </c>
      <c r="CZ259" s="16">
        <v>17.9836683768699</v>
      </c>
      <c r="DA259" s="16">
        <v>18.128966837741</v>
      </c>
      <c r="DB259" s="16">
        <v>16.6003963240281</v>
      </c>
      <c r="DC259" s="16">
        <v>19.9891884223732</v>
      </c>
      <c r="DD259" s="16">
        <v>19.5557857075085</v>
      </c>
      <c r="DE259" s="16">
        <v>19.3968925099061</v>
      </c>
      <c r="DF259" s="16">
        <v>19.6750439502863</v>
      </c>
      <c r="DG259" s="16">
        <v>18.6252215887073</v>
      </c>
      <c r="DH259" s="16">
        <v>19.8784173176082</v>
      </c>
      <c r="DI259" s="16">
        <v>14.4650865775212</v>
      </c>
      <c r="DJ259" s="16">
        <v>19.2943633677407</v>
      </c>
      <c r="DK259" s="16">
        <v>12.9297855844156</v>
      </c>
      <c r="DL259" s="16">
        <v>12.7078847041847</v>
      </c>
      <c r="DM259" s="16">
        <v>11.8384128190743</v>
      </c>
      <c r="DN259" s="16">
        <v>11.3928438644981</v>
      </c>
      <c r="DO259" s="16">
        <v>10.7314905662768</v>
      </c>
      <c r="DP259" s="12"/>
      <c r="DQ259" s="16">
        <v>12.1784749159381</v>
      </c>
      <c r="DR259" s="13"/>
      <c r="DS259" s="13"/>
      <c r="DT259" s="14"/>
      <c r="DU259" s="14"/>
      <c r="DV259" s="14"/>
      <c r="DW259" s="14"/>
      <c r="DX259" s="14"/>
      <c r="DY259" s="14"/>
      <c r="DZ259" s="14"/>
      <c r="EA259" s="14"/>
      <c r="EB259" s="14"/>
      <c r="EC259" s="14"/>
      <c r="ED259" s="14"/>
      <c r="EE259" s="14"/>
      <c r="EF259" s="14"/>
      <c r="EG259" s="14"/>
      <c r="EH259" s="14"/>
      <c r="EI259" s="14"/>
      <c r="EJ259" s="14"/>
      <c r="EK259" s="14"/>
      <c r="EL259" s="14"/>
      <c r="EM259" s="14"/>
      <c r="EN259" s="14"/>
      <c r="EO259" s="14"/>
      <c r="EP259" s="14"/>
      <c r="EQ259" s="14"/>
      <c r="ER259" s="14"/>
      <c r="ES259" s="14"/>
      <c r="ET259" s="14"/>
      <c r="EU259" s="14"/>
      <c r="EV259" s="14"/>
      <c r="EW259" s="14"/>
      <c r="EX259" s="14"/>
      <c r="EY259" s="14"/>
      <c r="EZ259" s="14"/>
      <c r="FA259" s="14"/>
      <c r="FB259" s="14"/>
      <c r="FC259" s="14"/>
      <c r="FD259" s="14"/>
      <c r="FE259" s="14"/>
      <c r="FF259" s="14"/>
      <c r="FG259" s="14"/>
      <c r="FH259" s="14"/>
      <c r="FI259" s="14"/>
      <c r="FJ259" s="14"/>
      <c r="FK259" s="14"/>
      <c r="FL259" s="14"/>
      <c r="FM259" s="14"/>
      <c r="FN259" s="14"/>
      <c r="FO259" s="14"/>
      <c r="FP259" s="14"/>
      <c r="FQ259" s="14"/>
      <c r="FR259" s="14"/>
      <c r="FS259" s="14"/>
      <c r="FT259" s="14"/>
      <c r="FU259" s="14"/>
      <c r="FV259" s="14"/>
      <c r="FW259" s="14"/>
      <c r="FX259" s="14"/>
      <c r="FY259" s="14"/>
      <c r="FZ259" s="14"/>
      <c r="GA259" s="14"/>
      <c r="GB259" s="14"/>
      <c r="GC259" s="14"/>
      <c r="GD259" s="14"/>
      <c r="GE259" s="14"/>
      <c r="GF259" s="14"/>
      <c r="GG259" s="14"/>
      <c r="GH259" s="14"/>
      <c r="GI259" s="14"/>
      <c r="GJ259" s="14"/>
      <c r="GK259" s="14"/>
      <c r="GL259" s="14"/>
      <c r="GM259" s="14"/>
      <c r="GN259" s="14"/>
      <c r="GO259" s="14"/>
      <c r="GP259" s="14"/>
      <c r="GQ259" s="14"/>
      <c r="GR259" s="14"/>
      <c r="GS259" s="14"/>
      <c r="GT259" s="14"/>
      <c r="GU259" s="14"/>
      <c r="GV259" s="14"/>
      <c r="GW259" s="14"/>
      <c r="GX259" s="14"/>
      <c r="GY259" s="14"/>
      <c r="GZ259" s="14"/>
      <c r="HA259" s="14"/>
      <c r="HB259" s="14"/>
      <c r="HC259" s="14"/>
      <c r="HD259" s="14"/>
      <c r="HE259" s="14"/>
      <c r="HF259" s="14"/>
      <c r="HG259" s="14"/>
      <c r="HH259" s="14"/>
      <c r="HI259" s="14"/>
      <c r="HJ259" s="14"/>
      <c r="HK259" s="14"/>
      <c r="HL259" s="14"/>
      <c r="HM259" s="14"/>
      <c r="HN259" s="14"/>
      <c r="HO259" s="14"/>
      <c r="HP259" s="14"/>
      <c r="HQ259" s="14"/>
      <c r="HR259" s="14"/>
      <c r="HS259" s="14"/>
      <c r="HT259" s="14"/>
      <c r="HU259" s="14"/>
      <c r="HV259" s="14"/>
      <c r="HW259" s="14"/>
      <c r="HX259" s="14"/>
      <c r="HY259" s="14"/>
      <c r="HZ259" s="14"/>
      <c r="IA259" s="14"/>
      <c r="IB259" s="14"/>
      <c r="IC259" s="14"/>
      <c r="ID259" s="14"/>
      <c r="IE259" s="14"/>
      <c r="IF259" s="14"/>
    </row>
    <row r="260" s="2" customFormat="1" hidden="1" outlineLevel="1" spans="1:240">
      <c r="A260" s="371" t="s">
        <v>35</v>
      </c>
      <c r="B260" s="10"/>
      <c r="C260" s="10"/>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2"/>
      <c r="DQ260" s="16"/>
      <c r="DR260" s="13"/>
      <c r="DS260" s="13"/>
      <c r="DT260" s="14"/>
      <c r="DU260" s="14"/>
      <c r="DV260" s="14"/>
      <c r="DW260" s="14"/>
      <c r="DX260" s="14"/>
      <c r="DY260" s="14"/>
      <c r="DZ260" s="14"/>
      <c r="EA260" s="14"/>
      <c r="EB260" s="14"/>
      <c r="EC260" s="14"/>
      <c r="ED260" s="14"/>
      <c r="EE260" s="14"/>
      <c r="EF260" s="14"/>
      <c r="EG260" s="14"/>
      <c r="EH260" s="14"/>
      <c r="EI260" s="14"/>
      <c r="EJ260" s="14"/>
      <c r="EK260" s="14"/>
      <c r="EL260" s="14"/>
      <c r="EM260" s="14"/>
      <c r="EN260" s="14"/>
      <c r="EO260" s="14"/>
      <c r="EP260" s="14"/>
      <c r="EQ260" s="14"/>
      <c r="ER260" s="14"/>
      <c r="ES260" s="14"/>
      <c r="ET260" s="14"/>
      <c r="EU260" s="14"/>
      <c r="EV260" s="14"/>
      <c r="EW260" s="14"/>
      <c r="EX260" s="14"/>
      <c r="EY260" s="14"/>
      <c r="EZ260" s="14"/>
      <c r="FA260" s="14"/>
      <c r="FB260" s="14"/>
      <c r="FC260" s="14"/>
      <c r="FD260" s="14"/>
      <c r="FE260" s="14"/>
      <c r="FF260" s="14"/>
      <c r="FG260" s="14"/>
      <c r="FH260" s="14"/>
      <c r="FI260" s="14"/>
      <c r="FJ260" s="14"/>
      <c r="FK260" s="14"/>
      <c r="FL260" s="14"/>
      <c r="FM260" s="14"/>
      <c r="FN260" s="14"/>
      <c r="FO260" s="14"/>
      <c r="FP260" s="14"/>
      <c r="FQ260" s="14"/>
      <c r="FR260" s="14"/>
      <c r="FS260" s="14"/>
      <c r="FT260" s="14"/>
      <c r="FU260" s="14"/>
      <c r="FV260" s="14"/>
      <c r="FW260" s="14"/>
      <c r="FX260" s="14"/>
      <c r="FY260" s="14"/>
      <c r="FZ260" s="14"/>
      <c r="GA260" s="14"/>
      <c r="GB260" s="14"/>
      <c r="GC260" s="14"/>
      <c r="GD260" s="14"/>
      <c r="GE260" s="14"/>
      <c r="GF260" s="14"/>
      <c r="GG260" s="14"/>
      <c r="GH260" s="14"/>
      <c r="GI260" s="14"/>
      <c r="GJ260" s="14"/>
      <c r="GK260" s="14"/>
      <c r="GL260" s="14"/>
      <c r="GM260" s="14"/>
      <c r="GN260" s="14"/>
      <c r="GO260" s="14"/>
      <c r="GP260" s="14"/>
      <c r="GQ260" s="14"/>
      <c r="GR260" s="14"/>
      <c r="GS260" s="14"/>
      <c r="GT260" s="14"/>
      <c r="GU260" s="14"/>
      <c r="GV260" s="14"/>
      <c r="GW260" s="14"/>
      <c r="GX260" s="14"/>
      <c r="GY260" s="14"/>
      <c r="GZ260" s="14"/>
      <c r="HA260" s="14"/>
      <c r="HB260" s="14"/>
      <c r="HC260" s="14"/>
      <c r="HD260" s="14"/>
      <c r="HE260" s="14"/>
      <c r="HF260" s="14"/>
      <c r="HG260" s="14"/>
      <c r="HH260" s="14"/>
      <c r="HI260" s="14"/>
      <c r="HJ260" s="14"/>
      <c r="HK260" s="14"/>
      <c r="HL260" s="14"/>
      <c r="HM260" s="14"/>
      <c r="HN260" s="14"/>
      <c r="HO260" s="14"/>
      <c r="HP260" s="14"/>
      <c r="HQ260" s="14"/>
      <c r="HR260" s="14"/>
      <c r="HS260" s="14"/>
      <c r="HT260" s="14"/>
      <c r="HU260" s="14"/>
      <c r="HV260" s="14"/>
      <c r="HW260" s="14"/>
      <c r="HX260" s="14"/>
      <c r="HY260" s="14"/>
      <c r="HZ260" s="14"/>
      <c r="IA260" s="14"/>
      <c r="IB260" s="14"/>
      <c r="IC260" s="14"/>
      <c r="ID260" s="14"/>
      <c r="IE260" s="14"/>
      <c r="IF260" s="14"/>
    </row>
    <row r="261" s="2" customFormat="1" hidden="1" outlineLevel="1" spans="1:240">
      <c r="A261" s="371" t="s">
        <v>36</v>
      </c>
      <c r="B261" s="10"/>
      <c r="C261" s="10"/>
      <c r="D261" s="16" t="s">
        <v>186</v>
      </c>
      <c r="E261" s="16" t="s">
        <v>186</v>
      </c>
      <c r="F261" s="16" t="s">
        <v>186</v>
      </c>
      <c r="G261" s="16" t="s">
        <v>186</v>
      </c>
      <c r="H261" s="16" t="s">
        <v>186</v>
      </c>
      <c r="I261" s="16" t="s">
        <v>186</v>
      </c>
      <c r="J261" s="16" t="s">
        <v>186</v>
      </c>
      <c r="K261" s="16" t="s">
        <v>186</v>
      </c>
      <c r="L261" s="16" t="s">
        <v>186</v>
      </c>
      <c r="M261" s="16" t="s">
        <v>186</v>
      </c>
      <c r="N261" s="16" t="s">
        <v>186</v>
      </c>
      <c r="O261" s="16" t="s">
        <v>186</v>
      </c>
      <c r="P261" s="16" t="s">
        <v>186</v>
      </c>
      <c r="Q261" s="16" t="s">
        <v>186</v>
      </c>
      <c r="R261" s="16" t="s">
        <v>186</v>
      </c>
      <c r="S261" s="16" t="s">
        <v>186</v>
      </c>
      <c r="T261" s="16" t="s">
        <v>186</v>
      </c>
      <c r="U261" s="16" t="s">
        <v>186</v>
      </c>
      <c r="V261" s="16" t="s">
        <v>186</v>
      </c>
      <c r="W261" s="16" t="s">
        <v>186</v>
      </c>
      <c r="X261" s="16" t="s">
        <v>186</v>
      </c>
      <c r="Y261" s="16" t="s">
        <v>186</v>
      </c>
      <c r="Z261" s="16" t="s">
        <v>186</v>
      </c>
      <c r="AA261" s="16" t="s">
        <v>186</v>
      </c>
      <c r="AB261" s="16" t="s">
        <v>186</v>
      </c>
      <c r="AC261" s="16" t="s">
        <v>186</v>
      </c>
      <c r="AD261" s="16" t="s">
        <v>186</v>
      </c>
      <c r="AE261" s="16" t="s">
        <v>186</v>
      </c>
      <c r="AF261" s="16" t="s">
        <v>186</v>
      </c>
      <c r="AG261" s="16" t="s">
        <v>186</v>
      </c>
      <c r="AH261" s="16" t="s">
        <v>186</v>
      </c>
      <c r="AI261" s="16" t="s">
        <v>186</v>
      </c>
      <c r="AJ261" s="16" t="s">
        <v>186</v>
      </c>
      <c r="AK261" s="16" t="s">
        <v>186</v>
      </c>
      <c r="AL261" s="16" t="s">
        <v>186</v>
      </c>
      <c r="AM261" s="16" t="s">
        <v>186</v>
      </c>
      <c r="AN261" s="16" t="s">
        <v>186</v>
      </c>
      <c r="AO261" s="16" t="s">
        <v>186</v>
      </c>
      <c r="AP261" s="16" t="s">
        <v>186</v>
      </c>
      <c r="AQ261" s="16" t="s">
        <v>186</v>
      </c>
      <c r="AR261" s="16" t="s">
        <v>186</v>
      </c>
      <c r="AS261" s="16" t="s">
        <v>186</v>
      </c>
      <c r="AT261" s="16" t="s">
        <v>186</v>
      </c>
      <c r="AU261" s="16" t="s">
        <v>186</v>
      </c>
      <c r="AV261" s="16" t="s">
        <v>186</v>
      </c>
      <c r="AW261" s="16" t="s">
        <v>186</v>
      </c>
      <c r="AX261" s="16" t="s">
        <v>186</v>
      </c>
      <c r="AY261" s="16" t="s">
        <v>186</v>
      </c>
      <c r="AZ261" s="16" t="s">
        <v>186</v>
      </c>
      <c r="BA261" s="16">
        <v>22.8959420744818</v>
      </c>
      <c r="BB261" s="16">
        <v>19.8411064187342</v>
      </c>
      <c r="BC261" s="16">
        <v>21.332765302372</v>
      </c>
      <c r="BD261" s="16">
        <v>18.878644436677</v>
      </c>
      <c r="BE261" s="16">
        <v>16.5846789483303</v>
      </c>
      <c r="BF261" s="16">
        <v>19.0184360839449</v>
      </c>
      <c r="BG261" s="16">
        <v>18.5279135803479</v>
      </c>
      <c r="BH261" s="16">
        <v>17.4465987528941</v>
      </c>
      <c r="BI261" s="16">
        <v>20.0563104927941</v>
      </c>
      <c r="BJ261" s="16">
        <v>15.6111643319321</v>
      </c>
      <c r="BK261" s="16">
        <v>13.7515477722697</v>
      </c>
      <c r="BL261" s="16">
        <v>11.6898450440349</v>
      </c>
      <c r="BM261" s="16">
        <v>24.3397500360787</v>
      </c>
      <c r="BN261" s="16">
        <v>25.4727096792151</v>
      </c>
      <c r="BO261" s="16">
        <v>42.8988125140346</v>
      </c>
      <c r="BP261" s="16">
        <v>-23.1623023349016</v>
      </c>
      <c r="BQ261" s="16">
        <v>-23.4670695056461</v>
      </c>
      <c r="BR261" s="16">
        <v>-25.5242476680187</v>
      </c>
      <c r="BS261" s="16">
        <v>-92.6288269639952</v>
      </c>
      <c r="BT261" s="16">
        <v>-84.0438809599258</v>
      </c>
      <c r="BU261" s="16">
        <v>-91.767326297486</v>
      </c>
      <c r="BV261" s="16">
        <v>20.5417894254762</v>
      </c>
      <c r="BW261" s="16">
        <v>24.2416043656545</v>
      </c>
      <c r="BX261" s="16">
        <v>24.5158751767467</v>
      </c>
      <c r="BY261" s="16">
        <v>25.165773689066</v>
      </c>
      <c r="BZ261" s="16">
        <v>23.3345843419574</v>
      </c>
      <c r="CA261" s="16">
        <v>23.1530433392282</v>
      </c>
      <c r="CB261" s="16">
        <v>20.9851012530379</v>
      </c>
      <c r="CC261" s="16">
        <v>20.2279322873547</v>
      </c>
      <c r="CD261" s="16">
        <v>19.0715463189125</v>
      </c>
      <c r="CE261" s="16">
        <v>18.8752790159958</v>
      </c>
      <c r="CF261" s="16">
        <v>18.4354806915587</v>
      </c>
      <c r="CG261" s="16">
        <v>18.0461510228931</v>
      </c>
      <c r="CH261" s="16">
        <v>13.7898835316476</v>
      </c>
      <c r="CI261" s="16">
        <v>14.2156789897187</v>
      </c>
      <c r="CJ261" s="16">
        <v>12.8916551239072</v>
      </c>
      <c r="CK261" s="16">
        <v>11.4238808683291</v>
      </c>
      <c r="CL261" s="16">
        <v>11.7546353272545</v>
      </c>
      <c r="CM261" s="16">
        <v>10.5918181691698</v>
      </c>
      <c r="CN261" s="16">
        <v>13.5834090818934</v>
      </c>
      <c r="CO261" s="16">
        <v>12.1303830580222</v>
      </c>
      <c r="CP261" s="16">
        <v>10.3875691713652</v>
      </c>
      <c r="CQ261" s="16">
        <v>11.4888414337872</v>
      </c>
      <c r="CR261" s="16">
        <v>12.6946562600837</v>
      </c>
      <c r="CS261" s="16">
        <v>11.9194639061655</v>
      </c>
      <c r="CT261" s="16">
        <v>13.6518259682764</v>
      </c>
      <c r="CU261" s="16">
        <v>13.3105303308138</v>
      </c>
      <c r="CV261" s="16">
        <v>13.6845775697339</v>
      </c>
      <c r="CW261" s="16">
        <v>11.166039631437</v>
      </c>
      <c r="CX261" s="16">
        <v>10.2162312759524</v>
      </c>
      <c r="CY261" s="16">
        <v>11.7224155184433</v>
      </c>
      <c r="CZ261" s="16">
        <v>14.5105680028123</v>
      </c>
      <c r="DA261" s="16">
        <v>13.258826897532</v>
      </c>
      <c r="DB261" s="16">
        <v>13.2696387723547</v>
      </c>
      <c r="DC261" s="16">
        <v>18.3981523812222</v>
      </c>
      <c r="DD261" s="16">
        <v>20.8476503629891</v>
      </c>
      <c r="DE261" s="16">
        <v>22.2608222846711</v>
      </c>
      <c r="DF261" s="16">
        <v>15.8729016734871</v>
      </c>
      <c r="DG261" s="16">
        <v>17.7156402639389</v>
      </c>
      <c r="DH261" s="16">
        <v>19.4886808169477</v>
      </c>
      <c r="DI261" s="16">
        <v>21.5095092615739</v>
      </c>
      <c r="DJ261" s="16">
        <v>24.3416410194732</v>
      </c>
      <c r="DK261" s="16">
        <v>21.4984430174224</v>
      </c>
      <c r="DL261" s="16">
        <v>21.0507826620564</v>
      </c>
      <c r="DM261" s="16">
        <v>22.1303099965793</v>
      </c>
      <c r="DN261" s="16">
        <v>24.740179006102</v>
      </c>
      <c r="DO261" s="16">
        <v>30.9561126043393</v>
      </c>
      <c r="DP261" s="12"/>
      <c r="DQ261" s="16">
        <v>31.3727249728349</v>
      </c>
      <c r="DR261" s="13"/>
      <c r="DS261" s="13"/>
      <c r="DT261" s="14"/>
      <c r="DU261" s="14"/>
      <c r="DV261" s="14"/>
      <c r="DW261" s="14"/>
      <c r="DX261" s="14"/>
      <c r="DY261" s="14"/>
      <c r="DZ261" s="14"/>
      <c r="EA261" s="14"/>
      <c r="EB261" s="14"/>
      <c r="EC261" s="14"/>
      <c r="ED261" s="14"/>
      <c r="EE261" s="14"/>
      <c r="EF261" s="14"/>
      <c r="EG261" s="14"/>
      <c r="EH261" s="14"/>
      <c r="EI261" s="14"/>
      <c r="EJ261" s="14"/>
      <c r="EK261" s="14"/>
      <c r="EL261" s="14"/>
      <c r="EM261" s="14"/>
      <c r="EN261" s="14"/>
      <c r="EO261" s="14"/>
      <c r="EP261" s="14"/>
      <c r="EQ261" s="14"/>
      <c r="ER261" s="14"/>
      <c r="ES261" s="14"/>
      <c r="ET261" s="14"/>
      <c r="EU261" s="14"/>
      <c r="EV261" s="14"/>
      <c r="EW261" s="14"/>
      <c r="EX261" s="14"/>
      <c r="EY261" s="14"/>
      <c r="EZ261" s="14"/>
      <c r="FA261" s="14"/>
      <c r="FB261" s="14"/>
      <c r="FC261" s="14"/>
      <c r="FD261" s="14"/>
      <c r="FE261" s="14"/>
      <c r="FF261" s="14"/>
      <c r="FG261" s="14"/>
      <c r="FH261" s="14"/>
      <c r="FI261" s="14"/>
      <c r="FJ261" s="14"/>
      <c r="FK261" s="14"/>
      <c r="FL261" s="14"/>
      <c r="FM261" s="14"/>
      <c r="FN261" s="14"/>
      <c r="FO261" s="14"/>
      <c r="FP261" s="14"/>
      <c r="FQ261" s="14"/>
      <c r="FR261" s="14"/>
      <c r="FS261" s="14"/>
      <c r="FT261" s="14"/>
      <c r="FU261" s="14"/>
      <c r="FV261" s="14"/>
      <c r="FW261" s="14"/>
      <c r="FX261" s="14"/>
      <c r="FY261" s="14"/>
      <c r="FZ261" s="14"/>
      <c r="GA261" s="14"/>
      <c r="GB261" s="14"/>
      <c r="GC261" s="14"/>
      <c r="GD261" s="14"/>
      <c r="GE261" s="14"/>
      <c r="GF261" s="14"/>
      <c r="GG261" s="14"/>
      <c r="GH261" s="14"/>
      <c r="GI261" s="14"/>
      <c r="GJ261" s="14"/>
      <c r="GK261" s="14"/>
      <c r="GL261" s="14"/>
      <c r="GM261" s="14"/>
      <c r="GN261" s="14"/>
      <c r="GO261" s="14"/>
      <c r="GP261" s="14"/>
      <c r="GQ261" s="14"/>
      <c r="GR261" s="14"/>
      <c r="GS261" s="14"/>
      <c r="GT261" s="14"/>
      <c r="GU261" s="14"/>
      <c r="GV261" s="14"/>
      <c r="GW261" s="14"/>
      <c r="GX261" s="14"/>
      <c r="GY261" s="14"/>
      <c r="GZ261" s="14"/>
      <c r="HA261" s="14"/>
      <c r="HB261" s="14"/>
      <c r="HC261" s="14"/>
      <c r="HD261" s="14"/>
      <c r="HE261" s="14"/>
      <c r="HF261" s="14"/>
      <c r="HG261" s="14"/>
      <c r="HH261" s="14"/>
      <c r="HI261" s="14"/>
      <c r="HJ261" s="14"/>
      <c r="HK261" s="14"/>
      <c r="HL261" s="14"/>
      <c r="HM261" s="14"/>
      <c r="HN261" s="14"/>
      <c r="HO261" s="14"/>
      <c r="HP261" s="14"/>
      <c r="HQ261" s="14"/>
      <c r="HR261" s="14"/>
      <c r="HS261" s="14"/>
      <c r="HT261" s="14"/>
      <c r="HU261" s="14"/>
      <c r="HV261" s="14"/>
      <c r="HW261" s="14"/>
      <c r="HX261" s="14"/>
      <c r="HY261" s="14"/>
      <c r="HZ261" s="14"/>
      <c r="IA261" s="14"/>
      <c r="IB261" s="14"/>
      <c r="IC261" s="14"/>
      <c r="ID261" s="14"/>
      <c r="IE261" s="14"/>
      <c r="IF261" s="14"/>
    </row>
    <row r="262" s="2" customFormat="1" hidden="1" outlineLevel="1" spans="1:240">
      <c r="A262" s="371" t="s">
        <v>37</v>
      </c>
      <c r="B262" s="10"/>
      <c r="C262" s="10"/>
      <c r="D262" s="16">
        <v>182.159644747547</v>
      </c>
      <c r="E262" s="16">
        <v>186.200146432632</v>
      </c>
      <c r="F262" s="16">
        <v>196.594489978396</v>
      </c>
      <c r="G262" s="16">
        <v>153.302249267883</v>
      </c>
      <c r="H262" s="16">
        <v>186.639539872637</v>
      </c>
      <c r="I262" s="16">
        <v>251.088335593379</v>
      </c>
      <c r="J262" s="16">
        <v>69.5487939785326</v>
      </c>
      <c r="K262" s="16">
        <v>166.828754417958</v>
      </c>
      <c r="L262" s="16">
        <v>166.829240791237</v>
      </c>
      <c r="M262" s="16">
        <v>173.013146454309</v>
      </c>
      <c r="N262" s="16">
        <v>18.9592042882151</v>
      </c>
      <c r="O262" s="16">
        <v>19.7231056545207</v>
      </c>
      <c r="P262" s="16">
        <v>19.2370916860817</v>
      </c>
      <c r="Q262" s="16">
        <v>18.0683267362752</v>
      </c>
      <c r="R262" s="16">
        <v>16.6784894870972</v>
      </c>
      <c r="S262" s="16">
        <v>20.5591893285509</v>
      </c>
      <c r="T262" s="16">
        <v>21.9663862955524</v>
      </c>
      <c r="U262" s="16">
        <v>29.3148021599002</v>
      </c>
      <c r="V262" s="16">
        <v>31.3697389165856</v>
      </c>
      <c r="W262" s="16">
        <v>31.6319400566619</v>
      </c>
      <c r="X262" s="16">
        <v>32.6025952565802</v>
      </c>
      <c r="Y262" s="16">
        <v>27.7476246900997</v>
      </c>
      <c r="Z262" s="16">
        <v>17.682445296462</v>
      </c>
      <c r="AA262" s="16">
        <v>17.9675902181529</v>
      </c>
      <c r="AB262" s="16">
        <v>17.3863262243087</v>
      </c>
      <c r="AC262" s="16">
        <v>19.9410626697238</v>
      </c>
      <c r="AD262" s="16">
        <v>20.8378109285996</v>
      </c>
      <c r="AE262" s="16">
        <v>23.5726530751437</v>
      </c>
      <c r="AF262" s="16">
        <v>24.4553273485429</v>
      </c>
      <c r="AG262" s="16">
        <v>24.2364285335943</v>
      </c>
      <c r="AH262" s="16">
        <v>29.8754320222207</v>
      </c>
      <c r="AI262" s="16">
        <v>29.3286582264461</v>
      </c>
      <c r="AJ262" s="16">
        <v>26.1454174867811</v>
      </c>
      <c r="AK262" s="16">
        <v>27.2204390416266</v>
      </c>
      <c r="AL262" s="16">
        <v>17.7143259555111</v>
      </c>
      <c r="AM262" s="16">
        <v>22.1381685305089</v>
      </c>
      <c r="AN262" s="16">
        <v>24.5332200848133</v>
      </c>
      <c r="AO262" s="16">
        <v>27.6024644981961</v>
      </c>
      <c r="AP262" s="16">
        <v>29.2584863298203</v>
      </c>
      <c r="AQ262" s="16">
        <v>26.8846230564985</v>
      </c>
      <c r="AR262" s="16">
        <v>26.5788619588747</v>
      </c>
      <c r="AS262" s="16">
        <v>25.653679481444</v>
      </c>
      <c r="AT262" s="16">
        <v>22.956633990159</v>
      </c>
      <c r="AU262" s="16">
        <v>22.7207232235214</v>
      </c>
      <c r="AV262" s="16">
        <v>25.9407357268291</v>
      </c>
      <c r="AW262" s="16">
        <v>25.9203475431912</v>
      </c>
      <c r="AX262" s="16">
        <v>22.6291967795277</v>
      </c>
      <c r="AY262" s="16">
        <v>25.6957195903753</v>
      </c>
      <c r="AZ262" s="16">
        <v>28.5257839469733</v>
      </c>
      <c r="BA262" s="16">
        <v>34.33601228164</v>
      </c>
      <c r="BB262" s="16">
        <v>31.2584408156145</v>
      </c>
      <c r="BC262" s="16">
        <v>39.2009470149932</v>
      </c>
      <c r="BD262" s="16">
        <v>40.0656244884662</v>
      </c>
      <c r="BE262" s="16">
        <v>42.4219368459369</v>
      </c>
      <c r="BF262" s="16">
        <v>39.5877597097086</v>
      </c>
      <c r="BG262" s="16">
        <v>45.8545677771515</v>
      </c>
      <c r="BH262" s="16">
        <v>42.8961039552759</v>
      </c>
      <c r="BI262" s="16">
        <v>39.727993049455</v>
      </c>
      <c r="BJ262" s="16">
        <v>34.0667071105642</v>
      </c>
      <c r="BK262" s="16">
        <v>29.8271326313243</v>
      </c>
      <c r="BL262" s="16">
        <v>35.9061745538424</v>
      </c>
      <c r="BM262" s="16">
        <v>39.145740395968</v>
      </c>
      <c r="BN262" s="16">
        <v>41.507311440014</v>
      </c>
      <c r="BO262" s="16">
        <v>39.2744054471785</v>
      </c>
      <c r="BP262" s="16">
        <v>40.3795753444083</v>
      </c>
      <c r="BQ262" s="16">
        <v>52.5127606448652</v>
      </c>
      <c r="BR262" s="16">
        <v>57.1683055730231</v>
      </c>
      <c r="BS262" s="16">
        <v>62.5222387324564</v>
      </c>
      <c r="BT262" s="16">
        <v>65.5488072274522</v>
      </c>
      <c r="BU262" s="16">
        <v>83.0624203600734</v>
      </c>
      <c r="BV262" s="16">
        <v>57.688241555885</v>
      </c>
      <c r="BW262" s="16">
        <v>51.2702012673589</v>
      </c>
      <c r="BX262" s="16">
        <v>55.1522092015561</v>
      </c>
      <c r="BY262" s="16">
        <v>68.1800524194651</v>
      </c>
      <c r="BZ262" s="16">
        <v>78.368886201194</v>
      </c>
      <c r="CA262" s="16">
        <v>79.2768649444946</v>
      </c>
      <c r="CB262" s="16">
        <v>66.556735945319</v>
      </c>
      <c r="CC262" s="16">
        <v>75.2166711222001</v>
      </c>
      <c r="CD262" s="16">
        <v>63.2054311925471</v>
      </c>
      <c r="CE262" s="16">
        <v>59.9057867371096</v>
      </c>
      <c r="CF262" s="16">
        <v>64.3162071128067</v>
      </c>
      <c r="CG262" s="16">
        <v>61.6052959487736</v>
      </c>
      <c r="CH262" s="16">
        <v>43.3151300859616</v>
      </c>
      <c r="CI262" s="16">
        <v>44.3185179834698</v>
      </c>
      <c r="CJ262" s="16">
        <v>37.0815308321748</v>
      </c>
      <c r="CK262" s="16">
        <v>34.4003092883463</v>
      </c>
      <c r="CL262" s="16">
        <v>33.7887456116341</v>
      </c>
      <c r="CM262" s="16">
        <v>40.2067663416765</v>
      </c>
      <c r="CN262" s="16">
        <v>35.1894220858131</v>
      </c>
      <c r="CO262" s="16">
        <v>39.548638603954</v>
      </c>
      <c r="CP262" s="16">
        <v>33.0347024568076</v>
      </c>
      <c r="CQ262" s="16">
        <v>22.6825553160698</v>
      </c>
      <c r="CR262" s="16">
        <v>34.1442361704406</v>
      </c>
      <c r="CS262" s="16">
        <v>38.2070387419481</v>
      </c>
      <c r="CT262" s="16">
        <v>35.2901146425298</v>
      </c>
      <c r="CU262" s="16">
        <v>30.5517076346497</v>
      </c>
      <c r="CV262" s="16">
        <v>32.199503243021</v>
      </c>
      <c r="CW262" s="16">
        <v>29.5090795314651</v>
      </c>
      <c r="CX262" s="16">
        <v>22.6631747588733</v>
      </c>
      <c r="CY262" s="16">
        <v>22.65378476297</v>
      </c>
      <c r="CZ262" s="16">
        <v>25.394753734428</v>
      </c>
      <c r="DA262" s="16">
        <v>21.4950188055739</v>
      </c>
      <c r="DB262" s="16">
        <v>19.1585873795694</v>
      </c>
      <c r="DC262" s="16">
        <v>15.9202717255003</v>
      </c>
      <c r="DD262" s="16">
        <v>14.6581765324846</v>
      </c>
      <c r="DE262" s="16">
        <v>14.1905471277247</v>
      </c>
      <c r="DF262" s="16">
        <v>10.051271551894</v>
      </c>
      <c r="DG262" s="16">
        <v>12.5045126133073</v>
      </c>
      <c r="DH262" s="16">
        <v>14.6464026336306</v>
      </c>
      <c r="DI262" s="16">
        <v>15.6520899517629</v>
      </c>
      <c r="DJ262" s="16">
        <v>15.4749379352831</v>
      </c>
      <c r="DK262" s="16">
        <v>12.9228350434066</v>
      </c>
      <c r="DL262" s="16">
        <v>11.1590059201354</v>
      </c>
      <c r="DM262" s="16">
        <v>11.7406422426781</v>
      </c>
      <c r="DN262" s="16">
        <v>15.9381569633231</v>
      </c>
      <c r="DO262" s="16">
        <v>13.0204186861002</v>
      </c>
      <c r="DP262" s="12"/>
      <c r="DQ262" s="16">
        <v>13.7786354640404</v>
      </c>
      <c r="DR262" s="13"/>
      <c r="DS262" s="13"/>
      <c r="DT262" s="14"/>
      <c r="DU262" s="14"/>
      <c r="DV262" s="14"/>
      <c r="DW262" s="14"/>
      <c r="DX262" s="14"/>
      <c r="DY262" s="14"/>
      <c r="DZ262" s="14"/>
      <c r="EA262" s="14"/>
      <c r="EB262" s="14"/>
      <c r="EC262" s="14"/>
      <c r="ED262" s="14"/>
      <c r="EE262" s="14"/>
      <c r="EF262" s="14"/>
      <c r="EG262" s="14"/>
      <c r="EH262" s="14"/>
      <c r="EI262" s="14"/>
      <c r="EJ262" s="14"/>
      <c r="EK262" s="14"/>
      <c r="EL262" s="14"/>
      <c r="EM262" s="14"/>
      <c r="EN262" s="14"/>
      <c r="EO262" s="14"/>
      <c r="EP262" s="14"/>
      <c r="EQ262" s="14"/>
      <c r="ER262" s="14"/>
      <c r="ES262" s="14"/>
      <c r="ET262" s="14"/>
      <c r="EU262" s="14"/>
      <c r="EV262" s="14"/>
      <c r="EW262" s="14"/>
      <c r="EX262" s="14"/>
      <c r="EY262" s="14"/>
      <c r="EZ262" s="14"/>
      <c r="FA262" s="14"/>
      <c r="FB262" s="14"/>
      <c r="FC262" s="14"/>
      <c r="FD262" s="14"/>
      <c r="FE262" s="14"/>
      <c r="FF262" s="14"/>
      <c r="FG262" s="14"/>
      <c r="FH262" s="14"/>
      <c r="FI262" s="14"/>
      <c r="FJ262" s="14"/>
      <c r="FK262" s="14"/>
      <c r="FL262" s="14"/>
      <c r="FM262" s="14"/>
      <c r="FN262" s="14"/>
      <c r="FO262" s="14"/>
      <c r="FP262" s="14"/>
      <c r="FQ262" s="14"/>
      <c r="FR262" s="14"/>
      <c r="FS262" s="14"/>
      <c r="FT262" s="14"/>
      <c r="FU262" s="14"/>
      <c r="FV262" s="14"/>
      <c r="FW262" s="14"/>
      <c r="FX262" s="14"/>
      <c r="FY262" s="14"/>
      <c r="FZ262" s="14"/>
      <c r="GA262" s="14"/>
      <c r="GB262" s="14"/>
      <c r="GC262" s="14"/>
      <c r="GD262" s="14"/>
      <c r="GE262" s="14"/>
      <c r="GF262" s="14"/>
      <c r="GG262" s="14"/>
      <c r="GH262" s="14"/>
      <c r="GI262" s="14"/>
      <c r="GJ262" s="14"/>
      <c r="GK262" s="14"/>
      <c r="GL262" s="14"/>
      <c r="GM262" s="14"/>
      <c r="GN262" s="14"/>
      <c r="GO262" s="14"/>
      <c r="GP262" s="14"/>
      <c r="GQ262" s="14"/>
      <c r="GR262" s="14"/>
      <c r="GS262" s="14"/>
      <c r="GT262" s="14"/>
      <c r="GU262" s="14"/>
      <c r="GV262" s="14"/>
      <c r="GW262" s="14"/>
      <c r="GX262" s="14"/>
      <c r="GY262" s="14"/>
      <c r="GZ262" s="14"/>
      <c r="HA262" s="14"/>
      <c r="HB262" s="14"/>
      <c r="HC262" s="14"/>
      <c r="HD262" s="14"/>
      <c r="HE262" s="14"/>
      <c r="HF262" s="14"/>
      <c r="HG262" s="14"/>
      <c r="HH262" s="14"/>
      <c r="HI262" s="14"/>
      <c r="HJ262" s="14"/>
      <c r="HK262" s="14"/>
      <c r="HL262" s="14"/>
      <c r="HM262" s="14"/>
      <c r="HN262" s="14"/>
      <c r="HO262" s="14"/>
      <c r="HP262" s="14"/>
      <c r="HQ262" s="14"/>
      <c r="HR262" s="14"/>
      <c r="HS262" s="14"/>
      <c r="HT262" s="14"/>
      <c r="HU262" s="14"/>
      <c r="HV262" s="14"/>
      <c r="HW262" s="14"/>
      <c r="HX262" s="14"/>
      <c r="HY262" s="14"/>
      <c r="HZ262" s="14"/>
      <c r="IA262" s="14"/>
      <c r="IB262" s="14"/>
      <c r="IC262" s="14"/>
      <c r="ID262" s="14"/>
      <c r="IE262" s="14"/>
      <c r="IF262" s="14"/>
    </row>
    <row r="263" s="2" customFormat="1" hidden="1" outlineLevel="1" spans="1:240">
      <c r="A263" s="371" t="s">
        <v>38</v>
      </c>
      <c r="B263" s="10"/>
      <c r="C263" s="10"/>
      <c r="D263" s="16">
        <v>13.5634704081633</v>
      </c>
      <c r="E263" s="16">
        <v>22.2244816326531</v>
      </c>
      <c r="F263" s="16" t="s">
        <v>186</v>
      </c>
      <c r="G263" s="16" t="s">
        <v>186</v>
      </c>
      <c r="H263" s="16" t="s">
        <v>186</v>
      </c>
      <c r="I263" s="16" t="s">
        <v>186</v>
      </c>
      <c r="J263" s="16" t="s">
        <v>186</v>
      </c>
      <c r="K263" s="16" t="s">
        <v>186</v>
      </c>
      <c r="L263" s="16" t="s">
        <v>186</v>
      </c>
      <c r="M263" s="16" t="s">
        <v>186</v>
      </c>
      <c r="N263" s="16" t="s">
        <v>186</v>
      </c>
      <c r="O263" s="16" t="s">
        <v>186</v>
      </c>
      <c r="P263" s="16" t="s">
        <v>186</v>
      </c>
      <c r="Q263" s="16" t="s">
        <v>186</v>
      </c>
      <c r="R263" s="16" t="s">
        <v>186</v>
      </c>
      <c r="S263" s="16" t="s">
        <v>186</v>
      </c>
      <c r="T263" s="16" t="s">
        <v>186</v>
      </c>
      <c r="U263" s="16" t="s">
        <v>186</v>
      </c>
      <c r="V263" s="16" t="s">
        <v>186</v>
      </c>
      <c r="W263" s="16" t="s">
        <v>186</v>
      </c>
      <c r="X263" s="16" t="s">
        <v>186</v>
      </c>
      <c r="Y263" s="16" t="s">
        <v>186</v>
      </c>
      <c r="Z263" s="16" t="s">
        <v>186</v>
      </c>
      <c r="AA263" s="16" t="s">
        <v>186</v>
      </c>
      <c r="AB263" s="16" t="s">
        <v>186</v>
      </c>
      <c r="AC263" s="16" t="s">
        <v>186</v>
      </c>
      <c r="AD263" s="16" t="s">
        <v>186</v>
      </c>
      <c r="AE263" s="16" t="s">
        <v>186</v>
      </c>
      <c r="AF263" s="16" t="s">
        <v>186</v>
      </c>
      <c r="AG263" s="16" t="s">
        <v>186</v>
      </c>
      <c r="AH263" s="16" t="s">
        <v>186</v>
      </c>
      <c r="AI263" s="16" t="s">
        <v>186</v>
      </c>
      <c r="AJ263" s="16" t="s">
        <v>186</v>
      </c>
      <c r="AK263" s="16" t="s">
        <v>186</v>
      </c>
      <c r="AL263" s="16" t="s">
        <v>186</v>
      </c>
      <c r="AM263" s="16" t="s">
        <v>186</v>
      </c>
      <c r="AN263" s="16" t="s">
        <v>186</v>
      </c>
      <c r="AO263" s="16">
        <v>11</v>
      </c>
      <c r="AP263" s="16" t="s">
        <v>186</v>
      </c>
      <c r="AQ263" s="16" t="s">
        <v>186</v>
      </c>
      <c r="AR263" s="16" t="s">
        <v>186</v>
      </c>
      <c r="AS263" s="16" t="s">
        <v>186</v>
      </c>
      <c r="AT263" s="16" t="s">
        <v>186</v>
      </c>
      <c r="AU263" s="16" t="s">
        <v>186</v>
      </c>
      <c r="AV263" s="16" t="s">
        <v>186</v>
      </c>
      <c r="AW263" s="16" t="s">
        <v>186</v>
      </c>
      <c r="AX263" s="16">
        <v>19.4400778684288</v>
      </c>
      <c r="AY263" s="16">
        <v>19.5451427424542</v>
      </c>
      <c r="AZ263" s="16">
        <v>24.6201346476094</v>
      </c>
      <c r="BA263" s="16">
        <v>27.689761841981</v>
      </c>
      <c r="BB263" s="16">
        <v>24.7043988125165</v>
      </c>
      <c r="BC263" s="16" t="s">
        <v>186</v>
      </c>
      <c r="BD263" s="16" t="s">
        <v>186</v>
      </c>
      <c r="BE263" s="16" t="s">
        <v>186</v>
      </c>
      <c r="BF263" s="16" t="s">
        <v>186</v>
      </c>
      <c r="BG263" s="16">
        <v>24</v>
      </c>
      <c r="BH263" s="16" t="s">
        <v>186</v>
      </c>
      <c r="BI263" s="16" t="s">
        <v>186</v>
      </c>
      <c r="BJ263" s="16">
        <v>21.2767187035958</v>
      </c>
      <c r="BK263" s="16">
        <v>19.7097418521946</v>
      </c>
      <c r="BL263" s="16">
        <v>15.7167731788973</v>
      </c>
      <c r="BM263" s="16">
        <v>19.1705286852767</v>
      </c>
      <c r="BN263" s="16">
        <v>18.8592565398325</v>
      </c>
      <c r="BO263" s="16" t="s">
        <v>186</v>
      </c>
      <c r="BP263" s="16" t="s">
        <v>186</v>
      </c>
      <c r="BQ263" s="16" t="s">
        <v>186</v>
      </c>
      <c r="BR263" s="16" t="s">
        <v>186</v>
      </c>
      <c r="BS263" s="16" t="s">
        <v>186</v>
      </c>
      <c r="BT263" s="16" t="s">
        <v>186</v>
      </c>
      <c r="BU263" s="16" t="s">
        <v>186</v>
      </c>
      <c r="BV263" s="16">
        <v>24.3966494667781</v>
      </c>
      <c r="BW263" s="16">
        <v>23.1954221582409</v>
      </c>
      <c r="BX263" s="16">
        <v>24.8270792003366</v>
      </c>
      <c r="BY263" s="16">
        <v>26.743342025852</v>
      </c>
      <c r="BZ263" s="16">
        <v>28.6204829807003</v>
      </c>
      <c r="CA263" s="16" t="s">
        <v>186</v>
      </c>
      <c r="CB263" s="16" t="s">
        <v>186</v>
      </c>
      <c r="CC263" s="16" t="s">
        <v>186</v>
      </c>
      <c r="CD263" s="16" t="s">
        <v>186</v>
      </c>
      <c r="CE263" s="16" t="s">
        <v>186</v>
      </c>
      <c r="CF263" s="16" t="s">
        <v>186</v>
      </c>
      <c r="CG263" s="16" t="s">
        <v>186</v>
      </c>
      <c r="CH263" s="16">
        <v>18.8912983338295</v>
      </c>
      <c r="CI263" s="16">
        <v>22.3581210925522</v>
      </c>
      <c r="CJ263" s="16">
        <v>18.5315646169114</v>
      </c>
      <c r="CK263" s="16">
        <v>20.7827777491076</v>
      </c>
      <c r="CL263" s="16">
        <v>22.4905018006978</v>
      </c>
      <c r="CM263" s="16" t="s">
        <v>186</v>
      </c>
      <c r="CN263" s="16" t="s">
        <v>186</v>
      </c>
      <c r="CO263" s="16" t="s">
        <v>186</v>
      </c>
      <c r="CP263" s="16" t="s">
        <v>186</v>
      </c>
      <c r="CQ263" s="16" t="s">
        <v>186</v>
      </c>
      <c r="CR263" s="16" t="s">
        <v>186</v>
      </c>
      <c r="CS263" s="16" t="s">
        <v>186</v>
      </c>
      <c r="CT263" s="16">
        <v>19.8519335843634</v>
      </c>
      <c r="CU263" s="16">
        <v>19.9175630679409</v>
      </c>
      <c r="CV263" s="16">
        <v>20.077874359565</v>
      </c>
      <c r="CW263" s="16">
        <v>17.7311858456053</v>
      </c>
      <c r="CX263" s="16">
        <v>15.2429116746469</v>
      </c>
      <c r="CY263" s="16">
        <v>15.6132391632763</v>
      </c>
      <c r="CZ263" s="16">
        <v>16.8433731578982</v>
      </c>
      <c r="DA263" s="16">
        <v>14.5733322050175</v>
      </c>
      <c r="DB263" s="16">
        <v>15.9454966006543</v>
      </c>
      <c r="DC263" s="16">
        <v>14.6217611241733</v>
      </c>
      <c r="DD263" s="16">
        <v>15.5222428786204</v>
      </c>
      <c r="DE263" s="16" t="s">
        <v>186</v>
      </c>
      <c r="DF263" s="16">
        <v>14.2614036638841</v>
      </c>
      <c r="DG263" s="16">
        <v>15.9189201213157</v>
      </c>
      <c r="DH263" s="16">
        <v>15.7599085049331</v>
      </c>
      <c r="DI263" s="16">
        <v>17.5538974273226</v>
      </c>
      <c r="DJ263" s="16">
        <v>17.4703349022331</v>
      </c>
      <c r="DK263" s="16" t="s">
        <v>186</v>
      </c>
      <c r="DL263" s="16" t="s">
        <v>186</v>
      </c>
      <c r="DM263" s="16" t="s">
        <v>186</v>
      </c>
      <c r="DN263" s="16" t="s">
        <v>186</v>
      </c>
      <c r="DO263" s="16" t="s">
        <v>186</v>
      </c>
      <c r="DP263" s="12" t="s">
        <v>186</v>
      </c>
      <c r="DQ263" s="16"/>
      <c r="DR263" s="13"/>
      <c r="DS263" s="13"/>
      <c r="DT263" s="14"/>
      <c r="DU263" s="14"/>
      <c r="DV263" s="14"/>
      <c r="DW263" s="14"/>
      <c r="DX263" s="14"/>
      <c r="DY263" s="14"/>
      <c r="DZ263" s="14"/>
      <c r="EA263" s="14"/>
      <c r="EB263" s="14"/>
      <c r="EC263" s="14"/>
      <c r="ED263" s="14"/>
      <c r="EE263" s="14"/>
      <c r="EF263" s="14"/>
      <c r="EG263" s="14"/>
      <c r="EH263" s="14"/>
      <c r="EI263" s="14"/>
      <c r="EJ263" s="14"/>
      <c r="EK263" s="14"/>
      <c r="EL263" s="14"/>
      <c r="EM263" s="14"/>
      <c r="EN263" s="14"/>
      <c r="EO263" s="14"/>
      <c r="EP263" s="14"/>
      <c r="EQ263" s="14"/>
      <c r="ER263" s="14"/>
      <c r="ES263" s="14"/>
      <c r="ET263" s="14"/>
      <c r="EU263" s="14"/>
      <c r="EV263" s="14"/>
      <c r="EW263" s="14"/>
      <c r="EX263" s="14"/>
      <c r="EY263" s="14"/>
      <c r="EZ263" s="14"/>
      <c r="FA263" s="14"/>
      <c r="FB263" s="14"/>
      <c r="FC263" s="14"/>
      <c r="FD263" s="14"/>
      <c r="FE263" s="14"/>
      <c r="FF263" s="14"/>
      <c r="FG263" s="14"/>
      <c r="FH263" s="14"/>
      <c r="FI263" s="14"/>
      <c r="FJ263" s="14"/>
      <c r="FK263" s="14"/>
      <c r="FL263" s="14"/>
      <c r="FM263" s="14"/>
      <c r="FN263" s="14"/>
      <c r="FO263" s="14"/>
      <c r="FP263" s="14"/>
      <c r="FQ263" s="14"/>
      <c r="FR263" s="14"/>
      <c r="FS263" s="14"/>
      <c r="FT263" s="14"/>
      <c r="FU263" s="14"/>
      <c r="FV263" s="14"/>
      <c r="FW263" s="14"/>
      <c r="FX263" s="14"/>
      <c r="FY263" s="14"/>
      <c r="FZ263" s="14"/>
      <c r="GA263" s="14"/>
      <c r="GB263" s="14"/>
      <c r="GC263" s="14"/>
      <c r="GD263" s="14"/>
      <c r="GE263" s="14"/>
      <c r="GF263" s="14"/>
      <c r="GG263" s="14"/>
      <c r="GH263" s="14"/>
      <c r="GI263" s="14"/>
      <c r="GJ263" s="14"/>
      <c r="GK263" s="14"/>
      <c r="GL263" s="14"/>
      <c r="GM263" s="14"/>
      <c r="GN263" s="14"/>
      <c r="GO263" s="14"/>
      <c r="GP263" s="14"/>
      <c r="GQ263" s="14"/>
      <c r="GR263" s="14"/>
      <c r="GS263" s="14"/>
      <c r="GT263" s="14"/>
      <c r="GU263" s="14"/>
      <c r="GV263" s="14"/>
      <c r="GW263" s="14"/>
      <c r="GX263" s="14"/>
      <c r="GY263" s="14"/>
      <c r="GZ263" s="14"/>
      <c r="HA263" s="14"/>
      <c r="HB263" s="14"/>
      <c r="HC263" s="14"/>
      <c r="HD263" s="14"/>
      <c r="HE263" s="14"/>
      <c r="HF263" s="14"/>
      <c r="HG263" s="14"/>
      <c r="HH263" s="14"/>
      <c r="HI263" s="14"/>
      <c r="HJ263" s="14"/>
      <c r="HK263" s="14"/>
      <c r="HL263" s="14"/>
      <c r="HM263" s="14"/>
      <c r="HN263" s="14"/>
      <c r="HO263" s="14"/>
      <c r="HP263" s="14"/>
      <c r="HQ263" s="14"/>
      <c r="HR263" s="14"/>
      <c r="HS263" s="14"/>
      <c r="HT263" s="14"/>
      <c r="HU263" s="14"/>
      <c r="HV263" s="14"/>
      <c r="HW263" s="14"/>
      <c r="HX263" s="14"/>
      <c r="HY263" s="14"/>
      <c r="HZ263" s="14"/>
      <c r="IA263" s="14"/>
      <c r="IB263" s="14"/>
      <c r="IC263" s="14"/>
      <c r="ID263" s="14"/>
      <c r="IE263" s="14"/>
      <c r="IF263" s="14"/>
    </row>
    <row r="264" s="2" customFormat="1" hidden="1" outlineLevel="1" spans="1:240">
      <c r="A264" s="371" t="s">
        <v>39</v>
      </c>
      <c r="B264" s="10"/>
      <c r="C264" s="10"/>
      <c r="D264" s="16">
        <v>39.8796255965293</v>
      </c>
      <c r="E264" s="16">
        <v>45.861324464487</v>
      </c>
      <c r="F264" s="16">
        <v>76.9316558139535</v>
      </c>
      <c r="G264" s="16">
        <v>75.2436604651163</v>
      </c>
      <c r="H264" s="16">
        <v>226.529431310487</v>
      </c>
      <c r="I264" s="16">
        <v>-191.322495652174</v>
      </c>
      <c r="J264" s="16">
        <v>-167.878020869565</v>
      </c>
      <c r="K264" s="16">
        <v>-108.267626845638</v>
      </c>
      <c r="L264" s="16">
        <v>-22.9540081232493</v>
      </c>
      <c r="M264" s="16">
        <v>-15.2377725252525</v>
      </c>
      <c r="N264" s="16">
        <v>45.0265924719928</v>
      </c>
      <c r="O264" s="16">
        <v>47.440336849483</v>
      </c>
      <c r="P264" s="16">
        <v>49.1158181818182</v>
      </c>
      <c r="Q264" s="16">
        <v>66.9354896174863</v>
      </c>
      <c r="R264" s="16">
        <v>88.0181658536586</v>
      </c>
      <c r="S264" s="16">
        <v>41.2653740648379</v>
      </c>
      <c r="T264" s="16">
        <v>101.346119512195</v>
      </c>
      <c r="U264" s="16">
        <v>160.061928519388</v>
      </c>
      <c r="V264" s="16">
        <v>153.76319683765</v>
      </c>
      <c r="W264" s="16">
        <v>142.462526502079</v>
      </c>
      <c r="X264" s="16">
        <v>-40.5376291338583</v>
      </c>
      <c r="Y264" s="16">
        <v>-39.7268763779528</v>
      </c>
      <c r="Z264" s="16">
        <v>19.4526065217391</v>
      </c>
      <c r="AA264" s="16" t="s">
        <v>186</v>
      </c>
      <c r="AB264" s="16">
        <v>-89.8266672413793</v>
      </c>
      <c r="AC264" s="16">
        <v>-79.5771948275862</v>
      </c>
      <c r="AD264" s="16">
        <v>-180.713767857143</v>
      </c>
      <c r="AE264" s="16">
        <v>-203.997532142857</v>
      </c>
      <c r="AF264" s="16">
        <v>-210.083060714286</v>
      </c>
      <c r="AG264" s="16">
        <v>-246.473184615385</v>
      </c>
      <c r="AH264" s="16">
        <v>-267.725630769231</v>
      </c>
      <c r="AI264" s="16">
        <v>-226.68547228244</v>
      </c>
      <c r="AJ264" s="16">
        <v>-124.800352372367</v>
      </c>
      <c r="AK264" s="16">
        <v>-144.325383921986</v>
      </c>
      <c r="AL264" s="16">
        <v>43.2522558705942</v>
      </c>
      <c r="AM264" s="16">
        <v>37.9499657657658</v>
      </c>
      <c r="AN264" s="16">
        <v>50.3829202702703</v>
      </c>
      <c r="AO264" s="16">
        <v>48.5962608108108</v>
      </c>
      <c r="AP264" s="16">
        <v>42.7330878793194</v>
      </c>
      <c r="AQ264" s="16">
        <v>40.7870549525102</v>
      </c>
      <c r="AR264" s="16">
        <v>41.1180174907725</v>
      </c>
      <c r="AS264" s="16">
        <v>50.8803255002305</v>
      </c>
      <c r="AT264" s="16">
        <v>52.4318552608975</v>
      </c>
      <c r="AU264" s="16">
        <v>50.5847958842304</v>
      </c>
      <c r="AV264" s="16">
        <v>56.5717897751072</v>
      </c>
      <c r="AW264" s="16">
        <v>45.916483118751</v>
      </c>
      <c r="AX264" s="16">
        <v>24.3435964230541</v>
      </c>
      <c r="AY264" s="16">
        <v>24.0623117094416</v>
      </c>
      <c r="AZ264" s="16">
        <v>23.7652502485496</v>
      </c>
      <c r="BA264" s="16">
        <v>25.2383347805842</v>
      </c>
      <c r="BB264" s="16">
        <v>17.0606614068721</v>
      </c>
      <c r="BC264" s="16">
        <v>17.3763134244294</v>
      </c>
      <c r="BD264" s="16">
        <v>20.103734817318</v>
      </c>
      <c r="BE264" s="16">
        <v>15.8090049898167</v>
      </c>
      <c r="BF264" s="16">
        <v>19.6797300407332</v>
      </c>
      <c r="BG264" s="16">
        <v>22.641583022872</v>
      </c>
      <c r="BH264" s="16">
        <v>22.5833451544447</v>
      </c>
      <c r="BI264" s="16">
        <v>27.7856768219683</v>
      </c>
      <c r="BJ264" s="16">
        <v>18.6623352627999</v>
      </c>
      <c r="BK264" s="16">
        <v>13.2208881406238</v>
      </c>
      <c r="BL264" s="16">
        <v>10.2282118165785</v>
      </c>
      <c r="BM264" s="16">
        <v>29.981187105014</v>
      </c>
      <c r="BN264" s="16">
        <v>35.4210725269563</v>
      </c>
      <c r="BO264" s="16">
        <v>56.2597609679212</v>
      </c>
      <c r="BP264" s="16">
        <v>21.4502491307848</v>
      </c>
      <c r="BQ264" s="16">
        <v>23.8196839860926</v>
      </c>
      <c r="BR264" s="16">
        <v>22.8755375068633</v>
      </c>
      <c r="BS264" s="16">
        <v>21.4327166097293</v>
      </c>
      <c r="BT264" s="16">
        <v>24.1194856220533</v>
      </c>
      <c r="BU264" s="16">
        <v>25.6635586555907</v>
      </c>
      <c r="BV264" s="16">
        <v>19.9466539208238</v>
      </c>
      <c r="BW264" s="16">
        <v>19.8016500866938</v>
      </c>
      <c r="BX264" s="16">
        <v>20.764373673567</v>
      </c>
      <c r="BY264" s="16">
        <v>17.3489433963267</v>
      </c>
      <c r="BZ264" s="16">
        <v>17.5430186854814</v>
      </c>
      <c r="CA264" s="16">
        <v>20.1907599311448</v>
      </c>
      <c r="CB264" s="16">
        <v>13.7096973296073</v>
      </c>
      <c r="CC264" s="16">
        <v>14.4173401898709</v>
      </c>
      <c r="CD264" s="16">
        <v>14.4839656374849</v>
      </c>
      <c r="CE264" s="16">
        <v>14.5988180547019</v>
      </c>
      <c r="CF264" s="16">
        <v>14.8312055623848</v>
      </c>
      <c r="CG264" s="16">
        <v>11.5940566840811</v>
      </c>
      <c r="CH264" s="16">
        <v>9.43359987502929</v>
      </c>
      <c r="CI264" s="16">
        <v>8.14138049852615</v>
      </c>
      <c r="CJ264" s="16">
        <v>7.42865723924124</v>
      </c>
      <c r="CK264" s="16">
        <v>6.60409840234236</v>
      </c>
      <c r="CL264" s="16">
        <v>6.47207161168709</v>
      </c>
      <c r="CM264" s="16">
        <v>5.64913423185674</v>
      </c>
      <c r="CN264" s="16">
        <v>7.86248712235986</v>
      </c>
      <c r="CO264" s="16">
        <v>8.79150429258873</v>
      </c>
      <c r="CP264" s="16">
        <v>8.20148590698889</v>
      </c>
      <c r="CQ264" s="16">
        <v>8.45113790850211</v>
      </c>
      <c r="CR264" s="16">
        <v>11.9629660407662</v>
      </c>
      <c r="CS264" s="16">
        <v>12.84301393991</v>
      </c>
      <c r="CT264" s="16">
        <v>11.4112010423654</v>
      </c>
      <c r="CU264" s="16">
        <v>11.7682663430674</v>
      </c>
      <c r="CV264" s="16">
        <v>12.2256149534174</v>
      </c>
      <c r="CW264" s="16">
        <v>11.2028370506291</v>
      </c>
      <c r="CX264" s="16">
        <v>10.1710563982542</v>
      </c>
      <c r="CY264" s="16">
        <v>10.2646654614938</v>
      </c>
      <c r="CZ264" s="16">
        <v>9.22556167018148</v>
      </c>
      <c r="DA264" s="16">
        <v>8.28810496536109</v>
      </c>
      <c r="DB264" s="16">
        <v>7.51242553008107</v>
      </c>
      <c r="DC264" s="16">
        <v>7.64306653248195</v>
      </c>
      <c r="DD264" s="16">
        <v>9.47592820953453</v>
      </c>
      <c r="DE264" s="16">
        <v>8.38127499925928</v>
      </c>
      <c r="DF264" s="16">
        <v>8.67753903713116</v>
      </c>
      <c r="DG264" s="16">
        <v>9.96415355768787</v>
      </c>
      <c r="DH264" s="16">
        <v>11.7206157989452</v>
      </c>
      <c r="DI264" s="16">
        <v>10.2556623208935</v>
      </c>
      <c r="DJ264" s="16">
        <v>13.0163953556297</v>
      </c>
      <c r="DK264" s="16">
        <v>12.2051705101555</v>
      </c>
      <c r="DL264" s="16">
        <v>11.2783001876754</v>
      </c>
      <c r="DM264" s="16">
        <v>11.8751560385693</v>
      </c>
      <c r="DN264" s="16">
        <v>11.7626096243986</v>
      </c>
      <c r="DO264" s="16">
        <v>8.7406314531714</v>
      </c>
      <c r="DP264" s="12"/>
      <c r="DQ264" s="16">
        <v>9.20816878002731</v>
      </c>
      <c r="DR264" s="13"/>
      <c r="DS264" s="13"/>
      <c r="DT264" s="14"/>
      <c r="DU264" s="14"/>
      <c r="DV264" s="14"/>
      <c r="DW264" s="14"/>
      <c r="DX264" s="14"/>
      <c r="DY264" s="14"/>
      <c r="DZ264" s="14"/>
      <c r="EA264" s="14"/>
      <c r="EB264" s="14"/>
      <c r="EC264" s="14"/>
      <c r="ED264" s="14"/>
      <c r="EE264" s="14"/>
      <c r="EF264" s="14"/>
      <c r="EG264" s="14"/>
      <c r="EH264" s="14"/>
      <c r="EI264" s="14"/>
      <c r="EJ264" s="14"/>
      <c r="EK264" s="14"/>
      <c r="EL264" s="14"/>
      <c r="EM264" s="14"/>
      <c r="EN264" s="14"/>
      <c r="EO264" s="14"/>
      <c r="EP264" s="14"/>
      <c r="EQ264" s="14"/>
      <c r="ER264" s="14"/>
      <c r="ES264" s="14"/>
      <c r="ET264" s="14"/>
      <c r="EU264" s="14"/>
      <c r="EV264" s="14"/>
      <c r="EW264" s="14"/>
      <c r="EX264" s="14"/>
      <c r="EY264" s="14"/>
      <c r="EZ264" s="14"/>
      <c r="FA264" s="14"/>
      <c r="FB264" s="14"/>
      <c r="FC264" s="14"/>
      <c r="FD264" s="14"/>
      <c r="FE264" s="14"/>
      <c r="FF264" s="14"/>
      <c r="FG264" s="14"/>
      <c r="FH264" s="14"/>
      <c r="FI264" s="14"/>
      <c r="FJ264" s="14"/>
      <c r="FK264" s="14"/>
      <c r="FL264" s="14"/>
      <c r="FM264" s="14"/>
      <c r="FN264" s="14"/>
      <c r="FO264" s="14"/>
      <c r="FP264" s="14"/>
      <c r="FQ264" s="14"/>
      <c r="FR264" s="14"/>
      <c r="FS264" s="14"/>
      <c r="FT264" s="14"/>
      <c r="FU264" s="14"/>
      <c r="FV264" s="14"/>
      <c r="FW264" s="14"/>
      <c r="FX264" s="14"/>
      <c r="FY264" s="14"/>
      <c r="FZ264" s="14"/>
      <c r="GA264" s="14"/>
      <c r="GB264" s="14"/>
      <c r="GC264" s="14"/>
      <c r="GD264" s="14"/>
      <c r="GE264" s="14"/>
      <c r="GF264" s="14"/>
      <c r="GG264" s="14"/>
      <c r="GH264" s="14"/>
      <c r="GI264" s="14"/>
      <c r="GJ264" s="14"/>
      <c r="GK264" s="14"/>
      <c r="GL264" s="14"/>
      <c r="GM264" s="14"/>
      <c r="GN264" s="14"/>
      <c r="GO264" s="14"/>
      <c r="GP264" s="14"/>
      <c r="GQ264" s="14"/>
      <c r="GR264" s="14"/>
      <c r="GS264" s="14"/>
      <c r="GT264" s="14"/>
      <c r="GU264" s="14"/>
      <c r="GV264" s="14"/>
      <c r="GW264" s="14"/>
      <c r="GX264" s="14"/>
      <c r="GY264" s="14"/>
      <c r="GZ264" s="14"/>
      <c r="HA264" s="14"/>
      <c r="HB264" s="14"/>
      <c r="HC264" s="14"/>
      <c r="HD264" s="14"/>
      <c r="HE264" s="14"/>
      <c r="HF264" s="14"/>
      <c r="HG264" s="14"/>
      <c r="HH264" s="14"/>
      <c r="HI264" s="14"/>
      <c r="HJ264" s="14"/>
      <c r="HK264" s="14"/>
      <c r="HL264" s="14"/>
      <c r="HM264" s="14"/>
      <c r="HN264" s="14"/>
      <c r="HO264" s="14"/>
      <c r="HP264" s="14"/>
      <c r="HQ264" s="14"/>
      <c r="HR264" s="14"/>
      <c r="HS264" s="14"/>
      <c r="HT264" s="14"/>
      <c r="HU264" s="14"/>
      <c r="HV264" s="14"/>
      <c r="HW264" s="14"/>
      <c r="HX264" s="14"/>
      <c r="HY264" s="14"/>
      <c r="HZ264" s="14"/>
      <c r="IA264" s="14"/>
      <c r="IB264" s="14"/>
      <c r="IC264" s="14"/>
      <c r="ID264" s="14"/>
      <c r="IE264" s="14"/>
      <c r="IF264" s="14"/>
    </row>
    <row r="265" s="2" customFormat="1" hidden="1" outlineLevel="1" spans="1:240">
      <c r="A265" s="371" t="s">
        <v>40</v>
      </c>
      <c r="B265" s="10"/>
      <c r="C265" s="10"/>
      <c r="D265" s="16">
        <v>21.4768722530227</v>
      </c>
      <c r="E265" s="16">
        <v>22.8824900632553</v>
      </c>
      <c r="F265" s="16">
        <v>32.2364138987271</v>
      </c>
      <c r="G265" s="16">
        <v>31.8428171104847</v>
      </c>
      <c r="H265" s="16">
        <v>29.7406877159712</v>
      </c>
      <c r="I265" s="16">
        <v>33.4301305444257</v>
      </c>
      <c r="J265" s="16">
        <v>35.677817825729</v>
      </c>
      <c r="K265" s="16">
        <v>32.6766324825493</v>
      </c>
      <c r="L265" s="16">
        <v>46.5282610521752</v>
      </c>
      <c r="M265" s="16">
        <v>46.3427174398856</v>
      </c>
      <c r="N265" s="16">
        <v>22.4767741537483</v>
      </c>
      <c r="O265" s="16">
        <v>24.7785025464561</v>
      </c>
      <c r="P265" s="16">
        <v>25.934852538078</v>
      </c>
      <c r="Q265" s="16">
        <v>22.1914469095866</v>
      </c>
      <c r="R265" s="16">
        <v>21.1166608080163</v>
      </c>
      <c r="S265" s="16">
        <v>20.0180148673352</v>
      </c>
      <c r="T265" s="16">
        <v>23.87631259942</v>
      </c>
      <c r="U265" s="16">
        <v>32.3332842208639</v>
      </c>
      <c r="V265" s="16">
        <v>28.9588686210916</v>
      </c>
      <c r="W265" s="16">
        <v>26.6082754584923</v>
      </c>
      <c r="X265" s="16">
        <v>340.874124648633</v>
      </c>
      <c r="Y265" s="16">
        <v>369.781420765027</v>
      </c>
      <c r="Z265" s="16">
        <v>51.4067067984035</v>
      </c>
      <c r="AA265" s="16">
        <v>50.0449043849484</v>
      </c>
      <c r="AB265" s="16">
        <v>-66.4308517608518</v>
      </c>
      <c r="AC265" s="16">
        <v>-131.291465378422</v>
      </c>
      <c r="AD265" s="16">
        <v>-33.3294302539429</v>
      </c>
      <c r="AE265" s="16">
        <v>-28.900548211907</v>
      </c>
      <c r="AF265" s="16">
        <v>-18.3933621897931</v>
      </c>
      <c r="AG265" s="16">
        <v>-74.0370470256892</v>
      </c>
      <c r="AH265" s="16">
        <v>-83.9103473585389</v>
      </c>
      <c r="AI265" s="16">
        <v>-78.0412716565674</v>
      </c>
      <c r="AJ265" s="16">
        <v>258.07258807251</v>
      </c>
      <c r="AK265" s="16">
        <v>259.059072199598</v>
      </c>
      <c r="AL265" s="16">
        <v>36.5898040570831</v>
      </c>
      <c r="AM265" s="16">
        <v>53.9091792674406</v>
      </c>
      <c r="AN265" s="16">
        <v>37.7601017960909</v>
      </c>
      <c r="AO265" s="16">
        <v>47.4003980376705</v>
      </c>
      <c r="AP265" s="16">
        <v>44.1256631803161</v>
      </c>
      <c r="AQ265" s="16">
        <v>26.1641032998565</v>
      </c>
      <c r="AR265" s="16">
        <v>25.3197553092532</v>
      </c>
      <c r="AS265" s="16">
        <v>49.0020713685213</v>
      </c>
      <c r="AT265" s="16">
        <v>47.5978715717754</v>
      </c>
      <c r="AU265" s="16">
        <v>44.3976359050716</v>
      </c>
      <c r="AV265" s="16">
        <v>24.4524939187442</v>
      </c>
      <c r="AW265" s="16">
        <v>23.4475340720828</v>
      </c>
      <c r="AX265" s="16">
        <v>18.0689389371934</v>
      </c>
      <c r="AY265" s="16">
        <v>18.3024093012194</v>
      </c>
      <c r="AZ265" s="16">
        <v>18.5519510860556</v>
      </c>
      <c r="BA265" s="16">
        <v>20.3497412021718</v>
      </c>
      <c r="BB265" s="16">
        <v>19.7821818638581</v>
      </c>
      <c r="BC265" s="16">
        <v>18.0801909132592</v>
      </c>
      <c r="BD265" s="16">
        <v>19.7456141103059</v>
      </c>
      <c r="BE265" s="16">
        <v>18.7508801205978</v>
      </c>
      <c r="BF265" s="16">
        <v>18.9342684695911</v>
      </c>
      <c r="BG265" s="16">
        <v>19.6503721616268</v>
      </c>
      <c r="BH265" s="16">
        <v>24.8601501983893</v>
      </c>
      <c r="BI265" s="16">
        <v>26.9111551921037</v>
      </c>
      <c r="BJ265" s="16">
        <v>12.8250668764202</v>
      </c>
      <c r="BK265" s="16">
        <v>10.0766833640569</v>
      </c>
      <c r="BL265" s="16">
        <v>-9.55349431369331</v>
      </c>
      <c r="BM265" s="16">
        <v>-13.6058905246122</v>
      </c>
      <c r="BN265" s="16">
        <v>-3.43943907124225</v>
      </c>
      <c r="BO265" s="16">
        <v>-3.15401113951568</v>
      </c>
      <c r="BP265" s="16">
        <v>-2.68183941946719</v>
      </c>
      <c r="BQ265" s="16">
        <v>-3.55326835128766</v>
      </c>
      <c r="BR265" s="16">
        <v>-3.80437294871346</v>
      </c>
      <c r="BS265" s="16">
        <v>-3.8835738178107</v>
      </c>
      <c r="BT265" s="16">
        <v>-8.71275716589145</v>
      </c>
      <c r="BU265" s="16">
        <v>-8.55552062243811</v>
      </c>
      <c r="BV265" s="16">
        <v>17.747561572273</v>
      </c>
      <c r="BW265" s="16">
        <v>20.5434192180032</v>
      </c>
      <c r="BX265" s="16">
        <v>23.5189647831412</v>
      </c>
      <c r="BY265" s="16">
        <v>23.2018623647164</v>
      </c>
      <c r="BZ265" s="16">
        <v>12.6469823957724</v>
      </c>
      <c r="CA265" s="16">
        <v>13.6635917854111</v>
      </c>
      <c r="CB265" s="16">
        <v>11.1268663971778</v>
      </c>
      <c r="CC265" s="16">
        <v>7.80807682084814</v>
      </c>
      <c r="CD265" s="16">
        <v>7.88859513037306</v>
      </c>
      <c r="CE265" s="16">
        <v>8.28899950328901</v>
      </c>
      <c r="CF265" s="16">
        <v>7.12089769701349</v>
      </c>
      <c r="CG265" s="16">
        <v>6.82382740847094</v>
      </c>
      <c r="CH265" s="16">
        <v>9.54139681777771</v>
      </c>
      <c r="CI265" s="16">
        <v>9.30632322547511</v>
      </c>
      <c r="CJ265" s="16">
        <v>9.44240989225329</v>
      </c>
      <c r="CK265" s="16">
        <v>10.2068938255159</v>
      </c>
      <c r="CL265" s="16" t="s">
        <v>186</v>
      </c>
      <c r="CM265" s="16">
        <v>8.65682367648285</v>
      </c>
      <c r="CN265" s="16">
        <v>10.6727530889451</v>
      </c>
      <c r="CO265" s="16">
        <v>40.998357503336</v>
      </c>
      <c r="CP265" s="16">
        <v>44.287732934189</v>
      </c>
      <c r="CQ265" s="16">
        <v>50.0693465316656</v>
      </c>
      <c r="CR265" s="16">
        <v>36593.5845530987</v>
      </c>
      <c r="CS265" s="16">
        <v>34962.0028028652</v>
      </c>
      <c r="CT265" s="16">
        <v>15.2600380239994</v>
      </c>
      <c r="CU265" s="16">
        <v>15.3005226086862</v>
      </c>
      <c r="CV265" s="16">
        <v>19.6334337176207</v>
      </c>
      <c r="CW265" s="16">
        <v>16.9377734812983</v>
      </c>
      <c r="CX265" s="16">
        <v>19.1226530127816</v>
      </c>
      <c r="CY265" s="16">
        <v>21.2382234702434</v>
      </c>
      <c r="CZ265" s="16">
        <v>22.3260624917251</v>
      </c>
      <c r="DA265" s="16">
        <v>13.4680256178429</v>
      </c>
      <c r="DB265" s="16">
        <v>14.2069176083507</v>
      </c>
      <c r="DC265" s="16">
        <v>15.32845006445</v>
      </c>
      <c r="DD265" s="16">
        <v>12.9240162773197</v>
      </c>
      <c r="DE265" s="16">
        <v>15.025153793464</v>
      </c>
      <c r="DF265" s="16">
        <v>15.4614830039415</v>
      </c>
      <c r="DG265" s="16">
        <v>18.1314751698975</v>
      </c>
      <c r="DH265" s="16">
        <v>15.4382718172414</v>
      </c>
      <c r="DI265" s="16">
        <v>15.0951774053414</v>
      </c>
      <c r="DJ265" s="16">
        <v>17.7801026262214</v>
      </c>
      <c r="DK265" s="16">
        <v>17.8734601039427</v>
      </c>
      <c r="DL265" s="16">
        <v>14.8221878956772</v>
      </c>
      <c r="DM265" s="16">
        <v>13.7238953426308</v>
      </c>
      <c r="DN265" s="16">
        <v>12.9579845395712</v>
      </c>
      <c r="DO265" s="16">
        <v>12.2068104535094</v>
      </c>
      <c r="DP265" s="12"/>
      <c r="DQ265" s="16">
        <v>13.5095345949857</v>
      </c>
      <c r="DR265" s="13"/>
      <c r="DS265" s="13"/>
      <c r="DT265" s="14"/>
      <c r="DU265" s="14"/>
      <c r="DV265" s="14"/>
      <c r="DW265" s="14"/>
      <c r="DX265" s="14"/>
      <c r="DY265" s="14"/>
      <c r="DZ265" s="14"/>
      <c r="EA265" s="14"/>
      <c r="EB265" s="14"/>
      <c r="EC265" s="14"/>
      <c r="ED265" s="14"/>
      <c r="EE265" s="14"/>
      <c r="EF265" s="14"/>
      <c r="EG265" s="14"/>
      <c r="EH265" s="14"/>
      <c r="EI265" s="14"/>
      <c r="EJ265" s="14"/>
      <c r="EK265" s="14"/>
      <c r="EL265" s="14"/>
      <c r="EM265" s="14"/>
      <c r="EN265" s="14"/>
      <c r="EO265" s="14"/>
      <c r="EP265" s="14"/>
      <c r="EQ265" s="14"/>
      <c r="ER265" s="14"/>
      <c r="ES265" s="14"/>
      <c r="ET265" s="14"/>
      <c r="EU265" s="14"/>
      <c r="EV265" s="14"/>
      <c r="EW265" s="14"/>
      <c r="EX265" s="14"/>
      <c r="EY265" s="14"/>
      <c r="EZ265" s="14"/>
      <c r="FA265" s="14"/>
      <c r="FB265" s="14"/>
      <c r="FC265" s="14"/>
      <c r="FD265" s="14"/>
      <c r="FE265" s="14"/>
      <c r="FF265" s="14"/>
      <c r="FG265" s="14"/>
      <c r="FH265" s="14"/>
      <c r="FI265" s="14"/>
      <c r="FJ265" s="14"/>
      <c r="FK265" s="14"/>
      <c r="FL265" s="14"/>
      <c r="FM265" s="14"/>
      <c r="FN265" s="14"/>
      <c r="FO265" s="14"/>
      <c r="FP265" s="14"/>
      <c r="FQ265" s="14"/>
      <c r="FR265" s="14"/>
      <c r="FS265" s="14"/>
      <c r="FT265" s="14"/>
      <c r="FU265" s="14"/>
      <c r="FV265" s="14"/>
      <c r="FW265" s="14"/>
      <c r="FX265" s="14"/>
      <c r="FY265" s="14"/>
      <c r="FZ265" s="14"/>
      <c r="GA265" s="14"/>
      <c r="GB265" s="14"/>
      <c r="GC265" s="14"/>
      <c r="GD265" s="14"/>
      <c r="GE265" s="14"/>
      <c r="GF265" s="14"/>
      <c r="GG265" s="14"/>
      <c r="GH265" s="14"/>
      <c r="GI265" s="14"/>
      <c r="GJ265" s="14"/>
      <c r="GK265" s="14"/>
      <c r="GL265" s="14"/>
      <c r="GM265" s="14"/>
      <c r="GN265" s="14"/>
      <c r="GO265" s="14"/>
      <c r="GP265" s="14"/>
      <c r="GQ265" s="14"/>
      <c r="GR265" s="14"/>
      <c r="GS265" s="14"/>
      <c r="GT265" s="14"/>
      <c r="GU265" s="14"/>
      <c r="GV265" s="14"/>
      <c r="GW265" s="14"/>
      <c r="GX265" s="14"/>
      <c r="GY265" s="14"/>
      <c r="GZ265" s="14"/>
      <c r="HA265" s="14"/>
      <c r="HB265" s="14"/>
      <c r="HC265" s="14"/>
      <c r="HD265" s="14"/>
      <c r="HE265" s="14"/>
      <c r="HF265" s="14"/>
      <c r="HG265" s="14"/>
      <c r="HH265" s="14"/>
      <c r="HI265" s="14"/>
      <c r="HJ265" s="14"/>
      <c r="HK265" s="14"/>
      <c r="HL265" s="14"/>
      <c r="HM265" s="14"/>
      <c r="HN265" s="14"/>
      <c r="HO265" s="14"/>
      <c r="HP265" s="14"/>
      <c r="HQ265" s="14"/>
      <c r="HR265" s="14"/>
      <c r="HS265" s="14"/>
      <c r="HT265" s="14"/>
      <c r="HU265" s="14"/>
      <c r="HV265" s="14"/>
      <c r="HW265" s="14"/>
      <c r="HX265" s="14"/>
      <c r="HY265" s="14"/>
      <c r="HZ265" s="14"/>
      <c r="IA265" s="14"/>
      <c r="IB265" s="14"/>
      <c r="IC265" s="14"/>
      <c r="ID265" s="14"/>
      <c r="IE265" s="14"/>
      <c r="IF265" s="14"/>
    </row>
    <row r="266" s="2" customFormat="1" hidden="1" outlineLevel="1" spans="1:240">
      <c r="A266" s="371" t="s">
        <v>42</v>
      </c>
      <c r="B266" s="10"/>
      <c r="C266" s="10"/>
      <c r="D266" s="16">
        <v>31.1913983165286</v>
      </c>
      <c r="E266" s="16">
        <v>34.0123383619123</v>
      </c>
      <c r="F266" s="16">
        <v>40.4915669119496</v>
      </c>
      <c r="G266" s="16">
        <v>40.81474248354</v>
      </c>
      <c r="H266" s="16">
        <v>57.3163248522499</v>
      </c>
      <c r="I266" s="16">
        <v>62.1371793995379</v>
      </c>
      <c r="J266" s="16">
        <v>61.5697671122736</v>
      </c>
      <c r="K266" s="16">
        <v>68.2044932424051</v>
      </c>
      <c r="L266" s="16">
        <v>78.7340560797367</v>
      </c>
      <c r="M266" s="16">
        <v>77.9469311476076</v>
      </c>
      <c r="N266" s="16">
        <v>48.3268690814348</v>
      </c>
      <c r="O266" s="16">
        <v>51.4381515426851</v>
      </c>
      <c r="P266" s="16">
        <v>50.9370171146277</v>
      </c>
      <c r="Q266" s="16">
        <v>51.7083242975638</v>
      </c>
      <c r="R266" s="16">
        <v>52.7803072486115</v>
      </c>
      <c r="S266" s="16">
        <v>51.0266787360156</v>
      </c>
      <c r="T266" s="16">
        <v>56.2126228471766</v>
      </c>
      <c r="U266" s="16">
        <v>58.168462787279</v>
      </c>
      <c r="V266" s="16">
        <v>60.8709819540553</v>
      </c>
      <c r="W266" s="16">
        <v>56.6984485441603</v>
      </c>
      <c r="X266" s="16">
        <v>55.9770014252771</v>
      </c>
      <c r="Y266" s="16">
        <v>60.3933244397855</v>
      </c>
      <c r="Z266" s="16">
        <v>41.3939938444946</v>
      </c>
      <c r="AA266" s="16">
        <v>41.9619097552066</v>
      </c>
      <c r="AB266" s="16">
        <v>41.8047500563217</v>
      </c>
      <c r="AC266" s="16">
        <v>47.0390767504311</v>
      </c>
      <c r="AD266" s="16">
        <v>45.4892893348866</v>
      </c>
      <c r="AE266" s="16">
        <v>43.0719459911804</v>
      </c>
      <c r="AF266" s="16">
        <v>41.4253095360538</v>
      </c>
      <c r="AG266" s="16">
        <v>41.7983390378624</v>
      </c>
      <c r="AH266" s="16">
        <v>39.7547368499499</v>
      </c>
      <c r="AI266" s="16">
        <v>42.0592554023459</v>
      </c>
      <c r="AJ266" s="16">
        <v>40.0116634130332</v>
      </c>
      <c r="AK266" s="16">
        <v>38.8348495160071</v>
      </c>
      <c r="AL266" s="16">
        <v>26.0116760063983</v>
      </c>
      <c r="AM266" s="16">
        <v>28.3294474320119</v>
      </c>
      <c r="AN266" s="16">
        <v>31.0863949762482</v>
      </c>
      <c r="AO266" s="16">
        <v>30.828912058192</v>
      </c>
      <c r="AP266" s="16">
        <v>39.5471763975747</v>
      </c>
      <c r="AQ266" s="16">
        <v>38.0911380957688</v>
      </c>
      <c r="AR266" s="16">
        <v>32.9546031798314</v>
      </c>
      <c r="AS266" s="16">
        <v>36.1417141945685</v>
      </c>
      <c r="AT266" s="16">
        <v>32.5870413996402</v>
      </c>
      <c r="AU266" s="16">
        <v>34.9137587527441</v>
      </c>
      <c r="AV266" s="16">
        <v>34.0513482514464</v>
      </c>
      <c r="AW266" s="16">
        <v>32.9718899471335</v>
      </c>
      <c r="AX266" s="16">
        <v>28.3255876551058</v>
      </c>
      <c r="AY266" s="16">
        <v>30.74207360465</v>
      </c>
      <c r="AZ266" s="16">
        <v>31.8650519830554</v>
      </c>
      <c r="BA266" s="16">
        <v>33.3315687663417</v>
      </c>
      <c r="BB266" s="16">
        <v>31.3329497479696</v>
      </c>
      <c r="BC266" s="16">
        <v>35.332586002953</v>
      </c>
      <c r="BD266" s="16">
        <v>37.3645723196932</v>
      </c>
      <c r="BE266" s="16">
        <v>39.9268303068655</v>
      </c>
      <c r="BF266" s="16">
        <v>40.9066791832137</v>
      </c>
      <c r="BG266" s="16">
        <v>39.1546755999713</v>
      </c>
      <c r="BH266" s="16">
        <v>39.4591842902477</v>
      </c>
      <c r="BI266" s="16">
        <v>39.9459116271734</v>
      </c>
      <c r="BJ266" s="16">
        <v>33.9328972286275</v>
      </c>
      <c r="BK266" s="16">
        <v>33.2993287240772</v>
      </c>
      <c r="BL266" s="16">
        <v>33.1036226284949</v>
      </c>
      <c r="BM266" s="16">
        <v>56.900284143427</v>
      </c>
      <c r="BN266" s="16">
        <v>91.6605331607802</v>
      </c>
      <c r="BO266" s="16">
        <v>99.3718846113556</v>
      </c>
      <c r="BP266" s="16">
        <v>147.99510353657</v>
      </c>
      <c r="BQ266" s="16">
        <v>155.626587912794</v>
      </c>
      <c r="BR266" s="16">
        <v>176.359094577607</v>
      </c>
      <c r="BS266" s="16">
        <v>141.357042940393</v>
      </c>
      <c r="BT266" s="16">
        <v>157.029892746292</v>
      </c>
      <c r="BU266" s="16">
        <v>183.028628112628</v>
      </c>
      <c r="BV266" s="16">
        <v>45.5504025075256</v>
      </c>
      <c r="BW266" s="16">
        <v>51.7507875089634</v>
      </c>
      <c r="BX266" s="16">
        <v>49.5715113816523</v>
      </c>
      <c r="BY266" s="16">
        <v>47.9204238105682</v>
      </c>
      <c r="BZ266" s="16">
        <v>51.1831500072322</v>
      </c>
      <c r="CA266" s="16">
        <v>53.9439915542597</v>
      </c>
      <c r="CB266" s="16">
        <v>52.7776639571573</v>
      </c>
      <c r="CC266" s="16">
        <v>51.8976820136393</v>
      </c>
      <c r="CD266" s="16">
        <v>48.5977677720424</v>
      </c>
      <c r="CE266" s="16">
        <v>53.5714959660617</v>
      </c>
      <c r="CF266" s="16">
        <v>53.1508850968481</v>
      </c>
      <c r="CG266" s="16">
        <v>53.5087012032276</v>
      </c>
      <c r="CH266" s="16">
        <v>32.4674223463224</v>
      </c>
      <c r="CI266" s="16">
        <v>28.9903510715639</v>
      </c>
      <c r="CJ266" s="16">
        <v>27.9476445675379</v>
      </c>
      <c r="CK266" s="16">
        <v>26.3188547539306</v>
      </c>
      <c r="CL266" s="16">
        <v>25.5222519482124</v>
      </c>
      <c r="CM266" s="16">
        <v>23.5934733318633</v>
      </c>
      <c r="CN266" s="16">
        <v>24.6944051314265</v>
      </c>
      <c r="CO266" s="16">
        <v>22.7077302869093</v>
      </c>
      <c r="CP266" s="16">
        <v>17.9434658591528</v>
      </c>
      <c r="CQ266" s="16">
        <v>18.1150470465381</v>
      </c>
      <c r="CR266" s="16">
        <v>19.7135528733005</v>
      </c>
      <c r="CS266" s="16">
        <v>22.9427899900723</v>
      </c>
      <c r="CT266" s="16">
        <v>24.1170824554262</v>
      </c>
      <c r="CU266" s="16">
        <v>23.59921092784</v>
      </c>
      <c r="CV266" s="16">
        <v>23.4298839972015</v>
      </c>
      <c r="CW266" s="16">
        <v>21.6879684037054</v>
      </c>
      <c r="CX266" s="16">
        <v>18.3926214828553</v>
      </c>
      <c r="CY266" s="16">
        <v>22.8750126950458</v>
      </c>
      <c r="CZ266" s="16">
        <v>25.2648969911057</v>
      </c>
      <c r="DA266" s="16">
        <v>25.4840277274156</v>
      </c>
      <c r="DB266" s="16">
        <v>24.144127762431</v>
      </c>
      <c r="DC266" s="16">
        <v>23.3135637795887</v>
      </c>
      <c r="DD266" s="16">
        <v>25.8483058439599</v>
      </c>
      <c r="DE266" s="16">
        <v>21.9532892907134</v>
      </c>
      <c r="DF266" s="16">
        <v>14.2648607452389</v>
      </c>
      <c r="DG266" s="16">
        <v>18.0047873031643</v>
      </c>
      <c r="DH266" s="16">
        <v>17.7698899531375</v>
      </c>
      <c r="DI266" s="16">
        <v>18.4369534161044</v>
      </c>
      <c r="DJ266" s="16">
        <v>19.8410981967404</v>
      </c>
      <c r="DK266" s="16">
        <v>17.9083035673678</v>
      </c>
      <c r="DL266" s="16">
        <v>19.2676129439135</v>
      </c>
      <c r="DM266" s="16">
        <v>18.2086990794709</v>
      </c>
      <c r="DN266" s="16">
        <v>17.6936278359799</v>
      </c>
      <c r="DO266" s="16">
        <v>19.7355162613966</v>
      </c>
      <c r="DP266" s="12"/>
      <c r="DQ266" s="16">
        <v>21.4392639023349</v>
      </c>
      <c r="DR266" s="13"/>
      <c r="DS266" s="13"/>
      <c r="DT266" s="14"/>
      <c r="DU266" s="14"/>
      <c r="DV266" s="14"/>
      <c r="DW266" s="14"/>
      <c r="DX266" s="14"/>
      <c r="DY266" s="14"/>
      <c r="DZ266" s="14"/>
      <c r="EA266" s="14"/>
      <c r="EB266" s="14"/>
      <c r="EC266" s="14"/>
      <c r="ED266" s="14"/>
      <c r="EE266" s="14"/>
      <c r="EF266" s="14"/>
      <c r="EG266" s="14"/>
      <c r="EH266" s="14"/>
      <c r="EI266" s="14"/>
      <c r="EJ266" s="14"/>
      <c r="EK266" s="14"/>
      <c r="EL266" s="14"/>
      <c r="EM266" s="14"/>
      <c r="EN266" s="14"/>
      <c r="EO266" s="14"/>
      <c r="EP266" s="14"/>
      <c r="EQ266" s="14"/>
      <c r="ER266" s="14"/>
      <c r="ES266" s="14"/>
      <c r="ET266" s="14"/>
      <c r="EU266" s="14"/>
      <c r="EV266" s="14"/>
      <c r="EW266" s="14"/>
      <c r="EX266" s="14"/>
      <c r="EY266" s="14"/>
      <c r="EZ266" s="14"/>
      <c r="FA266" s="14"/>
      <c r="FB266" s="14"/>
      <c r="FC266" s="14"/>
      <c r="FD266" s="14"/>
      <c r="FE266" s="14"/>
      <c r="FF266" s="14"/>
      <c r="FG266" s="14"/>
      <c r="FH266" s="14"/>
      <c r="FI266" s="14"/>
      <c r="FJ266" s="14"/>
      <c r="FK266" s="14"/>
      <c r="FL266" s="14"/>
      <c r="FM266" s="14"/>
      <c r="FN266" s="14"/>
      <c r="FO266" s="14"/>
      <c r="FP266" s="14"/>
      <c r="FQ266" s="14"/>
      <c r="FR266" s="14"/>
      <c r="FS266" s="14"/>
      <c r="FT266" s="14"/>
      <c r="FU266" s="14"/>
      <c r="FV266" s="14"/>
      <c r="FW266" s="14"/>
      <c r="FX266" s="14"/>
      <c r="FY266" s="14"/>
      <c r="FZ266" s="14"/>
      <c r="GA266" s="14"/>
      <c r="GB266" s="14"/>
      <c r="GC266" s="14"/>
      <c r="GD266" s="14"/>
      <c r="GE266" s="14"/>
      <c r="GF266" s="14"/>
      <c r="GG266" s="14"/>
      <c r="GH266" s="14"/>
      <c r="GI266" s="14"/>
      <c r="GJ266" s="14"/>
      <c r="GK266" s="14"/>
      <c r="GL266" s="14"/>
      <c r="GM266" s="14"/>
      <c r="GN266" s="14"/>
      <c r="GO266" s="14"/>
      <c r="GP266" s="14"/>
      <c r="GQ266" s="14"/>
      <c r="GR266" s="14"/>
      <c r="GS266" s="14"/>
      <c r="GT266" s="14"/>
      <c r="GU266" s="14"/>
      <c r="GV266" s="14"/>
      <c r="GW266" s="14"/>
      <c r="GX266" s="14"/>
      <c r="GY266" s="14"/>
      <c r="GZ266" s="14"/>
      <c r="HA266" s="14"/>
      <c r="HB266" s="14"/>
      <c r="HC266" s="14"/>
      <c r="HD266" s="14"/>
      <c r="HE266" s="14"/>
      <c r="HF266" s="14"/>
      <c r="HG266" s="14"/>
      <c r="HH266" s="14"/>
      <c r="HI266" s="14"/>
      <c r="HJ266" s="14"/>
      <c r="HK266" s="14"/>
      <c r="HL266" s="14"/>
      <c r="HM266" s="14"/>
      <c r="HN266" s="14"/>
      <c r="HO266" s="14"/>
      <c r="HP266" s="14"/>
      <c r="HQ266" s="14"/>
      <c r="HR266" s="14"/>
      <c r="HS266" s="14"/>
      <c r="HT266" s="14"/>
      <c r="HU266" s="14"/>
      <c r="HV266" s="14"/>
      <c r="HW266" s="14"/>
      <c r="HX266" s="14"/>
      <c r="HY266" s="14"/>
      <c r="HZ266" s="14"/>
      <c r="IA266" s="14"/>
      <c r="IB266" s="14"/>
      <c r="IC266" s="14"/>
      <c r="ID266" s="14"/>
      <c r="IE266" s="14"/>
      <c r="IF266" s="14"/>
    </row>
    <row r="267" s="2" customFormat="1" hidden="1" outlineLevel="1" spans="1:240">
      <c r="A267" s="371" t="s">
        <v>43</v>
      </c>
      <c r="B267" s="10"/>
      <c r="C267" s="10"/>
      <c r="D267" s="16" t="s">
        <v>186</v>
      </c>
      <c r="E267" s="16" t="s">
        <v>186</v>
      </c>
      <c r="F267" s="16" t="s">
        <v>186</v>
      </c>
      <c r="G267" s="16" t="s">
        <v>186</v>
      </c>
      <c r="H267" s="16" t="s">
        <v>186</v>
      </c>
      <c r="I267" s="16" t="s">
        <v>186</v>
      </c>
      <c r="J267" s="16" t="s">
        <v>186</v>
      </c>
      <c r="K267" s="16" t="s">
        <v>186</v>
      </c>
      <c r="L267" s="16" t="s">
        <v>186</v>
      </c>
      <c r="M267" s="16" t="s">
        <v>186</v>
      </c>
      <c r="N267" s="16" t="s">
        <v>186</v>
      </c>
      <c r="O267" s="16" t="s">
        <v>186</v>
      </c>
      <c r="P267" s="16" t="s">
        <v>186</v>
      </c>
      <c r="Q267" s="16" t="s">
        <v>186</v>
      </c>
      <c r="R267" s="16" t="s">
        <v>186</v>
      </c>
      <c r="S267" s="16" t="s">
        <v>186</v>
      </c>
      <c r="T267" s="16" t="s">
        <v>186</v>
      </c>
      <c r="U267" s="16" t="s">
        <v>186</v>
      </c>
      <c r="V267" s="16" t="s">
        <v>186</v>
      </c>
      <c r="W267" s="16" t="s">
        <v>186</v>
      </c>
      <c r="X267" s="16" t="s">
        <v>186</v>
      </c>
      <c r="Y267" s="16" t="s">
        <v>186</v>
      </c>
      <c r="Z267" s="16" t="s">
        <v>186</v>
      </c>
      <c r="AA267" s="16" t="s">
        <v>186</v>
      </c>
      <c r="AB267" s="16" t="s">
        <v>186</v>
      </c>
      <c r="AC267" s="16" t="s">
        <v>186</v>
      </c>
      <c r="AD267" s="16" t="s">
        <v>186</v>
      </c>
      <c r="AE267" s="16" t="s">
        <v>186</v>
      </c>
      <c r="AF267" s="16" t="s">
        <v>186</v>
      </c>
      <c r="AG267" s="16" t="s">
        <v>186</v>
      </c>
      <c r="AH267" s="16" t="s">
        <v>186</v>
      </c>
      <c r="AI267" s="16" t="s">
        <v>186</v>
      </c>
      <c r="AJ267" s="16" t="s">
        <v>186</v>
      </c>
      <c r="AK267" s="16" t="s">
        <v>186</v>
      </c>
      <c r="AL267" s="16" t="s">
        <v>186</v>
      </c>
      <c r="AM267" s="16" t="s">
        <v>186</v>
      </c>
      <c r="AN267" s="16" t="s">
        <v>186</v>
      </c>
      <c r="AO267" s="16" t="s">
        <v>186</v>
      </c>
      <c r="AP267" s="16" t="s">
        <v>186</v>
      </c>
      <c r="AQ267" s="16" t="s">
        <v>186</v>
      </c>
      <c r="AR267" s="16" t="s">
        <v>186</v>
      </c>
      <c r="AS267" s="16" t="s">
        <v>186</v>
      </c>
      <c r="AT267" s="16" t="s">
        <v>186</v>
      </c>
      <c r="AU267" s="16" t="s">
        <v>186</v>
      </c>
      <c r="AV267" s="16" t="s">
        <v>186</v>
      </c>
      <c r="AW267" s="16" t="s">
        <v>186</v>
      </c>
      <c r="AX267" s="16" t="s">
        <v>186</v>
      </c>
      <c r="AY267" s="16" t="s">
        <v>186</v>
      </c>
      <c r="AZ267" s="16" t="s">
        <v>186</v>
      </c>
      <c r="BA267" s="16" t="s">
        <v>186</v>
      </c>
      <c r="BB267" s="16">
        <v>8.28946733266733</v>
      </c>
      <c r="BC267" s="16">
        <v>6.92596671801085</v>
      </c>
      <c r="BD267" s="16">
        <v>7.62019389073832</v>
      </c>
      <c r="BE267" s="16">
        <v>10.033720523406</v>
      </c>
      <c r="BF267" s="16">
        <v>10.3376203100566</v>
      </c>
      <c r="BG267" s="16">
        <v>11.1917256609674</v>
      </c>
      <c r="BH267" s="16">
        <v>27.5129791105121</v>
      </c>
      <c r="BI267" s="16">
        <v>32.2251044474393</v>
      </c>
      <c r="BJ267" s="16">
        <v>10.4082735443717</v>
      </c>
      <c r="BK267" s="16">
        <v>9.28914228055887</v>
      </c>
      <c r="BL267" s="16">
        <v>8.02272083639031</v>
      </c>
      <c r="BM267" s="16">
        <v>15.6445247121265</v>
      </c>
      <c r="BN267" s="16">
        <v>7.91429696435888</v>
      </c>
      <c r="BO267" s="16">
        <v>78.9854662304277</v>
      </c>
      <c r="BP267" s="16">
        <v>-304.563149518358</v>
      </c>
      <c r="BQ267" s="16">
        <v>-525.86485</v>
      </c>
      <c r="BR267" s="16">
        <v>-575.833908333333</v>
      </c>
      <c r="BS267" s="16">
        <v>19.0551378296146</v>
      </c>
      <c r="BT267" s="16">
        <v>24.175940872211</v>
      </c>
      <c r="BU267" s="16">
        <v>23.5319453346856</v>
      </c>
      <c r="BV267" s="16">
        <v>15.1374209523809</v>
      </c>
      <c r="BW267" s="16">
        <v>17.706424029304</v>
      </c>
      <c r="BX267" s="16">
        <v>14.3223528292181</v>
      </c>
      <c r="BY267" s="16">
        <v>18.5426216563786</v>
      </c>
      <c r="BZ267" s="16">
        <v>19.1070342309684</v>
      </c>
      <c r="CA267" s="16">
        <v>16.8357981874676</v>
      </c>
      <c r="CB267" s="16">
        <v>16.5283904194718</v>
      </c>
      <c r="CC267" s="16">
        <v>15.8550224203822</v>
      </c>
      <c r="CD267" s="16">
        <v>14.676767388535</v>
      </c>
      <c r="CE267" s="16">
        <v>15.5729463949045</v>
      </c>
      <c r="CF267" s="16">
        <v>15.902022845382</v>
      </c>
      <c r="CG267" s="16">
        <v>15.1145896063802</v>
      </c>
      <c r="CH267" s="16">
        <v>11.5148899123701</v>
      </c>
      <c r="CI267" s="16">
        <v>11.5732937028734</v>
      </c>
      <c r="CJ267" s="16">
        <v>9.72338259414226</v>
      </c>
      <c r="CK267" s="16">
        <v>9.34244234309623</v>
      </c>
      <c r="CL267" s="16">
        <v>9.39086304120477</v>
      </c>
      <c r="CM267" s="16">
        <v>7.82064137209789</v>
      </c>
      <c r="CN267" s="16">
        <v>8.51944489115717</v>
      </c>
      <c r="CO267" s="16">
        <v>8.57909065945496</v>
      </c>
      <c r="CP267" s="16">
        <v>7.74491641356355</v>
      </c>
      <c r="CQ267" s="16">
        <v>8.65978478046644</v>
      </c>
      <c r="CR267" s="16">
        <v>10.3684872561091</v>
      </c>
      <c r="CS267" s="16">
        <v>9.89547579745706</v>
      </c>
      <c r="CT267" s="16">
        <v>9.8992485799701</v>
      </c>
      <c r="CU267" s="16">
        <v>10.6656824115044</v>
      </c>
      <c r="CV267" s="16">
        <v>10.3731905405405</v>
      </c>
      <c r="CW267" s="16">
        <v>9.6829306949807</v>
      </c>
      <c r="CX267" s="16">
        <v>8.60515113636364</v>
      </c>
      <c r="CY267" s="16">
        <v>9.25119670846395</v>
      </c>
      <c r="CZ267" s="16">
        <v>9.30832997648903</v>
      </c>
      <c r="DA267" s="16">
        <v>10.5238857084357</v>
      </c>
      <c r="DB267" s="16">
        <v>10.0918065520066</v>
      </c>
      <c r="DC267" s="16">
        <v>10.6755730548731</v>
      </c>
      <c r="DD267" s="16">
        <v>12.9512390857622</v>
      </c>
      <c r="DE267" s="16">
        <v>14.706500691969</v>
      </c>
      <c r="DF267" s="16">
        <v>12.3320745553267</v>
      </c>
      <c r="DG267" s="16">
        <v>12.8697846544319</v>
      </c>
      <c r="DH267" s="16">
        <v>13.1179923076923</v>
      </c>
      <c r="DI267" s="16">
        <v>13.5120763764155</v>
      </c>
      <c r="DJ267" s="16">
        <v>15.8090681853282</v>
      </c>
      <c r="DK267" s="16">
        <v>14.2592018146718</v>
      </c>
      <c r="DL267" s="16">
        <v>15.1214362162162</v>
      </c>
      <c r="DM267" s="16">
        <v>16.7290483243026</v>
      </c>
      <c r="DN267" s="16">
        <v>18.2779100943207</v>
      </c>
      <c r="DO267" s="16">
        <v>19.0932642539426</v>
      </c>
      <c r="DP267" s="12"/>
      <c r="DQ267" s="16">
        <v>19.1672243726159</v>
      </c>
      <c r="DR267" s="13"/>
      <c r="DS267" s="13"/>
      <c r="DT267" s="14"/>
      <c r="DU267" s="14"/>
      <c r="DV267" s="14"/>
      <c r="DW267" s="14"/>
      <c r="DX267" s="14"/>
      <c r="DY267" s="14"/>
      <c r="DZ267" s="14"/>
      <c r="EA267" s="14"/>
      <c r="EB267" s="14"/>
      <c r="EC267" s="14"/>
      <c r="ED267" s="14"/>
      <c r="EE267" s="14"/>
      <c r="EF267" s="14"/>
      <c r="EG267" s="14"/>
      <c r="EH267" s="14"/>
      <c r="EI267" s="14"/>
      <c r="EJ267" s="14"/>
      <c r="EK267" s="14"/>
      <c r="EL267" s="14"/>
      <c r="EM267" s="14"/>
      <c r="EN267" s="14"/>
      <c r="EO267" s="14"/>
      <c r="EP267" s="14"/>
      <c r="EQ267" s="14"/>
      <c r="ER267" s="14"/>
      <c r="ES267" s="14"/>
      <c r="ET267" s="14"/>
      <c r="EU267" s="14"/>
      <c r="EV267" s="14"/>
      <c r="EW267" s="14"/>
      <c r="EX267" s="14"/>
      <c r="EY267" s="14"/>
      <c r="EZ267" s="14"/>
      <c r="FA267" s="14"/>
      <c r="FB267" s="14"/>
      <c r="FC267" s="14"/>
      <c r="FD267" s="14"/>
      <c r="FE267" s="14"/>
      <c r="FF267" s="14"/>
      <c r="FG267" s="14"/>
      <c r="FH267" s="14"/>
      <c r="FI267" s="14"/>
      <c r="FJ267" s="14"/>
      <c r="FK267" s="14"/>
      <c r="FL267" s="14"/>
      <c r="FM267" s="14"/>
      <c r="FN267" s="14"/>
      <c r="FO267" s="14"/>
      <c r="FP267" s="14"/>
      <c r="FQ267" s="14"/>
      <c r="FR267" s="14"/>
      <c r="FS267" s="14"/>
      <c r="FT267" s="14"/>
      <c r="FU267" s="14"/>
      <c r="FV267" s="14"/>
      <c r="FW267" s="14"/>
      <c r="FX267" s="14"/>
      <c r="FY267" s="14"/>
      <c r="FZ267" s="14"/>
      <c r="GA267" s="14"/>
      <c r="GB267" s="14"/>
      <c r="GC267" s="14"/>
      <c r="GD267" s="14"/>
      <c r="GE267" s="14"/>
      <c r="GF267" s="14"/>
      <c r="GG267" s="14"/>
      <c r="GH267" s="14"/>
      <c r="GI267" s="14"/>
      <c r="GJ267" s="14"/>
      <c r="GK267" s="14"/>
      <c r="GL267" s="14"/>
      <c r="GM267" s="14"/>
      <c r="GN267" s="14"/>
      <c r="GO267" s="14"/>
      <c r="GP267" s="14"/>
      <c r="GQ267" s="14"/>
      <c r="GR267" s="14"/>
      <c r="GS267" s="14"/>
      <c r="GT267" s="14"/>
      <c r="GU267" s="14"/>
      <c r="GV267" s="14"/>
      <c r="GW267" s="14"/>
      <c r="GX267" s="14"/>
      <c r="GY267" s="14"/>
      <c r="GZ267" s="14"/>
      <c r="HA267" s="14"/>
      <c r="HB267" s="14"/>
      <c r="HC267" s="14"/>
      <c r="HD267" s="14"/>
      <c r="HE267" s="14"/>
      <c r="HF267" s="14"/>
      <c r="HG267" s="14"/>
      <c r="HH267" s="14"/>
      <c r="HI267" s="14"/>
      <c r="HJ267" s="14"/>
      <c r="HK267" s="14"/>
      <c r="HL267" s="14"/>
      <c r="HM267" s="14"/>
      <c r="HN267" s="14"/>
      <c r="HO267" s="14"/>
      <c r="HP267" s="14"/>
      <c r="HQ267" s="14"/>
      <c r="HR267" s="14"/>
      <c r="HS267" s="14"/>
      <c r="HT267" s="14"/>
      <c r="HU267" s="14"/>
      <c r="HV267" s="14"/>
      <c r="HW267" s="14"/>
      <c r="HX267" s="14"/>
      <c r="HY267" s="14"/>
      <c r="HZ267" s="14"/>
      <c r="IA267" s="14"/>
      <c r="IB267" s="14"/>
      <c r="IC267" s="14"/>
      <c r="ID267" s="14"/>
      <c r="IE267" s="14"/>
      <c r="IF267" s="14"/>
    </row>
    <row r="268" s="2" customFormat="1" hidden="1" outlineLevel="1" spans="1:240">
      <c r="A268" s="371" t="s">
        <v>47</v>
      </c>
      <c r="B268" s="10"/>
      <c r="C268" s="10"/>
      <c r="D268" s="16" t="s">
        <v>186</v>
      </c>
      <c r="E268" s="16" t="s">
        <v>186</v>
      </c>
      <c r="F268" s="16" t="s">
        <v>186</v>
      </c>
      <c r="G268" s="16" t="s">
        <v>186</v>
      </c>
      <c r="H268" s="16" t="s">
        <v>186</v>
      </c>
      <c r="I268" s="16" t="s">
        <v>186</v>
      </c>
      <c r="J268" s="16" t="s">
        <v>186</v>
      </c>
      <c r="K268" s="16" t="s">
        <v>186</v>
      </c>
      <c r="L268" s="16" t="s">
        <v>186</v>
      </c>
      <c r="M268" s="16" t="s">
        <v>186</v>
      </c>
      <c r="N268" s="16" t="s">
        <v>186</v>
      </c>
      <c r="O268" s="16" t="s">
        <v>186</v>
      </c>
      <c r="P268" s="16" t="s">
        <v>186</v>
      </c>
      <c r="Q268" s="16" t="s">
        <v>186</v>
      </c>
      <c r="R268" s="16" t="s">
        <v>186</v>
      </c>
      <c r="S268" s="16" t="s">
        <v>186</v>
      </c>
      <c r="T268" s="16" t="s">
        <v>186</v>
      </c>
      <c r="U268" s="16" t="s">
        <v>186</v>
      </c>
      <c r="V268" s="16" t="s">
        <v>186</v>
      </c>
      <c r="W268" s="16" t="s">
        <v>186</v>
      </c>
      <c r="X268" s="16" t="s">
        <v>186</v>
      </c>
      <c r="Y268" s="16" t="s">
        <v>186</v>
      </c>
      <c r="Z268" s="16" t="s">
        <v>186</v>
      </c>
      <c r="AA268" s="16" t="s">
        <v>186</v>
      </c>
      <c r="AB268" s="16" t="s">
        <v>186</v>
      </c>
      <c r="AC268" s="16" t="s">
        <v>186</v>
      </c>
      <c r="AD268" s="16" t="s">
        <v>186</v>
      </c>
      <c r="AE268" s="16" t="s">
        <v>186</v>
      </c>
      <c r="AF268" s="16" t="s">
        <v>186</v>
      </c>
      <c r="AG268" s="16" t="s">
        <v>186</v>
      </c>
      <c r="AH268" s="16" t="s">
        <v>186</v>
      </c>
      <c r="AI268" s="16" t="s">
        <v>186</v>
      </c>
      <c r="AJ268" s="16" t="s">
        <v>186</v>
      </c>
      <c r="AK268" s="16" t="s">
        <v>186</v>
      </c>
      <c r="AL268" s="16" t="s">
        <v>186</v>
      </c>
      <c r="AM268" s="16" t="s">
        <v>186</v>
      </c>
      <c r="AN268" s="16" t="s">
        <v>186</v>
      </c>
      <c r="AO268" s="16" t="s">
        <v>186</v>
      </c>
      <c r="AP268" s="16" t="s">
        <v>186</v>
      </c>
      <c r="AQ268" s="16" t="s">
        <v>186</v>
      </c>
      <c r="AR268" s="16" t="s">
        <v>186</v>
      </c>
      <c r="AS268" s="16" t="s">
        <v>186</v>
      </c>
      <c r="AT268" s="16" t="s">
        <v>186</v>
      </c>
      <c r="AU268" s="16" t="s">
        <v>186</v>
      </c>
      <c r="AV268" s="16" t="s">
        <v>186</v>
      </c>
      <c r="AW268" s="16" t="s">
        <v>186</v>
      </c>
      <c r="AX268" s="16" t="s">
        <v>186</v>
      </c>
      <c r="AY268" s="16" t="s">
        <v>186</v>
      </c>
      <c r="AZ268" s="16" t="s">
        <v>186</v>
      </c>
      <c r="BA268" s="16" t="s">
        <v>186</v>
      </c>
      <c r="BB268" s="16" t="s">
        <v>186</v>
      </c>
      <c r="BC268" s="16" t="s">
        <v>186</v>
      </c>
      <c r="BD268" s="16" t="s">
        <v>186</v>
      </c>
      <c r="BE268" s="16" t="s">
        <v>186</v>
      </c>
      <c r="BF268" s="16" t="s">
        <v>186</v>
      </c>
      <c r="BG268" s="16" t="s">
        <v>186</v>
      </c>
      <c r="BH268" s="16" t="s">
        <v>186</v>
      </c>
      <c r="BI268" s="16" t="s">
        <v>186</v>
      </c>
      <c r="BJ268" s="16" t="s">
        <v>186</v>
      </c>
      <c r="BK268" s="16" t="s">
        <v>186</v>
      </c>
      <c r="BL268" s="16" t="s">
        <v>186</v>
      </c>
      <c r="BM268" s="16" t="s">
        <v>186</v>
      </c>
      <c r="BN268" s="16" t="s">
        <v>186</v>
      </c>
      <c r="BO268" s="16" t="s">
        <v>186</v>
      </c>
      <c r="BP268" s="16" t="s">
        <v>186</v>
      </c>
      <c r="BQ268" s="16" t="s">
        <v>186</v>
      </c>
      <c r="BR268" s="16" t="s">
        <v>186</v>
      </c>
      <c r="BS268" s="16" t="s">
        <v>186</v>
      </c>
      <c r="BT268" s="16" t="s">
        <v>186</v>
      </c>
      <c r="BU268" s="16" t="s">
        <v>186</v>
      </c>
      <c r="BV268" s="16" t="s">
        <v>186</v>
      </c>
      <c r="BW268" s="16" t="s">
        <v>186</v>
      </c>
      <c r="BX268" s="16" t="s">
        <v>186</v>
      </c>
      <c r="BY268" s="16" t="s">
        <v>186</v>
      </c>
      <c r="BZ268" s="16" t="s">
        <v>186</v>
      </c>
      <c r="CA268" s="16" t="s">
        <v>186</v>
      </c>
      <c r="CB268" s="16" t="s">
        <v>186</v>
      </c>
      <c r="CC268" s="16" t="s">
        <v>186</v>
      </c>
      <c r="CD268" s="16" t="s">
        <v>186</v>
      </c>
      <c r="CE268" s="16" t="s">
        <v>186</v>
      </c>
      <c r="CF268" s="16" t="s">
        <v>186</v>
      </c>
      <c r="CG268" s="16" t="s">
        <v>186</v>
      </c>
      <c r="CH268" s="16" t="s">
        <v>186</v>
      </c>
      <c r="CI268" s="16">
        <v>33.5966945551569</v>
      </c>
      <c r="CJ268" s="16">
        <v>37.0533605367329</v>
      </c>
      <c r="CK268" s="16">
        <v>36.3923505183176</v>
      </c>
      <c r="CL268" s="16">
        <v>37.7859097605262</v>
      </c>
      <c r="CM268" s="16">
        <v>39.9530762716857</v>
      </c>
      <c r="CN268" s="16">
        <v>40.4423576834298</v>
      </c>
      <c r="CO268" s="16">
        <v>38.2003934196318</v>
      </c>
      <c r="CP268" s="16">
        <v>39.1491632094121</v>
      </c>
      <c r="CQ268" s="16">
        <v>38.2031683822157</v>
      </c>
      <c r="CR268" s="16">
        <v>36.7319466222646</v>
      </c>
      <c r="CS268" s="16">
        <v>35.0866516418224</v>
      </c>
      <c r="CT268" s="16">
        <v>24.4255319242321</v>
      </c>
      <c r="CU268" s="16">
        <v>29.0661486200117</v>
      </c>
      <c r="CV268" s="16">
        <v>29.2101876075057</v>
      </c>
      <c r="CW268" s="16">
        <v>29.4703321563894</v>
      </c>
      <c r="CX268" s="16">
        <v>26.7961348371539</v>
      </c>
      <c r="CY268" s="16">
        <v>29.1313076276671</v>
      </c>
      <c r="CZ268" s="16">
        <v>33.623094015037</v>
      </c>
      <c r="DA268" s="16">
        <v>31.4177605684279</v>
      </c>
      <c r="DB268" s="16">
        <v>29.2932683940939</v>
      </c>
      <c r="DC268" s="16">
        <v>24.8416379014058</v>
      </c>
      <c r="DD268" s="16">
        <v>25.0226556294987</v>
      </c>
      <c r="DE268" s="16">
        <v>24.9049666755901</v>
      </c>
      <c r="DF268" s="16">
        <v>20.7085153333362</v>
      </c>
      <c r="DG268" s="16">
        <v>24.4731547414421</v>
      </c>
      <c r="DH268" s="16">
        <v>25.2137320386181</v>
      </c>
      <c r="DI268" s="16">
        <v>21.7574376505144</v>
      </c>
      <c r="DJ268" s="16">
        <v>22.5849431341518</v>
      </c>
      <c r="DK268" s="16">
        <v>22.2843435315989</v>
      </c>
      <c r="DL268" s="16">
        <v>22.729410018566</v>
      </c>
      <c r="DM268" s="16">
        <v>20.8031542286171</v>
      </c>
      <c r="DN268" s="16">
        <v>24.1299065611229</v>
      </c>
      <c r="DO268" s="16">
        <v>21.5120138206877</v>
      </c>
      <c r="DP268" s="12"/>
      <c r="DQ268" s="16">
        <v>26.1934712896192</v>
      </c>
      <c r="DR268" s="13"/>
      <c r="DS268" s="13"/>
      <c r="DT268" s="14"/>
      <c r="DU268" s="14"/>
      <c r="DV268" s="14"/>
      <c r="DW268" s="14"/>
      <c r="DX268" s="14"/>
      <c r="DY268" s="14"/>
      <c r="DZ268" s="14"/>
      <c r="EA268" s="14"/>
      <c r="EB268" s="14"/>
      <c r="EC268" s="14"/>
      <c r="ED268" s="14"/>
      <c r="EE268" s="14"/>
      <c r="EF268" s="14"/>
      <c r="EG268" s="14"/>
      <c r="EH268" s="14"/>
      <c r="EI268" s="14"/>
      <c r="EJ268" s="14"/>
      <c r="EK268" s="14"/>
      <c r="EL268" s="14"/>
      <c r="EM268" s="14"/>
      <c r="EN268" s="14"/>
      <c r="EO268" s="14"/>
      <c r="EP268" s="14"/>
      <c r="EQ268" s="14"/>
      <c r="ER268" s="14"/>
      <c r="ES268" s="14"/>
      <c r="ET268" s="14"/>
      <c r="EU268" s="14"/>
      <c r="EV268" s="14"/>
      <c r="EW268" s="14"/>
      <c r="EX268" s="14"/>
      <c r="EY268" s="14"/>
      <c r="EZ268" s="14"/>
      <c r="FA268" s="14"/>
      <c r="FB268" s="14"/>
      <c r="FC268" s="14"/>
      <c r="FD268" s="14"/>
      <c r="FE268" s="14"/>
      <c r="FF268" s="14"/>
      <c r="FG268" s="14"/>
      <c r="FH268" s="14"/>
      <c r="FI268" s="14"/>
      <c r="FJ268" s="14"/>
      <c r="FK268" s="14"/>
      <c r="FL268" s="14"/>
      <c r="FM268" s="14"/>
      <c r="FN268" s="14"/>
      <c r="FO268" s="14"/>
      <c r="FP268" s="14"/>
      <c r="FQ268" s="14"/>
      <c r="FR268" s="14"/>
      <c r="FS268" s="14"/>
      <c r="FT268" s="14"/>
      <c r="FU268" s="14"/>
      <c r="FV268" s="14"/>
      <c r="FW268" s="14"/>
      <c r="FX268" s="14"/>
      <c r="FY268" s="14"/>
      <c r="FZ268" s="14"/>
      <c r="GA268" s="14"/>
      <c r="GB268" s="14"/>
      <c r="GC268" s="14"/>
      <c r="GD268" s="14"/>
      <c r="GE268" s="14"/>
      <c r="GF268" s="14"/>
      <c r="GG268" s="14"/>
      <c r="GH268" s="14"/>
      <c r="GI268" s="14"/>
      <c r="GJ268" s="14"/>
      <c r="GK268" s="14"/>
      <c r="GL268" s="14"/>
      <c r="GM268" s="14"/>
      <c r="GN268" s="14"/>
      <c r="GO268" s="14"/>
      <c r="GP268" s="14"/>
      <c r="GQ268" s="14"/>
      <c r="GR268" s="14"/>
      <c r="GS268" s="14"/>
      <c r="GT268" s="14"/>
      <c r="GU268" s="14"/>
      <c r="GV268" s="14"/>
      <c r="GW268" s="14"/>
      <c r="GX268" s="14"/>
      <c r="GY268" s="14"/>
      <c r="GZ268" s="14"/>
      <c r="HA268" s="14"/>
      <c r="HB268" s="14"/>
      <c r="HC268" s="14"/>
      <c r="HD268" s="14"/>
      <c r="HE268" s="14"/>
      <c r="HF268" s="14"/>
      <c r="HG268" s="14"/>
      <c r="HH268" s="14"/>
      <c r="HI268" s="14"/>
      <c r="HJ268" s="14"/>
      <c r="HK268" s="14"/>
      <c r="HL268" s="14"/>
      <c r="HM268" s="14"/>
      <c r="HN268" s="14"/>
      <c r="HO268" s="14"/>
      <c r="HP268" s="14"/>
      <c r="HQ268" s="14"/>
      <c r="HR268" s="14"/>
      <c r="HS268" s="14"/>
      <c r="HT268" s="14"/>
      <c r="HU268" s="14"/>
      <c r="HV268" s="14"/>
      <c r="HW268" s="14"/>
      <c r="HX268" s="14"/>
      <c r="HY268" s="14"/>
      <c r="HZ268" s="14"/>
      <c r="IA268" s="14"/>
      <c r="IB268" s="14"/>
      <c r="IC268" s="14"/>
      <c r="ID268" s="14"/>
      <c r="IE268" s="14"/>
      <c r="IF268" s="14"/>
    </row>
    <row r="269" s="2" customFormat="1" hidden="1" outlineLevel="1" spans="1:240">
      <c r="A269" s="371" t="s">
        <v>48</v>
      </c>
      <c r="B269" s="10"/>
      <c r="C269" s="10"/>
      <c r="D269" s="16" t="s">
        <v>186</v>
      </c>
      <c r="E269" s="16" t="s">
        <v>186</v>
      </c>
      <c r="F269" s="16" t="s">
        <v>186</v>
      </c>
      <c r="G269" s="16" t="s">
        <v>186</v>
      </c>
      <c r="H269" s="16" t="s">
        <v>186</v>
      </c>
      <c r="I269" s="16" t="s">
        <v>186</v>
      </c>
      <c r="J269" s="16">
        <v>16.9484989709877</v>
      </c>
      <c r="K269" s="16">
        <v>21.7191844545059</v>
      </c>
      <c r="L269" s="16">
        <v>18.0824629844863</v>
      </c>
      <c r="M269" s="16">
        <v>19.6521210770894</v>
      </c>
      <c r="N269" s="16">
        <v>15.7487205835939</v>
      </c>
      <c r="O269" s="16">
        <v>12.8439725906217</v>
      </c>
      <c r="P269" s="16">
        <v>13.3115579843359</v>
      </c>
      <c r="Q269" s="16" t="s">
        <v>186</v>
      </c>
      <c r="R269" s="16" t="s">
        <v>186</v>
      </c>
      <c r="S269" s="16" t="s">
        <v>186</v>
      </c>
      <c r="T269" s="16" t="s">
        <v>186</v>
      </c>
      <c r="U269" s="16" t="s">
        <v>186</v>
      </c>
      <c r="V269" s="16" t="s">
        <v>186</v>
      </c>
      <c r="W269" s="16" t="s">
        <v>186</v>
      </c>
      <c r="X269" s="16" t="s">
        <v>186</v>
      </c>
      <c r="Y269" s="16">
        <v>18.9387518209645</v>
      </c>
      <c r="Z269" s="16">
        <v>18.6362220803009</v>
      </c>
      <c r="AA269" s="16">
        <v>21.02568809862</v>
      </c>
      <c r="AB269" s="16">
        <v>20.1309760989426</v>
      </c>
      <c r="AC269" s="16">
        <v>20.1468612580588</v>
      </c>
      <c r="AD269" s="16">
        <v>21.6621758426674</v>
      </c>
      <c r="AE269" s="16">
        <v>20.893870002154</v>
      </c>
      <c r="AF269" s="16">
        <v>21.0454914171769</v>
      </c>
      <c r="AG269" s="16">
        <v>23.1822045032624</v>
      </c>
      <c r="AH269" s="16">
        <v>23.5044783312366</v>
      </c>
      <c r="AI269" s="16">
        <v>25.7290592305042</v>
      </c>
      <c r="AJ269" s="16">
        <v>20.5088226072306</v>
      </c>
      <c r="AK269" s="16">
        <v>22.3346058179829</v>
      </c>
      <c r="AL269" s="16">
        <v>28.3667916057748</v>
      </c>
      <c r="AM269" s="16">
        <v>27.5456389978172</v>
      </c>
      <c r="AN269" s="16">
        <v>28.7864359452739</v>
      </c>
      <c r="AO269" s="16">
        <v>31.2229047032293</v>
      </c>
      <c r="AP269" s="16">
        <v>38.6636832872296</v>
      </c>
      <c r="AQ269" s="16">
        <v>41.1954861696457</v>
      </c>
      <c r="AR269" s="16">
        <v>34.1150127084942</v>
      </c>
      <c r="AS269" s="16">
        <v>32.8578535490891</v>
      </c>
      <c r="AT269" s="16">
        <v>33.4979412657141</v>
      </c>
      <c r="AU269" s="16">
        <v>34.3087217129438</v>
      </c>
      <c r="AV269" s="16">
        <v>41.134830581656</v>
      </c>
      <c r="AW269" s="16">
        <v>41.0649351067653</v>
      </c>
      <c r="AX269" s="16">
        <v>34.7634116939325</v>
      </c>
      <c r="AY269" s="16">
        <v>34.084613646326</v>
      </c>
      <c r="AZ269" s="16">
        <v>40.5194704266555</v>
      </c>
      <c r="BA269" s="16">
        <v>44.5412524991737</v>
      </c>
      <c r="BB269" s="16">
        <v>34.7904484428949</v>
      </c>
      <c r="BC269" s="16">
        <v>29.1621173329297</v>
      </c>
      <c r="BD269" s="16">
        <v>32.5510535480819</v>
      </c>
      <c r="BE269" s="16">
        <v>28.7989972069103</v>
      </c>
      <c r="BF269" s="16">
        <v>36.3570164270235</v>
      </c>
      <c r="BG269" s="16">
        <v>32.6270850687523</v>
      </c>
      <c r="BH269" s="16">
        <v>29.2908848664007</v>
      </c>
      <c r="BI269" s="16">
        <v>28.0901773659462</v>
      </c>
      <c r="BJ269" s="16">
        <v>21.1853460354943</v>
      </c>
      <c r="BK269" s="16">
        <v>20.7472546660683</v>
      </c>
      <c r="BL269" s="16">
        <v>18.9275017743796</v>
      </c>
      <c r="BM269" s="16">
        <v>18.3301217119158</v>
      </c>
      <c r="BN269" s="16">
        <v>21.6649542136655</v>
      </c>
      <c r="BO269" s="16">
        <v>113.31051860751</v>
      </c>
      <c r="BP269" s="16">
        <v>100.917195323411</v>
      </c>
      <c r="BQ269" s="16">
        <v>40.0200914669898</v>
      </c>
      <c r="BR269" s="16">
        <v>43.4778492962811</v>
      </c>
      <c r="BS269" s="16">
        <v>40.1587067434369</v>
      </c>
      <c r="BT269" s="16">
        <v>41.0853795188747</v>
      </c>
      <c r="BU269" s="16">
        <v>44.287747849337</v>
      </c>
      <c r="BV269" s="16">
        <v>21.4696412917588</v>
      </c>
      <c r="BW269" s="16">
        <v>24.6562175326887</v>
      </c>
      <c r="BX269" s="16">
        <v>23.8478169635893</v>
      </c>
      <c r="BY269" s="16">
        <v>21.9952331626913</v>
      </c>
      <c r="BZ269" s="16">
        <v>24.7257764449429</v>
      </c>
      <c r="CA269" s="16">
        <v>26.4491663916547</v>
      </c>
      <c r="CB269" s="16">
        <v>26.7486234791646</v>
      </c>
      <c r="CC269" s="16">
        <v>25.1824538536516</v>
      </c>
      <c r="CD269" s="16">
        <v>27.2778720890407</v>
      </c>
      <c r="CE269" s="16">
        <v>25.706307632361</v>
      </c>
      <c r="CF269" s="16">
        <v>23.9327023391451</v>
      </c>
      <c r="CG269" s="16">
        <v>24.7119073028937</v>
      </c>
      <c r="CH269" s="16">
        <v>20.6465065779716</v>
      </c>
      <c r="CI269" s="16">
        <v>18.7288577606014</v>
      </c>
      <c r="CJ269" s="16">
        <v>19.224166025706</v>
      </c>
      <c r="CK269" s="16">
        <v>20.2091525618176</v>
      </c>
      <c r="CL269" s="16">
        <v>20.3400240314931</v>
      </c>
      <c r="CM269" s="16">
        <v>19.5270093380165</v>
      </c>
      <c r="CN269" s="16">
        <v>21.1851942793528</v>
      </c>
      <c r="CO269" s="16">
        <v>19.6355588576025</v>
      </c>
      <c r="CP269" s="16">
        <v>18.0562285155224</v>
      </c>
      <c r="CQ269" s="16">
        <v>18.3390938377639</v>
      </c>
      <c r="CR269" s="16">
        <v>22.6919239779956</v>
      </c>
      <c r="CS269" s="16">
        <v>23.005081077168</v>
      </c>
      <c r="CT269" s="16">
        <v>23.1845408387042</v>
      </c>
      <c r="CU269" s="16">
        <v>24.3917595278986</v>
      </c>
      <c r="CV269" s="16">
        <v>25.9793892550415</v>
      </c>
      <c r="CW269" s="16">
        <v>25.4785825561224</v>
      </c>
      <c r="CX269" s="16">
        <v>23.1978689994564</v>
      </c>
      <c r="CY269" s="16">
        <v>23.8481007916419</v>
      </c>
      <c r="CZ269" s="16">
        <v>22.8120767253469</v>
      </c>
      <c r="DA269" s="16">
        <v>20.1889783160999</v>
      </c>
      <c r="DB269" s="16">
        <v>19.6559029009546</v>
      </c>
      <c r="DC269" s="16">
        <v>18.326125168638</v>
      </c>
      <c r="DD269" s="16">
        <v>22.1151563150004</v>
      </c>
      <c r="DE269" s="16">
        <v>19.4310445438631</v>
      </c>
      <c r="DF269" s="16">
        <v>17.0922471094477</v>
      </c>
      <c r="DG269" s="16">
        <v>16.1345481632833</v>
      </c>
      <c r="DH269" s="16">
        <v>18.3396157818751</v>
      </c>
      <c r="DI269" s="16">
        <v>17.848774301612</v>
      </c>
      <c r="DJ269" s="16">
        <v>16.3497770296811</v>
      </c>
      <c r="DK269" s="16">
        <v>17.6298821746441</v>
      </c>
      <c r="DL269" s="16">
        <v>18.6339896204863</v>
      </c>
      <c r="DM269" s="16">
        <v>16.7089565265266</v>
      </c>
      <c r="DN269" s="16">
        <v>15.3736511933945</v>
      </c>
      <c r="DO269" s="16">
        <v>14.7793568551856</v>
      </c>
      <c r="DP269" s="12"/>
      <c r="DQ269" s="16">
        <v>15.2529042808694</v>
      </c>
      <c r="DR269" s="13"/>
      <c r="DS269" s="13"/>
      <c r="DT269" s="14"/>
      <c r="DU269" s="14"/>
      <c r="DV269" s="14"/>
      <c r="DW269" s="14"/>
      <c r="DX269" s="14"/>
      <c r="DY269" s="14"/>
      <c r="DZ269" s="14"/>
      <c r="EA269" s="14"/>
      <c r="EB269" s="14"/>
      <c r="EC269" s="14"/>
      <c r="ED269" s="14"/>
      <c r="EE269" s="14"/>
      <c r="EF269" s="14"/>
      <c r="EG269" s="14"/>
      <c r="EH269" s="14"/>
      <c r="EI269" s="14"/>
      <c r="EJ269" s="14"/>
      <c r="EK269" s="14"/>
      <c r="EL269" s="14"/>
      <c r="EM269" s="14"/>
      <c r="EN269" s="14"/>
      <c r="EO269" s="14"/>
      <c r="EP269" s="14"/>
      <c r="EQ269" s="14"/>
      <c r="ER269" s="14"/>
      <c r="ES269" s="14"/>
      <c r="ET269" s="14"/>
      <c r="EU269" s="14"/>
      <c r="EV269" s="14"/>
      <c r="EW269" s="14"/>
      <c r="EX269" s="14"/>
      <c r="EY269" s="14"/>
      <c r="EZ269" s="14"/>
      <c r="FA269" s="14"/>
      <c r="FB269" s="14"/>
      <c r="FC269" s="14"/>
      <c r="FD269" s="14"/>
      <c r="FE269" s="14"/>
      <c r="FF269" s="14"/>
      <c r="FG269" s="14"/>
      <c r="FH269" s="14"/>
      <c r="FI269" s="14"/>
      <c r="FJ269" s="14"/>
      <c r="FK269" s="14"/>
      <c r="FL269" s="14"/>
      <c r="FM269" s="14"/>
      <c r="FN269" s="14"/>
      <c r="FO269" s="14"/>
      <c r="FP269" s="14"/>
      <c r="FQ269" s="14"/>
      <c r="FR269" s="14"/>
      <c r="FS269" s="14"/>
      <c r="FT269" s="14"/>
      <c r="FU269" s="14"/>
      <c r="FV269" s="14"/>
      <c r="FW269" s="14"/>
      <c r="FX269" s="14"/>
      <c r="FY269" s="14"/>
      <c r="FZ269" s="14"/>
      <c r="GA269" s="14"/>
      <c r="GB269" s="14"/>
      <c r="GC269" s="14"/>
      <c r="GD269" s="14"/>
      <c r="GE269" s="14"/>
      <c r="GF269" s="14"/>
      <c r="GG269" s="14"/>
      <c r="GH269" s="14"/>
      <c r="GI269" s="14"/>
      <c r="GJ269" s="14"/>
      <c r="GK269" s="14"/>
      <c r="GL269" s="14"/>
      <c r="GM269" s="14"/>
      <c r="GN269" s="14"/>
      <c r="GO269" s="14"/>
      <c r="GP269" s="14"/>
      <c r="GQ269" s="14"/>
      <c r="GR269" s="14"/>
      <c r="GS269" s="14"/>
      <c r="GT269" s="14"/>
      <c r="GU269" s="14"/>
      <c r="GV269" s="14"/>
      <c r="GW269" s="14"/>
      <c r="GX269" s="14"/>
      <c r="GY269" s="14"/>
      <c r="GZ269" s="14"/>
      <c r="HA269" s="14"/>
      <c r="HB269" s="14"/>
      <c r="HC269" s="14"/>
      <c r="HD269" s="14"/>
      <c r="HE269" s="14"/>
      <c r="HF269" s="14"/>
      <c r="HG269" s="14"/>
      <c r="HH269" s="14"/>
      <c r="HI269" s="14"/>
      <c r="HJ269" s="14"/>
      <c r="HK269" s="14"/>
      <c r="HL269" s="14"/>
      <c r="HM269" s="14"/>
      <c r="HN269" s="14"/>
      <c r="HO269" s="14"/>
      <c r="HP269" s="14"/>
      <c r="HQ269" s="14"/>
      <c r="HR269" s="14"/>
      <c r="HS269" s="14"/>
      <c r="HT269" s="14"/>
      <c r="HU269" s="14"/>
      <c r="HV269" s="14"/>
      <c r="HW269" s="14"/>
      <c r="HX269" s="14"/>
      <c r="HY269" s="14"/>
      <c r="HZ269" s="14"/>
      <c r="IA269" s="14"/>
      <c r="IB269" s="14"/>
      <c r="IC269" s="14"/>
      <c r="ID269" s="14"/>
      <c r="IE269" s="14"/>
      <c r="IF269" s="14"/>
    </row>
    <row r="270" s="2" customFormat="1" hidden="1" outlineLevel="1" spans="1:240">
      <c r="A270" s="371" t="s">
        <v>49</v>
      </c>
      <c r="B270" s="10"/>
      <c r="C270" s="10"/>
      <c r="D270" s="16">
        <v>20.4298023120099</v>
      </c>
      <c r="E270" s="16">
        <v>19.018615711877</v>
      </c>
      <c r="F270" s="16">
        <v>19.4688882250038</v>
      </c>
      <c r="G270" s="16">
        <v>20.4004642247424</v>
      </c>
      <c r="H270" s="16">
        <v>22.3134799535465</v>
      </c>
      <c r="I270" s="16">
        <v>22.0514158417643</v>
      </c>
      <c r="J270" s="16">
        <v>21.0474850921576</v>
      </c>
      <c r="K270" s="16">
        <v>22.6290705373933</v>
      </c>
      <c r="L270" s="16">
        <v>21.8398658221867</v>
      </c>
      <c r="M270" s="16">
        <v>24.7541518980619</v>
      </c>
      <c r="N270" s="16">
        <v>16.4425233458579</v>
      </c>
      <c r="O270" s="16">
        <v>16.2109279804444</v>
      </c>
      <c r="P270" s="16">
        <v>15.9755550043781</v>
      </c>
      <c r="Q270" s="16">
        <v>16.3141929176093</v>
      </c>
      <c r="R270" s="16">
        <v>15.2127179516066</v>
      </c>
      <c r="S270" s="16">
        <v>14.3033199276015</v>
      </c>
      <c r="T270" s="16">
        <v>14.7289164502611</v>
      </c>
      <c r="U270" s="16">
        <v>17.7622035606732</v>
      </c>
      <c r="V270" s="16">
        <v>16.8988560673162</v>
      </c>
      <c r="W270" s="16">
        <v>16.8503072826313</v>
      </c>
      <c r="X270" s="16">
        <v>15.1139034773627</v>
      </c>
      <c r="Y270" s="16">
        <v>14.0483845080131</v>
      </c>
      <c r="Z270" s="16">
        <v>11.5009131214605</v>
      </c>
      <c r="AA270" s="16">
        <v>11.3575448264492</v>
      </c>
      <c r="AB270" s="16">
        <v>11.6692456525807</v>
      </c>
      <c r="AC270" s="16">
        <v>12.5784676188975</v>
      </c>
      <c r="AD270" s="16">
        <v>11.5046784301137</v>
      </c>
      <c r="AE270" s="16">
        <v>12.9030679052153</v>
      </c>
      <c r="AF270" s="16">
        <v>12.6983776918283</v>
      </c>
      <c r="AG270" s="16">
        <v>13.5286487412095</v>
      </c>
      <c r="AH270" s="16">
        <v>13.7405566653324</v>
      </c>
      <c r="AI270" s="16">
        <v>12.5003174247992</v>
      </c>
      <c r="AJ270" s="16">
        <v>12.1640257780453</v>
      </c>
      <c r="AK270" s="16">
        <v>12.1458316275935</v>
      </c>
      <c r="AL270" s="16">
        <v>11.7554723294379</v>
      </c>
      <c r="AM270" s="16">
        <v>12.0360241928271</v>
      </c>
      <c r="AN270" s="16">
        <v>11.6741693633491</v>
      </c>
      <c r="AO270" s="16">
        <v>11.7011977332238</v>
      </c>
      <c r="AP270" s="16">
        <v>11.164834517538</v>
      </c>
      <c r="AQ270" s="16">
        <v>13.467555202622</v>
      </c>
      <c r="AR270" s="16">
        <v>13.6126247035714</v>
      </c>
      <c r="AS270" s="16">
        <v>10.9152785541843</v>
      </c>
      <c r="AT270" s="16">
        <v>11.4691324828367</v>
      </c>
      <c r="AU270" s="16">
        <v>10.7699139925658</v>
      </c>
      <c r="AV270" s="16">
        <v>10.5866349938983</v>
      </c>
      <c r="AW270" s="16">
        <v>8.33755728936082</v>
      </c>
      <c r="AX270" s="16">
        <v>8.33405429275403</v>
      </c>
      <c r="AY270" s="16">
        <v>11.0183789201531</v>
      </c>
      <c r="AZ270" s="16">
        <v>10.7170509988578</v>
      </c>
      <c r="BA270" s="16">
        <v>10.9956463198253</v>
      </c>
      <c r="BB270" s="16">
        <v>8.94007837151689</v>
      </c>
      <c r="BC270" s="16">
        <v>10.3668787515212</v>
      </c>
      <c r="BD270" s="16">
        <v>9.5987105499049</v>
      </c>
      <c r="BE270" s="16">
        <v>8.15465217617372</v>
      </c>
      <c r="BF270" s="16">
        <v>9.14562748586206</v>
      </c>
      <c r="BG270" s="16">
        <v>9.14828544310992</v>
      </c>
      <c r="BH270" s="16">
        <v>9.08341141178053</v>
      </c>
      <c r="BI270" s="16">
        <v>8.96200235793063</v>
      </c>
      <c r="BJ270" s="16">
        <v>7.76385643994721</v>
      </c>
      <c r="BK270" s="16">
        <v>8.15245738213543</v>
      </c>
      <c r="BL270" s="16">
        <v>8.235683795716</v>
      </c>
      <c r="BM270" s="16">
        <v>16.113404009954</v>
      </c>
      <c r="BN270" s="16">
        <v>17.2088000656332</v>
      </c>
      <c r="BO270" s="16">
        <v>23.0003919524941</v>
      </c>
      <c r="BP270" s="16">
        <v>11.5653809795957</v>
      </c>
      <c r="BQ270" s="16">
        <v>12.6979249491702</v>
      </c>
      <c r="BR270" s="16">
        <v>13.079942320262</v>
      </c>
      <c r="BS270" s="16">
        <v>13.2783881388601</v>
      </c>
      <c r="BT270" s="16">
        <v>14.5328904126743</v>
      </c>
      <c r="BU270" s="16">
        <v>14.9217987328049</v>
      </c>
      <c r="BV270" s="16">
        <v>9.73205250848427</v>
      </c>
      <c r="BW270" s="16">
        <v>11.2925630952226</v>
      </c>
      <c r="BX270" s="16">
        <v>12.6223920200847</v>
      </c>
      <c r="BY270" s="16">
        <v>13.5143658166589</v>
      </c>
      <c r="BZ270" s="16">
        <v>53.2022318104268</v>
      </c>
      <c r="CA270" s="16">
        <v>50.832406161045</v>
      </c>
      <c r="CB270" s="16">
        <v>49.716108013258</v>
      </c>
      <c r="CC270" s="16">
        <v>36.2744932703003</v>
      </c>
      <c r="CD270" s="16">
        <v>33.3228214126808</v>
      </c>
      <c r="CE270" s="16">
        <v>20.8135213923386</v>
      </c>
      <c r="CF270" s="16">
        <v>13.8518762342192</v>
      </c>
      <c r="CG270" s="16">
        <v>14.3407659773051</v>
      </c>
      <c r="CH270" s="16">
        <v>9.04471148648649</v>
      </c>
      <c r="CI270" s="16">
        <v>9.64730763195435</v>
      </c>
      <c r="CJ270" s="16">
        <v>9.07824583369765</v>
      </c>
      <c r="CK270" s="16">
        <v>8.08445532919472</v>
      </c>
      <c r="CL270" s="16">
        <v>7.39588125173655</v>
      </c>
      <c r="CM270" s="16">
        <v>6.46532549090254</v>
      </c>
      <c r="CN270" s="16">
        <v>7.28897968072379</v>
      </c>
      <c r="CO270" s="16">
        <v>7.95867984077755</v>
      </c>
      <c r="CP270" s="16">
        <v>6.41715951487608</v>
      </c>
      <c r="CQ270" s="16">
        <v>6.56356968902985</v>
      </c>
      <c r="CR270" s="16">
        <v>7.66381305662227</v>
      </c>
      <c r="CS270" s="16">
        <v>7.30918990349314</v>
      </c>
      <c r="CT270" s="16">
        <v>8.81862534366079</v>
      </c>
      <c r="CU270" s="16">
        <v>28.8846203784571</v>
      </c>
      <c r="CV270" s="16">
        <v>26.7951978134111</v>
      </c>
      <c r="CW270" s="16">
        <v>26.6933150145773</v>
      </c>
      <c r="CX270" s="16">
        <v>29.4580169201629</v>
      </c>
      <c r="CY270" s="16">
        <v>32.5399993479153</v>
      </c>
      <c r="CZ270" s="16">
        <v>37.7722017927408</v>
      </c>
      <c r="DA270" s="16">
        <v>47.1757249438202</v>
      </c>
      <c r="DB270" s="16">
        <v>35.5839753451043</v>
      </c>
      <c r="DC270" s="16">
        <v>37.6507212841092</v>
      </c>
      <c r="DD270" s="16">
        <v>-16.4831500646831</v>
      </c>
      <c r="DE270" s="16">
        <v>-20.1963871927555</v>
      </c>
      <c r="DF270" s="16">
        <v>7.06676693584567</v>
      </c>
      <c r="DG270" s="16">
        <v>21.6923124713959</v>
      </c>
      <c r="DH270" s="16">
        <v>23.3298766590389</v>
      </c>
      <c r="DI270" s="16">
        <v>18.3421098398169</v>
      </c>
      <c r="DJ270" s="16">
        <v>18.9175421965318</v>
      </c>
      <c r="DK270" s="16">
        <v>17.813022713258</v>
      </c>
      <c r="DL270" s="16">
        <v>21.4623438848921</v>
      </c>
      <c r="DM270" s="16">
        <v>-7.93978899099563</v>
      </c>
      <c r="DN270" s="16">
        <v>-9.19014947629593</v>
      </c>
      <c r="DO270" s="16">
        <v>-6.84364790704186</v>
      </c>
      <c r="DP270" s="12"/>
      <c r="DQ270" s="16">
        <v>-10.2566971681416</v>
      </c>
      <c r="DR270" s="13"/>
      <c r="DS270" s="13"/>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14"/>
      <c r="FG270" s="14"/>
      <c r="FH270" s="14"/>
      <c r="FI270" s="14"/>
      <c r="FJ270" s="14"/>
      <c r="FK270" s="14"/>
      <c r="FL270" s="14"/>
      <c r="FM270" s="14"/>
      <c r="FN270" s="14"/>
      <c r="FO270" s="14"/>
      <c r="FP270" s="14"/>
      <c r="FQ270" s="14"/>
      <c r="FR270" s="14"/>
      <c r="FS270" s="14"/>
      <c r="FT270" s="14"/>
      <c r="FU270" s="14"/>
      <c r="FV270" s="14"/>
      <c r="FW270" s="14"/>
      <c r="FX270" s="14"/>
      <c r="FY270" s="14"/>
      <c r="FZ270" s="14"/>
      <c r="GA270" s="14"/>
      <c r="GB270" s="14"/>
      <c r="GC270" s="14"/>
      <c r="GD270" s="14"/>
      <c r="GE270" s="14"/>
      <c r="GF270" s="14"/>
      <c r="GG270" s="14"/>
      <c r="GH270" s="14"/>
      <c r="GI270" s="14"/>
      <c r="GJ270" s="14"/>
      <c r="GK270" s="14"/>
      <c r="GL270" s="14"/>
      <c r="GM270" s="14"/>
      <c r="GN270" s="14"/>
      <c r="GO270" s="14"/>
      <c r="GP270" s="14"/>
      <c r="GQ270" s="14"/>
      <c r="GR270" s="14"/>
      <c r="GS270" s="14"/>
      <c r="GT270" s="14"/>
      <c r="GU270" s="14"/>
      <c r="GV270" s="14"/>
      <c r="GW270" s="14"/>
      <c r="GX270" s="14"/>
      <c r="GY270" s="14"/>
      <c r="GZ270" s="14"/>
      <c r="HA270" s="14"/>
      <c r="HB270" s="14"/>
      <c r="HC270" s="14"/>
      <c r="HD270" s="14"/>
      <c r="HE270" s="14"/>
      <c r="HF270" s="14"/>
      <c r="HG270" s="14"/>
      <c r="HH270" s="14"/>
      <c r="HI270" s="14"/>
      <c r="HJ270" s="14"/>
      <c r="HK270" s="14"/>
      <c r="HL270" s="14"/>
      <c r="HM270" s="14"/>
      <c r="HN270" s="14"/>
      <c r="HO270" s="14"/>
      <c r="HP270" s="14"/>
      <c r="HQ270" s="14"/>
      <c r="HR270" s="14"/>
      <c r="HS270" s="14"/>
      <c r="HT270" s="14"/>
      <c r="HU270" s="14"/>
      <c r="HV270" s="14"/>
      <c r="HW270" s="14"/>
      <c r="HX270" s="14"/>
      <c r="HY270" s="14"/>
      <c r="HZ270" s="14"/>
      <c r="IA270" s="14"/>
      <c r="IB270" s="14"/>
      <c r="IC270" s="14"/>
      <c r="ID270" s="14"/>
      <c r="IE270" s="14"/>
      <c r="IF270" s="14"/>
    </row>
    <row r="271" s="2" customFormat="1" hidden="1" outlineLevel="1" spans="1:240">
      <c r="A271" s="371" t="s">
        <v>50</v>
      </c>
      <c r="B271" s="10"/>
      <c r="C271" s="10"/>
      <c r="D271" s="16" t="s">
        <v>186</v>
      </c>
      <c r="E271" s="16" t="s">
        <v>186</v>
      </c>
      <c r="F271" s="16" t="s">
        <v>186</v>
      </c>
      <c r="G271" s="16" t="s">
        <v>186</v>
      </c>
      <c r="H271" s="16" t="s">
        <v>186</v>
      </c>
      <c r="I271" s="16" t="s">
        <v>186</v>
      </c>
      <c r="J271" s="16" t="s">
        <v>186</v>
      </c>
      <c r="K271" s="16" t="s">
        <v>186</v>
      </c>
      <c r="L271" s="16" t="s">
        <v>186</v>
      </c>
      <c r="M271" s="16" t="s">
        <v>186</v>
      </c>
      <c r="N271" s="16" t="s">
        <v>186</v>
      </c>
      <c r="O271" s="16" t="s">
        <v>186</v>
      </c>
      <c r="P271" s="16" t="s">
        <v>186</v>
      </c>
      <c r="Q271" s="16" t="s">
        <v>186</v>
      </c>
      <c r="R271" s="16" t="s">
        <v>186</v>
      </c>
      <c r="S271" s="16" t="s">
        <v>186</v>
      </c>
      <c r="T271" s="16" t="s">
        <v>186</v>
      </c>
      <c r="U271" s="16" t="s">
        <v>186</v>
      </c>
      <c r="V271" s="16" t="s">
        <v>186</v>
      </c>
      <c r="W271" s="16" t="s">
        <v>186</v>
      </c>
      <c r="X271" s="16" t="s">
        <v>186</v>
      </c>
      <c r="Y271" s="16" t="s">
        <v>186</v>
      </c>
      <c r="Z271" s="16" t="s">
        <v>186</v>
      </c>
      <c r="AA271" s="16" t="s">
        <v>186</v>
      </c>
      <c r="AB271" s="16" t="s">
        <v>186</v>
      </c>
      <c r="AC271" s="16" t="s">
        <v>186</v>
      </c>
      <c r="AD271" s="16" t="s">
        <v>186</v>
      </c>
      <c r="AE271" s="16" t="s">
        <v>186</v>
      </c>
      <c r="AF271" s="16" t="s">
        <v>186</v>
      </c>
      <c r="AG271" s="16" t="s">
        <v>186</v>
      </c>
      <c r="AH271" s="16" t="s">
        <v>186</v>
      </c>
      <c r="AI271" s="16" t="s">
        <v>186</v>
      </c>
      <c r="AJ271" s="16" t="s">
        <v>186</v>
      </c>
      <c r="AK271" s="16" t="s">
        <v>186</v>
      </c>
      <c r="AL271" s="16" t="s">
        <v>186</v>
      </c>
      <c r="AM271" s="16" t="s">
        <v>186</v>
      </c>
      <c r="AN271" s="16" t="s">
        <v>186</v>
      </c>
      <c r="AO271" s="16" t="s">
        <v>186</v>
      </c>
      <c r="AP271" s="16" t="s">
        <v>186</v>
      </c>
      <c r="AQ271" s="16" t="s">
        <v>186</v>
      </c>
      <c r="AR271" s="16" t="s">
        <v>186</v>
      </c>
      <c r="AS271" s="16" t="s">
        <v>186</v>
      </c>
      <c r="AT271" s="16" t="s">
        <v>186</v>
      </c>
      <c r="AU271" s="16" t="s">
        <v>186</v>
      </c>
      <c r="AV271" s="16" t="s">
        <v>186</v>
      </c>
      <c r="AW271" s="16" t="s">
        <v>186</v>
      </c>
      <c r="AX271" s="16" t="s">
        <v>186</v>
      </c>
      <c r="AY271" s="16" t="s">
        <v>186</v>
      </c>
      <c r="AZ271" s="16" t="s">
        <v>186</v>
      </c>
      <c r="BA271" s="16" t="s">
        <v>186</v>
      </c>
      <c r="BB271" s="16" t="s">
        <v>186</v>
      </c>
      <c r="BC271" s="16" t="s">
        <v>186</v>
      </c>
      <c r="BD271" s="16" t="s">
        <v>186</v>
      </c>
      <c r="BE271" s="16" t="s">
        <v>186</v>
      </c>
      <c r="BF271" s="16" t="s">
        <v>186</v>
      </c>
      <c r="BG271" s="16" t="s">
        <v>186</v>
      </c>
      <c r="BH271" s="16" t="s">
        <v>186</v>
      </c>
      <c r="BI271" s="16" t="s">
        <v>186</v>
      </c>
      <c r="BJ271" s="16" t="s">
        <v>186</v>
      </c>
      <c r="BK271" s="16" t="s">
        <v>186</v>
      </c>
      <c r="BL271" s="16" t="s">
        <v>186</v>
      </c>
      <c r="BM271" s="16" t="s">
        <v>186</v>
      </c>
      <c r="BN271" s="16" t="s">
        <v>186</v>
      </c>
      <c r="BO271" s="16" t="s">
        <v>186</v>
      </c>
      <c r="BP271" s="16" t="s">
        <v>186</v>
      </c>
      <c r="BQ271" s="16" t="s">
        <v>186</v>
      </c>
      <c r="BR271" s="16" t="s">
        <v>186</v>
      </c>
      <c r="BS271" s="16" t="s">
        <v>186</v>
      </c>
      <c r="BT271" s="16" t="s">
        <v>186</v>
      </c>
      <c r="BU271" s="16" t="s">
        <v>186</v>
      </c>
      <c r="BV271" s="16" t="s">
        <v>186</v>
      </c>
      <c r="BW271" s="16" t="s">
        <v>186</v>
      </c>
      <c r="BX271" s="16" t="s">
        <v>186</v>
      </c>
      <c r="BY271" s="16" t="s">
        <v>186</v>
      </c>
      <c r="BZ271" s="16" t="s">
        <v>186</v>
      </c>
      <c r="CA271" s="16" t="s">
        <v>186</v>
      </c>
      <c r="CB271" s="16" t="s">
        <v>186</v>
      </c>
      <c r="CC271" s="16">
        <v>9.23458025700628</v>
      </c>
      <c r="CD271" s="16">
        <v>7.845255174322</v>
      </c>
      <c r="CE271" s="16">
        <v>7.02674132508637</v>
      </c>
      <c r="CF271" s="16">
        <v>7.48450067265094</v>
      </c>
      <c r="CG271" s="16">
        <v>7.67877619899513</v>
      </c>
      <c r="CH271" s="16">
        <v>7.79925037555491</v>
      </c>
      <c r="CI271" s="16">
        <v>7.61631180523448</v>
      </c>
      <c r="CJ271" s="16">
        <v>6.93694402773243</v>
      </c>
      <c r="CK271" s="16">
        <v>6.4201093464396</v>
      </c>
      <c r="CL271" s="16">
        <v>5.52360552922402</v>
      </c>
      <c r="CM271" s="16">
        <v>3.90224464326932</v>
      </c>
      <c r="CN271" s="16">
        <v>7.74172431744364</v>
      </c>
      <c r="CO271" s="16">
        <v>7.2652294624895</v>
      </c>
      <c r="CP271" s="16">
        <v>6.18404017035645</v>
      </c>
      <c r="CQ271" s="16">
        <v>7.70072131385243</v>
      </c>
      <c r="CR271" s="16">
        <v>9.59887224036441</v>
      </c>
      <c r="CS271" s="16">
        <v>7.32357377578237</v>
      </c>
      <c r="CT271" s="16">
        <v>9.15398377408151</v>
      </c>
      <c r="CU271" s="16">
        <v>7.90457255548943</v>
      </c>
      <c r="CV271" s="16">
        <v>6.82410174430948</v>
      </c>
      <c r="CW271" s="16">
        <v>6.24274506647042</v>
      </c>
      <c r="CX271" s="16">
        <v>4.11546908023246</v>
      </c>
      <c r="CY271" s="16">
        <v>6.57833679475272</v>
      </c>
      <c r="CZ271" s="16">
        <v>7.7332255363814</v>
      </c>
      <c r="DA271" s="16">
        <v>8.34299326380215</v>
      </c>
      <c r="DB271" s="16">
        <v>7.32972670808866</v>
      </c>
      <c r="DC271" s="16">
        <v>7.8533487234255</v>
      </c>
      <c r="DD271" s="16">
        <v>12.9333282366497</v>
      </c>
      <c r="DE271" s="16">
        <v>12.6578132172523</v>
      </c>
      <c r="DF271" s="16">
        <v>10.7267891729842</v>
      </c>
      <c r="DG271" s="16">
        <v>11.7603492696199</v>
      </c>
      <c r="DH271" s="16">
        <v>10.9417468266543</v>
      </c>
      <c r="DI271" s="16" t="s">
        <v>186</v>
      </c>
      <c r="DJ271" s="16">
        <v>13.4517537226279</v>
      </c>
      <c r="DK271" s="16">
        <v>10.4393063256706</v>
      </c>
      <c r="DL271" s="16">
        <v>10.4865696726034</v>
      </c>
      <c r="DM271" s="16">
        <v>12.5059812071918</v>
      </c>
      <c r="DN271" s="16">
        <v>13.7407283160721</v>
      </c>
      <c r="DO271" s="16">
        <v>16.1787719504897</v>
      </c>
      <c r="DP271" s="12"/>
      <c r="DQ271" s="16">
        <v>18.9547362367827</v>
      </c>
      <c r="DR271" s="13"/>
      <c r="DS271" s="13"/>
      <c r="DT271" s="14"/>
      <c r="DU271" s="14"/>
      <c r="DV271" s="14"/>
      <c r="DW271" s="14"/>
      <c r="DX271" s="14"/>
      <c r="DY271" s="14"/>
      <c r="DZ271" s="14"/>
      <c r="EA271" s="14"/>
      <c r="EB271" s="14"/>
      <c r="EC271" s="14"/>
      <c r="ED271" s="14"/>
      <c r="EE271" s="14"/>
      <c r="EF271" s="14"/>
      <c r="EG271" s="14"/>
      <c r="EH271" s="14"/>
      <c r="EI271" s="14"/>
      <c r="EJ271" s="14"/>
      <c r="EK271" s="14"/>
      <c r="EL271" s="14"/>
      <c r="EM271" s="14"/>
      <c r="EN271" s="14"/>
      <c r="EO271" s="14"/>
      <c r="EP271" s="14"/>
      <c r="EQ271" s="14"/>
      <c r="ER271" s="14"/>
      <c r="ES271" s="14"/>
      <c r="ET271" s="14"/>
      <c r="EU271" s="14"/>
      <c r="EV271" s="14"/>
      <c r="EW271" s="14"/>
      <c r="EX271" s="14"/>
      <c r="EY271" s="14"/>
      <c r="EZ271" s="14"/>
      <c r="FA271" s="14"/>
      <c r="FB271" s="14"/>
      <c r="FC271" s="14"/>
      <c r="FD271" s="14"/>
      <c r="FE271" s="14"/>
      <c r="FF271" s="14"/>
      <c r="FG271" s="14"/>
      <c r="FH271" s="14"/>
      <c r="FI271" s="14"/>
      <c r="FJ271" s="14"/>
      <c r="FK271" s="14"/>
      <c r="FL271" s="14"/>
      <c r="FM271" s="14"/>
      <c r="FN271" s="14"/>
      <c r="FO271" s="14"/>
      <c r="FP271" s="14"/>
      <c r="FQ271" s="14"/>
      <c r="FR271" s="14"/>
      <c r="FS271" s="14"/>
      <c r="FT271" s="14"/>
      <c r="FU271" s="14"/>
      <c r="FV271" s="14"/>
      <c r="FW271" s="14"/>
      <c r="FX271" s="14"/>
      <c r="FY271" s="14"/>
      <c r="FZ271" s="14"/>
      <c r="GA271" s="14"/>
      <c r="GB271" s="14"/>
      <c r="GC271" s="14"/>
      <c r="GD271" s="14"/>
      <c r="GE271" s="14"/>
      <c r="GF271" s="14"/>
      <c r="GG271" s="14"/>
      <c r="GH271" s="14"/>
      <c r="GI271" s="14"/>
      <c r="GJ271" s="14"/>
      <c r="GK271" s="14"/>
      <c r="GL271" s="14"/>
      <c r="GM271" s="14"/>
      <c r="GN271" s="14"/>
      <c r="GO271" s="14"/>
      <c r="GP271" s="14"/>
      <c r="GQ271" s="14"/>
      <c r="GR271" s="14"/>
      <c r="GS271" s="14"/>
      <c r="GT271" s="14"/>
      <c r="GU271" s="14"/>
      <c r="GV271" s="14"/>
      <c r="GW271" s="14"/>
      <c r="GX271" s="14"/>
      <c r="GY271" s="14"/>
      <c r="GZ271" s="14"/>
      <c r="HA271" s="14"/>
      <c r="HB271" s="14"/>
      <c r="HC271" s="14"/>
      <c r="HD271" s="14"/>
      <c r="HE271" s="14"/>
      <c r="HF271" s="14"/>
      <c r="HG271" s="14"/>
      <c r="HH271" s="14"/>
      <c r="HI271" s="14"/>
      <c r="HJ271" s="14"/>
      <c r="HK271" s="14"/>
      <c r="HL271" s="14"/>
      <c r="HM271" s="14"/>
      <c r="HN271" s="14"/>
      <c r="HO271" s="14"/>
      <c r="HP271" s="14"/>
      <c r="HQ271" s="14"/>
      <c r="HR271" s="14"/>
      <c r="HS271" s="14"/>
      <c r="HT271" s="14"/>
      <c r="HU271" s="14"/>
      <c r="HV271" s="14"/>
      <c r="HW271" s="14"/>
      <c r="HX271" s="14"/>
      <c r="HY271" s="14"/>
      <c r="HZ271" s="14"/>
      <c r="IA271" s="14"/>
      <c r="IB271" s="14"/>
      <c r="IC271" s="14"/>
      <c r="ID271" s="14"/>
      <c r="IE271" s="14"/>
      <c r="IF271" s="14"/>
    </row>
    <row r="272" s="2" customFormat="1" hidden="1" outlineLevel="1" spans="1:240">
      <c r="A272" s="371" t="s">
        <v>52</v>
      </c>
      <c r="B272" s="10"/>
      <c r="C272" s="10"/>
      <c r="D272" s="16">
        <v>9.29552833362848</v>
      </c>
      <c r="E272" s="16">
        <v>10.9264914691381</v>
      </c>
      <c r="F272" s="16">
        <v>13.2147502547604</v>
      </c>
      <c r="G272" s="16">
        <v>11.0058330567505</v>
      </c>
      <c r="H272" s="16">
        <v>13.0791977941738</v>
      </c>
      <c r="I272" s="16">
        <v>12.7102744017971</v>
      </c>
      <c r="J272" s="16">
        <v>14.3436430399283</v>
      </c>
      <c r="K272" s="16">
        <v>14.8671077417808</v>
      </c>
      <c r="L272" s="16">
        <v>17.0570152966259</v>
      </c>
      <c r="M272" s="16">
        <v>15.2623783524613</v>
      </c>
      <c r="N272" s="16">
        <v>11.1240359076735</v>
      </c>
      <c r="O272" s="16">
        <v>11.6105389730731</v>
      </c>
      <c r="P272" s="16">
        <v>12.8614998579056</v>
      </c>
      <c r="Q272" s="16">
        <v>14.1140369987858</v>
      </c>
      <c r="R272" s="16">
        <v>12.6504350932127</v>
      </c>
      <c r="S272" s="16">
        <v>12.7975942300319</v>
      </c>
      <c r="T272" s="16">
        <v>12.3166525177986</v>
      </c>
      <c r="U272" s="16">
        <v>12.4002580187354</v>
      </c>
      <c r="V272" s="16">
        <v>11.234012311077</v>
      </c>
      <c r="W272" s="16">
        <v>10.6641297614404</v>
      </c>
      <c r="X272" s="16">
        <v>10.8590922097784</v>
      </c>
      <c r="Y272" s="16">
        <v>10.1725978746775</v>
      </c>
      <c r="Z272" s="16">
        <v>9.1377369062892</v>
      </c>
      <c r="AA272" s="16">
        <v>10.3190729128237</v>
      </c>
      <c r="AB272" s="16">
        <v>9.38661216761568</v>
      </c>
      <c r="AC272" s="16">
        <v>9.5120978218807</v>
      </c>
      <c r="AD272" s="16">
        <v>9.34114009607257</v>
      </c>
      <c r="AE272" s="16">
        <v>9.69545920316498</v>
      </c>
      <c r="AF272" s="16">
        <v>9.5686290728673</v>
      </c>
      <c r="AG272" s="16">
        <v>10.7161738828483</v>
      </c>
      <c r="AH272" s="16">
        <v>10.672678803583</v>
      </c>
      <c r="AI272" s="16">
        <v>10.2362495588268</v>
      </c>
      <c r="AJ272" s="16">
        <v>11.7849067655067</v>
      </c>
      <c r="AK272" s="16">
        <v>13.8662662325703</v>
      </c>
      <c r="AL272" s="16">
        <v>13.4436422101701</v>
      </c>
      <c r="AM272" s="16">
        <v>13.2810059648356</v>
      </c>
      <c r="AN272" s="16">
        <v>16.5130261916451</v>
      </c>
      <c r="AO272" s="16">
        <v>17.3945884802828</v>
      </c>
      <c r="AP272" s="16">
        <v>19.0132147654175</v>
      </c>
      <c r="AQ272" s="16">
        <v>20.445629987112</v>
      </c>
      <c r="AR272" s="16">
        <v>18.341548857868</v>
      </c>
      <c r="AS272" s="16">
        <v>18.7720809557845</v>
      </c>
      <c r="AT272" s="16">
        <v>16.2299830739322</v>
      </c>
      <c r="AU272" s="16">
        <v>15.4150488376533</v>
      </c>
      <c r="AV272" s="16">
        <v>14.9441774816961</v>
      </c>
      <c r="AW272" s="16">
        <v>15.2183849529601</v>
      </c>
      <c r="AX272" s="16">
        <v>15.48029627672</v>
      </c>
      <c r="AY272" s="16">
        <v>15.4278696055102</v>
      </c>
      <c r="AZ272" s="16">
        <v>16.186898056985</v>
      </c>
      <c r="BA272" s="16">
        <v>14.3425102668414</v>
      </c>
      <c r="BB272" s="16">
        <v>12.8643027472064</v>
      </c>
      <c r="BC272" s="16">
        <v>15.092871241381</v>
      </c>
      <c r="BD272" s="16">
        <v>18.3410594120185</v>
      </c>
      <c r="BE272" s="16">
        <v>14.3903583812812</v>
      </c>
      <c r="BF272" s="16">
        <v>13.7070572937042</v>
      </c>
      <c r="BG272" s="16">
        <v>15.7103355676312</v>
      </c>
      <c r="BH272" s="16">
        <v>13.9295017672351</v>
      </c>
      <c r="BI272" s="16">
        <v>14.525899368955</v>
      </c>
      <c r="BJ272" s="16">
        <v>9.94859618316813</v>
      </c>
      <c r="BK272" s="16">
        <v>9.05616446431353</v>
      </c>
      <c r="BL272" s="16">
        <v>8.21986208813377</v>
      </c>
      <c r="BM272" s="16">
        <v>10.3691836659998</v>
      </c>
      <c r="BN272" s="16">
        <v>10.1821302903663</v>
      </c>
      <c r="BO272" s="16">
        <v>10.8810463464639</v>
      </c>
      <c r="BP272" s="16">
        <v>10.8714732718937</v>
      </c>
      <c r="BQ272" s="16">
        <v>13.6450742365063</v>
      </c>
      <c r="BR272" s="16">
        <v>12.2423425939576</v>
      </c>
      <c r="BS272" s="16">
        <v>14.0337537783668</v>
      </c>
      <c r="BT272" s="16">
        <v>18.3456610574915</v>
      </c>
      <c r="BU272" s="16">
        <v>21.9387483825503</v>
      </c>
      <c r="BV272" s="16">
        <v>13.7819071847472</v>
      </c>
      <c r="BW272" s="16">
        <v>14.4536384141104</v>
      </c>
      <c r="BX272" s="16">
        <v>17.2418287608279</v>
      </c>
      <c r="BY272" s="16">
        <v>26.1981610220229</v>
      </c>
      <c r="BZ272" s="16">
        <v>32.0623402106814</v>
      </c>
      <c r="CA272" s="16">
        <v>56.625273970859</v>
      </c>
      <c r="CB272" s="16">
        <v>38.4839775928575</v>
      </c>
      <c r="CC272" s="16">
        <v>43.0145243024178</v>
      </c>
      <c r="CD272" s="16">
        <v>34.2711778920653</v>
      </c>
      <c r="CE272" s="16">
        <v>31.7280701156926</v>
      </c>
      <c r="CF272" s="16">
        <v>32.7195723071393</v>
      </c>
      <c r="CG272" s="16">
        <v>39.7936834523005</v>
      </c>
      <c r="CH272" s="16">
        <v>32.0131854530837</v>
      </c>
      <c r="CI272" s="16">
        <v>29.4349267603557</v>
      </c>
      <c r="CJ272" s="16">
        <v>26.6662323434006</v>
      </c>
      <c r="CK272" s="16">
        <v>26.0781740853042</v>
      </c>
      <c r="CL272" s="16">
        <v>25.3389614919011</v>
      </c>
      <c r="CM272" s="16">
        <v>31.9184157575499</v>
      </c>
      <c r="CN272" s="16">
        <v>28.9547769504466</v>
      </c>
      <c r="CO272" s="16">
        <v>25.5611879688608</v>
      </c>
      <c r="CP272" s="16">
        <v>19.5052408496556</v>
      </c>
      <c r="CQ272" s="16">
        <v>17.1378443753336</v>
      </c>
      <c r="CR272" s="16">
        <v>21.0451216516027</v>
      </c>
      <c r="CS272" s="16">
        <v>21.0295652315382</v>
      </c>
      <c r="CT272" s="16">
        <v>22.3188253017543</v>
      </c>
      <c r="CU272" s="16">
        <v>19.3846532230339</v>
      </c>
      <c r="CV272" s="16">
        <v>22.6184199955053</v>
      </c>
      <c r="CW272" s="16">
        <v>20.7271555663698</v>
      </c>
      <c r="CX272" s="16">
        <v>17.925573001021</v>
      </c>
      <c r="CY272" s="16">
        <v>18.231556336699</v>
      </c>
      <c r="CZ272" s="16">
        <v>19.9626379526418</v>
      </c>
      <c r="DA272" s="16">
        <v>17.9419877613373</v>
      </c>
      <c r="DB272" s="16">
        <v>16.766965468983</v>
      </c>
      <c r="DC272" s="16">
        <v>16.3670015286911</v>
      </c>
      <c r="DD272" s="16">
        <v>10.7404400730261</v>
      </c>
      <c r="DE272" s="16">
        <v>10.6630335155583</v>
      </c>
      <c r="DF272" s="16">
        <v>7.979872274896</v>
      </c>
      <c r="DG272" s="16">
        <v>9.28999524730338</v>
      </c>
      <c r="DH272" s="16">
        <v>10.7614117215132</v>
      </c>
      <c r="DI272" s="16">
        <v>11.2056397706056</v>
      </c>
      <c r="DJ272" s="16">
        <v>12.0052753300256</v>
      </c>
      <c r="DK272" s="16">
        <v>10.6664732927123</v>
      </c>
      <c r="DL272" s="16">
        <v>10.2313188851422</v>
      </c>
      <c r="DM272" s="16">
        <v>11.1176024613004</v>
      </c>
      <c r="DN272" s="16">
        <v>12.8022109793432</v>
      </c>
      <c r="DO272" s="16">
        <v>12.3430757599128</v>
      </c>
      <c r="DP272" s="12"/>
      <c r="DQ272" s="16">
        <v>12.3337191310271</v>
      </c>
      <c r="DR272" s="13"/>
      <c r="DS272" s="13"/>
      <c r="DT272" s="14"/>
      <c r="DU272" s="14"/>
      <c r="DV272" s="14"/>
      <c r="DW272" s="14"/>
      <c r="DX272" s="14"/>
      <c r="DY272" s="14"/>
      <c r="DZ272" s="14"/>
      <c r="EA272" s="14"/>
      <c r="EB272" s="14"/>
      <c r="EC272" s="14"/>
      <c r="ED272" s="14"/>
      <c r="EE272" s="14"/>
      <c r="EF272" s="14"/>
      <c r="EG272" s="14"/>
      <c r="EH272" s="14"/>
      <c r="EI272" s="14"/>
      <c r="EJ272" s="14"/>
      <c r="EK272" s="14"/>
      <c r="EL272" s="14"/>
      <c r="EM272" s="14"/>
      <c r="EN272" s="14"/>
      <c r="EO272" s="14"/>
      <c r="EP272" s="14"/>
      <c r="EQ272" s="14"/>
      <c r="ER272" s="14"/>
      <c r="ES272" s="14"/>
      <c r="ET272" s="14"/>
      <c r="EU272" s="14"/>
      <c r="EV272" s="14"/>
      <c r="EW272" s="14"/>
      <c r="EX272" s="14"/>
      <c r="EY272" s="14"/>
      <c r="EZ272" s="14"/>
      <c r="FA272" s="14"/>
      <c r="FB272" s="14"/>
      <c r="FC272" s="14"/>
      <c r="FD272" s="14"/>
      <c r="FE272" s="14"/>
      <c r="FF272" s="14"/>
      <c r="FG272" s="14"/>
      <c r="FH272" s="14"/>
      <c r="FI272" s="14"/>
      <c r="FJ272" s="14"/>
      <c r="FK272" s="14"/>
      <c r="FL272" s="14"/>
      <c r="FM272" s="14"/>
      <c r="FN272" s="14"/>
      <c r="FO272" s="14"/>
      <c r="FP272" s="14"/>
      <c r="FQ272" s="14"/>
      <c r="FR272" s="14"/>
      <c r="FS272" s="14"/>
      <c r="FT272" s="14"/>
      <c r="FU272" s="14"/>
      <c r="FV272" s="14"/>
      <c r="FW272" s="14"/>
      <c r="FX272" s="14"/>
      <c r="FY272" s="14"/>
      <c r="FZ272" s="14"/>
      <c r="GA272" s="14"/>
      <c r="GB272" s="14"/>
      <c r="GC272" s="14"/>
      <c r="GD272" s="14"/>
      <c r="GE272" s="14"/>
      <c r="GF272" s="14"/>
      <c r="GG272" s="14"/>
      <c r="GH272" s="14"/>
      <c r="GI272" s="14"/>
      <c r="GJ272" s="14"/>
      <c r="GK272" s="14"/>
      <c r="GL272" s="14"/>
      <c r="GM272" s="14"/>
      <c r="GN272" s="14"/>
      <c r="GO272" s="14"/>
      <c r="GP272" s="14"/>
      <c r="GQ272" s="14"/>
      <c r="GR272" s="14"/>
      <c r="GS272" s="14"/>
      <c r="GT272" s="14"/>
      <c r="GU272" s="14"/>
      <c r="GV272" s="14"/>
      <c r="GW272" s="14"/>
      <c r="GX272" s="14"/>
      <c r="GY272" s="14"/>
      <c r="GZ272" s="14"/>
      <c r="HA272" s="14"/>
      <c r="HB272" s="14"/>
      <c r="HC272" s="14"/>
      <c r="HD272" s="14"/>
      <c r="HE272" s="14"/>
      <c r="HF272" s="14"/>
      <c r="HG272" s="14"/>
      <c r="HH272" s="14"/>
      <c r="HI272" s="14"/>
      <c r="HJ272" s="14"/>
      <c r="HK272" s="14"/>
      <c r="HL272" s="14"/>
      <c r="HM272" s="14"/>
      <c r="HN272" s="14"/>
      <c r="HO272" s="14"/>
      <c r="HP272" s="14"/>
      <c r="HQ272" s="14"/>
      <c r="HR272" s="14"/>
      <c r="HS272" s="14"/>
      <c r="HT272" s="14"/>
      <c r="HU272" s="14"/>
      <c r="HV272" s="14"/>
      <c r="HW272" s="14"/>
      <c r="HX272" s="14"/>
      <c r="HY272" s="14"/>
      <c r="HZ272" s="14"/>
      <c r="IA272" s="14"/>
      <c r="IB272" s="14"/>
      <c r="IC272" s="14"/>
      <c r="ID272" s="14"/>
      <c r="IE272" s="14"/>
      <c r="IF272" s="14"/>
    </row>
    <row r="273" s="2" customFormat="1" hidden="1" outlineLevel="1" spans="1:240">
      <c r="A273" s="371" t="s">
        <v>53</v>
      </c>
      <c r="B273" s="10"/>
      <c r="C273" s="10"/>
      <c r="D273" s="16" t="s">
        <v>186</v>
      </c>
      <c r="E273" s="16" t="s">
        <v>186</v>
      </c>
      <c r="F273" s="16" t="s">
        <v>186</v>
      </c>
      <c r="G273" s="16" t="s">
        <v>186</v>
      </c>
      <c r="H273" s="16" t="s">
        <v>186</v>
      </c>
      <c r="I273" s="16" t="s">
        <v>186</v>
      </c>
      <c r="J273" s="16" t="s">
        <v>186</v>
      </c>
      <c r="K273" s="16" t="s">
        <v>186</v>
      </c>
      <c r="L273" s="16" t="s">
        <v>186</v>
      </c>
      <c r="M273" s="16" t="s">
        <v>186</v>
      </c>
      <c r="N273" s="16" t="s">
        <v>186</v>
      </c>
      <c r="O273" s="16" t="s">
        <v>186</v>
      </c>
      <c r="P273" s="16" t="s">
        <v>186</v>
      </c>
      <c r="Q273" s="16" t="s">
        <v>186</v>
      </c>
      <c r="R273" s="16" t="s">
        <v>186</v>
      </c>
      <c r="S273" s="16" t="s">
        <v>186</v>
      </c>
      <c r="T273" s="16" t="s">
        <v>186</v>
      </c>
      <c r="U273" s="16" t="s">
        <v>186</v>
      </c>
      <c r="V273" s="16" t="s">
        <v>186</v>
      </c>
      <c r="W273" s="16" t="s">
        <v>186</v>
      </c>
      <c r="X273" s="16" t="s">
        <v>186</v>
      </c>
      <c r="Y273" s="16" t="s">
        <v>186</v>
      </c>
      <c r="Z273" s="16">
        <v>37.1742907062697</v>
      </c>
      <c r="AA273" s="16">
        <v>41.2458289093475</v>
      </c>
      <c r="AB273" s="16">
        <v>44.3281553659028</v>
      </c>
      <c r="AC273" s="16">
        <v>44.8519257150252</v>
      </c>
      <c r="AD273" s="16">
        <v>36.7208748544066</v>
      </c>
      <c r="AE273" s="16">
        <v>38.0116274103792</v>
      </c>
      <c r="AF273" s="16">
        <v>33.8593389937107</v>
      </c>
      <c r="AG273" s="16">
        <v>34.4092552147239</v>
      </c>
      <c r="AH273" s="16">
        <v>31.4992046176046</v>
      </c>
      <c r="AI273" s="16">
        <v>35.1218594285714</v>
      </c>
      <c r="AJ273" s="16">
        <v>36.5463357245337</v>
      </c>
      <c r="AK273" s="16">
        <v>36.8462972740316</v>
      </c>
      <c r="AL273" s="16">
        <v>26.9238387596899</v>
      </c>
      <c r="AM273" s="16">
        <v>27.1222945736434</v>
      </c>
      <c r="AN273" s="16">
        <v>26.9818957488994</v>
      </c>
      <c r="AO273" s="16">
        <v>28.5826882719971</v>
      </c>
      <c r="AP273" s="16">
        <v>31.0494633219462</v>
      </c>
      <c r="AQ273" s="16">
        <v>27.1251561520891</v>
      </c>
      <c r="AR273" s="16">
        <v>29.2772815087025</v>
      </c>
      <c r="AS273" s="16">
        <v>25.7007507008898</v>
      </c>
      <c r="AT273" s="16">
        <v>23.7256843123573</v>
      </c>
      <c r="AU273" s="16">
        <v>20.780984608322</v>
      </c>
      <c r="AV273" s="16">
        <v>22.2612543309382</v>
      </c>
      <c r="AW273" s="16">
        <v>23.5069725351196</v>
      </c>
      <c r="AX273" s="16">
        <v>17.4522389444509</v>
      </c>
      <c r="AY273" s="16">
        <v>18.6370442489002</v>
      </c>
      <c r="AZ273" s="16">
        <v>21.9659373253639</v>
      </c>
      <c r="BA273" s="16">
        <v>20.990362463482</v>
      </c>
      <c r="BB273" s="16">
        <v>21.2254547180878</v>
      </c>
      <c r="BC273" s="16">
        <v>21.2233637849307</v>
      </c>
      <c r="BD273" s="16">
        <v>19.0409221977374</v>
      </c>
      <c r="BE273" s="16">
        <v>17.9819785805771</v>
      </c>
      <c r="BF273" s="16">
        <v>19.7280218979849</v>
      </c>
      <c r="BG273" s="16">
        <v>18.9985149656905</v>
      </c>
      <c r="BH273" s="16">
        <v>18.5763257442308</v>
      </c>
      <c r="BI273" s="16">
        <v>19.5790251451978</v>
      </c>
      <c r="BJ273" s="16">
        <v>14.6528879873711</v>
      </c>
      <c r="BK273" s="16">
        <v>13.701212624676</v>
      </c>
      <c r="BL273" s="16">
        <v>11.9361705847027</v>
      </c>
      <c r="BM273" s="16">
        <v>13.5809007265922</v>
      </c>
      <c r="BN273" s="16">
        <v>14.5126488024223</v>
      </c>
      <c r="BO273" s="16">
        <v>18.8653414956317</v>
      </c>
      <c r="BP273" s="16">
        <v>17.4984901408178</v>
      </c>
      <c r="BQ273" s="16">
        <v>18.9779090681577</v>
      </c>
      <c r="BR273" s="16">
        <v>19.1174238557673</v>
      </c>
      <c r="BS273" s="16">
        <v>19.6563993019444</v>
      </c>
      <c r="BT273" s="16">
        <v>19.1044352567907</v>
      </c>
      <c r="BU273" s="16">
        <v>18.4347016381629</v>
      </c>
      <c r="BV273" s="16">
        <v>14.7767473476309</v>
      </c>
      <c r="BW273" s="16">
        <v>15.1969019489988</v>
      </c>
      <c r="BX273" s="16">
        <v>18.535247624552</v>
      </c>
      <c r="BY273" s="16">
        <v>19.5091273973466</v>
      </c>
      <c r="BZ273" s="16">
        <v>20.5426234321677</v>
      </c>
      <c r="CA273" s="16">
        <v>23.5845991168397</v>
      </c>
      <c r="CB273" s="16">
        <v>21.7866601420949</v>
      </c>
      <c r="CC273" s="16">
        <v>22.9371474107181</v>
      </c>
      <c r="CD273" s="16">
        <v>22.7851865744039</v>
      </c>
      <c r="CE273" s="16">
        <v>22.1116079806787</v>
      </c>
      <c r="CF273" s="16">
        <v>21.589017510867</v>
      </c>
      <c r="CG273" s="16">
        <v>22.9507308125131</v>
      </c>
      <c r="CH273" s="16">
        <v>17.1148306184942</v>
      </c>
      <c r="CI273" s="16">
        <v>18.7961562099887</v>
      </c>
      <c r="CJ273" s="16">
        <v>17.3088718645686</v>
      </c>
      <c r="CK273" s="16">
        <v>15.8284839806497</v>
      </c>
      <c r="CL273" s="16">
        <v>18.2674419857074</v>
      </c>
      <c r="CM273" s="16">
        <v>17.8149976021605</v>
      </c>
      <c r="CN273" s="16">
        <v>15.1324347455102</v>
      </c>
      <c r="CO273" s="16">
        <v>15.2063764810233</v>
      </c>
      <c r="CP273" s="16">
        <v>15.6102959405467</v>
      </c>
      <c r="CQ273" s="16">
        <v>15.5788144626173</v>
      </c>
      <c r="CR273" s="16">
        <v>17.2539401514904</v>
      </c>
      <c r="CS273" s="16">
        <v>18.2492206409227</v>
      </c>
      <c r="CT273" s="16">
        <v>15.5869490767831</v>
      </c>
      <c r="CU273" s="16">
        <v>17.4910783545582</v>
      </c>
      <c r="CV273" s="16">
        <v>18.7055217079148</v>
      </c>
      <c r="CW273" s="16">
        <v>21.4513678640713</v>
      </c>
      <c r="CX273" s="16">
        <v>20.1428046024636</v>
      </c>
      <c r="CY273" s="16">
        <v>20.997014219343</v>
      </c>
      <c r="CZ273" s="16">
        <v>20.7598268234735</v>
      </c>
      <c r="DA273" s="16">
        <v>20.4685350515134</v>
      </c>
      <c r="DB273" s="16">
        <v>19.9271964231117</v>
      </c>
      <c r="DC273" s="16">
        <v>19.9755787662186</v>
      </c>
      <c r="DD273" s="16">
        <v>19.8791215892081</v>
      </c>
      <c r="DE273" s="16">
        <v>18.8138111602969</v>
      </c>
      <c r="DF273" s="16">
        <v>13.9862258716523</v>
      </c>
      <c r="DG273" s="16">
        <v>15.0802504182357</v>
      </c>
      <c r="DH273" s="16">
        <v>14.0412283798501</v>
      </c>
      <c r="DI273" s="16">
        <v>14.7149380995256</v>
      </c>
      <c r="DJ273" s="16">
        <v>15.2972695654303</v>
      </c>
      <c r="DK273" s="16">
        <v>11.977162468301</v>
      </c>
      <c r="DL273" s="16">
        <v>10.7667554929901</v>
      </c>
      <c r="DM273" s="16">
        <v>9.5951974335079</v>
      </c>
      <c r="DN273" s="16">
        <v>12.6197462773953</v>
      </c>
      <c r="DO273" s="16">
        <v>10.7541152367597</v>
      </c>
      <c r="DP273" s="12"/>
      <c r="DQ273" s="16">
        <v>12.8087696718666</v>
      </c>
      <c r="DR273" s="13"/>
      <c r="DS273" s="13"/>
      <c r="DT273" s="14"/>
      <c r="DU273" s="14"/>
      <c r="DV273" s="14"/>
      <c r="DW273" s="14"/>
      <c r="DX273" s="14"/>
      <c r="DY273" s="14"/>
      <c r="DZ273" s="14"/>
      <c r="EA273" s="14"/>
      <c r="EB273" s="14"/>
      <c r="EC273" s="14"/>
      <c r="ED273" s="14"/>
      <c r="EE273" s="14"/>
      <c r="EF273" s="14"/>
      <c r="EG273" s="14"/>
      <c r="EH273" s="14"/>
      <c r="EI273" s="14"/>
      <c r="EJ273" s="14"/>
      <c r="EK273" s="14"/>
      <c r="EL273" s="14"/>
      <c r="EM273" s="14"/>
      <c r="EN273" s="14"/>
      <c r="EO273" s="14"/>
      <c r="EP273" s="14"/>
      <c r="EQ273" s="14"/>
      <c r="ER273" s="14"/>
      <c r="ES273" s="14"/>
      <c r="ET273" s="14"/>
      <c r="EU273" s="14"/>
      <c r="EV273" s="14"/>
      <c r="EW273" s="14"/>
      <c r="EX273" s="14"/>
      <c r="EY273" s="14"/>
      <c r="EZ273" s="14"/>
      <c r="FA273" s="14"/>
      <c r="FB273" s="14"/>
      <c r="FC273" s="14"/>
      <c r="FD273" s="14"/>
      <c r="FE273" s="14"/>
      <c r="FF273" s="14"/>
      <c r="FG273" s="14"/>
      <c r="FH273" s="14"/>
      <c r="FI273" s="14"/>
      <c r="FJ273" s="14"/>
      <c r="FK273" s="14"/>
      <c r="FL273" s="14"/>
      <c r="FM273" s="14"/>
      <c r="FN273" s="14"/>
      <c r="FO273" s="14"/>
      <c r="FP273" s="14"/>
      <c r="FQ273" s="14"/>
      <c r="FR273" s="14"/>
      <c r="FS273" s="14"/>
      <c r="FT273" s="14"/>
      <c r="FU273" s="14"/>
      <c r="FV273" s="14"/>
      <c r="FW273" s="14"/>
      <c r="FX273" s="14"/>
      <c r="FY273" s="14"/>
      <c r="FZ273" s="14"/>
      <c r="GA273" s="14"/>
      <c r="GB273" s="14"/>
      <c r="GC273" s="14"/>
      <c r="GD273" s="14"/>
      <c r="GE273" s="14"/>
      <c r="GF273" s="14"/>
      <c r="GG273" s="14"/>
      <c r="GH273" s="14"/>
      <c r="GI273" s="14"/>
      <c r="GJ273" s="14"/>
      <c r="GK273" s="14"/>
      <c r="GL273" s="14"/>
      <c r="GM273" s="14"/>
      <c r="GN273" s="14"/>
      <c r="GO273" s="14"/>
      <c r="GP273" s="14"/>
      <c r="GQ273" s="14"/>
      <c r="GR273" s="14"/>
      <c r="GS273" s="14"/>
      <c r="GT273" s="14"/>
      <c r="GU273" s="14"/>
      <c r="GV273" s="14"/>
      <c r="GW273" s="14"/>
      <c r="GX273" s="14"/>
      <c r="GY273" s="14"/>
      <c r="GZ273" s="14"/>
      <c r="HA273" s="14"/>
      <c r="HB273" s="14"/>
      <c r="HC273" s="14"/>
      <c r="HD273" s="14"/>
      <c r="HE273" s="14"/>
      <c r="HF273" s="14"/>
      <c r="HG273" s="14"/>
      <c r="HH273" s="14"/>
      <c r="HI273" s="14"/>
      <c r="HJ273" s="14"/>
      <c r="HK273" s="14"/>
      <c r="HL273" s="14"/>
      <c r="HM273" s="14"/>
      <c r="HN273" s="14"/>
      <c r="HO273" s="14"/>
      <c r="HP273" s="14"/>
      <c r="HQ273" s="14"/>
      <c r="HR273" s="14"/>
      <c r="HS273" s="14"/>
      <c r="HT273" s="14"/>
      <c r="HU273" s="14"/>
      <c r="HV273" s="14"/>
      <c r="HW273" s="14"/>
      <c r="HX273" s="14"/>
      <c r="HY273" s="14"/>
      <c r="HZ273" s="14"/>
      <c r="IA273" s="14"/>
      <c r="IB273" s="14"/>
      <c r="IC273" s="14"/>
      <c r="ID273" s="14"/>
      <c r="IE273" s="14"/>
      <c r="IF273" s="14"/>
    </row>
    <row r="274" s="2" customFormat="1" hidden="1" outlineLevel="1" spans="1:240">
      <c r="A274" s="371" t="s">
        <v>54</v>
      </c>
      <c r="B274" s="10"/>
      <c r="C274" s="10"/>
      <c r="D274" s="16">
        <v>22.0878074636808</v>
      </c>
      <c r="E274" s="16">
        <v>20.3555310281972</v>
      </c>
      <c r="F274" s="16">
        <v>19.4860320535034</v>
      </c>
      <c r="G274" s="16">
        <v>18.8891148284545</v>
      </c>
      <c r="H274" s="16">
        <v>20.0342258305029</v>
      </c>
      <c r="I274" s="16">
        <v>18.4148154088311</v>
      </c>
      <c r="J274" s="16">
        <v>15.3274396221554</v>
      </c>
      <c r="K274" s="16">
        <v>13.8128123621905</v>
      </c>
      <c r="L274" s="16">
        <v>13.5301592626062</v>
      </c>
      <c r="M274" s="16">
        <v>12.4292996927526</v>
      </c>
      <c r="N274" s="16">
        <v>11.9078828964479</v>
      </c>
      <c r="O274" s="16">
        <v>15.7101935388327</v>
      </c>
      <c r="P274" s="16">
        <v>14.8368334138996</v>
      </c>
      <c r="Q274" s="16">
        <v>15.263734701053</v>
      </c>
      <c r="R274" s="16">
        <v>14.7514484498332</v>
      </c>
      <c r="S274" s="16">
        <v>16.4607046952559</v>
      </c>
      <c r="T274" s="16">
        <v>20.2458447215295</v>
      </c>
      <c r="U274" s="16">
        <v>19.7663596009975</v>
      </c>
      <c r="V274" s="16">
        <v>19.0388650041563</v>
      </c>
      <c r="W274" s="16">
        <v>20.2051894484412</v>
      </c>
      <c r="X274" s="16">
        <v>21.3663236580046</v>
      </c>
      <c r="Y274" s="16">
        <v>20.8162807054239</v>
      </c>
      <c r="Z274" s="16">
        <v>15.5946665769464</v>
      </c>
      <c r="AA274" s="16">
        <v>20.7410005750431</v>
      </c>
      <c r="AB274" s="16">
        <v>20.6235299128916</v>
      </c>
      <c r="AC274" s="16">
        <v>19.9039020755721</v>
      </c>
      <c r="AD274" s="16">
        <v>32.0975796178344</v>
      </c>
      <c r="AE274" s="16">
        <v>34.5789694267516</v>
      </c>
      <c r="AF274" s="16">
        <v>34.8135286624204</v>
      </c>
      <c r="AG274" s="16">
        <v>29.8664159811986</v>
      </c>
      <c r="AH274" s="16">
        <v>32.7622091656874</v>
      </c>
      <c r="AI274" s="16">
        <v>31.0020211515864</v>
      </c>
      <c r="AJ274" s="16">
        <v>32.6871509433962</v>
      </c>
      <c r="AK274" s="16">
        <v>35.9705340801887</v>
      </c>
      <c r="AL274" s="16">
        <v>18.4885107121836</v>
      </c>
      <c r="AM274" s="16">
        <v>15.248985245457</v>
      </c>
      <c r="AN274" s="16">
        <v>14.9317760781123</v>
      </c>
      <c r="AO274" s="16">
        <v>16.0016975514336</v>
      </c>
      <c r="AP274" s="16">
        <v>16.6782312335958</v>
      </c>
      <c r="AQ274" s="16">
        <v>17.2950223622047</v>
      </c>
      <c r="AR274" s="16">
        <v>17.5861353835659</v>
      </c>
      <c r="AS274" s="16">
        <v>18.6278205</v>
      </c>
      <c r="AT274" s="16">
        <v>18.56601305</v>
      </c>
      <c r="AU274" s="16">
        <v>16.7464174261392</v>
      </c>
      <c r="AV274" s="16">
        <v>16.1171811394892</v>
      </c>
      <c r="AW274" s="16">
        <v>14.9079095502156</v>
      </c>
      <c r="AX274" s="16">
        <v>14.931533922221</v>
      </c>
      <c r="AY274" s="16">
        <v>16.0773392323999</v>
      </c>
      <c r="AZ274" s="16">
        <v>15.7979150516143</v>
      </c>
      <c r="BA274" s="16">
        <v>16.2754338910196</v>
      </c>
      <c r="BB274" s="16">
        <v>12.5496264170041</v>
      </c>
      <c r="BC274" s="16">
        <v>12.3866774051804</v>
      </c>
      <c r="BD274" s="16">
        <v>12.3912749161591</v>
      </c>
      <c r="BE274" s="16">
        <v>11.9261610242588</v>
      </c>
      <c r="BF274" s="16">
        <v>13.0676341336533</v>
      </c>
      <c r="BG274" s="16">
        <v>13.7242526536928</v>
      </c>
      <c r="BH274" s="16">
        <v>14.7088449291785</v>
      </c>
      <c r="BI274" s="16">
        <v>15.460324815864</v>
      </c>
      <c r="BJ274" s="16">
        <v>12.8529926503901</v>
      </c>
      <c r="BK274" s="16">
        <v>11.6020629140856</v>
      </c>
      <c r="BL274" s="16">
        <v>6.72815588315588</v>
      </c>
      <c r="BM274" s="16">
        <v>20.3283574064504</v>
      </c>
      <c r="BN274" s="16">
        <v>20.5322665458937</v>
      </c>
      <c r="BO274" s="16">
        <v>23.1969674078787</v>
      </c>
      <c r="BP274" s="16">
        <v>23.763236313443</v>
      </c>
      <c r="BQ274" s="16">
        <v>41.676836067244</v>
      </c>
      <c r="BR274" s="16">
        <v>43.1116672440143</v>
      </c>
      <c r="BS274" s="16">
        <v>42.4424310981535</v>
      </c>
      <c r="BT274" s="16">
        <v>46.5113716249386</v>
      </c>
      <c r="BU274" s="16">
        <v>54.6077284167687</v>
      </c>
      <c r="BV274" s="16">
        <v>15.0050163421641</v>
      </c>
      <c r="BW274" s="16">
        <v>17.7913638636013</v>
      </c>
      <c r="BX274" s="16">
        <v>19.5469010344295</v>
      </c>
      <c r="BY274" s="16">
        <v>21.447902480334</v>
      </c>
      <c r="BZ274" s="16">
        <v>18.6182787916153</v>
      </c>
      <c r="CA274" s="16">
        <v>17.1782473489519</v>
      </c>
      <c r="CB274" s="16">
        <v>15.6156772344013</v>
      </c>
      <c r="CC274" s="16">
        <v>16.2212395598349</v>
      </c>
      <c r="CD274" s="16">
        <v>13.498097826685</v>
      </c>
      <c r="CE274" s="16">
        <v>15.4507275354108</v>
      </c>
      <c r="CF274" s="16">
        <v>24.955305596107</v>
      </c>
      <c r="CG274" s="16">
        <v>23.095481946472</v>
      </c>
      <c r="CH274" s="16">
        <v>9.55465129828271</v>
      </c>
      <c r="CI274" s="16">
        <v>9.63787981557377</v>
      </c>
      <c r="CJ274" s="16">
        <v>9.44118837090164</v>
      </c>
      <c r="CK274" s="16">
        <v>8.29451921106557</v>
      </c>
      <c r="CL274" s="16">
        <v>9.18615681151693</v>
      </c>
      <c r="CM274" s="16">
        <v>8.67820623833644</v>
      </c>
      <c r="CN274" s="16">
        <v>10.0170797349531</v>
      </c>
      <c r="CO274" s="16">
        <v>7.79778849467816</v>
      </c>
      <c r="CP274" s="16">
        <v>5.52301180492252</v>
      </c>
      <c r="CQ274" s="16">
        <v>6.14744589790337</v>
      </c>
      <c r="CR274" s="16">
        <v>5.40145033680343</v>
      </c>
      <c r="CS274" s="16">
        <v>5.27123680342927</v>
      </c>
      <c r="CT274" s="16">
        <v>12.896643248731</v>
      </c>
      <c r="CU274" s="16">
        <v>10.908727970297</v>
      </c>
      <c r="CV274" s="16">
        <v>11.1727181518152</v>
      </c>
      <c r="CW274" s="16">
        <v>10.9695778052805</v>
      </c>
      <c r="CX274" s="16">
        <v>8.75985489169751</v>
      </c>
      <c r="CY274" s="16">
        <v>9.61750886919029</v>
      </c>
      <c r="CZ274" s="16">
        <v>8.30298055506193</v>
      </c>
      <c r="DA274" s="16">
        <v>12.2867277727662</v>
      </c>
      <c r="DB274" s="16">
        <v>12.2563149652317</v>
      </c>
      <c r="DC274" s="16">
        <v>12.2787124117572</v>
      </c>
      <c r="DD274" s="16">
        <v>22.7577632928569</v>
      </c>
      <c r="DE274" s="16">
        <v>23.6075281670201</v>
      </c>
      <c r="DF274" s="16">
        <v>9.25402424449424</v>
      </c>
      <c r="DG274" s="16">
        <v>13.6232413600798</v>
      </c>
      <c r="DH274" s="16">
        <v>15.0474279292748</v>
      </c>
      <c r="DI274" s="16">
        <v>13.9093592789013</v>
      </c>
      <c r="DJ274" s="16">
        <v>19.3418519872773</v>
      </c>
      <c r="DK274" s="16">
        <v>19.199841374583</v>
      </c>
      <c r="DL274" s="16">
        <v>20.6132020791167</v>
      </c>
      <c r="DM274" s="16">
        <v>19.1588878071818</v>
      </c>
      <c r="DN274" s="16">
        <v>24.3433863975277</v>
      </c>
      <c r="DO274" s="16">
        <v>21.3878068161982</v>
      </c>
      <c r="DP274" s="12"/>
      <c r="DQ274" s="16">
        <v>29.2686425144837</v>
      </c>
      <c r="DR274" s="13"/>
      <c r="DS274" s="13"/>
      <c r="DT274" s="14"/>
      <c r="DU274" s="14"/>
      <c r="DV274" s="14"/>
      <c r="DW274" s="14"/>
      <c r="DX274" s="14"/>
      <c r="DY274" s="14"/>
      <c r="DZ274" s="14"/>
      <c r="EA274" s="14"/>
      <c r="EB274" s="14"/>
      <c r="EC274" s="14"/>
      <c r="ED274" s="14"/>
      <c r="EE274" s="14"/>
      <c r="EF274" s="14"/>
      <c r="EG274" s="14"/>
      <c r="EH274" s="14"/>
      <c r="EI274" s="14"/>
      <c r="EJ274" s="14"/>
      <c r="EK274" s="14"/>
      <c r="EL274" s="14"/>
      <c r="EM274" s="14"/>
      <c r="EN274" s="14"/>
      <c r="EO274" s="14"/>
      <c r="EP274" s="14"/>
      <c r="EQ274" s="14"/>
      <c r="ER274" s="14"/>
      <c r="ES274" s="14"/>
      <c r="ET274" s="14"/>
      <c r="EU274" s="14"/>
      <c r="EV274" s="14"/>
      <c r="EW274" s="14"/>
      <c r="EX274" s="14"/>
      <c r="EY274" s="14"/>
      <c r="EZ274" s="14"/>
      <c r="FA274" s="14"/>
      <c r="FB274" s="14"/>
      <c r="FC274" s="14"/>
      <c r="FD274" s="14"/>
      <c r="FE274" s="14"/>
      <c r="FF274" s="14"/>
      <c r="FG274" s="14"/>
      <c r="FH274" s="14"/>
      <c r="FI274" s="14"/>
      <c r="FJ274" s="14"/>
      <c r="FK274" s="14"/>
      <c r="FL274" s="14"/>
      <c r="FM274" s="14"/>
      <c r="FN274" s="14"/>
      <c r="FO274" s="14"/>
      <c r="FP274" s="14"/>
      <c r="FQ274" s="14"/>
      <c r="FR274" s="14"/>
      <c r="FS274" s="14"/>
      <c r="FT274" s="14"/>
      <c r="FU274" s="14"/>
      <c r="FV274" s="14"/>
      <c r="FW274" s="14"/>
      <c r="FX274" s="14"/>
      <c r="FY274" s="14"/>
      <c r="FZ274" s="14"/>
      <c r="GA274" s="14"/>
      <c r="GB274" s="14"/>
      <c r="GC274" s="14"/>
      <c r="GD274" s="14"/>
      <c r="GE274" s="14"/>
      <c r="GF274" s="14"/>
      <c r="GG274" s="14"/>
      <c r="GH274" s="14"/>
      <c r="GI274" s="14"/>
      <c r="GJ274" s="14"/>
      <c r="GK274" s="14"/>
      <c r="GL274" s="14"/>
      <c r="GM274" s="14"/>
      <c r="GN274" s="14"/>
      <c r="GO274" s="14"/>
      <c r="GP274" s="14"/>
      <c r="GQ274" s="14"/>
      <c r="GR274" s="14"/>
      <c r="GS274" s="14"/>
      <c r="GT274" s="14"/>
      <c r="GU274" s="14"/>
      <c r="GV274" s="14"/>
      <c r="GW274" s="14"/>
      <c r="GX274" s="14"/>
      <c r="GY274" s="14"/>
      <c r="GZ274" s="14"/>
      <c r="HA274" s="14"/>
      <c r="HB274" s="14"/>
      <c r="HC274" s="14"/>
      <c r="HD274" s="14"/>
      <c r="HE274" s="14"/>
      <c r="HF274" s="14"/>
      <c r="HG274" s="14"/>
      <c r="HH274" s="14"/>
      <c r="HI274" s="14"/>
      <c r="HJ274" s="14"/>
      <c r="HK274" s="14"/>
      <c r="HL274" s="14"/>
      <c r="HM274" s="14"/>
      <c r="HN274" s="14"/>
      <c r="HO274" s="14"/>
      <c r="HP274" s="14"/>
      <c r="HQ274" s="14"/>
      <c r="HR274" s="14"/>
      <c r="HS274" s="14"/>
      <c r="HT274" s="14"/>
      <c r="HU274" s="14"/>
      <c r="HV274" s="14"/>
      <c r="HW274" s="14"/>
      <c r="HX274" s="14"/>
      <c r="HY274" s="14"/>
      <c r="HZ274" s="14"/>
      <c r="IA274" s="14"/>
      <c r="IB274" s="14"/>
      <c r="IC274" s="14"/>
      <c r="ID274" s="14"/>
      <c r="IE274" s="14"/>
      <c r="IF274" s="14"/>
    </row>
    <row r="275" s="2" customFormat="1" hidden="1" outlineLevel="1" spans="1:240">
      <c r="A275" s="371" t="s">
        <v>190</v>
      </c>
      <c r="B275" s="10"/>
      <c r="C275" s="10"/>
      <c r="D275" s="16" t="s">
        <v>186</v>
      </c>
      <c r="E275" s="16">
        <v>13.3761882170275</v>
      </c>
      <c r="F275" s="16">
        <v>13.6437119813681</v>
      </c>
      <c r="G275" s="16">
        <v>11.4143472785301</v>
      </c>
      <c r="H275" s="16">
        <v>12.0831566893815</v>
      </c>
      <c r="I275" s="16">
        <v>10.5671886914517</v>
      </c>
      <c r="J275" s="16">
        <v>10.1204826143472</v>
      </c>
      <c r="K275" s="16">
        <v>11.4513341615059</v>
      </c>
      <c r="L275" s="16">
        <v>12.1678023739245</v>
      </c>
      <c r="M275" s="16">
        <v>12.0033726121148</v>
      </c>
      <c r="N275" s="16">
        <v>8.84797842887731</v>
      </c>
      <c r="O275" s="16">
        <v>7.79725065654677</v>
      </c>
      <c r="P275" s="16">
        <v>8.48972591958939</v>
      </c>
      <c r="Q275" s="16">
        <v>9.70166427850656</v>
      </c>
      <c r="R275" s="16">
        <v>8.62370158089472</v>
      </c>
      <c r="S275" s="16">
        <v>7.7196038345106</v>
      </c>
      <c r="T275" s="16">
        <v>8.10754893835616</v>
      </c>
      <c r="U275" s="16">
        <v>8.97554034885888</v>
      </c>
      <c r="V275" s="16">
        <v>10.5177682204957</v>
      </c>
      <c r="W275" s="16">
        <v>11.1993282018228</v>
      </c>
      <c r="X275" s="16">
        <v>11.8513438848057</v>
      </c>
      <c r="Y275" s="16">
        <v>11.4872095930367</v>
      </c>
      <c r="Z275" s="16">
        <v>10.8670656912081</v>
      </c>
      <c r="AA275" s="16">
        <v>9.62405868286088</v>
      </c>
      <c r="AB275" s="16">
        <v>9.65870085126799</v>
      </c>
      <c r="AC275" s="16">
        <v>9.00562143427834</v>
      </c>
      <c r="AD275" s="16">
        <v>8.24942421460611</v>
      </c>
      <c r="AE275" s="16">
        <v>10.0882582421414</v>
      </c>
      <c r="AF275" s="16">
        <v>10.271710775901</v>
      </c>
      <c r="AG275" s="16">
        <v>11.5037456496615</v>
      </c>
      <c r="AH275" s="16">
        <v>11.1859224921136</v>
      </c>
      <c r="AI275" s="16">
        <v>9.84099028846154</v>
      </c>
      <c r="AJ275" s="16">
        <v>9.0788933974359</v>
      </c>
      <c r="AK275" s="16">
        <v>8.94635480769231</v>
      </c>
      <c r="AL275" s="16">
        <v>8.28203190442727</v>
      </c>
      <c r="AM275" s="16">
        <v>9.05956906870229</v>
      </c>
      <c r="AN275" s="16">
        <v>9.38021468656293</v>
      </c>
      <c r="AO275" s="16">
        <v>10.1552161100196</v>
      </c>
      <c r="AP275" s="16">
        <v>10.0333535166994</v>
      </c>
      <c r="AQ275" s="16">
        <v>9.84766960474308</v>
      </c>
      <c r="AR275" s="16">
        <v>9.31646750988142</v>
      </c>
      <c r="AS275" s="16">
        <v>9.19388241106719</v>
      </c>
      <c r="AT275" s="16">
        <v>8.13952122650841</v>
      </c>
      <c r="AU275" s="16">
        <v>7.46634055555556</v>
      </c>
      <c r="AV275" s="16">
        <v>7.92546546176763</v>
      </c>
      <c r="AW275" s="16">
        <v>6.64732003944773</v>
      </c>
      <c r="AX275" s="16">
        <v>7.10085535353535</v>
      </c>
      <c r="AY275" s="16">
        <v>6.47430929292929</v>
      </c>
      <c r="AZ275" s="16">
        <v>7.82903933926302</v>
      </c>
      <c r="BA275" s="16">
        <v>9.09009265565438</v>
      </c>
      <c r="BB275" s="16">
        <v>7.88953394736842</v>
      </c>
      <c r="BC275" s="16">
        <v>8.43363973684211</v>
      </c>
      <c r="BD275" s="16">
        <v>7.67189163157895</v>
      </c>
      <c r="BE275" s="16">
        <v>8.23567923215357</v>
      </c>
      <c r="BF275" s="16">
        <v>8.53335438512297</v>
      </c>
      <c r="BG275" s="16">
        <v>7.60008954337899</v>
      </c>
      <c r="BH275" s="16">
        <v>6.70318456621005</v>
      </c>
      <c r="BI275" s="16">
        <v>6.70318456621005</v>
      </c>
      <c r="BJ275" s="16">
        <v>5.16550533863609</v>
      </c>
      <c r="BK275" s="16">
        <v>5.6981157480315</v>
      </c>
      <c r="BL275" s="16">
        <v>6.2970132853717</v>
      </c>
      <c r="BM275" s="16">
        <v>5.8011854676259</v>
      </c>
      <c r="BN275" s="16">
        <v>5.26361240826655</v>
      </c>
      <c r="BO275" s="16">
        <v>5.16040432182995</v>
      </c>
      <c r="BP275" s="16">
        <v>5.89455845326465</v>
      </c>
      <c r="BQ275" s="16">
        <v>5.50766394352788</v>
      </c>
      <c r="BR275" s="16">
        <v>5.2937740816433</v>
      </c>
      <c r="BS275" s="16">
        <v>4.96015631313131</v>
      </c>
      <c r="BT275" s="16">
        <v>5.06458065656566</v>
      </c>
      <c r="BU275" s="16">
        <v>5.63891454545455</v>
      </c>
      <c r="BV275" s="16">
        <v>5.81655068131868</v>
      </c>
      <c r="BW275" s="16" t="s">
        <v>186</v>
      </c>
      <c r="BX275" s="16" t="s">
        <v>186</v>
      </c>
      <c r="BY275" s="16">
        <v>15.9281931851852</v>
      </c>
      <c r="BZ275" s="16">
        <v>17.8171135308642</v>
      </c>
      <c r="CA275" s="16">
        <v>21.5949542222222</v>
      </c>
      <c r="CB275" s="16">
        <v>16.898179308642</v>
      </c>
      <c r="CC275" s="16">
        <v>18.9402553580247</v>
      </c>
      <c r="CD275" s="16" t="s">
        <v>186</v>
      </c>
      <c r="CE275" s="16" t="s">
        <v>186</v>
      </c>
      <c r="CF275" s="16">
        <v>15.6880307392996</v>
      </c>
      <c r="CG275" s="16">
        <v>16.0902879377432</v>
      </c>
      <c r="CH275" s="16">
        <v>15.2029558823529</v>
      </c>
      <c r="CI275" s="16">
        <v>12.19796004313</v>
      </c>
      <c r="CJ275" s="16">
        <v>12.5027117950243</v>
      </c>
      <c r="CK275" s="16">
        <v>12.3400969949302</v>
      </c>
      <c r="CL275" s="16">
        <v>11.8579727982488</v>
      </c>
      <c r="CM275" s="16">
        <v>12.7514654254545</v>
      </c>
      <c r="CN275" s="16">
        <v>11.6428839898755</v>
      </c>
      <c r="CO275" s="16">
        <v>11.8042186660801</v>
      </c>
      <c r="CP275" s="16">
        <v>10.5702580297727</v>
      </c>
      <c r="CQ275" s="16">
        <v>9.41493564828142</v>
      </c>
      <c r="CR275" s="16">
        <v>9.70816590988897</v>
      </c>
      <c r="CS275" s="16">
        <v>9.54183066614227</v>
      </c>
      <c r="CT275" s="16">
        <v>9.3094807132952</v>
      </c>
      <c r="CU275" s="16">
        <v>8.97366316620764</v>
      </c>
      <c r="CV275" s="16">
        <v>8.93149489103544</v>
      </c>
      <c r="CW275" s="16">
        <v>10.1353538744484</v>
      </c>
      <c r="CX275" s="16">
        <v>8.10893414781678</v>
      </c>
      <c r="CY275" s="16">
        <v>8.54415942693689</v>
      </c>
      <c r="CZ275" s="16">
        <v>9.82766901915598</v>
      </c>
      <c r="DA275" s="16">
        <v>9.03712483754119</v>
      </c>
      <c r="DB275" s="16">
        <v>8.64880311042806</v>
      </c>
      <c r="DC275" s="16">
        <v>8.3393192113224</v>
      </c>
      <c r="DD275" s="16">
        <v>7.70379137315456</v>
      </c>
      <c r="DE275" s="16">
        <v>7.58859294887034</v>
      </c>
      <c r="DF275" s="16">
        <v>6.29139708046174</v>
      </c>
      <c r="DG275" s="16">
        <v>7.61047739041075</v>
      </c>
      <c r="DH275" s="16">
        <v>8.36372682403856</v>
      </c>
      <c r="DI275" s="16">
        <v>8.63271538420982</v>
      </c>
      <c r="DJ275" s="16">
        <v>8.08863668352433</v>
      </c>
      <c r="DK275" s="16">
        <v>7.30588043540206</v>
      </c>
      <c r="DL275" s="16">
        <v>6.24132335028748</v>
      </c>
      <c r="DM275" s="16">
        <v>6.51146100650142</v>
      </c>
      <c r="DN275" s="16">
        <v>7.88169249502308</v>
      </c>
      <c r="DO275" s="16">
        <v>7.43246358834942</v>
      </c>
      <c r="DP275" s="12"/>
      <c r="DQ275" s="16">
        <v>7.80316002667108</v>
      </c>
      <c r="DR275" s="13"/>
      <c r="DS275" s="13"/>
      <c r="DT275" s="14"/>
      <c r="DU275" s="14"/>
      <c r="DV275" s="14"/>
      <c r="DW275" s="14"/>
      <c r="DX275" s="14"/>
      <c r="DY275" s="14"/>
      <c r="DZ275" s="14"/>
      <c r="EA275" s="14"/>
      <c r="EB275" s="14"/>
      <c r="EC275" s="14"/>
      <c r="ED275" s="14"/>
      <c r="EE275" s="14"/>
      <c r="EF275" s="14"/>
      <c r="EG275" s="14"/>
      <c r="EH275" s="14"/>
      <c r="EI275" s="14"/>
      <c r="EJ275" s="14"/>
      <c r="EK275" s="14"/>
      <c r="EL275" s="14"/>
      <c r="EM275" s="14"/>
      <c r="EN275" s="14"/>
      <c r="EO275" s="14"/>
      <c r="EP275" s="14"/>
      <c r="EQ275" s="14"/>
      <c r="ER275" s="14"/>
      <c r="ES275" s="14"/>
      <c r="ET275" s="14"/>
      <c r="EU275" s="14"/>
      <c r="EV275" s="14"/>
      <c r="EW275" s="14"/>
      <c r="EX275" s="14"/>
      <c r="EY275" s="14"/>
      <c r="EZ275" s="14"/>
      <c r="FA275" s="14"/>
      <c r="FB275" s="14"/>
      <c r="FC275" s="14"/>
      <c r="FD275" s="14"/>
      <c r="FE275" s="14"/>
      <c r="FF275" s="14"/>
      <c r="FG275" s="14"/>
      <c r="FH275" s="14"/>
      <c r="FI275" s="14"/>
      <c r="FJ275" s="14"/>
      <c r="FK275" s="14"/>
      <c r="FL275" s="14"/>
      <c r="FM275" s="14"/>
      <c r="FN275" s="14"/>
      <c r="FO275" s="14"/>
      <c r="FP275" s="14"/>
      <c r="FQ275" s="14"/>
      <c r="FR275" s="14"/>
      <c r="FS275" s="14"/>
      <c r="FT275" s="14"/>
      <c r="FU275" s="14"/>
      <c r="FV275" s="14"/>
      <c r="FW275" s="14"/>
      <c r="FX275" s="14"/>
      <c r="FY275" s="14"/>
      <c r="FZ275" s="14"/>
      <c r="GA275" s="14"/>
      <c r="GB275" s="14"/>
      <c r="GC275" s="14"/>
      <c r="GD275" s="14"/>
      <c r="GE275" s="14"/>
      <c r="GF275" s="14"/>
      <c r="GG275" s="14"/>
      <c r="GH275" s="14"/>
      <c r="GI275" s="14"/>
      <c r="GJ275" s="14"/>
      <c r="GK275" s="14"/>
      <c r="GL275" s="14"/>
      <c r="GM275" s="14"/>
      <c r="GN275" s="14"/>
      <c r="GO275" s="14"/>
      <c r="GP275" s="14"/>
      <c r="GQ275" s="14"/>
      <c r="GR275" s="14"/>
      <c r="GS275" s="14"/>
      <c r="GT275" s="14"/>
      <c r="GU275" s="14"/>
      <c r="GV275" s="14"/>
      <c r="GW275" s="14"/>
      <c r="GX275" s="14"/>
      <c r="GY275" s="14"/>
      <c r="GZ275" s="14"/>
      <c r="HA275" s="14"/>
      <c r="HB275" s="14"/>
      <c r="HC275" s="14"/>
      <c r="HD275" s="14"/>
      <c r="HE275" s="14"/>
      <c r="HF275" s="14"/>
      <c r="HG275" s="14"/>
      <c r="HH275" s="14"/>
      <c r="HI275" s="14"/>
      <c r="HJ275" s="14"/>
      <c r="HK275" s="14"/>
      <c r="HL275" s="14"/>
      <c r="HM275" s="14"/>
      <c r="HN275" s="14"/>
      <c r="HO275" s="14"/>
      <c r="HP275" s="14"/>
      <c r="HQ275" s="14"/>
      <c r="HR275" s="14"/>
      <c r="HS275" s="14"/>
      <c r="HT275" s="14"/>
      <c r="HU275" s="14"/>
      <c r="HV275" s="14"/>
      <c r="HW275" s="14"/>
      <c r="HX275" s="14"/>
      <c r="HY275" s="14"/>
      <c r="HZ275" s="14"/>
      <c r="IA275" s="14"/>
      <c r="IB275" s="14"/>
      <c r="IC275" s="14"/>
      <c r="ID275" s="14"/>
      <c r="IE275" s="14"/>
      <c r="IF275" s="14"/>
    </row>
    <row r="276" s="244" customFormat="1" hidden="1" outlineLevel="1" spans="1:240">
      <c r="A276" s="372" t="s">
        <v>56</v>
      </c>
      <c r="B276" s="369"/>
      <c r="C276" s="369"/>
      <c r="D276" s="378" t="s">
        <v>186</v>
      </c>
      <c r="E276" s="378" t="s">
        <v>186</v>
      </c>
      <c r="F276" s="378" t="s">
        <v>186</v>
      </c>
      <c r="G276" s="378">
        <v>96.1450846000849</v>
      </c>
      <c r="H276" s="378">
        <v>74.3004918587626</v>
      </c>
      <c r="I276" s="378">
        <v>46.9778769301548</v>
      </c>
      <c r="J276" s="378">
        <v>44.0885955461077</v>
      </c>
      <c r="K276" s="378">
        <v>78.595043566084</v>
      </c>
      <c r="L276" s="378">
        <v>107.320234042844</v>
      </c>
      <c r="M276" s="378">
        <v>114.474383338558</v>
      </c>
      <c r="N276" s="378">
        <v>21.0371698926913</v>
      </c>
      <c r="O276" s="378">
        <v>18.7373165602552</v>
      </c>
      <c r="P276" s="378">
        <v>23.5568961205901</v>
      </c>
      <c r="Q276" s="378">
        <v>22.9580066412132</v>
      </c>
      <c r="R276" s="378">
        <v>27.3914027402785</v>
      </c>
      <c r="S276" s="378">
        <v>27.98050329691</v>
      </c>
      <c r="T276" s="378">
        <v>30.4670899793276</v>
      </c>
      <c r="U276" s="378">
        <v>71.5702027604072</v>
      </c>
      <c r="V276" s="378">
        <v>59.77808164349</v>
      </c>
      <c r="W276" s="378">
        <v>53.3027198895417</v>
      </c>
      <c r="X276" s="378">
        <v>73.9912857590107</v>
      </c>
      <c r="Y276" s="378">
        <v>51.6435176720468</v>
      </c>
      <c r="Z276" s="378">
        <v>19.366573627769</v>
      </c>
      <c r="AA276" s="378">
        <v>22.193967052137</v>
      </c>
      <c r="AB276" s="378">
        <v>23.116344383218</v>
      </c>
      <c r="AC276" s="378">
        <v>23.7268364211112</v>
      </c>
      <c r="AD276" s="378">
        <v>30.6498111548295</v>
      </c>
      <c r="AE276" s="378">
        <v>32.9025622684676</v>
      </c>
      <c r="AF276" s="378">
        <v>48.6716559266537</v>
      </c>
      <c r="AG276" s="378">
        <v>46.9929377488366</v>
      </c>
      <c r="AH276" s="378">
        <v>57.1618102953658</v>
      </c>
      <c r="AI276" s="378">
        <v>54.6203001448697</v>
      </c>
      <c r="AJ276" s="378">
        <v>56.6470760861184</v>
      </c>
      <c r="AK276" s="378">
        <v>62.0812266659567</v>
      </c>
      <c r="AL276" s="378">
        <v>35.1651605916725</v>
      </c>
      <c r="AM276" s="378">
        <v>32.5662561346861</v>
      </c>
      <c r="AN276" s="378">
        <v>41.6804032905162</v>
      </c>
      <c r="AO276" s="378">
        <v>43.189387320365</v>
      </c>
      <c r="AP276" s="378">
        <v>58.4346348927999</v>
      </c>
      <c r="AQ276" s="378">
        <v>54.4242302145733</v>
      </c>
      <c r="AR276" s="378">
        <v>59.2461181786875</v>
      </c>
      <c r="AS276" s="378">
        <v>56.5599890474112</v>
      </c>
      <c r="AT276" s="378">
        <v>51.7491791540863</v>
      </c>
      <c r="AU276" s="378">
        <v>43.8270568497415</v>
      </c>
      <c r="AV276" s="378">
        <v>42.8094685211246</v>
      </c>
      <c r="AW276" s="378">
        <v>35.3542101764352</v>
      </c>
      <c r="AX276" s="378">
        <v>24.8972177080067</v>
      </c>
      <c r="AY276" s="378">
        <v>26.5767749135408</v>
      </c>
      <c r="AZ276" s="378">
        <v>30.9708108241239</v>
      </c>
      <c r="BA276" s="378">
        <v>36.4580153049118</v>
      </c>
      <c r="BB276" s="378">
        <v>29.506723894063</v>
      </c>
      <c r="BC276" s="378">
        <v>38.9322993953062</v>
      </c>
      <c r="BD276" s="378">
        <v>38.4002004136709</v>
      </c>
      <c r="BE276" s="378">
        <v>47.4984419269592</v>
      </c>
      <c r="BF276" s="378">
        <v>42.4767554518079</v>
      </c>
      <c r="BG276" s="378">
        <v>43.1010718386894</v>
      </c>
      <c r="BH276" s="378">
        <v>48.0997675765067</v>
      </c>
      <c r="BI276" s="378">
        <v>45.2607778748333</v>
      </c>
      <c r="BJ276" s="378">
        <v>23.1616257150578</v>
      </c>
      <c r="BK276" s="378">
        <v>25.4394116636609</v>
      </c>
      <c r="BL276" s="378">
        <v>28.5784516874134</v>
      </c>
      <c r="BM276" s="378">
        <v>32.6674294770712</v>
      </c>
      <c r="BN276" s="378">
        <v>27.8286562732987</v>
      </c>
      <c r="BO276" s="378">
        <v>38.0563211212213</v>
      </c>
      <c r="BP276" s="378">
        <v>41.6107034505102</v>
      </c>
      <c r="BQ276" s="378">
        <v>40.187814302554</v>
      </c>
      <c r="BR276" s="378">
        <v>40.1391446784145</v>
      </c>
      <c r="BS276" s="378">
        <v>42.1273429412085</v>
      </c>
      <c r="BT276" s="378">
        <v>42.5507808364155</v>
      </c>
      <c r="BU276" s="378">
        <v>39.0419050458853</v>
      </c>
      <c r="BV276" s="378">
        <v>29.7322214929726</v>
      </c>
      <c r="BW276" s="378">
        <v>34.6478207399392</v>
      </c>
      <c r="BX276" s="378">
        <v>33.844164362911</v>
      </c>
      <c r="BY276" s="378">
        <v>30.2262604701393</v>
      </c>
      <c r="BZ276" s="378">
        <v>32.4964647181912</v>
      </c>
      <c r="CA276" s="378">
        <v>35.121717362632</v>
      </c>
      <c r="CB276" s="378">
        <v>26.5288499977061</v>
      </c>
      <c r="CC276" s="378">
        <v>38.9554922106185</v>
      </c>
      <c r="CD276" s="378">
        <v>27.8609796578848</v>
      </c>
      <c r="CE276" s="378">
        <v>33.4080230987946</v>
      </c>
      <c r="CF276" s="378">
        <v>52.6910204829539</v>
      </c>
      <c r="CG276" s="378">
        <v>-38.4416469001851</v>
      </c>
      <c r="CH276" s="378">
        <v>14.5201453238802</v>
      </c>
      <c r="CI276" s="378">
        <v>14.0173379576227</v>
      </c>
      <c r="CJ276" s="378">
        <v>19.5851744931999</v>
      </c>
      <c r="CK276" s="378">
        <v>19.9894017288515</v>
      </c>
      <c r="CL276" s="378">
        <v>171.560405800037</v>
      </c>
      <c r="CM276" s="378">
        <v>165.085128656119</v>
      </c>
      <c r="CN276" s="378">
        <v>644.994769163285</v>
      </c>
      <c r="CO276" s="378">
        <v>-42.9187804861328</v>
      </c>
      <c r="CP276" s="378">
        <v>-31.9465414560782</v>
      </c>
      <c r="CQ276" s="378">
        <v>-18.4288491471097</v>
      </c>
      <c r="CR276" s="378">
        <v>-11.2715370392052</v>
      </c>
      <c r="CS276" s="378">
        <v>-10.343840601958</v>
      </c>
      <c r="CT276" s="378">
        <v>18.3413739398303</v>
      </c>
      <c r="CU276" s="378">
        <v>16.3817490494297</v>
      </c>
      <c r="CV276" s="378">
        <v>-18.3959035172545</v>
      </c>
      <c r="CW276" s="378">
        <v>-14.2407725611179</v>
      </c>
      <c r="CX276" s="378">
        <v>-12.9078907882483</v>
      </c>
      <c r="CY276" s="378">
        <v>-13.3673257223722</v>
      </c>
      <c r="CZ276" s="378">
        <v>-13.2682987506908</v>
      </c>
      <c r="DA276" s="378">
        <v>-12.1150162978982</v>
      </c>
      <c r="DB276" s="378">
        <v>-9.36550929056578</v>
      </c>
      <c r="DC276" s="378">
        <v>-8.67277141736905</v>
      </c>
      <c r="DD276" s="378">
        <v>-7.1226730262831</v>
      </c>
      <c r="DE276" s="378">
        <v>-6.52538023031071</v>
      </c>
      <c r="DF276" s="378">
        <v>17.5327359961333</v>
      </c>
      <c r="DG276" s="378">
        <v>32.3095461446083</v>
      </c>
      <c r="DH276" s="378">
        <v>-10.3378682988323</v>
      </c>
      <c r="DI276" s="378">
        <v>-11.6176909321081</v>
      </c>
      <c r="DJ276" s="378">
        <v>-10.0956413514922</v>
      </c>
      <c r="DK276" s="378">
        <v>-8.83749717882489</v>
      </c>
      <c r="DL276" s="378">
        <v>-8.77151572268673</v>
      </c>
      <c r="DM276" s="378">
        <v>-8.27198389222612</v>
      </c>
      <c r="DN276" s="378">
        <v>-12.5408117537755</v>
      </c>
      <c r="DO276" s="378">
        <v>-11.1905436891323</v>
      </c>
      <c r="DP276" s="374"/>
      <c r="DQ276" s="378">
        <v>-11.7123401464774</v>
      </c>
      <c r="DR276" s="375"/>
      <c r="DS276" s="375"/>
    </row>
    <row r="277" customFormat="1" collapsed="1" spans="1:240">
      <c r="A277" s="367"/>
      <c r="B277" s="10"/>
      <c r="C277" s="35"/>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K277" s="37"/>
      <c r="DL277" s="37"/>
      <c r="DM277" s="37"/>
      <c r="DN277" s="37"/>
      <c r="DO277" s="37"/>
      <c r="DP277" s="22"/>
      <c r="DQ277" s="22"/>
      <c r="DR277" s="22"/>
      <c r="DS277" s="22"/>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c r="GM277" s="19"/>
      <c r="GN277" s="19"/>
      <c r="GO277" s="19"/>
      <c r="GP277" s="19"/>
      <c r="GQ277" s="19"/>
      <c r="GR277" s="19"/>
      <c r="GS277" s="19"/>
      <c r="GT277" s="19"/>
      <c r="GU277" s="19"/>
      <c r="GV277" s="19"/>
      <c r="GW277" s="19"/>
      <c r="GX277" s="19"/>
      <c r="GY277" s="19"/>
      <c r="GZ277" s="19"/>
      <c r="HA277" s="19"/>
      <c r="HB277" s="19"/>
      <c r="HC277" s="19"/>
      <c r="HD277" s="19"/>
      <c r="HE277" s="19"/>
      <c r="HF277" s="19"/>
      <c r="HG277" s="19"/>
      <c r="HH277" s="19"/>
      <c r="HI277" s="19"/>
      <c r="HJ277" s="19"/>
      <c r="HK277" s="19"/>
      <c r="HL277" s="19"/>
      <c r="HM277" s="19"/>
      <c r="HN277" s="19"/>
      <c r="HO277" s="19"/>
      <c r="HP277" s="19"/>
      <c r="HQ277" s="19"/>
      <c r="HR277" s="19"/>
      <c r="HS277" s="19"/>
      <c r="HT277" s="19"/>
      <c r="HU277" s="19"/>
      <c r="HV277" s="19"/>
      <c r="HW277" s="19"/>
      <c r="HX277" s="19"/>
      <c r="HY277" s="19"/>
      <c r="HZ277" s="19"/>
      <c r="IA277" s="19"/>
      <c r="IB277" s="19"/>
      <c r="IC277" s="19"/>
      <c r="ID277" s="19"/>
      <c r="IE277" s="19"/>
      <c r="IF277" s="19"/>
    </row>
    <row r="278" spans="1:240">
      <c r="A278" s="35" t="s">
        <v>211</v>
      </c>
    </row>
    <row r="279" spans="1:240">
      <c r="A279" s="379" t="s">
        <v>1</v>
      </c>
      <c r="B279"/>
      <c r="C279"/>
      <c r="D279"/>
      <c r="E279" s="366">
        <v>-0.0196299866404432</v>
      </c>
      <c r="F279" s="366">
        <v>0.0286321327397814</v>
      </c>
      <c r="G279" s="366">
        <v>0.0624569686239795</v>
      </c>
      <c r="H279" s="366">
        <v>0.0612403050491876</v>
      </c>
      <c r="I279" s="366">
        <v>-0.0301162992536018</v>
      </c>
      <c r="J279" s="366">
        <v>0.100402684563758</v>
      </c>
      <c r="K279" s="366">
        <v>0.0615703216157464</v>
      </c>
      <c r="L279" s="366">
        <v>0.00953980004579114</v>
      </c>
      <c r="M279" s="366">
        <v>-0.0550347747202904</v>
      </c>
      <c r="N279" s="366">
        <v>-0.00856130047889558</v>
      </c>
      <c r="O279" s="366">
        <v>-0.00677116381841636</v>
      </c>
      <c r="P279" s="366">
        <v>-0.00194836824159761</v>
      </c>
      <c r="Q279" s="366">
        <v>-0.0515340244753958</v>
      </c>
      <c r="R279" s="366">
        <v>-0.0631150322361724</v>
      </c>
      <c r="S279" s="366">
        <v>-0.000362187613183518</v>
      </c>
      <c r="T279" s="366">
        <v>0.00137060354681973</v>
      </c>
      <c r="U279" s="366">
        <v>0.0385585585585586</v>
      </c>
      <c r="V279" s="366">
        <v>-0.0865718251214435</v>
      </c>
      <c r="W279" s="366">
        <v>-0.054002462307809</v>
      </c>
      <c r="X279" s="366">
        <v>-0.00219210840972495</v>
      </c>
      <c r="Y279" s="366">
        <v>0.0151787497503495</v>
      </c>
      <c r="Z279" s="366">
        <v>0.0338813553034008</v>
      </c>
      <c r="AA279" s="366">
        <v>0.0805293005671077</v>
      </c>
      <c r="AB279" s="366">
        <v>-0.0250174947515744</v>
      </c>
      <c r="AC279" s="366">
        <v>-0.00797509417166342</v>
      </c>
      <c r="AD279" s="366">
        <v>-0.0436744269987367</v>
      </c>
      <c r="AE279" s="366">
        <v>0.113417625967164</v>
      </c>
      <c r="AF279" s="366">
        <v>-0.00483468432016376</v>
      </c>
      <c r="AG279" s="366">
        <v>-0.105673158340389</v>
      </c>
      <c r="AH279" s="366">
        <v>-0.0181783753077068</v>
      </c>
      <c r="AI279" s="366">
        <v>0.0541785080369521</v>
      </c>
      <c r="AJ279" s="366">
        <v>0.0987452264048008</v>
      </c>
      <c r="AK279" s="366">
        <v>0.035253227408143</v>
      </c>
      <c r="AL279" s="366">
        <v>0.087587273434248</v>
      </c>
      <c r="AM279" s="366">
        <v>-0.0174435649369686</v>
      </c>
      <c r="AN279" s="366">
        <v>-0.00880202894226467</v>
      </c>
      <c r="AO279" s="366">
        <v>0.0197447631950596</v>
      </c>
      <c r="AP279" s="366">
        <v>0.049861090802749</v>
      </c>
      <c r="AQ279" s="366">
        <v>0.10974930362117</v>
      </c>
      <c r="AR279" s="366">
        <v>-0.0414743182399586</v>
      </c>
      <c r="AS279" s="366">
        <v>0.0687816928877909</v>
      </c>
      <c r="AT279" s="366">
        <v>0.0306569343065695</v>
      </c>
      <c r="AU279" s="366">
        <v>-0.121146410316878</v>
      </c>
      <c r="AV279" s="366">
        <v>0.00106609808102354</v>
      </c>
      <c r="AW279" s="366">
        <v>-0.0130457933972312</v>
      </c>
      <c r="AX279" s="366">
        <v>0.0944451122596386</v>
      </c>
      <c r="AY279" s="366">
        <v>0.0470200293111869</v>
      </c>
      <c r="AZ279" s="366">
        <v>-0.0177300828181499</v>
      </c>
      <c r="BA279" s="366">
        <v>0.0416305477402821</v>
      </c>
      <c r="BB279" s="366">
        <v>-0.121712398952522</v>
      </c>
      <c r="BC279" s="366">
        <v>0.0882810474462017</v>
      </c>
      <c r="BD279" s="366">
        <v>0.0216071512541571</v>
      </c>
      <c r="BE279" s="366">
        <v>-0.017784493781239</v>
      </c>
      <c r="BF279" s="366">
        <v>0.111479289940828</v>
      </c>
      <c r="BG279" s="366">
        <v>-0.0500802636542145</v>
      </c>
      <c r="BH279" s="366">
        <v>0.043997766610832</v>
      </c>
      <c r="BI279" s="366">
        <v>0.083645309658787</v>
      </c>
      <c r="BJ279" s="366">
        <v>-0.0516927179665233</v>
      </c>
      <c r="BK279" s="366">
        <v>-0.071858774662513</v>
      </c>
      <c r="BL279" s="366">
        <v>-0.0742895502349518</v>
      </c>
      <c r="BM279" s="366">
        <v>0.0520802447449795</v>
      </c>
      <c r="BN279" s="366">
        <v>0.130763936682725</v>
      </c>
      <c r="BO279" s="366">
        <v>-0.00537634408602161</v>
      </c>
      <c r="BP279" s="366">
        <v>-0.00138015875781283</v>
      </c>
      <c r="BQ279" s="366">
        <v>0.146296486015777</v>
      </c>
      <c r="BR279" s="366">
        <v>0.121994816337474</v>
      </c>
      <c r="BS279" s="366">
        <v>-0.0373982427631755</v>
      </c>
      <c r="BT279" s="366">
        <v>0.121752165223185</v>
      </c>
      <c r="BU279" s="366">
        <v>0.0502598366740903</v>
      </c>
      <c r="BV279" s="366">
        <v>-0.0516925674822359</v>
      </c>
      <c r="BW279" s="366">
        <v>0.00890785238416036</v>
      </c>
      <c r="BX279" s="366">
        <v>-0.0140228520552009</v>
      </c>
      <c r="BY279" s="366">
        <v>0.000169335719061747</v>
      </c>
      <c r="BZ279" s="366">
        <v>0.0289549087618761</v>
      </c>
      <c r="CA279" s="366">
        <v>0.132126630514436</v>
      </c>
      <c r="CB279" s="366">
        <v>0.0855360138391232</v>
      </c>
      <c r="CC279" s="366">
        <v>-0.0157300426568612</v>
      </c>
      <c r="CD279" s="366">
        <v>-0.118429039698919</v>
      </c>
      <c r="CE279" s="366">
        <v>0.15169301524536</v>
      </c>
      <c r="CF279" s="366">
        <v>0.0116564050451311</v>
      </c>
      <c r="CG279" s="366">
        <v>-0.0151855353344363</v>
      </c>
      <c r="CH279" s="366">
        <v>-0.112452283781417</v>
      </c>
      <c r="CI279" s="366">
        <v>-0.0778010400486256</v>
      </c>
      <c r="CJ279" s="366">
        <v>-0.0145734163310143</v>
      </c>
      <c r="CK279" s="366">
        <v>-0.0776875603719513</v>
      </c>
      <c r="CL279" s="366">
        <v>-0.0469125902165197</v>
      </c>
      <c r="CM279" s="366">
        <v>-0.140092553639041</v>
      </c>
      <c r="CN279" s="366">
        <v>0.120738160551256</v>
      </c>
      <c r="CO279" s="366">
        <v>-0.0737034458753916</v>
      </c>
      <c r="CP279" s="366">
        <v>-0.219163926726163</v>
      </c>
      <c r="CQ279" s="366">
        <v>0.112195925939703</v>
      </c>
      <c r="CR279" s="366">
        <v>0.183534743202417</v>
      </c>
      <c r="CS279" s="366">
        <v>0.0667335217430942</v>
      </c>
      <c r="CT279" s="366">
        <v>0.0784409246848803</v>
      </c>
      <c r="CU279" s="366">
        <v>-0.0670698185816383</v>
      </c>
      <c r="CV279" s="366">
        <v>0.032410135533294</v>
      </c>
      <c r="CW279" s="366">
        <v>0.0242225138535987</v>
      </c>
      <c r="CX279" s="366">
        <v>-0.169349747474748</v>
      </c>
      <c r="CY279" s="366">
        <v>0.0485464563936919</v>
      </c>
      <c r="CZ279" s="366">
        <v>-0.00438517432410657</v>
      </c>
      <c r="DA279" s="366">
        <v>-0.0786303107165504</v>
      </c>
      <c r="DB279" s="366">
        <v>-0.0598761183757742</v>
      </c>
      <c r="DC279" s="366">
        <v>0.0691121173944309</v>
      </c>
      <c r="DD279" s="366">
        <v>0.0729784956699426</v>
      </c>
      <c r="DE279" s="366">
        <v>-0.015416704452707</v>
      </c>
      <c r="DF279" s="366">
        <v>-0.0690139664568711</v>
      </c>
      <c r="DG279" s="366">
        <v>0.0236383334974883</v>
      </c>
      <c r="DH279" s="366">
        <v>-0.0957375156355239</v>
      </c>
      <c r="DI279" s="366">
        <v>-0.0220359757830191</v>
      </c>
      <c r="DJ279" s="366">
        <v>0.0302406243225668</v>
      </c>
      <c r="DK279" s="366">
        <v>-0.2070489216202</v>
      </c>
      <c r="DL279" s="366">
        <v>-0.0133470266659983</v>
      </c>
      <c r="DM279" s="366">
        <v>0.11301095378039</v>
      </c>
      <c r="DN279" s="366">
        <v>0.0609697551608257</v>
      </c>
      <c r="DO279" s="366">
        <v>-0.133810237338966</v>
      </c>
      <c r="DP279" s="366">
        <v>0.0212628030597692</v>
      </c>
      <c r="DQ279" s="366">
        <v>-0.0393550844230036</v>
      </c>
      <c r="DR279" s="366">
        <v>0.00985830753303851</v>
      </c>
      <c r="DS279" s="366">
        <v>0.0328998699609884</v>
      </c>
    </row>
    <row r="280" spans="1:240">
      <c r="A280" s="379" t="s">
        <v>25</v>
      </c>
      <c r="B280"/>
      <c r="C280"/>
      <c r="D280"/>
      <c r="E280" s="366">
        <v>0.0197415846311886</v>
      </c>
      <c r="F280" s="366">
        <v>0.0456636931693748</v>
      </c>
      <c r="G280" s="366">
        <v>0.0983007647492453</v>
      </c>
      <c r="H280" s="366">
        <v>0.0913722537468824</v>
      </c>
      <c r="I280" s="366">
        <v>-0.179216549997162</v>
      </c>
      <c r="J280" s="366">
        <v>-0.00368782045248439</v>
      </c>
      <c r="K280" s="366">
        <v>-0.0917979071931693</v>
      </c>
      <c r="L280" s="366">
        <v>0.097808059656844</v>
      </c>
      <c r="M280" s="366">
        <v>-0.124209174931658</v>
      </c>
      <c r="N280" s="366">
        <v>-0.101726876443619</v>
      </c>
      <c r="O280" s="366">
        <v>-0.12553466562982</v>
      </c>
      <c r="P280" s="366">
        <v>0.15383973276524</v>
      </c>
      <c r="Q280" s="366">
        <v>-0.161168070335534</v>
      </c>
      <c r="R280" s="366">
        <v>0.00285031089676369</v>
      </c>
      <c r="S280" s="366">
        <v>-0.0112939745023984</v>
      </c>
      <c r="T280" s="366">
        <v>0.225393126440733</v>
      </c>
      <c r="U280" s="366">
        <v>0.0758274498881126</v>
      </c>
      <c r="V280" s="366">
        <v>-0.0922566294702094</v>
      </c>
      <c r="W280" s="366">
        <v>0.058241538444981</v>
      </c>
      <c r="X280" s="366">
        <v>0.0288419481691913</v>
      </c>
      <c r="Y280" s="366">
        <v>0.0327442735578671</v>
      </c>
      <c r="Z280" s="366">
        <v>-0.117234440751675</v>
      </c>
      <c r="AA280" s="366">
        <v>0.00211581695630825</v>
      </c>
      <c r="AB280" s="366">
        <v>-0.0118919279863899</v>
      </c>
      <c r="AC280" s="366">
        <v>0.0405971151427627</v>
      </c>
      <c r="AD280" s="366">
        <v>0.0286938686531415</v>
      </c>
      <c r="AE280" s="366">
        <v>-0.00746879330628103</v>
      </c>
      <c r="AF280" s="366">
        <v>-0.0999465444137374</v>
      </c>
      <c r="AG280" s="366">
        <v>-0.0463841909139427</v>
      </c>
      <c r="AH280" s="366">
        <v>0.0318817593407672</v>
      </c>
      <c r="AI280" s="366">
        <v>0.12246444852923</v>
      </c>
      <c r="AJ280" s="366">
        <v>0.174949866663037</v>
      </c>
      <c r="AK280" s="366">
        <v>0.0251294677374585</v>
      </c>
      <c r="AL280" s="366">
        <v>0.117606741419506</v>
      </c>
      <c r="AM280" s="366">
        <v>-0.104843171066962</v>
      </c>
      <c r="AN280" s="366">
        <v>0.020664214853646</v>
      </c>
      <c r="AO280" s="366">
        <v>0.0858891730423033</v>
      </c>
      <c r="AP280" s="366">
        <v>-0.00708886003624754</v>
      </c>
      <c r="AQ280" s="366">
        <v>0.0465605940216318</v>
      </c>
      <c r="AR280" s="366">
        <v>-0.0514800164814081</v>
      </c>
      <c r="AS280" s="366">
        <v>0.072932389997121</v>
      </c>
      <c r="AT280" s="366">
        <v>0.0919244900922782</v>
      </c>
      <c r="AU280" s="366">
        <v>-0.00978155570978778</v>
      </c>
      <c r="AV280" s="366">
        <v>0.0290969565984749</v>
      </c>
      <c r="AW280" s="366">
        <v>-0.0179306569329628</v>
      </c>
      <c r="AX280" s="366">
        <v>-0.103486501616214</v>
      </c>
      <c r="AY280" s="366">
        <v>0.0229348288008124</v>
      </c>
      <c r="AZ280" s="366">
        <v>0.00263878840564136</v>
      </c>
      <c r="BA280" s="366">
        <v>0.226431585514185</v>
      </c>
      <c r="BB280" s="366">
        <v>0.00301047928026632</v>
      </c>
      <c r="BC280" s="366">
        <v>0.046309605276504</v>
      </c>
      <c r="BD280" s="366">
        <v>-0.00104737288311507</v>
      </c>
      <c r="BE280" s="366">
        <v>-0.0292024242927348</v>
      </c>
      <c r="BF280" s="366">
        <v>0.0137469173326068</v>
      </c>
      <c r="BG280" s="366">
        <v>0.0443871348299489</v>
      </c>
      <c r="BH280" s="366">
        <v>-0.0183193471826529</v>
      </c>
      <c r="BI280" s="366">
        <v>-0.0194314480977702</v>
      </c>
      <c r="BJ280" s="366">
        <v>-0.0830022155550041</v>
      </c>
      <c r="BK280" s="366">
        <v>-0.0991028294063222</v>
      </c>
      <c r="BL280" s="366">
        <v>-0.167458298777813</v>
      </c>
      <c r="BM280" s="366">
        <v>0.172041836844918</v>
      </c>
      <c r="BN280" s="366">
        <v>0.167777034379485</v>
      </c>
      <c r="BO280" s="366">
        <v>0.018355343638508</v>
      </c>
      <c r="BP280" s="366">
        <v>-0.0731758981523388</v>
      </c>
      <c r="BQ280" s="366">
        <v>0.127317130770002</v>
      </c>
      <c r="BR280" s="366">
        <v>0.0443235652078318</v>
      </c>
      <c r="BS280" s="366">
        <v>0.113511689282575</v>
      </c>
      <c r="BT280" s="366">
        <v>0.184638607533824</v>
      </c>
      <c r="BU280" s="366">
        <v>0.0868623351637967</v>
      </c>
      <c r="BV280" s="366">
        <v>-0.0416182003455919</v>
      </c>
      <c r="BW280" s="366">
        <v>0.147630870386958</v>
      </c>
      <c r="BX280" s="366">
        <v>-0.190620361263342</v>
      </c>
      <c r="BY280" s="366">
        <v>0.0301814095589208</v>
      </c>
      <c r="BZ280" s="366">
        <v>-0.00764446687346099</v>
      </c>
      <c r="CA280" s="366">
        <v>-0.074720687214984</v>
      </c>
      <c r="CB280" s="366">
        <v>-0.106306113666554</v>
      </c>
      <c r="CC280" s="366">
        <v>-0.0208662781621171</v>
      </c>
      <c r="CD280" s="366">
        <v>0.121353406316487</v>
      </c>
      <c r="CE280" s="366">
        <v>-0.104647181945244</v>
      </c>
      <c r="CF280" s="366">
        <v>-0.102030789058419</v>
      </c>
      <c r="CG280" s="366">
        <v>-0.0457026988455727</v>
      </c>
      <c r="CH280" s="366">
        <v>0.0251976172322932</v>
      </c>
      <c r="CI280" s="366">
        <v>-0.0775468625655263</v>
      </c>
      <c r="CJ280" s="366">
        <v>-0.0329177227903346</v>
      </c>
      <c r="CK280" s="366">
        <v>-0.11306101991892</v>
      </c>
      <c r="CL280" s="366">
        <v>0.0470880280757442</v>
      </c>
      <c r="CM280" s="366">
        <v>0.0859510056734023</v>
      </c>
      <c r="CN280" s="366">
        <v>0.149136446483104</v>
      </c>
      <c r="CO280" s="366">
        <v>-0.0164137866799376</v>
      </c>
      <c r="CP280" s="366">
        <v>-0.103166258684558</v>
      </c>
      <c r="CQ280" s="366">
        <v>0.0533248401072814</v>
      </c>
      <c r="CR280" s="366">
        <v>0.0385503111264238</v>
      </c>
      <c r="CS280" s="366">
        <v>0.0530597872522893</v>
      </c>
      <c r="CT280" s="366">
        <v>-0.0130496986661677</v>
      </c>
      <c r="CU280" s="366">
        <v>-0.016277533908881</v>
      </c>
      <c r="CV280" s="366">
        <v>0.0993610547604948</v>
      </c>
      <c r="CW280" s="366">
        <v>0.0825344433227224</v>
      </c>
      <c r="CX280" s="366">
        <v>-0.00534530975789471</v>
      </c>
      <c r="CY280" s="366">
        <v>0.0857997707446911</v>
      </c>
      <c r="CZ280" s="366">
        <v>-0.014858681238704</v>
      </c>
      <c r="DA280" s="366">
        <v>-0.0811134823496602</v>
      </c>
      <c r="DB280" s="366">
        <v>-0.0508855470924785</v>
      </c>
      <c r="DC280" s="366">
        <v>-0.00130176786191472</v>
      </c>
      <c r="DD280" s="366">
        <v>0.163992626677563</v>
      </c>
      <c r="DE280" s="366">
        <v>-0.0213303003869658</v>
      </c>
      <c r="DF280" s="366">
        <v>0.094416552073904</v>
      </c>
      <c r="DG280" s="366">
        <v>0.0628439078095497</v>
      </c>
      <c r="DH280" s="366">
        <v>0.0795177375031431</v>
      </c>
      <c r="DI280" s="366">
        <v>-0.153241893425348</v>
      </c>
      <c r="DJ280" s="366">
        <v>-0.0308037576612651</v>
      </c>
      <c r="DK280" s="366">
        <v>-0.0141766171076536</v>
      </c>
      <c r="DL280" s="366">
        <v>0.097837680486446</v>
      </c>
      <c r="DM280" s="366">
        <v>0.156192232876933</v>
      </c>
      <c r="DN280" s="366">
        <v>0.0342797060167666</v>
      </c>
      <c r="DO280" s="366">
        <v>-0.0183515142500229</v>
      </c>
      <c r="DP280" s="366">
        <v>0.0452496381415592</v>
      </c>
      <c r="DQ280" s="366">
        <v>0.00837420663090893</v>
      </c>
      <c r="DR280" s="366">
        <v>-0.0379678112539472</v>
      </c>
      <c r="DS280" s="366">
        <v>-0.0815776176188541</v>
      </c>
    </row>
    <row r="281" spans="1:240">
      <c r="A281" s="380" t="s">
        <v>185</v>
      </c>
      <c r="B281"/>
      <c r="C281"/>
      <c r="D281"/>
      <c r="E281" s="366"/>
      <c r="F281" s="366">
        <v>-0.0311814761363629</v>
      </c>
      <c r="G281" s="366">
        <v>-0.0426932651613179</v>
      </c>
      <c r="H281" s="366">
        <v>0.084777858703569</v>
      </c>
      <c r="I281" s="366">
        <v>-0.115006838863364</v>
      </c>
      <c r="J281" s="366">
        <v>0.0792865707434052</v>
      </c>
      <c r="K281" s="366">
        <v>0.132481599777809</v>
      </c>
      <c r="L281" s="366">
        <v>0.123114653586757</v>
      </c>
      <c r="M281" s="366">
        <v>-0.0183426138224697</v>
      </c>
      <c r="N281" s="366">
        <v>0.0563897230563897</v>
      </c>
      <c r="O281" s="366">
        <v>0.036639292482628</v>
      </c>
      <c r="P281" s="366">
        <v>0.0461100954702416</v>
      </c>
      <c r="Q281" s="366">
        <v>0.0932038834951456</v>
      </c>
      <c r="R281" s="366">
        <v>0.0226465364120783</v>
      </c>
      <c r="S281" s="366">
        <v>0.115501519756839</v>
      </c>
      <c r="T281" s="366">
        <v>0.142467886337096</v>
      </c>
      <c r="U281" s="366">
        <v>0.0149914821124362</v>
      </c>
      <c r="V281" s="366">
        <v>0.0372608257804632</v>
      </c>
      <c r="W281" s="366">
        <v>-0.033009708737864</v>
      </c>
      <c r="X281" s="366">
        <v>-0.0690990239722518</v>
      </c>
      <c r="Y281" s="366">
        <v>0.0802158273381295</v>
      </c>
      <c r="Z281" s="366">
        <v>-0.0299700299700301</v>
      </c>
      <c r="AA281" s="366">
        <v>0.0875386199794028</v>
      </c>
      <c r="AB281" s="366">
        <v>0.130329712008551</v>
      </c>
      <c r="AC281" s="366">
        <v>0.0314077397644421</v>
      </c>
      <c r="AD281" s="366">
        <v>-0.0723518516526308</v>
      </c>
      <c r="AE281" s="366">
        <v>-0.014684287812041</v>
      </c>
      <c r="AF281" s="366">
        <v>0.150521609538003</v>
      </c>
      <c r="AG281" s="366">
        <v>-0.0176936559216589</v>
      </c>
      <c r="AH281" s="366">
        <v>0.015115354017502</v>
      </c>
      <c r="AI281" s="366">
        <v>-0.00182863113897602</v>
      </c>
      <c r="AJ281" s="366">
        <v>-0.082144434636691</v>
      </c>
      <c r="AK281" s="366">
        <v>-0.0459474885844748</v>
      </c>
      <c r="AL281" s="366">
        <v>0.120550403828896</v>
      </c>
      <c r="AM281" s="366">
        <v>-0.0250934329951948</v>
      </c>
      <c r="AN281" s="366">
        <v>0.0825460105873714</v>
      </c>
      <c r="AO281" s="366">
        <v>0.0355367165821054</v>
      </c>
      <c r="AP281" s="366">
        <v>-0.0530321307845547</v>
      </c>
      <c r="AQ281" s="366">
        <v>-0.0356840847153104</v>
      </c>
      <c r="AR281" s="366">
        <v>0.0117678523669431</v>
      </c>
      <c r="AS281" s="366">
        <v>0.126664473221775</v>
      </c>
      <c r="AT281" s="366">
        <v>-0.0189417397797235</v>
      </c>
      <c r="AU281" s="366">
        <v>-0.0137505926979611</v>
      </c>
      <c r="AV281" s="366">
        <v>-0.0669113631475596</v>
      </c>
      <c r="AW281" s="366">
        <v>-0.101328093687413</v>
      </c>
      <c r="AX281" s="366">
        <v>0.137501239199453</v>
      </c>
      <c r="AY281" s="366">
        <v>0.0271579512358857</v>
      </c>
      <c r="AZ281" s="366">
        <v>0.0493395295916899</v>
      </c>
      <c r="BA281" s="366">
        <v>0.0562251079715319</v>
      </c>
      <c r="BB281" s="366">
        <v>0.118341013899723</v>
      </c>
      <c r="BC281" s="366">
        <v>0.0594995714973348</v>
      </c>
      <c r="BD281" s="366">
        <v>0.0630150391769912</v>
      </c>
      <c r="BE281" s="366">
        <v>-0.0707344306018239</v>
      </c>
      <c r="BF281" s="366">
        <v>0.0572507682014043</v>
      </c>
      <c r="BG281" s="366">
        <v>-0.0322997343832604</v>
      </c>
      <c r="BH281" s="366">
        <v>0.0200316775369269</v>
      </c>
      <c r="BI281" s="366">
        <v>0.0249322397919827</v>
      </c>
      <c r="BJ281" s="366">
        <v>-0.0146434412370232</v>
      </c>
      <c r="BK281" s="366">
        <v>-0.125059285226777</v>
      </c>
      <c r="BL281" s="366">
        <v>-0.180754950636459</v>
      </c>
      <c r="BM281" s="366">
        <v>0.0160271976687714</v>
      </c>
      <c r="BN281" s="366">
        <v>0.133843212237094</v>
      </c>
      <c r="BO281" s="366">
        <v>-0.0151770657672849</v>
      </c>
      <c r="BP281" s="366">
        <v>0.00128424657534243</v>
      </c>
      <c r="BQ281" s="366">
        <v>0.0885915663929044</v>
      </c>
      <c r="BR281" s="366">
        <v>0.084446190102121</v>
      </c>
      <c r="BS281" s="366">
        <v>-0.0764215863817457</v>
      </c>
      <c r="BT281" s="366">
        <v>0.0482352941176472</v>
      </c>
      <c r="BU281" s="366">
        <v>0.114478114478114</v>
      </c>
      <c r="BV281" s="366">
        <v>-0.120510238335012</v>
      </c>
      <c r="BW281" s="366">
        <v>0.102671755725191</v>
      </c>
      <c r="BX281" s="366">
        <v>-0.078417185768308</v>
      </c>
      <c r="BY281" s="366">
        <v>-0.0351239669421488</v>
      </c>
      <c r="BZ281" s="366">
        <v>0.16157290247226</v>
      </c>
      <c r="CA281" s="366">
        <v>0.052119993296464</v>
      </c>
      <c r="CB281" s="366">
        <v>-0.0264444050453597</v>
      </c>
      <c r="CC281" s="366">
        <v>-0.0209937860661416</v>
      </c>
      <c r="CD281" s="366">
        <v>-0.0991500490202775</v>
      </c>
      <c r="CE281" s="366">
        <v>0.0394919089617045</v>
      </c>
      <c r="CF281" s="366">
        <v>-0.101770481888873</v>
      </c>
      <c r="CG281" s="366">
        <v>-0.0117486522647189</v>
      </c>
      <c r="CH281" s="366">
        <v>-0.0529991320587363</v>
      </c>
      <c r="CI281" s="366">
        <v>-0.132608647142639</v>
      </c>
      <c r="CJ281" s="366">
        <v>-0.00787287866344233</v>
      </c>
      <c r="CK281" s="366">
        <v>-0.0948837733837383</v>
      </c>
      <c r="CL281" s="366">
        <v>-0.0508711993274399</v>
      </c>
      <c r="CM281" s="366">
        <v>-0.090876315742811</v>
      </c>
      <c r="CN281" s="366">
        <v>-0.0106716190996381</v>
      </c>
      <c r="CO281" s="366">
        <v>-0.117033623988305</v>
      </c>
      <c r="CP281" s="366">
        <v>-0.200301272946109</v>
      </c>
      <c r="CQ281" s="366">
        <v>-0.113367990979592</v>
      </c>
      <c r="CR281" s="366">
        <v>0.235199030107092</v>
      </c>
      <c r="CS281" s="366">
        <v>0.0425323081956486</v>
      </c>
      <c r="CT281" s="366">
        <v>0.156284324493959</v>
      </c>
      <c r="CU281" s="366">
        <v>-0.0388112362600082</v>
      </c>
      <c r="CV281" s="366">
        <v>0.0617999985955697</v>
      </c>
      <c r="CW281" s="366">
        <v>-0.0205184912151372</v>
      </c>
      <c r="CX281" s="366">
        <v>-0.0497992975413949</v>
      </c>
      <c r="CY281" s="366">
        <v>0.173465346534654</v>
      </c>
      <c r="CZ281" s="366">
        <v>0.0349870626617168</v>
      </c>
      <c r="DA281" s="366">
        <v>0.00234933502058832</v>
      </c>
      <c r="DB281" s="366">
        <v>-0.0965188157466651</v>
      </c>
      <c r="DC281" s="366">
        <v>0.00348097467290853</v>
      </c>
      <c r="DD281" s="366">
        <v>0.149162679425837</v>
      </c>
      <c r="DE281" s="366">
        <v>-0.0415322160924325</v>
      </c>
      <c r="DF281" s="366">
        <v>-0.0436576889661165</v>
      </c>
      <c r="DG281" s="366">
        <v>0.062457415398592</v>
      </c>
      <c r="DH281" s="366">
        <v>0.106241983753741</v>
      </c>
      <c r="DI281" s="366">
        <v>0.0937198067632852</v>
      </c>
      <c r="DJ281" s="366">
        <v>0.0225265017667844</v>
      </c>
      <c r="DK281" s="366">
        <v>-0.0367170626349892</v>
      </c>
      <c r="DL281" s="366">
        <v>0.0372197309417039</v>
      </c>
      <c r="DM281" s="366">
        <v>0.00302637267617811</v>
      </c>
      <c r="DN281" s="366">
        <v>0.0254310344827586</v>
      </c>
      <c r="DO281" s="366">
        <v>-0.0777637662883565</v>
      </c>
      <c r="DP281" s="366">
        <v>0.0168641750227894</v>
      </c>
      <c r="DQ281" s="366">
        <v>0.0614074406095921</v>
      </c>
      <c r="DR281" s="366">
        <v>0.0764358108108107</v>
      </c>
      <c r="DS281" s="366">
        <v>-0.0341310317771675</v>
      </c>
    </row>
    <row r="282" spans="1:240">
      <c r="A282" s="379" t="s">
        <v>27</v>
      </c>
      <c r="B282"/>
      <c r="C282"/>
      <c r="D282"/>
      <c r="E282" s="366">
        <v>-0.00577728987812587</v>
      </c>
      <c r="F282" s="366">
        <v>-0.0604965430546827</v>
      </c>
      <c r="G282" s="366">
        <v>0.0880622969931233</v>
      </c>
      <c r="H282" s="366">
        <v>-0.0373660030627871</v>
      </c>
      <c r="I282" s="366">
        <v>0.0182946229716832</v>
      </c>
      <c r="J282" s="366">
        <v>-0.213760517390239</v>
      </c>
      <c r="K282" s="366">
        <v>-0.0292201382033563</v>
      </c>
      <c r="L282" s="366">
        <v>-0.0274557657107993</v>
      </c>
      <c r="M282" s="366">
        <v>0.0816309451274215</v>
      </c>
      <c r="N282" s="366">
        <v>0.172279821826846</v>
      </c>
      <c r="O282" s="366">
        <v>0.0106331561140647</v>
      </c>
      <c r="P282" s="366">
        <v>0.0793520362296676</v>
      </c>
      <c r="Q282" s="366">
        <v>-0.0317174250398141</v>
      </c>
      <c r="R282" s="366">
        <v>-0.0079328756674294</v>
      </c>
      <c r="S282" s="366">
        <v>0.132922057259032</v>
      </c>
      <c r="T282" s="366">
        <v>0.0513132954237747</v>
      </c>
      <c r="U282" s="366">
        <v>-0.0146812620734063</v>
      </c>
      <c r="V282" s="366">
        <v>-0.202578693793251</v>
      </c>
      <c r="W282" s="366">
        <v>-0.0611675959330928</v>
      </c>
      <c r="X282" s="366">
        <v>-0.00454148471615712</v>
      </c>
      <c r="Y282" s="366">
        <v>0.14065188840012</v>
      </c>
      <c r="Z282" s="366">
        <v>0.0387751961840284</v>
      </c>
      <c r="AA282" s="366">
        <v>-0.0333283957932159</v>
      </c>
      <c r="AB282" s="366">
        <v>-0.205332570371634</v>
      </c>
      <c r="AC282" s="366">
        <v>0.00216093888199542</v>
      </c>
      <c r="AD282" s="366">
        <v>-0.0717307692307693</v>
      </c>
      <c r="AE282" s="366">
        <v>0.233498075809853</v>
      </c>
      <c r="AF282" s="366">
        <v>0.0330149153678565</v>
      </c>
      <c r="AG282" s="366">
        <v>-0.0754235367260544</v>
      </c>
      <c r="AH282" s="366">
        <v>0.0816681146828844</v>
      </c>
      <c r="AI282" s="366">
        <v>-0.0118875502008031</v>
      </c>
      <c r="AJ282" s="366">
        <v>0.0886034791090879</v>
      </c>
      <c r="AK282" s="366">
        <v>0.173667958199779</v>
      </c>
      <c r="AL282" s="366">
        <v>-0.00483522076600074</v>
      </c>
      <c r="AM282" s="366">
        <v>0.0369517964454673</v>
      </c>
      <c r="AN282" s="366">
        <v>0.0992671187385177</v>
      </c>
      <c r="AO282" s="366">
        <v>0.121939601101811</v>
      </c>
      <c r="AP282" s="366">
        <v>0.0526856062462233</v>
      </c>
      <c r="AQ282" s="366">
        <v>0.160126478482414</v>
      </c>
      <c r="AR282" s="366">
        <v>-0.0392470965158191</v>
      </c>
      <c r="AS282" s="366">
        <v>0.290816473305582</v>
      </c>
      <c r="AT282" s="366">
        <v>0.0487962305557348</v>
      </c>
      <c r="AU282" s="366">
        <v>-0.133915933288202</v>
      </c>
      <c r="AV282" s="366">
        <v>-0.0581254885241244</v>
      </c>
      <c r="AW282" s="366">
        <v>-0.0823060234717431</v>
      </c>
      <c r="AX282" s="366">
        <v>0.206316311455128</v>
      </c>
      <c r="AY282" s="366">
        <v>0.0176578039374873</v>
      </c>
      <c r="AZ282" s="366">
        <v>0.0857319527137912</v>
      </c>
      <c r="BA282" s="366">
        <v>0.0704456857651252</v>
      </c>
      <c r="BB282" s="366">
        <v>-0.0610150269350723</v>
      </c>
      <c r="BC282" s="366">
        <v>0.0883350167137755</v>
      </c>
      <c r="BD282" s="366">
        <v>0.0603740081016593</v>
      </c>
      <c r="BE282" s="366">
        <v>-0.0335967345229997</v>
      </c>
      <c r="BF282" s="366">
        <v>0.0425629608103459</v>
      </c>
      <c r="BG282" s="366">
        <v>0.0609775099984418</v>
      </c>
      <c r="BH282" s="366">
        <v>0.104861213100308</v>
      </c>
      <c r="BI282" s="366">
        <v>0.0266483976131746</v>
      </c>
      <c r="BJ282" s="366">
        <v>0.0333232615358052</v>
      </c>
      <c r="BK282" s="366">
        <v>-0.0918167007811521</v>
      </c>
      <c r="BL282" s="366">
        <v>-0.129013683526286</v>
      </c>
      <c r="BM282" s="366">
        <v>0.180817114773866</v>
      </c>
      <c r="BN282" s="366">
        <v>0.342827098621801</v>
      </c>
      <c r="BO282" s="366">
        <v>0.0384411079057743</v>
      </c>
      <c r="BP282" s="366">
        <v>0.0435242460177558</v>
      </c>
      <c r="BQ282" s="366">
        <v>0.15381307779723</v>
      </c>
      <c r="BR282" s="366">
        <v>-0.122530758844951</v>
      </c>
      <c r="BS282" s="366">
        <v>-0.0306038801348029</v>
      </c>
      <c r="BT282" s="366">
        <v>0.159510163174543</v>
      </c>
      <c r="BU282" s="366">
        <v>-0.0597588635234029</v>
      </c>
      <c r="BV282" s="366">
        <v>-0.0555986552883372</v>
      </c>
      <c r="BW282" s="366">
        <v>-0.0517220396738469</v>
      </c>
      <c r="BX282" s="366">
        <v>-0.0157224898037041</v>
      </c>
      <c r="BY282" s="366">
        <v>0.0928066924640896</v>
      </c>
      <c r="BZ282" s="366">
        <v>-0.0362096220956244</v>
      </c>
      <c r="CA282" s="366">
        <v>0.127964149207354</v>
      </c>
      <c r="CB282" s="366">
        <v>0.0964462832561579</v>
      </c>
      <c r="CC282" s="366">
        <v>0</v>
      </c>
      <c r="CD282" s="366">
        <v>0.00866491076228804</v>
      </c>
      <c r="CE282" s="366">
        <v>0.151494934519397</v>
      </c>
      <c r="CF282" s="366">
        <v>-0.0248921696959291</v>
      </c>
      <c r="CG282" s="366">
        <v>-0.142001543239871</v>
      </c>
      <c r="CH282" s="366">
        <v>-0.147375143696513</v>
      </c>
      <c r="CI282" s="366">
        <v>-0.0414069990412271</v>
      </c>
      <c r="CJ282" s="366">
        <v>0.129368718504068</v>
      </c>
      <c r="CK282" s="366">
        <v>-0.0282200702018607</v>
      </c>
      <c r="CL282" s="366">
        <v>-0.174660914192257</v>
      </c>
      <c r="CM282" s="366">
        <v>-0.0713428428319062</v>
      </c>
      <c r="CN282" s="366">
        <v>0.139026448039324</v>
      </c>
      <c r="CO282" s="366">
        <v>-0.0339763614698398</v>
      </c>
      <c r="CP282" s="366">
        <v>-0.0690053138980393</v>
      </c>
      <c r="CQ282" s="366">
        <v>0.176992416654743</v>
      </c>
      <c r="CR282" s="366">
        <v>0.155816921954778</v>
      </c>
      <c r="CS282" s="366">
        <v>-0.157526653275093</v>
      </c>
      <c r="CT282" s="366">
        <v>-0.042137461764155</v>
      </c>
      <c r="CU282" s="366">
        <v>0.00755995828988532</v>
      </c>
      <c r="CV282" s="366">
        <v>0.17461223836912</v>
      </c>
      <c r="CW282" s="366">
        <v>0.0444936747101281</v>
      </c>
      <c r="CX282" s="366">
        <v>-0.126339062458874</v>
      </c>
      <c r="CY282" s="366">
        <v>0.138020754007646</v>
      </c>
      <c r="CZ282" s="366">
        <v>7.92602377805984e-5</v>
      </c>
      <c r="DA282" s="366">
        <v>0.00305701846457462</v>
      </c>
      <c r="DB282" s="366">
        <v>0.0114095367990348</v>
      </c>
      <c r="DC282" s="366">
        <v>0.0204092217525478</v>
      </c>
      <c r="DD282" s="366">
        <v>0.1355087933313</v>
      </c>
      <c r="DE282" s="366">
        <v>0.141167897458586</v>
      </c>
      <c r="DF282" s="366">
        <v>-0.112401963660545</v>
      </c>
      <c r="DG282" s="366">
        <v>0.0292406681062976</v>
      </c>
      <c r="DH282" s="366">
        <v>-0.164862111961309</v>
      </c>
      <c r="DI282" s="366">
        <v>-0.0776222920856361</v>
      </c>
      <c r="DJ282" s="366">
        <v>-0.134803105934554</v>
      </c>
      <c r="DK282" s="366">
        <v>-0.0495190340792708</v>
      </c>
      <c r="DL282" s="366">
        <v>-0.134047539337128</v>
      </c>
      <c r="DM282" s="366">
        <v>-0.0147307089136601</v>
      </c>
      <c r="DN282" s="366">
        <v>0.0457856399583767</v>
      </c>
      <c r="DO282" s="366">
        <v>0.0978441127694858</v>
      </c>
      <c r="DP282" s="366">
        <v>0.0764014770057069</v>
      </c>
      <c r="DQ282" s="366">
        <v>0.182926347756795</v>
      </c>
      <c r="DR282" s="366">
        <v>0.0796973584869707</v>
      </c>
      <c r="DS282" s="366">
        <v>-0.117310478029937</v>
      </c>
    </row>
    <row r="283" spans="1:240">
      <c r="A283" s="379" t="s">
        <v>28</v>
      </c>
      <c r="B283"/>
      <c r="C283"/>
      <c r="D283"/>
      <c r="E283" s="366">
        <v>0.205028937311228</v>
      </c>
      <c r="F283" s="366">
        <v>0.0526524674274387</v>
      </c>
      <c r="G283" s="366">
        <v>0.0457652047349857</v>
      </c>
      <c r="H283" s="366">
        <v>0.0574877297911023</v>
      </c>
      <c r="I283" s="366">
        <v>-0.0171465621021221</v>
      </c>
      <c r="J283" s="366">
        <v>0.0245867793877241</v>
      </c>
      <c r="K283" s="366">
        <v>0.0874859681040487</v>
      </c>
      <c r="L283" s="366">
        <v>0.0753776005082092</v>
      </c>
      <c r="M283" s="366">
        <v>-0.0889348762513006</v>
      </c>
      <c r="N283" s="366">
        <v>-0.127445095184277</v>
      </c>
      <c r="O283" s="366">
        <v>-0.0572962865135193</v>
      </c>
      <c r="P283" s="366">
        <v>-0.0260492421487614</v>
      </c>
      <c r="Q283" s="366">
        <v>0.161637430149213</v>
      </c>
      <c r="R283" s="366">
        <v>-0.149375519933122</v>
      </c>
      <c r="S283" s="366">
        <v>-0.0815633493989237</v>
      </c>
      <c r="T283" s="366">
        <v>0.114292867913674</v>
      </c>
      <c r="U283" s="366">
        <v>0.216064369873519</v>
      </c>
      <c r="V283" s="366">
        <v>0.00261628566632499</v>
      </c>
      <c r="W283" s="366">
        <v>0.0644766861867587</v>
      </c>
      <c r="X283" s="366">
        <v>0.0154475375002601</v>
      </c>
      <c r="Y283" s="366">
        <v>0.0180286450722653</v>
      </c>
      <c r="Z283" s="366">
        <v>0.0705905293683666</v>
      </c>
      <c r="AA283" s="366">
        <v>-0.052834424948675</v>
      </c>
      <c r="AB283" s="366">
        <v>-0.0223365688770736</v>
      </c>
      <c r="AC283" s="366">
        <v>0.0154950852964342</v>
      </c>
      <c r="AD283" s="366">
        <v>0.0550580857238554</v>
      </c>
      <c r="AE283" s="366">
        <v>0.117516096158259</v>
      </c>
      <c r="AF283" s="366">
        <v>0.0384940574537482</v>
      </c>
      <c r="AG283" s="366">
        <v>0.147149114844957</v>
      </c>
      <c r="AH283" s="366">
        <v>0.0686340424484748</v>
      </c>
      <c r="AI283" s="366">
        <v>0.0635499017511976</v>
      </c>
      <c r="AJ283" s="366">
        <v>0.00191966547971179</v>
      </c>
      <c r="AK283" s="366">
        <v>0.0123710305398292</v>
      </c>
      <c r="AL283" s="366">
        <v>0.0624593461260816</v>
      </c>
      <c r="AM283" s="366">
        <v>0.0284873220855686</v>
      </c>
      <c r="AN283" s="366">
        <v>0.0177627556591076</v>
      </c>
      <c r="AO283" s="366">
        <v>0.140247084769371</v>
      </c>
      <c r="AP283" s="366">
        <v>0.00159100764465836</v>
      </c>
      <c r="AQ283" s="366">
        <v>-0.0809853536283229</v>
      </c>
      <c r="AR283" s="366">
        <v>-0.037569922948685</v>
      </c>
      <c r="AS283" s="366">
        <v>0.0687363834596133</v>
      </c>
      <c r="AT283" s="366">
        <v>-0.118950132252808</v>
      </c>
      <c r="AU283" s="366">
        <v>-0.144345697685173</v>
      </c>
      <c r="AV283" s="366">
        <v>0.106554569016614</v>
      </c>
      <c r="AW283" s="366">
        <v>0.055305216822273</v>
      </c>
      <c r="AX283" s="366">
        <v>0.0777575932303305</v>
      </c>
      <c r="AY283" s="366">
        <v>0.13402282826042</v>
      </c>
      <c r="AZ283" s="366">
        <v>0.160834073437742</v>
      </c>
      <c r="BA283" s="366">
        <v>0.0363207750949683</v>
      </c>
      <c r="BB283" s="366">
        <v>-0.131309663456126</v>
      </c>
      <c r="BC283" s="366">
        <v>0.128361544010267</v>
      </c>
      <c r="BD283" s="366">
        <v>0.0937150933117592</v>
      </c>
      <c r="BE283" s="366">
        <v>0.103942955728012</v>
      </c>
      <c r="BF283" s="366">
        <v>-0.00267079059064901</v>
      </c>
      <c r="BG283" s="366">
        <v>0.184817879330411</v>
      </c>
      <c r="BH283" s="366">
        <v>-0.0403186866604403</v>
      </c>
      <c r="BI283" s="366">
        <v>-0.0475515382753301</v>
      </c>
      <c r="BJ283" s="366">
        <v>-0.0198081361231166</v>
      </c>
      <c r="BK283" s="366">
        <v>-0.0841945246258335</v>
      </c>
      <c r="BL283" s="366">
        <v>-0.0860032753828037</v>
      </c>
      <c r="BM283" s="366">
        <v>0.149385701814944</v>
      </c>
      <c r="BN283" s="366">
        <v>0.0555799364390586</v>
      </c>
      <c r="BO283" s="366">
        <v>-0.00962856374838639</v>
      </c>
      <c r="BP283" s="366">
        <v>0.0746832911049968</v>
      </c>
      <c r="BQ283" s="366">
        <v>0.0415789130190072</v>
      </c>
      <c r="BR283" s="366">
        <v>0.0464224462948881</v>
      </c>
      <c r="BS283" s="366">
        <v>0.0642610736738976</v>
      </c>
      <c r="BT283" s="366">
        <v>0.236011884378713</v>
      </c>
      <c r="BU283" s="366">
        <v>0.165910834490428</v>
      </c>
      <c r="BV283" s="366">
        <v>0.0438896915104783</v>
      </c>
      <c r="BW283" s="366">
        <v>-0.0728893123713281</v>
      </c>
      <c r="BX283" s="366">
        <v>0.0631053541951425</v>
      </c>
      <c r="BY283" s="366">
        <v>0.101293746055279</v>
      </c>
      <c r="BZ283" s="366">
        <v>0.136268024704965</v>
      </c>
      <c r="CA283" s="366">
        <v>0.153399913614908</v>
      </c>
      <c r="CB283" s="366">
        <v>-0.0746293175830071</v>
      </c>
      <c r="CC283" s="366">
        <v>-0.0555991534257341</v>
      </c>
      <c r="CD283" s="366">
        <v>-0.0833556185108163</v>
      </c>
      <c r="CE283" s="366">
        <v>-0.171051999543064</v>
      </c>
      <c r="CF283" s="366">
        <v>0.0190995454994674</v>
      </c>
      <c r="CG283" s="366">
        <v>-0.0588932511766349</v>
      </c>
      <c r="CH283" s="366">
        <v>-0.0033795509867377</v>
      </c>
      <c r="CI283" s="366">
        <v>0.0184705003189534</v>
      </c>
      <c r="CJ283" s="366">
        <v>-0.174343285190105</v>
      </c>
      <c r="CK283" s="366">
        <v>-0.0647836832444673</v>
      </c>
      <c r="CL283" s="366">
        <v>-0.0255479379517152</v>
      </c>
      <c r="CM283" s="366">
        <v>0.0769714428721133</v>
      </c>
      <c r="CN283" s="366">
        <v>-0.104537243921466</v>
      </c>
      <c r="CO283" s="366">
        <v>0.099117846178284</v>
      </c>
      <c r="CP283" s="366">
        <v>-0.123373667767012</v>
      </c>
      <c r="CQ283" s="366">
        <v>-0.170611796894822</v>
      </c>
      <c r="CR283" s="366">
        <v>0.325109632365457</v>
      </c>
      <c r="CS283" s="366">
        <v>0.126329059746033</v>
      </c>
      <c r="CT283" s="366">
        <v>0.151251408787618</v>
      </c>
      <c r="CU283" s="366">
        <v>-0.127852970162588</v>
      </c>
      <c r="CV283" s="366">
        <v>0.102417597357589</v>
      </c>
      <c r="CW283" s="366">
        <v>-0.113629485388526</v>
      </c>
      <c r="CX283" s="366">
        <v>-0.171951037699229</v>
      </c>
      <c r="CY283" s="366">
        <v>0.00039984193482745</v>
      </c>
      <c r="CZ283" s="366">
        <v>0.145912538635431</v>
      </c>
      <c r="DA283" s="366">
        <v>-0.0376474099334735</v>
      </c>
      <c r="DB283" s="366">
        <v>-0.000722045056201437</v>
      </c>
      <c r="DC283" s="366">
        <v>0.00304251793222132</v>
      </c>
      <c r="DD283" s="366">
        <v>-0.0763017841760475</v>
      </c>
      <c r="DE283" s="366">
        <v>-0.070254213474686</v>
      </c>
      <c r="DF283" s="366">
        <v>-0.133935333005855</v>
      </c>
      <c r="DG283" s="366">
        <v>0.167389473294719</v>
      </c>
      <c r="DH283" s="366">
        <v>0.084382606878501</v>
      </c>
      <c r="DI283" s="366">
        <v>0.0787756196468912</v>
      </c>
      <c r="DJ283" s="366">
        <v>-0.0717615655593764</v>
      </c>
      <c r="DK283" s="366">
        <v>-0.0977249479143608</v>
      </c>
      <c r="DL283" s="366">
        <v>-0.0657461238747149</v>
      </c>
      <c r="DM283" s="366">
        <v>0.0975419301267719</v>
      </c>
      <c r="DN283" s="366">
        <v>0.232813814448263</v>
      </c>
      <c r="DO283" s="366">
        <v>-0.122318982984864</v>
      </c>
      <c r="DP283" s="366">
        <v>-0.0737230463941341</v>
      </c>
      <c r="DQ283" s="366">
        <v>0.0094900255378243</v>
      </c>
      <c r="DR283" s="366">
        <v>0.053816062745355</v>
      </c>
      <c r="DS283" s="366">
        <v>0.0593167099569096</v>
      </c>
    </row>
    <row r="284" spans="1:240">
      <c r="A284" s="379" t="s">
        <v>29</v>
      </c>
      <c r="B284"/>
      <c r="C284"/>
      <c r="D284"/>
      <c r="E284" s="366">
        <v>0.0155070399341293</v>
      </c>
      <c r="F284" s="366">
        <v>-0.0790540561906501</v>
      </c>
      <c r="G284" s="366">
        <v>0.0172237888903668</v>
      </c>
      <c r="H284" s="366">
        <v>-0.00618121885911083</v>
      </c>
      <c r="I284" s="366">
        <v>-0.116429280925949</v>
      </c>
      <c r="J284" s="366">
        <v>-0.0983071966645254</v>
      </c>
      <c r="K284" s="366">
        <v>-0.0413365512460594</v>
      </c>
      <c r="L284" s="366">
        <v>-0.130105463527623</v>
      </c>
      <c r="M284" s="366">
        <v>-0.0355537421784833</v>
      </c>
      <c r="N284" s="366">
        <v>0.0478814023628307</v>
      </c>
      <c r="O284" s="366">
        <v>0.146990615742635</v>
      </c>
      <c r="P284" s="366">
        <v>0.0592292121095646</v>
      </c>
      <c r="Q284" s="366">
        <v>-0.0350525788683024</v>
      </c>
      <c r="R284" s="366">
        <v>-0.101684018300252</v>
      </c>
      <c r="S284" s="366">
        <v>0.093743981745579</v>
      </c>
      <c r="T284" s="366">
        <v>0.148002607006984</v>
      </c>
      <c r="U284" s="366">
        <v>-0.00982539115838232</v>
      </c>
      <c r="V284" s="366">
        <v>-0.0887528133896128</v>
      </c>
      <c r="W284" s="366">
        <v>-0.123593652392945</v>
      </c>
      <c r="X284" s="366">
        <v>0.141272861729831</v>
      </c>
      <c r="Y284" s="366">
        <v>-0.068762645217302</v>
      </c>
      <c r="Z284" s="366">
        <v>0.0398989738146929</v>
      </c>
      <c r="AA284" s="366">
        <v>-0.0870274959585271</v>
      </c>
      <c r="AB284" s="366">
        <v>0.13060760931289</v>
      </c>
      <c r="AC284" s="366">
        <v>-0.00234394776494218</v>
      </c>
      <c r="AD284" s="366">
        <v>0.165873494724845</v>
      </c>
      <c r="AE284" s="366">
        <v>-0.0158593425605537</v>
      </c>
      <c r="AF284" s="366">
        <v>-0.0498094960333723</v>
      </c>
      <c r="AG284" s="366">
        <v>-0.0145376415187741</v>
      </c>
      <c r="AH284" s="366">
        <v>0.0705789671361501</v>
      </c>
      <c r="AI284" s="366">
        <v>-0.00130023168880888</v>
      </c>
      <c r="AJ284" s="366">
        <v>0.092534712654903</v>
      </c>
      <c r="AK284" s="366">
        <v>0.0738659173022882</v>
      </c>
      <c r="AL284" s="366">
        <v>0.06803738317757</v>
      </c>
      <c r="AM284" s="366">
        <v>0.096633245308108</v>
      </c>
      <c r="AN284" s="366">
        <v>-0.0481074021591765</v>
      </c>
      <c r="AO284" s="366">
        <v>0.0358769076974355</v>
      </c>
      <c r="AP284" s="366">
        <v>0.16314522356529</v>
      </c>
      <c r="AQ284" s="366">
        <v>-0.00238600212089068</v>
      </c>
      <c r="AR284" s="366">
        <v>-0.00312487980634701</v>
      </c>
      <c r="AS284" s="366">
        <v>0.0693736012207562</v>
      </c>
      <c r="AT284" s="366">
        <v>-0.0267563863019167</v>
      </c>
      <c r="AU284" s="366">
        <v>0.0724405645545718</v>
      </c>
      <c r="AV284" s="366">
        <v>0.0145709165842871</v>
      </c>
      <c r="AW284" s="366">
        <v>-0.0397027631252694</v>
      </c>
      <c r="AX284" s="366">
        <v>0.00390776084407918</v>
      </c>
      <c r="AY284" s="366">
        <v>0.152157262674494</v>
      </c>
      <c r="AZ284" s="366">
        <v>-0.0064886786953523</v>
      </c>
      <c r="BA284" s="366">
        <v>0.0763317242850772</v>
      </c>
      <c r="BB284" s="366">
        <v>-0.0382560602597846</v>
      </c>
      <c r="BC284" s="366">
        <v>0.156936213017752</v>
      </c>
      <c r="BD284" s="366">
        <v>-0.117268219961368</v>
      </c>
      <c r="BE284" s="366">
        <v>-0.0592480102539554</v>
      </c>
      <c r="BF284" s="366">
        <v>-0.000610376398779255</v>
      </c>
      <c r="BG284" s="366">
        <v>0.0375949918566785</v>
      </c>
      <c r="BH284" s="366">
        <v>0.0654590733965648</v>
      </c>
      <c r="BI284" s="366">
        <v>0.00404327506243396</v>
      </c>
      <c r="BJ284" s="366">
        <v>0.130581548390164</v>
      </c>
      <c r="BK284" s="366">
        <v>-0.08924933265561</v>
      </c>
      <c r="BL284" s="366">
        <v>-0.228998843014932</v>
      </c>
      <c r="BM284" s="366">
        <v>0.110149255375362</v>
      </c>
      <c r="BN284" s="366">
        <v>0.227009938518551</v>
      </c>
      <c r="BO284" s="366">
        <v>0.0763894688471951</v>
      </c>
      <c r="BP284" s="366">
        <v>0.0657302709539418</v>
      </c>
      <c r="BQ284" s="366">
        <v>-0.0251762506088059</v>
      </c>
      <c r="BR284" s="366">
        <v>0.0791680980935703</v>
      </c>
      <c r="BS284" s="366">
        <v>0.151629472766051</v>
      </c>
      <c r="BT284" s="366">
        <v>0.0070634016502702</v>
      </c>
      <c r="BU284" s="366">
        <v>0.126438589519441</v>
      </c>
      <c r="BV284" s="366">
        <v>0.0181323735006955</v>
      </c>
      <c r="BW284" s="366">
        <v>0.120306178894882</v>
      </c>
      <c r="BX284" s="366">
        <v>0.0132164118023539</v>
      </c>
      <c r="BY284" s="366">
        <v>0.0235457781005992</v>
      </c>
      <c r="BZ284" s="366">
        <v>-0.008160851663641</v>
      </c>
      <c r="CA284" s="366">
        <v>0.130467595601194</v>
      </c>
      <c r="CB284" s="366">
        <v>0.0639486019199789</v>
      </c>
      <c r="CC284" s="366">
        <v>0.0184982256297961</v>
      </c>
      <c r="CD284" s="366">
        <v>-0.139204202549452</v>
      </c>
      <c r="CE284" s="366">
        <v>0.0974736318571547</v>
      </c>
      <c r="CF284" s="366">
        <v>0.0175660538292233</v>
      </c>
      <c r="CG284" s="366">
        <v>-0.0964232865951978</v>
      </c>
      <c r="CH284" s="366">
        <v>-0.125795092962736</v>
      </c>
      <c r="CI284" s="366">
        <v>-0.105440042787005</v>
      </c>
      <c r="CJ284" s="366">
        <v>-0.0515174549822272</v>
      </c>
      <c r="CK284" s="366">
        <v>-0.0292946709229979</v>
      </c>
      <c r="CL284" s="366">
        <v>0.0105738628120242</v>
      </c>
      <c r="CM284" s="366">
        <v>-0.0649444057740982</v>
      </c>
      <c r="CN284" s="366">
        <v>0.226590947535469</v>
      </c>
      <c r="CO284" s="366">
        <v>0.0167725758081241</v>
      </c>
      <c r="CP284" s="366">
        <v>-0.027863308144416</v>
      </c>
      <c r="CQ284" s="366">
        <v>0.119381979071456</v>
      </c>
      <c r="CR284" s="366">
        <v>0.137124683142454</v>
      </c>
      <c r="CS284" s="366">
        <v>0.000701955475329363</v>
      </c>
      <c r="CT284" s="366">
        <v>0.0709489935960419</v>
      </c>
      <c r="CU284" s="366">
        <v>-0.0299936459313821</v>
      </c>
      <c r="CV284" s="366">
        <v>0.0797406132315628</v>
      </c>
      <c r="CW284" s="366">
        <v>0.0662662662662663</v>
      </c>
      <c r="CX284" s="366">
        <v>-0.0165507883613529</v>
      </c>
      <c r="CY284" s="366">
        <v>0.110863163038849</v>
      </c>
      <c r="CZ284" s="366">
        <v>0.029379436809468</v>
      </c>
      <c r="DA284" s="366">
        <v>-0.0268535452187806</v>
      </c>
      <c r="DB284" s="366">
        <v>-0.0283505643905616</v>
      </c>
      <c r="DC284" s="366">
        <v>0.161391983204432</v>
      </c>
      <c r="DD284" s="366">
        <v>0.0948925944794037</v>
      </c>
      <c r="DE284" s="366">
        <v>0.00671717702135477</v>
      </c>
      <c r="DF284" s="366">
        <v>0.127612459045823</v>
      </c>
      <c r="DG284" s="366">
        <v>0.185317377172704</v>
      </c>
      <c r="DH284" s="366">
        <v>0.0509943121294334</v>
      </c>
      <c r="DI284" s="366">
        <v>-0.130452797868614</v>
      </c>
      <c r="DJ284" s="366">
        <v>0.324789093502733</v>
      </c>
      <c r="DK284" s="366">
        <v>-0.115154673102238</v>
      </c>
      <c r="DL284" s="366">
        <v>-0.0480165698540552</v>
      </c>
      <c r="DM284" s="366">
        <v>0.039734238165827</v>
      </c>
      <c r="DN284" s="366">
        <v>-0.00269990931918318</v>
      </c>
      <c r="DO284" s="366">
        <v>0.00903104421448719</v>
      </c>
      <c r="DP284" s="366">
        <v>0.213649614413015</v>
      </c>
      <c r="DQ284" s="366">
        <v>0.0363849765258215</v>
      </c>
      <c r="DR284" s="366">
        <v>-0.126692599340194</v>
      </c>
      <c r="DS284" s="366">
        <v>-0.215020762584583</v>
      </c>
    </row>
    <row r="285" spans="1:240">
      <c r="A285" s="379" t="s">
        <v>30</v>
      </c>
      <c r="B285"/>
      <c r="C285"/>
      <c r="D285"/>
      <c r="E285" s="366">
        <v>0.0145247148288974</v>
      </c>
      <c r="F285" s="366">
        <v>-0.0342154811913951</v>
      </c>
      <c r="G285" s="366">
        <v>0.00837802321902337</v>
      </c>
      <c r="H285" s="366">
        <v>-0.0488818374131158</v>
      </c>
      <c r="I285" s="366">
        <v>-0.117386534775116</v>
      </c>
      <c r="J285" s="366">
        <v>0.0626854932997571</v>
      </c>
      <c r="K285" s="366">
        <v>-0.0625423155044008</v>
      </c>
      <c r="L285" s="366">
        <v>0.108850983259577</v>
      </c>
      <c r="M285" s="366">
        <v>-0.102487722405603</v>
      </c>
      <c r="N285" s="366">
        <v>0.00914962325080726</v>
      </c>
      <c r="O285" s="366">
        <v>-0.199719757521721</v>
      </c>
      <c r="P285" s="366">
        <v>0.0605993829881004</v>
      </c>
      <c r="Q285" s="366">
        <v>-0.031685019738209</v>
      </c>
      <c r="R285" s="366">
        <v>-0.00138727055949683</v>
      </c>
      <c r="S285" s="366">
        <v>-0.0471839143420683</v>
      </c>
      <c r="T285" s="366">
        <v>0.0945101539834858</v>
      </c>
      <c r="U285" s="366">
        <v>0.0451540789030052</v>
      </c>
      <c r="V285" s="366">
        <v>-0.0239336035514379</v>
      </c>
      <c r="W285" s="366">
        <v>-0.0300573462527191</v>
      </c>
      <c r="X285" s="366">
        <v>0.0655529815816938</v>
      </c>
      <c r="Y285" s="366">
        <v>-0.136602619252462</v>
      </c>
      <c r="Z285" s="366">
        <v>-0.0209255978742249</v>
      </c>
      <c r="AA285" s="366">
        <v>-0.102726498978619</v>
      </c>
      <c r="AB285" s="366">
        <v>0.0288667591075256</v>
      </c>
      <c r="AC285" s="366">
        <v>-0.0110267091399165</v>
      </c>
      <c r="AD285" s="366">
        <v>-0.172497022176602</v>
      </c>
      <c r="AE285" s="366">
        <v>0.0920423301561395</v>
      </c>
      <c r="AF285" s="366">
        <v>0.0250677506775068</v>
      </c>
      <c r="AG285" s="366">
        <v>0.161845277486793</v>
      </c>
      <c r="AH285" s="366">
        <v>0.00455114347479801</v>
      </c>
      <c r="AI285" s="366">
        <v>0.0129119945633707</v>
      </c>
      <c r="AJ285" s="366">
        <v>0.0641381529729477</v>
      </c>
      <c r="AK285" s="366">
        <v>0.0897530215449291</v>
      </c>
      <c r="AL285" s="366">
        <v>0.102420677018035</v>
      </c>
      <c r="AM285" s="366">
        <v>-0.0739409221784946</v>
      </c>
      <c r="AN285" s="366">
        <v>0.0563114134542706</v>
      </c>
      <c r="AO285" s="366">
        <v>-0.0174418604651163</v>
      </c>
      <c r="AP285" s="366">
        <v>0.22911748854313</v>
      </c>
      <c r="AQ285" s="366">
        <v>-0.0644041388956663</v>
      </c>
      <c r="AR285" s="366">
        <v>0.0736557429207765</v>
      </c>
      <c r="AS285" s="366">
        <v>-0.0226943702197721</v>
      </c>
      <c r="AT285" s="366">
        <v>0.0356900835780438</v>
      </c>
      <c r="AU285" s="366">
        <v>-0.0577244638313341</v>
      </c>
      <c r="AV285" s="366">
        <v>-0.147829194624191</v>
      </c>
      <c r="AW285" s="366">
        <v>-0.0712746858168761</v>
      </c>
      <c r="AX285" s="366">
        <v>0.122559443263097</v>
      </c>
      <c r="AY285" s="366">
        <v>0.0534166645010614</v>
      </c>
      <c r="AZ285" s="366">
        <v>0.0360309978429336</v>
      </c>
      <c r="BA285" s="366">
        <v>0.0146514497223935</v>
      </c>
      <c r="BB285" s="366">
        <v>-0.206590342303028</v>
      </c>
      <c r="BC285" s="366">
        <v>0.0694908730505321</v>
      </c>
      <c r="BD285" s="366">
        <v>-0.0824016198609033</v>
      </c>
      <c r="BE285" s="366">
        <v>-0.15309461372632</v>
      </c>
      <c r="BF285" s="366">
        <v>0.0807108897441702</v>
      </c>
      <c r="BG285" s="366">
        <v>0.00617995181732489</v>
      </c>
      <c r="BH285" s="366">
        <v>0.0797294887857292</v>
      </c>
      <c r="BI285" s="366">
        <v>0.0920439724240731</v>
      </c>
      <c r="BJ285" s="366">
        <v>-0.0317351987715409</v>
      </c>
      <c r="BK285" s="366">
        <v>-0.0812766864058624</v>
      </c>
      <c r="BL285" s="366">
        <v>-0.366600322244337</v>
      </c>
      <c r="BM285" s="366">
        <v>0.103995211731258</v>
      </c>
      <c r="BN285" s="366">
        <v>0.00839567772136185</v>
      </c>
      <c r="BO285" s="366">
        <v>-0.0395978008582988</v>
      </c>
      <c r="BP285" s="366">
        <v>-0.0168229453943739</v>
      </c>
      <c r="BQ285" s="366">
        <v>-0.0295112123349965</v>
      </c>
      <c r="BR285" s="366">
        <v>-0.0124945517942757</v>
      </c>
      <c r="BS285" s="366">
        <v>-0.0164778578784758</v>
      </c>
      <c r="BT285" s="366">
        <v>0.283761392034234</v>
      </c>
      <c r="BU285" s="366">
        <v>0.209795918367347</v>
      </c>
      <c r="BV285" s="366">
        <v>-0.0259302101407364</v>
      </c>
      <c r="BW285" s="366">
        <v>0.158864564310767</v>
      </c>
      <c r="BX285" s="366">
        <v>0.0519303040655961</v>
      </c>
      <c r="BY285" s="366">
        <v>0.0822507307567393</v>
      </c>
      <c r="BZ285" s="366">
        <v>-0.0689326353708489</v>
      </c>
      <c r="CA285" s="366">
        <v>-0.0458128848056277</v>
      </c>
      <c r="CB285" s="366">
        <v>-0.0364145658263306</v>
      </c>
      <c r="CC285" s="366">
        <v>0.0231942631419155</v>
      </c>
      <c r="CD285" s="366">
        <v>-0.0438301903039696</v>
      </c>
      <c r="CE285" s="366">
        <v>0.145262968299712</v>
      </c>
      <c r="CF285" s="366">
        <v>-0.0861839363704985</v>
      </c>
      <c r="CG285" s="366">
        <v>0.0243019648397103</v>
      </c>
      <c r="CH285" s="366">
        <v>-0.0674743395591452</v>
      </c>
      <c r="CI285" s="366">
        <v>0.151624878963717</v>
      </c>
      <c r="CJ285" s="366">
        <v>-0.140866404119964</v>
      </c>
      <c r="CK285" s="366">
        <v>-0.0802186177715093</v>
      </c>
      <c r="CL285" s="366">
        <v>-0.0460129963569064</v>
      </c>
      <c r="CM285" s="366">
        <v>-0.117801407044188</v>
      </c>
      <c r="CN285" s="366">
        <v>0.100167317345232</v>
      </c>
      <c r="CO285" s="366">
        <v>-0.0996521915468668</v>
      </c>
      <c r="CP285" s="366">
        <v>-0.0700755502025622</v>
      </c>
      <c r="CQ285" s="366">
        <v>0.0913693630048276</v>
      </c>
      <c r="CR285" s="366">
        <v>0.187883304570037</v>
      </c>
      <c r="CS285" s="366">
        <v>-0.0658592644978784</v>
      </c>
      <c r="CT285" s="366">
        <v>0.172045045897606</v>
      </c>
      <c r="CU285" s="366">
        <v>-0.0456008662457433</v>
      </c>
      <c r="CV285" s="366">
        <v>-0.0128606481089771</v>
      </c>
      <c r="CW285" s="366">
        <v>-0.0161138253192765</v>
      </c>
      <c r="CX285" s="366">
        <v>-0.0819400496390509</v>
      </c>
      <c r="CY285" s="366">
        <v>0.157380675735134</v>
      </c>
      <c r="CZ285" s="366">
        <v>0.0651257096512572</v>
      </c>
      <c r="DA285" s="366">
        <v>-0.11190718777677</v>
      </c>
      <c r="DB285" s="366">
        <v>-0.00463002657978218</v>
      </c>
      <c r="DC285" s="366">
        <v>-0.0306658626927384</v>
      </c>
      <c r="DD285" s="366">
        <v>0.138531936929393</v>
      </c>
      <c r="DE285" s="366">
        <v>0.114546297727624</v>
      </c>
      <c r="DF285" s="366">
        <v>-0.00367545076282938</v>
      </c>
      <c r="DG285" s="366">
        <v>0.279910712929083</v>
      </c>
      <c r="DH285" s="366">
        <v>0.00989672977624778</v>
      </c>
      <c r="DI285" s="366">
        <v>-0.128461866212186</v>
      </c>
      <c r="DJ285" s="366">
        <v>0.116720147289828</v>
      </c>
      <c r="DK285" s="366">
        <v>-0.0610668134950586</v>
      </c>
      <c r="DL285" s="366">
        <v>0.00302753341711415</v>
      </c>
      <c r="DM285" s="366">
        <v>-0.0358005065549694</v>
      </c>
      <c r="DN285" s="366">
        <v>0.132021487796333</v>
      </c>
      <c r="DO285" s="366">
        <v>0.0209418682622375</v>
      </c>
      <c r="DP285" s="366">
        <v>0.172100655882272</v>
      </c>
      <c r="DQ285" s="366">
        <v>-0.00181503889369072</v>
      </c>
      <c r="DR285" s="366">
        <v>0.0810459780067538</v>
      </c>
      <c r="DS285" s="366">
        <v>0.0800203946500215</v>
      </c>
    </row>
    <row r="286" spans="1:240">
      <c r="A286" s="379" t="s">
        <v>31</v>
      </c>
      <c r="B286"/>
      <c r="C286"/>
      <c r="D286"/>
      <c r="E286" s="366"/>
      <c r="F286" s="366"/>
      <c r="G286" s="366"/>
      <c r="H286" s="366"/>
      <c r="I286" s="366"/>
      <c r="J286" s="366"/>
      <c r="K286" s="366"/>
      <c r="L286" s="366"/>
      <c r="M286" s="366"/>
      <c r="N286" s="366"/>
      <c r="O286" s="366"/>
      <c r="P286" s="366"/>
      <c r="Q286" s="366"/>
      <c r="R286" s="366"/>
      <c r="S286" s="366"/>
      <c r="T286" s="366"/>
      <c r="U286" s="366"/>
      <c r="V286" s="366"/>
      <c r="W286" s="366"/>
      <c r="X286" s="366"/>
      <c r="Y286" s="366"/>
      <c r="Z286" s="366"/>
      <c r="AA286" s="366"/>
      <c r="AB286" s="366"/>
      <c r="AC286" s="366"/>
      <c r="AD286" s="366"/>
      <c r="AE286" s="366"/>
      <c r="AF286" s="366"/>
      <c r="AG286" s="366"/>
      <c r="AH286" s="366"/>
      <c r="AI286" s="366"/>
      <c r="AJ286" s="366"/>
      <c r="AK286" s="366"/>
      <c r="AL286" s="366"/>
      <c r="AM286" s="366"/>
      <c r="AN286" s="366"/>
      <c r="AO286" s="366"/>
      <c r="AP286" s="366"/>
      <c r="AQ286" s="366"/>
      <c r="AR286" s="366"/>
      <c r="AS286" s="366"/>
      <c r="AT286" s="366"/>
      <c r="AU286" s="366"/>
      <c r="AV286" s="366"/>
      <c r="AW286" s="366"/>
      <c r="AX286" s="366"/>
      <c r="AY286" s="366"/>
      <c r="AZ286" s="366"/>
      <c r="BA286" s="366"/>
      <c r="BB286" s="366"/>
      <c r="BC286" s="366"/>
      <c r="BD286" s="366"/>
      <c r="BE286" s="366"/>
      <c r="BF286" s="366"/>
      <c r="BG286" s="366"/>
      <c r="BH286" s="366"/>
      <c r="BI286" s="366"/>
      <c r="BJ286" s="366"/>
      <c r="BK286" s="366"/>
      <c r="BL286" s="366"/>
      <c r="BM286" s="366"/>
      <c r="BN286" s="366"/>
      <c r="BO286" s="366"/>
      <c r="BP286" s="366"/>
      <c r="BQ286" s="366"/>
      <c r="BR286" s="366"/>
      <c r="BS286" s="366"/>
      <c r="BT286" s="366"/>
      <c r="BU286" s="366"/>
      <c r="BV286" s="366"/>
      <c r="BW286" s="366"/>
      <c r="BX286" s="366"/>
      <c r="BY286" s="366"/>
      <c r="BZ286" s="366"/>
      <c r="CA286" s="366"/>
      <c r="CB286" s="366"/>
      <c r="CC286" s="366"/>
      <c r="CD286" s="366"/>
      <c r="CE286" s="366"/>
      <c r="CF286" s="366"/>
      <c r="CG286" s="366"/>
      <c r="CH286" s="366"/>
      <c r="CI286" s="366"/>
      <c r="CJ286" s="366"/>
      <c r="CK286" s="366"/>
      <c r="CL286" s="366"/>
      <c r="CM286" s="366"/>
      <c r="CN286" s="366"/>
      <c r="CO286" s="366"/>
      <c r="CP286" s="366"/>
      <c r="CQ286" s="366"/>
      <c r="CR286" s="366"/>
      <c r="CS286" s="366"/>
      <c r="CT286" s="366"/>
      <c r="CU286" s="366"/>
      <c r="CV286" s="366"/>
      <c r="CW286" s="366"/>
      <c r="CX286" s="366"/>
      <c r="CY286" s="366"/>
      <c r="CZ286" s="366"/>
      <c r="DA286" s="366"/>
      <c r="DB286" s="366"/>
      <c r="DC286" s="366"/>
      <c r="DD286" s="366"/>
      <c r="DE286" s="366"/>
      <c r="DF286" s="366"/>
      <c r="DG286" s="366"/>
      <c r="DH286" s="366">
        <v>-0.00122549019607832</v>
      </c>
      <c r="DI286" s="366">
        <v>-0.123926380368098</v>
      </c>
      <c r="DJ286" s="366">
        <v>0.0763305322128851</v>
      </c>
      <c r="DK286" s="366">
        <v>-0.182173064411191</v>
      </c>
      <c r="DL286" s="366">
        <v>-0.0763723150357996</v>
      </c>
      <c r="DM286" s="366">
        <v>0.175710594315245</v>
      </c>
      <c r="DN286" s="366">
        <v>0.168498168498169</v>
      </c>
      <c r="DO286" s="366">
        <v>0.119122257053291</v>
      </c>
      <c r="DP286" s="366">
        <v>0.475975244376638</v>
      </c>
      <c r="DQ286" s="366">
        <v>0.147605234531581</v>
      </c>
      <c r="DR286" s="366">
        <v>0.143419170243204</v>
      </c>
      <c r="DS286" s="366">
        <v>-0.0650609946825148</v>
      </c>
    </row>
    <row r="287" spans="1:240">
      <c r="A287" s="379" t="s">
        <v>32</v>
      </c>
      <c r="B287"/>
      <c r="C287"/>
      <c r="D287"/>
      <c r="E287" s="366"/>
      <c r="F287" s="366"/>
      <c r="G287" s="366"/>
      <c r="H287" s="366"/>
      <c r="I287" s="366"/>
      <c r="J287" s="366"/>
      <c r="K287" s="366"/>
      <c r="L287" s="366"/>
      <c r="M287" s="366"/>
      <c r="N287" s="366"/>
      <c r="O287" s="366"/>
      <c r="P287" s="366"/>
      <c r="Q287" s="366"/>
      <c r="R287" s="366"/>
      <c r="S287" s="366"/>
      <c r="T287" s="366"/>
      <c r="U287" s="366"/>
      <c r="V287" s="366"/>
      <c r="W287" s="366"/>
      <c r="X287" s="366"/>
      <c r="Y287" s="366"/>
      <c r="Z287" s="366"/>
      <c r="AA287" s="366"/>
      <c r="AB287" s="366"/>
      <c r="AC287" s="366"/>
      <c r="AD287" s="366"/>
      <c r="AE287" s="366"/>
      <c r="AF287" s="366"/>
      <c r="AG287" s="366"/>
      <c r="AH287" s="366"/>
      <c r="AI287" s="366"/>
      <c r="AJ287" s="366"/>
      <c r="AK287" s="366"/>
      <c r="AL287" s="366"/>
      <c r="AM287" s="366"/>
      <c r="AN287" s="366"/>
      <c r="AO287" s="366"/>
      <c r="AP287" s="366"/>
      <c r="AQ287" s="366"/>
      <c r="AR287" s="366"/>
      <c r="AS287" s="366"/>
      <c r="AT287" s="366"/>
      <c r="AU287" s="366"/>
      <c r="AV287" s="366"/>
      <c r="AW287" s="366"/>
      <c r="AX287" s="366"/>
      <c r="AY287" s="366"/>
      <c r="AZ287" s="366"/>
      <c r="BA287" s="366"/>
      <c r="BB287" s="366"/>
      <c r="BC287" s="366"/>
      <c r="BD287" s="366"/>
      <c r="BE287" s="366"/>
      <c r="BF287" s="366"/>
      <c r="BG287" s="366"/>
      <c r="BH287" s="366"/>
      <c r="BI287" s="366"/>
      <c r="BJ287" s="366"/>
      <c r="BK287" s="366"/>
      <c r="BL287" s="366"/>
      <c r="BM287" s="366"/>
      <c r="BN287" s="366"/>
      <c r="BO287" s="366"/>
      <c r="BP287" s="366"/>
      <c r="BQ287" s="366"/>
      <c r="BR287" s="366"/>
      <c r="BS287" s="366"/>
      <c r="BT287" s="366"/>
      <c r="BU287" s="366"/>
      <c r="BV287" s="366"/>
      <c r="BW287" s="366"/>
      <c r="BX287" s="366"/>
      <c r="BY287" s="366"/>
      <c r="BZ287" s="366"/>
      <c r="CA287" s="366"/>
      <c r="CB287" s="366"/>
      <c r="CC287" s="366"/>
      <c r="CD287" s="366"/>
      <c r="CE287" s="366">
        <v>0.133753733789722</v>
      </c>
      <c r="CF287" s="366">
        <v>0.270594350099305</v>
      </c>
      <c r="CG287" s="366">
        <v>-0.0585159362363722</v>
      </c>
      <c r="CH287" s="366">
        <v>-0.302565458867334</v>
      </c>
      <c r="CI287" s="366">
        <v>-0.0766021995236003</v>
      </c>
      <c r="CJ287" s="366">
        <v>-0.0288823302374355</v>
      </c>
      <c r="CK287" s="366">
        <v>-0.0106973059516539</v>
      </c>
      <c r="CL287" s="366">
        <v>-0.17007747610552</v>
      </c>
      <c r="CM287" s="366">
        <v>-0.143341404288866</v>
      </c>
      <c r="CN287" s="366">
        <v>0.230638778952375</v>
      </c>
      <c r="CO287" s="366">
        <v>-0.0795444875742058</v>
      </c>
      <c r="CP287" s="366">
        <v>-0.197098549373771</v>
      </c>
      <c r="CQ287" s="366">
        <v>0.0959501559447209</v>
      </c>
      <c r="CR287" s="366">
        <v>0.111819930357155</v>
      </c>
      <c r="CS287" s="366">
        <v>-0.116374871291621</v>
      </c>
      <c r="CT287" s="366">
        <v>0.351981351931725</v>
      </c>
      <c r="CU287" s="366">
        <v>-0.0573275861525961</v>
      </c>
      <c r="CV287" s="366">
        <v>0.414382372983614</v>
      </c>
      <c r="CW287" s="366">
        <v>0.0457621656934968</v>
      </c>
      <c r="CX287" s="366">
        <v>-0.151850345822975</v>
      </c>
      <c r="CY287" s="366">
        <v>0.202185792315227</v>
      </c>
      <c r="CZ287" s="366">
        <v>0.0909090909090908</v>
      </c>
      <c r="DA287" s="366">
        <v>-0.197594837909377</v>
      </c>
      <c r="DB287" s="366">
        <v>-0.0350329517828527</v>
      </c>
      <c r="DC287" s="366">
        <v>-0.0772825306295439</v>
      </c>
      <c r="DD287" s="366">
        <v>0.130112972385878</v>
      </c>
      <c r="DE287" s="366">
        <v>-0.0703205791021315</v>
      </c>
      <c r="DF287" s="366">
        <v>-0.015202076402047</v>
      </c>
      <c r="DG287" s="366">
        <v>0.318524096399541</v>
      </c>
      <c r="DH287" s="366">
        <v>0.0127597205499115</v>
      </c>
      <c r="DI287" s="366">
        <v>-0.102600339174675</v>
      </c>
      <c r="DJ287" s="366">
        <v>0.339842519685039</v>
      </c>
      <c r="DK287" s="366">
        <v>-0.087917254348848</v>
      </c>
      <c r="DL287" s="366">
        <v>0.067525773195876</v>
      </c>
      <c r="DM287" s="366">
        <v>0.139078420443622</v>
      </c>
      <c r="DN287" s="366">
        <v>0.0674755214985099</v>
      </c>
      <c r="DO287" s="366">
        <v>-0.0544366899302094</v>
      </c>
      <c r="DP287" s="366">
        <v>0.230071699704766</v>
      </c>
      <c r="DQ287" s="366">
        <v>-0.0610320589747986</v>
      </c>
      <c r="DR287" s="366">
        <v>0.0932992514150082</v>
      </c>
      <c r="DS287" s="366">
        <v>-0.190380761523046</v>
      </c>
    </row>
    <row r="288" spans="1:240">
      <c r="A288" s="379" t="s">
        <v>33</v>
      </c>
      <c r="B288"/>
      <c r="C288"/>
      <c r="D288"/>
      <c r="E288" s="366">
        <v>-0.0589382930788245</v>
      </c>
      <c r="F288" s="366">
        <v>0.0393914477313302</v>
      </c>
      <c r="G288" s="366">
        <v>-0.0303340743839232</v>
      </c>
      <c r="H288" s="366">
        <v>0.112861155695039</v>
      </c>
      <c r="I288" s="366">
        <v>0.0181528951377405</v>
      </c>
      <c r="J288" s="366">
        <v>-0.190781541654724</v>
      </c>
      <c r="K288" s="366">
        <v>0.176511369003658</v>
      </c>
      <c r="L288" s="366">
        <v>-0.182147346719085</v>
      </c>
      <c r="M288" s="366">
        <v>-0.0822759318592143</v>
      </c>
      <c r="N288" s="366">
        <v>-0.126923745085714</v>
      </c>
      <c r="O288" s="366">
        <v>-0.00288104669249145</v>
      </c>
      <c r="P288" s="366">
        <v>-0.0209797102927638</v>
      </c>
      <c r="Q288" s="366">
        <v>0.141569264823243</v>
      </c>
      <c r="R288" s="366">
        <v>0.116674165460386</v>
      </c>
      <c r="S288" s="366">
        <v>-0.263280386988831</v>
      </c>
      <c r="T288" s="366">
        <v>0.109700269346505</v>
      </c>
      <c r="U288" s="366">
        <v>0.0905681581624485</v>
      </c>
      <c r="V288" s="366">
        <v>-0.0144528279601911</v>
      </c>
      <c r="W288" s="366">
        <v>0.0679169072329953</v>
      </c>
      <c r="X288" s="366">
        <v>-0.0097721178449296</v>
      </c>
      <c r="Y288" s="366">
        <v>-0.0526697975359823</v>
      </c>
      <c r="Z288" s="366">
        <v>-0.0217354899014034</v>
      </c>
      <c r="AA288" s="366">
        <v>-0.0957532203686354</v>
      </c>
      <c r="AB288" s="366">
        <v>-0.0936022087550555</v>
      </c>
      <c r="AC288" s="366">
        <v>0.101567809653378</v>
      </c>
      <c r="AD288" s="366">
        <v>-0.0506481956188604</v>
      </c>
      <c r="AE288" s="366">
        <v>0.103867762312377</v>
      </c>
      <c r="AF288" s="366">
        <v>-0.0197536593279339</v>
      </c>
      <c r="AG288" s="366">
        <v>-0.171407546418039</v>
      </c>
      <c r="AH288" s="366">
        <v>-0.010374375849649</v>
      </c>
      <c r="AI288" s="366">
        <v>0.0206615004700943</v>
      </c>
      <c r="AJ288" s="366">
        <v>-0.0261402326199164</v>
      </c>
      <c r="AK288" s="366">
        <v>0.0771365075811339</v>
      </c>
      <c r="AL288" s="366">
        <v>0.0308424472612467</v>
      </c>
      <c r="AM288" s="366">
        <v>-0.0257385193784032</v>
      </c>
      <c r="AN288" s="366">
        <v>0.15552790276495</v>
      </c>
      <c r="AO288" s="366">
        <v>0.0241693161032213</v>
      </c>
      <c r="AP288" s="366">
        <v>-0.124556794003686</v>
      </c>
      <c r="AQ288" s="366">
        <v>0.0119863364185695</v>
      </c>
      <c r="AR288" s="366">
        <v>-0.0412463015820311</v>
      </c>
      <c r="AS288" s="366">
        <v>-0.0740490589339549</v>
      </c>
      <c r="AT288" s="366">
        <v>-0.00445697881370932</v>
      </c>
      <c r="AU288" s="366">
        <v>-0.0271193269832815</v>
      </c>
      <c r="AV288" s="366">
        <v>-0.00767032752549834</v>
      </c>
      <c r="AW288" s="366">
        <v>-0.116648617796592</v>
      </c>
      <c r="AX288" s="366">
        <v>0.133093862129517</v>
      </c>
      <c r="AY288" s="366">
        <v>-0.126421112283448</v>
      </c>
      <c r="AZ288" s="366">
        <v>0.0635361259379545</v>
      </c>
      <c r="BA288" s="366">
        <v>-0.0873557944029705</v>
      </c>
      <c r="BB288" s="366">
        <v>-0.0988061761516756</v>
      </c>
      <c r="BC288" s="366">
        <v>-0.017697383874083</v>
      </c>
      <c r="BD288" s="366">
        <v>-0.0015421387076151</v>
      </c>
      <c r="BE288" s="366">
        <v>0.196032195076441</v>
      </c>
      <c r="BF288" s="366">
        <v>0.30673297888137</v>
      </c>
      <c r="BG288" s="366">
        <v>0.00726474773603214</v>
      </c>
      <c r="BH288" s="366">
        <v>-0.0461264512468835</v>
      </c>
      <c r="BI288" s="366">
        <v>-0.00502638641813458</v>
      </c>
      <c r="BJ288" s="366">
        <v>-0.107321641266916</v>
      </c>
      <c r="BK288" s="366">
        <v>-0.281649439436065</v>
      </c>
      <c r="BL288" s="366">
        <v>-0.132179700777597</v>
      </c>
      <c r="BM288" s="366">
        <v>0.0397836602290549</v>
      </c>
      <c r="BN288" s="366">
        <v>0.1009382083382</v>
      </c>
      <c r="BO288" s="366">
        <v>0.0697193210306362</v>
      </c>
      <c r="BP288" s="366">
        <v>-0.0264595926675043</v>
      </c>
      <c r="BQ288" s="366">
        <v>0.252076212174436</v>
      </c>
      <c r="BR288" s="366">
        <v>0.00341322815534273</v>
      </c>
      <c r="BS288" s="366">
        <v>-0.104439413256076</v>
      </c>
      <c r="BT288" s="366">
        <v>0.449430669277068</v>
      </c>
      <c r="BU288" s="366">
        <v>0.063840136674403</v>
      </c>
      <c r="BV288" s="366">
        <v>-0.0826079702104061</v>
      </c>
      <c r="BW288" s="366">
        <v>-0.0694214097503224</v>
      </c>
      <c r="BX288" s="366">
        <v>-0.0246170365756344</v>
      </c>
      <c r="BY288" s="366">
        <v>-0.0053781522536096</v>
      </c>
      <c r="BZ288" s="366">
        <v>0.508630416956608</v>
      </c>
      <c r="CA288" s="366">
        <v>0.0568553029054755</v>
      </c>
      <c r="CB288" s="366">
        <v>-0.13417505937002</v>
      </c>
      <c r="CC288" s="366">
        <v>-0.0310650680863372</v>
      </c>
      <c r="CD288" s="366">
        <v>0.0817923109746077</v>
      </c>
      <c r="CE288" s="366">
        <v>0.0809081967582683</v>
      </c>
      <c r="CF288" s="366">
        <v>0.000988022555255874</v>
      </c>
      <c r="CG288" s="366">
        <v>-0.108824784083505</v>
      </c>
      <c r="CH288" s="366">
        <v>-0.1346287182425</v>
      </c>
      <c r="CI288" s="366">
        <v>0.0351910457772049</v>
      </c>
      <c r="CJ288" s="366">
        <v>-0.0146171259196113</v>
      </c>
      <c r="CK288" s="366">
        <v>-0.191148514267257</v>
      </c>
      <c r="CL288" s="366">
        <v>0.096487382694425</v>
      </c>
      <c r="CM288" s="366">
        <v>0.0411104569872669</v>
      </c>
      <c r="CN288" s="366">
        <v>0.0461988103475</v>
      </c>
      <c r="CO288" s="366">
        <v>-0.0206926844780556</v>
      </c>
      <c r="CP288" s="366">
        <v>-0.139882814795772</v>
      </c>
      <c r="CQ288" s="366">
        <v>-0.0332293869617573</v>
      </c>
      <c r="CR288" s="366">
        <v>0.37981782862544</v>
      </c>
      <c r="CS288" s="366">
        <v>0.0420594556807299</v>
      </c>
      <c r="CT288" s="366">
        <v>0.0676952464770049</v>
      </c>
      <c r="CU288" s="366">
        <v>0.0742575617494989</v>
      </c>
      <c r="CV288" s="366">
        <v>0.113031900106033</v>
      </c>
      <c r="CW288" s="366">
        <v>-0.0169096349843034</v>
      </c>
      <c r="CX288" s="366">
        <v>-0.0361112039314733</v>
      </c>
      <c r="CY288" s="366">
        <v>0.143823538902066</v>
      </c>
      <c r="CZ288" s="366">
        <v>0.0303596320521089</v>
      </c>
      <c r="DA288" s="366">
        <v>0.157988883147244</v>
      </c>
      <c r="DB288" s="366">
        <v>-0.0411218994341763</v>
      </c>
      <c r="DC288" s="366">
        <v>-0.107582953515309</v>
      </c>
      <c r="DD288" s="366">
        <v>0.146843075216478</v>
      </c>
      <c r="DE288" s="366">
        <v>-0.124254972897682</v>
      </c>
      <c r="DF288" s="366">
        <v>-0.012285640830603</v>
      </c>
      <c r="DG288" s="366">
        <v>0.372811895111086</v>
      </c>
      <c r="DH288" s="366">
        <v>0.120874646530004</v>
      </c>
      <c r="DI288" s="366">
        <v>-0.110541057339362</v>
      </c>
      <c r="DJ288" s="366">
        <v>0.288908359292749</v>
      </c>
      <c r="DK288" s="366">
        <v>0.105828030497573</v>
      </c>
      <c r="DL288" s="366">
        <v>0.0751505290564798</v>
      </c>
      <c r="DM288" s="366">
        <v>0.199282008246983</v>
      </c>
      <c r="DN288" s="366">
        <v>0.0507845081585721</v>
      </c>
      <c r="DO288" s="366">
        <v>-0.149927318526456</v>
      </c>
      <c r="DP288" s="366">
        <v>0.120547884690292</v>
      </c>
      <c r="DQ288" s="366">
        <v>-0.00828022633988434</v>
      </c>
      <c r="DR288" s="366">
        <v>0.137194749001616</v>
      </c>
      <c r="DS288" s="366">
        <v>-0.0486427674535025</v>
      </c>
    </row>
    <row r="289" spans="1:123">
      <c r="A289" s="379" t="s">
        <v>34</v>
      </c>
      <c r="B289"/>
      <c r="C289"/>
      <c r="D289"/>
      <c r="E289" s="366">
        <v>0.250641259148629</v>
      </c>
      <c r="F289" s="366">
        <v>0.177379906492647</v>
      </c>
      <c r="G289" s="366">
        <v>0.0370265230161955</v>
      </c>
      <c r="H289" s="366">
        <v>0.370343407780781</v>
      </c>
      <c r="I289" s="366">
        <v>-0.083637415183947</v>
      </c>
      <c r="J289" s="366">
        <v>-0.0473213019921906</v>
      </c>
      <c r="K289" s="366">
        <v>-0.301909302619685</v>
      </c>
      <c r="L289" s="366">
        <v>-0.0108595823855092</v>
      </c>
      <c r="M289" s="366">
        <v>0.000331125971950952</v>
      </c>
      <c r="N289" s="366">
        <v>-0.0663818775513975</v>
      </c>
      <c r="O289" s="366">
        <v>0.167789996450389</v>
      </c>
      <c r="P289" s="366">
        <v>-0.0750303767146321</v>
      </c>
      <c r="Q289" s="366">
        <v>0.095231040576516</v>
      </c>
      <c r="R289" s="366">
        <v>-0.0568655737293227</v>
      </c>
      <c r="S289" s="366">
        <v>-0.0466399746222694</v>
      </c>
      <c r="T289" s="366">
        <v>-0.191790040430971</v>
      </c>
      <c r="U289" s="366">
        <v>0.0129517005405284</v>
      </c>
      <c r="V289" s="366">
        <v>-0.0580008225150553</v>
      </c>
      <c r="W289" s="366">
        <v>-0.0816593888424552</v>
      </c>
      <c r="X289" s="366">
        <v>0.0832830717661313</v>
      </c>
      <c r="Y289" s="366">
        <v>0.0790166812883999</v>
      </c>
      <c r="Z289" s="366">
        <v>0.0219690804216186</v>
      </c>
      <c r="AA289" s="366">
        <v>0.0218949043955605</v>
      </c>
      <c r="AB289" s="366">
        <v>0.0723248936203329</v>
      </c>
      <c r="AC289" s="366">
        <v>-0.0801457193537614</v>
      </c>
      <c r="AD289" s="366">
        <v>0.0107984050675161</v>
      </c>
      <c r="AE289" s="366">
        <v>0.155956112955654</v>
      </c>
      <c r="AF289" s="366">
        <v>-0.0477966100881355</v>
      </c>
      <c r="AG289" s="366">
        <v>-0.0585139037106129</v>
      </c>
      <c r="AH289" s="366">
        <v>-0.0506999621899593</v>
      </c>
      <c r="AI289" s="366">
        <v>0.272220007822206</v>
      </c>
      <c r="AJ289" s="366">
        <v>0.0998982183043908</v>
      </c>
      <c r="AK289" s="366">
        <v>0.0780626781230149</v>
      </c>
      <c r="AL289" s="366">
        <v>0.0885306553559964</v>
      </c>
      <c r="AM289" s="366">
        <v>-0.00655498913025077</v>
      </c>
      <c r="AN289" s="366">
        <v>-0.0391456352505157</v>
      </c>
      <c r="AO289" s="366">
        <v>-0.267893039877512</v>
      </c>
      <c r="AP289" s="366">
        <v>0.019057779590105</v>
      </c>
      <c r="AQ289" s="366">
        <v>0.0326909842125807</v>
      </c>
      <c r="AR289" s="366">
        <v>-0.076307897453479</v>
      </c>
      <c r="AS289" s="366">
        <v>0.058830542855081</v>
      </c>
      <c r="AT289" s="366">
        <v>-0.0525780189884155</v>
      </c>
      <c r="AU289" s="366">
        <v>0.022914428921659</v>
      </c>
      <c r="AV289" s="366">
        <v>-0.062181695328443</v>
      </c>
      <c r="AW289" s="366">
        <v>-0.152222222292526</v>
      </c>
      <c r="AX289" s="366">
        <v>0.186981214630226</v>
      </c>
      <c r="AY289" s="366">
        <v>0.237762237710125</v>
      </c>
      <c r="AZ289" s="366">
        <v>-0.00438849763328142</v>
      </c>
      <c r="BA289" s="366">
        <v>-0.058656088659668</v>
      </c>
      <c r="BB289" s="366">
        <v>-0.117457941824543</v>
      </c>
      <c r="BC289" s="366">
        <v>0.127461510728034</v>
      </c>
      <c r="BD289" s="366">
        <v>0.204826929353779</v>
      </c>
      <c r="BE289" s="366">
        <v>-0.168887075152782</v>
      </c>
      <c r="BF289" s="366">
        <v>0.17972204669609</v>
      </c>
      <c r="BG289" s="366">
        <v>0.000499919284887573</v>
      </c>
      <c r="BH289" s="366">
        <v>0.076243786244961</v>
      </c>
      <c r="BI289" s="366">
        <v>0.0738438586768773</v>
      </c>
      <c r="BJ289" s="366">
        <v>-0.134290344991232</v>
      </c>
      <c r="BK289" s="366">
        <v>-0.114437003635931</v>
      </c>
      <c r="BL289" s="366">
        <v>-0.282345828217116</v>
      </c>
      <c r="BM289" s="366">
        <v>0.193240039258837</v>
      </c>
      <c r="BN289" s="366">
        <v>0.111566064847733</v>
      </c>
      <c r="BO289" s="366">
        <v>0.00191570867848823</v>
      </c>
      <c r="BP289" s="366">
        <v>-0.0669216061007787</v>
      </c>
      <c r="BQ289" s="366">
        <v>0.0202813687512506</v>
      </c>
      <c r="BR289" s="366">
        <v>0.0123953098966805</v>
      </c>
      <c r="BS289" s="366">
        <v>0.0493050958307399</v>
      </c>
      <c r="BT289" s="366">
        <v>0.0507019361705454</v>
      </c>
      <c r="BU289" s="366">
        <v>0.0737974305647418</v>
      </c>
      <c r="BV289" s="366">
        <v>-0.0406232609987173</v>
      </c>
      <c r="BW289" s="366">
        <v>0.065479643831138</v>
      </c>
      <c r="BX289" s="366">
        <v>0.13961748639942</v>
      </c>
      <c r="BY289" s="366">
        <v>0.166593569639862</v>
      </c>
      <c r="BZ289" s="366">
        <v>-0.0400523217251478</v>
      </c>
      <c r="CA289" s="366">
        <v>0.0490526315979478</v>
      </c>
      <c r="CB289" s="366">
        <v>0.0772626931941447</v>
      </c>
      <c r="CC289" s="366">
        <v>-0.0562408385147821</v>
      </c>
      <c r="CD289" s="366">
        <v>-0.164782867335721</v>
      </c>
      <c r="CE289" s="366">
        <v>0.0971035137542648</v>
      </c>
      <c r="CF289" s="366">
        <v>-0.0278596936682395</v>
      </c>
      <c r="CG289" s="366">
        <v>-0.0338379341050757</v>
      </c>
      <c r="CH289" s="366">
        <v>-0.032258064516129</v>
      </c>
      <c r="CI289" s="366">
        <v>0.0733453614503554</v>
      </c>
      <c r="CJ289" s="366">
        <v>-0.113527620815233</v>
      </c>
      <c r="CK289" s="366">
        <v>-0.0175036623077965</v>
      </c>
      <c r="CL289" s="366">
        <v>-0.0234976979185071</v>
      </c>
      <c r="CM289" s="366">
        <v>-0.0969543146805431</v>
      </c>
      <c r="CN289" s="366">
        <v>0.0668915120216846</v>
      </c>
      <c r="CO289" s="366">
        <v>0.0225917125496393</v>
      </c>
      <c r="CP289" s="366">
        <v>-0.160846560846561</v>
      </c>
      <c r="CQ289" s="366">
        <v>0.0854350567465323</v>
      </c>
      <c r="CR289" s="366">
        <v>0.219831131158396</v>
      </c>
      <c r="CS289" s="366">
        <v>-0.00521697889763217</v>
      </c>
      <c r="CT289" s="366">
        <v>0.147794993907348</v>
      </c>
      <c r="CU289" s="366">
        <v>-0.0745073396811086</v>
      </c>
      <c r="CV289" s="366">
        <v>0.0676252528204848</v>
      </c>
      <c r="CW289" s="366">
        <v>0.146050847145598</v>
      </c>
      <c r="CX289" s="366">
        <v>-0.0600816632205362</v>
      </c>
      <c r="CY289" s="366">
        <v>0.0251119330297758</v>
      </c>
      <c r="CZ289" s="366">
        <v>0.0554500569126517</v>
      </c>
      <c r="DA289" s="366">
        <v>-0.0947028962866654</v>
      </c>
      <c r="DB289" s="366">
        <v>-0.0270323992319588</v>
      </c>
      <c r="DC289" s="366">
        <v>-0.0149131766286493</v>
      </c>
      <c r="DD289" s="366">
        <v>0.215591701921248</v>
      </c>
      <c r="DE289" s="366">
        <v>0.0582244101715841</v>
      </c>
      <c r="DF289" s="366">
        <v>0.00160410647096221</v>
      </c>
      <c r="DG289" s="366">
        <v>-0.0146250426889233</v>
      </c>
      <c r="DH289" s="366">
        <v>-0.00889823660487288</v>
      </c>
      <c r="DI289" s="366">
        <v>0.0983156191679122</v>
      </c>
      <c r="DJ289" s="366">
        <v>0.0562318928499492</v>
      </c>
      <c r="DK289" s="366">
        <v>-0.0322038644543777</v>
      </c>
      <c r="DL289" s="366">
        <v>-0.0577256944502085</v>
      </c>
      <c r="DM289" s="366">
        <v>0.0502421512974822</v>
      </c>
      <c r="DN289" s="366">
        <v>-0.0227803737822807</v>
      </c>
      <c r="DO289" s="366">
        <v>-0.0815899582228152</v>
      </c>
      <c r="DP289" s="366">
        <v>0.0290506104782831</v>
      </c>
      <c r="DQ289" s="366">
        <v>0.0535882168251491</v>
      </c>
      <c r="DR289" s="366">
        <v>0.120464009558022</v>
      </c>
      <c r="DS289" s="366">
        <v>-0.19914208743832</v>
      </c>
    </row>
    <row r="290" spans="1:123">
      <c r="A290" s="379" t="s">
        <v>8</v>
      </c>
      <c r="B290"/>
      <c r="C290"/>
      <c r="D290"/>
      <c r="E290" s="366">
        <v>-0.0830549831893402</v>
      </c>
      <c r="F290" s="366">
        <v>-0.0347406621954796</v>
      </c>
      <c r="G290" s="366">
        <v>-0.00808347427533895</v>
      </c>
      <c r="H290" s="366">
        <v>-0.0442756091171077</v>
      </c>
      <c r="I290" s="366">
        <v>-0.116453421692118</v>
      </c>
      <c r="J290" s="366">
        <v>-0.138257550122286</v>
      </c>
      <c r="K290" s="366">
        <v>-0.0449122807017545</v>
      </c>
      <c r="L290" s="366">
        <v>-0.0246297861102539</v>
      </c>
      <c r="M290" s="366">
        <v>-0.0807430062913699</v>
      </c>
      <c r="N290" s="366">
        <v>0.000809716599190269</v>
      </c>
      <c r="O290" s="366">
        <v>0.104884453305962</v>
      </c>
      <c r="P290" s="366">
        <v>0.0636664220897236</v>
      </c>
      <c r="Q290" s="366">
        <v>-0.210115605789691</v>
      </c>
      <c r="R290" s="366">
        <v>-0.223646330861969</v>
      </c>
      <c r="S290" s="366">
        <v>0.179438491610359</v>
      </c>
      <c r="T290" s="366">
        <v>0.215362865221489</v>
      </c>
      <c r="U290" s="366">
        <v>-0.0355863197296429</v>
      </c>
      <c r="V290" s="366">
        <v>-0.104671406893737</v>
      </c>
      <c r="W290" s="366">
        <v>0.240557553956835</v>
      </c>
      <c r="X290" s="366">
        <v>-0.0949619427328742</v>
      </c>
      <c r="Y290" s="366">
        <v>-0.100419479484597</v>
      </c>
      <c r="Z290" s="366">
        <v>0.0262923351158646</v>
      </c>
      <c r="AA290" s="366">
        <v>0.0777247069040381</v>
      </c>
      <c r="AB290" s="366">
        <v>-0.0189898506056684</v>
      </c>
      <c r="AC290" s="366">
        <v>0.0796488837424862</v>
      </c>
      <c r="AD290" s="366">
        <v>-0.150276508225819</v>
      </c>
      <c r="AE290" s="366">
        <v>-0.0232613814040404</v>
      </c>
      <c r="AF290" s="366">
        <v>0.083674397453388</v>
      </c>
      <c r="AG290" s="366">
        <v>-0.0178293826895231</v>
      </c>
      <c r="AH290" s="366">
        <v>0.250211685012701</v>
      </c>
      <c r="AI290" s="366">
        <v>-0.119878090077887</v>
      </c>
      <c r="AJ290" s="366">
        <v>0.232703873539433</v>
      </c>
      <c r="AK290" s="366">
        <v>0.0541627978953882</v>
      </c>
      <c r="AL290" s="366">
        <v>-0.0240751614797416</v>
      </c>
      <c r="AM290" s="366">
        <v>-0.0499398315282791</v>
      </c>
      <c r="AN290" s="366">
        <v>-0.0108597258502906</v>
      </c>
      <c r="AO290" s="366">
        <v>-0.0628392266165161</v>
      </c>
      <c r="AP290" s="366">
        <v>-0.0487721446813625</v>
      </c>
      <c r="AQ290" s="366">
        <v>0.159017048643088</v>
      </c>
      <c r="AR290" s="366">
        <v>-0.0685396727384996</v>
      </c>
      <c r="AS290" s="366">
        <v>-0.00120267180661471</v>
      </c>
      <c r="AT290" s="366">
        <v>-0.0494233937397035</v>
      </c>
      <c r="AU290" s="366">
        <v>-0.0537261698440207</v>
      </c>
      <c r="AV290" s="366">
        <v>-0.00887401075516447</v>
      </c>
      <c r="AW290" s="366">
        <v>-0.0560644924880909</v>
      </c>
      <c r="AX290" s="366">
        <v>-0.0124223602484472</v>
      </c>
      <c r="AY290" s="366">
        <v>-0.0105612939266942</v>
      </c>
      <c r="AZ290" s="366">
        <v>0.0323398124088656</v>
      </c>
      <c r="BA290" s="366">
        <v>-0.00272554544585168</v>
      </c>
      <c r="BB290" s="366">
        <v>-0.285712497933567</v>
      </c>
      <c r="BC290" s="366">
        <v>-0.0380085653104927</v>
      </c>
      <c r="BD290" s="366">
        <v>0.0851419031719534</v>
      </c>
      <c r="BE290" s="366">
        <v>-0.194935122877622</v>
      </c>
      <c r="BF290" s="366">
        <v>0.0994300189993667</v>
      </c>
      <c r="BG290" s="366">
        <v>-0.0633640552995393</v>
      </c>
      <c r="BH290" s="366">
        <v>0.0147614075694438</v>
      </c>
      <c r="BI290" s="366">
        <v>0.0644190246839254</v>
      </c>
      <c r="BJ290" s="366">
        <v>-0.0152714932126696</v>
      </c>
      <c r="BK290" s="366">
        <v>-0.176909821941413</v>
      </c>
      <c r="BL290" s="366">
        <v>-0.511352225740339</v>
      </c>
      <c r="BM290" s="366">
        <v>0.15756522955325</v>
      </c>
      <c r="BN290" s="366">
        <v>0.0960591133004924</v>
      </c>
      <c r="BO290" s="366">
        <v>0.421140580741266</v>
      </c>
      <c r="BP290" s="366">
        <v>0.0594294770206023</v>
      </c>
      <c r="BQ290" s="366">
        <v>0.301099339913493</v>
      </c>
      <c r="BR290" s="366">
        <v>-0.0207015526164464</v>
      </c>
      <c r="BS290" s="366">
        <v>0.142102172636524</v>
      </c>
      <c r="BT290" s="366">
        <v>0.0788926880298435</v>
      </c>
      <c r="BU290" s="366">
        <v>-0.036736641221374</v>
      </c>
      <c r="BV290" s="366">
        <v>0.00297176820208023</v>
      </c>
      <c r="BW290" s="366">
        <v>0.232098765432099</v>
      </c>
      <c r="BX290" s="366">
        <v>0.196402496607101</v>
      </c>
      <c r="BY290" s="366">
        <v>0.111484217595702</v>
      </c>
      <c r="BZ290" s="366">
        <v>0.0178275559474173</v>
      </c>
      <c r="CA290" s="366">
        <v>0.00597907324364733</v>
      </c>
      <c r="CB290" s="366">
        <v>-0.133135215453195</v>
      </c>
      <c r="CC290" s="366">
        <v>-0.0872810269346923</v>
      </c>
      <c r="CD290" s="366">
        <v>-0.150766928544706</v>
      </c>
      <c r="CE290" s="366">
        <v>-0.000440528634361281</v>
      </c>
      <c r="CF290" s="366">
        <v>-0.276718657699691</v>
      </c>
      <c r="CG290" s="366">
        <v>0.0677555958862674</v>
      </c>
      <c r="CH290" s="366">
        <v>0.0237960339943342</v>
      </c>
      <c r="CI290" s="366">
        <v>-0.194798007747648</v>
      </c>
      <c r="CJ290" s="366">
        <v>-0.0416787047078857</v>
      </c>
      <c r="CK290" s="366">
        <v>-0.117897727272727</v>
      </c>
      <c r="CL290" s="366">
        <v>-0.116280356477527</v>
      </c>
      <c r="CM290" s="366">
        <v>-0.252946509519492</v>
      </c>
      <c r="CN290" s="366">
        <v>0.16747572815534</v>
      </c>
      <c r="CO290" s="366">
        <v>-0.0609243748314792</v>
      </c>
      <c r="CP290" s="366">
        <v>-0.101750547045952</v>
      </c>
      <c r="CQ290" s="366">
        <v>0.372716199756395</v>
      </c>
      <c r="CR290" s="366">
        <v>0.294945480919689</v>
      </c>
      <c r="CS290" s="366">
        <v>-0.224209078404402</v>
      </c>
      <c r="CT290" s="366">
        <v>0.203014184397163</v>
      </c>
      <c r="CU290" s="366">
        <v>-0.0412675018422991</v>
      </c>
      <c r="CV290" s="366">
        <v>-0.222408710812923</v>
      </c>
      <c r="CW290" s="366">
        <v>-0.0438247011952191</v>
      </c>
      <c r="CX290" s="366">
        <v>-0.16406550847728</v>
      </c>
      <c r="CY290" s="366">
        <v>0.113466334164589</v>
      </c>
      <c r="CZ290" s="366">
        <v>0.153415453527436</v>
      </c>
      <c r="DA290" s="366">
        <v>0.129843434180676</v>
      </c>
      <c r="DB290" s="366">
        <v>-0.0820379965457686</v>
      </c>
      <c r="DC290" s="366">
        <v>0.204139228598307</v>
      </c>
      <c r="DD290" s="366">
        <v>0.572007356183777</v>
      </c>
      <c r="DE290" s="366">
        <v>0.0418535127055306</v>
      </c>
      <c r="DF290" s="366">
        <v>-0.106169296987088</v>
      </c>
      <c r="DG290" s="366">
        <v>0.0133761369716425</v>
      </c>
      <c r="DH290" s="366">
        <v>0.465102451739056</v>
      </c>
      <c r="DI290" s="366">
        <v>-0.255172413793104</v>
      </c>
      <c r="DJ290" s="366">
        <v>0.417178205738971</v>
      </c>
      <c r="DK290" s="366">
        <v>-0.175069060773481</v>
      </c>
      <c r="DL290" s="366">
        <v>-0.0171619924654668</v>
      </c>
      <c r="DM290" s="366">
        <v>-0.0415344459590355</v>
      </c>
      <c r="DN290" s="366">
        <v>-0.0169415960766831</v>
      </c>
      <c r="DO290" s="366">
        <v>-0.0580498866213152</v>
      </c>
      <c r="DP290" s="366">
        <v>0.170046788113427</v>
      </c>
      <c r="DQ290" s="366">
        <v>-0.0255670103092783</v>
      </c>
      <c r="DR290" s="366">
        <v>0.0186203977994075</v>
      </c>
      <c r="DS290" s="366">
        <v>-0.0606564187785625</v>
      </c>
    </row>
    <row r="291" spans="1:123">
      <c r="A291" s="379" t="s">
        <v>35</v>
      </c>
      <c r="B291"/>
      <c r="C291"/>
      <c r="D291"/>
      <c r="E291" s="366">
        <v>0.0698081378861426</v>
      </c>
      <c r="F291" s="366">
        <v>0.000550491073096904</v>
      </c>
      <c r="G291" s="366">
        <v>0.0551115888861204</v>
      </c>
      <c r="H291" s="366">
        <v>-0.0237965576125582</v>
      </c>
      <c r="I291" s="366">
        <v>-0.0423533480627512</v>
      </c>
      <c r="J291" s="366">
        <v>-0.0326680293310564</v>
      </c>
      <c r="K291" s="366">
        <v>-0.0425885238023342</v>
      </c>
      <c r="L291" s="366">
        <v>0.082203244102071</v>
      </c>
      <c r="M291" s="366">
        <v>-0.0875717081720395</v>
      </c>
      <c r="N291" s="366">
        <v>-0.11188883778441</v>
      </c>
      <c r="O291" s="366">
        <v>0.02759300384345</v>
      </c>
      <c r="P291" s="366">
        <v>0.17733836853032</v>
      </c>
      <c r="Q291" s="366">
        <v>0.00269293581102259</v>
      </c>
      <c r="R291" s="366">
        <v>-0.0529751273665742</v>
      </c>
      <c r="S291" s="366">
        <v>-0.0318642336248675</v>
      </c>
      <c r="T291" s="366">
        <v>0.000280706693802646</v>
      </c>
      <c r="U291" s="366">
        <v>0.000149801405709526</v>
      </c>
      <c r="V291" s="366">
        <v>-0.0523029549411588</v>
      </c>
      <c r="W291" s="366">
        <v>-0.0782457680912336</v>
      </c>
      <c r="X291" s="366">
        <v>0.0558534845779044</v>
      </c>
      <c r="Y291" s="366">
        <v>-0.0634769855953072</v>
      </c>
      <c r="Z291" s="366">
        <v>0.0220150365318266</v>
      </c>
      <c r="AA291" s="366">
        <v>-0.0256518600177903</v>
      </c>
      <c r="AB291" s="366">
        <v>0.0575293669712804</v>
      </c>
      <c r="AC291" s="366">
        <v>0.0249597022249601</v>
      </c>
      <c r="AD291" s="366">
        <v>0.0251902717494044</v>
      </c>
      <c r="AE291" s="366">
        <v>0.0595554576902488</v>
      </c>
      <c r="AF291" s="366">
        <v>-0.0235992999291271</v>
      </c>
      <c r="AG291" s="366">
        <v>0.0376118400801986</v>
      </c>
      <c r="AH291" s="366">
        <v>-0.00923237114670383</v>
      </c>
      <c r="AI291" s="366">
        <v>-0.024658253062097</v>
      </c>
      <c r="AJ291" s="366">
        <v>0.0328747848573687</v>
      </c>
      <c r="AK291" s="366">
        <v>0.0163390126082958</v>
      </c>
      <c r="AL291" s="366">
        <v>0.0511559429622819</v>
      </c>
      <c r="AM291" s="366">
        <v>-0.146405433029504</v>
      </c>
      <c r="AN291" s="366">
        <v>-0.00827541504895479</v>
      </c>
      <c r="AO291" s="366">
        <v>-0.000683701853210428</v>
      </c>
      <c r="AP291" s="366">
        <v>-0.0192391155990728</v>
      </c>
      <c r="AQ291" s="366">
        <v>-0.0374043862251534</v>
      </c>
      <c r="AR291" s="366">
        <v>-0.0963621040110935</v>
      </c>
      <c r="AS291" s="366">
        <v>0.136569810389451</v>
      </c>
      <c r="AT291" s="366">
        <v>0.0322367875142473</v>
      </c>
      <c r="AU291" s="366">
        <v>-0.0177471324971221</v>
      </c>
      <c r="AV291" s="366">
        <v>0.0927958147358774</v>
      </c>
      <c r="AW291" s="366">
        <v>-0.0741666818912596</v>
      </c>
      <c r="AX291" s="366">
        <v>0.113921105505955</v>
      </c>
      <c r="AY291" s="366">
        <v>0.0565908763598848</v>
      </c>
      <c r="AZ291" s="366">
        <v>0.00506293952402048</v>
      </c>
      <c r="BA291" s="366">
        <v>0.0204794281432286</v>
      </c>
      <c r="BB291" s="366">
        <v>-0.0183142377740659</v>
      </c>
      <c r="BC291" s="366">
        <v>0.0621187996850714</v>
      </c>
      <c r="BD291" s="366">
        <v>0.0193982993409252</v>
      </c>
      <c r="BE291" s="366">
        <v>-0.0719642510797959</v>
      </c>
      <c r="BF291" s="366">
        <v>-0.0322412633884418</v>
      </c>
      <c r="BG291" s="366">
        <v>-0.27999261904245</v>
      </c>
      <c r="BH291" s="366">
        <v>0.147461615592358</v>
      </c>
      <c r="BI291" s="366">
        <v>-0.012694826242429</v>
      </c>
      <c r="BJ291" s="366">
        <v>-0.0648402614732702</v>
      </c>
      <c r="BK291" s="366">
        <v>-0.127073326976513</v>
      </c>
      <c r="BL291" s="366">
        <v>-0.479292816828399</v>
      </c>
      <c r="BM291" s="366">
        <v>0.104864245046159</v>
      </c>
      <c r="BN291" s="366">
        <v>-0.0106146966531214</v>
      </c>
      <c r="BO291" s="366">
        <v>0.117590988821094</v>
      </c>
      <c r="BP291" s="366">
        <v>0.148027757924717</v>
      </c>
      <c r="BQ291" s="366">
        <v>0.0913078855170266</v>
      </c>
      <c r="BR291" s="366">
        <v>0.0168417832113208</v>
      </c>
      <c r="BS291" s="366">
        <v>0.0536043225171996</v>
      </c>
      <c r="BT291" s="366">
        <v>0.260487488601676</v>
      </c>
      <c r="BU291" s="366">
        <v>0.0688734985698018</v>
      </c>
      <c r="BV291" s="366">
        <v>-0.10508142227595</v>
      </c>
      <c r="BW291" s="366">
        <v>0.218212327814594</v>
      </c>
      <c r="BX291" s="366">
        <v>0.0041840713613408</v>
      </c>
      <c r="BY291" s="366">
        <v>0.132569402717664</v>
      </c>
      <c r="BZ291" s="366">
        <v>0.0333862401037068</v>
      </c>
      <c r="CA291" s="366">
        <v>0.0319607286504002</v>
      </c>
      <c r="CB291" s="366">
        <v>-0.0655942730309481</v>
      </c>
      <c r="CC291" s="366">
        <v>0.112389151574445</v>
      </c>
      <c r="CD291" s="366">
        <v>-0.0529377070408494</v>
      </c>
      <c r="CE291" s="366">
        <v>-0.00668485260072205</v>
      </c>
      <c r="CF291" s="366">
        <v>0.0948576737463298</v>
      </c>
      <c r="CG291" s="366">
        <v>0.0483174152281733</v>
      </c>
      <c r="CH291" s="366">
        <v>-0.0619685775572593</v>
      </c>
      <c r="CI291" s="366">
        <v>-0.0322658811640357</v>
      </c>
      <c r="CJ291" s="366">
        <v>-0.0461419745109947</v>
      </c>
      <c r="CK291" s="366">
        <v>-0.0956765541148777</v>
      </c>
      <c r="CL291" s="366">
        <v>-0.0871428381345388</v>
      </c>
      <c r="CM291" s="366">
        <v>-0.0860584822111303</v>
      </c>
      <c r="CN291" s="366">
        <v>0.0180057795744524</v>
      </c>
      <c r="CO291" s="366">
        <v>-0.00804313228529263</v>
      </c>
      <c r="CP291" s="366">
        <v>-0.0424341483336503</v>
      </c>
      <c r="CQ291" s="366">
        <v>0.108363684812079</v>
      </c>
      <c r="CR291" s="366">
        <v>-0.102641258897114</v>
      </c>
      <c r="CS291" s="366">
        <v>-0.0478766244043125</v>
      </c>
      <c r="CT291" s="366">
        <v>0.141779573963966</v>
      </c>
      <c r="CU291" s="366">
        <v>0.0196880847611682</v>
      </c>
      <c r="CV291" s="366">
        <v>0.0417304760452475</v>
      </c>
      <c r="CW291" s="366">
        <v>-0.0196181765087001</v>
      </c>
      <c r="CX291" s="366">
        <v>-0.169777101366587</v>
      </c>
      <c r="CY291" s="366">
        <v>0.177733563758764</v>
      </c>
      <c r="CZ291" s="366">
        <v>-0.0379818899576641</v>
      </c>
      <c r="DA291" s="366">
        <v>-0.0496305019220108</v>
      </c>
      <c r="DB291" s="366">
        <v>-0.0598448214052897</v>
      </c>
      <c r="DC291" s="366">
        <v>0.00421876858706471</v>
      </c>
      <c r="DD291" s="366">
        <v>0.262281091559539</v>
      </c>
      <c r="DE291" s="366">
        <v>-0.0929557401799976</v>
      </c>
      <c r="DF291" s="366">
        <v>-0.000198641564403523</v>
      </c>
      <c r="DG291" s="366">
        <v>0.0391911084829817</v>
      </c>
      <c r="DH291" s="366">
        <v>0.0662574606977715</v>
      </c>
      <c r="DI291" s="366">
        <v>-0.065245137857302</v>
      </c>
      <c r="DJ291" s="366">
        <v>0.100680129522572</v>
      </c>
      <c r="DK291" s="366">
        <v>-0.00833782334005917</v>
      </c>
      <c r="DL291" s="366">
        <v>0.0553863235911241</v>
      </c>
      <c r="DM291" s="366">
        <v>0.0955763637121771</v>
      </c>
      <c r="DN291" s="366">
        <v>0.0166833690119121</v>
      </c>
      <c r="DO291" s="366">
        <v>0.00535864166215516</v>
      </c>
      <c r="DP291" s="366">
        <v>0.0135360342804098</v>
      </c>
      <c r="DQ291" s="366">
        <v>-0.0535658693928739</v>
      </c>
      <c r="DR291" s="366">
        <v>0.101424610428615</v>
      </c>
      <c r="DS291" s="366">
        <v>0.0307482976556925</v>
      </c>
    </row>
    <row r="292" spans="1:123">
      <c r="A292" s="379" t="s">
        <v>36</v>
      </c>
      <c r="B292"/>
      <c r="C292"/>
      <c r="D292"/>
      <c r="E292" s="366"/>
      <c r="F292" s="366"/>
      <c r="G292" s="366"/>
      <c r="H292" s="366"/>
      <c r="I292" s="366"/>
      <c r="J292" s="366"/>
      <c r="K292" s="366"/>
      <c r="L292" s="366"/>
      <c r="M292" s="366"/>
      <c r="N292" s="366"/>
      <c r="O292" s="366"/>
      <c r="P292" s="366"/>
      <c r="Q292" s="366"/>
      <c r="R292" s="366"/>
      <c r="S292" s="366"/>
      <c r="T292" s="366"/>
      <c r="U292" s="366"/>
      <c r="V292" s="366"/>
      <c r="W292" s="366"/>
      <c r="X292" s="366"/>
      <c r="Y292" s="366"/>
      <c r="Z292" s="366"/>
      <c r="AA292" s="366"/>
      <c r="AB292" s="366"/>
      <c r="AC292" s="366"/>
      <c r="AD292" s="366"/>
      <c r="AE292" s="366"/>
      <c r="AF292" s="366"/>
      <c r="AG292" s="366"/>
      <c r="AH292" s="366"/>
      <c r="AI292" s="366"/>
      <c r="AJ292" s="366"/>
      <c r="AK292" s="366"/>
      <c r="AL292" s="366"/>
      <c r="AM292" s="366"/>
      <c r="AN292" s="366"/>
      <c r="AO292" s="366"/>
      <c r="AP292" s="366"/>
      <c r="AQ292" s="366"/>
      <c r="AR292" s="366"/>
      <c r="AS292" s="366"/>
      <c r="AT292" s="366"/>
      <c r="AU292" s="366"/>
      <c r="AV292" s="366"/>
      <c r="AW292" s="366"/>
      <c r="AX292" s="366"/>
      <c r="AY292" s="366"/>
      <c r="AZ292" s="366"/>
      <c r="BA292" s="366">
        <v>-0.0311168248727492</v>
      </c>
      <c r="BB292" s="366">
        <v>-0.133422579185926</v>
      </c>
      <c r="BC292" s="366">
        <v>0.075180226563385</v>
      </c>
      <c r="BD292" s="366">
        <v>-0.0871647510337077</v>
      </c>
      <c r="BE292" s="366">
        <v>-0.113326337894404</v>
      </c>
      <c r="BF292" s="366">
        <v>0.126627218913502</v>
      </c>
      <c r="BG292" s="366">
        <v>-0.0635591352872986</v>
      </c>
      <c r="BH292" s="366">
        <v>-0.0583613917502145</v>
      </c>
      <c r="BI292" s="366">
        <v>0.149582836730084</v>
      </c>
      <c r="BJ292" s="366">
        <v>0.021773542634385</v>
      </c>
      <c r="BK292" s="366">
        <v>-0.123927683871823</v>
      </c>
      <c r="BL292" s="366">
        <v>-0.268393172427739</v>
      </c>
      <c r="BM292" s="366">
        <v>0.0293846768561656</v>
      </c>
      <c r="BN292" s="366">
        <v>0.0465477112852439</v>
      </c>
      <c r="BO292" s="366">
        <v>-0.00667160859202731</v>
      </c>
      <c r="BP292" s="366">
        <v>-0.0916550347118562</v>
      </c>
      <c r="BQ292" s="366">
        <v>0.0131578947777693</v>
      </c>
      <c r="BR292" s="366">
        <v>0.0876623375732919</v>
      </c>
      <c r="BS292" s="366">
        <v>0.179402953306699</v>
      </c>
      <c r="BT292" s="366">
        <v>0.165399239672339</v>
      </c>
      <c r="BU292" s="366">
        <v>0.0918977705473378</v>
      </c>
      <c r="BV292" s="366">
        <v>-0.0162584097479497</v>
      </c>
      <c r="BW292" s="366">
        <v>0.18011161842478</v>
      </c>
      <c r="BX292" s="366">
        <v>0.0325028257604552</v>
      </c>
      <c r="BY292" s="366">
        <v>0.20865544951827</v>
      </c>
      <c r="BZ292" s="366">
        <v>-0.0727650727638133</v>
      </c>
      <c r="CA292" s="366">
        <v>0.0358744394798813</v>
      </c>
      <c r="CB292" s="366">
        <v>-0.00372564813334753</v>
      </c>
      <c r="CC292" s="366">
        <v>-0.0476017441515062</v>
      </c>
      <c r="CD292" s="366">
        <v>-0.0648607402109037</v>
      </c>
      <c r="CE292" s="366">
        <v>0.0688320279312351</v>
      </c>
      <c r="CF292" s="366">
        <v>-0.0233002292301958</v>
      </c>
      <c r="CG292" s="366">
        <v>-0.0211184982540109</v>
      </c>
      <c r="CH292" s="366">
        <v>-0.13259631483059</v>
      </c>
      <c r="CI292" s="366">
        <v>0.0328317374343374</v>
      </c>
      <c r="CJ292" s="366">
        <v>-0.126505246853821</v>
      </c>
      <c r="CK292" s="366">
        <v>-0.0881439758101812</v>
      </c>
      <c r="CL292" s="366">
        <v>0.00276090566769338</v>
      </c>
      <c r="CM292" s="366">
        <v>-0.101321585999138</v>
      </c>
      <c r="CN292" s="366">
        <v>0.15994317441441</v>
      </c>
      <c r="CO292" s="366">
        <v>-0.107293868875723</v>
      </c>
      <c r="CP292" s="366">
        <v>-0.143280047316264</v>
      </c>
      <c r="CQ292" s="366">
        <v>0.0278134574454538</v>
      </c>
      <c r="CR292" s="366">
        <v>0.104946524148915</v>
      </c>
      <c r="CS292" s="366">
        <v>-0.0611010285051609</v>
      </c>
      <c r="CT292" s="366">
        <v>0.186921626060046</v>
      </c>
      <c r="CU292" s="366">
        <v>-0.0250000000894685</v>
      </c>
      <c r="CV292" s="366">
        <v>0.0201107769529245</v>
      </c>
      <c r="CW292" s="366">
        <v>-0.2068019746719</v>
      </c>
      <c r="CX292" s="366">
        <v>-0.0850622407858855</v>
      </c>
      <c r="CY292" s="366">
        <v>0.0907029479647172</v>
      </c>
      <c r="CZ292" s="366">
        <v>0.0451160152884469</v>
      </c>
      <c r="DA292" s="366">
        <v>-0.0862641009229175</v>
      </c>
      <c r="DB292" s="366">
        <v>-0.0137981118042216</v>
      </c>
      <c r="DC292" s="366">
        <v>0.00781542736947638</v>
      </c>
      <c r="DD292" s="366">
        <v>0.13313825898481</v>
      </c>
      <c r="DE292" s="366">
        <v>0.0677856680648172</v>
      </c>
      <c r="DF292" s="366">
        <v>-0.0136218729862365</v>
      </c>
      <c r="DG292" s="366">
        <v>0.116093366185421</v>
      </c>
      <c r="DH292" s="366">
        <v>0.100297871474129</v>
      </c>
      <c r="DI292" s="366">
        <v>0.0615307653349713</v>
      </c>
      <c r="DJ292" s="366">
        <v>0.131479736065492</v>
      </c>
      <c r="DK292" s="366">
        <v>-0.198062709602431</v>
      </c>
      <c r="DL292" s="366">
        <v>-0.0492738589793645</v>
      </c>
      <c r="DM292" s="366">
        <v>0.0512820513313186</v>
      </c>
      <c r="DN292" s="366">
        <v>0.13129216396379</v>
      </c>
      <c r="DO292" s="366">
        <v>-0.21758462787504</v>
      </c>
      <c r="DP292" s="366">
        <v>0.0216500876824248</v>
      </c>
      <c r="DQ292" s="366">
        <v>-0.00916380296120312</v>
      </c>
      <c r="DR292" s="366">
        <v>0.0976518305960186</v>
      </c>
      <c r="DS292" s="366">
        <v>-0.0557015239096164</v>
      </c>
    </row>
    <row r="293" spans="1:123">
      <c r="A293" s="379" t="s">
        <v>37</v>
      </c>
      <c r="B293"/>
      <c r="C293"/>
      <c r="D293"/>
      <c r="E293" s="366">
        <v>-0.0223276909948038</v>
      </c>
      <c r="F293" s="366">
        <v>0.0557826384624642</v>
      </c>
      <c r="G293" s="366">
        <v>-0.220311426055416</v>
      </c>
      <c r="H293" s="366">
        <v>0.0819804448901913</v>
      </c>
      <c r="I293" s="366">
        <v>-0.0649967504142376</v>
      </c>
      <c r="J293" s="366">
        <v>-0.0642534604953087</v>
      </c>
      <c r="K293" s="366">
        <v>0.208939624860908</v>
      </c>
      <c r="L293" s="366">
        <v>-0.00294314991697042</v>
      </c>
      <c r="M293" s="366">
        <v>0.0401449926622599</v>
      </c>
      <c r="N293" s="366">
        <v>-0.148654418586433</v>
      </c>
      <c r="O293" s="366">
        <v>-0.0523402068310675</v>
      </c>
      <c r="P293" s="366">
        <v>0.0555337249694969</v>
      </c>
      <c r="Q293" s="366">
        <v>-0.0557188010297162</v>
      </c>
      <c r="R293" s="366">
        <v>-0.0782520651774088</v>
      </c>
      <c r="S293" s="366">
        <v>0.219644369346589</v>
      </c>
      <c r="T293" s="366">
        <v>0.0679230069572496</v>
      </c>
      <c r="U293" s="366">
        <v>0.337185061665428</v>
      </c>
      <c r="V293" s="366">
        <v>0.00793260792746864</v>
      </c>
      <c r="W293" s="366">
        <v>0.0437795360359126</v>
      </c>
      <c r="X293" s="366">
        <v>0.0304201702886879</v>
      </c>
      <c r="Y293" s="366">
        <v>-0.11993346787553</v>
      </c>
      <c r="Z293" s="366">
        <v>0.0158303852268562</v>
      </c>
      <c r="AA293" s="366">
        <v>0.136245465078298</v>
      </c>
      <c r="AB293" s="366">
        <v>-0.122493632063278</v>
      </c>
      <c r="AC293" s="366">
        <v>0.116816836868138</v>
      </c>
      <c r="AD293" s="366">
        <v>0.0428249729930346</v>
      </c>
      <c r="AE293" s="366">
        <v>0.109824076507538</v>
      </c>
      <c r="AF293" s="366">
        <v>0.0365855856112161</v>
      </c>
      <c r="AG293" s="366">
        <v>-0.0596164023561965</v>
      </c>
      <c r="AH293" s="366">
        <v>0.202692138139341</v>
      </c>
      <c r="AI293" s="366">
        <v>-0.0204853020732972</v>
      </c>
      <c r="AJ293" s="366">
        <v>-0.109364692362823</v>
      </c>
      <c r="AK293" s="366">
        <v>0.0423331086366567</v>
      </c>
      <c r="AL293" s="366">
        <v>-0.0054846483733384</v>
      </c>
      <c r="AM293" s="366">
        <v>0.142128679799405</v>
      </c>
      <c r="AN293" s="366">
        <v>0.11384951995741</v>
      </c>
      <c r="AO293" s="366">
        <v>0.10517788786997</v>
      </c>
      <c r="AP293" s="366">
        <v>0.0605063577219707</v>
      </c>
      <c r="AQ293" s="366">
        <v>-0.0813626680572092</v>
      </c>
      <c r="AR293" s="366">
        <v>-0.0116840552384763</v>
      </c>
      <c r="AS293" s="366">
        <v>-0.0294751013452629</v>
      </c>
      <c r="AT293" s="366">
        <v>-0.103438333782194</v>
      </c>
      <c r="AU293" s="366">
        <v>-0.0102747609317255</v>
      </c>
      <c r="AV293" s="366">
        <v>0.144324799107678</v>
      </c>
      <c r="AW293" s="366">
        <v>0.00322933709536799</v>
      </c>
      <c r="AX293" s="366">
        <v>0.14685853812042</v>
      </c>
      <c r="AY293" s="366">
        <v>0.139540200199137</v>
      </c>
      <c r="AZ293" s="366">
        <v>0.120291467064083</v>
      </c>
      <c r="BA293" s="366">
        <v>0.209078365937486</v>
      </c>
      <c r="BB293" s="366">
        <v>-0.0888977241987814</v>
      </c>
      <c r="BC293" s="366">
        <v>0.42498471432304</v>
      </c>
      <c r="BD293" s="366">
        <v>0.0542657494159628</v>
      </c>
      <c r="BE293" s="366">
        <v>0.191558086475888</v>
      </c>
      <c r="BF293" s="366">
        <v>-0.0271751439651335</v>
      </c>
      <c r="BG293" s="366">
        <v>0.186053845288103</v>
      </c>
      <c r="BH293" s="366">
        <v>-0.0563944714209843</v>
      </c>
      <c r="BI293" s="366">
        <v>-0.0649698932451155</v>
      </c>
      <c r="BJ293" s="366">
        <v>0.0502340978788127</v>
      </c>
      <c r="BK293" s="366">
        <v>-0.113960471065051</v>
      </c>
      <c r="BL293" s="366">
        <v>0.111714351061263</v>
      </c>
      <c r="BM293" s="366">
        <v>0.0816454494452592</v>
      </c>
      <c r="BN293" s="366">
        <v>0.0652695784709696</v>
      </c>
      <c r="BO293" s="366">
        <v>-0.0511773817517661</v>
      </c>
      <c r="BP293" s="366">
        <v>0.0144573753524562</v>
      </c>
      <c r="BQ293" s="366">
        <v>0.325228440142597</v>
      </c>
      <c r="BR293" s="366">
        <v>0.0991665612102319</v>
      </c>
      <c r="BS293" s="366">
        <v>0.110794005283354</v>
      </c>
      <c r="BT293" s="366">
        <v>0.0505613347935518</v>
      </c>
      <c r="BU293" s="366">
        <v>0.269012518080299</v>
      </c>
      <c r="BV293" s="366">
        <v>-0.0891576567506016</v>
      </c>
      <c r="BW293" s="366">
        <v>-0.102346894683244</v>
      </c>
      <c r="BX293" s="366">
        <v>0.1556214444844</v>
      </c>
      <c r="BY293" s="366">
        <v>0.259027401214756</v>
      </c>
      <c r="BZ293" s="366">
        <v>0.150291990943878</v>
      </c>
      <c r="CA293" s="366">
        <v>0.300837297614325</v>
      </c>
      <c r="CB293" s="366">
        <v>-0.136589259870236</v>
      </c>
      <c r="CC293" s="366">
        <v>0.280603302838689</v>
      </c>
      <c r="CD293" s="366">
        <v>-0.137978011076783</v>
      </c>
      <c r="CE293" s="366">
        <v>-0.0396332037331938</v>
      </c>
      <c r="CF293" s="366">
        <v>0.0713205282889728</v>
      </c>
      <c r="CG293" s="366">
        <v>-0.0368015477236777</v>
      </c>
      <c r="CH293" s="366">
        <v>-0.117127253103716</v>
      </c>
      <c r="CI293" s="366">
        <v>0.0283731486589704</v>
      </c>
      <c r="CJ293" s="366">
        <v>-0.131356860986958</v>
      </c>
      <c r="CK293" s="366">
        <v>-0.0761704821116913</v>
      </c>
      <c r="CL293" s="366">
        <v>-0.0213761480896161</v>
      </c>
      <c r="CM293" s="366">
        <v>0.187978613402104</v>
      </c>
      <c r="CN293" s="366">
        <v>-0.125432705542482</v>
      </c>
      <c r="CO293" s="366">
        <v>0.132403840614176</v>
      </c>
      <c r="CP293" s="366">
        <v>-0.165100515795004</v>
      </c>
      <c r="CQ293" s="366">
        <v>-0.324064991895016</v>
      </c>
      <c r="CR293" s="366">
        <v>0.520502459811874</v>
      </c>
      <c r="CS293" s="366">
        <v>0.110460651906481</v>
      </c>
      <c r="CT293" s="366">
        <v>0.134358748984167</v>
      </c>
      <c r="CU293" s="366">
        <v>-0.136514916891614</v>
      </c>
      <c r="CV293" s="366">
        <v>-0.0727406879317508</v>
      </c>
      <c r="CW293" s="366">
        <v>-0.0986763102988002</v>
      </c>
      <c r="CX293" s="366">
        <v>-0.246053834172704</v>
      </c>
      <c r="CY293" s="366">
        <v>0.00271851650377886</v>
      </c>
      <c r="CZ293" s="366">
        <v>0.120320567870972</v>
      </c>
      <c r="DA293" s="366">
        <v>-0.216049218153768</v>
      </c>
      <c r="DB293" s="366">
        <v>-0.109598768790813</v>
      </c>
      <c r="DC293" s="366">
        <v>-0.270805810797498</v>
      </c>
      <c r="DD293" s="366">
        <v>-0.0919838153493925</v>
      </c>
      <c r="DE293" s="366">
        <v>-0.043246189969137</v>
      </c>
      <c r="DF293" s="366">
        <v>-0.218701521677128</v>
      </c>
      <c r="DG293" s="366">
        <v>0.174204781094543</v>
      </c>
      <c r="DH293" s="366">
        <v>0.0659114379857204</v>
      </c>
      <c r="DI293" s="366">
        <v>-0.0143768825480228</v>
      </c>
      <c r="DJ293" s="366">
        <v>-0.0238285496801878</v>
      </c>
      <c r="DK293" s="366">
        <v>-0.168266451986513</v>
      </c>
      <c r="DL293" s="366">
        <v>-0.13647621372917</v>
      </c>
      <c r="DM293" s="366">
        <v>0.00590978628501126</v>
      </c>
      <c r="DN293" s="366">
        <v>0.370815072329662</v>
      </c>
      <c r="DO293" s="366">
        <v>-0.195438523711439</v>
      </c>
      <c r="DP293" s="366">
        <v>0.00545031205561708</v>
      </c>
      <c r="DQ293" s="366">
        <v>0.0332521372394934</v>
      </c>
      <c r="DR293" s="366">
        <v>-0.0296123378830577</v>
      </c>
      <c r="DS293" s="366">
        <v>0.0679576020170876</v>
      </c>
    </row>
    <row r="294" spans="1:123">
      <c r="A294" s="379" t="s">
        <v>38</v>
      </c>
      <c r="B294"/>
      <c r="C294"/>
      <c r="D294"/>
      <c r="E294" s="366">
        <v>0.638913581382926</v>
      </c>
      <c r="F294" s="366">
        <v>-0.10297589416075</v>
      </c>
      <c r="G294" s="366">
        <v>-0.172237933503433</v>
      </c>
      <c r="H294" s="366">
        <v>-0.237594259793609</v>
      </c>
      <c r="I294" s="366">
        <v>-0.0646575617930449</v>
      </c>
      <c r="J294" s="366">
        <v>-0.0416790320985112</v>
      </c>
      <c r="K294" s="366">
        <v>0.0869424968556212</v>
      </c>
      <c r="L294" s="366">
        <v>-0.0827103729528764</v>
      </c>
      <c r="M294" s="366">
        <v>-0.0289708777619605</v>
      </c>
      <c r="N294" s="366">
        <v>-0.108127136036243</v>
      </c>
      <c r="O294" s="366">
        <v>0.0337703520556789</v>
      </c>
      <c r="P294" s="366">
        <v>0.00246219689840488</v>
      </c>
      <c r="Q294" s="366">
        <v>0.0161683307896727</v>
      </c>
      <c r="R294" s="366">
        <v>-0.033622080224485</v>
      </c>
      <c r="S294" s="366">
        <v>0.0834735484721729</v>
      </c>
      <c r="T294" s="366">
        <v>0.0914880467961923</v>
      </c>
      <c r="U294" s="366">
        <v>0.108263489205067</v>
      </c>
      <c r="V294" s="366">
        <v>-0.027664966256821</v>
      </c>
      <c r="W294" s="366">
        <v>0.21209163386927</v>
      </c>
      <c r="X294" s="366">
        <v>0.04258825436115</v>
      </c>
      <c r="Y294" s="366">
        <v>-0.0817893060437297</v>
      </c>
      <c r="Z294" s="366">
        <v>0.0142451457814174</v>
      </c>
      <c r="AA294" s="366">
        <v>0.0142614092789906</v>
      </c>
      <c r="AB294" s="366">
        <v>-0.0302099265609477</v>
      </c>
      <c r="AC294" s="366">
        <v>-0.0604268635991532</v>
      </c>
      <c r="AD294" s="366">
        <v>-0.0812550635486811</v>
      </c>
      <c r="AE294" s="366">
        <v>0.153248803430431</v>
      </c>
      <c r="AF294" s="366">
        <v>0.0380778150868843</v>
      </c>
      <c r="AG294" s="366">
        <v>-0.0309211337749046</v>
      </c>
      <c r="AH294" s="366">
        <v>0.0767181683062927</v>
      </c>
      <c r="AI294" s="366">
        <v>-0.0406472023206833</v>
      </c>
      <c r="AJ294" s="366">
        <v>-0.0154265607634354</v>
      </c>
      <c r="AK294" s="366">
        <v>-0.000479941639096926</v>
      </c>
      <c r="AL294" s="366">
        <v>0.0578081570502758</v>
      </c>
      <c r="AM294" s="366">
        <v>-0.0700686831128484</v>
      </c>
      <c r="AN294" s="366">
        <v>0.14603799517833</v>
      </c>
      <c r="AO294" s="366">
        <v>0.0519560942618817</v>
      </c>
      <c r="AP294" s="366">
        <v>0.0869405028590711</v>
      </c>
      <c r="AQ294" s="366">
        <v>0.226961464207411</v>
      </c>
      <c r="AR294" s="366">
        <v>0.0876912428010732</v>
      </c>
      <c r="AS294" s="366">
        <v>-0.161027638318948</v>
      </c>
      <c r="AT294" s="366">
        <v>0.114510485166222</v>
      </c>
      <c r="AU294" s="366">
        <v>-0.00218436388212229</v>
      </c>
      <c r="AV294" s="366">
        <v>0.248294291205693</v>
      </c>
      <c r="AW294" s="366">
        <v>0.0793167004167219</v>
      </c>
      <c r="AX294" s="366">
        <v>0.011508921896525</v>
      </c>
      <c r="AY294" s="366">
        <v>0.00686284615977906</v>
      </c>
      <c r="AZ294" s="366">
        <v>0.27148430396633</v>
      </c>
      <c r="BA294" s="366">
        <v>0.12655169460844</v>
      </c>
      <c r="BB294" s="366">
        <v>-0.096496697133407</v>
      </c>
      <c r="BC294" s="366">
        <v>0.116828138076325</v>
      </c>
      <c r="BD294" s="366">
        <v>0.257368377185142</v>
      </c>
      <c r="BE294" s="366">
        <v>-0.0123706719829707</v>
      </c>
      <c r="BF294" s="366">
        <v>0.24767905622516</v>
      </c>
      <c r="BG294" s="366">
        <v>0.221905070430236</v>
      </c>
      <c r="BH294" s="366">
        <v>-0.0776585819237143</v>
      </c>
      <c r="BI294" s="366">
        <v>-0.244530354835655</v>
      </c>
      <c r="BJ294" s="366">
        <v>-0.0804547120709699</v>
      </c>
      <c r="BK294" s="366">
        <v>-0.124982839155448</v>
      </c>
      <c r="BL294" s="366">
        <v>-0.198264925515476</v>
      </c>
      <c r="BM294" s="366">
        <v>0.15947378810888</v>
      </c>
      <c r="BN294" s="366">
        <v>-0.0570466431344391</v>
      </c>
      <c r="BO294" s="366">
        <v>0.207702396112895</v>
      </c>
      <c r="BP294" s="366">
        <v>-0.0606510361563296</v>
      </c>
      <c r="BQ294" s="366">
        <v>-0.00842545379899284</v>
      </c>
      <c r="BR294" s="366">
        <v>0.0811189044855041</v>
      </c>
      <c r="BS294" s="366">
        <v>0.411627528743342</v>
      </c>
      <c r="BT294" s="366">
        <v>0.00466488261530129</v>
      </c>
      <c r="BU294" s="366">
        <v>0.16290213221195</v>
      </c>
      <c r="BV294" s="366">
        <v>-0.128825171220333</v>
      </c>
      <c r="BW294" s="366">
        <v>-0.0496495840915574</v>
      </c>
      <c r="BX294" s="366">
        <v>0.0679596776042535</v>
      </c>
      <c r="BY294" s="366">
        <v>0.129803220139877</v>
      </c>
      <c r="BZ294" s="366">
        <v>0.0894157296358122</v>
      </c>
      <c r="CA294" s="366">
        <v>0.291489082355582</v>
      </c>
      <c r="CB294" s="366">
        <v>-0.126860320857738</v>
      </c>
      <c r="CC294" s="366">
        <v>0.309783196839621</v>
      </c>
      <c r="CD294" s="366">
        <v>-0.127307596620692</v>
      </c>
      <c r="CE294" s="366">
        <v>0.0910557510289276</v>
      </c>
      <c r="CF294" s="366">
        <v>-0.0946516161109221</v>
      </c>
      <c r="CG294" s="366">
        <v>-0.103608816414424</v>
      </c>
      <c r="CH294" s="366">
        <v>-0.22801030175762</v>
      </c>
      <c r="CI294" s="366">
        <v>0.16919355821561</v>
      </c>
      <c r="CJ294" s="366">
        <v>-0.177572118518519</v>
      </c>
      <c r="CK294" s="366">
        <v>0.0799196048970594</v>
      </c>
      <c r="CL294" s="366">
        <v>0.0530705640748059</v>
      </c>
      <c r="CM294" s="366">
        <v>0.167753401078268</v>
      </c>
      <c r="CN294" s="366">
        <v>-0.0598465669378438</v>
      </c>
      <c r="CO294" s="366">
        <v>-0.0331170101850541</v>
      </c>
      <c r="CP294" s="366">
        <v>-0.119958076112615</v>
      </c>
      <c r="CQ294" s="366">
        <v>-0.128455806380372</v>
      </c>
      <c r="CR294" s="366">
        <v>0.139410636073501</v>
      </c>
      <c r="CS294" s="366">
        <v>-0.0323298331899801</v>
      </c>
      <c r="CT294" s="366">
        <v>0.169545255473521</v>
      </c>
      <c r="CU294" s="366">
        <v>-0.00341704120723707</v>
      </c>
      <c r="CV294" s="366">
        <v>0.0068080469902676</v>
      </c>
      <c r="CW294" s="366">
        <v>-0.118710234508792</v>
      </c>
      <c r="CX294" s="366">
        <v>-0.155870723801395</v>
      </c>
      <c r="CY294" s="366">
        <v>0.0145216635636369</v>
      </c>
      <c r="CZ294" s="366">
        <v>0.0854912338447789</v>
      </c>
      <c r="DA294" s="366">
        <v>-0.139602456594789</v>
      </c>
      <c r="DB294" s="366">
        <v>0.0958465081877427</v>
      </c>
      <c r="DC294" s="366">
        <v>-0.0822243317321192</v>
      </c>
      <c r="DD294" s="366">
        <v>0.0635623026092282</v>
      </c>
      <c r="DE294" s="366">
        <v>0.0698250128912419</v>
      </c>
      <c r="DF294" s="366">
        <v>0.00530268676721191</v>
      </c>
      <c r="DG294" s="366">
        <v>0.11751985197289</v>
      </c>
      <c r="DH294" s="366">
        <v>-0.00981290331460893</v>
      </c>
      <c r="DI294" s="366">
        <v>0.16382562048841</v>
      </c>
      <c r="DJ294" s="366">
        <v>-0.00111778480415092</v>
      </c>
      <c r="DK294" s="366">
        <v>0.0818831909836868</v>
      </c>
      <c r="DL294" s="366">
        <v>-0.194317972955436</v>
      </c>
      <c r="DM294" s="366">
        <v>-0.0210294320294191</v>
      </c>
      <c r="DN294" s="366">
        <v>0.169659493984834</v>
      </c>
      <c r="DO294" s="366">
        <v>-0.018587891152738</v>
      </c>
      <c r="DP294" s="366">
        <v>-0.0718900189943251</v>
      </c>
      <c r="DQ294" s="366">
        <v>0.0035033027553999</v>
      </c>
      <c r="DR294" s="366">
        <v>-0.0385915395404696</v>
      </c>
      <c r="DS294" s="366">
        <v>0.0105192054164998</v>
      </c>
    </row>
    <row r="295" spans="1:123">
      <c r="A295" s="379" t="s">
        <v>39</v>
      </c>
      <c r="B295"/>
      <c r="C295"/>
      <c r="D295"/>
      <c r="E295" s="366">
        <v>0.106338991296288</v>
      </c>
      <c r="F295" s="366">
        <v>0.13849559885075</v>
      </c>
      <c r="G295" s="366">
        <v>-0.0219414893617021</v>
      </c>
      <c r="H295" s="366">
        <v>0.0535479946686945</v>
      </c>
      <c r="I295" s="366">
        <v>-0.0779103620392567</v>
      </c>
      <c r="J295" s="366">
        <v>-0.122539035980991</v>
      </c>
      <c r="K295" s="366">
        <v>-0.164410058027079</v>
      </c>
      <c r="L295" s="366">
        <v>0.0159488797516705</v>
      </c>
      <c r="M295" s="366">
        <v>-0.0795505617977529</v>
      </c>
      <c r="N295" s="366">
        <v>-0.1005859375</v>
      </c>
      <c r="O295" s="366">
        <v>0.0536070877465311</v>
      </c>
      <c r="P295" s="366">
        <v>-0.017364657814096</v>
      </c>
      <c r="Q295" s="366">
        <v>-0.127992701068204</v>
      </c>
      <c r="R295" s="366">
        <v>0.178443113772455</v>
      </c>
      <c r="S295" s="366">
        <v>0.146341463414634</v>
      </c>
      <c r="T295" s="366">
        <v>0.00443262411347534</v>
      </c>
      <c r="U295" s="366">
        <v>-0.236000376676462</v>
      </c>
      <c r="V295" s="366">
        <v>-0.0393518518518519</v>
      </c>
      <c r="W295" s="366">
        <v>-0.0734939759036145</v>
      </c>
      <c r="X295" s="366">
        <v>-0.0889644024116873</v>
      </c>
      <c r="Y295" s="366">
        <v>-0.02</v>
      </c>
      <c r="Z295" s="366">
        <v>0.064139941690962</v>
      </c>
      <c r="AA295" s="366">
        <v>-0.0890410958904109</v>
      </c>
      <c r="AB295" s="366">
        <v>0.0652403570728626</v>
      </c>
      <c r="AC295" s="366">
        <v>-0.114102790057358</v>
      </c>
      <c r="AD295" s="366">
        <v>0.0963081861958266</v>
      </c>
      <c r="AE295" s="366">
        <v>0.128843338213763</v>
      </c>
      <c r="AF295" s="366">
        <v>0.0298313878080414</v>
      </c>
      <c r="AG295" s="366">
        <v>0.089416506586653</v>
      </c>
      <c r="AH295" s="366">
        <v>0.0862262038073909</v>
      </c>
      <c r="AI295" s="366">
        <v>0.0515463917525774</v>
      </c>
      <c r="AJ295" s="366">
        <v>0.0403050158251599</v>
      </c>
      <c r="AK295" s="366">
        <v>0.156450137236962</v>
      </c>
      <c r="AL295" s="366">
        <v>0.0688291139240507</v>
      </c>
      <c r="AM295" s="366">
        <v>-0.104889302321999</v>
      </c>
      <c r="AN295" s="366">
        <v>0.327614379084967</v>
      </c>
      <c r="AO295" s="366">
        <v>-0.0354616076389571</v>
      </c>
      <c r="AP295" s="366">
        <v>0.129092426826987</v>
      </c>
      <c r="AQ295" s="366">
        <v>-0.0128923766816144</v>
      </c>
      <c r="AR295" s="366">
        <v>0.0283929585462805</v>
      </c>
      <c r="AS295" s="366">
        <v>0.137711550557449</v>
      </c>
      <c r="AT295" s="366">
        <v>0.0304937076476284</v>
      </c>
      <c r="AU295" s="366">
        <v>-0.0352278064819165</v>
      </c>
      <c r="AV295" s="366">
        <v>0.327750866453006</v>
      </c>
      <c r="AW295" s="366">
        <v>-0.0654676258992806</v>
      </c>
      <c r="AX295" s="366">
        <v>0.105465742879138</v>
      </c>
      <c r="AY295" s="366">
        <v>-0.0183724041806517</v>
      </c>
      <c r="AZ295" s="366">
        <v>0.00272585669781922</v>
      </c>
      <c r="BA295" s="366">
        <v>0.0619848119425011</v>
      </c>
      <c r="BB295" s="366">
        <v>-0.307760891588592</v>
      </c>
      <c r="BC295" s="366">
        <v>0.0222567287784678</v>
      </c>
      <c r="BD295" s="366">
        <v>0.156962025316456</v>
      </c>
      <c r="BE295" s="366">
        <v>-0.0544900838412069</v>
      </c>
      <c r="BF295" s="366">
        <v>0.244843049327354</v>
      </c>
      <c r="BG295" s="366">
        <v>0.242179748276125</v>
      </c>
      <c r="BH295" s="366">
        <v>-0.00257216347527867</v>
      </c>
      <c r="BI295" s="366">
        <v>0.200286532951289</v>
      </c>
      <c r="BJ295" s="366">
        <v>-0.0950107424206253</v>
      </c>
      <c r="BK295" s="366">
        <v>-0.313092592687206</v>
      </c>
      <c r="BL295" s="366">
        <v>-0.350783339701949</v>
      </c>
      <c r="BM295" s="366">
        <v>0.408631828317938</v>
      </c>
      <c r="BN295" s="366">
        <v>0.181443298969072</v>
      </c>
      <c r="BO295" s="366">
        <v>0.285165794066318</v>
      </c>
      <c r="BP295" s="366">
        <v>-0.0226383601804604</v>
      </c>
      <c r="BQ295" s="366">
        <v>0.110461880912632</v>
      </c>
      <c r="BR295" s="366">
        <v>0.0706589827110999</v>
      </c>
      <c r="BS295" s="366">
        <v>0.225306255123576</v>
      </c>
      <c r="BT295" s="366">
        <v>0.125358303076629</v>
      </c>
      <c r="BU295" s="366">
        <v>0.0640176600441502</v>
      </c>
      <c r="BV295" s="366">
        <v>0.117459304181296</v>
      </c>
      <c r="BW295" s="366">
        <v>0.0622887099698044</v>
      </c>
      <c r="BX295" s="366">
        <v>0.0486183524504693</v>
      </c>
      <c r="BY295" s="366">
        <v>0.240516787694742</v>
      </c>
      <c r="BZ295" s="366">
        <v>0.0111865761086696</v>
      </c>
      <c r="CA295" s="366">
        <v>0.150928486764125</v>
      </c>
      <c r="CB295" s="366">
        <v>0.114717711968267</v>
      </c>
      <c r="CC295" s="366">
        <v>0.0516162285545982</v>
      </c>
      <c r="CD295" s="366">
        <v>0.0046212015123932</v>
      </c>
      <c r="CE295" s="366">
        <v>0.0614266375212882</v>
      </c>
      <c r="CF295" s="366">
        <v>0.015918240941468</v>
      </c>
      <c r="CG295" s="366">
        <v>-0.21826606511401</v>
      </c>
      <c r="CH295" s="366">
        <v>-0.199656839806583</v>
      </c>
      <c r="CI295" s="366">
        <v>-0.151371362895507</v>
      </c>
      <c r="CJ295" s="366">
        <v>-0.0875432939209364</v>
      </c>
      <c r="CK295" s="366">
        <v>-0.125261167193393</v>
      </c>
      <c r="CL295" s="366">
        <v>-0.160615117031266</v>
      </c>
      <c r="CM295" s="366">
        <v>-0.127152080344333</v>
      </c>
      <c r="CN295" s="366">
        <v>0.471953975755085</v>
      </c>
      <c r="CO295" s="366">
        <v>0.0300109227859333</v>
      </c>
      <c r="CP295" s="366">
        <v>-0.0683853459972862</v>
      </c>
      <c r="CQ295" s="366">
        <v>0.0304398485289834</v>
      </c>
      <c r="CR295" s="366">
        <v>0.429750983175046</v>
      </c>
      <c r="CS295" s="366">
        <v>0.0735643564356436</v>
      </c>
      <c r="CT295" s="366">
        <v>0.12302868209905</v>
      </c>
      <c r="CU295" s="366">
        <v>-0.000382688347601357</v>
      </c>
      <c r="CV295" s="366">
        <v>0.03886287075836</v>
      </c>
      <c r="CW295" s="366">
        <v>-0.0175717316068433</v>
      </c>
      <c r="CX295" s="366">
        <v>-0.0920999433977521</v>
      </c>
      <c r="CY295" s="366">
        <v>0.0014250089063057</v>
      </c>
      <c r="CZ295" s="366">
        <v>-0.0422975723547543</v>
      </c>
      <c r="DA295" s="366">
        <v>-0.101615136132903</v>
      </c>
      <c r="DB295" s="366">
        <v>-0.0935894801725908</v>
      </c>
      <c r="DC295" s="366">
        <v>0.0123540745778079</v>
      </c>
      <c r="DD295" s="366">
        <v>0.161708209098081</v>
      </c>
      <c r="DE295" s="366">
        <v>-0.11551936369662</v>
      </c>
      <c r="DF295" s="366">
        <v>0.0863933197730435</v>
      </c>
      <c r="DG295" s="366">
        <v>0.203316500506058</v>
      </c>
      <c r="DH295" s="366">
        <v>0.176278118609407</v>
      </c>
      <c r="DI295" s="366">
        <v>-0.132202282176993</v>
      </c>
      <c r="DJ295" s="366">
        <v>0.251427193052987</v>
      </c>
      <c r="DK295" s="366">
        <v>-0.0623233102030326</v>
      </c>
      <c r="DL295" s="366">
        <v>-0.0792791558174593</v>
      </c>
      <c r="DM295" s="366">
        <v>0.0642093697499633</v>
      </c>
      <c r="DN295" s="366">
        <v>-0.00930423479510156</v>
      </c>
      <c r="DO295" s="366">
        <v>-0.269267107291394</v>
      </c>
      <c r="DP295" s="366">
        <v>-0.0205898720089037</v>
      </c>
      <c r="DQ295" s="366">
        <v>0.037215909090909</v>
      </c>
      <c r="DR295" s="366">
        <v>-0.0681091938281749</v>
      </c>
      <c r="DS295" s="366">
        <v>-0.0617509795330569</v>
      </c>
    </row>
    <row r="296" spans="1:123">
      <c r="A296" s="379" t="s">
        <v>40</v>
      </c>
      <c r="B296"/>
      <c r="C296"/>
      <c r="D296"/>
      <c r="E296" s="366">
        <v>0.0199627344301399</v>
      </c>
      <c r="F296" s="366">
        <v>-0.0893735325938899</v>
      </c>
      <c r="G296" s="366">
        <v>0.0510749573910458</v>
      </c>
      <c r="H296" s="366">
        <v>-0.0660158066015806</v>
      </c>
      <c r="I296" s="366">
        <v>-0.0110051108758599</v>
      </c>
      <c r="J296" s="366">
        <v>0.0574972873331714</v>
      </c>
      <c r="K296" s="366">
        <v>0</v>
      </c>
      <c r="L296" s="366">
        <v>0.174703875109278</v>
      </c>
      <c r="M296" s="366">
        <v>0.0567372853127948</v>
      </c>
      <c r="N296" s="366">
        <v>-0.0281481481481483</v>
      </c>
      <c r="O296" s="366">
        <v>0.107088414634146</v>
      </c>
      <c r="P296" s="366">
        <v>0.0919395203200268</v>
      </c>
      <c r="Q296" s="366">
        <v>-0.152504755865568</v>
      </c>
      <c r="R296" s="366">
        <v>-0.2558592504918</v>
      </c>
      <c r="S296" s="366">
        <v>-0.104217459758474</v>
      </c>
      <c r="T296" s="366">
        <v>0.162829870859068</v>
      </c>
      <c r="U296" s="366">
        <v>-0.142826266189721</v>
      </c>
      <c r="V296" s="366">
        <v>-0.104363527587306</v>
      </c>
      <c r="W296" s="366">
        <v>-0.0805538074260542</v>
      </c>
      <c r="X296" s="366">
        <v>-0.0161363648778983</v>
      </c>
      <c r="Y296" s="366">
        <v>-0.165050316607195</v>
      </c>
      <c r="Z296" s="366">
        <v>-0.0325</v>
      </c>
      <c r="AA296" s="366">
        <v>0.0301464254952626</v>
      </c>
      <c r="AB296" s="366">
        <v>0.0022086082715993</v>
      </c>
      <c r="AC296" s="366">
        <v>0.00511436396580667</v>
      </c>
      <c r="AD296" s="366">
        <v>0.100346274479932</v>
      </c>
      <c r="AE296" s="366">
        <v>-0.0568032102616509</v>
      </c>
      <c r="AF296" s="366">
        <v>-0.209003215434084</v>
      </c>
      <c r="AG296" s="366">
        <v>0.296158597126312</v>
      </c>
      <c r="AH296" s="366">
        <v>0.133356210329897</v>
      </c>
      <c r="AI296" s="366">
        <v>-0.0699445983379502</v>
      </c>
      <c r="AJ296" s="366">
        <v>0.293177355005568</v>
      </c>
      <c r="AK296" s="366">
        <v>0.00382250735936229</v>
      </c>
      <c r="AL296" s="366">
        <v>0.188181296615032</v>
      </c>
      <c r="AM296" s="366">
        <v>-0.00386286817962334</v>
      </c>
      <c r="AN296" s="366">
        <v>0.175226393915241</v>
      </c>
      <c r="AO296" s="366">
        <v>0.0531518429286266</v>
      </c>
      <c r="AP296" s="366">
        <v>-0.0690866510538641</v>
      </c>
      <c r="AQ296" s="366">
        <v>0.0251811500682593</v>
      </c>
      <c r="AR296" s="366">
        <v>-0.0322712418300655</v>
      </c>
      <c r="AS296" s="366">
        <v>-0.0962715383839546</v>
      </c>
      <c r="AT296" s="366">
        <v>-0.0286559262396189</v>
      </c>
      <c r="AU296" s="366">
        <v>-0.0672348484848485</v>
      </c>
      <c r="AV296" s="366">
        <v>0.0469998089794381</v>
      </c>
      <c r="AW296" s="366">
        <v>-0.0410984574896301</v>
      </c>
      <c r="AX296" s="366">
        <v>0.0807980049875312</v>
      </c>
      <c r="AY296" s="366">
        <v>0.012921089063221</v>
      </c>
      <c r="AZ296" s="366">
        <v>0.255990371163194</v>
      </c>
      <c r="BA296" s="366">
        <v>0.0969057161292846</v>
      </c>
      <c r="BB296" s="366">
        <v>-0.421040582963233</v>
      </c>
      <c r="BC296" s="366">
        <v>-0.0860365604659391</v>
      </c>
      <c r="BD296" s="366">
        <v>0.180174563591023</v>
      </c>
      <c r="BE296" s="366">
        <v>-0.257568133218298</v>
      </c>
      <c r="BF296" s="366">
        <v>0.0622013323909245</v>
      </c>
      <c r="BG296" s="366">
        <v>0.0378205128205129</v>
      </c>
      <c r="BH296" s="366">
        <v>-0.0152076731144657</v>
      </c>
      <c r="BI296" s="366">
        <v>0.0825017153469374</v>
      </c>
      <c r="BJ296" s="366">
        <v>-0.0537883169462117</v>
      </c>
      <c r="BK296" s="366">
        <v>-0.197432762836186</v>
      </c>
      <c r="BL296" s="366">
        <v>-0.32038509205245</v>
      </c>
      <c r="BM296" s="366">
        <v>0.163916391639164</v>
      </c>
      <c r="BN296" s="366">
        <v>0.110536022726194</v>
      </c>
      <c r="BO296" s="366">
        <v>-0.0829867749206317</v>
      </c>
      <c r="BP296" s="366">
        <v>-0.0949248120300752</v>
      </c>
      <c r="BQ296" s="366">
        <v>0.350986500519211</v>
      </c>
      <c r="BR296" s="366">
        <v>0.0706686251349482</v>
      </c>
      <c r="BS296" s="366">
        <v>0.0208183776022972</v>
      </c>
      <c r="BT296" s="366">
        <v>0.458509142053446</v>
      </c>
      <c r="BU296" s="366">
        <v>-0.0180467014311536</v>
      </c>
      <c r="BV296" s="366">
        <v>0.133104125736739</v>
      </c>
      <c r="BW296" s="366">
        <v>0.186389250108366</v>
      </c>
      <c r="BX296" s="366">
        <v>0.247965708460038</v>
      </c>
      <c r="BY296" s="366">
        <v>0.0895595823845823</v>
      </c>
      <c r="BZ296" s="366">
        <v>0.138970392104561</v>
      </c>
      <c r="CA296" s="366">
        <v>0.0803835556396681</v>
      </c>
      <c r="CB296" s="366">
        <v>-0.185655825974585</v>
      </c>
      <c r="CC296" s="366">
        <v>-0.054218460724676</v>
      </c>
      <c r="CD296" s="366">
        <v>0.0103121812620477</v>
      </c>
      <c r="CE296" s="366">
        <v>0.0507573744352909</v>
      </c>
      <c r="CF296" s="366">
        <v>-0.121050717648054</v>
      </c>
      <c r="CG296" s="366">
        <v>-0.0417180934305802</v>
      </c>
      <c r="CH296" s="366">
        <v>0.119724375538329</v>
      </c>
      <c r="CI296" s="366">
        <v>-0.0235897435897436</v>
      </c>
      <c r="CJ296" s="366">
        <v>-0.247182711745857</v>
      </c>
      <c r="CK296" s="366">
        <v>0.0809628008752734</v>
      </c>
      <c r="CL296" s="366">
        <v>-0.411052032332492</v>
      </c>
      <c r="CM296" s="366">
        <v>-0.172131561458546</v>
      </c>
      <c r="CN296" s="366">
        <v>0.0526004728132388</v>
      </c>
      <c r="CO296" s="366">
        <v>-0.207656668523664</v>
      </c>
      <c r="CP296" s="366">
        <v>0.0802318768147261</v>
      </c>
      <c r="CQ296" s="366">
        <v>0.130546623794212</v>
      </c>
      <c r="CR296" s="366">
        <v>0.351538151075622</v>
      </c>
      <c r="CS296" s="366">
        <v>-0.0445865523820871</v>
      </c>
      <c r="CT296" s="366">
        <v>0.26407682234832</v>
      </c>
      <c r="CU296" s="366">
        <v>0.0155386740331491</v>
      </c>
      <c r="CV296" s="366">
        <v>-0.0522653701705356</v>
      </c>
      <c r="CW296" s="366">
        <v>-0.137299483896701</v>
      </c>
      <c r="CX296" s="366">
        <v>0.318181818181818</v>
      </c>
      <c r="CY296" s="366">
        <v>0.214552590191018</v>
      </c>
      <c r="CZ296" s="366">
        <v>0.0512208067940552</v>
      </c>
      <c r="DA296" s="366">
        <v>0.356980560464529</v>
      </c>
      <c r="DB296" s="366">
        <v>0.0548626826257654</v>
      </c>
      <c r="DC296" s="366">
        <v>0.0789427000177401</v>
      </c>
      <c r="DD296" s="366">
        <v>0.248868836817393</v>
      </c>
      <c r="DE296" s="366">
        <v>0.162576204189612</v>
      </c>
      <c r="DF296" s="366">
        <v>0.155066878258898</v>
      </c>
      <c r="DG296" s="366">
        <v>0.25377821393523</v>
      </c>
      <c r="DH296" s="366">
        <v>-0.0171812518087295</v>
      </c>
      <c r="DI296" s="366">
        <v>-0.0189048744471032</v>
      </c>
      <c r="DJ296" s="366">
        <v>0.422656308011706</v>
      </c>
      <c r="DK296" s="366">
        <v>0.028816924673039</v>
      </c>
      <c r="DL296" s="366">
        <v>-0.170715249662618</v>
      </c>
      <c r="DM296" s="366">
        <v>-0.000101027205586801</v>
      </c>
      <c r="DN296" s="366">
        <v>-0.0517960835846909</v>
      </c>
      <c r="DO296" s="366">
        <v>-0.0579699785561114</v>
      </c>
      <c r="DP296" s="366">
        <v>0.135822141285378</v>
      </c>
      <c r="DQ296" s="366">
        <v>-0.0152705651708404</v>
      </c>
      <c r="DR296" s="366">
        <v>-0.201311299926407</v>
      </c>
      <c r="DS296" s="366">
        <v>-0.137292678840677</v>
      </c>
    </row>
    <row r="297" spans="1:123">
      <c r="A297" s="379" t="s">
        <v>41</v>
      </c>
      <c r="B297"/>
      <c r="C297"/>
      <c r="D297"/>
      <c r="E297" s="366">
        <v>0.0367864127876658</v>
      </c>
      <c r="F297" s="366">
        <v>-0.105747170677515</v>
      </c>
      <c r="G297" s="366">
        <v>0.078679750227626</v>
      </c>
      <c r="H297" s="366">
        <v>0.183261660509744</v>
      </c>
      <c r="I297" s="366">
        <v>-0.143586031971329</v>
      </c>
      <c r="J297" s="366">
        <v>-0.0420400847971054</v>
      </c>
      <c r="K297" s="366">
        <v>-0.0670182003475849</v>
      </c>
      <c r="L297" s="366">
        <v>-0.14591010108194</v>
      </c>
      <c r="M297" s="366">
        <v>0.041212897921461</v>
      </c>
      <c r="N297" s="366">
        <v>0.131665299403032</v>
      </c>
      <c r="O297" s="366">
        <v>0.0630715436898848</v>
      </c>
      <c r="P297" s="366">
        <v>0.00959256294032751</v>
      </c>
      <c r="Q297" s="366">
        <v>-0.0202327202218361</v>
      </c>
      <c r="R297" s="366">
        <v>-0.0921973706675773</v>
      </c>
      <c r="S297" s="366">
        <v>0.0821892044385932</v>
      </c>
      <c r="T297" s="366">
        <v>-0.00503997219325691</v>
      </c>
      <c r="U297" s="366">
        <v>-0.0178788461888014</v>
      </c>
      <c r="V297" s="366">
        <v>0.0101477657112337</v>
      </c>
      <c r="W297" s="366">
        <v>-0.00176242509693325</v>
      </c>
      <c r="X297" s="366">
        <v>0.00492456646883732</v>
      </c>
      <c r="Y297" s="366">
        <v>0.0251450676982592</v>
      </c>
      <c r="Z297" s="366">
        <v>-0.067409948542024</v>
      </c>
      <c r="AA297" s="366">
        <v>0.00592402344542564</v>
      </c>
      <c r="AB297" s="366">
        <v>0.0694247894930904</v>
      </c>
      <c r="AC297" s="366">
        <v>-0.0340334223506827</v>
      </c>
      <c r="AD297" s="366">
        <v>-0.0411933746203965</v>
      </c>
      <c r="AE297" s="366">
        <v>0.0696389093588798</v>
      </c>
      <c r="AF297" s="366">
        <v>0.0434033758181194</v>
      </c>
      <c r="AG297" s="366">
        <v>-0.0531278398677841</v>
      </c>
      <c r="AH297" s="366">
        <v>0.0748821782491971</v>
      </c>
      <c r="AI297" s="366">
        <v>0.0129912310124423</v>
      </c>
      <c r="AJ297" s="366">
        <v>0.129217404555078</v>
      </c>
      <c r="AK297" s="366">
        <v>0.0223296828303594</v>
      </c>
      <c r="AL297" s="366">
        <v>0.0388146910571086</v>
      </c>
      <c r="AM297" s="366">
        <v>0.0142207600413755</v>
      </c>
      <c r="AN297" s="366">
        <v>0.0112463615757741</v>
      </c>
      <c r="AO297" s="366">
        <v>0.0868603368647838</v>
      </c>
      <c r="AP297" s="366">
        <v>0.0484764493925822</v>
      </c>
      <c r="AQ297" s="366">
        <v>0.05005165883882</v>
      </c>
      <c r="AR297" s="366">
        <v>-0.049087132518997</v>
      </c>
      <c r="AS297" s="366">
        <v>0.0361707782869791</v>
      </c>
      <c r="AT297" s="366">
        <v>0.0261300991513185</v>
      </c>
      <c r="AU297" s="366">
        <v>-0.0299774363148229</v>
      </c>
      <c r="AV297" s="366">
        <v>0.00352857132222417</v>
      </c>
      <c r="AW297" s="366">
        <v>-0.0792729660441123</v>
      </c>
      <c r="AX297" s="366">
        <v>0.0606493042259326</v>
      </c>
      <c r="AY297" s="366">
        <v>0.140882137605732</v>
      </c>
      <c r="AZ297" s="366">
        <v>0.0119475473091899</v>
      </c>
      <c r="BA297" s="366">
        <v>-0.0383713846440782</v>
      </c>
      <c r="BB297" s="366">
        <v>-0.0625803296050571</v>
      </c>
      <c r="BC297" s="366">
        <v>0.0680315631605819</v>
      </c>
      <c r="BD297" s="366">
        <v>0.0581070287312848</v>
      </c>
      <c r="BE297" s="366">
        <v>-0.124661532595716</v>
      </c>
      <c r="BF297" s="366">
        <v>0.0330525642249884</v>
      </c>
      <c r="BG297" s="366">
        <v>-0.066467127607294</v>
      </c>
      <c r="BH297" s="366">
        <v>0.0221913404836611</v>
      </c>
      <c r="BI297" s="366">
        <v>0.0831351349795886</v>
      </c>
      <c r="BJ297" s="366">
        <v>-0.0625810958936499</v>
      </c>
      <c r="BK297" s="366">
        <v>-0.135940081476961</v>
      </c>
      <c r="BL297" s="366">
        <v>-0.141820418148673</v>
      </c>
      <c r="BM297" s="366">
        <v>0.0247901037870035</v>
      </c>
      <c r="BN297" s="366">
        <v>0.00235192860469979</v>
      </c>
      <c r="BO297" s="366">
        <v>0.102929099471024</v>
      </c>
      <c r="BP297" s="366">
        <v>-0.0588235294559276</v>
      </c>
      <c r="BQ297" s="366">
        <v>0.128800587690083</v>
      </c>
      <c r="BR297" s="366">
        <v>0.0164777374604179</v>
      </c>
      <c r="BS297" s="366">
        <v>-0.14244653935986</v>
      </c>
      <c r="BT297" s="366">
        <v>0.0994571265316901</v>
      </c>
      <c r="BU297" s="366">
        <v>0.0665202002763112</v>
      </c>
      <c r="BV297" s="366">
        <v>0.000915541230802397</v>
      </c>
      <c r="BW297" s="366">
        <v>0.181580775489901</v>
      </c>
      <c r="BX297" s="366">
        <v>0.0248374891801466</v>
      </c>
      <c r="BY297" s="366">
        <v>0.0331013223958143</v>
      </c>
      <c r="BZ297" s="366">
        <v>-0.0576414130766937</v>
      </c>
      <c r="CA297" s="366">
        <v>-0.0425386935675384</v>
      </c>
      <c r="CB297" s="366">
        <v>0.0128100852991275</v>
      </c>
      <c r="CC297" s="366">
        <v>0.016475243353234</v>
      </c>
      <c r="CD297" s="366">
        <v>-0.060484266238676</v>
      </c>
      <c r="CE297" s="366">
        <v>0.0834724540922627</v>
      </c>
      <c r="CF297" s="366">
        <v>-0.0714439528738651</v>
      </c>
      <c r="CG297" s="366">
        <v>-0.000922793015063705</v>
      </c>
      <c r="CH297" s="366">
        <v>-0.0469006568373663</v>
      </c>
      <c r="CI297" s="366">
        <v>-0.012391553098559</v>
      </c>
      <c r="CJ297" s="366">
        <v>-0.0236194994628633</v>
      </c>
      <c r="CK297" s="366">
        <v>-0.11437343169569</v>
      </c>
      <c r="CL297" s="366">
        <v>-0.0546082920503752</v>
      </c>
      <c r="CM297" s="366">
        <v>-0.079712008310789</v>
      </c>
      <c r="CN297" s="366">
        <v>0.033948030237122</v>
      </c>
      <c r="CO297" s="366">
        <v>-0.0493335975716348</v>
      </c>
      <c r="CP297" s="366">
        <v>-0.0553060078552308</v>
      </c>
      <c r="CQ297" s="366">
        <v>0.106983655368051</v>
      </c>
      <c r="CR297" s="366">
        <v>0.202984999934068</v>
      </c>
      <c r="CS297" s="366">
        <v>-0.0224355396354162</v>
      </c>
      <c r="CT297" s="366">
        <v>0.0949988581293733</v>
      </c>
      <c r="CU297" s="366">
        <v>-0.0897904362055089</v>
      </c>
      <c r="CV297" s="366">
        <v>0.0348623853887851</v>
      </c>
      <c r="CW297" s="366">
        <v>-0.0756583015160698</v>
      </c>
      <c r="CX297" s="366">
        <v>-0.116831100039255</v>
      </c>
      <c r="CY297" s="366">
        <v>0.0461871868204804</v>
      </c>
      <c r="CZ297" s="366">
        <v>0.0177369238093934</v>
      </c>
      <c r="DA297" s="366">
        <v>-0.0777154307774289</v>
      </c>
      <c r="DB297" s="366">
        <v>0.0103626942924546</v>
      </c>
      <c r="DC297" s="366">
        <v>-0.00404858295229926</v>
      </c>
      <c r="DD297" s="366">
        <v>0.0471482477631331</v>
      </c>
      <c r="DE297" s="366">
        <v>0.0154474657802774</v>
      </c>
      <c r="DF297" s="366">
        <v>-0.00352024129686512</v>
      </c>
      <c r="DG297" s="366">
        <v>0.0309974203242196</v>
      </c>
      <c r="DH297" s="366">
        <v>-0.0182609747597289</v>
      </c>
      <c r="DI297" s="366">
        <v>-0.0243792335984548</v>
      </c>
      <c r="DJ297" s="366">
        <v>0.0689055838375932</v>
      </c>
      <c r="DK297" s="366">
        <v>-0.0763840225766655</v>
      </c>
      <c r="DL297" s="366">
        <v>0.033131006664006</v>
      </c>
      <c r="DM297" s="366">
        <v>-0.0214327532584302</v>
      </c>
      <c r="DN297" s="366">
        <v>0.0304719436019776</v>
      </c>
      <c r="DO297" s="366">
        <v>-0.0326962374868179</v>
      </c>
      <c r="DP297" s="366">
        <v>0.0589951303030327</v>
      </c>
      <c r="DQ297" s="366">
        <v>-0.0379413113666841</v>
      </c>
      <c r="DR297" s="366">
        <v>0.0520671989438559</v>
      </c>
      <c r="DS297" s="366">
        <v>-0.0483739210620002</v>
      </c>
    </row>
    <row r="298" spans="1:123">
      <c r="A298" s="379" t="s">
        <v>42</v>
      </c>
      <c r="B298"/>
      <c r="C298"/>
      <c r="D298"/>
      <c r="E298" s="366">
        <v>0.100715975753141</v>
      </c>
      <c r="F298" s="366">
        <v>-0.215838194075475</v>
      </c>
      <c r="G298" s="366">
        <v>-0.00960768847033122</v>
      </c>
      <c r="H298" s="366">
        <v>0.20325284353108</v>
      </c>
      <c r="I298" s="366">
        <v>0.0501637452156625</v>
      </c>
      <c r="J298" s="366">
        <v>0.0310951115197076</v>
      </c>
      <c r="K298" s="366">
        <v>0.0891145618779812</v>
      </c>
      <c r="L298" s="366">
        <v>-0.0521459038261667</v>
      </c>
      <c r="M298" s="366">
        <v>0.0174529164183259</v>
      </c>
      <c r="N298" s="366">
        <v>-0.0715403609300582</v>
      </c>
      <c r="O298" s="366">
        <v>0.0651589313548659</v>
      </c>
      <c r="P298" s="366">
        <v>0.0308536437975331</v>
      </c>
      <c r="Q298" s="366">
        <v>0.030911868377435</v>
      </c>
      <c r="R298" s="366">
        <v>0.0204477763847077</v>
      </c>
      <c r="S298" s="366">
        <v>-0.0403620644791302</v>
      </c>
      <c r="T298" s="366">
        <v>0.11695761667834</v>
      </c>
      <c r="U298" s="366">
        <v>0.000904909625730976</v>
      </c>
      <c r="V298" s="366">
        <v>0.0726247852164703</v>
      </c>
      <c r="W298" s="366">
        <v>-0.0732967134968014</v>
      </c>
      <c r="X298" s="366">
        <v>-0.00766873548070057</v>
      </c>
      <c r="Y298" s="366">
        <v>0.0697187803779848</v>
      </c>
      <c r="Z298" s="366">
        <v>0.153490169439287</v>
      </c>
      <c r="AA298" s="366">
        <v>0.0269418652748301</v>
      </c>
      <c r="AB298" s="366">
        <v>0.00382306196005255</v>
      </c>
      <c r="AC298" s="366">
        <v>0.247067761491142</v>
      </c>
      <c r="AD298" s="366">
        <v>0.0120498538999974</v>
      </c>
      <c r="AE298" s="366">
        <v>-0.0285328751110839</v>
      </c>
      <c r="AF298" s="366">
        <v>0.0415959540092596</v>
      </c>
      <c r="AG298" s="366">
        <v>0.0272028512226561</v>
      </c>
      <c r="AH298" s="366">
        <v>-0.0520183359814144</v>
      </c>
      <c r="AI298" s="366">
        <v>0.16032408793695</v>
      </c>
      <c r="AJ298" s="366">
        <v>-0.0134870992004245</v>
      </c>
      <c r="AK298" s="366">
        <v>-0.0219528733683687</v>
      </c>
      <c r="AL298" s="366">
        <v>-0.032542800130356</v>
      </c>
      <c r="AM298" s="366">
        <v>0.0471622658725213</v>
      </c>
      <c r="AN298" s="366">
        <v>0.104641669711177</v>
      </c>
      <c r="AO298" s="366">
        <v>0.00169954866492072</v>
      </c>
      <c r="AP298" s="366">
        <v>0.238935359507048</v>
      </c>
      <c r="AQ298" s="366">
        <v>-0.0340063245936854</v>
      </c>
      <c r="AR298" s="366">
        <v>-0.141107136224917</v>
      </c>
      <c r="AS298" s="366">
        <v>0.0912933071958029</v>
      </c>
      <c r="AT298" s="366">
        <v>-0.098739348933565</v>
      </c>
      <c r="AU298" s="366">
        <v>0.0406679316888048</v>
      </c>
      <c r="AV298" s="366">
        <v>-0.0238976309615013</v>
      </c>
      <c r="AW298" s="366">
        <v>-0.0255252648029178</v>
      </c>
      <c r="AX298" s="366">
        <v>0.140127316770886</v>
      </c>
      <c r="AY298" s="366">
        <v>0.0129305093747518</v>
      </c>
      <c r="AZ298" s="366">
        <v>0.0282841873154682</v>
      </c>
      <c r="BA298" s="366">
        <v>0.0649383157518333</v>
      </c>
      <c r="BB298" s="366">
        <v>-0.0610497429361639</v>
      </c>
      <c r="BC298" s="366">
        <v>0.150265491717157</v>
      </c>
      <c r="BD298" s="366">
        <v>0.0547862996060988</v>
      </c>
      <c r="BE298" s="366">
        <v>0.0788518421267728</v>
      </c>
      <c r="BF298" s="366">
        <v>0.0193830298588598</v>
      </c>
      <c r="BG298" s="366">
        <v>-0.028820644298299</v>
      </c>
      <c r="BH298" s="366">
        <v>-0.000578264885169322</v>
      </c>
      <c r="BI298" s="366">
        <v>0.0202985840530392</v>
      </c>
      <c r="BJ298" s="366">
        <v>0.0469232802988395</v>
      </c>
      <c r="BK298" s="366">
        <v>-0.0516623074035466</v>
      </c>
      <c r="BL298" s="366">
        <v>-0.214477545575808</v>
      </c>
      <c r="BM298" s="366">
        <v>0.0500908762882162</v>
      </c>
      <c r="BN298" s="366">
        <v>0.136662965425005</v>
      </c>
      <c r="BO298" s="366">
        <v>0.0854499783168061</v>
      </c>
      <c r="BP298" s="366">
        <v>0.00570496424611755</v>
      </c>
      <c r="BQ298" s="366">
        <v>0.06178273472106</v>
      </c>
      <c r="BR298" s="366">
        <v>0.0913149759016962</v>
      </c>
      <c r="BS298" s="366">
        <v>-0.0310749232270441</v>
      </c>
      <c r="BT298" s="366">
        <v>0.139286663542403</v>
      </c>
      <c r="BU298" s="366">
        <v>0.138156448574944</v>
      </c>
      <c r="BV298" s="366">
        <v>-0.135246833660039</v>
      </c>
      <c r="BW298" s="366">
        <v>0.0855730133916668</v>
      </c>
      <c r="BX298" s="366">
        <v>-0.0787003195081523</v>
      </c>
      <c r="BY298" s="366">
        <v>0.0761826008921196</v>
      </c>
      <c r="BZ298" s="366">
        <v>0.0870621586194893</v>
      </c>
      <c r="CA298" s="366">
        <v>0.0393295083643688</v>
      </c>
      <c r="CB298" s="366">
        <v>0.0298270544036296</v>
      </c>
      <c r="CC298" s="366">
        <v>-0.0116872630729</v>
      </c>
      <c r="CD298" s="366">
        <v>-0.0790207973677239</v>
      </c>
      <c r="CE298" s="366">
        <v>0.110266025085668</v>
      </c>
      <c r="CF298" s="366">
        <v>-0.0302443701747177</v>
      </c>
      <c r="CG298" s="366">
        <v>0.0115865662016756</v>
      </c>
      <c r="CH298" s="366">
        <v>-0.133143285821456</v>
      </c>
      <c r="CI298" s="366">
        <v>-0.127349410993327</v>
      </c>
      <c r="CJ298" s="366">
        <v>-0.0655580102310078</v>
      </c>
      <c r="CK298" s="366">
        <v>-0.134135850210202</v>
      </c>
      <c r="CL298" s="366">
        <v>-0.00300497134006861</v>
      </c>
      <c r="CM298" s="366">
        <v>-0.115420820984075</v>
      </c>
      <c r="CN298" s="366">
        <v>0.0188895866299685</v>
      </c>
      <c r="CO298" s="366">
        <v>-0.0818074405695901</v>
      </c>
      <c r="CP298" s="366">
        <v>-0.234600774864178</v>
      </c>
      <c r="CQ298" s="366">
        <v>-0.0580231584059067</v>
      </c>
      <c r="CR298" s="366">
        <v>0.133435025020679</v>
      </c>
      <c r="CS298" s="366">
        <v>0.206576503683788</v>
      </c>
      <c r="CT298" s="366">
        <v>0.117741906750268</v>
      </c>
      <c r="CU298" s="366">
        <v>-0.0533311815919875</v>
      </c>
      <c r="CV298" s="366">
        <v>-0.0355310327320695</v>
      </c>
      <c r="CW298" s="366">
        <v>-0.0538900700504806</v>
      </c>
      <c r="CX298" s="366">
        <v>-0.188213932570088</v>
      </c>
      <c r="CY298" s="366">
        <v>0.268236639634019</v>
      </c>
      <c r="CZ298" s="366">
        <v>0.125287046850964</v>
      </c>
      <c r="DA298" s="366">
        <v>-0.0068648883767165</v>
      </c>
      <c r="DB298" s="366">
        <v>-0.0744994673731967</v>
      </c>
      <c r="DC298" s="366">
        <v>-0.0951655041308656</v>
      </c>
      <c r="DD298" s="366">
        <v>0.146163033649766</v>
      </c>
      <c r="DE298" s="366">
        <v>-0.134821410460853</v>
      </c>
      <c r="DF298" s="366">
        <v>-0.269467560158339</v>
      </c>
      <c r="DG298" s="366">
        <v>0.12595163292201</v>
      </c>
      <c r="DH298" s="366">
        <v>-0.0113438060022589</v>
      </c>
      <c r="DI298" s="366">
        <v>0.0257583357796547</v>
      </c>
      <c r="DJ298" s="366">
        <v>0.107614347370796</v>
      </c>
      <c r="DK298" s="366">
        <v>-0.109242026782615</v>
      </c>
      <c r="DL298" s="366">
        <v>0.0814551089218676</v>
      </c>
      <c r="DM298" s="366">
        <v>-0.133198347572859</v>
      </c>
      <c r="DN298" s="366">
        <v>-0.0326506770953067</v>
      </c>
      <c r="DO298" s="366">
        <v>0.0846166630474106</v>
      </c>
      <c r="DP298" s="366">
        <v>0.0303344390491467</v>
      </c>
      <c r="DQ298" s="366">
        <v>-0.0255133613803711</v>
      </c>
      <c r="DR298" s="366">
        <v>-0.314441541366621</v>
      </c>
      <c r="DS298" s="366">
        <v>-0.0551182192121971</v>
      </c>
    </row>
    <row r="299" spans="1:123">
      <c r="A299" s="379" t="s">
        <v>43</v>
      </c>
      <c r="B299"/>
      <c r="C299"/>
      <c r="D299"/>
      <c r="E299" s="366"/>
      <c r="F299" s="366"/>
      <c r="G299" s="366"/>
      <c r="H299" s="366"/>
      <c r="I299" s="366"/>
      <c r="J299" s="366"/>
      <c r="K299" s="366"/>
      <c r="L299" s="366"/>
      <c r="M299" s="366"/>
      <c r="N299" s="366"/>
      <c r="O299" s="366"/>
      <c r="P299" s="366"/>
      <c r="Q299" s="366"/>
      <c r="R299" s="366"/>
      <c r="S299" s="366"/>
      <c r="T299" s="366"/>
      <c r="U299" s="366"/>
      <c r="V299" s="366"/>
      <c r="W299" s="366"/>
      <c r="X299" s="366"/>
      <c r="Y299" s="366"/>
      <c r="Z299" s="366"/>
      <c r="AA299" s="366"/>
      <c r="AB299" s="366"/>
      <c r="AC299" s="366"/>
      <c r="AD299" s="366"/>
      <c r="AE299" s="366"/>
      <c r="AF299" s="366"/>
      <c r="AG299" s="366"/>
      <c r="AH299" s="366"/>
      <c r="AI299" s="366"/>
      <c r="AJ299" s="366"/>
      <c r="AK299" s="366"/>
      <c r="AL299" s="366"/>
      <c r="AM299" s="366"/>
      <c r="AN299" s="366"/>
      <c r="AO299" s="366"/>
      <c r="AP299" s="366"/>
      <c r="AQ299" s="366"/>
      <c r="AR299" s="366"/>
      <c r="AS299" s="366"/>
      <c r="AT299" s="366"/>
      <c r="AU299" s="366"/>
      <c r="AV299" s="366"/>
      <c r="AW299" s="366"/>
      <c r="AX299" s="366"/>
      <c r="AY299" s="366"/>
      <c r="AZ299" s="366"/>
      <c r="BA299" s="366"/>
      <c r="BB299" s="366"/>
      <c r="BC299" s="366">
        <v>-0.0389396548683485</v>
      </c>
      <c r="BD299" s="366">
        <v>0.0467523194408683</v>
      </c>
      <c r="BE299" s="366">
        <v>0.166548164808971</v>
      </c>
      <c r="BF299" s="366">
        <v>0.0251168225813672</v>
      </c>
      <c r="BG299" s="366">
        <v>0.0826210823499478</v>
      </c>
      <c r="BH299" s="366">
        <v>-0.0554961723399477</v>
      </c>
      <c r="BI299" s="366">
        <v>0.171269176779859</v>
      </c>
      <c r="BJ299" s="366">
        <v>-0.0916884970195254</v>
      </c>
      <c r="BK299" s="366">
        <v>-0.115364447032177</v>
      </c>
      <c r="BL299" s="366">
        <v>-0.430858711288211</v>
      </c>
      <c r="BM299" s="366">
        <v>0.0125195614876057</v>
      </c>
      <c r="BN299" s="366">
        <v>-0.248250372482038</v>
      </c>
      <c r="BO299" s="366">
        <v>0.218194254394192</v>
      </c>
      <c r="BP299" s="366">
        <v>0.0758001123435326</v>
      </c>
      <c r="BQ299" s="366">
        <v>0.157025880625421</v>
      </c>
      <c r="BR299" s="366">
        <v>0.0950226240005712</v>
      </c>
      <c r="BS299" s="366">
        <v>0.359504132593199</v>
      </c>
      <c r="BT299" s="366">
        <v>0.26873608155297</v>
      </c>
      <c r="BU299" s="366">
        <v>-0.026637869095217</v>
      </c>
      <c r="BV299" s="366">
        <v>-0.109467455716935</v>
      </c>
      <c r="BW299" s="366">
        <v>0.169712071343286</v>
      </c>
      <c r="BX299" s="366">
        <v>0.151985776476632</v>
      </c>
      <c r="BY299" s="366">
        <v>0.294663095104836</v>
      </c>
      <c r="BZ299" s="366">
        <v>0.0235478674818705</v>
      </c>
      <c r="CA299" s="366">
        <v>-0.118869103415516</v>
      </c>
      <c r="CB299" s="366">
        <v>-0.0182591739511949</v>
      </c>
      <c r="CC299" s="366">
        <v>-0.0250918787495762</v>
      </c>
      <c r="CD299" s="366">
        <v>-0.0743143069701723</v>
      </c>
      <c r="CE299" s="366">
        <v>0.0610610611347377</v>
      </c>
      <c r="CF299" s="366">
        <v>0.0112451803760594</v>
      </c>
      <c r="CG299" s="366">
        <v>-0.0495178041859872</v>
      </c>
      <c r="CH299" s="366">
        <v>-0.0382439024150454</v>
      </c>
      <c r="CI299" s="366">
        <v>0.00507202263447692</v>
      </c>
      <c r="CJ299" s="366">
        <v>-0.181587528704255</v>
      </c>
      <c r="CK299" s="366">
        <v>-0.0391777506848154</v>
      </c>
      <c r="CL299" s="366">
        <v>0.00539316159574299</v>
      </c>
      <c r="CM299" s="366">
        <v>-0.167207387043719</v>
      </c>
      <c r="CN299" s="366">
        <v>0.0937968238259614</v>
      </c>
      <c r="CO299" s="366">
        <v>0.00836464047157492</v>
      </c>
      <c r="CP299" s="366">
        <v>-0.0972334139490726</v>
      </c>
      <c r="CQ299" s="366">
        <v>0.0621838737490907</v>
      </c>
      <c r="CR299" s="366">
        <v>0.218858350820242</v>
      </c>
      <c r="CS299" s="366">
        <v>-0.0796317606544462</v>
      </c>
      <c r="CT299" s="366">
        <v>0.194298574595972</v>
      </c>
      <c r="CU299" s="366">
        <v>0.0919179228563083</v>
      </c>
      <c r="CV299" s="366">
        <v>-0.0711752355921377</v>
      </c>
      <c r="CW299" s="366">
        <v>-0.0665426741062203</v>
      </c>
      <c r="CX299" s="366">
        <v>-0.124345902417807</v>
      </c>
      <c r="CY299" s="366">
        <v>0.0750766086870285</v>
      </c>
      <c r="CZ299" s="366">
        <v>0.0061757722348923</v>
      </c>
      <c r="DA299" s="366">
        <v>0.0818557097245485</v>
      </c>
      <c r="DB299" s="366">
        <v>-0.0410569993841801</v>
      </c>
      <c r="DC299" s="366">
        <v>0.0578455932347273</v>
      </c>
      <c r="DD299" s="366">
        <v>0.184600167827543</v>
      </c>
      <c r="DE299" s="366">
        <v>0.135528470288182</v>
      </c>
      <c r="DF299" s="366">
        <v>-0.0608779238536779</v>
      </c>
      <c r="DG299" s="366">
        <v>0.000811147884878904</v>
      </c>
      <c r="DH299" s="366">
        <v>0.0192860768059551</v>
      </c>
      <c r="DI299" s="366">
        <v>0.0300414937759337</v>
      </c>
      <c r="DJ299" s="366">
        <v>0.183244150984937</v>
      </c>
      <c r="DK299" s="366">
        <v>-0.0980365421325334</v>
      </c>
      <c r="DL299" s="366">
        <v>0.0604686318972034</v>
      </c>
      <c r="DM299" s="366">
        <v>0.0642393686852143</v>
      </c>
      <c r="DN299" s="366">
        <v>0.0925851703406815</v>
      </c>
      <c r="DO299" s="366">
        <v>0.0368522423825459</v>
      </c>
      <c r="DP299" s="366">
        <v>0.0718206236132197</v>
      </c>
      <c r="DQ299" s="366">
        <v>-0.0694050991501417</v>
      </c>
      <c r="DR299" s="366">
        <v>0.0754010069078563</v>
      </c>
      <c r="DS299" s="366">
        <v>-0.289518677044645</v>
      </c>
    </row>
    <row r="300" spans="1:123">
      <c r="A300" s="379" t="s">
        <v>44</v>
      </c>
      <c r="B300"/>
      <c r="C300"/>
      <c r="D300"/>
      <c r="E300" s="366">
        <v>-0.0396284829721362</v>
      </c>
      <c r="F300" s="366">
        <v>0.0114321805024542</v>
      </c>
      <c r="G300" s="366">
        <v>0.0646314668069319</v>
      </c>
      <c r="H300" s="366">
        <v>0.190585320431561</v>
      </c>
      <c r="I300" s="366">
        <v>-0.0382563173260848</v>
      </c>
      <c r="J300" s="366">
        <v>0.013084894797446</v>
      </c>
      <c r="K300" s="366">
        <v>-0.0175634534486059</v>
      </c>
      <c r="L300" s="366">
        <v>-0.0925376353250258</v>
      </c>
      <c r="M300" s="366">
        <v>-0.0650661099512874</v>
      </c>
      <c r="N300" s="366">
        <v>0.0597940702146136</v>
      </c>
      <c r="O300" s="366">
        <v>-0.0190778917355532</v>
      </c>
      <c r="P300" s="366">
        <v>0.0199599211104375</v>
      </c>
      <c r="Q300" s="366">
        <v>-0.00106095396911088</v>
      </c>
      <c r="R300" s="366">
        <v>-0.142081658965233</v>
      </c>
      <c r="S300" s="366">
        <v>0.0565882724731532</v>
      </c>
      <c r="T300" s="366">
        <v>-0.0179055458430895</v>
      </c>
      <c r="U300" s="366">
        <v>0.00318967018791616</v>
      </c>
      <c r="V300" s="366">
        <v>-0.036445748605474</v>
      </c>
      <c r="W300" s="366">
        <v>-0.214852119525026</v>
      </c>
      <c r="X300" s="366">
        <v>-0.00473889528986049</v>
      </c>
      <c r="Y300" s="366">
        <v>-0.0416442569477203</v>
      </c>
      <c r="Z300" s="366">
        <v>-0.249122018707469</v>
      </c>
      <c r="AA300" s="366">
        <v>-0.0367630708476728</v>
      </c>
      <c r="AB300" s="366">
        <v>-0.028010788804123</v>
      </c>
      <c r="AC300" s="366">
        <v>0.0761338533762821</v>
      </c>
      <c r="AD300" s="366">
        <v>-0.0936676655720963</v>
      </c>
      <c r="AE300" s="366">
        <v>0.133267439699575</v>
      </c>
      <c r="AF300" s="366">
        <v>-0.0904614606240743</v>
      </c>
      <c r="AG300" s="366">
        <v>-0.179131531460083</v>
      </c>
      <c r="AH300" s="366">
        <v>0.00793624788613956</v>
      </c>
      <c r="AI300" s="366">
        <v>-0.236488297083912</v>
      </c>
      <c r="AJ300" s="366">
        <v>0.0502251657897812</v>
      </c>
      <c r="AK300" s="366">
        <v>0.100405221758209</v>
      </c>
      <c r="AL300" s="366">
        <v>-0.0374653900029517</v>
      </c>
      <c r="AM300" s="366">
        <v>0.18537901750536</v>
      </c>
      <c r="AN300" s="366">
        <v>-0.0286341569762288</v>
      </c>
      <c r="AO300" s="366">
        <v>0.0784580103395967</v>
      </c>
      <c r="AP300" s="366">
        <v>0.208338218684248</v>
      </c>
      <c r="AQ300" s="366">
        <v>0.0940870073841169</v>
      </c>
      <c r="AR300" s="366">
        <v>-0.111337909707701</v>
      </c>
      <c r="AS300" s="366">
        <v>0.0189410250427451</v>
      </c>
      <c r="AT300" s="366">
        <v>0.0319116012840042</v>
      </c>
      <c r="AU300" s="366">
        <v>0.0308729000309551</v>
      </c>
      <c r="AV300" s="366">
        <v>0.110476946081973</v>
      </c>
      <c r="AW300" s="366">
        <v>-0.267765588893621</v>
      </c>
      <c r="AX300" s="366">
        <v>0.172565346017293</v>
      </c>
      <c r="AY300" s="366">
        <v>0.0751411465624638</v>
      </c>
      <c r="AZ300" s="366">
        <v>-0.0611983369353383</v>
      </c>
      <c r="BA300" s="366">
        <v>0.0950030686061603</v>
      </c>
      <c r="BB300" s="366">
        <v>-0.0134110705293771</v>
      </c>
      <c r="BC300" s="366">
        <v>0.104945764692702</v>
      </c>
      <c r="BD300" s="366">
        <v>-0.0870248824308212</v>
      </c>
      <c r="BE300" s="366">
        <v>-0.180926716438549</v>
      </c>
      <c r="BF300" s="366">
        <v>0.0714891912788818</v>
      </c>
      <c r="BG300" s="366">
        <v>0.0282669250460208</v>
      </c>
      <c r="BH300" s="366">
        <v>-0.0748360867485065</v>
      </c>
      <c r="BI300" s="366">
        <v>0.126589696623383</v>
      </c>
      <c r="BJ300" s="366">
        <v>-0.0647228678871974</v>
      </c>
      <c r="BK300" s="366">
        <v>-0.300392006079905</v>
      </c>
      <c r="BL300" s="366">
        <v>-0.352478337916249</v>
      </c>
      <c r="BM300" s="366">
        <v>0.140511699617547</v>
      </c>
      <c r="BN300" s="366">
        <v>-0.152517318704902</v>
      </c>
      <c r="BO300" s="366">
        <v>0.118708366319005</v>
      </c>
      <c r="BP300" s="366">
        <v>0.0769047600712767</v>
      </c>
      <c r="BQ300" s="366">
        <v>-0.0666820468938113</v>
      </c>
      <c r="BR300" s="366">
        <v>0.12884543556473</v>
      </c>
      <c r="BS300" s="366">
        <v>0.237402117339165</v>
      </c>
      <c r="BT300" s="366">
        <v>0.194084343181769</v>
      </c>
      <c r="BU300" s="366">
        <v>0.029755272282922</v>
      </c>
      <c r="BV300" s="366">
        <v>0.0129789931673854</v>
      </c>
      <c r="BW300" s="366">
        <v>0.235337535694389</v>
      </c>
      <c r="BX300" s="366">
        <v>0.0132435551844854</v>
      </c>
      <c r="BY300" s="366">
        <v>0.0884465603427516</v>
      </c>
      <c r="BZ300" s="366">
        <v>-0.0543928669364638</v>
      </c>
      <c r="CA300" s="366">
        <v>-0.0456653128927125</v>
      </c>
      <c r="CB300" s="366">
        <v>-0.0443359169902892</v>
      </c>
      <c r="CC300" s="366">
        <v>0.164052509748638</v>
      </c>
      <c r="CD300" s="366">
        <v>-0.127284281528566</v>
      </c>
      <c r="CE300" s="366">
        <v>0.0830400032052776</v>
      </c>
      <c r="CF300" s="366">
        <v>0.0852921225060985</v>
      </c>
      <c r="CG300" s="366">
        <v>-0.101447295216062</v>
      </c>
      <c r="CH300" s="366">
        <v>-0.112484984027257</v>
      </c>
      <c r="CI300" s="366">
        <v>-0.0360478405242627</v>
      </c>
      <c r="CJ300" s="366">
        <v>-0.0266484049371484</v>
      </c>
      <c r="CK300" s="366">
        <v>-0.0927018883184143</v>
      </c>
      <c r="CL300" s="366">
        <v>-0.334212612562565</v>
      </c>
      <c r="CM300" s="366">
        <v>-0.215581314758439</v>
      </c>
      <c r="CN300" s="366">
        <v>0.100829117227535</v>
      </c>
      <c r="CO300" s="366">
        <v>-0.0980180335301545</v>
      </c>
      <c r="CP300" s="366">
        <v>-0.212411892573836</v>
      </c>
      <c r="CQ300" s="366">
        <v>0.110830218570874</v>
      </c>
      <c r="CR300" s="366">
        <v>0.32784927526792</v>
      </c>
      <c r="CS300" s="366">
        <v>0.0192762888303148</v>
      </c>
      <c r="CT300" s="366">
        <v>0.22066621031009</v>
      </c>
      <c r="CU300" s="366">
        <v>-0.21021326782057</v>
      </c>
      <c r="CV300" s="366">
        <v>-0.0379487236302511</v>
      </c>
      <c r="CW300" s="366">
        <v>-0.0616223343980457</v>
      </c>
      <c r="CX300" s="366">
        <v>-0.182756022119</v>
      </c>
      <c r="CY300" s="366">
        <v>0.0101169692049929</v>
      </c>
      <c r="CZ300" s="366">
        <v>0.111290900543539</v>
      </c>
      <c r="DA300" s="366">
        <v>-0.0598443139675846</v>
      </c>
      <c r="DB300" s="366">
        <v>-0.0895019722367459</v>
      </c>
      <c r="DC300" s="366">
        <v>0.00377076610902782</v>
      </c>
      <c r="DD300" s="366">
        <v>0.171154997262834</v>
      </c>
      <c r="DE300" s="366">
        <v>0.0847131968330406</v>
      </c>
      <c r="DF300" s="366">
        <v>-0.12387060656308</v>
      </c>
      <c r="DG300" s="366">
        <v>0.15787019792587</v>
      </c>
      <c r="DH300" s="366">
        <v>-0.17044544231897</v>
      </c>
      <c r="DI300" s="366">
        <v>-0.087481553971672</v>
      </c>
      <c r="DJ300" s="366">
        <v>0.0708706231326488</v>
      </c>
      <c r="DK300" s="366">
        <v>-0.0672585560049993</v>
      </c>
      <c r="DL300" s="366">
        <v>0.0424833809877758</v>
      </c>
      <c r="DM300" s="366">
        <v>0.090226067907748</v>
      </c>
      <c r="DN300" s="366">
        <v>0.140567344767872</v>
      </c>
      <c r="DO300" s="366">
        <v>-0.0472378624650264</v>
      </c>
      <c r="DP300" s="366">
        <v>0.124463965568293</v>
      </c>
      <c r="DQ300" s="366">
        <v>-0.148234132686861</v>
      </c>
      <c r="DR300" s="366">
        <v>0.00887939035220242</v>
      </c>
      <c r="DS300" s="366">
        <v>-0.176408206564278</v>
      </c>
    </row>
    <row r="301" spans="1:123">
      <c r="A301" s="379" t="s">
        <v>189</v>
      </c>
      <c r="B301"/>
      <c r="C301"/>
      <c r="D301"/>
      <c r="E301" s="366">
        <v>0.0257109950260666</v>
      </c>
      <c r="F301" s="366">
        <v>-0.0338181185214854</v>
      </c>
      <c r="G301" s="366">
        <v>0.132345186139364</v>
      </c>
      <c r="H301" s="366">
        <v>-0.0257129733520336</v>
      </c>
      <c r="I301" s="366">
        <v>-0.0243490162710959</v>
      </c>
      <c r="J301" s="366">
        <v>-0.103768979441997</v>
      </c>
      <c r="K301" s="366">
        <v>-0.0483342442426851</v>
      </c>
      <c r="L301" s="366">
        <v>-0.0931607868028944</v>
      </c>
      <c r="M301" s="366">
        <v>-0.052664578453435</v>
      </c>
      <c r="N301" s="366">
        <v>0.0684976859198438</v>
      </c>
      <c r="O301" s="366">
        <v>0.0765526294351044</v>
      </c>
      <c r="P301" s="366">
        <v>0.0522727429622942</v>
      </c>
      <c r="Q301" s="366">
        <v>-0.0517950680288277</v>
      </c>
      <c r="R301" s="366">
        <v>-0.0224457433972756</v>
      </c>
      <c r="S301" s="366">
        <v>-0.00378899743207517</v>
      </c>
      <c r="T301" s="366">
        <v>0.0245757760262075</v>
      </c>
      <c r="U301" s="366">
        <v>-0.00723688720219806</v>
      </c>
      <c r="V301" s="366">
        <v>-0.0151040042049587</v>
      </c>
      <c r="W301" s="366">
        <v>-0.03356484375</v>
      </c>
      <c r="X301" s="366">
        <v>0.0975133463665012</v>
      </c>
      <c r="Y301" s="366">
        <v>-0.0350877327935223</v>
      </c>
      <c r="Z301" s="366">
        <v>-0.0153846295857991</v>
      </c>
      <c r="AA301" s="366">
        <v>0.048177254047431</v>
      </c>
      <c r="AB301" s="366">
        <v>0.0320788060522725</v>
      </c>
      <c r="AC301" s="366">
        <v>-0.0151130448315566</v>
      </c>
      <c r="AD301" s="366">
        <v>0.0263755633323692</v>
      </c>
      <c r="AE301" s="366">
        <v>0.0178171734026336</v>
      </c>
      <c r="AF301" s="366">
        <v>0.0262828538959055</v>
      </c>
      <c r="AG301" s="366">
        <v>0.0290737883023193</v>
      </c>
      <c r="AH301" s="366">
        <v>0.0212264155949626</v>
      </c>
      <c r="AI301" s="366">
        <v>-0.0993071385521272</v>
      </c>
      <c r="AJ301" s="366">
        <v>0.0951325079125083</v>
      </c>
      <c r="AK301" s="366">
        <v>0.0923976491228058</v>
      </c>
      <c r="AL301" s="366">
        <v>-0.0107066275236245</v>
      </c>
      <c r="AM301" s="366">
        <v>-0.0497835714285699</v>
      </c>
      <c r="AN301" s="366">
        <v>-0.00543566052421018</v>
      </c>
      <c r="AO301" s="366">
        <v>0.0932133101229631</v>
      </c>
      <c r="AP301" s="366">
        <v>0.0952789117596247</v>
      </c>
      <c r="AQ301" s="366">
        <v>0.00473037847427138</v>
      </c>
      <c r="AR301" s="366">
        <v>0.0178907627118634</v>
      </c>
      <c r="AS301" s="366">
        <v>0.0765143548527876</v>
      </c>
      <c r="AT301" s="366">
        <v>-0.0902837504777945</v>
      </c>
      <c r="AU301" s="366">
        <v>-0.113327015374801</v>
      </c>
      <c r="AV301" s="366">
        <v>0.0272227558944946</v>
      </c>
      <c r="AW301" s="366">
        <v>-0.0611231771641328</v>
      </c>
      <c r="AX301" s="366">
        <v>0.0789821546596168</v>
      </c>
      <c r="AY301" s="366">
        <v>-0.00745757728699803</v>
      </c>
      <c r="AZ301" s="366">
        <v>0.0257653834495302</v>
      </c>
      <c r="BA301" s="366">
        <v>0.0726067162028605</v>
      </c>
      <c r="BB301" s="366">
        <v>-0.167217477271492</v>
      </c>
      <c r="BC301" s="366">
        <v>0.121943159286186</v>
      </c>
      <c r="BD301" s="366">
        <v>0.0164948453608247</v>
      </c>
      <c r="BE301" s="366">
        <v>-0.0480975559820072</v>
      </c>
      <c r="BF301" s="366">
        <v>0.0773630343166767</v>
      </c>
      <c r="BG301" s="366">
        <v>0.150600726459905</v>
      </c>
      <c r="BH301" s="366">
        <v>0.0220474404537307</v>
      </c>
      <c r="BI301" s="366">
        <v>0.0127148575465035</v>
      </c>
      <c r="BJ301" s="366">
        <v>-0.103464310625436</v>
      </c>
      <c r="BK301" s="366">
        <v>-0.151970954356846</v>
      </c>
      <c r="BL301" s="366">
        <v>-0.29211529802651</v>
      </c>
      <c r="BM301" s="366">
        <v>0.0710915385919708</v>
      </c>
      <c r="BN301" s="366">
        <v>-0.0618268847227762</v>
      </c>
      <c r="BO301" s="366">
        <v>0.0495574639334211</v>
      </c>
      <c r="BP301" s="366">
        <v>-0.142162818955042</v>
      </c>
      <c r="BQ301" s="366">
        <v>-0.00097801174643386</v>
      </c>
      <c r="BR301" s="366">
        <v>-0.0784499054820416</v>
      </c>
      <c r="BS301" s="366">
        <v>0.231282051282051</v>
      </c>
      <c r="BT301" s="366">
        <v>0.311338706785073</v>
      </c>
      <c r="BU301" s="366">
        <v>0.122338735303464</v>
      </c>
      <c r="BV301" s="366">
        <v>-0.0486976217440543</v>
      </c>
      <c r="BW301" s="366">
        <v>0.100892857142857</v>
      </c>
      <c r="BX301" s="366">
        <v>0.00153011279764237</v>
      </c>
      <c r="BY301" s="366">
        <v>0.092952852304043</v>
      </c>
      <c r="BZ301" s="366">
        <v>0.0171271609675105</v>
      </c>
      <c r="CA301" s="366">
        <v>0.0570048309178746</v>
      </c>
      <c r="CB301" s="366">
        <v>0.00159963436928701</v>
      </c>
      <c r="CC301" s="366">
        <v>-0.0857052614181375</v>
      </c>
      <c r="CD301" s="366">
        <v>-0.0076599950580678</v>
      </c>
      <c r="CE301" s="366">
        <v>0.12300796812749</v>
      </c>
      <c r="CF301" s="366">
        <v>0.0450032370692721</v>
      </c>
      <c r="CG301" s="366">
        <v>-0.0206533192834564</v>
      </c>
      <c r="CH301" s="366">
        <v>-0.114697654400688</v>
      </c>
      <c r="CI301" s="366">
        <v>0.0369470102090423</v>
      </c>
      <c r="CJ301" s="366">
        <v>-0.107764888232932</v>
      </c>
      <c r="CK301" s="366">
        <v>0.0584882128481956</v>
      </c>
      <c r="CL301" s="366">
        <v>-0.0944958597174866</v>
      </c>
      <c r="CM301" s="366">
        <v>-0.133674018289403</v>
      </c>
      <c r="CN301" s="366">
        <v>-0.0264844927935018</v>
      </c>
      <c r="CO301" s="366">
        <v>-0.0817034700315458</v>
      </c>
      <c r="CP301" s="366">
        <v>-0.0838199931295087</v>
      </c>
      <c r="CQ301" s="366">
        <v>0.119985001874766</v>
      </c>
      <c r="CR301" s="366">
        <v>0.1399974453311</v>
      </c>
      <c r="CS301" s="366">
        <v>-0.0746960046323104</v>
      </c>
      <c r="CT301" s="366">
        <v>0.12171464330413</v>
      </c>
      <c r="CU301" s="366">
        <v>0.01255230125523</v>
      </c>
      <c r="CV301" s="366">
        <v>-0.0210327036301025</v>
      </c>
      <c r="CW301" s="366">
        <v>-0.0375280883998556</v>
      </c>
      <c r="CX301" s="366">
        <v>-0.109466320226238</v>
      </c>
      <c r="CY301" s="366">
        <v>0.0474206984940726</v>
      </c>
      <c r="CZ301" s="366">
        <v>0.0211073722851025</v>
      </c>
      <c r="DA301" s="366">
        <v>0.0241105381610824</v>
      </c>
      <c r="DB301" s="366">
        <v>-0.0791304347826086</v>
      </c>
      <c r="DC301" s="366">
        <v>0.0321057601510859</v>
      </c>
      <c r="DD301" s="366">
        <v>0.145604331203709</v>
      </c>
      <c r="DE301" s="366">
        <v>0.107594936708861</v>
      </c>
      <c r="DF301" s="366">
        <v>-0.00285714285714278</v>
      </c>
      <c r="DG301" s="366">
        <v>0.0224450811843362</v>
      </c>
      <c r="DH301" s="366">
        <v>-0.020660295636291</v>
      </c>
      <c r="DI301" s="366">
        <v>-0.0529067967855844</v>
      </c>
      <c r="DJ301" s="366">
        <v>0.100725965202816</v>
      </c>
      <c r="DK301" s="366">
        <v>-0.0483689538807649</v>
      </c>
      <c r="DL301" s="366">
        <v>0.0718676122931443</v>
      </c>
      <c r="DM301" s="366">
        <v>-0.0156160453876123</v>
      </c>
      <c r="DN301" s="366">
        <v>0.0862527716186252</v>
      </c>
      <c r="DO301" s="366">
        <v>-0.0820575627679118</v>
      </c>
      <c r="DP301" s="366">
        <v>0.0076235979302719</v>
      </c>
      <c r="DQ301" s="366">
        <v>-0.0671347082053532</v>
      </c>
      <c r="DR301" s="366">
        <v>-0.0345719661335842</v>
      </c>
      <c r="DS301" s="366">
        <v>-0.20121802679659</v>
      </c>
    </row>
    <row r="302" spans="1:123">
      <c r="A302" s="379" t="s">
        <v>47</v>
      </c>
      <c r="B302"/>
      <c r="C302"/>
      <c r="D302"/>
      <c r="E302" s="366"/>
      <c r="F302" s="366"/>
      <c r="G302" s="366"/>
      <c r="H302" s="366"/>
      <c r="I302" s="366"/>
      <c r="J302" s="366"/>
      <c r="K302" s="366"/>
      <c r="L302" s="366"/>
      <c r="M302" s="366"/>
      <c r="N302" s="366"/>
      <c r="O302" s="366"/>
      <c r="P302" s="366"/>
      <c r="Q302" s="366"/>
      <c r="R302" s="366"/>
      <c r="S302" s="366"/>
      <c r="T302" s="366"/>
      <c r="U302" s="366"/>
      <c r="V302" s="366"/>
      <c r="W302" s="366"/>
      <c r="X302" s="366"/>
      <c r="Y302" s="366"/>
      <c r="Z302" s="366"/>
      <c r="AA302" s="366"/>
      <c r="AB302" s="366"/>
      <c r="AC302" s="366"/>
      <c r="AD302" s="366"/>
      <c r="AE302" s="366"/>
      <c r="AF302" s="366"/>
      <c r="AG302" s="366"/>
      <c r="AH302" s="366"/>
      <c r="AI302" s="366"/>
      <c r="AJ302" s="366"/>
      <c r="AK302" s="366"/>
      <c r="AL302" s="366"/>
      <c r="AM302" s="366"/>
      <c r="AN302" s="366"/>
      <c r="AO302" s="366"/>
      <c r="AP302" s="366"/>
      <c r="AQ302" s="366"/>
      <c r="AR302" s="366"/>
      <c r="AS302" s="366"/>
      <c r="AT302" s="366"/>
      <c r="AU302" s="366"/>
      <c r="AV302" s="366"/>
      <c r="AW302" s="366"/>
      <c r="AX302" s="366"/>
      <c r="AY302" s="366"/>
      <c r="AZ302" s="366"/>
      <c r="BA302" s="366"/>
      <c r="BB302" s="366"/>
      <c r="BC302" s="366"/>
      <c r="BD302" s="366"/>
      <c r="BE302" s="366"/>
      <c r="BF302" s="366"/>
      <c r="BG302" s="366"/>
      <c r="BH302" s="366"/>
      <c r="BI302" s="366"/>
      <c r="BJ302" s="366"/>
      <c r="BK302" s="366"/>
      <c r="BL302" s="366"/>
      <c r="BM302" s="366"/>
      <c r="BN302" s="366"/>
      <c r="BO302" s="366"/>
      <c r="BP302" s="366"/>
      <c r="BQ302" s="366"/>
      <c r="BR302" s="366"/>
      <c r="BS302" s="366"/>
      <c r="BT302" s="366"/>
      <c r="BU302" s="366"/>
      <c r="BV302" s="366"/>
      <c r="BW302" s="366"/>
      <c r="BX302" s="366"/>
      <c r="BY302" s="366"/>
      <c r="BZ302" s="366"/>
      <c r="CA302" s="366"/>
      <c r="CB302" s="366"/>
      <c r="CC302" s="366"/>
      <c r="CD302" s="366"/>
      <c r="CE302" s="366"/>
      <c r="CF302" s="366"/>
      <c r="CG302" s="366"/>
      <c r="CH302" s="366">
        <v>-0.0229007632986661</v>
      </c>
      <c r="CI302" s="366">
        <v>-0.0556640622497203</v>
      </c>
      <c r="CJ302" s="366">
        <v>0.0910031019676574</v>
      </c>
      <c r="CK302" s="366">
        <v>-0.0682464453219019</v>
      </c>
      <c r="CL302" s="366">
        <v>0.0417090538362996</v>
      </c>
      <c r="CM302" s="366">
        <v>0.0302734373850917</v>
      </c>
      <c r="CN302" s="366">
        <v>0.0426540286195329</v>
      </c>
      <c r="CO302" s="366">
        <v>-0.0673274325846354</v>
      </c>
      <c r="CP302" s="366">
        <v>0.0498046919403485</v>
      </c>
      <c r="CQ302" s="366">
        <v>0.019534883464327</v>
      </c>
      <c r="CR302" s="366">
        <v>0.00273722651052166</v>
      </c>
      <c r="CS302" s="366">
        <v>-0.0473157416050813</v>
      </c>
      <c r="CT302" s="366">
        <v>0.0945558736989482</v>
      </c>
      <c r="CU302" s="366">
        <v>0.163082911388607</v>
      </c>
      <c r="CV302" s="366">
        <v>0.0476190476043334</v>
      </c>
      <c r="CW302" s="366">
        <v>-0.0520527858608282</v>
      </c>
      <c r="CX302" s="366">
        <v>-0.115395328532257</v>
      </c>
      <c r="CY302" s="366">
        <v>0.114235500911497</v>
      </c>
      <c r="CZ302" s="366">
        <v>0.251577286905173</v>
      </c>
      <c r="DA302" s="366">
        <v>-0.0560806551851312</v>
      </c>
      <c r="DB302" s="366">
        <v>-0.0689721234183229</v>
      </c>
      <c r="DC302" s="366">
        <v>-0.201149425170247</v>
      </c>
      <c r="DD302" s="366">
        <v>0.0314748201209463</v>
      </c>
      <c r="DE302" s="366">
        <v>0.00871839570949451</v>
      </c>
      <c r="DF302" s="366">
        <v>0.0535868625532439</v>
      </c>
      <c r="DG302" s="366">
        <v>0.173092698954791</v>
      </c>
      <c r="DH302" s="366">
        <v>0.0244755244608721</v>
      </c>
      <c r="DI302" s="366">
        <v>-0.160409556298171</v>
      </c>
      <c r="DJ302" s="366">
        <v>0.00162601617566183</v>
      </c>
      <c r="DK302" s="366">
        <v>-0.0389610388852349</v>
      </c>
      <c r="DL302" s="366">
        <v>-0.0456081081001286</v>
      </c>
      <c r="DM302" s="366">
        <v>-0.0646017699127559</v>
      </c>
      <c r="DN302" s="366">
        <v>-0.0612300942783031</v>
      </c>
      <c r="DO302" s="366">
        <v>-0.227642276471863</v>
      </c>
      <c r="DP302" s="366">
        <v>0.0644736843751401</v>
      </c>
      <c r="DQ302" s="366">
        <v>0.0210135973136378</v>
      </c>
      <c r="DR302" s="366">
        <v>0.0992736073521736</v>
      </c>
      <c r="DS302" s="366">
        <v>-0.0693832597819619</v>
      </c>
    </row>
    <row r="303" spans="1:123">
      <c r="A303" s="379" t="s">
        <v>48</v>
      </c>
      <c r="B303"/>
      <c r="C303"/>
      <c r="D303"/>
      <c r="E303" s="366">
        <v>0.0392204474280178</v>
      </c>
      <c r="F303" s="366">
        <v>0.0643057461123833</v>
      </c>
      <c r="G303" s="366">
        <v>-0.0496726892455319</v>
      </c>
      <c r="H303" s="366">
        <v>0.0296787882335572</v>
      </c>
      <c r="I303" s="366">
        <v>-0.0959412784681228</v>
      </c>
      <c r="J303" s="366">
        <v>0.352988599424968</v>
      </c>
      <c r="K303" s="366">
        <v>0.271556860679548</v>
      </c>
      <c r="L303" s="366">
        <v>-0.185182549373809</v>
      </c>
      <c r="M303" s="366">
        <v>0.111194126549737</v>
      </c>
      <c r="N303" s="366">
        <v>-0.141842076337328</v>
      </c>
      <c r="O303" s="366">
        <v>-0.125483263316589</v>
      </c>
      <c r="P303" s="366">
        <v>0.0404717077156811</v>
      </c>
      <c r="Q303" s="366">
        <v>-0.0238811744298439</v>
      </c>
      <c r="R303" s="366">
        <v>0.139134474034702</v>
      </c>
      <c r="S303" s="366">
        <v>0.0054032435724054</v>
      </c>
      <c r="T303" s="366">
        <v>0.17749439582741</v>
      </c>
      <c r="U303" s="366">
        <v>-0.0300408821664495</v>
      </c>
      <c r="V303" s="366">
        <v>0.00823113414169585</v>
      </c>
      <c r="W303" s="366">
        <v>-0.119435582949934</v>
      </c>
      <c r="X303" s="366">
        <v>-0.0520960831713246</v>
      </c>
      <c r="Y303" s="366">
        <v>0.0281578785076415</v>
      </c>
      <c r="Z303" s="366">
        <v>0.0358344742226175</v>
      </c>
      <c r="AA303" s="366">
        <v>0.178456600516478</v>
      </c>
      <c r="AB303" s="366">
        <v>-0.0384965048321174</v>
      </c>
      <c r="AC303" s="366">
        <v>7.96622193570684e-5</v>
      </c>
      <c r="AD303" s="366">
        <v>0.0840040271231761</v>
      </c>
      <c r="AE303" s="366">
        <v>0.0744624044060525</v>
      </c>
      <c r="AF303" s="366">
        <v>0.0242567411793064</v>
      </c>
      <c r="AG303" s="366">
        <v>0.132701948146081</v>
      </c>
      <c r="AH303" s="366">
        <v>-0.00799189606626727</v>
      </c>
      <c r="AI303" s="366">
        <v>0.0842682479342753</v>
      </c>
      <c r="AJ303" s="366">
        <v>-0.0690400141430821</v>
      </c>
      <c r="AK303" s="366">
        <v>0.0815892257204642</v>
      </c>
      <c r="AL303" s="366">
        <v>0.297499340113813</v>
      </c>
      <c r="AM303" s="366">
        <v>0.112433875442825</v>
      </c>
      <c r="AN303" s="366">
        <v>0.0501125861042975</v>
      </c>
      <c r="AO303" s="366">
        <v>0.0561486928672821</v>
      </c>
      <c r="AP303" s="366">
        <v>0.34547341345714</v>
      </c>
      <c r="AQ303" s="366">
        <v>0.0454401080478755</v>
      </c>
      <c r="AR303" s="366">
        <v>-0.179756266476029</v>
      </c>
      <c r="AS303" s="366">
        <v>-0.022189637347339</v>
      </c>
      <c r="AT303" s="366">
        <v>-0.00423564187497738</v>
      </c>
      <c r="AU303" s="366">
        <v>0.0292373213551471</v>
      </c>
      <c r="AV303" s="366">
        <v>0.434226858710164</v>
      </c>
      <c r="AW303" s="366">
        <v>0.0268378572760841</v>
      </c>
      <c r="AX303" s="366">
        <v>-0.0748770015530543</v>
      </c>
      <c r="AY303" s="366">
        <v>0.236333387902364</v>
      </c>
      <c r="AZ303" s="366">
        <v>0.194905627879875</v>
      </c>
      <c r="BA303" s="366">
        <v>0.0914252154137625</v>
      </c>
      <c r="BB303" s="366">
        <v>-0.197968066642506</v>
      </c>
      <c r="BC303" s="366">
        <v>-0.0156477879186253</v>
      </c>
      <c r="BD303" s="366">
        <v>0.107843700095547</v>
      </c>
      <c r="BE303" s="366">
        <v>-0.00480460075823907</v>
      </c>
      <c r="BF303" s="366">
        <v>0.240530165044893</v>
      </c>
      <c r="BG303" s="366">
        <v>-0.102508763113797</v>
      </c>
      <c r="BH303" s="366">
        <v>-0.0604014758605957</v>
      </c>
      <c r="BI303" s="366">
        <v>0.0200541012574951</v>
      </c>
      <c r="BJ303" s="366">
        <v>-0.15840678628967</v>
      </c>
      <c r="BK303" s="366">
        <v>-0.0203263845629212</v>
      </c>
      <c r="BL303" s="366">
        <v>-0.078873998624564</v>
      </c>
      <c r="BM303" s="366">
        <v>-0.0261765717379211</v>
      </c>
      <c r="BN303" s="366">
        <v>0.17432656318579</v>
      </c>
      <c r="BO303" s="366">
        <v>0.0207944349168758</v>
      </c>
      <c r="BP303" s="366">
        <v>-0.0914402945351311</v>
      </c>
      <c r="BQ303" s="366">
        <v>0.21916528204883</v>
      </c>
      <c r="BR303" s="366">
        <v>0.0901086454660613</v>
      </c>
      <c r="BS303" s="366">
        <v>-0.0603899251820296</v>
      </c>
      <c r="BT303" s="366">
        <v>-0.0863704924488798</v>
      </c>
      <c r="BU303" s="366">
        <v>-0.0230195396450538</v>
      </c>
      <c r="BV303" s="366">
        <v>-0.0876756849784007</v>
      </c>
      <c r="BW303" s="366">
        <v>0.139014759003671</v>
      </c>
      <c r="BX303" s="366">
        <v>-0.0673042874279666</v>
      </c>
      <c r="BY303" s="366">
        <v>-0.0667819099050276</v>
      </c>
      <c r="BZ303" s="366">
        <v>-0.0749155676941491</v>
      </c>
      <c r="CA303" s="366">
        <v>0.0648472873592809</v>
      </c>
      <c r="CB303" s="366">
        <v>0.0575391355475243</v>
      </c>
      <c r="CC303" s="366">
        <v>-0.0157787133754723</v>
      </c>
      <c r="CD303" s="366">
        <v>0.0679824446595991</v>
      </c>
      <c r="CE303" s="366">
        <v>-0.07848184589163</v>
      </c>
      <c r="CF303" s="366">
        <v>-0.0558441671744934</v>
      </c>
      <c r="CG303" s="366">
        <v>0.0169004110834368</v>
      </c>
      <c r="CH303" s="366">
        <v>-0.110135146213057</v>
      </c>
      <c r="CI303" s="366">
        <v>0.0198968248997429</v>
      </c>
      <c r="CJ303" s="366">
        <v>-0.025622407274391</v>
      </c>
      <c r="CK303" s="366">
        <v>-0.0238882127598692</v>
      </c>
      <c r="CL303" s="366">
        <v>0.226324124349958</v>
      </c>
      <c r="CM303" s="366">
        <v>-0.0913672648516467</v>
      </c>
      <c r="CN303" s="366">
        <v>0.10486177715672</v>
      </c>
      <c r="CO303" s="366">
        <v>-0.0306421209129806</v>
      </c>
      <c r="CP303" s="366">
        <v>-0.11896597159256</v>
      </c>
      <c r="CQ303" s="366">
        <v>-0.0112055855865151</v>
      </c>
      <c r="CR303" s="366">
        <v>0.29204531100381</v>
      </c>
      <c r="CS303" s="366">
        <v>0.0713044411915114</v>
      </c>
      <c r="CT303" s="366">
        <v>0.0463380640069293</v>
      </c>
      <c r="CU303" s="366">
        <v>0.147203419695018</v>
      </c>
      <c r="CV303" s="366">
        <v>0.090639542352422</v>
      </c>
      <c r="CW303" s="366">
        <v>-0.0443468779057442</v>
      </c>
      <c r="CX303" s="366">
        <v>-0.0729825205700106</v>
      </c>
      <c r="CY303" s="366">
        <v>0.00505578612817614</v>
      </c>
      <c r="CZ303" s="366">
        <v>-0.0269474695663552</v>
      </c>
      <c r="DA303" s="366">
        <v>-0.128166389427907</v>
      </c>
      <c r="DB303" s="366">
        <v>-0.0507112013245147</v>
      </c>
      <c r="DC303" s="366">
        <v>-0.0810408377398933</v>
      </c>
      <c r="DD303" s="366">
        <v>0.25706957787882</v>
      </c>
      <c r="DE303" s="366">
        <v>-0.0786730085984739</v>
      </c>
      <c r="DF303" s="366">
        <v>-0.0495174725217874</v>
      </c>
      <c r="DG303" s="366">
        <v>-0.160120943875351</v>
      </c>
      <c r="DH303" s="366">
        <v>0.12605638456016</v>
      </c>
      <c r="DI303" s="366">
        <v>-0.0650686390006603</v>
      </c>
      <c r="DJ303" s="366">
        <v>-0.147075245308132</v>
      </c>
      <c r="DK303" s="366">
        <v>0.0538354498806166</v>
      </c>
      <c r="DL303" s="366">
        <v>0.12995752079023</v>
      </c>
      <c r="DM303" s="366">
        <v>-0.00132337888115508</v>
      </c>
      <c r="DN303" s="366">
        <v>-0.0638276644047496</v>
      </c>
      <c r="DO303" s="366">
        <v>-0.0963698259657746</v>
      </c>
      <c r="DP303" s="366">
        <v>0.122973643256157</v>
      </c>
      <c r="DQ303" s="366">
        <v>-0.0564379830630348</v>
      </c>
      <c r="DR303" s="366">
        <v>-0.0599066397193473</v>
      </c>
      <c r="DS303" s="366">
        <v>-0.0887217776618654</v>
      </c>
    </row>
    <row r="304" spans="1:123">
      <c r="A304" s="379" t="s">
        <v>49</v>
      </c>
      <c r="B304"/>
      <c r="C304"/>
      <c r="D304"/>
      <c r="E304" s="366">
        <v>-0.072515666965085</v>
      </c>
      <c r="F304" s="366">
        <v>0.0304763904342451</v>
      </c>
      <c r="G304" s="366">
        <v>0.0458262233559936</v>
      </c>
      <c r="H304" s="366">
        <v>-0.0668483165253118</v>
      </c>
      <c r="I304" s="366">
        <v>-0.02964872703835</v>
      </c>
      <c r="J304" s="366">
        <v>-0.0388575224178014</v>
      </c>
      <c r="K304" s="366">
        <v>0.0744442717631788</v>
      </c>
      <c r="L304" s="366">
        <v>-0.0397620538509704</v>
      </c>
      <c r="M304" s="366">
        <v>-0.0404303880013043</v>
      </c>
      <c r="N304" s="366">
        <v>0.0387359836901122</v>
      </c>
      <c r="O304" s="366">
        <v>-0.0683989262678638</v>
      </c>
      <c r="P304" s="366">
        <v>-0.0145194021076649</v>
      </c>
      <c r="Q304" s="366">
        <v>-0.00339697682779572</v>
      </c>
      <c r="R304" s="366">
        <v>-0.067516362383741</v>
      </c>
      <c r="S304" s="366">
        <v>-0.0716660509789434</v>
      </c>
      <c r="T304" s="366">
        <v>0.060883406287306</v>
      </c>
      <c r="U304" s="366">
        <v>-0.00376078256233692</v>
      </c>
      <c r="V304" s="366">
        <v>-0.0486058779201205</v>
      </c>
      <c r="W304" s="366">
        <v>0.0182177916461244</v>
      </c>
      <c r="X304" s="366">
        <v>-0.0961089494163424</v>
      </c>
      <c r="Y304" s="366">
        <v>-0.071459319845028</v>
      </c>
      <c r="Z304" s="366">
        <v>0.0992118683356513</v>
      </c>
      <c r="AA304" s="366">
        <v>-0.154319788874684</v>
      </c>
      <c r="AB304" s="366">
        <v>0.0204332201912123</v>
      </c>
      <c r="AC304" s="366">
        <v>0.050578034682081</v>
      </c>
      <c r="AD304" s="366">
        <v>-0.0744004196427267</v>
      </c>
      <c r="AE304" s="366">
        <v>0.121549636803874</v>
      </c>
      <c r="AF304" s="366">
        <v>-0.0103626943005181</v>
      </c>
      <c r="AG304" s="366">
        <v>0.0594144790255107</v>
      </c>
      <c r="AH304" s="366">
        <v>0.015663643858203</v>
      </c>
      <c r="AI304" s="366">
        <v>-0.0868506493506493</v>
      </c>
      <c r="AJ304" s="366">
        <v>-0.0712870730207147</v>
      </c>
      <c r="AK304" s="366">
        <v>0.000957395883197654</v>
      </c>
      <c r="AL304" s="366">
        <v>0.0387374461979915</v>
      </c>
      <c r="AM304" s="366">
        <v>-0.117449260441873</v>
      </c>
      <c r="AN304" s="366">
        <v>-0.0502238340880118</v>
      </c>
      <c r="AO304" s="366">
        <v>0.00271444082519023</v>
      </c>
      <c r="AP304" s="366">
        <v>-0.0129483388322783</v>
      </c>
      <c r="AQ304" s="366">
        <v>0.207899067471201</v>
      </c>
      <c r="AR304" s="366">
        <v>0.0108991825613078</v>
      </c>
      <c r="AS304" s="366">
        <v>-0.211740175032773</v>
      </c>
      <c r="AT304" s="366">
        <v>0.0507411630558723</v>
      </c>
      <c r="AU304" s="366">
        <v>-0.068909386869235</v>
      </c>
      <c r="AV304" s="366">
        <v>-0.0722640700360242</v>
      </c>
      <c r="AW304" s="366">
        <v>-0.212445003142678</v>
      </c>
      <c r="AX304" s="366">
        <v>0.19632881085395</v>
      </c>
      <c r="AY304" s="366">
        <v>0.242536718076336</v>
      </c>
      <c r="AZ304" s="366">
        <v>-0.0380680236806131</v>
      </c>
      <c r="BA304" s="366">
        <v>0.0106263982102908</v>
      </c>
      <c r="BB304" s="366">
        <v>-0.178195450114494</v>
      </c>
      <c r="BC304" s="366">
        <v>0.15959595959596</v>
      </c>
      <c r="BD304" s="366">
        <v>-0.0656213704994194</v>
      </c>
      <c r="BE304" s="366">
        <v>-0.150855771788355</v>
      </c>
      <c r="BF304" s="366">
        <v>0.121522693997072</v>
      </c>
      <c r="BG304" s="366">
        <v>-0.00675765046908661</v>
      </c>
      <c r="BH304" s="366">
        <v>-0.00920447074293229</v>
      </c>
      <c r="BI304" s="366">
        <v>-0.0145985401459854</v>
      </c>
      <c r="BJ304" s="366">
        <v>-0.0734006734006734</v>
      </c>
      <c r="BK304" s="366">
        <v>-0.0357725480566456</v>
      </c>
      <c r="BL304" s="366">
        <v>-0.413087272106205</v>
      </c>
      <c r="BM304" s="366">
        <v>0.228268118748655</v>
      </c>
      <c r="BN304" s="366">
        <v>-0.00804828973843053</v>
      </c>
      <c r="BO304" s="366">
        <v>0.145030425963489</v>
      </c>
      <c r="BP304" s="366">
        <v>0.252001221859469</v>
      </c>
      <c r="BQ304" s="366">
        <v>0.0820948336871903</v>
      </c>
      <c r="BR304" s="366">
        <v>0.0300850228907783</v>
      </c>
      <c r="BS304" s="366">
        <v>0.0203174603174605</v>
      </c>
      <c r="BT304" s="366">
        <v>-0.115951399681605</v>
      </c>
      <c r="BU304" s="366">
        <v>0.0267605633802817</v>
      </c>
      <c r="BV304" s="366">
        <v>0.0486968449931413</v>
      </c>
      <c r="BW304" s="366">
        <v>0.15856232681923</v>
      </c>
      <c r="BX304" s="366">
        <v>0.112578640460498</v>
      </c>
      <c r="BY304" s="366">
        <v>0.070665988815455</v>
      </c>
      <c r="BZ304" s="366">
        <v>-0.0718920546095581</v>
      </c>
      <c r="CA304" s="366">
        <v>-0.0445240532241556</v>
      </c>
      <c r="CB304" s="366">
        <v>-0.0219603642206748</v>
      </c>
      <c r="CC304" s="366">
        <v>0.0231073643158084</v>
      </c>
      <c r="CD304" s="366">
        <v>-0.0813704496788008</v>
      </c>
      <c r="CE304" s="366">
        <v>-0.00699300699300709</v>
      </c>
      <c r="CF304" s="366">
        <v>-0.0520867054176197</v>
      </c>
      <c r="CG304" s="366">
        <v>0.0352941176470587</v>
      </c>
      <c r="CH304" s="366">
        <v>-0.0370813397129187</v>
      </c>
      <c r="CI304" s="366">
        <v>-0.0377046033008753</v>
      </c>
      <c r="CJ304" s="366">
        <v>-0.04044486794462</v>
      </c>
      <c r="CK304" s="366">
        <v>-0.109469442578912</v>
      </c>
      <c r="CL304" s="366">
        <v>-0.104503125372803</v>
      </c>
      <c r="CM304" s="366">
        <v>-0.133108677337826</v>
      </c>
      <c r="CN304" s="366">
        <v>0.0864917395529641</v>
      </c>
      <c r="CO304" s="366">
        <v>-0.220558212017793</v>
      </c>
      <c r="CP304" s="366">
        <v>-0.200918484500574</v>
      </c>
      <c r="CQ304" s="366">
        <v>-0.0201149425287357</v>
      </c>
      <c r="CR304" s="366">
        <v>-0.0146446250876672</v>
      </c>
      <c r="CS304" s="366">
        <v>-0.0535714285714286</v>
      </c>
      <c r="CT304" s="366">
        <v>0.327044025157233</v>
      </c>
      <c r="CU304" s="366">
        <v>-0.326218035907686</v>
      </c>
      <c r="CV304" s="366">
        <v>-0.0736871606421153</v>
      </c>
      <c r="CW304" s="366">
        <v>-0.00380228136882144</v>
      </c>
      <c r="CX304" s="366">
        <v>-0.215487293005206</v>
      </c>
      <c r="CY304" s="366">
        <v>0.104622871046229</v>
      </c>
      <c r="CZ304" s="366">
        <v>0.16079295154185</v>
      </c>
      <c r="DA304" s="366">
        <v>-0.00277939588476783</v>
      </c>
      <c r="DB304" s="366">
        <v>-0.245714285714286</v>
      </c>
      <c r="DC304" s="366">
        <v>0.0580808080808082</v>
      </c>
      <c r="DD304" s="366">
        <v>-0.130882807394497</v>
      </c>
      <c r="DE304" s="366">
        <v>0.225274725274725</v>
      </c>
      <c r="DF304" s="366">
        <v>0.00896860986547088</v>
      </c>
      <c r="DG304" s="366">
        <v>0.203611828689937</v>
      </c>
      <c r="DH304" s="366">
        <v>0.0754905296444863</v>
      </c>
      <c r="DI304" s="366">
        <v>-0.213793103448276</v>
      </c>
      <c r="DJ304" s="366">
        <v>0.122826828754644</v>
      </c>
      <c r="DK304" s="366">
        <v>-0.0371093749999999</v>
      </c>
      <c r="DL304" s="366">
        <v>0.204868154158215</v>
      </c>
      <c r="DM304" s="366">
        <v>0.0693927703348471</v>
      </c>
      <c r="DN304" s="366">
        <v>0.15748031496063</v>
      </c>
      <c r="DO304" s="366">
        <v>-0.0544217687074831</v>
      </c>
      <c r="DP304" s="366">
        <v>0.25468616263915</v>
      </c>
      <c r="DQ304" s="366">
        <v>-0.064367816091954</v>
      </c>
      <c r="DR304" s="366">
        <v>-0.00245700245700242</v>
      </c>
      <c r="DS304" s="366">
        <v>-0.256097925601943</v>
      </c>
    </row>
    <row r="305" spans="1:240">
      <c r="A305" s="379" t="s">
        <v>50</v>
      </c>
      <c r="B305"/>
      <c r="C305"/>
      <c r="D305"/>
      <c r="E305" s="366"/>
      <c r="F305" s="366"/>
      <c r="G305" s="366"/>
      <c r="H305" s="366"/>
      <c r="I305" s="366"/>
      <c r="J305" s="366"/>
      <c r="K305" s="366"/>
      <c r="L305" s="366"/>
      <c r="M305" s="366"/>
      <c r="N305" s="366"/>
      <c r="O305" s="366"/>
      <c r="P305" s="366"/>
      <c r="Q305" s="366"/>
      <c r="R305" s="366"/>
      <c r="S305" s="366"/>
      <c r="T305" s="366"/>
      <c r="U305" s="366"/>
      <c r="V305" s="366"/>
      <c r="W305" s="366"/>
      <c r="X305" s="366"/>
      <c r="Y305" s="366"/>
      <c r="Z305" s="366"/>
      <c r="AA305" s="366"/>
      <c r="AB305" s="366"/>
      <c r="AC305" s="366"/>
      <c r="AD305" s="366"/>
      <c r="AE305" s="366"/>
      <c r="AF305" s="366"/>
      <c r="AG305" s="366"/>
      <c r="AH305" s="366"/>
      <c r="AI305" s="366"/>
      <c r="AJ305" s="366"/>
      <c r="AK305" s="366"/>
      <c r="AL305" s="366"/>
      <c r="AM305" s="366"/>
      <c r="AN305" s="366"/>
      <c r="AO305" s="366"/>
      <c r="AP305" s="366"/>
      <c r="AQ305" s="366"/>
      <c r="AR305" s="366"/>
      <c r="AS305" s="366"/>
      <c r="AT305" s="366"/>
      <c r="AU305" s="366"/>
      <c r="AV305" s="366"/>
      <c r="AW305" s="366"/>
      <c r="AX305" s="366"/>
      <c r="AY305" s="366"/>
      <c r="AZ305" s="366"/>
      <c r="BA305" s="366"/>
      <c r="BB305" s="366"/>
      <c r="BC305" s="366"/>
      <c r="BD305" s="366"/>
      <c r="BE305" s="366"/>
      <c r="BF305" s="366"/>
      <c r="BG305" s="366"/>
      <c r="BH305" s="366"/>
      <c r="BI305" s="366"/>
      <c r="BJ305" s="366"/>
      <c r="BK305" s="366"/>
      <c r="BL305" s="366"/>
      <c r="BM305" s="366"/>
      <c r="BN305" s="366"/>
      <c r="BO305" s="366"/>
      <c r="BP305" s="366"/>
      <c r="BQ305" s="366"/>
      <c r="BR305" s="366"/>
      <c r="BS305" s="366"/>
      <c r="BT305" s="366"/>
      <c r="BU305" s="366"/>
      <c r="BV305" s="366"/>
      <c r="BW305" s="366"/>
      <c r="BX305" s="366"/>
      <c r="BY305" s="366"/>
      <c r="BZ305" s="366"/>
      <c r="CA305" s="366"/>
      <c r="CB305" s="366"/>
      <c r="CC305" s="366">
        <v>0.480241125251172</v>
      </c>
      <c r="CD305" s="366">
        <v>-0.195883776415763</v>
      </c>
      <c r="CE305" s="366">
        <v>-0.0866811436844011</v>
      </c>
      <c r="CF305" s="366">
        <v>0.0754903903308897</v>
      </c>
      <c r="CG305" s="366">
        <v>0.0259570462648693</v>
      </c>
      <c r="CH305" s="366">
        <v>0.00522146200936269</v>
      </c>
      <c r="CI305" s="366">
        <v>-0.0394053376320974</v>
      </c>
      <c r="CJ305" s="366">
        <v>-0.0885834875807153</v>
      </c>
      <c r="CK305" s="366">
        <v>-0.090813072193608</v>
      </c>
      <c r="CL305" s="366">
        <v>-0.125424448217317</v>
      </c>
      <c r="CM305" s="366">
        <v>-0.325146987470681</v>
      </c>
      <c r="CN305" s="366">
        <v>0.321415802645692</v>
      </c>
      <c r="CO305" s="366">
        <v>-0.0952380952380952</v>
      </c>
      <c r="CP305" s="366">
        <v>-0.14840381438552</v>
      </c>
      <c r="CQ305" s="366">
        <v>0.291208791208791</v>
      </c>
      <c r="CR305" s="366">
        <v>0.223404255319149</v>
      </c>
      <c r="CS305" s="366">
        <v>-0.226180058343996</v>
      </c>
      <c r="CT305" s="366">
        <v>0.178032420346562</v>
      </c>
      <c r="CU305" s="366">
        <v>-0.0595492289442469</v>
      </c>
      <c r="CV305" s="366">
        <v>-0.171335665405666</v>
      </c>
      <c r="CW305" s="366">
        <v>-0.0851916790457077</v>
      </c>
      <c r="CX305" s="366">
        <v>-0.341502741051274</v>
      </c>
      <c r="CY305" s="366">
        <v>-0.159232174396266</v>
      </c>
      <c r="CZ305" s="366">
        <v>0.175559380378657</v>
      </c>
      <c r="DA305" s="366">
        <v>-0.0639336261591019</v>
      </c>
      <c r="DB305" s="366">
        <v>-0.128943684438602</v>
      </c>
      <c r="DC305" s="366">
        <v>0.0719424460431655</v>
      </c>
      <c r="DD305" s="366">
        <v>0.507270693512304</v>
      </c>
      <c r="DE305" s="366">
        <v>-0.0131560287495999</v>
      </c>
      <c r="DF305" s="366">
        <v>-0.0184626978146194</v>
      </c>
      <c r="DG305" s="366">
        <v>0.0963531669865643</v>
      </c>
      <c r="DH305" s="366">
        <v>-0.320193261213378</v>
      </c>
      <c r="DI305" s="366">
        <v>-0.0908152734778122</v>
      </c>
      <c r="DJ305" s="366">
        <v>0.305292939390007</v>
      </c>
      <c r="DK305" s="366">
        <v>-0.22455092897279</v>
      </c>
      <c r="DL305" s="366">
        <v>0.00452744765138657</v>
      </c>
      <c r="DM305" s="366">
        <v>0.32169014084507</v>
      </c>
      <c r="DN305" s="366">
        <v>0.0986470982830312</v>
      </c>
      <c r="DO305" s="366">
        <v>0.177431906614786</v>
      </c>
      <c r="DP305" s="366">
        <v>0.28354263053536</v>
      </c>
      <c r="DQ305" s="366">
        <v>0.0677315727984698</v>
      </c>
      <c r="DR305" s="366">
        <v>-0.122163206180589</v>
      </c>
      <c r="DS305" s="366">
        <v>-0.264851485148515</v>
      </c>
    </row>
    <row r="306" spans="1:240">
      <c r="A306" s="379" t="s">
        <v>52</v>
      </c>
      <c r="B306"/>
      <c r="C306"/>
      <c r="D306"/>
      <c r="E306" s="366">
        <v>0.170381110747157</v>
      </c>
      <c r="F306" s="366">
        <v>0.209173059307087</v>
      </c>
      <c r="G306" s="366">
        <v>-0.167262852995756</v>
      </c>
      <c r="H306" s="366">
        <v>0.190186901370297</v>
      </c>
      <c r="I306" s="366">
        <v>-0.011178001303912</v>
      </c>
      <c r="J306" s="366">
        <v>0.154108098920054</v>
      </c>
      <c r="K306" s="366">
        <v>0.0441423715248872</v>
      </c>
      <c r="L306" s="366">
        <v>0.151178196910583</v>
      </c>
      <c r="M306" s="366">
        <v>-0.102057674161048</v>
      </c>
      <c r="N306" s="366">
        <v>-0.16481572544377</v>
      </c>
      <c r="O306" s="366">
        <v>0.0514481390568196</v>
      </c>
      <c r="P306" s="366">
        <v>0.155793028528232</v>
      </c>
      <c r="Q306" s="366">
        <v>0.0981285926031914</v>
      </c>
      <c r="R306" s="366">
        <v>-0.103451490009939</v>
      </c>
      <c r="S306" s="366">
        <v>0.0111838984522228</v>
      </c>
      <c r="T306" s="366">
        <v>-0.0390249551522582</v>
      </c>
      <c r="U306" s="366">
        <v>0.00814781266518017</v>
      </c>
      <c r="V306" s="366">
        <v>-0.0987269226236734</v>
      </c>
      <c r="W306" s="366">
        <v>-0.0514917179237229</v>
      </c>
      <c r="X306" s="366">
        <v>0.0172814978866302</v>
      </c>
      <c r="Y306" s="366">
        <v>-0.0628075958667292</v>
      </c>
      <c r="Z306" s="366">
        <v>0.0085260622726353</v>
      </c>
      <c r="AA306" s="366">
        <v>0.0785547077218975</v>
      </c>
      <c r="AB306" s="366">
        <v>-0.139095695534769</v>
      </c>
      <c r="AC306" s="366">
        <v>0.012564028202654</v>
      </c>
      <c r="AD306" s="366">
        <v>-0.0664365968317254</v>
      </c>
      <c r="AE306" s="366">
        <v>0.0362026562165967</v>
      </c>
      <c r="AF306" s="366">
        <v>-0.0336434567931488</v>
      </c>
      <c r="AG306" s="366">
        <v>-0.0465778934231023</v>
      </c>
      <c r="AH306" s="366">
        <v>-0.0304910298069377</v>
      </c>
      <c r="AI306" s="366">
        <v>-0.0398719050864186</v>
      </c>
      <c r="AJ306" s="366">
        <v>0.122965943862497</v>
      </c>
      <c r="AK306" s="366">
        <v>0.0519295958983232</v>
      </c>
      <c r="AL306" s="366">
        <v>0.162818256429579</v>
      </c>
      <c r="AM306" s="366">
        <v>-0.020508187226022</v>
      </c>
      <c r="AN306" s="366">
        <v>0.249367887563427</v>
      </c>
      <c r="AO306" s="366">
        <v>0.0504667465239326</v>
      </c>
      <c r="AP306" s="366">
        <v>0.0900418862907102</v>
      </c>
      <c r="AQ306" s="366">
        <v>0.0758793689710064</v>
      </c>
      <c r="AR306" s="366">
        <v>-0.0822267670998297</v>
      </c>
      <c r="AS306" s="366">
        <v>0.0628667827865435</v>
      </c>
      <c r="AT306" s="366">
        <v>-0.132851288545289</v>
      </c>
      <c r="AU306" s="366">
        <v>-0.0528460849212221</v>
      </c>
      <c r="AV306" s="366">
        <v>-0.0256905192728193</v>
      </c>
      <c r="AW306" s="366">
        <v>0.015828509015958</v>
      </c>
      <c r="AX306" s="366">
        <v>0.190581701387108</v>
      </c>
      <c r="AY306" s="366">
        <v>0.015408999003786</v>
      </c>
      <c r="AZ306" s="366">
        <v>0.087786570441271</v>
      </c>
      <c r="BA306" s="366">
        <v>-0.112893445203948</v>
      </c>
      <c r="BB306" s="366">
        <v>-0.108904125040608</v>
      </c>
      <c r="BC306" s="366">
        <v>0.187678951689553</v>
      </c>
      <c r="BD306" s="366">
        <v>0.201311688497901</v>
      </c>
      <c r="BE306" s="366">
        <v>-0.210948123267686</v>
      </c>
      <c r="BF306" s="366">
        <v>-0.053932330990079</v>
      </c>
      <c r="BG306" s="366">
        <v>0.0836529713835108</v>
      </c>
      <c r="BH306" s="366">
        <v>-0.115115992689239</v>
      </c>
      <c r="BI306" s="366">
        <v>0.0324020142991919</v>
      </c>
      <c r="BJ306" s="366">
        <v>-0.139764309709632</v>
      </c>
      <c r="BK306" s="366">
        <v>-0.118851075252438</v>
      </c>
      <c r="BL306" s="366">
        <v>-0.184686113705762</v>
      </c>
      <c r="BM306" s="366">
        <v>0.164839627217497</v>
      </c>
      <c r="BN306" s="366">
        <v>-0.158422892215973</v>
      </c>
      <c r="BO306" s="366">
        <v>0.035126064287468</v>
      </c>
      <c r="BP306" s="366">
        <v>-0.100735744546811</v>
      </c>
      <c r="BQ306" s="366">
        <v>0.11205318178099</v>
      </c>
      <c r="BR306" s="366">
        <v>-0.112382485754405</v>
      </c>
      <c r="BS306" s="366">
        <v>0.145700737396038</v>
      </c>
      <c r="BT306" s="366">
        <v>0.264749450492425</v>
      </c>
      <c r="BU306" s="366">
        <v>0.172603243748253</v>
      </c>
      <c r="BV306" s="366">
        <v>-0.100816944416253</v>
      </c>
      <c r="BW306" s="366">
        <v>0.0627564824790054</v>
      </c>
      <c r="BX306" s="366">
        <v>0.217988029599518</v>
      </c>
      <c r="BY306" s="366">
        <v>0.536655766316202</v>
      </c>
      <c r="BZ306" s="366">
        <v>0.225034203022706</v>
      </c>
      <c r="CA306" s="366">
        <v>0.767611296708185</v>
      </c>
      <c r="CB306" s="366">
        <v>-0.264279845312906</v>
      </c>
      <c r="CC306" s="366">
        <v>0.229187418651327</v>
      </c>
      <c r="CD306" s="366">
        <v>-0.178745463134534</v>
      </c>
      <c r="CE306" s="366">
        <v>-0.0593181559856231</v>
      </c>
      <c r="CF306" s="366">
        <v>0.0289459179197518</v>
      </c>
      <c r="CG306" s="366">
        <v>0.230907468059176</v>
      </c>
      <c r="CH306" s="366">
        <v>0.0708145476500077</v>
      </c>
      <c r="CI306" s="366">
        <v>-0.0752102659167747</v>
      </c>
      <c r="CJ306" s="366">
        <v>-0.105279162504863</v>
      </c>
      <c r="CK306" s="366">
        <v>-0.0220562745368953</v>
      </c>
      <c r="CL306" s="366">
        <v>-0.0291725052696127</v>
      </c>
      <c r="CM306" s="366">
        <v>0.258765200542796</v>
      </c>
      <c r="CN306" s="366">
        <v>-0.101693484922167</v>
      </c>
      <c r="CO306" s="366">
        <v>-0.140985946969632</v>
      </c>
      <c r="CP306" s="366">
        <v>-0.238213416952818</v>
      </c>
      <c r="CQ306" s="366">
        <v>-0.137015984469698</v>
      </c>
      <c r="CR306" s="366">
        <v>0.226588921708285</v>
      </c>
      <c r="CS306" s="366">
        <v>-0.00944453291421699</v>
      </c>
      <c r="CT306" s="366">
        <v>0.190440432111045</v>
      </c>
      <c r="CU306" s="366">
        <v>-0.149212202585032</v>
      </c>
      <c r="CV306" s="366">
        <v>0.131503804309665</v>
      </c>
      <c r="CW306" s="366">
        <v>-0.0881647369103864</v>
      </c>
      <c r="CX306" s="366">
        <v>-0.13294579955312</v>
      </c>
      <c r="CY306" s="366">
        <v>0.0131153727050526</v>
      </c>
      <c r="CZ306" s="366">
        <v>0.088575985483798</v>
      </c>
      <c r="DA306" s="366">
        <v>-0.105653689888461</v>
      </c>
      <c r="DB306" s="366">
        <v>-0.0641933098738388</v>
      </c>
      <c r="DC306" s="366">
        <v>-0.0201327864079582</v>
      </c>
      <c r="DD306" s="366">
        <v>-0.363550773342518</v>
      </c>
      <c r="DE306" s="366">
        <v>-0.0224595935162288</v>
      </c>
      <c r="DF306" s="366">
        <v>-0.129856535516088</v>
      </c>
      <c r="DG306" s="366">
        <v>0.12597511173788</v>
      </c>
      <c r="DH306" s="366">
        <v>0.123166561957011</v>
      </c>
      <c r="DI306" s="366">
        <v>0.0294868725248247</v>
      </c>
      <c r="DJ306" s="366">
        <v>0.086341795003184</v>
      </c>
      <c r="DK306" s="366">
        <v>-0.110117479998533</v>
      </c>
      <c r="DL306" s="366">
        <v>-0.0233005675463229</v>
      </c>
      <c r="DM306" s="366">
        <v>0.106235060607247</v>
      </c>
      <c r="DN306" s="366">
        <v>0.168012520160258</v>
      </c>
      <c r="DO306" s="366">
        <v>-0.0322476554152199</v>
      </c>
      <c r="DP306" s="366">
        <v>-0.0875813159982985</v>
      </c>
      <c r="DQ306" s="366">
        <v>0.074111057944716</v>
      </c>
      <c r="DR306" s="366">
        <v>0.0606808589293237</v>
      </c>
      <c r="DS306" s="366">
        <v>-0.109845219358133</v>
      </c>
    </row>
    <row r="307" spans="1:240">
      <c r="A307" s="379" t="s">
        <v>53</v>
      </c>
      <c r="B307"/>
      <c r="C307"/>
      <c r="D307"/>
      <c r="E307" s="366"/>
      <c r="F307" s="366"/>
      <c r="G307" s="366"/>
      <c r="H307" s="366"/>
      <c r="I307" s="366"/>
      <c r="J307" s="366"/>
      <c r="K307" s="366"/>
      <c r="L307" s="366"/>
      <c r="M307" s="366"/>
      <c r="N307" s="366"/>
      <c r="O307" s="366"/>
      <c r="P307" s="366"/>
      <c r="Q307" s="366"/>
      <c r="R307" s="366"/>
      <c r="S307" s="366"/>
      <c r="T307" s="366"/>
      <c r="U307" s="366"/>
      <c r="V307" s="366"/>
      <c r="W307" s="366"/>
      <c r="X307" s="366"/>
      <c r="Y307" s="366"/>
      <c r="Z307" s="366"/>
      <c r="AA307" s="366"/>
      <c r="AB307" s="366">
        <v>0.0711438472454127</v>
      </c>
      <c r="AC307" s="366">
        <v>0.0499231847588633</v>
      </c>
      <c r="AD307" s="366">
        <v>-0.172116444157056</v>
      </c>
      <c r="AE307" s="366">
        <v>0.041486867444912</v>
      </c>
      <c r="AF307" s="366">
        <v>-0.0766383540415636</v>
      </c>
      <c r="AG307" s="366">
        <v>0.0626529702357135</v>
      </c>
      <c r="AH307" s="366">
        <v>-0.0337295898974208</v>
      </c>
      <c r="AI307" s="366">
        <v>0.12888765214844</v>
      </c>
      <c r="AJ307" s="366">
        <v>0.0383232639232232</v>
      </c>
      <c r="AK307" s="366">
        <v>0.0247098427731398</v>
      </c>
      <c r="AL307" s="366">
        <v>-0.0203120255856131</v>
      </c>
      <c r="AM307" s="366">
        <v>0.00084456720031123</v>
      </c>
      <c r="AN307" s="366">
        <v>-0.0145911341469004</v>
      </c>
      <c r="AO307" s="366">
        <v>0.170112325465419</v>
      </c>
      <c r="AP307" s="366">
        <v>0.0739364680253103</v>
      </c>
      <c r="AQ307" s="366">
        <v>-0.15395892957727</v>
      </c>
      <c r="AR307" s="366">
        <v>0.0497585167265158</v>
      </c>
      <c r="AS307" s="366">
        <v>-0.10685931297909</v>
      </c>
      <c r="AT307" s="366">
        <v>-0.0832849452006583</v>
      </c>
      <c r="AU307" s="366">
        <v>-0.13281414603296</v>
      </c>
      <c r="AV307" s="366">
        <v>0.0741577836328582</v>
      </c>
      <c r="AW307" s="366">
        <v>0.0852608672863782</v>
      </c>
      <c r="AX307" s="366">
        <v>0.0336386122410197</v>
      </c>
      <c r="AY307" s="366">
        <v>0.119802380229731</v>
      </c>
      <c r="AZ307" s="366">
        <v>0.184759519516136</v>
      </c>
      <c r="BA307" s="366">
        <v>0.0495844476821536</v>
      </c>
      <c r="BB307" s="366">
        <v>-0.011081881787382</v>
      </c>
      <c r="BC307" s="366">
        <v>0.00413848836533104</v>
      </c>
      <c r="BD307" s="366">
        <v>-0.104213129426985</v>
      </c>
      <c r="BE307" s="366">
        <v>-0.0909105888513215</v>
      </c>
      <c r="BF307" s="366">
        <v>0.0980973022452891</v>
      </c>
      <c r="BG307" s="366">
        <v>-0.0197544061016748</v>
      </c>
      <c r="BH307" s="366">
        <v>-0.0210264353814195</v>
      </c>
      <c r="BI307" s="366">
        <v>0.0644369770435465</v>
      </c>
      <c r="BJ307" s="366">
        <v>-0.0298497316413118</v>
      </c>
      <c r="BK307" s="366">
        <v>-0.0823498410964336</v>
      </c>
      <c r="BL307" s="366">
        <v>-0.140140927450115</v>
      </c>
      <c r="BM307" s="366">
        <v>0.0398524449172599</v>
      </c>
      <c r="BN307" s="366">
        <v>0.0566871307589352</v>
      </c>
      <c r="BO307" s="366">
        <v>0.313228220251459</v>
      </c>
      <c r="BP307" s="366">
        <v>-0.071807875767073</v>
      </c>
      <c r="BQ307" s="366">
        <v>0.0782530415454483</v>
      </c>
      <c r="BR307" s="366">
        <v>0.0169525140367843</v>
      </c>
      <c r="BS307" s="366">
        <v>0.0490195221177308</v>
      </c>
      <c r="BT307" s="366">
        <v>-0.0110848664878568</v>
      </c>
      <c r="BU307" s="366">
        <v>-0.0278584639523253</v>
      </c>
      <c r="BV307" s="366">
        <v>0.0116879130896843</v>
      </c>
      <c r="BW307" s="366">
        <v>0.0233288361100323</v>
      </c>
      <c r="BX307" s="366">
        <v>0.214833949293064</v>
      </c>
      <c r="BY307" s="366">
        <v>0.0792808078186176</v>
      </c>
      <c r="BZ307" s="366">
        <v>0.0792296889594402</v>
      </c>
      <c r="CA307" s="366">
        <v>0.13288890560686</v>
      </c>
      <c r="CB307" s="366">
        <v>-0.0737352856123972</v>
      </c>
      <c r="CC307" s="366">
        <v>0.0897436035618819</v>
      </c>
      <c r="CD307" s="366">
        <v>-0.00411252668894402</v>
      </c>
      <c r="CE307" s="366">
        <v>-0.027955325282422</v>
      </c>
      <c r="CF307" s="366">
        <v>-0.0213557648692151</v>
      </c>
      <c r="CG307" s="366">
        <v>0.0650657552647345</v>
      </c>
      <c r="CH307" s="366">
        <v>-0.0557873468142772</v>
      </c>
      <c r="CI307" s="366">
        <v>0.113923203690725</v>
      </c>
      <c r="CJ307" s="366">
        <v>-0.0825992390581325</v>
      </c>
      <c r="CK307" s="366">
        <v>-0.0906025884254075</v>
      </c>
      <c r="CL307" s="366">
        <v>0.143154158462226</v>
      </c>
      <c r="CM307" s="366">
        <v>-0.0287855960707721</v>
      </c>
      <c r="CN307" s="366">
        <v>-0.156878991342596</v>
      </c>
      <c r="CO307" s="366">
        <v>-0.0179283664138823</v>
      </c>
      <c r="CP307" s="366">
        <v>-0.00669259016998303</v>
      </c>
      <c r="CQ307" s="366">
        <v>-0.0324114416572499</v>
      </c>
      <c r="CR307" s="366">
        <v>0.141287358720293</v>
      </c>
      <c r="CS307" s="366">
        <v>0.0868338594844476</v>
      </c>
      <c r="CT307" s="366">
        <v>0.0865974747004359</v>
      </c>
      <c r="CU307" s="366">
        <v>0.0822379092918584</v>
      </c>
      <c r="CV307" s="366">
        <v>0.0735481244723954</v>
      </c>
      <c r="CW307" s="366">
        <v>0.112114923287087</v>
      </c>
      <c r="CX307" s="366">
        <v>-0.0855039046413245</v>
      </c>
      <c r="CY307" s="366">
        <v>0.0241626448088545</v>
      </c>
      <c r="CZ307" s="366">
        <v>0.00353756418531725</v>
      </c>
      <c r="DA307" s="366">
        <v>-0.0287979223329041</v>
      </c>
      <c r="DB307" s="366">
        <v>-0.0320805431866608</v>
      </c>
      <c r="DC307" s="366">
        <v>-0.00113270734091675</v>
      </c>
      <c r="DD307" s="366">
        <v>0.0200463151844603</v>
      </c>
      <c r="DE307" s="366">
        <v>-0.0474284745502388</v>
      </c>
      <c r="DF307" s="366">
        <v>-0.08975433335729</v>
      </c>
      <c r="DG307" s="366">
        <v>0.071544605744154</v>
      </c>
      <c r="DH307" s="366">
        <v>-0.0728712540386968</v>
      </c>
      <c r="DI307" s="366">
        <v>0.0200957396922836</v>
      </c>
      <c r="DJ307" s="366">
        <v>0.0336282148291411</v>
      </c>
      <c r="DK307" s="366">
        <v>-0.219711233952709</v>
      </c>
      <c r="DL307" s="366">
        <v>-0.0942912111173181</v>
      </c>
      <c r="DM307" s="366">
        <v>-0.110774952490625</v>
      </c>
      <c r="DN307" s="366">
        <v>0.291651405504797</v>
      </c>
      <c r="DO307" s="366">
        <v>-0.202920826081038</v>
      </c>
      <c r="DP307" s="366">
        <v>-0.0302080135854236</v>
      </c>
      <c r="DQ307" s="366">
        <v>0.0967161621798556</v>
      </c>
      <c r="DR307" s="366">
        <v>-0.105884988298664</v>
      </c>
      <c r="DS307" s="366">
        <v>-0.030379344195272</v>
      </c>
    </row>
    <row r="308" spans="1:240">
      <c r="A308" s="379" t="s">
        <v>54</v>
      </c>
      <c r="B308"/>
      <c r="C308"/>
      <c r="D308"/>
      <c r="E308" s="366">
        <v>-0.0813153961136024</v>
      </c>
      <c r="F308" s="366">
        <v>-0.0427156125738511</v>
      </c>
      <c r="G308" s="366">
        <v>-0.0306330837304288</v>
      </c>
      <c r="H308" s="366">
        <v>0.0283245343336496</v>
      </c>
      <c r="I308" s="366">
        <v>-0.0808321964529333</v>
      </c>
      <c r="J308" s="366">
        <v>-0.197031539888683</v>
      </c>
      <c r="K308" s="366">
        <v>-0.143625606899551</v>
      </c>
      <c r="L308" s="366">
        <v>-0.020463112547119</v>
      </c>
      <c r="M308" s="366">
        <v>-0.0813633864760858</v>
      </c>
      <c r="N308" s="366">
        <v>0.0119688809096348</v>
      </c>
      <c r="O308" s="366">
        <v>0.119455943228859</v>
      </c>
      <c r="P308" s="366">
        <v>-0.0555919381906795</v>
      </c>
      <c r="Q308" s="366">
        <v>0.0287730727470141</v>
      </c>
      <c r="R308" s="366">
        <v>-0.0420332528864948</v>
      </c>
      <c r="S308" s="366">
        <v>0.115870400878638</v>
      </c>
      <c r="T308" s="366">
        <v>0.204027929214932</v>
      </c>
      <c r="U308" s="366">
        <v>-0.023683135973867</v>
      </c>
      <c r="V308" s="366">
        <v>-0.0368046842325387</v>
      </c>
      <c r="W308" s="366">
        <v>-0.0803293887051089</v>
      </c>
      <c r="X308" s="366">
        <v>0.0552693208430912</v>
      </c>
      <c r="Y308" s="366">
        <v>-0.0257434531735463</v>
      </c>
      <c r="Z308" s="366">
        <v>0.0701594533029612</v>
      </c>
      <c r="AA308" s="366">
        <v>0.0505311382875357</v>
      </c>
      <c r="AB308" s="366">
        <v>-0.00566369124020927</v>
      </c>
      <c r="AC308" s="366">
        <v>-0.0344413295955145</v>
      </c>
      <c r="AD308" s="366">
        <v>0.0779457827060046</v>
      </c>
      <c r="AE308" s="366">
        <v>0.0773076923076923</v>
      </c>
      <c r="AF308" s="366">
        <v>0.00678329168154246</v>
      </c>
      <c r="AG308" s="366">
        <v>-0.0699742614153221</v>
      </c>
      <c r="AH308" s="366">
        <v>0.0969581749049431</v>
      </c>
      <c r="AI308" s="366">
        <v>-0.0537261698440208</v>
      </c>
      <c r="AJ308" s="366">
        <v>0.0506385999851418</v>
      </c>
      <c r="AK308" s="366">
        <v>0.100448740075941</v>
      </c>
      <c r="AL308" s="366">
        <v>0.0297992471769135</v>
      </c>
      <c r="AM308" s="366">
        <v>-0.105070595616157</v>
      </c>
      <c r="AN308" s="366">
        <v>-0.020801984573389</v>
      </c>
      <c r="AO308" s="366">
        <v>0.0366782006920416</v>
      </c>
      <c r="AP308" s="366">
        <v>0.113387634162268</v>
      </c>
      <c r="AQ308" s="366">
        <v>0.0369818073367134</v>
      </c>
      <c r="AR308" s="366">
        <v>0.0175438596491226</v>
      </c>
      <c r="AS308" s="366">
        <v>0.111278198590433</v>
      </c>
      <c r="AT308" s="366">
        <v>-0.00331801939765186</v>
      </c>
      <c r="AU308" s="366">
        <v>-0.099359795134443</v>
      </c>
      <c r="AV308" s="366">
        <v>-0.0187788869574365</v>
      </c>
      <c r="AW308" s="366">
        <v>-0.0783236994219653</v>
      </c>
      <c r="AX308" s="366">
        <v>0.0758858576356225</v>
      </c>
      <c r="AY308" s="366">
        <v>0.00579475842665622</v>
      </c>
      <c r="AZ308" s="366">
        <v>-0.0173800032432104</v>
      </c>
      <c r="BA308" s="366">
        <v>0.0302267002518892</v>
      </c>
      <c r="BB308" s="366">
        <v>-0.251522947064373</v>
      </c>
      <c r="BC308" s="366">
        <v>-0.0143163922691483</v>
      </c>
      <c r="BD308" s="366">
        <v>-0.014161220043573</v>
      </c>
      <c r="BE308" s="366">
        <v>-0.0819138991815762</v>
      </c>
      <c r="BF308" s="366">
        <v>0.0890173410404624</v>
      </c>
      <c r="BG308" s="366">
        <v>0.0502476999292285</v>
      </c>
      <c r="BH308" s="366">
        <v>0.0260113416897072</v>
      </c>
      <c r="BI308" s="366">
        <v>0.0510903426791278</v>
      </c>
      <c r="BJ308" s="366">
        <v>-0.0643153526970955</v>
      </c>
      <c r="BK308" s="366">
        <v>-0.156398502857205</v>
      </c>
      <c r="BL308" s="366">
        <v>-0.427898879350029</v>
      </c>
      <c r="BM308" s="366">
        <v>0.34998686875577</v>
      </c>
      <c r="BN308" s="366">
        <v>0.0219619326500733</v>
      </c>
      <c r="BO308" s="366">
        <v>0.137058261700095</v>
      </c>
      <c r="BP308" s="366">
        <v>0.00965980680386402</v>
      </c>
      <c r="BQ308" s="366">
        <v>0.0479245945616538</v>
      </c>
      <c r="BR308" s="366">
        <v>0.0344275420336269</v>
      </c>
      <c r="BS308" s="366">
        <v>0.0321207430340558</v>
      </c>
      <c r="BT308" s="366">
        <v>0.0846872932296536</v>
      </c>
      <c r="BU308" s="366">
        <v>0.0828135828135828</v>
      </c>
      <c r="BV308" s="366">
        <v>-0.0835199999999999</v>
      </c>
      <c r="BW308" s="366">
        <v>0.226378140543614</v>
      </c>
      <c r="BX308" s="366">
        <v>0.0979954664275082</v>
      </c>
      <c r="BY308" s="366">
        <v>0.0887265135699373</v>
      </c>
      <c r="BZ308" s="366">
        <v>-0.123645623629319</v>
      </c>
      <c r="CA308" s="366">
        <v>-0.077345035655513</v>
      </c>
      <c r="CB308" s="366">
        <v>-0.00297265160523175</v>
      </c>
      <c r="CC308" s="366">
        <v>0.0612597283846423</v>
      </c>
      <c r="CD308" s="366">
        <v>-0.167875069715561</v>
      </c>
      <c r="CE308" s="366">
        <v>0.111595174262735</v>
      </c>
      <c r="CF308" s="366">
        <v>-0.0597332483702019</v>
      </c>
      <c r="CG308" s="366">
        <v>-0.0745261805332477</v>
      </c>
      <c r="CH308" s="366">
        <v>-0.0805275945852134</v>
      </c>
      <c r="CI308" s="366">
        <v>-0.13778860418429</v>
      </c>
      <c r="CJ308" s="366">
        <v>-0.0204081632653063</v>
      </c>
      <c r="CK308" s="366">
        <v>-0.12145390070922</v>
      </c>
      <c r="CL308" s="366">
        <v>0.0640937491940632</v>
      </c>
      <c r="CM308" s="366">
        <v>-0.0552952202436739</v>
      </c>
      <c r="CN308" s="366">
        <v>0.114583333333333</v>
      </c>
      <c r="CO308" s="366">
        <v>-0.151915832801006</v>
      </c>
      <c r="CP308" s="366">
        <v>-0.212384851586489</v>
      </c>
      <c r="CQ308" s="366">
        <v>0.113060428849903</v>
      </c>
      <c r="CR308" s="366">
        <v>-0.346018846985135</v>
      </c>
      <c r="CS308" s="366">
        <v>-0.024107142857143</v>
      </c>
      <c r="CT308" s="366">
        <v>0.475754803293687</v>
      </c>
      <c r="CU308" s="366">
        <v>0.0407916901779706</v>
      </c>
      <c r="CV308" s="366">
        <v>0.0241999007133018</v>
      </c>
      <c r="CW308" s="366">
        <v>-0.0181818181818182</v>
      </c>
      <c r="CX308" s="366">
        <v>-0.200602198650536</v>
      </c>
      <c r="CY308" s="366">
        <v>0.0979073243647235</v>
      </c>
      <c r="CZ308" s="366">
        <v>-0.137508509189925</v>
      </c>
      <c r="DA308" s="366">
        <v>-0.361614819823037</v>
      </c>
      <c r="DB308" s="366">
        <v>-0.00247524752475237</v>
      </c>
      <c r="DC308" s="366">
        <v>-0.00124069478908184</v>
      </c>
      <c r="DD308" s="366">
        <v>0.06483408289498</v>
      </c>
      <c r="DE308" s="366">
        <v>0.0373395565927654</v>
      </c>
      <c r="DF308" s="366">
        <v>-0.0596175478065242</v>
      </c>
      <c r="DG308" s="366">
        <v>0.21977229567546</v>
      </c>
      <c r="DH308" s="366">
        <v>0.104540953395084</v>
      </c>
      <c r="DI308" s="366">
        <v>-0.0419268510258698</v>
      </c>
      <c r="DJ308" s="366">
        <v>0.268438761396375</v>
      </c>
      <c r="DK308" s="366">
        <v>-0.0073421439060205</v>
      </c>
      <c r="DL308" s="366">
        <v>0.0998520710059172</v>
      </c>
      <c r="DM308" s="366">
        <v>-0.0770636345138115</v>
      </c>
      <c r="DN308" s="366">
        <v>0.270605397520058</v>
      </c>
      <c r="DO308" s="366">
        <v>-0.116532721010333</v>
      </c>
      <c r="DP308" s="366">
        <v>0.5078834627561</v>
      </c>
      <c r="DQ308" s="366">
        <v>-0.0426908150064682</v>
      </c>
      <c r="DR308" s="366">
        <v>0.00585585585585591</v>
      </c>
      <c r="DS308" s="366">
        <v>-0.335142446757717</v>
      </c>
    </row>
    <row r="309" spans="1:240">
      <c r="A309" s="379" t="s">
        <v>190</v>
      </c>
      <c r="B309"/>
      <c r="C309"/>
      <c r="D309"/>
      <c r="E309" s="366">
        <v>0.351647727094428</v>
      </c>
      <c r="F309" s="366">
        <v>0.0199605242788581</v>
      </c>
      <c r="G309" s="366">
        <v>-0.16350660516337</v>
      </c>
      <c r="H309" s="366">
        <v>0.0586347156650284</v>
      </c>
      <c r="I309" s="366">
        <v>-0.125201714081657</v>
      </c>
      <c r="J309" s="366">
        <v>0.0168645162983334</v>
      </c>
      <c r="K309" s="366">
        <v>0.145213439010702</v>
      </c>
      <c r="L309" s="366">
        <v>0.069304228126768</v>
      </c>
      <c r="M309" s="366">
        <v>-0.0105859139742578</v>
      </c>
      <c r="N309" s="366">
        <v>-0.140435605593813</v>
      </c>
      <c r="O309" s="366">
        <v>-0.12644525601678</v>
      </c>
      <c r="P309" s="366">
        <v>0.0935951238891701</v>
      </c>
      <c r="Q309" s="366">
        <v>0.162544959391517</v>
      </c>
      <c r="R309" s="366">
        <v>-0.112392689283088</v>
      </c>
      <c r="S309" s="366">
        <v>-0.103592449082957</v>
      </c>
      <c r="T309" s="366">
        <v>0.0310264782124801</v>
      </c>
      <c r="U309" s="366">
        <v>0.0529444176611691</v>
      </c>
      <c r="V309" s="366">
        <v>0.141211242923234</v>
      </c>
      <c r="W309" s="366">
        <v>0.0620235678078562</v>
      </c>
      <c r="X309" s="366">
        <v>0.0579463286654007</v>
      </c>
      <c r="Y309" s="366">
        <v>-0.0287004686450117</v>
      </c>
      <c r="Z309" s="366">
        <v>0.112587150602773</v>
      </c>
      <c r="AA309" s="366">
        <v>-0.123138752127284</v>
      </c>
      <c r="AB309" s="366">
        <v>-0.0421649567566725</v>
      </c>
      <c r="AC309" s="366">
        <v>-0.0683349242286345</v>
      </c>
      <c r="AD309" s="366">
        <v>-0.0858499974240641</v>
      </c>
      <c r="AE309" s="366">
        <v>0.193842013799937</v>
      </c>
      <c r="AF309" s="366">
        <v>-0.0422289729761958</v>
      </c>
      <c r="AG309" s="366">
        <v>0.223011716490212</v>
      </c>
      <c r="AH309" s="366">
        <v>0.0197848757767436</v>
      </c>
      <c r="AI309" s="366">
        <v>-0.133189663853698</v>
      </c>
      <c r="AJ309" s="366">
        <v>-0.0783152385518682</v>
      </c>
      <c r="AK309" s="366">
        <v>-0.0150714753377952</v>
      </c>
      <c r="AL309" s="366">
        <v>0.054543317059379</v>
      </c>
      <c r="AM309" s="366">
        <v>0.00634201268164958</v>
      </c>
      <c r="AN309" s="366">
        <v>-0.120933523857733</v>
      </c>
      <c r="AO309" s="366">
        <v>-0.0118501530014579</v>
      </c>
      <c r="AP309" s="366">
        <v>-0.0115264254226619</v>
      </c>
      <c r="AQ309" s="366">
        <v>-0.0245389588802364</v>
      </c>
      <c r="AR309" s="366">
        <v>-0.0542408360754701</v>
      </c>
      <c r="AS309" s="366">
        <v>-0.0131704677196557</v>
      </c>
      <c r="AT309" s="366">
        <v>-0.112849653807689</v>
      </c>
      <c r="AU309" s="366">
        <v>-0.087424895610787</v>
      </c>
      <c r="AV309" s="366">
        <v>0.0628574557751251</v>
      </c>
      <c r="AW309" s="366">
        <v>-0.156202869450857</v>
      </c>
      <c r="AX309" s="366">
        <v>0.0408819826141806</v>
      </c>
      <c r="AY309" s="366">
        <v>-0.0885674907285812</v>
      </c>
      <c r="AZ309" s="366">
        <v>-0.0387390673743774</v>
      </c>
      <c r="BA309" s="366">
        <v>0.161739795232914</v>
      </c>
      <c r="BB309" s="366">
        <v>-0.161176124328391</v>
      </c>
      <c r="BC309" s="366">
        <v>0.0728152065265182</v>
      </c>
      <c r="BD309" s="366">
        <v>-0.0922192576112653</v>
      </c>
      <c r="BE309" s="366">
        <v>0.175708281753405</v>
      </c>
      <c r="BF309" s="366">
        <v>0.0357494644127689</v>
      </c>
      <c r="BG309" s="366">
        <v>-0.0635617611571357</v>
      </c>
      <c r="BH309" s="366">
        <v>-0.116902590179459</v>
      </c>
      <c r="BI309" s="366">
        <v>0.00497104290477335</v>
      </c>
      <c r="BJ309" s="366">
        <v>-0.131027141024277</v>
      </c>
      <c r="BK309" s="366">
        <v>0.133890051264925</v>
      </c>
      <c r="BL309" s="366">
        <v>-0.0878903959221281</v>
      </c>
      <c r="BM309" s="366">
        <v>-0.0786343678773537</v>
      </c>
      <c r="BN309" s="366">
        <v>-0.128385063138143</v>
      </c>
      <c r="BO309" s="366">
        <v>-0.0194016567669374</v>
      </c>
      <c r="BP309" s="366">
        <v>0.0900478186144191</v>
      </c>
      <c r="BQ309" s="366">
        <v>-0.0550592834137499</v>
      </c>
      <c r="BR309" s="366">
        <v>-0.0388126277669459</v>
      </c>
      <c r="BS309" s="366">
        <v>-0.0409967624520094</v>
      </c>
      <c r="BT309" s="366">
        <v>0.0213608241823533</v>
      </c>
      <c r="BU309" s="366">
        <v>0.113284307178869</v>
      </c>
      <c r="BV309" s="366">
        <v>0.185130157550994</v>
      </c>
      <c r="BW309" s="366">
        <v>0.390020851999149</v>
      </c>
      <c r="BX309" s="366">
        <v>0.244334050221852</v>
      </c>
      <c r="BY309" s="366">
        <v>0.406856619972892</v>
      </c>
      <c r="BZ309" s="366">
        <v>0.119362230412572</v>
      </c>
      <c r="CA309" s="366">
        <v>0.211361706970254</v>
      </c>
      <c r="CB309" s="366">
        <v>-0.218151520768059</v>
      </c>
      <c r="CC309" s="366">
        <v>0.120054767628091</v>
      </c>
      <c r="CD309" s="366">
        <v>0.0125319665971868</v>
      </c>
      <c r="CE309" s="366">
        <v>0.0113827000255811</v>
      </c>
      <c r="CF309" s="366">
        <v>0.0240227317096149</v>
      </c>
      <c r="CG309" s="366">
        <v>0.0255134408445623</v>
      </c>
      <c r="CH309" s="366">
        <v>0.125047612024522</v>
      </c>
      <c r="CI309" s="366">
        <v>-0.150665461377786</v>
      </c>
      <c r="CJ309" s="366">
        <v>0.0445563464451979</v>
      </c>
      <c r="CK309" s="366">
        <v>0.0180198829659517</v>
      </c>
      <c r="CL309" s="366">
        <v>-0.0390830665785182</v>
      </c>
      <c r="CM309" s="366">
        <v>0.078756673162897</v>
      </c>
      <c r="CN309" s="366">
        <v>-0.0781227019475748</v>
      </c>
      <c r="CO309" s="366">
        <v>0.0282286121353448</v>
      </c>
      <c r="CP309" s="366">
        <v>-0.092128862626404</v>
      </c>
      <c r="CQ309" s="366">
        <v>-0.104043390551491</v>
      </c>
      <c r="CR309" s="366">
        <v>0.0396950254851145</v>
      </c>
      <c r="CS309" s="366">
        <v>-0.0139905620493578</v>
      </c>
      <c r="CT309" s="366">
        <v>0.132111188369728</v>
      </c>
      <c r="CU309" s="366">
        <v>-0.00923762693452201</v>
      </c>
      <c r="CV309" s="366">
        <v>0.0371428711982571</v>
      </c>
      <c r="CW309" s="366">
        <v>0.133347770958127</v>
      </c>
      <c r="CX309" s="366">
        <v>-0.197008953898014</v>
      </c>
      <c r="CY309" s="366">
        <v>0.0527768247346518</v>
      </c>
      <c r="CZ309" s="366">
        <v>0.155554652925771</v>
      </c>
      <c r="DA309" s="366">
        <v>-0.0449230429696914</v>
      </c>
      <c r="DB309" s="366">
        <v>-0.0397807165875306</v>
      </c>
      <c r="DC309" s="366">
        <v>-0.0346984900064765</v>
      </c>
      <c r="DD309" s="366">
        <v>-0.0743149331247713</v>
      </c>
      <c r="DE309" s="366">
        <v>-0.0144935258613506</v>
      </c>
      <c r="DF309" s="366">
        <v>-0.00933414283090395</v>
      </c>
      <c r="DG309" s="366">
        <v>0.216263572010964</v>
      </c>
      <c r="DH309" s="366">
        <v>0.09819992472478</v>
      </c>
      <c r="DI309" s="366">
        <v>0.035407072366815</v>
      </c>
      <c r="DJ309" s="366">
        <v>-0.062879035609089</v>
      </c>
      <c r="DK309" s="366">
        <v>-0.0950343070639755</v>
      </c>
      <c r="DL309" s="366">
        <v>-0.146778972115961</v>
      </c>
      <c r="DM309" s="366">
        <v>0.0250903371133144</v>
      </c>
      <c r="DN309" s="366">
        <v>0.21178112598938</v>
      </c>
      <c r="DO309" s="366">
        <v>-0.0570737639289794</v>
      </c>
      <c r="DP309" s="366">
        <v>-0.00832444331175974</v>
      </c>
      <c r="DQ309" s="366">
        <v>0.0671822970662732</v>
      </c>
      <c r="DR309" s="366">
        <v>-0.0147175398634358</v>
      </c>
      <c r="DS309" s="366">
        <v>-0.0270085070375369</v>
      </c>
    </row>
    <row r="310" spans="1:240">
      <c r="A310" s="379" t="s">
        <v>56</v>
      </c>
      <c r="B310"/>
      <c r="C310"/>
      <c r="D310"/>
      <c r="E310" s="366"/>
      <c r="F310" s="366"/>
      <c r="G310" s="366">
        <v>-0.118657937806874</v>
      </c>
      <c r="H310" s="366">
        <v>-0.228412256267409</v>
      </c>
      <c r="I310" s="366">
        <v>-0.36296065111992</v>
      </c>
      <c r="J310" s="366">
        <v>-0.0585937499999999</v>
      </c>
      <c r="K310" s="366">
        <v>0.79253112033195</v>
      </c>
      <c r="L310" s="366">
        <v>-0.0960648148148149</v>
      </c>
      <c r="M310" s="366">
        <v>0.0512163892445581</v>
      </c>
      <c r="N310" s="366">
        <v>-0.196102314250914</v>
      </c>
      <c r="O310" s="366">
        <v>-0.106060606060606</v>
      </c>
      <c r="P310" s="366">
        <v>-0.00559992075373894</v>
      </c>
      <c r="Q310" s="366">
        <v>-0.0295122968456151</v>
      </c>
      <c r="R310" s="366">
        <v>0.110726643598616</v>
      </c>
      <c r="S310" s="366">
        <v>0.0109034267912773</v>
      </c>
      <c r="T310" s="366">
        <v>0.0893682588597842</v>
      </c>
      <c r="U310" s="366">
        <v>0.872249351309174</v>
      </c>
      <c r="V310" s="366">
        <v>0.144048521607278</v>
      </c>
      <c r="W310" s="366">
        <v>-0.12259774685222</v>
      </c>
      <c r="X310" s="366">
        <v>0.149666375248037</v>
      </c>
      <c r="Y310" s="366">
        <v>-0.152200761571624</v>
      </c>
      <c r="Z310" s="366">
        <v>0.0861640430820214</v>
      </c>
      <c r="AA310" s="366">
        <v>0.0972047676921359</v>
      </c>
      <c r="AB310" s="366">
        <v>0.03894297635605</v>
      </c>
      <c r="AC310" s="366">
        <v>0.0256498007398376</v>
      </c>
      <c r="AD310" s="366">
        <v>0.345776031434184</v>
      </c>
      <c r="AE310" s="366">
        <v>0.0788321167883212</v>
      </c>
      <c r="AF310" s="366">
        <v>0.464140730717185</v>
      </c>
      <c r="AG310" s="366">
        <v>-0.146769959714032</v>
      </c>
      <c r="AH310" s="366">
        <v>0.204854726002207</v>
      </c>
      <c r="AI310" s="366">
        <v>-0.0418192918192918</v>
      </c>
      <c r="AJ310" s="366">
        <v>-0.0908593691012727</v>
      </c>
      <c r="AK310" s="366">
        <v>0.113227513227513</v>
      </c>
      <c r="AL310" s="366">
        <v>0.234157160963245</v>
      </c>
      <c r="AM310" s="366">
        <v>-0.0973042362002567</v>
      </c>
      <c r="AN310" s="366">
        <v>0.321612651583372</v>
      </c>
      <c r="AO310" s="366">
        <v>0.0249824135363452</v>
      </c>
      <c r="AP310" s="366">
        <v>0.33311589475973</v>
      </c>
      <c r="AQ310" s="366">
        <v>-0.10781275485239</v>
      </c>
      <c r="AR310" s="366">
        <v>0.0575868372943327</v>
      </c>
      <c r="AS310" s="366">
        <v>-0.0717482304673903</v>
      </c>
      <c r="AT310" s="366">
        <v>-0.0900917774864206</v>
      </c>
      <c r="AU310" s="366">
        <v>-0.180526965829559</v>
      </c>
      <c r="AV310" s="366">
        <v>-0.112053961827271</v>
      </c>
      <c r="AW310" s="366">
        <v>-0.171817408562518</v>
      </c>
      <c r="AX310" s="366">
        <v>0.225607668606642</v>
      </c>
      <c r="AY310" s="366">
        <v>0.0460893854748603</v>
      </c>
      <c r="AZ310" s="366">
        <v>0.117715233388054</v>
      </c>
      <c r="BA310" s="366">
        <v>0.172978467819163</v>
      </c>
      <c r="BB310" s="366">
        <v>-0.190120692381346</v>
      </c>
      <c r="BC310" s="366">
        <v>0.270966097374458</v>
      </c>
      <c r="BD310" s="366">
        <v>-0.00501403931006805</v>
      </c>
      <c r="BE310" s="366">
        <v>-0.00670537199393573</v>
      </c>
      <c r="BF310" s="366">
        <v>-0.0668706293706294</v>
      </c>
      <c r="BG310" s="366">
        <v>0.0192037470725994</v>
      </c>
      <c r="BH310" s="366">
        <v>-0.125855368019724</v>
      </c>
      <c r="BI310" s="366">
        <v>-0.127732420331841</v>
      </c>
      <c r="BJ310" s="366">
        <v>-0.0908816425120774</v>
      </c>
      <c r="BK310" s="366">
        <v>0.0534706077715046</v>
      </c>
      <c r="BL310" s="366">
        <v>-0.114690036454341</v>
      </c>
      <c r="BM310" s="366">
        <v>0.144802294194529</v>
      </c>
      <c r="BN310" s="366">
        <v>-0.168027638190955</v>
      </c>
      <c r="BO310" s="366">
        <v>0.451491128727822</v>
      </c>
      <c r="BP310" s="366">
        <v>0.0938881664499349</v>
      </c>
      <c r="BQ310" s="366">
        <v>-0.0137134290831199</v>
      </c>
      <c r="BR310" s="366">
        <v>0.00434349345885665</v>
      </c>
      <c r="BS310" s="366">
        <v>0.0835194543895035</v>
      </c>
      <c r="BT310" s="366">
        <v>0.0155780267832741</v>
      </c>
      <c r="BU310" s="366">
        <v>-0.0756189451022605</v>
      </c>
      <c r="BV310" s="366">
        <v>0.193304221251819</v>
      </c>
      <c r="BW310" s="366">
        <v>0.120517199316907</v>
      </c>
      <c r="BX310" s="366">
        <v>-0.16773463196066</v>
      </c>
      <c r="BY310" s="366">
        <v>-0.0849539207321227</v>
      </c>
      <c r="BZ310" s="366">
        <v>-0.000576202823393879</v>
      </c>
      <c r="CA310" s="366">
        <v>0.0216200634188526</v>
      </c>
      <c r="CB310" s="366">
        <v>-0.302483069977427</v>
      </c>
      <c r="CC310" s="366">
        <v>-0.0300883645661576</v>
      </c>
      <c r="CD310" s="366">
        <v>-0.272009966777409</v>
      </c>
      <c r="CE310" s="366">
        <v>-0.0131203650884197</v>
      </c>
      <c r="CF310" s="366">
        <v>-0.260770678382174</v>
      </c>
      <c r="CG310" s="366">
        <v>0.00797679477882518</v>
      </c>
      <c r="CH310" s="366">
        <v>-0.0460431654676259</v>
      </c>
      <c r="CI310" s="366">
        <v>-0.205882352941176</v>
      </c>
      <c r="CJ310" s="366">
        <v>-0.238701918776963</v>
      </c>
      <c r="CK310" s="366">
        <v>-0.10955710955711</v>
      </c>
      <c r="CL310" s="366">
        <v>0.180628272251309</v>
      </c>
      <c r="CM310" s="366">
        <v>0.212860310421286</v>
      </c>
      <c r="CN310" s="366">
        <v>-0.204753199268739</v>
      </c>
      <c r="CO310" s="366">
        <v>-0.148496312022444</v>
      </c>
      <c r="CP310" s="366">
        <v>-0.261176470588235</v>
      </c>
      <c r="CQ310" s="366">
        <v>-0.374124260281408</v>
      </c>
      <c r="CR310" s="366">
        <v>0.10157765731199</v>
      </c>
      <c r="CS310" s="366">
        <v>0.221198156682028</v>
      </c>
      <c r="CT310" s="366">
        <v>0.436798302203941</v>
      </c>
      <c r="CU310" s="366">
        <v>-0.173213583837958</v>
      </c>
      <c r="CV310" s="366">
        <v>-0.035184172095779</v>
      </c>
      <c r="CW310" s="366">
        <v>-0.230897009966777</v>
      </c>
      <c r="CX310" s="366">
        <v>-0.15109238245745</v>
      </c>
      <c r="CY310" s="366">
        <v>0.0153878356189141</v>
      </c>
      <c r="CZ310" s="366">
        <v>0.293254880835882</v>
      </c>
      <c r="DA310" s="366">
        <v>-0.241684787068703</v>
      </c>
      <c r="DB310" s="366">
        <v>-0.207161125319693</v>
      </c>
      <c r="DC310" s="366">
        <v>-0.0133265518578524</v>
      </c>
      <c r="DD310" s="366">
        <v>-0.0132450331125827</v>
      </c>
      <c r="DE310" s="366">
        <v>-0.0804891302911289</v>
      </c>
      <c r="DF310" s="366">
        <v>-0.189857083124523</v>
      </c>
      <c r="DG310" s="366">
        <v>0.0681782685336885</v>
      </c>
      <c r="DH310" s="366">
        <v>-0.0254237288135593</v>
      </c>
      <c r="DI310" s="366">
        <v>0.133213505326369</v>
      </c>
      <c r="DJ310" s="366">
        <v>0.0260749703699978</v>
      </c>
      <c r="DK310" s="366">
        <v>-0.127609804107131</v>
      </c>
      <c r="DL310" s="366">
        <v>-0.00103265309057432</v>
      </c>
      <c r="DM310" s="366">
        <v>-0.0328705270095287</v>
      </c>
      <c r="DN310" s="366">
        <v>0.543170423051036</v>
      </c>
      <c r="DO310" s="366">
        <v>-0.120619923365498</v>
      </c>
      <c r="DP310" s="366">
        <v>-0.186638799920952</v>
      </c>
      <c r="DQ310" s="366">
        <v>0.054173534883081</v>
      </c>
      <c r="DR310" s="366">
        <v>0.176555412819981</v>
      </c>
      <c r="DS310" s="366">
        <v>-0.0154798761609907</v>
      </c>
    </row>
    <row r="311" spans="1:240">
      <c r="A311" s="30" t="s">
        <v>212</v>
      </c>
      <c r="B311"/>
      <c r="C311"/>
      <c r="D311"/>
      <c r="E311" s="381">
        <f t="shared" ref="E311:BP311" si="15">MEDIAN(E279:E310)</f>
        <v>0.0199627344301399</v>
      </c>
      <c r="F311" s="381">
        <f t="shared" si="15"/>
        <v>0.00599133578777555</v>
      </c>
      <c r="G311" s="381">
        <f t="shared" si="15"/>
        <v>0.00837802321902337</v>
      </c>
      <c r="H311" s="381">
        <f t="shared" si="15"/>
        <v>0.0535479946686945</v>
      </c>
      <c r="I311" s="381">
        <f t="shared" si="15"/>
        <v>-0.0649967504142376</v>
      </c>
      <c r="J311" s="381">
        <f t="shared" si="15"/>
        <v>-0.0388575224178014</v>
      </c>
      <c r="K311" s="381">
        <f t="shared" si="15"/>
        <v>0</v>
      </c>
      <c r="L311" s="381">
        <f t="shared" si="15"/>
        <v>-0.020463112547119</v>
      </c>
      <c r="M311" s="381">
        <f t="shared" si="15"/>
        <v>-0.0404303880013043</v>
      </c>
      <c r="N311" s="381">
        <f t="shared" si="15"/>
        <v>-0.0663818775513975</v>
      </c>
      <c r="O311" s="381">
        <f t="shared" si="15"/>
        <v>0.02759300384345</v>
      </c>
      <c r="P311" s="381">
        <f t="shared" si="15"/>
        <v>0.0404717077156811</v>
      </c>
      <c r="Q311" s="381">
        <f t="shared" si="15"/>
        <v>-0.0202327202218361</v>
      </c>
      <c r="R311" s="381">
        <f t="shared" si="15"/>
        <v>-0.0529751273665742</v>
      </c>
      <c r="S311" s="381">
        <f t="shared" si="15"/>
        <v>0.0054032435724054</v>
      </c>
      <c r="T311" s="381">
        <f t="shared" si="15"/>
        <v>0.0893682588597842</v>
      </c>
      <c r="U311" s="381">
        <f t="shared" si="15"/>
        <v>0.00318967018791616</v>
      </c>
      <c r="V311" s="381">
        <f t="shared" si="15"/>
        <v>-0.036445748605474</v>
      </c>
      <c r="W311" s="381">
        <f t="shared" si="15"/>
        <v>-0.0514917179237229</v>
      </c>
      <c r="X311" s="381">
        <f t="shared" si="15"/>
        <v>0.0154475375002601</v>
      </c>
      <c r="Y311" s="381">
        <f t="shared" si="15"/>
        <v>-0.0350877327935223</v>
      </c>
      <c r="Z311" s="381">
        <f t="shared" si="15"/>
        <v>0.0220150365318266</v>
      </c>
      <c r="AA311" s="381">
        <f t="shared" si="15"/>
        <v>0.0142614092789906</v>
      </c>
      <c r="AB311" s="381">
        <f t="shared" si="15"/>
        <v>-0.00172754148430499</v>
      </c>
      <c r="AC311" s="381">
        <f t="shared" si="15"/>
        <v>0.00883919608423034</v>
      </c>
      <c r="AD311" s="381">
        <f t="shared" si="15"/>
        <v>-0.0151974847764402</v>
      </c>
      <c r="AE311" s="381">
        <f t="shared" si="15"/>
        <v>0.0780699045480067</v>
      </c>
      <c r="AF311" s="381">
        <f t="shared" si="15"/>
        <v>0.0155200164304244</v>
      </c>
      <c r="AG311" s="381">
        <f t="shared" si="15"/>
        <v>-0.017761519305591</v>
      </c>
      <c r="AH311" s="381">
        <f t="shared" si="15"/>
        <v>0.0205056456858531</v>
      </c>
      <c r="AI311" s="381">
        <f t="shared" si="15"/>
        <v>-0.00685809066988956</v>
      </c>
      <c r="AJ311" s="381">
        <f t="shared" si="15"/>
        <v>0.0452650908074705</v>
      </c>
      <c r="AK311" s="381">
        <f t="shared" si="15"/>
        <v>0.0471313522674899</v>
      </c>
      <c r="AL311" s="381">
        <f t="shared" si="15"/>
        <v>0.0561757370548274</v>
      </c>
      <c r="AM311" s="381">
        <f t="shared" si="15"/>
        <v>-0.0189758760814953</v>
      </c>
      <c r="AN311" s="381">
        <f t="shared" si="15"/>
        <v>0.0192134852563768</v>
      </c>
      <c r="AO311" s="381">
        <f t="shared" si="15"/>
        <v>0.0362775541947385</v>
      </c>
      <c r="AP311" s="381">
        <f t="shared" si="15"/>
        <v>0.056595981984097</v>
      </c>
      <c r="AQ311" s="381">
        <f t="shared" si="15"/>
        <v>0.0185837432434144</v>
      </c>
      <c r="AR311" s="381">
        <f t="shared" si="15"/>
        <v>-0.038408509732252</v>
      </c>
      <c r="AS311" s="381">
        <f t="shared" si="15"/>
        <v>0.04750066057103</v>
      </c>
      <c r="AT311" s="381">
        <f t="shared" si="15"/>
        <v>-0.0116993592967164</v>
      </c>
      <c r="AU311" s="381">
        <f t="shared" si="15"/>
        <v>-0.0440369457015693</v>
      </c>
      <c r="AV311" s="381">
        <f t="shared" si="15"/>
        <v>0.00904974395325563</v>
      </c>
      <c r="AW311" s="381">
        <f t="shared" si="15"/>
        <v>-0.0632954015317067</v>
      </c>
      <c r="AX311" s="381">
        <f t="shared" si="15"/>
        <v>0.0999554275693883</v>
      </c>
      <c r="AY311" s="381">
        <f t="shared" si="15"/>
        <v>0.036623668355373</v>
      </c>
      <c r="AZ311" s="381">
        <f t="shared" si="15"/>
        <v>0.0303119998621669</v>
      </c>
      <c r="BA311" s="381">
        <f t="shared" si="15"/>
        <v>0.0562251079715319</v>
      </c>
      <c r="BB311" s="381">
        <f t="shared" si="15"/>
        <v>-0.117457941824543</v>
      </c>
      <c r="BC311" s="381">
        <f t="shared" si="15"/>
        <v>0.0739977165449516</v>
      </c>
      <c r="BD311" s="381">
        <f t="shared" si="15"/>
        <v>0.0341797353475127</v>
      </c>
      <c r="BE311" s="381">
        <f t="shared" si="15"/>
        <v>-0.0568690470475812</v>
      </c>
      <c r="BF311" s="381">
        <f t="shared" si="15"/>
        <v>0.0668452618349031</v>
      </c>
      <c r="BG311" s="381">
        <f t="shared" si="15"/>
        <v>0.0132342474043158</v>
      </c>
      <c r="BH311" s="381">
        <f t="shared" si="15"/>
        <v>-0.012206071928699</v>
      </c>
      <c r="BI311" s="381">
        <f t="shared" si="15"/>
        <v>0.0257903187025786</v>
      </c>
      <c r="BJ311" s="381">
        <f t="shared" si="15"/>
        <v>-0.0645191102921465</v>
      </c>
      <c r="BK311" s="381">
        <f t="shared" si="15"/>
        <v>-0.114900725334054</v>
      </c>
      <c r="BL311" s="381">
        <f t="shared" si="15"/>
        <v>-0.206371235545642</v>
      </c>
      <c r="BM311" s="381">
        <f t="shared" si="15"/>
        <v>0.107506750210761</v>
      </c>
      <c r="BN311" s="381">
        <f t="shared" si="15"/>
        <v>0.0561335335989969</v>
      </c>
      <c r="BO311" s="381">
        <f t="shared" si="15"/>
        <v>0.0596383924820287</v>
      </c>
      <c r="BP311" s="381">
        <f t="shared" si="15"/>
        <v>-4.79560912352001e-5</v>
      </c>
      <c r="BQ311" s="381">
        <f t="shared" ref="BQ311:DS311" si="16">MEDIAN(BQ279:BQ310)</f>
        <v>0.0853432000400473</v>
      </c>
      <c r="BR311" s="381">
        <f t="shared" si="16"/>
        <v>0.0393755536207294</v>
      </c>
      <c r="BS311" s="381">
        <f t="shared" si="16"/>
        <v>0.0514547091739697</v>
      </c>
      <c r="BT311" s="381">
        <f t="shared" si="16"/>
        <v>0.123555234149907</v>
      </c>
      <c r="BU311" s="381">
        <f t="shared" si="16"/>
        <v>0.0713354645672718</v>
      </c>
      <c r="BV311" s="381">
        <f t="shared" si="16"/>
        <v>-0.0411207306721546</v>
      </c>
      <c r="BW311" s="381">
        <f t="shared" si="16"/>
        <v>0.120411689105895</v>
      </c>
      <c r="BX311" s="381">
        <f t="shared" si="16"/>
        <v>0.0405605891054622</v>
      </c>
      <c r="BY311" s="381">
        <f t="shared" si="16"/>
        <v>0.0891430479772598</v>
      </c>
      <c r="BZ311" s="381">
        <f t="shared" si="16"/>
        <v>0.0174773584574639</v>
      </c>
      <c r="CA311" s="381">
        <f t="shared" si="16"/>
        <v>0.0544876481009697</v>
      </c>
      <c r="CB311" s="381">
        <f t="shared" si="16"/>
        <v>-0.0314294854358451</v>
      </c>
      <c r="CC311" s="381">
        <f t="shared" si="16"/>
        <v>0</v>
      </c>
      <c r="CD311" s="381">
        <f t="shared" si="16"/>
        <v>-0.0790207973677239</v>
      </c>
      <c r="CE311" s="381">
        <f t="shared" si="16"/>
        <v>0.061243849328013</v>
      </c>
      <c r="CF311" s="381">
        <f t="shared" si="16"/>
        <v>-0.0223279970497055</v>
      </c>
      <c r="CG311" s="381">
        <f t="shared" si="16"/>
        <v>-0.0208859087687336</v>
      </c>
      <c r="CH311" s="381">
        <f t="shared" si="16"/>
        <v>-0.0619685775572593</v>
      </c>
      <c r="CI311" s="381">
        <f t="shared" si="16"/>
        <v>-0.0377046033008753</v>
      </c>
      <c r="CJ311" s="381">
        <f t="shared" si="16"/>
        <v>-0.0515174549822272</v>
      </c>
      <c r="CK311" s="381">
        <f t="shared" si="16"/>
        <v>-0.0802186177715093</v>
      </c>
      <c r="CL311" s="381">
        <f t="shared" si="16"/>
        <v>-0.0291725052696127</v>
      </c>
      <c r="CM311" s="381">
        <f t="shared" si="16"/>
        <v>-0.090876315742811</v>
      </c>
      <c r="CN311" s="381">
        <f t="shared" si="16"/>
        <v>0.0668915120216846</v>
      </c>
      <c r="CO311" s="381">
        <f t="shared" si="16"/>
        <v>-0.0609243748314792</v>
      </c>
      <c r="CP311" s="381">
        <f t="shared" si="16"/>
        <v>-0.119958076112615</v>
      </c>
      <c r="CQ311" s="381">
        <f t="shared" si="16"/>
        <v>0.0533248401072814</v>
      </c>
      <c r="CR311" s="381">
        <f t="shared" si="16"/>
        <v>0.183534743202417</v>
      </c>
      <c r="CS311" s="381">
        <f t="shared" si="16"/>
        <v>-0.0139905620493578</v>
      </c>
      <c r="CT311" s="381">
        <f t="shared" si="16"/>
        <v>0.147794993907348</v>
      </c>
      <c r="CU311" s="381">
        <f t="shared" si="16"/>
        <v>-0.0299936459313821</v>
      </c>
      <c r="CV311" s="381">
        <f t="shared" si="16"/>
        <v>0.0348623853887851</v>
      </c>
      <c r="CW311" s="381">
        <f t="shared" si="16"/>
        <v>-0.0375280883998556</v>
      </c>
      <c r="CX311" s="381">
        <f t="shared" si="16"/>
        <v>-0.126339062458874</v>
      </c>
      <c r="CY311" s="381">
        <f t="shared" si="16"/>
        <v>0.0750766086870285</v>
      </c>
      <c r="CZ311" s="381">
        <f t="shared" si="16"/>
        <v>0.0512208067940552</v>
      </c>
      <c r="DA311" s="381">
        <f t="shared" si="16"/>
        <v>-0.0598443139675846</v>
      </c>
      <c r="DB311" s="381">
        <f t="shared" si="16"/>
        <v>-0.0507112013245147</v>
      </c>
      <c r="DC311" s="381">
        <f t="shared" si="16"/>
        <v>-0.00113270734091675</v>
      </c>
      <c r="DD311" s="381">
        <f t="shared" si="16"/>
        <v>0.1355087933313</v>
      </c>
      <c r="DE311" s="381">
        <f t="shared" si="16"/>
        <v>-0.0131560287495999</v>
      </c>
      <c r="DF311" s="381">
        <f t="shared" si="16"/>
        <v>-0.015202076402047</v>
      </c>
      <c r="DG311" s="381">
        <f t="shared" si="16"/>
        <v>0.11751985197289</v>
      </c>
      <c r="DH311" s="381">
        <f t="shared" si="16"/>
        <v>0.0218808006334136</v>
      </c>
      <c r="DI311" s="381">
        <f t="shared" si="16"/>
        <v>-0.0474168239057271</v>
      </c>
      <c r="DJ311" s="381">
        <f t="shared" si="16"/>
        <v>0.0813361636080346</v>
      </c>
      <c r="DK311" s="381">
        <f t="shared" si="16"/>
        <v>-0.0718212892908324</v>
      </c>
      <c r="DL311" s="381">
        <f t="shared" si="16"/>
        <v>-0.00718983987828631</v>
      </c>
      <c r="DM311" s="381">
        <f t="shared" si="16"/>
        <v>0.0324122876395707</v>
      </c>
      <c r="DN311" s="381">
        <f t="shared" si="16"/>
        <v>0.0768641465585675</v>
      </c>
      <c r="DO311" s="381">
        <f t="shared" si="16"/>
        <v>-0.0575218712425454</v>
      </c>
      <c r="DP311" s="381">
        <f t="shared" si="16"/>
        <v>0.052122384222296</v>
      </c>
      <c r="DQ311" s="381">
        <f t="shared" si="16"/>
        <v>0.00084413193085459</v>
      </c>
      <c r="DR311" s="381">
        <f t="shared" si="16"/>
        <v>0.014239352666223</v>
      </c>
      <c r="DS311" s="381">
        <f t="shared" si="16"/>
        <v>-0.0634059871077859</v>
      </c>
    </row>
    <row r="312" spans="1:240">
      <c r="A312" s="30" t="s">
        <v>213</v>
      </c>
      <c r="B312"/>
      <c r="C312"/>
      <c r="D312"/>
      <c r="E312" s="366">
        <f t="shared" ref="E312:BP312" si="17">PERCENTILE(E279:E310,75%)</f>
        <v>0.103527483524714</v>
      </c>
      <c r="F312" s="366">
        <f t="shared" si="17"/>
        <v>0.0474108867338908</v>
      </c>
      <c r="G312" s="366">
        <f t="shared" si="17"/>
        <v>0.0551115888861204</v>
      </c>
      <c r="H312" s="366">
        <f t="shared" si="17"/>
        <v>0.0913722537468824</v>
      </c>
      <c r="I312" s="366">
        <f t="shared" si="17"/>
        <v>-0.0243490162710959</v>
      </c>
      <c r="J312" s="366">
        <f t="shared" si="17"/>
        <v>0.0310951115197076</v>
      </c>
      <c r="K312" s="366">
        <f t="shared" si="17"/>
        <v>0.0891145618779812</v>
      </c>
      <c r="L312" s="366">
        <f t="shared" si="17"/>
        <v>0.0753776005082092</v>
      </c>
      <c r="M312" s="366">
        <f t="shared" si="17"/>
        <v>0.0174529164183259</v>
      </c>
      <c r="N312" s="366">
        <f t="shared" si="17"/>
        <v>0.0387359836901122</v>
      </c>
      <c r="O312" s="366">
        <f t="shared" si="17"/>
        <v>0.0651589313548659</v>
      </c>
      <c r="P312" s="366">
        <f t="shared" si="17"/>
        <v>0.0636664220897236</v>
      </c>
      <c r="Q312" s="366">
        <f t="shared" si="17"/>
        <v>0.030911868377435</v>
      </c>
      <c r="R312" s="366">
        <f t="shared" si="17"/>
        <v>0.00285031089676369</v>
      </c>
      <c r="S312" s="366">
        <f t="shared" si="17"/>
        <v>0.093743981745579</v>
      </c>
      <c r="T312" s="366">
        <f t="shared" si="17"/>
        <v>0.142467886337096</v>
      </c>
      <c r="U312" s="366">
        <f t="shared" si="17"/>
        <v>0.0529444176611691</v>
      </c>
      <c r="V312" s="366">
        <f t="shared" si="17"/>
        <v>0.00793260792746864</v>
      </c>
      <c r="W312" s="366">
        <f t="shared" si="17"/>
        <v>0.0437795360359126</v>
      </c>
      <c r="X312" s="366">
        <f t="shared" si="17"/>
        <v>0.0558534845779044</v>
      </c>
      <c r="Y312" s="366">
        <f t="shared" si="17"/>
        <v>0.0251450676982592</v>
      </c>
      <c r="Z312" s="366">
        <f t="shared" si="17"/>
        <v>0.064139941690962</v>
      </c>
      <c r="AA312" s="366">
        <f t="shared" si="17"/>
        <v>0.0777247069040381</v>
      </c>
      <c r="AB312" s="366">
        <f t="shared" si="17"/>
        <v>0.0528827693174728</v>
      </c>
      <c r="AC312" s="366">
        <f t="shared" si="17"/>
        <v>0.0475916673548381</v>
      </c>
      <c r="AD312" s="366">
        <f t="shared" si="17"/>
        <v>0.0519998075411502</v>
      </c>
      <c r="AE312" s="366">
        <f t="shared" si="17"/>
        <v>0.12054125164247</v>
      </c>
      <c r="AF312" s="366">
        <f t="shared" si="17"/>
        <v>0.0377047577179672</v>
      </c>
      <c r="AG312" s="366">
        <f t="shared" si="17"/>
        <v>0.0618433474331628</v>
      </c>
      <c r="AH312" s="366">
        <f t="shared" si="17"/>
        <v>0.0804306280887365</v>
      </c>
      <c r="AI312" s="366">
        <f t="shared" si="17"/>
        <v>0.0535204789658584</v>
      </c>
      <c r="AJ312" s="366">
        <f t="shared" si="17"/>
        <v>0.0978420467817277</v>
      </c>
      <c r="AK312" s="366">
        <f t="shared" si="17"/>
        <v>0.0877120725888129</v>
      </c>
      <c r="AL312" s="366">
        <f t="shared" si="17"/>
        <v>0.0989481716025254</v>
      </c>
      <c r="AM312" s="366">
        <f t="shared" si="17"/>
        <v>0.0249206815745203</v>
      </c>
      <c r="AN312" s="366">
        <f t="shared" si="17"/>
        <v>0.111547557395852</v>
      </c>
      <c r="AO312" s="366">
        <f t="shared" si="17"/>
        <v>0.0840313823666266</v>
      </c>
      <c r="AP312" s="366">
        <f t="shared" si="17"/>
        <v>0.125166228660807</v>
      </c>
      <c r="AQ312" s="366">
        <f t="shared" si="17"/>
        <v>0.0694224414379598</v>
      </c>
      <c r="AR312" s="366">
        <f t="shared" si="17"/>
        <v>0.0160998578285777</v>
      </c>
      <c r="AS312" s="366">
        <f t="shared" si="17"/>
        <v>0.075618863638871</v>
      </c>
      <c r="AT312" s="366">
        <f t="shared" si="17"/>
        <v>0.0315979345396455</v>
      </c>
      <c r="AU312" s="366">
        <f t="shared" si="17"/>
        <v>-0.00990485701527221</v>
      </c>
      <c r="AV312" s="366">
        <f t="shared" si="17"/>
        <v>0.0881363069601226</v>
      </c>
      <c r="AW312" s="366">
        <f t="shared" si="17"/>
        <v>-0.0142670092811641</v>
      </c>
      <c r="AX312" s="366">
        <f t="shared" si="17"/>
        <v>0.145175732783036</v>
      </c>
      <c r="AY312" s="366">
        <f t="shared" si="17"/>
        <v>0.130467716252748</v>
      </c>
      <c r="AZ312" s="366">
        <f t="shared" si="17"/>
        <v>0.110233067651358</v>
      </c>
      <c r="BA312" s="366">
        <f t="shared" si="17"/>
        <v>0.0932141420099614</v>
      </c>
      <c r="BB312" s="366">
        <f t="shared" si="17"/>
        <v>-0.0610323849356181</v>
      </c>
      <c r="BC312" s="366">
        <f t="shared" si="17"/>
        <v>0.127686519048592</v>
      </c>
      <c r="BD312" s="366">
        <f t="shared" si="17"/>
        <v>0.0872852007069048</v>
      </c>
      <c r="BE312" s="366">
        <f t="shared" si="17"/>
        <v>-0.00623017918501156</v>
      </c>
      <c r="BF312" s="366">
        <f t="shared" si="17"/>
        <v>0.113990140954889</v>
      </c>
      <c r="BG312" s="366">
        <f t="shared" si="17"/>
        <v>0.0663884030863183</v>
      </c>
      <c r="BH312" s="366">
        <f t="shared" si="17"/>
        <v>0.0231463407851726</v>
      </c>
      <c r="BI312" s="366">
        <f t="shared" si="17"/>
        <v>0.0826600702551002</v>
      </c>
      <c r="BJ312" s="366">
        <f t="shared" si="17"/>
        <v>-0.0186739753955049</v>
      </c>
      <c r="BK312" s="366">
        <f t="shared" si="17"/>
        <v>-0.0820815524237908</v>
      </c>
      <c r="BL312" s="366">
        <f t="shared" si="17"/>
        <v>-0.131388196464769</v>
      </c>
      <c r="BM312" s="366">
        <f t="shared" si="17"/>
        <v>0.164147200533747</v>
      </c>
      <c r="BN312" s="366">
        <f t="shared" si="17"/>
        <v>0.131533755571317</v>
      </c>
      <c r="BO312" s="366">
        <f t="shared" si="17"/>
        <v>0.139051302765943</v>
      </c>
      <c r="BP312" s="366">
        <f t="shared" si="17"/>
        <v>0.0679685259917056</v>
      </c>
      <c r="BQ312" s="366">
        <f t="shared" ref="BQ312:DS312" si="18">PERCENTILE(BQ279:BQ310,75%)</f>
        <v>0.14817563396114</v>
      </c>
      <c r="BR312" s="366">
        <f t="shared" si="18"/>
        <v>0.0852502269699137</v>
      </c>
      <c r="BS312" s="366">
        <f t="shared" si="18"/>
        <v>0.147182921238541</v>
      </c>
      <c r="BT312" s="366">
        <f t="shared" si="18"/>
        <v>0.242130785434454</v>
      </c>
      <c r="BU312" s="366">
        <f t="shared" si="18"/>
        <v>0.123363698857458</v>
      </c>
      <c r="BV312" s="366">
        <f t="shared" si="18"/>
        <v>0.0142673382507129</v>
      </c>
      <c r="BW312" s="366">
        <f t="shared" si="18"/>
        <v>0.18047890769106</v>
      </c>
      <c r="BX312" s="366">
        <f t="shared" si="18"/>
        <v>0.142709558918723</v>
      </c>
      <c r="BY312" s="366">
        <f t="shared" si="18"/>
        <v>0.141075444448213</v>
      </c>
      <c r="BZ312" s="366">
        <f t="shared" si="18"/>
        <v>0.0969023548300021</v>
      </c>
      <c r="CA312" s="366">
        <f t="shared" si="18"/>
        <v>0.132317199287542</v>
      </c>
      <c r="CB312" s="366">
        <f t="shared" si="18"/>
        <v>0.017064327575253</v>
      </c>
      <c r="CC312" s="366">
        <f t="shared" si="18"/>
        <v>0.0897436035618819</v>
      </c>
      <c r="CD312" s="366">
        <f t="shared" si="18"/>
        <v>-0.00411252668894402</v>
      </c>
      <c r="CE312" s="366">
        <f t="shared" si="18"/>
        <v>0.0973811023314322</v>
      </c>
      <c r="CF312" s="366">
        <f t="shared" si="18"/>
        <v>0.022791935157078</v>
      </c>
      <c r="CG312" s="366">
        <f t="shared" si="18"/>
        <v>0.0224515764006419</v>
      </c>
      <c r="CH312" s="366">
        <f t="shared" si="18"/>
        <v>-0.0275794139073976</v>
      </c>
      <c r="CI312" s="366">
        <f t="shared" si="18"/>
        <v>0.0241349867793566</v>
      </c>
      <c r="CJ312" s="366">
        <f t="shared" si="18"/>
        <v>-0.0246209533686272</v>
      </c>
      <c r="CK312" s="366">
        <f t="shared" si="18"/>
        <v>-0.026054141480865</v>
      </c>
      <c r="CL312" s="366">
        <f t="shared" si="18"/>
        <v>0.0261414583241619</v>
      </c>
      <c r="CM312" s="366">
        <f t="shared" si="18"/>
        <v>0.0356919471861793</v>
      </c>
      <c r="CN312" s="366">
        <f t="shared" si="18"/>
        <v>0.12988230429529</v>
      </c>
      <c r="CO312" s="366">
        <f t="shared" si="18"/>
        <v>-0.0122284594826151</v>
      </c>
      <c r="CP312" s="366">
        <f t="shared" si="18"/>
        <v>-0.0695404320503007</v>
      </c>
      <c r="CQ312" s="366">
        <f t="shared" si="18"/>
        <v>0.111513072255289</v>
      </c>
      <c r="CR312" s="366">
        <f t="shared" si="18"/>
        <v>0.263622170555451</v>
      </c>
      <c r="CS312" s="366">
        <f t="shared" si="18"/>
        <v>0.0598966544976917</v>
      </c>
      <c r="CT312" s="366">
        <f t="shared" si="18"/>
        <v>0.192369503353508</v>
      </c>
      <c r="CU312" s="366">
        <f t="shared" si="18"/>
        <v>0.0140454876441896</v>
      </c>
      <c r="CV312" s="366">
        <f t="shared" si="18"/>
        <v>0.0766443688519791</v>
      </c>
      <c r="CW312" s="366">
        <f t="shared" si="18"/>
        <v>0.0102101162423886</v>
      </c>
      <c r="CX312" s="366">
        <f t="shared" si="18"/>
        <v>-0.0835011452124682</v>
      </c>
      <c r="CY312" s="366">
        <f t="shared" si="18"/>
        <v>0.126128127459571</v>
      </c>
      <c r="CZ312" s="366">
        <f t="shared" si="18"/>
        <v>0.122803807360968</v>
      </c>
      <c r="DA312" s="366">
        <f t="shared" si="18"/>
        <v>-0.00482214213074217</v>
      </c>
      <c r="DB312" s="366">
        <f t="shared" si="18"/>
        <v>-0.0204152555180902</v>
      </c>
      <c r="DC312" s="366">
        <f t="shared" si="18"/>
        <v>0.0262574909518168</v>
      </c>
      <c r="DD312" s="366">
        <f t="shared" si="18"/>
        <v>0.167573811970198</v>
      </c>
      <c r="DE312" s="366">
        <f t="shared" si="18"/>
        <v>0.0688053404780296</v>
      </c>
      <c r="DF312" s="366">
        <f t="shared" si="18"/>
        <v>0.000702732453279344</v>
      </c>
      <c r="DG312" s="366">
        <f t="shared" si="18"/>
        <v>0.194316938839381</v>
      </c>
      <c r="DH312" s="366">
        <f t="shared" si="18"/>
        <v>0.0987244114121172</v>
      </c>
      <c r="DI312" s="366">
        <f t="shared" si="18"/>
        <v>0.0296255278376019</v>
      </c>
      <c r="DJ312" s="366">
        <f t="shared" si="18"/>
        <v>0.200289911501949</v>
      </c>
      <c r="DK312" s="366">
        <f t="shared" si="18"/>
        <v>-0.0355887630898363</v>
      </c>
      <c r="DL312" s="366">
        <f t="shared" si="18"/>
        <v>0.0622329172218715</v>
      </c>
      <c r="DM312" s="366">
        <f t="shared" si="18"/>
        <v>0.0960677553158258</v>
      </c>
      <c r="DN312" s="366">
        <f t="shared" si="18"/>
        <v>0.168133932244736</v>
      </c>
      <c r="DO312" s="366">
        <f t="shared" si="18"/>
        <v>-0.0124239752719784</v>
      </c>
      <c r="DP312" s="366">
        <f t="shared" si="18"/>
        <v>0.14437830299239</v>
      </c>
      <c r="DQ312" s="366">
        <f t="shared" si="18"/>
        <v>0.0537345463396321</v>
      </c>
      <c r="DR312" s="366">
        <f t="shared" si="18"/>
        <v>0.0841092963588174</v>
      </c>
      <c r="DS312" s="366">
        <f t="shared" si="18"/>
        <v>-0.0295366349058382</v>
      </c>
    </row>
    <row r="313" spans="1:240">
      <c r="A313" s="30" t="s">
        <v>214</v>
      </c>
      <c r="B313"/>
      <c r="C313"/>
      <c r="D313"/>
      <c r="E313" s="366">
        <v>0.178636366789186</v>
      </c>
      <c r="F313" s="366">
        <v>-0.0102026762883093</v>
      </c>
      <c r="G313" s="366">
        <v>0.0107687204178228</v>
      </c>
      <c r="H313" s="366">
        <v>0.0239613257537674</v>
      </c>
      <c r="I313" s="366">
        <v>-0.067873413295361</v>
      </c>
      <c r="J313" s="366">
        <v>-0.0483040914602243</v>
      </c>
      <c r="K313" s="366">
        <v>0.00432974900408811</v>
      </c>
      <c r="L313" s="366">
        <v>0.0120636680494466</v>
      </c>
      <c r="M313" s="366">
        <v>-0.0456866148180241</v>
      </c>
      <c r="N313" s="366">
        <v>-8.9557248419303e-5</v>
      </c>
      <c r="O313" s="366">
        <v>-0.00290380751684782</v>
      </c>
      <c r="P313" s="366">
        <v>0.0336081010978779</v>
      </c>
      <c r="Q313" s="366">
        <v>-0.0158670696318954</v>
      </c>
      <c r="R313" s="366">
        <v>-0.0801045478769153</v>
      </c>
      <c r="S313" s="366">
        <v>0.00981796690568704</v>
      </c>
      <c r="T313" s="366">
        <v>0.0532266126262471</v>
      </c>
      <c r="U313" s="366">
        <v>0.0167749884186834</v>
      </c>
      <c r="V313" s="366">
        <v>-0.0525691684396268</v>
      </c>
      <c r="W313" s="366">
        <v>-0.0305839912736656</v>
      </c>
      <c r="X313" s="366">
        <v>-0.00188273876600664</v>
      </c>
      <c r="Y313" s="366">
        <v>-0.0223047037716601</v>
      </c>
      <c r="Z313" s="366">
        <v>-0.014430546446074</v>
      </c>
      <c r="AA313" s="366">
        <v>-0.0174604815095037</v>
      </c>
      <c r="AB313" s="366">
        <v>-0.0175520909828448</v>
      </c>
      <c r="AC313" s="366">
        <v>0.0351296442926325</v>
      </c>
      <c r="AD313" s="366">
        <v>-0.0417138358449881</v>
      </c>
      <c r="AE313" s="366">
        <v>0.084988208819436</v>
      </c>
      <c r="AF313" s="366">
        <v>0.0096893298182934</v>
      </c>
      <c r="AG313" s="366">
        <v>-0.00149084757432572</v>
      </c>
      <c r="AH313" s="366">
        <v>0.0535203880936546</v>
      </c>
      <c r="AI313" s="366">
        <v>-0.0179506758927113</v>
      </c>
      <c r="AJ313" s="366">
        <v>0.0521029863853921</v>
      </c>
      <c r="AK313" s="366">
        <v>0.056512625199383</v>
      </c>
      <c r="AL313" s="366">
        <v>0.0353198192273101</v>
      </c>
      <c r="AM313" s="366">
        <v>-0.013649144239414</v>
      </c>
      <c r="AN313" s="366">
        <v>0.033170773309676</v>
      </c>
      <c r="AO313" s="366">
        <v>0.0275085472445888</v>
      </c>
      <c r="AP313" s="366">
        <v>0.0716893011926412</v>
      </c>
      <c r="AQ313" s="366">
        <v>0.0332448527440099</v>
      </c>
      <c r="AR313" s="366">
        <v>-0.0399969967398613</v>
      </c>
      <c r="AS313" s="366">
        <v>0.0472586360585989</v>
      </c>
      <c r="AT313" s="366">
        <v>-0.0171892899824932</v>
      </c>
      <c r="AU313" s="366">
        <v>-0.0603116639107821</v>
      </c>
      <c r="AV313" s="366">
        <v>0.00772855285012075</v>
      </c>
      <c r="AW313" s="366">
        <v>-0.0771317446077536</v>
      </c>
      <c r="AX313" s="366">
        <v>0.111898360800092</v>
      </c>
      <c r="AY313" s="366">
        <v>0.0689140413728277</v>
      </c>
      <c r="AZ313" s="366">
        <v>0.124532395724953</v>
      </c>
      <c r="BA313" s="366">
        <v>0.037937916275425</v>
      </c>
      <c r="BB313" s="366">
        <v>-0.111601496796433</v>
      </c>
      <c r="BC313" s="366">
        <v>0.0982740571173051</v>
      </c>
      <c r="BD313" s="366">
        <v>0.0303225278474581</v>
      </c>
      <c r="BE313" s="366">
        <v>-0.0418380935286262</v>
      </c>
      <c r="BF313" s="366">
        <v>0.0565770019165885</v>
      </c>
      <c r="BG313" s="366">
        <v>0.0367565466969861</v>
      </c>
      <c r="BH313" s="366">
        <v>0.00702298510904487</v>
      </c>
      <c r="BI313" s="366">
        <v>0.0190268929961892</v>
      </c>
      <c r="BJ313" s="366">
        <v>-0.022285061999168</v>
      </c>
      <c r="BK313" s="366">
        <v>-0.114011047776793</v>
      </c>
      <c r="BL313" s="366">
        <v>-0.210278878234792</v>
      </c>
      <c r="BM313" s="366">
        <v>0.127708551587081</v>
      </c>
      <c r="BN313" s="366">
        <v>0.114260694314419</v>
      </c>
      <c r="BO313" s="366">
        <v>0.0567686166692303</v>
      </c>
      <c r="BP313" s="366">
        <v>0.0281857925290374</v>
      </c>
      <c r="BQ313" s="366">
        <v>0.100550610814457</v>
      </c>
      <c r="BR313" s="366">
        <v>-0.00120809729362514</v>
      </c>
      <c r="BS313" s="366">
        <v>0.0467559375460869</v>
      </c>
      <c r="BT313" s="366">
        <v>0.141418337139265</v>
      </c>
      <c r="BU313" s="366">
        <v>0.0727451381060424</v>
      </c>
      <c r="BV313" s="366">
        <v>-0.0272494982493797</v>
      </c>
      <c r="BW313" s="366">
        <v>0.0330261547670034</v>
      </c>
      <c r="BX313" s="366">
        <v>0.0411100239695974</v>
      </c>
      <c r="BY313" s="366">
        <v>0.113055485856537</v>
      </c>
      <c r="BZ313" s="366">
        <v>0.0367090126558858</v>
      </c>
      <c r="CA313" s="366">
        <v>0.0987604890124465</v>
      </c>
      <c r="CB313" s="366">
        <v>-0.00940366676625748</v>
      </c>
      <c r="CC313" s="366">
        <v>0.034920482990026</v>
      </c>
      <c r="CD313" s="366">
        <v>-0.0440658873694936</v>
      </c>
      <c r="CE313" s="366">
        <v>0.00576326220444101</v>
      </c>
      <c r="CF313" s="366">
        <v>-0.0149761768818386</v>
      </c>
      <c r="CG313" s="366">
        <v>-0.0233530250554328</v>
      </c>
      <c r="CH313" s="366">
        <v>-0.0915205529023958</v>
      </c>
      <c r="CI313" s="366">
        <v>-0.0265976017774499</v>
      </c>
      <c r="CJ313" s="366">
        <v>-0.088176357180421</v>
      </c>
      <c r="CK313" s="366">
        <v>-0.0748740996847083</v>
      </c>
      <c r="CL313" s="366">
        <v>-0.0484378672168166</v>
      </c>
      <c r="CM313" s="366">
        <v>-0.0303912232173328</v>
      </c>
      <c r="CN313" s="366">
        <v>0.00657754063996951</v>
      </c>
      <c r="CO313" s="366">
        <v>-0.0223678609699574</v>
      </c>
      <c r="CP313" s="366">
        <v>-0.13992309118673</v>
      </c>
      <c r="CQ313" s="366">
        <v>-0.0592780554497829</v>
      </c>
      <c r="CR313" s="366">
        <v>0.231172357263335</v>
      </c>
      <c r="CS313" s="366">
        <v>0.0275898231996752</v>
      </c>
      <c r="CT313" s="366">
        <v>0.14236264192909</v>
      </c>
      <c r="CU313" s="366">
        <v>-0.0570297043786986</v>
      </c>
      <c r="CV313" s="366">
        <v>0.0389083781789639</v>
      </c>
      <c r="CW313" s="366">
        <v>-0.0472343538218546</v>
      </c>
      <c r="CX313" s="366">
        <v>-0.125673738305315</v>
      </c>
      <c r="CY313" s="366">
        <v>0.0857571944629099</v>
      </c>
      <c r="CZ313" s="366">
        <v>0.0710362462143612</v>
      </c>
      <c r="DA313" s="366">
        <v>-0.0550997986970464</v>
      </c>
      <c r="DB313" s="366">
        <v>-0.04850803043568</v>
      </c>
      <c r="DC313" s="366">
        <v>-0.0171481745432507</v>
      </c>
      <c r="DD313" s="366">
        <v>0.0966039448938143</v>
      </c>
      <c r="DE313" s="366">
        <v>-0.0189146369054622</v>
      </c>
      <c r="DF313" s="366">
        <v>-0.0409973597704406</v>
      </c>
      <c r="DG313" s="366">
        <v>0.178979205088925</v>
      </c>
      <c r="DH313" s="366">
        <v>0.0614339153226915</v>
      </c>
      <c r="DI313" s="366">
        <v>-0.0244108365657536</v>
      </c>
      <c r="DJ313" s="366">
        <v>0.104362415973495</v>
      </c>
      <c r="DK313" s="366">
        <v>-0.0758347202567398</v>
      </c>
      <c r="DL313" s="366">
        <v>-0.0449667591340989</v>
      </c>
      <c r="DM313" s="366">
        <v>0.0413103692760308</v>
      </c>
      <c r="DN313" s="366">
        <v>0.0776292202999342</v>
      </c>
      <c r="DO313" s="366">
        <v>-0.0454472211807496</v>
      </c>
      <c r="DP313" s="366">
        <v>0.0973343450643582</v>
      </c>
      <c r="DQ313" s="366">
        <v>0.0143941254292439</v>
      </c>
      <c r="DR313" s="366">
        <v>0.0238894641017366</v>
      </c>
      <c r="DS313" s="366">
        <v>-0.0733218659361435</v>
      </c>
    </row>
    <row r="314" spans="1:240">
      <c r="A314" s="30"/>
      <c r="B314"/>
      <c r="C314"/>
      <c r="D314"/>
      <c r="E314" s="366"/>
      <c r="F314" s="366"/>
      <c r="G314" s="366"/>
      <c r="H314" s="366"/>
      <c r="I314" s="366"/>
      <c r="J314" s="366"/>
      <c r="K314" s="366"/>
      <c r="L314" s="366"/>
      <c r="M314" s="366"/>
      <c r="N314" s="366"/>
      <c r="O314" s="366"/>
      <c r="P314" s="366"/>
      <c r="Q314" s="366"/>
      <c r="R314" s="366"/>
      <c r="S314" s="366"/>
      <c r="T314" s="366"/>
      <c r="U314" s="366"/>
      <c r="V314" s="366"/>
      <c r="W314" s="366"/>
      <c r="X314" s="366"/>
      <c r="Y314" s="366"/>
      <c r="Z314" s="366"/>
      <c r="AA314" s="366"/>
      <c r="AB314" s="366"/>
      <c r="AC314" s="366"/>
      <c r="AD314" s="366"/>
      <c r="AE314" s="366"/>
      <c r="AF314" s="366"/>
      <c r="AG314" s="366"/>
      <c r="AH314" s="366"/>
      <c r="AI314" s="366"/>
      <c r="AJ314" s="366"/>
      <c r="AK314" s="366"/>
      <c r="AL314" s="366"/>
      <c r="AM314" s="366"/>
      <c r="AN314" s="366"/>
      <c r="AO314" s="366"/>
      <c r="AP314" s="366"/>
      <c r="AQ314" s="366"/>
      <c r="AR314" s="366"/>
      <c r="AS314" s="366"/>
      <c r="AT314" s="366"/>
      <c r="AU314" s="366"/>
      <c r="AV314" s="366"/>
      <c r="AW314" s="366"/>
      <c r="AX314" s="366"/>
      <c r="AY314" s="366"/>
      <c r="AZ314" s="366"/>
      <c r="BA314" s="366"/>
      <c r="BB314" s="366"/>
      <c r="BC314" s="366"/>
      <c r="BD314" s="366"/>
      <c r="BE314" s="366"/>
      <c r="BF314" s="366"/>
      <c r="BG314" s="366"/>
      <c r="BH314" s="366"/>
      <c r="BI314" s="366"/>
      <c r="BJ314" s="366"/>
      <c r="BK314" s="366"/>
      <c r="BL314" s="366"/>
      <c r="BM314" s="366"/>
      <c r="BN314" s="366"/>
      <c r="BO314" s="366"/>
      <c r="BP314" s="366"/>
      <c r="BQ314" s="366"/>
      <c r="BR314" s="366"/>
      <c r="BS314" s="366"/>
      <c r="BT314" s="366"/>
      <c r="BU314" s="366"/>
      <c r="BV314" s="366"/>
      <c r="BW314" s="366"/>
      <c r="BX314" s="366"/>
      <c r="BY314" s="366"/>
      <c r="BZ314" s="366"/>
      <c r="CA314" s="366"/>
      <c r="CB314" s="366"/>
      <c r="CC314" s="366"/>
      <c r="CD314" s="366"/>
      <c r="CE314" s="366"/>
      <c r="CF314" s="366"/>
      <c r="CG314" s="366"/>
      <c r="CH314" s="366"/>
      <c r="CI314" s="366"/>
      <c r="CJ314" s="366"/>
      <c r="CK314" s="366"/>
      <c r="CL314" s="366"/>
      <c r="CM314" s="366"/>
      <c r="CN314" s="366"/>
      <c r="CO314" s="366"/>
      <c r="CP314" s="366"/>
      <c r="CQ314" s="366"/>
      <c r="CR314" s="366"/>
      <c r="CS314" s="366"/>
      <c r="CT314" s="366"/>
      <c r="CU314" s="366"/>
      <c r="CV314" s="366"/>
      <c r="CW314" s="366"/>
      <c r="CX314" s="366"/>
      <c r="CY314" s="366"/>
      <c r="CZ314" s="366"/>
      <c r="DA314" s="366"/>
      <c r="DB314" s="366"/>
      <c r="DC314" s="366"/>
      <c r="DD314" s="366"/>
      <c r="DE314" s="366"/>
      <c r="DF314" s="366"/>
      <c r="DG314" s="366"/>
      <c r="DH314" s="366"/>
      <c r="DI314" s="366"/>
      <c r="DJ314" s="366"/>
      <c r="DK314" s="366"/>
      <c r="DL314" s="366"/>
      <c r="DM314" s="366"/>
      <c r="DN314" s="366"/>
      <c r="DO314" s="366"/>
      <c r="DP314" s="366"/>
      <c r="DQ314" s="366"/>
      <c r="DR314" s="366"/>
      <c r="DS314" s="366"/>
    </row>
    <row r="315" spans="1:240">
      <c r="A315" s="365" t="s">
        <v>215</v>
      </c>
    </row>
    <row r="316" s="3" customFormat="1" spans="1:240">
      <c r="A316" s="382" t="s">
        <v>181</v>
      </c>
      <c r="B316" s="369"/>
      <c r="C316" s="369"/>
      <c r="D316" s="370"/>
      <c r="E316" s="370"/>
      <c r="F316" s="370"/>
      <c r="G316" s="370"/>
      <c r="H316" s="370"/>
      <c r="I316" s="370"/>
      <c r="J316" s="370"/>
      <c r="K316" s="370"/>
      <c r="L316" s="370"/>
      <c r="M316" s="370"/>
      <c r="N316" s="370"/>
      <c r="O316" s="370"/>
      <c r="P316" s="370"/>
      <c r="Q316" s="370"/>
      <c r="R316" s="370"/>
      <c r="S316" s="370"/>
      <c r="T316" s="370"/>
      <c r="U316" s="370"/>
      <c r="V316" s="370"/>
      <c r="W316" s="370"/>
      <c r="X316" s="370"/>
      <c r="Y316" s="370"/>
      <c r="Z316" s="370"/>
      <c r="AA316" s="370"/>
      <c r="AB316" s="370"/>
      <c r="AC316" s="370"/>
      <c r="AD316" s="370"/>
      <c r="AE316" s="370"/>
      <c r="AF316" s="370"/>
      <c r="AG316" s="370"/>
      <c r="AH316" s="370"/>
      <c r="AI316" s="370"/>
      <c r="AJ316" s="370"/>
      <c r="AK316" s="370"/>
      <c r="AL316" s="370"/>
      <c r="AM316" s="370"/>
      <c r="AN316" s="370"/>
      <c r="AO316" s="370"/>
      <c r="AP316" s="370"/>
      <c r="AQ316" s="370"/>
      <c r="AR316" s="370"/>
      <c r="AS316" s="370"/>
      <c r="AT316" s="370"/>
      <c r="AU316" s="370"/>
      <c r="AV316" s="370"/>
      <c r="AW316" s="370"/>
      <c r="AX316" s="370"/>
      <c r="AY316" s="370"/>
      <c r="AZ316" s="370"/>
      <c r="BA316" s="370"/>
      <c r="BB316" s="370"/>
      <c r="BC316" s="370"/>
      <c r="BD316" s="370"/>
      <c r="BE316" s="370"/>
      <c r="BF316" s="370"/>
      <c r="BG316" s="370"/>
      <c r="BH316" s="370"/>
      <c r="BI316" s="370"/>
      <c r="BJ316" s="370"/>
      <c r="BK316" s="370"/>
      <c r="BL316" s="370"/>
      <c r="BM316" s="370"/>
      <c r="BN316" s="370"/>
      <c r="BO316" s="370"/>
      <c r="BP316" s="370"/>
      <c r="BQ316" s="370"/>
      <c r="BR316" s="370"/>
      <c r="BS316" s="370"/>
      <c r="BT316" s="370"/>
      <c r="BU316" s="370"/>
      <c r="BV316" s="370"/>
      <c r="BW316" s="370"/>
      <c r="BX316" s="370"/>
      <c r="BY316" s="370"/>
      <c r="BZ316" s="370"/>
      <c r="CA316" s="370"/>
      <c r="CB316" s="370"/>
      <c r="CC316" s="370"/>
      <c r="CD316" s="370"/>
      <c r="CE316" s="370"/>
      <c r="CF316" s="370"/>
      <c r="CG316" s="370"/>
      <c r="CH316" s="370"/>
      <c r="CI316" s="370"/>
      <c r="CJ316" s="370"/>
      <c r="CK316" s="370"/>
      <c r="CL316" s="370"/>
      <c r="CM316" s="370"/>
      <c r="CN316" s="370"/>
      <c r="CO316" s="370"/>
      <c r="CP316" s="370"/>
      <c r="CQ316" s="370"/>
      <c r="CR316" s="370"/>
      <c r="CS316" s="370"/>
      <c r="CT316" s="370"/>
      <c r="CU316" s="370"/>
      <c r="CV316" s="370"/>
      <c r="CW316" s="370"/>
      <c r="CX316" s="370"/>
      <c r="CY316" s="370"/>
      <c r="CZ316" s="370"/>
      <c r="DA316" s="370"/>
      <c r="DB316" s="370"/>
      <c r="DC316" s="370"/>
      <c r="DD316" s="370"/>
      <c r="DE316" s="370"/>
      <c r="DF316" s="370"/>
      <c r="DG316" s="370"/>
      <c r="DH316" s="370"/>
      <c r="DI316" s="370"/>
      <c r="DJ316" s="370"/>
      <c r="DK316" s="370"/>
      <c r="DL316" s="370"/>
      <c r="DM316" s="370"/>
      <c r="DN316" s="370"/>
      <c r="DO316" s="370"/>
      <c r="DP316" s="370"/>
      <c r="DQ316" s="370"/>
      <c r="DR316" s="370"/>
      <c r="DS316" s="370"/>
    </row>
    <row r="317" s="2" customFormat="1" spans="1:240">
      <c r="A317" s="9" t="s">
        <v>1</v>
      </c>
      <c r="B317" s="10"/>
      <c r="C317" s="10"/>
      <c r="D317" s="11"/>
      <c r="E317" s="15">
        <v>-0.000153892559580204</v>
      </c>
      <c r="F317" s="15">
        <v>0.000855554903511413</v>
      </c>
      <c r="G317" s="15">
        <v>0.00240139991883703</v>
      </c>
      <c r="H317" s="15">
        <v>0</v>
      </c>
      <c r="I317" s="15">
        <v>2.52404741574175e-5</v>
      </c>
      <c r="J317" s="15">
        <v>0.0092282151640215</v>
      </c>
      <c r="K317" s="15">
        <v>-0.000148903351646079</v>
      </c>
      <c r="L317" s="15">
        <v>0</v>
      </c>
      <c r="M317" s="15">
        <v>0.000446674825973492</v>
      </c>
      <c r="N317" s="15">
        <v>0.0910372519466354</v>
      </c>
      <c r="O317" s="15">
        <v>-0.00136983443214533</v>
      </c>
      <c r="P317" s="15">
        <v>-0.0108727512692767</v>
      </c>
      <c r="Q317" s="15">
        <v>0.00022588319528638</v>
      </c>
      <c r="R317" s="15">
        <v>0.000298512823021513</v>
      </c>
      <c r="S317" s="15">
        <v>-0.0142964332105044</v>
      </c>
      <c r="T317" s="15">
        <v>0.000246171795765582</v>
      </c>
      <c r="U317" s="15">
        <v>-0.000252048877020128</v>
      </c>
      <c r="V317" s="15">
        <v>0.000648965795245759</v>
      </c>
      <c r="W317" s="15">
        <v>-0.000417022913648535</v>
      </c>
      <c r="X317" s="15">
        <v>4.98403473447873e-6</v>
      </c>
      <c r="Y317" s="15">
        <v>-0.000480662458689385</v>
      </c>
      <c r="Z317" s="15">
        <v>0.0712442051418594</v>
      </c>
      <c r="AA317" s="15">
        <v>0.00080171683719632</v>
      </c>
      <c r="AB317" s="15">
        <v>-0.0160889811200224</v>
      </c>
      <c r="AC317" s="15">
        <v>-0.000416906931684502</v>
      </c>
      <c r="AD317" s="15">
        <v>0.000228238278447979</v>
      </c>
      <c r="AE317" s="15">
        <v>-0.0149552662137704</v>
      </c>
      <c r="AF317" s="15">
        <v>-0.000599010878395756</v>
      </c>
      <c r="AG317" s="15">
        <v>-0.000637373418575948</v>
      </c>
      <c r="AH317" s="15">
        <v>-0.00317654369338483</v>
      </c>
      <c r="AI317" s="15">
        <v>-0.00021836076598436</v>
      </c>
      <c r="AJ317" s="15">
        <v>-4.92622382486374e-6</v>
      </c>
      <c r="AK317" s="15">
        <v>8.39053154291225e-5</v>
      </c>
      <c r="AL317" s="15">
        <v>0.0731784416973262</v>
      </c>
      <c r="AM317" s="15">
        <v>7.33825915675279e-5</v>
      </c>
      <c r="AN317" s="15">
        <v>0.00759939599188408</v>
      </c>
      <c r="AO317" s="15">
        <v>0.000259838129086365</v>
      </c>
      <c r="AP317" s="15">
        <v>0.000188917774753827</v>
      </c>
      <c r="AQ317" s="15">
        <v>0.0142445168691785</v>
      </c>
      <c r="AR317" s="15">
        <v>3.17209332212354e-5</v>
      </c>
      <c r="AS317" s="15">
        <v>0.000109720266143976</v>
      </c>
      <c r="AT317" s="15">
        <v>-0.00159952468236424</v>
      </c>
      <c r="AU317" s="15">
        <v>-9.47685408148047e-6</v>
      </c>
      <c r="AV317" s="15">
        <v>-1.32809205363182e-5</v>
      </c>
      <c r="AW317" s="15">
        <v>0.000235899841384946</v>
      </c>
      <c r="AX317" s="15">
        <v>0.0724815217169292</v>
      </c>
      <c r="AY317" s="15">
        <v>0.000115055171752809</v>
      </c>
      <c r="AZ317" s="15">
        <v>-0.00246945976662349</v>
      </c>
      <c r="BA317" s="15">
        <v>0.000250098227150941</v>
      </c>
      <c r="BB317" s="15">
        <v>-0.000198699844972006</v>
      </c>
      <c r="BC317" s="15">
        <v>-0.00503577562074098</v>
      </c>
      <c r="BD317" s="15">
        <v>0.000310666837772366</v>
      </c>
      <c r="BE317" s="15">
        <v>0</v>
      </c>
      <c r="BF317" s="15">
        <v>0.00450903455944851</v>
      </c>
      <c r="BG317" s="15">
        <v>-7.43026671740088e-5</v>
      </c>
      <c r="BH317" s="15">
        <v>-1.75623629689037e-5</v>
      </c>
      <c r="BI317" s="15">
        <v>0.000380780330265784</v>
      </c>
      <c r="BJ317" s="15">
        <v>0.0877607656235238</v>
      </c>
      <c r="BK317" s="15">
        <v>-0.0330125680417723</v>
      </c>
      <c r="BL317" s="15">
        <v>-0.0781298135148587</v>
      </c>
      <c r="BM317" s="15">
        <v>-0.00557810706502748</v>
      </c>
      <c r="BN317" s="15">
        <v>-0.0138239234944487</v>
      </c>
      <c r="BO317" s="15">
        <v>-0.0878032832581818</v>
      </c>
      <c r="BP317" s="15">
        <v>-0.000260447594711999</v>
      </c>
      <c r="BQ317" s="15">
        <v>0.00209183103607402</v>
      </c>
      <c r="BR317" s="15">
        <v>0.0642441154112483</v>
      </c>
      <c r="BS317" s="15">
        <v>0.00077168483385992</v>
      </c>
      <c r="BT317" s="15">
        <v>-0.000166315993331057</v>
      </c>
      <c r="BU317" s="15">
        <v>9.17524682795268e-5</v>
      </c>
      <c r="BV317" s="15">
        <v>0.224351499732873</v>
      </c>
      <c r="BW317" s="15">
        <v>0.00150342659947844</v>
      </c>
      <c r="BX317" s="15">
        <v>0.00890358339043429</v>
      </c>
      <c r="BY317" s="15">
        <v>-0.00118203827613894</v>
      </c>
      <c r="BZ317" s="15">
        <v>0.000447268012155888</v>
      </c>
      <c r="CA317" s="15">
        <v>0.0302407211460221</v>
      </c>
      <c r="CB317" s="15">
        <v>0.000219161364955589</v>
      </c>
      <c r="CC317" s="15">
        <v>0</v>
      </c>
      <c r="CD317" s="15">
        <v>-0.0331015813160462</v>
      </c>
      <c r="CE317" s="15">
        <v>5.78928946615154e-5</v>
      </c>
      <c r="CF317" s="15">
        <v>0</v>
      </c>
      <c r="CG317" s="15">
        <v>-0.000420466700577937</v>
      </c>
      <c r="CH317" s="15">
        <v>0.084432719716899</v>
      </c>
      <c r="CI317" s="15">
        <v>-2.2154691926568e-6</v>
      </c>
      <c r="CJ317" s="15">
        <v>-0.021595740967798</v>
      </c>
      <c r="CK317" s="15">
        <v>-0.000430914634084067</v>
      </c>
      <c r="CL317" s="15">
        <v>-0.00424192917383781</v>
      </c>
      <c r="CM317" s="15">
        <v>-0.0226391898759744</v>
      </c>
      <c r="CN317" s="15">
        <v>-0.000775306121008401</v>
      </c>
      <c r="CO317" s="15">
        <v>-0.00014791306263684</v>
      </c>
      <c r="CP317" s="15">
        <v>0.0151261570334009</v>
      </c>
      <c r="CQ317" s="15">
        <v>-4.2765976220549e-5</v>
      </c>
      <c r="CR317" s="15">
        <v>-4.97444805085401e-5</v>
      </c>
      <c r="CS317" s="15">
        <v>0.000289556766892352</v>
      </c>
      <c r="CT317" s="15">
        <v>0.0726854921341527</v>
      </c>
      <c r="CU317" s="15">
        <v>0.0018253113141351</v>
      </c>
      <c r="CV317" s="15">
        <v>0.0165203038040713</v>
      </c>
      <c r="CW317" s="15">
        <v>-7.94440307638755e-6</v>
      </c>
      <c r="CX317" s="15">
        <v>-0.00162733249423275</v>
      </c>
      <c r="CY317" s="15">
        <v>-0.0139512658377258</v>
      </c>
      <c r="CZ317" s="15">
        <v>-0.000155979034426212</v>
      </c>
      <c r="DA317" s="15">
        <v>-0.000278700766193185</v>
      </c>
      <c r="DB317" s="15">
        <v>-0.00877259318684109</v>
      </c>
      <c r="DC317" s="15">
        <v>0.000628813323186206</v>
      </c>
      <c r="DD317" s="15">
        <v>4.33614486849976e-5</v>
      </c>
      <c r="DE317" s="15">
        <v>0.000176563777245731</v>
      </c>
      <c r="DF317" s="15">
        <v>0.0304136039163518</v>
      </c>
      <c r="DG317" s="15">
        <v>-0.000123184312348257</v>
      </c>
      <c r="DH317" s="15">
        <v>-0.0361493061972359</v>
      </c>
      <c r="DI317" s="15">
        <v>-0.000129575067861043</v>
      </c>
      <c r="DJ317" s="15">
        <v>0.000545142519758679</v>
      </c>
      <c r="DK317" s="15">
        <v>-0.0390296632137378</v>
      </c>
      <c r="DL317" s="15">
        <v>-0.000242774042091498</v>
      </c>
      <c r="DM317" s="15">
        <v>-0.000679858862966398</v>
      </c>
      <c r="DN317" s="15">
        <v>-4.38014219822369e-5</v>
      </c>
      <c r="DO317" s="15">
        <v>-0.00688488676190091</v>
      </c>
      <c r="DP317" s="15">
        <v>-1</v>
      </c>
      <c r="DQ317" s="15" t="s">
        <v>209</v>
      </c>
      <c r="DR317" s="15">
        <v>-1</v>
      </c>
      <c r="DS317" s="15" t="s">
        <v>209</v>
      </c>
      <c r="DT317" s="14"/>
      <c r="DU317" s="14"/>
      <c r="DV317" s="14"/>
      <c r="DW317" s="14"/>
      <c r="DX317" s="14"/>
      <c r="DY317" s="14"/>
      <c r="DZ317" s="14"/>
      <c r="EA317" s="14"/>
      <c r="EB317" s="14"/>
      <c r="EC317" s="14"/>
      <c r="ED317" s="14"/>
      <c r="EE317" s="14"/>
      <c r="EF317" s="14"/>
      <c r="EG317" s="14"/>
      <c r="EH317" s="14"/>
      <c r="EI317" s="14"/>
      <c r="EJ317" s="14"/>
      <c r="EK317" s="14"/>
      <c r="EL317" s="14"/>
      <c r="EM317" s="14"/>
      <c r="EN317" s="14"/>
      <c r="EO317" s="14"/>
      <c r="EP317" s="14"/>
      <c r="EQ317" s="14"/>
      <c r="ER317" s="14"/>
      <c r="ES317" s="14"/>
      <c r="ET317" s="14"/>
      <c r="EU317" s="14"/>
      <c r="EV317" s="14"/>
      <c r="EW317" s="14"/>
      <c r="EX317" s="14"/>
      <c r="EY317" s="14"/>
      <c r="EZ317" s="14"/>
      <c r="FA317" s="14"/>
      <c r="FB317" s="14"/>
      <c r="FC317" s="14"/>
      <c r="FD317" s="14"/>
      <c r="FE317" s="14"/>
      <c r="FF317" s="14"/>
      <c r="FG317" s="14"/>
      <c r="FH317" s="14"/>
      <c r="FI317" s="14"/>
      <c r="FJ317" s="14"/>
      <c r="FK317" s="14"/>
      <c r="FL317" s="14"/>
      <c r="FM317" s="14"/>
      <c r="FN317" s="14"/>
      <c r="FO317" s="14"/>
      <c r="FP317" s="14"/>
      <c r="FQ317" s="14"/>
      <c r="FR317" s="14"/>
      <c r="FS317" s="14"/>
      <c r="FT317" s="14"/>
      <c r="FU317" s="14"/>
      <c r="FV317" s="14"/>
      <c r="FW317" s="14"/>
      <c r="FX317" s="14"/>
      <c r="FY317" s="14"/>
      <c r="FZ317" s="14"/>
      <c r="GA317" s="14"/>
      <c r="GB317" s="14"/>
      <c r="GC317" s="14"/>
      <c r="GD317" s="14"/>
      <c r="GE317" s="14"/>
      <c r="GF317" s="14"/>
      <c r="GG317" s="14"/>
      <c r="GH317" s="14"/>
      <c r="GI317" s="14"/>
      <c r="GJ317" s="14"/>
      <c r="GK317" s="14"/>
      <c r="GL317" s="14"/>
      <c r="GM317" s="14"/>
      <c r="GN317" s="14"/>
      <c r="GO317" s="14"/>
      <c r="GP317" s="14"/>
      <c r="GQ317" s="14"/>
      <c r="GR317" s="14"/>
      <c r="GS317" s="14"/>
      <c r="GT317" s="14"/>
      <c r="GU317" s="14"/>
      <c r="GV317" s="14"/>
      <c r="GW317" s="14"/>
      <c r="GX317" s="14"/>
      <c r="GY317" s="14"/>
      <c r="GZ317" s="14"/>
      <c r="HA317" s="14"/>
      <c r="HB317" s="14"/>
      <c r="HC317" s="14"/>
      <c r="HD317" s="14"/>
      <c r="HE317" s="14"/>
      <c r="HF317" s="14"/>
      <c r="HG317" s="14"/>
      <c r="HH317" s="14"/>
      <c r="HI317" s="14"/>
      <c r="HJ317" s="14"/>
      <c r="HK317" s="14"/>
      <c r="HL317" s="14"/>
      <c r="HM317" s="14"/>
      <c r="HN317" s="14"/>
      <c r="HO317" s="14"/>
      <c r="HP317" s="14"/>
      <c r="HQ317" s="14"/>
      <c r="HR317" s="14"/>
      <c r="HS317" s="14"/>
      <c r="HT317" s="14"/>
      <c r="HU317" s="14"/>
      <c r="HV317" s="14"/>
      <c r="HW317" s="14"/>
      <c r="HX317" s="14"/>
      <c r="HY317" s="14"/>
      <c r="HZ317" s="14"/>
      <c r="IA317" s="14"/>
      <c r="IB317" s="14"/>
      <c r="IC317" s="14"/>
      <c r="ID317" s="14"/>
      <c r="IE317" s="14"/>
      <c r="IF317" s="14"/>
    </row>
    <row r="318" s="2" customFormat="1" spans="1:240">
      <c r="A318" s="9" t="s">
        <v>25</v>
      </c>
      <c r="B318" s="10"/>
      <c r="C318" s="10"/>
      <c r="D318" s="11"/>
      <c r="E318" s="15">
        <v>-0.0267791791410733</v>
      </c>
      <c r="F318" s="15">
        <v>-0.0347468419500189</v>
      </c>
      <c r="G318" s="15">
        <v>0.100912073446905</v>
      </c>
      <c r="H318" s="15">
        <v>-0.065809234928378</v>
      </c>
      <c r="I318" s="15">
        <v>0.0212283345646351</v>
      </c>
      <c r="J318" s="15">
        <v>0.00335276419458053</v>
      </c>
      <c r="K318" s="15">
        <v>0.0410239703393882</v>
      </c>
      <c r="L318" s="15">
        <v>-0.0200041352335554</v>
      </c>
      <c r="M318" s="15">
        <v>0</v>
      </c>
      <c r="N318" s="15">
        <v>0.11864554685826</v>
      </c>
      <c r="O318" s="15">
        <v>0.0773113072084981</v>
      </c>
      <c r="P318" s="15">
        <v>-0.013187975704644</v>
      </c>
      <c r="Q318" s="15">
        <v>0.0397027695282184</v>
      </c>
      <c r="R318" s="15">
        <v>-0.0369101583542607</v>
      </c>
      <c r="S318" s="15">
        <v>0.08325431994695</v>
      </c>
      <c r="T318" s="15">
        <v>-0.0223189957174789</v>
      </c>
      <c r="U318" s="15">
        <v>-0.0111178751659275</v>
      </c>
      <c r="V318" s="15">
        <v>0.021525572775807</v>
      </c>
      <c r="W318" s="15">
        <v>-0.0356560882125859</v>
      </c>
      <c r="X318" s="15">
        <v>-0.0799387834540803</v>
      </c>
      <c r="Y318" s="15">
        <v>-0.0061053326407644</v>
      </c>
      <c r="Z318" s="15">
        <v>0.0824590496434896</v>
      </c>
      <c r="AA318" s="15">
        <v>0.00709855168857021</v>
      </c>
      <c r="AB318" s="15">
        <v>0.00788155033741811</v>
      </c>
      <c r="AC318" s="15">
        <v>-0.01127292745455</v>
      </c>
      <c r="AD318" s="15">
        <v>0.00624769612897391</v>
      </c>
      <c r="AE318" s="15">
        <v>-0.0147327256827733</v>
      </c>
      <c r="AF318" s="15">
        <v>0.0126917909986526</v>
      </c>
      <c r="AG318" s="15">
        <v>0.00360289538847036</v>
      </c>
      <c r="AH318" s="15">
        <v>-0.0216242785216099</v>
      </c>
      <c r="AI318" s="15">
        <v>-0.00777046121139258</v>
      </c>
      <c r="AJ318" s="15">
        <v>0.0134586927475784</v>
      </c>
      <c r="AK318" s="15">
        <v>0.00378676463138161</v>
      </c>
      <c r="AL318" s="15">
        <v>0.132641264538647</v>
      </c>
      <c r="AM318" s="15">
        <v>0.0236364390550694</v>
      </c>
      <c r="AN318" s="15">
        <v>0.00655420781269456</v>
      </c>
      <c r="AO318" s="15">
        <v>-0.0166315595771072</v>
      </c>
      <c r="AP318" s="15">
        <v>0.00650120305126212</v>
      </c>
      <c r="AQ318" s="15">
        <v>-0.0188109161240522</v>
      </c>
      <c r="AR318" s="15">
        <v>-0.00514089921473215</v>
      </c>
      <c r="AS318" s="15">
        <v>0.00956295378739602</v>
      </c>
      <c r="AT318" s="15">
        <v>-0.0232630393389187</v>
      </c>
      <c r="AU318" s="15">
        <v>0.0112555517577453</v>
      </c>
      <c r="AV318" s="15">
        <v>-0.00740219054974656</v>
      </c>
      <c r="AW318" s="15">
        <v>-5.72935327974866e-5</v>
      </c>
      <c r="AX318" s="15">
        <v>0.096140368150256</v>
      </c>
      <c r="AY318" s="15">
        <v>-0.0227599235627896</v>
      </c>
      <c r="AZ318" s="15">
        <v>0.00514386239694598</v>
      </c>
      <c r="BA318" s="15">
        <v>0.00104761559107769</v>
      </c>
      <c r="BB318" s="15">
        <v>0.0246572060352999</v>
      </c>
      <c r="BC318" s="15">
        <v>0.00839641162468685</v>
      </c>
      <c r="BD318" s="15">
        <v>0.029663275492386</v>
      </c>
      <c r="BE318" s="15">
        <v>0.0211885107050991</v>
      </c>
      <c r="BF318" s="15">
        <v>-0.0182132863892411</v>
      </c>
      <c r="BG318" s="15">
        <v>-0.014712133267221</v>
      </c>
      <c r="BH318" s="15">
        <v>-0.0130397814432704</v>
      </c>
      <c r="BI318" s="15">
        <v>-0.00634384896175588</v>
      </c>
      <c r="BJ318" s="15">
        <v>0.0577807695012411</v>
      </c>
      <c r="BK318" s="15">
        <v>-0.0243276550261284</v>
      </c>
      <c r="BL318" s="15">
        <v>-0.0342167139847609</v>
      </c>
      <c r="BM318" s="15">
        <v>-0.0410740839869912</v>
      </c>
      <c r="BN318" s="15">
        <v>-0.051750989633636</v>
      </c>
      <c r="BO318" s="15">
        <v>-0.00353680467157247</v>
      </c>
      <c r="BP318" s="15">
        <v>-0.0144872806914125</v>
      </c>
      <c r="BQ318" s="15">
        <v>-0.00248537329009901</v>
      </c>
      <c r="BR318" s="15">
        <v>0.00998776288847081</v>
      </c>
      <c r="BS318" s="15">
        <v>0.010541520882581</v>
      </c>
      <c r="BT318" s="15">
        <v>0.00683178429079212</v>
      </c>
      <c r="BU318" s="15">
        <v>0.000259494805566085</v>
      </c>
      <c r="BV318" s="15">
        <v>0.165677208650993</v>
      </c>
      <c r="BW318" s="15">
        <v>-0.0199513909660879</v>
      </c>
      <c r="BX318" s="15">
        <v>-0.039814947080827</v>
      </c>
      <c r="BY318" s="15">
        <v>0.00913173773003306</v>
      </c>
      <c r="BZ318" s="15">
        <v>-0.00368491357128609</v>
      </c>
      <c r="CA318" s="15">
        <v>-0.0190499876118054</v>
      </c>
      <c r="CB318" s="15">
        <v>-0.0315748603161639</v>
      </c>
      <c r="CC318" s="15">
        <v>-0.00196402790622818</v>
      </c>
      <c r="CD318" s="15">
        <v>-0.0200876380836152</v>
      </c>
      <c r="CE318" s="15">
        <v>-0.0547855301312902</v>
      </c>
      <c r="CF318" s="15">
        <v>0.00504357152128088</v>
      </c>
      <c r="CG318" s="15">
        <v>-0.00126174260383738</v>
      </c>
      <c r="CH318" s="15">
        <v>0.0866777655482109</v>
      </c>
      <c r="CI318" s="15">
        <v>-0.00326255793334218</v>
      </c>
      <c r="CJ318" s="15">
        <v>-0.0566547862640894</v>
      </c>
      <c r="CK318" s="15">
        <v>-0.0782318732092052</v>
      </c>
      <c r="CL318" s="15">
        <v>-0.00460227992036077</v>
      </c>
      <c r="CM318" s="15">
        <v>-0.0512794092064868</v>
      </c>
      <c r="CN318" s="15">
        <v>0.0301327061285581</v>
      </c>
      <c r="CO318" s="15">
        <v>-0.020607077846412</v>
      </c>
      <c r="CP318" s="15">
        <v>-0.0418779113095086</v>
      </c>
      <c r="CQ318" s="15">
        <v>-0.0050813724744676</v>
      </c>
      <c r="CR318" s="15">
        <v>0.0663279872469289</v>
      </c>
      <c r="CS318" s="15">
        <v>0.000411778286832698</v>
      </c>
      <c r="CT318" s="15">
        <v>0.202926199688311</v>
      </c>
      <c r="CU318" s="15">
        <v>-0.0427999576086471</v>
      </c>
      <c r="CV318" s="15">
        <v>0.0237561326090738</v>
      </c>
      <c r="CW318" s="15">
        <v>0.00583883804330454</v>
      </c>
      <c r="CX318" s="15">
        <v>-0.0243983388023085</v>
      </c>
      <c r="CY318" s="15">
        <v>-0.0287328871808975</v>
      </c>
      <c r="CZ318" s="15">
        <v>0.0388138660781174</v>
      </c>
      <c r="DA318" s="15">
        <v>-0.0247301792288069</v>
      </c>
      <c r="DB318" s="15">
        <v>-0.0219451896678393</v>
      </c>
      <c r="DC318" s="15">
        <v>-0.013035843131188</v>
      </c>
      <c r="DD318" s="15">
        <v>0.0264069920591736</v>
      </c>
      <c r="DE318" s="15">
        <v>-0.00162813028322539</v>
      </c>
      <c r="DF318" s="15">
        <v>0.114439385574152</v>
      </c>
      <c r="DG318" s="15">
        <v>-0.0223554304979084</v>
      </c>
      <c r="DH318" s="15">
        <v>-0.0105377554199482</v>
      </c>
      <c r="DI318" s="15">
        <v>-0.0512898958276219</v>
      </c>
      <c r="DJ318" s="15">
        <v>0.00123540598149585</v>
      </c>
      <c r="DK318" s="15">
        <v>-0.0212744845406968</v>
      </c>
      <c r="DL318" s="15">
        <v>0.0815145827762171</v>
      </c>
      <c r="DM318" s="15">
        <v>0.0290381005957201</v>
      </c>
      <c r="DN318" s="15">
        <v>0.0155383412716574</v>
      </c>
      <c r="DO318" s="15">
        <v>-0.0461564922162162</v>
      </c>
      <c r="DP318" s="15">
        <v>-1</v>
      </c>
      <c r="DQ318" s="15" t="s">
        <v>209</v>
      </c>
      <c r="DR318" s="15">
        <v>-1</v>
      </c>
      <c r="DS318" s="15" t="s">
        <v>209</v>
      </c>
      <c r="DT318" s="14"/>
      <c r="DU318" s="14"/>
      <c r="DV318" s="14"/>
      <c r="DW318" s="14"/>
      <c r="DX318" s="14"/>
      <c r="DY318" s="14"/>
      <c r="DZ318" s="14"/>
      <c r="EA318" s="14"/>
      <c r="EB318" s="14"/>
      <c r="EC318" s="14"/>
      <c r="ED318" s="14"/>
      <c r="EE318" s="14"/>
      <c r="EF318" s="14"/>
      <c r="EG318" s="14"/>
      <c r="EH318" s="14"/>
      <c r="EI318" s="14"/>
      <c r="EJ318" s="14"/>
      <c r="EK318" s="14"/>
      <c r="EL318" s="14"/>
      <c r="EM318" s="14"/>
      <c r="EN318" s="14"/>
      <c r="EO318" s="14"/>
      <c r="EP318" s="14"/>
      <c r="EQ318" s="14"/>
      <c r="ER318" s="14"/>
      <c r="ES318" s="14"/>
      <c r="ET318" s="14"/>
      <c r="EU318" s="14"/>
      <c r="EV318" s="14"/>
      <c r="EW318" s="14"/>
      <c r="EX318" s="14"/>
      <c r="EY318" s="14"/>
      <c r="EZ318" s="14"/>
      <c r="FA318" s="14"/>
      <c r="FB318" s="14"/>
      <c r="FC318" s="14"/>
      <c r="FD318" s="14"/>
      <c r="FE318" s="14"/>
      <c r="FF318" s="14"/>
      <c r="FG318" s="14"/>
      <c r="FH318" s="14"/>
      <c r="FI318" s="14"/>
      <c r="FJ318" s="14"/>
      <c r="FK318" s="14"/>
      <c r="FL318" s="14"/>
      <c r="FM318" s="14"/>
      <c r="FN318" s="14"/>
      <c r="FO318" s="14"/>
      <c r="FP318" s="14"/>
      <c r="FQ318" s="14"/>
      <c r="FR318" s="14"/>
      <c r="FS318" s="14"/>
      <c r="FT318" s="14"/>
      <c r="FU318" s="14"/>
      <c r="FV318" s="14"/>
      <c r="FW318" s="14"/>
      <c r="FX318" s="14"/>
      <c r="FY318" s="14"/>
      <c r="FZ318" s="14"/>
      <c r="GA318" s="14"/>
      <c r="GB318" s="14"/>
      <c r="GC318" s="14"/>
      <c r="GD318" s="14"/>
      <c r="GE318" s="14"/>
      <c r="GF318" s="14"/>
      <c r="GG318" s="14"/>
      <c r="GH318" s="14"/>
      <c r="GI318" s="14"/>
      <c r="GJ318" s="14"/>
      <c r="GK318" s="14"/>
      <c r="GL318" s="14"/>
      <c r="GM318" s="14"/>
      <c r="GN318" s="14"/>
      <c r="GO318" s="14"/>
      <c r="GP318" s="14"/>
      <c r="GQ318" s="14"/>
      <c r="GR318" s="14"/>
      <c r="GS318" s="14"/>
      <c r="GT318" s="14"/>
      <c r="GU318" s="14"/>
      <c r="GV318" s="14"/>
      <c r="GW318" s="14"/>
      <c r="GX318" s="14"/>
      <c r="GY318" s="14"/>
      <c r="GZ318" s="14"/>
      <c r="HA318" s="14"/>
      <c r="HB318" s="14"/>
      <c r="HC318" s="14"/>
      <c r="HD318" s="14"/>
      <c r="HE318" s="14"/>
      <c r="HF318" s="14"/>
      <c r="HG318" s="14"/>
      <c r="HH318" s="14"/>
      <c r="HI318" s="14"/>
      <c r="HJ318" s="14"/>
      <c r="HK318" s="14"/>
      <c r="HL318" s="14"/>
      <c r="HM318" s="14"/>
      <c r="HN318" s="14"/>
      <c r="HO318" s="14"/>
      <c r="HP318" s="14"/>
      <c r="HQ318" s="14"/>
      <c r="HR318" s="14"/>
      <c r="HS318" s="14"/>
      <c r="HT318" s="14"/>
      <c r="HU318" s="14"/>
      <c r="HV318" s="14"/>
      <c r="HW318" s="14"/>
      <c r="HX318" s="14"/>
      <c r="HY318" s="14"/>
      <c r="HZ318" s="14"/>
      <c r="IA318" s="14"/>
      <c r="IB318" s="14"/>
      <c r="IC318" s="14"/>
      <c r="ID318" s="14"/>
      <c r="IE318" s="14"/>
      <c r="IF318" s="14"/>
    </row>
    <row r="319" s="2" customFormat="1" spans="1:240">
      <c r="A319" s="9" t="s">
        <v>185</v>
      </c>
      <c r="B319" s="10"/>
      <c r="C319" s="10"/>
      <c r="D319" s="11"/>
      <c r="E319" s="15"/>
      <c r="F319" s="15">
        <v>0.00988057943589604</v>
      </c>
      <c r="G319" s="15">
        <v>0.00142460940535116</v>
      </c>
      <c r="H319" s="15">
        <v>0.00762739905844434</v>
      </c>
      <c r="I319" s="15">
        <v>0.00923559849252964</v>
      </c>
      <c r="J319" s="15">
        <v>0.00283542796334713</v>
      </c>
      <c r="K319" s="15">
        <v>0.00272812959394875</v>
      </c>
      <c r="L319" s="15">
        <v>0.016680524988363</v>
      </c>
      <c r="M319" s="15">
        <v>0.00173345452023765</v>
      </c>
      <c r="N319" s="15">
        <v>0.00218790686723902</v>
      </c>
      <c r="O319" s="15">
        <v>0.0106648758843382</v>
      </c>
      <c r="P319" s="15">
        <v>0.0904802044844575</v>
      </c>
      <c r="Q319" s="15">
        <v>0.0170466056653047</v>
      </c>
      <c r="R319" s="15">
        <v>0.00305454326114196</v>
      </c>
      <c r="S319" s="15">
        <v>-1.58748155001387e-5</v>
      </c>
      <c r="T319" s="15">
        <v>0.013452140111891</v>
      </c>
      <c r="U319" s="15">
        <v>0.00970167839881575</v>
      </c>
      <c r="V319" s="15">
        <v>-1.75070241377195e-5</v>
      </c>
      <c r="W319" s="15">
        <v>-0.000833092861604157</v>
      </c>
      <c r="X319" s="15">
        <v>0.00403055989139389</v>
      </c>
      <c r="Y319" s="15">
        <v>0.000814684969662638</v>
      </c>
      <c r="Z319" s="15">
        <v>-0.000265242900535645</v>
      </c>
      <c r="AA319" s="15">
        <v>0.000734985385660192</v>
      </c>
      <c r="AB319" s="15">
        <v>0.1259577648639</v>
      </c>
      <c r="AC319" s="15">
        <v>-0.00471991513488357</v>
      </c>
      <c r="AD319" s="15">
        <v>0.0104621394313225</v>
      </c>
      <c r="AE319" s="15">
        <v>-0.00162776947121401</v>
      </c>
      <c r="AF319" s="15">
        <v>-0.0080040234061054</v>
      </c>
      <c r="AG319" s="15">
        <v>0.00356403508957737</v>
      </c>
      <c r="AH319" s="15">
        <v>-0.00264897074116399</v>
      </c>
      <c r="AI319" s="15" t="s">
        <v>209</v>
      </c>
      <c r="AJ319" s="15" t="s">
        <v>209</v>
      </c>
      <c r="AK319" s="15">
        <v>0.0806161567909649</v>
      </c>
      <c r="AL319" s="15">
        <v>-0.00158829601855814</v>
      </c>
      <c r="AM319" s="15" t="s">
        <v>209</v>
      </c>
      <c r="AN319" s="15" t="s">
        <v>209</v>
      </c>
      <c r="AO319" s="15">
        <v>-0.00291124337662052</v>
      </c>
      <c r="AP319" s="15">
        <v>-0.0120336343057729</v>
      </c>
      <c r="AQ319" s="15">
        <v>0.00187800795649484</v>
      </c>
      <c r="AR319" s="15">
        <v>-0.00213724995664843</v>
      </c>
      <c r="AS319" s="15">
        <v>3.02381727568246e-6</v>
      </c>
      <c r="AT319" s="15">
        <v>-0.00142164609815476</v>
      </c>
      <c r="AU319" s="15">
        <v>-0.0039984674313529</v>
      </c>
      <c r="AV319" s="15">
        <v>-0.00896737805603631</v>
      </c>
      <c r="AW319" s="15">
        <v>-0.000860672252351202</v>
      </c>
      <c r="AX319" s="15">
        <v>-0.00101416725587566</v>
      </c>
      <c r="AY319" s="15">
        <v>-0.00125589322336728</v>
      </c>
      <c r="AZ319" s="15">
        <v>0.0684827154133139</v>
      </c>
      <c r="BA319" s="15">
        <v>0.00141334949765648</v>
      </c>
      <c r="BB319" s="15">
        <v>0.00180254024818249</v>
      </c>
      <c r="BC319" s="15">
        <v>-7.08462787627484e-5</v>
      </c>
      <c r="BD319" s="15">
        <v>0.000679588289596245</v>
      </c>
      <c r="BE319" s="15">
        <v>-0.00170331945483626</v>
      </c>
      <c r="BF319" s="15">
        <v>-5.75661293451546e-5</v>
      </c>
      <c r="BG319" s="15">
        <v>6.19027188273336e-5</v>
      </c>
      <c r="BH319" s="15">
        <v>0.00573848350244921</v>
      </c>
      <c r="BI319" s="15">
        <v>0.00048338517097557</v>
      </c>
      <c r="BJ319" s="15">
        <v>0.00068442948118097</v>
      </c>
      <c r="BK319" s="15">
        <v>0.000370609745968808</v>
      </c>
      <c r="BL319" s="15">
        <v>-0.0060188751384157</v>
      </c>
      <c r="BM319" s="15">
        <v>-0.147494072350355</v>
      </c>
      <c r="BN319" s="15">
        <v>-0.00213107001363788</v>
      </c>
      <c r="BO319" s="15">
        <v>0.00211407722322376</v>
      </c>
      <c r="BP319" s="15">
        <v>-0.0119114799260196</v>
      </c>
      <c r="BQ319" s="15">
        <v>0.00619157394786973</v>
      </c>
      <c r="BR319" s="15">
        <v>0.00340289635204138</v>
      </c>
      <c r="BS319" s="15">
        <v>-0.00262085812368129</v>
      </c>
      <c r="BT319" s="15">
        <v>-0.00855383532997345</v>
      </c>
      <c r="BU319" s="15">
        <v>-0.000380918311641443</v>
      </c>
      <c r="BV319" s="15">
        <v>0.000809793048956786</v>
      </c>
      <c r="BW319" s="15">
        <v>-0.00158017369131569</v>
      </c>
      <c r="BX319" s="15">
        <v>0.0869086353325474</v>
      </c>
      <c r="BY319" s="15">
        <v>-0.00146873255888225</v>
      </c>
      <c r="BZ319" s="15">
        <v>0.00889559375632643</v>
      </c>
      <c r="CA319" s="15">
        <v>0.000952359672926617</v>
      </c>
      <c r="CB319" s="15">
        <v>0.00234930199676975</v>
      </c>
      <c r="CC319" s="15">
        <v>0.00430919559341536</v>
      </c>
      <c r="CD319" s="15">
        <v>-0.00561051871271967</v>
      </c>
      <c r="CE319" s="15">
        <v>-0.00744843831557618</v>
      </c>
      <c r="CF319" s="15">
        <v>-0.00449991472974021</v>
      </c>
      <c r="CG319" s="15">
        <v>-0.000987766840456983</v>
      </c>
      <c r="CH319" s="15">
        <v>-0.00198979277873401</v>
      </c>
      <c r="CI319" s="15">
        <v>-0.00288454494858348</v>
      </c>
      <c r="CJ319" s="15">
        <v>0.123935616791412</v>
      </c>
      <c r="CK319" s="15">
        <v>-0.00113658275988548</v>
      </c>
      <c r="CL319" s="15">
        <v>0.00480172078026508</v>
      </c>
      <c r="CM319" s="15">
        <v>-0.00129324553620069</v>
      </c>
      <c r="CN319" s="15">
        <v>-0.0152972743028807</v>
      </c>
      <c r="CO319" s="15">
        <v>-0.000185832341758618</v>
      </c>
      <c r="CP319" s="15">
        <v>-0.00183009778410348</v>
      </c>
      <c r="CQ319" s="15">
        <v>-0.0160661809996682</v>
      </c>
      <c r="CR319" s="15">
        <v>-0.00693999907134957</v>
      </c>
      <c r="CS319" s="15">
        <v>-0.000435357669859249</v>
      </c>
      <c r="CT319" s="15">
        <v>-0.00354342063477064</v>
      </c>
      <c r="CU319" s="15">
        <v>-0.01200937284878</v>
      </c>
      <c r="CV319" s="15">
        <v>-0.0794325183856666</v>
      </c>
      <c r="CW319" s="15">
        <v>-0.000246905893422134</v>
      </c>
      <c r="CX319" s="15">
        <v>0.00654262324333788</v>
      </c>
      <c r="CY319" s="15">
        <v>0.00327329534243881</v>
      </c>
      <c r="CZ319" s="15">
        <v>0.0109439774262545</v>
      </c>
      <c r="DA319" s="15">
        <v>0.0131904338895892</v>
      </c>
      <c r="DB319" s="15">
        <v>0.00177929786125985</v>
      </c>
      <c r="DC319" s="15">
        <v>0.000571726699952979</v>
      </c>
      <c r="DD319" s="15">
        <v>-0.0007678850346724</v>
      </c>
      <c r="DE319" s="15">
        <v>-2.93950114426123e-5</v>
      </c>
      <c r="DF319" s="15">
        <v>0.0267765063139225</v>
      </c>
      <c r="DG319" s="15">
        <v>0.0104450758378578</v>
      </c>
      <c r="DH319" s="15">
        <v>-0.00123531870519522</v>
      </c>
      <c r="DI319" s="15">
        <v>0.013551973985868</v>
      </c>
      <c r="DJ319" s="15">
        <v>0.00159043270425818</v>
      </c>
      <c r="DK319" s="15">
        <v>0.000192532925477051</v>
      </c>
      <c r="DL319" s="15">
        <v>0.0126459850533942</v>
      </c>
      <c r="DM319" s="15">
        <v>0.0021298145531301</v>
      </c>
      <c r="DN319" s="15">
        <v>0.000230137766521699</v>
      </c>
      <c r="DO319" s="15">
        <v>-0.000916338618619728</v>
      </c>
      <c r="DP319" s="15">
        <v>-0.000118035926346294</v>
      </c>
      <c r="DQ319" s="15">
        <v>0.000678461241301775</v>
      </c>
      <c r="DR319" s="15">
        <v>0.0162129192639668</v>
      </c>
      <c r="DS319" s="15">
        <v>0.000715005778181954</v>
      </c>
      <c r="DT319" s="14"/>
      <c r="DU319" s="14"/>
      <c r="DV319" s="14"/>
      <c r="DW319" s="14"/>
      <c r="DX319" s="14"/>
      <c r="DY319" s="14"/>
      <c r="DZ319" s="14"/>
      <c r="EA319" s="14"/>
      <c r="EB319" s="14"/>
      <c r="EC319" s="14"/>
      <c r="ED319" s="14"/>
      <c r="EE319" s="14"/>
      <c r="EF319" s="14"/>
      <c r="EG319" s="14"/>
      <c r="EH319" s="14"/>
      <c r="EI319" s="14"/>
      <c r="EJ319" s="14"/>
      <c r="EK319" s="14"/>
      <c r="EL319" s="14"/>
      <c r="EM319" s="14"/>
      <c r="EN319" s="14"/>
      <c r="EO319" s="14"/>
      <c r="EP319" s="14"/>
      <c r="EQ319" s="14"/>
      <c r="ER319" s="14"/>
      <c r="ES319" s="14"/>
      <c r="ET319" s="14"/>
      <c r="EU319" s="14"/>
      <c r="EV319" s="14"/>
      <c r="EW319" s="14"/>
      <c r="EX319" s="14"/>
      <c r="EY319" s="14"/>
      <c r="EZ319" s="14"/>
      <c r="FA319" s="14"/>
      <c r="FB319" s="14"/>
      <c r="FC319" s="14"/>
      <c r="FD319" s="14"/>
      <c r="FE319" s="14"/>
      <c r="FF319" s="14"/>
      <c r="FG319" s="14"/>
      <c r="FH319" s="14"/>
      <c r="FI319" s="14"/>
      <c r="FJ319" s="14"/>
      <c r="FK319" s="14"/>
      <c r="FL319" s="14"/>
      <c r="FM319" s="14"/>
      <c r="FN319" s="14"/>
      <c r="FO319" s="14"/>
      <c r="FP319" s="14"/>
      <c r="FQ319" s="14"/>
      <c r="FR319" s="14"/>
      <c r="FS319" s="14"/>
      <c r="FT319" s="14"/>
      <c r="FU319" s="14"/>
      <c r="FV319" s="14"/>
      <c r="FW319" s="14"/>
      <c r="FX319" s="14"/>
      <c r="FY319" s="14"/>
      <c r="FZ319" s="14"/>
      <c r="GA319" s="14"/>
      <c r="GB319" s="14"/>
      <c r="GC319" s="14"/>
      <c r="GD319" s="14"/>
      <c r="GE319" s="14"/>
      <c r="GF319" s="14"/>
      <c r="GG319" s="14"/>
      <c r="GH319" s="14"/>
      <c r="GI319" s="14"/>
      <c r="GJ319" s="14"/>
      <c r="GK319" s="14"/>
      <c r="GL319" s="14"/>
      <c r="GM319" s="14"/>
      <c r="GN319" s="14"/>
      <c r="GO319" s="14"/>
      <c r="GP319" s="14"/>
      <c r="GQ319" s="14"/>
      <c r="GR319" s="14"/>
      <c r="GS319" s="14"/>
      <c r="GT319" s="14"/>
      <c r="GU319" s="14"/>
      <c r="GV319" s="14"/>
      <c r="GW319" s="14"/>
      <c r="GX319" s="14"/>
      <c r="GY319" s="14"/>
      <c r="GZ319" s="14"/>
      <c r="HA319" s="14"/>
      <c r="HB319" s="14"/>
      <c r="HC319" s="14"/>
      <c r="HD319" s="14"/>
      <c r="HE319" s="14"/>
      <c r="HF319" s="14"/>
      <c r="HG319" s="14"/>
      <c r="HH319" s="14"/>
      <c r="HI319" s="14"/>
      <c r="HJ319" s="14"/>
      <c r="HK319" s="14"/>
      <c r="HL319" s="14"/>
      <c r="HM319" s="14"/>
      <c r="HN319" s="14"/>
      <c r="HO319" s="14"/>
      <c r="HP319" s="14"/>
      <c r="HQ319" s="14"/>
      <c r="HR319" s="14"/>
      <c r="HS319" s="14"/>
      <c r="HT319" s="14"/>
      <c r="HU319" s="14"/>
      <c r="HV319" s="14"/>
      <c r="HW319" s="14"/>
      <c r="HX319" s="14"/>
      <c r="HY319" s="14"/>
      <c r="HZ319" s="14"/>
      <c r="IA319" s="14"/>
      <c r="IB319" s="14"/>
      <c r="IC319" s="14"/>
      <c r="ID319" s="14"/>
      <c r="IE319" s="14"/>
      <c r="IF319" s="14"/>
    </row>
    <row r="320" s="2" customFormat="1" spans="1:240">
      <c r="A320" s="9" t="s">
        <v>27</v>
      </c>
      <c r="B320" s="10"/>
      <c r="C320" s="10"/>
      <c r="D320" s="11"/>
      <c r="E320" s="15">
        <v>0.00171041495363555</v>
      </c>
      <c r="F320" s="15">
        <v>-6.0413605886378e-5</v>
      </c>
      <c r="G320" s="15">
        <v>0.00963251540295129</v>
      </c>
      <c r="H320" s="15">
        <v>-0.000592785554151209</v>
      </c>
      <c r="I320" s="15">
        <v>-0.000120288723033379</v>
      </c>
      <c r="J320" s="15">
        <v>0.00798144972849757</v>
      </c>
      <c r="K320" s="15">
        <v>0.000175105131027253</v>
      </c>
      <c r="L320" s="15">
        <v>-0.00041915419840588</v>
      </c>
      <c r="M320" s="15">
        <v>-0.00707706799945329</v>
      </c>
      <c r="N320" s="15">
        <v>0.142006738676189</v>
      </c>
      <c r="O320" s="15">
        <v>6.55940153397871e-5</v>
      </c>
      <c r="P320" s="15">
        <v>0.00386130974905319</v>
      </c>
      <c r="Q320" s="15">
        <v>0.000232087417367133</v>
      </c>
      <c r="R320" s="15">
        <v>0.000343787404701423</v>
      </c>
      <c r="S320" s="15">
        <v>0.00463332591820431</v>
      </c>
      <c r="T320" s="15">
        <v>-0.000218523269791659</v>
      </c>
      <c r="U320" s="15">
        <v>0.000718179029278954</v>
      </c>
      <c r="V320" s="15">
        <v>-0.00144406670246811</v>
      </c>
      <c r="W320" s="15">
        <v>-0.000187350536469788</v>
      </c>
      <c r="X320" s="15">
        <v>-0.000795894717596446</v>
      </c>
      <c r="Y320" s="15">
        <v>-0.0014261165352295</v>
      </c>
      <c r="Z320" s="15">
        <v>0.120955764096867</v>
      </c>
      <c r="AA320" s="15">
        <v>0.00129462391574009</v>
      </c>
      <c r="AB320" s="15">
        <v>-0.0245977205364796</v>
      </c>
      <c r="AC320" s="15">
        <v>-0.000533151715642499</v>
      </c>
      <c r="AD320" s="15">
        <v>-8.08549433451988e-5</v>
      </c>
      <c r="AE320" s="15">
        <v>-0.000939046147514055</v>
      </c>
      <c r="AF320" s="15">
        <v>-0.000685425749124224</v>
      </c>
      <c r="AG320" s="15">
        <v>0.00557745701490342</v>
      </c>
      <c r="AH320" s="15">
        <v>0.00565758333607547</v>
      </c>
      <c r="AI320" s="15">
        <v>0.00013211296354565</v>
      </c>
      <c r="AJ320" s="15">
        <v>-9.5388756441106e-5</v>
      </c>
      <c r="AK320" s="15">
        <v>0.00860385614987269</v>
      </c>
      <c r="AL320" s="15">
        <v>0.13095751007472</v>
      </c>
      <c r="AM320" s="15">
        <v>0.000950866113342164</v>
      </c>
      <c r="AN320" s="15">
        <v>0.0246703050183859</v>
      </c>
      <c r="AO320" s="15">
        <v>0.000263254987286521</v>
      </c>
      <c r="AP320" s="15">
        <v>0.00199081567903781</v>
      </c>
      <c r="AQ320" s="15">
        <v>0.0185756233251599</v>
      </c>
      <c r="AR320" s="15">
        <v>8.57737440433937e-5</v>
      </c>
      <c r="AS320" s="15">
        <v>0.0472103454320072</v>
      </c>
      <c r="AT320" s="15">
        <v>-0.00140552547032124</v>
      </c>
      <c r="AU320" s="15">
        <v>0.000463557367348599</v>
      </c>
      <c r="AV320" s="15">
        <v>0.00014335769374596</v>
      </c>
      <c r="AW320" s="15">
        <v>0.00550250483862036</v>
      </c>
      <c r="AX320" s="15">
        <v>0.143510623382575</v>
      </c>
      <c r="AY320" s="15">
        <v>0.000326070120962196</v>
      </c>
      <c r="AZ320" s="15">
        <v>0.0141378084930015</v>
      </c>
      <c r="BA320" s="15">
        <v>0.000572226757578065</v>
      </c>
      <c r="BB320" s="15">
        <v>0.00130133223016959</v>
      </c>
      <c r="BC320" s="15">
        <v>0.00861967941319564</v>
      </c>
      <c r="BD320" s="15">
        <v>-0.000441560538871677</v>
      </c>
      <c r="BE320" s="15">
        <v>0.00131992095822508</v>
      </c>
      <c r="BF320" s="15">
        <v>0.0196014461834537</v>
      </c>
      <c r="BG320" s="15">
        <v>-0.000447356757683592</v>
      </c>
      <c r="BH320" s="15">
        <v>0.000807678364458386</v>
      </c>
      <c r="BI320" s="15">
        <v>0.0112112642210878</v>
      </c>
      <c r="BJ320" s="15">
        <v>0.164863097021523</v>
      </c>
      <c r="BK320" s="15">
        <v>0.000953703169568998</v>
      </c>
      <c r="BL320" s="15">
        <v>-0.106767061654434</v>
      </c>
      <c r="BM320" s="15">
        <v>-0.00405546190679429</v>
      </c>
      <c r="BN320" s="15">
        <v>-0.00652499918410454</v>
      </c>
      <c r="BO320" s="15">
        <v>-0.0168688051550404</v>
      </c>
      <c r="BP320" s="15">
        <v>2.21769836339369e-6</v>
      </c>
      <c r="BQ320" s="15">
        <v>0.00389518241401077</v>
      </c>
      <c r="BR320" s="15">
        <v>0.034155849084772</v>
      </c>
      <c r="BS320" s="15">
        <v>0.0015295665146986</v>
      </c>
      <c r="BT320" s="15">
        <v>0.000999029631045367</v>
      </c>
      <c r="BU320" s="15">
        <v>0.0462941322308223</v>
      </c>
      <c r="BV320" s="15">
        <v>0.254190589494276</v>
      </c>
      <c r="BW320" s="15">
        <v>-0.00229461015933463</v>
      </c>
      <c r="BX320" s="15">
        <v>0.0370413372904184</v>
      </c>
      <c r="BY320" s="15">
        <v>0.00719246263158935</v>
      </c>
      <c r="BZ320" s="15">
        <v>0.00120989255015624</v>
      </c>
      <c r="CA320" s="15">
        <v>0.0427900867599758</v>
      </c>
      <c r="CB320" s="15">
        <v>0.00888987264914731</v>
      </c>
      <c r="CC320" s="15">
        <v>0.00147814168865001</v>
      </c>
      <c r="CD320" s="15">
        <v>0.0509560435341778</v>
      </c>
      <c r="CE320" s="15">
        <v>0</v>
      </c>
      <c r="CF320" s="15">
        <v>0.000218305599073654</v>
      </c>
      <c r="CG320" s="15">
        <v>0.00266618463342527</v>
      </c>
      <c r="CH320" s="15">
        <v>0.152621396134584</v>
      </c>
      <c r="CI320" s="15">
        <v>0.000164555741486883</v>
      </c>
      <c r="CJ320" s="15">
        <v>0.0456574839077211</v>
      </c>
      <c r="CK320" s="15">
        <v>-0.0003776383616233</v>
      </c>
      <c r="CL320" s="15">
        <v>-2.18079914305891e-5</v>
      </c>
      <c r="CM320" s="15">
        <v>0.0151416797101775</v>
      </c>
      <c r="CN320" s="15">
        <v>-0.00208813116192241</v>
      </c>
      <c r="CO320" s="15">
        <v>0.0005410421476435</v>
      </c>
      <c r="CP320" s="15">
        <v>0.0312880735742898</v>
      </c>
      <c r="CQ320" s="15">
        <v>0.000572683980541111</v>
      </c>
      <c r="CR320" s="15">
        <v>-0.000503452974900065</v>
      </c>
      <c r="CS320" s="15">
        <v>0.00916469479541959</v>
      </c>
      <c r="CT320" s="15">
        <v>0.150241946560179</v>
      </c>
      <c r="CU320" s="15">
        <v>-0.00379698617193303</v>
      </c>
      <c r="CV320" s="15">
        <v>0.0183179235043656</v>
      </c>
      <c r="CW320" s="15">
        <v>0.00345220195380946</v>
      </c>
      <c r="CX320" s="15">
        <v>-0.000361689291251799</v>
      </c>
      <c r="CY320" s="15">
        <v>0.014304343125614</v>
      </c>
      <c r="CZ320" s="15">
        <v>9.94679899661843e-5</v>
      </c>
      <c r="DA320" s="15">
        <v>0.00525011392766261</v>
      </c>
      <c r="DB320" s="15">
        <v>0.00420902849287996</v>
      </c>
      <c r="DC320" s="15">
        <v>0</v>
      </c>
      <c r="DD320" s="15">
        <v>0.000164912619853741</v>
      </c>
      <c r="DE320" s="15">
        <v>0.000474429440552093</v>
      </c>
      <c r="DF320" s="15">
        <v>0.14147512788978</v>
      </c>
      <c r="DG320" s="15">
        <v>-0.000367964707336244</v>
      </c>
      <c r="DH320" s="15">
        <v>-0.0124280435634074</v>
      </c>
      <c r="DI320" s="15">
        <v>-0.00174615853713611</v>
      </c>
      <c r="DJ320" s="15">
        <v>-0.00273657879377609</v>
      </c>
      <c r="DK320" s="15">
        <v>-0.00149777195137191</v>
      </c>
      <c r="DL320" s="15">
        <v>-0.00346696173173178</v>
      </c>
      <c r="DM320" s="15">
        <v>-0.0253689535249649</v>
      </c>
      <c r="DN320" s="15">
        <v>-0.00059017160260888</v>
      </c>
      <c r="DO320" s="15">
        <v>-0.000147198702875495</v>
      </c>
      <c r="DP320" s="15">
        <v>-1</v>
      </c>
      <c r="DQ320" s="15" t="s">
        <v>209</v>
      </c>
      <c r="DR320" s="15">
        <v>-1</v>
      </c>
      <c r="DS320" s="15" t="s">
        <v>209</v>
      </c>
      <c r="DT320" s="14"/>
      <c r="DU320" s="14"/>
      <c r="DV320" s="14"/>
      <c r="DW320" s="14"/>
      <c r="DX320" s="14"/>
      <c r="DY320" s="14"/>
      <c r="DZ320" s="14"/>
      <c r="EA320" s="14"/>
      <c r="EB320" s="14"/>
      <c r="EC320" s="14"/>
      <c r="ED320" s="14"/>
      <c r="EE320" s="14"/>
      <c r="EF320" s="14"/>
      <c r="EG320" s="14"/>
      <c r="EH320" s="14"/>
      <c r="EI320" s="14"/>
      <c r="EJ320" s="14"/>
      <c r="EK320" s="14"/>
      <c r="EL320" s="14"/>
      <c r="EM320" s="14"/>
      <c r="EN320" s="14"/>
      <c r="EO320" s="14"/>
      <c r="EP320" s="14"/>
      <c r="EQ320" s="14"/>
      <c r="ER320" s="14"/>
      <c r="ES320" s="14"/>
      <c r="ET320" s="14"/>
      <c r="EU320" s="14"/>
      <c r="EV320" s="14"/>
      <c r="EW320" s="14"/>
      <c r="EX320" s="14"/>
      <c r="EY320" s="14"/>
      <c r="EZ320" s="14"/>
      <c r="FA320" s="14"/>
      <c r="FB320" s="14"/>
      <c r="FC320" s="14"/>
      <c r="FD320" s="14"/>
      <c r="FE320" s="14"/>
      <c r="FF320" s="14"/>
      <c r="FG320" s="14"/>
      <c r="FH320" s="14"/>
      <c r="FI320" s="14"/>
      <c r="FJ320" s="14"/>
      <c r="FK320" s="14"/>
      <c r="FL320" s="14"/>
      <c r="FM320" s="14"/>
      <c r="FN320" s="14"/>
      <c r="FO320" s="14"/>
      <c r="FP320" s="14"/>
      <c r="FQ320" s="14"/>
      <c r="FR320" s="14"/>
      <c r="FS320" s="14"/>
      <c r="FT320" s="14"/>
      <c r="FU320" s="14"/>
      <c r="FV320" s="14"/>
      <c r="FW320" s="14"/>
      <c r="FX320" s="14"/>
      <c r="FY320" s="14"/>
      <c r="FZ320" s="14"/>
      <c r="GA320" s="14"/>
      <c r="GB320" s="14"/>
      <c r="GC320" s="14"/>
      <c r="GD320" s="14"/>
      <c r="GE320" s="14"/>
      <c r="GF320" s="14"/>
      <c r="GG320" s="14"/>
      <c r="GH320" s="14"/>
      <c r="GI320" s="14"/>
      <c r="GJ320" s="14"/>
      <c r="GK320" s="14"/>
      <c r="GL320" s="14"/>
      <c r="GM320" s="14"/>
      <c r="GN320" s="14"/>
      <c r="GO320" s="14"/>
      <c r="GP320" s="14"/>
      <c r="GQ320" s="14"/>
      <c r="GR320" s="14"/>
      <c r="GS320" s="14"/>
      <c r="GT320" s="14"/>
      <c r="GU320" s="14"/>
      <c r="GV320" s="14"/>
      <c r="GW320" s="14"/>
      <c r="GX320" s="14"/>
      <c r="GY320" s="14"/>
      <c r="GZ320" s="14"/>
      <c r="HA320" s="14"/>
      <c r="HB320" s="14"/>
      <c r="HC320" s="14"/>
      <c r="HD320" s="14"/>
      <c r="HE320" s="14"/>
      <c r="HF320" s="14"/>
      <c r="HG320" s="14"/>
      <c r="HH320" s="14"/>
      <c r="HI320" s="14"/>
      <c r="HJ320" s="14"/>
      <c r="HK320" s="14"/>
      <c r="HL320" s="14"/>
      <c r="HM320" s="14"/>
      <c r="HN320" s="14"/>
      <c r="HO320" s="14"/>
      <c r="HP320" s="14"/>
      <c r="HQ320" s="14"/>
      <c r="HR320" s="14"/>
      <c r="HS320" s="14"/>
      <c r="HT320" s="14"/>
      <c r="HU320" s="14"/>
      <c r="HV320" s="14"/>
      <c r="HW320" s="14"/>
      <c r="HX320" s="14"/>
      <c r="HY320" s="14"/>
      <c r="HZ320" s="14"/>
      <c r="IA320" s="14"/>
      <c r="IB320" s="14"/>
      <c r="IC320" s="14"/>
      <c r="ID320" s="14"/>
      <c r="IE320" s="14"/>
      <c r="IF320" s="14"/>
    </row>
    <row r="321" s="2" customFormat="1" spans="1:240">
      <c r="A321" s="9" t="s">
        <v>28</v>
      </c>
      <c r="B321" s="10"/>
      <c r="C321" s="10"/>
      <c r="D321" s="11"/>
      <c r="E321" s="15">
        <v>0</v>
      </c>
      <c r="F321" s="15">
        <v>-5.12893148193472e-5</v>
      </c>
      <c r="G321" s="15">
        <v>-0.00105262252805283</v>
      </c>
      <c r="H321" s="15">
        <v>0.000275290031279685</v>
      </c>
      <c r="I321" s="15">
        <v>0.0207003991669596</v>
      </c>
      <c r="J321" s="15">
        <v>0.00141395906379316</v>
      </c>
      <c r="K321" s="15">
        <v>0.000963197632071644</v>
      </c>
      <c r="L321" s="15">
        <v>0.000841179906732492</v>
      </c>
      <c r="M321" s="15">
        <v>0.00221998339960816</v>
      </c>
      <c r="N321" s="15">
        <v>0.169851602994503</v>
      </c>
      <c r="O321" s="15">
        <v>0.0218521624660586</v>
      </c>
      <c r="P321" s="15">
        <v>0.00155645321380815</v>
      </c>
      <c r="Q321" s="15">
        <v>0.00328318993863697</v>
      </c>
      <c r="R321" s="15">
        <v>0.000174494445900564</v>
      </c>
      <c r="S321" s="15">
        <v>0.00120827490996045</v>
      </c>
      <c r="T321" s="15">
        <v>0.00593339662338721</v>
      </c>
      <c r="U321" s="15">
        <v>0.0108417357082806</v>
      </c>
      <c r="V321" s="15">
        <v>0.0011771077465228</v>
      </c>
      <c r="W321" s="15">
        <v>9.11684265694213e-5</v>
      </c>
      <c r="X321" s="15">
        <v>-3.29244660502992e-5</v>
      </c>
      <c r="Y321" s="15">
        <v>0.00081731420002451</v>
      </c>
      <c r="Z321" s="15">
        <v>0.155676346769958</v>
      </c>
      <c r="AA321" s="15">
        <v>0.0171079805364303</v>
      </c>
      <c r="AB321" s="15">
        <v>0.0110546458721363</v>
      </c>
      <c r="AC321" s="15">
        <v>-0.00116201656123771</v>
      </c>
      <c r="AD321" s="15">
        <v>0.003636824107484</v>
      </c>
      <c r="AE321" s="15">
        <v>0</v>
      </c>
      <c r="AF321" s="15">
        <v>0.000538249125683787</v>
      </c>
      <c r="AG321" s="15">
        <v>0.0182170682026392</v>
      </c>
      <c r="AH321" s="15">
        <v>-0.00101085734329032</v>
      </c>
      <c r="AI321" s="15">
        <v>0.00222959493051067</v>
      </c>
      <c r="AJ321" s="15">
        <v>0.00151496364165071</v>
      </c>
      <c r="AK321" s="15">
        <v>0.000791742232750359</v>
      </c>
      <c r="AL321" s="15">
        <v>0.213782720188735</v>
      </c>
      <c r="AM321" s="15">
        <v>0.0359238714008969</v>
      </c>
      <c r="AN321" s="15">
        <v>0.0153176193603872</v>
      </c>
      <c r="AO321" s="15">
        <v>0.00336353185131011</v>
      </c>
      <c r="AP321" s="15">
        <v>0.000749311714070666</v>
      </c>
      <c r="AQ321" s="15">
        <v>0.00753847862146007</v>
      </c>
      <c r="AR321" s="15">
        <v>0.000140107786015697</v>
      </c>
      <c r="AS321" s="15">
        <v>0.0640695535499196</v>
      </c>
      <c r="AT321" s="15">
        <v>0</v>
      </c>
      <c r="AU321" s="15">
        <v>0.00554059543445096</v>
      </c>
      <c r="AV321" s="15">
        <v>4.7445448409178e-5</v>
      </c>
      <c r="AW321" s="15">
        <v>0.00421811367377201</v>
      </c>
      <c r="AX321" s="15">
        <v>0.246212537823967</v>
      </c>
      <c r="AY321" s="15">
        <v>0.04582822982648</v>
      </c>
      <c r="AZ321" s="15">
        <v>-0.000138433284161077</v>
      </c>
      <c r="BA321" s="15">
        <v>0.0131055654476042</v>
      </c>
      <c r="BB321" s="15">
        <v>0.00512314072072395</v>
      </c>
      <c r="BC321" s="15">
        <v>0.00734697149061359</v>
      </c>
      <c r="BD321" s="15">
        <v>0.00882719245387453</v>
      </c>
      <c r="BE321" s="15">
        <v>0.0405566639533976</v>
      </c>
      <c r="BF321" s="15">
        <v>0.00582203277683657</v>
      </c>
      <c r="BG321" s="15">
        <v>0.00901628582236058</v>
      </c>
      <c r="BH321" s="15">
        <v>0.00102057211397355</v>
      </c>
      <c r="BI321" s="15">
        <v>0.0085947462338074</v>
      </c>
      <c r="BJ321" s="15">
        <v>0.2472895417261</v>
      </c>
      <c r="BK321" s="15">
        <v>0.0173064313010787</v>
      </c>
      <c r="BL321" s="15">
        <v>-0.0884149389938039</v>
      </c>
      <c r="BM321" s="15">
        <v>-0.0122774271902574</v>
      </c>
      <c r="BN321" s="15">
        <v>-0.00116618401914048</v>
      </c>
      <c r="BO321" s="15">
        <v>0.000197657148411912</v>
      </c>
      <c r="BP321" s="15">
        <v>-0.00473656074379225</v>
      </c>
      <c r="BQ321" s="15">
        <v>-0.0169538759518166</v>
      </c>
      <c r="BR321" s="15">
        <v>-0.00499642852021787</v>
      </c>
      <c r="BS321" s="15">
        <v>0.00532608311243954</v>
      </c>
      <c r="BT321" s="15">
        <v>0.00247878318109129</v>
      </c>
      <c r="BU321" s="15">
        <v>0.000422960874977063</v>
      </c>
      <c r="BV321" s="15">
        <v>0.260565786660003</v>
      </c>
      <c r="BW321" s="15">
        <v>-0.00460469782787809</v>
      </c>
      <c r="BX321" s="15">
        <v>0.0162837842285417</v>
      </c>
      <c r="BY321" s="15">
        <v>0.00170644896540906</v>
      </c>
      <c r="BZ321" s="15">
        <v>-0.000475855651237311</v>
      </c>
      <c r="CA321" s="15">
        <v>0.0175946571182781</v>
      </c>
      <c r="CB321" s="15">
        <v>0.0182837740502781</v>
      </c>
      <c r="CC321" s="15">
        <v>0.0169937405380114</v>
      </c>
      <c r="CD321" s="15">
        <v>-0.000232715266062611</v>
      </c>
      <c r="CE321" s="15">
        <v>-0.0214714561599028</v>
      </c>
      <c r="CF321" s="15">
        <v>-0.000594268359125572</v>
      </c>
      <c r="CG321" s="15">
        <v>0.000133749315799347</v>
      </c>
      <c r="CH321" s="15">
        <v>0.233687058007609</v>
      </c>
      <c r="CI321" s="15">
        <v>-0.000277847067003956</v>
      </c>
      <c r="CJ321" s="15">
        <v>0.0141646247453304</v>
      </c>
      <c r="CK321" s="15">
        <v>-0.0337173653295946</v>
      </c>
      <c r="CL321" s="15">
        <v>-0.00203644594204688</v>
      </c>
      <c r="CM321" s="15">
        <v>0</v>
      </c>
      <c r="CN321" s="15">
        <v>-0.0144789161375887</v>
      </c>
      <c r="CO321" s="15">
        <v>0.00915286824588235</v>
      </c>
      <c r="CP321" s="15">
        <v>-0.00342213752617393</v>
      </c>
      <c r="CQ321" s="15">
        <v>-0.00219720971619364</v>
      </c>
      <c r="CR321" s="15">
        <v>0.00104626880172654</v>
      </c>
      <c r="CS321" s="15">
        <v>-0.00253058390930294</v>
      </c>
      <c r="CT321" s="15">
        <v>0.11364189275436</v>
      </c>
      <c r="CU321" s="15">
        <v>-0.00687622028543922</v>
      </c>
      <c r="CV321" s="15">
        <v>0.00527385385115475</v>
      </c>
      <c r="CW321" s="15">
        <v>-0.00221455064991494</v>
      </c>
      <c r="CX321" s="15">
        <v>0</v>
      </c>
      <c r="CY321" s="15">
        <v>0</v>
      </c>
      <c r="CZ321" s="15">
        <v>-0.00378580778537574</v>
      </c>
      <c r="DA321" s="15">
        <v>-0.0017185023810905</v>
      </c>
      <c r="DB321" s="15">
        <v>9.39438743803311e-5</v>
      </c>
      <c r="DC321" s="15">
        <v>-0.00139599403198598</v>
      </c>
      <c r="DD321" s="15">
        <v>0</v>
      </c>
      <c r="DE321" s="15">
        <v>0</v>
      </c>
      <c r="DF321" s="15">
        <v>0.150011567239978</v>
      </c>
      <c r="DG321" s="15">
        <v>5.92943103943089e-5</v>
      </c>
      <c r="DH321" s="15">
        <v>-0.00547845434615668</v>
      </c>
      <c r="DI321" s="15">
        <v>-0.00194801480600337</v>
      </c>
      <c r="DJ321" s="15">
        <v>0.000749148765807561</v>
      </c>
      <c r="DK321" s="15">
        <v>0</v>
      </c>
      <c r="DL321" s="15">
        <v>0.00227007178515604</v>
      </c>
      <c r="DM321" s="15">
        <v>-0.00929067127300154</v>
      </c>
      <c r="DN321" s="15">
        <v>-0.00158018285604722</v>
      </c>
      <c r="DO321" s="15">
        <v>-0.00540829755787298</v>
      </c>
      <c r="DP321" s="15">
        <v>-1</v>
      </c>
      <c r="DQ321" s="15" t="s">
        <v>209</v>
      </c>
      <c r="DR321" s="15">
        <v>-1</v>
      </c>
      <c r="DS321" s="15" t="s">
        <v>209</v>
      </c>
      <c r="DT321" s="14"/>
      <c r="DU321" s="14"/>
      <c r="DV321" s="14"/>
      <c r="DW321" s="14"/>
      <c r="DX321" s="14"/>
      <c r="DY321" s="14"/>
      <c r="DZ321" s="14"/>
      <c r="EA321" s="14"/>
      <c r="EB321" s="14"/>
      <c r="EC321" s="14"/>
      <c r="ED321" s="14"/>
      <c r="EE321" s="14"/>
      <c r="EF321" s="14"/>
      <c r="EG321" s="14"/>
      <c r="EH321" s="14"/>
      <c r="EI321" s="14"/>
      <c r="EJ321" s="14"/>
      <c r="EK321" s="14"/>
      <c r="EL321" s="14"/>
      <c r="EM321" s="14"/>
      <c r="EN321" s="14"/>
      <c r="EO321" s="14"/>
      <c r="EP321" s="14"/>
      <c r="EQ321" s="14"/>
      <c r="ER321" s="14"/>
      <c r="ES321" s="14"/>
      <c r="ET321" s="14"/>
      <c r="EU321" s="14"/>
      <c r="EV321" s="14"/>
      <c r="EW321" s="14"/>
      <c r="EX321" s="14"/>
      <c r="EY321" s="14"/>
      <c r="EZ321" s="14"/>
      <c r="FA321" s="14"/>
      <c r="FB321" s="14"/>
      <c r="FC321" s="14"/>
      <c r="FD321" s="14"/>
      <c r="FE321" s="14"/>
      <c r="FF321" s="14"/>
      <c r="FG321" s="14"/>
      <c r="FH321" s="14"/>
      <c r="FI321" s="14"/>
      <c r="FJ321" s="14"/>
      <c r="FK321" s="14"/>
      <c r="FL321" s="14"/>
      <c r="FM321" s="14"/>
      <c r="FN321" s="14"/>
      <c r="FO321" s="14"/>
      <c r="FP321" s="14"/>
      <c r="FQ321" s="14"/>
      <c r="FR321" s="14"/>
      <c r="FS321" s="14"/>
      <c r="FT321" s="14"/>
      <c r="FU321" s="14"/>
      <c r="FV321" s="14"/>
      <c r="FW321" s="14"/>
      <c r="FX321" s="14"/>
      <c r="FY321" s="14"/>
      <c r="FZ321" s="14"/>
      <c r="GA321" s="14"/>
      <c r="GB321" s="14"/>
      <c r="GC321" s="14"/>
      <c r="GD321" s="14"/>
      <c r="GE321" s="14"/>
      <c r="GF321" s="14"/>
      <c r="GG321" s="14"/>
      <c r="GH321" s="14"/>
      <c r="GI321" s="14"/>
      <c r="GJ321" s="14"/>
      <c r="GK321" s="14"/>
      <c r="GL321" s="14"/>
      <c r="GM321" s="14"/>
      <c r="GN321" s="14"/>
      <c r="GO321" s="14"/>
      <c r="GP321" s="14"/>
      <c r="GQ321" s="14"/>
      <c r="GR321" s="14"/>
      <c r="GS321" s="14"/>
      <c r="GT321" s="14"/>
      <c r="GU321" s="14"/>
      <c r="GV321" s="14"/>
      <c r="GW321" s="14"/>
      <c r="GX321" s="14"/>
      <c r="GY321" s="14"/>
      <c r="GZ321" s="14"/>
      <c r="HA321" s="14"/>
      <c r="HB321" s="14"/>
      <c r="HC321" s="14"/>
      <c r="HD321" s="14"/>
      <c r="HE321" s="14"/>
      <c r="HF321" s="14"/>
      <c r="HG321" s="14"/>
      <c r="HH321" s="14"/>
      <c r="HI321" s="14"/>
      <c r="HJ321" s="14"/>
      <c r="HK321" s="14"/>
      <c r="HL321" s="14"/>
      <c r="HM321" s="14"/>
      <c r="HN321" s="14"/>
      <c r="HO321" s="14"/>
      <c r="HP321" s="14"/>
      <c r="HQ321" s="14"/>
      <c r="HR321" s="14"/>
      <c r="HS321" s="14"/>
      <c r="HT321" s="14"/>
      <c r="HU321" s="14"/>
      <c r="HV321" s="14"/>
      <c r="HW321" s="14"/>
      <c r="HX321" s="14"/>
      <c r="HY321" s="14"/>
      <c r="HZ321" s="14"/>
      <c r="IA321" s="14"/>
      <c r="IB321" s="14"/>
      <c r="IC321" s="14"/>
      <c r="ID321" s="14"/>
      <c r="IE321" s="14"/>
      <c r="IF321" s="14"/>
    </row>
    <row r="322" s="2" customFormat="1" spans="1:240">
      <c r="A322" s="9" t="s">
        <v>29</v>
      </c>
      <c r="B322" s="10"/>
      <c r="C322" s="10"/>
      <c r="D322" s="11"/>
      <c r="E322" s="15">
        <v>-0.00048953025490428</v>
      </c>
      <c r="F322" s="15">
        <v>0.00675061175353608</v>
      </c>
      <c r="G322" s="15">
        <v>-0.000472991251277199</v>
      </c>
      <c r="H322" s="15">
        <v>-0.0106453062725341</v>
      </c>
      <c r="I322" s="15">
        <v>-0.000166127047938724</v>
      </c>
      <c r="J322" s="15">
        <v>0</v>
      </c>
      <c r="K322" s="15">
        <v>-0.00183033602393545</v>
      </c>
      <c r="L322" s="15">
        <v>-0.00232652382876086</v>
      </c>
      <c r="M322" s="15">
        <v>-0.00163984688765129</v>
      </c>
      <c r="N322" s="15">
        <v>0.0724966205986091</v>
      </c>
      <c r="O322" s="15">
        <v>-0.0709720367900688</v>
      </c>
      <c r="P322" s="15">
        <v>0</v>
      </c>
      <c r="Q322" s="15">
        <v>0.000912693865656733</v>
      </c>
      <c r="R322" s="15">
        <v>-0.0120482977865686</v>
      </c>
      <c r="S322" s="15">
        <v>-0.00170942911329497</v>
      </c>
      <c r="T322" s="15">
        <v>0.00287532078388586</v>
      </c>
      <c r="U322" s="15">
        <v>-0.000410741547007154</v>
      </c>
      <c r="V322" s="15">
        <v>-0.00132599751249818</v>
      </c>
      <c r="W322" s="15">
        <v>-0.0165458136029351</v>
      </c>
      <c r="X322" s="15">
        <v>0</v>
      </c>
      <c r="Y322" s="15">
        <v>0</v>
      </c>
      <c r="Z322" s="15">
        <v>0.0304377893489221</v>
      </c>
      <c r="AA322" s="15">
        <v>-0.0556917158965</v>
      </c>
      <c r="AB322" s="15">
        <v>0.0002109328344293</v>
      </c>
      <c r="AC322" s="15">
        <v>-0.000383648088415178</v>
      </c>
      <c r="AD322" s="15">
        <v>-0.000603653459257947</v>
      </c>
      <c r="AE322" s="15">
        <v>0.000108419274560179</v>
      </c>
      <c r="AF322" s="15">
        <v>-0.00208028742064681</v>
      </c>
      <c r="AG322" s="15">
        <v>0</v>
      </c>
      <c r="AH322" s="15">
        <v>0</v>
      </c>
      <c r="AI322" s="15">
        <v>0.0178459588108657</v>
      </c>
      <c r="AJ322" s="15">
        <v>0</v>
      </c>
      <c r="AK322" s="15">
        <v>0.00138149001761256</v>
      </c>
      <c r="AL322" s="15">
        <v>0.0260748595665803</v>
      </c>
      <c r="AM322" s="15">
        <v>0.0197548756319015</v>
      </c>
      <c r="AN322" s="15">
        <v>0</v>
      </c>
      <c r="AO322" s="15">
        <v>0.000259729338864201</v>
      </c>
      <c r="AP322" s="15">
        <v>0.0210242596437085</v>
      </c>
      <c r="AQ322" s="15">
        <v>-0.00160475889803835</v>
      </c>
      <c r="AR322" s="15">
        <v>0.00882477424441275</v>
      </c>
      <c r="AS322" s="15">
        <v>0.00110885236633584</v>
      </c>
      <c r="AT322" s="15">
        <v>0</v>
      </c>
      <c r="AU322" s="15">
        <v>0.01059861830214</v>
      </c>
      <c r="AV322" s="15">
        <v>0.000413867908649834</v>
      </c>
      <c r="AW322" s="15">
        <v>0.000572033209522482</v>
      </c>
      <c r="AX322" s="15">
        <v>0.0251000891955047</v>
      </c>
      <c r="AY322" s="15">
        <v>0.0164293218827529</v>
      </c>
      <c r="AZ322" s="15">
        <v>0.00189111740032644</v>
      </c>
      <c r="BA322" s="15">
        <v>0.000812950877457697</v>
      </c>
      <c r="BB322" s="15">
        <v>0.0199651642239962</v>
      </c>
      <c r="BC322" s="15">
        <v>0.0011316977123641</v>
      </c>
      <c r="BD322" s="15">
        <v>0.00386752147124003</v>
      </c>
      <c r="BE322" s="15">
        <v>0.000403133901513142</v>
      </c>
      <c r="BF322" s="15">
        <v>0.000260623585998543</v>
      </c>
      <c r="BG322" s="15">
        <v>0.00192891737883638</v>
      </c>
      <c r="BH322" s="15">
        <v>-0.000509942363037585</v>
      </c>
      <c r="BI322" s="15">
        <v>0</v>
      </c>
      <c r="BJ322" s="15">
        <v>0.078681793702762</v>
      </c>
      <c r="BK322" s="15">
        <v>0</v>
      </c>
      <c r="BL322" s="15">
        <v>-0.0487018357950296</v>
      </c>
      <c r="BM322" s="15">
        <v>-0.0654186973103347</v>
      </c>
      <c r="BN322" s="15">
        <v>0.0133510257184963</v>
      </c>
      <c r="BO322" s="15">
        <v>-0.00548034973610523</v>
      </c>
      <c r="BP322" s="15">
        <v>0.0267426819645522</v>
      </c>
      <c r="BQ322" s="15">
        <v>0</v>
      </c>
      <c r="BR322" s="15">
        <v>0.000546365143915484</v>
      </c>
      <c r="BS322" s="15">
        <v>0.0636967544974514</v>
      </c>
      <c r="BT322" s="15">
        <v>-0.00137513012224766</v>
      </c>
      <c r="BU322" s="15">
        <v>-0.000685147790078888</v>
      </c>
      <c r="BV322" s="15">
        <v>0.122397340836301</v>
      </c>
      <c r="BW322" s="15">
        <v>0.0476032286204748</v>
      </c>
      <c r="BX322" s="15">
        <v>0.00132762167298206</v>
      </c>
      <c r="BY322" s="15">
        <v>0.00106468437948504</v>
      </c>
      <c r="BZ322" s="15">
        <v>0.124250623858113</v>
      </c>
      <c r="CA322" s="15">
        <v>0.0012897207310032</v>
      </c>
      <c r="CB322" s="15">
        <v>0.0271283766526149</v>
      </c>
      <c r="CC322" s="15">
        <v>-0.000818163984817266</v>
      </c>
      <c r="CD322" s="15">
        <v>0</v>
      </c>
      <c r="CE322" s="15">
        <v>-0.0224874256861488</v>
      </c>
      <c r="CF322" s="15">
        <v>0</v>
      </c>
      <c r="CG322" s="15">
        <v>0</v>
      </c>
      <c r="CH322" s="15">
        <v>0.127359745412225</v>
      </c>
      <c r="CI322" s="15">
        <v>0.00134794327080345</v>
      </c>
      <c r="CJ322" s="15">
        <v>-0.00344716979294679</v>
      </c>
      <c r="CK322" s="15">
        <v>0</v>
      </c>
      <c r="CL322" s="15">
        <v>0.0253761704641462</v>
      </c>
      <c r="CM322" s="15">
        <v>-0.000321212154342776</v>
      </c>
      <c r="CN322" s="15">
        <v>0.00744970316490079</v>
      </c>
      <c r="CO322" s="15">
        <v>-0.000390517852679961</v>
      </c>
      <c r="CP322" s="15">
        <v>-0.00124332732954158</v>
      </c>
      <c r="CQ322" s="15">
        <v>0.00923291584943087</v>
      </c>
      <c r="CR322" s="15">
        <v>-0.000567222850421434</v>
      </c>
      <c r="CS322" s="15">
        <v>0.000308561036774346</v>
      </c>
      <c r="CT322" s="15">
        <v>0.0931151659939633</v>
      </c>
      <c r="CU322" s="15">
        <v>0.0186494582168373</v>
      </c>
      <c r="CV322" s="15">
        <v>-0.00318880950801159</v>
      </c>
      <c r="CW322" s="15">
        <v>0.0019636693649121</v>
      </c>
      <c r="CX322" s="15">
        <v>0.00596867038146542</v>
      </c>
      <c r="CY322" s="15">
        <v>-0.000188895373134823</v>
      </c>
      <c r="CZ322" s="15">
        <v>0.00320801541702198</v>
      </c>
      <c r="DA322" s="15">
        <v>0.00225630218502859</v>
      </c>
      <c r="DB322" s="15">
        <v>0.00120794381071843</v>
      </c>
      <c r="DC322" s="15">
        <v>0.0172878629004356</v>
      </c>
      <c r="DD322" s="15">
        <v>-0.000184688094208574</v>
      </c>
      <c r="DE322" s="15">
        <v>0.00363348235231142</v>
      </c>
      <c r="DF322" s="15">
        <v>0.11144444234147</v>
      </c>
      <c r="DG322" s="15">
        <v>0.02719127581817</v>
      </c>
      <c r="DH322" s="15">
        <v>0.0014994381196709</v>
      </c>
      <c r="DI322" s="15">
        <v>0.000515413139654308</v>
      </c>
      <c r="DJ322" s="15">
        <v>0.0255549423854451</v>
      </c>
      <c r="DK322" s="15">
        <v>0.000111945202705632</v>
      </c>
      <c r="DL322" s="15">
        <v>0.00512228179762819</v>
      </c>
      <c r="DM322" s="15">
        <v>-5.88802089589446e-5</v>
      </c>
      <c r="DN322" s="15">
        <v>3.35658211083611e-5</v>
      </c>
      <c r="DO322" s="15">
        <v>0.0197133592096792</v>
      </c>
      <c r="DP322" s="15">
        <v>-1</v>
      </c>
      <c r="DQ322" s="15" t="s">
        <v>209</v>
      </c>
      <c r="DR322" s="15">
        <v>-1</v>
      </c>
      <c r="DS322" s="15" t="s">
        <v>209</v>
      </c>
      <c r="DT322" s="14"/>
      <c r="DU322" s="14"/>
      <c r="DV322" s="14"/>
      <c r="DW322" s="14"/>
      <c r="DX322" s="14"/>
      <c r="DY322" s="14"/>
      <c r="DZ322" s="14"/>
      <c r="EA322" s="14"/>
      <c r="EB322" s="14"/>
      <c r="EC322" s="14"/>
      <c r="ED322" s="14"/>
      <c r="EE322" s="14"/>
      <c r="EF322" s="14"/>
      <c r="EG322" s="14"/>
      <c r="EH322" s="14"/>
      <c r="EI322" s="14"/>
      <c r="EJ322" s="14"/>
      <c r="EK322" s="14"/>
      <c r="EL322" s="14"/>
      <c r="EM322" s="14"/>
      <c r="EN322" s="14"/>
      <c r="EO322" s="14"/>
      <c r="EP322" s="14"/>
      <c r="EQ322" s="14"/>
      <c r="ER322" s="14"/>
      <c r="ES322" s="14"/>
      <c r="ET322" s="14"/>
      <c r="EU322" s="14"/>
      <c r="EV322" s="14"/>
      <c r="EW322" s="14"/>
      <c r="EX322" s="14"/>
      <c r="EY322" s="14"/>
      <c r="EZ322" s="14"/>
      <c r="FA322" s="14"/>
      <c r="FB322" s="14"/>
      <c r="FC322" s="14"/>
      <c r="FD322" s="14"/>
      <c r="FE322" s="14"/>
      <c r="FF322" s="14"/>
      <c r="FG322" s="14"/>
      <c r="FH322" s="14"/>
      <c r="FI322" s="14"/>
      <c r="FJ322" s="14"/>
      <c r="FK322" s="14"/>
      <c r="FL322" s="14"/>
      <c r="FM322" s="14"/>
      <c r="FN322" s="14"/>
      <c r="FO322" s="14"/>
      <c r="FP322" s="14"/>
      <c r="FQ322" s="14"/>
      <c r="FR322" s="14"/>
      <c r="FS322" s="14"/>
      <c r="FT322" s="14"/>
      <c r="FU322" s="14"/>
      <c r="FV322" s="14"/>
      <c r="FW322" s="14"/>
      <c r="FX322" s="14"/>
      <c r="FY322" s="14"/>
      <c r="FZ322" s="14"/>
      <c r="GA322" s="14"/>
      <c r="GB322" s="14"/>
      <c r="GC322" s="14"/>
      <c r="GD322" s="14"/>
      <c r="GE322" s="14"/>
      <c r="GF322" s="14"/>
      <c r="GG322" s="14"/>
      <c r="GH322" s="14"/>
      <c r="GI322" s="14"/>
      <c r="GJ322" s="14"/>
      <c r="GK322" s="14"/>
      <c r="GL322" s="14"/>
      <c r="GM322" s="14"/>
      <c r="GN322" s="14"/>
      <c r="GO322" s="14"/>
      <c r="GP322" s="14"/>
      <c r="GQ322" s="14"/>
      <c r="GR322" s="14"/>
      <c r="GS322" s="14"/>
      <c r="GT322" s="14"/>
      <c r="GU322" s="14"/>
      <c r="GV322" s="14"/>
      <c r="GW322" s="14"/>
      <c r="GX322" s="14"/>
      <c r="GY322" s="14"/>
      <c r="GZ322" s="14"/>
      <c r="HA322" s="14"/>
      <c r="HB322" s="14"/>
      <c r="HC322" s="14"/>
      <c r="HD322" s="14"/>
      <c r="HE322" s="14"/>
      <c r="HF322" s="14"/>
      <c r="HG322" s="14"/>
      <c r="HH322" s="14"/>
      <c r="HI322" s="14"/>
      <c r="HJ322" s="14"/>
      <c r="HK322" s="14"/>
      <c r="HL322" s="14"/>
      <c r="HM322" s="14"/>
      <c r="HN322" s="14"/>
      <c r="HO322" s="14"/>
      <c r="HP322" s="14"/>
      <c r="HQ322" s="14"/>
      <c r="HR322" s="14"/>
      <c r="HS322" s="14"/>
      <c r="HT322" s="14"/>
      <c r="HU322" s="14"/>
      <c r="HV322" s="14"/>
      <c r="HW322" s="14"/>
      <c r="HX322" s="14"/>
      <c r="HY322" s="14"/>
      <c r="HZ322" s="14"/>
      <c r="IA322" s="14"/>
      <c r="IB322" s="14"/>
      <c r="IC322" s="14"/>
      <c r="ID322" s="14"/>
      <c r="IE322" s="14"/>
      <c r="IF322" s="14"/>
    </row>
    <row r="323" s="2" customFormat="1" spans="1:240">
      <c r="A323" s="9" t="s">
        <v>30</v>
      </c>
      <c r="B323" s="10"/>
      <c r="C323" s="10"/>
      <c r="D323" s="11"/>
      <c r="E323" s="15">
        <v>-0.00232508672638998</v>
      </c>
      <c r="F323" s="15">
        <v>-0.0100989744900931</v>
      </c>
      <c r="G323" s="15">
        <v>-0.00145786610844545</v>
      </c>
      <c r="H323" s="15">
        <v>0.000129439620189631</v>
      </c>
      <c r="I323" s="15">
        <v>-0.00418613108420551</v>
      </c>
      <c r="J323" s="15">
        <v>-0.00077653973696179</v>
      </c>
      <c r="K323" s="15">
        <v>0.000200684608721691</v>
      </c>
      <c r="L323" s="15">
        <v>0.00105080514037437</v>
      </c>
      <c r="M323" s="15">
        <v>-0.000295713600619307</v>
      </c>
      <c r="N323" s="15">
        <v>0.0445881847930614</v>
      </c>
      <c r="O323" s="15">
        <v>-0.0818796263361555</v>
      </c>
      <c r="P323" s="15">
        <v>0.00445546601328939</v>
      </c>
      <c r="Q323" s="15">
        <v>-0.00382767504581083</v>
      </c>
      <c r="R323" s="15">
        <v>-0.00036416834292663</v>
      </c>
      <c r="S323" s="15">
        <v>-0.0432891699418003</v>
      </c>
      <c r="T323" s="15">
        <v>-0.000764064409005338</v>
      </c>
      <c r="U323" s="15">
        <v>0.00846084892227883</v>
      </c>
      <c r="V323" s="15">
        <v>0.000719199015413396</v>
      </c>
      <c r="W323" s="15">
        <v>-5.02536702871037e-5</v>
      </c>
      <c r="X323" s="15">
        <v>0.000911170433431474</v>
      </c>
      <c r="Y323" s="15">
        <v>-6.59317470760312e-5</v>
      </c>
      <c r="Z323" s="15">
        <v>-0.0879486036479906</v>
      </c>
      <c r="AA323" s="15">
        <v>-0.0332580609377078</v>
      </c>
      <c r="AB323" s="15">
        <v>0</v>
      </c>
      <c r="AC323" s="15">
        <v>-0.000370809915193115</v>
      </c>
      <c r="AD323" s="15">
        <v>-0.00847953296947657</v>
      </c>
      <c r="AE323" s="15">
        <v>0</v>
      </c>
      <c r="AF323" s="15">
        <v>-0.00120180444488549</v>
      </c>
      <c r="AG323" s="15">
        <v>0.0127018411539073</v>
      </c>
      <c r="AH323" s="15">
        <v>0.000806174490848077</v>
      </c>
      <c r="AI323" s="15">
        <v>0.000695855030304893</v>
      </c>
      <c r="AJ323" s="15">
        <v>0.00595416926994563</v>
      </c>
      <c r="AK323" s="15">
        <v>0.000340584642061437</v>
      </c>
      <c r="AL323" s="15">
        <v>-0.0172786768036692</v>
      </c>
      <c r="AM323" s="15">
        <v>0.0014502682075257</v>
      </c>
      <c r="AN323" s="15">
        <v>0.000366820263021594</v>
      </c>
      <c r="AO323" s="15">
        <v>9.83159590461913e-5</v>
      </c>
      <c r="AP323" s="15">
        <v>0.00902048722827553</v>
      </c>
      <c r="AQ323" s="15">
        <v>-0.000142211602485731</v>
      </c>
      <c r="AR323" s="15">
        <v>0.00784412274954427</v>
      </c>
      <c r="AS323" s="15">
        <v>-0.000891352025814918</v>
      </c>
      <c r="AT323" s="15">
        <v>-0.000420203996508661</v>
      </c>
      <c r="AU323" s="15">
        <v>0.000524483501697537</v>
      </c>
      <c r="AV323" s="15">
        <v>0.010212310434808</v>
      </c>
      <c r="AW323" s="15">
        <v>0.00033864953830709</v>
      </c>
      <c r="AX323" s="15">
        <v>0.00942644299341433</v>
      </c>
      <c r="AY323" s="15">
        <v>0.0134026095012547</v>
      </c>
      <c r="AZ323" s="15">
        <v>-0.000269973339313778</v>
      </c>
      <c r="BA323" s="15">
        <v>-7.22474351377844e-6</v>
      </c>
      <c r="BB323" s="15">
        <v>0.00167991324377925</v>
      </c>
      <c r="BC323" s="15">
        <v>-3.15768907258596e-5</v>
      </c>
      <c r="BD323" s="15">
        <v>-0.00502136710693601</v>
      </c>
      <c r="BE323" s="15">
        <v>-0.00107018891399768</v>
      </c>
      <c r="BF323" s="15">
        <v>-0.000205878349610278</v>
      </c>
      <c r="BG323" s="15">
        <v>-0.000824560903211702</v>
      </c>
      <c r="BH323" s="15">
        <v>-0.00233153122581309</v>
      </c>
      <c r="BI323" s="15">
        <v>-3.93171504253775e-6</v>
      </c>
      <c r="BJ323" s="15">
        <v>0.0234464816697297</v>
      </c>
      <c r="BK323" s="15">
        <v>-0.00821532236351719</v>
      </c>
      <c r="BL323" s="15">
        <v>-0.0742417486607291</v>
      </c>
      <c r="BM323" s="15">
        <v>-0.0552722602828853</v>
      </c>
      <c r="BN323" s="15">
        <v>-0.132640604415252</v>
      </c>
      <c r="BO323" s="15">
        <v>-0.0152604929203245</v>
      </c>
      <c r="BP323" s="15">
        <v>-0.00370415171631966</v>
      </c>
      <c r="BQ323" s="15">
        <v>-0.0623360079476475</v>
      </c>
      <c r="BR323" s="15">
        <v>0.000300954232510087</v>
      </c>
      <c r="BS323" s="15">
        <v>-0.0150390337061882</v>
      </c>
      <c r="BT323" s="15">
        <v>-0.00230547716682306</v>
      </c>
      <c r="BU323" s="15">
        <v>0.000547005782545407</v>
      </c>
      <c r="BV323" s="15">
        <v>0.264052894700171</v>
      </c>
      <c r="BW323" s="15">
        <v>-0.0244053301848607</v>
      </c>
      <c r="BX323" s="15">
        <v>0.00865644896643047</v>
      </c>
      <c r="BY323" s="15">
        <v>0.00498886659519937</v>
      </c>
      <c r="BZ323" s="15">
        <v>0.00324910422686031</v>
      </c>
      <c r="CA323" s="15">
        <v>0</v>
      </c>
      <c r="CB323" s="15">
        <v>0.00314642265533749</v>
      </c>
      <c r="CC323" s="15">
        <v>0.0299519950436125</v>
      </c>
      <c r="CD323" s="15">
        <v>0.000924387602795118</v>
      </c>
      <c r="CE323" s="15">
        <v>-0.000536157901251944</v>
      </c>
      <c r="CF323" s="15">
        <v>0.0121278935997473</v>
      </c>
      <c r="CG323" s="15">
        <v>-6.5073570902574e-5</v>
      </c>
      <c r="CH323" s="15">
        <v>0.0597020554967767</v>
      </c>
      <c r="CI323" s="15">
        <v>0.0391407831423676</v>
      </c>
      <c r="CJ323" s="15">
        <v>-0.0022263576076359</v>
      </c>
      <c r="CK323" s="15">
        <v>-0.00327665417843215</v>
      </c>
      <c r="CL323" s="15">
        <v>0.00531354298404896</v>
      </c>
      <c r="CM323" s="15">
        <v>0.000773175618365096</v>
      </c>
      <c r="CN323" s="15">
        <v>-0.0065711711249099</v>
      </c>
      <c r="CO323" s="15">
        <v>-8.00813792823929e-5</v>
      </c>
      <c r="CP323" s="15">
        <v>0.00130574231832847</v>
      </c>
      <c r="CQ323" s="15">
        <v>-0.000126820879411516</v>
      </c>
      <c r="CR323" s="15">
        <v>-0.00327024860202174</v>
      </c>
      <c r="CS323" s="15">
        <v>3.68351840098757e-5</v>
      </c>
      <c r="CT323" s="15">
        <v>0.0275100638428849</v>
      </c>
      <c r="CU323" s="15">
        <v>0.0202202858389049</v>
      </c>
      <c r="CV323" s="15">
        <v>-0.000614344451503213</v>
      </c>
      <c r="CW323" s="15">
        <v>0</v>
      </c>
      <c r="CX323" s="15">
        <v>-0.0126685115347464</v>
      </c>
      <c r="CY323" s="15">
        <v>-0.000326352971201094</v>
      </c>
      <c r="CZ323" s="15">
        <v>0.000914488861867957</v>
      </c>
      <c r="DA323" s="15">
        <v>-0.00342320889232417</v>
      </c>
      <c r="DB323" s="15">
        <v>-0.00101502047934776</v>
      </c>
      <c r="DC323" s="15">
        <v>-0.00064954046105592</v>
      </c>
      <c r="DD323" s="15">
        <v>0.0002648993247929</v>
      </c>
      <c r="DE323" s="15">
        <v>4.67282615004283e-5</v>
      </c>
      <c r="DF323" s="15">
        <v>0.041900841939688</v>
      </c>
      <c r="DG323" s="15">
        <v>0.00729086676755641</v>
      </c>
      <c r="DH323" s="15">
        <v>0</v>
      </c>
      <c r="DI323" s="15">
        <v>-0.001728181150075</v>
      </c>
      <c r="DJ323" s="15">
        <v>-0.0191588607336685</v>
      </c>
      <c r="DK323" s="15">
        <v>4.48752274442299e-5</v>
      </c>
      <c r="DL323" s="15">
        <v>0.000202859669449662</v>
      </c>
      <c r="DM323" s="15">
        <v>-0.000338601287854567</v>
      </c>
      <c r="DN323" s="15">
        <v>-0.00038609602394768</v>
      </c>
      <c r="DO323" s="15">
        <v>0.00100648892748256</v>
      </c>
      <c r="DP323" s="15">
        <v>-1</v>
      </c>
      <c r="DQ323" s="15" t="s">
        <v>209</v>
      </c>
      <c r="DR323" s="15">
        <v>-1</v>
      </c>
      <c r="DS323" s="15" t="s">
        <v>209</v>
      </c>
      <c r="DT323" s="14"/>
      <c r="DU323" s="14"/>
      <c r="DV323" s="14"/>
      <c r="DW323" s="14"/>
      <c r="DX323" s="14"/>
      <c r="DY323" s="14"/>
      <c r="DZ323" s="14"/>
      <c r="EA323" s="14"/>
      <c r="EB323" s="14"/>
      <c r="EC323" s="14"/>
      <c r="ED323" s="14"/>
      <c r="EE323" s="14"/>
      <c r="EF323" s="14"/>
      <c r="EG323" s="14"/>
      <c r="EH323" s="14"/>
      <c r="EI323" s="14"/>
      <c r="EJ323" s="14"/>
      <c r="EK323" s="14"/>
      <c r="EL323" s="14"/>
      <c r="EM323" s="14"/>
      <c r="EN323" s="14"/>
      <c r="EO323" s="14"/>
      <c r="EP323" s="14"/>
      <c r="EQ323" s="14"/>
      <c r="ER323" s="14"/>
      <c r="ES323" s="14"/>
      <c r="ET323" s="14"/>
      <c r="EU323" s="14"/>
      <c r="EV323" s="14"/>
      <c r="EW323" s="14"/>
      <c r="EX323" s="14"/>
      <c r="EY323" s="14"/>
      <c r="EZ323" s="14"/>
      <c r="FA323" s="14"/>
      <c r="FB323" s="14"/>
      <c r="FC323" s="14"/>
      <c r="FD323" s="14"/>
      <c r="FE323" s="14"/>
      <c r="FF323" s="14"/>
      <c r="FG323" s="14"/>
      <c r="FH323" s="14"/>
      <c r="FI323" s="14"/>
      <c r="FJ323" s="14"/>
      <c r="FK323" s="14"/>
      <c r="FL323" s="14"/>
      <c r="FM323" s="14"/>
      <c r="FN323" s="14"/>
      <c r="FO323" s="14"/>
      <c r="FP323" s="14"/>
      <c r="FQ323" s="14"/>
      <c r="FR323" s="14"/>
      <c r="FS323" s="14"/>
      <c r="FT323" s="14"/>
      <c r="FU323" s="14"/>
      <c r="FV323" s="14"/>
      <c r="FW323" s="14"/>
      <c r="FX323" s="14"/>
      <c r="FY323" s="14"/>
      <c r="FZ323" s="14"/>
      <c r="GA323" s="14"/>
      <c r="GB323" s="14"/>
      <c r="GC323" s="14"/>
      <c r="GD323" s="14"/>
      <c r="GE323" s="14"/>
      <c r="GF323" s="14"/>
      <c r="GG323" s="14"/>
      <c r="GH323" s="14"/>
      <c r="GI323" s="14"/>
      <c r="GJ323" s="14"/>
      <c r="GK323" s="14"/>
      <c r="GL323" s="14"/>
      <c r="GM323" s="14"/>
      <c r="GN323" s="14"/>
      <c r="GO323" s="14"/>
      <c r="GP323" s="14"/>
      <c r="GQ323" s="14"/>
      <c r="GR323" s="14"/>
      <c r="GS323" s="14"/>
      <c r="GT323" s="14"/>
      <c r="GU323" s="14"/>
      <c r="GV323" s="14"/>
      <c r="GW323" s="14"/>
      <c r="GX323" s="14"/>
      <c r="GY323" s="14"/>
      <c r="GZ323" s="14"/>
      <c r="HA323" s="14"/>
      <c r="HB323" s="14"/>
      <c r="HC323" s="14"/>
      <c r="HD323" s="14"/>
      <c r="HE323" s="14"/>
      <c r="HF323" s="14"/>
      <c r="HG323" s="14"/>
      <c r="HH323" s="14"/>
      <c r="HI323" s="14"/>
      <c r="HJ323" s="14"/>
      <c r="HK323" s="14"/>
      <c r="HL323" s="14"/>
      <c r="HM323" s="14"/>
      <c r="HN323" s="14"/>
      <c r="HO323" s="14"/>
      <c r="HP323" s="14"/>
      <c r="HQ323" s="14"/>
      <c r="HR323" s="14"/>
      <c r="HS323" s="14"/>
      <c r="HT323" s="14"/>
      <c r="HU323" s="14"/>
      <c r="HV323" s="14"/>
      <c r="HW323" s="14"/>
      <c r="HX323" s="14"/>
      <c r="HY323" s="14"/>
      <c r="HZ323" s="14"/>
      <c r="IA323" s="14"/>
      <c r="IB323" s="14"/>
      <c r="IC323" s="14"/>
      <c r="ID323" s="14"/>
      <c r="IE323" s="14"/>
      <c r="IF323" s="14"/>
    </row>
    <row r="324" s="2" customFormat="1" spans="1:240">
      <c r="A324" s="9" t="s">
        <v>31</v>
      </c>
      <c r="B324" s="10"/>
      <c r="C324" s="10"/>
      <c r="D324" s="11"/>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c r="DF324" s="15"/>
      <c r="DG324" s="15"/>
      <c r="DH324" s="15">
        <v>0.00444680851415469</v>
      </c>
      <c r="DI324" s="15">
        <v>-0.0020283903539281</v>
      </c>
      <c r="DJ324" s="15">
        <v>0.00712642522472762</v>
      </c>
      <c r="DK324" s="15">
        <v>0</v>
      </c>
      <c r="DL324" s="15">
        <v>0.000961695148050223</v>
      </c>
      <c r="DM324" s="15">
        <v>0.0107476925517309</v>
      </c>
      <c r="DN324" s="15">
        <v>0.000405544731231222</v>
      </c>
      <c r="DO324" s="15">
        <v>0.000573034341544876</v>
      </c>
      <c r="DP324" s="15">
        <v>-1</v>
      </c>
      <c r="DQ324" s="15" t="s">
        <v>209</v>
      </c>
      <c r="DR324" s="15">
        <v>-1</v>
      </c>
      <c r="DS324" s="15" t="s">
        <v>209</v>
      </c>
      <c r="DT324" s="14"/>
      <c r="DU324" s="14"/>
      <c r="DV324" s="14"/>
      <c r="DW324" s="14"/>
      <c r="DX324" s="14"/>
      <c r="DY324" s="14"/>
      <c r="DZ324" s="14"/>
      <c r="EA324" s="14"/>
      <c r="EB324" s="14"/>
      <c r="EC324" s="14"/>
      <c r="ED324" s="14"/>
      <c r="EE324" s="14"/>
      <c r="EF324" s="14"/>
      <c r="EG324" s="14"/>
      <c r="EH324" s="14"/>
      <c r="EI324" s="14"/>
      <c r="EJ324" s="14"/>
      <c r="EK324" s="14"/>
      <c r="EL324" s="14"/>
      <c r="EM324" s="14"/>
      <c r="EN324" s="14"/>
      <c r="EO324" s="14"/>
      <c r="EP324" s="14"/>
      <c r="EQ324" s="14"/>
      <c r="ER324" s="14"/>
      <c r="ES324" s="14"/>
      <c r="ET324" s="14"/>
      <c r="EU324" s="14"/>
      <c r="EV324" s="14"/>
      <c r="EW324" s="14"/>
      <c r="EX324" s="14"/>
      <c r="EY324" s="14"/>
      <c r="EZ324" s="14"/>
      <c r="FA324" s="14"/>
      <c r="FB324" s="14"/>
      <c r="FC324" s="14"/>
      <c r="FD324" s="14"/>
      <c r="FE324" s="14"/>
      <c r="FF324" s="14"/>
      <c r="FG324" s="14"/>
      <c r="FH324" s="14"/>
      <c r="FI324" s="14"/>
      <c r="FJ324" s="14"/>
      <c r="FK324" s="14"/>
      <c r="FL324" s="14"/>
      <c r="FM324" s="14"/>
      <c r="FN324" s="14"/>
      <c r="FO324" s="14"/>
      <c r="FP324" s="14"/>
      <c r="FQ324" s="14"/>
      <c r="FR324" s="14"/>
      <c r="FS324" s="14"/>
      <c r="FT324" s="14"/>
      <c r="FU324" s="14"/>
      <c r="FV324" s="14"/>
      <c r="FW324" s="14"/>
      <c r="FX324" s="14"/>
      <c r="FY324" s="14"/>
      <c r="FZ324" s="14"/>
      <c r="GA324" s="14"/>
      <c r="GB324" s="14"/>
      <c r="GC324" s="14"/>
      <c r="GD324" s="14"/>
      <c r="GE324" s="14"/>
      <c r="GF324" s="14"/>
      <c r="GG324" s="14"/>
      <c r="GH324" s="14"/>
      <c r="GI324" s="14"/>
      <c r="GJ324" s="14"/>
      <c r="GK324" s="14"/>
      <c r="GL324" s="14"/>
      <c r="GM324" s="14"/>
      <c r="GN324" s="14"/>
      <c r="GO324" s="14"/>
      <c r="GP324" s="14"/>
      <c r="GQ324" s="14"/>
      <c r="GR324" s="14"/>
      <c r="GS324" s="14"/>
      <c r="GT324" s="14"/>
      <c r="GU324" s="14"/>
      <c r="GV324" s="14"/>
      <c r="GW324" s="14"/>
      <c r="GX324" s="14"/>
      <c r="GY324" s="14"/>
      <c r="GZ324" s="14"/>
      <c r="HA324" s="14"/>
      <c r="HB324" s="14"/>
      <c r="HC324" s="14"/>
      <c r="HD324" s="14"/>
      <c r="HE324" s="14"/>
      <c r="HF324" s="14"/>
      <c r="HG324" s="14"/>
      <c r="HH324" s="14"/>
      <c r="HI324" s="14"/>
      <c r="HJ324" s="14"/>
      <c r="HK324" s="14"/>
      <c r="HL324" s="14"/>
      <c r="HM324" s="14"/>
      <c r="HN324" s="14"/>
      <c r="HO324" s="14"/>
      <c r="HP324" s="14"/>
      <c r="HQ324" s="14"/>
      <c r="HR324" s="14"/>
      <c r="HS324" s="14"/>
      <c r="HT324" s="14"/>
      <c r="HU324" s="14"/>
      <c r="HV324" s="14"/>
      <c r="HW324" s="14"/>
      <c r="HX324" s="14"/>
      <c r="HY324" s="14"/>
      <c r="HZ324" s="14"/>
      <c r="IA324" s="14"/>
      <c r="IB324" s="14"/>
      <c r="IC324" s="14"/>
      <c r="ID324" s="14"/>
      <c r="IE324" s="14"/>
      <c r="IF324" s="14"/>
    </row>
    <row r="325" s="2" customFormat="1" spans="1:240">
      <c r="A325" s="9" t="s">
        <v>32</v>
      </c>
      <c r="B325" s="10"/>
      <c r="C325" s="10"/>
      <c r="D325" s="11"/>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v>0.0377707280258532</v>
      </c>
      <c r="CG325" s="15">
        <v>0.0114026625526475</v>
      </c>
      <c r="CH325" s="15">
        <v>0.338821214080856</v>
      </c>
      <c r="CI325" s="15">
        <v>0.0161189389494549</v>
      </c>
      <c r="CJ325" s="15">
        <v>0.0218771224983489</v>
      </c>
      <c r="CK325" s="15">
        <v>-0.0538282679503045</v>
      </c>
      <c r="CL325" s="15">
        <v>0.0693777393466233</v>
      </c>
      <c r="CM325" s="15">
        <v>0.00341403656696437</v>
      </c>
      <c r="CN325" s="15">
        <v>0.00399489461619651</v>
      </c>
      <c r="CO325" s="15">
        <v>0.034567323692742</v>
      </c>
      <c r="CP325" s="15">
        <v>-0.00873898019823383</v>
      </c>
      <c r="CQ325" s="15">
        <v>-0.018973732810066</v>
      </c>
      <c r="CR325" s="15">
        <v>0.0691341760741566</v>
      </c>
      <c r="CS325" s="15">
        <v>0.0274151816037216</v>
      </c>
      <c r="CT325" s="15">
        <v>0.365753104360828</v>
      </c>
      <c r="CU325" s="15">
        <v>-0.0208880662227477</v>
      </c>
      <c r="CV325" s="15">
        <v>0.15525184551184</v>
      </c>
      <c r="CW325" s="15">
        <v>0.0277112340789161</v>
      </c>
      <c r="CX325" s="15">
        <v>-0.00100865195000233</v>
      </c>
      <c r="CY325" s="15">
        <v>0.0210870983391438</v>
      </c>
      <c r="CZ325" s="15">
        <v>0.0362278608163109</v>
      </c>
      <c r="DA325" s="15">
        <v>-0.0154758238790772</v>
      </c>
      <c r="DB325" s="15">
        <v>-0.0252986044037529</v>
      </c>
      <c r="DC325" s="15">
        <v>0.00429959051170381</v>
      </c>
      <c r="DD325" s="15">
        <v>0.0432043754250353</v>
      </c>
      <c r="DE325" s="15">
        <v>0.0354965686442328</v>
      </c>
      <c r="DF325" s="15">
        <v>0.265419015104669</v>
      </c>
      <c r="DG325" s="15">
        <v>-0.026140533387606</v>
      </c>
      <c r="DH325" s="15">
        <v>-0.0443605296876477</v>
      </c>
      <c r="DI325" s="15">
        <v>-0.0142547866739591</v>
      </c>
      <c r="DJ325" s="15">
        <v>0.0287946801512802</v>
      </c>
      <c r="DK325" s="15">
        <v>0.00624674118241209</v>
      </c>
      <c r="DL325" s="15">
        <v>0.0208800180236439</v>
      </c>
      <c r="DM325" s="15">
        <v>0.0256299007534477</v>
      </c>
      <c r="DN325" s="15">
        <v>0.00457647472962242</v>
      </c>
      <c r="DO325" s="15">
        <v>-0.0230412697601928</v>
      </c>
      <c r="DP325" s="15">
        <v>-1</v>
      </c>
      <c r="DQ325" s="15" t="s">
        <v>209</v>
      </c>
      <c r="DR325" s="15">
        <v>-1</v>
      </c>
      <c r="DS325" s="15" t="s">
        <v>209</v>
      </c>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4"/>
      <c r="FK325" s="14"/>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c r="HJ325" s="14"/>
      <c r="HK325" s="14"/>
      <c r="HL325" s="14"/>
      <c r="HM325" s="14"/>
      <c r="HN325" s="14"/>
      <c r="HO325" s="14"/>
      <c r="HP325" s="14"/>
      <c r="HQ325" s="14"/>
      <c r="HR325" s="14"/>
      <c r="HS325" s="14"/>
      <c r="HT325" s="14"/>
      <c r="HU325" s="14"/>
      <c r="HV325" s="14"/>
      <c r="HW325" s="14"/>
      <c r="HX325" s="14"/>
      <c r="HY325" s="14"/>
      <c r="HZ325" s="14"/>
      <c r="IA325" s="14"/>
      <c r="IB325" s="14"/>
      <c r="IC325" s="14"/>
      <c r="ID325" s="14"/>
      <c r="IE325" s="14"/>
      <c r="IF325" s="14"/>
    </row>
    <row r="326" s="2" customFormat="1" spans="1:240">
      <c r="A326" s="9" t="s">
        <v>34</v>
      </c>
      <c r="B326" s="10"/>
      <c r="C326" s="10"/>
      <c r="D326" s="11"/>
      <c r="E326" s="15">
        <v>0.0461063446499754</v>
      </c>
      <c r="F326" s="15">
        <v>0.00250533064945935</v>
      </c>
      <c r="G326" s="15">
        <v>0.00152790693466365</v>
      </c>
      <c r="H326" s="15">
        <v>0.0311938547649424</v>
      </c>
      <c r="I326" s="15">
        <v>-0.00251880702466489</v>
      </c>
      <c r="J326" s="15">
        <v>0</v>
      </c>
      <c r="K326" s="15">
        <v>-0.00493747943330114</v>
      </c>
      <c r="L326" s="15">
        <v>-0.00084834274132628</v>
      </c>
      <c r="M326" s="15">
        <v>-0.000550019831869752</v>
      </c>
      <c r="N326" s="15">
        <v>0.16706515621676</v>
      </c>
      <c r="O326" s="15">
        <v>0.0118393280596696</v>
      </c>
      <c r="P326" s="15">
        <v>0</v>
      </c>
      <c r="Q326" s="15">
        <v>0.0166022699226194</v>
      </c>
      <c r="R326" s="15">
        <v>0</v>
      </c>
      <c r="S326" s="15">
        <v>-0.00163569346663983</v>
      </c>
      <c r="T326" s="15">
        <v>-0.0277743211594406</v>
      </c>
      <c r="U326" s="15">
        <v>0.000949022565028157</v>
      </c>
      <c r="V326" s="15">
        <v>-0.00697595904037918</v>
      </c>
      <c r="W326" s="15">
        <v>-0.0237959680466303</v>
      </c>
      <c r="X326" s="15">
        <v>-0.000162034631911223</v>
      </c>
      <c r="Y326" s="15">
        <v>0.000194542263439068</v>
      </c>
      <c r="Z326" s="15">
        <v>0.0826685820994648</v>
      </c>
      <c r="AA326" s="15">
        <v>0.0363351014483961</v>
      </c>
      <c r="AB326" s="15">
        <v>0.000502231677514509</v>
      </c>
      <c r="AC326" s="15">
        <v>-0.00213964781113551</v>
      </c>
      <c r="AD326" s="15">
        <v>0</v>
      </c>
      <c r="AE326" s="15">
        <v>0.00434291791179642</v>
      </c>
      <c r="AF326" s="15">
        <v>0.0196818221154351</v>
      </c>
      <c r="AG326" s="15">
        <v>0.000302072940271847</v>
      </c>
      <c r="AH326" s="15">
        <v>-8.23579770005134e-5</v>
      </c>
      <c r="AI326" s="15">
        <v>0.00594663043734078</v>
      </c>
      <c r="AJ326" s="15">
        <v>-0.000766047940172765</v>
      </c>
      <c r="AK326" s="15">
        <v>0.000896708262376977</v>
      </c>
      <c r="AL326" s="15">
        <v>0.122161484377092</v>
      </c>
      <c r="AM326" s="15">
        <v>0.0266773249937182</v>
      </c>
      <c r="AN326" s="15">
        <v>9.27332716105234e-6</v>
      </c>
      <c r="AO326" s="15">
        <v>0.00804912003869607</v>
      </c>
      <c r="AP326" s="15">
        <v>0</v>
      </c>
      <c r="AQ326" s="15">
        <v>-0.000416725681622099</v>
      </c>
      <c r="AR326" s="15">
        <v>-0.00789213846404657</v>
      </c>
      <c r="AS326" s="15">
        <v>0.000549897654388287</v>
      </c>
      <c r="AT326" s="15">
        <v>-0.000659444613236082</v>
      </c>
      <c r="AU326" s="15">
        <v>-0.00573365159979367</v>
      </c>
      <c r="AV326" s="15">
        <v>-1.5195195032236e-5</v>
      </c>
      <c r="AW326" s="15">
        <v>-0.000334788438368427</v>
      </c>
      <c r="AX326" s="15">
        <v>0.0973860468049472</v>
      </c>
      <c r="AY326" s="15">
        <v>-0.0206913862742533</v>
      </c>
      <c r="AZ326" s="15">
        <v>0.000397382164303295</v>
      </c>
      <c r="BA326" s="15">
        <v>0.000208277067373253</v>
      </c>
      <c r="BB326" s="15">
        <v>3.6051537587678e-5</v>
      </c>
      <c r="BC326" s="15">
        <v>0.000476758260762766</v>
      </c>
      <c r="BD326" s="15">
        <v>0.0173572363406915</v>
      </c>
      <c r="BE326" s="15">
        <v>4.08152379960391e-6</v>
      </c>
      <c r="BF326" s="15">
        <v>0.000187125928253318</v>
      </c>
      <c r="BG326" s="15">
        <v>0.00602372821040742</v>
      </c>
      <c r="BH326" s="15">
        <v>6.35430027919881e-5</v>
      </c>
      <c r="BI326" s="15">
        <v>0.000134930929881483</v>
      </c>
      <c r="BJ326" s="15">
        <v>0.0894155425697469</v>
      </c>
      <c r="BK326" s="15">
        <v>0.0253459003494192</v>
      </c>
      <c r="BL326" s="15">
        <v>-0.129761867479574</v>
      </c>
      <c r="BM326" s="15">
        <v>-0.0688796419001539</v>
      </c>
      <c r="BN326" s="15">
        <v>0.00344633676595629</v>
      </c>
      <c r="BO326" s="15">
        <v>-0.0213727806772194</v>
      </c>
      <c r="BP326" s="15">
        <v>-0.00958622953885058</v>
      </c>
      <c r="BQ326" s="15">
        <v>0</v>
      </c>
      <c r="BR326" s="15">
        <v>-0.00209287172867401</v>
      </c>
      <c r="BS326" s="15">
        <v>0.0202630787124802</v>
      </c>
      <c r="BT326" s="15">
        <v>-0.00115004846875622</v>
      </c>
      <c r="BU326" s="15">
        <v>-0.0005342997781006</v>
      </c>
      <c r="BV326" s="15">
        <v>0.199896520395884</v>
      </c>
      <c r="BW326" s="15">
        <v>-0.000305647621414717</v>
      </c>
      <c r="BX326" s="15">
        <v>0.00277272581158816</v>
      </c>
      <c r="BY326" s="15">
        <v>0.0705021249797544</v>
      </c>
      <c r="BZ326" s="15">
        <v>-0.000518867352175545</v>
      </c>
      <c r="CA326" s="15">
        <v>0.00188178474724188</v>
      </c>
      <c r="CB326" s="15">
        <v>0.0597449029679331</v>
      </c>
      <c r="CC326" s="15">
        <v>0</v>
      </c>
      <c r="CD326" s="15">
        <v>-0.00416383833155098</v>
      </c>
      <c r="CE326" s="15">
        <v>-0.0105998141844438</v>
      </c>
      <c r="CF326" s="15">
        <v>-0.000168397024258415</v>
      </c>
      <c r="CG326" s="15">
        <v>-3.02425965159614e-7</v>
      </c>
      <c r="CH326" s="15">
        <v>0.118989412312813</v>
      </c>
      <c r="CI326" s="15">
        <v>0.0339606069615841</v>
      </c>
      <c r="CJ326" s="15">
        <v>-0.00129264843093069</v>
      </c>
      <c r="CK326" s="15">
        <v>0.028231545882538</v>
      </c>
      <c r="CL326" s="15">
        <v>-0.000695318527292099</v>
      </c>
      <c r="CM326" s="15">
        <v>0.00057569188496398</v>
      </c>
      <c r="CN326" s="15">
        <v>0.000623274816699215</v>
      </c>
      <c r="CO326" s="15">
        <v>0</v>
      </c>
      <c r="CP326" s="15">
        <v>0.000323997349051419</v>
      </c>
      <c r="CQ326" s="15">
        <v>-0.00169278444679277</v>
      </c>
      <c r="CR326" s="15">
        <v>8.03798336781458e-5</v>
      </c>
      <c r="CS326" s="15">
        <v>-0.000134238518243235</v>
      </c>
      <c r="CT326" s="15">
        <v>0.0987252769205156</v>
      </c>
      <c r="CU326" s="15">
        <v>-0.0101583937073151</v>
      </c>
      <c r="CV326" s="15">
        <v>0.00190676867080852</v>
      </c>
      <c r="CW326" s="15">
        <v>0.00899696198006983</v>
      </c>
      <c r="CX326" s="15">
        <v>0.00174729249004768</v>
      </c>
      <c r="CY326" s="15">
        <v>-0.000488074328114041</v>
      </c>
      <c r="CZ326" s="15">
        <v>0.004592905919516</v>
      </c>
      <c r="DA326" s="15">
        <v>0.0017164993715777</v>
      </c>
      <c r="DB326" s="15">
        <v>7.91715513854818e-5</v>
      </c>
      <c r="DC326" s="15">
        <v>-0.00656093802964752</v>
      </c>
      <c r="DD326" s="15">
        <v>0</v>
      </c>
      <c r="DE326" s="15">
        <v>-0.000440022028397324</v>
      </c>
      <c r="DF326" s="15">
        <v>0.105041832136132</v>
      </c>
      <c r="DG326" s="15">
        <v>-0.0154788286606503</v>
      </c>
      <c r="DH326" s="15">
        <v>0.000516493757787284</v>
      </c>
      <c r="DI326" s="15">
        <v>0.0102304675609013</v>
      </c>
      <c r="DJ326" s="15">
        <v>0.00121473735239563</v>
      </c>
      <c r="DK326" s="15">
        <v>0.000317708133316108</v>
      </c>
      <c r="DL326" s="15">
        <v>0.00457283989307444</v>
      </c>
      <c r="DM326" s="15">
        <v>0</v>
      </c>
      <c r="DN326" s="15">
        <v>-0.00034726403691443</v>
      </c>
      <c r="DO326" s="15">
        <v>0.00481071270484246</v>
      </c>
      <c r="DP326" s="15">
        <v>-1</v>
      </c>
      <c r="DQ326" s="15" t="s">
        <v>209</v>
      </c>
      <c r="DR326" s="15">
        <v>-1</v>
      </c>
      <c r="DS326" s="15" t="s">
        <v>209</v>
      </c>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4"/>
      <c r="FK326" s="14"/>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c r="HJ326" s="14"/>
      <c r="HK326" s="14"/>
      <c r="HL326" s="14"/>
      <c r="HM326" s="14"/>
      <c r="HN326" s="14"/>
      <c r="HO326" s="14"/>
      <c r="HP326" s="14"/>
      <c r="HQ326" s="14"/>
      <c r="HR326" s="14"/>
      <c r="HS326" s="14"/>
      <c r="HT326" s="14"/>
      <c r="HU326" s="14"/>
      <c r="HV326" s="14"/>
      <c r="HW326" s="14"/>
      <c r="HX326" s="14"/>
      <c r="HY326" s="14"/>
      <c r="HZ326" s="14"/>
      <c r="IA326" s="14"/>
      <c r="IB326" s="14"/>
      <c r="IC326" s="14"/>
      <c r="ID326" s="14"/>
      <c r="IE326" s="14"/>
      <c r="IF326" s="14"/>
    </row>
    <row r="327" s="2" customFormat="1" spans="1:240">
      <c r="A327" s="9" t="s">
        <v>8</v>
      </c>
      <c r="B327" s="10"/>
      <c r="C327" s="10"/>
      <c r="D327" s="11"/>
      <c r="E327" s="15">
        <v>-0.00350284329356876</v>
      </c>
      <c r="F327" s="15">
        <v>-0.0109612111372598</v>
      </c>
      <c r="G327" s="15">
        <v>-0.00653919462916164</v>
      </c>
      <c r="H327" s="15">
        <v>-0.00121068755894238</v>
      </c>
      <c r="I327" s="15">
        <v>-0.00889565116513669</v>
      </c>
      <c r="J327" s="15">
        <v>-0.00194513153101805</v>
      </c>
      <c r="K327" s="15">
        <v>-0.00362521383075542</v>
      </c>
      <c r="L327" s="15">
        <v>-0.0124613013803656</v>
      </c>
      <c r="M327" s="15">
        <v>-0.00101271970739814</v>
      </c>
      <c r="N327" s="15">
        <v>0.00391973835481063</v>
      </c>
      <c r="O327" s="15">
        <v>-0.0182384062117529</v>
      </c>
      <c r="P327" s="15">
        <v>-0.000226282368150588</v>
      </c>
      <c r="Q327" s="15">
        <v>-0.000873386571292212</v>
      </c>
      <c r="R327" s="15">
        <v>-0.0305513865565173</v>
      </c>
      <c r="S327" s="15">
        <v>0.00416076446123514</v>
      </c>
      <c r="T327" s="15">
        <v>0.0034614070285679</v>
      </c>
      <c r="U327" s="15">
        <v>0.00427048299093169</v>
      </c>
      <c r="V327" s="15">
        <v>-0.000354982765445988</v>
      </c>
      <c r="W327" s="15">
        <v>-0.00108361344701358</v>
      </c>
      <c r="X327" s="15">
        <v>0.00233229312834449</v>
      </c>
      <c r="Y327" s="15">
        <v>-0.000353505016334688</v>
      </c>
      <c r="Z327" s="15">
        <v>0.0030965898246107</v>
      </c>
      <c r="AA327" s="15">
        <v>0.00881777645796067</v>
      </c>
      <c r="AB327" s="15">
        <v>-0.000736107077557002</v>
      </c>
      <c r="AC327" s="15">
        <v>0.000136040907553925</v>
      </c>
      <c r="AD327" s="15">
        <v>-0.000348369896422396</v>
      </c>
      <c r="AE327" s="15">
        <v>-0.00209800546160377</v>
      </c>
      <c r="AF327" s="15">
        <v>-4.98106202072579e-5</v>
      </c>
      <c r="AG327" s="15">
        <v>0.0022675458755661</v>
      </c>
      <c r="AH327" s="15">
        <v>-0.000168448624413453</v>
      </c>
      <c r="AI327" s="15">
        <v>-0.000176424602200798</v>
      </c>
      <c r="AJ327" s="15">
        <v>0.0087741817472109</v>
      </c>
      <c r="AK327" s="15">
        <v>0</v>
      </c>
      <c r="AL327" s="15">
        <v>0.00199634887201139</v>
      </c>
      <c r="AM327" s="15">
        <v>0.00147605176634968</v>
      </c>
      <c r="AN327" s="15">
        <v>0.0326184168236077</v>
      </c>
      <c r="AO327" s="15">
        <v>0.000535082129652587</v>
      </c>
      <c r="AP327" s="15">
        <v>0.0171785675260963</v>
      </c>
      <c r="AQ327" s="15">
        <v>-0.00054271731287836</v>
      </c>
      <c r="AR327" s="15">
        <v>-0.00078344884515702</v>
      </c>
      <c r="AS327" s="15">
        <v>-8.81304531016314e-5</v>
      </c>
      <c r="AT327" s="15">
        <v>-0.000113046808932427</v>
      </c>
      <c r="AU327" s="15">
        <v>0.000251284590936596</v>
      </c>
      <c r="AV327" s="15">
        <v>0.00527864905984399</v>
      </c>
      <c r="AW327" s="15">
        <v>6.39943933598008e-5</v>
      </c>
      <c r="AX327" s="15">
        <v>0.0175674562721064</v>
      </c>
      <c r="AY327" s="15">
        <v>-0.00141368627996774</v>
      </c>
      <c r="AZ327" s="15">
        <v>-0.00772706684977265</v>
      </c>
      <c r="BA327" s="15">
        <v>-0.000137954621999947</v>
      </c>
      <c r="BB327" s="15">
        <v>-0.0158945153109032</v>
      </c>
      <c r="BC327" s="15">
        <v>0.00188733415019082</v>
      </c>
      <c r="BD327" s="15">
        <v>-0.000670916757675277</v>
      </c>
      <c r="BE327" s="15">
        <v>-0.0055560554243228</v>
      </c>
      <c r="BF327" s="15">
        <v>-0.00263841246678254</v>
      </c>
      <c r="BG327" s="15">
        <v>-0.000490244856418243</v>
      </c>
      <c r="BH327" s="15">
        <v>-0.0108320564430736</v>
      </c>
      <c r="BI327" s="15">
        <v>-0.000676375582990274</v>
      </c>
      <c r="BJ327" s="15">
        <v>0.00208933731494354</v>
      </c>
      <c r="BK327" s="15">
        <v>-0.00043339593207703</v>
      </c>
      <c r="BL327" s="15">
        <v>-0.122106834644537</v>
      </c>
      <c r="BM327" s="15">
        <v>-0.0384301741705967</v>
      </c>
      <c r="BN327" s="15">
        <v>-0.0180138649442615</v>
      </c>
      <c r="BO327" s="15">
        <v>-0.0256482340926909</v>
      </c>
      <c r="BP327" s="15">
        <v>-0.000572792213162754</v>
      </c>
      <c r="BQ327" s="15">
        <v>0.037607138034941</v>
      </c>
      <c r="BR327" s="15">
        <v>0.000987479976604311</v>
      </c>
      <c r="BS327" s="15">
        <v>0.00865774144190001</v>
      </c>
      <c r="BT327" s="15">
        <v>0.0246039095685968</v>
      </c>
      <c r="BU327" s="15">
        <v>0.000272636027147888</v>
      </c>
      <c r="BV327" s="15">
        <v>0.140120297465065</v>
      </c>
      <c r="BW327" s="15">
        <v>-0.000247261370132312</v>
      </c>
      <c r="BX327" s="15">
        <v>0.00586260656799342</v>
      </c>
      <c r="BY327" s="15">
        <v>0.00238770025480384</v>
      </c>
      <c r="BZ327" s="15">
        <v>0.0481975096354155</v>
      </c>
      <c r="CA327" s="15">
        <v>0.0110760946389648</v>
      </c>
      <c r="CB327" s="15">
        <v>0.000583572535981292</v>
      </c>
      <c r="CC327" s="15">
        <v>0.0380575623260784</v>
      </c>
      <c r="CD327" s="15">
        <v>-0.00178700666503506</v>
      </c>
      <c r="CE327" s="15">
        <v>-0.00195158549454344</v>
      </c>
      <c r="CF327" s="15">
        <v>-0.0587716707309036</v>
      </c>
      <c r="CG327" s="15">
        <v>-0.000200850288097243</v>
      </c>
      <c r="CH327" s="15">
        <v>0.020299977090789</v>
      </c>
      <c r="CI327" s="15">
        <v>-0.0081295191651205</v>
      </c>
      <c r="CJ327" s="15">
        <v>0.00198509307840022</v>
      </c>
      <c r="CK327" s="15">
        <v>-0.0363847175465603</v>
      </c>
      <c r="CL327" s="15">
        <v>-0.0315749116457751</v>
      </c>
      <c r="CM327" s="15">
        <v>0.00017877912372577</v>
      </c>
      <c r="CN327" s="15">
        <v>-0.00622017419601539</v>
      </c>
      <c r="CO327" s="15">
        <v>-0.000884993654194588</v>
      </c>
      <c r="CP327" s="15">
        <v>-0.00126407982545251</v>
      </c>
      <c r="CQ327" s="15">
        <v>0</v>
      </c>
      <c r="CR327" s="15">
        <v>0.00586096864295516</v>
      </c>
      <c r="CS327" s="15">
        <v>0.000207145280445076</v>
      </c>
      <c r="CT327" s="15">
        <v>0.01220056258208</v>
      </c>
      <c r="CU327" s="15">
        <v>0.00382638114828548</v>
      </c>
      <c r="CV327" s="15">
        <v>-0.0512927065346263</v>
      </c>
      <c r="CW327" s="15">
        <v>0</v>
      </c>
      <c r="CX327" s="15">
        <v>-0.0121336210862082</v>
      </c>
      <c r="CY327" s="15">
        <v>-0.00276726685578088</v>
      </c>
      <c r="CZ327" s="15">
        <v>-0.000669213313316264</v>
      </c>
      <c r="DA327" s="15">
        <v>-0.0130580743476233</v>
      </c>
      <c r="DB327" s="15">
        <v>-0.00279595157671653</v>
      </c>
      <c r="DC327" s="15">
        <v>0.000110004160779553</v>
      </c>
      <c r="DD327" s="15">
        <v>0.00750341593827164</v>
      </c>
      <c r="DE327" s="15">
        <v>0.000625307370360817</v>
      </c>
      <c r="DF327" s="15">
        <v>0.00725244917050438</v>
      </c>
      <c r="DG327" s="15">
        <v>-0.00162597290618449</v>
      </c>
      <c r="DH327" s="15">
        <v>-0.00524539803976576</v>
      </c>
      <c r="DI327" s="15">
        <v>0.000114039633549057</v>
      </c>
      <c r="DJ327" s="15">
        <v>0.00363504875866116</v>
      </c>
      <c r="DK327" s="15">
        <v>0.00244470083133153</v>
      </c>
      <c r="DL327" s="15">
        <v>0.000553882845945264</v>
      </c>
      <c r="DM327" s="15">
        <v>0.00238764724070206</v>
      </c>
      <c r="DN327" s="15">
        <v>0.00023249318421148</v>
      </c>
      <c r="DO327" s="15">
        <v>0</v>
      </c>
      <c r="DP327" s="15">
        <v>-1</v>
      </c>
      <c r="DQ327" s="15" t="s">
        <v>209</v>
      </c>
      <c r="DR327" s="15">
        <v>-1</v>
      </c>
      <c r="DS327" s="15" t="s">
        <v>209</v>
      </c>
      <c r="DT327" s="14"/>
      <c r="DU327" s="14"/>
      <c r="DV327" s="14"/>
      <c r="DW327" s="14"/>
      <c r="DX327" s="14"/>
      <c r="DY327" s="14"/>
      <c r="DZ327" s="14"/>
      <c r="EA327" s="14"/>
      <c r="EB327" s="14"/>
      <c r="EC327" s="14"/>
      <c r="ED327" s="14"/>
      <c r="EE327" s="14"/>
      <c r="EF327" s="14"/>
      <c r="EG327" s="14"/>
      <c r="EH327" s="14"/>
      <c r="EI327" s="14"/>
      <c r="EJ327" s="14"/>
      <c r="EK327" s="14"/>
      <c r="EL327" s="14"/>
      <c r="EM327" s="14"/>
      <c r="EN327" s="14"/>
      <c r="EO327" s="14"/>
      <c r="EP327" s="14"/>
      <c r="EQ327" s="14"/>
      <c r="ER327" s="14"/>
      <c r="ES327" s="14"/>
      <c r="ET327" s="14"/>
      <c r="EU327" s="14"/>
      <c r="EV327" s="14"/>
      <c r="EW327" s="14"/>
      <c r="EX327" s="14"/>
      <c r="EY327" s="14"/>
      <c r="EZ327" s="14"/>
      <c r="FA327" s="14"/>
      <c r="FB327" s="14"/>
      <c r="FC327" s="14"/>
      <c r="FD327" s="14"/>
      <c r="FE327" s="14"/>
      <c r="FF327" s="14"/>
      <c r="FG327" s="14"/>
      <c r="FH327" s="14"/>
      <c r="FI327" s="14"/>
      <c r="FJ327" s="14"/>
      <c r="FK327" s="14"/>
      <c r="FL327" s="14"/>
      <c r="FM327" s="14"/>
      <c r="FN327" s="14"/>
      <c r="FO327" s="14"/>
      <c r="FP327" s="14"/>
      <c r="FQ327" s="14"/>
      <c r="FR327" s="14"/>
      <c r="FS327" s="14"/>
      <c r="FT327" s="14"/>
      <c r="FU327" s="14"/>
      <c r="FV327" s="14"/>
      <c r="FW327" s="14"/>
      <c r="FX327" s="14"/>
      <c r="FY327" s="14"/>
      <c r="FZ327" s="14"/>
      <c r="GA327" s="14"/>
      <c r="GB327" s="14"/>
      <c r="GC327" s="14"/>
      <c r="GD327" s="14"/>
      <c r="GE327" s="14"/>
      <c r="GF327" s="14"/>
      <c r="GG327" s="14"/>
      <c r="GH327" s="14"/>
      <c r="GI327" s="14"/>
      <c r="GJ327" s="14"/>
      <c r="GK327" s="14"/>
      <c r="GL327" s="14"/>
      <c r="GM327" s="14"/>
      <c r="GN327" s="14"/>
      <c r="GO327" s="14"/>
      <c r="GP327" s="14"/>
      <c r="GQ327" s="14"/>
      <c r="GR327" s="14"/>
      <c r="GS327" s="14"/>
      <c r="GT327" s="14"/>
      <c r="GU327" s="14"/>
      <c r="GV327" s="14"/>
      <c r="GW327" s="14"/>
      <c r="GX327" s="14"/>
      <c r="GY327" s="14"/>
      <c r="GZ327" s="14"/>
      <c r="HA327" s="14"/>
      <c r="HB327" s="14"/>
      <c r="HC327" s="14"/>
      <c r="HD327" s="14"/>
      <c r="HE327" s="14"/>
      <c r="HF327" s="14"/>
      <c r="HG327" s="14"/>
      <c r="HH327" s="14"/>
      <c r="HI327" s="14"/>
      <c r="HJ327" s="14"/>
      <c r="HK327" s="14"/>
      <c r="HL327" s="14"/>
      <c r="HM327" s="14"/>
      <c r="HN327" s="14"/>
      <c r="HO327" s="14"/>
      <c r="HP327" s="14"/>
      <c r="HQ327" s="14"/>
      <c r="HR327" s="14"/>
      <c r="HS327" s="14"/>
      <c r="HT327" s="14"/>
      <c r="HU327" s="14"/>
      <c r="HV327" s="14"/>
      <c r="HW327" s="14"/>
      <c r="HX327" s="14"/>
      <c r="HY327" s="14"/>
      <c r="HZ327" s="14"/>
      <c r="IA327" s="14"/>
      <c r="IB327" s="14"/>
      <c r="IC327" s="14"/>
      <c r="ID327" s="14"/>
      <c r="IE327" s="14"/>
      <c r="IF327" s="14"/>
    </row>
    <row r="328" s="2" customFormat="1" spans="1:240">
      <c r="A328" s="9" t="s">
        <v>35</v>
      </c>
      <c r="B328" s="10"/>
      <c r="C328" s="10"/>
      <c r="D328" s="11"/>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c r="DF328" s="15"/>
      <c r="DG328" s="15"/>
      <c r="DH328" s="15"/>
      <c r="DI328" s="15"/>
      <c r="DJ328" s="15"/>
      <c r="DK328" s="15"/>
      <c r="DL328" s="15"/>
      <c r="DM328" s="15"/>
      <c r="DN328" s="15"/>
      <c r="DO328" s="15"/>
      <c r="DP328" s="15"/>
      <c r="DQ328" s="15"/>
      <c r="DR328" s="15"/>
      <c r="DS328" s="15"/>
      <c r="DT328" s="14"/>
      <c r="DU328" s="14"/>
      <c r="DV328" s="14"/>
      <c r="DW328" s="14"/>
      <c r="DX328" s="14"/>
      <c r="DY328" s="14"/>
      <c r="DZ328" s="14"/>
      <c r="EA328" s="14"/>
      <c r="EB328" s="14"/>
      <c r="EC328" s="14"/>
      <c r="ED328" s="14"/>
      <c r="EE328" s="14"/>
      <c r="EF328" s="14"/>
      <c r="EG328" s="14"/>
      <c r="EH328" s="14"/>
      <c r="EI328" s="14"/>
      <c r="EJ328" s="14"/>
      <c r="EK328" s="14"/>
      <c r="EL328" s="14"/>
      <c r="EM328" s="14"/>
      <c r="EN328" s="14"/>
      <c r="EO328" s="14"/>
      <c r="EP328" s="14"/>
      <c r="EQ328" s="14"/>
      <c r="ER328" s="14"/>
      <c r="ES328" s="14"/>
      <c r="ET328" s="14"/>
      <c r="EU328" s="14"/>
      <c r="EV328" s="14"/>
      <c r="EW328" s="14"/>
      <c r="EX328" s="14"/>
      <c r="EY328" s="14"/>
      <c r="EZ328" s="14"/>
      <c r="FA328" s="14"/>
      <c r="FB328" s="14"/>
      <c r="FC328" s="14"/>
      <c r="FD328" s="14"/>
      <c r="FE328" s="14"/>
      <c r="FF328" s="14"/>
      <c r="FG328" s="14"/>
      <c r="FH328" s="14"/>
      <c r="FI328" s="14"/>
      <c r="FJ328" s="14"/>
      <c r="FK328" s="14"/>
      <c r="FL328" s="14"/>
      <c r="FM328" s="14"/>
      <c r="FN328" s="14"/>
      <c r="FO328" s="14"/>
      <c r="FP328" s="14"/>
      <c r="FQ328" s="14"/>
      <c r="FR328" s="14"/>
      <c r="FS328" s="14"/>
      <c r="FT328" s="14"/>
      <c r="FU328" s="14"/>
      <c r="FV328" s="14"/>
      <c r="FW328" s="14"/>
      <c r="FX328" s="14"/>
      <c r="FY328" s="14"/>
      <c r="FZ328" s="14"/>
      <c r="GA328" s="14"/>
      <c r="GB328" s="14"/>
      <c r="GC328" s="14"/>
      <c r="GD328" s="14"/>
      <c r="GE328" s="14"/>
      <c r="GF328" s="14"/>
      <c r="GG328" s="14"/>
      <c r="GH328" s="14"/>
      <c r="GI328" s="14"/>
      <c r="GJ328" s="14"/>
      <c r="GK328" s="14"/>
      <c r="GL328" s="14"/>
      <c r="GM328" s="14"/>
      <c r="GN328" s="14"/>
      <c r="GO328" s="14"/>
      <c r="GP328" s="14"/>
      <c r="GQ328" s="14"/>
      <c r="GR328" s="14"/>
      <c r="GS328" s="14"/>
      <c r="GT328" s="14"/>
      <c r="GU328" s="14"/>
      <c r="GV328" s="14"/>
      <c r="GW328" s="14"/>
      <c r="GX328" s="14"/>
      <c r="GY328" s="14"/>
      <c r="GZ328" s="14"/>
      <c r="HA328" s="14"/>
      <c r="HB328" s="14"/>
      <c r="HC328" s="14"/>
      <c r="HD328" s="14"/>
      <c r="HE328" s="14"/>
      <c r="HF328" s="14"/>
      <c r="HG328" s="14"/>
      <c r="HH328" s="14"/>
      <c r="HI328" s="14"/>
      <c r="HJ328" s="14"/>
      <c r="HK328" s="14"/>
      <c r="HL328" s="14"/>
      <c r="HM328" s="14"/>
      <c r="HN328" s="14"/>
      <c r="HO328" s="14"/>
      <c r="HP328" s="14"/>
      <c r="HQ328" s="14"/>
      <c r="HR328" s="14"/>
      <c r="HS328" s="14"/>
      <c r="HT328" s="14"/>
      <c r="HU328" s="14"/>
      <c r="HV328" s="14"/>
      <c r="HW328" s="14"/>
      <c r="HX328" s="14"/>
      <c r="HY328" s="14"/>
      <c r="HZ328" s="14"/>
      <c r="IA328" s="14"/>
      <c r="IB328" s="14"/>
      <c r="IC328" s="14"/>
      <c r="ID328" s="14"/>
      <c r="IE328" s="14"/>
      <c r="IF328" s="14"/>
    </row>
    <row r="329" s="2" customFormat="1" spans="1:240">
      <c r="A329" s="9" t="s">
        <v>36</v>
      </c>
      <c r="B329" s="10"/>
      <c r="C329" s="10"/>
      <c r="D329" s="11"/>
      <c r="E329" s="15" t="s">
        <v>209</v>
      </c>
      <c r="F329" s="15" t="s">
        <v>209</v>
      </c>
      <c r="G329" s="15" t="s">
        <v>209</v>
      </c>
      <c r="H329" s="15" t="s">
        <v>209</v>
      </c>
      <c r="I329" s="15" t="s">
        <v>209</v>
      </c>
      <c r="J329" s="15" t="s">
        <v>209</v>
      </c>
      <c r="K329" s="15" t="s">
        <v>209</v>
      </c>
      <c r="L329" s="15" t="s">
        <v>209</v>
      </c>
      <c r="M329" s="15" t="s">
        <v>209</v>
      </c>
      <c r="N329" s="15" t="s">
        <v>209</v>
      </c>
      <c r="O329" s="15" t="s">
        <v>209</v>
      </c>
      <c r="P329" s="15" t="s">
        <v>209</v>
      </c>
      <c r="Q329" s="15" t="s">
        <v>209</v>
      </c>
      <c r="R329" s="15" t="s">
        <v>209</v>
      </c>
      <c r="S329" s="15" t="s">
        <v>209</v>
      </c>
      <c r="T329" s="15" t="s">
        <v>209</v>
      </c>
      <c r="U329" s="15" t="s">
        <v>209</v>
      </c>
      <c r="V329" s="15" t="s">
        <v>209</v>
      </c>
      <c r="W329" s="15" t="s">
        <v>209</v>
      </c>
      <c r="X329" s="15" t="s">
        <v>209</v>
      </c>
      <c r="Y329" s="15" t="s">
        <v>209</v>
      </c>
      <c r="Z329" s="15" t="s">
        <v>209</v>
      </c>
      <c r="AA329" s="15" t="s">
        <v>209</v>
      </c>
      <c r="AB329" s="15" t="s">
        <v>209</v>
      </c>
      <c r="AC329" s="15" t="s">
        <v>209</v>
      </c>
      <c r="AD329" s="15" t="s">
        <v>209</v>
      </c>
      <c r="AE329" s="15" t="s">
        <v>209</v>
      </c>
      <c r="AF329" s="15" t="s">
        <v>209</v>
      </c>
      <c r="AG329" s="15" t="s">
        <v>209</v>
      </c>
      <c r="AH329" s="15" t="s">
        <v>209</v>
      </c>
      <c r="AI329" s="15" t="s">
        <v>209</v>
      </c>
      <c r="AJ329" s="15" t="s">
        <v>209</v>
      </c>
      <c r="AK329" s="15" t="s">
        <v>209</v>
      </c>
      <c r="AL329" s="15" t="s">
        <v>209</v>
      </c>
      <c r="AM329" s="15" t="s">
        <v>209</v>
      </c>
      <c r="AN329" s="15" t="s">
        <v>209</v>
      </c>
      <c r="AO329" s="15" t="s">
        <v>209</v>
      </c>
      <c r="AP329" s="15" t="s">
        <v>209</v>
      </c>
      <c r="AQ329" s="15" t="s">
        <v>209</v>
      </c>
      <c r="AR329" s="15" t="s">
        <v>209</v>
      </c>
      <c r="AS329" s="15" t="s">
        <v>209</v>
      </c>
      <c r="AT329" s="15" t="s">
        <v>209</v>
      </c>
      <c r="AU329" s="15" t="s">
        <v>209</v>
      </c>
      <c r="AV329" s="15" t="s">
        <v>209</v>
      </c>
      <c r="AW329" s="15" t="s">
        <v>209</v>
      </c>
      <c r="AX329" s="15" t="s">
        <v>209</v>
      </c>
      <c r="AY329" s="15" t="s">
        <v>209</v>
      </c>
      <c r="AZ329" s="15" t="s">
        <v>209</v>
      </c>
      <c r="BA329" s="15" t="s">
        <v>209</v>
      </c>
      <c r="BB329" s="15">
        <v>-3.15609908796421e-6</v>
      </c>
      <c r="BC329" s="15">
        <v>0</v>
      </c>
      <c r="BD329" s="15">
        <v>-0.00255504901915704</v>
      </c>
      <c r="BE329" s="15">
        <v>-0.00585203462844452</v>
      </c>
      <c r="BF329" s="15">
        <v>-0.00330235568519566</v>
      </c>
      <c r="BG329" s="15">
        <v>-0.0074318429740079</v>
      </c>
      <c r="BH329" s="15">
        <v>2.28992280943974e-5</v>
      </c>
      <c r="BI329" s="15">
        <v>9.4286228195184e-5</v>
      </c>
      <c r="BJ329" s="15">
        <v>0.0591949948555388</v>
      </c>
      <c r="BK329" s="15">
        <v>0.00160596791890533</v>
      </c>
      <c r="BL329" s="15">
        <v>-0.0775978002805747</v>
      </c>
      <c r="BM329" s="15">
        <v>-0.134045772539291</v>
      </c>
      <c r="BN329" s="15">
        <v>-0.0184104523152884</v>
      </c>
      <c r="BO329" s="15">
        <v>-0.035217694546532</v>
      </c>
      <c r="BP329" s="15">
        <v>-0.111318635714528</v>
      </c>
      <c r="BQ329" s="15">
        <v>0</v>
      </c>
      <c r="BR329" s="15">
        <v>0</v>
      </c>
      <c r="BS329" s="15">
        <v>0.0742668943851703</v>
      </c>
      <c r="BT329" s="15">
        <v>-0.00349389838991121</v>
      </c>
      <c r="BU329" s="15">
        <v>-0.000862539571112486</v>
      </c>
      <c r="BV329" s="15">
        <v>0.24378246565048</v>
      </c>
      <c r="BW329" s="15">
        <v>-0.00602959378157741</v>
      </c>
      <c r="BX329" s="15">
        <v>0.00169105209578269</v>
      </c>
      <c r="BY329" s="15">
        <v>0.0147754226676799</v>
      </c>
      <c r="BZ329" s="15">
        <v>0.00135755200314724</v>
      </c>
      <c r="CA329" s="15">
        <v>0.00330239585105696</v>
      </c>
      <c r="CB329" s="15">
        <v>0.0370607621035728</v>
      </c>
      <c r="CC329" s="15">
        <v>-0.000972138818514989</v>
      </c>
      <c r="CD329" s="15">
        <v>-0.00140922571713964</v>
      </c>
      <c r="CE329" s="15">
        <v>0.00230522383876774</v>
      </c>
      <c r="CF329" s="15">
        <v>-8.33961641966141e-8</v>
      </c>
      <c r="CG329" s="15">
        <v>0.000273577664748448</v>
      </c>
      <c r="CH329" s="15">
        <v>0.124672506394016</v>
      </c>
      <c r="CI329" s="15">
        <v>1.18393760226709e-5</v>
      </c>
      <c r="CJ329" s="15">
        <v>-0.00313671488410916</v>
      </c>
      <c r="CK329" s="15">
        <v>-0.00164450177011588</v>
      </c>
      <c r="CL329" s="15">
        <v>-0.000370110605817597</v>
      </c>
      <c r="CM329" s="15">
        <v>-0.00109021439473556</v>
      </c>
      <c r="CN329" s="15">
        <v>-0.00327310628545419</v>
      </c>
      <c r="CO329" s="15">
        <v>-0.000359807186231631</v>
      </c>
      <c r="CP329" s="15">
        <v>-0.000661552067351079</v>
      </c>
      <c r="CQ329" s="15">
        <v>-0.0392826484072841</v>
      </c>
      <c r="CR329" s="15">
        <v>-5.31350550835308e-5</v>
      </c>
      <c r="CS329" s="15">
        <v>-0.000419499563131254</v>
      </c>
      <c r="CT329" s="15">
        <v>0.0257824723856177</v>
      </c>
      <c r="CU329" s="15">
        <v>0.000970198023021229</v>
      </c>
      <c r="CV329" s="15">
        <v>-0.000663113635839929</v>
      </c>
      <c r="CW329" s="15">
        <v>0.00353653558936617</v>
      </c>
      <c r="CX329" s="15">
        <v>0</v>
      </c>
      <c r="CY329" s="15">
        <v>-0.001329564957253</v>
      </c>
      <c r="CZ329" s="15">
        <v>-0.00796338728713031</v>
      </c>
      <c r="DA329" s="15">
        <v>0</v>
      </c>
      <c r="DB329" s="15">
        <v>-0.00240379613226649</v>
      </c>
      <c r="DC329" s="15">
        <v>-0.00978529488093538</v>
      </c>
      <c r="DD329" s="15">
        <v>-0.000240323818455068</v>
      </c>
      <c r="DE329" s="15">
        <v>0</v>
      </c>
      <c r="DF329" s="15">
        <v>0.020082381611213</v>
      </c>
      <c r="DG329" s="15">
        <v>0.000284663501457283</v>
      </c>
      <c r="DH329" s="15">
        <v>0.000553699505034588</v>
      </c>
      <c r="DI329" s="15">
        <v>0.00365207237194243</v>
      </c>
      <c r="DJ329" s="15">
        <v>-1.74521035597452e-5</v>
      </c>
      <c r="DK329" s="15">
        <v>-0.0054155176705436</v>
      </c>
      <c r="DL329" s="15">
        <v>-3.9940403491423e-5</v>
      </c>
      <c r="DM329" s="15">
        <v>0</v>
      </c>
      <c r="DN329" s="15">
        <v>0.000474966421516232</v>
      </c>
      <c r="DO329" s="15">
        <v>-0.0123804199155664</v>
      </c>
      <c r="DP329" s="15">
        <v>-1</v>
      </c>
      <c r="DQ329" s="15" t="s">
        <v>209</v>
      </c>
      <c r="DR329" s="15">
        <v>-1</v>
      </c>
      <c r="DS329" s="15" t="s">
        <v>209</v>
      </c>
      <c r="DT329" s="14"/>
      <c r="DU329" s="14"/>
      <c r="DV329" s="14"/>
      <c r="DW329" s="14"/>
      <c r="DX329" s="14"/>
      <c r="DY329" s="14"/>
      <c r="DZ329" s="14"/>
      <c r="EA329" s="14"/>
      <c r="EB329" s="14"/>
      <c r="EC329" s="14"/>
      <c r="ED329" s="14"/>
      <c r="EE329" s="14"/>
      <c r="EF329" s="14"/>
      <c r="EG329" s="14"/>
      <c r="EH329" s="14"/>
      <c r="EI329" s="14"/>
      <c r="EJ329" s="14"/>
      <c r="EK329" s="14"/>
      <c r="EL329" s="14"/>
      <c r="EM329" s="14"/>
      <c r="EN329" s="14"/>
      <c r="EO329" s="14"/>
      <c r="EP329" s="14"/>
      <c r="EQ329" s="14"/>
      <c r="ER329" s="14"/>
      <c r="ES329" s="14"/>
      <c r="ET329" s="14"/>
      <c r="EU329" s="14"/>
      <c r="EV329" s="14"/>
      <c r="EW329" s="14"/>
      <c r="EX329" s="14"/>
      <c r="EY329" s="14"/>
      <c r="EZ329" s="14"/>
      <c r="FA329" s="14"/>
      <c r="FB329" s="14"/>
      <c r="FC329" s="14"/>
      <c r="FD329" s="14"/>
      <c r="FE329" s="14"/>
      <c r="FF329" s="14"/>
      <c r="FG329" s="14"/>
      <c r="FH329" s="14"/>
      <c r="FI329" s="14"/>
      <c r="FJ329" s="14"/>
      <c r="FK329" s="14"/>
      <c r="FL329" s="14"/>
      <c r="FM329" s="14"/>
      <c r="FN329" s="14"/>
      <c r="FO329" s="14"/>
      <c r="FP329" s="14"/>
      <c r="FQ329" s="14"/>
      <c r="FR329" s="14"/>
      <c r="FS329" s="14"/>
      <c r="FT329" s="14"/>
      <c r="FU329" s="14"/>
      <c r="FV329" s="14"/>
      <c r="FW329" s="14"/>
      <c r="FX329" s="14"/>
      <c r="FY329" s="14"/>
      <c r="FZ329" s="14"/>
      <c r="GA329" s="14"/>
      <c r="GB329" s="14"/>
      <c r="GC329" s="14"/>
      <c r="GD329" s="14"/>
      <c r="GE329" s="14"/>
      <c r="GF329" s="14"/>
      <c r="GG329" s="14"/>
      <c r="GH329" s="14"/>
      <c r="GI329" s="14"/>
      <c r="GJ329" s="14"/>
      <c r="GK329" s="14"/>
      <c r="GL329" s="14"/>
      <c r="GM329" s="14"/>
      <c r="GN329" s="14"/>
      <c r="GO329" s="14"/>
      <c r="GP329" s="14"/>
      <c r="GQ329" s="14"/>
      <c r="GR329" s="14"/>
      <c r="GS329" s="14"/>
      <c r="GT329" s="14"/>
      <c r="GU329" s="14"/>
      <c r="GV329" s="14"/>
      <c r="GW329" s="14"/>
      <c r="GX329" s="14"/>
      <c r="GY329" s="14"/>
      <c r="GZ329" s="14"/>
      <c r="HA329" s="14"/>
      <c r="HB329" s="14"/>
      <c r="HC329" s="14"/>
      <c r="HD329" s="14"/>
      <c r="HE329" s="14"/>
      <c r="HF329" s="14"/>
      <c r="HG329" s="14"/>
      <c r="HH329" s="14"/>
      <c r="HI329" s="14"/>
      <c r="HJ329" s="14"/>
      <c r="HK329" s="14"/>
      <c r="HL329" s="14"/>
      <c r="HM329" s="14"/>
      <c r="HN329" s="14"/>
      <c r="HO329" s="14"/>
      <c r="HP329" s="14"/>
      <c r="HQ329" s="14"/>
      <c r="HR329" s="14"/>
      <c r="HS329" s="14"/>
      <c r="HT329" s="14"/>
      <c r="HU329" s="14"/>
      <c r="HV329" s="14"/>
      <c r="HW329" s="14"/>
      <c r="HX329" s="14"/>
      <c r="HY329" s="14"/>
      <c r="HZ329" s="14"/>
      <c r="IA329" s="14"/>
      <c r="IB329" s="14"/>
      <c r="IC329" s="14"/>
      <c r="ID329" s="14"/>
      <c r="IE329" s="14"/>
      <c r="IF329" s="14"/>
    </row>
    <row r="330" s="2" customFormat="1" spans="1:240">
      <c r="A330" s="9" t="s">
        <v>37</v>
      </c>
      <c r="B330" s="10"/>
      <c r="C330" s="10"/>
      <c r="D330" s="11"/>
      <c r="E330" s="15">
        <v>0.000628920749097928</v>
      </c>
      <c r="F330" s="15">
        <v>0</v>
      </c>
      <c r="G330" s="15">
        <v>0</v>
      </c>
      <c r="H330" s="15">
        <v>0.00643770052226178</v>
      </c>
      <c r="I330" s="15">
        <v>-0.00633747754904124</v>
      </c>
      <c r="J330" s="15">
        <v>0.00396575996781889</v>
      </c>
      <c r="K330" s="15">
        <v>-0.0121686530239171</v>
      </c>
      <c r="L330" s="15">
        <v>0</v>
      </c>
      <c r="M330" s="15">
        <v>0</v>
      </c>
      <c r="N330" s="15">
        <v>0.111070673910751</v>
      </c>
      <c r="O330" s="15">
        <v>-0.012004304324512</v>
      </c>
      <c r="P330" s="15">
        <v>-0.0534797484892768</v>
      </c>
      <c r="Q330" s="15">
        <v>-0.00406246387021014</v>
      </c>
      <c r="R330" s="15">
        <v>0</v>
      </c>
      <c r="S330" s="15">
        <v>0.000649583514103602</v>
      </c>
      <c r="T330" s="15">
        <v>0</v>
      </c>
      <c r="U330" s="15">
        <v>-0.00300800195841067</v>
      </c>
      <c r="V330" s="15">
        <v>0.00168195155488182</v>
      </c>
      <c r="W330" s="15">
        <v>-0.00169838742492712</v>
      </c>
      <c r="X330" s="15">
        <v>0</v>
      </c>
      <c r="Y330" s="15">
        <v>-0.00156096537816808</v>
      </c>
      <c r="Z330" s="15">
        <v>0.137191051757711</v>
      </c>
      <c r="AA330" s="15">
        <v>-0.00650131783469188</v>
      </c>
      <c r="AB330" s="15">
        <v>0.00190465824989094</v>
      </c>
      <c r="AC330" s="15">
        <v>-0.00522513714627226</v>
      </c>
      <c r="AD330" s="15">
        <v>0</v>
      </c>
      <c r="AE330" s="15">
        <v>-0.00111749328412325</v>
      </c>
      <c r="AF330" s="15">
        <v>0</v>
      </c>
      <c r="AG330" s="15">
        <v>-0.0148709072384939</v>
      </c>
      <c r="AH330" s="15">
        <v>-0.00618814289867431</v>
      </c>
      <c r="AI330" s="15">
        <v>-0.00266754676264758</v>
      </c>
      <c r="AJ330" s="15">
        <v>0</v>
      </c>
      <c r="AK330" s="15">
        <v>-0.0023024032449187</v>
      </c>
      <c r="AL330" s="15">
        <v>0.123069434430206</v>
      </c>
      <c r="AM330" s="15">
        <v>-0.0101843559199458</v>
      </c>
      <c r="AN330" s="15">
        <v>0.0186761786176697</v>
      </c>
      <c r="AO330" s="15">
        <v>0.00877944727771984</v>
      </c>
      <c r="AP330" s="15">
        <v>0</v>
      </c>
      <c r="AQ330" s="15">
        <v>0</v>
      </c>
      <c r="AR330" s="15">
        <v>0</v>
      </c>
      <c r="AS330" s="15">
        <v>0.0106881475211398</v>
      </c>
      <c r="AT330" s="15">
        <v>0.00103085135810765</v>
      </c>
      <c r="AU330" s="15">
        <v>0.00233967875432728</v>
      </c>
      <c r="AV330" s="15">
        <v>0</v>
      </c>
      <c r="AW330" s="15">
        <v>-0.00148974592264484</v>
      </c>
      <c r="AX330" s="15">
        <v>0.144798794540056</v>
      </c>
      <c r="AY330" s="15">
        <v>0.00870624932400688</v>
      </c>
      <c r="AZ330" s="15">
        <v>0.0242569103721906</v>
      </c>
      <c r="BA330" s="15">
        <v>0.00124931191304589</v>
      </c>
      <c r="BB330" s="15">
        <v>0</v>
      </c>
      <c r="BC330" s="15">
        <v>0.0297499691592555</v>
      </c>
      <c r="BD330" s="15">
        <v>0.015190652797372</v>
      </c>
      <c r="BE330" s="15">
        <v>0.0259895560684622</v>
      </c>
      <c r="BF330" s="15">
        <v>0.00986405243841504</v>
      </c>
      <c r="BG330" s="15">
        <v>0.0093085317910977</v>
      </c>
      <c r="BH330" s="15">
        <v>0.00233731244753099</v>
      </c>
      <c r="BI330" s="15">
        <v>0.00149409992088723</v>
      </c>
      <c r="BJ330" s="15">
        <v>0.207196694324609</v>
      </c>
      <c r="BK330" s="15">
        <v>0.00651871542225368</v>
      </c>
      <c r="BL330" s="15">
        <v>-0.0599136793873036</v>
      </c>
      <c r="BM330" s="15">
        <v>-0.00334884286153159</v>
      </c>
      <c r="BN330" s="15">
        <v>-0.000790614414038826</v>
      </c>
      <c r="BO330" s="15">
        <v>0.00301334535717523</v>
      </c>
      <c r="BP330" s="15">
        <v>-0.0120952965058795</v>
      </c>
      <c r="BQ330" s="15">
        <v>-0.0132203683898734</v>
      </c>
      <c r="BR330" s="15">
        <v>-0.00446125018211596</v>
      </c>
      <c r="BS330" s="15">
        <v>-0.00898078661977808</v>
      </c>
      <c r="BT330" s="15">
        <v>-0.000186565990190735</v>
      </c>
      <c r="BU330" s="15">
        <v>-0.000130572798129558</v>
      </c>
      <c r="BV330" s="15">
        <v>0.212800463988244</v>
      </c>
      <c r="BW330" s="15">
        <v>-0.000334939330379092</v>
      </c>
      <c r="BX330" s="15">
        <v>0.0202555301043035</v>
      </c>
      <c r="BY330" s="15">
        <v>0.00285611647462836</v>
      </c>
      <c r="BZ330" s="15">
        <v>0</v>
      </c>
      <c r="CA330" s="15">
        <v>0.0795855617309018</v>
      </c>
      <c r="CB330" s="15">
        <v>0.0122658543503547</v>
      </c>
      <c r="CC330" s="15">
        <v>0.0388537714336277</v>
      </c>
      <c r="CD330" s="15">
        <v>0.0113899062070819</v>
      </c>
      <c r="CE330" s="15">
        <v>0.00145716012924435</v>
      </c>
      <c r="CF330" s="15">
        <v>0</v>
      </c>
      <c r="CG330" s="15">
        <v>-7.77632479970203e-5</v>
      </c>
      <c r="CH330" s="15">
        <v>0.240223375250521</v>
      </c>
      <c r="CI330" s="15">
        <v>0.00136239749260203</v>
      </c>
      <c r="CJ330" s="15">
        <v>0.0420720988619478</v>
      </c>
      <c r="CK330" s="15">
        <v>-0.00438814313302238</v>
      </c>
      <c r="CL330" s="15">
        <v>-0.00195717865893197</v>
      </c>
      <c r="CM330" s="15">
        <v>0.000164411755540161</v>
      </c>
      <c r="CN330" s="15">
        <v>-0.000334059241139717</v>
      </c>
      <c r="CO330" s="15">
        <v>0.00686317916280887</v>
      </c>
      <c r="CP330" s="15">
        <v>2.36919220431009e-5</v>
      </c>
      <c r="CQ330" s="15">
        <v>-0.00208410600135511</v>
      </c>
      <c r="CR330" s="15">
        <v>0.00290333656238739</v>
      </c>
      <c r="CS330" s="15">
        <v>-0.00388696947494871</v>
      </c>
      <c r="CT330" s="15">
        <v>0.204052190430422</v>
      </c>
      <c r="CU330" s="15">
        <v>-0.000469798211560124</v>
      </c>
      <c r="CV330" s="15">
        <v>-0.0567839535133574</v>
      </c>
      <c r="CW330" s="15">
        <v>-0.00598436060345242</v>
      </c>
      <c r="CX330" s="15">
        <v>-0.0126155518446416</v>
      </c>
      <c r="CY330" s="15">
        <v>0.00082509993641211</v>
      </c>
      <c r="CZ330" s="15">
        <v>-0.0012487602172051</v>
      </c>
      <c r="DA330" s="15">
        <v>-0.0158114763104802</v>
      </c>
      <c r="DB330" s="15">
        <v>-0.00021467656716978</v>
      </c>
      <c r="DC330" s="15">
        <v>-0.0445686323652084</v>
      </c>
      <c r="DD330" s="15">
        <v>-0.00450439236547795</v>
      </c>
      <c r="DE330" s="15">
        <v>-0.00153073808391435</v>
      </c>
      <c r="DF330" s="15">
        <v>0.114300747091278</v>
      </c>
      <c r="DG330" s="15">
        <v>-0.0187198601258126</v>
      </c>
      <c r="DH330" s="15">
        <v>-0.0304132188900619</v>
      </c>
      <c r="DI330" s="15">
        <v>-0.0141548860273011</v>
      </c>
      <c r="DJ330" s="15">
        <v>-0.00303229369412827</v>
      </c>
      <c r="DK330" s="15">
        <v>-0.00145843644169386</v>
      </c>
      <c r="DL330" s="15">
        <v>-0.000382306813736633</v>
      </c>
      <c r="DM330" s="15">
        <v>-0.0229348481778509</v>
      </c>
      <c r="DN330" s="15">
        <v>-0.00609318274457915</v>
      </c>
      <c r="DO330" s="15">
        <v>-0.0053991677290306</v>
      </c>
      <c r="DP330" s="15">
        <v>-1</v>
      </c>
      <c r="DQ330" s="15" t="s">
        <v>209</v>
      </c>
      <c r="DR330" s="15">
        <v>-1</v>
      </c>
      <c r="DS330" s="15" t="s">
        <v>209</v>
      </c>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14"/>
      <c r="FG330" s="14"/>
      <c r="FH330" s="14"/>
      <c r="FI330" s="14"/>
      <c r="FJ330" s="14"/>
      <c r="FK330" s="14"/>
      <c r="FL330" s="14"/>
      <c r="FM330" s="14"/>
      <c r="FN330" s="14"/>
      <c r="FO330" s="14"/>
      <c r="FP330" s="14"/>
      <c r="FQ330" s="14"/>
      <c r="FR330" s="14"/>
      <c r="FS330" s="14"/>
      <c r="FT330" s="14"/>
      <c r="FU330" s="14"/>
      <c r="FV330" s="14"/>
      <c r="FW330" s="14"/>
      <c r="FX330" s="14"/>
      <c r="FY330" s="14"/>
      <c r="FZ330" s="14"/>
      <c r="GA330" s="14"/>
      <c r="GB330" s="14"/>
      <c r="GC330" s="14"/>
      <c r="GD330" s="14"/>
      <c r="GE330" s="14"/>
      <c r="GF330" s="14"/>
      <c r="GG330" s="14"/>
      <c r="GH330" s="14"/>
      <c r="GI330" s="14"/>
      <c r="GJ330" s="14"/>
      <c r="GK330" s="14"/>
      <c r="GL330" s="14"/>
      <c r="GM330" s="14"/>
      <c r="GN330" s="14"/>
      <c r="GO330" s="14"/>
      <c r="GP330" s="14"/>
      <c r="GQ330" s="14"/>
      <c r="GR330" s="14"/>
      <c r="GS330" s="14"/>
      <c r="GT330" s="14"/>
      <c r="GU330" s="14"/>
      <c r="GV330" s="14"/>
      <c r="GW330" s="14"/>
      <c r="GX330" s="14"/>
      <c r="GY330" s="14"/>
      <c r="GZ330" s="14"/>
      <c r="HA330" s="14"/>
      <c r="HB330" s="14"/>
      <c r="HC330" s="14"/>
      <c r="HD330" s="14"/>
      <c r="HE330" s="14"/>
      <c r="HF330" s="14"/>
      <c r="HG330" s="14"/>
      <c r="HH330" s="14"/>
      <c r="HI330" s="14"/>
      <c r="HJ330" s="14"/>
      <c r="HK330" s="14"/>
      <c r="HL330" s="14"/>
      <c r="HM330" s="14"/>
      <c r="HN330" s="14"/>
      <c r="HO330" s="14"/>
      <c r="HP330" s="14"/>
      <c r="HQ330" s="14"/>
      <c r="HR330" s="14"/>
      <c r="HS330" s="14"/>
      <c r="HT330" s="14"/>
      <c r="HU330" s="14"/>
      <c r="HV330" s="14"/>
      <c r="HW330" s="14"/>
      <c r="HX330" s="14"/>
      <c r="HY330" s="14"/>
      <c r="HZ330" s="14"/>
      <c r="IA330" s="14"/>
      <c r="IB330" s="14"/>
      <c r="IC330" s="14"/>
      <c r="ID330" s="14"/>
      <c r="IE330" s="14"/>
      <c r="IF330" s="14"/>
    </row>
    <row r="331" s="2" customFormat="1" spans="1:240">
      <c r="A331" s="9" t="s">
        <v>38</v>
      </c>
      <c r="B331" s="10"/>
      <c r="C331" s="10"/>
      <c r="D331" s="11"/>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v>-0.0125367375032498</v>
      </c>
      <c r="AZ331" s="15">
        <v>0.000201947708275751</v>
      </c>
      <c r="BA331" s="15">
        <v>-0.00348579266299454</v>
      </c>
      <c r="BB331" s="15">
        <v>0.00258335656082953</v>
      </c>
      <c r="BC331" s="15">
        <v>-1</v>
      </c>
      <c r="BD331" s="15" t="s">
        <v>209</v>
      </c>
      <c r="BE331" s="15" t="s">
        <v>209</v>
      </c>
      <c r="BF331" s="15" t="s">
        <v>209</v>
      </c>
      <c r="BG331" s="15" t="s">
        <v>209</v>
      </c>
      <c r="BH331" s="15">
        <v>-1</v>
      </c>
      <c r="BI331" s="15" t="s">
        <v>209</v>
      </c>
      <c r="BJ331" s="15" t="s">
        <v>209</v>
      </c>
      <c r="BK331" s="15">
        <v>-0.0211681626481731</v>
      </c>
      <c r="BL331" s="15">
        <v>0</v>
      </c>
      <c r="BM331" s="15">
        <v>-0.0243777505597943</v>
      </c>
      <c r="BN331" s="15">
        <v>-0.0260020096044968</v>
      </c>
      <c r="BO331" s="15">
        <v>-1</v>
      </c>
      <c r="BP331" s="15" t="s">
        <v>209</v>
      </c>
      <c r="BQ331" s="15" t="s">
        <v>209</v>
      </c>
      <c r="BR331" s="15" t="s">
        <v>209</v>
      </c>
      <c r="BS331" s="15" t="s">
        <v>209</v>
      </c>
      <c r="BT331" s="15" t="s">
        <v>209</v>
      </c>
      <c r="BU331" s="15" t="s">
        <v>209</v>
      </c>
      <c r="BV331" s="15" t="s">
        <v>209</v>
      </c>
      <c r="BW331" s="15">
        <v>0</v>
      </c>
      <c r="BX331" s="15">
        <v>0</v>
      </c>
      <c r="BY331" s="15">
        <v>-0.000370767719346299</v>
      </c>
      <c r="BZ331" s="15">
        <v>-0.00282929089219375</v>
      </c>
      <c r="CA331" s="15"/>
      <c r="CB331" s="15"/>
      <c r="CC331" s="15"/>
      <c r="CD331" s="15"/>
      <c r="CE331" s="15"/>
      <c r="CF331" s="15"/>
      <c r="CG331" s="15"/>
      <c r="CH331" s="15"/>
      <c r="CI331" s="15">
        <v>-0.00618295682400183</v>
      </c>
      <c r="CJ331" s="15">
        <v>-0.000880079966300573</v>
      </c>
      <c r="CK331" s="15">
        <v>-0.00874050818233851</v>
      </c>
      <c r="CL331" s="15">
        <v>-0.00674982615524977</v>
      </c>
      <c r="CM331" s="15">
        <v>-1</v>
      </c>
      <c r="CN331" s="15" t="s">
        <v>209</v>
      </c>
      <c r="CO331" s="15" t="s">
        <v>209</v>
      </c>
      <c r="CP331" s="15" t="s">
        <v>209</v>
      </c>
      <c r="CQ331" s="15" t="s">
        <v>209</v>
      </c>
      <c r="CR331" s="15" t="s">
        <v>209</v>
      </c>
      <c r="CS331" s="15" t="s">
        <v>209</v>
      </c>
      <c r="CT331" s="15" t="s">
        <v>209</v>
      </c>
      <c r="CU331" s="15">
        <v>-0.00637093221854601</v>
      </c>
      <c r="CV331" s="15">
        <v>-0.00153228331941613</v>
      </c>
      <c r="CW331" s="15">
        <v>-0.002378836828827</v>
      </c>
      <c r="CX331" s="15">
        <v>-0.0185306015717429</v>
      </c>
      <c r="CY331" s="15">
        <v>-0.00385497658316925</v>
      </c>
      <c r="CZ331" s="15">
        <v>0</v>
      </c>
      <c r="DA331" s="15">
        <v>0</v>
      </c>
      <c r="DB331" s="15">
        <v>0</v>
      </c>
      <c r="DC331" s="15">
        <v>0</v>
      </c>
      <c r="DD331" s="15">
        <v>0</v>
      </c>
      <c r="DE331" s="15">
        <v>-1</v>
      </c>
      <c r="DF331" s="15" t="s">
        <v>209</v>
      </c>
      <c r="DG331" s="15">
        <v>0.00126966534485784</v>
      </c>
      <c r="DH331" s="15">
        <v>0</v>
      </c>
      <c r="DI331" s="15">
        <v>0.0477467891972663</v>
      </c>
      <c r="DJ331" s="15">
        <v>0.00309497330183639</v>
      </c>
      <c r="DK331" s="15">
        <v>-1</v>
      </c>
      <c r="DL331" s="15" t="s">
        <v>209</v>
      </c>
      <c r="DM331" s="15" t="s">
        <v>209</v>
      </c>
      <c r="DN331" s="15" t="s">
        <v>209</v>
      </c>
      <c r="DO331" s="15" t="s">
        <v>209</v>
      </c>
      <c r="DP331" s="15" t="s">
        <v>209</v>
      </c>
      <c r="DQ331" s="15" t="s">
        <v>209</v>
      </c>
      <c r="DR331" s="15" t="s">
        <v>209</v>
      </c>
      <c r="DS331" s="15" t="s">
        <v>209</v>
      </c>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c r="FX331" s="14"/>
      <c r="FY331" s="14"/>
      <c r="FZ331" s="14"/>
      <c r="GA331" s="14"/>
      <c r="GB331" s="14"/>
      <c r="GC331" s="14"/>
      <c r="GD331" s="14"/>
      <c r="GE331" s="14"/>
      <c r="GF331" s="14"/>
      <c r="GG331" s="14"/>
      <c r="GH331" s="14"/>
      <c r="GI331" s="14"/>
      <c r="GJ331" s="14"/>
      <c r="GK331" s="14"/>
      <c r="GL331" s="14"/>
      <c r="GM331" s="14"/>
      <c r="GN331" s="14"/>
      <c r="GO331" s="14"/>
      <c r="GP331" s="14"/>
      <c r="GQ331" s="14"/>
      <c r="GR331" s="14"/>
      <c r="GS331" s="14"/>
      <c r="GT331" s="14"/>
      <c r="GU331" s="14"/>
      <c r="GV331" s="14"/>
      <c r="GW331" s="14"/>
      <c r="GX331" s="14"/>
      <c r="GY331" s="14"/>
      <c r="GZ331" s="14"/>
      <c r="HA331" s="14"/>
      <c r="HB331" s="14"/>
      <c r="HC331" s="14"/>
      <c r="HD331" s="14"/>
      <c r="HE331" s="14"/>
      <c r="HF331" s="14"/>
      <c r="HG331" s="14"/>
      <c r="HH331" s="14"/>
      <c r="HI331" s="14"/>
      <c r="HJ331" s="14"/>
      <c r="HK331" s="14"/>
      <c r="HL331" s="14"/>
      <c r="HM331" s="14"/>
      <c r="HN331" s="14"/>
      <c r="HO331" s="14"/>
      <c r="HP331" s="14"/>
      <c r="HQ331" s="14"/>
      <c r="HR331" s="14"/>
      <c r="HS331" s="14"/>
      <c r="HT331" s="14"/>
      <c r="HU331" s="14"/>
      <c r="HV331" s="14"/>
      <c r="HW331" s="14"/>
      <c r="HX331" s="14"/>
      <c r="HY331" s="14"/>
      <c r="HZ331" s="14"/>
      <c r="IA331" s="14"/>
      <c r="IB331" s="14"/>
      <c r="IC331" s="14"/>
      <c r="ID331" s="14"/>
      <c r="IE331" s="14"/>
      <c r="IF331" s="14"/>
    </row>
    <row r="332" s="2" customFormat="1" spans="1:240">
      <c r="A332" s="9" t="s">
        <v>39</v>
      </c>
      <c r="B332" s="10"/>
      <c r="C332" s="10"/>
      <c r="D332" s="11"/>
      <c r="E332" s="15">
        <v>-0.00313315354376609</v>
      </c>
      <c r="F332" s="15">
        <v>0.00135249375125701</v>
      </c>
      <c r="G332" s="15">
        <v>0.00135077457403554</v>
      </c>
      <c r="H332" s="15">
        <v>-0.00929465982950062</v>
      </c>
      <c r="I332" s="15">
        <v>-0.00050657216148009</v>
      </c>
      <c r="J332" s="15">
        <v>0</v>
      </c>
      <c r="K332" s="15">
        <v>-0.0141194033564894</v>
      </c>
      <c r="L332" s="15">
        <v>-0.00471755321051137</v>
      </c>
      <c r="M332" s="15">
        <v>0.00046145290133337</v>
      </c>
      <c r="N332" s="15">
        <v>0.0427052163410149</v>
      </c>
      <c r="O332" s="15">
        <v>-0.00199393816789917</v>
      </c>
      <c r="P332" s="15">
        <v>0.00732517369025576</v>
      </c>
      <c r="Q332" s="15">
        <v>-0.00311318058954402</v>
      </c>
      <c r="R332" s="15">
        <v>0.00633255916426734</v>
      </c>
      <c r="S332" s="15">
        <v>-0.00234244725825772</v>
      </c>
      <c r="T332" s="15">
        <v>0.000399100452847412</v>
      </c>
      <c r="U332" s="15">
        <v>-0.0629526759174017</v>
      </c>
      <c r="V332" s="15">
        <v>0</v>
      </c>
      <c r="W332" s="15">
        <v>0</v>
      </c>
      <c r="X332" s="15">
        <v>-0.0275800227953253</v>
      </c>
      <c r="Y332" s="15">
        <v>0</v>
      </c>
      <c r="Z332" s="15">
        <v>0.0194396857203776</v>
      </c>
      <c r="AA332" s="15">
        <v>-0.00953725402964989</v>
      </c>
      <c r="AB332" s="15">
        <v>-0.0257780906499395</v>
      </c>
      <c r="AC332" s="15">
        <v>0</v>
      </c>
      <c r="AD332" s="15">
        <v>-0.00442337272979176</v>
      </c>
      <c r="AE332" s="15">
        <v>-0.00100899943587252</v>
      </c>
      <c r="AF332" s="15">
        <v>0</v>
      </c>
      <c r="AG332" s="15">
        <v>-0.00572628022946586</v>
      </c>
      <c r="AH332" s="15">
        <v>0.00122115911013188</v>
      </c>
      <c r="AI332" s="15">
        <v>0.000461333069620151</v>
      </c>
      <c r="AJ332" s="15">
        <v>-0.000655848542973292</v>
      </c>
      <c r="AK332" s="15">
        <v>0</v>
      </c>
      <c r="AL332" s="15">
        <v>0.00719822789843372</v>
      </c>
      <c r="AM332" s="15">
        <v>0.00433503371954225</v>
      </c>
      <c r="AN332" s="15">
        <v>-0.00206960100536757</v>
      </c>
      <c r="AO332" s="15">
        <v>0.000600669342182947</v>
      </c>
      <c r="AP332" s="15">
        <v>0.0242971156908849</v>
      </c>
      <c r="AQ332" s="15">
        <v>-0.000414281727272425</v>
      </c>
      <c r="AR332" s="15">
        <v>0.00172139626484813</v>
      </c>
      <c r="AS332" s="15">
        <v>0.00712705381281475</v>
      </c>
      <c r="AT332" s="15">
        <v>0</v>
      </c>
      <c r="AU332" s="15">
        <v>0</v>
      </c>
      <c r="AV332" s="15">
        <v>0.0190714024258198</v>
      </c>
      <c r="AW332" s="15">
        <v>0.00179570892268144</v>
      </c>
      <c r="AX332" s="15">
        <v>0.0631861639782565</v>
      </c>
      <c r="AY332" s="15">
        <v>0.00398861645037729</v>
      </c>
      <c r="AZ332" s="15">
        <v>0.00528537593764211</v>
      </c>
      <c r="BA332" s="15">
        <v>0.00077883776636245</v>
      </c>
      <c r="BB332" s="15">
        <v>0.0103075312070893</v>
      </c>
      <c r="BC332" s="15">
        <v>-0.00273881544160925</v>
      </c>
      <c r="BD332" s="15">
        <v>0</v>
      </c>
      <c r="BE332" s="15">
        <v>0.0300064539781306</v>
      </c>
      <c r="BF332" s="15">
        <v>-0.000277739935333088</v>
      </c>
      <c r="BG332" s="15">
        <v>0.0166944712964299</v>
      </c>
      <c r="BH332" s="15">
        <v>0</v>
      </c>
      <c r="BI332" s="15">
        <v>0</v>
      </c>
      <c r="BJ332" s="15">
        <v>0.137675432645939</v>
      </c>
      <c r="BK332" s="15">
        <v>-0.0251386939078543</v>
      </c>
      <c r="BL332" s="15">
        <v>-0.0526390039089236</v>
      </c>
      <c r="BM332" s="15">
        <v>-0.163058185588037</v>
      </c>
      <c r="BN332" s="15">
        <v>0.0068053759721971</v>
      </c>
      <c r="BO332" s="15">
        <v>0.00725695035751528</v>
      </c>
      <c r="BP332" s="15">
        <v>0.0977795268557882</v>
      </c>
      <c r="BQ332" s="15">
        <v>0</v>
      </c>
      <c r="BR332" s="15">
        <v>0.0426976438889957</v>
      </c>
      <c r="BS332" s="15">
        <v>0.0470240030774309</v>
      </c>
      <c r="BT332" s="15">
        <v>0.000366466376763519</v>
      </c>
      <c r="BU332" s="15">
        <v>0.000903041129418636</v>
      </c>
      <c r="BV332" s="15">
        <v>0.292566252742216</v>
      </c>
      <c r="BW332" s="15">
        <v>0.0228730064125429</v>
      </c>
      <c r="BX332" s="15">
        <v>2.48331990926332e-5</v>
      </c>
      <c r="BY332" s="15">
        <v>0.181092377884487</v>
      </c>
      <c r="BZ332" s="15">
        <v>0</v>
      </c>
      <c r="CA332" s="15">
        <v>0.000658307282153325</v>
      </c>
      <c r="CB332" s="15">
        <v>0.111298056578524</v>
      </c>
      <c r="CC332" s="15">
        <v>0</v>
      </c>
      <c r="CD332" s="15">
        <v>-6.29937843654726e-6</v>
      </c>
      <c r="CE332" s="15">
        <v>0.00815352920665213</v>
      </c>
      <c r="CF332" s="15">
        <v>0</v>
      </c>
      <c r="CG332" s="15">
        <v>-6.25284670796589e-6</v>
      </c>
      <c r="CH332" s="15">
        <v>0.494775376979331</v>
      </c>
      <c r="CI332" s="15">
        <v>-0.000870852704871083</v>
      </c>
      <c r="CJ332" s="15">
        <v>0</v>
      </c>
      <c r="CK332" s="15">
        <v>2.86806528753125e-5</v>
      </c>
      <c r="CL332" s="15">
        <v>0.030985642971868</v>
      </c>
      <c r="CM332" s="15">
        <v>1.12874248361372e-5</v>
      </c>
      <c r="CN332" s="15">
        <v>-0.0130150496190817</v>
      </c>
      <c r="CO332" s="15">
        <v>-0.000403308180285777</v>
      </c>
      <c r="CP332" s="15">
        <v>-0.00311365924867835</v>
      </c>
      <c r="CQ332" s="15">
        <v>0.000359859534960094</v>
      </c>
      <c r="CR332" s="15">
        <v>0.0141381458080614</v>
      </c>
      <c r="CS332" s="15">
        <v>0</v>
      </c>
      <c r="CT332" s="15">
        <v>0.13196411062837</v>
      </c>
      <c r="CU332" s="15">
        <v>0.00190789630223565</v>
      </c>
      <c r="CV332" s="15">
        <v>0.00280380463995678</v>
      </c>
      <c r="CW332" s="15">
        <v>0.00535927740153141</v>
      </c>
      <c r="CX332" s="15">
        <v>0.00130520862482064</v>
      </c>
      <c r="CY332" s="15">
        <v>-0.000579473661971197</v>
      </c>
      <c r="CZ332" s="15">
        <v>-0.000108667016716968</v>
      </c>
      <c r="DA332" s="15">
        <v>-0.000873525547106735</v>
      </c>
      <c r="DB332" s="15">
        <v>-0.00199496530432575</v>
      </c>
      <c r="DC332" s="15">
        <v>-0.00029230023536353</v>
      </c>
      <c r="DD332" s="15">
        <v>-0.0188809617019033</v>
      </c>
      <c r="DE332" s="15">
        <v>-3.25412249406742e-5</v>
      </c>
      <c r="DF332" s="15">
        <v>0.0560489131526241</v>
      </c>
      <c r="DG332" s="15">
        <v>-0.00329335279384069</v>
      </c>
      <c r="DH332" s="15">
        <v>0</v>
      </c>
      <c r="DI332" s="15">
        <v>0.00202300835294467</v>
      </c>
      <c r="DJ332" s="15">
        <v>0.00067484180368016</v>
      </c>
      <c r="DK332" s="15">
        <v>-0.000220401429315897</v>
      </c>
      <c r="DL332" s="15">
        <v>-0.00158303895954226</v>
      </c>
      <c r="DM332" s="15">
        <v>-0.00158600799806685</v>
      </c>
      <c r="DN332" s="15">
        <v>0.000446356355623401</v>
      </c>
      <c r="DO332" s="15">
        <v>-0.0141064333892609</v>
      </c>
      <c r="DP332" s="15">
        <v>-1</v>
      </c>
      <c r="DQ332" s="15" t="s">
        <v>209</v>
      </c>
      <c r="DR332" s="15">
        <v>-1</v>
      </c>
      <c r="DS332" s="15" t="s">
        <v>209</v>
      </c>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c r="FX332" s="14"/>
      <c r="FY332" s="14"/>
      <c r="FZ332" s="14"/>
      <c r="GA332" s="14"/>
      <c r="GB332" s="14"/>
      <c r="GC332" s="14"/>
      <c r="GD332" s="14"/>
      <c r="GE332" s="14"/>
      <c r="GF332" s="14"/>
      <c r="GG332" s="14"/>
      <c r="GH332" s="14"/>
      <c r="GI332" s="14"/>
      <c r="GJ332" s="14"/>
      <c r="GK332" s="14"/>
      <c r="GL332" s="14"/>
      <c r="GM332" s="14"/>
      <c r="GN332" s="14"/>
      <c r="GO332" s="14"/>
      <c r="GP332" s="14"/>
      <c r="GQ332" s="14"/>
      <c r="GR332" s="14"/>
      <c r="GS332" s="14"/>
      <c r="GT332" s="14"/>
      <c r="GU332" s="14"/>
      <c r="GV332" s="14"/>
      <c r="GW332" s="14"/>
      <c r="GX332" s="14"/>
      <c r="GY332" s="14"/>
      <c r="GZ332" s="14"/>
      <c r="HA332" s="14"/>
      <c r="HB332" s="14"/>
      <c r="HC332" s="14"/>
      <c r="HD332" s="14"/>
      <c r="HE332" s="14"/>
      <c r="HF332" s="14"/>
      <c r="HG332" s="14"/>
      <c r="HH332" s="14"/>
      <c r="HI332" s="14"/>
      <c r="HJ332" s="14"/>
      <c r="HK332" s="14"/>
      <c r="HL332" s="14"/>
      <c r="HM332" s="14"/>
      <c r="HN332" s="14"/>
      <c r="HO332" s="14"/>
      <c r="HP332" s="14"/>
      <c r="HQ332" s="14"/>
      <c r="HR332" s="14"/>
      <c r="HS332" s="14"/>
      <c r="HT332" s="14"/>
      <c r="HU332" s="14"/>
      <c r="HV332" s="14"/>
      <c r="HW332" s="14"/>
      <c r="HX332" s="14"/>
      <c r="HY332" s="14"/>
      <c r="HZ332" s="14"/>
      <c r="IA332" s="14"/>
      <c r="IB332" s="14"/>
      <c r="IC332" s="14"/>
      <c r="ID332" s="14"/>
      <c r="IE332" s="14"/>
      <c r="IF332" s="14"/>
    </row>
    <row r="333" s="2" customFormat="1" spans="1:240">
      <c r="A333" s="9" t="s">
        <v>40</v>
      </c>
      <c r="B333" s="10"/>
      <c r="C333" s="10"/>
      <c r="D333" s="11"/>
      <c r="E333" s="15">
        <v>-0.000747879589166334</v>
      </c>
      <c r="F333" s="15">
        <v>-0.0118670136368688</v>
      </c>
      <c r="G333" s="15">
        <v>-0.000541714327659704</v>
      </c>
      <c r="H333" s="15">
        <v>-8.92708132496089e-5</v>
      </c>
      <c r="I333" s="15">
        <v>0.00324789907466516</v>
      </c>
      <c r="J333" s="15">
        <v>0.000378463092933545</v>
      </c>
      <c r="K333" s="15">
        <v>0.000169920630010756</v>
      </c>
      <c r="L333" s="15">
        <v>0.00586749916228424</v>
      </c>
      <c r="M333" s="15">
        <v>-0.000520751629477512</v>
      </c>
      <c r="N333" s="15">
        <v>0.00574034617553942</v>
      </c>
      <c r="O333" s="15">
        <v>-0.000878337544775731</v>
      </c>
      <c r="P333" s="15">
        <v>-0.00292488097644239</v>
      </c>
      <c r="Q333" s="15">
        <v>0.000191256387880312</v>
      </c>
      <c r="R333" s="15">
        <v>-0.0154481914984814</v>
      </c>
      <c r="S333" s="15">
        <v>-0.00571236700693212</v>
      </c>
      <c r="T333" s="15">
        <v>-0.00152109262622613</v>
      </c>
      <c r="U333" s="15">
        <v>-0.0165454752279728</v>
      </c>
      <c r="V333" s="15">
        <v>-0.00150997656364826</v>
      </c>
      <c r="W333" s="15">
        <v>-0.00173658901648654</v>
      </c>
      <c r="X333" s="15">
        <v>-0.00785128697742676</v>
      </c>
      <c r="Y333" s="15">
        <v>-0.000439406381038121</v>
      </c>
      <c r="Z333" s="15">
        <v>-0.0106172185781626</v>
      </c>
      <c r="AA333" s="15">
        <v>-0.001277904082984</v>
      </c>
      <c r="AB333" s="15">
        <v>-0.0206460533073927</v>
      </c>
      <c r="AC333" s="15">
        <v>0.000624871258955162</v>
      </c>
      <c r="AD333" s="15">
        <v>0.00661977973562844</v>
      </c>
      <c r="AE333" s="15">
        <v>0.00124590847568284</v>
      </c>
      <c r="AF333" s="15">
        <v>0.00114139014913284</v>
      </c>
      <c r="AG333" s="15">
        <v>0.0162659964062202</v>
      </c>
      <c r="AH333" s="15">
        <v>0.000953040392414506</v>
      </c>
      <c r="AI333" s="15">
        <v>-6.45498562923397e-6</v>
      </c>
      <c r="AJ333" s="15">
        <v>0.0237893600071166</v>
      </c>
      <c r="AK333" s="15">
        <v>-0.000138710760302585</v>
      </c>
      <c r="AL333" s="15">
        <v>0.0202970240392677</v>
      </c>
      <c r="AM333" s="15">
        <v>-0.00088846696765954</v>
      </c>
      <c r="AN333" s="15">
        <v>0.025578977374058</v>
      </c>
      <c r="AO333" s="15">
        <v>-0.00099565438139948</v>
      </c>
      <c r="AP333" s="15">
        <v>0.00127122765589305</v>
      </c>
      <c r="AQ333" s="15">
        <v>0.00428806320863284</v>
      </c>
      <c r="AR333" s="15">
        <v>7.00452093633785e-5</v>
      </c>
      <c r="AS333" s="15">
        <v>-0.000904657368074768</v>
      </c>
      <c r="AT333" s="15">
        <v>0.0023850520466866</v>
      </c>
      <c r="AU333" s="15">
        <v>-0.000748842577543263</v>
      </c>
      <c r="AV333" s="15">
        <v>-0.000181627913149351</v>
      </c>
      <c r="AW333" s="15">
        <v>-0.000271551934313052</v>
      </c>
      <c r="AX333" s="15">
        <v>0.014035388117015</v>
      </c>
      <c r="AY333" s="15">
        <v>-0.00031753925758049</v>
      </c>
      <c r="AZ333" s="15">
        <v>0.016046252539385</v>
      </c>
      <c r="BA333" s="15">
        <v>0</v>
      </c>
      <c r="BB333" s="15">
        <v>-0.00589607166088368</v>
      </c>
      <c r="BC333" s="15">
        <v>-0.000947430086078005</v>
      </c>
      <c r="BD333" s="15">
        <v>0.000490443300676713</v>
      </c>
      <c r="BE333" s="15">
        <v>-0.00778585210525728</v>
      </c>
      <c r="BF333" s="15">
        <v>-0.000253302342022477</v>
      </c>
      <c r="BG333" s="15">
        <v>0.000206038072597892</v>
      </c>
      <c r="BH333" s="15">
        <v>-0.00597877200720798</v>
      </c>
      <c r="BI333" s="15">
        <v>0</v>
      </c>
      <c r="BJ333" s="15">
        <v>0.0183644514670722</v>
      </c>
      <c r="BK333" s="15">
        <v>-0.000841399374626017</v>
      </c>
      <c r="BL333" s="15">
        <v>-0.035144276668709</v>
      </c>
      <c r="BM333" s="15">
        <v>-0.0646435133300511</v>
      </c>
      <c r="BN333" s="15">
        <v>-0.0591221853705043</v>
      </c>
      <c r="BO333" s="15">
        <v>0.0024802121646228</v>
      </c>
      <c r="BP333" s="15">
        <v>-0.00442011431123301</v>
      </c>
      <c r="BQ333" s="15">
        <v>-0.0339747292902052</v>
      </c>
      <c r="BR333" s="15">
        <v>-0.00146581058682538</v>
      </c>
      <c r="BS333" s="15">
        <v>0.00258379787115004</v>
      </c>
      <c r="BT333" s="15">
        <v>0.0382417266521615</v>
      </c>
      <c r="BU333" s="15">
        <v>-0.000351669649321207</v>
      </c>
      <c r="BV333" s="15">
        <v>0.103028644663044</v>
      </c>
      <c r="BW333" s="15">
        <v>0.00490849545992145</v>
      </c>
      <c r="BX333" s="15">
        <v>0.00908717644287016</v>
      </c>
      <c r="BY333" s="15">
        <v>0.00633488743037125</v>
      </c>
      <c r="BZ333" s="15">
        <v>0.0703339369745932</v>
      </c>
      <c r="CA333" s="15">
        <v>-0.00138383971111267</v>
      </c>
      <c r="CB333" s="15">
        <v>-0.000979743874929828</v>
      </c>
      <c r="CC333" s="15">
        <v>0.00399629795720258</v>
      </c>
      <c r="CD333" s="15">
        <v>-4.94428821997683e-5</v>
      </c>
      <c r="CE333" s="15">
        <v>0</v>
      </c>
      <c r="CF333" s="15">
        <v>0.00714437680761248</v>
      </c>
      <c r="CG333" s="15">
        <v>0.00061582696456286</v>
      </c>
      <c r="CH333" s="15">
        <v>0.00834544189576047</v>
      </c>
      <c r="CI333" s="15">
        <v>-0.000201541002449068</v>
      </c>
      <c r="CJ333" s="15">
        <v>0.00465039472479667</v>
      </c>
      <c r="CK333" s="15">
        <v>-2.66032020823648e-6</v>
      </c>
      <c r="CL333" s="15">
        <v>-0.0228011471549912</v>
      </c>
      <c r="CM333" s="15">
        <v>-1.89316095963177e-5</v>
      </c>
      <c r="CN333" s="15">
        <v>-0.0014356169679437</v>
      </c>
      <c r="CO333" s="15">
        <v>-0.0567453563058913</v>
      </c>
      <c r="CP333" s="15">
        <v>0</v>
      </c>
      <c r="CQ333" s="15">
        <v>-0.000872021612142282</v>
      </c>
      <c r="CR333" s="15">
        <v>0.0274275660206886</v>
      </c>
      <c r="CS333" s="15">
        <v>0</v>
      </c>
      <c r="CT333" s="15">
        <v>0.0175587827810866</v>
      </c>
      <c r="CU333" s="15">
        <v>0.00445480027283085</v>
      </c>
      <c r="CV333" s="15">
        <v>0.0172733624175556</v>
      </c>
      <c r="CW333" s="15">
        <v>0</v>
      </c>
      <c r="CX333" s="15">
        <v>0.0119993237950069</v>
      </c>
      <c r="CY333" s="15">
        <v>0.000478779865604961</v>
      </c>
      <c r="CZ333" s="15">
        <v>1.71209140187312e-5</v>
      </c>
      <c r="DA333" s="15">
        <v>0.0650071153164367</v>
      </c>
      <c r="DB333" s="15">
        <v>0.00485353900014163</v>
      </c>
      <c r="DC333" s="15">
        <v>-0.00429098324639887</v>
      </c>
      <c r="DD333" s="15">
        <v>0.0308646314322572</v>
      </c>
      <c r="DE333" s="15">
        <v>0</v>
      </c>
      <c r="DF333" s="15">
        <v>0.0524013786867241</v>
      </c>
      <c r="DG333" s="15">
        <v>0.00461867655439296</v>
      </c>
      <c r="DH333" s="15">
        <v>0.0228989108116298</v>
      </c>
      <c r="DI333" s="15">
        <v>0</v>
      </c>
      <c r="DJ333" s="15">
        <v>0.0394935152932538</v>
      </c>
      <c r="DK333" s="15">
        <v>0.000419234531684465</v>
      </c>
      <c r="DL333" s="15">
        <v>0.00552197763915951</v>
      </c>
      <c r="DM333" s="15">
        <v>0.0145270887406901</v>
      </c>
      <c r="DN333" s="15">
        <v>-0.000588896789520787</v>
      </c>
      <c r="DO333" s="15">
        <v>0.00398468655962736</v>
      </c>
      <c r="DP333" s="15">
        <v>-1</v>
      </c>
      <c r="DQ333" s="15" t="s">
        <v>209</v>
      </c>
      <c r="DR333" s="15">
        <v>-1</v>
      </c>
      <c r="DS333" s="15" t="s">
        <v>209</v>
      </c>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c r="FX333" s="14"/>
      <c r="FY333" s="14"/>
      <c r="FZ333" s="14"/>
      <c r="GA333" s="14"/>
      <c r="GB333" s="14"/>
      <c r="GC333" s="14"/>
      <c r="GD333" s="14"/>
      <c r="GE333" s="14"/>
      <c r="GF333" s="14"/>
      <c r="GG333" s="14"/>
      <c r="GH333" s="14"/>
      <c r="GI333" s="14"/>
      <c r="GJ333" s="14"/>
      <c r="GK333" s="14"/>
      <c r="GL333" s="14"/>
      <c r="GM333" s="14"/>
      <c r="GN333" s="14"/>
      <c r="GO333" s="14"/>
      <c r="GP333" s="14"/>
      <c r="GQ333" s="14"/>
      <c r="GR333" s="14"/>
      <c r="GS333" s="14"/>
      <c r="GT333" s="14"/>
      <c r="GU333" s="14"/>
      <c r="GV333" s="14"/>
      <c r="GW333" s="14"/>
      <c r="GX333" s="14"/>
      <c r="GY333" s="14"/>
      <c r="GZ333" s="14"/>
      <c r="HA333" s="14"/>
      <c r="HB333" s="14"/>
      <c r="HC333" s="14"/>
      <c r="HD333" s="14"/>
      <c r="HE333" s="14"/>
      <c r="HF333" s="14"/>
      <c r="HG333" s="14"/>
      <c r="HH333" s="14"/>
      <c r="HI333" s="14"/>
      <c r="HJ333" s="14"/>
      <c r="HK333" s="14"/>
      <c r="HL333" s="14"/>
      <c r="HM333" s="14"/>
      <c r="HN333" s="14"/>
      <c r="HO333" s="14"/>
      <c r="HP333" s="14"/>
      <c r="HQ333" s="14"/>
      <c r="HR333" s="14"/>
      <c r="HS333" s="14"/>
      <c r="HT333" s="14"/>
      <c r="HU333" s="14"/>
      <c r="HV333" s="14"/>
      <c r="HW333" s="14"/>
      <c r="HX333" s="14"/>
      <c r="HY333" s="14"/>
      <c r="HZ333" s="14"/>
      <c r="IA333" s="14"/>
      <c r="IB333" s="14"/>
      <c r="IC333" s="14"/>
      <c r="ID333" s="14"/>
      <c r="IE333" s="14"/>
      <c r="IF333" s="14"/>
    </row>
    <row r="334" s="2" customFormat="1" spans="1:240">
      <c r="A334" s="9" t="s">
        <v>42</v>
      </c>
      <c r="B334" s="10"/>
      <c r="C334" s="10"/>
      <c r="D334" s="11"/>
      <c r="E334" s="15">
        <v>0.0516791329737751</v>
      </c>
      <c r="F334" s="15">
        <v>-0.00202802761823284</v>
      </c>
      <c r="G334" s="15">
        <v>0.0172873389674815</v>
      </c>
      <c r="H334" s="15">
        <v>0.00184900113618935</v>
      </c>
      <c r="I334" s="15">
        <v>0.0152661363132198</v>
      </c>
      <c r="J334" s="15">
        <v>-0.00132264810906113</v>
      </c>
      <c r="K334" s="15">
        <v>-0.0107121802374028</v>
      </c>
      <c r="L334" s="15">
        <v>-0.0396058001710148</v>
      </c>
      <c r="M334" s="15">
        <v>0.0277774180615027</v>
      </c>
      <c r="N334" s="15">
        <v>0.0561411355289088</v>
      </c>
      <c r="O334" s="15">
        <v>0.0294127843214191</v>
      </c>
      <c r="P334" s="15">
        <v>0.0492587142941598</v>
      </c>
      <c r="Q334" s="15">
        <v>-0.00144521846287604</v>
      </c>
      <c r="R334" s="15">
        <v>-0.0280331418844388</v>
      </c>
      <c r="S334" s="15">
        <v>-0.00395086334486994</v>
      </c>
      <c r="T334" s="15">
        <v>0.000207071853698393</v>
      </c>
      <c r="U334" s="15">
        <v>-0.00336431580346708</v>
      </c>
      <c r="V334" s="15">
        <v>0.00979637881734874</v>
      </c>
      <c r="W334" s="15">
        <v>-0.0256957960184608</v>
      </c>
      <c r="X334" s="15">
        <v>-0.0324904104971999</v>
      </c>
      <c r="Y334" s="15">
        <v>0.000953890036217597</v>
      </c>
      <c r="Z334" s="15">
        <v>0.105815612282211</v>
      </c>
      <c r="AA334" s="15">
        <v>0.00108655000325975</v>
      </c>
      <c r="AB334" s="15">
        <v>0.00727117234487884</v>
      </c>
      <c r="AC334" s="15">
        <v>0.0506229952439723</v>
      </c>
      <c r="AD334" s="15">
        <v>0.0349080285121353</v>
      </c>
      <c r="AE334" s="15">
        <v>0.0159981346785203</v>
      </c>
      <c r="AF334" s="15">
        <v>0.0394216589470509</v>
      </c>
      <c r="AG334" s="15">
        <v>0.0084173284064053</v>
      </c>
      <c r="AH334" s="15">
        <v>-0.00507995638971792</v>
      </c>
      <c r="AI334" s="15">
        <v>-0.0153577396656343</v>
      </c>
      <c r="AJ334" s="15">
        <v>0.0285447742586389</v>
      </c>
      <c r="AK334" s="15">
        <v>0.00828530282866891</v>
      </c>
      <c r="AL334" s="15">
        <v>0.134788853568644</v>
      </c>
      <c r="AM334" s="15">
        <v>-0.0399669177184824</v>
      </c>
      <c r="AN334" s="15">
        <v>0.00612471721048791</v>
      </c>
      <c r="AO334" s="15">
        <v>-0.00843306354021878</v>
      </c>
      <c r="AP334" s="15">
        <v>-0.0343614150513265</v>
      </c>
      <c r="AQ334" s="15">
        <v>0.00646736986918928</v>
      </c>
      <c r="AR334" s="15">
        <v>0.00689580241351573</v>
      </c>
      <c r="AS334" s="15">
        <v>-0.00791121211370305</v>
      </c>
      <c r="AT334" s="15">
        <v>-0.000586432720261154</v>
      </c>
      <c r="AU334" s="15">
        <v>-0.0155145270474027</v>
      </c>
      <c r="AV334" s="15">
        <v>-2.36225378011934e-5</v>
      </c>
      <c r="AW334" s="15">
        <v>0.0112570891814645</v>
      </c>
      <c r="AX334" s="15">
        <v>0.112556036213202</v>
      </c>
      <c r="AY334" s="15">
        <v>0.0101695309065983</v>
      </c>
      <c r="AZ334" s="15">
        <v>-0.0110308375418784</v>
      </c>
      <c r="BA334" s="15">
        <v>0.0108456894747155</v>
      </c>
      <c r="BB334" s="15">
        <v>-0.00462096109298249</v>
      </c>
      <c r="BC334" s="15">
        <v>0.0210325276972201</v>
      </c>
      <c r="BD334" s="15">
        <v>-0.010336552114303</v>
      </c>
      <c r="BE334" s="15">
        <v>-0.0089046736606152</v>
      </c>
      <c r="BF334" s="15">
        <v>-0.00779210651756423</v>
      </c>
      <c r="BG334" s="15">
        <v>0.0357563023222549</v>
      </c>
      <c r="BH334" s="15">
        <v>-0.0106712441917938</v>
      </c>
      <c r="BI334" s="15">
        <v>0.0187989208948631</v>
      </c>
      <c r="BJ334" s="15">
        <v>0.10599794553617</v>
      </c>
      <c r="BK334" s="15">
        <v>-0.00142193700411597</v>
      </c>
      <c r="BL334" s="15">
        <v>-0.0686023150861371</v>
      </c>
      <c r="BM334" s="15">
        <v>-0.0963921892849625</v>
      </c>
      <c r="BN334" s="15">
        <v>0.0115947530455898</v>
      </c>
      <c r="BO334" s="15">
        <v>0.00891097806997831</v>
      </c>
      <c r="BP334" s="15">
        <v>0.0582762073663114</v>
      </c>
      <c r="BQ334" s="15">
        <v>0.0106939316641679</v>
      </c>
      <c r="BR334" s="15">
        <v>-0.0169359489070209</v>
      </c>
      <c r="BS334" s="15">
        <v>0.00456914550027743</v>
      </c>
      <c r="BT334" s="15">
        <v>0.0255766701360514</v>
      </c>
      <c r="BU334" s="15">
        <v>0.019818515352197</v>
      </c>
      <c r="BV334" s="15">
        <v>0.131468108122373</v>
      </c>
      <c r="BW334" s="15">
        <v>-0.00944392573620434</v>
      </c>
      <c r="BX334" s="15">
        <v>-0.0319466698665877</v>
      </c>
      <c r="BY334" s="15">
        <v>0.0563598907073732</v>
      </c>
      <c r="BZ334" s="15">
        <v>0.0165931593135284</v>
      </c>
      <c r="CA334" s="15">
        <v>-0.00499982490870332</v>
      </c>
      <c r="CB334" s="15">
        <v>0.0415089385052281</v>
      </c>
      <c r="CC334" s="15">
        <v>-0.00319838918591508</v>
      </c>
      <c r="CD334" s="15">
        <v>-0.0200079153625441</v>
      </c>
      <c r="CE334" s="15">
        <v>0.0221108718055312</v>
      </c>
      <c r="CF334" s="15">
        <v>-0.0243765341165657</v>
      </c>
      <c r="CG334" s="15">
        <v>0.00905278730263603</v>
      </c>
      <c r="CH334" s="15">
        <v>0.121909369616897</v>
      </c>
      <c r="CI334" s="15">
        <v>0.019799583612963</v>
      </c>
      <c r="CJ334" s="15">
        <v>-0.0140719983531767</v>
      </c>
      <c r="CK334" s="15">
        <v>-0.0300729161747568</v>
      </c>
      <c r="CL334" s="15">
        <v>0.0209347223360965</v>
      </c>
      <c r="CM334" s="15">
        <v>-0.0215163248429554</v>
      </c>
      <c r="CN334" s="15">
        <v>-0.00265823206604787</v>
      </c>
      <c r="CO334" s="15">
        <v>0.00524070312925073</v>
      </c>
      <c r="CP334" s="15">
        <v>-0.0253406325334725</v>
      </c>
      <c r="CQ334" s="15">
        <v>0.0191119195839666</v>
      </c>
      <c r="CR334" s="15">
        <v>0.0431578800976078</v>
      </c>
      <c r="CS334" s="15">
        <v>0.0363963692774387</v>
      </c>
      <c r="CT334" s="15">
        <v>0.0997450331350893</v>
      </c>
      <c r="CU334" s="15">
        <v>-0.0241376313518441</v>
      </c>
      <c r="CV334" s="15">
        <v>0.0305316069960542</v>
      </c>
      <c r="CW334" s="15">
        <v>0.00726002661329628</v>
      </c>
      <c r="CX334" s="15">
        <v>-0.0352206991864852</v>
      </c>
      <c r="CY334" s="15">
        <v>0.0248638499987048</v>
      </c>
      <c r="CZ334" s="15">
        <v>0.018100315601107</v>
      </c>
      <c r="DA334" s="15">
        <v>-0.0154453952769246</v>
      </c>
      <c r="DB334" s="15">
        <v>-0.0241055508237956</v>
      </c>
      <c r="DC334" s="15">
        <v>-0.0182115345407901</v>
      </c>
      <c r="DD334" s="15">
        <v>0.0308404774308717</v>
      </c>
      <c r="DE334" s="15">
        <v>0.012107278253261</v>
      </c>
      <c r="DF334" s="15">
        <v>0.00902851502500779</v>
      </c>
      <c r="DG334" s="15">
        <v>-0.0268563794098187</v>
      </c>
      <c r="DH334" s="15">
        <v>-0.00262259385574104</v>
      </c>
      <c r="DI334" s="15">
        <v>-0.0124461165463126</v>
      </c>
      <c r="DJ334" s="15">
        <v>0.0168856927481615</v>
      </c>
      <c r="DK334" s="15">
        <v>-0.0125555295118682</v>
      </c>
      <c r="DL334" s="15">
        <v>0.00939965110062402</v>
      </c>
      <c r="DM334" s="15">
        <v>0.0122392598644272</v>
      </c>
      <c r="DN334" s="15">
        <v>0.00871033909994923</v>
      </c>
      <c r="DO334" s="15">
        <v>-0.0244017499952752</v>
      </c>
      <c r="DP334" s="15">
        <v>-1</v>
      </c>
      <c r="DQ334" s="15" t="s">
        <v>209</v>
      </c>
      <c r="DR334" s="15">
        <v>-1</v>
      </c>
      <c r="DS334" s="15" t="s">
        <v>209</v>
      </c>
      <c r="DT334" s="14"/>
      <c r="DU334" s="14"/>
      <c r="DV334" s="14"/>
      <c r="DW334" s="14"/>
      <c r="DX334" s="14"/>
      <c r="DY334" s="14"/>
      <c r="DZ334" s="14"/>
      <c r="EA334" s="14"/>
      <c r="EB334" s="14"/>
      <c r="EC334" s="14"/>
      <c r="ED334" s="14"/>
      <c r="EE334" s="14"/>
      <c r="EF334" s="14"/>
      <c r="EG334" s="14"/>
      <c r="EH334" s="14"/>
      <c r="EI334" s="14"/>
      <c r="EJ334" s="14"/>
      <c r="EK334" s="14"/>
      <c r="EL334" s="14"/>
      <c r="EM334" s="14"/>
      <c r="EN334" s="14"/>
      <c r="EO334" s="14"/>
      <c r="EP334" s="14"/>
      <c r="EQ334" s="14"/>
      <c r="ER334" s="14"/>
      <c r="ES334" s="14"/>
      <c r="ET334" s="14"/>
      <c r="EU334" s="14"/>
      <c r="EV334" s="14"/>
      <c r="EW334" s="14"/>
      <c r="EX334" s="14"/>
      <c r="EY334" s="14"/>
      <c r="EZ334" s="14"/>
      <c r="FA334" s="14"/>
      <c r="FB334" s="14"/>
      <c r="FC334" s="14"/>
      <c r="FD334" s="14"/>
      <c r="FE334" s="14"/>
      <c r="FF334" s="14"/>
      <c r="FG334" s="14"/>
      <c r="FH334" s="14"/>
      <c r="FI334" s="14"/>
      <c r="FJ334" s="14"/>
      <c r="FK334" s="14"/>
      <c r="FL334" s="14"/>
      <c r="FM334" s="14"/>
      <c r="FN334" s="14"/>
      <c r="FO334" s="14"/>
      <c r="FP334" s="14"/>
      <c r="FQ334" s="14"/>
      <c r="FR334" s="14"/>
      <c r="FS334" s="14"/>
      <c r="FT334" s="14"/>
      <c r="FU334" s="14"/>
      <c r="FV334" s="14"/>
      <c r="FW334" s="14"/>
      <c r="FX334" s="14"/>
      <c r="FY334" s="14"/>
      <c r="FZ334" s="14"/>
      <c r="GA334" s="14"/>
      <c r="GB334" s="14"/>
      <c r="GC334" s="14"/>
      <c r="GD334" s="14"/>
      <c r="GE334" s="14"/>
      <c r="GF334" s="14"/>
      <c r="GG334" s="14"/>
      <c r="GH334" s="14"/>
      <c r="GI334" s="14"/>
      <c r="GJ334" s="14"/>
      <c r="GK334" s="14"/>
      <c r="GL334" s="14"/>
      <c r="GM334" s="14"/>
      <c r="GN334" s="14"/>
      <c r="GO334" s="14"/>
      <c r="GP334" s="14"/>
      <c r="GQ334" s="14"/>
      <c r="GR334" s="14"/>
      <c r="GS334" s="14"/>
      <c r="GT334" s="14"/>
      <c r="GU334" s="14"/>
      <c r="GV334" s="14"/>
      <c r="GW334" s="14"/>
      <c r="GX334" s="14"/>
      <c r="GY334" s="14"/>
      <c r="GZ334" s="14"/>
      <c r="HA334" s="14"/>
      <c r="HB334" s="14"/>
      <c r="HC334" s="14"/>
      <c r="HD334" s="14"/>
      <c r="HE334" s="14"/>
      <c r="HF334" s="14"/>
      <c r="HG334" s="14"/>
      <c r="HH334" s="14"/>
      <c r="HI334" s="14"/>
      <c r="HJ334" s="14"/>
      <c r="HK334" s="14"/>
      <c r="HL334" s="14"/>
      <c r="HM334" s="14"/>
      <c r="HN334" s="14"/>
      <c r="HO334" s="14"/>
      <c r="HP334" s="14"/>
      <c r="HQ334" s="14"/>
      <c r="HR334" s="14"/>
      <c r="HS334" s="14"/>
      <c r="HT334" s="14"/>
      <c r="HU334" s="14"/>
      <c r="HV334" s="14"/>
      <c r="HW334" s="14"/>
      <c r="HX334" s="14"/>
      <c r="HY334" s="14"/>
      <c r="HZ334" s="14"/>
      <c r="IA334" s="14"/>
      <c r="IB334" s="14"/>
      <c r="IC334" s="14"/>
      <c r="ID334" s="14"/>
      <c r="IE334" s="14"/>
      <c r="IF334" s="14"/>
    </row>
    <row r="335" s="2" customFormat="1" spans="1:240">
      <c r="A335" s="9" t="s">
        <v>43</v>
      </c>
      <c r="B335" s="10"/>
      <c r="C335" s="10"/>
      <c r="D335" s="11"/>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v>-0.0313863468634686</v>
      </c>
      <c r="BC335" s="15">
        <v>-0.0184469453241461</v>
      </c>
      <c r="BD335" s="15">
        <v>-0.000938474853853566</v>
      </c>
      <c r="BE335" s="15">
        <v>-0.000278904942887959</v>
      </c>
      <c r="BF335" s="15">
        <v>-0.000535310518591015</v>
      </c>
      <c r="BG335" s="15">
        <v>0.00125275692740745</v>
      </c>
      <c r="BH335" s="15">
        <v>-0.00506593697944813</v>
      </c>
      <c r="BI335" s="15">
        <v>0</v>
      </c>
      <c r="BJ335" s="15">
        <v>0.0088185995173149</v>
      </c>
      <c r="BK335" s="15">
        <v>-0.00194729656413284</v>
      </c>
      <c r="BL335" s="15">
        <v>-0.0794321641911727</v>
      </c>
      <c r="BM335" s="15">
        <v>-0.0786671328838406</v>
      </c>
      <c r="BN335" s="15">
        <v>-0.0807629510881399</v>
      </c>
      <c r="BO335" s="15">
        <v>-0.0358640538757855</v>
      </c>
      <c r="BP335" s="15">
        <v>0.00655725267594187</v>
      </c>
      <c r="BQ335" s="15">
        <v>0.026938660586024</v>
      </c>
      <c r="BR335" s="15">
        <v>-3.71670719000461e-5</v>
      </c>
      <c r="BS335" s="15">
        <v>0.0359731458174053</v>
      </c>
      <c r="BT335" s="15">
        <v>0</v>
      </c>
      <c r="BU335" s="15">
        <v>0.00364207021852891</v>
      </c>
      <c r="BV335" s="15">
        <v>0.153358566642695</v>
      </c>
      <c r="BW335" s="15">
        <v>0.00074557472811243</v>
      </c>
      <c r="BX335" s="15">
        <v>-0.0121776441433468</v>
      </c>
      <c r="BY335" s="15">
        <v>0.00585304834163192</v>
      </c>
      <c r="BZ335" s="15">
        <v>-1.97776666429617e-5</v>
      </c>
      <c r="CA335" s="15">
        <v>0.00160368793874954</v>
      </c>
      <c r="CB335" s="15">
        <v>0.00380388924026787</v>
      </c>
      <c r="CC335" s="15">
        <v>0.00545851105416317</v>
      </c>
      <c r="CD335" s="15">
        <v>0</v>
      </c>
      <c r="CE335" s="15">
        <v>0.000450324913800149</v>
      </c>
      <c r="CF335" s="15">
        <v>0.0263181826636498</v>
      </c>
      <c r="CG335" s="15">
        <v>0</v>
      </c>
      <c r="CH335" s="15">
        <v>0.059532949453982</v>
      </c>
      <c r="CI335" s="15">
        <v>-0.000843707751909673</v>
      </c>
      <c r="CJ335" s="15">
        <v>0.0301099963482936</v>
      </c>
      <c r="CK335" s="15">
        <v>-0.00333371386634285</v>
      </c>
      <c r="CL335" s="15">
        <v>-0.0149675480302915</v>
      </c>
      <c r="CM335" s="15">
        <v>-0.00559498014766635</v>
      </c>
      <c r="CN335" s="15">
        <v>-0.0107043857381686</v>
      </c>
      <c r="CO335" s="15">
        <v>-0.0154627051062848</v>
      </c>
      <c r="CP335" s="15">
        <v>-0.00169431917889851</v>
      </c>
      <c r="CQ335" s="15">
        <v>-0.0052591815589067</v>
      </c>
      <c r="CR335" s="15">
        <v>0.00474098567951131</v>
      </c>
      <c r="CS335" s="15">
        <v>0</v>
      </c>
      <c r="CT335" s="15">
        <v>0.0199575995538712</v>
      </c>
      <c r="CU335" s="15">
        <v>0.00235092303636852</v>
      </c>
      <c r="CV335" s="15">
        <v>0.0143801630562521</v>
      </c>
      <c r="CW335" s="15">
        <v>-0.00103588217889794</v>
      </c>
      <c r="CX335" s="15">
        <v>-0.00365323380181104</v>
      </c>
      <c r="CY335" s="15">
        <v>0</v>
      </c>
      <c r="CZ335" s="15">
        <v>-0.00264287481566461</v>
      </c>
      <c r="DA335" s="15">
        <v>0.0076808880653525</v>
      </c>
      <c r="DB335" s="15">
        <v>0</v>
      </c>
      <c r="DC335" s="15">
        <v>0.000377243806311656</v>
      </c>
      <c r="DD335" s="15">
        <v>-0.00102908607565733</v>
      </c>
      <c r="DE335" s="15">
        <v>0</v>
      </c>
      <c r="DF335" s="15">
        <v>0.0158821732362402</v>
      </c>
      <c r="DG335" s="15">
        <v>-0.0393035596473014</v>
      </c>
      <c r="DH335" s="15">
        <v>0</v>
      </c>
      <c r="DI335" s="15">
        <v>-0.00136966127552907</v>
      </c>
      <c r="DJ335" s="15">
        <v>0.00279903095410572</v>
      </c>
      <c r="DK335" s="15">
        <v>0</v>
      </c>
      <c r="DL335" s="15">
        <v>5.67064742116319e-5</v>
      </c>
      <c r="DM335" s="15">
        <v>0.0041095385916603</v>
      </c>
      <c r="DN335" s="15">
        <v>9.57333495588131e-7</v>
      </c>
      <c r="DO335" s="15">
        <v>-0.00274026877464451</v>
      </c>
      <c r="DP335" s="15">
        <v>-1</v>
      </c>
      <c r="DQ335" s="15" t="s">
        <v>209</v>
      </c>
      <c r="DR335" s="15">
        <v>-1</v>
      </c>
      <c r="DS335" s="15" t="s">
        <v>209</v>
      </c>
      <c r="DT335" s="14"/>
      <c r="DU335" s="14"/>
      <c r="DV335" s="14"/>
      <c r="DW335" s="14"/>
      <c r="DX335" s="14"/>
      <c r="DY335" s="14"/>
      <c r="DZ335" s="14"/>
      <c r="EA335" s="14"/>
      <c r="EB335" s="14"/>
      <c r="EC335" s="14"/>
      <c r="ED335" s="14"/>
      <c r="EE335" s="14"/>
      <c r="EF335" s="14"/>
      <c r="EG335" s="14"/>
      <c r="EH335" s="14"/>
      <c r="EI335" s="14"/>
      <c r="EJ335" s="14"/>
      <c r="EK335" s="14"/>
      <c r="EL335" s="14"/>
      <c r="EM335" s="14"/>
      <c r="EN335" s="14"/>
      <c r="EO335" s="14"/>
      <c r="EP335" s="14"/>
      <c r="EQ335" s="14"/>
      <c r="ER335" s="14"/>
      <c r="ES335" s="14"/>
      <c r="ET335" s="14"/>
      <c r="EU335" s="14"/>
      <c r="EV335" s="14"/>
      <c r="EW335" s="14"/>
      <c r="EX335" s="14"/>
      <c r="EY335" s="14"/>
      <c r="EZ335" s="14"/>
      <c r="FA335" s="14"/>
      <c r="FB335" s="14"/>
      <c r="FC335" s="14"/>
      <c r="FD335" s="14"/>
      <c r="FE335" s="14"/>
      <c r="FF335" s="14"/>
      <c r="FG335" s="14"/>
      <c r="FH335" s="14"/>
      <c r="FI335" s="14"/>
      <c r="FJ335" s="14"/>
      <c r="FK335" s="14"/>
      <c r="FL335" s="14"/>
      <c r="FM335" s="14"/>
      <c r="FN335" s="14"/>
      <c r="FO335" s="14"/>
      <c r="FP335" s="14"/>
      <c r="FQ335" s="14"/>
      <c r="FR335" s="14"/>
      <c r="FS335" s="14"/>
      <c r="FT335" s="14"/>
      <c r="FU335" s="14"/>
      <c r="FV335" s="14"/>
      <c r="FW335" s="14"/>
      <c r="FX335" s="14"/>
      <c r="FY335" s="14"/>
      <c r="FZ335" s="14"/>
      <c r="GA335" s="14"/>
      <c r="GB335" s="14"/>
      <c r="GC335" s="14"/>
      <c r="GD335" s="14"/>
      <c r="GE335" s="14"/>
      <c r="GF335" s="14"/>
      <c r="GG335" s="14"/>
      <c r="GH335" s="14"/>
      <c r="GI335" s="14"/>
      <c r="GJ335" s="14"/>
      <c r="GK335" s="14"/>
      <c r="GL335" s="14"/>
      <c r="GM335" s="14"/>
      <c r="GN335" s="14"/>
      <c r="GO335" s="14"/>
      <c r="GP335" s="14"/>
      <c r="GQ335" s="14"/>
      <c r="GR335" s="14"/>
      <c r="GS335" s="14"/>
      <c r="GT335" s="14"/>
      <c r="GU335" s="14"/>
      <c r="GV335" s="14"/>
      <c r="GW335" s="14"/>
      <c r="GX335" s="14"/>
      <c r="GY335" s="14"/>
      <c r="GZ335" s="14"/>
      <c r="HA335" s="14"/>
      <c r="HB335" s="14"/>
      <c r="HC335" s="14"/>
      <c r="HD335" s="14"/>
      <c r="HE335" s="14"/>
      <c r="HF335" s="14"/>
      <c r="HG335" s="14"/>
      <c r="HH335" s="14"/>
      <c r="HI335" s="14"/>
      <c r="HJ335" s="14"/>
      <c r="HK335" s="14"/>
      <c r="HL335" s="14"/>
      <c r="HM335" s="14"/>
      <c r="HN335" s="14"/>
      <c r="HO335" s="14"/>
      <c r="HP335" s="14"/>
      <c r="HQ335" s="14"/>
      <c r="HR335" s="14"/>
      <c r="HS335" s="14"/>
      <c r="HT335" s="14"/>
      <c r="HU335" s="14"/>
      <c r="HV335" s="14"/>
      <c r="HW335" s="14"/>
      <c r="HX335" s="14"/>
      <c r="HY335" s="14"/>
      <c r="HZ335" s="14"/>
      <c r="IA335" s="14"/>
      <c r="IB335" s="14"/>
      <c r="IC335" s="14"/>
      <c r="ID335" s="14"/>
      <c r="IE335" s="14"/>
      <c r="IF335" s="14"/>
    </row>
    <row r="336" s="2" customFormat="1" spans="1:240">
      <c r="A336" s="9" t="s">
        <v>47</v>
      </c>
      <c r="B336" s="10"/>
      <c r="C336" s="10"/>
      <c r="D336" s="11"/>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v>-0.00640992960927933</v>
      </c>
      <c r="CK336" s="15">
        <v>-0.0511528524567645</v>
      </c>
      <c r="CL336" s="15">
        <v>0.0212622373226385</v>
      </c>
      <c r="CM336" s="15">
        <v>-0.0413953769729658</v>
      </c>
      <c r="CN336" s="15">
        <v>-0.0123681651008335</v>
      </c>
      <c r="CO336" s="15">
        <v>0.0277896087046954</v>
      </c>
      <c r="CP336" s="15">
        <v>-0.0261537685234809</v>
      </c>
      <c r="CQ336" s="15">
        <v>0.0210106485707475</v>
      </c>
      <c r="CR336" s="15">
        <v>0.0428998683521589</v>
      </c>
      <c r="CS336" s="15">
        <v>0.0317487932654423</v>
      </c>
      <c r="CT336" s="15">
        <v>0.117709552610321</v>
      </c>
      <c r="CU336" s="15">
        <v>-0.0226114649646924</v>
      </c>
      <c r="CV336" s="15">
        <v>0.0329074513806613</v>
      </c>
      <c r="CW336" s="15">
        <v>0.00995606146540817</v>
      </c>
      <c r="CX336" s="15">
        <v>-0.0254645076844601</v>
      </c>
      <c r="CY336" s="15">
        <v>0.0246517215742679</v>
      </c>
      <c r="CZ336" s="15">
        <v>0.0368889583097969</v>
      </c>
      <c r="DA336" s="15">
        <v>0.0375184853429491</v>
      </c>
      <c r="DB336" s="15">
        <v>0.0174715965956165</v>
      </c>
      <c r="DC336" s="15">
        <v>-0.0349913803112221</v>
      </c>
      <c r="DD336" s="15">
        <v>0.0288440593760177</v>
      </c>
      <c r="DE336" s="15">
        <v>0.0134851344654854</v>
      </c>
      <c r="DF336" s="15">
        <v>0.114242937306471</v>
      </c>
      <c r="DG336" s="15">
        <v>0.00545432742877505</v>
      </c>
      <c r="DH336" s="15">
        <v>-0.00379349199006651</v>
      </c>
      <c r="DI336" s="15">
        <v>-0.0527501002759908</v>
      </c>
      <c r="DJ336" s="15">
        <v>0.0127887405568865</v>
      </c>
      <c r="DK336" s="15">
        <v>-0.014292583215167</v>
      </c>
      <c r="DL336" s="15">
        <v>-0.00261972180954051</v>
      </c>
      <c r="DM336" s="15">
        <v>0.0220108427297458</v>
      </c>
      <c r="DN336" s="15">
        <v>-0.0376906850327796</v>
      </c>
      <c r="DO336" s="15">
        <v>-0.0299294504126276</v>
      </c>
      <c r="DP336" s="15">
        <v>-1</v>
      </c>
      <c r="DQ336" s="15" t="s">
        <v>209</v>
      </c>
      <c r="DR336" s="15">
        <v>-1</v>
      </c>
      <c r="DS336" s="15" t="s">
        <v>209</v>
      </c>
      <c r="DT336" s="14"/>
      <c r="DU336" s="14"/>
      <c r="DV336" s="14"/>
      <c r="DW336" s="14"/>
      <c r="DX336" s="14"/>
      <c r="DY336" s="14"/>
      <c r="DZ336" s="14"/>
      <c r="EA336" s="14"/>
      <c r="EB336" s="14"/>
      <c r="EC336" s="14"/>
      <c r="ED336" s="14"/>
      <c r="EE336" s="14"/>
      <c r="EF336" s="14"/>
      <c r="EG336" s="14"/>
      <c r="EH336" s="14"/>
      <c r="EI336" s="14"/>
      <c r="EJ336" s="14"/>
      <c r="EK336" s="14"/>
      <c r="EL336" s="14"/>
      <c r="EM336" s="14"/>
      <c r="EN336" s="14"/>
      <c r="EO336" s="14"/>
      <c r="EP336" s="14"/>
      <c r="EQ336" s="14"/>
      <c r="ER336" s="14"/>
      <c r="ES336" s="14"/>
      <c r="ET336" s="14"/>
      <c r="EU336" s="14"/>
      <c r="EV336" s="14"/>
      <c r="EW336" s="14"/>
      <c r="EX336" s="14"/>
      <c r="EY336" s="14"/>
      <c r="EZ336" s="14"/>
      <c r="FA336" s="14"/>
      <c r="FB336" s="14"/>
      <c r="FC336" s="14"/>
      <c r="FD336" s="14"/>
      <c r="FE336" s="14"/>
      <c r="FF336" s="14"/>
      <c r="FG336" s="14"/>
      <c r="FH336" s="14"/>
      <c r="FI336" s="14"/>
      <c r="FJ336" s="14"/>
      <c r="FK336" s="14"/>
      <c r="FL336" s="14"/>
      <c r="FM336" s="14"/>
      <c r="FN336" s="14"/>
      <c r="FO336" s="14"/>
      <c r="FP336" s="14"/>
      <c r="FQ336" s="14"/>
      <c r="FR336" s="14"/>
      <c r="FS336" s="14"/>
      <c r="FT336" s="14"/>
      <c r="FU336" s="14"/>
      <c r="FV336" s="14"/>
      <c r="FW336" s="14"/>
      <c r="FX336" s="14"/>
      <c r="FY336" s="14"/>
      <c r="FZ336" s="14"/>
      <c r="GA336" s="14"/>
      <c r="GB336" s="14"/>
      <c r="GC336" s="14"/>
      <c r="GD336" s="14"/>
      <c r="GE336" s="14"/>
      <c r="GF336" s="14"/>
      <c r="GG336" s="14"/>
      <c r="GH336" s="14"/>
      <c r="GI336" s="14"/>
      <c r="GJ336" s="14"/>
      <c r="GK336" s="14"/>
      <c r="GL336" s="14"/>
      <c r="GM336" s="14"/>
      <c r="GN336" s="14"/>
      <c r="GO336" s="14"/>
      <c r="GP336" s="14"/>
      <c r="GQ336" s="14"/>
      <c r="GR336" s="14"/>
      <c r="GS336" s="14"/>
      <c r="GT336" s="14"/>
      <c r="GU336" s="14"/>
      <c r="GV336" s="14"/>
      <c r="GW336" s="14"/>
      <c r="GX336" s="14"/>
      <c r="GY336" s="14"/>
      <c r="GZ336" s="14"/>
      <c r="HA336" s="14"/>
      <c r="HB336" s="14"/>
      <c r="HC336" s="14"/>
      <c r="HD336" s="14"/>
      <c r="HE336" s="14"/>
      <c r="HF336" s="14"/>
      <c r="HG336" s="14"/>
      <c r="HH336" s="14"/>
      <c r="HI336" s="14"/>
      <c r="HJ336" s="14"/>
      <c r="HK336" s="14"/>
      <c r="HL336" s="14"/>
      <c r="HM336" s="14"/>
      <c r="HN336" s="14"/>
      <c r="HO336" s="14"/>
      <c r="HP336" s="14"/>
      <c r="HQ336" s="14"/>
      <c r="HR336" s="14"/>
      <c r="HS336" s="14"/>
      <c r="HT336" s="14"/>
      <c r="HU336" s="14"/>
      <c r="HV336" s="14"/>
      <c r="HW336" s="14"/>
      <c r="HX336" s="14"/>
      <c r="HY336" s="14"/>
      <c r="HZ336" s="14"/>
      <c r="IA336" s="14"/>
      <c r="IB336" s="14"/>
      <c r="IC336" s="14"/>
      <c r="ID336" s="14"/>
      <c r="IE336" s="14"/>
      <c r="IF336" s="14"/>
    </row>
    <row r="337" s="2" customFormat="1" spans="1:240">
      <c r="A337" s="9" t="s">
        <v>48</v>
      </c>
      <c r="B337" s="10"/>
      <c r="C337" s="10"/>
      <c r="D337" s="11"/>
      <c r="E337" s="15">
        <v>0.00217158509448478</v>
      </c>
      <c r="F337" s="15" t="s">
        <v>209</v>
      </c>
      <c r="G337" s="15" t="s">
        <v>209</v>
      </c>
      <c r="H337" s="15" t="s">
        <v>209</v>
      </c>
      <c r="I337" s="15" t="s">
        <v>209</v>
      </c>
      <c r="J337" s="15" t="s">
        <v>209</v>
      </c>
      <c r="K337" s="15">
        <v>-0.00848791050962039</v>
      </c>
      <c r="L337" s="15">
        <v>-0.0109530931009498</v>
      </c>
      <c r="M337" s="15">
        <v>0.0251664878618485</v>
      </c>
      <c r="N337" s="15">
        <v>0.0108717126963245</v>
      </c>
      <c r="O337" s="15">
        <v>0.0731340559060991</v>
      </c>
      <c r="P337" s="15">
        <v>0.00458340209301844</v>
      </c>
      <c r="Q337" s="15" t="s">
        <v>209</v>
      </c>
      <c r="R337" s="15" t="s">
        <v>209</v>
      </c>
      <c r="S337" s="15" t="s">
        <v>209</v>
      </c>
      <c r="T337" s="15" t="s">
        <v>209</v>
      </c>
      <c r="U337" s="15" t="s">
        <v>209</v>
      </c>
      <c r="V337" s="15" t="s">
        <v>209</v>
      </c>
      <c r="W337" s="15" t="s">
        <v>209</v>
      </c>
      <c r="X337" s="15" t="s">
        <v>209</v>
      </c>
      <c r="Y337" s="15" t="s">
        <v>209</v>
      </c>
      <c r="Z337" s="15">
        <v>0.0763390046982622</v>
      </c>
      <c r="AA337" s="15">
        <v>0.0126169060657662</v>
      </c>
      <c r="AB337" s="15">
        <v>0.00443948355177515</v>
      </c>
      <c r="AC337" s="15">
        <v>0.000717940196001798</v>
      </c>
      <c r="AD337" s="15">
        <v>0.00668598097104178</v>
      </c>
      <c r="AE337" s="15">
        <v>-0.0151162427799287</v>
      </c>
      <c r="AF337" s="15">
        <v>0.0167443192566321</v>
      </c>
      <c r="AG337" s="15">
        <v>0.0262905263772364</v>
      </c>
      <c r="AH337" s="15">
        <v>-0.0216242754184329</v>
      </c>
      <c r="AI337" s="15">
        <v>-0.00967412386022581</v>
      </c>
      <c r="AJ337" s="15">
        <v>0.00728847322048209</v>
      </c>
      <c r="AK337" s="15">
        <v>-0.00390639631095968</v>
      </c>
      <c r="AL337" s="15">
        <v>0.10898446956548</v>
      </c>
      <c r="AM337" s="15">
        <v>0.0329563750687552</v>
      </c>
      <c r="AN337" s="15">
        <v>0.0048491308241565</v>
      </c>
      <c r="AO337" s="15">
        <v>-0.0290273125382928</v>
      </c>
      <c r="AP337" s="15">
        <v>0.0507448056729014</v>
      </c>
      <c r="AQ337" s="15">
        <v>-0.0188109157255425</v>
      </c>
      <c r="AR337" s="15">
        <v>-0.00951705205667197</v>
      </c>
      <c r="AS337" s="15">
        <v>0.0327411977011944</v>
      </c>
      <c r="AT337" s="15">
        <v>-0.0232630352113229</v>
      </c>
      <c r="AU337" s="15">
        <v>0.00491458712582404</v>
      </c>
      <c r="AV337" s="15">
        <v>0.0289698112705141</v>
      </c>
      <c r="AW337" s="15">
        <v>0.0347263849739843</v>
      </c>
      <c r="AX337" s="15">
        <v>0.087100541500678</v>
      </c>
      <c r="AY337" s="15">
        <v>0.0206087111856175</v>
      </c>
      <c r="AZ337" s="15">
        <v>0.0051438626297069</v>
      </c>
      <c r="BA337" s="15">
        <v>-0.00502822522278268</v>
      </c>
      <c r="BB337" s="15">
        <v>0.0246572037799115</v>
      </c>
      <c r="BC337" s="15">
        <v>0.0538513838510029</v>
      </c>
      <c r="BD337" s="15">
        <v>-0.00749547963429997</v>
      </c>
      <c r="BE337" s="15">
        <v>0.0556833515619071</v>
      </c>
      <c r="BF337" s="15">
        <v>-0.0173554278550253</v>
      </c>
      <c r="BG337" s="15">
        <v>9.25217404807999e-5</v>
      </c>
      <c r="BH337" s="15">
        <v>-0.00404366930860978</v>
      </c>
      <c r="BI337" s="15">
        <v>0.0349380036540361</v>
      </c>
      <c r="BJ337" s="15">
        <v>0.131366164675297</v>
      </c>
      <c r="BK337" s="15">
        <v>0.000360023604218496</v>
      </c>
      <c r="BL337" s="15">
        <v>-0.0268506673358302</v>
      </c>
      <c r="BM337" s="15">
        <v>0.00556032783541416</v>
      </c>
      <c r="BN337" s="15">
        <v>-0.00643454816359457</v>
      </c>
      <c r="BO337" s="15">
        <v>-0.235532748807797</v>
      </c>
      <c r="BP337" s="15">
        <v>0.0201371667336783</v>
      </c>
      <c r="BQ337" s="15">
        <v>0.11611708655679</v>
      </c>
      <c r="BR337" s="15">
        <v>0.00341318559877268</v>
      </c>
      <c r="BS337" s="15">
        <v>0.0112779557009448</v>
      </c>
      <c r="BT337" s="15">
        <v>-0.0243089773492204</v>
      </c>
      <c r="BU337" s="15">
        <v>-0.0117548433875643</v>
      </c>
      <c r="BV337" s="15">
        <v>0.157375188973203</v>
      </c>
      <c r="BW337" s="15">
        <v>-0.00406699311688241</v>
      </c>
      <c r="BX337" s="15">
        <v>-0.0356874647645329</v>
      </c>
      <c r="BY337" s="15">
        <v>0.0118199368418286</v>
      </c>
      <c r="BZ337" s="15">
        <v>-0.0338069853278224</v>
      </c>
      <c r="CA337" s="15">
        <v>-0.00611864238919868</v>
      </c>
      <c r="CB337" s="15">
        <v>-0.00576303196673122</v>
      </c>
      <c r="CC337" s="15">
        <v>0.000846913652198911</v>
      </c>
      <c r="CD337" s="15">
        <v>-0.014057442819464</v>
      </c>
      <c r="CE337" s="15">
        <v>-0.022144411793636</v>
      </c>
      <c r="CF337" s="15">
        <v>-0.015428093818513</v>
      </c>
      <c r="CG337" s="15">
        <v>-0.0151383421644946</v>
      </c>
      <c r="CH337" s="15">
        <v>0.105145341160841</v>
      </c>
      <c r="CI337" s="15">
        <v>-0.0302186300074849</v>
      </c>
      <c r="CJ337" s="15">
        <v>-0.0497700990971152</v>
      </c>
      <c r="CK337" s="15">
        <v>-0.0625584872659684</v>
      </c>
      <c r="CL337" s="15">
        <v>0.0202839679065621</v>
      </c>
      <c r="CM337" s="15">
        <v>-0.0510325894151665</v>
      </c>
      <c r="CN337" s="15">
        <v>0.0183832026021122</v>
      </c>
      <c r="CO337" s="15">
        <v>-0.0241960377870123</v>
      </c>
      <c r="CP337" s="15">
        <v>-0.0419042339503504</v>
      </c>
      <c r="CQ337" s="15">
        <v>-0.0264568841560632</v>
      </c>
      <c r="CR337" s="15">
        <v>0.0782914459589761</v>
      </c>
      <c r="CS337" s="15">
        <v>0.0567211245009265</v>
      </c>
      <c r="CT337" s="15">
        <v>0.11965956865882</v>
      </c>
      <c r="CU337" s="15">
        <v>-0.011188350300901</v>
      </c>
      <c r="CV337" s="15">
        <v>0.0235823870443588</v>
      </c>
      <c r="CW337" s="15">
        <v>-0.0223601511156206</v>
      </c>
      <c r="CX337" s="15">
        <v>-0.0302609609186842</v>
      </c>
      <c r="CY337" s="15">
        <v>-0.0335955185696843</v>
      </c>
      <c r="CZ337" s="15">
        <v>0.0172442112339815</v>
      </c>
      <c r="DA337" s="15">
        <v>-0.027024500174471</v>
      </c>
      <c r="DB337" s="15">
        <v>-0.0278072008861248</v>
      </c>
      <c r="DC337" s="15">
        <v>-0.0143593555995346</v>
      </c>
      <c r="DD337" s="15">
        <v>0.0292998244715126</v>
      </c>
      <c r="DE337" s="15">
        <v>0.0485945209806184</v>
      </c>
      <c r="DF337" s="15">
        <v>0.0764824524036189</v>
      </c>
      <c r="DG337" s="15">
        <v>-0.0323236361245284</v>
      </c>
      <c r="DH337" s="15">
        <v>-0.0103921685189005</v>
      </c>
      <c r="DI337" s="15">
        <v>-0.0393580557068194</v>
      </c>
      <c r="DJ337" s="15">
        <v>-0.021632708572046</v>
      </c>
      <c r="DK337" s="15">
        <v>-0.0244976534191159</v>
      </c>
      <c r="DL337" s="15">
        <v>0.069068944261627</v>
      </c>
      <c r="DM337" s="15">
        <v>0.0280213983392426</v>
      </c>
      <c r="DN337" s="15">
        <v>0.0168407126434456</v>
      </c>
      <c r="DO337" s="15">
        <v>-0.0600339096337638</v>
      </c>
      <c r="DP337" s="15">
        <v>-1</v>
      </c>
      <c r="DQ337" s="15" t="s">
        <v>209</v>
      </c>
      <c r="DR337" s="15">
        <v>-1</v>
      </c>
      <c r="DS337" s="15" t="s">
        <v>209</v>
      </c>
      <c r="DT337" s="14"/>
      <c r="DU337" s="14"/>
      <c r="DV337" s="14"/>
      <c r="DW337" s="14"/>
      <c r="DX337" s="14"/>
      <c r="DY337" s="14"/>
      <c r="DZ337" s="14"/>
      <c r="EA337" s="14"/>
      <c r="EB337" s="14"/>
      <c r="EC337" s="14"/>
      <c r="ED337" s="14"/>
      <c r="EE337" s="14"/>
      <c r="EF337" s="14"/>
      <c r="EG337" s="14"/>
      <c r="EH337" s="14"/>
      <c r="EI337" s="14"/>
      <c r="EJ337" s="14"/>
      <c r="EK337" s="14"/>
      <c r="EL337" s="14"/>
      <c r="EM337" s="14"/>
      <c r="EN337" s="14"/>
      <c r="EO337" s="14"/>
      <c r="EP337" s="14"/>
      <c r="EQ337" s="14"/>
      <c r="ER337" s="14"/>
      <c r="ES337" s="14"/>
      <c r="ET337" s="14"/>
      <c r="EU337" s="14"/>
      <c r="EV337" s="14"/>
      <c r="EW337" s="14"/>
      <c r="EX337" s="14"/>
      <c r="EY337" s="14"/>
      <c r="EZ337" s="14"/>
      <c r="FA337" s="14"/>
      <c r="FB337" s="14"/>
      <c r="FC337" s="14"/>
      <c r="FD337" s="14"/>
      <c r="FE337" s="14"/>
      <c r="FF337" s="14"/>
      <c r="FG337" s="14"/>
      <c r="FH337" s="14"/>
      <c r="FI337" s="14"/>
      <c r="FJ337" s="14"/>
      <c r="FK337" s="14"/>
      <c r="FL337" s="14"/>
      <c r="FM337" s="14"/>
      <c r="FN337" s="14"/>
      <c r="FO337" s="14"/>
      <c r="FP337" s="14"/>
      <c r="FQ337" s="14"/>
      <c r="FR337" s="14"/>
      <c r="FS337" s="14"/>
      <c r="FT337" s="14"/>
      <c r="FU337" s="14"/>
      <c r="FV337" s="14"/>
      <c r="FW337" s="14"/>
      <c r="FX337" s="14"/>
      <c r="FY337" s="14"/>
      <c r="FZ337" s="14"/>
      <c r="GA337" s="14"/>
      <c r="GB337" s="14"/>
      <c r="GC337" s="14"/>
      <c r="GD337" s="14"/>
      <c r="GE337" s="14"/>
      <c r="GF337" s="14"/>
      <c r="GG337" s="14"/>
      <c r="GH337" s="14"/>
      <c r="GI337" s="14"/>
      <c r="GJ337" s="14"/>
      <c r="GK337" s="14"/>
      <c r="GL337" s="14"/>
      <c r="GM337" s="14"/>
      <c r="GN337" s="14"/>
      <c r="GO337" s="14"/>
      <c r="GP337" s="14"/>
      <c r="GQ337" s="14"/>
      <c r="GR337" s="14"/>
      <c r="GS337" s="14"/>
      <c r="GT337" s="14"/>
      <c r="GU337" s="14"/>
      <c r="GV337" s="14"/>
      <c r="GW337" s="14"/>
      <c r="GX337" s="14"/>
      <c r="GY337" s="14"/>
      <c r="GZ337" s="14"/>
      <c r="HA337" s="14"/>
      <c r="HB337" s="14"/>
      <c r="HC337" s="14"/>
      <c r="HD337" s="14"/>
      <c r="HE337" s="14"/>
      <c r="HF337" s="14"/>
      <c r="HG337" s="14"/>
      <c r="HH337" s="14"/>
      <c r="HI337" s="14"/>
      <c r="HJ337" s="14"/>
      <c r="HK337" s="14"/>
      <c r="HL337" s="14"/>
      <c r="HM337" s="14"/>
      <c r="HN337" s="14"/>
      <c r="HO337" s="14"/>
      <c r="HP337" s="14"/>
      <c r="HQ337" s="14"/>
      <c r="HR337" s="14"/>
      <c r="HS337" s="14"/>
      <c r="HT337" s="14"/>
      <c r="HU337" s="14"/>
      <c r="HV337" s="14"/>
      <c r="HW337" s="14"/>
      <c r="HX337" s="14"/>
      <c r="HY337" s="14"/>
      <c r="HZ337" s="14"/>
      <c r="IA337" s="14"/>
      <c r="IB337" s="14"/>
      <c r="IC337" s="14"/>
      <c r="ID337" s="14"/>
      <c r="IE337" s="14"/>
      <c r="IF337" s="14"/>
    </row>
    <row r="338" s="2" customFormat="1" spans="1:240">
      <c r="A338" s="9" t="s">
        <v>49</v>
      </c>
      <c r="B338" s="10"/>
      <c r="C338" s="10"/>
      <c r="D338" s="11"/>
      <c r="E338" s="15">
        <v>0.00590426698000646</v>
      </c>
      <c r="F338" s="15">
        <v>-0.000548646789264917</v>
      </c>
      <c r="G338" s="15">
        <v>0.000103406896101887</v>
      </c>
      <c r="H338" s="15">
        <v>-0.0108197276729308</v>
      </c>
      <c r="I338" s="15">
        <v>-0.000950453820370623</v>
      </c>
      <c r="J338" s="15">
        <v>-0.00144275070536448</v>
      </c>
      <c r="K338" s="15">
        <v>-0.00263890788592636</v>
      </c>
      <c r="L338" s="15">
        <v>2.94973354386663e-5</v>
      </c>
      <c r="M338" s="15">
        <v>1.13947309166029e-6</v>
      </c>
      <c r="N338" s="15">
        <v>0.0318232895389337</v>
      </c>
      <c r="O338" s="15">
        <v>-0.0336172276400671</v>
      </c>
      <c r="P338" s="15">
        <v>0</v>
      </c>
      <c r="Q338" s="15">
        <v>0.00470955090185665</v>
      </c>
      <c r="R338" s="15">
        <v>0.00230978553793615</v>
      </c>
      <c r="S338" s="15">
        <v>0.0540430892716417</v>
      </c>
      <c r="T338" s="15">
        <v>0.000289346263788293</v>
      </c>
      <c r="U338" s="15">
        <v>-0.00737071323533933</v>
      </c>
      <c r="V338" s="15">
        <v>1.99134145240087e-6</v>
      </c>
      <c r="W338" s="15">
        <v>0.000589244077479734</v>
      </c>
      <c r="X338" s="15">
        <v>0.000457118920763611</v>
      </c>
      <c r="Y338" s="15">
        <v>-0.000192699583129619</v>
      </c>
      <c r="Z338" s="15">
        <v>0.0854295383443366</v>
      </c>
      <c r="AA338" s="15">
        <v>-0.0334741713785844</v>
      </c>
      <c r="AB338" s="15">
        <v>-0.000415142914505728</v>
      </c>
      <c r="AC338" s="15">
        <v>0.00039119851736813</v>
      </c>
      <c r="AD338" s="15">
        <v>-0.00224751828819947</v>
      </c>
      <c r="AE338" s="15">
        <v>-0.000310342115624085</v>
      </c>
      <c r="AF338" s="15">
        <v>-0.000188838161658156</v>
      </c>
      <c r="AG338" s="15">
        <v>0.00153368951582822</v>
      </c>
      <c r="AH338" s="15">
        <v>-3.65391474909105e-5</v>
      </c>
      <c r="AI338" s="15">
        <v>0.00114718079495724</v>
      </c>
      <c r="AJ338" s="15">
        <v>-0.000587107087299699</v>
      </c>
      <c r="AK338" s="15">
        <v>0.000299939452038211</v>
      </c>
      <c r="AL338" s="15">
        <v>0.0265798752011934</v>
      </c>
      <c r="AM338" s="15">
        <v>0.0176418654499235</v>
      </c>
      <c r="AN338" s="15">
        <v>-5.47174388537686e-5</v>
      </c>
      <c r="AO338" s="15">
        <v>-8.97141106386279e-5</v>
      </c>
      <c r="AP338" s="15">
        <v>0.00391669278836604</v>
      </c>
      <c r="AQ338" s="15">
        <v>-0.000183312611268138</v>
      </c>
      <c r="AR338" s="15">
        <v>3.59170151700283e-5</v>
      </c>
      <c r="AS338" s="15">
        <v>0.000411988658725937</v>
      </c>
      <c r="AT338" s="15">
        <v>0</v>
      </c>
      <c r="AU338" s="15">
        <v>-0.00213761986562355</v>
      </c>
      <c r="AV338" s="15">
        <v>-0.0017961944325473</v>
      </c>
      <c r="AW338" s="15">
        <v>0</v>
      </c>
      <c r="AX338" s="15">
        <v>0.00793986939433533</v>
      </c>
      <c r="AY338" s="15">
        <v>0.0159963423652847</v>
      </c>
      <c r="AZ338" s="15">
        <v>-0.000802084089149946</v>
      </c>
      <c r="BA338" s="15">
        <v>0.000505491322183804</v>
      </c>
      <c r="BB338" s="15">
        <v>0.00579379897285426</v>
      </c>
      <c r="BC338" s="15">
        <v>0.000400900456326791</v>
      </c>
      <c r="BD338" s="15">
        <v>0.000164734448921733</v>
      </c>
      <c r="BE338" s="15">
        <v>0.00101735822213711</v>
      </c>
      <c r="BF338" s="15">
        <v>0.000209624568053624</v>
      </c>
      <c r="BG338" s="15">
        <v>-5.43086810294025e-5</v>
      </c>
      <c r="BH338" s="15">
        <v>0.000393392118475555</v>
      </c>
      <c r="BI338" s="15">
        <v>3.6878309461752e-6</v>
      </c>
      <c r="BJ338" s="15">
        <v>-0.0209678850025173</v>
      </c>
      <c r="BK338" s="15">
        <v>-0.00850039493575838</v>
      </c>
      <c r="BL338" s="15">
        <v>-0.158114437562397</v>
      </c>
      <c r="BM338" s="15">
        <v>-0.0163370102358289</v>
      </c>
      <c r="BN338" s="15">
        <v>0.0149443855717191</v>
      </c>
      <c r="BO338" s="15">
        <v>-0.00769345809698074</v>
      </c>
      <c r="BP338" s="15">
        <v>0.127476641730935</v>
      </c>
      <c r="BQ338" s="15">
        <v>-0.000602111228195201</v>
      </c>
      <c r="BR338" s="15">
        <v>0.00204301728752743</v>
      </c>
      <c r="BS338" s="15">
        <v>0.004429091480743</v>
      </c>
      <c r="BT338" s="15">
        <v>0.0152334370223017</v>
      </c>
      <c r="BU338" s="15">
        <v>9.85929206067659e-5</v>
      </c>
      <c r="BV338" s="15">
        <v>0.0215109721917675</v>
      </c>
      <c r="BW338" s="15">
        <v>0.0103167009732017</v>
      </c>
      <c r="BX338" s="15">
        <v>0.00168278854241333</v>
      </c>
      <c r="BY338" s="15">
        <v>-6.77500010592968e-6</v>
      </c>
      <c r="BZ338" s="15">
        <v>-0.0592695737485246</v>
      </c>
      <c r="CA338" s="15">
        <v>0.00152321997146276</v>
      </c>
      <c r="CB338" s="15">
        <v>-0.000263215525146743</v>
      </c>
      <c r="CC338" s="15">
        <v>0.0771790559374079</v>
      </c>
      <c r="CD338" s="15">
        <v>0</v>
      </c>
      <c r="CE338" s="15">
        <v>9.64274830352885e-5</v>
      </c>
      <c r="CF338" s="15">
        <v>-0.000133242872342842</v>
      </c>
      <c r="CG338" s="15">
        <v>0</v>
      </c>
      <c r="CH338" s="15">
        <v>0.0298135438151117</v>
      </c>
      <c r="CI338" s="15">
        <v>0.00540821720575035</v>
      </c>
      <c r="CJ338" s="15">
        <v>-0.000917644020783426</v>
      </c>
      <c r="CK338" s="15">
        <v>-0.002474477616215</v>
      </c>
      <c r="CL338" s="15">
        <v>-0.00147712981623704</v>
      </c>
      <c r="CM338" s="15">
        <v>-4.75318393343693e-5</v>
      </c>
      <c r="CN338" s="15">
        <v>-0.0107334998138622</v>
      </c>
      <c r="CO338" s="15">
        <v>-0.0643417003176767</v>
      </c>
      <c r="CP338" s="15">
        <v>-0.000519304007314814</v>
      </c>
      <c r="CQ338" s="15">
        <v>-0.00838728886811424</v>
      </c>
      <c r="CR338" s="15">
        <v>-0.0389991113687256</v>
      </c>
      <c r="CS338" s="15">
        <v>0.000107058110132785</v>
      </c>
      <c r="CT338" s="15">
        <v>0.0173871901976588</v>
      </c>
      <c r="CU338" s="15">
        <v>-0.0306991475332306</v>
      </c>
      <c r="CV338" s="15">
        <v>-0.00633822555774988</v>
      </c>
      <c r="CW338" s="15">
        <v>0.000138194388198398</v>
      </c>
      <c r="CX338" s="15">
        <v>-0.00255878607742077</v>
      </c>
      <c r="CY338" s="15">
        <v>0</v>
      </c>
      <c r="CZ338" s="15">
        <v>-0.000171521704389388</v>
      </c>
      <c r="DA338" s="15">
        <v>-0.0315451259837146</v>
      </c>
      <c r="DB338" s="15">
        <v>0</v>
      </c>
      <c r="DC338" s="15">
        <v>-0.000151492412489462</v>
      </c>
      <c r="DD338" s="15">
        <v>-0.0255395054120912</v>
      </c>
      <c r="DE338" s="15">
        <v>0</v>
      </c>
      <c r="DF338" s="15">
        <v>-0.00992546354232016</v>
      </c>
      <c r="DG338" s="15">
        <v>-0.0551878264039471</v>
      </c>
      <c r="DH338" s="15">
        <v>0</v>
      </c>
      <c r="DI338" s="15">
        <v>-3.42272231240726e-5</v>
      </c>
      <c r="DJ338" s="15">
        <v>-0.00340626149420697</v>
      </c>
      <c r="DK338" s="15">
        <v>-0.00156127011916651</v>
      </c>
      <c r="DL338" s="15">
        <v>0.000156141269534338</v>
      </c>
      <c r="DM338" s="15">
        <v>-0.323777568751527</v>
      </c>
      <c r="DN338" s="15">
        <v>0</v>
      </c>
      <c r="DO338" s="15">
        <v>-0.00131166016212214</v>
      </c>
      <c r="DP338" s="15">
        <v>-1</v>
      </c>
      <c r="DQ338" s="15" t="s">
        <v>209</v>
      </c>
      <c r="DR338" s="15">
        <v>-1</v>
      </c>
      <c r="DS338" s="15" t="s">
        <v>209</v>
      </c>
      <c r="DT338" s="14"/>
      <c r="DU338" s="14"/>
      <c r="DV338" s="14"/>
      <c r="DW338" s="14"/>
      <c r="DX338" s="14"/>
      <c r="DY338" s="14"/>
      <c r="DZ338" s="14"/>
      <c r="EA338" s="14"/>
      <c r="EB338" s="14"/>
      <c r="EC338" s="14"/>
      <c r="ED338" s="14"/>
      <c r="EE338" s="14"/>
      <c r="EF338" s="14"/>
      <c r="EG338" s="14"/>
      <c r="EH338" s="14"/>
      <c r="EI338" s="14"/>
      <c r="EJ338" s="14"/>
      <c r="EK338" s="14"/>
      <c r="EL338" s="14"/>
      <c r="EM338" s="14"/>
      <c r="EN338" s="14"/>
      <c r="EO338" s="14"/>
      <c r="EP338" s="14"/>
      <c r="EQ338" s="14"/>
      <c r="ER338" s="14"/>
      <c r="ES338" s="14"/>
      <c r="ET338" s="14"/>
      <c r="EU338" s="14"/>
      <c r="EV338" s="14"/>
      <c r="EW338" s="14"/>
      <c r="EX338" s="14"/>
      <c r="EY338" s="14"/>
      <c r="EZ338" s="14"/>
      <c r="FA338" s="14"/>
      <c r="FB338" s="14"/>
      <c r="FC338" s="14"/>
      <c r="FD338" s="14"/>
      <c r="FE338" s="14"/>
      <c r="FF338" s="14"/>
      <c r="FG338" s="14"/>
      <c r="FH338" s="14"/>
      <c r="FI338" s="14"/>
      <c r="FJ338" s="14"/>
      <c r="FK338" s="14"/>
      <c r="FL338" s="14"/>
      <c r="FM338" s="14"/>
      <c r="FN338" s="14"/>
      <c r="FO338" s="14"/>
      <c r="FP338" s="14"/>
      <c r="FQ338" s="14"/>
      <c r="FR338" s="14"/>
      <c r="FS338" s="14"/>
      <c r="FT338" s="14"/>
      <c r="FU338" s="14"/>
      <c r="FV338" s="14"/>
      <c r="FW338" s="14"/>
      <c r="FX338" s="14"/>
      <c r="FY338" s="14"/>
      <c r="FZ338" s="14"/>
      <c r="GA338" s="14"/>
      <c r="GB338" s="14"/>
      <c r="GC338" s="14"/>
      <c r="GD338" s="14"/>
      <c r="GE338" s="14"/>
      <c r="GF338" s="14"/>
      <c r="GG338" s="14"/>
      <c r="GH338" s="14"/>
      <c r="GI338" s="14"/>
      <c r="GJ338" s="14"/>
      <c r="GK338" s="14"/>
      <c r="GL338" s="14"/>
      <c r="GM338" s="14"/>
      <c r="GN338" s="14"/>
      <c r="GO338" s="14"/>
      <c r="GP338" s="14"/>
      <c r="GQ338" s="14"/>
      <c r="GR338" s="14"/>
      <c r="GS338" s="14"/>
      <c r="GT338" s="14"/>
      <c r="GU338" s="14"/>
      <c r="GV338" s="14"/>
      <c r="GW338" s="14"/>
      <c r="GX338" s="14"/>
      <c r="GY338" s="14"/>
      <c r="GZ338" s="14"/>
      <c r="HA338" s="14"/>
      <c r="HB338" s="14"/>
      <c r="HC338" s="14"/>
      <c r="HD338" s="14"/>
      <c r="HE338" s="14"/>
      <c r="HF338" s="14"/>
      <c r="HG338" s="14"/>
      <c r="HH338" s="14"/>
      <c r="HI338" s="14"/>
      <c r="HJ338" s="14"/>
      <c r="HK338" s="14"/>
      <c r="HL338" s="14"/>
      <c r="HM338" s="14"/>
      <c r="HN338" s="14"/>
      <c r="HO338" s="14"/>
      <c r="HP338" s="14"/>
      <c r="HQ338" s="14"/>
      <c r="HR338" s="14"/>
      <c r="HS338" s="14"/>
      <c r="HT338" s="14"/>
      <c r="HU338" s="14"/>
      <c r="HV338" s="14"/>
      <c r="HW338" s="14"/>
      <c r="HX338" s="14"/>
      <c r="HY338" s="14"/>
      <c r="HZ338" s="14"/>
      <c r="IA338" s="14"/>
      <c r="IB338" s="14"/>
      <c r="IC338" s="14"/>
      <c r="ID338" s="14"/>
      <c r="IE338" s="14"/>
      <c r="IF338" s="14"/>
    </row>
    <row r="339" s="2" customFormat="1" spans="1:240">
      <c r="A339" s="9" t="s">
        <v>50</v>
      </c>
      <c r="B339" s="10"/>
      <c r="C339" s="10"/>
      <c r="D339" s="11"/>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v>-0.0138141250214816</v>
      </c>
      <c r="CE339" s="15">
        <v>-0.00108055741312341</v>
      </c>
      <c r="CF339" s="15">
        <v>-0.0193548345287881</v>
      </c>
      <c r="CG339" s="15">
        <v>0</v>
      </c>
      <c r="CH339" s="15">
        <v>0.0387940790433519</v>
      </c>
      <c r="CI339" s="15">
        <v>-0.0114580776686735</v>
      </c>
      <c r="CJ339" s="15">
        <v>-0.00259662017249718</v>
      </c>
      <c r="CK339" s="15">
        <v>-0.00342265301183842</v>
      </c>
      <c r="CL339" s="15">
        <v>-0.000497884579162777</v>
      </c>
      <c r="CM339" s="15">
        <v>-0.00699696275782735</v>
      </c>
      <c r="CN339" s="15">
        <v>-0.0152530638808045</v>
      </c>
      <c r="CO339" s="15">
        <v>-0.0525511708509886</v>
      </c>
      <c r="CP339" s="15">
        <v>-0.00546432919498108</v>
      </c>
      <c r="CQ339" s="15">
        <v>0.000634115933739077</v>
      </c>
      <c r="CR339" s="15">
        <v>0.00564159843130341</v>
      </c>
      <c r="CS339" s="15">
        <v>-0.00680872787278619</v>
      </c>
      <c r="CT339" s="15">
        <v>0.0237968996438247</v>
      </c>
      <c r="CU339" s="15">
        <v>0.00831974618797426</v>
      </c>
      <c r="CV339" s="15">
        <v>0.0048187366281558</v>
      </c>
      <c r="CW339" s="15">
        <v>0</v>
      </c>
      <c r="CX339" s="15">
        <v>0.00016306556883694</v>
      </c>
      <c r="CY339" s="15">
        <v>-0.0539967215651732</v>
      </c>
      <c r="CZ339" s="15">
        <v>0</v>
      </c>
      <c r="DA339" s="15">
        <v>-0.00333571257273635</v>
      </c>
      <c r="DB339" s="15">
        <v>-0.00430034699008874</v>
      </c>
      <c r="DC339" s="15">
        <v>-0.000396056489937013</v>
      </c>
      <c r="DD339" s="15">
        <v>0.00304243219365485</v>
      </c>
      <c r="DE339" s="15">
        <v>-0.00111725484980452</v>
      </c>
      <c r="DF339" s="15">
        <v>0.00371956045782507</v>
      </c>
      <c r="DG339" s="15">
        <v>-0.00163556661260045</v>
      </c>
      <c r="DH339" s="15">
        <v>-0.03258162325717</v>
      </c>
      <c r="DI339" s="15">
        <v>-0.00224079237971342</v>
      </c>
      <c r="DJ339" s="15">
        <v>0.0023050625259482</v>
      </c>
      <c r="DK339" s="15">
        <v>-0.00133761911695396</v>
      </c>
      <c r="DL339" s="15">
        <v>0</v>
      </c>
      <c r="DM339" s="15">
        <v>0.0133743537821955</v>
      </c>
      <c r="DN339" s="15">
        <v>0.000167710758267825</v>
      </c>
      <c r="DO339" s="15">
        <v>-0.00080955192315646</v>
      </c>
      <c r="DP339" s="15">
        <v>-1</v>
      </c>
      <c r="DQ339" s="15" t="s">
        <v>209</v>
      </c>
      <c r="DR339" s="15">
        <v>-1</v>
      </c>
      <c r="DS339" s="15" t="s">
        <v>209</v>
      </c>
      <c r="DT339" s="14"/>
      <c r="DU339" s="14"/>
      <c r="DV339" s="14"/>
      <c r="DW339" s="14"/>
      <c r="DX339" s="14"/>
      <c r="DY339" s="14"/>
      <c r="DZ339" s="14"/>
      <c r="EA339" s="14"/>
      <c r="EB339" s="14"/>
      <c r="EC339" s="14"/>
      <c r="ED339" s="14"/>
      <c r="EE339" s="14"/>
      <c r="EF339" s="14"/>
      <c r="EG339" s="14"/>
      <c r="EH339" s="14"/>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14"/>
      <c r="FE339" s="14"/>
      <c r="FF339" s="14"/>
      <c r="FG339" s="14"/>
      <c r="FH339" s="14"/>
      <c r="FI339" s="14"/>
      <c r="FJ339" s="14"/>
      <c r="FK339" s="14"/>
      <c r="FL339" s="14"/>
      <c r="FM339" s="14"/>
      <c r="FN339" s="14"/>
      <c r="FO339" s="14"/>
      <c r="FP339" s="14"/>
      <c r="FQ339" s="14"/>
      <c r="FR339" s="14"/>
      <c r="FS339" s="14"/>
      <c r="FT339" s="14"/>
      <c r="FU339" s="14"/>
      <c r="FV339" s="14"/>
      <c r="FW339" s="14"/>
      <c r="FX339" s="14"/>
      <c r="FY339" s="14"/>
      <c r="FZ339" s="14"/>
      <c r="GA339" s="14"/>
      <c r="GB339" s="14"/>
      <c r="GC339" s="14"/>
      <c r="GD339" s="14"/>
      <c r="GE339" s="14"/>
      <c r="GF339" s="14"/>
      <c r="GG339" s="14"/>
      <c r="GH339" s="14"/>
      <c r="GI339" s="14"/>
      <c r="GJ339" s="14"/>
      <c r="GK339" s="14"/>
      <c r="GL339" s="14"/>
      <c r="GM339" s="14"/>
      <c r="GN339" s="14"/>
      <c r="GO339" s="14"/>
      <c r="GP339" s="14"/>
      <c r="GQ339" s="14"/>
      <c r="GR339" s="14"/>
      <c r="GS339" s="14"/>
      <c r="GT339" s="14"/>
      <c r="GU339" s="14"/>
      <c r="GV339" s="14"/>
      <c r="GW339" s="14"/>
      <c r="GX339" s="14"/>
      <c r="GY339" s="14"/>
      <c r="GZ339" s="14"/>
      <c r="HA339" s="14"/>
      <c r="HB339" s="14"/>
      <c r="HC339" s="14"/>
      <c r="HD339" s="14"/>
      <c r="HE339" s="14"/>
      <c r="HF339" s="14"/>
      <c r="HG339" s="14"/>
      <c r="HH339" s="14"/>
      <c r="HI339" s="14"/>
      <c r="HJ339" s="14"/>
      <c r="HK339" s="14"/>
      <c r="HL339" s="14"/>
      <c r="HM339" s="14"/>
      <c r="HN339" s="14"/>
      <c r="HO339" s="14"/>
      <c r="HP339" s="14"/>
      <c r="HQ339" s="14"/>
      <c r="HR339" s="14"/>
      <c r="HS339" s="14"/>
      <c r="HT339" s="14"/>
      <c r="HU339" s="14"/>
      <c r="HV339" s="14"/>
      <c r="HW339" s="14"/>
      <c r="HX339" s="14"/>
      <c r="HY339" s="14"/>
      <c r="HZ339" s="14"/>
      <c r="IA339" s="14"/>
      <c r="IB339" s="14"/>
      <c r="IC339" s="14"/>
      <c r="ID339" s="14"/>
      <c r="IE339" s="14"/>
      <c r="IF339" s="14"/>
    </row>
    <row r="340" s="2" customFormat="1" spans="1:240">
      <c r="A340" s="9" t="s">
        <v>52</v>
      </c>
      <c r="B340" s="10"/>
      <c r="C340" s="10"/>
      <c r="D340" s="11"/>
      <c r="E340" s="15">
        <v>0.00642577491544283</v>
      </c>
      <c r="F340" s="15">
        <v>-0.0036776115652456</v>
      </c>
      <c r="G340" s="15">
        <v>0</v>
      </c>
      <c r="H340" s="15">
        <v>0.00162496911982912</v>
      </c>
      <c r="I340" s="15">
        <v>0.0078097474028207</v>
      </c>
      <c r="J340" s="15">
        <v>0.00280368323872326</v>
      </c>
      <c r="K340" s="15">
        <v>-0.00064722850970278</v>
      </c>
      <c r="L340" s="15">
        <v>0.00333815468940424</v>
      </c>
      <c r="M340" s="15">
        <v>0.00148401461321601</v>
      </c>
      <c r="N340" s="15">
        <v>0.110214988987814</v>
      </c>
      <c r="O340" s="15">
        <v>0.00107516630380489</v>
      </c>
      <c r="P340" s="15">
        <v>-0.00144489981637663</v>
      </c>
      <c r="Q340" s="15">
        <v>0.00113069495882057</v>
      </c>
      <c r="R340" s="15">
        <v>-0.000211405264056275</v>
      </c>
      <c r="S340" s="15">
        <v>0</v>
      </c>
      <c r="T340" s="15">
        <v>-0.00381672073936423</v>
      </c>
      <c r="U340" s="15">
        <v>-0.0172406341548026</v>
      </c>
      <c r="V340" s="15">
        <v>-0.0102497868509095</v>
      </c>
      <c r="W340" s="15">
        <v>0</v>
      </c>
      <c r="X340" s="15">
        <v>-0.000645208651622098</v>
      </c>
      <c r="Y340" s="15">
        <v>0</v>
      </c>
      <c r="Z340" s="15">
        <v>0.0847969948496718</v>
      </c>
      <c r="AA340" s="15">
        <v>-0.0325056519427847</v>
      </c>
      <c r="AB340" s="15">
        <v>-0.0273382226756291</v>
      </c>
      <c r="AC340" s="15">
        <v>0</v>
      </c>
      <c r="AD340" s="15">
        <v>-0.0291935885760025</v>
      </c>
      <c r="AE340" s="15">
        <v>0</v>
      </c>
      <c r="AF340" s="15">
        <v>-0.0078782477445869</v>
      </c>
      <c r="AG340" s="15">
        <v>-0.0845447504264396</v>
      </c>
      <c r="AH340" s="15">
        <v>-0.0164321659648762</v>
      </c>
      <c r="AI340" s="15">
        <v>0</v>
      </c>
      <c r="AJ340" s="15">
        <v>-0.00435070133305493</v>
      </c>
      <c r="AK340" s="15">
        <v>-0.0036412163282431</v>
      </c>
      <c r="AL340" s="15">
        <v>0.0521510646909153</v>
      </c>
      <c r="AM340" s="15">
        <v>0.0130345166835237</v>
      </c>
      <c r="AN340" s="15">
        <v>0.0355579484896265</v>
      </c>
      <c r="AO340" s="15">
        <v>0</v>
      </c>
      <c r="AP340" s="15">
        <v>0</v>
      </c>
      <c r="AQ340" s="15">
        <v>0.0181159022056563</v>
      </c>
      <c r="AR340" s="15">
        <v>0.0201922730006387</v>
      </c>
      <c r="AS340" s="15">
        <v>0.0338379995802949</v>
      </c>
      <c r="AT340" s="15">
        <v>0</v>
      </c>
      <c r="AU340" s="15">
        <v>0.00519448114709631</v>
      </c>
      <c r="AV340" s="15">
        <v>0.00299390397857846</v>
      </c>
      <c r="AW340" s="15">
        <v>0.00210810609943768</v>
      </c>
      <c r="AX340" s="15">
        <v>0.153173768882809</v>
      </c>
      <c r="AY340" s="15">
        <v>0.0332677226904929</v>
      </c>
      <c r="AZ340" s="15">
        <v>0.0351034146113889</v>
      </c>
      <c r="BA340" s="15">
        <v>0</v>
      </c>
      <c r="BB340" s="15">
        <v>0.00983893847907624</v>
      </c>
      <c r="BC340" s="15">
        <v>0.00542055335202596</v>
      </c>
      <c r="BD340" s="15">
        <v>0.00204037006511415</v>
      </c>
      <c r="BE340" s="15">
        <v>0.00691592531881469</v>
      </c>
      <c r="BF340" s="15">
        <v>0.0128161807698448</v>
      </c>
      <c r="BG340" s="15">
        <v>0.0392779267547787</v>
      </c>
      <c r="BH340" s="15">
        <v>0.0080683001517512</v>
      </c>
      <c r="BI340" s="15">
        <v>0.000567639911877693</v>
      </c>
      <c r="BJ340" s="15">
        <v>0.229910136819612</v>
      </c>
      <c r="BK340" s="15">
        <v>0.0069607464883934</v>
      </c>
      <c r="BL340" s="15">
        <v>-0.0769490551586126</v>
      </c>
      <c r="BM340" s="15">
        <v>-0.0171143036009355</v>
      </c>
      <c r="BN340" s="15">
        <v>-0.0468475350698845</v>
      </c>
      <c r="BO340" s="15">
        <v>-0.00555998170333649</v>
      </c>
      <c r="BP340" s="15">
        <v>-0.034178616530662</v>
      </c>
      <c r="BQ340" s="15">
        <v>-0.0202208989317161</v>
      </c>
      <c r="BR340" s="15">
        <v>0.00295635814389406</v>
      </c>
      <c r="BS340" s="15">
        <v>0</v>
      </c>
      <c r="BT340" s="15">
        <v>0.0104543761798364</v>
      </c>
      <c r="BU340" s="15">
        <v>0.00200920119986292</v>
      </c>
      <c r="BV340" s="15">
        <v>0.145808761023727</v>
      </c>
      <c r="BW340" s="15">
        <v>0.0205508762968183</v>
      </c>
      <c r="BX340" s="15">
        <v>-0.0122287219957864</v>
      </c>
      <c r="BY340" s="15">
        <v>0.00231491257707361</v>
      </c>
      <c r="BZ340" s="15">
        <v>-0.00632767860951489</v>
      </c>
      <c r="CA340" s="15">
        <v>0.00081429457871951</v>
      </c>
      <c r="CB340" s="15">
        <v>0.0112822928742313</v>
      </c>
      <c r="CC340" s="15">
        <v>0.0127159528660052</v>
      </c>
      <c r="CD340" s="15">
        <v>0.00743977714426336</v>
      </c>
      <c r="CE340" s="15">
        <v>0.00636714961165064</v>
      </c>
      <c r="CF340" s="15">
        <v>0</v>
      </c>
      <c r="CG340" s="15">
        <v>0.00837840961602376</v>
      </c>
      <c r="CH340" s="15">
        <v>0.255951947523123</v>
      </c>
      <c r="CI340" s="15">
        <v>0.00886025145394242</v>
      </c>
      <c r="CJ340" s="15">
        <v>0.0102050114373564</v>
      </c>
      <c r="CK340" s="15">
        <v>4.46722060150062e-5</v>
      </c>
      <c r="CL340" s="15">
        <v>-5.97034073047675e-5</v>
      </c>
      <c r="CM340" s="15">
        <v>-0.000295201493789921</v>
      </c>
      <c r="CN340" s="15">
        <v>-0.00099019459799321</v>
      </c>
      <c r="CO340" s="15">
        <v>0.0234484402027308</v>
      </c>
      <c r="CP340" s="15">
        <v>0.00149234389786734</v>
      </c>
      <c r="CQ340" s="15">
        <v>-0.00391039032251395</v>
      </c>
      <c r="CR340" s="15">
        <v>-0.00114475695814786</v>
      </c>
      <c r="CS340" s="15">
        <v>-0.000173462860488693</v>
      </c>
      <c r="CT340" s="15">
        <v>0.160443028878146</v>
      </c>
      <c r="CU340" s="15">
        <v>-0.0132346951620015</v>
      </c>
      <c r="CV340" s="15">
        <v>0.0208217366737984</v>
      </c>
      <c r="CW340" s="15">
        <v>0.00295569073290025</v>
      </c>
      <c r="CX340" s="15">
        <v>0</v>
      </c>
      <c r="CY340" s="15">
        <v>-0.000200576234923755</v>
      </c>
      <c r="CZ340" s="15">
        <v>-0.00284336307328303</v>
      </c>
      <c r="DA340" s="15">
        <v>0.000437992508864005</v>
      </c>
      <c r="DB340" s="15">
        <v>5.93745707271331e-5</v>
      </c>
      <c r="DC340" s="15">
        <v>-0.000108568574432089</v>
      </c>
      <c r="DD340" s="15">
        <v>-0.0149536001949946</v>
      </c>
      <c r="DE340" s="15">
        <v>-0.00830683090494522</v>
      </c>
      <c r="DF340" s="15">
        <v>0.136977486779801</v>
      </c>
      <c r="DG340" s="15">
        <v>-0.0159453115693987</v>
      </c>
      <c r="DH340" s="15">
        <v>-0.0179893149658932</v>
      </c>
      <c r="DI340" s="15">
        <v>-0.00993173603147957</v>
      </c>
      <c r="DJ340" s="15">
        <v>-0.0107848635485789</v>
      </c>
      <c r="DK340" s="15">
        <v>0</v>
      </c>
      <c r="DL340" s="15">
        <v>-0.00858159589424312</v>
      </c>
      <c r="DM340" s="15">
        <v>-0.0235523408198104</v>
      </c>
      <c r="DN340" s="15">
        <v>-0.0094580546026497</v>
      </c>
      <c r="DO340" s="15">
        <v>-0.0207629332560632</v>
      </c>
      <c r="DP340" s="15">
        <v>-1</v>
      </c>
      <c r="DQ340" s="15" t="s">
        <v>209</v>
      </c>
      <c r="DR340" s="15">
        <v>-1</v>
      </c>
      <c r="DS340" s="15" t="s">
        <v>209</v>
      </c>
      <c r="DT340" s="14"/>
      <c r="DU340" s="14"/>
      <c r="DV340" s="14"/>
      <c r="DW340" s="14"/>
      <c r="DX340" s="14"/>
      <c r="DY340" s="14"/>
      <c r="DZ340" s="14"/>
      <c r="EA340" s="14"/>
      <c r="EB340" s="14"/>
      <c r="EC340" s="14"/>
      <c r="ED340" s="14"/>
      <c r="EE340" s="14"/>
      <c r="EF340" s="14"/>
      <c r="EG340" s="14"/>
      <c r="EH340" s="14"/>
      <c r="EI340" s="14"/>
      <c r="EJ340" s="14"/>
      <c r="EK340" s="14"/>
      <c r="EL340" s="14"/>
      <c r="EM340" s="14"/>
      <c r="EN340" s="14"/>
      <c r="EO340" s="14"/>
      <c r="EP340" s="14"/>
      <c r="EQ340" s="14"/>
      <c r="ER340" s="14"/>
      <c r="ES340" s="14"/>
      <c r="ET340" s="14"/>
      <c r="EU340" s="14"/>
      <c r="EV340" s="14"/>
      <c r="EW340" s="14"/>
      <c r="EX340" s="14"/>
      <c r="EY340" s="14"/>
      <c r="EZ340" s="14"/>
      <c r="FA340" s="14"/>
      <c r="FB340" s="14"/>
      <c r="FC340" s="14"/>
      <c r="FD340" s="14"/>
      <c r="FE340" s="14"/>
      <c r="FF340" s="14"/>
      <c r="FG340" s="14"/>
      <c r="FH340" s="14"/>
      <c r="FI340" s="14"/>
      <c r="FJ340" s="14"/>
      <c r="FK340" s="14"/>
      <c r="FL340" s="14"/>
      <c r="FM340" s="14"/>
      <c r="FN340" s="14"/>
      <c r="FO340" s="14"/>
      <c r="FP340" s="14"/>
      <c r="FQ340" s="14"/>
      <c r="FR340" s="14"/>
      <c r="FS340" s="14"/>
      <c r="FT340" s="14"/>
      <c r="FU340" s="14"/>
      <c r="FV340" s="14"/>
      <c r="FW340" s="14"/>
      <c r="FX340" s="14"/>
      <c r="FY340" s="14"/>
      <c r="FZ340" s="14"/>
      <c r="GA340" s="14"/>
      <c r="GB340" s="14"/>
      <c r="GC340" s="14"/>
      <c r="GD340" s="14"/>
      <c r="GE340" s="14"/>
      <c r="GF340" s="14"/>
      <c r="GG340" s="14"/>
      <c r="GH340" s="14"/>
      <c r="GI340" s="14"/>
      <c r="GJ340" s="14"/>
      <c r="GK340" s="14"/>
      <c r="GL340" s="14"/>
      <c r="GM340" s="14"/>
      <c r="GN340" s="14"/>
      <c r="GO340" s="14"/>
      <c r="GP340" s="14"/>
      <c r="GQ340" s="14"/>
      <c r="GR340" s="14"/>
      <c r="GS340" s="14"/>
      <c r="GT340" s="14"/>
      <c r="GU340" s="14"/>
      <c r="GV340" s="14"/>
      <c r="GW340" s="14"/>
      <c r="GX340" s="14"/>
      <c r="GY340" s="14"/>
      <c r="GZ340" s="14"/>
      <c r="HA340" s="14"/>
      <c r="HB340" s="14"/>
      <c r="HC340" s="14"/>
      <c r="HD340" s="14"/>
      <c r="HE340" s="14"/>
      <c r="HF340" s="14"/>
      <c r="HG340" s="14"/>
      <c r="HH340" s="14"/>
      <c r="HI340" s="14"/>
      <c r="HJ340" s="14"/>
      <c r="HK340" s="14"/>
      <c r="HL340" s="14"/>
      <c r="HM340" s="14"/>
      <c r="HN340" s="14"/>
      <c r="HO340" s="14"/>
      <c r="HP340" s="14"/>
      <c r="HQ340" s="14"/>
      <c r="HR340" s="14"/>
      <c r="HS340" s="14"/>
      <c r="HT340" s="14"/>
      <c r="HU340" s="14"/>
      <c r="HV340" s="14"/>
      <c r="HW340" s="14"/>
      <c r="HX340" s="14"/>
      <c r="HY340" s="14"/>
      <c r="HZ340" s="14"/>
      <c r="IA340" s="14"/>
      <c r="IB340" s="14"/>
      <c r="IC340" s="14"/>
      <c r="ID340" s="14"/>
      <c r="IE340" s="14"/>
      <c r="IF340" s="14"/>
    </row>
    <row r="341" s="2" customFormat="1" spans="1:240">
      <c r="A341" s="9" t="s">
        <v>53</v>
      </c>
      <c r="B341" s="10"/>
      <c r="C341" s="10"/>
      <c r="D341" s="22"/>
      <c r="E341" s="15"/>
      <c r="F341" s="15"/>
      <c r="G341" s="15"/>
      <c r="H341" s="15"/>
      <c r="I341" s="15"/>
      <c r="J341" s="15"/>
      <c r="K341" s="15"/>
      <c r="L341" s="15"/>
      <c r="M341" s="15"/>
      <c r="N341" s="15"/>
      <c r="O341" s="15"/>
      <c r="P341" s="15"/>
      <c r="Q341" s="15"/>
      <c r="R341" s="15"/>
      <c r="S341" s="15"/>
      <c r="T341" s="15"/>
      <c r="U341" s="15"/>
      <c r="V341" s="15"/>
      <c r="W341" s="15"/>
      <c r="X341" s="15"/>
      <c r="Y341" s="15"/>
      <c r="Z341" s="15"/>
      <c r="AA341" s="15">
        <v>0</v>
      </c>
      <c r="AB341" s="15">
        <v>0</v>
      </c>
      <c r="AC341" s="15">
        <v>0.0154317072912658</v>
      </c>
      <c r="AD341" s="15">
        <v>0</v>
      </c>
      <c r="AE341" s="15">
        <v>0</v>
      </c>
      <c r="AF341" s="15">
        <v>-0.0180518708176286</v>
      </c>
      <c r="AG341" s="15">
        <v>0.0578249336870005</v>
      </c>
      <c r="AH341" s="15">
        <v>0.0135406218656009</v>
      </c>
      <c r="AI341" s="15">
        <v>0.00841167738743387</v>
      </c>
      <c r="AJ341" s="15">
        <v>0.0120215897939155</v>
      </c>
      <c r="AK341" s="15">
        <v>0</v>
      </c>
      <c r="AL341" s="15">
        <v>0.297212121212118</v>
      </c>
      <c r="AM341" s="15">
        <v>0</v>
      </c>
      <c r="AN341" s="15">
        <v>0.000186880956828839</v>
      </c>
      <c r="AO341" s="15">
        <v>0.0352964626307939</v>
      </c>
      <c r="AP341" s="15">
        <v>-0.000829845416195796</v>
      </c>
      <c r="AQ341" s="15">
        <v>0</v>
      </c>
      <c r="AR341" s="15">
        <v>0.00593140638259859</v>
      </c>
      <c r="AS341" s="15">
        <v>0.0133181042665282</v>
      </c>
      <c r="AT341" s="15">
        <v>0.000480601733129138</v>
      </c>
      <c r="AU341" s="15">
        <v>0.00887231239059738</v>
      </c>
      <c r="AV341" s="15">
        <v>0</v>
      </c>
      <c r="AW341" s="15">
        <v>0.0053164318546266</v>
      </c>
      <c r="AX341" s="15">
        <v>0.313209083140696</v>
      </c>
      <c r="AY341" s="15">
        <v>-0.0136857725990328</v>
      </c>
      <c r="AZ341" s="15">
        <v>-0.00152402017293973</v>
      </c>
      <c r="BA341" s="15">
        <v>0.0275678957062691</v>
      </c>
      <c r="BB341" s="15">
        <v>0.00399817050522278</v>
      </c>
      <c r="BC341" s="15">
        <v>-0.00244609087839909</v>
      </c>
      <c r="BD341" s="15">
        <v>0.00211859346593002</v>
      </c>
      <c r="BE341" s="15">
        <v>-0.00516501908110534</v>
      </c>
      <c r="BF341" s="15">
        <v>0</v>
      </c>
      <c r="BG341" s="15">
        <v>0.00207164320916231</v>
      </c>
      <c r="BH341" s="15">
        <v>0</v>
      </c>
      <c r="BI341" s="15">
        <v>2.76492870510125e-5</v>
      </c>
      <c r="BJ341" s="15">
        <v>0.250575510687716</v>
      </c>
      <c r="BK341" s="15">
        <v>-0.0179624057881128</v>
      </c>
      <c r="BL341" s="15">
        <v>0</v>
      </c>
      <c r="BM341" s="15">
        <v>-0.107110582076667</v>
      </c>
      <c r="BN341" s="15">
        <v>-0.0014248797065084</v>
      </c>
      <c r="BO341" s="15">
        <v>0</v>
      </c>
      <c r="BP341" s="15">
        <v>-0.0155332591521825</v>
      </c>
      <c r="BQ341" s="15">
        <v>-0.0149865699605806</v>
      </c>
      <c r="BR341" s="15">
        <v>0.000851634926953393</v>
      </c>
      <c r="BS341" s="15">
        <v>-0.00343176689374802</v>
      </c>
      <c r="BT341" s="15">
        <v>-0.000192894379354214</v>
      </c>
      <c r="BU341" s="15">
        <v>0</v>
      </c>
      <c r="BV341" s="15">
        <v>0.212226313030687</v>
      </c>
      <c r="BW341" s="15">
        <v>0.00407609462282577</v>
      </c>
      <c r="BX341" s="15">
        <v>-0.0167405488021345</v>
      </c>
      <c r="BY341" s="15">
        <v>-0.00228925913605205</v>
      </c>
      <c r="BZ341" s="15">
        <v>-0.00414397610134454</v>
      </c>
      <c r="CA341" s="15">
        <v>0.00141210601827257</v>
      </c>
      <c r="CB341" s="15">
        <v>-0.000608913080252349</v>
      </c>
      <c r="CC341" s="15">
        <v>0.0031146496949146</v>
      </c>
      <c r="CD341" s="15">
        <v>0</v>
      </c>
      <c r="CE341" s="15">
        <v>-0.00653276806596792</v>
      </c>
      <c r="CF341" s="15">
        <v>0</v>
      </c>
      <c r="CG341" s="15">
        <v>0</v>
      </c>
      <c r="CH341" s="15">
        <v>0.221567342739346</v>
      </c>
      <c r="CI341" s="15">
        <v>0.000790428107670937</v>
      </c>
      <c r="CJ341" s="15">
        <v>0.0117107964272203</v>
      </c>
      <c r="CK341" s="15">
        <v>0.121475612219854</v>
      </c>
      <c r="CL341" s="15">
        <v>0</v>
      </c>
      <c r="CM341" s="15">
        <v>0</v>
      </c>
      <c r="CN341" s="15">
        <v>0.000265277151106691</v>
      </c>
      <c r="CO341" s="15">
        <v>-0.0109225670159003</v>
      </c>
      <c r="CP341" s="15">
        <v>-0.00715616405785546</v>
      </c>
      <c r="CQ341" s="15">
        <v>-0.00635724609849719</v>
      </c>
      <c r="CR341" s="15">
        <v>-0.000994136381578858</v>
      </c>
      <c r="CS341" s="15">
        <v>-0.000594755808199787</v>
      </c>
      <c r="CT341" s="15">
        <v>0.202220105826655</v>
      </c>
      <c r="CU341" s="15">
        <v>-0.00618212286950293</v>
      </c>
      <c r="CV341" s="15">
        <v>-0.00578864549350988</v>
      </c>
      <c r="CW341" s="15">
        <v>-0.0401498901483689</v>
      </c>
      <c r="CX341" s="15">
        <v>-0.00389291928930402</v>
      </c>
      <c r="CY341" s="15">
        <v>0.00185504081632937</v>
      </c>
      <c r="CZ341" s="15">
        <v>0</v>
      </c>
      <c r="DA341" s="15">
        <v>-0.00277625810315874</v>
      </c>
      <c r="DB341" s="15">
        <v>-0.00114720539161506</v>
      </c>
      <c r="DC341" s="15">
        <v>-0.00500853927247946</v>
      </c>
      <c r="DD341" s="15">
        <v>0.000450852964825277</v>
      </c>
      <c r="DE341" s="15">
        <v>0.000127357363930436</v>
      </c>
      <c r="DF341" s="15">
        <v>0.203755503824503</v>
      </c>
      <c r="DG341" s="15">
        <v>0.000749111705786065</v>
      </c>
      <c r="DH341" s="15">
        <v>0</v>
      </c>
      <c r="DI341" s="15">
        <v>-0.0289331207527073</v>
      </c>
      <c r="DJ341" s="15">
        <v>-0.00589889388945841</v>
      </c>
      <c r="DK341" s="15">
        <v>0</v>
      </c>
      <c r="DL341" s="15">
        <v>-0.000550480266908959</v>
      </c>
      <c r="DM341" s="15">
        <v>-0.0117118180101944</v>
      </c>
      <c r="DN341" s="15">
        <v>-0.0147243743388806</v>
      </c>
      <c r="DO341" s="15">
        <v>-0.0250975931185955</v>
      </c>
      <c r="DP341" s="15">
        <v>-1</v>
      </c>
      <c r="DQ341" s="15" t="s">
        <v>209</v>
      </c>
      <c r="DR341" s="15">
        <v>-1</v>
      </c>
      <c r="DS341" s="15" t="s">
        <v>209</v>
      </c>
      <c r="DT341" s="14"/>
      <c r="DU341" s="14"/>
      <c r="DV341" s="14"/>
      <c r="DW341" s="14"/>
      <c r="DX341" s="14"/>
      <c r="DY341" s="14"/>
      <c r="DZ341" s="14"/>
      <c r="EA341" s="14"/>
      <c r="EB341" s="14"/>
      <c r="EC341" s="14"/>
      <c r="ED341" s="14"/>
      <c r="EE341" s="14"/>
      <c r="EF341" s="14"/>
      <c r="EG341" s="14"/>
      <c r="EH341" s="14"/>
      <c r="EI341" s="14"/>
      <c r="EJ341" s="14"/>
      <c r="EK341" s="14"/>
      <c r="EL341" s="14"/>
      <c r="EM341" s="14"/>
      <c r="EN341" s="14"/>
      <c r="EO341" s="14"/>
      <c r="EP341" s="14"/>
      <c r="EQ341" s="14"/>
      <c r="ER341" s="14"/>
      <c r="ES341" s="14"/>
      <c r="ET341" s="14"/>
      <c r="EU341" s="14"/>
      <c r="EV341" s="14"/>
      <c r="EW341" s="14"/>
      <c r="EX341" s="14"/>
      <c r="EY341" s="14"/>
      <c r="EZ341" s="14"/>
      <c r="FA341" s="14"/>
      <c r="FB341" s="14"/>
      <c r="FC341" s="14"/>
      <c r="FD341" s="14"/>
      <c r="FE341" s="14"/>
      <c r="FF341" s="14"/>
      <c r="FG341" s="14"/>
      <c r="FH341" s="14"/>
      <c r="FI341" s="14"/>
      <c r="FJ341" s="14"/>
      <c r="FK341" s="14"/>
      <c r="FL341" s="14"/>
      <c r="FM341" s="14"/>
      <c r="FN341" s="14"/>
      <c r="FO341" s="14"/>
      <c r="FP341" s="14"/>
      <c r="FQ341" s="14"/>
      <c r="FR341" s="14"/>
      <c r="FS341" s="14"/>
      <c r="FT341" s="14"/>
      <c r="FU341" s="14"/>
      <c r="FV341" s="14"/>
      <c r="FW341" s="14"/>
      <c r="FX341" s="14"/>
      <c r="FY341" s="14"/>
      <c r="FZ341" s="14"/>
      <c r="GA341" s="14"/>
      <c r="GB341" s="14"/>
      <c r="GC341" s="14"/>
      <c r="GD341" s="14"/>
      <c r="GE341" s="14"/>
      <c r="GF341" s="14"/>
      <c r="GG341" s="14"/>
      <c r="GH341" s="14"/>
      <c r="GI341" s="14"/>
      <c r="GJ341" s="14"/>
      <c r="GK341" s="14"/>
      <c r="GL341" s="14"/>
      <c r="GM341" s="14"/>
      <c r="GN341" s="14"/>
      <c r="GO341" s="14"/>
      <c r="GP341" s="14"/>
      <c r="GQ341" s="14"/>
      <c r="GR341" s="14"/>
      <c r="GS341" s="14"/>
      <c r="GT341" s="14"/>
      <c r="GU341" s="14"/>
      <c r="GV341" s="14"/>
      <c r="GW341" s="14"/>
      <c r="GX341" s="14"/>
      <c r="GY341" s="14"/>
      <c r="GZ341" s="14"/>
      <c r="HA341" s="14"/>
      <c r="HB341" s="14"/>
      <c r="HC341" s="14"/>
      <c r="HD341" s="14"/>
      <c r="HE341" s="14"/>
      <c r="HF341" s="14"/>
      <c r="HG341" s="14"/>
      <c r="HH341" s="14"/>
      <c r="HI341" s="14"/>
      <c r="HJ341" s="14"/>
      <c r="HK341" s="14"/>
      <c r="HL341" s="14"/>
      <c r="HM341" s="14"/>
      <c r="HN341" s="14"/>
      <c r="HO341" s="14"/>
      <c r="HP341" s="14"/>
      <c r="HQ341" s="14"/>
      <c r="HR341" s="14"/>
      <c r="HS341" s="14"/>
      <c r="HT341" s="14"/>
      <c r="HU341" s="14"/>
      <c r="HV341" s="14"/>
      <c r="HW341" s="14"/>
      <c r="HX341" s="14"/>
      <c r="HY341" s="14"/>
      <c r="HZ341" s="14"/>
      <c r="IA341" s="14"/>
      <c r="IB341" s="14"/>
      <c r="IC341" s="14"/>
      <c r="ID341" s="14"/>
      <c r="IE341" s="14"/>
      <c r="IF341" s="14"/>
    </row>
    <row r="342" s="2" customFormat="1" spans="1:240">
      <c r="A342" s="9" t="s">
        <v>54</v>
      </c>
      <c r="B342" s="10"/>
      <c r="C342" s="10"/>
      <c r="D342" s="11"/>
      <c r="E342" s="15">
        <v>-0.00548981478604582</v>
      </c>
      <c r="F342" s="15">
        <v>0</v>
      </c>
      <c r="G342" s="15">
        <v>-9.13452689389471e-5</v>
      </c>
      <c r="H342" s="15">
        <v>-0.00257911393257837</v>
      </c>
      <c r="I342" s="15">
        <v>0</v>
      </c>
      <c r="J342" s="15">
        <v>-0.0167271488369594</v>
      </c>
      <c r="K342" s="15">
        <v>-0.0290791729097075</v>
      </c>
      <c r="L342" s="15">
        <v>-0.000483554387956886</v>
      </c>
      <c r="M342" s="15">
        <v>0</v>
      </c>
      <c r="N342" s="15">
        <v>0.00658717879327186</v>
      </c>
      <c r="O342" s="15">
        <v>-0.0684434544800415</v>
      </c>
      <c r="P342" s="15">
        <v>0</v>
      </c>
      <c r="Q342" s="15">
        <v>-0.00104889296979194</v>
      </c>
      <c r="R342" s="15">
        <v>0.00283397667181129</v>
      </c>
      <c r="S342" s="15">
        <v>-0.000240225655382842</v>
      </c>
      <c r="T342" s="15">
        <v>0.0019030746171691</v>
      </c>
      <c r="U342" s="15">
        <v>0.000749036922886193</v>
      </c>
      <c r="V342" s="15">
        <v>0</v>
      </c>
      <c r="W342" s="15">
        <v>-0.0256274134593824</v>
      </c>
      <c r="X342" s="15">
        <v>0.000147112073894062</v>
      </c>
      <c r="Y342" s="15">
        <v>-0.000354357713354791</v>
      </c>
      <c r="Z342" s="15">
        <v>-0.0452460335313679</v>
      </c>
      <c r="AA342" s="15">
        <v>-0.0190463619319471</v>
      </c>
      <c r="AB342" s="15">
        <v>-0.00153099453492878</v>
      </c>
      <c r="AC342" s="15">
        <v>0.000753397187458482</v>
      </c>
      <c r="AD342" s="15">
        <v>0.0100124200826794</v>
      </c>
      <c r="AE342" s="15">
        <v>0.000245504662742313</v>
      </c>
      <c r="AF342" s="15">
        <v>0.000414840903447899</v>
      </c>
      <c r="AG342" s="15">
        <v>0.00383501742799042</v>
      </c>
      <c r="AH342" s="15">
        <v>-0.000214820359364154</v>
      </c>
      <c r="AI342" s="15">
        <v>-0.000243926541935724</v>
      </c>
      <c r="AJ342" s="15">
        <v>0.00408984130430778</v>
      </c>
      <c r="AK342" s="15">
        <v>0</v>
      </c>
      <c r="AL342" s="15">
        <v>-0.028217659481002</v>
      </c>
      <c r="AM342" s="15">
        <v>-0.00653529050642854</v>
      </c>
      <c r="AN342" s="15">
        <v>0</v>
      </c>
      <c r="AO342" s="15">
        <v>7.96800231313011e-5</v>
      </c>
      <c r="AP342" s="15">
        <v>-0.000317576425748922</v>
      </c>
      <c r="AQ342" s="15">
        <v>0.000764790900951606</v>
      </c>
      <c r="AR342" s="15">
        <v>0</v>
      </c>
      <c r="AS342" s="15">
        <v>0.00194345755145098</v>
      </c>
      <c r="AT342" s="15">
        <v>0</v>
      </c>
      <c r="AU342" s="15">
        <v>-0.00019182288518671</v>
      </c>
      <c r="AV342" s="15">
        <v>-0.0178384352216826</v>
      </c>
      <c r="AW342" s="15">
        <v>-0.000329001437998966</v>
      </c>
      <c r="AX342" s="15">
        <v>0.042352016279446</v>
      </c>
      <c r="AY342" s="15">
        <v>-0.00850907807787127</v>
      </c>
      <c r="AZ342" s="15">
        <v>-0.000318408473900855</v>
      </c>
      <c r="BA342" s="15">
        <v>0</v>
      </c>
      <c r="BB342" s="15">
        <v>-0.00723078748165751</v>
      </c>
      <c r="BC342" s="15">
        <v>-0.000318639807381449</v>
      </c>
      <c r="BD342" s="15">
        <v>-0.000858432367234485</v>
      </c>
      <c r="BE342" s="15">
        <v>-0.0060658482955126</v>
      </c>
      <c r="BF342" s="15">
        <v>7.29170920799049e-6</v>
      </c>
      <c r="BG342" s="15">
        <v>0</v>
      </c>
      <c r="BH342" s="15">
        <v>-0.00104734178586829</v>
      </c>
      <c r="BI342" s="15">
        <v>0</v>
      </c>
      <c r="BJ342" s="15">
        <v>0.043484835917061</v>
      </c>
      <c r="BK342" s="15">
        <v>-0.0233723646433921</v>
      </c>
      <c r="BL342" s="15">
        <v>-0.015795197820584</v>
      </c>
      <c r="BM342" s="15">
        <v>-0.18541414328498</v>
      </c>
      <c r="BN342" s="15">
        <v>-0.00498690591047946</v>
      </c>
      <c r="BO342" s="15">
        <v>-0.00294961562838203</v>
      </c>
      <c r="BP342" s="15">
        <v>-0.00062569492379283</v>
      </c>
      <c r="BQ342" s="15">
        <v>-0.0301915047414618</v>
      </c>
      <c r="BR342" s="15">
        <v>-0.00220760721164559</v>
      </c>
      <c r="BS342" s="15">
        <v>0.00138738355877011</v>
      </c>
      <c r="BT342" s="15">
        <v>-0.0153229635452043</v>
      </c>
      <c r="BU342" s="15">
        <v>-0.000772102949085585</v>
      </c>
      <c r="BV342" s="15">
        <v>0.252589032508772</v>
      </c>
      <c r="BW342" s="15">
        <v>0.00227132372435057</v>
      </c>
      <c r="BX342" s="15">
        <v>0.00452734628096985</v>
      </c>
      <c r="BY342" s="15">
        <v>0.00286887992839358</v>
      </c>
      <c r="BZ342" s="15">
        <v>0.02369804849284</v>
      </c>
      <c r="CA342" s="15">
        <v>0.00345419299013261</v>
      </c>
      <c r="CB342" s="15">
        <v>0.0385769459675722</v>
      </c>
      <c r="CC342" s="15">
        <v>0.0456995827477551</v>
      </c>
      <c r="CD342" s="15">
        <v>2.01031068245427e-5</v>
      </c>
      <c r="CE342" s="15">
        <v>-0.00320603129327413</v>
      </c>
      <c r="CF342" s="15">
        <v>-0.0293069008405845</v>
      </c>
      <c r="CG342" s="15">
        <v>0.000503823997129116</v>
      </c>
      <c r="CH342" s="15">
        <v>0.169162611579547</v>
      </c>
      <c r="CI342" s="15">
        <v>-0.00590919858422401</v>
      </c>
      <c r="CJ342" s="15">
        <v>0.0022977987403594</v>
      </c>
      <c r="CK342" s="15">
        <v>0</v>
      </c>
      <c r="CL342" s="15">
        <v>0.00186524499169516</v>
      </c>
      <c r="CM342" s="15">
        <v>0</v>
      </c>
      <c r="CN342" s="15">
        <v>-0.00669922396777201</v>
      </c>
      <c r="CO342" s="15">
        <v>-0.0178906417399574</v>
      </c>
      <c r="CP342" s="15">
        <v>-0.00151223802520439</v>
      </c>
      <c r="CQ342" s="15">
        <v>-0.00104736349289469</v>
      </c>
      <c r="CR342" s="15">
        <v>-0.0185031890238071</v>
      </c>
      <c r="CS342" s="15">
        <v>0.000464532481164071</v>
      </c>
      <c r="CT342" s="15">
        <v>0.0151159603159496</v>
      </c>
      <c r="CU342" s="15">
        <v>-0.058022584870583</v>
      </c>
      <c r="CV342" s="15">
        <v>-0.00647857759570014</v>
      </c>
      <c r="CW342" s="15">
        <v>0</v>
      </c>
      <c r="CX342" s="15">
        <v>-0.0120460712287748</v>
      </c>
      <c r="CY342" s="15">
        <v>0</v>
      </c>
      <c r="CZ342" s="15">
        <v>-9.3274104184693e-5</v>
      </c>
      <c r="DA342" s="15">
        <v>-0.10039960129756</v>
      </c>
      <c r="DB342" s="15">
        <v>0</v>
      </c>
      <c r="DC342" s="15">
        <v>-0.000204391884119803</v>
      </c>
      <c r="DD342" s="15">
        <v>-0.0288807286421353</v>
      </c>
      <c r="DE342" s="15">
        <v>0</v>
      </c>
      <c r="DF342" s="15">
        <v>-0.0909541961841965</v>
      </c>
      <c r="DG342" s="15">
        <v>-0.143175750801625</v>
      </c>
      <c r="DH342" s="15">
        <v>0</v>
      </c>
      <c r="DI342" s="15">
        <v>-0.000253070489242946</v>
      </c>
      <c r="DJ342" s="15">
        <v>0.00316490538489389</v>
      </c>
      <c r="DK342" s="15">
        <v>0</v>
      </c>
      <c r="DL342" s="15">
        <v>0.00187416312373268</v>
      </c>
      <c r="DM342" s="15">
        <v>0.00213467192283368</v>
      </c>
      <c r="DN342" s="15">
        <v>0</v>
      </c>
      <c r="DO342" s="15">
        <v>0.00011889736906423</v>
      </c>
      <c r="DP342" s="15">
        <v>-1</v>
      </c>
      <c r="DQ342" s="15" t="s">
        <v>209</v>
      </c>
      <c r="DR342" s="15">
        <v>-1</v>
      </c>
      <c r="DS342" s="15" t="s">
        <v>209</v>
      </c>
      <c r="DT342" s="14"/>
      <c r="DU342" s="14"/>
      <c r="DV342" s="14"/>
      <c r="DW342" s="14"/>
      <c r="DX342" s="14"/>
      <c r="DY342" s="14"/>
      <c r="DZ342" s="14"/>
      <c r="EA342" s="14"/>
      <c r="EB342" s="14"/>
      <c r="EC342" s="14"/>
      <c r="ED342" s="14"/>
      <c r="EE342" s="14"/>
      <c r="EF342" s="14"/>
      <c r="EG342" s="14"/>
      <c r="EH342" s="14"/>
      <c r="EI342" s="14"/>
      <c r="EJ342" s="14"/>
      <c r="EK342" s="14"/>
      <c r="EL342" s="14"/>
      <c r="EM342" s="14"/>
      <c r="EN342" s="14"/>
      <c r="EO342" s="14"/>
      <c r="EP342" s="14"/>
      <c r="EQ342" s="14"/>
      <c r="ER342" s="14"/>
      <c r="ES342" s="14"/>
      <c r="ET342" s="14"/>
      <c r="EU342" s="14"/>
      <c r="EV342" s="14"/>
      <c r="EW342" s="14"/>
      <c r="EX342" s="14"/>
      <c r="EY342" s="14"/>
      <c r="EZ342" s="14"/>
      <c r="FA342" s="14"/>
      <c r="FB342" s="14"/>
      <c r="FC342" s="14"/>
      <c r="FD342" s="14"/>
      <c r="FE342" s="14"/>
      <c r="FF342" s="14"/>
      <c r="FG342" s="14"/>
      <c r="FH342" s="14"/>
      <c r="FI342" s="14"/>
      <c r="FJ342" s="14"/>
      <c r="FK342" s="14"/>
      <c r="FL342" s="14"/>
      <c r="FM342" s="14"/>
      <c r="FN342" s="14"/>
      <c r="FO342" s="14"/>
      <c r="FP342" s="14"/>
      <c r="FQ342" s="14"/>
      <c r="FR342" s="14"/>
      <c r="FS342" s="14"/>
      <c r="FT342" s="14"/>
      <c r="FU342" s="14"/>
      <c r="FV342" s="14"/>
      <c r="FW342" s="14"/>
      <c r="FX342" s="14"/>
      <c r="FY342" s="14"/>
      <c r="FZ342" s="14"/>
      <c r="GA342" s="14"/>
      <c r="GB342" s="14"/>
      <c r="GC342" s="14"/>
      <c r="GD342" s="14"/>
      <c r="GE342" s="14"/>
      <c r="GF342" s="14"/>
      <c r="GG342" s="14"/>
      <c r="GH342" s="14"/>
      <c r="GI342" s="14"/>
      <c r="GJ342" s="14"/>
      <c r="GK342" s="14"/>
      <c r="GL342" s="14"/>
      <c r="GM342" s="14"/>
      <c r="GN342" s="14"/>
      <c r="GO342" s="14"/>
      <c r="GP342" s="14"/>
      <c r="GQ342" s="14"/>
      <c r="GR342" s="14"/>
      <c r="GS342" s="14"/>
      <c r="GT342" s="14"/>
      <c r="GU342" s="14"/>
      <c r="GV342" s="14"/>
      <c r="GW342" s="14"/>
      <c r="GX342" s="14"/>
      <c r="GY342" s="14"/>
      <c r="GZ342" s="14"/>
      <c r="HA342" s="14"/>
      <c r="HB342" s="14"/>
      <c r="HC342" s="14"/>
      <c r="HD342" s="14"/>
      <c r="HE342" s="14"/>
      <c r="HF342" s="14"/>
      <c r="HG342" s="14"/>
      <c r="HH342" s="14"/>
      <c r="HI342" s="14"/>
      <c r="HJ342" s="14"/>
      <c r="HK342" s="14"/>
      <c r="HL342" s="14"/>
      <c r="HM342" s="14"/>
      <c r="HN342" s="14"/>
      <c r="HO342" s="14"/>
      <c r="HP342" s="14"/>
      <c r="HQ342" s="14"/>
      <c r="HR342" s="14"/>
      <c r="HS342" s="14"/>
      <c r="HT342" s="14"/>
      <c r="HU342" s="14"/>
      <c r="HV342" s="14"/>
      <c r="HW342" s="14"/>
      <c r="HX342" s="14"/>
      <c r="HY342" s="14"/>
      <c r="HZ342" s="14"/>
      <c r="IA342" s="14"/>
      <c r="IB342" s="14"/>
      <c r="IC342" s="14"/>
      <c r="ID342" s="14"/>
      <c r="IE342" s="14"/>
      <c r="IF342" s="14"/>
    </row>
    <row r="343" s="2" customFormat="1" spans="1:240">
      <c r="A343" s="9" t="s">
        <v>190</v>
      </c>
      <c r="B343" s="10"/>
      <c r="C343" s="10"/>
      <c r="D343" s="11"/>
      <c r="E343" s="15"/>
      <c r="F343" s="15">
        <v>0</v>
      </c>
      <c r="G343" s="15">
        <v>0</v>
      </c>
      <c r="H343" s="15">
        <v>0</v>
      </c>
      <c r="I343" s="15">
        <v>0</v>
      </c>
      <c r="J343" s="15">
        <v>-0.00916390761675978</v>
      </c>
      <c r="K343" s="15">
        <v>-0.017718543645003</v>
      </c>
      <c r="L343" s="15">
        <v>0</v>
      </c>
      <c r="M343" s="15">
        <v>0</v>
      </c>
      <c r="N343" s="15">
        <v>0.153162915005964</v>
      </c>
      <c r="O343" s="15">
        <v>-0.00440703537539122</v>
      </c>
      <c r="P343" s="15">
        <v>0.0121254719652255</v>
      </c>
      <c r="Q343" s="15">
        <v>0.0120177684768903</v>
      </c>
      <c r="R343" s="15">
        <v>0</v>
      </c>
      <c r="S343" s="15">
        <v>0</v>
      </c>
      <c r="T343" s="15">
        <v>-0.00110355938294093</v>
      </c>
      <c r="U343" s="15">
        <v>-0.000909443235643348</v>
      </c>
      <c r="V343" s="15">
        <v>-0.00559394039126693</v>
      </c>
      <c r="W343" s="15">
        <v>0.00173737602981539</v>
      </c>
      <c r="X343" s="15">
        <v>0</v>
      </c>
      <c r="Y343" s="15">
        <v>-0.00331557012970396</v>
      </c>
      <c r="Z343" s="15">
        <v>0.119083287081833</v>
      </c>
      <c r="AA343" s="15">
        <v>-0.00441534045522873</v>
      </c>
      <c r="AB343" s="15">
        <v>-0.00527958525101868</v>
      </c>
      <c r="AC343" s="15">
        <v>0</v>
      </c>
      <c r="AD343" s="15">
        <v>0</v>
      </c>
      <c r="AE343" s="15">
        <v>-0.0131821533923301</v>
      </c>
      <c r="AF343" s="15">
        <v>-0.0182696798764052</v>
      </c>
      <c r="AG343" s="15">
        <v>0.0129371077238376</v>
      </c>
      <c r="AH343" s="15">
        <v>0.014072548594551</v>
      </c>
      <c r="AI343" s="15">
        <v>0.00712567916629592</v>
      </c>
      <c r="AJ343" s="15">
        <v>0</v>
      </c>
      <c r="AK343" s="15">
        <v>0</v>
      </c>
      <c r="AL343" s="15">
        <v>0.107897762448041</v>
      </c>
      <c r="AM343" s="15">
        <v>-0.0240280993055001</v>
      </c>
      <c r="AN343" s="15">
        <v>-0.0596542887289382</v>
      </c>
      <c r="AO343" s="15">
        <v>-0.0317193388826744</v>
      </c>
      <c r="AP343" s="15">
        <v>0</v>
      </c>
      <c r="AQ343" s="15">
        <v>-0.0159300515630618</v>
      </c>
      <c r="AR343" s="15">
        <v>0</v>
      </c>
      <c r="AS343" s="15">
        <v>0</v>
      </c>
      <c r="AT343" s="15">
        <v>-0.0078201070477002</v>
      </c>
      <c r="AU343" s="15">
        <v>0</v>
      </c>
      <c r="AV343" s="15">
        <v>0</v>
      </c>
      <c r="AW343" s="15">
        <v>0.0247492869629224</v>
      </c>
      <c r="AX343" s="15">
        <v>0.00502783264499906</v>
      </c>
      <c r="AY343" s="15">
        <v>0</v>
      </c>
      <c r="AZ343" s="15">
        <v>-0.0312667500446667</v>
      </c>
      <c r="BA343" s="15">
        <v>0</v>
      </c>
      <c r="BB343" s="15">
        <v>-0.000553301364810688</v>
      </c>
      <c r="BC343" s="15">
        <v>0</v>
      </c>
      <c r="BD343" s="15">
        <v>0</v>
      </c>
      <c r="BE343" s="15">
        <v>0.0210370917143381</v>
      </c>
      <c r="BF343" s="15">
        <v>0</v>
      </c>
      <c r="BG343" s="15">
        <v>0.00722935116573309</v>
      </c>
      <c r="BH343" s="15">
        <v>0</v>
      </c>
      <c r="BI343" s="15">
        <v>0</v>
      </c>
      <c r="BJ343" s="15">
        <v>0.0601112506728874</v>
      </c>
      <c r="BK343" s="15">
        <v>0.0028774542992549</v>
      </c>
      <c r="BL343" s="15">
        <v>-0.00827004219409289</v>
      </c>
      <c r="BM343" s="15">
        <v>0</v>
      </c>
      <c r="BN343" s="15">
        <v>-0.0383480825391421</v>
      </c>
      <c r="BO343" s="15">
        <v>0</v>
      </c>
      <c r="BP343" s="15">
        <v>-0.0153964134016397</v>
      </c>
      <c r="BQ343" s="15">
        <v>-0.031214426994715</v>
      </c>
      <c r="BR343" s="15">
        <v>0</v>
      </c>
      <c r="BS343" s="15">
        <v>0.0176252319109467</v>
      </c>
      <c r="BT343" s="15">
        <v>0</v>
      </c>
      <c r="BU343" s="15">
        <v>0</v>
      </c>
      <c r="BV343" s="15">
        <v>0.0610756608933443</v>
      </c>
      <c r="BW343" s="15">
        <v>-1</v>
      </c>
      <c r="BX343" s="15" t="s">
        <v>209</v>
      </c>
      <c r="BY343" s="15" t="s">
        <v>209</v>
      </c>
      <c r="BZ343" s="15">
        <v>0</v>
      </c>
      <c r="CA343" s="15">
        <v>0</v>
      </c>
      <c r="CB343" s="15">
        <v>0</v>
      </c>
      <c r="CC343" s="15">
        <v>0</v>
      </c>
      <c r="CD343" s="15">
        <v>-1</v>
      </c>
      <c r="CE343" s="15" t="s">
        <v>209</v>
      </c>
      <c r="CF343" s="15" t="s">
        <v>209</v>
      </c>
      <c r="CG343" s="15">
        <v>0</v>
      </c>
      <c r="CH343" s="15">
        <v>0.10928785559138</v>
      </c>
      <c r="CI343" s="15">
        <v>0.0249634136292693</v>
      </c>
      <c r="CJ343" s="15">
        <v>0.0140391978173848</v>
      </c>
      <c r="CK343" s="15">
        <v>0.00622371751497974</v>
      </c>
      <c r="CL343" s="15">
        <v>-0.00123547732773865</v>
      </c>
      <c r="CM343" s="15">
        <v>-0.00161464530892452</v>
      </c>
      <c r="CN343" s="15">
        <v>0.00384511009080035</v>
      </c>
      <c r="CO343" s="15">
        <v>0.0013447005379339</v>
      </c>
      <c r="CP343" s="15">
        <v>0.00398463033958807</v>
      </c>
      <c r="CQ343" s="15">
        <v>0.000835246483832375</v>
      </c>
      <c r="CR343" s="15">
        <v>0.000879031903182836</v>
      </c>
      <c r="CS343" s="15">
        <v>0.000593461760380665</v>
      </c>
      <c r="CT343" s="15">
        <v>0.152065928743217</v>
      </c>
      <c r="CU343" s="15">
        <v>0.00521623296924267</v>
      </c>
      <c r="CV343" s="15">
        <v>0.0176073925429621</v>
      </c>
      <c r="CW343" s="15">
        <v>0.00153575533333861</v>
      </c>
      <c r="CX343" s="15">
        <v>0.0031596851968112</v>
      </c>
      <c r="CY343" s="15">
        <v>0</v>
      </c>
      <c r="CZ343" s="15">
        <v>0.00130191929026879</v>
      </c>
      <c r="DA343" s="15">
        <v>0.0105310944734271</v>
      </c>
      <c r="DB343" s="15">
        <v>0.000764794770104382</v>
      </c>
      <c r="DC343" s="15">
        <v>0.00133787961116849</v>
      </c>
      <c r="DD343" s="15">
        <v>0</v>
      </c>
      <c r="DE343" s="15">
        <v>0.000394302242134659</v>
      </c>
      <c r="DF343" s="15">
        <v>0.183140139372852</v>
      </c>
      <c r="DG343" s="15">
        <v>0.00607418128900594</v>
      </c>
      <c r="DH343" s="15">
        <v>0.00929140104595305</v>
      </c>
      <c r="DI343" s="15">
        <v>0.00304825173776746</v>
      </c>
      <c r="DJ343" s="15">
        <v>0</v>
      </c>
      <c r="DK343" s="15">
        <v>0.000199904645195037</v>
      </c>
      <c r="DL343" s="15">
        <v>0.0053595865139251</v>
      </c>
      <c r="DM343" s="15">
        <v>-0.00181609637550195</v>
      </c>
      <c r="DN343" s="15">
        <v>-0.000667695232093424</v>
      </c>
      <c r="DO343" s="15">
        <v>0.000379988145743138</v>
      </c>
      <c r="DP343" s="15">
        <v>-1</v>
      </c>
      <c r="DQ343" s="15" t="s">
        <v>209</v>
      </c>
      <c r="DR343" s="15">
        <v>-1</v>
      </c>
      <c r="DS343" s="15" t="s">
        <v>209</v>
      </c>
      <c r="DT343" s="14"/>
      <c r="DU343" s="14"/>
      <c r="DV343" s="14"/>
      <c r="DW343" s="14"/>
      <c r="DX343" s="14"/>
      <c r="DY343" s="14"/>
      <c r="DZ343" s="14"/>
      <c r="EA343" s="14"/>
      <c r="EB343" s="14"/>
      <c r="EC343" s="14"/>
      <c r="ED343" s="14"/>
      <c r="EE343" s="14"/>
      <c r="EF343" s="14"/>
      <c r="EG343" s="14"/>
      <c r="EH343" s="14"/>
      <c r="EI343" s="14"/>
      <c r="EJ343" s="14"/>
      <c r="EK343" s="14"/>
      <c r="EL343" s="14"/>
      <c r="EM343" s="14"/>
      <c r="EN343" s="14"/>
      <c r="EO343" s="14"/>
      <c r="EP343" s="14"/>
      <c r="EQ343" s="14"/>
      <c r="ER343" s="14"/>
      <c r="ES343" s="14"/>
      <c r="ET343" s="14"/>
      <c r="EU343" s="14"/>
      <c r="EV343" s="14"/>
      <c r="EW343" s="14"/>
      <c r="EX343" s="14"/>
      <c r="EY343" s="14"/>
      <c r="EZ343" s="14"/>
      <c r="FA343" s="14"/>
      <c r="FB343" s="14"/>
      <c r="FC343" s="14"/>
      <c r="FD343" s="14"/>
      <c r="FE343" s="14"/>
      <c r="FF343" s="14"/>
      <c r="FG343" s="14"/>
      <c r="FH343" s="14"/>
      <c r="FI343" s="14"/>
      <c r="FJ343" s="14"/>
      <c r="FK343" s="14"/>
      <c r="FL343" s="14"/>
      <c r="FM343" s="14"/>
      <c r="FN343" s="14"/>
      <c r="FO343" s="14"/>
      <c r="FP343" s="14"/>
      <c r="FQ343" s="14"/>
      <c r="FR343" s="14"/>
      <c r="FS343" s="14"/>
      <c r="FT343" s="14"/>
      <c r="FU343" s="14"/>
      <c r="FV343" s="14"/>
      <c r="FW343" s="14"/>
      <c r="FX343" s="14"/>
      <c r="FY343" s="14"/>
      <c r="FZ343" s="14"/>
      <c r="GA343" s="14"/>
      <c r="GB343" s="14"/>
      <c r="GC343" s="14"/>
      <c r="GD343" s="14"/>
      <c r="GE343" s="14"/>
      <c r="GF343" s="14"/>
      <c r="GG343" s="14"/>
      <c r="GH343" s="14"/>
      <c r="GI343" s="14"/>
      <c r="GJ343" s="14"/>
      <c r="GK343" s="14"/>
      <c r="GL343" s="14"/>
      <c r="GM343" s="14"/>
      <c r="GN343" s="14"/>
      <c r="GO343" s="14"/>
      <c r="GP343" s="14"/>
      <c r="GQ343" s="14"/>
      <c r="GR343" s="14"/>
      <c r="GS343" s="14"/>
      <c r="GT343" s="14"/>
      <c r="GU343" s="14"/>
      <c r="GV343" s="14"/>
      <c r="GW343" s="14"/>
      <c r="GX343" s="14"/>
      <c r="GY343" s="14"/>
      <c r="GZ343" s="14"/>
      <c r="HA343" s="14"/>
      <c r="HB343" s="14"/>
      <c r="HC343" s="14"/>
      <c r="HD343" s="14"/>
      <c r="HE343" s="14"/>
      <c r="HF343" s="14"/>
      <c r="HG343" s="14"/>
      <c r="HH343" s="14"/>
      <c r="HI343" s="14"/>
      <c r="HJ343" s="14"/>
      <c r="HK343" s="14"/>
      <c r="HL343" s="14"/>
      <c r="HM343" s="14"/>
      <c r="HN343" s="14"/>
      <c r="HO343" s="14"/>
      <c r="HP343" s="14"/>
      <c r="HQ343" s="14"/>
      <c r="HR343" s="14"/>
      <c r="HS343" s="14"/>
      <c r="HT343" s="14"/>
      <c r="HU343" s="14"/>
      <c r="HV343" s="14"/>
      <c r="HW343" s="14"/>
      <c r="HX343" s="14"/>
      <c r="HY343" s="14"/>
      <c r="HZ343" s="14"/>
      <c r="IA343" s="14"/>
      <c r="IB343" s="14"/>
      <c r="IC343" s="14"/>
      <c r="ID343" s="14"/>
      <c r="IE343" s="14"/>
      <c r="IF343" s="14"/>
    </row>
    <row r="344" s="244" customFormat="1" spans="1:240">
      <c r="A344" s="383" t="s">
        <v>56</v>
      </c>
      <c r="B344" s="369"/>
      <c r="C344" s="369"/>
      <c r="D344" s="373"/>
      <c r="E344" s="377" t="s">
        <v>209</v>
      </c>
      <c r="F344" s="377" t="s">
        <v>209</v>
      </c>
      <c r="G344" s="377" t="s">
        <v>209</v>
      </c>
      <c r="H344" s="377">
        <v>-0.00180467840457521</v>
      </c>
      <c r="I344" s="377">
        <v>-0.0569254646530091</v>
      </c>
      <c r="J344" s="377">
        <v>0.00309903613574658</v>
      </c>
      <c r="K344" s="377">
        <v>0.0452186971404602</v>
      </c>
      <c r="L344" s="377">
        <v>0.0184508964087433</v>
      </c>
      <c r="M344" s="377">
        <v>0.012332136507891</v>
      </c>
      <c r="N344" s="377">
        <v>0.382510666334378</v>
      </c>
      <c r="O344" s="377">
        <v>0.00366328397221105</v>
      </c>
      <c r="P344" s="377">
        <v>-0.0415301455682657</v>
      </c>
      <c r="Q344" s="377">
        <v>-0.00419656929356205</v>
      </c>
      <c r="R344" s="377">
        <v>0.0066689114236913</v>
      </c>
      <c r="S344" s="377">
        <v>-0.0103806091248062</v>
      </c>
      <c r="T344" s="377">
        <v>0.00045905956530623</v>
      </c>
      <c r="U344" s="377">
        <v>-0.00980296776451739</v>
      </c>
      <c r="V344" s="377">
        <v>0.00577289901828104</v>
      </c>
      <c r="W344" s="377">
        <v>-0.0160081418124421</v>
      </c>
      <c r="X344" s="377">
        <v>-0.0217711682823529</v>
      </c>
      <c r="Y344" s="377">
        <v>-0.0100319057422492</v>
      </c>
      <c r="Z344" s="377">
        <v>0.323024714167806</v>
      </c>
      <c r="AA344" s="377">
        <v>-0.0439178980195932</v>
      </c>
      <c r="AB344" s="377">
        <v>-0.00524760265118995</v>
      </c>
      <c r="AC344" s="377">
        <v>-0.00074017652776559</v>
      </c>
      <c r="AD344" s="377">
        <v>0.00522280267113628</v>
      </c>
      <c r="AE344" s="377">
        <v>0.00506434144948509</v>
      </c>
      <c r="AF344" s="377">
        <v>0.00952317634124156</v>
      </c>
      <c r="AG344" s="377">
        <v>-0.0128066403782546</v>
      </c>
      <c r="AH344" s="377">
        <v>-0.00949005746976594</v>
      </c>
      <c r="AI344" s="377">
        <v>0.00281526765696882</v>
      </c>
      <c r="AJ344" s="377">
        <v>0.0155951614982539</v>
      </c>
      <c r="AK344" s="377">
        <v>0.0157837293285252</v>
      </c>
      <c r="AL344" s="377">
        <v>0.259613012696878</v>
      </c>
      <c r="AM344" s="377">
        <v>-0.0101167948577745</v>
      </c>
      <c r="AN344" s="377">
        <v>0.0496412847735981</v>
      </c>
      <c r="AO344" s="377">
        <v>-0.0089103639187661</v>
      </c>
      <c r="AP344" s="377">
        <v>-0.00253912558769809</v>
      </c>
      <c r="AQ344" s="377">
        <v>-0.031558745256144</v>
      </c>
      <c r="AR344" s="377">
        <v>-0.0284875595094441</v>
      </c>
      <c r="AS344" s="377">
        <v>0.0333092261364194</v>
      </c>
      <c r="AT344" s="377">
        <v>-0.00550107629753649</v>
      </c>
      <c r="AU344" s="377">
        <v>-0.0159255645825785</v>
      </c>
      <c r="AV344" s="377">
        <v>-0.00357053573190302</v>
      </c>
      <c r="AW344" s="377">
        <v>0.0117062553752911</v>
      </c>
      <c r="AX344" s="377">
        <v>0.359242807140306</v>
      </c>
      <c r="AY344" s="377">
        <v>0.000890838676394168</v>
      </c>
      <c r="AZ344" s="377">
        <v>0.0101595012273477</v>
      </c>
      <c r="BA344" s="377">
        <v>0.00214526183758612</v>
      </c>
      <c r="BB344" s="377">
        <v>-0.0247299636223218</v>
      </c>
      <c r="BC344" s="377">
        <v>0.00464320695260723</v>
      </c>
      <c r="BD344" s="377">
        <v>-1.21581274747928e-6</v>
      </c>
      <c r="BE344" s="377">
        <v>-0.0305750793747616</v>
      </c>
      <c r="BF344" s="377">
        <v>-0.000570195705488885</v>
      </c>
      <c r="BG344" s="377">
        <v>0.0145011599235316</v>
      </c>
      <c r="BH344" s="377">
        <v>-0.0154930318493606</v>
      </c>
      <c r="BI344" s="377">
        <v>0.00973198082290749</v>
      </c>
      <c r="BJ344" s="377">
        <v>0.310463815231673</v>
      </c>
      <c r="BK344" s="377">
        <v>-0.010592746349511</v>
      </c>
      <c r="BL344" s="377">
        <v>-0.0612812504693749</v>
      </c>
      <c r="BM344" s="377">
        <v>0.00321604249752627</v>
      </c>
      <c r="BN344" s="377">
        <v>-0.0114151246888793</v>
      </c>
      <c r="BO344" s="377">
        <v>0.0275142920212994</v>
      </c>
      <c r="BP344" s="377">
        <v>0.0102194790084256</v>
      </c>
      <c r="BQ344" s="377">
        <v>0.0039539351489879</v>
      </c>
      <c r="BR344" s="377">
        <v>0.00812815418337887</v>
      </c>
      <c r="BS344" s="377">
        <v>0.0197850423862296</v>
      </c>
      <c r="BT344" s="377">
        <v>0.0219393991648194</v>
      </c>
      <c r="BU344" s="377">
        <v>0.00745949115781741</v>
      </c>
      <c r="BV344" s="377">
        <v>0.309260527504023</v>
      </c>
      <c r="BW344" s="377">
        <v>-0.000576842841573999</v>
      </c>
      <c r="BX344" s="377">
        <v>0.0296452535575675</v>
      </c>
      <c r="BY344" s="377">
        <v>0.00972643475411017</v>
      </c>
      <c r="BZ344" s="377">
        <v>-0.0116167861756948</v>
      </c>
      <c r="CA344" s="377">
        <v>-0.0183807229858184</v>
      </c>
      <c r="CB344" s="377">
        <v>-0.0256996025479993</v>
      </c>
      <c r="CC344" s="377">
        <v>-0.116611006897859</v>
      </c>
      <c r="CD344" s="377">
        <v>0.00345889812549438</v>
      </c>
      <c r="CE344" s="377">
        <v>-0.0154261306197668</v>
      </c>
      <c r="CF344" s="377">
        <v>-0.0242664543149134</v>
      </c>
      <c r="CG344" s="377">
        <v>-0.0209341402764099</v>
      </c>
      <c r="CH344" s="377">
        <v>0.224870661224442</v>
      </c>
      <c r="CI344" s="377">
        <v>-0.0122215792082431</v>
      </c>
      <c r="CJ344" s="377">
        <v>-0.0642989572570801</v>
      </c>
      <c r="CK344" s="377">
        <v>-0.0830622562119467</v>
      </c>
      <c r="CL344" s="377">
        <v>-0.0535455212174671</v>
      </c>
      <c r="CM344" s="377">
        <v>-0.00412169380615224</v>
      </c>
      <c r="CN344" s="377">
        <v>-0.00859512049171351</v>
      </c>
      <c r="CO344" s="377">
        <v>-0.0323841771839561</v>
      </c>
      <c r="CP344" s="377">
        <v>-0.0315139932328674</v>
      </c>
      <c r="CQ344" s="377">
        <v>-0.0386620205064767</v>
      </c>
      <c r="CR344" s="377">
        <v>-0.0623429061088737</v>
      </c>
      <c r="CS344" s="377">
        <v>0.0324125234363355</v>
      </c>
      <c r="CT344" s="377">
        <v>0.0760564034520639</v>
      </c>
      <c r="CU344" s="377">
        <v>-0.0263160238603813</v>
      </c>
      <c r="CV344" s="377">
        <v>0.159076658695429</v>
      </c>
      <c r="CW344" s="377">
        <v>-0.0137618960362481</v>
      </c>
      <c r="CX344" s="377">
        <v>-0.0751281899908778</v>
      </c>
      <c r="CY344" s="377">
        <v>-0.0195110585978072</v>
      </c>
      <c r="CZ344" s="377">
        <v>0.0125203091305874</v>
      </c>
      <c r="DA344" s="377">
        <v>-0.0755293735904867</v>
      </c>
      <c r="DB344" s="377">
        <v>-0.00526272804673034</v>
      </c>
      <c r="DC344" s="377">
        <v>-0.00413602413461556</v>
      </c>
      <c r="DD344" s="377">
        <v>-0.00635801322168306</v>
      </c>
      <c r="DE344" s="377">
        <v>0.00533602590818738</v>
      </c>
      <c r="DF344" s="377">
        <v>0.0681472972072032</v>
      </c>
      <c r="DG344" s="377">
        <v>-0.0158235194289138</v>
      </c>
      <c r="DH344" s="377">
        <v>-0.0452371551690891</v>
      </c>
      <c r="DI344" s="377">
        <v>-0.00245914148138793</v>
      </c>
      <c r="DJ344" s="377">
        <v>-0.00452103751104882</v>
      </c>
      <c r="DK344" s="377">
        <v>-0.00341273484346505</v>
      </c>
      <c r="DL344" s="377">
        <v>0.00418373541178974</v>
      </c>
      <c r="DM344" s="377">
        <v>0.0395178258843638</v>
      </c>
      <c r="DN344" s="377">
        <v>0.0058064531096238</v>
      </c>
      <c r="DO344" s="377">
        <v>-0.0134211230392575</v>
      </c>
      <c r="DP344" s="377">
        <v>-1</v>
      </c>
      <c r="DQ344" s="377" t="s">
        <v>209</v>
      </c>
      <c r="DR344" s="377">
        <v>-1</v>
      </c>
      <c r="DS344" s="377" t="s">
        <v>209</v>
      </c>
    </row>
    <row r="345" s="324" customFormat="1" spans="1:240">
      <c r="A345" s="384" t="s">
        <v>216</v>
      </c>
      <c r="B345" s="353"/>
      <c r="C345" s="353"/>
      <c r="D345" s="385"/>
      <c r="E345" s="386">
        <f t="shared" ref="E345:BP345" si="19">AVERAGE(E317:E344)</f>
        <v>0.00450031627637021</v>
      </c>
      <c r="F345" s="386">
        <f t="shared" si="19"/>
        <v>-0.00309973291847234</v>
      </c>
      <c r="G345" s="386">
        <f t="shared" si="19"/>
        <v>0.00732260537839949</v>
      </c>
      <c r="H345" s="386">
        <f t="shared" si="19"/>
        <v>-0.00298376726187244</v>
      </c>
      <c r="I345" s="386">
        <f t="shared" si="19"/>
        <v>-0.000171867652216269</v>
      </c>
      <c r="J345" s="386">
        <f t="shared" si="19"/>
        <v>0.00020447955629653</v>
      </c>
      <c r="K345" s="386">
        <f t="shared" si="19"/>
        <v>-0.000822854086409417</v>
      </c>
      <c r="L345" s="386">
        <f t="shared" si="19"/>
        <v>-0.00239794213797403</v>
      </c>
      <c r="M345" s="386">
        <f t="shared" si="19"/>
        <v>0.00318561276359122</v>
      </c>
      <c r="N345" s="386">
        <f t="shared" si="19"/>
        <v>0.0906645721378404</v>
      </c>
      <c r="O345" s="386">
        <f t="shared" si="19"/>
        <v>-0.00340977069291425</v>
      </c>
      <c r="P345" s="386">
        <f t="shared" si="19"/>
        <v>0.0026305005953071</v>
      </c>
      <c r="Q345" s="386">
        <f t="shared" si="19"/>
        <v>0.00430485463641391</v>
      </c>
      <c r="R345" s="386">
        <f t="shared" si="19"/>
        <v>-0.00564167660859879</v>
      </c>
      <c r="S345" s="386">
        <f t="shared" si="19"/>
        <v>0.00357645806022815</v>
      </c>
      <c r="T345" s="386">
        <f t="shared" si="19"/>
        <v>-0.00157173267821893</v>
      </c>
      <c r="U345" s="386">
        <f t="shared" si="19"/>
        <v>-0.00540466157500053</v>
      </c>
      <c r="V345" s="386">
        <f t="shared" si="19"/>
        <v>0.000769547178566616</v>
      </c>
      <c r="W345" s="386">
        <f t="shared" si="19"/>
        <v>-0.00816209680494494</v>
      </c>
      <c r="X345" s="386">
        <f t="shared" si="19"/>
        <v>-0.00907691644394462</v>
      </c>
      <c r="Y345" s="386">
        <f t="shared" si="19"/>
        <v>-0.00119700121424411</v>
      </c>
      <c r="Z345" s="386">
        <f t="shared" si="19"/>
        <v>0.0712411114299644</v>
      </c>
      <c r="AA345" s="386">
        <f t="shared" si="19"/>
        <v>-0.00768657420853459</v>
      </c>
      <c r="AB345" s="386">
        <f t="shared" si="19"/>
        <v>0.00157819695066399</v>
      </c>
      <c r="AC345" s="386">
        <f t="shared" si="19"/>
        <v>0.00208569066578978</v>
      </c>
      <c r="AD345" s="386">
        <f t="shared" si="19"/>
        <v>0.00193235095281769</v>
      </c>
      <c r="AE345" s="386">
        <f t="shared" si="19"/>
        <v>-0.00190414087659835</v>
      </c>
      <c r="AF345" s="386">
        <f t="shared" si="19"/>
        <v>0.00215741243588165</v>
      </c>
      <c r="AG345" s="386">
        <f t="shared" si="19"/>
        <v>0.00273757817593122</v>
      </c>
      <c r="AH345" s="386">
        <f t="shared" si="19"/>
        <v>-0.00257631433797818</v>
      </c>
      <c r="AI345" s="386">
        <f t="shared" si="19"/>
        <v>0.000562960623799648</v>
      </c>
      <c r="AJ345" s="386">
        <f t="shared" si="19"/>
        <v>0.00603006250554388</v>
      </c>
      <c r="AK345" s="386">
        <f t="shared" si="19"/>
        <v>0.0055440726503629</v>
      </c>
      <c r="AL345" s="386">
        <f t="shared" si="19"/>
        <v>0.089574992138153</v>
      </c>
      <c r="AM345" s="386">
        <f t="shared" si="19"/>
        <v>0.00453636554770131</v>
      </c>
      <c r="AN345" s="386">
        <f t="shared" si="19"/>
        <v>0.00873539735107411</v>
      </c>
      <c r="AO345" s="386">
        <f t="shared" si="19"/>
        <v>-0.00205665593089739</v>
      </c>
      <c r="AP345" s="386">
        <f t="shared" si="19"/>
        <v>0.0043400903819254</v>
      </c>
      <c r="AQ345" s="386">
        <f t="shared" si="19"/>
        <v>-0.000827094177282113</v>
      </c>
      <c r="AR345" s="386">
        <f t="shared" si="19"/>
        <v>-0.000109250415166417</v>
      </c>
      <c r="AS345" s="386">
        <f t="shared" si="19"/>
        <v>0.012309808507067</v>
      </c>
      <c r="AT345" s="386">
        <f t="shared" si="19"/>
        <v>-0.00310782885736667</v>
      </c>
      <c r="AU345" s="386">
        <f t="shared" si="19"/>
        <v>0.000284758876430061</v>
      </c>
      <c r="AV345" s="386">
        <f t="shared" si="19"/>
        <v>0.00136611438309672</v>
      </c>
      <c r="AW345" s="386">
        <f t="shared" si="19"/>
        <v>0.00496237026734504</v>
      </c>
      <c r="AX345" s="386">
        <f t="shared" si="19"/>
        <v>0.100471661045781</v>
      </c>
      <c r="AY345" s="386">
        <f t="shared" si="19"/>
        <v>0.00421710863446962</v>
      </c>
      <c r="AZ345" s="386">
        <f t="shared" si="19"/>
        <v>0.00622395796816293</v>
      </c>
      <c r="BA345" s="386">
        <f t="shared" si="19"/>
        <v>0.00246873210641763</v>
      </c>
      <c r="BB345" s="386">
        <f t="shared" si="19"/>
        <v>0.000923067147984119</v>
      </c>
      <c r="BC345" s="386">
        <f t="shared" si="19"/>
        <v>-0.0385686402698953</v>
      </c>
      <c r="BD345" s="386">
        <f t="shared" si="19"/>
        <v>0.00238141939811349</v>
      </c>
      <c r="BE345" s="386">
        <f t="shared" si="19"/>
        <v>0.00596204872836741</v>
      </c>
      <c r="BF345" s="386">
        <f t="shared" si="19"/>
        <v>9.43559375141987e-5</v>
      </c>
      <c r="BG345" s="386">
        <f t="shared" si="19"/>
        <v>0.0054266721466891</v>
      </c>
      <c r="BH345" s="386">
        <f t="shared" si="19"/>
        <v>-0.0456773343056925</v>
      </c>
      <c r="BI345" s="386">
        <f t="shared" si="19"/>
        <v>0.00361078268986333</v>
      </c>
      <c r="BJ345" s="386">
        <f t="shared" si="19"/>
        <v>0.104281986634506</v>
      </c>
      <c r="BK345" s="386">
        <f t="shared" si="19"/>
        <v>-0.00498412131652652</v>
      </c>
      <c r="BL345" s="386">
        <f t="shared" si="19"/>
        <v>-0.0612586773882546</v>
      </c>
      <c r="BM345" s="386">
        <f t="shared" si="19"/>
        <v>-0.0574005644381033</v>
      </c>
      <c r="BN345" s="386">
        <f t="shared" si="19"/>
        <v>-0.020454567282673</v>
      </c>
      <c r="BO345" s="386">
        <f t="shared" si="19"/>
        <v>-0.0629261213403357</v>
      </c>
      <c r="BP345" s="386">
        <f t="shared" si="19"/>
        <v>0.00492564550317314</v>
      </c>
      <c r="BQ345" s="386">
        <f t="shared" ref="BQ345:DO345" si="20">AVERAGE(BQ317:BQ344)</f>
        <v>-0.00084984215170205</v>
      </c>
      <c r="BR345" s="386">
        <f t="shared" si="20"/>
        <v>0.00643265149594022</v>
      </c>
      <c r="BS345" s="386">
        <f t="shared" si="20"/>
        <v>0.0136198034700492</v>
      </c>
      <c r="BT345" s="386">
        <f t="shared" si="20"/>
        <v>0.00407588524856578</v>
      </c>
      <c r="BU345" s="386">
        <f t="shared" si="20"/>
        <v>0.00301576363330617</v>
      </c>
      <c r="BV345" s="386">
        <f t="shared" si="20"/>
        <v>0.178586949496323</v>
      </c>
      <c r="BW345" s="386">
        <f t="shared" si="20"/>
        <v>-0.0416953338778224</v>
      </c>
      <c r="BX345" s="386">
        <f t="shared" si="20"/>
        <v>0.00391248758321456</v>
      </c>
      <c r="BY345" s="386">
        <f t="shared" si="20"/>
        <v>0.0175299254751512</v>
      </c>
      <c r="BZ345" s="386">
        <f t="shared" si="20"/>
        <v>0.0076321297272478</v>
      </c>
      <c r="CA345" s="386">
        <f t="shared" si="20"/>
        <v>0.00673846243496469</v>
      </c>
      <c r="CB345" s="386">
        <f t="shared" si="20"/>
        <v>0.0141478525991611</v>
      </c>
      <c r="CC345" s="386">
        <f t="shared" si="20"/>
        <v>0.00704962016998674</v>
      </c>
      <c r="CD345" s="386">
        <f t="shared" si="20"/>
        <v>-0.0452234188624199</v>
      </c>
      <c r="CE345" s="386">
        <f t="shared" si="20"/>
        <v>-0.00575780578070829</v>
      </c>
      <c r="CF345" s="386">
        <f t="shared" si="20"/>
        <v>-0.00383814506585575</v>
      </c>
      <c r="CG345" s="386">
        <f t="shared" si="20"/>
        <v>-0.000252736621603101</v>
      </c>
      <c r="CH345" s="386">
        <f t="shared" si="20"/>
        <v>0.142693914720403</v>
      </c>
      <c r="CI345" s="386">
        <f t="shared" si="20"/>
        <v>0.00277862922435271</v>
      </c>
      <c r="CJ345" s="386">
        <f t="shared" si="20"/>
        <v>0.00366948034441651</v>
      </c>
      <c r="CK345" s="386">
        <f t="shared" si="20"/>
        <v>-0.011624344442421</v>
      </c>
      <c r="CL345" s="386">
        <f t="shared" si="20"/>
        <v>0.00205256803653878</v>
      </c>
      <c r="CM345" s="386">
        <f t="shared" si="20"/>
        <v>-0.0457307095106748</v>
      </c>
      <c r="CN345" s="386">
        <f t="shared" si="20"/>
        <v>-0.00267186088979065</v>
      </c>
      <c r="CO345" s="386">
        <f t="shared" si="20"/>
        <v>-0.00754424087949847</v>
      </c>
      <c r="CP345" s="386">
        <f t="shared" si="20"/>
        <v>-0.00599464366235599</v>
      </c>
      <c r="CQ345" s="386">
        <f t="shared" si="20"/>
        <v>-0.00498970513559403</v>
      </c>
      <c r="CR345" s="386">
        <f t="shared" si="20"/>
        <v>0.0091664694615162</v>
      </c>
      <c r="CS345" s="386">
        <f t="shared" si="20"/>
        <v>0.00725176080435824</v>
      </c>
      <c r="CT345" s="386">
        <f t="shared" si="20"/>
        <v>0.100670844457745</v>
      </c>
      <c r="CU345" s="386">
        <f t="shared" si="20"/>
        <v>-0.00877001980301035</v>
      </c>
      <c r="CV345" s="386">
        <f t="shared" si="20"/>
        <v>0.0127968057704276</v>
      </c>
      <c r="CW345" s="386">
        <f t="shared" si="20"/>
        <v>-0.000362921958183735</v>
      </c>
      <c r="CX345" s="386">
        <f t="shared" si="20"/>
        <v>-0.0092570691327933</v>
      </c>
      <c r="CY345" s="386">
        <f t="shared" si="20"/>
        <v>-0.00262243860455078</v>
      </c>
      <c r="CZ345" s="386">
        <f t="shared" si="20"/>
        <v>0.00619963725527396</v>
      </c>
      <c r="DA345" s="386">
        <f t="shared" si="20"/>
        <v>-0.00722448204887949</v>
      </c>
      <c r="DB345" s="386">
        <f t="shared" si="20"/>
        <v>-0.00371327457420771</v>
      </c>
      <c r="DC345" s="386">
        <f t="shared" si="20"/>
        <v>-0.0051359134072256</v>
      </c>
      <c r="DD345" s="386">
        <f t="shared" si="20"/>
        <v>0.00383042500475664</v>
      </c>
      <c r="DE345" s="386">
        <f t="shared" si="20"/>
        <v>-0.0343302774356481</v>
      </c>
      <c r="DF345" s="386">
        <f t="shared" si="20"/>
        <v>0.0779001839222197</v>
      </c>
      <c r="DG345" s="386">
        <f t="shared" si="20"/>
        <v>-0.0136507514935218</v>
      </c>
      <c r="DH345" s="386">
        <f t="shared" si="20"/>
        <v>-0.00812065262414995</v>
      </c>
      <c r="DI345" s="386">
        <f t="shared" si="20"/>
        <v>-0.00578421831949257</v>
      </c>
      <c r="DJ345" s="386">
        <f t="shared" si="20"/>
        <v>0.00298013985452313</v>
      </c>
      <c r="DK345" s="386">
        <f t="shared" si="20"/>
        <v>-0.0413546675108715</v>
      </c>
      <c r="DL345" s="386">
        <f t="shared" si="20"/>
        <v>0.00795685780253373</v>
      </c>
      <c r="DM345" s="386">
        <f t="shared" si="20"/>
        <v>-0.00827875037464646</v>
      </c>
      <c r="DN345" s="386">
        <f t="shared" si="20"/>
        <v>-0.000719475055989594</v>
      </c>
      <c r="DO345" s="386">
        <f t="shared" si="20"/>
        <v>-0.0100908299118868</v>
      </c>
      <c r="DP345" s="386"/>
      <c r="DQ345" s="386"/>
      <c r="DR345" s="386"/>
      <c r="DS345" s="386"/>
      <c r="DT345" s="387"/>
      <c r="DU345" s="387"/>
      <c r="DV345" s="387"/>
      <c r="DW345" s="387"/>
      <c r="DX345" s="387"/>
      <c r="DY345" s="387"/>
      <c r="DZ345" s="387"/>
      <c r="EA345" s="387"/>
      <c r="EB345" s="387"/>
      <c r="EC345" s="387"/>
      <c r="ED345" s="387"/>
      <c r="EE345" s="387"/>
      <c r="EF345" s="387"/>
      <c r="EG345" s="387"/>
      <c r="EH345" s="387"/>
      <c r="EI345" s="387"/>
      <c r="EJ345" s="387"/>
      <c r="EK345" s="387"/>
      <c r="EL345" s="387"/>
      <c r="EM345" s="387"/>
      <c r="EN345" s="387"/>
      <c r="EO345" s="387"/>
      <c r="EP345" s="387"/>
      <c r="EQ345" s="387"/>
      <c r="ER345" s="387"/>
      <c r="ES345" s="387"/>
      <c r="ET345" s="387"/>
      <c r="EU345" s="387"/>
      <c r="EV345" s="387"/>
      <c r="EW345" s="387"/>
      <c r="EX345" s="387"/>
      <c r="EY345" s="387"/>
      <c r="EZ345" s="387"/>
      <c r="FA345" s="387"/>
      <c r="FB345" s="387"/>
      <c r="FC345" s="387"/>
      <c r="FD345" s="387"/>
      <c r="FE345" s="387"/>
      <c r="FF345" s="387"/>
      <c r="FG345" s="387"/>
      <c r="FH345" s="387"/>
      <c r="FI345" s="387"/>
      <c r="FJ345" s="387"/>
      <c r="FK345" s="387"/>
      <c r="FL345" s="387"/>
      <c r="FM345" s="387"/>
      <c r="FN345" s="387"/>
      <c r="FO345" s="387"/>
      <c r="FP345" s="387"/>
      <c r="FQ345" s="387"/>
      <c r="FR345" s="387"/>
      <c r="FS345" s="387"/>
      <c r="FT345" s="387"/>
      <c r="FU345" s="387"/>
      <c r="FV345" s="387"/>
      <c r="FW345" s="387"/>
      <c r="FX345" s="387"/>
      <c r="FY345" s="387"/>
      <c r="FZ345" s="387"/>
      <c r="GA345" s="387"/>
      <c r="GB345" s="387"/>
      <c r="GC345" s="387"/>
      <c r="GD345" s="387"/>
      <c r="GE345" s="387"/>
      <c r="GF345" s="387"/>
      <c r="GG345" s="387"/>
      <c r="GH345" s="387"/>
      <c r="GI345" s="387"/>
      <c r="GJ345" s="387"/>
      <c r="GK345" s="387"/>
      <c r="GL345" s="387"/>
      <c r="GM345" s="387"/>
      <c r="GN345" s="387"/>
      <c r="GO345" s="387"/>
      <c r="GP345" s="387"/>
      <c r="GQ345" s="387"/>
      <c r="GR345" s="387"/>
      <c r="GS345" s="387"/>
      <c r="GT345" s="387"/>
      <c r="GU345" s="387"/>
      <c r="GV345" s="387"/>
      <c r="GW345" s="387"/>
      <c r="GX345" s="387"/>
      <c r="GY345" s="387"/>
      <c r="GZ345" s="387"/>
      <c r="HA345" s="387"/>
      <c r="HB345" s="387"/>
      <c r="HC345" s="387"/>
      <c r="HD345" s="387"/>
      <c r="HE345" s="387"/>
      <c r="HF345" s="387"/>
      <c r="HG345" s="387"/>
      <c r="HH345" s="387"/>
      <c r="HI345" s="387"/>
      <c r="HJ345" s="387"/>
      <c r="HK345" s="387"/>
      <c r="HL345" s="387"/>
      <c r="HM345" s="387"/>
      <c r="HN345" s="387"/>
      <c r="HO345" s="387"/>
      <c r="HP345" s="387"/>
      <c r="HQ345" s="387"/>
      <c r="HR345" s="387"/>
      <c r="HS345" s="387"/>
      <c r="HT345" s="387"/>
      <c r="HU345" s="387"/>
      <c r="HV345" s="387"/>
      <c r="HW345" s="387"/>
      <c r="HX345" s="387"/>
      <c r="HY345" s="387"/>
      <c r="HZ345" s="387"/>
      <c r="IA345" s="387"/>
      <c r="IB345" s="387"/>
      <c r="IC345" s="387"/>
      <c r="ID345" s="387"/>
      <c r="IE345" s="387"/>
      <c r="IF345" s="387"/>
    </row>
    <row r="346" customFormat="1" spans="1:240">
      <c r="A346" s="351"/>
      <c r="B346" s="10"/>
      <c r="C346" s="10"/>
      <c r="D346" s="22"/>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c r="DD346" s="27"/>
      <c r="DE346" s="27"/>
      <c r="DF346" s="27"/>
      <c r="DG346" s="27"/>
      <c r="DH346" s="27"/>
      <c r="DI346" s="27"/>
      <c r="DJ346" s="27"/>
      <c r="DK346" s="27"/>
      <c r="DL346" s="27"/>
      <c r="DM346" s="27"/>
      <c r="DN346" s="27"/>
      <c r="DO346" s="27"/>
      <c r="DP346" s="27"/>
      <c r="DQ346" s="27"/>
      <c r="DR346" s="27"/>
      <c r="DS346" s="27"/>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19"/>
      <c r="FV346" s="19"/>
      <c r="FW346" s="19"/>
      <c r="FX346" s="19"/>
      <c r="FY346" s="19"/>
      <c r="FZ346" s="19"/>
      <c r="GA346" s="19"/>
      <c r="GB346" s="19"/>
      <c r="GC346" s="19"/>
      <c r="GD346" s="19"/>
      <c r="GE346" s="19"/>
      <c r="GF346" s="19"/>
      <c r="GG346" s="19"/>
      <c r="GH346" s="19"/>
      <c r="GI346" s="19"/>
      <c r="GJ346" s="19"/>
      <c r="GK346" s="19"/>
      <c r="GL346" s="19"/>
      <c r="GM346" s="19"/>
      <c r="GN346" s="19"/>
      <c r="GO346" s="19"/>
      <c r="GP346" s="19"/>
      <c r="GQ346" s="19"/>
      <c r="GR346" s="19"/>
      <c r="GS346" s="19"/>
      <c r="GT346" s="19"/>
      <c r="GU346" s="19"/>
      <c r="GV346" s="19"/>
      <c r="GW346" s="19"/>
      <c r="GX346" s="19"/>
      <c r="GY346" s="19"/>
      <c r="GZ346" s="19"/>
      <c r="HA346" s="19"/>
      <c r="HB346" s="19"/>
      <c r="HC346" s="19"/>
      <c r="HD346" s="19"/>
      <c r="HE346" s="19"/>
      <c r="HF346" s="19"/>
      <c r="HG346" s="19"/>
      <c r="HH346" s="19"/>
      <c r="HI346" s="19"/>
      <c r="HJ346" s="19"/>
      <c r="HK346" s="19"/>
      <c r="HL346" s="19"/>
      <c r="HM346" s="19"/>
      <c r="HN346" s="19"/>
      <c r="HO346" s="19"/>
      <c r="HP346" s="19"/>
      <c r="HQ346" s="19"/>
      <c r="HR346" s="19"/>
      <c r="HS346" s="19"/>
      <c r="HT346" s="19"/>
      <c r="HU346" s="19"/>
      <c r="HV346" s="19"/>
      <c r="HW346" s="19"/>
      <c r="HX346" s="19"/>
      <c r="HY346" s="19"/>
      <c r="HZ346" s="19"/>
      <c r="IA346" s="19"/>
      <c r="IB346" s="19"/>
      <c r="IC346" s="19"/>
      <c r="ID346" s="19"/>
      <c r="IE346" s="19"/>
      <c r="IF346" s="19"/>
    </row>
    <row r="347" s="3" customFormat="1" spans="1:240">
      <c r="A347" s="382" t="s">
        <v>217</v>
      </c>
      <c r="B347" s="369"/>
      <c r="C347" s="369"/>
      <c r="D347" s="370"/>
      <c r="E347" s="388"/>
      <c r="F347" s="388"/>
      <c r="G347" s="388"/>
      <c r="H347" s="388"/>
      <c r="I347" s="388"/>
      <c r="J347" s="388"/>
      <c r="K347" s="388"/>
      <c r="L347" s="388"/>
      <c r="M347" s="388"/>
      <c r="N347" s="388"/>
      <c r="O347" s="388"/>
      <c r="P347" s="388"/>
      <c r="Q347" s="388"/>
      <c r="R347" s="388"/>
      <c r="S347" s="388"/>
      <c r="T347" s="388"/>
      <c r="U347" s="388"/>
      <c r="V347" s="388"/>
      <c r="W347" s="388"/>
      <c r="X347" s="388"/>
      <c r="Y347" s="388"/>
      <c r="Z347" s="388"/>
      <c r="AA347" s="388"/>
      <c r="AB347" s="388"/>
      <c r="AC347" s="388"/>
      <c r="AD347" s="388"/>
      <c r="AE347" s="388"/>
      <c r="AF347" s="388"/>
      <c r="AG347" s="388"/>
      <c r="AH347" s="388"/>
      <c r="AI347" s="388"/>
      <c r="AJ347" s="388"/>
      <c r="AK347" s="388"/>
      <c r="AL347" s="388"/>
      <c r="AM347" s="388"/>
      <c r="AN347" s="388"/>
      <c r="AO347" s="388"/>
      <c r="AP347" s="388"/>
      <c r="AQ347" s="388"/>
      <c r="AR347" s="388"/>
      <c r="AS347" s="388"/>
      <c r="AT347" s="388"/>
      <c r="AU347" s="388"/>
      <c r="AV347" s="388"/>
      <c r="AW347" s="388"/>
      <c r="AX347" s="388"/>
      <c r="AY347" s="388"/>
      <c r="AZ347" s="388"/>
      <c r="BA347" s="388"/>
      <c r="BB347" s="388"/>
      <c r="BC347" s="388"/>
      <c r="BD347" s="388"/>
      <c r="BE347" s="388"/>
      <c r="BF347" s="388"/>
      <c r="BG347" s="388"/>
      <c r="BH347" s="388"/>
      <c r="BI347" s="388"/>
      <c r="BJ347" s="388"/>
      <c r="BK347" s="388"/>
      <c r="BL347" s="388"/>
      <c r="BM347" s="388"/>
      <c r="BN347" s="388"/>
      <c r="BO347" s="388"/>
      <c r="BP347" s="388"/>
      <c r="BQ347" s="388"/>
      <c r="BR347" s="388"/>
      <c r="BS347" s="388"/>
      <c r="BT347" s="388"/>
      <c r="BU347" s="388"/>
      <c r="BV347" s="388"/>
      <c r="BW347" s="388"/>
      <c r="BX347" s="388"/>
      <c r="BY347" s="388"/>
      <c r="BZ347" s="388"/>
      <c r="CA347" s="388"/>
      <c r="CB347" s="388"/>
      <c r="CC347" s="388"/>
      <c r="CD347" s="388"/>
      <c r="CE347" s="388"/>
      <c r="CF347" s="388"/>
      <c r="CG347" s="388"/>
      <c r="CH347" s="388"/>
      <c r="CI347" s="388"/>
      <c r="CJ347" s="388"/>
      <c r="CK347" s="388"/>
      <c r="CL347" s="388"/>
      <c r="CM347" s="388"/>
      <c r="CN347" s="388"/>
      <c r="CO347" s="388"/>
      <c r="CP347" s="388"/>
      <c r="CQ347" s="388"/>
      <c r="CR347" s="388"/>
      <c r="CS347" s="388"/>
      <c r="CT347" s="388"/>
      <c r="CU347" s="388"/>
      <c r="CV347" s="388"/>
      <c r="CW347" s="388"/>
      <c r="CX347" s="388"/>
      <c r="CY347" s="388"/>
      <c r="CZ347" s="388"/>
      <c r="DA347" s="388"/>
      <c r="DB347" s="388"/>
      <c r="DC347" s="388"/>
      <c r="DD347" s="388"/>
      <c r="DE347" s="388"/>
      <c r="DF347" s="388"/>
      <c r="DG347" s="388"/>
      <c r="DH347" s="388"/>
      <c r="DI347" s="388"/>
      <c r="DJ347" s="388"/>
      <c r="DK347" s="388"/>
      <c r="DL347" s="388"/>
      <c r="DM347" s="388"/>
      <c r="DN347" s="388"/>
      <c r="DO347" s="388"/>
      <c r="DP347" s="388"/>
      <c r="DQ347" s="388"/>
      <c r="DR347" s="388"/>
      <c r="DS347" s="388"/>
    </row>
    <row r="348" s="2" customFormat="1" spans="1:240">
      <c r="A348" s="9" t="s">
        <v>1</v>
      </c>
      <c r="B348" s="10"/>
      <c r="C348" s="10"/>
      <c r="D348" s="15"/>
      <c r="E348" s="20">
        <v>2.35136551860055e-5</v>
      </c>
      <c r="F348" s="20">
        <v>0.000117004497788994</v>
      </c>
      <c r="G348" s="20">
        <v>0.007027959894292</v>
      </c>
      <c r="H348" s="20">
        <v>0</v>
      </c>
      <c r="I348" s="20">
        <v>3.78476591160054e-5</v>
      </c>
      <c r="J348" s="20">
        <v>0.002579021536602</v>
      </c>
      <c r="K348" s="20">
        <v>0.000177627121510995</v>
      </c>
      <c r="L348" s="20">
        <v>-3.35379752939985e-5</v>
      </c>
      <c r="M348" s="20">
        <v>0.000177853445755008</v>
      </c>
      <c r="N348" s="20">
        <v>-0.000537310922802001</v>
      </c>
      <c r="O348" s="20">
        <v>-0.00022130441574901</v>
      </c>
      <c r="P348" s="20">
        <v>0.000105980111946</v>
      </c>
      <c r="Q348" s="20">
        <v>0.000151962449928003</v>
      </c>
      <c r="R348" s="20">
        <v>-3.38011847299952e-5</v>
      </c>
      <c r="S348" s="20">
        <v>-0.00473402670297</v>
      </c>
      <c r="T348" s="20">
        <v>-9.55089292200006e-5</v>
      </c>
      <c r="U348" s="20">
        <v>3.57389212369968e-5</v>
      </c>
      <c r="V348" s="20">
        <v>0.00478107034127501</v>
      </c>
      <c r="W348" s="20">
        <v>-0.000322116056390001</v>
      </c>
      <c r="X348" s="20">
        <v>-5.54370031499718e-6</v>
      </c>
      <c r="Y348" s="20">
        <v>5.99871474619984e-5</v>
      </c>
      <c r="Z348" s="20">
        <v>-0.000531801355456996</v>
      </c>
      <c r="AA348" s="20">
        <v>-3.50000839530046e-5</v>
      </c>
      <c r="AB348" s="20">
        <v>0.003643168382734</v>
      </c>
      <c r="AC348" s="20">
        <v>-0.000278971498528999</v>
      </c>
      <c r="AD348" s="20">
        <v>-0.000231341405087002</v>
      </c>
      <c r="AE348" s="20">
        <v>-0.004620165205431</v>
      </c>
      <c r="AF348" s="20">
        <v>-7.85880896700397e-6</v>
      </c>
      <c r="AG348" s="20">
        <v>-0.00019838278776399</v>
      </c>
      <c r="AH348" s="20">
        <v>-0.00226112961450001</v>
      </c>
      <c r="AI348" s="20">
        <v>0.000155793355244002</v>
      </c>
      <c r="AJ348" s="20">
        <v>2.89671536500002e-5</v>
      </c>
      <c r="AK348" s="20">
        <v>0.000164032087985003</v>
      </c>
      <c r="AL348" s="20">
        <v>-0.001446013616203</v>
      </c>
      <c r="AM348" s="20">
        <v>-0.000802415079098007</v>
      </c>
      <c r="AN348" s="20">
        <v>-0.0520819662737879</v>
      </c>
      <c r="AO348" s="20">
        <v>-0.000121523741800598</v>
      </c>
      <c r="AP348" s="20">
        <v>-0.000155629746814802</v>
      </c>
      <c r="AQ348" s="20">
        <v>0.000429513857229703</v>
      </c>
      <c r="AR348" s="20">
        <v>0.000259065225997494</v>
      </c>
      <c r="AS348" s="20">
        <v>0.000119060292074105</v>
      </c>
      <c r="AT348" s="20">
        <v>-0.001243575330304</v>
      </c>
      <c r="AU348" s="20">
        <v>-2.69499071801904e-7</v>
      </c>
      <c r="AV348" s="20">
        <v>-6.24184067795006e-5</v>
      </c>
      <c r="AW348" s="20">
        <v>0.000136473924500301</v>
      </c>
      <c r="AX348" s="20">
        <v>0.057716796914141</v>
      </c>
      <c r="AY348" s="20">
        <v>0.00025675339382901</v>
      </c>
      <c r="AZ348" s="20">
        <v>-0.00333983260218901</v>
      </c>
      <c r="BA348" s="20">
        <v>-0.000165223482392993</v>
      </c>
      <c r="BB348" s="20">
        <v>0.000262081084963992</v>
      </c>
      <c r="BC348" s="20">
        <v>-0.004721610942583</v>
      </c>
      <c r="BD348" s="20">
        <v>-5.97936237780039e-5</v>
      </c>
      <c r="BE348" s="20">
        <v>0</v>
      </c>
      <c r="BF348" s="20">
        <v>0.004002784562932</v>
      </c>
      <c r="BG348" s="20">
        <v>-4.17804589369908e-5</v>
      </c>
      <c r="BH348" s="20">
        <v>-3.11831272409996e-5</v>
      </c>
      <c r="BI348" s="20">
        <v>0.000168396914372995</v>
      </c>
      <c r="BJ348" s="20">
        <v>0.00523526428521599</v>
      </c>
      <c r="BK348" s="20">
        <v>-0.00173774088895799</v>
      </c>
      <c r="BL348" s="20">
        <v>-0.0264797641567425</v>
      </c>
      <c r="BM348" s="20">
        <v>-0.003810848675175</v>
      </c>
      <c r="BN348" s="20">
        <v>0.001136323344403</v>
      </c>
      <c r="BO348" s="20">
        <v>-0.0402917116891276</v>
      </c>
      <c r="BP348" s="20">
        <v>-0.000417654797984897</v>
      </c>
      <c r="BQ348" s="20">
        <v>0.0011988589838772</v>
      </c>
      <c r="BR348" s="20">
        <v>0.0250103685123181</v>
      </c>
      <c r="BS348" s="20">
        <v>0.000256148150395305</v>
      </c>
      <c r="BT348" s="20">
        <v>-0.000200644028709299</v>
      </c>
      <c r="BU348" s="20">
        <v>0.000592809146533896</v>
      </c>
      <c r="BV348" s="20">
        <v>0.0480311783739558</v>
      </c>
      <c r="BW348" s="20">
        <v>0.001442529130081</v>
      </c>
      <c r="BX348" s="20">
        <v>0.002328718593424</v>
      </c>
      <c r="BY348" s="20">
        <v>-7.75355900390073e-5</v>
      </c>
      <c r="BZ348" s="20">
        <v>0.000452826235601</v>
      </c>
      <c r="CA348" s="20">
        <v>0.011947380019993</v>
      </c>
      <c r="CB348" s="20">
        <v>0.000135545319475988</v>
      </c>
      <c r="CC348" s="20">
        <v>0</v>
      </c>
      <c r="CD348" s="20">
        <v>-0.00645105988067399</v>
      </c>
      <c r="CE348" s="20">
        <v>-0.000136812042693002</v>
      </c>
      <c r="CF348" s="20">
        <v>0</v>
      </c>
      <c r="CG348" s="20">
        <v>7.99852064140016e-5</v>
      </c>
      <c r="CH348" s="20">
        <v>0.00501123131381598</v>
      </c>
      <c r="CI348" s="20">
        <v>2.90475089009812e-7</v>
      </c>
      <c r="CJ348" s="20">
        <v>-0.000740110063240984</v>
      </c>
      <c r="CK348" s="20">
        <v>9.40287112409788e-5</v>
      </c>
      <c r="CL348" s="20">
        <v>-0.000868795626502994</v>
      </c>
      <c r="CM348" s="20">
        <v>-0.012680724330647</v>
      </c>
      <c r="CN348" s="20">
        <v>-0.000242738468358997</v>
      </c>
      <c r="CO348" s="20">
        <v>-0.000392730386918005</v>
      </c>
      <c r="CP348" s="20">
        <v>-0.005617732359069</v>
      </c>
      <c r="CQ348" s="20">
        <v>-0.000525122290143995</v>
      </c>
      <c r="CR348" s="20">
        <v>5.47904494699325e-6</v>
      </c>
      <c r="CS348" s="20">
        <v>-0.000234867798765998</v>
      </c>
      <c r="CT348" s="20">
        <v>-0.005154250237042</v>
      </c>
      <c r="CU348" s="20">
        <v>-0.000384144148624005</v>
      </c>
      <c r="CV348" s="20">
        <v>0.000486520678671998</v>
      </c>
      <c r="CW348" s="20">
        <v>-8.26084635589946e-5</v>
      </c>
      <c r="CX348" s="20">
        <v>-0.000623550538210005</v>
      </c>
      <c r="CY348" s="20">
        <v>-0.00944529873465939</v>
      </c>
      <c r="CZ348" s="20">
        <v>0.000234455739646297</v>
      </c>
      <c r="DA348" s="20">
        <v>-7.53555501415981e-5</v>
      </c>
      <c r="DB348" s="20">
        <v>0.0021888038251463</v>
      </c>
      <c r="DC348" s="20">
        <v>0.000436445900166893</v>
      </c>
      <c r="DD348" s="20">
        <v>-0.000234853182108502</v>
      </c>
      <c r="DE348" s="20">
        <v>0.000233393469327811</v>
      </c>
      <c r="DF348" s="20">
        <v>0.0112205019254622</v>
      </c>
      <c r="DG348" s="20">
        <v>-6.17155789600088e-5</v>
      </c>
      <c r="DH348" s="20">
        <v>-0.00444570598137299</v>
      </c>
      <c r="DI348" s="20">
        <v>-0.000281623552841004</v>
      </c>
      <c r="DJ348" s="20">
        <v>-0.000268758770981009</v>
      </c>
      <c r="DK348" s="20">
        <v>-0.00804807214837959</v>
      </c>
      <c r="DL348" s="20">
        <v>-6.73539988318983e-5</v>
      </c>
      <c r="DM348" s="20">
        <v>-4.16600636806985e-5</v>
      </c>
      <c r="DN348" s="20">
        <v>-0.000443000956552503</v>
      </c>
      <c r="DO348" s="20">
        <v>0.000811817877148596</v>
      </c>
      <c r="DP348" s="389"/>
      <c r="DQ348" s="389"/>
      <c r="DR348" s="389"/>
      <c r="DS348" s="389"/>
      <c r="DT348" s="14"/>
      <c r="DU348" s="14"/>
      <c r="DV348" s="14"/>
      <c r="DW348" s="14"/>
      <c r="DX348" s="14"/>
      <c r="DY348" s="14"/>
      <c r="DZ348" s="14"/>
      <c r="EA348" s="14"/>
      <c r="EB348" s="14"/>
      <c r="EC348" s="14"/>
      <c r="ED348" s="14"/>
      <c r="EE348" s="14"/>
      <c r="EF348" s="14"/>
      <c r="EG348" s="14"/>
      <c r="EH348" s="14"/>
      <c r="EI348" s="14"/>
      <c r="EJ348" s="14"/>
      <c r="EK348" s="14"/>
      <c r="EL348" s="14"/>
      <c r="EM348" s="14"/>
      <c r="EN348" s="14"/>
      <c r="EO348" s="14"/>
      <c r="EP348" s="14"/>
      <c r="EQ348" s="14"/>
      <c r="ER348" s="14"/>
      <c r="ES348" s="14"/>
      <c r="ET348" s="14"/>
      <c r="EU348" s="14"/>
      <c r="EV348" s="14"/>
      <c r="EW348" s="14"/>
      <c r="EX348" s="14"/>
      <c r="EY348" s="14"/>
      <c r="EZ348" s="14"/>
      <c r="FA348" s="14"/>
      <c r="FB348" s="14"/>
      <c r="FC348" s="14"/>
      <c r="FD348" s="14"/>
      <c r="FE348" s="14"/>
      <c r="FF348" s="14"/>
      <c r="FG348" s="14"/>
      <c r="FH348" s="14"/>
      <c r="FI348" s="14"/>
      <c r="FJ348" s="14"/>
      <c r="FK348" s="14"/>
      <c r="FL348" s="14"/>
      <c r="FM348" s="14"/>
      <c r="FN348" s="14"/>
      <c r="FO348" s="14"/>
      <c r="FP348" s="14"/>
      <c r="FQ348" s="14"/>
      <c r="FR348" s="14"/>
      <c r="FS348" s="14"/>
      <c r="FT348" s="14"/>
      <c r="FU348" s="14"/>
      <c r="FV348" s="14"/>
      <c r="FW348" s="14"/>
      <c r="FX348" s="14"/>
      <c r="FY348" s="14"/>
      <c r="FZ348" s="14"/>
      <c r="GA348" s="14"/>
      <c r="GB348" s="14"/>
      <c r="GC348" s="14"/>
      <c r="GD348" s="14"/>
      <c r="GE348" s="14"/>
      <c r="GF348" s="14"/>
      <c r="GG348" s="14"/>
      <c r="GH348" s="14"/>
      <c r="GI348" s="14"/>
      <c r="GJ348" s="14"/>
      <c r="GK348" s="14"/>
      <c r="GL348" s="14"/>
      <c r="GM348" s="14"/>
      <c r="GN348" s="14"/>
      <c r="GO348" s="14"/>
      <c r="GP348" s="14"/>
      <c r="GQ348" s="14"/>
      <c r="GR348" s="14"/>
      <c r="GS348" s="14"/>
      <c r="GT348" s="14"/>
      <c r="GU348" s="14"/>
      <c r="GV348" s="14"/>
      <c r="GW348" s="14"/>
      <c r="GX348" s="14"/>
      <c r="GY348" s="14"/>
      <c r="GZ348" s="14"/>
      <c r="HA348" s="14"/>
      <c r="HB348" s="14"/>
      <c r="HC348" s="14"/>
      <c r="HD348" s="14"/>
      <c r="HE348" s="14"/>
      <c r="HF348" s="14"/>
      <c r="HG348" s="14"/>
      <c r="HH348" s="14"/>
      <c r="HI348" s="14"/>
      <c r="HJ348" s="14"/>
      <c r="HK348" s="14"/>
      <c r="HL348" s="14"/>
      <c r="HM348" s="14"/>
      <c r="HN348" s="14"/>
      <c r="HO348" s="14"/>
      <c r="HP348" s="14"/>
      <c r="HQ348" s="14"/>
      <c r="HR348" s="14"/>
      <c r="HS348" s="14"/>
      <c r="HT348" s="14"/>
      <c r="HU348" s="14"/>
      <c r="HV348" s="14"/>
      <c r="HW348" s="14"/>
      <c r="HX348" s="14"/>
      <c r="HY348" s="14"/>
      <c r="HZ348" s="14"/>
      <c r="IA348" s="14"/>
      <c r="IB348" s="14"/>
      <c r="IC348" s="14"/>
      <c r="ID348" s="14"/>
      <c r="IE348" s="14"/>
      <c r="IF348" s="14"/>
    </row>
    <row r="349" s="2" customFormat="1" spans="1:240">
      <c r="A349" s="9" t="s">
        <v>25</v>
      </c>
      <c r="B349" s="10"/>
      <c r="C349" s="10"/>
      <c r="D349" s="15"/>
      <c r="E349" s="20">
        <v>0.0076194920144366</v>
      </c>
      <c r="F349" s="20">
        <v>-3.47964004832058e-10</v>
      </c>
      <c r="G349" s="20">
        <v>0.000985670128284599</v>
      </c>
      <c r="H349" s="20">
        <v>-0.000804036914144796</v>
      </c>
      <c r="I349" s="20">
        <v>-7.27720661508613e-12</v>
      </c>
      <c r="J349" s="20">
        <v>-0.00342177367366829</v>
      </c>
      <c r="K349" s="20">
        <v>-0.0196927690398036</v>
      </c>
      <c r="L349" s="20">
        <v>-0.0084143038924368</v>
      </c>
      <c r="M349" s="20">
        <v>0</v>
      </c>
      <c r="N349" s="20">
        <v>0.006555526706435</v>
      </c>
      <c r="O349" s="20">
        <v>-0.000464440133855396</v>
      </c>
      <c r="P349" s="20">
        <v>0.000567301818590098</v>
      </c>
      <c r="Q349" s="20">
        <v>-0.021493429106451</v>
      </c>
      <c r="R349" s="20">
        <v>0.000402082070773302</v>
      </c>
      <c r="S349" s="20">
        <v>-0.0011203220792376</v>
      </c>
      <c r="T349" s="20">
        <v>-0.0119147830480774</v>
      </c>
      <c r="U349" s="20">
        <v>-0.0023116219663393</v>
      </c>
      <c r="V349" s="20">
        <v>-3.52221501964678e-10</v>
      </c>
      <c r="W349" s="20">
        <v>0.0158699268934132</v>
      </c>
      <c r="X349" s="20">
        <v>-1.47755196966415e-10</v>
      </c>
      <c r="Y349" s="20">
        <v>-0.006637687213346</v>
      </c>
      <c r="Z349" s="20">
        <v>0.0274238658767872</v>
      </c>
      <c r="AA349" s="20">
        <v>0.000414266954953502</v>
      </c>
      <c r="AB349" s="20">
        <v>-0.000636093369756799</v>
      </c>
      <c r="AC349" s="20">
        <v>0.000109190551220696</v>
      </c>
      <c r="AD349" s="20">
        <v>0.00638194073207569</v>
      </c>
      <c r="AE349" s="20">
        <v>-1.29050492514438e-10</v>
      </c>
      <c r="AF349" s="20">
        <v>0.000263402584929698</v>
      </c>
      <c r="AG349" s="20">
        <v>-4.89683384220924e-5</v>
      </c>
      <c r="AH349" s="20">
        <v>3.20307599888103e-10</v>
      </c>
      <c r="AI349" s="20">
        <v>-0.00747380459815981</v>
      </c>
      <c r="AJ349" s="20">
        <v>-3.21241991341203e-11</v>
      </c>
      <c r="AK349" s="20">
        <v>0.000716690827843598</v>
      </c>
      <c r="AL349" s="20">
        <v>0.0081406500456351</v>
      </c>
      <c r="AM349" s="20">
        <v>0.000284945567499709</v>
      </c>
      <c r="AN349" s="20">
        <v>0.000508322482750401</v>
      </c>
      <c r="AO349" s="20">
        <v>-0.00222358344530821</v>
      </c>
      <c r="AP349" s="20">
        <v>-4.94522754286991e-5</v>
      </c>
      <c r="AQ349" s="20">
        <v>-2.43131098587313e-10</v>
      </c>
      <c r="AR349" s="20">
        <v>-0.0018895860069479</v>
      </c>
      <c r="AS349" s="20">
        <v>1.92071400451077e-10</v>
      </c>
      <c r="AT349" s="20">
        <v>1.93152022154308e-11</v>
      </c>
      <c r="AU349" s="20">
        <v>-0.0029090405441494</v>
      </c>
      <c r="AV349" s="20">
        <v>0.0098327742469384</v>
      </c>
      <c r="AW349" s="20">
        <v>-0.0001498514165508</v>
      </c>
      <c r="AX349" s="20">
        <v>0.0053235999447567</v>
      </c>
      <c r="AY349" s="20">
        <v>0.000108376969801094</v>
      </c>
      <c r="AZ349" s="20">
        <v>-0.000616578913516588</v>
      </c>
      <c r="BA349" s="20">
        <v>-0.000278913812107109</v>
      </c>
      <c r="BB349" s="20">
        <v>0.000362325103265809</v>
      </c>
      <c r="BC349" s="20">
        <v>0.00129614080270689</v>
      </c>
      <c r="BD349" s="20">
        <v>-0.00353621326999559</v>
      </c>
      <c r="BE349" s="20">
        <v>-0.000365571181761906</v>
      </c>
      <c r="BF349" s="20">
        <v>6.38880267666009e-5</v>
      </c>
      <c r="BG349" s="20">
        <v>-0.0010525332128893</v>
      </c>
      <c r="BH349" s="20">
        <v>-2.04854494478823e-10</v>
      </c>
      <c r="BI349" s="20">
        <v>-0.00119127864273101</v>
      </c>
      <c r="BJ349" s="20">
        <v>0.00428264711611441</v>
      </c>
      <c r="BK349" s="20">
        <v>-0.00666998389212391</v>
      </c>
      <c r="BL349" s="20">
        <v>-0.0025764523944995</v>
      </c>
      <c r="BM349" s="20">
        <v>-0.0060431811376983</v>
      </c>
      <c r="BN349" s="20">
        <v>-0.0083811556764991</v>
      </c>
      <c r="BO349" s="20">
        <v>0.0007030301121961</v>
      </c>
      <c r="BP349" s="20">
        <v>-0.0042805762055986</v>
      </c>
      <c r="BQ349" s="20">
        <v>-0.000303357549360402</v>
      </c>
      <c r="BR349" s="20">
        <v>0.000140399055521302</v>
      </c>
      <c r="BS349" s="20">
        <v>-0.0058975601054151</v>
      </c>
      <c r="BT349" s="20">
        <v>0.000702120824116102</v>
      </c>
      <c r="BU349" s="20">
        <v>0.0023999597288825</v>
      </c>
      <c r="BV349" s="20">
        <v>0.0414549793332473</v>
      </c>
      <c r="BW349" s="20">
        <v>0.000683710689252603</v>
      </c>
      <c r="BX349" s="20">
        <v>0.000434305712055799</v>
      </c>
      <c r="BY349" s="20">
        <v>-0.0031588505917038</v>
      </c>
      <c r="BZ349" s="20">
        <v>-0.000998459616561392</v>
      </c>
      <c r="CA349" s="20">
        <v>0.000478286035200198</v>
      </c>
      <c r="CB349" s="20">
        <v>-0.0026527683078866</v>
      </c>
      <c r="CC349" s="20">
        <v>3.16262807609213e-10</v>
      </c>
      <c r="CD349" s="20">
        <v>-0.000908731717799399</v>
      </c>
      <c r="CE349" s="20">
        <v>0.000132385425779591</v>
      </c>
      <c r="CF349" s="20">
        <v>-0.001620926085258</v>
      </c>
      <c r="CG349" s="20">
        <v>-0.00246920918397089</v>
      </c>
      <c r="CH349" s="20">
        <v>0.0101193670957149</v>
      </c>
      <c r="CI349" s="20">
        <v>-0.00110271565133589</v>
      </c>
      <c r="CJ349" s="20">
        <v>0.0017197880073208</v>
      </c>
      <c r="CK349" s="20">
        <v>6.78820094845017e-5</v>
      </c>
      <c r="CL349" s="20">
        <v>-0.0006529878370721</v>
      </c>
      <c r="CM349" s="20">
        <v>-0.000205839423259704</v>
      </c>
      <c r="CN349" s="20">
        <v>0.0235941564974987</v>
      </c>
      <c r="CO349" s="20">
        <v>0.001073739684246</v>
      </c>
      <c r="CP349" s="20">
        <v>-4.79358420998888e-7</v>
      </c>
      <c r="CQ349" s="20">
        <v>0.003482208030854</v>
      </c>
      <c r="CR349" s="20">
        <v>-0.00057563055847</v>
      </c>
      <c r="CS349" s="20">
        <v>-0.000492856298607</v>
      </c>
      <c r="CT349" s="20">
        <v>-0.0243686557298973</v>
      </c>
      <c r="CU349" s="20">
        <v>-8.62177827029992e-5</v>
      </c>
      <c r="CV349" s="20">
        <v>4.42000307778051e-5</v>
      </c>
      <c r="CW349" s="20">
        <v>0.00544915963552059</v>
      </c>
      <c r="CX349" s="20">
        <v>-0.000331440760648991</v>
      </c>
      <c r="CY349" s="20">
        <v>-0.0013071916565925</v>
      </c>
      <c r="CZ349" s="20">
        <v>0.00586622832363129</v>
      </c>
      <c r="DA349" s="20">
        <v>7.12462426420007e-5</v>
      </c>
      <c r="DB349" s="20">
        <v>-0.000723929480489896</v>
      </c>
      <c r="DC349" s="20">
        <v>0.009471133568662</v>
      </c>
      <c r="DD349" s="20">
        <v>8.62046351370049e-5</v>
      </c>
      <c r="DE349" s="20">
        <v>0.000529479526331991</v>
      </c>
      <c r="DF349" s="20">
        <v>-0.00542364070213699</v>
      </c>
      <c r="DG349" s="20">
        <v>4.98723555120012e-5</v>
      </c>
      <c r="DH349" s="20">
        <v>-0.000269192010714001</v>
      </c>
      <c r="DI349" s="20">
        <v>0.004419697064326</v>
      </c>
      <c r="DJ349" s="20">
        <v>-4.10489497559979e-5</v>
      </c>
      <c r="DK349" s="20">
        <v>0.000986061839190991</v>
      </c>
      <c r="DL349" s="20">
        <v>0.011812667532659</v>
      </c>
      <c r="DM349" s="20">
        <v>0.00037579959849901</v>
      </c>
      <c r="DN349" s="20">
        <v>-0.00435322107264401</v>
      </c>
      <c r="DO349" s="20">
        <v>0.002139328048773</v>
      </c>
      <c r="DP349" s="389"/>
      <c r="DQ349" s="389"/>
      <c r="DR349" s="389"/>
      <c r="DS349" s="389"/>
      <c r="DT349" s="14"/>
      <c r="DU349" s="14"/>
      <c r="DV349" s="14"/>
      <c r="DW349" s="14"/>
      <c r="DX349" s="14"/>
      <c r="DY349" s="14"/>
      <c r="DZ349" s="14"/>
      <c r="EA349" s="14"/>
      <c r="EB349" s="14"/>
      <c r="EC349" s="14"/>
      <c r="ED349" s="14"/>
      <c r="EE349" s="14"/>
      <c r="EF349" s="14"/>
      <c r="EG349" s="14"/>
      <c r="EH349" s="14"/>
      <c r="EI349" s="14"/>
      <c r="EJ349" s="14"/>
      <c r="EK349" s="14"/>
      <c r="EL349" s="14"/>
      <c r="EM349" s="14"/>
      <c r="EN349" s="14"/>
      <c r="EO349" s="14"/>
      <c r="EP349" s="14"/>
      <c r="EQ349" s="14"/>
      <c r="ER349" s="14"/>
      <c r="ES349" s="14"/>
      <c r="ET349" s="14"/>
      <c r="EU349" s="14"/>
      <c r="EV349" s="14"/>
      <c r="EW349" s="14"/>
      <c r="EX349" s="14"/>
      <c r="EY349" s="14"/>
      <c r="EZ349" s="14"/>
      <c r="FA349" s="14"/>
      <c r="FB349" s="14"/>
      <c r="FC349" s="14"/>
      <c r="FD349" s="14"/>
      <c r="FE349" s="14"/>
      <c r="FF349" s="14"/>
      <c r="FG349" s="14"/>
      <c r="FH349" s="14"/>
      <c r="FI349" s="14"/>
      <c r="FJ349" s="14"/>
      <c r="FK349" s="14"/>
      <c r="FL349" s="14"/>
      <c r="FM349" s="14"/>
      <c r="FN349" s="14"/>
      <c r="FO349" s="14"/>
      <c r="FP349" s="14"/>
      <c r="FQ349" s="14"/>
      <c r="FR349" s="14"/>
      <c r="FS349" s="14"/>
      <c r="FT349" s="14"/>
      <c r="FU349" s="14"/>
      <c r="FV349" s="14"/>
      <c r="FW349" s="14"/>
      <c r="FX349" s="14"/>
      <c r="FY349" s="14"/>
      <c r="FZ349" s="14"/>
      <c r="GA349" s="14"/>
      <c r="GB349" s="14"/>
      <c r="GC349" s="14"/>
      <c r="GD349" s="14"/>
      <c r="GE349" s="14"/>
      <c r="GF349" s="14"/>
      <c r="GG349" s="14"/>
      <c r="GH349" s="14"/>
      <c r="GI349" s="14"/>
      <c r="GJ349" s="14"/>
      <c r="GK349" s="14"/>
      <c r="GL349" s="14"/>
      <c r="GM349" s="14"/>
      <c r="GN349" s="14"/>
      <c r="GO349" s="14"/>
      <c r="GP349" s="14"/>
      <c r="GQ349" s="14"/>
      <c r="GR349" s="14"/>
      <c r="GS349" s="14"/>
      <c r="GT349" s="14"/>
      <c r="GU349" s="14"/>
      <c r="GV349" s="14"/>
      <c r="GW349" s="14"/>
      <c r="GX349" s="14"/>
      <c r="GY349" s="14"/>
      <c r="GZ349" s="14"/>
      <c r="HA349" s="14"/>
      <c r="HB349" s="14"/>
      <c r="HC349" s="14"/>
      <c r="HD349" s="14"/>
      <c r="HE349" s="14"/>
      <c r="HF349" s="14"/>
      <c r="HG349" s="14"/>
      <c r="HH349" s="14"/>
      <c r="HI349" s="14"/>
      <c r="HJ349" s="14"/>
      <c r="HK349" s="14"/>
      <c r="HL349" s="14"/>
      <c r="HM349" s="14"/>
      <c r="HN349" s="14"/>
      <c r="HO349" s="14"/>
      <c r="HP349" s="14"/>
      <c r="HQ349" s="14"/>
      <c r="HR349" s="14"/>
      <c r="HS349" s="14"/>
      <c r="HT349" s="14"/>
      <c r="HU349" s="14"/>
      <c r="HV349" s="14"/>
      <c r="HW349" s="14"/>
      <c r="HX349" s="14"/>
      <c r="HY349" s="14"/>
      <c r="HZ349" s="14"/>
      <c r="IA349" s="14"/>
      <c r="IB349" s="14"/>
      <c r="IC349" s="14"/>
      <c r="ID349" s="14"/>
      <c r="IE349" s="14"/>
      <c r="IF349" s="14"/>
    </row>
    <row r="350" s="2" customFormat="1" spans="1:240">
      <c r="A350" s="9" t="s">
        <v>185</v>
      </c>
      <c r="B350" s="10"/>
      <c r="C350" s="10"/>
      <c r="D350" s="15"/>
      <c r="E350" s="20">
        <v>0.043854852165809</v>
      </c>
      <c r="F350" s="20">
        <v>-7.28100192528072e-5</v>
      </c>
      <c r="G350" s="20">
        <v>-7.68201272367958e-5</v>
      </c>
      <c r="H350" s="20">
        <v>-7.05119830260031e-5</v>
      </c>
      <c r="I350" s="20">
        <v>-0.000936627294883537</v>
      </c>
      <c r="J350" s="20">
        <v>-6.42650140146653e-5</v>
      </c>
      <c r="K350" s="20">
        <v>-6.29926687575333e-5</v>
      </c>
      <c r="L350" s="20">
        <v>5.86898233845279e-6</v>
      </c>
      <c r="M350" s="20">
        <v>0.000102519445708181</v>
      </c>
      <c r="N350" s="20">
        <v>-5.74807605567551e-6</v>
      </c>
      <c r="O350" s="20">
        <v>-0.000691186017708838</v>
      </c>
      <c r="P350" s="20">
        <v>0.0017666146093668</v>
      </c>
      <c r="Q350" s="20">
        <v>0.0013699638903096</v>
      </c>
      <c r="R350" s="20">
        <v>0.00107261504411639</v>
      </c>
      <c r="S350" s="20">
        <v>1.98267112712647e-5</v>
      </c>
      <c r="T350" s="20">
        <v>0.00352109161186341</v>
      </c>
      <c r="U350" s="20">
        <v>0.000980257207783226</v>
      </c>
      <c r="V350" s="20">
        <v>0.000162983857713545</v>
      </c>
      <c r="W350" s="20">
        <v>0.000200477484463051</v>
      </c>
      <c r="X350" s="20">
        <v>-0.000441495281736273</v>
      </c>
      <c r="Y350" s="20">
        <v>-8.30823459934335e-5</v>
      </c>
      <c r="Z350" s="20">
        <v>-2.42034663397728e-5</v>
      </c>
      <c r="AA350" s="20">
        <v>0.000161628302579604</v>
      </c>
      <c r="AB350" s="20">
        <v>0.00583209395568265</v>
      </c>
      <c r="AC350" s="20">
        <v>-0.000127389937018899</v>
      </c>
      <c r="AD350" s="20">
        <v>6.51926788723597e-5</v>
      </c>
      <c r="AE350" s="20">
        <v>0.000203874800668219</v>
      </c>
      <c r="AF350" s="20">
        <v>0.00278594311066089</v>
      </c>
      <c r="AG350" s="20">
        <v>0.00280386688359106</v>
      </c>
      <c r="AH350" s="20">
        <v>-0.000273678307767818</v>
      </c>
      <c r="AI350" s="20" t="s">
        <v>209</v>
      </c>
      <c r="AJ350" s="20" t="s">
        <v>209</v>
      </c>
      <c r="AK350" s="20">
        <v>0.00136505455476013</v>
      </c>
      <c r="AL350" s="20">
        <v>0.000317427952055777</v>
      </c>
      <c r="AM350" s="20" t="s">
        <v>209</v>
      </c>
      <c r="AN350" s="20" t="s">
        <v>209</v>
      </c>
      <c r="AO350" s="20">
        <v>0.000266270411199601</v>
      </c>
      <c r="AP350" s="20">
        <v>-6.88977638252375e-6</v>
      </c>
      <c r="AQ350" s="20">
        <v>0.000545487750431797</v>
      </c>
      <c r="AR350" s="20">
        <v>-1.53184892376507e-5</v>
      </c>
      <c r="AS350" s="20">
        <v>-9.62824183717292e-6</v>
      </c>
      <c r="AT350" s="20">
        <v>9.59884524704274e-5</v>
      </c>
      <c r="AU350" s="20">
        <v>0.000130171583354238</v>
      </c>
      <c r="AV350" s="20">
        <v>0.00174035087767541</v>
      </c>
      <c r="AW350" s="20">
        <v>-0.00297725778925602</v>
      </c>
      <c r="AX350" s="20">
        <v>7.4843057377344e-5</v>
      </c>
      <c r="AY350" s="20">
        <v>-0.000113711792491422</v>
      </c>
      <c r="AZ350" s="20">
        <v>0.00826806761229228</v>
      </c>
      <c r="BA350" s="20">
        <v>-0.000126905153550169</v>
      </c>
      <c r="BB350" s="20">
        <v>0.00158960134809523</v>
      </c>
      <c r="BC350" s="20">
        <v>3.82811967220981e-5</v>
      </c>
      <c r="BD350" s="20">
        <v>-0.000190141745026476</v>
      </c>
      <c r="BE350" s="20">
        <v>-0.000123119020079124</v>
      </c>
      <c r="BF350" s="20">
        <v>-0.000207079064284396</v>
      </c>
      <c r="BG350" s="20">
        <v>-0.000406749884595548</v>
      </c>
      <c r="BH350" s="20">
        <v>-0.00106837126656266</v>
      </c>
      <c r="BI350" s="20">
        <v>0.000546512431695872</v>
      </c>
      <c r="BJ350" s="20">
        <v>-5.97395488372704e-5</v>
      </c>
      <c r="BK350" s="20">
        <v>-0.000387399398232388</v>
      </c>
      <c r="BL350" s="20">
        <v>-0.0152114017716239</v>
      </c>
      <c r="BM350" s="20">
        <v>-0.0344797239035831</v>
      </c>
      <c r="BN350" s="20">
        <v>7.16917803253413e-5</v>
      </c>
      <c r="BO350" s="20">
        <v>-0.000278729523091419</v>
      </c>
      <c r="BP350" s="20">
        <v>-0.00514491639476468</v>
      </c>
      <c r="BQ350" s="20">
        <v>-0.0025951422636023</v>
      </c>
      <c r="BR350" s="20">
        <v>0.000366031182107825</v>
      </c>
      <c r="BS350" s="20">
        <v>-0.000714124932938591</v>
      </c>
      <c r="BT350" s="20">
        <v>-0.00157751560943406</v>
      </c>
      <c r="BU350" s="20">
        <v>-9.43593327011813e-5</v>
      </c>
      <c r="BV350" s="20">
        <v>0.000220935982494491</v>
      </c>
      <c r="BW350" s="20">
        <v>0.000337668728516611</v>
      </c>
      <c r="BX350" s="20">
        <v>0.0463662032774481</v>
      </c>
      <c r="BY350" s="20">
        <v>-0.00039388618810815</v>
      </c>
      <c r="BZ350" s="20">
        <v>0.00112937482267059</v>
      </c>
      <c r="CA350" s="20">
        <v>0.000140301247422342</v>
      </c>
      <c r="CB350" s="20">
        <v>0.000486335635358312</v>
      </c>
      <c r="CC350" s="20">
        <v>7.72868268163751e-5</v>
      </c>
      <c r="CD350" s="20">
        <v>-0.00125209373067378</v>
      </c>
      <c r="CE350" s="20">
        <v>-0.00117531840791979</v>
      </c>
      <c r="CF350" s="20">
        <v>-0.00186469046903726</v>
      </c>
      <c r="CG350" s="20">
        <v>-0.000325269852123028</v>
      </c>
      <c r="CH350" s="20">
        <v>-0.00090613312894347</v>
      </c>
      <c r="CI350" s="20">
        <v>-0.000144529673860722</v>
      </c>
      <c r="CJ350" s="20">
        <v>0.0117850079512595</v>
      </c>
      <c r="CK350" s="20">
        <v>-0.0018042644375216</v>
      </c>
      <c r="CL350" s="20">
        <v>-0.00326714384721552</v>
      </c>
      <c r="CM350" s="20">
        <v>-0.00112185285475229</v>
      </c>
      <c r="CN350" s="20">
        <v>-0.0129299633622138</v>
      </c>
      <c r="CO350" s="20">
        <v>-0.00319972830541011</v>
      </c>
      <c r="CP350" s="20">
        <v>-0.000207431160341387</v>
      </c>
      <c r="CQ350" s="20">
        <v>-0.0229390124288949</v>
      </c>
      <c r="CR350" s="20">
        <v>-0.0117909190630428</v>
      </c>
      <c r="CS350" s="20">
        <v>-0.000330709074287922</v>
      </c>
      <c r="CT350" s="20">
        <v>-0.00271175093487598</v>
      </c>
      <c r="CU350" s="20">
        <v>-0.000472920902934597</v>
      </c>
      <c r="CV350" s="20">
        <v>-0.0148896001558729</v>
      </c>
      <c r="CW350" s="20">
        <v>0</v>
      </c>
      <c r="CX350" s="20">
        <v>0</v>
      </c>
      <c r="CY350" s="20">
        <v>0</v>
      </c>
      <c r="CZ350" s="20">
        <v>0</v>
      </c>
      <c r="DA350" s="20">
        <v>0</v>
      </c>
      <c r="DB350" s="20">
        <v>0</v>
      </c>
      <c r="DC350" s="20">
        <v>0</v>
      </c>
      <c r="DD350" s="20">
        <v>0</v>
      </c>
      <c r="DE350" s="20">
        <v>0</v>
      </c>
      <c r="DF350" s="20">
        <v>0.0108165443117254</v>
      </c>
      <c r="DG350" s="20">
        <v>0.00946607753696816</v>
      </c>
      <c r="DH350" s="20">
        <v>0.00111298662711997</v>
      </c>
      <c r="DI350" s="20">
        <v>0.00431557481853447</v>
      </c>
      <c r="DJ350" s="20">
        <v>-0.000637470506421694</v>
      </c>
      <c r="DK350" s="20">
        <v>5.85094763727589e-6</v>
      </c>
      <c r="DL350" s="20">
        <v>0.0023317689036782</v>
      </c>
      <c r="DM350" s="20">
        <v>5.56258437386485e-5</v>
      </c>
      <c r="DN350" s="20">
        <v>4.58129884398743e-5</v>
      </c>
      <c r="DO350" s="20">
        <v>0.00313400168160339</v>
      </c>
      <c r="DP350" s="389"/>
      <c r="DQ350" s="389"/>
      <c r="DR350" s="389"/>
      <c r="DS350" s="389"/>
      <c r="DT350" s="14"/>
      <c r="DU350" s="14"/>
      <c r="DV350" s="14"/>
      <c r="DW350" s="14"/>
      <c r="DX350" s="14"/>
      <c r="DY350" s="14"/>
      <c r="DZ350" s="14"/>
      <c r="EA350" s="14"/>
      <c r="EB350" s="14"/>
      <c r="EC350" s="14"/>
      <c r="ED350" s="14"/>
      <c r="EE350" s="14"/>
      <c r="EF350" s="14"/>
      <c r="EG350" s="14"/>
      <c r="EH350" s="14"/>
      <c r="EI350" s="14"/>
      <c r="EJ350" s="14"/>
      <c r="EK350" s="14"/>
      <c r="EL350" s="14"/>
      <c r="EM350" s="14"/>
      <c r="EN350" s="14"/>
      <c r="EO350" s="14"/>
      <c r="EP350" s="14"/>
      <c r="EQ350" s="14"/>
      <c r="ER350" s="14"/>
      <c r="ES350" s="14"/>
      <c r="ET350" s="14"/>
      <c r="EU350" s="14"/>
      <c r="EV350" s="14"/>
      <c r="EW350" s="14"/>
      <c r="EX350" s="14"/>
      <c r="EY350" s="14"/>
      <c r="EZ350" s="14"/>
      <c r="FA350" s="14"/>
      <c r="FB350" s="14"/>
      <c r="FC350" s="14"/>
      <c r="FD350" s="14"/>
      <c r="FE350" s="14"/>
      <c r="FF350" s="14"/>
      <c r="FG350" s="14"/>
      <c r="FH350" s="14"/>
      <c r="FI350" s="14"/>
      <c r="FJ350" s="14"/>
      <c r="FK350" s="14"/>
      <c r="FL350" s="14"/>
      <c r="FM350" s="14"/>
      <c r="FN350" s="14"/>
      <c r="FO350" s="14"/>
      <c r="FP350" s="14"/>
      <c r="FQ350" s="14"/>
      <c r="FR350" s="14"/>
      <c r="FS350" s="14"/>
      <c r="FT350" s="14"/>
      <c r="FU350" s="14"/>
      <c r="FV350" s="14"/>
      <c r="FW350" s="14"/>
      <c r="FX350" s="14"/>
      <c r="FY350" s="14"/>
      <c r="FZ350" s="14"/>
      <c r="GA350" s="14"/>
      <c r="GB350" s="14"/>
      <c r="GC350" s="14"/>
      <c r="GD350" s="14"/>
      <c r="GE350" s="14"/>
      <c r="GF350" s="14"/>
      <c r="GG350" s="14"/>
      <c r="GH350" s="14"/>
      <c r="GI350" s="14"/>
      <c r="GJ350" s="14"/>
      <c r="GK350" s="14"/>
      <c r="GL350" s="14"/>
      <c r="GM350" s="14"/>
      <c r="GN350" s="14"/>
      <c r="GO350" s="14"/>
      <c r="GP350" s="14"/>
      <c r="GQ350" s="14"/>
      <c r="GR350" s="14"/>
      <c r="GS350" s="14"/>
      <c r="GT350" s="14"/>
      <c r="GU350" s="14"/>
      <c r="GV350" s="14"/>
      <c r="GW350" s="14"/>
      <c r="GX350" s="14"/>
      <c r="GY350" s="14"/>
      <c r="GZ350" s="14"/>
      <c r="HA350" s="14"/>
      <c r="HB350" s="14"/>
      <c r="HC350" s="14"/>
      <c r="HD350" s="14"/>
      <c r="HE350" s="14"/>
      <c r="HF350" s="14"/>
      <c r="HG350" s="14"/>
      <c r="HH350" s="14"/>
      <c r="HI350" s="14"/>
      <c r="HJ350" s="14"/>
      <c r="HK350" s="14"/>
      <c r="HL350" s="14"/>
      <c r="HM350" s="14"/>
      <c r="HN350" s="14"/>
      <c r="HO350" s="14"/>
      <c r="HP350" s="14"/>
      <c r="HQ350" s="14"/>
      <c r="HR350" s="14"/>
      <c r="HS350" s="14"/>
      <c r="HT350" s="14"/>
      <c r="HU350" s="14"/>
      <c r="HV350" s="14"/>
      <c r="HW350" s="14"/>
      <c r="HX350" s="14"/>
      <c r="HY350" s="14"/>
      <c r="HZ350" s="14"/>
      <c r="IA350" s="14"/>
      <c r="IB350" s="14"/>
      <c r="IC350" s="14"/>
      <c r="ID350" s="14"/>
      <c r="IE350" s="14"/>
      <c r="IF350" s="14"/>
    </row>
    <row r="351" s="2" customFormat="1" spans="1:240">
      <c r="A351" s="9" t="s">
        <v>27</v>
      </c>
      <c r="B351" s="10"/>
      <c r="C351" s="10"/>
      <c r="D351" s="15"/>
      <c r="E351" s="20">
        <v>-0.000646749304340999</v>
      </c>
      <c r="F351" s="20">
        <v>4.42169943239978e-5</v>
      </c>
      <c r="G351" s="20">
        <v>-0.000738884481181007</v>
      </c>
      <c r="H351" s="20">
        <v>0.000168888369754011</v>
      </c>
      <c r="I351" s="20">
        <v>0.000108241514969992</v>
      </c>
      <c r="J351" s="20">
        <v>-0.00321565321155498</v>
      </c>
      <c r="K351" s="20">
        <v>-6.26092554080193e-5</v>
      </c>
      <c r="L351" s="20">
        <v>-0.000551093629926003</v>
      </c>
      <c r="M351" s="20">
        <v>-0.00613127008391398</v>
      </c>
      <c r="N351" s="20">
        <v>0.001326064606882</v>
      </c>
      <c r="O351" s="20">
        <v>8.65546132149952e-5</v>
      </c>
      <c r="P351" s="20">
        <v>-1.55773438640094e-5</v>
      </c>
      <c r="Q351" s="20">
        <v>-0.000124853850379997</v>
      </c>
      <c r="R351" s="20">
        <v>6.50826230899626e-6</v>
      </c>
      <c r="S351" s="20">
        <v>-9.66682475579961e-5</v>
      </c>
      <c r="T351" s="20">
        <v>-0.000112410407676011</v>
      </c>
      <c r="U351" s="20">
        <v>-0.000266189317587984</v>
      </c>
      <c r="V351" s="20">
        <v>0.000590681071133997</v>
      </c>
      <c r="W351" s="20">
        <v>-0.000395050164356009</v>
      </c>
      <c r="X351" s="20">
        <v>-0.000619839424024993</v>
      </c>
      <c r="Y351" s="20">
        <v>0.003989273575699</v>
      </c>
      <c r="Z351" s="20">
        <v>0.004497370836131</v>
      </c>
      <c r="AA351" s="20">
        <v>0.000135292728742992</v>
      </c>
      <c r="AB351" s="20">
        <v>-0.00909914149336799</v>
      </c>
      <c r="AC351" s="20">
        <v>-8.96793295500076e-5</v>
      </c>
      <c r="AD351" s="20">
        <v>-0.000459843676388003</v>
      </c>
      <c r="AE351" s="20">
        <v>-0.018982705931697</v>
      </c>
      <c r="AF351" s="20">
        <v>0.00449174722627001</v>
      </c>
      <c r="AG351" s="20">
        <v>-0.000610793813483002</v>
      </c>
      <c r="AH351" s="20">
        <v>0.005944698451743</v>
      </c>
      <c r="AI351" s="20">
        <v>-0.000692319626156998</v>
      </c>
      <c r="AJ351" s="20">
        <v>-0.000544563690657002</v>
      </c>
      <c r="AK351" s="20">
        <v>0.00248347627777799</v>
      </c>
      <c r="AL351" s="20">
        <v>0.021317975642193</v>
      </c>
      <c r="AM351" s="20">
        <v>8.58539212560128e-5</v>
      </c>
      <c r="AN351" s="20">
        <v>0.000700504174469985</v>
      </c>
      <c r="AO351" s="20">
        <v>-3.65319624619775e-5</v>
      </c>
      <c r="AP351" s="20">
        <v>-6.99895841380083e-5</v>
      </c>
      <c r="AQ351" s="20">
        <v>0.00258769995969699</v>
      </c>
      <c r="AR351" s="20">
        <v>-6.33298014149908e-5</v>
      </c>
      <c r="AS351" s="20">
        <v>0.00684057991033199</v>
      </c>
      <c r="AT351" s="20">
        <v>0.000623260514078017</v>
      </c>
      <c r="AU351" s="20">
        <v>0.000389566333797997</v>
      </c>
      <c r="AV351" s="20">
        <v>0.000128657625315998</v>
      </c>
      <c r="AW351" s="20">
        <v>0.00219884097541201</v>
      </c>
      <c r="AX351" s="20">
        <v>0.00471376345827698</v>
      </c>
      <c r="AY351" s="20">
        <v>1.33888787280101e-5</v>
      </c>
      <c r="AZ351" s="20">
        <v>0.00589510624042699</v>
      </c>
      <c r="BA351" s="20">
        <v>-0.00229228873081899</v>
      </c>
      <c r="BB351" s="20">
        <v>0.000353446723340006</v>
      </c>
      <c r="BC351" s="20">
        <v>-0.000798202890538002</v>
      </c>
      <c r="BD351" s="20">
        <v>3.83398756839959e-5</v>
      </c>
      <c r="BE351" s="20">
        <v>0.000178291443551998</v>
      </c>
      <c r="BF351" s="20">
        <v>0.000217550241218001</v>
      </c>
      <c r="BG351" s="20">
        <v>4.49686606779909e-5</v>
      </c>
      <c r="BH351" s="20">
        <v>-2.85482651099511e-6</v>
      </c>
      <c r="BI351" s="20">
        <v>0.000276606535538015</v>
      </c>
      <c r="BJ351" s="20">
        <v>0.00439843430335099</v>
      </c>
      <c r="BK351" s="20">
        <v>0.000124388856154983</v>
      </c>
      <c r="BL351" s="20">
        <v>-0.020186217432169</v>
      </c>
      <c r="BM351" s="20">
        <v>-0.00166473759152402</v>
      </c>
      <c r="BN351" s="20">
        <v>0.000573884186990004</v>
      </c>
      <c r="BO351" s="20">
        <v>-0.007619961786164</v>
      </c>
      <c r="BP351" s="20">
        <v>-3.0087324998096e-7</v>
      </c>
      <c r="BQ351" s="20">
        <v>0.000521388648983989</v>
      </c>
      <c r="BR351" s="20">
        <v>-0.00614739581441801</v>
      </c>
      <c r="BS351" s="20">
        <v>0.000262651601314001</v>
      </c>
      <c r="BT351" s="20">
        <v>0.000814465904662998</v>
      </c>
      <c r="BU351" s="20">
        <v>0.00537051007152001</v>
      </c>
      <c r="BV351" s="20">
        <v>0.02371088890203</v>
      </c>
      <c r="BW351" s="20">
        <v>0.000368445792267996</v>
      </c>
      <c r="BX351" s="20">
        <v>-0.010710081180922</v>
      </c>
      <c r="BY351" s="20">
        <v>-0.003301034446723</v>
      </c>
      <c r="BZ351" s="20">
        <v>1.06816364029982e-5</v>
      </c>
      <c r="CA351" s="20">
        <v>0.000703713696923985</v>
      </c>
      <c r="CB351" s="20">
        <v>-0.00129770519317998</v>
      </c>
      <c r="CC351" s="20">
        <v>0.000580131406051981</v>
      </c>
      <c r="CD351" s="20">
        <v>0.003707936067221</v>
      </c>
      <c r="CE351" s="20">
        <v>0</v>
      </c>
      <c r="CF351" s="20">
        <v>8.59527260320125e-5</v>
      </c>
      <c r="CG351" s="20">
        <v>0.005718135874065</v>
      </c>
      <c r="CH351" s="20">
        <v>0.004997370058543</v>
      </c>
      <c r="CI351" s="20">
        <v>-2.64998435010044e-5</v>
      </c>
      <c r="CJ351" s="20">
        <v>-0.00289781486424701</v>
      </c>
      <c r="CK351" s="20">
        <v>4.61230169180038e-5</v>
      </c>
      <c r="CL351" s="20">
        <v>-0.00288268368619801</v>
      </c>
      <c r="CM351" s="20">
        <v>0.00191735932517401</v>
      </c>
      <c r="CN351" s="20">
        <v>-0.000141664587098994</v>
      </c>
      <c r="CO351" s="20">
        <v>8.73782836390002e-5</v>
      </c>
      <c r="CP351" s="20">
        <v>0.002890168412854</v>
      </c>
      <c r="CQ351" s="20">
        <v>-4.26166881319912e-5</v>
      </c>
      <c r="CR351" s="20">
        <v>-0.000388529798608012</v>
      </c>
      <c r="CS351" s="20">
        <v>-0.00045769979868901</v>
      </c>
      <c r="CT351" s="20">
        <v>-0.004739365581686</v>
      </c>
      <c r="CU351" s="20">
        <v>0.000588601050655002</v>
      </c>
      <c r="CV351" s="20">
        <v>0.00134770754550301</v>
      </c>
      <c r="CW351" s="20">
        <v>-0.000286321083654006</v>
      </c>
      <c r="CX351" s="20">
        <v>0.000931549573054996</v>
      </c>
      <c r="CY351" s="20">
        <v>0.002016871435843</v>
      </c>
      <c r="CZ351" s="20">
        <v>4.50914317079998e-5</v>
      </c>
      <c r="DA351" s="20">
        <v>-0.000788114033394988</v>
      </c>
      <c r="DB351" s="20">
        <v>0.00281594034291799</v>
      </c>
      <c r="DC351" s="20">
        <v>0</v>
      </c>
      <c r="DD351" s="20">
        <v>-0.000118757483445003</v>
      </c>
      <c r="DE351" s="20">
        <v>-0.00128789046358699</v>
      </c>
      <c r="DF351" s="20">
        <v>0.004353349039635</v>
      </c>
      <c r="DG351" s="20">
        <v>-0.000152538328713009</v>
      </c>
      <c r="DH351" s="20">
        <v>0.00148779366872601</v>
      </c>
      <c r="DI351" s="20">
        <v>-0.000144457563424988</v>
      </c>
      <c r="DJ351" s="20">
        <v>-8.45852025499472e-6</v>
      </c>
      <c r="DK351" s="20">
        <v>0.00134107236474598</v>
      </c>
      <c r="DL351" s="20">
        <v>0.000315018780854021</v>
      </c>
      <c r="DM351" s="20">
        <v>2.48546973379837e-5</v>
      </c>
      <c r="DN351" s="20">
        <v>-0.000320909829317984</v>
      </c>
      <c r="DO351" s="20">
        <v>0.000912865173627986</v>
      </c>
      <c r="DP351" s="389"/>
      <c r="DQ351" s="389"/>
      <c r="DR351" s="389"/>
      <c r="DS351" s="389"/>
      <c r="DT351" s="14"/>
      <c r="DU351" s="14"/>
      <c r="DV351" s="14"/>
      <c r="DW351" s="14"/>
      <c r="DX351" s="14"/>
      <c r="DY351" s="14"/>
      <c r="DZ351" s="14"/>
      <c r="EA351" s="14"/>
      <c r="EB351" s="14"/>
      <c r="EC351" s="14"/>
      <c r="ED351" s="14"/>
      <c r="EE351" s="14"/>
      <c r="EF351" s="14"/>
      <c r="EG351" s="14"/>
      <c r="EH351" s="14"/>
      <c r="EI351" s="14"/>
      <c r="EJ351" s="14"/>
      <c r="EK351" s="14"/>
      <c r="EL351" s="14"/>
      <c r="EM351" s="14"/>
      <c r="EN351" s="14"/>
      <c r="EO351" s="14"/>
      <c r="EP351" s="14"/>
      <c r="EQ351" s="14"/>
      <c r="ER351" s="14"/>
      <c r="ES351" s="14"/>
      <c r="ET351" s="14"/>
      <c r="EU351" s="14"/>
      <c r="EV351" s="14"/>
      <c r="EW351" s="14"/>
      <c r="EX351" s="14"/>
      <c r="EY351" s="14"/>
      <c r="EZ351" s="14"/>
      <c r="FA351" s="14"/>
      <c r="FB351" s="14"/>
      <c r="FC351" s="14"/>
      <c r="FD351" s="14"/>
      <c r="FE351" s="14"/>
      <c r="FF351" s="14"/>
      <c r="FG351" s="14"/>
      <c r="FH351" s="14"/>
      <c r="FI351" s="14"/>
      <c r="FJ351" s="14"/>
      <c r="FK351" s="14"/>
      <c r="FL351" s="14"/>
      <c r="FM351" s="14"/>
      <c r="FN351" s="14"/>
      <c r="FO351" s="14"/>
      <c r="FP351" s="14"/>
      <c r="FQ351" s="14"/>
      <c r="FR351" s="14"/>
      <c r="FS351" s="14"/>
      <c r="FT351" s="14"/>
      <c r="FU351" s="14"/>
      <c r="FV351" s="14"/>
      <c r="FW351" s="14"/>
      <c r="FX351" s="14"/>
      <c r="FY351" s="14"/>
      <c r="FZ351" s="14"/>
      <c r="GA351" s="14"/>
      <c r="GB351" s="14"/>
      <c r="GC351" s="14"/>
      <c r="GD351" s="14"/>
      <c r="GE351" s="14"/>
      <c r="GF351" s="14"/>
      <c r="GG351" s="14"/>
      <c r="GH351" s="14"/>
      <c r="GI351" s="14"/>
      <c r="GJ351" s="14"/>
      <c r="GK351" s="14"/>
      <c r="GL351" s="14"/>
      <c r="GM351" s="14"/>
      <c r="GN351" s="14"/>
      <c r="GO351" s="14"/>
      <c r="GP351" s="14"/>
      <c r="GQ351" s="14"/>
      <c r="GR351" s="14"/>
      <c r="GS351" s="14"/>
      <c r="GT351" s="14"/>
      <c r="GU351" s="14"/>
      <c r="GV351" s="14"/>
      <c r="GW351" s="14"/>
      <c r="GX351" s="14"/>
      <c r="GY351" s="14"/>
      <c r="GZ351" s="14"/>
      <c r="HA351" s="14"/>
      <c r="HB351" s="14"/>
      <c r="HC351" s="14"/>
      <c r="HD351" s="14"/>
      <c r="HE351" s="14"/>
      <c r="HF351" s="14"/>
      <c r="HG351" s="14"/>
      <c r="HH351" s="14"/>
      <c r="HI351" s="14"/>
      <c r="HJ351" s="14"/>
      <c r="HK351" s="14"/>
      <c r="HL351" s="14"/>
      <c r="HM351" s="14"/>
      <c r="HN351" s="14"/>
      <c r="HO351" s="14"/>
      <c r="HP351" s="14"/>
      <c r="HQ351" s="14"/>
      <c r="HR351" s="14"/>
      <c r="HS351" s="14"/>
      <c r="HT351" s="14"/>
      <c r="HU351" s="14"/>
      <c r="HV351" s="14"/>
      <c r="HW351" s="14"/>
      <c r="HX351" s="14"/>
      <c r="HY351" s="14"/>
      <c r="HZ351" s="14"/>
      <c r="IA351" s="14"/>
      <c r="IB351" s="14"/>
      <c r="IC351" s="14"/>
      <c r="ID351" s="14"/>
      <c r="IE351" s="14"/>
      <c r="IF351" s="14"/>
    </row>
    <row r="352" s="2" customFormat="1" spans="1:240">
      <c r="A352" s="9" t="s">
        <v>28</v>
      </c>
      <c r="B352" s="10"/>
      <c r="C352" s="10"/>
      <c r="D352" s="15"/>
      <c r="E352" s="20">
        <v>0</v>
      </c>
      <c r="F352" s="20">
        <v>0.000404174194979984</v>
      </c>
      <c r="G352" s="20">
        <v>0.000758120529955997</v>
      </c>
      <c r="H352" s="20">
        <v>5.3201195573005e-5</v>
      </c>
      <c r="I352" s="20">
        <v>-0.00394739787098899</v>
      </c>
      <c r="J352" s="20">
        <v>-0.000362589053404999</v>
      </c>
      <c r="K352" s="20">
        <v>0.00014906571186199</v>
      </c>
      <c r="L352" s="20">
        <v>-0.000429317939935003</v>
      </c>
      <c r="M352" s="20">
        <v>0.000233589484886998</v>
      </c>
      <c r="N352" s="20">
        <v>-0.00125049654659098</v>
      </c>
      <c r="O352" s="20">
        <v>-0.00479296986442901</v>
      </c>
      <c r="P352" s="20">
        <v>-0.000363470828083995</v>
      </c>
      <c r="Q352" s="20">
        <v>-0.000199065618779998</v>
      </c>
      <c r="R352" s="20">
        <v>-0.000105661119513989</v>
      </c>
      <c r="S352" s="20">
        <v>-0.00045426166479301</v>
      </c>
      <c r="T352" s="20">
        <v>-0.00113804870195</v>
      </c>
      <c r="U352" s="20">
        <v>0.000360725049050992</v>
      </c>
      <c r="V352" s="20">
        <v>-0.00151695559814499</v>
      </c>
      <c r="W352" s="20">
        <v>7.96917277700038e-5</v>
      </c>
      <c r="X352" s="20">
        <v>0.000175736757212996</v>
      </c>
      <c r="Y352" s="20">
        <v>-0.000114187063666005</v>
      </c>
      <c r="Z352" s="20">
        <v>0.00116254105317801</v>
      </c>
      <c r="AA352" s="20">
        <v>-0.000374684416804993</v>
      </c>
      <c r="AB352" s="20">
        <v>-0.000715081733632023</v>
      </c>
      <c r="AC352" s="20">
        <v>0.000549091741777002</v>
      </c>
      <c r="AD352" s="20">
        <v>-0.000188395943283987</v>
      </c>
      <c r="AE352" s="20">
        <v>0</v>
      </c>
      <c r="AF352" s="20">
        <v>-0.000101787946217013</v>
      </c>
      <c r="AG352" s="20">
        <v>0.00673873348057602</v>
      </c>
      <c r="AH352" s="20">
        <v>0.000688173306778977</v>
      </c>
      <c r="AI352" s="20">
        <v>0.001515053798468</v>
      </c>
      <c r="AJ352" s="20">
        <v>0.000912491833092999</v>
      </c>
      <c r="AK352" s="20">
        <v>-0.000268854035859994</v>
      </c>
      <c r="AL352" s="20">
        <v>-0.00214961373494799</v>
      </c>
      <c r="AM352" s="20">
        <v>-0.001337026865217</v>
      </c>
      <c r="AN352" s="20">
        <v>-0.00344973118196701</v>
      </c>
      <c r="AO352" s="20">
        <v>-0.00044651303665999</v>
      </c>
      <c r="AP352" s="20">
        <v>0.000257050478241982</v>
      </c>
      <c r="AQ352" s="20">
        <v>-0.001406363562516</v>
      </c>
      <c r="AR352" s="20">
        <v>0.00165051592545601</v>
      </c>
      <c r="AS352" s="20">
        <v>-0.00192490938611101</v>
      </c>
      <c r="AT352" s="20">
        <v>0</v>
      </c>
      <c r="AU352" s="20">
        <v>-0.000690159309892996</v>
      </c>
      <c r="AV352" s="20">
        <v>0.000307065548141999</v>
      </c>
      <c r="AW352" s="20">
        <v>-0.000260562290881006</v>
      </c>
      <c r="AX352" s="20">
        <v>0.000479904239573004</v>
      </c>
      <c r="AY352" s="20">
        <v>-0.00502342762474001</v>
      </c>
      <c r="AZ352" s="20">
        <v>-2.55950658829829e-5</v>
      </c>
      <c r="BA352" s="20">
        <v>-0.00102811639950101</v>
      </c>
      <c r="BB352" s="20">
        <v>0.000467504044353001</v>
      </c>
      <c r="BC352" s="20">
        <v>-6.4670667873995e-5</v>
      </c>
      <c r="BD352" s="20">
        <v>-0.000508268283195001</v>
      </c>
      <c r="BE352" s="20">
        <v>0.00291504882865901</v>
      </c>
      <c r="BF352" s="20">
        <v>-0.000932165147931013</v>
      </c>
      <c r="BG352" s="20">
        <v>-0.000135940062528983</v>
      </c>
      <c r="BH352" s="20">
        <v>-0.000315683852001009</v>
      </c>
      <c r="BI352" s="20">
        <v>-0.00515018539304701</v>
      </c>
      <c r="BJ352" s="20">
        <v>0.00925721078643002</v>
      </c>
      <c r="BK352" s="20">
        <v>0.000889933537373988</v>
      </c>
      <c r="BL352" s="20">
        <v>-0.017245779650795</v>
      </c>
      <c r="BM352" s="20">
        <v>-0.00474375741708499</v>
      </c>
      <c r="BN352" s="20">
        <v>-0.000278372653287007</v>
      </c>
      <c r="BO352" s="20">
        <v>-0.000203440217829004</v>
      </c>
      <c r="BP352" s="20">
        <v>-0.00627798200257701</v>
      </c>
      <c r="BQ352" s="20">
        <v>-0.000931645956718991</v>
      </c>
      <c r="BR352" s="20">
        <v>-0.00178712329201999</v>
      </c>
      <c r="BS352" s="20">
        <v>-0.001134340312724</v>
      </c>
      <c r="BT352" s="20">
        <v>-0.000209612599651021</v>
      </c>
      <c r="BU352" s="20">
        <v>0.000235956444855023</v>
      </c>
      <c r="BV352" s="20">
        <v>0.023606541491273</v>
      </c>
      <c r="BW352" s="20">
        <v>0.000791204078317009</v>
      </c>
      <c r="BX352" s="20">
        <v>-0.000915817344149999</v>
      </c>
      <c r="BY352" s="20">
        <v>-0.000469377511467001</v>
      </c>
      <c r="BZ352" s="20">
        <v>-0.000547581138434006</v>
      </c>
      <c r="CA352" s="20">
        <v>0.000319275231246002</v>
      </c>
      <c r="CB352" s="20">
        <v>-0.000516509339146987</v>
      </c>
      <c r="CC352" s="20">
        <v>-0.00121322073615401</v>
      </c>
      <c r="CD352" s="20">
        <v>-0.000400382071345989</v>
      </c>
      <c r="CE352" s="20">
        <v>-0.00234195672844401</v>
      </c>
      <c r="CF352" s="20">
        <v>-0.000307639660339004</v>
      </c>
      <c r="CG352" s="20">
        <v>-0.000238806720912005</v>
      </c>
      <c r="CH352" s="20">
        <v>0.001159133446097</v>
      </c>
      <c r="CI352" s="20">
        <v>-0.00113484176943399</v>
      </c>
      <c r="CJ352" s="20">
        <v>-0.00773066559430499</v>
      </c>
      <c r="CK352" s="20">
        <v>-0.00679758196709002</v>
      </c>
      <c r="CL352" s="20">
        <v>-0.000954993447457003</v>
      </c>
      <c r="CM352" s="20">
        <v>0</v>
      </c>
      <c r="CN352" s="20">
        <v>-0.00353655498494299</v>
      </c>
      <c r="CO352" s="20">
        <v>0.001145399353632</v>
      </c>
      <c r="CP352" s="20">
        <v>-0.000431204854756007</v>
      </c>
      <c r="CQ352" s="20">
        <v>-0.000773281698522005</v>
      </c>
      <c r="CR352" s="20">
        <v>-0.000190694498321986</v>
      </c>
      <c r="CS352" s="20">
        <v>-0.000309627250293015</v>
      </c>
      <c r="CT352" s="20">
        <v>0.00735854776137601</v>
      </c>
      <c r="CU352" s="20">
        <v>-0.000169516608152009</v>
      </c>
      <c r="CV352" s="20">
        <v>0.000177693849898991</v>
      </c>
      <c r="CW352" s="20">
        <v>-0.00060440374779</v>
      </c>
      <c r="CX352" s="20">
        <v>0</v>
      </c>
      <c r="CY352" s="20">
        <v>0</v>
      </c>
      <c r="CZ352" s="20">
        <v>-0.000140944704173002</v>
      </c>
      <c r="DA352" s="20">
        <v>0.00312466778304002</v>
      </c>
      <c r="DB352" s="20">
        <v>0.000440415501755997</v>
      </c>
      <c r="DC352" s="20">
        <v>0.000976059400360996</v>
      </c>
      <c r="DD352" s="20">
        <v>0</v>
      </c>
      <c r="DE352" s="20">
        <v>0</v>
      </c>
      <c r="DF352" s="20">
        <v>0.00572508150446899</v>
      </c>
      <c r="DG352" s="20">
        <v>0.000403578202921001</v>
      </c>
      <c r="DH352" s="20">
        <v>0.012150555059942</v>
      </c>
      <c r="DI352" s="20">
        <v>0.005778062423658</v>
      </c>
      <c r="DJ352" s="20">
        <v>-0.000464811920963981</v>
      </c>
      <c r="DK352" s="20">
        <v>0</v>
      </c>
      <c r="DL352" s="20">
        <v>0.00525636090905898</v>
      </c>
      <c r="DM352" s="20">
        <v>0.00630410475047302</v>
      </c>
      <c r="DN352" s="20">
        <v>0.00276410628655699</v>
      </c>
      <c r="DO352" s="20">
        <v>0.000147230985525992</v>
      </c>
      <c r="DP352" s="389"/>
      <c r="DQ352" s="389"/>
      <c r="DR352" s="389"/>
      <c r="DS352" s="389"/>
      <c r="DT352" s="14"/>
      <c r="DU352" s="14"/>
      <c r="DV352" s="14"/>
      <c r="DW352" s="14"/>
      <c r="DX352" s="14"/>
      <c r="DY352" s="14"/>
      <c r="DZ352" s="14"/>
      <c r="EA352" s="14"/>
      <c r="EB352" s="14"/>
      <c r="EC352" s="14"/>
      <c r="ED352" s="14"/>
      <c r="EE352" s="14"/>
      <c r="EF352" s="14"/>
      <c r="EG352" s="14"/>
      <c r="EH352" s="14"/>
      <c r="EI352" s="14"/>
      <c r="EJ352" s="14"/>
      <c r="EK352" s="14"/>
      <c r="EL352" s="14"/>
      <c r="EM352" s="14"/>
      <c r="EN352" s="14"/>
      <c r="EO352" s="14"/>
      <c r="EP352" s="14"/>
      <c r="EQ352" s="14"/>
      <c r="ER352" s="14"/>
      <c r="ES352" s="14"/>
      <c r="ET352" s="14"/>
      <c r="EU352" s="14"/>
      <c r="EV352" s="14"/>
      <c r="EW352" s="14"/>
      <c r="EX352" s="14"/>
      <c r="EY352" s="14"/>
      <c r="EZ352" s="14"/>
      <c r="FA352" s="14"/>
      <c r="FB352" s="14"/>
      <c r="FC352" s="14"/>
      <c r="FD352" s="14"/>
      <c r="FE352" s="14"/>
      <c r="FF352" s="14"/>
      <c r="FG352" s="14"/>
      <c r="FH352" s="14"/>
      <c r="FI352" s="14"/>
      <c r="FJ352" s="14"/>
      <c r="FK352" s="14"/>
      <c r="FL352" s="14"/>
      <c r="FM352" s="14"/>
      <c r="FN352" s="14"/>
      <c r="FO352" s="14"/>
      <c r="FP352" s="14"/>
      <c r="FQ352" s="14"/>
      <c r="FR352" s="14"/>
      <c r="FS352" s="14"/>
      <c r="FT352" s="14"/>
      <c r="FU352" s="14"/>
      <c r="FV352" s="14"/>
      <c r="FW352" s="14"/>
      <c r="FX352" s="14"/>
      <c r="FY352" s="14"/>
      <c r="FZ352" s="14"/>
      <c r="GA352" s="14"/>
      <c r="GB352" s="14"/>
      <c r="GC352" s="14"/>
      <c r="GD352" s="14"/>
      <c r="GE352" s="14"/>
      <c r="GF352" s="14"/>
      <c r="GG352" s="14"/>
      <c r="GH352" s="14"/>
      <c r="GI352" s="14"/>
      <c r="GJ352" s="14"/>
      <c r="GK352" s="14"/>
      <c r="GL352" s="14"/>
      <c r="GM352" s="14"/>
      <c r="GN352" s="14"/>
      <c r="GO352" s="14"/>
      <c r="GP352" s="14"/>
      <c r="GQ352" s="14"/>
      <c r="GR352" s="14"/>
      <c r="GS352" s="14"/>
      <c r="GT352" s="14"/>
      <c r="GU352" s="14"/>
      <c r="GV352" s="14"/>
      <c r="GW352" s="14"/>
      <c r="GX352" s="14"/>
      <c r="GY352" s="14"/>
      <c r="GZ352" s="14"/>
      <c r="HA352" s="14"/>
      <c r="HB352" s="14"/>
      <c r="HC352" s="14"/>
      <c r="HD352" s="14"/>
      <c r="HE352" s="14"/>
      <c r="HF352" s="14"/>
      <c r="HG352" s="14"/>
      <c r="HH352" s="14"/>
      <c r="HI352" s="14"/>
      <c r="HJ352" s="14"/>
      <c r="HK352" s="14"/>
      <c r="HL352" s="14"/>
      <c r="HM352" s="14"/>
      <c r="HN352" s="14"/>
      <c r="HO352" s="14"/>
      <c r="HP352" s="14"/>
      <c r="HQ352" s="14"/>
      <c r="HR352" s="14"/>
      <c r="HS352" s="14"/>
      <c r="HT352" s="14"/>
      <c r="HU352" s="14"/>
      <c r="HV352" s="14"/>
      <c r="HW352" s="14"/>
      <c r="HX352" s="14"/>
      <c r="HY352" s="14"/>
      <c r="HZ352" s="14"/>
      <c r="IA352" s="14"/>
      <c r="IB352" s="14"/>
      <c r="IC352" s="14"/>
      <c r="ID352" s="14"/>
      <c r="IE352" s="14"/>
      <c r="IF352" s="14"/>
    </row>
    <row r="353" s="2" customFormat="1" spans="1:240">
      <c r="A353" s="9" t="s">
        <v>29</v>
      </c>
      <c r="B353" s="10"/>
      <c r="C353" s="10"/>
      <c r="D353" s="15"/>
      <c r="E353" s="20">
        <v>-0.000177682400379103</v>
      </c>
      <c r="F353" s="20">
        <v>-0.00351454467384379</v>
      </c>
      <c r="G353" s="20">
        <v>-0.000283697058728799</v>
      </c>
      <c r="H353" s="20">
        <v>-0.000895610480925804</v>
      </c>
      <c r="I353" s="20">
        <v>1.42570249302004e-5</v>
      </c>
      <c r="J353" s="20">
        <v>0</v>
      </c>
      <c r="K353" s="20">
        <v>-0.004550480287138</v>
      </c>
      <c r="L353" s="20">
        <v>-0.000233238009981498</v>
      </c>
      <c r="M353" s="20">
        <v>-0.0015543293919562</v>
      </c>
      <c r="N353" s="20">
        <v>0.0052075481897275</v>
      </c>
      <c r="O353" s="20">
        <v>-0.0074798759219067</v>
      </c>
      <c r="P353" s="20">
        <v>0</v>
      </c>
      <c r="Q353" s="20">
        <v>-0.000446480318973597</v>
      </c>
      <c r="R353" s="20">
        <v>-0.0209320783954819</v>
      </c>
      <c r="S353" s="20">
        <v>5.79886231723004e-5</v>
      </c>
      <c r="T353" s="20">
        <v>0.000532767206821001</v>
      </c>
      <c r="U353" s="20">
        <v>-0.0010068868074749</v>
      </c>
      <c r="V353" s="20">
        <v>-0.000689693532750099</v>
      </c>
      <c r="W353" s="20">
        <v>-0.0044615619914206</v>
      </c>
      <c r="X353" s="20">
        <v>0</v>
      </c>
      <c r="Y353" s="20">
        <v>0</v>
      </c>
      <c r="Z353" s="20">
        <v>0.0231003591895941</v>
      </c>
      <c r="AA353" s="20">
        <v>-0.0216109746049666</v>
      </c>
      <c r="AB353" s="20">
        <v>-1.09141204506988e-5</v>
      </c>
      <c r="AC353" s="20">
        <v>1.98583993792981e-5</v>
      </c>
      <c r="AD353" s="20">
        <v>0.0064308733091801</v>
      </c>
      <c r="AE353" s="20">
        <v>-6.30854712640322e-6</v>
      </c>
      <c r="AF353" s="20">
        <v>1.63862833875011e-5</v>
      </c>
      <c r="AG353" s="20">
        <v>0</v>
      </c>
      <c r="AH353" s="20">
        <v>0</v>
      </c>
      <c r="AI353" s="20">
        <v>0.0032431353773808</v>
      </c>
      <c r="AJ353" s="20">
        <v>0</v>
      </c>
      <c r="AK353" s="20">
        <v>-8.47700713101016e-5</v>
      </c>
      <c r="AL353" s="20">
        <v>0.0235944677545547</v>
      </c>
      <c r="AM353" s="20">
        <v>-0.00117709224149941</v>
      </c>
      <c r="AN353" s="20">
        <v>0</v>
      </c>
      <c r="AO353" s="20">
        <v>0.006571574829277</v>
      </c>
      <c r="AP353" s="20">
        <v>0.0095797071311557</v>
      </c>
      <c r="AQ353" s="20">
        <v>0.00016062130253279</v>
      </c>
      <c r="AR353" s="20">
        <v>0.00304545878860001</v>
      </c>
      <c r="AS353" s="20">
        <v>0.000200738679589002</v>
      </c>
      <c r="AT353" s="20">
        <v>0</v>
      </c>
      <c r="AU353" s="20">
        <v>0.009518066591073</v>
      </c>
      <c r="AV353" s="20">
        <v>-4.66876895970081e-5</v>
      </c>
      <c r="AW353" s="20">
        <v>0.000949205217464</v>
      </c>
      <c r="AX353" s="20">
        <v>-0.005539029574819</v>
      </c>
      <c r="AY353" s="20">
        <v>0.004091311986523</v>
      </c>
      <c r="AZ353" s="20">
        <v>0.00460186011871601</v>
      </c>
      <c r="BA353" s="20">
        <v>-9.49661342430075e-5</v>
      </c>
      <c r="BB353" s="20">
        <v>0.006255197475092</v>
      </c>
      <c r="BC353" s="20">
        <v>-0.000110569464505994</v>
      </c>
      <c r="BD353" s="20">
        <v>-0.000776500018311005</v>
      </c>
      <c r="BE353" s="20">
        <v>0.000913601353391996</v>
      </c>
      <c r="BF353" s="20">
        <v>0.000133734198045007</v>
      </c>
      <c r="BG353" s="20">
        <v>0.00228820907968401</v>
      </c>
      <c r="BH353" s="20">
        <v>0.000792563609131991</v>
      </c>
      <c r="BI353" s="20">
        <v>0</v>
      </c>
      <c r="BJ353" s="20">
        <v>-0.000162311024761996</v>
      </c>
      <c r="BK353" s="20">
        <v>0</v>
      </c>
      <c r="BL353" s="20">
        <v>-0.014776393406763</v>
      </c>
      <c r="BM353" s="20">
        <v>-0.008272073988167</v>
      </c>
      <c r="BN353" s="20">
        <v>0.00563936784366501</v>
      </c>
      <c r="BO353" s="20">
        <v>0.000763978936918999</v>
      </c>
      <c r="BP353" s="20">
        <v>0.011270209824566</v>
      </c>
      <c r="BQ353" s="20">
        <v>0</v>
      </c>
      <c r="BR353" s="20">
        <v>-0.000111881943102007</v>
      </c>
      <c r="BS353" s="20">
        <v>0.015751085511139</v>
      </c>
      <c r="BT353" s="20">
        <v>0.000136488348897013</v>
      </c>
      <c r="BU353" s="20">
        <v>-0.000461829246994006</v>
      </c>
      <c r="BV353" s="20">
        <v>0.000110009713761988</v>
      </c>
      <c r="BW353" s="20">
        <v>0.00942509140104</v>
      </c>
      <c r="BX353" s="20">
        <v>0.000468270659041009</v>
      </c>
      <c r="BY353" s="20">
        <v>-0.00274871840171201</v>
      </c>
      <c r="BZ353" s="20">
        <v>-0.003980283947324</v>
      </c>
      <c r="CA353" s="20">
        <v>1.37930665010111e-5</v>
      </c>
      <c r="CB353" s="20">
        <v>0.00204378432010199</v>
      </c>
      <c r="CC353" s="20">
        <v>0.000115800636248997</v>
      </c>
      <c r="CD353" s="20">
        <v>0</v>
      </c>
      <c r="CE353" s="20">
        <v>-0.004506719217962</v>
      </c>
      <c r="CF353" s="20">
        <v>0</v>
      </c>
      <c r="CG353" s="20">
        <v>0</v>
      </c>
      <c r="CH353" s="20">
        <v>0.00378906462856801</v>
      </c>
      <c r="CI353" s="20">
        <v>-0.003430617756498</v>
      </c>
      <c r="CJ353" s="20">
        <v>-0.000948562621040011</v>
      </c>
      <c r="CK353" s="20">
        <v>0</v>
      </c>
      <c r="CL353" s="20">
        <v>0.000692293164137991</v>
      </c>
      <c r="CM353" s="20">
        <v>-0.001388112389965</v>
      </c>
      <c r="CN353" s="20">
        <v>0.000911453916266014</v>
      </c>
      <c r="CO353" s="20">
        <v>-0.00128503766087401</v>
      </c>
      <c r="CP353" s="20">
        <v>-5.99116521649845e-5</v>
      </c>
      <c r="CQ353" s="20">
        <v>-0.001639407388281</v>
      </c>
      <c r="CR353" s="20">
        <v>0.000165651434221981</v>
      </c>
      <c r="CS353" s="20">
        <v>0.000135352449286003</v>
      </c>
      <c r="CT353" s="20">
        <v>0.008162111643815</v>
      </c>
      <c r="CU353" s="20">
        <v>0.000729682228622019</v>
      </c>
      <c r="CV353" s="20">
        <v>0.000392123022725982</v>
      </c>
      <c r="CW353" s="20">
        <v>0.000342167369161012</v>
      </c>
      <c r="CX353" s="20">
        <v>0.003069979075773</v>
      </c>
      <c r="CY353" s="20">
        <v>-5.09637727570122e-5</v>
      </c>
      <c r="CZ353" s="20">
        <v>0.00217645949974002</v>
      </c>
      <c r="DA353" s="20">
        <v>0.000258383192268979</v>
      </c>
      <c r="DB353" s="20">
        <v>-0.000119770456427998</v>
      </c>
      <c r="DC353" s="20">
        <v>0.00665636475022399</v>
      </c>
      <c r="DD353" s="20">
        <v>0.000738947607611007</v>
      </c>
      <c r="DE353" s="20">
        <v>-1.54532484560044e-5</v>
      </c>
      <c r="DF353" s="20">
        <v>-0.00132156482788898</v>
      </c>
      <c r="DG353" s="20">
        <v>0.00878669780027599</v>
      </c>
      <c r="DH353" s="20">
        <v>-4.29500183901643e-6</v>
      </c>
      <c r="DI353" s="20">
        <v>0.00102825754527602</v>
      </c>
      <c r="DJ353" s="20">
        <v>0.00492508547791598</v>
      </c>
      <c r="DK353" s="20">
        <v>0.000321756780363003</v>
      </c>
      <c r="DL353" s="20">
        <v>0.00426097548302701</v>
      </c>
      <c r="DM353" s="20">
        <v>-3.31441213869965e-5</v>
      </c>
      <c r="DN353" s="20">
        <v>5.69297812000324e-6</v>
      </c>
      <c r="DO353" s="20">
        <v>0.00556715762726298</v>
      </c>
      <c r="DP353" s="389"/>
      <c r="DQ353" s="389"/>
      <c r="DR353" s="389"/>
      <c r="DS353" s="389"/>
      <c r="DT353" s="14"/>
      <c r="DU353" s="14"/>
      <c r="DV353" s="14"/>
      <c r="DW353" s="14"/>
      <c r="DX353" s="14"/>
      <c r="DY353" s="14"/>
      <c r="DZ353" s="14"/>
      <c r="EA353" s="14"/>
      <c r="EB353" s="14"/>
      <c r="EC353" s="14"/>
      <c r="ED353" s="14"/>
      <c r="EE353" s="14"/>
      <c r="EF353" s="14"/>
      <c r="EG353" s="14"/>
      <c r="EH353" s="14"/>
      <c r="EI353" s="14"/>
      <c r="EJ353" s="14"/>
      <c r="EK353" s="14"/>
      <c r="EL353" s="14"/>
      <c r="EM353" s="14"/>
      <c r="EN353" s="14"/>
      <c r="EO353" s="14"/>
      <c r="EP353" s="14"/>
      <c r="EQ353" s="14"/>
      <c r="ER353" s="14"/>
      <c r="ES353" s="14"/>
      <c r="ET353" s="14"/>
      <c r="EU353" s="14"/>
      <c r="EV353" s="14"/>
      <c r="EW353" s="14"/>
      <c r="EX353" s="14"/>
      <c r="EY353" s="14"/>
      <c r="EZ353" s="14"/>
      <c r="FA353" s="14"/>
      <c r="FB353" s="14"/>
      <c r="FC353" s="14"/>
      <c r="FD353" s="14"/>
      <c r="FE353" s="14"/>
      <c r="FF353" s="14"/>
      <c r="FG353" s="14"/>
      <c r="FH353" s="14"/>
      <c r="FI353" s="14"/>
      <c r="FJ353" s="14"/>
      <c r="FK353" s="14"/>
      <c r="FL353" s="14"/>
      <c r="FM353" s="14"/>
      <c r="FN353" s="14"/>
      <c r="FO353" s="14"/>
      <c r="FP353" s="14"/>
      <c r="FQ353" s="14"/>
      <c r="FR353" s="14"/>
      <c r="FS353" s="14"/>
      <c r="FT353" s="14"/>
      <c r="FU353" s="14"/>
      <c r="FV353" s="14"/>
      <c r="FW353" s="14"/>
      <c r="FX353" s="14"/>
      <c r="FY353" s="14"/>
      <c r="FZ353" s="14"/>
      <c r="GA353" s="14"/>
      <c r="GB353" s="14"/>
      <c r="GC353" s="14"/>
      <c r="GD353" s="14"/>
      <c r="GE353" s="14"/>
      <c r="GF353" s="14"/>
      <c r="GG353" s="14"/>
      <c r="GH353" s="14"/>
      <c r="GI353" s="14"/>
      <c r="GJ353" s="14"/>
      <c r="GK353" s="14"/>
      <c r="GL353" s="14"/>
      <c r="GM353" s="14"/>
      <c r="GN353" s="14"/>
      <c r="GO353" s="14"/>
      <c r="GP353" s="14"/>
      <c r="GQ353" s="14"/>
      <c r="GR353" s="14"/>
      <c r="GS353" s="14"/>
      <c r="GT353" s="14"/>
      <c r="GU353" s="14"/>
      <c r="GV353" s="14"/>
      <c r="GW353" s="14"/>
      <c r="GX353" s="14"/>
      <c r="GY353" s="14"/>
      <c r="GZ353" s="14"/>
      <c r="HA353" s="14"/>
      <c r="HB353" s="14"/>
      <c r="HC353" s="14"/>
      <c r="HD353" s="14"/>
      <c r="HE353" s="14"/>
      <c r="HF353" s="14"/>
      <c r="HG353" s="14"/>
      <c r="HH353" s="14"/>
      <c r="HI353" s="14"/>
      <c r="HJ353" s="14"/>
      <c r="HK353" s="14"/>
      <c r="HL353" s="14"/>
      <c r="HM353" s="14"/>
      <c r="HN353" s="14"/>
      <c r="HO353" s="14"/>
      <c r="HP353" s="14"/>
      <c r="HQ353" s="14"/>
      <c r="HR353" s="14"/>
      <c r="HS353" s="14"/>
      <c r="HT353" s="14"/>
      <c r="HU353" s="14"/>
      <c r="HV353" s="14"/>
      <c r="HW353" s="14"/>
      <c r="HX353" s="14"/>
      <c r="HY353" s="14"/>
      <c r="HZ353" s="14"/>
      <c r="IA353" s="14"/>
      <c r="IB353" s="14"/>
      <c r="IC353" s="14"/>
      <c r="ID353" s="14"/>
      <c r="IE353" s="14"/>
      <c r="IF353" s="14"/>
    </row>
    <row r="354" s="2" customFormat="1" spans="1:240">
      <c r="A354" s="9" t="s">
        <v>30</v>
      </c>
      <c r="B354" s="10"/>
      <c r="C354" s="10"/>
      <c r="D354" s="15"/>
      <c r="E354" s="20">
        <v>0.000901158707530408</v>
      </c>
      <c r="F354" s="20">
        <v>-0.00620193984761711</v>
      </c>
      <c r="G354" s="20">
        <v>0.000424632724144502</v>
      </c>
      <c r="H354" s="20">
        <v>-0.000180461425175998</v>
      </c>
      <c r="I354" s="20">
        <v>-0.00481190114641231</v>
      </c>
      <c r="J354" s="20">
        <v>0.000128629372080705</v>
      </c>
      <c r="K354" s="20">
        <v>0.000337344449351601</v>
      </c>
      <c r="L354" s="20">
        <v>-0.0020693466635046</v>
      </c>
      <c r="M354" s="20">
        <v>-0.000278584423885703</v>
      </c>
      <c r="N354" s="20">
        <v>0.0068939895511632</v>
      </c>
      <c r="O354" s="20">
        <v>-0.0061888889856445</v>
      </c>
      <c r="P354" s="20">
        <v>-0.000315556400838995</v>
      </c>
      <c r="Q354" s="20">
        <v>0.000272135028952597</v>
      </c>
      <c r="R354" s="20">
        <v>-0.00483561825785431</v>
      </c>
      <c r="S354" s="20">
        <v>-0.00519059938158319</v>
      </c>
      <c r="T354" s="20">
        <v>0.000211137556423699</v>
      </c>
      <c r="U354" s="20">
        <v>-0.0143036714392244</v>
      </c>
      <c r="V354" s="20">
        <v>-3.37622058801945e-5</v>
      </c>
      <c r="W354" s="20">
        <v>-0.0144171703392125</v>
      </c>
      <c r="X354" s="20">
        <v>-0.0033280087002626</v>
      </c>
      <c r="Y354" s="20">
        <v>1.9252678849016e-6</v>
      </c>
      <c r="Z354" s="20">
        <v>0.0435345547266504</v>
      </c>
      <c r="AA354" s="20">
        <v>-0.00461815291890461</v>
      </c>
      <c r="AB354" s="20">
        <v>0</v>
      </c>
      <c r="AC354" s="20">
        <v>-9.89464595518991e-5</v>
      </c>
      <c r="AD354" s="20">
        <v>-0.0440747096133103</v>
      </c>
      <c r="AE354" s="20">
        <v>0</v>
      </c>
      <c r="AF354" s="20">
        <v>-0.000144068223704101</v>
      </c>
      <c r="AG354" s="20">
        <v>0.000400591440861499</v>
      </c>
      <c r="AH354" s="20">
        <v>0.0013532095360158</v>
      </c>
      <c r="AI354" s="20">
        <v>0.0243774450922183</v>
      </c>
      <c r="AJ354" s="20">
        <v>-0.0265393548116886</v>
      </c>
      <c r="AK354" s="20">
        <v>-0.000112822940130902</v>
      </c>
      <c r="AL354" s="20">
        <v>0.0573966654867176</v>
      </c>
      <c r="AM354" s="20">
        <v>0.00202232507156851</v>
      </c>
      <c r="AN354" s="20">
        <v>0.000666080656136089</v>
      </c>
      <c r="AO354" s="20">
        <v>-8.19518035780065e-6</v>
      </c>
      <c r="AP354" s="20">
        <v>-0.00560843928228469</v>
      </c>
      <c r="AQ354" s="20">
        <v>-0.00508651896330141</v>
      </c>
      <c r="AR354" s="20">
        <v>0.0065066071426783</v>
      </c>
      <c r="AS354" s="20">
        <v>-0.00293269919469609</v>
      </c>
      <c r="AT354" s="20">
        <v>3.20475058753905e-5</v>
      </c>
      <c r="AU354" s="20">
        <v>0.00132288850716211</v>
      </c>
      <c r="AV354" s="20">
        <v>-0.000476964234902705</v>
      </c>
      <c r="AW354" s="20">
        <v>-2.61052606688045e-5</v>
      </c>
      <c r="AX354" s="20">
        <v>0.0135729693559244</v>
      </c>
      <c r="AY354" s="20">
        <v>0.0022426200237804</v>
      </c>
      <c r="AZ354" s="20">
        <v>-0.000615417678202904</v>
      </c>
      <c r="BA354" s="20">
        <v>6.66751347910832e-7</v>
      </c>
      <c r="BB354" s="20">
        <v>-0.00611475292999611</v>
      </c>
      <c r="BC354" s="20">
        <v>2.72114386259958e-6</v>
      </c>
      <c r="BD354" s="20">
        <v>-0.0031714028655518</v>
      </c>
      <c r="BE354" s="20">
        <v>0.000101479771592403</v>
      </c>
      <c r="BF354" s="20">
        <v>1.71130938768083e-5</v>
      </c>
      <c r="BG354" s="20">
        <v>-0.000573933065099702</v>
      </c>
      <c r="BH354" s="20">
        <v>-0.00130151514543621</v>
      </c>
      <c r="BI354" s="20">
        <v>3.19440953300276e-7</v>
      </c>
      <c r="BJ354" s="20">
        <v>0.0139661074611766</v>
      </c>
      <c r="BK354" s="20">
        <v>-0.0024330243826033</v>
      </c>
      <c r="BL354" s="20">
        <v>-0.000310331934550892</v>
      </c>
      <c r="BM354" s="20">
        <v>-0.0337618954579821</v>
      </c>
      <c r="BN354" s="20">
        <v>-0.0702320236945073</v>
      </c>
      <c r="BO354" s="20">
        <v>-0.0077696000643656</v>
      </c>
      <c r="BP354" s="20">
        <v>-7.17319009320982e-5</v>
      </c>
      <c r="BQ354" s="20">
        <v>-0.0136009072881098</v>
      </c>
      <c r="BR354" s="20">
        <v>9.91832585189867e-6</v>
      </c>
      <c r="BS354" s="20">
        <v>-0.0318379289800431</v>
      </c>
      <c r="BT354" s="20">
        <v>-0.001268177136952</v>
      </c>
      <c r="BU354" s="20">
        <v>3.61167400585033e-5</v>
      </c>
      <c r="BV354" s="20">
        <v>0.144700996754566</v>
      </c>
      <c r="BW354" s="20">
        <v>-0.00264821896322229</v>
      </c>
      <c r="BX354" s="20">
        <v>-0.000652471677914504</v>
      </c>
      <c r="BY354" s="20">
        <v>0.0048706893491344</v>
      </c>
      <c r="BZ354" s="20">
        <v>-0.0199636528810806</v>
      </c>
      <c r="CA354" s="20">
        <v>0</v>
      </c>
      <c r="CB354" s="20">
        <v>-0.000254909088577997</v>
      </c>
      <c r="CC354" s="20">
        <v>0.012747335907484</v>
      </c>
      <c r="CD354" s="20">
        <v>-6.72088129823056e-5</v>
      </c>
      <c r="CE354" s="20">
        <v>0.00210152489600759</v>
      </c>
      <c r="CF354" s="20">
        <v>0.00149675837850921</v>
      </c>
      <c r="CG354" s="20">
        <v>0.001262626165077</v>
      </c>
      <c r="CH354" s="20">
        <v>0.0190098979241293</v>
      </c>
      <c r="CI354" s="20">
        <v>0.0031663928032936</v>
      </c>
      <c r="CJ354" s="20">
        <v>0.000222560224629603</v>
      </c>
      <c r="CK354" s="20">
        <v>0.000328631057446196</v>
      </c>
      <c r="CL354" s="20">
        <v>-0.0148874069008403</v>
      </c>
      <c r="CM354" s="20">
        <v>0.000781308207656789</v>
      </c>
      <c r="CN354" s="20">
        <v>0.000570106333767209</v>
      </c>
      <c r="CO354" s="20">
        <v>-0.00754112963514711</v>
      </c>
      <c r="CP354" s="20">
        <v>0.000249587972948911</v>
      </c>
      <c r="CQ354" s="20">
        <v>5.23374248837943e-5</v>
      </c>
      <c r="CR354" s="20">
        <v>-0.000463654809094896</v>
      </c>
      <c r="CS354" s="20">
        <v>-0.000108561050790504</v>
      </c>
      <c r="CT354" s="20">
        <v>0.0148259916199217</v>
      </c>
      <c r="CU354" s="20">
        <v>-0.00223660505952389</v>
      </c>
      <c r="CV354" s="20">
        <v>-0.000438284072620906</v>
      </c>
      <c r="CW354" s="20">
        <v>0</v>
      </c>
      <c r="CX354" s="20">
        <v>-0.002276985185792</v>
      </c>
      <c r="CY354" s="20">
        <v>0.000418837426964302</v>
      </c>
      <c r="CZ354" s="20">
        <v>3.96018230229001e-5</v>
      </c>
      <c r="DA354" s="20">
        <v>-0.0052583051285819</v>
      </c>
      <c r="DB354" s="20">
        <v>-0.000529554159415399</v>
      </c>
      <c r="DC354" s="20">
        <v>7.36514158552054e-5</v>
      </c>
      <c r="DD354" s="20">
        <v>-0.000315149704293111</v>
      </c>
      <c r="DE354" s="20">
        <v>-3.88996886979687e-6</v>
      </c>
      <c r="DF354" s="20">
        <v>0.0136296157318232</v>
      </c>
      <c r="DG354" s="20">
        <v>0.0065159387188148</v>
      </c>
      <c r="DH354" s="20">
        <v>0</v>
      </c>
      <c r="DI354" s="20">
        <v>-3.71751617839894e-5</v>
      </c>
      <c r="DJ354" s="20">
        <v>-0.00304135674879301</v>
      </c>
      <c r="DK354" s="20">
        <v>-0.00070790204301599</v>
      </c>
      <c r="DL354" s="20">
        <v>0.00103603176070599</v>
      </c>
      <c r="DM354" s="20">
        <v>0.000132079181583006</v>
      </c>
      <c r="DN354" s="20">
        <v>-7.27597885220033e-5</v>
      </c>
      <c r="DO354" s="20">
        <v>0.000805699782292002</v>
      </c>
      <c r="DP354" s="389"/>
      <c r="DQ354" s="389"/>
      <c r="DR354" s="389"/>
      <c r="DS354" s="389"/>
      <c r="DT354" s="14"/>
      <c r="DU354" s="14"/>
      <c r="DV354" s="14"/>
      <c r="DW354" s="14"/>
      <c r="DX354" s="14"/>
      <c r="DY354" s="14"/>
      <c r="DZ354" s="14"/>
      <c r="EA354" s="14"/>
      <c r="EB354" s="14"/>
      <c r="EC354" s="14"/>
      <c r="ED354" s="14"/>
      <c r="EE354" s="14"/>
      <c r="EF354" s="14"/>
      <c r="EG354" s="14"/>
      <c r="EH354" s="14"/>
      <c r="EI354" s="14"/>
      <c r="EJ354" s="14"/>
      <c r="EK354" s="14"/>
      <c r="EL354" s="14"/>
      <c r="EM354" s="14"/>
      <c r="EN354" s="14"/>
      <c r="EO354" s="14"/>
      <c r="EP354" s="14"/>
      <c r="EQ354" s="14"/>
      <c r="ER354" s="14"/>
      <c r="ES354" s="14"/>
      <c r="ET354" s="14"/>
      <c r="EU354" s="14"/>
      <c r="EV354" s="14"/>
      <c r="EW354" s="14"/>
      <c r="EX354" s="14"/>
      <c r="EY354" s="14"/>
      <c r="EZ354" s="14"/>
      <c r="FA354" s="14"/>
      <c r="FB354" s="14"/>
      <c r="FC354" s="14"/>
      <c r="FD354" s="14"/>
      <c r="FE354" s="14"/>
      <c r="FF354" s="14"/>
      <c r="FG354" s="14"/>
      <c r="FH354" s="14"/>
      <c r="FI354" s="14"/>
      <c r="FJ354" s="14"/>
      <c r="FK354" s="14"/>
      <c r="FL354" s="14"/>
      <c r="FM354" s="14"/>
      <c r="FN354" s="14"/>
      <c r="FO354" s="14"/>
      <c r="FP354" s="14"/>
      <c r="FQ354" s="14"/>
      <c r="FR354" s="14"/>
      <c r="FS354" s="14"/>
      <c r="FT354" s="14"/>
      <c r="FU354" s="14"/>
      <c r="FV354" s="14"/>
      <c r="FW354" s="14"/>
      <c r="FX354" s="14"/>
      <c r="FY354" s="14"/>
      <c r="FZ354" s="14"/>
      <c r="GA354" s="14"/>
      <c r="GB354" s="14"/>
      <c r="GC354" s="14"/>
      <c r="GD354" s="14"/>
      <c r="GE354" s="14"/>
      <c r="GF354" s="14"/>
      <c r="GG354" s="14"/>
      <c r="GH354" s="14"/>
      <c r="GI354" s="14"/>
      <c r="GJ354" s="14"/>
      <c r="GK354" s="14"/>
      <c r="GL354" s="14"/>
      <c r="GM354" s="14"/>
      <c r="GN354" s="14"/>
      <c r="GO354" s="14"/>
      <c r="GP354" s="14"/>
      <c r="GQ354" s="14"/>
      <c r="GR354" s="14"/>
      <c r="GS354" s="14"/>
      <c r="GT354" s="14"/>
      <c r="GU354" s="14"/>
      <c r="GV354" s="14"/>
      <c r="GW354" s="14"/>
      <c r="GX354" s="14"/>
      <c r="GY354" s="14"/>
      <c r="GZ354" s="14"/>
      <c r="HA354" s="14"/>
      <c r="HB354" s="14"/>
      <c r="HC354" s="14"/>
      <c r="HD354" s="14"/>
      <c r="HE354" s="14"/>
      <c r="HF354" s="14"/>
      <c r="HG354" s="14"/>
      <c r="HH354" s="14"/>
      <c r="HI354" s="14"/>
      <c r="HJ354" s="14"/>
      <c r="HK354" s="14"/>
      <c r="HL354" s="14"/>
      <c r="HM354" s="14"/>
      <c r="HN354" s="14"/>
      <c r="HO354" s="14"/>
      <c r="HP354" s="14"/>
      <c r="HQ354" s="14"/>
      <c r="HR354" s="14"/>
      <c r="HS354" s="14"/>
      <c r="HT354" s="14"/>
      <c r="HU354" s="14"/>
      <c r="HV354" s="14"/>
      <c r="HW354" s="14"/>
      <c r="HX354" s="14"/>
      <c r="HY354" s="14"/>
      <c r="HZ354" s="14"/>
      <c r="IA354" s="14"/>
      <c r="IB354" s="14"/>
      <c r="IC354" s="14"/>
      <c r="ID354" s="14"/>
      <c r="IE354" s="14"/>
      <c r="IF354" s="14"/>
    </row>
    <row r="355" s="2" customFormat="1" spans="1:240">
      <c r="A355" s="9" t="s">
        <v>31</v>
      </c>
      <c r="B355" s="10"/>
      <c r="C355" s="10"/>
      <c r="D355" s="15"/>
      <c r="E355" s="20" t="s">
        <v>209</v>
      </c>
      <c r="F355" s="20" t="s">
        <v>209</v>
      </c>
      <c r="G355" s="20" t="s">
        <v>209</v>
      </c>
      <c r="H355" s="20" t="s">
        <v>209</v>
      </c>
      <c r="I355" s="20" t="s">
        <v>209</v>
      </c>
      <c r="J355" s="20" t="s">
        <v>209</v>
      </c>
      <c r="K355" s="20" t="s">
        <v>209</v>
      </c>
      <c r="L355" s="20" t="s">
        <v>209</v>
      </c>
      <c r="M355" s="20" t="s">
        <v>209</v>
      </c>
      <c r="N355" s="20" t="s">
        <v>209</v>
      </c>
      <c r="O355" s="20" t="s">
        <v>209</v>
      </c>
      <c r="P355" s="20" t="s">
        <v>209</v>
      </c>
      <c r="Q355" s="20" t="s">
        <v>209</v>
      </c>
      <c r="R355" s="20" t="s">
        <v>209</v>
      </c>
      <c r="S355" s="20" t="s">
        <v>209</v>
      </c>
      <c r="T355" s="20" t="s">
        <v>209</v>
      </c>
      <c r="U355" s="20" t="s">
        <v>209</v>
      </c>
      <c r="V355" s="20" t="s">
        <v>209</v>
      </c>
      <c r="W355" s="20" t="s">
        <v>209</v>
      </c>
      <c r="X355" s="20" t="s">
        <v>209</v>
      </c>
      <c r="Y355" s="20" t="s">
        <v>209</v>
      </c>
      <c r="Z355" s="20" t="s">
        <v>209</v>
      </c>
      <c r="AA355" s="20" t="s">
        <v>209</v>
      </c>
      <c r="AB355" s="20" t="s">
        <v>209</v>
      </c>
      <c r="AC355" s="20" t="s">
        <v>209</v>
      </c>
      <c r="AD355" s="20" t="s">
        <v>209</v>
      </c>
      <c r="AE355" s="20" t="s">
        <v>209</v>
      </c>
      <c r="AF355" s="20" t="s">
        <v>209</v>
      </c>
      <c r="AG355" s="20" t="s">
        <v>209</v>
      </c>
      <c r="AH355" s="20" t="s">
        <v>209</v>
      </c>
      <c r="AI355" s="20" t="s">
        <v>209</v>
      </c>
      <c r="AJ355" s="20" t="s">
        <v>209</v>
      </c>
      <c r="AK355" s="20" t="s">
        <v>209</v>
      </c>
      <c r="AL355" s="20" t="s">
        <v>209</v>
      </c>
      <c r="AM355" s="20" t="s">
        <v>209</v>
      </c>
      <c r="AN355" s="20" t="s">
        <v>209</v>
      </c>
      <c r="AO355" s="20" t="s">
        <v>209</v>
      </c>
      <c r="AP355" s="20" t="s">
        <v>209</v>
      </c>
      <c r="AQ355" s="20" t="s">
        <v>209</v>
      </c>
      <c r="AR355" s="20" t="s">
        <v>209</v>
      </c>
      <c r="AS355" s="20" t="s">
        <v>209</v>
      </c>
      <c r="AT355" s="20" t="s">
        <v>209</v>
      </c>
      <c r="AU355" s="20" t="s">
        <v>209</v>
      </c>
      <c r="AV355" s="20" t="s">
        <v>209</v>
      </c>
      <c r="AW355" s="20" t="s">
        <v>209</v>
      </c>
      <c r="AX355" s="20" t="s">
        <v>209</v>
      </c>
      <c r="AY355" s="20" t="s">
        <v>209</v>
      </c>
      <c r="AZ355" s="20" t="s">
        <v>209</v>
      </c>
      <c r="BA355" s="20" t="s">
        <v>209</v>
      </c>
      <c r="BB355" s="20" t="s">
        <v>209</v>
      </c>
      <c r="BC355" s="20" t="s">
        <v>209</v>
      </c>
      <c r="BD355" s="20" t="s">
        <v>209</v>
      </c>
      <c r="BE355" s="20" t="s">
        <v>209</v>
      </c>
      <c r="BF355" s="20" t="s">
        <v>209</v>
      </c>
      <c r="BG355" s="20" t="s">
        <v>209</v>
      </c>
      <c r="BH355" s="20" t="s">
        <v>209</v>
      </c>
      <c r="BI355" s="20" t="s">
        <v>209</v>
      </c>
      <c r="BJ355" s="20" t="s">
        <v>209</v>
      </c>
      <c r="BK355" s="20" t="s">
        <v>209</v>
      </c>
      <c r="BL355" s="20" t="s">
        <v>209</v>
      </c>
      <c r="BM355" s="20" t="s">
        <v>209</v>
      </c>
      <c r="BN355" s="20" t="s">
        <v>209</v>
      </c>
      <c r="BO355" s="20" t="s">
        <v>209</v>
      </c>
      <c r="BP355" s="20" t="s">
        <v>209</v>
      </c>
      <c r="BQ355" s="20" t="s">
        <v>209</v>
      </c>
      <c r="BR355" s="20" t="s">
        <v>209</v>
      </c>
      <c r="BS355" s="20" t="s">
        <v>209</v>
      </c>
      <c r="BT355" s="20" t="s">
        <v>209</v>
      </c>
      <c r="BU355" s="20" t="s">
        <v>209</v>
      </c>
      <c r="BV355" s="20" t="s">
        <v>209</v>
      </c>
      <c r="BW355" s="20" t="s">
        <v>209</v>
      </c>
      <c r="BX355" s="20" t="s">
        <v>209</v>
      </c>
      <c r="BY355" s="20" t="s">
        <v>209</v>
      </c>
      <c r="BZ355" s="20" t="s">
        <v>209</v>
      </c>
      <c r="CA355" s="20" t="s">
        <v>209</v>
      </c>
      <c r="CB355" s="20" t="s">
        <v>209</v>
      </c>
      <c r="CC355" s="20" t="s">
        <v>209</v>
      </c>
      <c r="CD355" s="20" t="s">
        <v>209</v>
      </c>
      <c r="CE355" s="20" t="s">
        <v>209</v>
      </c>
      <c r="CF355" s="20" t="s">
        <v>209</v>
      </c>
      <c r="CG355" s="20" t="s">
        <v>209</v>
      </c>
      <c r="CH355" s="20" t="s">
        <v>209</v>
      </c>
      <c r="CI355" s="20" t="s">
        <v>209</v>
      </c>
      <c r="CJ355" s="20" t="s">
        <v>209</v>
      </c>
      <c r="CK355" s="20" t="s">
        <v>209</v>
      </c>
      <c r="CL355" s="20" t="s">
        <v>209</v>
      </c>
      <c r="CM355" s="20" t="s">
        <v>209</v>
      </c>
      <c r="CN355" s="20" t="s">
        <v>209</v>
      </c>
      <c r="CO355" s="20" t="s">
        <v>209</v>
      </c>
      <c r="CP355" s="20" t="s">
        <v>209</v>
      </c>
      <c r="CQ355" s="20" t="s">
        <v>209</v>
      </c>
      <c r="CR355" s="20" t="s">
        <v>209</v>
      </c>
      <c r="CS355" s="20" t="s">
        <v>209</v>
      </c>
      <c r="CT355" s="20" t="s">
        <v>209</v>
      </c>
      <c r="CU355" s="20" t="s">
        <v>209</v>
      </c>
      <c r="CV355" s="20" t="s">
        <v>209</v>
      </c>
      <c r="CW355" s="20" t="s">
        <v>209</v>
      </c>
      <c r="CX355" s="20" t="s">
        <v>209</v>
      </c>
      <c r="CY355" s="20" t="s">
        <v>209</v>
      </c>
      <c r="CZ355" s="20" t="s">
        <v>209</v>
      </c>
      <c r="DA355" s="20" t="s">
        <v>209</v>
      </c>
      <c r="DB355" s="20" t="s">
        <v>209</v>
      </c>
      <c r="DC355" s="20" t="s">
        <v>209</v>
      </c>
      <c r="DD355" s="20" t="s">
        <v>209</v>
      </c>
      <c r="DE355" s="20" t="s">
        <v>209</v>
      </c>
      <c r="DF355" s="20" t="s">
        <v>209</v>
      </c>
      <c r="DG355" s="20" t="s">
        <v>209</v>
      </c>
      <c r="DH355" s="20">
        <v>-0.0113120633061286</v>
      </c>
      <c r="DI355" s="20">
        <v>0.000630646291045402</v>
      </c>
      <c r="DJ355" s="20">
        <v>-0.000795304813117501</v>
      </c>
      <c r="DK355" s="20">
        <v>2.8519839836795e-5</v>
      </c>
      <c r="DL355" s="20">
        <v>0.000685422412834501</v>
      </c>
      <c r="DM355" s="20">
        <v>0.000445006640101303</v>
      </c>
      <c r="DN355" s="20">
        <v>0.000420154783638799</v>
      </c>
      <c r="DO355" s="20">
        <v>-0.000163823479172202</v>
      </c>
      <c r="DP355" s="389"/>
      <c r="DQ355" s="389"/>
      <c r="DR355" s="389"/>
      <c r="DS355" s="389"/>
      <c r="DT355" s="14"/>
      <c r="DU355" s="14"/>
      <c r="DV355" s="14"/>
      <c r="DW355" s="14"/>
      <c r="DX355" s="14"/>
      <c r="DY355" s="14"/>
      <c r="DZ355" s="14"/>
      <c r="EA355" s="14"/>
      <c r="EB355" s="14"/>
      <c r="EC355" s="14"/>
      <c r="ED355" s="14"/>
      <c r="EE355" s="14"/>
      <c r="EF355" s="14"/>
      <c r="EG355" s="14"/>
      <c r="EH355" s="14"/>
      <c r="EI355" s="14"/>
      <c r="EJ355" s="14"/>
      <c r="EK355" s="14"/>
      <c r="EL355" s="14"/>
      <c r="EM355" s="14"/>
      <c r="EN355" s="14"/>
      <c r="EO355" s="14"/>
      <c r="EP355" s="14"/>
      <c r="EQ355" s="14"/>
      <c r="ER355" s="14"/>
      <c r="ES355" s="14"/>
      <c r="ET355" s="14"/>
      <c r="EU355" s="14"/>
      <c r="EV355" s="14"/>
      <c r="EW355" s="14"/>
      <c r="EX355" s="14"/>
      <c r="EY355" s="14"/>
      <c r="EZ355" s="14"/>
      <c r="FA355" s="14"/>
      <c r="FB355" s="14"/>
      <c r="FC355" s="14"/>
      <c r="FD355" s="14"/>
      <c r="FE355" s="14"/>
      <c r="FF355" s="14"/>
      <c r="FG355" s="14"/>
      <c r="FH355" s="14"/>
      <c r="FI355" s="14"/>
      <c r="FJ355" s="14"/>
      <c r="FK355" s="14"/>
      <c r="FL355" s="14"/>
      <c r="FM355" s="14"/>
      <c r="FN355" s="14"/>
      <c r="FO355" s="14"/>
      <c r="FP355" s="14"/>
      <c r="FQ355" s="14"/>
      <c r="FR355" s="14"/>
      <c r="FS355" s="14"/>
      <c r="FT355" s="14"/>
      <c r="FU355" s="14"/>
      <c r="FV355" s="14"/>
      <c r="FW355" s="14"/>
      <c r="FX355" s="14"/>
      <c r="FY355" s="14"/>
      <c r="FZ355" s="14"/>
      <c r="GA355" s="14"/>
      <c r="GB355" s="14"/>
      <c r="GC355" s="14"/>
      <c r="GD355" s="14"/>
      <c r="GE355" s="14"/>
      <c r="GF355" s="14"/>
      <c r="GG355" s="14"/>
      <c r="GH355" s="14"/>
      <c r="GI355" s="14"/>
      <c r="GJ355" s="14"/>
      <c r="GK355" s="14"/>
      <c r="GL355" s="14"/>
      <c r="GM355" s="14"/>
      <c r="GN355" s="14"/>
      <c r="GO355" s="14"/>
      <c r="GP355" s="14"/>
      <c r="GQ355" s="14"/>
      <c r="GR355" s="14"/>
      <c r="GS355" s="14"/>
      <c r="GT355" s="14"/>
      <c r="GU355" s="14"/>
      <c r="GV355" s="14"/>
      <c r="GW355" s="14"/>
      <c r="GX355" s="14"/>
      <c r="GY355" s="14"/>
      <c r="GZ355" s="14"/>
      <c r="HA355" s="14"/>
      <c r="HB355" s="14"/>
      <c r="HC355" s="14"/>
      <c r="HD355" s="14"/>
      <c r="HE355" s="14"/>
      <c r="HF355" s="14"/>
      <c r="HG355" s="14"/>
      <c r="HH355" s="14"/>
      <c r="HI355" s="14"/>
      <c r="HJ355" s="14"/>
      <c r="HK355" s="14"/>
      <c r="HL355" s="14"/>
      <c r="HM355" s="14"/>
      <c r="HN355" s="14"/>
      <c r="HO355" s="14"/>
      <c r="HP355" s="14"/>
      <c r="HQ355" s="14"/>
      <c r="HR355" s="14"/>
      <c r="HS355" s="14"/>
      <c r="HT355" s="14"/>
      <c r="HU355" s="14"/>
      <c r="HV355" s="14"/>
      <c r="HW355" s="14"/>
      <c r="HX355" s="14"/>
      <c r="HY355" s="14"/>
      <c r="HZ355" s="14"/>
      <c r="IA355" s="14"/>
      <c r="IB355" s="14"/>
      <c r="IC355" s="14"/>
      <c r="ID355" s="14"/>
      <c r="IE355" s="14"/>
      <c r="IF355" s="14"/>
    </row>
    <row r="356" s="2" customFormat="1" spans="1:240">
      <c r="A356" s="9" t="s">
        <v>32</v>
      </c>
      <c r="B356" s="10"/>
      <c r="C356" s="10"/>
      <c r="D356" s="15"/>
      <c r="E356" s="20" t="s">
        <v>209</v>
      </c>
      <c r="F356" s="20" t="s">
        <v>209</v>
      </c>
      <c r="G356" s="20" t="s">
        <v>209</v>
      </c>
      <c r="H356" s="20" t="s">
        <v>209</v>
      </c>
      <c r="I356" s="20" t="s">
        <v>209</v>
      </c>
      <c r="J356" s="20" t="s">
        <v>209</v>
      </c>
      <c r="K356" s="20" t="s">
        <v>209</v>
      </c>
      <c r="L356" s="20" t="s">
        <v>209</v>
      </c>
      <c r="M356" s="20" t="s">
        <v>209</v>
      </c>
      <c r="N356" s="20" t="s">
        <v>209</v>
      </c>
      <c r="O356" s="20" t="s">
        <v>209</v>
      </c>
      <c r="P356" s="20" t="s">
        <v>209</v>
      </c>
      <c r="Q356" s="20" t="s">
        <v>209</v>
      </c>
      <c r="R356" s="20" t="s">
        <v>209</v>
      </c>
      <c r="S356" s="20" t="s">
        <v>209</v>
      </c>
      <c r="T356" s="20" t="s">
        <v>209</v>
      </c>
      <c r="U356" s="20" t="s">
        <v>209</v>
      </c>
      <c r="V356" s="20" t="s">
        <v>209</v>
      </c>
      <c r="W356" s="20" t="s">
        <v>209</v>
      </c>
      <c r="X356" s="20" t="s">
        <v>209</v>
      </c>
      <c r="Y356" s="20" t="s">
        <v>209</v>
      </c>
      <c r="Z356" s="20" t="s">
        <v>209</v>
      </c>
      <c r="AA356" s="20" t="s">
        <v>209</v>
      </c>
      <c r="AB356" s="20" t="s">
        <v>209</v>
      </c>
      <c r="AC356" s="20" t="s">
        <v>209</v>
      </c>
      <c r="AD356" s="20" t="s">
        <v>209</v>
      </c>
      <c r="AE356" s="20" t="s">
        <v>209</v>
      </c>
      <c r="AF356" s="20" t="s">
        <v>209</v>
      </c>
      <c r="AG356" s="20" t="s">
        <v>209</v>
      </c>
      <c r="AH356" s="20" t="s">
        <v>209</v>
      </c>
      <c r="AI356" s="20" t="s">
        <v>209</v>
      </c>
      <c r="AJ356" s="20" t="s">
        <v>209</v>
      </c>
      <c r="AK356" s="20" t="s">
        <v>209</v>
      </c>
      <c r="AL356" s="20" t="s">
        <v>209</v>
      </c>
      <c r="AM356" s="20" t="s">
        <v>209</v>
      </c>
      <c r="AN356" s="20" t="s">
        <v>209</v>
      </c>
      <c r="AO356" s="20" t="s">
        <v>209</v>
      </c>
      <c r="AP356" s="20" t="s">
        <v>209</v>
      </c>
      <c r="AQ356" s="20" t="s">
        <v>209</v>
      </c>
      <c r="AR356" s="20" t="s">
        <v>209</v>
      </c>
      <c r="AS356" s="20" t="s">
        <v>209</v>
      </c>
      <c r="AT356" s="20" t="s">
        <v>209</v>
      </c>
      <c r="AU356" s="20" t="s">
        <v>209</v>
      </c>
      <c r="AV356" s="20" t="s">
        <v>209</v>
      </c>
      <c r="AW356" s="20" t="s">
        <v>209</v>
      </c>
      <c r="AX356" s="20" t="s">
        <v>209</v>
      </c>
      <c r="AY356" s="20" t="s">
        <v>209</v>
      </c>
      <c r="AZ356" s="20" t="s">
        <v>209</v>
      </c>
      <c r="BA356" s="20" t="s">
        <v>209</v>
      </c>
      <c r="BB356" s="20" t="s">
        <v>209</v>
      </c>
      <c r="BC356" s="20" t="s">
        <v>209</v>
      </c>
      <c r="BD356" s="20" t="s">
        <v>209</v>
      </c>
      <c r="BE356" s="20" t="s">
        <v>209</v>
      </c>
      <c r="BF356" s="20" t="s">
        <v>209</v>
      </c>
      <c r="BG356" s="20" t="s">
        <v>209</v>
      </c>
      <c r="BH356" s="20" t="s">
        <v>209</v>
      </c>
      <c r="BI356" s="20" t="s">
        <v>209</v>
      </c>
      <c r="BJ356" s="20" t="s">
        <v>209</v>
      </c>
      <c r="BK356" s="20" t="s">
        <v>209</v>
      </c>
      <c r="BL356" s="20" t="s">
        <v>209</v>
      </c>
      <c r="BM356" s="20" t="s">
        <v>209</v>
      </c>
      <c r="BN356" s="20" t="s">
        <v>209</v>
      </c>
      <c r="BO356" s="20" t="s">
        <v>209</v>
      </c>
      <c r="BP356" s="20" t="s">
        <v>209</v>
      </c>
      <c r="BQ356" s="20" t="s">
        <v>209</v>
      </c>
      <c r="BR356" s="20" t="s">
        <v>209</v>
      </c>
      <c r="BS356" s="20" t="s">
        <v>209</v>
      </c>
      <c r="BT356" s="20" t="s">
        <v>209</v>
      </c>
      <c r="BU356" s="20" t="s">
        <v>209</v>
      </c>
      <c r="BV356" s="20" t="s">
        <v>209</v>
      </c>
      <c r="BW356" s="20" t="s">
        <v>209</v>
      </c>
      <c r="BX356" s="20" t="s">
        <v>209</v>
      </c>
      <c r="BY356" s="20" t="s">
        <v>209</v>
      </c>
      <c r="BZ356" s="20" t="s">
        <v>209</v>
      </c>
      <c r="CA356" s="20" t="s">
        <v>209</v>
      </c>
      <c r="CB356" s="20" t="s">
        <v>209</v>
      </c>
      <c r="CC356" s="20" t="s">
        <v>209</v>
      </c>
      <c r="CD356" s="20" t="s">
        <v>209</v>
      </c>
      <c r="CE356" s="20" t="s">
        <v>209</v>
      </c>
      <c r="CF356" s="20">
        <v>-0.010347344418185</v>
      </c>
      <c r="CG356" s="20">
        <v>-6.81693452500576e-6</v>
      </c>
      <c r="CH356" s="20">
        <v>0.131199121915489</v>
      </c>
      <c r="CI356" s="20">
        <v>0.000135860120365205</v>
      </c>
      <c r="CJ356" s="20">
        <v>0.0038849064167304</v>
      </c>
      <c r="CK356" s="20">
        <v>-0.000861047072890704</v>
      </c>
      <c r="CL356" s="20">
        <v>0.0668890863922382</v>
      </c>
      <c r="CM356" s="20">
        <v>-8.34317601117185e-10</v>
      </c>
      <c r="CN356" s="20">
        <v>-0.0054598818554296</v>
      </c>
      <c r="CO356" s="20">
        <v>0.044056654086761</v>
      </c>
      <c r="CP356" s="20">
        <v>9.94394679148039e-5</v>
      </c>
      <c r="CQ356" s="20">
        <v>-5.0364592322702e-5</v>
      </c>
      <c r="CR356" s="20">
        <v>-0.0057034637385739</v>
      </c>
      <c r="CS356" s="20">
        <v>2.40037559967599e-9</v>
      </c>
      <c r="CT356" s="20">
        <v>-0.000169650909221601</v>
      </c>
      <c r="CU356" s="20">
        <v>1.53929580193335e-9</v>
      </c>
      <c r="CV356" s="20">
        <v>0.0139414035197579</v>
      </c>
      <c r="CW356" s="20">
        <v>0.0011884314622819</v>
      </c>
      <c r="CX356" s="20">
        <v>0.0107179628878972</v>
      </c>
      <c r="CY356" s="20">
        <v>-2.83283949076285e-9</v>
      </c>
      <c r="CZ356" s="20">
        <v>0.000809824046872895</v>
      </c>
      <c r="DA356" s="20">
        <v>-0.0133805701611771</v>
      </c>
      <c r="DB356" s="20">
        <v>0.000886251856185793</v>
      </c>
      <c r="DC356" s="20">
        <v>-0.000700909909494896</v>
      </c>
      <c r="DD356" s="20">
        <v>0.0043036570593997</v>
      </c>
      <c r="DE356" s="20">
        <v>-0.000349937833540898</v>
      </c>
      <c r="DF356" s="20">
        <v>0.0063965277296591</v>
      </c>
      <c r="DG356" s="20">
        <v>2.67621605432034e-10</v>
      </c>
      <c r="DH356" s="20">
        <v>0.00373190739029609</v>
      </c>
      <c r="DI356" s="20">
        <v>-0.0012721860214316</v>
      </c>
      <c r="DJ356" s="20">
        <v>0.0160253392150909</v>
      </c>
      <c r="DK356" s="20">
        <v>-0.0015448438026206</v>
      </c>
      <c r="DL356" s="20">
        <v>0.00102821523467569</v>
      </c>
      <c r="DM356" s="20">
        <v>-0.00159320598896899</v>
      </c>
      <c r="DN356" s="20">
        <v>-0.003208011778322</v>
      </c>
      <c r="DO356" s="20">
        <v>-0.00150759758404831</v>
      </c>
      <c r="DP356" s="389"/>
      <c r="DQ356" s="389"/>
      <c r="DR356" s="389"/>
      <c r="DS356" s="389"/>
      <c r="DT356" s="14"/>
      <c r="DU356" s="14"/>
      <c r="DV356" s="14"/>
      <c r="DW356" s="14"/>
      <c r="DX356" s="14"/>
      <c r="DY356" s="14"/>
      <c r="DZ356" s="14"/>
      <c r="EA356" s="14"/>
      <c r="EB356" s="14"/>
      <c r="EC356" s="14"/>
      <c r="ED356" s="14"/>
      <c r="EE356" s="14"/>
      <c r="EF356" s="14"/>
      <c r="EG356" s="14"/>
      <c r="EH356" s="14"/>
      <c r="EI356" s="14"/>
      <c r="EJ356" s="14"/>
      <c r="EK356" s="14"/>
      <c r="EL356" s="14"/>
      <c r="EM356" s="14"/>
      <c r="EN356" s="14"/>
      <c r="EO356" s="14"/>
      <c r="EP356" s="14"/>
      <c r="EQ356" s="14"/>
      <c r="ER356" s="14"/>
      <c r="ES356" s="14"/>
      <c r="ET356" s="14"/>
      <c r="EU356" s="14"/>
      <c r="EV356" s="14"/>
      <c r="EW356" s="14"/>
      <c r="EX356" s="14"/>
      <c r="EY356" s="14"/>
      <c r="EZ356" s="14"/>
      <c r="FA356" s="14"/>
      <c r="FB356" s="14"/>
      <c r="FC356" s="14"/>
      <c r="FD356" s="14"/>
      <c r="FE356" s="14"/>
      <c r="FF356" s="14"/>
      <c r="FG356" s="14"/>
      <c r="FH356" s="14"/>
      <c r="FI356" s="14"/>
      <c r="FJ356" s="14"/>
      <c r="FK356" s="14"/>
      <c r="FL356" s="14"/>
      <c r="FM356" s="14"/>
      <c r="FN356" s="14"/>
      <c r="FO356" s="14"/>
      <c r="FP356" s="14"/>
      <c r="FQ356" s="14"/>
      <c r="FR356" s="14"/>
      <c r="FS356" s="14"/>
      <c r="FT356" s="14"/>
      <c r="FU356" s="14"/>
      <c r="FV356" s="14"/>
      <c r="FW356" s="14"/>
      <c r="FX356" s="14"/>
      <c r="FY356" s="14"/>
      <c r="FZ356" s="14"/>
      <c r="GA356" s="14"/>
      <c r="GB356" s="14"/>
      <c r="GC356" s="14"/>
      <c r="GD356" s="14"/>
      <c r="GE356" s="14"/>
      <c r="GF356" s="14"/>
      <c r="GG356" s="14"/>
      <c r="GH356" s="14"/>
      <c r="GI356" s="14"/>
      <c r="GJ356" s="14"/>
      <c r="GK356" s="14"/>
      <c r="GL356" s="14"/>
      <c r="GM356" s="14"/>
      <c r="GN356" s="14"/>
      <c r="GO356" s="14"/>
      <c r="GP356" s="14"/>
      <c r="GQ356" s="14"/>
      <c r="GR356" s="14"/>
      <c r="GS356" s="14"/>
      <c r="GT356" s="14"/>
      <c r="GU356" s="14"/>
      <c r="GV356" s="14"/>
      <c r="GW356" s="14"/>
      <c r="GX356" s="14"/>
      <c r="GY356" s="14"/>
      <c r="GZ356" s="14"/>
      <c r="HA356" s="14"/>
      <c r="HB356" s="14"/>
      <c r="HC356" s="14"/>
      <c r="HD356" s="14"/>
      <c r="HE356" s="14"/>
      <c r="HF356" s="14"/>
      <c r="HG356" s="14"/>
      <c r="HH356" s="14"/>
      <c r="HI356" s="14"/>
      <c r="HJ356" s="14"/>
      <c r="HK356" s="14"/>
      <c r="HL356" s="14"/>
      <c r="HM356" s="14"/>
      <c r="HN356" s="14"/>
      <c r="HO356" s="14"/>
      <c r="HP356" s="14"/>
      <c r="HQ356" s="14"/>
      <c r="HR356" s="14"/>
      <c r="HS356" s="14"/>
      <c r="HT356" s="14"/>
      <c r="HU356" s="14"/>
      <c r="HV356" s="14"/>
      <c r="HW356" s="14"/>
      <c r="HX356" s="14"/>
      <c r="HY356" s="14"/>
      <c r="HZ356" s="14"/>
      <c r="IA356" s="14"/>
      <c r="IB356" s="14"/>
      <c r="IC356" s="14"/>
      <c r="ID356" s="14"/>
      <c r="IE356" s="14"/>
      <c r="IF356" s="14"/>
    </row>
    <row r="357" s="2" customFormat="1" spans="1:240">
      <c r="A357" s="9" t="s">
        <v>34</v>
      </c>
      <c r="B357" s="10"/>
      <c r="C357" s="10"/>
      <c r="D357" s="15"/>
      <c r="E357" s="20">
        <v>0.0022002011760493</v>
      </c>
      <c r="F357" s="20">
        <v>0.0016393846582383</v>
      </c>
      <c r="G357" s="20">
        <v>0.0002914418466268</v>
      </c>
      <c r="H357" s="20">
        <v>0.0104128450010227</v>
      </c>
      <c r="I357" s="20">
        <v>0.000237875364157605</v>
      </c>
      <c r="J357" s="20">
        <v>0</v>
      </c>
      <c r="K357" s="20">
        <v>-0.00707931900373371</v>
      </c>
      <c r="L357" s="20">
        <v>0.000548667990222101</v>
      </c>
      <c r="M357" s="20">
        <v>-0.0015059761003815</v>
      </c>
      <c r="N357" s="20">
        <v>0.0133438468239021</v>
      </c>
      <c r="O357" s="20">
        <v>-0.00146719572498941</v>
      </c>
      <c r="P357" s="20">
        <v>0</v>
      </c>
      <c r="Q357" s="20">
        <v>0.0025615187994131</v>
      </c>
      <c r="R357" s="20">
        <v>0</v>
      </c>
      <c r="S357" s="20">
        <v>-0.000932898043907004</v>
      </c>
      <c r="T357" s="20">
        <v>-0.00792152053666949</v>
      </c>
      <c r="U357" s="20">
        <v>-0.000503091869916011</v>
      </c>
      <c r="V357" s="20">
        <v>-0.00247635815782439</v>
      </c>
      <c r="W357" s="20">
        <v>-0.004366607316572</v>
      </c>
      <c r="X357" s="20">
        <v>-0.000489609449857112</v>
      </c>
      <c r="Y357" s="20">
        <v>1.58827361655123e-5</v>
      </c>
      <c r="Z357" s="20">
        <v>0.000474861452113395</v>
      </c>
      <c r="AA357" s="20">
        <v>-0.00135759851899091</v>
      </c>
      <c r="AB357" s="20">
        <v>-0.000927474341425788</v>
      </c>
      <c r="AC357" s="20">
        <v>0.000268472256073599</v>
      </c>
      <c r="AD357" s="20">
        <v>0</v>
      </c>
      <c r="AE357" s="20">
        <v>1.03331252256922e-5</v>
      </c>
      <c r="AF357" s="20">
        <v>-0.0116157985296346</v>
      </c>
      <c r="AG357" s="20">
        <v>-7.08982269152017e-5</v>
      </c>
      <c r="AH357" s="20">
        <v>0.0010778785792443</v>
      </c>
      <c r="AI357" s="20">
        <v>0.0056804375867671</v>
      </c>
      <c r="AJ357" s="20">
        <v>0.000133690624082194</v>
      </c>
      <c r="AK357" s="20">
        <v>0.000113848861844998</v>
      </c>
      <c r="AL357" s="20">
        <v>0.0090628715875273</v>
      </c>
      <c r="AM357" s="20">
        <v>0.000306100987985294</v>
      </c>
      <c r="AN357" s="20">
        <v>-7.07473951200299e-7</v>
      </c>
      <c r="AO357" s="20">
        <v>-0.00627429281747799</v>
      </c>
      <c r="AP357" s="20">
        <v>0</v>
      </c>
      <c r="AQ357" s="20">
        <v>-0.000415094210376901</v>
      </c>
      <c r="AR357" s="20">
        <v>-0.0112040637031404</v>
      </c>
      <c r="AS357" s="20">
        <v>0.000346333660142702</v>
      </c>
      <c r="AT357" s="20">
        <v>-0.000815857101562699</v>
      </c>
      <c r="AU357" s="20">
        <v>0.0041076446030038</v>
      </c>
      <c r="AV357" s="20">
        <v>-9.29952695800929e-7</v>
      </c>
      <c r="AW357" s="20">
        <v>3.35277719347021e-5</v>
      </c>
      <c r="AX357" s="20">
        <v>-0.00210472427317331</v>
      </c>
      <c r="AY357" s="20">
        <v>0.00483170060092081</v>
      </c>
      <c r="AZ357" s="20">
        <v>1.4060915937697e-5</v>
      </c>
      <c r="BA357" s="20">
        <v>-0.00146164112560811</v>
      </c>
      <c r="BB357" s="20">
        <v>2.14400400951054e-6</v>
      </c>
      <c r="BC357" s="20">
        <v>-3.01882829827071e-5</v>
      </c>
      <c r="BD357" s="20">
        <v>0.00490666869850021</v>
      </c>
      <c r="BE357" s="20">
        <v>-2.78467206696331e-7</v>
      </c>
      <c r="BF357" s="20">
        <v>-1.27645183713998e-5</v>
      </c>
      <c r="BG357" s="20">
        <v>-0.0006923790921564</v>
      </c>
      <c r="BH357" s="20">
        <v>-4.29022347291086e-6</v>
      </c>
      <c r="BI357" s="20">
        <v>7.54372828895983e-5</v>
      </c>
      <c r="BJ357" s="20">
        <v>0.002396011269612</v>
      </c>
      <c r="BK357" s="20">
        <v>-0.0019384329915514</v>
      </c>
      <c r="BL357" s="20">
        <v>-0.0330603187032065</v>
      </c>
      <c r="BM357" s="20">
        <v>-0.0119963163294199</v>
      </c>
      <c r="BN357" s="20">
        <v>-0.0004226892369769</v>
      </c>
      <c r="BO357" s="20">
        <v>-0.0066748308144632</v>
      </c>
      <c r="BP357" s="20">
        <v>0.0029235183658904</v>
      </c>
      <c r="BQ357" s="20">
        <v>0</v>
      </c>
      <c r="BR357" s="20">
        <v>-0.0032108619036791</v>
      </c>
      <c r="BS357" s="20">
        <v>0.0063097867955396</v>
      </c>
      <c r="BT357" s="20">
        <v>2.52359632581002e-5</v>
      </c>
      <c r="BU357" s="20">
        <v>0.000848028128268598</v>
      </c>
      <c r="BV357" s="20">
        <v>0.0415241274185056</v>
      </c>
      <c r="BW357" s="20">
        <v>-0.0093374622106055</v>
      </c>
      <c r="BX357" s="20">
        <v>-0.000152017650342305</v>
      </c>
      <c r="BY357" s="20">
        <v>-0.0011145888637914</v>
      </c>
      <c r="BZ357" s="20">
        <v>0.001480597628486</v>
      </c>
      <c r="CA357" s="20">
        <v>0.000540491122560501</v>
      </c>
      <c r="CB357" s="20">
        <v>0.00954133065665821</v>
      </c>
      <c r="CC357" s="20">
        <v>0</v>
      </c>
      <c r="CD357" s="20">
        <v>0.00219273333942839</v>
      </c>
      <c r="CE357" s="20">
        <v>-0.00441938332652729</v>
      </c>
      <c r="CF357" s="20">
        <v>0.00300502233539979</v>
      </c>
      <c r="CG357" s="20">
        <v>-0.000462743642801494</v>
      </c>
      <c r="CH357" s="20">
        <v>0.0045709508477443</v>
      </c>
      <c r="CI357" s="20">
        <v>-0.00620495235025249</v>
      </c>
      <c r="CJ357" s="20">
        <v>8.27790125120936e-5</v>
      </c>
      <c r="CK357" s="20">
        <v>-0.0036214465893749</v>
      </c>
      <c r="CL357" s="20">
        <v>0.0014143114159088</v>
      </c>
      <c r="CM357" s="20">
        <v>-6.94733997880226e-6</v>
      </c>
      <c r="CN357" s="20">
        <v>-0.00526349851866219</v>
      </c>
      <c r="CO357" s="20">
        <v>0</v>
      </c>
      <c r="CP357" s="20">
        <v>5.27083865714956e-5</v>
      </c>
      <c r="CQ357" s="20">
        <v>-0.0083162363986177</v>
      </c>
      <c r="CR357" s="20">
        <v>2.67690542547008e-5</v>
      </c>
      <c r="CS357" s="20">
        <v>0.000110374121722601</v>
      </c>
      <c r="CT357" s="20">
        <v>0.0109344336810567</v>
      </c>
      <c r="CU357" s="20">
        <v>-0.0015899532660741</v>
      </c>
      <c r="CV357" s="20">
        <v>-0.000278500193113401</v>
      </c>
      <c r="CW357" s="20">
        <v>0.0029670598338388</v>
      </c>
      <c r="CX357" s="20">
        <v>0.000647758079425902</v>
      </c>
      <c r="CY357" s="20">
        <v>-8.15458450783985e-5</v>
      </c>
      <c r="CZ357" s="20">
        <v>0.0039254622395823</v>
      </c>
      <c r="DA357" s="20">
        <v>0.000297626504309506</v>
      </c>
      <c r="DB357" s="20">
        <v>4.71000194920967e-5</v>
      </c>
      <c r="DC357" s="20">
        <v>0.0014363457031801</v>
      </c>
      <c r="DD357" s="20">
        <v>1.54739006483912e-5</v>
      </c>
      <c r="DE357" s="20">
        <v>1.20546589065101e-5</v>
      </c>
      <c r="DF357" s="20">
        <v>0.0051305798145361</v>
      </c>
      <c r="DG357" s="20">
        <v>-0.00309045439965361</v>
      </c>
      <c r="DH357" s="20">
        <v>-0.00019782615630369</v>
      </c>
      <c r="DI357" s="20">
        <v>0.00239251565537009</v>
      </c>
      <c r="DJ357" s="20">
        <v>0.000109509725375906</v>
      </c>
      <c r="DK357" s="20">
        <v>0.000133388642722804</v>
      </c>
      <c r="DL357" s="20">
        <v>0.000387327490862899</v>
      </c>
      <c r="DM357" s="20">
        <v>0</v>
      </c>
      <c r="DN357" s="20">
        <v>-7.76394105998085e-5</v>
      </c>
      <c r="DO357" s="20">
        <v>0.00121726679798541</v>
      </c>
      <c r="DP357" s="389"/>
      <c r="DQ357" s="389"/>
      <c r="DR357" s="389"/>
      <c r="DS357" s="389"/>
      <c r="DT357" s="14"/>
      <c r="DU357" s="14"/>
      <c r="DV357" s="14"/>
      <c r="DW357" s="14"/>
      <c r="DX357" s="14"/>
      <c r="DY357" s="14"/>
      <c r="DZ357" s="14"/>
      <c r="EA357" s="14"/>
      <c r="EB357" s="14"/>
      <c r="EC357" s="14"/>
      <c r="ED357" s="14"/>
      <c r="EE357" s="14"/>
      <c r="EF357" s="14"/>
      <c r="EG357" s="14"/>
      <c r="EH357" s="14"/>
      <c r="EI357" s="14"/>
      <c r="EJ357" s="14"/>
      <c r="EK357" s="14"/>
      <c r="EL357" s="14"/>
      <c r="EM357" s="14"/>
      <c r="EN357" s="14"/>
      <c r="EO357" s="14"/>
      <c r="EP357" s="14"/>
      <c r="EQ357" s="14"/>
      <c r="ER357" s="14"/>
      <c r="ES357" s="14"/>
      <c r="ET357" s="14"/>
      <c r="EU357" s="14"/>
      <c r="EV357" s="14"/>
      <c r="EW357" s="14"/>
      <c r="EX357" s="14"/>
      <c r="EY357" s="14"/>
      <c r="EZ357" s="14"/>
      <c r="FA357" s="14"/>
      <c r="FB357" s="14"/>
      <c r="FC357" s="14"/>
      <c r="FD357" s="14"/>
      <c r="FE357" s="14"/>
      <c r="FF357" s="14"/>
      <c r="FG357" s="14"/>
      <c r="FH357" s="14"/>
      <c r="FI357" s="14"/>
      <c r="FJ357" s="14"/>
      <c r="FK357" s="14"/>
      <c r="FL357" s="14"/>
      <c r="FM357" s="14"/>
      <c r="FN357" s="14"/>
      <c r="FO357" s="14"/>
      <c r="FP357" s="14"/>
      <c r="FQ357" s="14"/>
      <c r="FR357" s="14"/>
      <c r="FS357" s="14"/>
      <c r="FT357" s="14"/>
      <c r="FU357" s="14"/>
      <c r="FV357" s="14"/>
      <c r="FW357" s="14"/>
      <c r="FX357" s="14"/>
      <c r="FY357" s="14"/>
      <c r="FZ357" s="14"/>
      <c r="GA357" s="14"/>
      <c r="GB357" s="14"/>
      <c r="GC357" s="14"/>
      <c r="GD357" s="14"/>
      <c r="GE357" s="14"/>
      <c r="GF357" s="14"/>
      <c r="GG357" s="14"/>
      <c r="GH357" s="14"/>
      <c r="GI357" s="14"/>
      <c r="GJ357" s="14"/>
      <c r="GK357" s="14"/>
      <c r="GL357" s="14"/>
      <c r="GM357" s="14"/>
      <c r="GN357" s="14"/>
      <c r="GO357" s="14"/>
      <c r="GP357" s="14"/>
      <c r="GQ357" s="14"/>
      <c r="GR357" s="14"/>
      <c r="GS357" s="14"/>
      <c r="GT357" s="14"/>
      <c r="GU357" s="14"/>
      <c r="GV357" s="14"/>
      <c r="GW357" s="14"/>
      <c r="GX357" s="14"/>
      <c r="GY357" s="14"/>
      <c r="GZ357" s="14"/>
      <c r="HA357" s="14"/>
      <c r="HB357" s="14"/>
      <c r="HC357" s="14"/>
      <c r="HD357" s="14"/>
      <c r="HE357" s="14"/>
      <c r="HF357" s="14"/>
      <c r="HG357" s="14"/>
      <c r="HH357" s="14"/>
      <c r="HI357" s="14"/>
      <c r="HJ357" s="14"/>
      <c r="HK357" s="14"/>
      <c r="HL357" s="14"/>
      <c r="HM357" s="14"/>
      <c r="HN357" s="14"/>
      <c r="HO357" s="14"/>
      <c r="HP357" s="14"/>
      <c r="HQ357" s="14"/>
      <c r="HR357" s="14"/>
      <c r="HS357" s="14"/>
      <c r="HT357" s="14"/>
      <c r="HU357" s="14"/>
      <c r="HV357" s="14"/>
      <c r="HW357" s="14"/>
      <c r="HX357" s="14"/>
      <c r="HY357" s="14"/>
      <c r="HZ357" s="14"/>
      <c r="IA357" s="14"/>
      <c r="IB357" s="14"/>
      <c r="IC357" s="14"/>
      <c r="ID357" s="14"/>
      <c r="IE357" s="14"/>
      <c r="IF357" s="14"/>
    </row>
    <row r="358" s="2" customFormat="1" spans="1:240">
      <c r="A358" s="9" t="s">
        <v>8</v>
      </c>
      <c r="B358" s="10"/>
      <c r="C358" s="10"/>
      <c r="D358" s="15"/>
      <c r="E358" s="20">
        <v>0.0001087134107772</v>
      </c>
      <c r="F358" s="20">
        <v>-0.000179725310535103</v>
      </c>
      <c r="G358" s="20">
        <v>-0.000567135584001288</v>
      </c>
      <c r="H358" s="20">
        <v>-0.00019258402523431</v>
      </c>
      <c r="I358" s="20">
        <v>-0.0016758521644224</v>
      </c>
      <c r="J358" s="20">
        <v>1.6650008761207e-5</v>
      </c>
      <c r="K358" s="20">
        <v>-0.00669780833520071</v>
      </c>
      <c r="L358" s="20">
        <v>-0.0009560279403934</v>
      </c>
      <c r="M358" s="20">
        <v>-0.000682987522482095</v>
      </c>
      <c r="N358" s="20">
        <v>0.0015038901446717</v>
      </c>
      <c r="O358" s="20">
        <v>-0.0039625494224754</v>
      </c>
      <c r="P358" s="20">
        <v>-0.000920566507617404</v>
      </c>
      <c r="Q358" s="20">
        <v>-0.0003158538129562</v>
      </c>
      <c r="R358" s="20">
        <v>-0.0080998292078715</v>
      </c>
      <c r="S358" s="20">
        <v>-0.000297784013297199</v>
      </c>
      <c r="T358" s="20">
        <v>0.000221055012656603</v>
      </c>
      <c r="U358" s="20">
        <v>-0.0058556215920864</v>
      </c>
      <c r="V358" s="20">
        <v>0.0011123183447831</v>
      </c>
      <c r="W358" s="20">
        <v>0.000669190082428196</v>
      </c>
      <c r="X358" s="20">
        <v>-0.0038500260875865</v>
      </c>
      <c r="Y358" s="20">
        <v>0.000566340345034701</v>
      </c>
      <c r="Z358" s="20">
        <v>0.0125208206659145</v>
      </c>
      <c r="AA358" s="20">
        <v>-0.0021645089393463</v>
      </c>
      <c r="AB358" s="20">
        <v>0.000412895217173199</v>
      </c>
      <c r="AC358" s="20">
        <v>-0.000403726826366198</v>
      </c>
      <c r="AD358" s="20">
        <v>0.000403688225961499</v>
      </c>
      <c r="AE358" s="20">
        <v>4.59453725900963e-5</v>
      </c>
      <c r="AF358" s="20">
        <v>-7.43671860140016e-6</v>
      </c>
      <c r="AG358" s="20">
        <v>0.00344103184534381</v>
      </c>
      <c r="AH358" s="20">
        <v>0.0001025701713043</v>
      </c>
      <c r="AI358" s="20">
        <v>-0.000740932816649102</v>
      </c>
      <c r="AJ358" s="20">
        <v>0.000803276663775901</v>
      </c>
      <c r="AK358" s="20">
        <v>0</v>
      </c>
      <c r="AL358" s="20">
        <v>0.000432641275597001</v>
      </c>
      <c r="AM358" s="20">
        <v>0.000413947966225896</v>
      </c>
      <c r="AN358" s="20">
        <v>0.0058899582032826</v>
      </c>
      <c r="AO358" s="20">
        <v>-3.28954981268018e-5</v>
      </c>
      <c r="AP358" s="20">
        <v>-0.0014630225275484</v>
      </c>
      <c r="AQ358" s="20">
        <v>6.43933379856007e-5</v>
      </c>
      <c r="AR358" s="20">
        <v>-0.0002823624789733</v>
      </c>
      <c r="AS358" s="20">
        <v>0.000162103573260797</v>
      </c>
      <c r="AT358" s="20">
        <v>6.77889322420189e-6</v>
      </c>
      <c r="AU358" s="20">
        <v>-0.000114653125864402</v>
      </c>
      <c r="AV358" s="20">
        <v>-0.0009099882050096</v>
      </c>
      <c r="AW358" s="20">
        <v>2.23687631907971e-5</v>
      </c>
      <c r="AX358" s="20">
        <v>-0.000540139108603399</v>
      </c>
      <c r="AY358" s="20">
        <v>-0.000571328581875696</v>
      </c>
      <c r="AZ358" s="20">
        <v>-0.0011793991962453</v>
      </c>
      <c r="BA358" s="20">
        <v>-5.58620678495977e-5</v>
      </c>
      <c r="BB358" s="20">
        <v>-0.0047154508444668</v>
      </c>
      <c r="BC358" s="20">
        <v>8.01502204271984e-5</v>
      </c>
      <c r="BD358" s="20">
        <v>3.48983804409966e-5</v>
      </c>
      <c r="BE358" s="20">
        <v>-0.0030306452673633</v>
      </c>
      <c r="BF358" s="20">
        <v>-0.0014052617629636</v>
      </c>
      <c r="BG358" s="20">
        <v>2.33373181212013e-5</v>
      </c>
      <c r="BH358" s="20">
        <v>-0.0094078447725092</v>
      </c>
      <c r="BI358" s="20">
        <v>2.58520212617977e-5</v>
      </c>
      <c r="BJ358" s="20">
        <v>-0.000959123013694899</v>
      </c>
      <c r="BK358" s="20">
        <v>5.64214628746007e-5</v>
      </c>
      <c r="BL358" s="20">
        <v>-0.0022574051382976</v>
      </c>
      <c r="BM358" s="20">
        <v>-0.0178909205955234</v>
      </c>
      <c r="BN358" s="20">
        <v>-0.0061402357677758</v>
      </c>
      <c r="BO358" s="20">
        <v>-0.0855067988944947</v>
      </c>
      <c r="BP358" s="20">
        <v>-0.000326054817552796</v>
      </c>
      <c r="BQ358" s="20">
        <v>0.0202041479612822</v>
      </c>
      <c r="BR358" s="20">
        <v>0.000104730969694898</v>
      </c>
      <c r="BS358" s="20">
        <v>0.002440595986426</v>
      </c>
      <c r="BT358" s="20">
        <v>-0.00481815080734</v>
      </c>
      <c r="BU358" s="20">
        <v>-0.000804102206710101</v>
      </c>
      <c r="BV358" s="20">
        <v>0.0862897154706505</v>
      </c>
      <c r="BW358" s="20">
        <v>7.0769410843996e-6</v>
      </c>
      <c r="BX358" s="20">
        <v>0.000815525385062198</v>
      </c>
      <c r="BY358" s="20">
        <v>0.000676923163685599</v>
      </c>
      <c r="BZ358" s="20">
        <v>0.0057236958030304</v>
      </c>
      <c r="CA358" s="20">
        <v>0.0023200991612224</v>
      </c>
      <c r="CB358" s="20">
        <v>0.000835753097968905</v>
      </c>
      <c r="CC358" s="20">
        <v>0.0054298702465422</v>
      </c>
      <c r="CD358" s="20">
        <v>0.001003789710841</v>
      </c>
      <c r="CE358" s="20">
        <v>0.0013037718990448</v>
      </c>
      <c r="CF358" s="20">
        <v>-0.0230313428623927</v>
      </c>
      <c r="CG358" s="20">
        <v>-0.0104362284375216</v>
      </c>
      <c r="CH358" s="20">
        <v>0.029302513016596</v>
      </c>
      <c r="CI358" s="20">
        <v>-0.0032923695124958</v>
      </c>
      <c r="CJ358" s="20">
        <v>0.003074253895315</v>
      </c>
      <c r="CK358" s="20">
        <v>-0.0071825925339045</v>
      </c>
      <c r="CL358" s="20">
        <v>-0.0119821961033011</v>
      </c>
      <c r="CM358" s="20">
        <v>-0.0131441478459996</v>
      </c>
      <c r="CN358" s="20">
        <v>-0.00760092356681239</v>
      </c>
      <c r="CO358" s="20">
        <v>-0.00674293539207854</v>
      </c>
      <c r="CP358" s="20">
        <v>0.00065664083732519</v>
      </c>
      <c r="CQ358" s="20">
        <v>0</v>
      </c>
      <c r="CR358" s="20">
        <v>-0.00265169289553795</v>
      </c>
      <c r="CS358" s="20">
        <v>-0.00063231581525459</v>
      </c>
      <c r="CT358" s="20">
        <v>0.0248902106732633</v>
      </c>
      <c r="CU358" s="20">
        <v>-0.000504367650270399</v>
      </c>
      <c r="CV358" s="20">
        <v>-0.0018729289086889</v>
      </c>
      <c r="CW358" s="20">
        <v>6.54543581276989e-5</v>
      </c>
      <c r="CX358" s="20">
        <v>-0.0016933241392482</v>
      </c>
      <c r="CY358" s="20">
        <v>-4.60821201001011e-5</v>
      </c>
      <c r="CZ358" s="20">
        <v>0.000210210984782301</v>
      </c>
      <c r="DA358" s="20">
        <v>0.0019144461866408</v>
      </c>
      <c r="DB358" s="20">
        <v>8.4949043217198e-5</v>
      </c>
      <c r="DC358" s="20">
        <v>-1.7726272813004e-6</v>
      </c>
      <c r="DD358" s="20">
        <v>0.0095860013805204</v>
      </c>
      <c r="DE358" s="20">
        <v>0.0012781124108524</v>
      </c>
      <c r="DF358" s="20">
        <v>-0.0033763454557022</v>
      </c>
      <c r="DG358" s="20">
        <v>0.001704985076709</v>
      </c>
      <c r="DH358" s="20">
        <v>0.0096160408264055</v>
      </c>
      <c r="DI358" s="20">
        <v>0.000818973888069098</v>
      </c>
      <c r="DJ358" s="20">
        <v>0.0020951178755326</v>
      </c>
      <c r="DK358" s="20">
        <v>0.0086266306362937</v>
      </c>
      <c r="DL358" s="20">
        <v>-2.57212001798998e-5</v>
      </c>
      <c r="DM358" s="20">
        <v>0.0012263957114867</v>
      </c>
      <c r="DN358" s="20">
        <v>0.0010137227757752</v>
      </c>
      <c r="DO358" s="20">
        <v>0</v>
      </c>
      <c r="DP358" s="389"/>
      <c r="DQ358" s="389"/>
      <c r="DR358" s="389"/>
      <c r="DS358" s="389"/>
      <c r="DT358" s="14"/>
      <c r="DU358" s="14"/>
      <c r="DV358" s="14"/>
      <c r="DW358" s="14"/>
      <c r="DX358" s="14"/>
      <c r="DY358" s="14"/>
      <c r="DZ358" s="14"/>
      <c r="EA358" s="14"/>
      <c r="EB358" s="14"/>
      <c r="EC358" s="14"/>
      <c r="ED358" s="14"/>
      <c r="EE358" s="14"/>
      <c r="EF358" s="14"/>
      <c r="EG358" s="14"/>
      <c r="EH358" s="14"/>
      <c r="EI358" s="14"/>
      <c r="EJ358" s="14"/>
      <c r="EK358" s="14"/>
      <c r="EL358" s="14"/>
      <c r="EM358" s="14"/>
      <c r="EN358" s="14"/>
      <c r="EO358" s="14"/>
      <c r="EP358" s="14"/>
      <c r="EQ358" s="14"/>
      <c r="ER358" s="14"/>
      <c r="ES358" s="14"/>
      <c r="ET358" s="14"/>
      <c r="EU358" s="14"/>
      <c r="EV358" s="14"/>
      <c r="EW358" s="14"/>
      <c r="EX358" s="14"/>
      <c r="EY358" s="14"/>
      <c r="EZ358" s="14"/>
      <c r="FA358" s="14"/>
      <c r="FB358" s="14"/>
      <c r="FC358" s="14"/>
      <c r="FD358" s="14"/>
      <c r="FE358" s="14"/>
      <c r="FF358" s="14"/>
      <c r="FG358" s="14"/>
      <c r="FH358" s="14"/>
      <c r="FI358" s="14"/>
      <c r="FJ358" s="14"/>
      <c r="FK358" s="14"/>
      <c r="FL358" s="14"/>
      <c r="FM358" s="14"/>
      <c r="FN358" s="14"/>
      <c r="FO358" s="14"/>
      <c r="FP358" s="14"/>
      <c r="FQ358" s="14"/>
      <c r="FR358" s="14"/>
      <c r="FS358" s="14"/>
      <c r="FT358" s="14"/>
      <c r="FU358" s="14"/>
      <c r="FV358" s="14"/>
      <c r="FW358" s="14"/>
      <c r="FX358" s="14"/>
      <c r="FY358" s="14"/>
      <c r="FZ358" s="14"/>
      <c r="GA358" s="14"/>
      <c r="GB358" s="14"/>
      <c r="GC358" s="14"/>
      <c r="GD358" s="14"/>
      <c r="GE358" s="14"/>
      <c r="GF358" s="14"/>
      <c r="GG358" s="14"/>
      <c r="GH358" s="14"/>
      <c r="GI358" s="14"/>
      <c r="GJ358" s="14"/>
      <c r="GK358" s="14"/>
      <c r="GL358" s="14"/>
      <c r="GM358" s="14"/>
      <c r="GN358" s="14"/>
      <c r="GO358" s="14"/>
      <c r="GP358" s="14"/>
      <c r="GQ358" s="14"/>
      <c r="GR358" s="14"/>
      <c r="GS358" s="14"/>
      <c r="GT358" s="14"/>
      <c r="GU358" s="14"/>
      <c r="GV358" s="14"/>
      <c r="GW358" s="14"/>
      <c r="GX358" s="14"/>
      <c r="GY358" s="14"/>
      <c r="GZ358" s="14"/>
      <c r="HA358" s="14"/>
      <c r="HB358" s="14"/>
      <c r="HC358" s="14"/>
      <c r="HD358" s="14"/>
      <c r="HE358" s="14"/>
      <c r="HF358" s="14"/>
      <c r="HG358" s="14"/>
      <c r="HH358" s="14"/>
      <c r="HI358" s="14"/>
      <c r="HJ358" s="14"/>
      <c r="HK358" s="14"/>
      <c r="HL358" s="14"/>
      <c r="HM358" s="14"/>
      <c r="HN358" s="14"/>
      <c r="HO358" s="14"/>
      <c r="HP358" s="14"/>
      <c r="HQ358" s="14"/>
      <c r="HR358" s="14"/>
      <c r="HS358" s="14"/>
      <c r="HT358" s="14"/>
      <c r="HU358" s="14"/>
      <c r="HV358" s="14"/>
      <c r="HW358" s="14"/>
      <c r="HX358" s="14"/>
      <c r="HY358" s="14"/>
      <c r="HZ358" s="14"/>
      <c r="IA358" s="14"/>
      <c r="IB358" s="14"/>
      <c r="IC358" s="14"/>
      <c r="ID358" s="14"/>
      <c r="IE358" s="14"/>
      <c r="IF358" s="14"/>
    </row>
    <row r="359" s="2" customFormat="1" spans="1:240">
      <c r="A359" s="9" t="s">
        <v>35</v>
      </c>
      <c r="B359" s="10"/>
      <c r="C359" s="10"/>
      <c r="D359" s="15"/>
      <c r="E359" s="20">
        <v>0</v>
      </c>
      <c r="F359" s="20">
        <v>0</v>
      </c>
      <c r="G359" s="20">
        <v>0</v>
      </c>
      <c r="H359" s="20">
        <v>0</v>
      </c>
      <c r="I359" s="20">
        <v>0</v>
      </c>
      <c r="J359" s="20">
        <v>0</v>
      </c>
      <c r="K359" s="20">
        <v>0</v>
      </c>
      <c r="L359" s="20">
        <v>0</v>
      </c>
      <c r="M359" s="20">
        <v>0</v>
      </c>
      <c r="N359" s="20">
        <v>0</v>
      </c>
      <c r="O359" s="20">
        <v>0</v>
      </c>
      <c r="P359" s="20">
        <v>0</v>
      </c>
      <c r="Q359" s="20">
        <v>0</v>
      </c>
      <c r="R359" s="20">
        <v>0</v>
      </c>
      <c r="S359" s="20">
        <v>0</v>
      </c>
      <c r="T359" s="20">
        <v>0</v>
      </c>
      <c r="U359" s="20">
        <v>0</v>
      </c>
      <c r="V359" s="20">
        <v>0</v>
      </c>
      <c r="W359" s="20">
        <v>0</v>
      </c>
      <c r="X359" s="20">
        <v>0</v>
      </c>
      <c r="Y359" s="20">
        <v>0</v>
      </c>
      <c r="Z359" s="20">
        <v>0</v>
      </c>
      <c r="AA359" s="20">
        <v>0</v>
      </c>
      <c r="AB359" s="20">
        <v>0</v>
      </c>
      <c r="AC359" s="20">
        <v>0</v>
      </c>
      <c r="AD359" s="20">
        <v>0</v>
      </c>
      <c r="AE359" s="20">
        <v>0</v>
      </c>
      <c r="AF359" s="20">
        <v>0</v>
      </c>
      <c r="AG359" s="20">
        <v>0</v>
      </c>
      <c r="AH359" s="20">
        <v>0</v>
      </c>
      <c r="AI359" s="20">
        <v>0</v>
      </c>
      <c r="AJ359" s="20">
        <v>0</v>
      </c>
      <c r="AK359" s="20">
        <v>0</v>
      </c>
      <c r="AL359" s="20">
        <v>0</v>
      </c>
      <c r="AM359" s="20">
        <v>0</v>
      </c>
      <c r="AN359" s="20">
        <v>0</v>
      </c>
      <c r="AO359" s="20">
        <v>0</v>
      </c>
      <c r="AP359" s="20">
        <v>0</v>
      </c>
      <c r="AQ359" s="20">
        <v>0</v>
      </c>
      <c r="AR359" s="20">
        <v>0</v>
      </c>
      <c r="AS359" s="20">
        <v>0</v>
      </c>
      <c r="AT359" s="20">
        <v>0</v>
      </c>
      <c r="AU359" s="20">
        <v>0</v>
      </c>
      <c r="AV359" s="20">
        <v>0</v>
      </c>
      <c r="AW359" s="20">
        <v>0</v>
      </c>
      <c r="AX359" s="20">
        <v>0</v>
      </c>
      <c r="AY359" s="20">
        <v>0</v>
      </c>
      <c r="AZ359" s="20">
        <v>0</v>
      </c>
      <c r="BA359" s="20">
        <v>0</v>
      </c>
      <c r="BB359" s="20">
        <v>0</v>
      </c>
      <c r="BC359" s="20">
        <v>0</v>
      </c>
      <c r="BD359" s="20">
        <v>0</v>
      </c>
      <c r="BE359" s="20">
        <v>0</v>
      </c>
      <c r="BF359" s="20">
        <v>0</v>
      </c>
      <c r="BG359" s="20">
        <v>0</v>
      </c>
      <c r="BH359" s="20">
        <v>0</v>
      </c>
      <c r="BI359" s="20">
        <v>0</v>
      </c>
      <c r="BJ359" s="20">
        <v>0</v>
      </c>
      <c r="BK359" s="20">
        <v>0</v>
      </c>
      <c r="BL359" s="20">
        <v>0</v>
      </c>
      <c r="BM359" s="20">
        <v>0</v>
      </c>
      <c r="BN359" s="20">
        <v>0</v>
      </c>
      <c r="BO359" s="20">
        <v>0</v>
      </c>
      <c r="BP359" s="20">
        <v>0</v>
      </c>
      <c r="BQ359" s="20">
        <v>0</v>
      </c>
      <c r="BR359" s="20">
        <v>0</v>
      </c>
      <c r="BS359" s="20">
        <v>0</v>
      </c>
      <c r="BT359" s="20">
        <v>0</v>
      </c>
      <c r="BU359" s="20">
        <v>0</v>
      </c>
      <c r="BV359" s="20">
        <v>0</v>
      </c>
      <c r="BW359" s="20">
        <v>0</v>
      </c>
      <c r="BX359" s="20">
        <v>0</v>
      </c>
      <c r="BY359" s="20">
        <v>0</v>
      </c>
      <c r="BZ359" s="20">
        <v>0</v>
      </c>
      <c r="CA359" s="20">
        <v>0</v>
      </c>
      <c r="CB359" s="20">
        <v>0</v>
      </c>
      <c r="CC359" s="20">
        <v>0</v>
      </c>
      <c r="CD359" s="20">
        <v>0</v>
      </c>
      <c r="CE359" s="20">
        <v>0</v>
      </c>
      <c r="CF359" s="20">
        <v>0</v>
      </c>
      <c r="CG359" s="20">
        <v>0</v>
      </c>
      <c r="CH359" s="20">
        <v>0</v>
      </c>
      <c r="CI359" s="20">
        <v>0</v>
      </c>
      <c r="CJ359" s="20">
        <v>0</v>
      </c>
      <c r="CK359" s="20">
        <v>0</v>
      </c>
      <c r="CL359" s="20">
        <v>0</v>
      </c>
      <c r="CM359" s="20">
        <v>0</v>
      </c>
      <c r="CN359" s="20">
        <v>0</v>
      </c>
      <c r="CO359" s="20">
        <v>0</v>
      </c>
      <c r="CP359" s="20">
        <v>0</v>
      </c>
      <c r="CQ359" s="20">
        <v>0</v>
      </c>
      <c r="CR359" s="20">
        <v>0</v>
      </c>
      <c r="CS359" s="20">
        <v>0</v>
      </c>
      <c r="CT359" s="20">
        <v>0</v>
      </c>
      <c r="CU359" s="20">
        <v>0</v>
      </c>
      <c r="CV359" s="20">
        <v>0</v>
      </c>
      <c r="CW359" s="20">
        <v>0</v>
      </c>
      <c r="CX359" s="20">
        <v>0</v>
      </c>
      <c r="CY359" s="20">
        <v>0</v>
      </c>
      <c r="CZ359" s="20">
        <v>0</v>
      </c>
      <c r="DA359" s="20">
        <v>0</v>
      </c>
      <c r="DB359" s="20">
        <v>0</v>
      </c>
      <c r="DC359" s="20">
        <v>0</v>
      </c>
      <c r="DD359" s="20">
        <v>0</v>
      </c>
      <c r="DE359" s="20">
        <v>0</v>
      </c>
      <c r="DF359" s="20">
        <v>0</v>
      </c>
      <c r="DG359" s="20">
        <v>0</v>
      </c>
      <c r="DH359" s="20">
        <v>0</v>
      </c>
      <c r="DI359" s="20">
        <v>0</v>
      </c>
      <c r="DJ359" s="20">
        <v>0</v>
      </c>
      <c r="DK359" s="20">
        <v>0</v>
      </c>
      <c r="DL359" s="20">
        <v>0</v>
      </c>
      <c r="DM359" s="20">
        <v>0</v>
      </c>
      <c r="DN359" s="20">
        <v>0</v>
      </c>
      <c r="DO359" s="20">
        <v>0</v>
      </c>
      <c r="DP359" s="389"/>
      <c r="DQ359" s="389"/>
      <c r="DR359" s="389"/>
      <c r="DS359" s="389"/>
      <c r="DT359" s="14"/>
      <c r="DU359" s="14"/>
      <c r="DV359" s="14"/>
      <c r="DW359" s="14"/>
      <c r="DX359" s="14"/>
      <c r="DY359" s="14"/>
      <c r="DZ359" s="14"/>
      <c r="EA359" s="14"/>
      <c r="EB359" s="14"/>
      <c r="EC359" s="14"/>
      <c r="ED359" s="14"/>
      <c r="EE359" s="14"/>
      <c r="EF359" s="14"/>
      <c r="EG359" s="14"/>
      <c r="EH359" s="14"/>
      <c r="EI359" s="14"/>
      <c r="EJ359" s="14"/>
      <c r="EK359" s="14"/>
      <c r="EL359" s="14"/>
      <c r="EM359" s="14"/>
      <c r="EN359" s="14"/>
      <c r="EO359" s="14"/>
      <c r="EP359" s="14"/>
      <c r="EQ359" s="14"/>
      <c r="ER359" s="14"/>
      <c r="ES359" s="14"/>
      <c r="ET359" s="14"/>
      <c r="EU359" s="14"/>
      <c r="EV359" s="14"/>
      <c r="EW359" s="14"/>
      <c r="EX359" s="14"/>
      <c r="EY359" s="14"/>
      <c r="EZ359" s="14"/>
      <c r="FA359" s="14"/>
      <c r="FB359" s="14"/>
      <c r="FC359" s="14"/>
      <c r="FD359" s="14"/>
      <c r="FE359" s="14"/>
      <c r="FF359" s="14"/>
      <c r="FG359" s="14"/>
      <c r="FH359" s="14"/>
      <c r="FI359" s="14"/>
      <c r="FJ359" s="14"/>
      <c r="FK359" s="14"/>
      <c r="FL359" s="14"/>
      <c r="FM359" s="14"/>
      <c r="FN359" s="14"/>
      <c r="FO359" s="14"/>
      <c r="FP359" s="14"/>
      <c r="FQ359" s="14"/>
      <c r="FR359" s="14"/>
      <c r="FS359" s="14"/>
      <c r="FT359" s="14"/>
      <c r="FU359" s="14"/>
      <c r="FV359" s="14"/>
      <c r="FW359" s="14"/>
      <c r="FX359" s="14"/>
      <c r="FY359" s="14"/>
      <c r="FZ359" s="14"/>
      <c r="GA359" s="14"/>
      <c r="GB359" s="14"/>
      <c r="GC359" s="14"/>
      <c r="GD359" s="14"/>
      <c r="GE359" s="14"/>
      <c r="GF359" s="14"/>
      <c r="GG359" s="14"/>
      <c r="GH359" s="14"/>
      <c r="GI359" s="14"/>
      <c r="GJ359" s="14"/>
      <c r="GK359" s="14"/>
      <c r="GL359" s="14"/>
      <c r="GM359" s="14"/>
      <c r="GN359" s="14"/>
      <c r="GO359" s="14"/>
      <c r="GP359" s="14"/>
      <c r="GQ359" s="14"/>
      <c r="GR359" s="14"/>
      <c r="GS359" s="14"/>
      <c r="GT359" s="14"/>
      <c r="GU359" s="14"/>
      <c r="GV359" s="14"/>
      <c r="GW359" s="14"/>
      <c r="GX359" s="14"/>
      <c r="GY359" s="14"/>
      <c r="GZ359" s="14"/>
      <c r="HA359" s="14"/>
      <c r="HB359" s="14"/>
      <c r="HC359" s="14"/>
      <c r="HD359" s="14"/>
      <c r="HE359" s="14"/>
      <c r="HF359" s="14"/>
      <c r="HG359" s="14"/>
      <c r="HH359" s="14"/>
      <c r="HI359" s="14"/>
      <c r="HJ359" s="14"/>
      <c r="HK359" s="14"/>
      <c r="HL359" s="14"/>
      <c r="HM359" s="14"/>
      <c r="HN359" s="14"/>
      <c r="HO359" s="14"/>
      <c r="HP359" s="14"/>
      <c r="HQ359" s="14"/>
      <c r="HR359" s="14"/>
      <c r="HS359" s="14"/>
      <c r="HT359" s="14"/>
      <c r="HU359" s="14"/>
      <c r="HV359" s="14"/>
      <c r="HW359" s="14"/>
      <c r="HX359" s="14"/>
      <c r="HY359" s="14"/>
      <c r="HZ359" s="14"/>
      <c r="IA359" s="14"/>
      <c r="IB359" s="14"/>
      <c r="IC359" s="14"/>
      <c r="ID359" s="14"/>
      <c r="IE359" s="14"/>
      <c r="IF359" s="14"/>
    </row>
    <row r="360" s="2" customFormat="1" spans="1:240">
      <c r="A360" s="9" t="s">
        <v>36</v>
      </c>
      <c r="B360" s="10"/>
      <c r="C360" s="10"/>
      <c r="D360" s="15"/>
      <c r="E360" s="20" t="s">
        <v>209</v>
      </c>
      <c r="F360" s="20" t="s">
        <v>209</v>
      </c>
      <c r="G360" s="20" t="s">
        <v>209</v>
      </c>
      <c r="H360" s="20" t="s">
        <v>209</v>
      </c>
      <c r="I360" s="20" t="s">
        <v>209</v>
      </c>
      <c r="J360" s="20" t="s">
        <v>209</v>
      </c>
      <c r="K360" s="20" t="s">
        <v>209</v>
      </c>
      <c r="L360" s="20" t="s">
        <v>209</v>
      </c>
      <c r="M360" s="20" t="s">
        <v>209</v>
      </c>
      <c r="N360" s="20" t="s">
        <v>209</v>
      </c>
      <c r="O360" s="20" t="s">
        <v>209</v>
      </c>
      <c r="P360" s="20" t="s">
        <v>209</v>
      </c>
      <c r="Q360" s="20" t="s">
        <v>209</v>
      </c>
      <c r="R360" s="20" t="s">
        <v>209</v>
      </c>
      <c r="S360" s="20" t="s">
        <v>209</v>
      </c>
      <c r="T360" s="20" t="s">
        <v>209</v>
      </c>
      <c r="U360" s="20" t="s">
        <v>209</v>
      </c>
      <c r="V360" s="20" t="s">
        <v>209</v>
      </c>
      <c r="W360" s="20" t="s">
        <v>209</v>
      </c>
      <c r="X360" s="20" t="s">
        <v>209</v>
      </c>
      <c r="Y360" s="20" t="s">
        <v>209</v>
      </c>
      <c r="Z360" s="20" t="s">
        <v>209</v>
      </c>
      <c r="AA360" s="20" t="s">
        <v>209</v>
      </c>
      <c r="AB360" s="20" t="s">
        <v>209</v>
      </c>
      <c r="AC360" s="20" t="s">
        <v>209</v>
      </c>
      <c r="AD360" s="20" t="s">
        <v>209</v>
      </c>
      <c r="AE360" s="20" t="s">
        <v>209</v>
      </c>
      <c r="AF360" s="20" t="s">
        <v>209</v>
      </c>
      <c r="AG360" s="20" t="s">
        <v>209</v>
      </c>
      <c r="AH360" s="20" t="s">
        <v>209</v>
      </c>
      <c r="AI360" s="20" t="s">
        <v>209</v>
      </c>
      <c r="AJ360" s="20" t="s">
        <v>209</v>
      </c>
      <c r="AK360" s="20" t="s">
        <v>209</v>
      </c>
      <c r="AL360" s="20" t="s">
        <v>209</v>
      </c>
      <c r="AM360" s="20" t="s">
        <v>209</v>
      </c>
      <c r="AN360" s="20" t="s">
        <v>209</v>
      </c>
      <c r="AO360" s="20" t="s">
        <v>209</v>
      </c>
      <c r="AP360" s="20" t="s">
        <v>209</v>
      </c>
      <c r="AQ360" s="20" t="s">
        <v>209</v>
      </c>
      <c r="AR360" s="20" t="s">
        <v>209</v>
      </c>
      <c r="AS360" s="20" t="s">
        <v>209</v>
      </c>
      <c r="AT360" s="20" t="s">
        <v>209</v>
      </c>
      <c r="AU360" s="20" t="s">
        <v>209</v>
      </c>
      <c r="AV360" s="20" t="s">
        <v>209</v>
      </c>
      <c r="AW360" s="20" t="s">
        <v>209</v>
      </c>
      <c r="AX360" s="20" t="s">
        <v>209</v>
      </c>
      <c r="AY360" s="20" t="s">
        <v>209</v>
      </c>
      <c r="AZ360" s="20" t="s">
        <v>209</v>
      </c>
      <c r="BA360" s="20" t="s">
        <v>209</v>
      </c>
      <c r="BB360" s="20">
        <v>2.0640273300232e-7</v>
      </c>
      <c r="BC360" s="20">
        <v>0</v>
      </c>
      <c r="BD360" s="20">
        <v>0.002232763827443</v>
      </c>
      <c r="BE360" s="20">
        <v>0.0010319265018911</v>
      </c>
      <c r="BF360" s="20">
        <v>-0.000981204190227611</v>
      </c>
      <c r="BG360" s="20">
        <v>-0.002136695683429</v>
      </c>
      <c r="BH360" s="20">
        <v>-1.50089193388936e-6</v>
      </c>
      <c r="BI360" s="20">
        <v>-6.17925186320589e-6</v>
      </c>
      <c r="BJ360" s="20">
        <v>0.0156864154296828</v>
      </c>
      <c r="BK360" s="20">
        <v>-0.000572740179581102</v>
      </c>
      <c r="BL360" s="20">
        <v>-0.0054003827937653</v>
      </c>
      <c r="BM360" s="20">
        <v>-0.0322884507753453</v>
      </c>
      <c r="BN360" s="20">
        <v>0.000805784792716299</v>
      </c>
      <c r="BO360" s="20">
        <v>-0.017010136923441</v>
      </c>
      <c r="BP360" s="20">
        <v>-0.077411948494284</v>
      </c>
      <c r="BQ360" s="20">
        <v>0</v>
      </c>
      <c r="BR360" s="20">
        <v>0</v>
      </c>
      <c r="BS360" s="20">
        <v>0.0353302629377756</v>
      </c>
      <c r="BT360" s="20">
        <v>-0.0044278231776697</v>
      </c>
      <c r="BU360" s="20">
        <v>-1.70514655158001e-5</v>
      </c>
      <c r="BV360" s="20">
        <v>0.0896193391543562</v>
      </c>
      <c r="BW360" s="20">
        <v>0.000423724611998494</v>
      </c>
      <c r="BX360" s="20">
        <v>0.00135124244179211</v>
      </c>
      <c r="BY360" s="20">
        <v>0.0114814358209317</v>
      </c>
      <c r="BZ360" s="20">
        <v>-0.000112668894988593</v>
      </c>
      <c r="CA360" s="20">
        <v>0.0033662681258794</v>
      </c>
      <c r="CB360" s="20">
        <v>0.00517443808572719</v>
      </c>
      <c r="CC360" s="20">
        <v>-0.0010059919945625</v>
      </c>
      <c r="CD360" s="20">
        <v>-0.000611949533787889</v>
      </c>
      <c r="CE360" s="20">
        <v>0.0069651517919143</v>
      </c>
      <c r="CF360" s="20">
        <v>8.07959470161546e-9</v>
      </c>
      <c r="CG360" s="20">
        <v>-2.64975266936057e-5</v>
      </c>
      <c r="CH360" s="20">
        <v>0.000900509504360505</v>
      </c>
      <c r="CI360" s="20">
        <v>0.000184168536327495</v>
      </c>
      <c r="CJ360" s="20">
        <v>-0.00330676499577311</v>
      </c>
      <c r="CK360" s="20">
        <v>0.00290610082664031</v>
      </c>
      <c r="CL360" s="20">
        <v>-0.0024476757194932</v>
      </c>
      <c r="CM360" s="20">
        <v>-0.000149498957964303</v>
      </c>
      <c r="CN360" s="20">
        <v>-0.0087870075312653</v>
      </c>
      <c r="CO360" s="20">
        <v>-1.84046289611328e-7</v>
      </c>
      <c r="CP360" s="20">
        <v>9.66397474334024e-5</v>
      </c>
      <c r="CQ360" s="20">
        <v>-0.0028213642729515</v>
      </c>
      <c r="CR360" s="20">
        <v>3.77045775680485e-6</v>
      </c>
      <c r="CS360" s="20">
        <v>3.17646440379932e-5</v>
      </c>
      <c r="CT360" s="20">
        <v>0.000856282174793013</v>
      </c>
      <c r="CU360" s="20">
        <v>-8.17300658694092e-5</v>
      </c>
      <c r="CV360" s="20">
        <v>-0.000599288757803601</v>
      </c>
      <c r="CW360" s="20">
        <v>-0.0026195836829368</v>
      </c>
      <c r="CX360" s="20">
        <v>0</v>
      </c>
      <c r="CY360" s="20">
        <v>-0.0039030813446882</v>
      </c>
      <c r="CZ360" s="20">
        <v>-0.0114846428157281</v>
      </c>
      <c r="DA360" s="20">
        <v>0</v>
      </c>
      <c r="DB360" s="20">
        <v>-0.000802523176650097</v>
      </c>
      <c r="DC360" s="20">
        <v>-0.0172407410005399</v>
      </c>
      <c r="DD360" s="20">
        <v>1.14399380301e-5</v>
      </c>
      <c r="DE360" s="20">
        <v>0</v>
      </c>
      <c r="DF360" s="20">
        <v>0.0169513370924605</v>
      </c>
      <c r="DG360" s="20">
        <v>-1.83708011435024e-5</v>
      </c>
      <c r="DH360" s="20">
        <v>-2.31353991754085e-5</v>
      </c>
      <c r="DI360" s="20">
        <v>-0.0026901719726674</v>
      </c>
      <c r="DJ360" s="20">
        <v>-9.25080739819922e-6</v>
      </c>
      <c r="DK360" s="20">
        <v>-0.0053814898973618</v>
      </c>
      <c r="DL360" s="20">
        <v>-0.0016374718563495</v>
      </c>
      <c r="DM360" s="20">
        <v>0</v>
      </c>
      <c r="DN360" s="20">
        <v>0.000628509197685499</v>
      </c>
      <c r="DO360" s="20">
        <v>-0.0203318136334488</v>
      </c>
      <c r="DP360" s="389"/>
      <c r="DQ360" s="389"/>
      <c r="DR360" s="389"/>
      <c r="DS360" s="389"/>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14"/>
      <c r="FG360" s="14"/>
      <c r="FH360" s="14"/>
      <c r="FI360" s="14"/>
      <c r="FJ360" s="14"/>
      <c r="FK360" s="14"/>
      <c r="FL360" s="14"/>
      <c r="FM360" s="14"/>
      <c r="FN360" s="14"/>
      <c r="FO360" s="14"/>
      <c r="FP360" s="14"/>
      <c r="FQ360" s="14"/>
      <c r="FR360" s="14"/>
      <c r="FS360" s="14"/>
      <c r="FT360" s="14"/>
      <c r="FU360" s="14"/>
      <c r="FV360" s="14"/>
      <c r="FW360" s="14"/>
      <c r="FX360" s="14"/>
      <c r="FY360" s="14"/>
      <c r="FZ360" s="14"/>
      <c r="GA360" s="14"/>
      <c r="GB360" s="14"/>
      <c r="GC360" s="14"/>
      <c r="GD360" s="14"/>
      <c r="GE360" s="14"/>
      <c r="GF360" s="14"/>
      <c r="GG360" s="14"/>
      <c r="GH360" s="14"/>
      <c r="GI360" s="14"/>
      <c r="GJ360" s="14"/>
      <c r="GK360" s="14"/>
      <c r="GL360" s="14"/>
      <c r="GM360" s="14"/>
      <c r="GN360" s="14"/>
      <c r="GO360" s="14"/>
      <c r="GP360" s="14"/>
      <c r="GQ360" s="14"/>
      <c r="GR360" s="14"/>
      <c r="GS360" s="14"/>
      <c r="GT360" s="14"/>
      <c r="GU360" s="14"/>
      <c r="GV360" s="14"/>
      <c r="GW360" s="14"/>
      <c r="GX360" s="14"/>
      <c r="GY360" s="14"/>
      <c r="GZ360" s="14"/>
      <c r="HA360" s="14"/>
      <c r="HB360" s="14"/>
      <c r="HC360" s="14"/>
      <c r="HD360" s="14"/>
      <c r="HE360" s="14"/>
      <c r="HF360" s="14"/>
      <c r="HG360" s="14"/>
      <c r="HH360" s="14"/>
      <c r="HI360" s="14"/>
      <c r="HJ360" s="14"/>
      <c r="HK360" s="14"/>
      <c r="HL360" s="14"/>
      <c r="HM360" s="14"/>
      <c r="HN360" s="14"/>
      <c r="HO360" s="14"/>
      <c r="HP360" s="14"/>
      <c r="HQ360" s="14"/>
      <c r="HR360" s="14"/>
      <c r="HS360" s="14"/>
      <c r="HT360" s="14"/>
      <c r="HU360" s="14"/>
      <c r="HV360" s="14"/>
      <c r="HW360" s="14"/>
      <c r="HX360" s="14"/>
      <c r="HY360" s="14"/>
      <c r="HZ360" s="14"/>
      <c r="IA360" s="14"/>
      <c r="IB360" s="14"/>
      <c r="IC360" s="14"/>
      <c r="ID360" s="14"/>
      <c r="IE360" s="14"/>
      <c r="IF360" s="14"/>
    </row>
    <row r="361" s="2" customFormat="1" spans="1:240">
      <c r="A361" s="9" t="s">
        <v>37</v>
      </c>
      <c r="B361" s="10"/>
      <c r="C361" s="10"/>
      <c r="D361" s="15"/>
      <c r="E361" s="20">
        <v>-0.00025501025106581</v>
      </c>
      <c r="F361" s="20">
        <v>0</v>
      </c>
      <c r="G361" s="20">
        <v>0</v>
      </c>
      <c r="H361" s="20">
        <v>-0.000640317863041801</v>
      </c>
      <c r="I361" s="20">
        <v>-0.00145344403245034</v>
      </c>
      <c r="J361" s="20">
        <v>0.0079913185117794</v>
      </c>
      <c r="K361" s="20">
        <v>-0.00556912042665175</v>
      </c>
      <c r="L361" s="20">
        <v>0</v>
      </c>
      <c r="M361" s="20" t="s">
        <v>209</v>
      </c>
      <c r="N361" s="20" t="s">
        <v>209</v>
      </c>
      <c r="O361" s="20">
        <v>-0.0031988935443834</v>
      </c>
      <c r="P361" s="20">
        <v>0.0052741555463423</v>
      </c>
      <c r="Q361" s="20">
        <v>0.000398337355431398</v>
      </c>
      <c r="R361" s="20">
        <v>0</v>
      </c>
      <c r="S361" s="20">
        <v>-0.000543876544668601</v>
      </c>
      <c r="T361" s="20">
        <v>0</v>
      </c>
      <c r="U361" s="20">
        <v>0.000235263118916099</v>
      </c>
      <c r="V361" s="20">
        <v>-0.0025733080096613</v>
      </c>
      <c r="W361" s="20">
        <v>0.0014885454730711</v>
      </c>
      <c r="X361" s="20">
        <v>0</v>
      </c>
      <c r="Y361" s="20">
        <v>0.0014706702611049</v>
      </c>
      <c r="Z361" s="20">
        <v>0.0174276661845534</v>
      </c>
      <c r="AA361" s="20">
        <v>0.0076444733455455</v>
      </c>
      <c r="AB361" s="20">
        <v>-0.0064069804335378</v>
      </c>
      <c r="AC361" s="20">
        <v>-0.000980322658378503</v>
      </c>
      <c r="AD361" s="20">
        <v>0</v>
      </c>
      <c r="AE361" s="20">
        <v>-0.0010115498641331</v>
      </c>
      <c r="AF361" s="20">
        <v>0</v>
      </c>
      <c r="AG361" s="20">
        <v>-0.0021260767587476</v>
      </c>
      <c r="AH361" s="20">
        <v>-0.0011651583705848</v>
      </c>
      <c r="AI361" s="20">
        <v>-3.50584474114041e-5</v>
      </c>
      <c r="AJ361" s="20">
        <v>0</v>
      </c>
      <c r="AK361" s="20">
        <v>0.000225283418833204</v>
      </c>
      <c r="AL361" s="20">
        <v>0.0205823394385097</v>
      </c>
      <c r="AM361" s="20">
        <v>-0.00589095618244311</v>
      </c>
      <c r="AN361" s="20">
        <v>-0.000754770572115801</v>
      </c>
      <c r="AO361" s="20">
        <v>-0.0016916016095669</v>
      </c>
      <c r="AP361" s="20">
        <v>0</v>
      </c>
      <c r="AQ361" s="20">
        <v>0</v>
      </c>
      <c r="AR361" s="20">
        <v>0</v>
      </c>
      <c r="AS361" s="20">
        <v>-0.000474891334972902</v>
      </c>
      <c r="AT361" s="20">
        <v>-0.000150382115205697</v>
      </c>
      <c r="AU361" s="20">
        <v>-1.01719177118959e-5</v>
      </c>
      <c r="AV361" s="20">
        <v>0</v>
      </c>
      <c r="AW361" s="20">
        <v>0.000428475634328393</v>
      </c>
      <c r="AX361" s="20">
        <v>0.0103297828517201</v>
      </c>
      <c r="AY361" s="20">
        <v>-0.00037642306090431</v>
      </c>
      <c r="AZ361" s="20">
        <v>-0.0011608665581329</v>
      </c>
      <c r="BA361" s="20">
        <v>0.000749613208984201</v>
      </c>
      <c r="BB361" s="20">
        <v>0</v>
      </c>
      <c r="BC361" s="20">
        <v>0.0078017856373606</v>
      </c>
      <c r="BD361" s="20">
        <v>0.0015695138780005</v>
      </c>
      <c r="BE361" s="20">
        <v>0.0084364236753512</v>
      </c>
      <c r="BF361" s="20">
        <v>0.0031439660752597</v>
      </c>
      <c r="BG361" s="20">
        <v>0.0013994335395122</v>
      </c>
      <c r="BH361" s="20">
        <v>0.000510047307561989</v>
      </c>
      <c r="BI361" s="20">
        <v>0.000314010125426006</v>
      </c>
      <c r="BJ361" s="20">
        <v>0.001088023934928</v>
      </c>
      <c r="BK361" s="20">
        <v>0.000950606322039999</v>
      </c>
      <c r="BL361" s="20">
        <v>-0.00238406992156401</v>
      </c>
      <c r="BM361" s="20">
        <v>-0.000432943166935998</v>
      </c>
      <c r="BN361" s="20">
        <v>0.000605923012588008</v>
      </c>
      <c r="BO361" s="20">
        <v>-4.90302638850026e-5</v>
      </c>
      <c r="BP361" s="20">
        <v>-0.000129075074312007</v>
      </c>
      <c r="BQ361" s="20">
        <v>0.002877248015939</v>
      </c>
      <c r="BR361" s="20">
        <v>0.001473124095328</v>
      </c>
      <c r="BS361" s="20">
        <v>0.002693932301063</v>
      </c>
      <c r="BT361" s="20">
        <v>0.00020279684341</v>
      </c>
      <c r="BU361" s="20">
        <v>0.000189169983028994</v>
      </c>
      <c r="BV361" s="20">
        <v>0.008848797084478</v>
      </c>
      <c r="BW361" s="20">
        <v>0.00126937367128001</v>
      </c>
      <c r="BX361" s="20">
        <v>0.006578457956174</v>
      </c>
      <c r="BY361" s="20">
        <v>0.00177727830126201</v>
      </c>
      <c r="BZ361" s="20">
        <v>6.12396229299206e-6</v>
      </c>
      <c r="CA361" s="20">
        <v>0.024391552214139</v>
      </c>
      <c r="CB361" s="20">
        <v>0.00254843838204802</v>
      </c>
      <c r="CC361" s="20">
        <v>0.013414599851049</v>
      </c>
      <c r="CD361" s="20">
        <v>0.002551435303078</v>
      </c>
      <c r="CE361" s="20">
        <v>0.00187850192603201</v>
      </c>
      <c r="CF361" s="20">
        <v>0</v>
      </c>
      <c r="CG361" s="20">
        <v>0.000995082395673003</v>
      </c>
      <c r="CH361" s="20">
        <v>0.002147052699843</v>
      </c>
      <c r="CI361" s="20">
        <v>0.00101949603238799</v>
      </c>
      <c r="CJ361" s="20">
        <v>-0.00024928898840898</v>
      </c>
      <c r="CK361" s="20">
        <v>0.000318525339963988</v>
      </c>
      <c r="CL361" s="20">
        <v>-0.000303180695517991</v>
      </c>
      <c r="CM361" s="20">
        <v>-0.000299499878919002</v>
      </c>
      <c r="CN361" s="20">
        <v>-1.4911637502002e-5</v>
      </c>
      <c r="CO361" s="20">
        <v>0.000109567512759007</v>
      </c>
      <c r="CP361" s="20">
        <v>-6.97931707560051e-5</v>
      </c>
      <c r="CQ361" s="20">
        <v>-0.00238671740278601</v>
      </c>
      <c r="CR361" s="20">
        <v>0.000225194374184001</v>
      </c>
      <c r="CS361" s="20">
        <v>-0.000791786091461993</v>
      </c>
      <c r="CT361" s="20">
        <v>0.00438848804410499</v>
      </c>
      <c r="CU361" s="20">
        <v>-0.000140330551219009</v>
      </c>
      <c r="CV361" s="20">
        <v>-0.011878054012193</v>
      </c>
      <c r="CW361" s="20">
        <v>-0.001575554435157</v>
      </c>
      <c r="CX361" s="20">
        <v>-0.00135822292014398</v>
      </c>
      <c r="CY361" s="20">
        <v>0.00051216184441899</v>
      </c>
      <c r="CZ361" s="20">
        <v>-0.000657734743892996</v>
      </c>
      <c r="DA361" s="20">
        <v>-0.008700255884451</v>
      </c>
      <c r="DB361" s="20">
        <v>-0.000304994070412012</v>
      </c>
      <c r="DC361" s="20">
        <v>-0.012629413938269</v>
      </c>
      <c r="DD361" s="20">
        <v>-0.00158083620733598</v>
      </c>
      <c r="DE361" s="20">
        <v>-0.001373682879657</v>
      </c>
      <c r="DF361" s="20">
        <v>-0.001286659537623</v>
      </c>
      <c r="DG361" s="20">
        <v>-0.00500241747299501</v>
      </c>
      <c r="DH361" s="20">
        <v>-0.00808946601258699</v>
      </c>
      <c r="DI361" s="20">
        <v>-0.00596875240673</v>
      </c>
      <c r="DJ361" s="20">
        <v>-0.001147293159558</v>
      </c>
      <c r="DK361" s="20">
        <v>-0.000471973475532003</v>
      </c>
      <c r="DL361" s="20">
        <v>9.68895024120037e-5</v>
      </c>
      <c r="DM361" s="20">
        <v>-0.002683049580314</v>
      </c>
      <c r="DN361" s="20">
        <v>-0.000456131833201007</v>
      </c>
      <c r="DO361" s="20">
        <v>-0.001029684323267</v>
      </c>
      <c r="DP361" s="389"/>
      <c r="DQ361" s="389"/>
      <c r="DR361" s="389"/>
      <c r="DS361" s="389"/>
      <c r="DT361" s="14"/>
      <c r="DU361" s="14"/>
      <c r="DV361" s="14"/>
      <c r="DW361" s="14"/>
      <c r="DX361" s="14"/>
      <c r="DY361" s="14"/>
      <c r="DZ361" s="14"/>
      <c r="EA361" s="14"/>
      <c r="EB361" s="14"/>
      <c r="EC361" s="14"/>
      <c r="ED361" s="14"/>
      <c r="EE361" s="14"/>
      <c r="EF361" s="14"/>
      <c r="EG361" s="14"/>
      <c r="EH361" s="14"/>
      <c r="EI361" s="14"/>
      <c r="EJ361" s="14"/>
      <c r="EK361" s="14"/>
      <c r="EL361" s="14"/>
      <c r="EM361" s="14"/>
      <c r="EN361" s="14"/>
      <c r="EO361" s="14"/>
      <c r="EP361" s="14"/>
      <c r="EQ361" s="14"/>
      <c r="ER361" s="14"/>
      <c r="ES361" s="14"/>
      <c r="ET361" s="14"/>
      <c r="EU361" s="14"/>
      <c r="EV361" s="14"/>
      <c r="EW361" s="14"/>
      <c r="EX361" s="14"/>
      <c r="EY361" s="14"/>
      <c r="EZ361" s="14"/>
      <c r="FA361" s="14"/>
      <c r="FB361" s="14"/>
      <c r="FC361" s="14"/>
      <c r="FD361" s="14"/>
      <c r="FE361" s="14"/>
      <c r="FF361" s="14"/>
      <c r="FG361" s="14"/>
      <c r="FH361" s="14"/>
      <c r="FI361" s="14"/>
      <c r="FJ361" s="14"/>
      <c r="FK361" s="14"/>
      <c r="FL361" s="14"/>
      <c r="FM361" s="14"/>
      <c r="FN361" s="14"/>
      <c r="FO361" s="14"/>
      <c r="FP361" s="14"/>
      <c r="FQ361" s="14"/>
      <c r="FR361" s="14"/>
      <c r="FS361" s="14"/>
      <c r="FT361" s="14"/>
      <c r="FU361" s="14"/>
      <c r="FV361" s="14"/>
      <c r="FW361" s="14"/>
      <c r="FX361" s="14"/>
      <c r="FY361" s="14"/>
      <c r="FZ361" s="14"/>
      <c r="GA361" s="14"/>
      <c r="GB361" s="14"/>
      <c r="GC361" s="14"/>
      <c r="GD361" s="14"/>
      <c r="GE361" s="14"/>
      <c r="GF361" s="14"/>
      <c r="GG361" s="14"/>
      <c r="GH361" s="14"/>
      <c r="GI361" s="14"/>
      <c r="GJ361" s="14"/>
      <c r="GK361" s="14"/>
      <c r="GL361" s="14"/>
      <c r="GM361" s="14"/>
      <c r="GN361" s="14"/>
      <c r="GO361" s="14"/>
      <c r="GP361" s="14"/>
      <c r="GQ361" s="14"/>
      <c r="GR361" s="14"/>
      <c r="GS361" s="14"/>
      <c r="GT361" s="14"/>
      <c r="GU361" s="14"/>
      <c r="GV361" s="14"/>
      <c r="GW361" s="14"/>
      <c r="GX361" s="14"/>
      <c r="GY361" s="14"/>
      <c r="GZ361" s="14"/>
      <c r="HA361" s="14"/>
      <c r="HB361" s="14"/>
      <c r="HC361" s="14"/>
      <c r="HD361" s="14"/>
      <c r="HE361" s="14"/>
      <c r="HF361" s="14"/>
      <c r="HG361" s="14"/>
      <c r="HH361" s="14"/>
      <c r="HI361" s="14"/>
      <c r="HJ361" s="14"/>
      <c r="HK361" s="14"/>
      <c r="HL361" s="14"/>
      <c r="HM361" s="14"/>
      <c r="HN361" s="14"/>
      <c r="HO361" s="14"/>
      <c r="HP361" s="14"/>
      <c r="HQ361" s="14"/>
      <c r="HR361" s="14"/>
      <c r="HS361" s="14"/>
      <c r="HT361" s="14"/>
      <c r="HU361" s="14"/>
      <c r="HV361" s="14"/>
      <c r="HW361" s="14"/>
      <c r="HX361" s="14"/>
      <c r="HY361" s="14"/>
      <c r="HZ361" s="14"/>
      <c r="IA361" s="14"/>
      <c r="IB361" s="14"/>
      <c r="IC361" s="14"/>
      <c r="ID361" s="14"/>
      <c r="IE361" s="14"/>
      <c r="IF361" s="14"/>
    </row>
    <row r="362" s="2" customFormat="1" spans="1:240">
      <c r="A362" s="9" t="s">
        <v>38</v>
      </c>
      <c r="B362" s="10"/>
      <c r="C362" s="10"/>
      <c r="D362" s="15"/>
      <c r="E362" s="20">
        <v>0</v>
      </c>
      <c r="F362" s="20" t="s">
        <v>209</v>
      </c>
      <c r="G362" s="20" t="s">
        <v>209</v>
      </c>
      <c r="H362" s="20" t="s">
        <v>209</v>
      </c>
      <c r="I362" s="20" t="s">
        <v>209</v>
      </c>
      <c r="J362" s="20" t="s">
        <v>209</v>
      </c>
      <c r="K362" s="20" t="s">
        <v>209</v>
      </c>
      <c r="L362" s="20" t="s">
        <v>209</v>
      </c>
      <c r="M362" s="20" t="s">
        <v>209</v>
      </c>
      <c r="N362" s="20" t="s">
        <v>209</v>
      </c>
      <c r="O362" s="20" t="s">
        <v>209</v>
      </c>
      <c r="P362" s="20" t="s">
        <v>209</v>
      </c>
      <c r="Q362" s="20" t="s">
        <v>209</v>
      </c>
      <c r="R362" s="20" t="s">
        <v>209</v>
      </c>
      <c r="S362" s="20" t="s">
        <v>209</v>
      </c>
      <c r="T362" s="20" t="s">
        <v>209</v>
      </c>
      <c r="U362" s="20" t="s">
        <v>209</v>
      </c>
      <c r="V362" s="20" t="s">
        <v>209</v>
      </c>
      <c r="W362" s="20" t="s">
        <v>209</v>
      </c>
      <c r="X362" s="20" t="s">
        <v>209</v>
      </c>
      <c r="Y362" s="20" t="s">
        <v>209</v>
      </c>
      <c r="Z362" s="20" t="s">
        <v>209</v>
      </c>
      <c r="AA362" s="20" t="s">
        <v>209</v>
      </c>
      <c r="AB362" s="20" t="s">
        <v>209</v>
      </c>
      <c r="AC362" s="20" t="s">
        <v>209</v>
      </c>
      <c r="AD362" s="20" t="s">
        <v>209</v>
      </c>
      <c r="AE362" s="20" t="s">
        <v>209</v>
      </c>
      <c r="AF362" s="20" t="s">
        <v>209</v>
      </c>
      <c r="AG362" s="20" t="s">
        <v>209</v>
      </c>
      <c r="AH362" s="20" t="s">
        <v>209</v>
      </c>
      <c r="AI362" s="20" t="s">
        <v>209</v>
      </c>
      <c r="AJ362" s="20" t="s">
        <v>209</v>
      </c>
      <c r="AK362" s="20" t="s">
        <v>209</v>
      </c>
      <c r="AL362" s="20" t="s">
        <v>209</v>
      </c>
      <c r="AM362" s="20" t="s">
        <v>209</v>
      </c>
      <c r="AN362" s="20" t="s">
        <v>209</v>
      </c>
      <c r="AO362" s="20" t="s">
        <v>209</v>
      </c>
      <c r="AP362" s="20" t="s">
        <v>209</v>
      </c>
      <c r="AQ362" s="20" t="s">
        <v>209</v>
      </c>
      <c r="AR362" s="20" t="s">
        <v>209</v>
      </c>
      <c r="AS362" s="20" t="s">
        <v>209</v>
      </c>
      <c r="AT362" s="20" t="s">
        <v>209</v>
      </c>
      <c r="AU362" s="20" t="s">
        <v>209</v>
      </c>
      <c r="AV362" s="20" t="s">
        <v>209</v>
      </c>
      <c r="AW362" s="20" t="s">
        <v>209</v>
      </c>
      <c r="AX362" s="20" t="s">
        <v>209</v>
      </c>
      <c r="AY362" s="20">
        <v>0.001161645527646</v>
      </c>
      <c r="AZ362" s="20">
        <v>0.000747835150762405</v>
      </c>
      <c r="BA362" s="20">
        <v>0.000309808272084197</v>
      </c>
      <c r="BB362" s="20">
        <v>0.000827361103798704</v>
      </c>
      <c r="BC362" s="20" t="s">
        <v>209</v>
      </c>
      <c r="BD362" s="20" t="s">
        <v>209</v>
      </c>
      <c r="BE362" s="20" t="s">
        <v>209</v>
      </c>
      <c r="BF362" s="20" t="s">
        <v>209</v>
      </c>
      <c r="BG362" s="20" t="s">
        <v>209</v>
      </c>
      <c r="BH362" s="20" t="s">
        <v>209</v>
      </c>
      <c r="BI362" s="20" t="s">
        <v>209</v>
      </c>
      <c r="BJ362" s="20" t="s">
        <v>209</v>
      </c>
      <c r="BK362" s="20">
        <v>-0.00347934443717229</v>
      </c>
      <c r="BL362" s="20">
        <v>0</v>
      </c>
      <c r="BM362" s="20">
        <v>-0.00246291414944891</v>
      </c>
      <c r="BN362" s="20">
        <v>-0.0014606674247752</v>
      </c>
      <c r="BO362" s="20" t="s">
        <v>209</v>
      </c>
      <c r="BP362" s="20" t="s">
        <v>209</v>
      </c>
      <c r="BQ362" s="20" t="s">
        <v>209</v>
      </c>
      <c r="BR362" s="20" t="s">
        <v>209</v>
      </c>
      <c r="BS362" s="20" t="s">
        <v>209</v>
      </c>
      <c r="BT362" s="20" t="s">
        <v>209</v>
      </c>
      <c r="BU362" s="20" t="s">
        <v>209</v>
      </c>
      <c r="BV362" s="20" t="s">
        <v>209</v>
      </c>
      <c r="BW362" s="20">
        <v>0</v>
      </c>
      <c r="BX362" s="20">
        <v>0</v>
      </c>
      <c r="BY362" s="20">
        <v>0.005214102811857</v>
      </c>
      <c r="BZ362" s="20">
        <v>0.00228716870801801</v>
      </c>
      <c r="CA362" s="20" t="s">
        <v>209</v>
      </c>
      <c r="CB362" s="20" t="s">
        <v>209</v>
      </c>
      <c r="CC362" s="20" t="s">
        <v>209</v>
      </c>
      <c r="CD362" s="20" t="s">
        <v>209</v>
      </c>
      <c r="CE362" s="20" t="s">
        <v>209</v>
      </c>
      <c r="CF362" s="20" t="s">
        <v>209</v>
      </c>
      <c r="CG362" s="20" t="s">
        <v>209</v>
      </c>
      <c r="CH362" s="20" t="s">
        <v>209</v>
      </c>
      <c r="CI362" s="20">
        <v>-0.000526701170592975</v>
      </c>
      <c r="CJ362" s="20">
        <v>-0.000600192779758008</v>
      </c>
      <c r="CK362" s="20">
        <v>-0.00356676945190301</v>
      </c>
      <c r="CL362" s="20">
        <v>-0.002641716020297</v>
      </c>
      <c r="CM362" s="20" t="s">
        <v>209</v>
      </c>
      <c r="CN362" s="20" t="s">
        <v>209</v>
      </c>
      <c r="CO362" s="20" t="s">
        <v>209</v>
      </c>
      <c r="CP362" s="20" t="s">
        <v>209</v>
      </c>
      <c r="CQ362" s="20" t="s">
        <v>209</v>
      </c>
      <c r="CR362" s="20" t="s">
        <v>209</v>
      </c>
      <c r="CS362" s="20" t="s">
        <v>209</v>
      </c>
      <c r="CT362" s="20" t="s">
        <v>209</v>
      </c>
      <c r="CU362" s="20">
        <v>0.000105531990126001</v>
      </c>
      <c r="CV362" s="20">
        <v>7.72425706510038e-5</v>
      </c>
      <c r="CW362" s="20">
        <v>3.81087073040021e-5</v>
      </c>
      <c r="CX362" s="20">
        <v>-0.000272021697437008</v>
      </c>
      <c r="CY362" s="20">
        <v>-0.000630049082804007</v>
      </c>
      <c r="CZ362" s="20">
        <v>0</v>
      </c>
      <c r="DA362" s="20">
        <v>0</v>
      </c>
      <c r="DB362" s="20">
        <v>0</v>
      </c>
      <c r="DC362" s="20">
        <v>0</v>
      </c>
      <c r="DD362" s="20">
        <v>0</v>
      </c>
      <c r="DE362" s="20" t="s">
        <v>209</v>
      </c>
      <c r="DF362" s="20" t="s">
        <v>209</v>
      </c>
      <c r="DG362" s="20">
        <v>0.000167477557730999</v>
      </c>
      <c r="DH362" s="20">
        <v>0</v>
      </c>
      <c r="DI362" s="20">
        <v>-0.000463863821371008</v>
      </c>
      <c r="DJ362" s="20">
        <v>-5.5082843437998e-5</v>
      </c>
      <c r="DK362" s="20" t="s">
        <v>209</v>
      </c>
      <c r="DL362" s="20" t="s">
        <v>209</v>
      </c>
      <c r="DM362" s="20" t="s">
        <v>209</v>
      </c>
      <c r="DN362" s="20" t="s">
        <v>209</v>
      </c>
      <c r="DO362" s="20" t="s">
        <v>209</v>
      </c>
      <c r="DP362" s="389"/>
      <c r="DQ362" s="389"/>
      <c r="DR362" s="389"/>
      <c r="DS362" s="389"/>
      <c r="DT362" s="14"/>
      <c r="DU362" s="14"/>
      <c r="DV362" s="14"/>
      <c r="DW362" s="14"/>
      <c r="DX362" s="14"/>
      <c r="DY362" s="14"/>
      <c r="DZ362" s="14"/>
      <c r="EA362" s="14"/>
      <c r="EB362" s="14"/>
      <c r="EC362" s="14"/>
      <c r="ED362" s="14"/>
      <c r="EE362" s="14"/>
      <c r="EF362" s="14"/>
      <c r="EG362" s="14"/>
      <c r="EH362" s="14"/>
      <c r="EI362" s="14"/>
      <c r="EJ362" s="14"/>
      <c r="EK362" s="14"/>
      <c r="EL362" s="14"/>
      <c r="EM362" s="14"/>
      <c r="EN362" s="14"/>
      <c r="EO362" s="14"/>
      <c r="EP362" s="14"/>
      <c r="EQ362" s="14"/>
      <c r="ER362" s="14"/>
      <c r="ES362" s="14"/>
      <c r="ET362" s="14"/>
      <c r="EU362" s="14"/>
      <c r="EV362" s="14"/>
      <c r="EW362" s="14"/>
      <c r="EX362" s="14"/>
      <c r="EY362" s="14"/>
      <c r="EZ362" s="14"/>
      <c r="FA362" s="14"/>
      <c r="FB362" s="14"/>
      <c r="FC362" s="14"/>
      <c r="FD362" s="14"/>
      <c r="FE362" s="14"/>
      <c r="FF362" s="14"/>
      <c r="FG362" s="14"/>
      <c r="FH362" s="14"/>
      <c r="FI362" s="14"/>
      <c r="FJ362" s="14"/>
      <c r="FK362" s="14"/>
      <c r="FL362" s="14"/>
      <c r="FM362" s="14"/>
      <c r="FN362" s="14"/>
      <c r="FO362" s="14"/>
      <c r="FP362" s="14"/>
      <c r="FQ362" s="14"/>
      <c r="FR362" s="14"/>
      <c r="FS362" s="14"/>
      <c r="FT362" s="14"/>
      <c r="FU362" s="14"/>
      <c r="FV362" s="14"/>
      <c r="FW362" s="14"/>
      <c r="FX362" s="14"/>
      <c r="FY362" s="14"/>
      <c r="FZ362" s="14"/>
      <c r="GA362" s="14"/>
      <c r="GB362" s="14"/>
      <c r="GC362" s="14"/>
      <c r="GD362" s="14"/>
      <c r="GE362" s="14"/>
      <c r="GF362" s="14"/>
      <c r="GG362" s="14"/>
      <c r="GH362" s="14"/>
      <c r="GI362" s="14"/>
      <c r="GJ362" s="14"/>
      <c r="GK362" s="14"/>
      <c r="GL362" s="14"/>
      <c r="GM362" s="14"/>
      <c r="GN362" s="14"/>
      <c r="GO362" s="14"/>
      <c r="GP362" s="14"/>
      <c r="GQ362" s="14"/>
      <c r="GR362" s="14"/>
      <c r="GS362" s="14"/>
      <c r="GT362" s="14"/>
      <c r="GU362" s="14"/>
      <c r="GV362" s="14"/>
      <c r="GW362" s="14"/>
      <c r="GX362" s="14"/>
      <c r="GY362" s="14"/>
      <c r="GZ362" s="14"/>
      <c r="HA362" s="14"/>
      <c r="HB362" s="14"/>
      <c r="HC362" s="14"/>
      <c r="HD362" s="14"/>
      <c r="HE362" s="14"/>
      <c r="HF362" s="14"/>
      <c r="HG362" s="14"/>
      <c r="HH362" s="14"/>
      <c r="HI362" s="14"/>
      <c r="HJ362" s="14"/>
      <c r="HK362" s="14"/>
      <c r="HL362" s="14"/>
      <c r="HM362" s="14"/>
      <c r="HN362" s="14"/>
      <c r="HO362" s="14"/>
      <c r="HP362" s="14"/>
      <c r="HQ362" s="14"/>
      <c r="HR362" s="14"/>
      <c r="HS362" s="14"/>
      <c r="HT362" s="14"/>
      <c r="HU362" s="14"/>
      <c r="HV362" s="14"/>
      <c r="HW362" s="14"/>
      <c r="HX362" s="14"/>
      <c r="HY362" s="14"/>
      <c r="HZ362" s="14"/>
      <c r="IA362" s="14"/>
      <c r="IB362" s="14"/>
      <c r="IC362" s="14"/>
      <c r="ID362" s="14"/>
      <c r="IE362" s="14"/>
      <c r="IF362" s="14"/>
    </row>
    <row r="363" s="2" customFormat="1" spans="1:240">
      <c r="A363" s="9" t="s">
        <v>39</v>
      </c>
      <c r="B363" s="10"/>
      <c r="C363" s="10"/>
      <c r="D363" s="15"/>
      <c r="E363" s="20">
        <v>-0.0007207429637144</v>
      </c>
      <c r="F363" s="20">
        <v>-0.0064151315989673</v>
      </c>
      <c r="G363" s="20">
        <v>-1.82024389766e-5</v>
      </c>
      <c r="H363" s="20">
        <v>-0.00871561278318625</v>
      </c>
      <c r="I363" s="20">
        <v>-0.00995934811837286</v>
      </c>
      <c r="J363" s="20">
        <v>0</v>
      </c>
      <c r="K363" s="20">
        <v>-0.00163369452052122</v>
      </c>
      <c r="L363" s="20">
        <v>-0.0260659475593237</v>
      </c>
      <c r="M363" s="20">
        <v>-0.012696238428064</v>
      </c>
      <c r="N363" s="20">
        <v>0.0589050523885405</v>
      </c>
      <c r="O363" s="20">
        <v>2.65918757691996e-5</v>
      </c>
      <c r="P363" s="20">
        <v>-0.000770668717566399</v>
      </c>
      <c r="Q363" s="20">
        <v>-0.00450029701148391</v>
      </c>
      <c r="R363" s="20">
        <v>-0.000882874314167341</v>
      </c>
      <c r="S363" s="20">
        <v>0.0104208511663459</v>
      </c>
      <c r="T363" s="20">
        <v>-0.0104068591213407</v>
      </c>
      <c r="U363" s="20">
        <v>-0.00348139248492789</v>
      </c>
      <c r="V363" s="20">
        <v>0</v>
      </c>
      <c r="W363" s="20">
        <v>0</v>
      </c>
      <c r="X363" s="20">
        <v>-0.0159470908753548</v>
      </c>
      <c r="Y363" s="20">
        <v>0</v>
      </c>
      <c r="Z363" s="20">
        <v>0.0383079320969614</v>
      </c>
      <c r="AA363" s="20" t="s">
        <v>209</v>
      </c>
      <c r="AB363" s="20" t="s">
        <v>209</v>
      </c>
      <c r="AC363" s="20">
        <v>0</v>
      </c>
      <c r="AD363" s="20">
        <v>0.00292517433447841</v>
      </c>
      <c r="AE363" s="20">
        <v>-2.7813002409097e-6</v>
      </c>
      <c r="AF363" s="20">
        <v>0</v>
      </c>
      <c r="AG363" s="20">
        <v>0.00018215097668272</v>
      </c>
      <c r="AH363" s="20">
        <v>3.13984739551019e-6</v>
      </c>
      <c r="AI363" s="20">
        <v>-0.00062056076189039</v>
      </c>
      <c r="AJ363" s="20">
        <v>-0.00284333254693138</v>
      </c>
      <c r="AK363" s="20">
        <v>0</v>
      </c>
      <c r="AL363" s="20">
        <v>0.0274054368181487</v>
      </c>
      <c r="AM363" s="20">
        <v>0.000337016831962501</v>
      </c>
      <c r="AN363" s="20">
        <v>4.50187403770001e-5</v>
      </c>
      <c r="AO363" s="20">
        <v>-1.30581420875013e-5</v>
      </c>
      <c r="AP363" s="20">
        <v>0.0055120330387357</v>
      </c>
      <c r="AQ363" s="20">
        <v>0.000943800282221199</v>
      </c>
      <c r="AR363" s="20">
        <v>0.000517728604946401</v>
      </c>
      <c r="AS363" s="20">
        <v>-0.0025004702769892</v>
      </c>
      <c r="AT363" s="20">
        <v>0</v>
      </c>
      <c r="AU363" s="20">
        <v>0</v>
      </c>
      <c r="AV363" s="20">
        <v>0.0043254793269991</v>
      </c>
      <c r="AW363" s="20">
        <v>0.0045603637391981</v>
      </c>
      <c r="AX363" s="20">
        <v>0.0337361184449371</v>
      </c>
      <c r="AY363" s="20">
        <v>-0.000746350115036307</v>
      </c>
      <c r="AZ363" s="20">
        <v>0.000675564939200998</v>
      </c>
      <c r="BA363" s="20">
        <v>-5.35139993090017e-5</v>
      </c>
      <c r="BB363" s="20">
        <v>0.000934580767982807</v>
      </c>
      <c r="BC363" s="20">
        <v>0.0004487368064479</v>
      </c>
      <c r="BD363" s="20">
        <v>0</v>
      </c>
      <c r="BE363" s="20">
        <v>0.0117296132119138</v>
      </c>
      <c r="BF363" s="20">
        <v>2.27318291485118e-5</v>
      </c>
      <c r="BG363" s="20">
        <v>0.0050707960199079</v>
      </c>
      <c r="BH363" s="20">
        <v>0</v>
      </c>
      <c r="BI363" s="20">
        <v>-0.00212458350360731</v>
      </c>
      <c r="BJ363" s="20">
        <v>0.0156313890702629</v>
      </c>
      <c r="BK363" s="20">
        <v>-0.000539464534162995</v>
      </c>
      <c r="BL363" s="20">
        <v>-0.0114068605651329</v>
      </c>
      <c r="BM363" s="20">
        <v>-0.0376746895021964</v>
      </c>
      <c r="BN363" s="20">
        <v>-0.000343391989829099</v>
      </c>
      <c r="BO363" s="20">
        <v>-0.009924810091338</v>
      </c>
      <c r="BP363" s="20">
        <v>0.0541171516615676</v>
      </c>
      <c r="BQ363" s="20">
        <v>0</v>
      </c>
      <c r="BR363" s="20">
        <v>0.00654952075221581</v>
      </c>
      <c r="BS363" s="20">
        <v>0.025204719325834</v>
      </c>
      <c r="BT363" s="20">
        <v>-4.63064001189895e-5</v>
      </c>
      <c r="BU363" s="20">
        <v>-0.000114004608572998</v>
      </c>
      <c r="BV363" s="20">
        <v>0.014178561930661</v>
      </c>
      <c r="BW363" s="20">
        <v>0.00647905456720702</v>
      </c>
      <c r="BX363" s="20">
        <v>-3.64797631402514e-6</v>
      </c>
      <c r="BY363" s="20">
        <v>0.037765547563966</v>
      </c>
      <c r="BZ363" s="20">
        <v>0</v>
      </c>
      <c r="CA363" s="20">
        <v>-0.000121486152561023</v>
      </c>
      <c r="CB363" s="20">
        <v>0.088076487522991</v>
      </c>
      <c r="CC363" s="20">
        <v>0</v>
      </c>
      <c r="CD363" s="20">
        <v>1.71734559101244e-6</v>
      </c>
      <c r="CE363" s="20">
        <v>0.012147818409271</v>
      </c>
      <c r="CF363" s="20">
        <v>0</v>
      </c>
      <c r="CG363" s="20">
        <v>1.78062962497005e-6</v>
      </c>
      <c r="CH363" s="20">
        <v>-0.097377724112431</v>
      </c>
      <c r="CI363" s="20">
        <v>-0.00296417247092498</v>
      </c>
      <c r="CJ363" s="20">
        <v>0</v>
      </c>
      <c r="CK363" s="20">
        <v>-0.00296438926585801</v>
      </c>
      <c r="CL363" s="20">
        <v>-0.030709993460688</v>
      </c>
      <c r="CM363" s="20">
        <v>-1.70161376097933e-6</v>
      </c>
      <c r="CN363" s="20">
        <v>0.010783854390203</v>
      </c>
      <c r="CO363" s="20">
        <v>-0.012674328249749</v>
      </c>
      <c r="CP363" s="20">
        <v>0.000261183843174001</v>
      </c>
      <c r="CQ363" s="20">
        <v>-5.36443037849887e-5</v>
      </c>
      <c r="CR363" s="20">
        <v>-0.000603027217109003</v>
      </c>
      <c r="CS363" s="20">
        <v>0</v>
      </c>
      <c r="CT363" s="20">
        <v>0.01730979878503</v>
      </c>
      <c r="CU363" s="20">
        <v>-0.005397401067507</v>
      </c>
      <c r="CV363" s="20">
        <v>-0.000448415488061016</v>
      </c>
      <c r="CW363" s="20">
        <v>0.010620255286431</v>
      </c>
      <c r="CX363" s="20">
        <v>-0.000222314898965015</v>
      </c>
      <c r="CY363" s="20">
        <v>-0.00121481868748199</v>
      </c>
      <c r="CZ363" s="20">
        <v>0.01110864537891</v>
      </c>
      <c r="DA363" s="20">
        <v>0.000157566894782996</v>
      </c>
      <c r="DB363" s="20">
        <v>0.000360571984589997</v>
      </c>
      <c r="DC363" s="20">
        <v>-0.000842053690316008</v>
      </c>
      <c r="DD363" s="20">
        <v>-0.00808838557865799</v>
      </c>
      <c r="DE363" s="20">
        <v>5.59110740200319e-6</v>
      </c>
      <c r="DF363" s="20">
        <v>-0.001097663918004</v>
      </c>
      <c r="DG363" s="20">
        <v>0.00877522226019301</v>
      </c>
      <c r="DH363" s="20">
        <v>0</v>
      </c>
      <c r="DI363" s="20">
        <v>-0.00183898520019202</v>
      </c>
      <c r="DJ363" s="20">
        <v>-0.00260462981388498</v>
      </c>
      <c r="DK363" s="20">
        <v>3.85897920599787e-5</v>
      </c>
      <c r="DL363" s="20">
        <v>-0.000355936746251978</v>
      </c>
      <c r="DM363" s="20">
        <v>0.002153899311019</v>
      </c>
      <c r="DN363" s="20">
        <v>-4.79969785650014e-5</v>
      </c>
      <c r="DO363" s="20">
        <v>-0.000451602755689007</v>
      </c>
      <c r="DP363" s="389"/>
      <c r="DQ363" s="389"/>
      <c r="DR363" s="389"/>
      <c r="DS363" s="389"/>
      <c r="DT363" s="14"/>
      <c r="DU363" s="14"/>
      <c r="DV363" s="14"/>
      <c r="DW363" s="14"/>
      <c r="DX363" s="14"/>
      <c r="DY363" s="14"/>
      <c r="DZ363" s="14"/>
      <c r="EA363" s="14"/>
      <c r="EB363" s="14"/>
      <c r="EC363" s="14"/>
      <c r="ED363" s="14"/>
      <c r="EE363" s="14"/>
      <c r="EF363" s="14"/>
      <c r="EG363" s="14"/>
      <c r="EH363" s="14"/>
      <c r="EI363" s="14"/>
      <c r="EJ363" s="14"/>
      <c r="EK363" s="14"/>
      <c r="EL363" s="14"/>
      <c r="EM363" s="14"/>
      <c r="EN363" s="14"/>
      <c r="EO363" s="14"/>
      <c r="EP363" s="14"/>
      <c r="EQ363" s="14"/>
      <c r="ER363" s="14"/>
      <c r="ES363" s="14"/>
      <c r="ET363" s="14"/>
      <c r="EU363" s="14"/>
      <c r="EV363" s="14"/>
      <c r="EW363" s="14"/>
      <c r="EX363" s="14"/>
      <c r="EY363" s="14"/>
      <c r="EZ363" s="14"/>
      <c r="FA363" s="14"/>
      <c r="FB363" s="14"/>
      <c r="FC363" s="14"/>
      <c r="FD363" s="14"/>
      <c r="FE363" s="14"/>
      <c r="FF363" s="14"/>
      <c r="FG363" s="14"/>
      <c r="FH363" s="14"/>
      <c r="FI363" s="14"/>
      <c r="FJ363" s="14"/>
      <c r="FK363" s="14"/>
      <c r="FL363" s="14"/>
      <c r="FM363" s="14"/>
      <c r="FN363" s="14"/>
      <c r="FO363" s="14"/>
      <c r="FP363" s="14"/>
      <c r="FQ363" s="14"/>
      <c r="FR363" s="14"/>
      <c r="FS363" s="14"/>
      <c r="FT363" s="14"/>
      <c r="FU363" s="14"/>
      <c r="FV363" s="14"/>
      <c r="FW363" s="14"/>
      <c r="FX363" s="14"/>
      <c r="FY363" s="14"/>
      <c r="FZ363" s="14"/>
      <c r="GA363" s="14"/>
      <c r="GB363" s="14"/>
      <c r="GC363" s="14"/>
      <c r="GD363" s="14"/>
      <c r="GE363" s="14"/>
      <c r="GF363" s="14"/>
      <c r="GG363" s="14"/>
      <c r="GH363" s="14"/>
      <c r="GI363" s="14"/>
      <c r="GJ363" s="14"/>
      <c r="GK363" s="14"/>
      <c r="GL363" s="14"/>
      <c r="GM363" s="14"/>
      <c r="GN363" s="14"/>
      <c r="GO363" s="14"/>
      <c r="GP363" s="14"/>
      <c r="GQ363" s="14"/>
      <c r="GR363" s="14"/>
      <c r="GS363" s="14"/>
      <c r="GT363" s="14"/>
      <c r="GU363" s="14"/>
      <c r="GV363" s="14"/>
      <c r="GW363" s="14"/>
      <c r="GX363" s="14"/>
      <c r="GY363" s="14"/>
      <c r="GZ363" s="14"/>
      <c r="HA363" s="14"/>
      <c r="HB363" s="14"/>
      <c r="HC363" s="14"/>
      <c r="HD363" s="14"/>
      <c r="HE363" s="14"/>
      <c r="HF363" s="14"/>
      <c r="HG363" s="14"/>
      <c r="HH363" s="14"/>
      <c r="HI363" s="14"/>
      <c r="HJ363" s="14"/>
      <c r="HK363" s="14"/>
      <c r="HL363" s="14"/>
      <c r="HM363" s="14"/>
      <c r="HN363" s="14"/>
      <c r="HO363" s="14"/>
      <c r="HP363" s="14"/>
      <c r="HQ363" s="14"/>
      <c r="HR363" s="14"/>
      <c r="HS363" s="14"/>
      <c r="HT363" s="14"/>
      <c r="HU363" s="14"/>
      <c r="HV363" s="14"/>
      <c r="HW363" s="14"/>
      <c r="HX363" s="14"/>
      <c r="HY363" s="14"/>
      <c r="HZ363" s="14"/>
      <c r="IA363" s="14"/>
      <c r="IB363" s="14"/>
      <c r="IC363" s="14"/>
      <c r="ID363" s="14"/>
      <c r="IE363" s="14"/>
      <c r="IF363" s="14"/>
    </row>
    <row r="364" s="2" customFormat="1" spans="1:240">
      <c r="A364" s="9" t="s">
        <v>40</v>
      </c>
      <c r="B364" s="10"/>
      <c r="C364" s="10"/>
      <c r="D364" s="15"/>
      <c r="E364" s="20">
        <v>-0.0008504330936824</v>
      </c>
      <c r="F364" s="20">
        <v>-0.0067128899694303</v>
      </c>
      <c r="G364" s="20">
        <v>0.000820798616174599</v>
      </c>
      <c r="H364" s="20">
        <v>1.20687815710098e-6</v>
      </c>
      <c r="I364" s="20">
        <v>-0.0016628966245007</v>
      </c>
      <c r="J364" s="20">
        <v>-0.0001126293282859</v>
      </c>
      <c r="K364" s="20">
        <v>0.0010764277538205</v>
      </c>
      <c r="L364" s="20">
        <v>-0.0023053532566895</v>
      </c>
      <c r="M364" s="20">
        <v>0.0006468830965158</v>
      </c>
      <c r="N364" s="20">
        <v>0.0110761349931732</v>
      </c>
      <c r="O364" s="20">
        <v>0.000114112186106699</v>
      </c>
      <c r="P364" s="20">
        <v>0.0010352060844902</v>
      </c>
      <c r="Q364" s="20">
        <v>-0.000227623511639099</v>
      </c>
      <c r="R364" s="20">
        <v>-0.0047642450957779</v>
      </c>
      <c r="S364" s="20">
        <v>-0.000912875657815802</v>
      </c>
      <c r="T364" s="20">
        <v>-0.000412457071615798</v>
      </c>
      <c r="U364" s="20">
        <v>-0.0060833350909459</v>
      </c>
      <c r="V364" s="20">
        <v>1.66146567962995e-5</v>
      </c>
      <c r="W364" s="20">
        <v>2.65340376395008e-5</v>
      </c>
      <c r="X364" s="20">
        <v>-0.0101760047642805</v>
      </c>
      <c r="Y364" s="20">
        <v>-0.000196356093155371</v>
      </c>
      <c r="Z364" s="20">
        <v>0.00396702198406471</v>
      </c>
      <c r="AA364" s="20">
        <v>0.00027530436546853</v>
      </c>
      <c r="AB364" s="20">
        <v>-0.00867706572639023</v>
      </c>
      <c r="AC364" s="20">
        <v>0.00185737241579935</v>
      </c>
      <c r="AD364" s="20">
        <v>-0.00634677338343418</v>
      </c>
      <c r="AE364" s="20">
        <v>-0.000714111800479931</v>
      </c>
      <c r="AF364" s="20">
        <v>-0.00216829237771685</v>
      </c>
      <c r="AG364" s="20">
        <v>0.00761644519805879</v>
      </c>
      <c r="AH364" s="20">
        <v>3.36357291120994e-6</v>
      </c>
      <c r="AI364" s="20">
        <v>-2.27817783297023e-8</v>
      </c>
      <c r="AJ364" s="20">
        <v>0.00487743113768161</v>
      </c>
      <c r="AK364" s="20">
        <v>1.87021992049908e-7</v>
      </c>
      <c r="AL364" s="20">
        <v>0.00976844970951687</v>
      </c>
      <c r="AM364" s="20">
        <v>-0.00359393125701481</v>
      </c>
      <c r="AN364" s="20">
        <v>0.00478446747852371</v>
      </c>
      <c r="AO364" s="20">
        <v>-0.0019716510843774</v>
      </c>
      <c r="AP364" s="20">
        <v>-1.31222476754001e-5</v>
      </c>
      <c r="AQ364" s="20">
        <v>0.0074485298218945</v>
      </c>
      <c r="AR364" s="20">
        <v>-1.24468833090016e-6</v>
      </c>
      <c r="AS364" s="20">
        <v>-0.00946442894940403</v>
      </c>
      <c r="AT364" s="20">
        <v>-1.97615747516006e-5</v>
      </c>
      <c r="AU364" s="20">
        <v>6.20925589528074e-6</v>
      </c>
      <c r="AV364" s="20">
        <v>0.00747382142573835</v>
      </c>
      <c r="AW364" s="20">
        <v>4.28234896579852e-6</v>
      </c>
      <c r="AX364" s="20">
        <v>0.0060415705859471</v>
      </c>
      <c r="AY364" s="20">
        <v>6.92820062759766e-6</v>
      </c>
      <c r="AZ364" s="20">
        <v>0.0047897345587658</v>
      </c>
      <c r="BA364" s="20">
        <v>0</v>
      </c>
      <c r="BB364" s="20">
        <v>-0.0106671409129528</v>
      </c>
      <c r="BC364" s="20">
        <v>1.51173058083008e-5</v>
      </c>
      <c r="BD364" s="20">
        <v>0.0012781528253622</v>
      </c>
      <c r="BE364" s="20">
        <v>-0.0036544796232872</v>
      </c>
      <c r="BF364" s="20">
        <v>0.000708591773396499</v>
      </c>
      <c r="BG364" s="20">
        <v>-2.94334435169998e-6</v>
      </c>
      <c r="BH364" s="20">
        <v>-0.0030985425518182</v>
      </c>
      <c r="BI364" s="20">
        <v>0</v>
      </c>
      <c r="BJ364" s="20">
        <v>0.0106236928119622</v>
      </c>
      <c r="BK364" s="20">
        <v>0.000486923663653698</v>
      </c>
      <c r="BL364" s="20">
        <v>-0.0388633091270297</v>
      </c>
      <c r="BM364" s="20">
        <v>0.0020916747649289</v>
      </c>
      <c r="BN364" s="20">
        <v>-0.0531078695945904</v>
      </c>
      <c r="BO364" s="20">
        <v>0.000167202977003303</v>
      </c>
      <c r="BP364" s="20">
        <v>-0.00466179153454001</v>
      </c>
      <c r="BQ364" s="20">
        <v>-0.00400183484156799</v>
      </c>
      <c r="BR364" s="20">
        <v>-0.000111680247150608</v>
      </c>
      <c r="BS364" s="20">
        <v>0.000196352468918207</v>
      </c>
      <c r="BT364" s="20">
        <v>0.0284093570177102</v>
      </c>
      <c r="BU364" s="20">
        <v>-1.67398709004993e-5</v>
      </c>
      <c r="BV364" s="20">
        <v>0.0711737525740046</v>
      </c>
      <c r="BW364" s="20">
        <v>0.000469596647743101</v>
      </c>
      <c r="BX364" s="20">
        <v>0.0019296406713643</v>
      </c>
      <c r="BY364" s="20">
        <v>0.0025322098013631</v>
      </c>
      <c r="BZ364" s="20">
        <v>0.0271421902232645</v>
      </c>
      <c r="CA364" s="20">
        <v>7.71122222638018e-5</v>
      </c>
      <c r="CB364" s="20">
        <v>5.46481787608993e-5</v>
      </c>
      <c r="CC364" s="20">
        <v>0.0190993566971079</v>
      </c>
      <c r="CD364" s="20">
        <v>3.702336637601e-6</v>
      </c>
      <c r="CE364" s="20">
        <v>0</v>
      </c>
      <c r="CF364" s="20">
        <v>0.001188593249906</v>
      </c>
      <c r="CG364" s="20">
        <v>-4.68169275891078e-5</v>
      </c>
      <c r="CH364" s="20">
        <v>-0.0156471749291854</v>
      </c>
      <c r="CI364" s="20">
        <v>7.70239389533967e-5</v>
      </c>
      <c r="CJ364" s="20">
        <v>-0.0158063882814909</v>
      </c>
      <c r="CK364" s="20">
        <v>1.18773827301188e-7</v>
      </c>
      <c r="CL364" s="20" t="s">
        <v>209</v>
      </c>
      <c r="CM364" s="20" t="s">
        <v>209</v>
      </c>
      <c r="CN364" s="20">
        <v>-0.0038083150686895</v>
      </c>
      <c r="CO364" s="20">
        <v>-0.0175463996362172</v>
      </c>
      <c r="CP364" s="20">
        <v>0</v>
      </c>
      <c r="CQ364" s="20">
        <v>4.28603364660031e-6</v>
      </c>
      <c r="CR364" s="20">
        <v>-0.00490620786413893</v>
      </c>
      <c r="CS364" s="20">
        <v>0</v>
      </c>
      <c r="CT364" s="20">
        <v>0.0251694905480144</v>
      </c>
      <c r="CU364" s="20">
        <v>0.000210479699070801</v>
      </c>
      <c r="CV364" s="20">
        <v>-0.006955582484232</v>
      </c>
      <c r="CW364" s="20">
        <v>0</v>
      </c>
      <c r="CX364" s="20">
        <v>0.0028336962065302</v>
      </c>
      <c r="CY364" s="20">
        <v>0.0019788007829595</v>
      </c>
      <c r="CZ364" s="20">
        <v>-3.97981352501936e-7</v>
      </c>
      <c r="DA364" s="20">
        <v>0.0258528130439218</v>
      </c>
      <c r="DB364" s="20">
        <v>-0.000237148757321795</v>
      </c>
      <c r="DC364" s="20">
        <v>0.000210565253978799</v>
      </c>
      <c r="DD364" s="20">
        <v>0.0214376434338886</v>
      </c>
      <c r="DE364" s="20">
        <v>0</v>
      </c>
      <c r="DF364" s="20">
        <v>0.0046945141313756</v>
      </c>
      <c r="DG364" s="20">
        <v>0.0048307002742955</v>
      </c>
      <c r="DH364" s="20">
        <v>0.0102789348251722</v>
      </c>
      <c r="DI364" s="20">
        <v>0.000306540212664408</v>
      </c>
      <c r="DJ364" s="20">
        <v>0.0146746137217563</v>
      </c>
      <c r="DK364" s="20">
        <v>0.002423277088394</v>
      </c>
      <c r="DL364" s="20">
        <v>-0.000591548689853005</v>
      </c>
      <c r="DM364" s="20">
        <v>0.00690484409121001</v>
      </c>
      <c r="DN364" s="20">
        <v>0.000552068655586005</v>
      </c>
      <c r="DO364" s="20">
        <v>-0.000454765840721003</v>
      </c>
      <c r="DP364" s="389"/>
      <c r="DQ364" s="389"/>
      <c r="DR364" s="389"/>
      <c r="DS364" s="389"/>
      <c r="DT364" s="14"/>
      <c r="DU364" s="14"/>
      <c r="DV364" s="14"/>
      <c r="DW364" s="14"/>
      <c r="DX364" s="14"/>
      <c r="DY364" s="14"/>
      <c r="DZ364" s="14"/>
      <c r="EA364" s="14"/>
      <c r="EB364" s="14"/>
      <c r="EC364" s="14"/>
      <c r="ED364" s="14"/>
      <c r="EE364" s="14"/>
      <c r="EF364" s="14"/>
      <c r="EG364" s="14"/>
      <c r="EH364" s="14"/>
      <c r="EI364" s="14"/>
      <c r="EJ364" s="14"/>
      <c r="EK364" s="14"/>
      <c r="EL364" s="14"/>
      <c r="EM364" s="14"/>
      <c r="EN364" s="14"/>
      <c r="EO364" s="14"/>
      <c r="EP364" s="14"/>
      <c r="EQ364" s="14"/>
      <c r="ER364" s="14"/>
      <c r="ES364" s="14"/>
      <c r="ET364" s="14"/>
      <c r="EU364" s="14"/>
      <c r="EV364" s="14"/>
      <c r="EW364" s="14"/>
      <c r="EX364" s="14"/>
      <c r="EY364" s="14"/>
      <c r="EZ364" s="14"/>
      <c r="FA364" s="14"/>
      <c r="FB364" s="14"/>
      <c r="FC364" s="14"/>
      <c r="FD364" s="14"/>
      <c r="FE364" s="14"/>
      <c r="FF364" s="14"/>
      <c r="FG364" s="14"/>
      <c r="FH364" s="14"/>
      <c r="FI364" s="14"/>
      <c r="FJ364" s="14"/>
      <c r="FK364" s="14"/>
      <c r="FL364" s="14"/>
      <c r="FM364" s="14"/>
      <c r="FN364" s="14"/>
      <c r="FO364" s="14"/>
      <c r="FP364" s="14"/>
      <c r="FQ364" s="14"/>
      <c r="FR364" s="14"/>
      <c r="FS364" s="14"/>
      <c r="FT364" s="14"/>
      <c r="FU364" s="14"/>
      <c r="FV364" s="14"/>
      <c r="FW364" s="14"/>
      <c r="FX364" s="14"/>
      <c r="FY364" s="14"/>
      <c r="FZ364" s="14"/>
      <c r="GA364" s="14"/>
      <c r="GB364" s="14"/>
      <c r="GC364" s="14"/>
      <c r="GD364" s="14"/>
      <c r="GE364" s="14"/>
      <c r="GF364" s="14"/>
      <c r="GG364" s="14"/>
      <c r="GH364" s="14"/>
      <c r="GI364" s="14"/>
      <c r="GJ364" s="14"/>
      <c r="GK364" s="14"/>
      <c r="GL364" s="14"/>
      <c r="GM364" s="14"/>
      <c r="GN364" s="14"/>
      <c r="GO364" s="14"/>
      <c r="GP364" s="14"/>
      <c r="GQ364" s="14"/>
      <c r="GR364" s="14"/>
      <c r="GS364" s="14"/>
      <c r="GT364" s="14"/>
      <c r="GU364" s="14"/>
      <c r="GV364" s="14"/>
      <c r="GW364" s="14"/>
      <c r="GX364" s="14"/>
      <c r="GY364" s="14"/>
      <c r="GZ364" s="14"/>
      <c r="HA364" s="14"/>
      <c r="HB364" s="14"/>
      <c r="HC364" s="14"/>
      <c r="HD364" s="14"/>
      <c r="HE364" s="14"/>
      <c r="HF364" s="14"/>
      <c r="HG364" s="14"/>
      <c r="HH364" s="14"/>
      <c r="HI364" s="14"/>
      <c r="HJ364" s="14"/>
      <c r="HK364" s="14"/>
      <c r="HL364" s="14"/>
      <c r="HM364" s="14"/>
      <c r="HN364" s="14"/>
      <c r="HO364" s="14"/>
      <c r="HP364" s="14"/>
      <c r="HQ364" s="14"/>
      <c r="HR364" s="14"/>
      <c r="HS364" s="14"/>
      <c r="HT364" s="14"/>
      <c r="HU364" s="14"/>
      <c r="HV364" s="14"/>
      <c r="HW364" s="14"/>
      <c r="HX364" s="14"/>
      <c r="HY364" s="14"/>
      <c r="HZ364" s="14"/>
      <c r="IA364" s="14"/>
      <c r="IB364" s="14"/>
      <c r="IC364" s="14"/>
      <c r="ID364" s="14"/>
      <c r="IE364" s="14"/>
      <c r="IF364" s="14"/>
    </row>
    <row r="365" s="2" customFormat="1" spans="1:240">
      <c r="A365" s="9" t="s">
        <v>42</v>
      </c>
      <c r="B365" s="10"/>
      <c r="C365" s="10"/>
      <c r="D365" s="15"/>
      <c r="E365" s="20">
        <v>-0.0011177458090258</v>
      </c>
      <c r="F365" s="20">
        <v>-0.0083876256830884</v>
      </c>
      <c r="G365" s="20">
        <v>-0.000540483397375401</v>
      </c>
      <c r="H365" s="20">
        <v>-0.0023043242577417</v>
      </c>
      <c r="I365" s="20">
        <v>-0.000634659823546799</v>
      </c>
      <c r="J365" s="20">
        <v>0.0005467435786141</v>
      </c>
      <c r="K365" s="20">
        <v>-0.000103929234834699</v>
      </c>
      <c r="L365" s="20">
        <v>-0.0019141261992498</v>
      </c>
      <c r="M365" s="20">
        <v>-6.50136726646003e-5</v>
      </c>
      <c r="N365" s="20">
        <v>0.0048461971178627</v>
      </c>
      <c r="O365" s="20">
        <v>-0.000460657456184701</v>
      </c>
      <c r="P365" s="20">
        <v>-0.000127853537875099</v>
      </c>
      <c r="Q365" s="20">
        <v>0.0002713538102923</v>
      </c>
      <c r="R365" s="20">
        <v>0.000456174841863399</v>
      </c>
      <c r="S365" s="20">
        <v>-4.73283734370999e-5</v>
      </c>
      <c r="T365" s="20">
        <v>0.000197799317761101</v>
      </c>
      <c r="U365" s="20">
        <v>-0.000460116965151299</v>
      </c>
      <c r="V365" s="20">
        <v>0.000229081002805501</v>
      </c>
      <c r="W365" s="20">
        <v>0.000374378286264798</v>
      </c>
      <c r="X365" s="20">
        <v>0.0005589058420013</v>
      </c>
      <c r="Y365" s="20">
        <v>-8.85748282581991e-5</v>
      </c>
      <c r="Z365" s="20">
        <v>0.0089210539670318</v>
      </c>
      <c r="AA365" s="20">
        <v>0.0002970669833154</v>
      </c>
      <c r="AB365" s="20">
        <v>-6.28389701384791e-10</v>
      </c>
      <c r="AC365" s="20">
        <v>0.0014733880276379</v>
      </c>
      <c r="AD365" s="20">
        <v>0.000277955998291599</v>
      </c>
      <c r="AE365" s="20">
        <v>0.000301855516751399</v>
      </c>
      <c r="AF365" s="20">
        <v>0.0011732917980273</v>
      </c>
      <c r="AG365" s="20">
        <v>0.000299690146315101</v>
      </c>
      <c r="AH365" s="20">
        <v>4.32228660781006e-5</v>
      </c>
      <c r="AI365" s="20">
        <v>0.0034646598171046</v>
      </c>
      <c r="AJ365" s="20">
        <v>0.000207380232264999</v>
      </c>
      <c r="AK365" s="20">
        <v>2.56277596366594e-10</v>
      </c>
      <c r="AL365" s="20">
        <v>0.0091643212222839</v>
      </c>
      <c r="AM365" s="20">
        <v>6.48279232473986e-5</v>
      </c>
      <c r="AN365" s="20">
        <v>0.000102579403323699</v>
      </c>
      <c r="AO365" s="20">
        <v>0.000720104546227701</v>
      </c>
      <c r="AP365" s="20">
        <v>7.71374270440439e-6</v>
      </c>
      <c r="AQ365" s="20">
        <v>-0.000153893904206504</v>
      </c>
      <c r="AR365" s="20">
        <v>-0.0006103798347609</v>
      </c>
      <c r="AS365" s="20">
        <v>0.0001283940211005</v>
      </c>
      <c r="AT365" s="20">
        <v>6.83290313140128e-6</v>
      </c>
      <c r="AU365" s="20">
        <v>-0.000575490178614399</v>
      </c>
      <c r="AV365" s="20">
        <v>3.59732772607993e-5</v>
      </c>
      <c r="AW365" s="20">
        <v>-0.000195288268755402</v>
      </c>
      <c r="AX365" s="20">
        <v>0.0081444733099863</v>
      </c>
      <c r="AY365" s="20">
        <v>-0.0038370721952793</v>
      </c>
      <c r="AZ365" s="20">
        <v>0.000144944839926796</v>
      </c>
      <c r="BA365" s="20">
        <v>0.000334644140174305</v>
      </c>
      <c r="BB365" s="20">
        <v>0.000163796169691796</v>
      </c>
      <c r="BC365" s="20">
        <v>-4.51847673920008e-5</v>
      </c>
      <c r="BD365" s="20">
        <v>0.0003700639183951</v>
      </c>
      <c r="BE365" s="20">
        <v>0.000888868213023405</v>
      </c>
      <c r="BF365" s="20">
        <v>0.000134654413931699</v>
      </c>
      <c r="BG365" s="20">
        <v>-0.0009907289457943</v>
      </c>
      <c r="BH365" s="20">
        <v>0.000114514514657799</v>
      </c>
      <c r="BI365" s="20">
        <v>-0.000490757062654598</v>
      </c>
      <c r="BJ365" s="20">
        <v>0.0053745877244785</v>
      </c>
      <c r="BK365" s="20">
        <v>-0.0016957246187389</v>
      </c>
      <c r="BL365" s="20">
        <v>-0.0077176676573964</v>
      </c>
      <c r="BM365" s="20">
        <v>-0.013985912809738</v>
      </c>
      <c r="BN365" s="20">
        <v>-0.0088303346773612</v>
      </c>
      <c r="BO365" s="20">
        <v>-0.000155266645136001</v>
      </c>
      <c r="BP365" s="20">
        <v>-0.0073131604178577</v>
      </c>
      <c r="BQ365" s="20">
        <v>-1.24772849764993e-5</v>
      </c>
      <c r="BR365" s="20">
        <v>-0.000262633419810301</v>
      </c>
      <c r="BS365" s="20">
        <v>0.0025660989306978</v>
      </c>
      <c r="BT365" s="20">
        <v>-7.23032016203273e-11</v>
      </c>
      <c r="BU365" s="20">
        <v>-0.000711068955277798</v>
      </c>
      <c r="BV365" s="20">
        <v>0.0301781709153455</v>
      </c>
      <c r="BW365" s="20">
        <v>-0.0015799089992718</v>
      </c>
      <c r="BX365" s="20">
        <v>-0.000278142356799897</v>
      </c>
      <c r="BY365" s="20">
        <v>0.0023051860803984</v>
      </c>
      <c r="BZ365" s="20">
        <v>5.20395955848976e-5</v>
      </c>
      <c r="CA365" s="20">
        <v>-0.000402204988975398</v>
      </c>
      <c r="CB365" s="20">
        <v>0.000475897981483897</v>
      </c>
      <c r="CC365" s="20">
        <v>0.000375170969372</v>
      </c>
      <c r="CD365" s="20">
        <v>0.000163976770644003</v>
      </c>
      <c r="CE365" s="20">
        <v>-0.000668262869408298</v>
      </c>
      <c r="CF365" s="20">
        <v>8.34949981297003e-5</v>
      </c>
      <c r="CG365" s="20">
        <v>1.01176134151004e-5</v>
      </c>
      <c r="CH365" s="20">
        <v>0.012100984113772</v>
      </c>
      <c r="CI365" s="20">
        <v>-0.0023867031182427</v>
      </c>
      <c r="CJ365" s="20">
        <v>-0.000925679304376002</v>
      </c>
      <c r="CK365" s="20">
        <v>-0.00280917251031799</v>
      </c>
      <c r="CL365" s="20">
        <v>0.000359792207897398</v>
      </c>
      <c r="CM365" s="20">
        <v>-0.0011369609705144</v>
      </c>
      <c r="CN365" s="20">
        <v>-0.0012063980888674</v>
      </c>
      <c r="CO365" s="20">
        <v>-0.0003286322123775</v>
      </c>
      <c r="CP365" s="20">
        <v>-0.000302516292537303</v>
      </c>
      <c r="CQ365" s="20">
        <v>-0.0041001148278775</v>
      </c>
      <c r="CR365" s="20">
        <v>-6.94329981806019e-5</v>
      </c>
      <c r="CS365" s="20">
        <v>1.50927991456051e-5</v>
      </c>
      <c r="CT365" s="20">
        <v>-0.0014706903368978</v>
      </c>
      <c r="CU365" s="20">
        <v>-0.0003703817874771</v>
      </c>
      <c r="CV365" s="20">
        <v>-0.0024404110257274</v>
      </c>
      <c r="CW365" s="20">
        <v>0.000591019995952298</v>
      </c>
      <c r="CX365" s="20">
        <v>-0.000318499855858502</v>
      </c>
      <c r="CY365" s="20">
        <v>-0.000202573173359498</v>
      </c>
      <c r="CZ365" s="20">
        <v>2.93043601682988e-5</v>
      </c>
      <c r="DA365" s="20">
        <v>1.66613860850401e-6</v>
      </c>
      <c r="DB365" s="20">
        <v>3.98762611002954e-5</v>
      </c>
      <c r="DC365" s="20">
        <v>-0.0018337393637045</v>
      </c>
      <c r="DD365" s="20">
        <v>0.000109117370733602</v>
      </c>
      <c r="DE365" s="20">
        <v>0.000250290679263701</v>
      </c>
      <c r="DF365" s="20">
        <v>0.004429757352905</v>
      </c>
      <c r="DG365" s="20">
        <v>-0.0036002469030451</v>
      </c>
      <c r="DH365" s="20">
        <v>0.000125466898066098</v>
      </c>
      <c r="DI365" s="20">
        <v>9.12012760473993e-5</v>
      </c>
      <c r="DJ365" s="20">
        <v>0.000483487076096904</v>
      </c>
      <c r="DK365" s="20">
        <v>-2.24307864268025e-5</v>
      </c>
      <c r="DL365" s="20">
        <v>-0.0001692502713279</v>
      </c>
      <c r="DM365" s="20">
        <v>-0.0037667723803017</v>
      </c>
      <c r="DN365" s="20">
        <v>-0.000475793825137502</v>
      </c>
      <c r="DO365" s="20">
        <v>-0.000117648387572895</v>
      </c>
      <c r="DP365" s="389"/>
      <c r="DQ365" s="389"/>
      <c r="DR365" s="389"/>
      <c r="DS365" s="389"/>
      <c r="DT365" s="14"/>
      <c r="DU365" s="14"/>
      <c r="DV365" s="14"/>
      <c r="DW365" s="14"/>
      <c r="DX365" s="14"/>
      <c r="DY365" s="14"/>
      <c r="DZ365" s="14"/>
      <c r="EA365" s="14"/>
      <c r="EB365" s="14"/>
      <c r="EC365" s="14"/>
      <c r="ED365" s="14"/>
      <c r="EE365" s="14"/>
      <c r="EF365" s="14"/>
      <c r="EG365" s="14"/>
      <c r="EH365" s="14"/>
      <c r="EI365" s="14"/>
      <c r="EJ365" s="14"/>
      <c r="EK365" s="14"/>
      <c r="EL365" s="14"/>
      <c r="EM365" s="14"/>
      <c r="EN365" s="14"/>
      <c r="EO365" s="14"/>
      <c r="EP365" s="14"/>
      <c r="EQ365" s="14"/>
      <c r="ER365" s="14"/>
      <c r="ES365" s="14"/>
      <c r="ET365" s="14"/>
      <c r="EU365" s="14"/>
      <c r="EV365" s="14"/>
      <c r="EW365" s="14"/>
      <c r="EX365" s="14"/>
      <c r="EY365" s="14"/>
      <c r="EZ365" s="14"/>
      <c r="FA365" s="14"/>
      <c r="FB365" s="14"/>
      <c r="FC365" s="14"/>
      <c r="FD365" s="14"/>
      <c r="FE365" s="14"/>
      <c r="FF365" s="14"/>
      <c r="FG365" s="14"/>
      <c r="FH365" s="14"/>
      <c r="FI365" s="14"/>
      <c r="FJ365" s="14"/>
      <c r="FK365" s="14"/>
      <c r="FL365" s="14"/>
      <c r="FM365" s="14"/>
      <c r="FN365" s="14"/>
      <c r="FO365" s="14"/>
      <c r="FP365" s="14"/>
      <c r="FQ365" s="14"/>
      <c r="FR365" s="14"/>
      <c r="FS365" s="14"/>
      <c r="FT365" s="14"/>
      <c r="FU365" s="14"/>
      <c r="FV365" s="14"/>
      <c r="FW365" s="14"/>
      <c r="FX365" s="14"/>
      <c r="FY365" s="14"/>
      <c r="FZ365" s="14"/>
      <c r="GA365" s="14"/>
      <c r="GB365" s="14"/>
      <c r="GC365" s="14"/>
      <c r="GD365" s="14"/>
      <c r="GE365" s="14"/>
      <c r="GF365" s="14"/>
      <c r="GG365" s="14"/>
      <c r="GH365" s="14"/>
      <c r="GI365" s="14"/>
      <c r="GJ365" s="14"/>
      <c r="GK365" s="14"/>
      <c r="GL365" s="14"/>
      <c r="GM365" s="14"/>
      <c r="GN365" s="14"/>
      <c r="GO365" s="14"/>
      <c r="GP365" s="14"/>
      <c r="GQ365" s="14"/>
      <c r="GR365" s="14"/>
      <c r="GS365" s="14"/>
      <c r="GT365" s="14"/>
      <c r="GU365" s="14"/>
      <c r="GV365" s="14"/>
      <c r="GW365" s="14"/>
      <c r="GX365" s="14"/>
      <c r="GY365" s="14"/>
      <c r="GZ365" s="14"/>
      <c r="HA365" s="14"/>
      <c r="HB365" s="14"/>
      <c r="HC365" s="14"/>
      <c r="HD365" s="14"/>
      <c r="HE365" s="14"/>
      <c r="HF365" s="14"/>
      <c r="HG365" s="14"/>
      <c r="HH365" s="14"/>
      <c r="HI365" s="14"/>
      <c r="HJ365" s="14"/>
      <c r="HK365" s="14"/>
      <c r="HL365" s="14"/>
      <c r="HM365" s="14"/>
      <c r="HN365" s="14"/>
      <c r="HO365" s="14"/>
      <c r="HP365" s="14"/>
      <c r="HQ365" s="14"/>
      <c r="HR365" s="14"/>
      <c r="HS365" s="14"/>
      <c r="HT365" s="14"/>
      <c r="HU365" s="14"/>
      <c r="HV365" s="14"/>
      <c r="HW365" s="14"/>
      <c r="HX365" s="14"/>
      <c r="HY365" s="14"/>
      <c r="HZ365" s="14"/>
      <c r="IA365" s="14"/>
      <c r="IB365" s="14"/>
      <c r="IC365" s="14"/>
      <c r="ID365" s="14"/>
      <c r="IE365" s="14"/>
      <c r="IF365" s="14"/>
    </row>
    <row r="366" s="2" customFormat="1" spans="1:240">
      <c r="A366" s="9" t="s">
        <v>43</v>
      </c>
      <c r="B366" s="10"/>
      <c r="C366" s="10"/>
      <c r="D366" s="15"/>
      <c r="E366" s="20" t="s">
        <v>209</v>
      </c>
      <c r="F366" s="20" t="s">
        <v>209</v>
      </c>
      <c r="G366" s="20" t="s">
        <v>209</v>
      </c>
      <c r="H366" s="20" t="s">
        <v>209</v>
      </c>
      <c r="I366" s="20" t="s">
        <v>209</v>
      </c>
      <c r="J366" s="20" t="s">
        <v>209</v>
      </c>
      <c r="K366" s="20" t="s">
        <v>209</v>
      </c>
      <c r="L366" s="20" t="s">
        <v>209</v>
      </c>
      <c r="M366" s="20" t="s">
        <v>209</v>
      </c>
      <c r="N366" s="20" t="s">
        <v>209</v>
      </c>
      <c r="O366" s="20" t="s">
        <v>209</v>
      </c>
      <c r="P366" s="20" t="s">
        <v>209</v>
      </c>
      <c r="Q366" s="20" t="s">
        <v>209</v>
      </c>
      <c r="R366" s="20" t="s">
        <v>209</v>
      </c>
      <c r="S366" s="20" t="s">
        <v>209</v>
      </c>
      <c r="T366" s="20" t="s">
        <v>209</v>
      </c>
      <c r="U366" s="20" t="s">
        <v>209</v>
      </c>
      <c r="V366" s="20" t="s">
        <v>209</v>
      </c>
      <c r="W366" s="20" t="s">
        <v>209</v>
      </c>
      <c r="X366" s="20" t="s">
        <v>209</v>
      </c>
      <c r="Y366" s="20" t="s">
        <v>209</v>
      </c>
      <c r="Z366" s="20" t="s">
        <v>209</v>
      </c>
      <c r="AA366" s="20" t="s">
        <v>209</v>
      </c>
      <c r="AB366" s="20" t="s">
        <v>209</v>
      </c>
      <c r="AC366" s="20" t="s">
        <v>209</v>
      </c>
      <c r="AD366" s="20" t="s">
        <v>209</v>
      </c>
      <c r="AE366" s="20" t="s">
        <v>209</v>
      </c>
      <c r="AF366" s="20" t="s">
        <v>209</v>
      </c>
      <c r="AG366" s="20" t="s">
        <v>209</v>
      </c>
      <c r="AH366" s="20" t="s">
        <v>209</v>
      </c>
      <c r="AI366" s="20" t="s">
        <v>209</v>
      </c>
      <c r="AJ366" s="20" t="s">
        <v>209</v>
      </c>
      <c r="AK366" s="20" t="s">
        <v>209</v>
      </c>
      <c r="AL366" s="20" t="s">
        <v>209</v>
      </c>
      <c r="AM366" s="20" t="s">
        <v>209</v>
      </c>
      <c r="AN366" s="20" t="s">
        <v>209</v>
      </c>
      <c r="AO366" s="20" t="s">
        <v>209</v>
      </c>
      <c r="AP366" s="20" t="s">
        <v>209</v>
      </c>
      <c r="AQ366" s="20" t="s">
        <v>209</v>
      </c>
      <c r="AR366" s="20" t="s">
        <v>209</v>
      </c>
      <c r="AS366" s="20" t="s">
        <v>209</v>
      </c>
      <c r="AT366" s="20" t="s">
        <v>209</v>
      </c>
      <c r="AU366" s="20" t="s">
        <v>209</v>
      </c>
      <c r="AV366" s="20" t="s">
        <v>209</v>
      </c>
      <c r="AW366" s="20" t="s">
        <v>209</v>
      </c>
      <c r="AX366" s="20" t="s">
        <v>209</v>
      </c>
      <c r="AY366" s="20" t="s">
        <v>209</v>
      </c>
      <c r="AZ366" s="20" t="s">
        <v>209</v>
      </c>
      <c r="BA366" s="20" t="s">
        <v>209</v>
      </c>
      <c r="BB366" s="20" t="s">
        <v>209</v>
      </c>
      <c r="BC366" s="20">
        <v>0.0131089910827478</v>
      </c>
      <c r="BD366" s="20">
        <v>-0.00426480852660059</v>
      </c>
      <c r="BE366" s="20">
        <v>-0.0096864815193054</v>
      </c>
      <c r="BF366" s="20">
        <v>-0.000338368447275195</v>
      </c>
      <c r="BG366" s="20">
        <v>-9.39488853087117e-5</v>
      </c>
      <c r="BH366" s="20">
        <v>-0.0460340318230867</v>
      </c>
      <c r="BI366" s="20">
        <v>0</v>
      </c>
      <c r="BJ366" s="20">
        <v>0.0517695994768044</v>
      </c>
      <c r="BK366" s="20">
        <v>-0.000553152699800191</v>
      </c>
      <c r="BL366" s="20">
        <v>-0.0227825465891675</v>
      </c>
      <c r="BM366" s="20">
        <v>-0.0250484046355621</v>
      </c>
      <c r="BN366" s="20">
        <v>0.0199432084551515</v>
      </c>
      <c r="BO366" s="20">
        <v>-0.0456685217514175</v>
      </c>
      <c r="BP366" s="20">
        <v>-0.0084547532558567</v>
      </c>
      <c r="BQ366" s="20">
        <v>0.00063756784912027</v>
      </c>
      <c r="BR366" s="20">
        <v>-4.45028481498803e-8</v>
      </c>
      <c r="BS366" s="20">
        <v>0.0486813005629902</v>
      </c>
      <c r="BT366" s="20">
        <v>0</v>
      </c>
      <c r="BU366" s="20">
        <v>-0.000172312225235498</v>
      </c>
      <c r="BV366" s="20">
        <v>0.009476723757418</v>
      </c>
      <c r="BW366" s="20">
        <v>-4.23084064070031e-5</v>
      </c>
      <c r="BX366" s="20">
        <v>0.0250665791884354</v>
      </c>
      <c r="BY366" s="20">
        <v>-0.000476066719083207</v>
      </c>
      <c r="BZ366" s="20">
        <v>-0.0005423192912936</v>
      </c>
      <c r="CA366" s="20">
        <v>-0.000129361267242098</v>
      </c>
      <c r="CB366" s="20">
        <v>-0.000305677439810303</v>
      </c>
      <c r="CC366" s="20">
        <v>0.000867505825967799</v>
      </c>
      <c r="CD366" s="20">
        <v>0</v>
      </c>
      <c r="CE366" s="20">
        <v>-3.65619378677878e-5</v>
      </c>
      <c r="CF366" s="20">
        <v>-0.00284787043419131</v>
      </c>
      <c r="CG366" s="20">
        <v>0</v>
      </c>
      <c r="CH366" s="20">
        <v>0.0150010387884406</v>
      </c>
      <c r="CI366" s="20">
        <v>7.88209654720012e-5</v>
      </c>
      <c r="CJ366" s="20">
        <v>-0.00507793760741169</v>
      </c>
      <c r="CK366" s="20">
        <v>0.000295499330648305</v>
      </c>
      <c r="CL366" s="20">
        <v>0.00136570377217959</v>
      </c>
      <c r="CM366" s="20">
        <v>0.000506411699336795</v>
      </c>
      <c r="CN366" s="20">
        <v>0.00135251648115581</v>
      </c>
      <c r="CO366" s="20">
        <v>0.0015691202429053</v>
      </c>
      <c r="CP366" s="20">
        <v>0.000158574732494601</v>
      </c>
      <c r="CQ366" s="20">
        <v>-0.0042124575641662</v>
      </c>
      <c r="CR366" s="20">
        <v>0.0011789005600862</v>
      </c>
      <c r="CS366" s="20">
        <v>-0.00322727177644609</v>
      </c>
      <c r="CT366" s="20">
        <v>0.0148885135774316</v>
      </c>
      <c r="CU366" s="20">
        <v>0.001132180507272</v>
      </c>
      <c r="CV366" s="20">
        <v>-0.0060485475669296</v>
      </c>
      <c r="CW366" s="20">
        <v>0.000100899299855697</v>
      </c>
      <c r="CX366" s="20">
        <v>-0.0010771915525024</v>
      </c>
      <c r="CY366" s="20">
        <v>0</v>
      </c>
      <c r="CZ366" s="20">
        <v>0.0002552548950219</v>
      </c>
      <c r="DA366" s="20">
        <v>-0.00486748079304469</v>
      </c>
      <c r="DB366" s="20">
        <v>0</v>
      </c>
      <c r="DC366" s="20">
        <v>-3.45857954643092e-5</v>
      </c>
      <c r="DD366" s="20">
        <v>-0.002066507333393</v>
      </c>
      <c r="DE366" s="20">
        <v>0</v>
      </c>
      <c r="DF366" s="20">
        <v>0.0091793358471685</v>
      </c>
      <c r="DG366" s="20">
        <v>-0.000174818968231197</v>
      </c>
      <c r="DH366" s="20">
        <v>0</v>
      </c>
      <c r="DI366" s="20">
        <v>0.000135258829969606</v>
      </c>
      <c r="DJ366" s="20">
        <v>0.000839491216398397</v>
      </c>
      <c r="DK366" s="20">
        <v>0</v>
      </c>
      <c r="DL366" s="20">
        <v>-5.64724653970283e-6</v>
      </c>
      <c r="DM366" s="20">
        <v>-0.0041794769836828</v>
      </c>
      <c r="DN366" s="20">
        <v>-9.13370490907006e-8</v>
      </c>
      <c r="DO366" s="20">
        <v>-0.000448211409470309</v>
      </c>
      <c r="DP366" s="389"/>
      <c r="DQ366" s="389"/>
      <c r="DR366" s="389"/>
      <c r="DS366" s="389"/>
      <c r="DT366" s="14"/>
      <c r="DU366" s="14"/>
      <c r="DV366" s="14"/>
      <c r="DW366" s="14"/>
      <c r="DX366" s="14"/>
      <c r="DY366" s="14"/>
      <c r="DZ366" s="14"/>
      <c r="EA366" s="14"/>
      <c r="EB366" s="14"/>
      <c r="EC366" s="14"/>
      <c r="ED366" s="14"/>
      <c r="EE366" s="14"/>
      <c r="EF366" s="14"/>
      <c r="EG366" s="14"/>
      <c r="EH366" s="14"/>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14"/>
      <c r="FE366" s="14"/>
      <c r="FF366" s="14"/>
      <c r="FG366" s="14"/>
      <c r="FH366" s="14"/>
      <c r="FI366" s="14"/>
      <c r="FJ366" s="14"/>
      <c r="FK366" s="14"/>
      <c r="FL366" s="14"/>
      <c r="FM366" s="14"/>
      <c r="FN366" s="14"/>
      <c r="FO366" s="14"/>
      <c r="FP366" s="14"/>
      <c r="FQ366" s="14"/>
      <c r="FR366" s="14"/>
      <c r="FS366" s="14"/>
      <c r="FT366" s="14"/>
      <c r="FU366" s="14"/>
      <c r="FV366" s="14"/>
      <c r="FW366" s="14"/>
      <c r="FX366" s="14"/>
      <c r="FY366" s="14"/>
      <c r="FZ366" s="14"/>
      <c r="GA366" s="14"/>
      <c r="GB366" s="14"/>
      <c r="GC366" s="14"/>
      <c r="GD366" s="14"/>
      <c r="GE366" s="14"/>
      <c r="GF366" s="14"/>
      <c r="GG366" s="14"/>
      <c r="GH366" s="14"/>
      <c r="GI366" s="14"/>
      <c r="GJ366" s="14"/>
      <c r="GK366" s="14"/>
      <c r="GL366" s="14"/>
      <c r="GM366" s="14"/>
      <c r="GN366" s="14"/>
      <c r="GO366" s="14"/>
      <c r="GP366" s="14"/>
      <c r="GQ366" s="14"/>
      <c r="GR366" s="14"/>
      <c r="GS366" s="14"/>
      <c r="GT366" s="14"/>
      <c r="GU366" s="14"/>
      <c r="GV366" s="14"/>
      <c r="GW366" s="14"/>
      <c r="GX366" s="14"/>
      <c r="GY366" s="14"/>
      <c r="GZ366" s="14"/>
      <c r="HA366" s="14"/>
      <c r="HB366" s="14"/>
      <c r="HC366" s="14"/>
      <c r="HD366" s="14"/>
      <c r="HE366" s="14"/>
      <c r="HF366" s="14"/>
      <c r="HG366" s="14"/>
      <c r="HH366" s="14"/>
      <c r="HI366" s="14"/>
      <c r="HJ366" s="14"/>
      <c r="HK366" s="14"/>
      <c r="HL366" s="14"/>
      <c r="HM366" s="14"/>
      <c r="HN366" s="14"/>
      <c r="HO366" s="14"/>
      <c r="HP366" s="14"/>
      <c r="HQ366" s="14"/>
      <c r="HR366" s="14"/>
      <c r="HS366" s="14"/>
      <c r="HT366" s="14"/>
      <c r="HU366" s="14"/>
      <c r="HV366" s="14"/>
      <c r="HW366" s="14"/>
      <c r="HX366" s="14"/>
      <c r="HY366" s="14"/>
      <c r="HZ366" s="14"/>
      <c r="IA366" s="14"/>
      <c r="IB366" s="14"/>
      <c r="IC366" s="14"/>
      <c r="ID366" s="14"/>
      <c r="IE366" s="14"/>
      <c r="IF366" s="14"/>
    </row>
    <row r="367" s="2" customFormat="1" spans="1:240">
      <c r="A367" s="9" t="s">
        <v>47</v>
      </c>
      <c r="B367" s="10"/>
      <c r="C367" s="10"/>
      <c r="D367" s="15"/>
      <c r="E367" s="20" t="s">
        <v>209</v>
      </c>
      <c r="F367" s="20" t="s">
        <v>209</v>
      </c>
      <c r="G367" s="20" t="s">
        <v>209</v>
      </c>
      <c r="H367" s="20" t="s">
        <v>209</v>
      </c>
      <c r="I367" s="20" t="s">
        <v>209</v>
      </c>
      <c r="J367" s="20" t="s">
        <v>209</v>
      </c>
      <c r="K367" s="20" t="s">
        <v>209</v>
      </c>
      <c r="L367" s="20" t="s">
        <v>209</v>
      </c>
      <c r="M367" s="20" t="s">
        <v>209</v>
      </c>
      <c r="N367" s="20" t="s">
        <v>209</v>
      </c>
      <c r="O367" s="20" t="s">
        <v>209</v>
      </c>
      <c r="P367" s="20" t="s">
        <v>209</v>
      </c>
      <c r="Q367" s="20" t="s">
        <v>209</v>
      </c>
      <c r="R367" s="20" t="s">
        <v>209</v>
      </c>
      <c r="S367" s="20" t="s">
        <v>209</v>
      </c>
      <c r="T367" s="20" t="s">
        <v>209</v>
      </c>
      <c r="U367" s="20" t="s">
        <v>209</v>
      </c>
      <c r="V367" s="20" t="s">
        <v>209</v>
      </c>
      <c r="W367" s="20" t="s">
        <v>209</v>
      </c>
      <c r="X367" s="20" t="s">
        <v>209</v>
      </c>
      <c r="Y367" s="20" t="s">
        <v>209</v>
      </c>
      <c r="Z367" s="20" t="s">
        <v>209</v>
      </c>
      <c r="AA367" s="20" t="s">
        <v>209</v>
      </c>
      <c r="AB367" s="20" t="s">
        <v>209</v>
      </c>
      <c r="AC367" s="20" t="s">
        <v>209</v>
      </c>
      <c r="AD367" s="20" t="s">
        <v>209</v>
      </c>
      <c r="AE367" s="20" t="s">
        <v>209</v>
      </c>
      <c r="AF367" s="20" t="s">
        <v>209</v>
      </c>
      <c r="AG367" s="20" t="s">
        <v>209</v>
      </c>
      <c r="AH367" s="20" t="s">
        <v>209</v>
      </c>
      <c r="AI367" s="20" t="s">
        <v>209</v>
      </c>
      <c r="AJ367" s="20" t="s">
        <v>209</v>
      </c>
      <c r="AK367" s="20" t="s">
        <v>209</v>
      </c>
      <c r="AL367" s="20" t="s">
        <v>209</v>
      </c>
      <c r="AM367" s="20" t="s">
        <v>209</v>
      </c>
      <c r="AN367" s="20" t="s">
        <v>209</v>
      </c>
      <c r="AO367" s="20" t="s">
        <v>209</v>
      </c>
      <c r="AP367" s="20" t="s">
        <v>209</v>
      </c>
      <c r="AQ367" s="20" t="s">
        <v>209</v>
      </c>
      <c r="AR367" s="20" t="s">
        <v>209</v>
      </c>
      <c r="AS367" s="20" t="s">
        <v>209</v>
      </c>
      <c r="AT367" s="20" t="s">
        <v>209</v>
      </c>
      <c r="AU367" s="20" t="s">
        <v>209</v>
      </c>
      <c r="AV367" s="20" t="s">
        <v>209</v>
      </c>
      <c r="AW367" s="20" t="s">
        <v>209</v>
      </c>
      <c r="AX367" s="20" t="s">
        <v>209</v>
      </c>
      <c r="AY367" s="20" t="s">
        <v>209</v>
      </c>
      <c r="AZ367" s="20" t="s">
        <v>209</v>
      </c>
      <c r="BA367" s="20" t="s">
        <v>209</v>
      </c>
      <c r="BB367" s="20" t="s">
        <v>209</v>
      </c>
      <c r="BC367" s="20" t="s">
        <v>209</v>
      </c>
      <c r="BD367" s="20" t="s">
        <v>209</v>
      </c>
      <c r="BE367" s="20" t="s">
        <v>209</v>
      </c>
      <c r="BF367" s="20" t="s">
        <v>209</v>
      </c>
      <c r="BG367" s="20" t="s">
        <v>209</v>
      </c>
      <c r="BH367" s="20" t="s">
        <v>209</v>
      </c>
      <c r="BI367" s="20" t="s">
        <v>209</v>
      </c>
      <c r="BJ367" s="20" t="s">
        <v>209</v>
      </c>
      <c r="BK367" s="20" t="s">
        <v>209</v>
      </c>
      <c r="BL367" s="20" t="s">
        <v>209</v>
      </c>
      <c r="BM367" s="20" t="s">
        <v>209</v>
      </c>
      <c r="BN367" s="20" t="s">
        <v>209</v>
      </c>
      <c r="BO367" s="20" t="s">
        <v>209</v>
      </c>
      <c r="BP367" s="20" t="s">
        <v>209</v>
      </c>
      <c r="BQ367" s="20" t="s">
        <v>209</v>
      </c>
      <c r="BR367" s="20" t="s">
        <v>209</v>
      </c>
      <c r="BS367" s="20" t="s">
        <v>209</v>
      </c>
      <c r="BT367" s="20" t="s">
        <v>209</v>
      </c>
      <c r="BU367" s="20" t="s">
        <v>209</v>
      </c>
      <c r="BV367" s="20" t="s">
        <v>209</v>
      </c>
      <c r="BW367" s="20" t="s">
        <v>209</v>
      </c>
      <c r="BX367" s="20" t="s">
        <v>209</v>
      </c>
      <c r="BY367" s="20" t="s">
        <v>209</v>
      </c>
      <c r="BZ367" s="20" t="s">
        <v>209</v>
      </c>
      <c r="CA367" s="20" t="s">
        <v>209</v>
      </c>
      <c r="CB367" s="20" t="s">
        <v>209</v>
      </c>
      <c r="CC367" s="20" t="s">
        <v>209</v>
      </c>
      <c r="CD367" s="20" t="s">
        <v>209</v>
      </c>
      <c r="CE367" s="20" t="s">
        <v>209</v>
      </c>
      <c r="CF367" s="20" t="s">
        <v>209</v>
      </c>
      <c r="CG367" s="20" t="s">
        <v>209</v>
      </c>
      <c r="CH367" s="20" t="s">
        <v>209</v>
      </c>
      <c r="CI367" s="20" t="s">
        <v>209</v>
      </c>
      <c r="CJ367" s="20">
        <v>-0.000186530843525906</v>
      </c>
      <c r="CK367" s="20">
        <v>-7.56187075719866e-6</v>
      </c>
      <c r="CL367" s="20">
        <v>-0.0007436999129216</v>
      </c>
      <c r="CM367" s="20">
        <v>0.000683607948501599</v>
      </c>
      <c r="CN367" s="20">
        <v>0.00181207728526291</v>
      </c>
      <c r="CO367" s="20">
        <v>-0.00172915544078581</v>
      </c>
      <c r="CP367" s="20">
        <v>0.0021934216201617</v>
      </c>
      <c r="CQ367" s="20">
        <v>0.0010354828745785</v>
      </c>
      <c r="CR367" s="20">
        <v>-3.84038850026469e-9</v>
      </c>
      <c r="CS367" s="20">
        <v>-0.0015170710526873</v>
      </c>
      <c r="CT367" s="20">
        <v>0.0178939233791141</v>
      </c>
      <c r="CU367" s="20">
        <v>-3.49110380187811e-9</v>
      </c>
      <c r="CV367" s="20">
        <v>0.000571957940392803</v>
      </c>
      <c r="CW367" s="20">
        <v>-0.0043525238163636</v>
      </c>
      <c r="CX367" s="20">
        <v>-9.83352867371043e-5</v>
      </c>
      <c r="CY367" s="20">
        <v>1.50816594651978e-5</v>
      </c>
      <c r="CZ367" s="20">
        <v>0.0026574664493987</v>
      </c>
      <c r="DA367" s="20">
        <v>-0.0015991980646244</v>
      </c>
      <c r="DB367" s="20">
        <v>-0.0010987373455164</v>
      </c>
      <c r="DC367" s="20">
        <v>-0.0013822518323308</v>
      </c>
      <c r="DD367" s="20">
        <v>-0.000265789216997103</v>
      </c>
      <c r="DE367" s="20">
        <v>-1.13745209778804e-9</v>
      </c>
      <c r="DF367" s="20">
        <v>0.0077281261115118</v>
      </c>
      <c r="DG367" s="20">
        <v>-0.0008165680966781</v>
      </c>
      <c r="DH367" s="20">
        <v>-0.000115669892089609</v>
      </c>
      <c r="DI367" s="20">
        <v>0.00171383907927841</v>
      </c>
      <c r="DJ367" s="20">
        <v>-0.0030645288503585</v>
      </c>
      <c r="DK367" s="20">
        <v>-0.000733636528920403</v>
      </c>
      <c r="DL367" s="20">
        <v>-0.0037751800875414</v>
      </c>
      <c r="DM367" s="20">
        <v>1.97378280386573e-9</v>
      </c>
      <c r="DN367" s="20">
        <v>-0.0091041127476628</v>
      </c>
      <c r="DO367" s="20">
        <v>-0.005150378246739</v>
      </c>
      <c r="DP367" s="389"/>
      <c r="DQ367" s="389"/>
      <c r="DR367" s="389"/>
      <c r="DS367" s="389"/>
      <c r="DT367" s="14"/>
      <c r="DU367" s="14"/>
      <c r="DV367" s="14"/>
      <c r="DW367" s="14"/>
      <c r="DX367" s="14"/>
      <c r="DY367" s="14"/>
      <c r="DZ367" s="14"/>
      <c r="EA367" s="14"/>
      <c r="EB367" s="14"/>
      <c r="EC367" s="14"/>
      <c r="ED367" s="14"/>
      <c r="EE367" s="14"/>
      <c r="EF367" s="14"/>
      <c r="EG367" s="14"/>
      <c r="EH367" s="14"/>
      <c r="EI367" s="14"/>
      <c r="EJ367" s="14"/>
      <c r="EK367" s="14"/>
      <c r="EL367" s="14"/>
      <c r="EM367" s="14"/>
      <c r="EN367" s="14"/>
      <c r="EO367" s="14"/>
      <c r="EP367" s="14"/>
      <c r="EQ367" s="14"/>
      <c r="ER367" s="14"/>
      <c r="ES367" s="14"/>
      <c r="ET367" s="14"/>
      <c r="EU367" s="14"/>
      <c r="EV367" s="14"/>
      <c r="EW367" s="14"/>
      <c r="EX367" s="14"/>
      <c r="EY367" s="14"/>
      <c r="EZ367" s="14"/>
      <c r="FA367" s="14"/>
      <c r="FB367" s="14"/>
      <c r="FC367" s="14"/>
      <c r="FD367" s="14"/>
      <c r="FE367" s="14"/>
      <c r="FF367" s="14"/>
      <c r="FG367" s="14"/>
      <c r="FH367" s="14"/>
      <c r="FI367" s="14"/>
      <c r="FJ367" s="14"/>
      <c r="FK367" s="14"/>
      <c r="FL367" s="14"/>
      <c r="FM367" s="14"/>
      <c r="FN367" s="14"/>
      <c r="FO367" s="14"/>
      <c r="FP367" s="14"/>
      <c r="FQ367" s="14"/>
      <c r="FR367" s="14"/>
      <c r="FS367" s="14"/>
      <c r="FT367" s="14"/>
      <c r="FU367" s="14"/>
      <c r="FV367" s="14"/>
      <c r="FW367" s="14"/>
      <c r="FX367" s="14"/>
      <c r="FY367" s="14"/>
      <c r="FZ367" s="14"/>
      <c r="GA367" s="14"/>
      <c r="GB367" s="14"/>
      <c r="GC367" s="14"/>
      <c r="GD367" s="14"/>
      <c r="GE367" s="14"/>
      <c r="GF367" s="14"/>
      <c r="GG367" s="14"/>
      <c r="GH367" s="14"/>
      <c r="GI367" s="14"/>
      <c r="GJ367" s="14"/>
      <c r="GK367" s="14"/>
      <c r="GL367" s="14"/>
      <c r="GM367" s="14"/>
      <c r="GN367" s="14"/>
      <c r="GO367" s="14"/>
      <c r="GP367" s="14"/>
      <c r="GQ367" s="14"/>
      <c r="GR367" s="14"/>
      <c r="GS367" s="14"/>
      <c r="GT367" s="14"/>
      <c r="GU367" s="14"/>
      <c r="GV367" s="14"/>
      <c r="GW367" s="14"/>
      <c r="GX367" s="14"/>
      <c r="GY367" s="14"/>
      <c r="GZ367" s="14"/>
      <c r="HA367" s="14"/>
      <c r="HB367" s="14"/>
      <c r="HC367" s="14"/>
      <c r="HD367" s="14"/>
      <c r="HE367" s="14"/>
      <c r="HF367" s="14"/>
      <c r="HG367" s="14"/>
      <c r="HH367" s="14"/>
      <c r="HI367" s="14"/>
      <c r="HJ367" s="14"/>
      <c r="HK367" s="14"/>
      <c r="HL367" s="14"/>
      <c r="HM367" s="14"/>
      <c r="HN367" s="14"/>
      <c r="HO367" s="14"/>
      <c r="HP367" s="14"/>
      <c r="HQ367" s="14"/>
      <c r="HR367" s="14"/>
      <c r="HS367" s="14"/>
      <c r="HT367" s="14"/>
      <c r="HU367" s="14"/>
      <c r="HV367" s="14"/>
      <c r="HW367" s="14"/>
      <c r="HX367" s="14"/>
      <c r="HY367" s="14"/>
      <c r="HZ367" s="14"/>
      <c r="IA367" s="14"/>
      <c r="IB367" s="14"/>
      <c r="IC367" s="14"/>
      <c r="ID367" s="14"/>
      <c r="IE367" s="14"/>
      <c r="IF367" s="14"/>
    </row>
    <row r="368" s="2" customFormat="1" spans="1:240">
      <c r="A368" s="9" t="s">
        <v>48</v>
      </c>
      <c r="B368" s="10"/>
      <c r="C368" s="10"/>
      <c r="D368" s="15"/>
      <c r="E368" s="20" t="s">
        <v>209</v>
      </c>
      <c r="F368" s="20" t="s">
        <v>209</v>
      </c>
      <c r="G368" s="20" t="s">
        <v>209</v>
      </c>
      <c r="H368" s="20" t="s">
        <v>209</v>
      </c>
      <c r="I368" s="20" t="s">
        <v>209</v>
      </c>
      <c r="J368" s="20" t="s">
        <v>209</v>
      </c>
      <c r="K368" s="20">
        <v>9.75984189299783e-9</v>
      </c>
      <c r="L368" s="20">
        <v>-0.000573575400654398</v>
      </c>
      <c r="M368" s="20">
        <v>1.13784349997648e-9</v>
      </c>
      <c r="N368" s="20">
        <v>0.00339793483166131</v>
      </c>
      <c r="O368" s="20">
        <v>6.74585309834441e-9</v>
      </c>
      <c r="P368" s="20">
        <v>-2.98507800422509e-9</v>
      </c>
      <c r="Q368" s="20" t="s">
        <v>209</v>
      </c>
      <c r="R368" s="20" t="s">
        <v>209</v>
      </c>
      <c r="S368" s="20" t="s">
        <v>209</v>
      </c>
      <c r="T368" s="20" t="s">
        <v>209</v>
      </c>
      <c r="U368" s="20" t="s">
        <v>209</v>
      </c>
      <c r="V368" s="20" t="s">
        <v>209</v>
      </c>
      <c r="W368" s="20" t="s">
        <v>209</v>
      </c>
      <c r="X368" s="20" t="s">
        <v>209</v>
      </c>
      <c r="Y368" s="20" t="s">
        <v>209</v>
      </c>
      <c r="Z368" s="20">
        <v>-0.0012666227517164</v>
      </c>
      <c r="AA368" s="20">
        <v>0.0017111364989955</v>
      </c>
      <c r="AB368" s="20">
        <v>4.07547719877277e-9</v>
      </c>
      <c r="AC368" s="20">
        <v>-1.04323504002135e-8</v>
      </c>
      <c r="AD368" s="20">
        <v>1.14112237020736e-8</v>
      </c>
      <c r="AE368" s="20">
        <v>0.0068893974933788</v>
      </c>
      <c r="AF368" s="20">
        <v>9.49341619899124e-9</v>
      </c>
      <c r="AG368" s="20">
        <v>7.09142889495015e-5</v>
      </c>
      <c r="AH368" s="20">
        <v>-1.27500235022615e-8</v>
      </c>
      <c r="AI368" s="20">
        <v>5.43391839857854e-9</v>
      </c>
      <c r="AJ368" s="20">
        <v>0.0092585913684223</v>
      </c>
      <c r="AK368" s="20">
        <v>6.58470911130138e-9</v>
      </c>
      <c r="AL368" s="20">
        <v>-0.0053766193878737</v>
      </c>
      <c r="AM368" s="20">
        <v>0.00685321293255829</v>
      </c>
      <c r="AN368" s="20">
        <v>-4.73881289764222e-9</v>
      </c>
      <c r="AO368" s="20">
        <v>1.83725980262839e-9</v>
      </c>
      <c r="AP368" s="20">
        <v>0.00257921056656731</v>
      </c>
      <c r="AQ368" s="20">
        <v>5.90313620207894e-9</v>
      </c>
      <c r="AR368" s="20">
        <v>-2.0212918006024e-9</v>
      </c>
      <c r="AS368" s="20">
        <v>-0.001226134344138</v>
      </c>
      <c r="AT368" s="20">
        <v>2.36616795601385e-10</v>
      </c>
      <c r="AU368" s="20">
        <v>-4.71734949714087e-9</v>
      </c>
      <c r="AV368" s="20">
        <v>0.0115493974168756</v>
      </c>
      <c r="AW368" s="20">
        <v>-3.92417999484085e-9</v>
      </c>
      <c r="AX368" s="20">
        <v>-5.82755617919012e-5</v>
      </c>
      <c r="AY368" s="20">
        <v>0.0194386344757559</v>
      </c>
      <c r="AZ368" s="20">
        <v>-8.84233400388901e-9</v>
      </c>
      <c r="BA368" s="20">
        <v>3.72968600448331e-9</v>
      </c>
      <c r="BB368" s="20">
        <v>-9.86860010376844e-10</v>
      </c>
      <c r="BC368" s="20">
        <v>0.011659279799673</v>
      </c>
      <c r="BD368" s="20">
        <v>-5.41437991663507e-10</v>
      </c>
      <c r="BE368" s="20">
        <v>0.007446057121408</v>
      </c>
      <c r="BF368" s="20">
        <v>-1.37894400065175e-9</v>
      </c>
      <c r="BG368" s="20">
        <v>1.01863989465656e-10</v>
      </c>
      <c r="BH368" s="20">
        <v>0.00615941816744402</v>
      </c>
      <c r="BI368" s="20">
        <v>0.003740327039227</v>
      </c>
      <c r="BJ368" s="20">
        <v>-0.00199841036318402</v>
      </c>
      <c r="BK368" s="20">
        <v>5.28384000442195e-9</v>
      </c>
      <c r="BL368" s="20">
        <v>0.00484291260559</v>
      </c>
      <c r="BM368" s="20">
        <v>3.9753089986494e-9</v>
      </c>
      <c r="BN368" s="20">
        <v>-8.21767398573314e-9</v>
      </c>
      <c r="BO368" s="20">
        <v>-0.0996638542037452</v>
      </c>
      <c r="BP368" s="20">
        <v>-4.98704440243802e-9</v>
      </c>
      <c r="BQ368" s="20">
        <v>0.0599484122122735</v>
      </c>
      <c r="BR368" s="20">
        <v>-2.84941278905215e-9</v>
      </c>
      <c r="BS368" s="20">
        <v>0.000557614309863494</v>
      </c>
      <c r="BT368" s="20">
        <v>-0.008021587440272</v>
      </c>
      <c r="BU368" s="20">
        <v>-0.00710659091035551</v>
      </c>
      <c r="BV368" s="20">
        <v>0.0496774283734549</v>
      </c>
      <c r="BW368" s="20">
        <v>-0.000535207064231991</v>
      </c>
      <c r="BX368" s="20">
        <v>-2.38598002466617e-10</v>
      </c>
      <c r="BY368" s="20">
        <v>-4.92613400071562e-9</v>
      </c>
      <c r="BZ368" s="20">
        <v>-0.019082157834241</v>
      </c>
      <c r="CA368" s="20">
        <v>0.00017445947553299</v>
      </c>
      <c r="CB368" s="20">
        <v>0.005682388473217</v>
      </c>
      <c r="CC368" s="20">
        <v>0.00514369806131701</v>
      </c>
      <c r="CD368" s="20">
        <v>5.98029799292465e-9</v>
      </c>
      <c r="CE368" s="20">
        <v>-4.32790997484389e-10</v>
      </c>
      <c r="CF368" s="20">
        <v>0.003620207208358</v>
      </c>
      <c r="CG368" s="20">
        <v>-3.70910900604482e-9</v>
      </c>
      <c r="CH368" s="20">
        <v>-0.00450638257217499</v>
      </c>
      <c r="CI368" s="20">
        <v>0.019078545824039</v>
      </c>
      <c r="CJ368" s="20">
        <v>-0.000139790489029012</v>
      </c>
      <c r="CK368" s="20">
        <v>-0.000272758456136002</v>
      </c>
      <c r="CL368" s="20">
        <v>0.025628946980117</v>
      </c>
      <c r="CM368" s="20">
        <v>-0.000432685062811994</v>
      </c>
      <c r="CN368" s="20">
        <v>3.64869995328476e-10</v>
      </c>
      <c r="CO368" s="20">
        <v>0.011744071776055</v>
      </c>
      <c r="CP368" s="20">
        <v>-3.5658759833801e-9</v>
      </c>
      <c r="CQ368" s="20">
        <v>-1.63776001094185e-9</v>
      </c>
      <c r="CR368" s="20">
        <v>-0.00554293663012401</v>
      </c>
      <c r="CS368" s="20">
        <v>8.21914300508375e-9</v>
      </c>
      <c r="CT368" s="20">
        <v>-0.012346574950595</v>
      </c>
      <c r="CU368" s="20">
        <v>0.016178806712079</v>
      </c>
      <c r="CV368" s="20">
        <v>6.90276671040102e-5</v>
      </c>
      <c r="CW368" s="20">
        <v>-0.000568938333281005</v>
      </c>
      <c r="CX368" s="20">
        <v>0.00864366681933199</v>
      </c>
      <c r="CY368" s="20">
        <v>0.00211549730471</v>
      </c>
      <c r="CZ368" s="20">
        <v>1.43594200419095e-9</v>
      </c>
      <c r="DA368" s="20">
        <v>0.00229296028033099</v>
      </c>
      <c r="DB368" s="20">
        <v>0.000544024976268015</v>
      </c>
      <c r="DC368" s="20">
        <v>-4.5654370006698e-9</v>
      </c>
      <c r="DD368" s="20">
        <v>0.00224819403823101</v>
      </c>
      <c r="DE368" s="20">
        <v>8.74300998265909e-9</v>
      </c>
      <c r="DF368" s="20">
        <v>0.000712369223183018</v>
      </c>
      <c r="DG368" s="20">
        <v>-0.01527783868827</v>
      </c>
      <c r="DH368" s="20">
        <v>0.000186260152845008</v>
      </c>
      <c r="DI368" s="20">
        <v>7.58973994763323e-10</v>
      </c>
      <c r="DJ368" s="20">
        <v>-0.008430289869851</v>
      </c>
      <c r="DK368" s="20">
        <v>0.000309001262555009</v>
      </c>
      <c r="DL368" s="20">
        <v>-2.30757601915599e-9</v>
      </c>
      <c r="DM368" s="20">
        <v>0.013878814701537</v>
      </c>
      <c r="DN368" s="20">
        <v>0.000114319464596002</v>
      </c>
      <c r="DO368" s="20">
        <v>-1.4384509972043e-9</v>
      </c>
      <c r="DP368" s="389"/>
      <c r="DQ368" s="389"/>
      <c r="DR368" s="389"/>
      <c r="DS368" s="389"/>
      <c r="DT368" s="14"/>
      <c r="DU368" s="14"/>
      <c r="DV368" s="14"/>
      <c r="DW368" s="14"/>
      <c r="DX368" s="14"/>
      <c r="DY368" s="14"/>
      <c r="DZ368" s="14"/>
      <c r="EA368" s="14"/>
      <c r="EB368" s="14"/>
      <c r="EC368" s="14"/>
      <c r="ED368" s="14"/>
      <c r="EE368" s="14"/>
      <c r="EF368" s="14"/>
      <c r="EG368" s="14"/>
      <c r="EH368" s="14"/>
      <c r="EI368" s="14"/>
      <c r="EJ368" s="14"/>
      <c r="EK368" s="14"/>
      <c r="EL368" s="14"/>
      <c r="EM368" s="14"/>
      <c r="EN368" s="14"/>
      <c r="EO368" s="14"/>
      <c r="EP368" s="14"/>
      <c r="EQ368" s="14"/>
      <c r="ER368" s="14"/>
      <c r="ES368" s="14"/>
      <c r="ET368" s="14"/>
      <c r="EU368" s="14"/>
      <c r="EV368" s="14"/>
      <c r="EW368" s="14"/>
      <c r="EX368" s="14"/>
      <c r="EY368" s="14"/>
      <c r="EZ368" s="14"/>
      <c r="FA368" s="14"/>
      <c r="FB368" s="14"/>
      <c r="FC368" s="14"/>
      <c r="FD368" s="14"/>
      <c r="FE368" s="14"/>
      <c r="FF368" s="14"/>
      <c r="FG368" s="14"/>
      <c r="FH368" s="14"/>
      <c r="FI368" s="14"/>
      <c r="FJ368" s="14"/>
      <c r="FK368" s="14"/>
      <c r="FL368" s="14"/>
      <c r="FM368" s="14"/>
      <c r="FN368" s="14"/>
      <c r="FO368" s="14"/>
      <c r="FP368" s="14"/>
      <c r="FQ368" s="14"/>
      <c r="FR368" s="14"/>
      <c r="FS368" s="14"/>
      <c r="FT368" s="14"/>
      <c r="FU368" s="14"/>
      <c r="FV368" s="14"/>
      <c r="FW368" s="14"/>
      <c r="FX368" s="14"/>
      <c r="FY368" s="14"/>
      <c r="FZ368" s="14"/>
      <c r="GA368" s="14"/>
      <c r="GB368" s="14"/>
      <c r="GC368" s="14"/>
      <c r="GD368" s="14"/>
      <c r="GE368" s="14"/>
      <c r="GF368" s="14"/>
      <c r="GG368" s="14"/>
      <c r="GH368" s="14"/>
      <c r="GI368" s="14"/>
      <c r="GJ368" s="14"/>
      <c r="GK368" s="14"/>
      <c r="GL368" s="14"/>
      <c r="GM368" s="14"/>
      <c r="GN368" s="14"/>
      <c r="GO368" s="14"/>
      <c r="GP368" s="14"/>
      <c r="GQ368" s="14"/>
      <c r="GR368" s="14"/>
      <c r="GS368" s="14"/>
      <c r="GT368" s="14"/>
      <c r="GU368" s="14"/>
      <c r="GV368" s="14"/>
      <c r="GW368" s="14"/>
      <c r="GX368" s="14"/>
      <c r="GY368" s="14"/>
      <c r="GZ368" s="14"/>
      <c r="HA368" s="14"/>
      <c r="HB368" s="14"/>
      <c r="HC368" s="14"/>
      <c r="HD368" s="14"/>
      <c r="HE368" s="14"/>
      <c r="HF368" s="14"/>
      <c r="HG368" s="14"/>
      <c r="HH368" s="14"/>
      <c r="HI368" s="14"/>
      <c r="HJ368" s="14"/>
      <c r="HK368" s="14"/>
      <c r="HL368" s="14"/>
      <c r="HM368" s="14"/>
      <c r="HN368" s="14"/>
      <c r="HO368" s="14"/>
      <c r="HP368" s="14"/>
      <c r="HQ368" s="14"/>
      <c r="HR368" s="14"/>
      <c r="HS368" s="14"/>
      <c r="HT368" s="14"/>
      <c r="HU368" s="14"/>
      <c r="HV368" s="14"/>
      <c r="HW368" s="14"/>
      <c r="HX368" s="14"/>
      <c r="HY368" s="14"/>
      <c r="HZ368" s="14"/>
      <c r="IA368" s="14"/>
      <c r="IB368" s="14"/>
      <c r="IC368" s="14"/>
      <c r="ID368" s="14"/>
      <c r="IE368" s="14"/>
      <c r="IF368" s="14"/>
    </row>
    <row r="369" s="2" customFormat="1" spans="1:240">
      <c r="A369" s="9" t="s">
        <v>49</v>
      </c>
      <c r="B369" s="10"/>
      <c r="C369" s="10"/>
      <c r="D369" s="15"/>
      <c r="E369" s="20">
        <v>-0.001057484529395</v>
      </c>
      <c r="F369" s="20">
        <v>0.000789752103105001</v>
      </c>
      <c r="G369" s="20">
        <v>-0.000224830845202001</v>
      </c>
      <c r="H369" s="20">
        <v>-0.015169522671608</v>
      </c>
      <c r="I369" s="20">
        <v>-0.0016347480830686</v>
      </c>
      <c r="J369" s="20">
        <v>0.000789394949573391</v>
      </c>
      <c r="K369" s="20">
        <v>0.000187988132181502</v>
      </c>
      <c r="L369" s="20">
        <v>-0.0004811264043076</v>
      </c>
      <c r="M369" s="20">
        <v>-0.0144197502352782</v>
      </c>
      <c r="N369" s="20">
        <v>0.0410304272785315</v>
      </c>
      <c r="O369" s="20">
        <v>-0.002679915755793</v>
      </c>
      <c r="P369" s="20">
        <v>0</v>
      </c>
      <c r="Q369" s="20">
        <v>-0.00337971165543401</v>
      </c>
      <c r="R369" s="20">
        <v>-0.000263979893150995</v>
      </c>
      <c r="S369" s="20">
        <v>-0.007230632814721</v>
      </c>
      <c r="T369" s="20">
        <v>0.003204306714993</v>
      </c>
      <c r="U369" s="20">
        <v>-0.0184970291761324</v>
      </c>
      <c r="V369" s="20">
        <v>-1.82733621498232e-7</v>
      </c>
      <c r="W369" s="20">
        <v>0.001885761840414</v>
      </c>
      <c r="X369" s="20">
        <v>0.000681461822570395</v>
      </c>
      <c r="Y369" s="20">
        <v>-7.9270592893893e-5</v>
      </c>
      <c r="Z369" s="20">
        <v>0.0223388428215544</v>
      </c>
      <c r="AA369" s="20">
        <v>-0.013289731965159</v>
      </c>
      <c r="AB369" s="20">
        <v>-0.00066230550697001</v>
      </c>
      <c r="AC369" s="20">
        <v>-0.0026422396366827</v>
      </c>
      <c r="AD369" s="20">
        <v>0.00142695252975371</v>
      </c>
      <c r="AE369" s="20">
        <v>3.14857716429973e-5</v>
      </c>
      <c r="AF369" s="20">
        <v>0.000586368973482992</v>
      </c>
      <c r="AG369" s="20">
        <v>-0.000727141735544001</v>
      </c>
      <c r="AH369" s="20">
        <v>3.70207221100927e-6</v>
      </c>
      <c r="AI369" s="20">
        <v>0.000263303225248993</v>
      </c>
      <c r="AJ369" s="20">
        <v>-0.00457632138166959</v>
      </c>
      <c r="AK369" s="20">
        <v>0.000209163971501392</v>
      </c>
      <c r="AL369" s="20">
        <v>0.00441766715351821</v>
      </c>
      <c r="AM369" s="20">
        <v>-0.0155460275118278</v>
      </c>
      <c r="AN369" s="20">
        <v>-0.0017846269009172</v>
      </c>
      <c r="AO369" s="20">
        <v>4.11429490263931e-5</v>
      </c>
      <c r="AP369" s="20">
        <v>0.00256688384879891</v>
      </c>
      <c r="AQ369" s="20">
        <v>0.000134940877546896</v>
      </c>
      <c r="AR369" s="20">
        <v>7.84508414819474e-6</v>
      </c>
      <c r="AS369" s="20">
        <v>-0.0015106082873101</v>
      </c>
      <c r="AT369" s="20">
        <v>0</v>
      </c>
      <c r="AU369" s="20">
        <v>-0.000541974855038888</v>
      </c>
      <c r="AV369" s="20">
        <v>-0.0046328502858194</v>
      </c>
      <c r="AW369" s="20">
        <v>0</v>
      </c>
      <c r="AX369" s="20">
        <v>0.015060990741328</v>
      </c>
      <c r="AY369" s="20">
        <v>-0.0071542217139601</v>
      </c>
      <c r="AZ369" s="20">
        <v>-0.000902842055133191</v>
      </c>
      <c r="BA369" s="20">
        <v>-0.0013522657239418</v>
      </c>
      <c r="BB369" s="20">
        <v>0.000424708959378989</v>
      </c>
      <c r="BC369" s="20">
        <v>-3.4641101221089e-5</v>
      </c>
      <c r="BD369" s="20">
        <v>0.000776733991581693</v>
      </c>
      <c r="BE369" s="20">
        <v>-0.000130930128481199</v>
      </c>
      <c r="BF369" s="20">
        <v>-1.82448409253994e-5</v>
      </c>
      <c r="BG369" s="20">
        <v>-0.000608580457683805</v>
      </c>
      <c r="BH369" s="20">
        <v>-0.000217846408972891</v>
      </c>
      <c r="BI369" s="20">
        <v>-0.000108011672632802</v>
      </c>
      <c r="BJ369" s="20">
        <v>0.0079646253961333</v>
      </c>
      <c r="BK369" s="20">
        <v>-0.0069478610944462</v>
      </c>
      <c r="BL369" s="20">
        <v>-0.026998277812413</v>
      </c>
      <c r="BM369" s="20">
        <v>-0.0217511457481088</v>
      </c>
      <c r="BN369" s="20">
        <v>-0.0032561734387246</v>
      </c>
      <c r="BO369" s="20">
        <v>-0.0047981521463403</v>
      </c>
      <c r="BP369" s="20">
        <v>0.036631078002821</v>
      </c>
      <c r="BQ369" s="20">
        <v>-0.000925506403715207</v>
      </c>
      <c r="BR369" s="20">
        <v>-0.000134604885139195</v>
      </c>
      <c r="BS369" s="20">
        <v>4.19609549041911e-5</v>
      </c>
      <c r="BT369" s="20">
        <v>-0.0134744753605872</v>
      </c>
      <c r="BU369" s="20">
        <v>-5.1709672809e-6</v>
      </c>
      <c r="BV369" s="20">
        <v>0.0301085516098547</v>
      </c>
      <c r="BW369" s="20">
        <v>-0.000968726986223301</v>
      </c>
      <c r="BX369" s="20">
        <v>-0.000514733185333391</v>
      </c>
      <c r="BY369" s="20">
        <v>5.49271573002663e-7</v>
      </c>
      <c r="BZ369" s="20">
        <v>-0.0607554816852103</v>
      </c>
      <c r="CA369" s="20">
        <v>-3.04837353480025e-5</v>
      </c>
      <c r="CB369" s="20">
        <v>5.34134567510211e-6</v>
      </c>
      <c r="CC369" s="20">
        <v>0.0061234038317105</v>
      </c>
      <c r="CD369" s="20">
        <v>0</v>
      </c>
      <c r="CE369" s="20">
        <v>0.0155767326264156</v>
      </c>
      <c r="CF369" s="20">
        <v>0.017826082884323</v>
      </c>
      <c r="CG369" s="20">
        <v>0</v>
      </c>
      <c r="CH369" s="20">
        <v>0.0288654588523039</v>
      </c>
      <c r="CI369" s="20">
        <v>-0.0091047856540593</v>
      </c>
      <c r="CJ369" s="20">
        <v>0.0016425682398207</v>
      </c>
      <c r="CK369" s="20">
        <v>0.000201480903456799</v>
      </c>
      <c r="CL369" s="20">
        <v>-0.0016025947650892</v>
      </c>
      <c r="CM369" s="20">
        <v>-0.000661690292154793</v>
      </c>
      <c r="CN369" s="20">
        <v>-0.00204432511524801</v>
      </c>
      <c r="CO369" s="20">
        <v>-0.0182806475991331</v>
      </c>
      <c r="CP369" s="20">
        <v>-0.0004971160773211</v>
      </c>
      <c r="CQ369" s="20">
        <v>-0.0019758540037814</v>
      </c>
      <c r="CR369" s="20">
        <v>-0.0068681368137532</v>
      </c>
      <c r="CS369" s="20">
        <v>-0.000384036363372198</v>
      </c>
      <c r="CT369" s="20">
        <v>0.0039829465695777</v>
      </c>
      <c r="CU369" s="20">
        <v>-0.0418247134045393</v>
      </c>
      <c r="CV369" s="20">
        <v>5.53655806335013e-5</v>
      </c>
      <c r="CW369" s="20">
        <v>-1.56453244740118e-6</v>
      </c>
      <c r="CX369" s="20">
        <v>-0.00325250216383702</v>
      </c>
      <c r="CY369" s="20">
        <v>0</v>
      </c>
      <c r="CZ369" s="20">
        <v>1.3842018461302e-6</v>
      </c>
      <c r="DA369" s="20">
        <v>-0.00141669153011551</v>
      </c>
      <c r="DB369" s="20">
        <v>0</v>
      </c>
      <c r="DC369" s="20">
        <v>1.00809762894945e-6</v>
      </c>
      <c r="DD369" s="20">
        <v>-0.0202112965770548</v>
      </c>
      <c r="DE369" s="20">
        <v>0</v>
      </c>
      <c r="DF369" s="20">
        <v>0.0530408939586689</v>
      </c>
      <c r="DG369" s="20">
        <v>-0.0230978698356141</v>
      </c>
      <c r="DH369" s="20">
        <v>0</v>
      </c>
      <c r="DI369" s="20">
        <v>5.60872313697114e-7</v>
      </c>
      <c r="DJ369" s="20">
        <v>0.0015140315303895</v>
      </c>
      <c r="DK369" s="20">
        <v>0.000433107996838798</v>
      </c>
      <c r="DL369" s="20">
        <v>-2.86222697839719e-6</v>
      </c>
      <c r="DM369" s="20">
        <v>-0.09669241537033</v>
      </c>
      <c r="DN369" s="20">
        <v>0</v>
      </c>
      <c r="DO369" s="20">
        <v>-0.0212719190313262</v>
      </c>
      <c r="DP369" s="389"/>
      <c r="DQ369" s="389"/>
      <c r="DR369" s="389"/>
      <c r="DS369" s="389"/>
      <c r="DT369" s="14"/>
      <c r="DU369" s="14"/>
      <c r="DV369" s="14"/>
      <c r="DW369" s="14"/>
      <c r="DX369" s="14"/>
      <c r="DY369" s="14"/>
      <c r="DZ369" s="14"/>
      <c r="EA369" s="14"/>
      <c r="EB369" s="14"/>
      <c r="EC369" s="14"/>
      <c r="ED369" s="14"/>
      <c r="EE369" s="14"/>
      <c r="EF369" s="14"/>
      <c r="EG369" s="14"/>
      <c r="EH369" s="14"/>
      <c r="EI369" s="14"/>
      <c r="EJ369" s="14"/>
      <c r="EK369" s="14"/>
      <c r="EL369" s="14"/>
      <c r="EM369" s="14"/>
      <c r="EN369" s="14"/>
      <c r="EO369" s="14"/>
      <c r="EP369" s="14"/>
      <c r="EQ369" s="14"/>
      <c r="ER369" s="14"/>
      <c r="ES369" s="14"/>
      <c r="ET369" s="14"/>
      <c r="EU369" s="14"/>
      <c r="EV369" s="14"/>
      <c r="EW369" s="14"/>
      <c r="EX369" s="14"/>
      <c r="EY369" s="14"/>
      <c r="EZ369" s="14"/>
      <c r="FA369" s="14"/>
      <c r="FB369" s="14"/>
      <c r="FC369" s="14"/>
      <c r="FD369" s="14"/>
      <c r="FE369" s="14"/>
      <c r="FF369" s="14"/>
      <c r="FG369" s="14"/>
      <c r="FH369" s="14"/>
      <c r="FI369" s="14"/>
      <c r="FJ369" s="14"/>
      <c r="FK369" s="14"/>
      <c r="FL369" s="14"/>
      <c r="FM369" s="14"/>
      <c r="FN369" s="14"/>
      <c r="FO369" s="14"/>
      <c r="FP369" s="14"/>
      <c r="FQ369" s="14"/>
      <c r="FR369" s="14"/>
      <c r="FS369" s="14"/>
      <c r="FT369" s="14"/>
      <c r="FU369" s="14"/>
      <c r="FV369" s="14"/>
      <c r="FW369" s="14"/>
      <c r="FX369" s="14"/>
      <c r="FY369" s="14"/>
      <c r="FZ369" s="14"/>
      <c r="GA369" s="14"/>
      <c r="GB369" s="14"/>
      <c r="GC369" s="14"/>
      <c r="GD369" s="14"/>
      <c r="GE369" s="14"/>
      <c r="GF369" s="14"/>
      <c r="GG369" s="14"/>
      <c r="GH369" s="14"/>
      <c r="GI369" s="14"/>
      <c r="GJ369" s="14"/>
      <c r="GK369" s="14"/>
      <c r="GL369" s="14"/>
      <c r="GM369" s="14"/>
      <c r="GN369" s="14"/>
      <c r="GO369" s="14"/>
      <c r="GP369" s="14"/>
      <c r="GQ369" s="14"/>
      <c r="GR369" s="14"/>
      <c r="GS369" s="14"/>
      <c r="GT369" s="14"/>
      <c r="GU369" s="14"/>
      <c r="GV369" s="14"/>
      <c r="GW369" s="14"/>
      <c r="GX369" s="14"/>
      <c r="GY369" s="14"/>
      <c r="GZ369" s="14"/>
      <c r="HA369" s="14"/>
      <c r="HB369" s="14"/>
      <c r="HC369" s="14"/>
      <c r="HD369" s="14"/>
      <c r="HE369" s="14"/>
      <c r="HF369" s="14"/>
      <c r="HG369" s="14"/>
      <c r="HH369" s="14"/>
      <c r="HI369" s="14"/>
      <c r="HJ369" s="14"/>
      <c r="HK369" s="14"/>
      <c r="HL369" s="14"/>
      <c r="HM369" s="14"/>
      <c r="HN369" s="14"/>
      <c r="HO369" s="14"/>
      <c r="HP369" s="14"/>
      <c r="HQ369" s="14"/>
      <c r="HR369" s="14"/>
      <c r="HS369" s="14"/>
      <c r="HT369" s="14"/>
      <c r="HU369" s="14"/>
      <c r="HV369" s="14"/>
      <c r="HW369" s="14"/>
      <c r="HX369" s="14"/>
      <c r="HY369" s="14"/>
      <c r="HZ369" s="14"/>
      <c r="IA369" s="14"/>
      <c r="IB369" s="14"/>
      <c r="IC369" s="14"/>
      <c r="ID369" s="14"/>
      <c r="IE369" s="14"/>
      <c r="IF369" s="14"/>
    </row>
    <row r="370" s="2" customFormat="1" spans="1:240">
      <c r="A370" s="9" t="s">
        <v>50</v>
      </c>
      <c r="B370" s="10"/>
      <c r="C370" s="10"/>
      <c r="D370" s="15"/>
      <c r="E370" s="20" t="s">
        <v>209</v>
      </c>
      <c r="F370" s="20" t="s">
        <v>209</v>
      </c>
      <c r="G370" s="20" t="s">
        <v>209</v>
      </c>
      <c r="H370" s="20" t="s">
        <v>209</v>
      </c>
      <c r="I370" s="20" t="s">
        <v>209</v>
      </c>
      <c r="J370" s="20" t="s">
        <v>209</v>
      </c>
      <c r="K370" s="20" t="s">
        <v>209</v>
      </c>
      <c r="L370" s="20" t="s">
        <v>209</v>
      </c>
      <c r="M370" s="20" t="s">
        <v>209</v>
      </c>
      <c r="N370" s="20" t="s">
        <v>209</v>
      </c>
      <c r="O370" s="20" t="s">
        <v>209</v>
      </c>
      <c r="P370" s="20" t="s">
        <v>209</v>
      </c>
      <c r="Q370" s="20" t="s">
        <v>209</v>
      </c>
      <c r="R370" s="20" t="s">
        <v>209</v>
      </c>
      <c r="S370" s="20" t="s">
        <v>209</v>
      </c>
      <c r="T370" s="20" t="s">
        <v>209</v>
      </c>
      <c r="U370" s="20" t="s">
        <v>209</v>
      </c>
      <c r="V370" s="20" t="s">
        <v>209</v>
      </c>
      <c r="W370" s="20" t="s">
        <v>209</v>
      </c>
      <c r="X370" s="20" t="s">
        <v>209</v>
      </c>
      <c r="Y370" s="20" t="s">
        <v>209</v>
      </c>
      <c r="Z370" s="20" t="s">
        <v>209</v>
      </c>
      <c r="AA370" s="20" t="s">
        <v>209</v>
      </c>
      <c r="AB370" s="20" t="s">
        <v>209</v>
      </c>
      <c r="AC370" s="20" t="s">
        <v>209</v>
      </c>
      <c r="AD370" s="20" t="s">
        <v>209</v>
      </c>
      <c r="AE370" s="20" t="s">
        <v>209</v>
      </c>
      <c r="AF370" s="20" t="s">
        <v>209</v>
      </c>
      <c r="AG370" s="20" t="s">
        <v>209</v>
      </c>
      <c r="AH370" s="20" t="s">
        <v>209</v>
      </c>
      <c r="AI370" s="20" t="s">
        <v>209</v>
      </c>
      <c r="AJ370" s="20" t="s">
        <v>209</v>
      </c>
      <c r="AK370" s="20" t="s">
        <v>209</v>
      </c>
      <c r="AL370" s="20" t="s">
        <v>209</v>
      </c>
      <c r="AM370" s="20" t="s">
        <v>209</v>
      </c>
      <c r="AN370" s="20" t="s">
        <v>209</v>
      </c>
      <c r="AO370" s="20" t="s">
        <v>209</v>
      </c>
      <c r="AP370" s="20" t="s">
        <v>209</v>
      </c>
      <c r="AQ370" s="20" t="s">
        <v>209</v>
      </c>
      <c r="AR370" s="20" t="s">
        <v>209</v>
      </c>
      <c r="AS370" s="20" t="s">
        <v>209</v>
      </c>
      <c r="AT370" s="20" t="s">
        <v>209</v>
      </c>
      <c r="AU370" s="20" t="s">
        <v>209</v>
      </c>
      <c r="AV370" s="20" t="s">
        <v>209</v>
      </c>
      <c r="AW370" s="20" t="s">
        <v>209</v>
      </c>
      <c r="AX370" s="20" t="s">
        <v>209</v>
      </c>
      <c r="AY370" s="20" t="s">
        <v>209</v>
      </c>
      <c r="AZ370" s="20" t="s">
        <v>209</v>
      </c>
      <c r="BA370" s="20" t="s">
        <v>209</v>
      </c>
      <c r="BB370" s="20" t="s">
        <v>209</v>
      </c>
      <c r="BC370" s="20" t="s">
        <v>209</v>
      </c>
      <c r="BD370" s="20" t="s">
        <v>209</v>
      </c>
      <c r="BE370" s="20" t="s">
        <v>209</v>
      </c>
      <c r="BF370" s="20" t="s">
        <v>209</v>
      </c>
      <c r="BG370" s="20" t="s">
        <v>209</v>
      </c>
      <c r="BH370" s="20" t="s">
        <v>209</v>
      </c>
      <c r="BI370" s="20" t="s">
        <v>209</v>
      </c>
      <c r="BJ370" s="20" t="s">
        <v>209</v>
      </c>
      <c r="BK370" s="20" t="s">
        <v>209</v>
      </c>
      <c r="BL370" s="20" t="s">
        <v>209</v>
      </c>
      <c r="BM370" s="20" t="s">
        <v>209</v>
      </c>
      <c r="BN370" s="20" t="s">
        <v>209</v>
      </c>
      <c r="BO370" s="20" t="s">
        <v>209</v>
      </c>
      <c r="BP370" s="20" t="s">
        <v>209</v>
      </c>
      <c r="BQ370" s="20" t="s">
        <v>209</v>
      </c>
      <c r="BR370" s="20" t="s">
        <v>209</v>
      </c>
      <c r="BS370" s="20" t="s">
        <v>209</v>
      </c>
      <c r="BT370" s="20" t="s">
        <v>209</v>
      </c>
      <c r="BU370" s="20" t="s">
        <v>209</v>
      </c>
      <c r="BV370" s="20" t="s">
        <v>209</v>
      </c>
      <c r="BW370" s="20" t="s">
        <v>209</v>
      </c>
      <c r="BX370" s="20" t="s">
        <v>209</v>
      </c>
      <c r="BY370" s="20" t="s">
        <v>209</v>
      </c>
      <c r="BZ370" s="20" t="s">
        <v>209</v>
      </c>
      <c r="CA370" s="20" t="s">
        <v>209</v>
      </c>
      <c r="CB370" s="20" t="s">
        <v>209</v>
      </c>
      <c r="CC370" s="20" t="s">
        <v>209</v>
      </c>
      <c r="CD370" s="20">
        <v>-0.0037856872733632</v>
      </c>
      <c r="CE370" s="20">
        <v>0.0018798142936106</v>
      </c>
      <c r="CF370" s="20">
        <v>0.00273320139803429</v>
      </c>
      <c r="CG370" s="20">
        <v>0</v>
      </c>
      <c r="CH370" s="20">
        <v>-0.0044876585266314</v>
      </c>
      <c r="CI370" s="20">
        <v>-0.000446033200941498</v>
      </c>
      <c r="CJ370" s="20">
        <v>0.000295321845602894</v>
      </c>
      <c r="CK370" s="20">
        <v>-0.0012866154828802</v>
      </c>
      <c r="CL370" s="20">
        <v>0.00151591038503081</v>
      </c>
      <c r="CM370" s="20">
        <v>-0.00344198087108541</v>
      </c>
      <c r="CN370" s="20">
        <v>-0.0281848132482326</v>
      </c>
      <c r="CO370" s="20">
        <v>0.0010353722245692</v>
      </c>
      <c r="CP370" s="20">
        <v>0.000358603608730898</v>
      </c>
      <c r="CQ370" s="20">
        <v>0.0021855850721196</v>
      </c>
      <c r="CR370" s="20">
        <v>-0.0015013645436046</v>
      </c>
      <c r="CS370" s="20">
        <v>0.0012919535364104</v>
      </c>
      <c r="CT370" s="20">
        <v>-0.004946804250309</v>
      </c>
      <c r="CU370" s="20">
        <v>0.0045930256217451</v>
      </c>
      <c r="CV370" s="20">
        <v>-0.0027701873001856</v>
      </c>
      <c r="CW370" s="20">
        <v>0</v>
      </c>
      <c r="CX370" s="20">
        <v>-7.63065968211046e-5</v>
      </c>
      <c r="CY370" s="20">
        <v>-0.0262296203818982</v>
      </c>
      <c r="CZ370" s="20">
        <v>0</v>
      </c>
      <c r="DA370" s="20">
        <v>-0.0042520050509186</v>
      </c>
      <c r="DB370" s="20">
        <v>-0.0001214237155743</v>
      </c>
      <c r="DC370" s="20">
        <v>2.46900945337011e-5</v>
      </c>
      <c r="DD370" s="20">
        <v>-0.0024946750271833</v>
      </c>
      <c r="DE370" s="20">
        <v>0.000245792008397899</v>
      </c>
      <c r="DF370" s="20">
        <v>0.0040410119632787</v>
      </c>
      <c r="DG370" s="20">
        <v>4.96249589638995e-5</v>
      </c>
      <c r="DH370" s="20">
        <v>-0.0074252580162414</v>
      </c>
      <c r="DI370" s="20" t="s">
        <v>209</v>
      </c>
      <c r="DJ370" s="20" t="s">
        <v>209</v>
      </c>
      <c r="DK370" s="20">
        <v>1.23218514487995e-5</v>
      </c>
      <c r="DL370" s="20">
        <v>0</v>
      </c>
      <c r="DM370" s="20">
        <v>0.0020724980295255</v>
      </c>
      <c r="DN370" s="20">
        <v>-5.94024954870057e-6</v>
      </c>
      <c r="DO370" s="20">
        <v>1.96058616332984e-5</v>
      </c>
      <c r="DP370" s="389"/>
      <c r="DQ370" s="389"/>
      <c r="DR370" s="389"/>
      <c r="DS370" s="389"/>
      <c r="DT370" s="14"/>
      <c r="DU370" s="14"/>
      <c r="DV370" s="14"/>
      <c r="DW370" s="14"/>
      <c r="DX370" s="14"/>
      <c r="DY370" s="14"/>
      <c r="DZ370" s="14"/>
      <c r="EA370" s="14"/>
      <c r="EB370" s="14"/>
      <c r="EC370" s="14"/>
      <c r="ED370" s="14"/>
      <c r="EE370" s="14"/>
      <c r="EF370" s="14"/>
      <c r="EG370" s="14"/>
      <c r="EH370" s="14"/>
      <c r="EI370" s="14"/>
      <c r="EJ370" s="14"/>
      <c r="EK370" s="14"/>
      <c r="EL370" s="14"/>
      <c r="EM370" s="14"/>
      <c r="EN370" s="14"/>
      <c r="EO370" s="14"/>
      <c r="EP370" s="14"/>
      <c r="EQ370" s="14"/>
      <c r="ER370" s="14"/>
      <c r="ES370" s="14"/>
      <c r="ET370" s="14"/>
      <c r="EU370" s="14"/>
      <c r="EV370" s="14"/>
      <c r="EW370" s="14"/>
      <c r="EX370" s="14"/>
      <c r="EY370" s="14"/>
      <c r="EZ370" s="14"/>
      <c r="FA370" s="14"/>
      <c r="FB370" s="14"/>
      <c r="FC370" s="14"/>
      <c r="FD370" s="14"/>
      <c r="FE370" s="14"/>
      <c r="FF370" s="14"/>
      <c r="FG370" s="14"/>
      <c r="FH370" s="14"/>
      <c r="FI370" s="14"/>
      <c r="FJ370" s="14"/>
      <c r="FK370" s="14"/>
      <c r="FL370" s="14"/>
      <c r="FM370" s="14"/>
      <c r="FN370" s="14"/>
      <c r="FO370" s="14"/>
      <c r="FP370" s="14"/>
      <c r="FQ370" s="14"/>
      <c r="FR370" s="14"/>
      <c r="FS370" s="14"/>
      <c r="FT370" s="14"/>
      <c r="FU370" s="14"/>
      <c r="FV370" s="14"/>
      <c r="FW370" s="14"/>
      <c r="FX370" s="14"/>
      <c r="FY370" s="14"/>
      <c r="FZ370" s="14"/>
      <c r="GA370" s="14"/>
      <c r="GB370" s="14"/>
      <c r="GC370" s="14"/>
      <c r="GD370" s="14"/>
      <c r="GE370" s="14"/>
      <c r="GF370" s="14"/>
      <c r="GG370" s="14"/>
      <c r="GH370" s="14"/>
      <c r="GI370" s="14"/>
      <c r="GJ370" s="14"/>
      <c r="GK370" s="14"/>
      <c r="GL370" s="14"/>
      <c r="GM370" s="14"/>
      <c r="GN370" s="14"/>
      <c r="GO370" s="14"/>
      <c r="GP370" s="14"/>
      <c r="GQ370" s="14"/>
      <c r="GR370" s="14"/>
      <c r="GS370" s="14"/>
      <c r="GT370" s="14"/>
      <c r="GU370" s="14"/>
      <c r="GV370" s="14"/>
      <c r="GW370" s="14"/>
      <c r="GX370" s="14"/>
      <c r="GY370" s="14"/>
      <c r="GZ370" s="14"/>
      <c r="HA370" s="14"/>
      <c r="HB370" s="14"/>
      <c r="HC370" s="14"/>
      <c r="HD370" s="14"/>
      <c r="HE370" s="14"/>
      <c r="HF370" s="14"/>
      <c r="HG370" s="14"/>
      <c r="HH370" s="14"/>
      <c r="HI370" s="14"/>
      <c r="HJ370" s="14"/>
      <c r="HK370" s="14"/>
      <c r="HL370" s="14"/>
      <c r="HM370" s="14"/>
      <c r="HN370" s="14"/>
      <c r="HO370" s="14"/>
      <c r="HP370" s="14"/>
      <c r="HQ370" s="14"/>
      <c r="HR370" s="14"/>
      <c r="HS370" s="14"/>
      <c r="HT370" s="14"/>
      <c r="HU370" s="14"/>
      <c r="HV370" s="14"/>
      <c r="HW370" s="14"/>
      <c r="HX370" s="14"/>
      <c r="HY370" s="14"/>
      <c r="HZ370" s="14"/>
      <c r="IA370" s="14"/>
      <c r="IB370" s="14"/>
      <c r="IC370" s="14"/>
      <c r="ID370" s="14"/>
      <c r="IE370" s="14"/>
      <c r="IF370" s="14"/>
    </row>
    <row r="371" s="2" customFormat="1" spans="1:240">
      <c r="A371" s="9" t="s">
        <v>52</v>
      </c>
      <c r="B371" s="10"/>
      <c r="C371" s="10"/>
      <c r="D371" s="15"/>
      <c r="E371" s="20">
        <v>-0.001187427330164</v>
      </c>
      <c r="F371" s="20">
        <v>0.000379839613845995</v>
      </c>
      <c r="G371" s="20">
        <v>0</v>
      </c>
      <c r="H371" s="20">
        <v>-1.61865311429921e-5</v>
      </c>
      <c r="I371" s="20">
        <v>0.000970278106329991</v>
      </c>
      <c r="J371" s="20">
        <v>0.00206875621175101</v>
      </c>
      <c r="K371" s="20">
        <v>0.00103369572463199</v>
      </c>
      <c r="L371" s="20">
        <v>-0.000166932116851995</v>
      </c>
      <c r="M371" s="20">
        <v>0.000230257285685001</v>
      </c>
      <c r="N371" s="20">
        <v>0.00414370488697599</v>
      </c>
      <c r="O371" s="20">
        <v>0.000769206010826001</v>
      </c>
      <c r="P371" s="20">
        <v>0.004892285304126</v>
      </c>
      <c r="Q371" s="20">
        <v>9.12838825400941e-6</v>
      </c>
      <c r="R371" s="20">
        <v>6.02228459699317e-6</v>
      </c>
      <c r="S371" s="20">
        <v>0</v>
      </c>
      <c r="T371" s="20">
        <v>0.000349502494652001</v>
      </c>
      <c r="U371" s="20">
        <v>0.00222488127529299</v>
      </c>
      <c r="V371" s="20">
        <v>0.000526978882017012</v>
      </c>
      <c r="W371" s="20">
        <v>0</v>
      </c>
      <c r="X371" s="20">
        <v>-7.17451394099955e-6</v>
      </c>
      <c r="Y371" s="20">
        <v>0</v>
      </c>
      <c r="Z371" s="20">
        <v>0.004467945923702</v>
      </c>
      <c r="AA371" s="20">
        <v>-0.00160816024701702</v>
      </c>
      <c r="AB371" s="20">
        <v>-0.003300792953876</v>
      </c>
      <c r="AC371" s="20">
        <v>0</v>
      </c>
      <c r="AD371" s="20">
        <v>-0.00233993640236099</v>
      </c>
      <c r="AE371" s="20">
        <v>0</v>
      </c>
      <c r="AF371" s="20">
        <v>-0.00154663588277</v>
      </c>
      <c r="AG371" s="20">
        <v>-0.00824599040715</v>
      </c>
      <c r="AH371" s="20">
        <v>-0.00137446135542101</v>
      </c>
      <c r="AI371" s="20">
        <v>0</v>
      </c>
      <c r="AJ371" s="20">
        <v>-0.002160466219432</v>
      </c>
      <c r="AK371" s="20">
        <v>-0.0111612179049624</v>
      </c>
      <c r="AL371" s="20">
        <v>0.0138917372690074</v>
      </c>
      <c r="AM371" s="20">
        <v>-0.002379905263541</v>
      </c>
      <c r="AN371" s="20">
        <v>-0.002950162663675</v>
      </c>
      <c r="AO371" s="20">
        <v>0</v>
      </c>
      <c r="AP371" s="20">
        <v>0</v>
      </c>
      <c r="AQ371" s="20">
        <v>-0.00158445125336</v>
      </c>
      <c r="AR371" s="20">
        <v>0.000446905489197</v>
      </c>
      <c r="AS371" s="20">
        <v>0.00048036099438499</v>
      </c>
      <c r="AT371" s="20">
        <v>0</v>
      </c>
      <c r="AU371" s="20">
        <v>-0.000609355175108989</v>
      </c>
      <c r="AV371" s="20">
        <v>-2.84963135110117e-5</v>
      </c>
      <c r="AW371" s="20">
        <v>-0.000349235444679991</v>
      </c>
      <c r="AX371" s="20">
        <v>0.00178134455463699</v>
      </c>
      <c r="AY371" s="20">
        <v>-0.00144914076299299</v>
      </c>
      <c r="AZ371" s="20">
        <v>0.000318900208766987</v>
      </c>
      <c r="BA371" s="20">
        <v>0</v>
      </c>
      <c r="BB371" s="20">
        <v>-0.00179211562927699</v>
      </c>
      <c r="BC371" s="20">
        <v>0.000336061297450993</v>
      </c>
      <c r="BD371" s="20">
        <v>-0.001029158300975</v>
      </c>
      <c r="BE371" s="20">
        <v>6.51311289950052e-5</v>
      </c>
      <c r="BF371" s="20">
        <v>-0.00195569970151301</v>
      </c>
      <c r="BG371" s="20">
        <v>-0.0093629682714447</v>
      </c>
      <c r="BH371" s="20">
        <v>-0.0010299464382095</v>
      </c>
      <c r="BI371" s="20">
        <v>-0.00140171447063141</v>
      </c>
      <c r="BJ371" s="20">
        <v>0.00160620487508571</v>
      </c>
      <c r="BK371" s="20">
        <v>-0.00318850506479521</v>
      </c>
      <c r="BL371" s="20">
        <v>-0.00269389599365021</v>
      </c>
      <c r="BM371" s="20">
        <v>-0.00516001635264869</v>
      </c>
      <c r="BN371" s="20">
        <v>-0.008045840280951</v>
      </c>
      <c r="BO371" s="20">
        <v>-0.00207691971359171</v>
      </c>
      <c r="BP371" s="20">
        <v>-0.00457536773425099</v>
      </c>
      <c r="BQ371" s="20">
        <v>-0.00624279667663141</v>
      </c>
      <c r="BR371" s="20">
        <v>-0.000803399606328498</v>
      </c>
      <c r="BS371" s="20">
        <v>0</v>
      </c>
      <c r="BT371" s="20">
        <v>-0.00249131107785661</v>
      </c>
      <c r="BU371" s="20">
        <v>-0.0011867657973517</v>
      </c>
      <c r="BV371" s="20">
        <v>0.0139371725547983</v>
      </c>
      <c r="BW371" s="20">
        <v>-0.000452433487675208</v>
      </c>
      <c r="BX371" s="20">
        <v>0.0029668673178954</v>
      </c>
      <c r="BY371" s="20">
        <v>0.000513389271201398</v>
      </c>
      <c r="BZ371" s="20">
        <v>0.000475713923430307</v>
      </c>
      <c r="CA371" s="20">
        <v>3.8461463418793e-5</v>
      </c>
      <c r="CB371" s="20">
        <v>0.00513745018815091</v>
      </c>
      <c r="CC371" s="20">
        <v>0.0066857082119846</v>
      </c>
      <c r="CD371" s="20">
        <v>0.00202146986590619</v>
      </c>
      <c r="CE371" s="20">
        <v>0.0007635506612335</v>
      </c>
      <c r="CF371" s="20">
        <v>0</v>
      </c>
      <c r="CG371" s="20">
        <v>0.000329520686104812</v>
      </c>
      <c r="CH371" s="20">
        <v>0.0051950956506384</v>
      </c>
      <c r="CI371" s="20">
        <v>-8.79071180267116e-5</v>
      </c>
      <c r="CJ371" s="20">
        <v>0.000577927079622204</v>
      </c>
      <c r="CK371" s="20">
        <v>0.000171107296707995</v>
      </c>
      <c r="CL371" s="20">
        <v>-7.69328765581889e-5</v>
      </c>
      <c r="CM371" s="20">
        <v>-3.58717338610065e-5</v>
      </c>
      <c r="CN371" s="20">
        <v>-0.000783293329528992</v>
      </c>
      <c r="CO371" s="20">
        <v>-0.0045323021418919</v>
      </c>
      <c r="CP371" s="20">
        <v>-0.000269525969092105</v>
      </c>
      <c r="CQ371" s="20">
        <v>-0.00122426125204379</v>
      </c>
      <c r="CR371" s="20">
        <v>-0.000499889688893612</v>
      </c>
      <c r="CS371" s="20">
        <v>-0.000797867372934496</v>
      </c>
      <c r="CT371" s="20">
        <v>-0.0023901204281178</v>
      </c>
      <c r="CU371" s="20">
        <v>-0.000490535587101895</v>
      </c>
      <c r="CV371" s="20">
        <v>-0.0044374650387239</v>
      </c>
      <c r="CW371" s="20">
        <v>-0.000610933518526202</v>
      </c>
      <c r="CX371" s="20">
        <v>0</v>
      </c>
      <c r="CY371" s="20">
        <v>-0.000217698651067799</v>
      </c>
      <c r="CZ371" s="20">
        <v>-0.000587982727488903</v>
      </c>
      <c r="DA371" s="20">
        <v>1.12587212252047e-5</v>
      </c>
      <c r="DB371" s="20">
        <v>-1.64309641024069e-5</v>
      </c>
      <c r="DC371" s="20">
        <v>0.000234673074809705</v>
      </c>
      <c r="DD371" s="20">
        <v>-0.00131800087374499</v>
      </c>
      <c r="DE371" s="20">
        <v>-0.000510082678448209</v>
      </c>
      <c r="DF371" s="20">
        <v>0.0017335996817729</v>
      </c>
      <c r="DG371" s="20">
        <v>-0.00119433683737061</v>
      </c>
      <c r="DH371" s="20">
        <v>-0.00114742542300189</v>
      </c>
      <c r="DI371" s="20">
        <v>-0.000147975479982507</v>
      </c>
      <c r="DJ371" s="20">
        <v>0.00182803132573381</v>
      </c>
      <c r="DK371" s="20">
        <v>0</v>
      </c>
      <c r="DL371" s="20">
        <v>0.00207147015169899</v>
      </c>
      <c r="DM371" s="20">
        <v>0.00315210585917021</v>
      </c>
      <c r="DN371" s="20">
        <v>0.00163378982454969</v>
      </c>
      <c r="DO371" s="20">
        <v>0.00205693832431331</v>
      </c>
      <c r="DP371" s="389"/>
      <c r="DQ371" s="389"/>
      <c r="DR371" s="389"/>
      <c r="DS371" s="389"/>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c r="FF371" s="14"/>
      <c r="FG371" s="14"/>
      <c r="FH371" s="14"/>
      <c r="FI371" s="14"/>
      <c r="FJ371" s="14"/>
      <c r="FK371" s="14"/>
      <c r="FL371" s="14"/>
      <c r="FM371" s="14"/>
      <c r="FN371" s="14"/>
      <c r="FO371" s="14"/>
      <c r="FP371" s="14"/>
      <c r="FQ371" s="14"/>
      <c r="FR371" s="14"/>
      <c r="FS371" s="14"/>
      <c r="FT371" s="14"/>
      <c r="FU371" s="14"/>
      <c r="FV371" s="14"/>
      <c r="FW371" s="14"/>
      <c r="FX371" s="14"/>
      <c r="FY371" s="14"/>
      <c r="FZ371" s="14"/>
      <c r="GA371" s="14"/>
      <c r="GB371" s="14"/>
      <c r="GC371" s="14"/>
      <c r="GD371" s="14"/>
      <c r="GE371" s="14"/>
      <c r="GF371" s="14"/>
      <c r="GG371" s="14"/>
      <c r="GH371" s="14"/>
      <c r="GI371" s="14"/>
      <c r="GJ371" s="14"/>
      <c r="GK371" s="14"/>
      <c r="GL371" s="14"/>
      <c r="GM371" s="14"/>
      <c r="GN371" s="14"/>
      <c r="GO371" s="14"/>
      <c r="GP371" s="14"/>
      <c r="GQ371" s="14"/>
      <c r="GR371" s="14"/>
      <c r="GS371" s="14"/>
      <c r="GT371" s="14"/>
      <c r="GU371" s="14"/>
      <c r="GV371" s="14"/>
      <c r="GW371" s="14"/>
      <c r="GX371" s="14"/>
      <c r="GY371" s="14"/>
      <c r="GZ371" s="14"/>
      <c r="HA371" s="14"/>
      <c r="HB371" s="14"/>
      <c r="HC371" s="14"/>
      <c r="HD371" s="14"/>
      <c r="HE371" s="14"/>
      <c r="HF371" s="14"/>
      <c r="HG371" s="14"/>
      <c r="HH371" s="14"/>
      <c r="HI371" s="14"/>
      <c r="HJ371" s="14"/>
      <c r="HK371" s="14"/>
      <c r="HL371" s="14"/>
      <c r="HM371" s="14"/>
      <c r="HN371" s="14"/>
      <c r="HO371" s="14"/>
      <c r="HP371" s="14"/>
      <c r="HQ371" s="14"/>
      <c r="HR371" s="14"/>
      <c r="HS371" s="14"/>
      <c r="HT371" s="14"/>
      <c r="HU371" s="14"/>
      <c r="HV371" s="14"/>
      <c r="HW371" s="14"/>
      <c r="HX371" s="14"/>
      <c r="HY371" s="14"/>
      <c r="HZ371" s="14"/>
      <c r="IA371" s="14"/>
      <c r="IB371" s="14"/>
      <c r="IC371" s="14"/>
      <c r="ID371" s="14"/>
      <c r="IE371" s="14"/>
      <c r="IF371" s="14"/>
    </row>
    <row r="372" s="2" customFormat="1" spans="1:240">
      <c r="A372" s="9" t="s">
        <v>53</v>
      </c>
      <c r="B372" s="10"/>
      <c r="C372" s="10"/>
      <c r="D372" s="15"/>
      <c r="E372" s="20" t="s">
        <v>209</v>
      </c>
      <c r="F372" s="20" t="s">
        <v>209</v>
      </c>
      <c r="G372" s="20" t="s">
        <v>209</v>
      </c>
      <c r="H372" s="20" t="s">
        <v>209</v>
      </c>
      <c r="I372" s="20" t="s">
        <v>209</v>
      </c>
      <c r="J372" s="20" t="s">
        <v>209</v>
      </c>
      <c r="K372" s="20" t="s">
        <v>209</v>
      </c>
      <c r="L372" s="20" t="s">
        <v>209</v>
      </c>
      <c r="M372" s="20" t="s">
        <v>209</v>
      </c>
      <c r="N372" s="20" t="s">
        <v>209</v>
      </c>
      <c r="O372" s="20" t="s">
        <v>209</v>
      </c>
      <c r="P372" s="20" t="s">
        <v>209</v>
      </c>
      <c r="Q372" s="20" t="s">
        <v>209</v>
      </c>
      <c r="R372" s="20" t="s">
        <v>209</v>
      </c>
      <c r="S372" s="20" t="s">
        <v>209</v>
      </c>
      <c r="T372" s="20" t="s">
        <v>209</v>
      </c>
      <c r="U372" s="20" t="s">
        <v>209</v>
      </c>
      <c r="V372" s="20" t="s">
        <v>209</v>
      </c>
      <c r="W372" s="20" t="s">
        <v>209</v>
      </c>
      <c r="X372" s="20" t="s">
        <v>209</v>
      </c>
      <c r="Y372" s="20" t="s">
        <v>209</v>
      </c>
      <c r="Z372" s="20" t="s">
        <v>209</v>
      </c>
      <c r="AA372" s="20">
        <v>0</v>
      </c>
      <c r="AB372" s="20">
        <v>0</v>
      </c>
      <c r="AC372" s="20">
        <v>0.00357732052675602</v>
      </c>
      <c r="AD372" s="20">
        <v>0</v>
      </c>
      <c r="AE372" s="20">
        <v>0</v>
      </c>
      <c r="AF372" s="20">
        <v>0.00769202770944899</v>
      </c>
      <c r="AG372" s="20">
        <v>-0.005209793837746</v>
      </c>
      <c r="AH372" s="20">
        <v>0.007959305923708</v>
      </c>
      <c r="AI372" s="20">
        <v>0.000287219717986009</v>
      </c>
      <c r="AJ372" s="20">
        <v>-0.00276730008624002</v>
      </c>
      <c r="AK372" s="20">
        <v>0</v>
      </c>
      <c r="AL372" s="20">
        <v>-0.000216192951755984</v>
      </c>
      <c r="AM372" s="20">
        <v>0</v>
      </c>
      <c r="AN372" s="20">
        <v>-0.003083349309421</v>
      </c>
      <c r="AO372" s="20">
        <v>0.01273506437033</v>
      </c>
      <c r="AP372" s="20">
        <v>0.000309530493457999</v>
      </c>
      <c r="AQ372" s="20">
        <v>0</v>
      </c>
      <c r="AR372" s="20">
        <v>-0.000856262617480008</v>
      </c>
      <c r="AS372" s="20">
        <v>0.001183120351302</v>
      </c>
      <c r="AT372" s="20">
        <v>-0.000350364190922992</v>
      </c>
      <c r="AU372" s="20">
        <v>-0.000616894804842005</v>
      </c>
      <c r="AV372" s="20">
        <v>0</v>
      </c>
      <c r="AW372" s="20">
        <v>0.00190341909098299</v>
      </c>
      <c r="AX372" s="20">
        <v>0.00594820090064502</v>
      </c>
      <c r="AY372" s="20">
        <v>0.011428159576113</v>
      </c>
      <c r="AZ372" s="20">
        <v>0.00196091570547702</v>
      </c>
      <c r="BA372" s="20">
        <v>0.014475398260375</v>
      </c>
      <c r="BB372" s="20">
        <v>-0.000302535245970015</v>
      </c>
      <c r="BC372" s="20">
        <v>0.000275521773517001</v>
      </c>
      <c r="BD372" s="20">
        <v>-0.000262375547669003</v>
      </c>
      <c r="BE372" s="20">
        <v>0.00120198631329199</v>
      </c>
      <c r="BF372" s="20">
        <v>0</v>
      </c>
      <c r="BG372" s="20">
        <v>0.000111335180170008</v>
      </c>
      <c r="BH372" s="20">
        <v>0</v>
      </c>
      <c r="BI372" s="20">
        <v>-5.93930007999899e-6</v>
      </c>
      <c r="BJ372" s="20">
        <v>0.007016834312642</v>
      </c>
      <c r="BK372" s="20">
        <v>0.001556921719681</v>
      </c>
      <c r="BL372" s="20">
        <v>0</v>
      </c>
      <c r="BM372" s="20">
        <v>0.004654427218549</v>
      </c>
      <c r="BN372" s="20">
        <v>0.000124693652857</v>
      </c>
      <c r="BO372" s="20">
        <v>0</v>
      </c>
      <c r="BP372" s="20">
        <v>0.000832756995536005</v>
      </c>
      <c r="BQ372" s="20">
        <v>-0.002069778160907</v>
      </c>
      <c r="BR372" s="20">
        <v>4.93662336560063e-5</v>
      </c>
      <c r="BS372" s="20">
        <v>0.00194230443509</v>
      </c>
      <c r="BT372" s="20">
        <v>0.000126850232442993</v>
      </c>
      <c r="BU372" s="20">
        <v>0</v>
      </c>
      <c r="BV372" s="20">
        <v>0.00580535346125502</v>
      </c>
      <c r="BW372" s="20">
        <v>-0.000532452110697995</v>
      </c>
      <c r="BX372" s="20">
        <v>0.00595908099562698</v>
      </c>
      <c r="BY372" s="20">
        <v>0.00374855912128502</v>
      </c>
      <c r="BZ372" s="20">
        <v>0.003048692902271</v>
      </c>
      <c r="CA372" s="20">
        <v>-0.000284303875626002</v>
      </c>
      <c r="CB372" s="20">
        <v>0.00277830305388699</v>
      </c>
      <c r="CC372" s="20">
        <v>0.00612415974241698</v>
      </c>
      <c r="CD372" s="20">
        <v>0</v>
      </c>
      <c r="CE372" s="20">
        <v>0.000500655394228</v>
      </c>
      <c r="CF372" s="20">
        <v>-0.00104579270627198</v>
      </c>
      <c r="CG372" s="20">
        <v>0</v>
      </c>
      <c r="CH372" s="20">
        <v>0.00966675987826698</v>
      </c>
      <c r="CI372" s="20">
        <v>0.00137177219712703</v>
      </c>
      <c r="CJ372" s="20">
        <v>-0.00278524839974803</v>
      </c>
      <c r="CK372" s="20">
        <v>-0.019938775693157</v>
      </c>
      <c r="CL372" s="20">
        <v>0</v>
      </c>
      <c r="CM372" s="20">
        <v>0</v>
      </c>
      <c r="CN372" s="20">
        <v>-0.000239807698581979</v>
      </c>
      <c r="CO372" s="20">
        <v>0.00229102051582</v>
      </c>
      <c r="CP372" s="20">
        <v>0.00154473288474499</v>
      </c>
      <c r="CQ372" s="20">
        <v>0.000385181670495005</v>
      </c>
      <c r="CR372" s="20">
        <v>0.000138653458861993</v>
      </c>
      <c r="CS372" s="20">
        <v>0.000283233541988004</v>
      </c>
      <c r="CT372" s="20">
        <v>0.00898005299014398</v>
      </c>
      <c r="CU372" s="20">
        <v>-0.000928539249840987</v>
      </c>
      <c r="CV372" s="20">
        <v>4.00978359240134e-5</v>
      </c>
      <c r="CW372" s="20">
        <v>0.00430290045771797</v>
      </c>
      <c r="CX372" s="20">
        <v>0.00146869375731601</v>
      </c>
      <c r="CY372" s="20">
        <v>5.04694546240025e-5</v>
      </c>
      <c r="CZ372" s="20">
        <v>0</v>
      </c>
      <c r="DA372" s="20">
        <v>0.000890330516253979</v>
      </c>
      <c r="DB372" s="20">
        <v>0.00032898439804202</v>
      </c>
      <c r="DC372" s="20">
        <v>0.000918870734731014</v>
      </c>
      <c r="DD372" s="20">
        <v>-0.000177713481969988</v>
      </c>
      <c r="DE372" s="20">
        <v>5.59737379496328e-6</v>
      </c>
      <c r="DF372" s="20">
        <v>0.00606636524682302</v>
      </c>
      <c r="DG372" s="20">
        <v>0.000315104283826972</v>
      </c>
      <c r="DH372" s="20">
        <v>0</v>
      </c>
      <c r="DI372" s="20">
        <v>0.00131417901608899</v>
      </c>
      <c r="DJ372" s="20">
        <v>0.000191480719112014</v>
      </c>
      <c r="DK372" s="20">
        <v>0</v>
      </c>
      <c r="DL372" s="20">
        <v>0.000432428065196999</v>
      </c>
      <c r="DM372" s="20">
        <v>-0.00236201364733901</v>
      </c>
      <c r="DN372" s="20">
        <v>-0.00370632265142995</v>
      </c>
      <c r="DO372" s="20">
        <v>-0.00703132156867603</v>
      </c>
      <c r="DP372" s="389"/>
      <c r="DQ372" s="389"/>
      <c r="DR372" s="389"/>
      <c r="DS372" s="389"/>
      <c r="DT372" s="14"/>
      <c r="DU372" s="14"/>
      <c r="DV372" s="14"/>
      <c r="DW372" s="14"/>
      <c r="DX372" s="14"/>
      <c r="DY372" s="14"/>
      <c r="DZ372" s="14"/>
      <c r="EA372" s="14"/>
      <c r="EB372" s="14"/>
      <c r="EC372" s="14"/>
      <c r="ED372" s="14"/>
      <c r="EE372" s="14"/>
      <c r="EF372" s="14"/>
      <c r="EG372" s="14"/>
      <c r="EH372" s="14"/>
      <c r="EI372" s="14"/>
      <c r="EJ372" s="14"/>
      <c r="EK372" s="14"/>
      <c r="EL372" s="14"/>
      <c r="EM372" s="14"/>
      <c r="EN372" s="14"/>
      <c r="EO372" s="14"/>
      <c r="EP372" s="14"/>
      <c r="EQ372" s="14"/>
      <c r="ER372" s="14"/>
      <c r="ES372" s="14"/>
      <c r="ET372" s="14"/>
      <c r="EU372" s="14"/>
      <c r="EV372" s="14"/>
      <c r="EW372" s="14"/>
      <c r="EX372" s="14"/>
      <c r="EY372" s="14"/>
      <c r="EZ372" s="14"/>
      <c r="FA372" s="14"/>
      <c r="FB372" s="14"/>
      <c r="FC372" s="14"/>
      <c r="FD372" s="14"/>
      <c r="FE372" s="14"/>
      <c r="FF372" s="14"/>
      <c r="FG372" s="14"/>
      <c r="FH372" s="14"/>
      <c r="FI372" s="14"/>
      <c r="FJ372" s="14"/>
      <c r="FK372" s="14"/>
      <c r="FL372" s="14"/>
      <c r="FM372" s="14"/>
      <c r="FN372" s="14"/>
      <c r="FO372" s="14"/>
      <c r="FP372" s="14"/>
      <c r="FQ372" s="14"/>
      <c r="FR372" s="14"/>
      <c r="FS372" s="14"/>
      <c r="FT372" s="14"/>
      <c r="FU372" s="14"/>
      <c r="FV372" s="14"/>
      <c r="FW372" s="14"/>
      <c r="FX372" s="14"/>
      <c r="FY372" s="14"/>
      <c r="FZ372" s="14"/>
      <c r="GA372" s="14"/>
      <c r="GB372" s="14"/>
      <c r="GC372" s="14"/>
      <c r="GD372" s="14"/>
      <c r="GE372" s="14"/>
      <c r="GF372" s="14"/>
      <c r="GG372" s="14"/>
      <c r="GH372" s="14"/>
      <c r="GI372" s="14"/>
      <c r="GJ372" s="14"/>
      <c r="GK372" s="14"/>
      <c r="GL372" s="14"/>
      <c r="GM372" s="14"/>
      <c r="GN372" s="14"/>
      <c r="GO372" s="14"/>
      <c r="GP372" s="14"/>
      <c r="GQ372" s="14"/>
      <c r="GR372" s="14"/>
      <c r="GS372" s="14"/>
      <c r="GT372" s="14"/>
      <c r="GU372" s="14"/>
      <c r="GV372" s="14"/>
      <c r="GW372" s="14"/>
      <c r="GX372" s="14"/>
      <c r="GY372" s="14"/>
      <c r="GZ372" s="14"/>
      <c r="HA372" s="14"/>
      <c r="HB372" s="14"/>
      <c r="HC372" s="14"/>
      <c r="HD372" s="14"/>
      <c r="HE372" s="14"/>
      <c r="HF372" s="14"/>
      <c r="HG372" s="14"/>
      <c r="HH372" s="14"/>
      <c r="HI372" s="14"/>
      <c r="HJ372" s="14"/>
      <c r="HK372" s="14"/>
      <c r="HL372" s="14"/>
      <c r="HM372" s="14"/>
      <c r="HN372" s="14"/>
      <c r="HO372" s="14"/>
      <c r="HP372" s="14"/>
      <c r="HQ372" s="14"/>
      <c r="HR372" s="14"/>
      <c r="HS372" s="14"/>
      <c r="HT372" s="14"/>
      <c r="HU372" s="14"/>
      <c r="HV372" s="14"/>
      <c r="HW372" s="14"/>
      <c r="HX372" s="14"/>
      <c r="HY372" s="14"/>
      <c r="HZ372" s="14"/>
      <c r="IA372" s="14"/>
      <c r="IB372" s="14"/>
      <c r="IC372" s="14"/>
      <c r="ID372" s="14"/>
      <c r="IE372" s="14"/>
      <c r="IF372" s="14"/>
    </row>
    <row r="373" s="2" customFormat="1" spans="1:240">
      <c r="A373" s="9" t="s">
        <v>54</v>
      </c>
      <c r="B373" s="10"/>
      <c r="C373" s="10"/>
      <c r="D373" s="15"/>
      <c r="E373" s="20">
        <v>0.000129518364947401</v>
      </c>
      <c r="F373" s="20">
        <v>0</v>
      </c>
      <c r="G373" s="20">
        <v>5.00756169209693e-6</v>
      </c>
      <c r="H373" s="20">
        <v>-0.0015319563769501</v>
      </c>
      <c r="I373" s="20">
        <v>0</v>
      </c>
      <c r="J373" s="20">
        <v>-0.001006073227983</v>
      </c>
      <c r="K373" s="20">
        <v>-0.0011115158370511</v>
      </c>
      <c r="L373" s="20">
        <v>2.47557429536999e-5</v>
      </c>
      <c r="M373" s="20">
        <v>0</v>
      </c>
      <c r="N373" s="20">
        <v>0.0025274190512066</v>
      </c>
      <c r="O373" s="20">
        <v>-0.0047889419660162</v>
      </c>
      <c r="P373" s="20">
        <v>0</v>
      </c>
      <c r="Q373" s="20">
        <v>5.13802543919001e-5</v>
      </c>
      <c r="R373" s="20">
        <v>-0.000566578494736202</v>
      </c>
      <c r="S373" s="20">
        <v>1.1634195066397e-5</v>
      </c>
      <c r="T373" s="20">
        <v>-0.0011107574169243</v>
      </c>
      <c r="U373" s="20">
        <v>-3.54175384019023e-5</v>
      </c>
      <c r="V373" s="20">
        <v>0</v>
      </c>
      <c r="W373" s="20">
        <v>-0.0052307590619705</v>
      </c>
      <c r="X373" s="20">
        <v>-9.35751659845996e-5</v>
      </c>
      <c r="Y373" s="20">
        <v>1.48740381561985e-5</v>
      </c>
      <c r="Z373" s="20">
        <v>0.0208270093575812</v>
      </c>
      <c r="AA373" s="20">
        <v>-0.0122334039599175</v>
      </c>
      <c r="AB373" s="20">
        <v>7.75384212982969e-5</v>
      </c>
      <c r="AC373" s="20">
        <v>-1.44152638607009e-5</v>
      </c>
      <c r="AD373" s="20">
        <v>-0.0171228056349436</v>
      </c>
      <c r="AE373" s="20">
        <v>-8.22448977789991e-6</v>
      </c>
      <c r="AF373" s="20">
        <v>-1.38915487052013e-5</v>
      </c>
      <c r="AG373" s="20">
        <v>0.0026767347400152</v>
      </c>
      <c r="AH373" s="20">
        <v>7.77025730969855e-6</v>
      </c>
      <c r="AI373" s="20">
        <v>8.82520839960016e-6</v>
      </c>
      <c r="AJ373" s="20">
        <v>-0.000274390627760704</v>
      </c>
      <c r="AK373" s="20">
        <v>0</v>
      </c>
      <c r="AL373" s="20">
        <v>0.0381212713123261</v>
      </c>
      <c r="AM373" s="20">
        <v>0.00682435445740839</v>
      </c>
      <c r="AN373" s="20">
        <v>0</v>
      </c>
      <c r="AO373" s="20">
        <v>-0.0026449831358986</v>
      </c>
      <c r="AP373" s="20">
        <v>0.0053620924812116</v>
      </c>
      <c r="AQ373" s="20">
        <v>-6.38632984460985e-5</v>
      </c>
      <c r="AR373" s="20">
        <v>5.84442153383075e-5</v>
      </c>
      <c r="AS373" s="20">
        <v>0.0039357606810113</v>
      </c>
      <c r="AT373" s="20">
        <v>0</v>
      </c>
      <c r="AU373" s="20">
        <v>-0.000114485450642909</v>
      </c>
      <c r="AV373" s="20">
        <v>0.0033246473943906</v>
      </c>
      <c r="AW373" s="20">
        <v>-0.000293257902391597</v>
      </c>
      <c r="AX373" s="20">
        <v>0.00276112609544529</v>
      </c>
      <c r="AY373" s="20">
        <v>-0.00539211520791949</v>
      </c>
      <c r="AZ373" s="20">
        <v>2.79601932612894e-5</v>
      </c>
      <c r="BA373" s="20">
        <v>0</v>
      </c>
      <c r="BB373" s="20">
        <v>-0.00195300555831929</v>
      </c>
      <c r="BC373" s="20">
        <v>-8.85410067236053e-5</v>
      </c>
      <c r="BD373" s="20">
        <v>-0.0011733705957543</v>
      </c>
      <c r="BE373" s="20">
        <v>-0.00340822396396701</v>
      </c>
      <c r="BF373" s="20">
        <v>-0.000496621567887101</v>
      </c>
      <c r="BG373" s="20">
        <v>0</v>
      </c>
      <c r="BH373" s="20">
        <v>-0.00336204883095059</v>
      </c>
      <c r="BI373" s="20">
        <v>0</v>
      </c>
      <c r="BJ373" s="20">
        <v>0.00607766130095899</v>
      </c>
      <c r="BK373" s="20">
        <v>-0.00359290443511859</v>
      </c>
      <c r="BL373" s="20">
        <v>0.000188872924387393</v>
      </c>
      <c r="BM373" s="20">
        <v>-0.03612088697667</v>
      </c>
      <c r="BN373" s="20">
        <v>0.000740915160717802</v>
      </c>
      <c r="BO373" s="20">
        <v>0.000420296490384199</v>
      </c>
      <c r="BP373" s="20">
        <v>-0.000620844939493097</v>
      </c>
      <c r="BQ373" s="20">
        <v>-0.0170540025572096</v>
      </c>
      <c r="BR373" s="20">
        <v>6.05550870735015e-5</v>
      </c>
      <c r="BS373" s="20">
        <v>0.0012876500183324</v>
      </c>
      <c r="BT373" s="20">
        <v>0.000149290813737199</v>
      </c>
      <c r="BU373" s="20">
        <v>-0.002223230487117</v>
      </c>
      <c r="BV373" s="20">
        <v>0.0443024132483011</v>
      </c>
      <c r="BW373" s="20">
        <v>0.00226802788057309</v>
      </c>
      <c r="BX373" s="20">
        <v>-0.00037495618893639</v>
      </c>
      <c r="BY373" s="20">
        <v>-0.000772790149531105</v>
      </c>
      <c r="BZ373" s="20">
        <v>-0.000996452717760207</v>
      </c>
      <c r="CA373" s="20">
        <v>-0.000244644939746991</v>
      </c>
      <c r="CB373" s="20">
        <v>0.00397010316973119</v>
      </c>
      <c r="CC373" s="20">
        <v>-0.00172080816130879</v>
      </c>
      <c r="CD373" s="20">
        <v>-1.46900084460611e-6</v>
      </c>
      <c r="CE373" s="20">
        <v>-0.0018825439135377</v>
      </c>
      <c r="CF373" s="20">
        <v>-0.0284955921826913</v>
      </c>
      <c r="CG373" s="20">
        <v>-2.15000281522035e-5</v>
      </c>
      <c r="CH373" s="20">
        <v>0.0384478448572058</v>
      </c>
      <c r="CI373" s="20">
        <v>-0.0113694489198188</v>
      </c>
      <c r="CJ373" s="20">
        <v>-0.000159908812758791</v>
      </c>
      <c r="CK373" s="20">
        <v>0</v>
      </c>
      <c r="CL373" s="20">
        <v>-0.0028518443482745</v>
      </c>
      <c r="CM373" s="20">
        <v>0</v>
      </c>
      <c r="CN373" s="20">
        <v>-0.00186061154557511</v>
      </c>
      <c r="CO373" s="20">
        <v>0.0070913156488351</v>
      </c>
      <c r="CP373" s="20">
        <v>0.00818284314068811</v>
      </c>
      <c r="CQ373" s="20">
        <v>8.40382644533982e-5</v>
      </c>
      <c r="CR373" s="20">
        <v>-0.0193907566256676</v>
      </c>
      <c r="CS373" s="20">
        <v>-2.82523579948971e-5</v>
      </c>
      <c r="CT373" s="20">
        <v>-0.0246801676838975</v>
      </c>
      <c r="CU373" s="20">
        <v>0.0110674451082441</v>
      </c>
      <c r="CV373" s="20">
        <v>0.0003078231883323</v>
      </c>
      <c r="CW373" s="20">
        <v>0</v>
      </c>
      <c r="CX373" s="20">
        <v>0.000629853698392004</v>
      </c>
      <c r="CY373" s="20">
        <v>0</v>
      </c>
      <c r="CZ373" s="20">
        <v>-4.16741919121028e-5</v>
      </c>
      <c r="DA373" s="20">
        <v>-0.0250349403168744</v>
      </c>
      <c r="DB373" s="20">
        <v>0</v>
      </c>
      <c r="DC373" s="20">
        <v>-6.5942356930599e-5</v>
      </c>
      <c r="DD373" s="20">
        <v>-0.0093935933565317</v>
      </c>
      <c r="DE373" s="20">
        <v>0</v>
      </c>
      <c r="DF373" s="20">
        <v>0.0223029764024605</v>
      </c>
      <c r="DG373" s="20">
        <v>-0.00118419490911501</v>
      </c>
      <c r="DH373" s="20">
        <v>0</v>
      </c>
      <c r="DI373" s="20">
        <v>0.0012753442722371</v>
      </c>
      <c r="DJ373" s="20">
        <v>-0.00326543808089599</v>
      </c>
      <c r="DK373" s="20">
        <v>0</v>
      </c>
      <c r="DL373" s="20">
        <v>0.000737336704200994</v>
      </c>
      <c r="DM373" s="20">
        <v>-0.000305297706705197</v>
      </c>
      <c r="DN373" s="20">
        <v>0</v>
      </c>
      <c r="DO373" s="20">
        <v>0.000180237797244902</v>
      </c>
      <c r="DP373" s="389"/>
      <c r="DQ373" s="389"/>
      <c r="DR373" s="389"/>
      <c r="DS373" s="389"/>
      <c r="DT373" s="14"/>
      <c r="DU373" s="14"/>
      <c r="DV373" s="14"/>
      <c r="DW373" s="14"/>
      <c r="DX373" s="14"/>
      <c r="DY373" s="14"/>
      <c r="DZ373" s="14"/>
      <c r="EA373" s="14"/>
      <c r="EB373" s="14"/>
      <c r="EC373" s="14"/>
      <c r="ED373" s="14"/>
      <c r="EE373" s="14"/>
      <c r="EF373" s="14"/>
      <c r="EG373" s="14"/>
      <c r="EH373" s="14"/>
      <c r="EI373" s="14"/>
      <c r="EJ373" s="14"/>
      <c r="EK373" s="14"/>
      <c r="EL373" s="14"/>
      <c r="EM373" s="14"/>
      <c r="EN373" s="14"/>
      <c r="EO373" s="14"/>
      <c r="EP373" s="14"/>
      <c r="EQ373" s="14"/>
      <c r="ER373" s="14"/>
      <c r="ES373" s="14"/>
      <c r="ET373" s="14"/>
      <c r="EU373" s="14"/>
      <c r="EV373" s="14"/>
      <c r="EW373" s="14"/>
      <c r="EX373" s="14"/>
      <c r="EY373" s="14"/>
      <c r="EZ373" s="14"/>
      <c r="FA373" s="14"/>
      <c r="FB373" s="14"/>
      <c r="FC373" s="14"/>
      <c r="FD373" s="14"/>
      <c r="FE373" s="14"/>
      <c r="FF373" s="14"/>
      <c r="FG373" s="14"/>
      <c r="FH373" s="14"/>
      <c r="FI373" s="14"/>
      <c r="FJ373" s="14"/>
      <c r="FK373" s="14"/>
      <c r="FL373" s="14"/>
      <c r="FM373" s="14"/>
      <c r="FN373" s="14"/>
      <c r="FO373" s="14"/>
      <c r="FP373" s="14"/>
      <c r="FQ373" s="14"/>
      <c r="FR373" s="14"/>
      <c r="FS373" s="14"/>
      <c r="FT373" s="14"/>
      <c r="FU373" s="14"/>
      <c r="FV373" s="14"/>
      <c r="FW373" s="14"/>
      <c r="FX373" s="14"/>
      <c r="FY373" s="14"/>
      <c r="FZ373" s="14"/>
      <c r="GA373" s="14"/>
      <c r="GB373" s="14"/>
      <c r="GC373" s="14"/>
      <c r="GD373" s="14"/>
      <c r="GE373" s="14"/>
      <c r="GF373" s="14"/>
      <c r="GG373" s="14"/>
      <c r="GH373" s="14"/>
      <c r="GI373" s="14"/>
      <c r="GJ373" s="14"/>
      <c r="GK373" s="14"/>
      <c r="GL373" s="14"/>
      <c r="GM373" s="14"/>
      <c r="GN373" s="14"/>
      <c r="GO373" s="14"/>
      <c r="GP373" s="14"/>
      <c r="GQ373" s="14"/>
      <c r="GR373" s="14"/>
      <c r="GS373" s="14"/>
      <c r="GT373" s="14"/>
      <c r="GU373" s="14"/>
      <c r="GV373" s="14"/>
      <c r="GW373" s="14"/>
      <c r="GX373" s="14"/>
      <c r="GY373" s="14"/>
      <c r="GZ373" s="14"/>
      <c r="HA373" s="14"/>
      <c r="HB373" s="14"/>
      <c r="HC373" s="14"/>
      <c r="HD373" s="14"/>
      <c r="HE373" s="14"/>
      <c r="HF373" s="14"/>
      <c r="HG373" s="14"/>
      <c r="HH373" s="14"/>
      <c r="HI373" s="14"/>
      <c r="HJ373" s="14"/>
      <c r="HK373" s="14"/>
      <c r="HL373" s="14"/>
      <c r="HM373" s="14"/>
      <c r="HN373" s="14"/>
      <c r="HO373" s="14"/>
      <c r="HP373" s="14"/>
      <c r="HQ373" s="14"/>
      <c r="HR373" s="14"/>
      <c r="HS373" s="14"/>
      <c r="HT373" s="14"/>
      <c r="HU373" s="14"/>
      <c r="HV373" s="14"/>
      <c r="HW373" s="14"/>
      <c r="HX373" s="14"/>
      <c r="HY373" s="14"/>
      <c r="HZ373" s="14"/>
      <c r="IA373" s="14"/>
      <c r="IB373" s="14"/>
      <c r="IC373" s="14"/>
      <c r="ID373" s="14"/>
      <c r="IE373" s="14"/>
      <c r="IF373" s="14"/>
    </row>
    <row r="374" s="2" customFormat="1" spans="1:240">
      <c r="A374" s="9" t="s">
        <v>190</v>
      </c>
      <c r="B374" s="10"/>
      <c r="C374" s="10"/>
      <c r="D374" s="15"/>
      <c r="E374" s="20" t="s">
        <v>209</v>
      </c>
      <c r="F374" s="20">
        <v>0</v>
      </c>
      <c r="G374" s="20">
        <v>0</v>
      </c>
      <c r="H374" s="20">
        <v>0</v>
      </c>
      <c r="I374" s="20">
        <v>0</v>
      </c>
      <c r="J374" s="20">
        <v>0.00739566579795101</v>
      </c>
      <c r="K374" s="20">
        <v>0.00336449488367199</v>
      </c>
      <c r="L374" s="20">
        <v>0.00106260022900201</v>
      </c>
      <c r="M374" s="20">
        <v>0</v>
      </c>
      <c r="N374" s="20">
        <v>0.001759471489163</v>
      </c>
      <c r="O374" s="20">
        <v>-0.000579200267016008</v>
      </c>
      <c r="P374" s="20">
        <v>-0.001172007813825</v>
      </c>
      <c r="Q374" s="20">
        <v>0.000598716360371995</v>
      </c>
      <c r="R374" s="20">
        <v>0</v>
      </c>
      <c r="S374" s="20">
        <v>0</v>
      </c>
      <c r="T374" s="20">
        <v>-0.001937859097548</v>
      </c>
      <c r="U374" s="20">
        <v>-0.00552057615321899</v>
      </c>
      <c r="V374" s="20">
        <v>-0.00224815569980001</v>
      </c>
      <c r="W374" s="20">
        <v>-0.000480434720027997</v>
      </c>
      <c r="X374" s="20">
        <v>0</v>
      </c>
      <c r="Y374" s="20">
        <v>0.000525874642689009</v>
      </c>
      <c r="Z374" s="20">
        <v>0.00547780954485799</v>
      </c>
      <c r="AA374" s="20">
        <v>-0.000564493539785993</v>
      </c>
      <c r="AB374" s="20">
        <v>-0.00436491001435201</v>
      </c>
      <c r="AC374" s="20">
        <v>0</v>
      </c>
      <c r="AD374" s="20">
        <v>0</v>
      </c>
      <c r="AE374" s="20">
        <v>-0.000967638479879004</v>
      </c>
      <c r="AF374" s="20">
        <v>-0.004375911456037</v>
      </c>
      <c r="AG374" s="20">
        <v>0.008127152254402</v>
      </c>
      <c r="AH374" s="20">
        <v>0.003522981618648</v>
      </c>
      <c r="AI374" s="20">
        <v>-0.002567910248771</v>
      </c>
      <c r="AJ374" s="20">
        <v>0</v>
      </c>
      <c r="AK374" s="20">
        <v>0</v>
      </c>
      <c r="AL374" s="20">
        <v>0.00322053105011899</v>
      </c>
      <c r="AM374" s="20">
        <v>-0.006445936094248</v>
      </c>
      <c r="AN374" s="20">
        <v>-0.0101350722909696</v>
      </c>
      <c r="AO374" s="20">
        <v>-0.00556554958782891</v>
      </c>
      <c r="AP374" s="20">
        <v>0</v>
      </c>
      <c r="AQ374" s="20">
        <v>0.000932642936814013</v>
      </c>
      <c r="AR374" s="20">
        <v>0</v>
      </c>
      <c r="AS374" s="20">
        <v>0</v>
      </c>
      <c r="AT374" s="20">
        <v>0.000636116324617991</v>
      </c>
      <c r="AU374" s="20">
        <v>-0.000276014352746295</v>
      </c>
      <c r="AV374" s="20">
        <v>-9.20047842487975e-5</v>
      </c>
      <c r="AW374" s="20">
        <v>-0.0016091337737172</v>
      </c>
      <c r="AX374" s="20">
        <v>-0.0025994481241763</v>
      </c>
      <c r="AY374" s="20">
        <v>0</v>
      </c>
      <c r="AZ374" s="20">
        <v>-0.0158655401563795</v>
      </c>
      <c r="BA374" s="20">
        <v>0</v>
      </c>
      <c r="BB374" s="20">
        <v>-0.0024510566364546</v>
      </c>
      <c r="BC374" s="20">
        <v>0</v>
      </c>
      <c r="BD374" s="20">
        <v>0</v>
      </c>
      <c r="BE374" s="20">
        <v>0.0051971634101846</v>
      </c>
      <c r="BF374" s="20">
        <v>0</v>
      </c>
      <c r="BG374" s="20">
        <v>0.0032724148397059</v>
      </c>
      <c r="BH374" s="20">
        <v>0</v>
      </c>
      <c r="BI374" s="20">
        <v>0</v>
      </c>
      <c r="BJ374" s="20">
        <v>0.0047401159792274</v>
      </c>
      <c r="BK374" s="20">
        <v>0.0024050633475599</v>
      </c>
      <c r="BL374" s="20">
        <v>-0.0147717526489791</v>
      </c>
      <c r="BM374" s="20">
        <v>0</v>
      </c>
      <c r="BN374" s="20">
        <v>-6.05561434326995e-5</v>
      </c>
      <c r="BO374" s="20">
        <v>0</v>
      </c>
      <c r="BP374" s="20">
        <v>-0.0021864186132434</v>
      </c>
      <c r="BQ374" s="20">
        <v>0.0030181168665258</v>
      </c>
      <c r="BR374" s="20">
        <v>0</v>
      </c>
      <c r="BS374" s="20">
        <v>0.000459114552760695</v>
      </c>
      <c r="BT374" s="20">
        <v>0</v>
      </c>
      <c r="BU374" s="20">
        <v>0</v>
      </c>
      <c r="BV374" s="20">
        <v>0.0059817935199717</v>
      </c>
      <c r="BW374" s="20" t="s">
        <v>209</v>
      </c>
      <c r="BX374" s="20" t="s">
        <v>209</v>
      </c>
      <c r="BY374" s="20" t="s">
        <v>209</v>
      </c>
      <c r="BZ374" s="20">
        <v>0</v>
      </c>
      <c r="CA374" s="20">
        <v>0</v>
      </c>
      <c r="CB374" s="20">
        <v>0</v>
      </c>
      <c r="CC374" s="20">
        <v>0</v>
      </c>
      <c r="CD374" s="20" t="s">
        <v>209</v>
      </c>
      <c r="CE374" s="20" t="s">
        <v>209</v>
      </c>
      <c r="CF374" s="20" t="s">
        <v>209</v>
      </c>
      <c r="CG374" s="20">
        <v>0</v>
      </c>
      <c r="CH374" s="20">
        <v>0.00639832169967471</v>
      </c>
      <c r="CI374" s="20">
        <v>0.0032718912004214</v>
      </c>
      <c r="CJ374" s="20">
        <v>0.000710686888984291</v>
      </c>
      <c r="CK374" s="20">
        <v>0.0026351868583622</v>
      </c>
      <c r="CL374" s="20">
        <v>0.00011876480917801</v>
      </c>
      <c r="CM374" s="20">
        <v>0.000492355356080998</v>
      </c>
      <c r="CN374" s="20">
        <v>0.000615781730349998</v>
      </c>
      <c r="CO374" s="20">
        <v>0.001290548576056</v>
      </c>
      <c r="CP374" s="20">
        <v>0.001020395018279</v>
      </c>
      <c r="CQ374" s="20">
        <v>0.000517551798242005</v>
      </c>
      <c r="CR374" s="20">
        <v>0.000160425473345993</v>
      </c>
      <c r="CS374" s="20">
        <v>0.000186651046856001</v>
      </c>
      <c r="CT374" s="20">
        <v>0.00131504944808901</v>
      </c>
      <c r="CU374" s="20">
        <v>0.002529167510344</v>
      </c>
      <c r="CV374" s="20">
        <v>0.002614422883957</v>
      </c>
      <c r="CW374" s="20">
        <v>-0.000312564938652005</v>
      </c>
      <c r="CX374" s="20">
        <v>-0.000228618341223993</v>
      </c>
      <c r="CY374" s="20">
        <v>0</v>
      </c>
      <c r="CZ374" s="20">
        <v>-0.000152068485416004</v>
      </c>
      <c r="DA374" s="20">
        <v>0.003698603950739</v>
      </c>
      <c r="DB374" s="20">
        <v>0.00011622288662301</v>
      </c>
      <c r="DC374" s="20">
        <v>-0.000112339948260001</v>
      </c>
      <c r="DD374" s="20">
        <v>1.15016240549992e-5</v>
      </c>
      <c r="DE374" s="20">
        <v>4.1750659085002e-5</v>
      </c>
      <c r="DF374" s="20">
        <v>0.00121745995799899</v>
      </c>
      <c r="DG374" s="20">
        <v>9.58865686589983e-5</v>
      </c>
      <c r="DH374" s="20">
        <v>-0.00117999241744299</v>
      </c>
      <c r="DI374" s="20">
        <v>-5.79593225930042e-5</v>
      </c>
      <c r="DJ374" s="20">
        <v>0</v>
      </c>
      <c r="DK374" s="20">
        <v>2.26623894710037e-5</v>
      </c>
      <c r="DL374" s="20">
        <v>-0.000700865703271006</v>
      </c>
      <c r="DM374" s="20">
        <v>-0.001977175977687</v>
      </c>
      <c r="DN374" s="20">
        <v>-0.000206558201124002</v>
      </c>
      <c r="DO374" s="20">
        <v>1.97853416259997e-5</v>
      </c>
      <c r="DP374" s="389"/>
      <c r="DQ374" s="389"/>
      <c r="DR374" s="389"/>
      <c r="DS374" s="389"/>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c r="FF374" s="14"/>
      <c r="FG374" s="14"/>
      <c r="FH374" s="14"/>
      <c r="FI374" s="14"/>
      <c r="FJ374" s="14"/>
      <c r="FK374" s="14"/>
      <c r="FL374" s="14"/>
      <c r="FM374" s="14"/>
      <c r="FN374" s="14"/>
      <c r="FO374" s="14"/>
      <c r="FP374" s="14"/>
      <c r="FQ374" s="14"/>
      <c r="FR374" s="14"/>
      <c r="FS374" s="14"/>
      <c r="FT374" s="14"/>
      <c r="FU374" s="14"/>
      <c r="FV374" s="14"/>
      <c r="FW374" s="14"/>
      <c r="FX374" s="14"/>
      <c r="FY374" s="14"/>
      <c r="FZ374" s="14"/>
      <c r="GA374" s="14"/>
      <c r="GB374" s="14"/>
      <c r="GC374" s="14"/>
      <c r="GD374" s="14"/>
      <c r="GE374" s="14"/>
      <c r="GF374" s="14"/>
      <c r="GG374" s="14"/>
      <c r="GH374" s="14"/>
      <c r="GI374" s="14"/>
      <c r="GJ374" s="14"/>
      <c r="GK374" s="14"/>
      <c r="GL374" s="14"/>
      <c r="GM374" s="14"/>
      <c r="GN374" s="14"/>
      <c r="GO374" s="14"/>
      <c r="GP374" s="14"/>
      <c r="GQ374" s="14"/>
      <c r="GR374" s="14"/>
      <c r="GS374" s="14"/>
      <c r="GT374" s="14"/>
      <c r="GU374" s="14"/>
      <c r="GV374" s="14"/>
      <c r="GW374" s="14"/>
      <c r="GX374" s="14"/>
      <c r="GY374" s="14"/>
      <c r="GZ374" s="14"/>
      <c r="HA374" s="14"/>
      <c r="HB374" s="14"/>
      <c r="HC374" s="14"/>
      <c r="HD374" s="14"/>
      <c r="HE374" s="14"/>
      <c r="HF374" s="14"/>
      <c r="HG374" s="14"/>
      <c r="HH374" s="14"/>
      <c r="HI374" s="14"/>
      <c r="HJ374" s="14"/>
      <c r="HK374" s="14"/>
      <c r="HL374" s="14"/>
      <c r="HM374" s="14"/>
      <c r="HN374" s="14"/>
      <c r="HO374" s="14"/>
      <c r="HP374" s="14"/>
      <c r="HQ374" s="14"/>
      <c r="HR374" s="14"/>
      <c r="HS374" s="14"/>
      <c r="HT374" s="14"/>
      <c r="HU374" s="14"/>
      <c r="HV374" s="14"/>
      <c r="HW374" s="14"/>
      <c r="HX374" s="14"/>
      <c r="HY374" s="14"/>
      <c r="HZ374" s="14"/>
      <c r="IA374" s="14"/>
      <c r="IB374" s="14"/>
      <c r="IC374" s="14"/>
      <c r="ID374" s="14"/>
      <c r="IE374" s="14"/>
      <c r="IF374" s="14"/>
    </row>
    <row r="375" s="244" customFormat="1" spans="1:240">
      <c r="A375" s="383" t="s">
        <v>56</v>
      </c>
      <c r="B375" s="369"/>
      <c r="C375" s="369"/>
      <c r="D375" s="377"/>
      <c r="E375" s="390" t="s">
        <v>209</v>
      </c>
      <c r="F375" s="390" t="s">
        <v>209</v>
      </c>
      <c r="G375" s="390" t="s">
        <v>209</v>
      </c>
      <c r="H375" s="390">
        <v>3.44218958140026e-6</v>
      </c>
      <c r="I375" s="390">
        <v>0.000971722468951499</v>
      </c>
      <c r="J375" s="390">
        <v>1.35583678000095e-8</v>
      </c>
      <c r="K375" s="390">
        <v>-0.000576545985222499</v>
      </c>
      <c r="L375" s="390">
        <v>-0.00511338086883387</v>
      </c>
      <c r="M375" s="390">
        <v>-0.00025150980293992</v>
      </c>
      <c r="N375" s="390">
        <v>0.0200064575999362</v>
      </c>
      <c r="O375" s="390">
        <v>-2.21131190095147e-9</v>
      </c>
      <c r="P375" s="390">
        <v>-0.0051123743563776</v>
      </c>
      <c r="Q375" s="390">
        <v>1.7273287401115e-8</v>
      </c>
      <c r="R375" s="390">
        <v>-0.0018156096054418</v>
      </c>
      <c r="S375" s="390">
        <v>1.13946332994108e-8</v>
      </c>
      <c r="T375" s="390">
        <v>-3.11146210185687e-9</v>
      </c>
      <c r="U375" s="390">
        <v>-0.0043552842335486</v>
      </c>
      <c r="V375" s="390">
        <v>0.0065019658163577</v>
      </c>
      <c r="W375" s="390">
        <v>-8.81265629915085e-9</v>
      </c>
      <c r="X375" s="390">
        <v>-0.0037526187316303</v>
      </c>
      <c r="Y375" s="390">
        <v>0.0047023273991155</v>
      </c>
      <c r="Z375" s="390">
        <v>0.0302294970941369</v>
      </c>
      <c r="AA375" s="390">
        <v>7.82631797902056e-5</v>
      </c>
      <c r="AB375" s="390">
        <v>0.000153228202777099</v>
      </c>
      <c r="AC375" s="390">
        <v>-8.66297200641242e-10</v>
      </c>
      <c r="AD375" s="390">
        <v>0.0020333938078852</v>
      </c>
      <c r="AE375" s="390">
        <v>-5.58927010720078e-6</v>
      </c>
      <c r="AF375" s="390">
        <v>-0.0011328029432573</v>
      </c>
      <c r="AG375" s="390">
        <v>-0.0059515481217477</v>
      </c>
      <c r="AH375" s="390">
        <v>2.88706997302046e-7</v>
      </c>
      <c r="AI375" s="390">
        <v>-2.53041220170391e-6</v>
      </c>
      <c r="AJ375" s="390">
        <v>-0.0069548712422436</v>
      </c>
      <c r="AK375" s="390">
        <v>-1.13423779951605e-8</v>
      </c>
      <c r="AL375" s="390">
        <v>0.0320113911950188</v>
      </c>
      <c r="AM375" s="390">
        <v>-0.00116123191017599</v>
      </c>
      <c r="AN375" s="390">
        <v>-0.00121170313602161</v>
      </c>
      <c r="AO375" s="390">
        <v>-0.000142313533216296</v>
      </c>
      <c r="AP375" s="390">
        <v>-0.000893405333205907</v>
      </c>
      <c r="AQ375" s="390">
        <v>-0.000786523291457591</v>
      </c>
      <c r="AR375" s="390">
        <v>1.06062923999062e-8</v>
      </c>
      <c r="AS375" s="390">
        <v>-0.00422985155560791</v>
      </c>
      <c r="AT375" s="390">
        <v>-1.35944511286956e-7</v>
      </c>
      <c r="AU375" s="390">
        <v>-0.0011292398740203</v>
      </c>
      <c r="AV375" s="390">
        <v>-0.0058159268527182</v>
      </c>
      <c r="AW375" s="390">
        <v>-0.000531217270397698</v>
      </c>
      <c r="AX375" s="390">
        <v>0.0168172912697592</v>
      </c>
      <c r="AY375" s="390">
        <v>-0.0016043753309853</v>
      </c>
      <c r="AZ375" s="390">
        <v>-0.0037977390784773</v>
      </c>
      <c r="BA375" s="390">
        <v>-0.0004066921493876</v>
      </c>
      <c r="BB375" s="390">
        <v>0.0018489829784222</v>
      </c>
      <c r="BC375" s="390">
        <v>-0.0029999576827824</v>
      </c>
      <c r="BD375" s="390">
        <v>0.000612751601039907</v>
      </c>
      <c r="BE375" s="390">
        <v>-0.0120916542488775</v>
      </c>
      <c r="BF375" s="390">
        <v>0.00257002919716921</v>
      </c>
      <c r="BG375" s="390">
        <v>-0.000604178751828506</v>
      </c>
      <c r="BH375" s="390">
        <v>-0.0123279975961942</v>
      </c>
      <c r="BI375" s="390">
        <v>-0.0039332132686404</v>
      </c>
      <c r="BJ375" s="390">
        <v>0.0156700120616878</v>
      </c>
      <c r="BK375" s="390">
        <v>-0.00182689622815289</v>
      </c>
      <c r="BL375" s="390">
        <v>-0.0092925916035348</v>
      </c>
      <c r="BM375" s="390">
        <v>-8.27846983071992e-5</v>
      </c>
      <c r="BN375" s="390">
        <v>-0.000586668017632602</v>
      </c>
      <c r="BO375" s="390">
        <v>0.0015810972804521</v>
      </c>
      <c r="BP375" s="390">
        <v>-0.000478991898967801</v>
      </c>
      <c r="BQ375" s="390">
        <v>0.000842811918963501</v>
      </c>
      <c r="BR375" s="390">
        <v>-0.000127018235072301</v>
      </c>
      <c r="BS375" s="390">
        <v>0.000614688362438498</v>
      </c>
      <c r="BT375" s="390">
        <v>-0.000811730259211503</v>
      </c>
      <c r="BU375" s="390">
        <v>-2.55479909450074e-9</v>
      </c>
      <c r="BV375" s="390">
        <v>0.0097547457219803</v>
      </c>
      <c r="BW375" s="390">
        <v>-0.0022480533535467</v>
      </c>
      <c r="BX375" s="390">
        <v>-0.0098445014724982</v>
      </c>
      <c r="BY375" s="390">
        <v>0.000694298171846595</v>
      </c>
      <c r="BZ375" s="390">
        <v>-0.0028497046845173</v>
      </c>
      <c r="CA375" s="390">
        <v>-0.0016694952264992</v>
      </c>
      <c r="CB375" s="390">
        <v>-0.0022651980564854</v>
      </c>
      <c r="CC375" s="390">
        <v>-0.0103779081463333</v>
      </c>
      <c r="CD375" s="390">
        <v>0.000442090508773599</v>
      </c>
      <c r="CE375" s="390">
        <v>-0.005119178088408</v>
      </c>
      <c r="CF375" s="390">
        <v>-0.0135517871962147</v>
      </c>
      <c r="CG375" s="390">
        <v>-0.0302048040642596</v>
      </c>
      <c r="CH375" s="390">
        <v>0.0541274161040968</v>
      </c>
      <c r="CI375" s="390">
        <v>-0.0060950955298208</v>
      </c>
      <c r="CJ375" s="390">
        <v>-0.0126787744552353</v>
      </c>
      <c r="CK375" s="390">
        <v>-0.0008578578832114</v>
      </c>
      <c r="CL375" s="390">
        <v>-0.0143736260806653</v>
      </c>
      <c r="CM375" s="390">
        <v>0.00064935296737105</v>
      </c>
      <c r="CN375" s="390">
        <v>-0.00245857985254371</v>
      </c>
      <c r="CO375" s="390">
        <v>-0.00903517360367068</v>
      </c>
      <c r="CP375" s="390">
        <v>-0.00020894992469216</v>
      </c>
      <c r="CQ375" s="390">
        <v>-0.00110705827639346</v>
      </c>
      <c r="CR375" s="390">
        <v>-0.00894667967156311</v>
      </c>
      <c r="CS375" s="390">
        <v>-0.0054000786834546</v>
      </c>
      <c r="CT375" s="390">
        <v>0.0421769792727005</v>
      </c>
      <c r="CU375" s="390">
        <v>-0.000892894585176201</v>
      </c>
      <c r="CV375" s="390">
        <v>-0.0299868037754646</v>
      </c>
      <c r="CW375" s="390">
        <v>-9.55669951415994e-5</v>
      </c>
      <c r="CX375" s="390">
        <v>-0.000161160229521801</v>
      </c>
      <c r="CY375" s="390">
        <v>-2.9414229905933e-10</v>
      </c>
      <c r="CZ375" s="390">
        <v>-0.0037347196587596</v>
      </c>
      <c r="DA375" s="390">
        <v>0.0017032621104148</v>
      </c>
      <c r="DB375" s="390">
        <v>-0.0005377730826676</v>
      </c>
      <c r="DC375" s="390">
        <v>-0.0010143060654357</v>
      </c>
      <c r="DD375" s="390">
        <v>-0.0034737455737158</v>
      </c>
      <c r="DE375" s="390">
        <v>-5.49856420247012e-5</v>
      </c>
      <c r="DF375" s="390">
        <v>0.025793263302368</v>
      </c>
      <c r="DG375" s="390">
        <v>-0.0023259537848438</v>
      </c>
      <c r="DH375" s="390">
        <v>-0.0140807356831811</v>
      </c>
      <c r="DI375" s="390">
        <v>-4.7728477003961e-9</v>
      </c>
      <c r="DJ375" s="390">
        <v>-0.002000528264248</v>
      </c>
      <c r="DK375" s="390">
        <v>-1.80189170008449e-9</v>
      </c>
      <c r="DL375" s="390">
        <v>-2.91747846296996e-5</v>
      </c>
      <c r="DM375" s="390">
        <v>0.000171900998795001</v>
      </c>
      <c r="DN375" s="390">
        <v>-0.000151356678313801</v>
      </c>
      <c r="DO375" s="390">
        <v>1.41135992679006e-5</v>
      </c>
      <c r="DP375" s="391"/>
      <c r="DQ375" s="391"/>
      <c r="DR375" s="391"/>
      <c r="DS375" s="391"/>
    </row>
    <row r="376" s="324" customFormat="1" spans="1:240">
      <c r="A376" s="384" t="s">
        <v>216</v>
      </c>
      <c r="B376" s="353"/>
      <c r="C376" s="353"/>
      <c r="D376" s="385"/>
      <c r="E376" s="392">
        <f t="shared" ref="E376:BP376" si="21">AVERAGE(E348:E375)</f>
        <v>0.00271245410072047</v>
      </c>
      <c r="F376" s="392">
        <f t="shared" si="21"/>
        <v>-0.00156168307713425</v>
      </c>
      <c r="G376" s="392">
        <f t="shared" si="21"/>
        <v>0.000436865409359372</v>
      </c>
      <c r="H376" s="392">
        <f t="shared" si="21"/>
        <v>-0.00104639693042577</v>
      </c>
      <c r="I376" s="392">
        <f t="shared" si="21"/>
        <v>-0.00128298173828781</v>
      </c>
      <c r="J376" s="392">
        <f t="shared" si="21"/>
        <v>0.000701747895608884</v>
      </c>
      <c r="K376" s="392">
        <f t="shared" si="21"/>
        <v>-0.00204070655287252</v>
      </c>
      <c r="L376" s="392">
        <f t="shared" si="21"/>
        <v>-0.00238327074564329</v>
      </c>
      <c r="M376" s="392">
        <f t="shared" si="21"/>
        <v>-0.00190497661921956</v>
      </c>
      <c r="N376" s="392">
        <f t="shared" si="21"/>
        <v>0.00951211105865178</v>
      </c>
      <c r="O376" s="392">
        <f t="shared" si="21"/>
        <v>-0.00179897751278467</v>
      </c>
      <c r="P376" s="392">
        <f t="shared" si="21"/>
        <v>0.000242173249186745</v>
      </c>
      <c r="Q376" s="392">
        <f t="shared" si="21"/>
        <v>-0.00131593690923503</v>
      </c>
      <c r="R376" s="392">
        <f t="shared" si="21"/>
        <v>-0.00212404595079299</v>
      </c>
      <c r="S376" s="392">
        <f t="shared" si="21"/>
        <v>-0.000581629549131544</v>
      </c>
      <c r="T376" s="392">
        <f t="shared" si="21"/>
        <v>-0.00141118671196384</v>
      </c>
      <c r="U376" s="392">
        <f t="shared" si="21"/>
        <v>-0.00309701942435135</v>
      </c>
      <c r="V376" s="392">
        <f t="shared" si="21"/>
        <v>0.000230698825419904</v>
      </c>
      <c r="W376" s="392">
        <f t="shared" si="21"/>
        <v>-0.000477852770375898</v>
      </c>
      <c r="X376" s="392">
        <f t="shared" si="21"/>
        <v>-0.00196288854847075</v>
      </c>
      <c r="Y376" s="392">
        <f t="shared" si="21"/>
        <v>0.000218315646105201</v>
      </c>
      <c r="Z376" s="392">
        <f t="shared" si="21"/>
        <v>0.013142826260065</v>
      </c>
      <c r="AA376" s="392">
        <f t="shared" si="21"/>
        <v>-0.00235696384177273</v>
      </c>
      <c r="AB376" s="392">
        <f t="shared" si="21"/>
        <v>-0.00123409160335033</v>
      </c>
      <c r="AC376" s="392">
        <f t="shared" si="21"/>
        <v>0.000153285286193255</v>
      </c>
      <c r="AD376" s="392">
        <f t="shared" si="21"/>
        <v>-0.00241993443005171</v>
      </c>
      <c r="AE376" s="392">
        <f t="shared" si="21"/>
        <v>-0.000896961092269797</v>
      </c>
      <c r="AF376" s="392">
        <f t="shared" si="21"/>
        <v>-0.000195490821713661</v>
      </c>
      <c r="AG376" s="392">
        <f t="shared" si="21"/>
        <v>0.000436557963203625</v>
      </c>
      <c r="AH376" s="392">
        <f t="shared" si="21"/>
        <v>0.000744564992016936</v>
      </c>
      <c r="AI376" s="392">
        <f t="shared" si="21"/>
        <v>0.00134313694598585</v>
      </c>
      <c r="AJ376" s="392">
        <f t="shared" si="21"/>
        <v>-0.00152193858128885</v>
      </c>
      <c r="AK376" s="392">
        <f t="shared" si="21"/>
        <v>-0.000302377734815063</v>
      </c>
      <c r="AL376" s="392">
        <f t="shared" si="21"/>
        <v>0.0128408288200928</v>
      </c>
      <c r="AM376" s="392">
        <f t="shared" si="21"/>
        <v>-0.00105709683726766</v>
      </c>
      <c r="AN376" s="392">
        <f t="shared" si="21"/>
        <v>-0.00313775817013879</v>
      </c>
      <c r="AO376" s="392">
        <f t="shared" si="21"/>
        <v>-3.99301824689752e-5</v>
      </c>
      <c r="AP376" s="392">
        <f t="shared" si="21"/>
        <v>0.000853060524161675</v>
      </c>
      <c r="AQ376" s="392">
        <f t="shared" si="21"/>
        <v>0.000178615585842576</v>
      </c>
      <c r="AR376" s="392">
        <f t="shared" si="21"/>
        <v>-0.000115712788520178</v>
      </c>
      <c r="AS376" s="392">
        <f t="shared" si="21"/>
        <v>-0.000517960438847506</v>
      </c>
      <c r="AT376" s="392">
        <f t="shared" si="21"/>
        <v>-5.6145305139469e-5</v>
      </c>
      <c r="AU376" s="392">
        <f t="shared" si="21"/>
        <v>0.000375561574725364</v>
      </c>
      <c r="AV376" s="392">
        <f t="shared" si="21"/>
        <v>0.00126913811495496</v>
      </c>
      <c r="AW376" s="392">
        <f t="shared" si="21"/>
        <v>0.000183097339261837</v>
      </c>
      <c r="AX376" s="392">
        <f t="shared" si="21"/>
        <v>0.00817434090866146</v>
      </c>
      <c r="AY376" s="392">
        <f t="shared" si="21"/>
        <v>0.000786879693069995</v>
      </c>
      <c r="AZ376" s="392">
        <f t="shared" si="21"/>
        <v>-2.67589377088212e-6</v>
      </c>
      <c r="BA376" s="392">
        <f t="shared" si="21"/>
        <v>0.00038880661745192</v>
      </c>
      <c r="BB376" s="392">
        <f t="shared" si="21"/>
        <v>-0.000630614025181286</v>
      </c>
      <c r="BC376" s="392">
        <f t="shared" si="21"/>
        <v>0.00113779218522268</v>
      </c>
      <c r="BD376" s="392">
        <f t="shared" si="21"/>
        <v>-0.000137049840080311</v>
      </c>
      <c r="BE376" s="392">
        <f t="shared" si="21"/>
        <v>0.000331052502301095</v>
      </c>
      <c r="BF376" s="392">
        <f t="shared" si="21"/>
        <v>0.000202940556148753</v>
      </c>
      <c r="BG376" s="392">
        <f t="shared" si="21"/>
        <v>-0.00019534197288715</v>
      </c>
      <c r="BH376" s="392">
        <f t="shared" si="21"/>
        <v>-0.00307074410265038</v>
      </c>
      <c r="BI376" s="392">
        <f t="shared" si="21"/>
        <v>-0.00040280003367492</v>
      </c>
      <c r="BJ376" s="392">
        <f t="shared" si="21"/>
        <v>0.00780892407153373</v>
      </c>
      <c r="BK376" s="392">
        <f t="shared" si="21"/>
        <v>-0.0012122046105108</v>
      </c>
      <c r="BL376" s="392">
        <f t="shared" si="21"/>
        <v>-0.0112243180738043</v>
      </c>
      <c r="BM376" s="392">
        <f t="shared" si="21"/>
        <v>-0.0121218957480138</v>
      </c>
      <c r="BN376" s="392">
        <f t="shared" si="21"/>
        <v>-0.00547934144102512</v>
      </c>
      <c r="BO376" s="392">
        <f t="shared" si="21"/>
        <v>-0.014089398214412</v>
      </c>
      <c r="BP376" s="392">
        <f t="shared" si="21"/>
        <v>-0.000720733004005616</v>
      </c>
      <c r="BQ376" s="392">
        <f t="shared" ref="BQ376:DO376" si="22">AVERAGE(BQ348:BQ375)</f>
        <v>0.00180483058583332</v>
      </c>
      <c r="BR376" s="392">
        <f t="shared" si="22"/>
        <v>0.000915972500642887</v>
      </c>
      <c r="BS376" s="392">
        <f t="shared" si="22"/>
        <v>0.00456575273366788</v>
      </c>
      <c r="BT376" s="392">
        <f t="shared" si="22"/>
        <v>-0.000294814261820477</v>
      </c>
      <c r="BU376" s="392">
        <f t="shared" si="22"/>
        <v>-0.000140899060246285</v>
      </c>
      <c r="BV376" s="392">
        <f t="shared" si="22"/>
        <v>0.0344648772759289</v>
      </c>
      <c r="BW376" s="392">
        <f t="shared" si="22"/>
        <v>0.000244379676412154</v>
      </c>
      <c r="BX376" s="392">
        <f t="shared" si="22"/>
        <v>0.00307906621419611</v>
      </c>
      <c r="BY376" s="392">
        <f t="shared" si="22"/>
        <v>0.00256814414522659</v>
      </c>
      <c r="BZ376" s="392">
        <f t="shared" si="22"/>
        <v>-0.0028341523854316</v>
      </c>
      <c r="CA376" s="392">
        <f t="shared" si="22"/>
        <v>0.0018099657781002</v>
      </c>
      <c r="CB376" s="392">
        <f t="shared" si="22"/>
        <v>0.00520232512983254</v>
      </c>
      <c r="CC376" s="392">
        <f t="shared" si="22"/>
        <v>0.00271591736921624</v>
      </c>
      <c r="CD376" s="392">
        <f t="shared" si="22"/>
        <v>-6.04228170892335e-5</v>
      </c>
      <c r="CE376" s="392">
        <f t="shared" si="22"/>
        <v>0.00099839871121644</v>
      </c>
      <c r="CF376" s="392">
        <f t="shared" si="22"/>
        <v>-0.00221140269817894</v>
      </c>
      <c r="CG376" s="392">
        <f t="shared" si="22"/>
        <v>-0.00143365793829135</v>
      </c>
      <c r="CH376" s="392">
        <f t="shared" si="22"/>
        <v>0.0103633623650374</v>
      </c>
      <c r="CI376" s="392">
        <f t="shared" si="22"/>
        <v>-0.000766658140243444</v>
      </c>
      <c r="CJ376" s="392">
        <f t="shared" si="22"/>
        <v>-0.00111992068661301</v>
      </c>
      <c r="CK376" s="392">
        <f t="shared" si="22"/>
        <v>-0.00166319070704837</v>
      </c>
      <c r="CL376" s="392">
        <f t="shared" si="22"/>
        <v>0.000259128376869069</v>
      </c>
      <c r="CM376" s="392">
        <f t="shared" si="22"/>
        <v>-0.00118708475583483</v>
      </c>
      <c r="CN376" s="392">
        <f t="shared" si="22"/>
        <v>-0.00172782082539154</v>
      </c>
      <c r="CO376" s="392">
        <f t="shared" si="22"/>
        <v>-0.000453622938664038</v>
      </c>
      <c r="CP376" s="392">
        <f t="shared" si="22"/>
        <v>0.000388472126472849</v>
      </c>
      <c r="CQ376" s="392">
        <f t="shared" si="22"/>
        <v>-0.00170849399450716</v>
      </c>
      <c r="CR376" s="392">
        <f t="shared" si="22"/>
        <v>-0.00262262220759285</v>
      </c>
      <c r="CS376" s="392">
        <f t="shared" si="22"/>
        <v>-0.000486868001002862</v>
      </c>
      <c r="CT376" s="392">
        <f t="shared" si="22"/>
        <v>0.00462133804330354</v>
      </c>
      <c r="CU376" s="392">
        <f t="shared" si="22"/>
        <v>-0.000682790120024551</v>
      </c>
      <c r="CV376" s="392">
        <f t="shared" si="22"/>
        <v>-0.00233031416538098</v>
      </c>
      <c r="CW376" s="392">
        <f t="shared" si="22"/>
        <v>0.000539070105877124</v>
      </c>
      <c r="CX376" s="392">
        <f t="shared" si="22"/>
        <v>0.00062787725669534</v>
      </c>
      <c r="CY376" s="392">
        <f t="shared" si="22"/>
        <v>-0.00134152617290681</v>
      </c>
      <c r="CZ376" s="392">
        <f t="shared" si="22"/>
        <v>0.000391082425983327</v>
      </c>
      <c r="DA376" s="392">
        <f t="shared" si="22"/>
        <v>-0.000929558701783171</v>
      </c>
      <c r="DB376" s="392">
        <f t="shared" si="22"/>
        <v>0.000124476143954104</v>
      </c>
      <c r="DC376" s="392">
        <f t="shared" si="22"/>
        <v>-0.000571046411086395</v>
      </c>
      <c r="DD376" s="392">
        <f t="shared" si="22"/>
        <v>-0.000414486022525054</v>
      </c>
      <c r="DE376" s="392">
        <f t="shared" si="22"/>
        <v>-3.82251236793628e-5</v>
      </c>
      <c r="DF376" s="392">
        <f t="shared" si="22"/>
        <v>0.00779451291876655</v>
      </c>
      <c r="DG376" s="392">
        <f t="shared" si="22"/>
        <v>-0.000549487360820042</v>
      </c>
      <c r="DH376" s="392">
        <f t="shared" si="22"/>
        <v>-0.000342886423268029</v>
      </c>
      <c r="DI376" s="392">
        <f t="shared" si="22"/>
        <v>0.000419166545481017</v>
      </c>
      <c r="DJ376" s="392">
        <f t="shared" si="22"/>
        <v>0.000624145776425239</v>
      </c>
      <c r="DK376" s="392">
        <f t="shared" si="22"/>
        <v>-8.25225575033611e-5</v>
      </c>
      <c r="DL376" s="392">
        <f t="shared" si="22"/>
        <v>0.000855218437501292</v>
      </c>
      <c r="DM376" s="392">
        <f t="shared" si="22"/>
        <v>-0.00284208446044953</v>
      </c>
      <c r="DN376" s="392">
        <f t="shared" si="22"/>
        <v>-0.000572284088260819</v>
      </c>
      <c r="DO376" s="392">
        <f t="shared" si="22"/>
        <v>-0.00151602662223248</v>
      </c>
      <c r="DP376" s="386"/>
      <c r="DQ376" s="386"/>
      <c r="DR376" s="386"/>
      <c r="DS376" s="386"/>
      <c r="DT376" s="387"/>
      <c r="DU376" s="387"/>
      <c r="DV376" s="387"/>
      <c r="DW376" s="387"/>
      <c r="DX376" s="387"/>
      <c r="DY376" s="387"/>
      <c r="DZ376" s="387"/>
      <c r="EA376" s="387"/>
      <c r="EB376" s="387"/>
      <c r="EC376" s="387"/>
      <c r="ED376" s="387"/>
      <c r="EE376" s="387"/>
      <c r="EF376" s="387"/>
      <c r="EG376" s="387"/>
      <c r="EH376" s="387"/>
      <c r="EI376" s="387"/>
      <c r="EJ376" s="387"/>
      <c r="EK376" s="387"/>
      <c r="EL376" s="387"/>
      <c r="EM376" s="387"/>
      <c r="EN376" s="387"/>
      <c r="EO376" s="387"/>
      <c r="EP376" s="387"/>
      <c r="EQ376" s="387"/>
      <c r="ER376" s="387"/>
      <c r="ES376" s="387"/>
      <c r="ET376" s="387"/>
      <c r="EU376" s="387"/>
      <c r="EV376" s="387"/>
      <c r="EW376" s="387"/>
      <c r="EX376" s="387"/>
      <c r="EY376" s="387"/>
      <c r="EZ376" s="387"/>
      <c r="FA376" s="387"/>
      <c r="FB376" s="387"/>
      <c r="FC376" s="387"/>
      <c r="FD376" s="387"/>
      <c r="FE376" s="387"/>
      <c r="FF376" s="387"/>
      <c r="FG376" s="387"/>
      <c r="FH376" s="387"/>
      <c r="FI376" s="387"/>
      <c r="FJ376" s="387"/>
      <c r="FK376" s="387"/>
      <c r="FL376" s="387"/>
      <c r="FM376" s="387"/>
      <c r="FN376" s="387"/>
      <c r="FO376" s="387"/>
      <c r="FP376" s="387"/>
      <c r="FQ376" s="387"/>
      <c r="FR376" s="387"/>
      <c r="FS376" s="387"/>
      <c r="FT376" s="387"/>
      <c r="FU376" s="387"/>
      <c r="FV376" s="387"/>
      <c r="FW376" s="387"/>
      <c r="FX376" s="387"/>
      <c r="FY376" s="387"/>
      <c r="FZ376" s="387"/>
      <c r="GA376" s="387"/>
      <c r="GB376" s="387"/>
      <c r="GC376" s="387"/>
      <c r="GD376" s="387"/>
      <c r="GE376" s="387"/>
      <c r="GF376" s="387"/>
      <c r="GG376" s="387"/>
      <c r="GH376" s="387"/>
      <c r="GI376" s="387"/>
      <c r="GJ376" s="387"/>
      <c r="GK376" s="387"/>
      <c r="GL376" s="387"/>
      <c r="GM376" s="387"/>
      <c r="GN376" s="387"/>
      <c r="GO376" s="387"/>
      <c r="GP376" s="387"/>
      <c r="GQ376" s="387"/>
      <c r="GR376" s="387"/>
      <c r="GS376" s="387"/>
      <c r="GT376" s="387"/>
      <c r="GU376" s="387"/>
      <c r="GV376" s="387"/>
      <c r="GW376" s="387"/>
      <c r="GX376" s="387"/>
      <c r="GY376" s="387"/>
      <c r="GZ376" s="387"/>
      <c r="HA376" s="387"/>
      <c r="HB376" s="387"/>
      <c r="HC376" s="387"/>
      <c r="HD376" s="387"/>
      <c r="HE376" s="387"/>
      <c r="HF376" s="387"/>
      <c r="HG376" s="387"/>
      <c r="HH376" s="387"/>
      <c r="HI376" s="387"/>
      <c r="HJ376" s="387"/>
      <c r="HK376" s="387"/>
      <c r="HL376" s="387"/>
      <c r="HM376" s="387"/>
      <c r="HN376" s="387"/>
      <c r="HO376" s="387"/>
      <c r="HP376" s="387"/>
      <c r="HQ376" s="387"/>
      <c r="HR376" s="387"/>
      <c r="HS376" s="387"/>
      <c r="HT376" s="387"/>
      <c r="HU376" s="387"/>
      <c r="HV376" s="387"/>
      <c r="HW376" s="387"/>
      <c r="HX376" s="387"/>
      <c r="HY376" s="387"/>
      <c r="HZ376" s="387"/>
      <c r="IA376" s="387"/>
      <c r="IB376" s="387"/>
      <c r="IC376" s="387"/>
      <c r="ID376" s="387"/>
      <c r="IE376" s="387"/>
      <c r="IF376" s="387"/>
    </row>
    <row r="377" customFormat="1" spans="1:240">
      <c r="A377" s="30"/>
      <c r="E377" s="366"/>
      <c r="F377" s="366"/>
      <c r="G377" s="366"/>
      <c r="H377" s="366"/>
      <c r="I377" s="366"/>
      <c r="J377" s="366"/>
      <c r="K377" s="366"/>
      <c r="L377" s="366"/>
      <c r="M377" s="366"/>
      <c r="N377" s="366"/>
      <c r="O377" s="366"/>
      <c r="P377" s="366"/>
      <c r="Q377" s="366"/>
      <c r="R377" s="366"/>
      <c r="S377" s="366"/>
      <c r="T377" s="366"/>
      <c r="U377" s="366"/>
      <c r="V377" s="366"/>
      <c r="W377" s="366"/>
      <c r="X377" s="366"/>
      <c r="Y377" s="366"/>
      <c r="Z377" s="366"/>
      <c r="AA377" s="366"/>
      <c r="AB377" s="366"/>
      <c r="AC377" s="366"/>
      <c r="AD377" s="366"/>
      <c r="AE377" s="366"/>
      <c r="AF377" s="366"/>
      <c r="AG377" s="366"/>
      <c r="AH377" s="366"/>
      <c r="AI377" s="366"/>
      <c r="AJ377" s="366"/>
      <c r="AK377" s="366"/>
      <c r="AL377" s="366"/>
      <c r="AM377" s="366"/>
      <c r="AN377" s="366"/>
      <c r="AO377" s="366"/>
      <c r="AP377" s="366"/>
      <c r="AQ377" s="366"/>
      <c r="AR377" s="366"/>
      <c r="AS377" s="366"/>
      <c r="AT377" s="366"/>
      <c r="AU377" s="366"/>
      <c r="AV377" s="366"/>
      <c r="AW377" s="366"/>
      <c r="AX377" s="366"/>
      <c r="AY377" s="366"/>
      <c r="AZ377" s="366"/>
      <c r="BA377" s="366"/>
      <c r="BB377" s="366"/>
      <c r="BC377" s="366"/>
      <c r="BD377" s="366"/>
      <c r="BE377" s="366"/>
      <c r="BF377" s="366"/>
      <c r="BG377" s="366"/>
      <c r="BH377" s="366"/>
      <c r="BI377" s="366"/>
      <c r="BJ377" s="366"/>
      <c r="BK377" s="366"/>
      <c r="BL377" s="366"/>
      <c r="BM377" s="366"/>
      <c r="BN377" s="366"/>
      <c r="BO377" s="366"/>
      <c r="BP377" s="366"/>
      <c r="BQ377" s="366"/>
      <c r="BR377" s="366"/>
      <c r="BS377" s="366"/>
      <c r="BT377" s="366"/>
      <c r="BU377" s="366"/>
      <c r="BV377" s="366"/>
      <c r="BW377" s="366"/>
      <c r="BX377" s="366"/>
      <c r="BY377" s="366"/>
      <c r="BZ377" s="366"/>
      <c r="CA377" s="366"/>
      <c r="CB377" s="366"/>
      <c r="CC377" s="366"/>
      <c r="CD377" s="366"/>
      <c r="CE377" s="366"/>
      <c r="CF377" s="366"/>
      <c r="CG377" s="366"/>
      <c r="CH377" s="366"/>
      <c r="CI377" s="366"/>
      <c r="CJ377" s="366"/>
      <c r="CK377" s="366"/>
      <c r="CL377" s="366"/>
      <c r="CM377" s="366"/>
      <c r="CN377" s="366"/>
      <c r="CO377" s="366"/>
      <c r="CP377" s="366"/>
      <c r="CQ377" s="366"/>
      <c r="CR377" s="366"/>
      <c r="CS377" s="366"/>
      <c r="CT377" s="366"/>
      <c r="CU377" s="366"/>
      <c r="CV377" s="366"/>
      <c r="CW377" s="366"/>
      <c r="CX377" s="366"/>
      <c r="CY377" s="366"/>
      <c r="CZ377" s="366"/>
      <c r="DA377" s="366"/>
      <c r="DB377" s="366"/>
      <c r="DC377" s="366"/>
      <c r="DD377" s="366"/>
      <c r="DE377" s="366"/>
      <c r="DF377" s="366"/>
      <c r="DG377" s="366"/>
      <c r="DH377" s="366"/>
      <c r="DI377" s="366"/>
      <c r="DJ377" s="366"/>
      <c r="DK377" s="366"/>
      <c r="DL377" s="366"/>
      <c r="DM377" s="366"/>
      <c r="DN377" s="366"/>
      <c r="DO377" s="366"/>
      <c r="DP377" s="366"/>
      <c r="DQ377" s="366"/>
      <c r="DR377" s="366"/>
      <c r="DS377" s="366"/>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19"/>
      <c r="FV377" s="19"/>
      <c r="FW377" s="19"/>
      <c r="FX377" s="19"/>
      <c r="FY377" s="19"/>
      <c r="FZ377" s="19"/>
      <c r="GA377" s="19"/>
      <c r="GB377" s="19"/>
      <c r="GC377" s="19"/>
      <c r="GD377" s="19"/>
      <c r="GE377" s="19"/>
      <c r="GF377" s="19"/>
      <c r="GG377" s="19"/>
      <c r="GH377" s="19"/>
      <c r="GI377" s="19"/>
      <c r="GJ377" s="19"/>
      <c r="GK377" s="19"/>
      <c r="GL377" s="19"/>
      <c r="GM377" s="19"/>
      <c r="GN377" s="19"/>
      <c r="GO377" s="19"/>
      <c r="GP377" s="19"/>
      <c r="GQ377" s="19"/>
      <c r="GR377" s="19"/>
      <c r="GS377" s="19"/>
      <c r="GT377" s="19"/>
      <c r="GU377" s="19"/>
      <c r="GV377" s="19"/>
      <c r="GW377" s="19"/>
      <c r="GX377" s="19"/>
      <c r="GY377" s="19"/>
      <c r="GZ377" s="19"/>
      <c r="HA377" s="19"/>
      <c r="HB377" s="19"/>
      <c r="HC377" s="19"/>
      <c r="HD377" s="19"/>
      <c r="HE377" s="19"/>
      <c r="HF377" s="19"/>
      <c r="HG377" s="19"/>
      <c r="HH377" s="19"/>
      <c r="HI377" s="19"/>
      <c r="HJ377" s="19"/>
      <c r="HK377" s="19"/>
      <c r="HL377" s="19"/>
      <c r="HM377" s="19"/>
      <c r="HN377" s="19"/>
      <c r="HO377" s="19"/>
      <c r="HP377" s="19"/>
      <c r="HQ377" s="19"/>
      <c r="HR377" s="19"/>
      <c r="HS377" s="19"/>
      <c r="HT377" s="19"/>
      <c r="HU377" s="19"/>
      <c r="HV377" s="19"/>
      <c r="HW377" s="19"/>
      <c r="HX377" s="19"/>
      <c r="HY377" s="19"/>
      <c r="HZ377" s="19"/>
      <c r="IA377" s="19"/>
      <c r="IB377" s="19"/>
      <c r="IC377" s="19"/>
      <c r="ID377" s="19"/>
      <c r="IE377" s="19"/>
      <c r="IF377" s="19"/>
    </row>
    <row r="378" s="3" customFormat="1" spans="1:240">
      <c r="A378" s="382" t="s">
        <v>183</v>
      </c>
      <c r="B378" s="369"/>
      <c r="C378" s="369"/>
      <c r="D378" s="370"/>
      <c r="E378" s="388"/>
      <c r="F378" s="388"/>
      <c r="G378" s="388"/>
      <c r="H378" s="388"/>
      <c r="I378" s="388"/>
      <c r="J378" s="388"/>
      <c r="K378" s="388"/>
      <c r="L378" s="388"/>
      <c r="M378" s="388"/>
      <c r="N378" s="388"/>
      <c r="O378" s="388"/>
      <c r="P378" s="388"/>
      <c r="Q378" s="388"/>
      <c r="R378" s="388"/>
      <c r="S378" s="388"/>
      <c r="T378" s="388"/>
      <c r="U378" s="388"/>
      <c r="V378" s="388"/>
      <c r="W378" s="388"/>
      <c r="X378" s="388"/>
      <c r="Y378" s="388"/>
      <c r="Z378" s="388"/>
      <c r="AA378" s="388"/>
      <c r="AB378" s="388"/>
      <c r="AC378" s="388"/>
      <c r="AD378" s="388"/>
      <c r="AE378" s="388"/>
      <c r="AF378" s="388"/>
      <c r="AG378" s="388"/>
      <c r="AH378" s="388"/>
      <c r="AI378" s="388"/>
      <c r="AJ378" s="388"/>
      <c r="AK378" s="388"/>
      <c r="AL378" s="388"/>
      <c r="AM378" s="388"/>
      <c r="AN378" s="388"/>
      <c r="AO378" s="388"/>
      <c r="AP378" s="388"/>
      <c r="AQ378" s="388"/>
      <c r="AR378" s="388"/>
      <c r="AS378" s="388"/>
      <c r="AT378" s="388"/>
      <c r="AU378" s="388"/>
      <c r="AV378" s="388"/>
      <c r="AW378" s="388"/>
      <c r="AX378" s="388"/>
      <c r="AY378" s="388"/>
      <c r="AZ378" s="388"/>
      <c r="BA378" s="388"/>
      <c r="BB378" s="388"/>
      <c r="BC378" s="388"/>
      <c r="BD378" s="388"/>
      <c r="BE378" s="388"/>
      <c r="BF378" s="388"/>
      <c r="BG378" s="388"/>
      <c r="BH378" s="388"/>
      <c r="BI378" s="388"/>
      <c r="BJ378" s="388"/>
      <c r="BK378" s="388"/>
      <c r="BL378" s="388"/>
      <c r="BM378" s="388"/>
      <c r="BN378" s="388"/>
      <c r="BO378" s="388"/>
      <c r="BP378" s="388"/>
      <c r="BQ378" s="388"/>
      <c r="BR378" s="388"/>
      <c r="BS378" s="388"/>
      <c r="BT378" s="388"/>
      <c r="BU378" s="388"/>
      <c r="BV378" s="388"/>
      <c r="BW378" s="388"/>
      <c r="BX378" s="388"/>
      <c r="BY378" s="388"/>
      <c r="BZ378" s="388"/>
      <c r="CA378" s="388"/>
      <c r="CB378" s="388"/>
      <c r="CC378" s="388"/>
      <c r="CD378" s="388"/>
      <c r="CE378" s="388"/>
      <c r="CF378" s="388"/>
      <c r="CG378" s="388"/>
      <c r="CH378" s="388"/>
      <c r="CI378" s="388"/>
      <c r="CJ378" s="388"/>
      <c r="CK378" s="388"/>
      <c r="CL378" s="388"/>
      <c r="CM378" s="388"/>
      <c r="CN378" s="388"/>
      <c r="CO378" s="388"/>
      <c r="CP378" s="388"/>
      <c r="CQ378" s="388"/>
      <c r="CR378" s="388"/>
      <c r="CS378" s="388"/>
      <c r="CT378" s="388"/>
      <c r="CU378" s="388"/>
      <c r="CV378" s="388"/>
      <c r="CW378" s="388"/>
      <c r="CX378" s="388"/>
      <c r="CY378" s="388"/>
      <c r="CZ378" s="388"/>
      <c r="DA378" s="388"/>
      <c r="DB378" s="388"/>
      <c r="DC378" s="388"/>
      <c r="DD378" s="388"/>
      <c r="DE378" s="388"/>
      <c r="DF378" s="388"/>
      <c r="DG378" s="388"/>
      <c r="DH378" s="388"/>
      <c r="DI378" s="388"/>
      <c r="DJ378" s="388"/>
      <c r="DK378" s="388"/>
      <c r="DL378" s="388"/>
      <c r="DM378" s="388"/>
      <c r="DN378" s="388"/>
      <c r="DO378" s="388"/>
      <c r="DP378" s="388"/>
      <c r="DQ378" s="388"/>
      <c r="DR378" s="388"/>
      <c r="DS378" s="388"/>
    </row>
    <row r="379" s="2" customFormat="1" ht="17" customHeight="1" spans="1:240">
      <c r="A379" s="9" t="s">
        <v>1</v>
      </c>
      <c r="B379" s="10"/>
      <c r="C379" s="10"/>
      <c r="D379" s="16"/>
      <c r="E379" s="15">
        <v>-0.0194790918228701</v>
      </c>
      <c r="F379" s="15">
        <v>0.0277528337753674</v>
      </c>
      <c r="G379" s="15">
        <v>0.0599116968479385</v>
      </c>
      <c r="H379" s="15">
        <v>0.0612403050339601</v>
      </c>
      <c r="I379" s="15">
        <v>-0.0301407790209764</v>
      </c>
      <c r="J379" s="15">
        <v>0.0903407852540783</v>
      </c>
      <c r="K379" s="15">
        <v>0.0617284164827381</v>
      </c>
      <c r="L379" s="15">
        <v>0.00953980004603228</v>
      </c>
      <c r="M379" s="15">
        <v>-0.0554566784206111</v>
      </c>
      <c r="N379" s="15">
        <v>-0.091287948498728</v>
      </c>
      <c r="O379" s="15">
        <v>-0.00540873838099665</v>
      </c>
      <c r="P379" s="15">
        <v>0.00902248223522362</v>
      </c>
      <c r="Q379" s="15">
        <v>-0.0517482186865152</v>
      </c>
      <c r="R379" s="15">
        <v>-0.0633946208788563</v>
      </c>
      <c r="S379" s="15">
        <v>0.0141363448540726</v>
      </c>
      <c r="T379" s="15">
        <v>0.00112415506310182</v>
      </c>
      <c r="U379" s="15">
        <v>0.0388203920778811</v>
      </c>
      <c r="V379" s="15">
        <v>-0.0871642243900204</v>
      </c>
      <c r="W379" s="15">
        <v>-0.0536077949905159</v>
      </c>
      <c r="X379" s="15">
        <v>-0.00219708158111509</v>
      </c>
      <c r="Y379" s="15">
        <v>0.0156669427024898</v>
      </c>
      <c r="Z379" s="15">
        <v>-0.0348779947819219</v>
      </c>
      <c r="AA379" s="15">
        <v>0.0796637159480393</v>
      </c>
      <c r="AB379" s="15">
        <v>-0.00907451324834363</v>
      </c>
      <c r="AC379" s="15">
        <v>-0.007561339607844</v>
      </c>
      <c r="AD379" s="15">
        <v>-0.0438926472958764</v>
      </c>
      <c r="AE379" s="15">
        <v>0.130321890754163</v>
      </c>
      <c r="AF379" s="15">
        <v>-0.00423821221231091</v>
      </c>
      <c r="AG379" s="15">
        <v>-0.105102774657166</v>
      </c>
      <c r="AH379" s="15">
        <v>-0.0150496373690822</v>
      </c>
      <c r="AI379" s="15">
        <v>0.0544087495507783</v>
      </c>
      <c r="AJ379" s="15">
        <v>0.0987506390428057</v>
      </c>
      <c r="AK379" s="15">
        <v>0.0351663714191728</v>
      </c>
      <c r="AL379" s="15">
        <v>0.0134263149284815</v>
      </c>
      <c r="AM379" s="15">
        <v>-0.0175156621549023</v>
      </c>
      <c r="AN379" s="15">
        <v>-0.0162777240315687</v>
      </c>
      <c r="AO379" s="15">
        <v>0.0194798634322355</v>
      </c>
      <c r="AP379" s="15">
        <v>0.0496627908733058</v>
      </c>
      <c r="AQ379" s="15">
        <v>0.094163473569091</v>
      </c>
      <c r="AR379" s="15">
        <v>-0.0415047226264047</v>
      </c>
      <c r="AS379" s="15">
        <v>0.0686644386909037</v>
      </c>
      <c r="AT379" s="15">
        <v>0.0323081366840674</v>
      </c>
      <c r="AU379" s="15">
        <v>-0.121138081504957</v>
      </c>
      <c r="AV379" s="15">
        <v>0.00107939335237317</v>
      </c>
      <c r="AW379" s="15">
        <v>-0.0132785607869</v>
      </c>
      <c r="AX379" s="15">
        <v>0.0204792251601011</v>
      </c>
      <c r="AY379" s="15">
        <v>0.0468995780344372</v>
      </c>
      <c r="AZ379" s="15">
        <v>-0.015298401851627</v>
      </c>
      <c r="BA379" s="15">
        <v>0.0413701029773337</v>
      </c>
      <c r="BB379" s="15">
        <v>-0.12153784867307</v>
      </c>
      <c r="BC379" s="15">
        <v>0.0937891240120965</v>
      </c>
      <c r="BD379" s="15">
        <v>0.0212898704002631</v>
      </c>
      <c r="BE379" s="15">
        <v>-0.0177844937760147</v>
      </c>
      <c r="BF379" s="15">
        <v>0.106490087866048</v>
      </c>
      <c r="BG379" s="15">
        <v>-0.0500096768264882</v>
      </c>
      <c r="BH379" s="15">
        <v>0.0440161019861562</v>
      </c>
      <c r="BI379" s="15">
        <v>0.0832328359437065</v>
      </c>
      <c r="BJ379" s="15">
        <v>-0.128202347436755</v>
      </c>
      <c r="BK379" s="15">
        <v>-0.0401724007700681</v>
      </c>
      <c r="BL379" s="15">
        <v>0.00416573106572748</v>
      </c>
      <c r="BM379" s="15">
        <v>0.057981780423368</v>
      </c>
      <c r="BN379" s="15">
        <v>0.146614649898355</v>
      </c>
      <c r="BO379" s="15">
        <v>0.090360925064781</v>
      </c>
      <c r="BP379" s="15">
        <v>-0.00112000285982683</v>
      </c>
      <c r="BQ379" s="15">
        <v>0.143903632894022</v>
      </c>
      <c r="BR379" s="15">
        <v>0.0542645245261053</v>
      </c>
      <c r="BS379" s="15">
        <v>-0.0381404951616675</v>
      </c>
      <c r="BT379" s="15">
        <v>0.121938761624486</v>
      </c>
      <c r="BU379" s="15">
        <v>0.0501634815416254</v>
      </c>
      <c r="BV379" s="15">
        <v>-0.225461452252929</v>
      </c>
      <c r="BW379" s="15">
        <v>0.00739331047036917</v>
      </c>
      <c r="BX379" s="15">
        <v>-0.0227241094387265</v>
      </c>
      <c r="BY379" s="15">
        <v>0.00135297325139461</v>
      </c>
      <c r="BZ379" s="15">
        <v>0.0284948959226718</v>
      </c>
      <c r="CA379" s="15">
        <v>0.0988952457968326</v>
      </c>
      <c r="CB379" s="15">
        <v>0.0852981584142147</v>
      </c>
      <c r="CC379" s="15">
        <v>-0.0157300426570708</v>
      </c>
      <c r="CD379" s="15">
        <v>-0.0882486274794722</v>
      </c>
      <c r="CE379" s="15">
        <v>0.15162634425739</v>
      </c>
      <c r="CF379" s="15">
        <v>0.011656405051983</v>
      </c>
      <c r="CG379" s="15">
        <v>-0.0147712794920197</v>
      </c>
      <c r="CH379" s="15">
        <v>-0.181555757145968</v>
      </c>
      <c r="CI379" s="15">
        <v>-0.0777989969205637</v>
      </c>
      <c r="CJ379" s="15">
        <v>0.0071773242882216</v>
      </c>
      <c r="CK379" s="15">
        <v>-0.0772899511512882</v>
      </c>
      <c r="CL379" s="15">
        <v>-0.0428524380321691</v>
      </c>
      <c r="CM379" s="15">
        <v>-0.120174005907599</v>
      </c>
      <c r="CN379" s="15">
        <v>0.1216077499015</v>
      </c>
      <c r="CO379" s="15">
        <v>-0.0735664142177714</v>
      </c>
      <c r="CP379" s="15">
        <v>-0.230798982146882</v>
      </c>
      <c r="CQ379" s="15">
        <v>0.112243492134729</v>
      </c>
      <c r="CR379" s="15">
        <v>0.18359362047934</v>
      </c>
      <c r="CS379" s="15">
        <v>0.0664247312560675</v>
      </c>
      <c r="CT379" s="15">
        <v>0.0053654427108063</v>
      </c>
      <c r="CU379" s="15">
        <v>-0.0687696039842213</v>
      </c>
      <c r="CV379" s="15">
        <v>0.0156315930920881</v>
      </c>
      <c r="CW379" s="15">
        <v>0.0242306507099364</v>
      </c>
      <c r="CX379" s="15">
        <v>-0.167995800000828</v>
      </c>
      <c r="CY379" s="15">
        <v>0.063381981101212</v>
      </c>
      <c r="CZ379" s="15">
        <v>-0.00422985503013651</v>
      </c>
      <c r="DA379" s="15">
        <v>-0.0783734527054935</v>
      </c>
      <c r="DB379" s="15">
        <v>-0.0515558032597482</v>
      </c>
      <c r="DC379" s="15">
        <v>0.0684402679223499</v>
      </c>
      <c r="DD379" s="15">
        <v>0.0729319717356056</v>
      </c>
      <c r="DE379" s="15">
        <v>-0.0155905154950947</v>
      </c>
      <c r="DF379" s="15">
        <v>-0.0964928743300064</v>
      </c>
      <c r="DG379" s="15">
        <v>0.0237644452615087</v>
      </c>
      <c r="DH379" s="15">
        <v>-0.0618230705661509</v>
      </c>
      <c r="DI379" s="15">
        <v>-0.0219092396288001</v>
      </c>
      <c r="DJ379" s="15">
        <v>0.0296793024147561</v>
      </c>
      <c r="DK379" s="15">
        <v>-0.174843334934862</v>
      </c>
      <c r="DL379" s="15">
        <v>-0.0131074347186889</v>
      </c>
      <c r="DM379" s="15">
        <v>0.11376815887672</v>
      </c>
      <c r="DN379" s="15">
        <v>0.061016229218267</v>
      </c>
      <c r="DO379" s="15">
        <v>-0.127805275410955</v>
      </c>
      <c r="DP379" s="15">
        <v>-1</v>
      </c>
      <c r="DQ379" s="15" t="e">
        <v>#DIV/0!</v>
      </c>
      <c r="DR379" s="15">
        <v>-1</v>
      </c>
      <c r="DS379" s="15" t="e">
        <v>#DIV/0!</v>
      </c>
      <c r="DT379" s="14"/>
      <c r="DU379" s="14"/>
      <c r="DV379" s="14"/>
      <c r="DW379" s="14"/>
      <c r="DX379" s="14"/>
      <c r="DY379" s="14"/>
      <c r="DZ379" s="14"/>
      <c r="EA379" s="14"/>
      <c r="EB379" s="14"/>
      <c r="EC379" s="14"/>
      <c r="ED379" s="14"/>
      <c r="EE379" s="14"/>
      <c r="EF379" s="14"/>
      <c r="EG379" s="14"/>
      <c r="EH379" s="14"/>
      <c r="EI379" s="14"/>
      <c r="EJ379" s="14"/>
      <c r="EK379" s="14"/>
      <c r="EL379" s="14"/>
      <c r="EM379" s="14"/>
      <c r="EN379" s="14"/>
      <c r="EO379" s="14"/>
      <c r="EP379" s="14"/>
      <c r="EQ379" s="14"/>
      <c r="ER379" s="14"/>
      <c r="ES379" s="14"/>
      <c r="ET379" s="14"/>
      <c r="EU379" s="14"/>
      <c r="EV379" s="14"/>
      <c r="EW379" s="14"/>
      <c r="EX379" s="14"/>
      <c r="EY379" s="14"/>
      <c r="EZ379" s="14"/>
      <c r="FA379" s="14"/>
      <c r="FB379" s="14"/>
      <c r="FC379" s="14"/>
      <c r="FD379" s="14"/>
      <c r="FE379" s="14"/>
      <c r="FF379" s="14"/>
      <c r="FG379" s="14"/>
      <c r="FH379" s="14"/>
      <c r="FI379" s="14"/>
      <c r="FJ379" s="14"/>
      <c r="FK379" s="14"/>
      <c r="FL379" s="14"/>
      <c r="FM379" s="14"/>
      <c r="FN379" s="14"/>
      <c r="FO379" s="14"/>
      <c r="FP379" s="14"/>
      <c r="FQ379" s="14"/>
      <c r="FR379" s="14"/>
      <c r="FS379" s="14"/>
      <c r="FT379" s="14"/>
      <c r="FU379" s="14"/>
      <c r="FV379" s="14"/>
      <c r="FW379" s="14"/>
      <c r="FX379" s="14"/>
      <c r="FY379" s="14"/>
      <c r="FZ379" s="14"/>
      <c r="GA379" s="14"/>
      <c r="GB379" s="14"/>
      <c r="GC379" s="14"/>
      <c r="GD379" s="14"/>
      <c r="GE379" s="14"/>
      <c r="GF379" s="14"/>
      <c r="GG379" s="14"/>
      <c r="GH379" s="14"/>
      <c r="GI379" s="14"/>
      <c r="GJ379" s="14"/>
      <c r="GK379" s="14"/>
      <c r="GL379" s="14"/>
      <c r="GM379" s="14"/>
      <c r="GN379" s="14"/>
      <c r="GO379" s="14"/>
      <c r="GP379" s="14"/>
      <c r="GQ379" s="14"/>
      <c r="GR379" s="14"/>
      <c r="GS379" s="14"/>
      <c r="GT379" s="14"/>
      <c r="GU379" s="14"/>
      <c r="GV379" s="14"/>
      <c r="GW379" s="14"/>
      <c r="GX379" s="14"/>
      <c r="GY379" s="14"/>
      <c r="GZ379" s="14"/>
      <c r="HA379" s="14"/>
      <c r="HB379" s="14"/>
      <c r="HC379" s="14"/>
      <c r="HD379" s="14"/>
      <c r="HE379" s="14"/>
      <c r="HF379" s="14"/>
      <c r="HG379" s="14"/>
      <c r="HH379" s="14"/>
      <c r="HI379" s="14"/>
      <c r="HJ379" s="14"/>
      <c r="HK379" s="14"/>
      <c r="HL379" s="14"/>
      <c r="HM379" s="14"/>
      <c r="HN379" s="14"/>
      <c r="HO379" s="14"/>
      <c r="HP379" s="14"/>
      <c r="HQ379" s="14"/>
      <c r="HR379" s="14"/>
      <c r="HS379" s="14"/>
      <c r="HT379" s="14"/>
      <c r="HU379" s="14"/>
      <c r="HV379" s="14"/>
      <c r="HW379" s="14"/>
      <c r="HX379" s="14"/>
      <c r="HY379" s="14"/>
      <c r="HZ379" s="14"/>
      <c r="IA379" s="14"/>
      <c r="IB379" s="14"/>
      <c r="IC379" s="14"/>
      <c r="ID379" s="14"/>
      <c r="IE379" s="14"/>
      <c r="IF379" s="14"/>
    </row>
    <row r="380" s="2" customFormat="1" spans="1:240">
      <c r="A380" s="9" t="s">
        <v>25</v>
      </c>
      <c r="B380" s="10"/>
      <c r="C380" s="10"/>
      <c r="D380" s="16"/>
      <c r="E380" s="15">
        <v>0.0475948185589095</v>
      </c>
      <c r="F380" s="15">
        <v>0.0846812562598056</v>
      </c>
      <c r="G380" s="15">
        <v>-0.00223671769486089</v>
      </c>
      <c r="H380" s="15">
        <v>0.167414180390435</v>
      </c>
      <c r="I380" s="15">
        <v>-0.19724621164057</v>
      </c>
      <c r="J380" s="15">
        <v>-0.00619828785677901</v>
      </c>
      <c r="K380" s="15">
        <v>-0.128241202352229</v>
      </c>
      <c r="L380" s="15">
        <v>0.121708658320439</v>
      </c>
      <c r="M380" s="15">
        <v>-0.121874264612047</v>
      </c>
      <c r="N380" s="15">
        <v>-0.200504835864805</v>
      </c>
      <c r="O380" s="15">
        <v>-0.187653400111923</v>
      </c>
      <c r="P380" s="15">
        <v>0.170028072506202</v>
      </c>
      <c r="Q380" s="15">
        <v>-0.180450749907499</v>
      </c>
      <c r="R380" s="15">
        <v>0.0239849235815084</v>
      </c>
      <c r="S380" s="15">
        <v>-0.088960136013211</v>
      </c>
      <c r="T380" s="15">
        <v>0.257444986700819</v>
      </c>
      <c r="U380" s="15">
        <v>0.086943371231482</v>
      </c>
      <c r="V380" s="15">
        <v>-0.111447441373722</v>
      </c>
      <c r="W380" s="15">
        <v>0.0969565106064221</v>
      </c>
      <c r="X380" s="15">
        <v>0.115939161460095</v>
      </c>
      <c r="Y380" s="15">
        <v>0.041060068745373</v>
      </c>
      <c r="Z380" s="15">
        <v>-0.186613291310295</v>
      </c>
      <c r="AA380" s="15">
        <v>-0.00252951093659315</v>
      </c>
      <c r="AB380" s="15">
        <v>-0.0194211638281993</v>
      </c>
      <c r="AC380" s="15">
        <v>0.0539639449110463</v>
      </c>
      <c r="AD380" s="15">
        <v>0.0207964626401642</v>
      </c>
      <c r="AE380" s="15">
        <v>0.00862533715962965</v>
      </c>
      <c r="AF380" s="15">
        <v>-0.111342959892915</v>
      </c>
      <c r="AG380" s="15">
        <v>-0.0505229097312806</v>
      </c>
      <c r="AH380" s="15">
        <v>0.0546552274714851</v>
      </c>
      <c r="AI380" s="15">
        <v>0.131032698275699</v>
      </c>
      <c r="AJ380" s="15">
        <v>0.156893125026518</v>
      </c>
      <c r="AK380" s="15">
        <v>0.0242657578320162</v>
      </c>
      <c r="AL380" s="15">
        <v>-0.0132738069687033</v>
      </c>
      <c r="AM380" s="15">
        <v>-0.125512964196375</v>
      </c>
      <c r="AN380" s="15">
        <v>0.0140181602034468</v>
      </c>
      <c r="AO380" s="15">
        <v>0.101124943314656</v>
      </c>
      <c r="AP380" s="15">
        <v>-0.010698375475131</v>
      </c>
      <c r="AQ380" s="15">
        <v>0.0666247640085023</v>
      </c>
      <c r="AR380" s="15">
        <v>-0.0465786247335777</v>
      </c>
      <c r="AS380" s="15">
        <v>0.0627692309852079</v>
      </c>
      <c r="AT380" s="15">
        <v>0.117930901158182</v>
      </c>
      <c r="AU380" s="15">
        <v>-0.0208029267675801</v>
      </c>
      <c r="AV380" s="15">
        <v>0.0367712751148304</v>
      </c>
      <c r="AW380" s="15">
        <v>-0.0120110323100647</v>
      </c>
      <c r="AX380" s="15">
        <v>-0.186971729626307</v>
      </c>
      <c r="AY380" s="15">
        <v>0.0467589802011279</v>
      </c>
      <c r="AZ380" s="15">
        <v>-0.0024923312565962</v>
      </c>
      <c r="BA380" s="15">
        <v>0.227733338396657</v>
      </c>
      <c r="BB380" s="15">
        <v>-0.0231870528023047</v>
      </c>
      <c r="BC380" s="15">
        <v>0.0375975783792131</v>
      </c>
      <c r="BD380" s="15">
        <v>-0.0298259253491587</v>
      </c>
      <c r="BE380" s="15">
        <v>-0.04934536755159</v>
      </c>
      <c r="BF380" s="15">
        <v>0.0325530952477597</v>
      </c>
      <c r="BG380" s="15">
        <v>0.0599817336689199</v>
      </c>
      <c r="BH380" s="15">
        <v>-0.00534931505213865</v>
      </c>
      <c r="BI380" s="15">
        <v>-0.0115911919404057</v>
      </c>
      <c r="BJ380" s="15">
        <v>-0.134478588708526</v>
      </c>
      <c r="BK380" s="15">
        <v>-0.0766396148851204</v>
      </c>
      <c r="BL380" s="15">
        <v>-0.137962135910688</v>
      </c>
      <c r="BM380" s="15">
        <v>0.22224434453095</v>
      </c>
      <c r="BN380" s="15">
        <v>0.231508829600044</v>
      </c>
      <c r="BO380" s="15">
        <v>0.0219698920871918</v>
      </c>
      <c r="BP380" s="15">
        <v>-0.0595513957125423</v>
      </c>
      <c r="BQ380" s="15">
        <v>0.130125935476959</v>
      </c>
      <c r="BR380" s="15">
        <v>0.0339962140938472</v>
      </c>
      <c r="BS380" s="15">
        <v>0.101896044843884</v>
      </c>
      <c r="BT380" s="15">
        <v>0.176600399755745</v>
      </c>
      <c r="BU380" s="15">
        <v>0.0876120588964953</v>
      </c>
      <c r="BV380" s="15">
        <v>-0.178612518877039</v>
      </c>
      <c r="BW380" s="15">
        <v>0.170993787725353</v>
      </c>
      <c r="BX380" s="15">
        <v>-0.157058682979339</v>
      </c>
      <c r="BY380" s="15">
        <v>0.0208592076760115</v>
      </c>
      <c r="BZ380" s="15">
        <v>-0.00397419039532532</v>
      </c>
      <c r="CA380" s="15">
        <v>-0.0567518699043361</v>
      </c>
      <c r="CB380" s="15">
        <v>-0.0771678013460168</v>
      </c>
      <c r="CC380" s="15">
        <v>-0.0189393936351631</v>
      </c>
      <c r="CD380" s="15">
        <v>0.144340405767834</v>
      </c>
      <c r="CE380" s="15">
        <v>-0.0527516015420402</v>
      </c>
      <c r="CF380" s="15">
        <v>-0.106537061366714</v>
      </c>
      <c r="CG380" s="15">
        <v>-0.0444721942693337</v>
      </c>
      <c r="CH380" s="15">
        <v>-0.0566008856516153</v>
      </c>
      <c r="CI380" s="15">
        <v>-0.0745274166799154</v>
      </c>
      <c r="CJ380" s="15">
        <v>0.0251626617198271</v>
      </c>
      <c r="CK380" s="15">
        <v>-0.0304680395007598</v>
      </c>
      <c r="CL380" s="15">
        <v>0.0439903473508025</v>
      </c>
      <c r="CM380" s="15">
        <v>0.144647818380421</v>
      </c>
      <c r="CN380" s="15">
        <v>0.115522719848437</v>
      </c>
      <c r="CO380" s="15">
        <v>0.00428154736785147</v>
      </c>
      <c r="CP380" s="15">
        <v>-0.0639671437870107</v>
      </c>
      <c r="CQ380" s="15">
        <v>0.0587045417930081</v>
      </c>
      <c r="CR380" s="15">
        <v>-0.0260498214005866</v>
      </c>
      <c r="CS380" s="15">
        <v>0.0526262268647193</v>
      </c>
      <c r="CT380" s="15">
        <v>-0.179542102786636</v>
      </c>
      <c r="CU380" s="15">
        <v>0.0277083799184772</v>
      </c>
      <c r="CV380" s="15">
        <v>0.0738505370861584</v>
      </c>
      <c r="CW380" s="15">
        <v>0.0762503785090758</v>
      </c>
      <c r="CX380" s="15">
        <v>0.0195295350696674</v>
      </c>
      <c r="CY380" s="15">
        <v>0.117920889736332</v>
      </c>
      <c r="CZ380" s="15">
        <v>-0.0516672127782984</v>
      </c>
      <c r="DA380" s="15">
        <v>-0.0578129332493054</v>
      </c>
      <c r="DB380" s="15">
        <v>-0.0295898196535305</v>
      </c>
      <c r="DC380" s="15">
        <v>0.0118891309886155</v>
      </c>
      <c r="DD380" s="15">
        <v>0.134045933840669</v>
      </c>
      <c r="DE380" s="15">
        <v>-0.0197344257233893</v>
      </c>
      <c r="DF380" s="15">
        <v>-0.0179667059651361</v>
      </c>
      <c r="DG380" s="15">
        <v>0.0871476427423314</v>
      </c>
      <c r="DH380" s="15">
        <v>0.0910145933743993</v>
      </c>
      <c r="DI380" s="15">
        <v>-0.107463837637351</v>
      </c>
      <c r="DJ380" s="15">
        <v>-0.0319996865919159</v>
      </c>
      <c r="DK380" s="15">
        <v>0.00725220339187516</v>
      </c>
      <c r="DL380" s="15">
        <v>0.015092883108792</v>
      </c>
      <c r="DM380" s="15">
        <v>0.123565901746434</v>
      </c>
      <c r="DN380" s="15">
        <v>0.0184546921627262</v>
      </c>
      <c r="DO380" s="15">
        <v>0.0291503940725957</v>
      </c>
      <c r="DP380" s="15">
        <v>-1</v>
      </c>
      <c r="DQ380" s="15" t="e">
        <v>#DIV/0!</v>
      </c>
      <c r="DR380" s="15">
        <v>-1</v>
      </c>
      <c r="DS380" s="15" t="e">
        <v>#DIV/0!</v>
      </c>
      <c r="DT380" s="14"/>
      <c r="DU380" s="14"/>
      <c r="DV380" s="14"/>
      <c r="DW380" s="14"/>
      <c r="DX380" s="14"/>
      <c r="DY380" s="14"/>
      <c r="DZ380" s="14"/>
      <c r="EA380" s="14"/>
      <c r="EB380" s="14"/>
      <c r="EC380" s="14"/>
      <c r="ED380" s="14"/>
      <c r="EE380" s="14"/>
      <c r="EF380" s="14"/>
      <c r="EG380" s="14"/>
      <c r="EH380" s="14"/>
      <c r="EI380" s="14"/>
      <c r="EJ380" s="14"/>
      <c r="EK380" s="14"/>
      <c r="EL380" s="14"/>
      <c r="EM380" s="14"/>
      <c r="EN380" s="14"/>
      <c r="EO380" s="14"/>
      <c r="EP380" s="14"/>
      <c r="EQ380" s="14"/>
      <c r="ER380" s="14"/>
      <c r="ES380" s="14"/>
      <c r="ET380" s="14"/>
      <c r="EU380" s="14"/>
      <c r="EV380" s="14"/>
      <c r="EW380" s="14"/>
      <c r="EX380" s="14"/>
      <c r="EY380" s="14"/>
      <c r="EZ380" s="14"/>
      <c r="FA380" s="14"/>
      <c r="FB380" s="14"/>
      <c r="FC380" s="14"/>
      <c r="FD380" s="14"/>
      <c r="FE380" s="14"/>
      <c r="FF380" s="14"/>
      <c r="FG380" s="14"/>
      <c r="FH380" s="14"/>
      <c r="FI380" s="14"/>
      <c r="FJ380" s="14"/>
      <c r="FK380" s="14"/>
      <c r="FL380" s="14"/>
      <c r="FM380" s="14"/>
      <c r="FN380" s="14"/>
      <c r="FO380" s="14"/>
      <c r="FP380" s="14"/>
      <c r="FQ380" s="14"/>
      <c r="FR380" s="14"/>
      <c r="FS380" s="14"/>
      <c r="FT380" s="14"/>
      <c r="FU380" s="14"/>
      <c r="FV380" s="14"/>
      <c r="FW380" s="14"/>
      <c r="FX380" s="14"/>
      <c r="FY380" s="14"/>
      <c r="FZ380" s="14"/>
      <c r="GA380" s="14"/>
      <c r="GB380" s="14"/>
      <c r="GC380" s="14"/>
      <c r="GD380" s="14"/>
      <c r="GE380" s="14"/>
      <c r="GF380" s="14"/>
      <c r="GG380" s="14"/>
      <c r="GH380" s="14"/>
      <c r="GI380" s="14"/>
      <c r="GJ380" s="14"/>
      <c r="GK380" s="14"/>
      <c r="GL380" s="14"/>
      <c r="GM380" s="14"/>
      <c r="GN380" s="14"/>
      <c r="GO380" s="14"/>
      <c r="GP380" s="14"/>
      <c r="GQ380" s="14"/>
      <c r="GR380" s="14"/>
      <c r="GS380" s="14"/>
      <c r="GT380" s="14"/>
      <c r="GU380" s="14"/>
      <c r="GV380" s="14"/>
      <c r="GW380" s="14"/>
      <c r="GX380" s="14"/>
      <c r="GY380" s="14"/>
      <c r="GZ380" s="14"/>
      <c r="HA380" s="14"/>
      <c r="HB380" s="14"/>
      <c r="HC380" s="14"/>
      <c r="HD380" s="14"/>
      <c r="HE380" s="14"/>
      <c r="HF380" s="14"/>
      <c r="HG380" s="14"/>
      <c r="HH380" s="14"/>
      <c r="HI380" s="14"/>
      <c r="HJ380" s="14"/>
      <c r="HK380" s="14"/>
      <c r="HL380" s="14"/>
      <c r="HM380" s="14"/>
      <c r="HN380" s="14"/>
      <c r="HO380" s="14"/>
      <c r="HP380" s="14"/>
      <c r="HQ380" s="14"/>
      <c r="HR380" s="14"/>
      <c r="HS380" s="14"/>
      <c r="HT380" s="14"/>
      <c r="HU380" s="14"/>
      <c r="HV380" s="14"/>
      <c r="HW380" s="14"/>
      <c r="HX380" s="14"/>
      <c r="HY380" s="14"/>
      <c r="HZ380" s="14"/>
      <c r="IA380" s="14"/>
      <c r="IB380" s="14"/>
      <c r="IC380" s="14"/>
      <c r="ID380" s="14"/>
      <c r="IE380" s="14"/>
      <c r="IF380" s="14"/>
    </row>
    <row r="381" s="2" customFormat="1" spans="1:240">
      <c r="A381" s="9" t="s">
        <v>185</v>
      </c>
      <c r="B381" s="10"/>
      <c r="C381" s="10"/>
      <c r="D381" s="16"/>
      <c r="E381" s="15" t="e">
        <v>#DIV/0!</v>
      </c>
      <c r="F381" s="15">
        <v>-0.0406603081675215</v>
      </c>
      <c r="G381" s="15">
        <v>-0.0440551132379965</v>
      </c>
      <c r="H381" s="15">
        <v>0.0765664567251905</v>
      </c>
      <c r="I381" s="15">
        <v>-0.123105484528559</v>
      </c>
      <c r="J381" s="15">
        <v>0.076234983974711</v>
      </c>
      <c r="K381" s="15">
        <v>0.129400448989501</v>
      </c>
      <c r="L381" s="15">
        <v>0.104687879803355</v>
      </c>
      <c r="M381" s="15">
        <v>-0.0200413276127656</v>
      </c>
      <c r="N381" s="15">
        <v>0.0540834865575075</v>
      </c>
      <c r="O381" s="15">
        <v>0.0257003258133039</v>
      </c>
      <c r="P381" s="15">
        <v>-0.0406885964841448</v>
      </c>
      <c r="Q381" s="15">
        <v>0.0748808141196464</v>
      </c>
      <c r="R381" s="15">
        <v>0.0195323308015121</v>
      </c>
      <c r="S381" s="15">
        <v>0.115519228418777</v>
      </c>
      <c r="T381" s="15">
        <v>0.127303245134951</v>
      </c>
      <c r="U381" s="15">
        <v>0.00523897684512997</v>
      </c>
      <c r="V381" s="15">
        <v>0.0372789854486992</v>
      </c>
      <c r="W381" s="15">
        <v>-0.0322034443358552</v>
      </c>
      <c r="X381" s="15">
        <v>-0.0728360139471811</v>
      </c>
      <c r="Y381" s="15">
        <v>0.0793365081077659</v>
      </c>
      <c r="Z381" s="15">
        <v>-0.0297126681437755</v>
      </c>
      <c r="AA381" s="15">
        <v>0.0867398820480834</v>
      </c>
      <c r="AB381" s="15">
        <v>0.00388286957209227</v>
      </c>
      <c r="AC381" s="15">
        <v>0.0362989830186562</v>
      </c>
      <c r="AD381" s="15">
        <v>-0.081956550228156</v>
      </c>
      <c r="AE381" s="15">
        <v>-0.0130778059941747</v>
      </c>
      <c r="AF381" s="15">
        <v>0.159804713612267</v>
      </c>
      <c r="AG381" s="15">
        <v>-0.0211821969181457</v>
      </c>
      <c r="AH381" s="15">
        <v>0.0178115069193512</v>
      </c>
      <c r="AI381" s="15" t="s">
        <v>209</v>
      </c>
      <c r="AJ381" s="15" t="s">
        <v>209</v>
      </c>
      <c r="AK381" s="15">
        <v>-0.117121740758798</v>
      </c>
      <c r="AL381" s="15">
        <v>0.122333000865668</v>
      </c>
      <c r="AM381" s="15" t="s">
        <v>209</v>
      </c>
      <c r="AN381" s="15" t="s">
        <v>209</v>
      </c>
      <c r="AO381" s="15">
        <v>0.0385602181383824</v>
      </c>
      <c r="AP381" s="15">
        <v>-0.0414978666302804</v>
      </c>
      <c r="AQ381" s="15">
        <v>-0.0374916829928423</v>
      </c>
      <c r="AR381" s="15">
        <v>0.0139348846552168</v>
      </c>
      <c r="AS381" s="15">
        <v>0.126661066404579</v>
      </c>
      <c r="AT381" s="15">
        <v>-0.0175450365142712</v>
      </c>
      <c r="AU381" s="15">
        <v>-0.00979127536225544</v>
      </c>
      <c r="AV381" s="15">
        <v>-0.0584682923735277</v>
      </c>
      <c r="AW381" s="15">
        <v>-0.100553965442982</v>
      </c>
      <c r="AX381" s="15">
        <v>0.138656026857598</v>
      </c>
      <c r="AY381" s="15">
        <v>0.028449574086556</v>
      </c>
      <c r="AZ381" s="15">
        <v>-0.0179162335014649</v>
      </c>
      <c r="BA381" s="15">
        <v>0.0547343996376428</v>
      </c>
      <c r="BB381" s="15">
        <v>0.116328786332154</v>
      </c>
      <c r="BC381" s="15">
        <v>0.0595746384175382</v>
      </c>
      <c r="BD381" s="15">
        <v>0.0622931172144137</v>
      </c>
      <c r="BE381" s="15">
        <v>-0.0691488938030829</v>
      </c>
      <c r="BF381" s="15">
        <v>0.0573116335396588</v>
      </c>
      <c r="BG381" s="15">
        <v>-0.032359633952766</v>
      </c>
      <c r="BH381" s="15">
        <v>0.0142116407683857</v>
      </c>
      <c r="BI381" s="15">
        <v>0.0244370421172249</v>
      </c>
      <c r="BJ381" s="15">
        <v>-0.0153173870469346</v>
      </c>
      <c r="BK381" s="15">
        <v>-0.125383426652845</v>
      </c>
      <c r="BL381" s="15">
        <v>-0.175794158588651</v>
      </c>
      <c r="BM381" s="15">
        <v>0.191812472753067</v>
      </c>
      <c r="BN381" s="15">
        <v>0.136264671806737</v>
      </c>
      <c r="BO381" s="15">
        <v>-0.0172546652956129</v>
      </c>
      <c r="BP381" s="15">
        <v>0.0133548019567862</v>
      </c>
      <c r="BQ381" s="15">
        <v>0.0818929462127496</v>
      </c>
      <c r="BR381" s="15">
        <v>0.0807684470960961</v>
      </c>
      <c r="BS381" s="15">
        <v>-0.0739946577579583</v>
      </c>
      <c r="BT381" s="15">
        <v>0.0572790853112242</v>
      </c>
      <c r="BU381" s="15">
        <v>0.114902801370857</v>
      </c>
      <c r="BV381" s="15">
        <v>-0.121221866758886</v>
      </c>
      <c r="BW381" s="15">
        <v>0.104416926296368</v>
      </c>
      <c r="BX381" s="15">
        <v>-0.152106456537879</v>
      </c>
      <c r="BY381" s="15">
        <v>-0.0337047376288105</v>
      </c>
      <c r="BZ381" s="15">
        <v>0.15133112847434</v>
      </c>
      <c r="CA381" s="15">
        <v>0.0511189499970377</v>
      </c>
      <c r="CB381" s="15">
        <v>-0.0287262204750078</v>
      </c>
      <c r="CC381" s="15">
        <v>-0.0251944140017618</v>
      </c>
      <c r="CD381" s="15">
        <v>-0.0940672966355868</v>
      </c>
      <c r="CE381" s="15">
        <v>0.047292603315862</v>
      </c>
      <c r="CF381" s="15">
        <v>-0.0977102549747406</v>
      </c>
      <c r="CG381" s="15">
        <v>-0.0107715251796555</v>
      </c>
      <c r="CH381" s="15">
        <v>-0.0511110396576266</v>
      </c>
      <c r="CI381" s="15">
        <v>-0.130099379702591</v>
      </c>
      <c r="CJ381" s="15">
        <v>-0.117274062219986</v>
      </c>
      <c r="CK381" s="15">
        <v>-0.093853863306836</v>
      </c>
      <c r="CL381" s="15">
        <v>-0.0554068717801088</v>
      </c>
      <c r="CM381" s="15">
        <v>-0.0896990731325402</v>
      </c>
      <c r="CN381" s="15">
        <v>0.00469751436908838</v>
      </c>
      <c r="CO381" s="15">
        <v>-0.116869509781229</v>
      </c>
      <c r="CP381" s="15">
        <v>-0.198835062769783</v>
      </c>
      <c r="CQ381" s="15">
        <v>-0.0988906043282274</v>
      </c>
      <c r="CR381" s="15">
        <v>0.243831217602167</v>
      </c>
      <c r="CS381" s="15">
        <v>0.0429863803158779</v>
      </c>
      <c r="CT381" s="15">
        <v>0.160396095964908</v>
      </c>
      <c r="CU381" s="15">
        <v>-0.0271276494682029</v>
      </c>
      <c r="CV381" s="15">
        <v>0.15341897232082</v>
      </c>
      <c r="CW381" s="15">
        <v>-0.020276591731712</v>
      </c>
      <c r="CX381" s="15">
        <v>-0.0559756929152038</v>
      </c>
      <c r="CY381" s="15">
        <v>0.169636779910627</v>
      </c>
      <c r="CZ381" s="15">
        <v>0.0237828067354169</v>
      </c>
      <c r="DA381" s="15">
        <v>-0.0106999617311648</v>
      </c>
      <c r="DB381" s="15">
        <v>-0.0981235226339631</v>
      </c>
      <c r="DC381" s="15">
        <v>0.00290758562861915</v>
      </c>
      <c r="DD381" s="15">
        <v>0.150045782371308</v>
      </c>
      <c r="DE381" s="15">
        <v>-0.0415040410927529</v>
      </c>
      <c r="DF381" s="15">
        <v>-0.0685973966553777</v>
      </c>
      <c r="DG381" s="15">
        <v>0.0514746825972761</v>
      </c>
      <c r="DH381" s="15">
        <v>0.107610235395591</v>
      </c>
      <c r="DI381" s="15">
        <v>0.0790959268345668</v>
      </c>
      <c r="DJ381" s="15">
        <v>0.0209028245267875</v>
      </c>
      <c r="DK381" s="15">
        <v>-0.0369024906159905</v>
      </c>
      <c r="DL381" s="15">
        <v>0.0242668674453037</v>
      </c>
      <c r="DM381" s="15">
        <v>0.000894652678752772</v>
      </c>
      <c r="DN381" s="15">
        <v>0.0251950983725702</v>
      </c>
      <c r="DO381" s="15">
        <v>-0.0769179105216111</v>
      </c>
      <c r="DP381" s="15">
        <v>0.0169842156967688</v>
      </c>
      <c r="DQ381" s="15">
        <v>0.0606878050447477</v>
      </c>
      <c r="DR381" s="15">
        <v>0.0592620802247454</v>
      </c>
      <c r="DS381" s="15">
        <v>-0.0348211402388758</v>
      </c>
      <c r="DT381" s="14"/>
      <c r="DU381" s="14"/>
      <c r="DV381" s="14"/>
      <c r="DW381" s="14"/>
      <c r="DX381" s="14"/>
      <c r="DY381" s="14"/>
      <c r="DZ381" s="14"/>
      <c r="EA381" s="14"/>
      <c r="EB381" s="14"/>
      <c r="EC381" s="14"/>
      <c r="ED381" s="14"/>
      <c r="EE381" s="14"/>
      <c r="EF381" s="14"/>
      <c r="EG381" s="14"/>
      <c r="EH381" s="14"/>
      <c r="EI381" s="14"/>
      <c r="EJ381" s="14"/>
      <c r="EK381" s="14"/>
      <c r="EL381" s="14"/>
      <c r="EM381" s="14"/>
      <c r="EN381" s="14"/>
      <c r="EO381" s="14"/>
      <c r="EP381" s="14"/>
      <c r="EQ381" s="14"/>
      <c r="ER381" s="14"/>
      <c r="ES381" s="14"/>
      <c r="ET381" s="14"/>
      <c r="EU381" s="14"/>
      <c r="EV381" s="14"/>
      <c r="EW381" s="14"/>
      <c r="EX381" s="14"/>
      <c r="EY381" s="14"/>
      <c r="EZ381" s="14"/>
      <c r="FA381" s="14"/>
      <c r="FB381" s="14"/>
      <c r="FC381" s="14"/>
      <c r="FD381" s="14"/>
      <c r="FE381" s="14"/>
      <c r="FF381" s="14"/>
      <c r="FG381" s="14"/>
      <c r="FH381" s="14"/>
      <c r="FI381" s="14"/>
      <c r="FJ381" s="14"/>
      <c r="FK381" s="14"/>
      <c r="FL381" s="14"/>
      <c r="FM381" s="14"/>
      <c r="FN381" s="14"/>
      <c r="FO381" s="14"/>
      <c r="FP381" s="14"/>
      <c r="FQ381" s="14"/>
      <c r="FR381" s="14"/>
      <c r="FS381" s="14"/>
      <c r="FT381" s="14"/>
      <c r="FU381" s="14"/>
      <c r="FV381" s="14"/>
      <c r="FW381" s="14"/>
      <c r="FX381" s="14"/>
      <c r="FY381" s="14"/>
      <c r="FZ381" s="14"/>
      <c r="GA381" s="14"/>
      <c r="GB381" s="14"/>
      <c r="GC381" s="14"/>
      <c r="GD381" s="14"/>
      <c r="GE381" s="14"/>
      <c r="GF381" s="14"/>
      <c r="GG381" s="14"/>
      <c r="GH381" s="14"/>
      <c r="GI381" s="14"/>
      <c r="GJ381" s="14"/>
      <c r="GK381" s="14"/>
      <c r="GL381" s="14"/>
      <c r="GM381" s="14"/>
      <c r="GN381" s="14"/>
      <c r="GO381" s="14"/>
      <c r="GP381" s="14"/>
      <c r="GQ381" s="14"/>
      <c r="GR381" s="14"/>
      <c r="GS381" s="14"/>
      <c r="GT381" s="14"/>
      <c r="GU381" s="14"/>
      <c r="GV381" s="14"/>
      <c r="GW381" s="14"/>
      <c r="GX381" s="14"/>
      <c r="GY381" s="14"/>
      <c r="GZ381" s="14"/>
      <c r="HA381" s="14"/>
      <c r="HB381" s="14"/>
      <c r="HC381" s="14"/>
      <c r="HD381" s="14"/>
      <c r="HE381" s="14"/>
      <c r="HF381" s="14"/>
      <c r="HG381" s="14"/>
      <c r="HH381" s="14"/>
      <c r="HI381" s="14"/>
      <c r="HJ381" s="14"/>
      <c r="HK381" s="14"/>
      <c r="HL381" s="14"/>
      <c r="HM381" s="14"/>
      <c r="HN381" s="14"/>
      <c r="HO381" s="14"/>
      <c r="HP381" s="14"/>
      <c r="HQ381" s="14"/>
      <c r="HR381" s="14"/>
      <c r="HS381" s="14"/>
      <c r="HT381" s="14"/>
      <c r="HU381" s="14"/>
      <c r="HV381" s="14"/>
      <c r="HW381" s="14"/>
      <c r="HX381" s="14"/>
      <c r="HY381" s="14"/>
      <c r="HZ381" s="14"/>
      <c r="IA381" s="14"/>
      <c r="IB381" s="14"/>
      <c r="IC381" s="14"/>
      <c r="ID381" s="14"/>
      <c r="IE381" s="14"/>
      <c r="IF381" s="14"/>
    </row>
    <row r="382" s="2" customFormat="1" spans="1:240">
      <c r="A382" s="9" t="s">
        <v>27</v>
      </c>
      <c r="B382" s="10"/>
      <c r="C382" s="10"/>
      <c r="D382" s="16"/>
      <c r="E382" s="15">
        <v>-0.00747491995821981</v>
      </c>
      <c r="F382" s="15">
        <v>-0.0604397808507636</v>
      </c>
      <c r="G382" s="15">
        <v>0.0776815136733777</v>
      </c>
      <c r="H382" s="15">
        <v>-0.0367950297876316</v>
      </c>
      <c r="I382" s="15">
        <v>0.0184171274505063</v>
      </c>
      <c r="J382" s="15">
        <v>-0.219986158622685</v>
      </c>
      <c r="K382" s="15">
        <v>-0.0293900963575963</v>
      </c>
      <c r="L382" s="15">
        <v>-0.0270479486818255</v>
      </c>
      <c r="M382" s="15">
        <v>0.0893402795793228</v>
      </c>
      <c r="N382" s="15">
        <v>0.026508673269114</v>
      </c>
      <c r="O382" s="15">
        <v>0.0105668681077149</v>
      </c>
      <c r="P382" s="15">
        <v>0.0752003554282292</v>
      </c>
      <c r="Q382" s="15">
        <v>-0.0319420990460108</v>
      </c>
      <c r="R382" s="15">
        <v>-0.00827381876811539</v>
      </c>
      <c r="S382" s="15">
        <v>0.127697069013248</v>
      </c>
      <c r="T382" s="15">
        <v>0.0515430819102238</v>
      </c>
      <c r="U382" s="15">
        <v>-0.0153883894517585</v>
      </c>
      <c r="V382" s="15">
        <v>-0.201425498424137</v>
      </c>
      <c r="W382" s="15">
        <v>-0.0609916732461753</v>
      </c>
      <c r="X382" s="15">
        <v>-0.00374857277679563</v>
      </c>
      <c r="Y382" s="15">
        <v>0.142280913451764</v>
      </c>
      <c r="Z382" s="15">
        <v>-0.0733129447267132</v>
      </c>
      <c r="AA382" s="15">
        <v>-0.0345782530528692</v>
      </c>
      <c r="AB382" s="15">
        <v>-0.185292626418027</v>
      </c>
      <c r="AC382" s="15">
        <v>0.0026955271796465</v>
      </c>
      <c r="AD382" s="15">
        <v>-0.0716557080796013</v>
      </c>
      <c r="AE382" s="15">
        <v>0.234657476792018</v>
      </c>
      <c r="AF382" s="15">
        <v>0.0337234558340553</v>
      </c>
      <c r="AG382" s="15">
        <v>-0.0805517196782222</v>
      </c>
      <c r="AH382" s="15">
        <v>0.0755829146692557</v>
      </c>
      <c r="AI382" s="15">
        <v>-0.012018075864865</v>
      </c>
      <c r="AJ382" s="15">
        <v>0.088707329944127</v>
      </c>
      <c r="AK382" s="15">
        <v>0.16365602926504</v>
      </c>
      <c r="AL382" s="15">
        <v>-0.120068817688563</v>
      </c>
      <c r="AM382" s="15">
        <v>0.0359667308171336</v>
      </c>
      <c r="AN382" s="15">
        <v>0.0728007961475878</v>
      </c>
      <c r="AO382" s="15">
        <v>0.121644323009476</v>
      </c>
      <c r="AP382" s="15">
        <v>0.0505940663928963</v>
      </c>
      <c r="AQ382" s="15">
        <v>0.138969412362762</v>
      </c>
      <c r="AR382" s="15">
        <v>-0.0393294972890257</v>
      </c>
      <c r="AS382" s="15">
        <v>0.232623874573114</v>
      </c>
      <c r="AT382" s="15">
        <v>0.0502724155107122</v>
      </c>
      <c r="AU382" s="15">
        <v>-0.134317227153625</v>
      </c>
      <c r="AV382" s="15">
        <v>-0.0582604942748222</v>
      </c>
      <c r="AW382" s="15">
        <v>-0.0873280054554156</v>
      </c>
      <c r="AX382" s="15">
        <v>0.0549235719455214</v>
      </c>
      <c r="AY382" s="15">
        <v>0.0173260846503578</v>
      </c>
      <c r="AZ382" s="15">
        <v>0.0705960701016248</v>
      </c>
      <c r="BA382" s="15">
        <v>0.069833498729474</v>
      </c>
      <c r="BB382" s="15">
        <v>-0.0622353704874533</v>
      </c>
      <c r="BC382" s="15">
        <v>0.0790340890253911</v>
      </c>
      <c r="BD382" s="15">
        <v>0.0608424340222165</v>
      </c>
      <c r="BE382" s="15">
        <v>-0.0348706288331978</v>
      </c>
      <c r="BF382" s="15">
        <v>0.0225200883363148</v>
      </c>
      <c r="BG382" s="15">
        <v>0.061452357893935</v>
      </c>
      <c r="BH382" s="15">
        <v>0.103969560861821</v>
      </c>
      <c r="BI382" s="15">
        <v>0.0152659824727128</v>
      </c>
      <c r="BJ382" s="15">
        <v>-0.112923000046529</v>
      </c>
      <c r="BK382" s="15">
        <v>-0.0926820129443172</v>
      </c>
      <c r="BL382" s="15">
        <v>-0.0249057339733323</v>
      </c>
      <c r="BM382" s="15">
        <v>0.185625373358639</v>
      </c>
      <c r="BN382" s="15">
        <v>0.351646591591497</v>
      </c>
      <c r="BO382" s="15">
        <v>0.0562589340757729</v>
      </c>
      <c r="BP382" s="15">
        <v>0.0435219317099615</v>
      </c>
      <c r="BQ382" s="15">
        <v>0.149336203849748</v>
      </c>
      <c r="BR382" s="15">
        <v>-0.151511600609558</v>
      </c>
      <c r="BS382" s="15">
        <v>-0.0320843715979926</v>
      </c>
      <c r="BT382" s="15">
        <v>0.158352934435675</v>
      </c>
      <c r="BU382" s="15">
        <v>-0.10136059504855</v>
      </c>
      <c r="BV382" s="15">
        <v>-0.247003324185882</v>
      </c>
      <c r="BW382" s="15">
        <v>-0.049541106925778</v>
      </c>
      <c r="BX382" s="15">
        <v>-0.0508791939134303</v>
      </c>
      <c r="BY382" s="15">
        <v>0.0850028500288482</v>
      </c>
      <c r="BZ382" s="15">
        <v>-0.0373742956253952</v>
      </c>
      <c r="CA382" s="15">
        <v>0.0816790105037282</v>
      </c>
      <c r="CB382" s="15">
        <v>0.0867849038741872</v>
      </c>
      <c r="CC382" s="15">
        <v>-0.00147596001062777</v>
      </c>
      <c r="CD382" s="15">
        <v>-0.0402406296248314</v>
      </c>
      <c r="CE382" s="15">
        <v>0.151494934551737</v>
      </c>
      <c r="CF382" s="15">
        <v>-0.0251049946421174</v>
      </c>
      <c r="CG382" s="15">
        <v>-0.144283042647973</v>
      </c>
      <c r="CH382" s="15">
        <v>-0.260273270043239</v>
      </c>
      <c r="CI382" s="15">
        <v>-0.0415647149477925</v>
      </c>
      <c r="CJ382" s="15">
        <v>0.0800560754874298</v>
      </c>
      <c r="CK382" s="15">
        <v>-0.0278529502061871</v>
      </c>
      <c r="CL382" s="15">
        <v>-0.174642914796803</v>
      </c>
      <c r="CM382" s="15">
        <v>-0.0851945340915407</v>
      </c>
      <c r="CN382" s="15">
        <v>0.141409861372165</v>
      </c>
      <c r="CO382" s="15">
        <v>-0.0344987382502583</v>
      </c>
      <c r="CP382" s="15">
        <v>-0.0972506034865579</v>
      </c>
      <c r="CQ382" s="15">
        <v>0.176318757725191</v>
      </c>
      <c r="CR382" s="15">
        <v>0.156399114476868</v>
      </c>
      <c r="CS382" s="15">
        <v>-0.165177546224208</v>
      </c>
      <c r="CT382" s="15">
        <v>-0.167251254322579</v>
      </c>
      <c r="CU382" s="15">
        <v>0.011400230985424</v>
      </c>
      <c r="CV382" s="15">
        <v>0.153482828275858</v>
      </c>
      <c r="CW382" s="15">
        <v>0.0409002766388877</v>
      </c>
      <c r="CX382" s="15">
        <v>-0.126022954321567</v>
      </c>
      <c r="CY382" s="15">
        <v>0.121971685996036</v>
      </c>
      <c r="CZ382" s="15">
        <v>-2.0205595992695e-5</v>
      </c>
      <c r="DA382" s="15">
        <v>-0.00218164164777057</v>
      </c>
      <c r="DB382" s="15">
        <v>0.00717032816099716</v>
      </c>
      <c r="DC382" s="15">
        <v>0.0204092217463256</v>
      </c>
      <c r="DD382" s="15">
        <v>0.135321564473725</v>
      </c>
      <c r="DE382" s="15">
        <v>0.140626750467132</v>
      </c>
      <c r="DF382" s="15">
        <v>-0.222411409020003</v>
      </c>
      <c r="DG382" s="15">
        <v>0.0296195318854684</v>
      </c>
      <c r="DH382" s="15">
        <v>-0.154352366392593</v>
      </c>
      <c r="DI382" s="15">
        <v>-0.0760088569814505</v>
      </c>
      <c r="DJ382" s="15">
        <v>-0.132428929443734</v>
      </c>
      <c r="DK382" s="15">
        <v>-0.0480932948629761</v>
      </c>
      <c r="DL382" s="15">
        <v>-0.131034870364332</v>
      </c>
      <c r="DM382" s="15">
        <v>0.0109151504260496</v>
      </c>
      <c r="DN382" s="15">
        <v>0.046403197387817</v>
      </c>
      <c r="DO382" s="15">
        <v>0.0980057378779586</v>
      </c>
      <c r="DP382" s="15">
        <v>-1</v>
      </c>
      <c r="DQ382" s="15" t="e">
        <v>#DIV/0!</v>
      </c>
      <c r="DR382" s="15">
        <v>-1</v>
      </c>
      <c r="DS382" s="15" t="e">
        <v>#DIV/0!</v>
      </c>
      <c r="DT382" s="14"/>
      <c r="DU382" s="14"/>
      <c r="DV382" s="14"/>
      <c r="DW382" s="14"/>
      <c r="DX382" s="14"/>
      <c r="DY382" s="14"/>
      <c r="DZ382" s="14"/>
      <c r="EA382" s="14"/>
      <c r="EB382" s="14"/>
      <c r="EC382" s="14"/>
      <c r="ED382" s="14"/>
      <c r="EE382" s="14"/>
      <c r="EF382" s="14"/>
      <c r="EG382" s="14"/>
      <c r="EH382" s="14"/>
      <c r="EI382" s="14"/>
      <c r="EJ382" s="14"/>
      <c r="EK382" s="14"/>
      <c r="EL382" s="14"/>
      <c r="EM382" s="14"/>
      <c r="EN382" s="14"/>
      <c r="EO382" s="14"/>
      <c r="EP382" s="14"/>
      <c r="EQ382" s="14"/>
      <c r="ER382" s="14"/>
      <c r="ES382" s="14"/>
      <c r="ET382" s="14"/>
      <c r="EU382" s="14"/>
      <c r="EV382" s="14"/>
      <c r="EW382" s="14"/>
      <c r="EX382" s="14"/>
      <c r="EY382" s="14"/>
      <c r="EZ382" s="14"/>
      <c r="FA382" s="14"/>
      <c r="FB382" s="14"/>
      <c r="FC382" s="14"/>
      <c r="FD382" s="14"/>
      <c r="FE382" s="14"/>
      <c r="FF382" s="14"/>
      <c r="FG382" s="14"/>
      <c r="FH382" s="14"/>
      <c r="FI382" s="14"/>
      <c r="FJ382" s="14"/>
      <c r="FK382" s="14"/>
      <c r="FL382" s="14"/>
      <c r="FM382" s="14"/>
      <c r="FN382" s="14"/>
      <c r="FO382" s="14"/>
      <c r="FP382" s="14"/>
      <c r="FQ382" s="14"/>
      <c r="FR382" s="14"/>
      <c r="FS382" s="14"/>
      <c r="FT382" s="14"/>
      <c r="FU382" s="14"/>
      <c r="FV382" s="14"/>
      <c r="FW382" s="14"/>
      <c r="FX382" s="14"/>
      <c r="FY382" s="14"/>
      <c r="FZ382" s="14"/>
      <c r="GA382" s="14"/>
      <c r="GB382" s="14"/>
      <c r="GC382" s="14"/>
      <c r="GD382" s="14"/>
      <c r="GE382" s="14"/>
      <c r="GF382" s="14"/>
      <c r="GG382" s="14"/>
      <c r="GH382" s="14"/>
      <c r="GI382" s="14"/>
      <c r="GJ382" s="14"/>
      <c r="GK382" s="14"/>
      <c r="GL382" s="14"/>
      <c r="GM382" s="14"/>
      <c r="GN382" s="14"/>
      <c r="GO382" s="14"/>
      <c r="GP382" s="14"/>
      <c r="GQ382" s="14"/>
      <c r="GR382" s="14"/>
      <c r="GS382" s="14"/>
      <c r="GT382" s="14"/>
      <c r="GU382" s="14"/>
      <c r="GV382" s="14"/>
      <c r="GW382" s="14"/>
      <c r="GX382" s="14"/>
      <c r="GY382" s="14"/>
      <c r="GZ382" s="14"/>
      <c r="HA382" s="14"/>
      <c r="HB382" s="14"/>
      <c r="HC382" s="14"/>
      <c r="HD382" s="14"/>
      <c r="HE382" s="14"/>
      <c r="HF382" s="14"/>
      <c r="HG382" s="14"/>
      <c r="HH382" s="14"/>
      <c r="HI382" s="14"/>
      <c r="HJ382" s="14"/>
      <c r="HK382" s="14"/>
      <c r="HL382" s="14"/>
      <c r="HM382" s="14"/>
      <c r="HN382" s="14"/>
      <c r="HO382" s="14"/>
      <c r="HP382" s="14"/>
      <c r="HQ382" s="14"/>
      <c r="HR382" s="14"/>
      <c r="HS382" s="14"/>
      <c r="HT382" s="14"/>
      <c r="HU382" s="14"/>
      <c r="HV382" s="14"/>
      <c r="HW382" s="14"/>
      <c r="HX382" s="14"/>
      <c r="HY382" s="14"/>
      <c r="HZ382" s="14"/>
      <c r="IA382" s="14"/>
      <c r="IB382" s="14"/>
      <c r="IC382" s="14"/>
      <c r="ID382" s="14"/>
      <c r="IE382" s="14"/>
      <c r="IF382" s="14"/>
    </row>
    <row r="383" s="2" customFormat="1" spans="1:240">
      <c r="A383" s="9" t="s">
        <v>28</v>
      </c>
      <c r="B383" s="10"/>
      <c r="C383" s="10"/>
      <c r="D383" s="16"/>
      <c r="E383" s="15">
        <v>0.204568391131087</v>
      </c>
      <c r="F383" s="15">
        <v>0.0529668498938816</v>
      </c>
      <c r="G383" s="15">
        <v>0.0469695241262962</v>
      </c>
      <c r="H383" s="15">
        <v>0.0571887904134818</v>
      </c>
      <c r="I383" s="15">
        <v>-0.0380219808967507</v>
      </c>
      <c r="J383" s="15">
        <v>0.0238421410317946</v>
      </c>
      <c r="K383" s="15">
        <v>0.0864639603399124</v>
      </c>
      <c r="L383" s="15">
        <v>0.0774408997148759</v>
      </c>
      <c r="M383" s="15">
        <v>-0.0935217128640774</v>
      </c>
      <c r="N383" s="15">
        <v>-0.251094572018918</v>
      </c>
      <c r="O383" s="15">
        <v>-0.0780249618285926</v>
      </c>
      <c r="P383" s="15">
        <v>-0.0299512461943822</v>
      </c>
      <c r="Q383" s="15">
        <v>0.15779125724796</v>
      </c>
      <c r="R383" s="15">
        <v>-0.148295957311023</v>
      </c>
      <c r="S383" s="15">
        <v>-0.0839470804452846</v>
      </c>
      <c r="T383" s="15">
        <v>0.108262946055473</v>
      </c>
      <c r="U383" s="15">
        <v>0.202267405885478</v>
      </c>
      <c r="V383" s="15">
        <v>0.00131410611971505</v>
      </c>
      <c r="W383" s="15">
        <v>0.0641623386810977</v>
      </c>
      <c r="X383" s="15">
        <v>0.0157899715335519</v>
      </c>
      <c r="Y383" s="15">
        <v>0.0168359321266445</v>
      </c>
      <c r="Z383" s="15">
        <v>-0.0730029656903894</v>
      </c>
      <c r="AA383" s="15">
        <v>-0.0683578702611987</v>
      </c>
      <c r="AB383" s="15">
        <v>-0.0951096256205932</v>
      </c>
      <c r="AC383" s="15">
        <v>0.0886409912805148</v>
      </c>
      <c r="AD383" s="15">
        <v>0.0532559452207659</v>
      </c>
      <c r="AE383" s="15">
        <v>0.119456249688515</v>
      </c>
      <c r="AF383" s="15">
        <v>0.0382697470063635</v>
      </c>
      <c r="AG383" s="15">
        <v>0.128895077046743</v>
      </c>
      <c r="AH383" s="15">
        <v>0.0678110985934415</v>
      </c>
      <c r="AI383" s="15">
        <v>0.0600416051131496</v>
      </c>
      <c r="AJ383" s="15">
        <v>0.00136212464581376</v>
      </c>
      <c r="AK383" s="15">
        <v>0.012060492535698</v>
      </c>
      <c r="AL383" s="15">
        <v>-0.123830677931532</v>
      </c>
      <c r="AM383" s="15">
        <v>-0.00651220881596715</v>
      </c>
      <c r="AN383" s="15">
        <v>0.00522096459232757</v>
      </c>
      <c r="AO383" s="15">
        <v>0.136349964078263</v>
      </c>
      <c r="AP383" s="15">
        <v>0.000415969503453573</v>
      </c>
      <c r="AQ383" s="15">
        <v>-0.0876266951120601</v>
      </c>
      <c r="AR383" s="15">
        <v>-0.0374005940607196</v>
      </c>
      <c r="AS383" s="15">
        <v>0.0043986282987456</v>
      </c>
      <c r="AT383" s="15">
        <v>-0.121637426900584</v>
      </c>
      <c r="AU383" s="15">
        <v>-0.147201708059187</v>
      </c>
      <c r="AV383" s="15">
        <v>0.103990233417727</v>
      </c>
      <c r="AW383" s="15">
        <v>0.0518220853155635</v>
      </c>
      <c r="AX383" s="15">
        <v>-0.133459628602518</v>
      </c>
      <c r="AY383" s="15">
        <v>0.0846924385099146</v>
      </c>
      <c r="AZ383" s="15">
        <v>0.161065273956461</v>
      </c>
      <c r="BA383" s="15">
        <v>0.022268357680745</v>
      </c>
      <c r="BB383" s="15">
        <v>-0.136380603474883</v>
      </c>
      <c r="BC383" s="15">
        <v>0.109556453700768</v>
      </c>
      <c r="BD383" s="15">
        <v>0.0928218821529092</v>
      </c>
      <c r="BE383" s="15">
        <v>0.0623640121272133</v>
      </c>
      <c r="BF383" s="15">
        <v>-0.008075690600303</v>
      </c>
      <c r="BG383" s="15">
        <v>0.173701245194883</v>
      </c>
      <c r="BH383" s="15">
        <v>-0.0424608442156527</v>
      </c>
      <c r="BI383" s="15">
        <v>-0.0603597954154752</v>
      </c>
      <c r="BJ383" s="15">
        <v>-0.216635274718469</v>
      </c>
      <c r="BK383" s="15">
        <v>-0.0963433995619674</v>
      </c>
      <c r="BL383" s="15">
        <v>-0.00281565064003342</v>
      </c>
      <c r="BM383" s="15">
        <v>0.163540719177125</v>
      </c>
      <c r="BN383" s="15">
        <v>0.0570305409664127</v>
      </c>
      <c r="BO383" s="15">
        <v>-0.0102707384227376</v>
      </c>
      <c r="BP383" s="15">
        <v>0.0799352634674233</v>
      </c>
      <c r="BQ383" s="15">
        <v>0.0595322195752219</v>
      </c>
      <c r="BR383" s="15">
        <v>0.0517273515417414</v>
      </c>
      <c r="BS383" s="15">
        <v>0.0593005648323539</v>
      </c>
      <c r="BT383" s="15">
        <v>0.232583613922214</v>
      </c>
      <c r="BU383" s="15">
        <v>0.165541177281557</v>
      </c>
      <c r="BV383" s="15">
        <v>-0.171849520148717</v>
      </c>
      <c r="BW383" s="15">
        <v>-0.0681956827780116</v>
      </c>
      <c r="BX383" s="15">
        <v>0.048473108617243</v>
      </c>
      <c r="BY383" s="15">
        <v>0.0982835638553583</v>
      </c>
      <c r="BZ383" s="15">
        <v>0.136024454624419</v>
      </c>
      <c r="CA383" s="15">
        <v>0.134086540222728</v>
      </c>
      <c r="CB383" s="15">
        <v>-0.0904806497946022</v>
      </c>
      <c r="CC383" s="15">
        <v>-0.0707239493359386</v>
      </c>
      <c r="CD383" s="15">
        <v>-0.0822864340433285</v>
      </c>
      <c r="CE383" s="15">
        <v>-0.153486242303464</v>
      </c>
      <c r="CF383" s="15">
        <v>0.021988914622705</v>
      </c>
      <c r="CG383" s="15">
        <v>-0.0589020386802456</v>
      </c>
      <c r="CH383" s="15">
        <v>-0.192195244686415</v>
      </c>
      <c r="CI383" s="15">
        <v>0.0208845081354354</v>
      </c>
      <c r="CJ383" s="15">
        <v>-0.183972516193444</v>
      </c>
      <c r="CK383" s="15">
        <v>-0.030315227539733</v>
      </c>
      <c r="CL383" s="15">
        <v>-0.0235968009172887</v>
      </c>
      <c r="CM383" s="15">
        <v>0.0770949720670395</v>
      </c>
      <c r="CN383" s="15">
        <v>-0.0910931256222021</v>
      </c>
      <c r="CO383" s="15">
        <v>0.0890477237188048</v>
      </c>
      <c r="CP383" s="15">
        <v>-0.120277138616302</v>
      </c>
      <c r="CQ383" s="15">
        <v>-0.168846859166392</v>
      </c>
      <c r="CR383" s="15">
        <v>0.316014399538963</v>
      </c>
      <c r="CS383" s="15">
        <v>0.128267717385127</v>
      </c>
      <c r="CT383" s="15">
        <v>0.0392750683003764</v>
      </c>
      <c r="CU383" s="15">
        <v>-0.120642533540165</v>
      </c>
      <c r="CV383" s="15">
        <v>0.0967305103441694</v>
      </c>
      <c r="CW383" s="15">
        <v>-0.111673532835003</v>
      </c>
      <c r="CX383" s="15">
        <v>-0.174070247933886</v>
      </c>
      <c r="CY383" s="15">
        <v>0.00125078173858739</v>
      </c>
      <c r="CZ383" s="15">
        <v>0.144871427435572</v>
      </c>
      <c r="DA383" s="15">
        <v>-0.0306452239407667</v>
      </c>
      <c r="DB383" s="15">
        <v>-0.00235744623244072</v>
      </c>
      <c r="DC383" s="15">
        <v>0.00366997719615081</v>
      </c>
      <c r="DD383" s="15">
        <v>-0.0780984719864178</v>
      </c>
      <c r="DE383" s="15">
        <v>-0.0699815837937379</v>
      </c>
      <c r="DF383" s="15">
        <v>-0.246384391813848</v>
      </c>
      <c r="DG383" s="15">
        <v>0.169009130715915</v>
      </c>
      <c r="DH383" s="15">
        <v>0.0900106615942555</v>
      </c>
      <c r="DI383" s="15">
        <v>0.0802293026754912</v>
      </c>
      <c r="DJ383" s="15">
        <v>-0.0726011142457256</v>
      </c>
      <c r="DK383" s="15">
        <v>-0.0990990990990992</v>
      </c>
      <c r="DL383" s="15">
        <v>-0.0674502881225222</v>
      </c>
      <c r="DM383" s="15">
        <v>0.105851852111647</v>
      </c>
      <c r="DN383" s="15">
        <v>0.230286851108033</v>
      </c>
      <c r="DO383" s="15">
        <v>-0.116981919143649</v>
      </c>
      <c r="DP383" s="15">
        <v>-1</v>
      </c>
      <c r="DQ383" s="15" t="e">
        <v>#DIV/0!</v>
      </c>
      <c r="DR383" s="15">
        <v>-1</v>
      </c>
      <c r="DS383" s="15" t="e">
        <v>#DIV/0!</v>
      </c>
      <c r="DT383" s="14"/>
      <c r="DU383" s="14"/>
      <c r="DV383" s="14"/>
      <c r="DW383" s="14"/>
      <c r="DX383" s="14"/>
      <c r="DY383" s="14"/>
      <c r="DZ383" s="14"/>
      <c r="EA383" s="14"/>
      <c r="EB383" s="14"/>
      <c r="EC383" s="14"/>
      <c r="ED383" s="14"/>
      <c r="EE383" s="14"/>
      <c r="EF383" s="14"/>
      <c r="EG383" s="14"/>
      <c r="EH383" s="14"/>
      <c r="EI383" s="14"/>
      <c r="EJ383" s="14"/>
      <c r="EK383" s="14"/>
      <c r="EL383" s="14"/>
      <c r="EM383" s="14"/>
      <c r="EN383" s="14"/>
      <c r="EO383" s="14"/>
      <c r="EP383" s="14"/>
      <c r="EQ383" s="14"/>
      <c r="ER383" s="14"/>
      <c r="ES383" s="14"/>
      <c r="ET383" s="14"/>
      <c r="EU383" s="14"/>
      <c r="EV383" s="14"/>
      <c r="EW383" s="14"/>
      <c r="EX383" s="14"/>
      <c r="EY383" s="14"/>
      <c r="EZ383" s="14"/>
      <c r="FA383" s="14"/>
      <c r="FB383" s="14"/>
      <c r="FC383" s="14"/>
      <c r="FD383" s="14"/>
      <c r="FE383" s="14"/>
      <c r="FF383" s="14"/>
      <c r="FG383" s="14"/>
      <c r="FH383" s="14"/>
      <c r="FI383" s="14"/>
      <c r="FJ383" s="14"/>
      <c r="FK383" s="14"/>
      <c r="FL383" s="14"/>
      <c r="FM383" s="14"/>
      <c r="FN383" s="14"/>
      <c r="FO383" s="14"/>
      <c r="FP383" s="14"/>
      <c r="FQ383" s="14"/>
      <c r="FR383" s="14"/>
      <c r="FS383" s="14"/>
      <c r="FT383" s="14"/>
      <c r="FU383" s="14"/>
      <c r="FV383" s="14"/>
      <c r="FW383" s="14"/>
      <c r="FX383" s="14"/>
      <c r="FY383" s="14"/>
      <c r="FZ383" s="14"/>
      <c r="GA383" s="14"/>
      <c r="GB383" s="14"/>
      <c r="GC383" s="14"/>
      <c r="GD383" s="14"/>
      <c r="GE383" s="14"/>
      <c r="GF383" s="14"/>
      <c r="GG383" s="14"/>
      <c r="GH383" s="14"/>
      <c r="GI383" s="14"/>
      <c r="GJ383" s="14"/>
      <c r="GK383" s="14"/>
      <c r="GL383" s="14"/>
      <c r="GM383" s="14"/>
      <c r="GN383" s="14"/>
      <c r="GO383" s="14"/>
      <c r="GP383" s="14"/>
      <c r="GQ383" s="14"/>
      <c r="GR383" s="14"/>
      <c r="GS383" s="14"/>
      <c r="GT383" s="14"/>
      <c r="GU383" s="14"/>
      <c r="GV383" s="14"/>
      <c r="GW383" s="14"/>
      <c r="GX383" s="14"/>
      <c r="GY383" s="14"/>
      <c r="GZ383" s="14"/>
      <c r="HA383" s="14"/>
      <c r="HB383" s="14"/>
      <c r="HC383" s="14"/>
      <c r="HD383" s="14"/>
      <c r="HE383" s="14"/>
      <c r="HF383" s="14"/>
      <c r="HG383" s="14"/>
      <c r="HH383" s="14"/>
      <c r="HI383" s="14"/>
      <c r="HJ383" s="14"/>
      <c r="HK383" s="14"/>
      <c r="HL383" s="14"/>
      <c r="HM383" s="14"/>
      <c r="HN383" s="14"/>
      <c r="HO383" s="14"/>
      <c r="HP383" s="14"/>
      <c r="HQ383" s="14"/>
      <c r="HR383" s="14"/>
      <c r="HS383" s="14"/>
      <c r="HT383" s="14"/>
      <c r="HU383" s="14"/>
      <c r="HV383" s="14"/>
      <c r="HW383" s="14"/>
      <c r="HX383" s="14"/>
      <c r="HY383" s="14"/>
      <c r="HZ383" s="14"/>
      <c r="IA383" s="14"/>
      <c r="IB383" s="14"/>
      <c r="IC383" s="14"/>
      <c r="ID383" s="14"/>
      <c r="IE383" s="14"/>
      <c r="IF383" s="14"/>
    </row>
    <row r="384" s="2" customFormat="1" spans="1:240">
      <c r="A384" s="9" t="s">
        <v>29</v>
      </c>
      <c r="B384" s="10"/>
      <c r="C384" s="10"/>
      <c r="D384" s="16"/>
      <c r="E384" s="15">
        <v>0.0160044044862433</v>
      </c>
      <c r="F384" s="15">
        <v>-0.0852293179354829</v>
      </c>
      <c r="G384" s="15">
        <v>0.0177051548980804</v>
      </c>
      <c r="H384" s="15">
        <v>0.00451212061644202</v>
      </c>
      <c r="I384" s="15">
        <v>-0.116282469520762</v>
      </c>
      <c r="J384" s="15">
        <v>-0.0983071972847173</v>
      </c>
      <c r="K384" s="15">
        <v>-0.0395786601316446</v>
      </c>
      <c r="L384" s="15">
        <v>-0.128076913294498</v>
      </c>
      <c r="M384" s="15">
        <v>-0.0339696002491753</v>
      </c>
      <c r="N384" s="15">
        <v>-0.0229513214730618</v>
      </c>
      <c r="O384" s="15">
        <v>0.234613661798958</v>
      </c>
      <c r="P384" s="15">
        <v>0.0592292114728898</v>
      </c>
      <c r="Q384" s="15">
        <v>-0.0359324799290208</v>
      </c>
      <c r="R384" s="15">
        <v>-0.09072884664926</v>
      </c>
      <c r="S384" s="15">
        <v>0.0956168603983234</v>
      </c>
      <c r="T384" s="15">
        <v>0.144711192206452</v>
      </c>
      <c r="U384" s="15">
        <v>-0.0094185172876976</v>
      </c>
      <c r="V384" s="15">
        <v>-0.0875428968971816</v>
      </c>
      <c r="W384" s="15">
        <v>-0.10884883208921</v>
      </c>
      <c r="X384" s="15">
        <v>0.14127286250664</v>
      </c>
      <c r="Y384" s="15">
        <v>-0.0687626443868546</v>
      </c>
      <c r="Z384" s="15">
        <v>0.00918171319972982</v>
      </c>
      <c r="AA384" s="15">
        <v>-0.033183848097508</v>
      </c>
      <c r="AB384" s="15">
        <v>0.130369182957708</v>
      </c>
      <c r="AC384" s="15">
        <v>-0.00196105603588004</v>
      </c>
      <c r="AD384" s="15">
        <v>0.166577705672966</v>
      </c>
      <c r="AE384" s="15">
        <v>-0.0159660310414275</v>
      </c>
      <c r="AF384" s="15">
        <v>-0.0478287046491224</v>
      </c>
      <c r="AG384" s="15">
        <v>-0.0145376425021518</v>
      </c>
      <c r="AH384" s="15">
        <v>0.070578967944728</v>
      </c>
      <c r="AI384" s="15">
        <v>-0.0188104989800599</v>
      </c>
      <c r="AJ384" s="15">
        <v>0.0925347095169364</v>
      </c>
      <c r="AK384" s="15">
        <v>0.0723844282238215</v>
      </c>
      <c r="AL384" s="15">
        <v>0.04089616324998</v>
      </c>
      <c r="AM384" s="15">
        <v>0.0753890668462935</v>
      </c>
      <c r="AN384" s="15">
        <v>-0.0481073993760228</v>
      </c>
      <c r="AO384" s="15">
        <v>0.0356079296258336</v>
      </c>
      <c r="AP384" s="15">
        <v>0.139194500164569</v>
      </c>
      <c r="AQ384" s="15">
        <v>-0.000782496575143177</v>
      </c>
      <c r="AR384" s="15">
        <v>-0.0118451256308868</v>
      </c>
      <c r="AS384" s="15">
        <v>0.0681891372146397</v>
      </c>
      <c r="AT384" s="15">
        <v>-0.0267563845321198</v>
      </c>
      <c r="AU384" s="15">
        <v>0.0611933790250678</v>
      </c>
      <c r="AV384" s="15">
        <v>0.0141511924787061</v>
      </c>
      <c r="AW384" s="15">
        <v>-0.0402517712182686</v>
      </c>
      <c r="AX384" s="15">
        <v>-0.0206734225938283</v>
      </c>
      <c r="AY384" s="15">
        <v>0.133534066926946</v>
      </c>
      <c r="AZ384" s="15">
        <v>-0.00836397917628262</v>
      </c>
      <c r="BA384" s="15">
        <v>0.0754574289346097</v>
      </c>
      <c r="BB384" s="15">
        <v>-0.057081581573283</v>
      </c>
      <c r="BC384" s="15">
        <v>0.155628391282432</v>
      </c>
      <c r="BD384" s="15">
        <v>-0.120669050677858</v>
      </c>
      <c r="BE384" s="15">
        <v>-0.0596271055770284</v>
      </c>
      <c r="BF384" s="15">
        <v>-0.000870773174045603</v>
      </c>
      <c r="BG384" s="15">
        <v>0.0355974090908895</v>
      </c>
      <c r="BH384" s="15">
        <v>0.0660026728685008</v>
      </c>
      <c r="BI384" s="15">
        <v>0.00404327578560459</v>
      </c>
      <c r="BJ384" s="15">
        <v>0.0481140548248287</v>
      </c>
      <c r="BK384" s="15">
        <v>-0.0892493327834193</v>
      </c>
      <c r="BL384" s="15">
        <v>-0.189527337100335</v>
      </c>
      <c r="BM384" s="15">
        <v>0.187857336550339</v>
      </c>
      <c r="BN384" s="15">
        <v>0.210843928197038</v>
      </c>
      <c r="BO384" s="15">
        <v>0.0823209672293699</v>
      </c>
      <c r="BP384" s="15">
        <v>0.0379721134142279</v>
      </c>
      <c r="BQ384" s="15">
        <v>-0.0251762515742426</v>
      </c>
      <c r="BR384" s="15">
        <v>0.078578800851723</v>
      </c>
      <c r="BS384" s="15">
        <v>0.082667092248653</v>
      </c>
      <c r="BT384" s="15">
        <v>0.00845015147360972</v>
      </c>
      <c r="BU384" s="15">
        <v>0.127210895431771</v>
      </c>
      <c r="BV384" s="15">
        <v>-0.092894880720597</v>
      </c>
      <c r="BW384" s="15">
        <v>0.069399319158427</v>
      </c>
      <c r="BX384" s="15">
        <v>0.0118730274694592</v>
      </c>
      <c r="BY384" s="15">
        <v>0.0224571833710479</v>
      </c>
      <c r="BZ384" s="15">
        <v>-0.117777542477548</v>
      </c>
      <c r="CA384" s="15">
        <v>0.129011486086183</v>
      </c>
      <c r="CB384" s="15">
        <v>0.0358477347500639</v>
      </c>
      <c r="CC384" s="15">
        <v>0.019332206479697</v>
      </c>
      <c r="CD384" s="15">
        <v>-0.139204202765924</v>
      </c>
      <c r="CE384" s="15">
        <v>0.122720731198123</v>
      </c>
      <c r="CF384" s="15">
        <v>0.0175660538972973</v>
      </c>
      <c r="CG384" s="15">
        <v>-0.0964232865077713</v>
      </c>
      <c r="CH384" s="15">
        <v>-0.224555506272529</v>
      </c>
      <c r="CI384" s="15">
        <v>-0.106644235463921</v>
      </c>
      <c r="CJ384" s="15">
        <v>-0.0482365655936572</v>
      </c>
      <c r="CK384" s="15">
        <v>-0.0292946703770719</v>
      </c>
      <c r="CL384" s="15">
        <v>-0.0144359783857817</v>
      </c>
      <c r="CM384" s="15">
        <v>-0.0646439581064941</v>
      </c>
      <c r="CN384" s="15">
        <v>0.21752078011288</v>
      </c>
      <c r="CO384" s="15">
        <v>0.0171697981030434</v>
      </c>
      <c r="CP384" s="15">
        <v>-0.02665311957522</v>
      </c>
      <c r="CQ384" s="15">
        <v>0.109141370583856</v>
      </c>
      <c r="CR384" s="15">
        <v>0.137770052558838</v>
      </c>
      <c r="CS384" s="15">
        <v>0.000393273372571556</v>
      </c>
      <c r="CT384" s="15">
        <v>-0.0202779847679654</v>
      </c>
      <c r="CU384" s="15">
        <v>-0.0477525454533125</v>
      </c>
      <c r="CV384" s="15">
        <v>0.0831947147633381</v>
      </c>
      <c r="CW384" s="15">
        <v>0.0641765757002666</v>
      </c>
      <c r="CX384" s="15">
        <v>-0.0223858446693853</v>
      </c>
      <c r="CY384" s="15">
        <v>0.111073039338149</v>
      </c>
      <c r="CZ384" s="15">
        <v>0.0260877314003256</v>
      </c>
      <c r="DA384" s="15">
        <v>-0.0290443145592915</v>
      </c>
      <c r="DB384" s="15">
        <v>-0.029522846259166</v>
      </c>
      <c r="DC384" s="15">
        <v>0.141655204182034</v>
      </c>
      <c r="DD384" s="15">
        <v>0.0950948459051142</v>
      </c>
      <c r="DE384" s="15">
        <v>0.00307253062560653</v>
      </c>
      <c r="DF384" s="15">
        <v>0.0145468510294444</v>
      </c>
      <c r="DG384" s="15">
        <v>0.153940268876839</v>
      </c>
      <c r="DH384" s="15">
        <v>0.0494207708509766</v>
      </c>
      <c r="DI384" s="15">
        <v>-0.130900743272263</v>
      </c>
      <c r="DJ384" s="15">
        <v>0.29177778661773</v>
      </c>
      <c r="DK384" s="15">
        <v>-0.115253716020958</v>
      </c>
      <c r="DL384" s="15">
        <v>-0.0528680469112837</v>
      </c>
      <c r="DM384" s="15">
        <v>0.0397954615649596</v>
      </c>
      <c r="DN384" s="15">
        <v>-0.00273338339894091</v>
      </c>
      <c r="DO384" s="15">
        <v>-0.0104758018352726</v>
      </c>
      <c r="DP384" s="15">
        <v>-1</v>
      </c>
      <c r="DQ384" s="15" t="e">
        <v>#DIV/0!</v>
      </c>
      <c r="DR384" s="15">
        <v>-1</v>
      </c>
      <c r="DS384" s="15" t="e">
        <v>#DIV/0!</v>
      </c>
      <c r="DT384" s="14"/>
      <c r="DU384" s="14"/>
      <c r="DV384" s="14"/>
      <c r="DW384" s="14"/>
      <c r="DX384" s="14"/>
      <c r="DY384" s="14"/>
      <c r="DZ384" s="14"/>
      <c r="EA384" s="14"/>
      <c r="EB384" s="14"/>
      <c r="EC384" s="14"/>
      <c r="ED384" s="14"/>
      <c r="EE384" s="14"/>
      <c r="EF384" s="14"/>
      <c r="EG384" s="14"/>
      <c r="EH384" s="14"/>
      <c r="EI384" s="14"/>
      <c r="EJ384" s="14"/>
      <c r="EK384" s="14"/>
      <c r="EL384" s="14"/>
      <c r="EM384" s="14"/>
      <c r="EN384" s="14"/>
      <c r="EO384" s="14"/>
      <c r="EP384" s="14"/>
      <c r="EQ384" s="14"/>
      <c r="ER384" s="14"/>
      <c r="ES384" s="14"/>
      <c r="ET384" s="14"/>
      <c r="EU384" s="14"/>
      <c r="EV384" s="14"/>
      <c r="EW384" s="14"/>
      <c r="EX384" s="14"/>
      <c r="EY384" s="14"/>
      <c r="EZ384" s="14"/>
      <c r="FA384" s="14"/>
      <c r="FB384" s="14"/>
      <c r="FC384" s="14"/>
      <c r="FD384" s="14"/>
      <c r="FE384" s="14"/>
      <c r="FF384" s="14"/>
      <c r="FG384" s="14"/>
      <c r="FH384" s="14"/>
      <c r="FI384" s="14"/>
      <c r="FJ384" s="14"/>
      <c r="FK384" s="14"/>
      <c r="FL384" s="14"/>
      <c r="FM384" s="14"/>
      <c r="FN384" s="14"/>
      <c r="FO384" s="14"/>
      <c r="FP384" s="14"/>
      <c r="FQ384" s="14"/>
      <c r="FR384" s="14"/>
      <c r="FS384" s="14"/>
      <c r="FT384" s="14"/>
      <c r="FU384" s="14"/>
      <c r="FV384" s="14"/>
      <c r="FW384" s="14"/>
      <c r="FX384" s="14"/>
      <c r="FY384" s="14"/>
      <c r="FZ384" s="14"/>
      <c r="GA384" s="14"/>
      <c r="GB384" s="14"/>
      <c r="GC384" s="14"/>
      <c r="GD384" s="14"/>
      <c r="GE384" s="14"/>
      <c r="GF384" s="14"/>
      <c r="GG384" s="14"/>
      <c r="GH384" s="14"/>
      <c r="GI384" s="14"/>
      <c r="GJ384" s="14"/>
      <c r="GK384" s="14"/>
      <c r="GL384" s="14"/>
      <c r="GM384" s="14"/>
      <c r="GN384" s="14"/>
      <c r="GO384" s="14"/>
      <c r="GP384" s="14"/>
      <c r="GQ384" s="14"/>
      <c r="GR384" s="14"/>
      <c r="GS384" s="14"/>
      <c r="GT384" s="14"/>
      <c r="GU384" s="14"/>
      <c r="GV384" s="14"/>
      <c r="GW384" s="14"/>
      <c r="GX384" s="14"/>
      <c r="GY384" s="14"/>
      <c r="GZ384" s="14"/>
      <c r="HA384" s="14"/>
      <c r="HB384" s="14"/>
      <c r="HC384" s="14"/>
      <c r="HD384" s="14"/>
      <c r="HE384" s="14"/>
      <c r="HF384" s="14"/>
      <c r="HG384" s="14"/>
      <c r="HH384" s="14"/>
      <c r="HI384" s="14"/>
      <c r="HJ384" s="14"/>
      <c r="HK384" s="14"/>
      <c r="HL384" s="14"/>
      <c r="HM384" s="14"/>
      <c r="HN384" s="14"/>
      <c r="HO384" s="14"/>
      <c r="HP384" s="14"/>
      <c r="HQ384" s="14"/>
      <c r="HR384" s="14"/>
      <c r="HS384" s="14"/>
      <c r="HT384" s="14"/>
      <c r="HU384" s="14"/>
      <c r="HV384" s="14"/>
      <c r="HW384" s="14"/>
      <c r="HX384" s="14"/>
      <c r="HY384" s="14"/>
      <c r="HZ384" s="14"/>
      <c r="IA384" s="14"/>
      <c r="IB384" s="14"/>
      <c r="IC384" s="14"/>
      <c r="ID384" s="14"/>
      <c r="IE384" s="14"/>
      <c r="IF384" s="14"/>
    </row>
    <row r="385" s="2" customFormat="1" spans="1:240">
      <c r="A385" s="9" t="s">
        <v>30</v>
      </c>
      <c r="B385" s="10"/>
      <c r="C385" s="10"/>
      <c r="D385" s="16"/>
      <c r="E385" s="15">
        <v>0.0168890703610094</v>
      </c>
      <c r="F385" s="15">
        <v>-0.0243625433432011</v>
      </c>
      <c r="G385" s="15">
        <v>0.00985025002543516</v>
      </c>
      <c r="H385" s="15">
        <v>-0.049004934399381</v>
      </c>
      <c r="I385" s="15">
        <v>-0.11367626726704</v>
      </c>
      <c r="J385" s="15">
        <v>0.0635113525471989</v>
      </c>
      <c r="K385" s="15">
        <v>-0.0627304110895479</v>
      </c>
      <c r="L385" s="15">
        <v>0.107687019481011</v>
      </c>
      <c r="M385" s="15">
        <v>-0.102222237538817</v>
      </c>
      <c r="N385" s="15">
        <v>-0.033925867975129</v>
      </c>
      <c r="O385" s="15">
        <v>-0.128349326024208</v>
      </c>
      <c r="P385" s="15">
        <v>0.0558948796146446</v>
      </c>
      <c r="Q385" s="15">
        <v>-0.02796438340546</v>
      </c>
      <c r="R385" s="15">
        <v>-0.0010234756637536</v>
      </c>
      <c r="S385" s="15">
        <v>-0.00407097348740337</v>
      </c>
      <c r="T385" s="15">
        <v>0.0953470696849028</v>
      </c>
      <c r="U385" s="15">
        <v>0.0363853790261746</v>
      </c>
      <c r="V385" s="15">
        <v>-0.0246350844011936</v>
      </c>
      <c r="W385" s="15">
        <v>-0.0300086014334039</v>
      </c>
      <c r="X385" s="15">
        <v>0.0645829649272778</v>
      </c>
      <c r="Y385" s="15">
        <v>-0.136545690003395</v>
      </c>
      <c r="Z385" s="15">
        <v>0.0734859966313894</v>
      </c>
      <c r="AA385" s="15">
        <v>-0.0718583057086335</v>
      </c>
      <c r="AB385" s="15">
        <v>0.0288667590383331</v>
      </c>
      <c r="AC385" s="15">
        <v>-0.0106598525832937</v>
      </c>
      <c r="AD385" s="15">
        <v>-0.165420174004255</v>
      </c>
      <c r="AE385" s="15">
        <v>0.0920423302644915</v>
      </c>
      <c r="AF385" s="15">
        <v>0.0263011624613403</v>
      </c>
      <c r="AG385" s="15">
        <v>0.147272800634821</v>
      </c>
      <c r="AH385" s="15">
        <v>0.00374195282362977</v>
      </c>
      <c r="AI385" s="15">
        <v>0.0122076448189479</v>
      </c>
      <c r="AJ385" s="15">
        <v>0.0578395966497152</v>
      </c>
      <c r="AK385" s="15">
        <v>0.0893819949945058</v>
      </c>
      <c r="AL385" s="15">
        <v>0.121803965133403</v>
      </c>
      <c r="AM385" s="15">
        <v>-0.0752820113233877</v>
      </c>
      <c r="AN385" s="15">
        <v>0.0559240792459139</v>
      </c>
      <c r="AO385" s="15">
        <v>-0.0175384521591975</v>
      </c>
      <c r="AP385" s="15">
        <v>0.218129368060369</v>
      </c>
      <c r="AQ385" s="15">
        <v>-0.0642710669807089</v>
      </c>
      <c r="AR385" s="15">
        <v>0.065299403327153</v>
      </c>
      <c r="AS385" s="15">
        <v>-0.0218224693226686</v>
      </c>
      <c r="AT385" s="15">
        <v>0.0361254676418985</v>
      </c>
      <c r="AU385" s="15">
        <v>-0.0582184126211954</v>
      </c>
      <c r="AV385" s="15">
        <v>-0.156443852166575</v>
      </c>
      <c r="AW385" s="15">
        <v>-0.071589091389809</v>
      </c>
      <c r="AX385" s="15">
        <v>0.112076517383687</v>
      </c>
      <c r="AY385" s="15">
        <v>0.0394848541419877</v>
      </c>
      <c r="AZ385" s="15">
        <v>0.0363107747885676</v>
      </c>
      <c r="BA385" s="15">
        <v>0.0146587795020474</v>
      </c>
      <c r="BB385" s="15">
        <v>-0.207920966082809</v>
      </c>
      <c r="BC385" s="15">
        <v>0.0695246459857495</v>
      </c>
      <c r="BD385" s="15">
        <v>-0.0777707683206584</v>
      </c>
      <c r="BE385" s="15">
        <v>-0.152187294286737</v>
      </c>
      <c r="BF385" s="15">
        <v>0.0809334310996912</v>
      </c>
      <c r="BG385" s="15">
        <v>0.00701029268298248</v>
      </c>
      <c r="BH385" s="15">
        <v>0.0822527941079028</v>
      </c>
      <c r="BI385" s="15">
        <v>0.092048267272191</v>
      </c>
      <c r="BJ385" s="15">
        <v>-0.0539175054598556</v>
      </c>
      <c r="BK385" s="15">
        <v>-0.0736665585175038</v>
      </c>
      <c r="BL385" s="15">
        <v>-0.315804448129434</v>
      </c>
      <c r="BM385" s="15">
        <v>0.168585577466992</v>
      </c>
      <c r="BN385" s="15">
        <v>0.162604203515962</v>
      </c>
      <c r="BO385" s="15">
        <v>-0.0247144639956869</v>
      </c>
      <c r="BP385" s="15">
        <v>-0.0131675670566247</v>
      </c>
      <c r="BQ385" s="15">
        <v>0.0350069901232524</v>
      </c>
      <c r="BR385" s="15">
        <v>-0.0127916552062665</v>
      </c>
      <c r="BS385" s="15">
        <v>-0.00146079252439002</v>
      </c>
      <c r="BT385" s="15">
        <v>0.286727912502484</v>
      </c>
      <c r="BU385" s="15">
        <v>0.209134514540777</v>
      </c>
      <c r="BV385" s="15">
        <v>-0.229407413340803</v>
      </c>
      <c r="BW385" s="15">
        <v>0.187854546879423</v>
      </c>
      <c r="BX385" s="15">
        <v>0.0429024725937475</v>
      </c>
      <c r="BY385" s="15">
        <v>0.07687832756809</v>
      </c>
      <c r="BZ385" s="15">
        <v>-0.0719479730425918</v>
      </c>
      <c r="CA385" s="15">
        <v>-0.0458128849660396</v>
      </c>
      <c r="CB385" s="15">
        <v>-0.0394369032736922</v>
      </c>
      <c r="CC385" s="15">
        <v>-0.00656120984726738</v>
      </c>
      <c r="CD385" s="15">
        <v>-0.0447132453287996</v>
      </c>
      <c r="CE385" s="15">
        <v>0.145877338468141</v>
      </c>
      <c r="CF385" s="15">
        <v>-0.0971338015569183</v>
      </c>
      <c r="CG385" s="15">
        <v>0.0243686248365225</v>
      </c>
      <c r="CH385" s="15">
        <v>-0.120011464309243</v>
      </c>
      <c r="CI385" s="15">
        <v>0.108247214815834</v>
      </c>
      <c r="CJ385" s="15">
        <v>-0.138949396905414</v>
      </c>
      <c r="CK385" s="15">
        <v>-0.0771949049266877</v>
      </c>
      <c r="CL385" s="15">
        <v>-0.0510552544765338</v>
      </c>
      <c r="CM385" s="15">
        <v>-0.118482975193264</v>
      </c>
      <c r="CN385" s="15">
        <v>0.107444525455016</v>
      </c>
      <c r="CO385" s="15">
        <v>-0.0995800844765262</v>
      </c>
      <c r="CP385" s="15">
        <v>-0.0712882083132641</v>
      </c>
      <c r="CQ385" s="15">
        <v>0.0915077873874961</v>
      </c>
      <c r="CR385" s="15">
        <v>0.191780724207496</v>
      </c>
      <c r="CS385" s="15">
        <v>-0.0658936727679671</v>
      </c>
      <c r="CT385" s="15">
        <v>0.140665272057197</v>
      </c>
      <c r="CU385" s="15">
        <v>-0.0645166079427895</v>
      </c>
      <c r="CV385" s="15">
        <v>-0.0122538317330698</v>
      </c>
      <c r="CW385" s="15">
        <v>-0.0161138246723648</v>
      </c>
      <c r="CX385" s="15">
        <v>-0.0701603653264742</v>
      </c>
      <c r="CY385" s="15">
        <v>0.157758513447218</v>
      </c>
      <c r="CZ385" s="15">
        <v>0.064152553638178</v>
      </c>
      <c r="DA385" s="15">
        <v>-0.108856617387971</v>
      </c>
      <c r="DB385" s="15">
        <v>-0.00361868010655175</v>
      </c>
      <c r="DC385" s="15">
        <v>-0.0300358319777824</v>
      </c>
      <c r="DD385" s="15">
        <v>0.138230421157427</v>
      </c>
      <c r="DE385" s="15">
        <v>0.114494219297069</v>
      </c>
      <c r="DF385" s="15">
        <v>-0.0437434068134301</v>
      </c>
      <c r="DG385" s="15">
        <v>0.270646597339254</v>
      </c>
      <c r="DH385" s="15">
        <v>0.00989673036312699</v>
      </c>
      <c r="DI385" s="15">
        <v>-0.126953083703249</v>
      </c>
      <c r="DJ385" s="15">
        <v>0.138533145592709</v>
      </c>
      <c r="DK385" s="15">
        <v>-0.0611089462181102</v>
      </c>
      <c r="DL385" s="15">
        <v>0.00282410102509822</v>
      </c>
      <c r="DM385" s="15">
        <v>-0.0354739167697915</v>
      </c>
      <c r="DN385" s="15">
        <v>0.132458724940716</v>
      </c>
      <c r="DO385" s="15">
        <v>0.0199153352183932</v>
      </c>
      <c r="DP385" s="15">
        <v>-1</v>
      </c>
      <c r="DQ385" s="15" t="e">
        <v>#DIV/0!</v>
      </c>
      <c r="DR385" s="15">
        <v>-1</v>
      </c>
      <c r="DS385" s="15" t="e">
        <v>#DIV/0!</v>
      </c>
      <c r="DT385" s="14"/>
      <c r="DU385" s="14"/>
      <c r="DV385" s="14"/>
      <c r="DW385" s="14"/>
      <c r="DX385" s="14"/>
      <c r="DY385" s="14"/>
      <c r="DZ385" s="14"/>
      <c r="EA385" s="14"/>
      <c r="EB385" s="14"/>
      <c r="EC385" s="14"/>
      <c r="ED385" s="14"/>
      <c r="EE385" s="14"/>
      <c r="EF385" s="14"/>
      <c r="EG385" s="14"/>
      <c r="EH385" s="14"/>
      <c r="EI385" s="14"/>
      <c r="EJ385" s="14"/>
      <c r="EK385" s="14"/>
      <c r="EL385" s="14"/>
      <c r="EM385" s="14"/>
      <c r="EN385" s="14"/>
      <c r="EO385" s="14"/>
      <c r="EP385" s="14"/>
      <c r="EQ385" s="14"/>
      <c r="ER385" s="14"/>
      <c r="ES385" s="14"/>
      <c r="ET385" s="14"/>
      <c r="EU385" s="14"/>
      <c r="EV385" s="14"/>
      <c r="EW385" s="14"/>
      <c r="EX385" s="14"/>
      <c r="EY385" s="14"/>
      <c r="EZ385" s="14"/>
      <c r="FA385" s="14"/>
      <c r="FB385" s="14"/>
      <c r="FC385" s="14"/>
      <c r="FD385" s="14"/>
      <c r="FE385" s="14"/>
      <c r="FF385" s="14"/>
      <c r="FG385" s="14"/>
      <c r="FH385" s="14"/>
      <c r="FI385" s="14"/>
      <c r="FJ385" s="14"/>
      <c r="FK385" s="14"/>
      <c r="FL385" s="14"/>
      <c r="FM385" s="14"/>
      <c r="FN385" s="14"/>
      <c r="FO385" s="14"/>
      <c r="FP385" s="14"/>
      <c r="FQ385" s="14"/>
      <c r="FR385" s="14"/>
      <c r="FS385" s="14"/>
      <c r="FT385" s="14"/>
      <c r="FU385" s="14"/>
      <c r="FV385" s="14"/>
      <c r="FW385" s="14"/>
      <c r="FX385" s="14"/>
      <c r="FY385" s="14"/>
      <c r="FZ385" s="14"/>
      <c r="GA385" s="14"/>
      <c r="GB385" s="14"/>
      <c r="GC385" s="14"/>
      <c r="GD385" s="14"/>
      <c r="GE385" s="14"/>
      <c r="GF385" s="14"/>
      <c r="GG385" s="14"/>
      <c r="GH385" s="14"/>
      <c r="GI385" s="14"/>
      <c r="GJ385" s="14"/>
      <c r="GK385" s="14"/>
      <c r="GL385" s="14"/>
      <c r="GM385" s="14"/>
      <c r="GN385" s="14"/>
      <c r="GO385" s="14"/>
      <c r="GP385" s="14"/>
      <c r="GQ385" s="14"/>
      <c r="GR385" s="14"/>
      <c r="GS385" s="14"/>
      <c r="GT385" s="14"/>
      <c r="GU385" s="14"/>
      <c r="GV385" s="14"/>
      <c r="GW385" s="14"/>
      <c r="GX385" s="14"/>
      <c r="GY385" s="14"/>
      <c r="GZ385" s="14"/>
      <c r="HA385" s="14"/>
      <c r="HB385" s="14"/>
      <c r="HC385" s="14"/>
      <c r="HD385" s="14"/>
      <c r="HE385" s="14"/>
      <c r="HF385" s="14"/>
      <c r="HG385" s="14"/>
      <c r="HH385" s="14"/>
      <c r="HI385" s="14"/>
      <c r="HJ385" s="14"/>
      <c r="HK385" s="14"/>
      <c r="HL385" s="14"/>
      <c r="HM385" s="14"/>
      <c r="HN385" s="14"/>
      <c r="HO385" s="14"/>
      <c r="HP385" s="14"/>
      <c r="HQ385" s="14"/>
      <c r="HR385" s="14"/>
      <c r="HS385" s="14"/>
      <c r="HT385" s="14"/>
      <c r="HU385" s="14"/>
      <c r="HV385" s="14"/>
      <c r="HW385" s="14"/>
      <c r="HX385" s="14"/>
      <c r="HY385" s="14"/>
      <c r="HZ385" s="14"/>
      <c r="IA385" s="14"/>
      <c r="IB385" s="14"/>
      <c r="IC385" s="14"/>
      <c r="ID385" s="14"/>
      <c r="IE385" s="14"/>
      <c r="IF385" s="14"/>
    </row>
    <row r="386" s="2" customFormat="1" spans="1:240">
      <c r="A386" s="9" t="s">
        <v>31</v>
      </c>
      <c r="B386" s="10"/>
      <c r="C386" s="10"/>
      <c r="D386" s="16"/>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c r="DF386" s="15"/>
      <c r="DG386" s="15"/>
      <c r="DH386" s="15"/>
      <c r="DI386" s="15"/>
      <c r="DJ386" s="15"/>
      <c r="DK386" s="15"/>
      <c r="DL386" s="15"/>
      <c r="DM386" s="15"/>
      <c r="DN386" s="15"/>
      <c r="DO386" s="15"/>
      <c r="DP386" s="15"/>
      <c r="DQ386" s="15"/>
      <c r="DR386" s="15"/>
      <c r="DS386" s="15"/>
      <c r="DT386" s="14"/>
      <c r="DU386" s="14"/>
      <c r="DV386" s="14"/>
      <c r="DW386" s="14"/>
      <c r="DX386" s="14"/>
      <c r="DY386" s="14"/>
      <c r="DZ386" s="14"/>
      <c r="EA386" s="14"/>
      <c r="EB386" s="14"/>
      <c r="EC386" s="14"/>
      <c r="ED386" s="14"/>
      <c r="EE386" s="14"/>
      <c r="EF386" s="14"/>
      <c r="EG386" s="14"/>
      <c r="EH386" s="14"/>
      <c r="EI386" s="14"/>
      <c r="EJ386" s="14"/>
      <c r="EK386" s="14"/>
      <c r="EL386" s="14"/>
      <c r="EM386" s="14"/>
      <c r="EN386" s="14"/>
      <c r="EO386" s="14"/>
      <c r="EP386" s="14"/>
      <c r="EQ386" s="14"/>
      <c r="ER386" s="14"/>
      <c r="ES386" s="14"/>
      <c r="ET386" s="14"/>
      <c r="EU386" s="14"/>
      <c r="EV386" s="14"/>
      <c r="EW386" s="14"/>
      <c r="EX386" s="14"/>
      <c r="EY386" s="14"/>
      <c r="EZ386" s="14"/>
      <c r="FA386" s="14"/>
      <c r="FB386" s="14"/>
      <c r="FC386" s="14"/>
      <c r="FD386" s="14"/>
      <c r="FE386" s="14"/>
      <c r="FF386" s="14"/>
      <c r="FG386" s="14"/>
      <c r="FH386" s="14"/>
      <c r="FI386" s="14"/>
      <c r="FJ386" s="14"/>
      <c r="FK386" s="14"/>
      <c r="FL386" s="14"/>
      <c r="FM386" s="14"/>
      <c r="FN386" s="14"/>
      <c r="FO386" s="14"/>
      <c r="FP386" s="14"/>
      <c r="FQ386" s="14"/>
      <c r="FR386" s="14"/>
      <c r="FS386" s="14"/>
      <c r="FT386" s="14"/>
      <c r="FU386" s="14"/>
      <c r="FV386" s="14"/>
      <c r="FW386" s="14"/>
      <c r="FX386" s="14"/>
      <c r="FY386" s="14"/>
      <c r="FZ386" s="14"/>
      <c r="GA386" s="14"/>
      <c r="GB386" s="14"/>
      <c r="GC386" s="14"/>
      <c r="GD386" s="14"/>
      <c r="GE386" s="14"/>
      <c r="GF386" s="14"/>
      <c r="GG386" s="14"/>
      <c r="GH386" s="14"/>
      <c r="GI386" s="14"/>
      <c r="GJ386" s="14"/>
      <c r="GK386" s="14"/>
      <c r="GL386" s="14"/>
      <c r="GM386" s="14"/>
      <c r="GN386" s="14"/>
      <c r="GO386" s="14"/>
      <c r="GP386" s="14"/>
      <c r="GQ386" s="14"/>
      <c r="GR386" s="14"/>
      <c r="GS386" s="14"/>
      <c r="GT386" s="14"/>
      <c r="GU386" s="14"/>
      <c r="GV386" s="14"/>
      <c r="GW386" s="14"/>
      <c r="GX386" s="14"/>
      <c r="GY386" s="14"/>
      <c r="GZ386" s="14"/>
      <c r="HA386" s="14"/>
      <c r="HB386" s="14"/>
      <c r="HC386" s="14"/>
      <c r="HD386" s="14"/>
      <c r="HE386" s="14"/>
      <c r="HF386" s="14"/>
      <c r="HG386" s="14"/>
      <c r="HH386" s="14"/>
      <c r="HI386" s="14"/>
      <c r="HJ386" s="14"/>
      <c r="HK386" s="14"/>
      <c r="HL386" s="14"/>
      <c r="HM386" s="14"/>
      <c r="HN386" s="14"/>
      <c r="HO386" s="14"/>
      <c r="HP386" s="14"/>
      <c r="HQ386" s="14"/>
      <c r="HR386" s="14"/>
      <c r="HS386" s="14"/>
      <c r="HT386" s="14"/>
      <c r="HU386" s="14"/>
      <c r="HV386" s="14"/>
      <c r="HW386" s="14"/>
      <c r="HX386" s="14"/>
      <c r="HY386" s="14"/>
      <c r="HZ386" s="14"/>
      <c r="IA386" s="14"/>
      <c r="IB386" s="14"/>
      <c r="IC386" s="14"/>
      <c r="ID386" s="14"/>
      <c r="IE386" s="14"/>
      <c r="IF386" s="14"/>
    </row>
    <row r="387" s="2" customFormat="1" spans="1:240">
      <c r="A387" s="9" t="s">
        <v>32</v>
      </c>
      <c r="B387" s="10"/>
      <c r="C387" s="10"/>
      <c r="D387" s="16"/>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v>0.224349768003527</v>
      </c>
      <c r="CG387" s="15">
        <v>-0.0691303292699259</v>
      </c>
      <c r="CH387" s="15">
        <v>-0.479068202907289</v>
      </c>
      <c r="CI387" s="15">
        <v>-0.0912502799099606</v>
      </c>
      <c r="CJ387" s="15">
        <v>-0.0496727562395523</v>
      </c>
      <c r="CK387" s="15">
        <v>0.0455847084026202</v>
      </c>
      <c r="CL387" s="15">
        <v>-0.223920142230841</v>
      </c>
      <c r="CM387" s="15">
        <v>-0.14625611675097</v>
      </c>
      <c r="CN387" s="15">
        <v>0.225742067460361</v>
      </c>
      <c r="CO387" s="15">
        <v>-0.110299066985258</v>
      </c>
      <c r="CP387" s="15">
        <v>-0.190020152799711</v>
      </c>
      <c r="CQ387" s="15">
        <v>0.1171465982715</v>
      </c>
      <c r="CR387" s="15">
        <v>0.0399255349209753</v>
      </c>
      <c r="CS387" s="15">
        <v>-0.139953210378956</v>
      </c>
      <c r="CT387" s="15">
        <v>-0.010083631809338</v>
      </c>
      <c r="CU387" s="15">
        <v>-0.0372169098551363</v>
      </c>
      <c r="CV387" s="15">
        <v>0.224306525488943</v>
      </c>
      <c r="CW387" s="15">
        <v>0.0175642062962353</v>
      </c>
      <c r="CX387" s="15">
        <v>-0.150993994785278</v>
      </c>
      <c r="CY387" s="15">
        <v>0.177358714178852</v>
      </c>
      <c r="CZ387" s="15">
        <v>0.0527695033492621</v>
      </c>
      <c r="DA387" s="15">
        <v>-0.18498175942255</v>
      </c>
      <c r="DB387" s="15">
        <v>-0.00998700388751228</v>
      </c>
      <c r="DC387" s="15">
        <v>-0.0812328531018667</v>
      </c>
      <c r="DD387" s="15">
        <v>0.0833092710180512</v>
      </c>
      <c r="DE387" s="15">
        <v>-0.102189761453439</v>
      </c>
      <c r="DF387" s="15">
        <v>-0.221761399680055</v>
      </c>
      <c r="DG387" s="15">
        <v>0.353916188189289</v>
      </c>
      <c r="DH387" s="15">
        <v>0.059771757485646</v>
      </c>
      <c r="DI387" s="15">
        <v>-0.0896231109618664</v>
      </c>
      <c r="DJ387" s="15">
        <v>0.302341998176219</v>
      </c>
      <c r="DK387" s="15">
        <v>-0.0935794289769661</v>
      </c>
      <c r="DL387" s="15">
        <v>0.0456917113429258</v>
      </c>
      <c r="DM387" s="15">
        <v>0.110613506339312</v>
      </c>
      <c r="DN387" s="15">
        <v>0.0626125020398041</v>
      </c>
      <c r="DO387" s="15">
        <v>-0.0321358710664007</v>
      </c>
      <c r="DP387" s="15">
        <v>-1</v>
      </c>
      <c r="DQ387" s="15" t="e">
        <v>#DIV/0!</v>
      </c>
      <c r="DR387" s="15">
        <v>-1</v>
      </c>
      <c r="DS387" s="15" t="e">
        <v>#DIV/0!</v>
      </c>
      <c r="DT387" s="14"/>
      <c r="DU387" s="14"/>
      <c r="DV387" s="14"/>
      <c r="DW387" s="14"/>
      <c r="DX387" s="14"/>
      <c r="DY387" s="14"/>
      <c r="DZ387" s="14"/>
      <c r="EA387" s="14"/>
      <c r="EB387" s="14"/>
      <c r="EC387" s="14"/>
      <c r="ED387" s="14"/>
      <c r="EE387" s="14"/>
      <c r="EF387" s="14"/>
      <c r="EG387" s="14"/>
      <c r="EH387" s="14"/>
      <c r="EI387" s="14"/>
      <c r="EJ387" s="14"/>
      <c r="EK387" s="14"/>
      <c r="EL387" s="14"/>
      <c r="EM387" s="14"/>
      <c r="EN387" s="14"/>
      <c r="EO387" s="14"/>
      <c r="EP387" s="14"/>
      <c r="EQ387" s="14"/>
      <c r="ER387" s="14"/>
      <c r="ES387" s="14"/>
      <c r="ET387" s="14"/>
      <c r="EU387" s="14"/>
      <c r="EV387" s="14"/>
      <c r="EW387" s="14"/>
      <c r="EX387" s="14"/>
      <c r="EY387" s="14"/>
      <c r="EZ387" s="14"/>
      <c r="FA387" s="14"/>
      <c r="FB387" s="14"/>
      <c r="FC387" s="14"/>
      <c r="FD387" s="14"/>
      <c r="FE387" s="14"/>
      <c r="FF387" s="14"/>
      <c r="FG387" s="14"/>
      <c r="FH387" s="14"/>
      <c r="FI387" s="14"/>
      <c r="FJ387" s="14"/>
      <c r="FK387" s="14"/>
      <c r="FL387" s="14"/>
      <c r="FM387" s="14"/>
      <c r="FN387" s="14"/>
      <c r="FO387" s="14"/>
      <c r="FP387" s="14"/>
      <c r="FQ387" s="14"/>
      <c r="FR387" s="14"/>
      <c r="FS387" s="14"/>
      <c r="FT387" s="14"/>
      <c r="FU387" s="14"/>
      <c r="FV387" s="14"/>
      <c r="FW387" s="14"/>
      <c r="FX387" s="14"/>
      <c r="FY387" s="14"/>
      <c r="FZ387" s="14"/>
      <c r="GA387" s="14"/>
      <c r="GB387" s="14"/>
      <c r="GC387" s="14"/>
      <c r="GD387" s="14"/>
      <c r="GE387" s="14"/>
      <c r="GF387" s="14"/>
      <c r="GG387" s="14"/>
      <c r="GH387" s="14"/>
      <c r="GI387" s="14"/>
      <c r="GJ387" s="14"/>
      <c r="GK387" s="14"/>
      <c r="GL387" s="14"/>
      <c r="GM387" s="14"/>
      <c r="GN387" s="14"/>
      <c r="GO387" s="14"/>
      <c r="GP387" s="14"/>
      <c r="GQ387" s="14"/>
      <c r="GR387" s="14"/>
      <c r="GS387" s="14"/>
      <c r="GT387" s="14"/>
      <c r="GU387" s="14"/>
      <c r="GV387" s="14"/>
      <c r="GW387" s="14"/>
      <c r="GX387" s="14"/>
      <c r="GY387" s="14"/>
      <c r="GZ387" s="14"/>
      <c r="HA387" s="14"/>
      <c r="HB387" s="14"/>
      <c r="HC387" s="14"/>
      <c r="HD387" s="14"/>
      <c r="HE387" s="14"/>
      <c r="HF387" s="14"/>
      <c r="HG387" s="14"/>
      <c r="HH387" s="14"/>
      <c r="HI387" s="14"/>
      <c r="HJ387" s="14"/>
      <c r="HK387" s="14"/>
      <c r="HL387" s="14"/>
      <c r="HM387" s="14"/>
      <c r="HN387" s="14"/>
      <c r="HO387" s="14"/>
      <c r="HP387" s="14"/>
      <c r="HQ387" s="14"/>
      <c r="HR387" s="14"/>
      <c r="HS387" s="14"/>
      <c r="HT387" s="14"/>
      <c r="HU387" s="14"/>
      <c r="HV387" s="14"/>
      <c r="HW387" s="14"/>
      <c r="HX387" s="14"/>
      <c r="HY387" s="14"/>
      <c r="HZ387" s="14"/>
      <c r="IA387" s="14"/>
      <c r="IB387" s="14"/>
      <c r="IC387" s="14"/>
      <c r="ID387" s="14"/>
      <c r="IE387" s="14"/>
      <c r="IF387" s="14"/>
    </row>
    <row r="388" s="2" customFormat="1" spans="1:240">
      <c r="A388" s="9" t="s">
        <v>34</v>
      </c>
      <c r="B388" s="10"/>
      <c r="C388" s="10"/>
      <c r="D388" s="16"/>
      <c r="E388" s="15">
        <v>0.19552019302662</v>
      </c>
      <c r="F388" s="15">
        <v>0.174437552888418</v>
      </c>
      <c r="G388" s="15">
        <v>0.0354444606141773</v>
      </c>
      <c r="H388" s="15">
        <v>0.328890200163612</v>
      </c>
      <c r="I388" s="15">
        <v>-0.0813234467070695</v>
      </c>
      <c r="J388" s="15">
        <v>-0.0473213021381982</v>
      </c>
      <c r="K388" s="15">
        <v>-0.298445390961908</v>
      </c>
      <c r="L388" s="15">
        <v>-0.0100197389785284</v>
      </c>
      <c r="M388" s="15">
        <v>0.000881629869755818</v>
      </c>
      <c r="N388" s="15">
        <v>-0.200029135795923</v>
      </c>
      <c r="O388" s="15">
        <v>0.154125922096486</v>
      </c>
      <c r="P388" s="15">
        <v>-0.0750303772975685</v>
      </c>
      <c r="Q388" s="15">
        <v>0.0773446750127997</v>
      </c>
      <c r="R388" s="15">
        <v>-0.0568655746447412</v>
      </c>
      <c r="S388" s="15">
        <v>-0.0450780153871203</v>
      </c>
      <c r="T388" s="15">
        <v>-0.168701282569728</v>
      </c>
      <c r="U388" s="15">
        <v>0.0119912971754808</v>
      </c>
      <c r="V388" s="15">
        <v>-0.051383309836483</v>
      </c>
      <c r="W388" s="15">
        <v>-0.0592739011619255</v>
      </c>
      <c r="X388" s="15">
        <v>0.0834586304901541</v>
      </c>
      <c r="Y388" s="15">
        <v>0.0788068063142953</v>
      </c>
      <c r="Z388" s="15">
        <v>-0.0560647100358826</v>
      </c>
      <c r="AA388" s="15">
        <v>-0.0139339086051031</v>
      </c>
      <c r="AB388" s="15">
        <v>0.0717866079764711</v>
      </c>
      <c r="AC388" s="15">
        <v>-0.0781733329461539</v>
      </c>
      <c r="AD388" s="15">
        <v>0.0107984035530662</v>
      </c>
      <c r="AE388" s="15">
        <v>0.150957598623467</v>
      </c>
      <c r="AF388" s="15">
        <v>-0.0661759673122752</v>
      </c>
      <c r="AG388" s="15">
        <v>-0.0587982154601163</v>
      </c>
      <c r="AH388" s="15">
        <v>-0.0506217749432132</v>
      </c>
      <c r="AI388" s="15">
        <v>0.264699309125068</v>
      </c>
      <c r="AJ388" s="15">
        <v>0.100741438640394</v>
      </c>
      <c r="AK388" s="15">
        <v>0.0770968368916636</v>
      </c>
      <c r="AL388" s="15">
        <v>-0.0299696877927764</v>
      </c>
      <c r="AM388" s="15">
        <v>-0.032368800503494</v>
      </c>
      <c r="AN388" s="15">
        <v>-0.0391545453245183</v>
      </c>
      <c r="AO388" s="15">
        <v>-0.273738803342863</v>
      </c>
      <c r="AP388" s="15">
        <v>0.0190577782664174</v>
      </c>
      <c r="AQ388" s="15">
        <v>0.0331215133680538</v>
      </c>
      <c r="AR388" s="15">
        <v>-0.0689600012846743</v>
      </c>
      <c r="AS388" s="15">
        <v>0.0582486153523605</v>
      </c>
      <c r="AT388" s="15">
        <v>-0.0519528350089448</v>
      </c>
      <c r="AU388" s="15">
        <v>0.0288132860953312</v>
      </c>
      <c r="AV388" s="15">
        <v>-0.0621674447798591</v>
      </c>
      <c r="AW388" s="15">
        <v>-0.151938300337415</v>
      </c>
      <c r="AX388" s="15">
        <v>0.08164416517877</v>
      </c>
      <c r="AY388" s="15">
        <v>0.263914377684505</v>
      </c>
      <c r="AZ388" s="15">
        <v>-0.00478397910508133</v>
      </c>
      <c r="BA388" s="15">
        <v>-0.0588521076268128</v>
      </c>
      <c r="BB388" s="15">
        <v>-0.117489757628558</v>
      </c>
      <c r="BC388" s="15">
        <v>0.126924239547181</v>
      </c>
      <c r="BD388" s="15">
        <v>0.184271252764128</v>
      </c>
      <c r="BE388" s="15">
        <v>-0.168890467291788</v>
      </c>
      <c r="BF388" s="15">
        <v>0.179501332127521</v>
      </c>
      <c r="BG388" s="15">
        <v>-0.00549073406505041</v>
      </c>
      <c r="BH388" s="15">
        <v>0.0761754023032424</v>
      </c>
      <c r="BI388" s="15">
        <v>0.0736989841324032</v>
      </c>
      <c r="BJ388" s="15">
        <v>-0.205344865816623</v>
      </c>
      <c r="BK388" s="15">
        <v>-0.136327559163397</v>
      </c>
      <c r="BL388" s="15">
        <v>-0.175335870287397</v>
      </c>
      <c r="BM388" s="15">
        <v>0.281509988347697</v>
      </c>
      <c r="BN388" s="15">
        <v>0.107748390616735</v>
      </c>
      <c r="BO388" s="15">
        <v>0.0237970999590877</v>
      </c>
      <c r="BP388" s="15">
        <v>-0.0578903258944684</v>
      </c>
      <c r="BQ388" s="15">
        <v>0.0202813674346591</v>
      </c>
      <c r="BR388" s="15">
        <v>0.0145185667040093</v>
      </c>
      <c r="BS388" s="15">
        <v>0.0284652251106274</v>
      </c>
      <c r="BT388" s="15">
        <v>0.0519116851837205</v>
      </c>
      <c r="BU388" s="15">
        <v>0.0743714666347568</v>
      </c>
      <c r="BV388" s="15">
        <v>-0.20045043573801</v>
      </c>
      <c r="BW388" s="15">
        <v>0.0658054043125154</v>
      </c>
      <c r="BX388" s="15">
        <v>0.136466377063953</v>
      </c>
      <c r="BY388" s="15">
        <v>0.089762964677889</v>
      </c>
      <c r="BZ388" s="15">
        <v>-0.0395539772391296</v>
      </c>
      <c r="CA388" s="15">
        <v>0.047082247348196</v>
      </c>
      <c r="CB388" s="15">
        <v>0.0165301950765731</v>
      </c>
      <c r="CC388" s="15">
        <v>-0.0562408384149498</v>
      </c>
      <c r="CD388" s="15">
        <v>-0.161290616333426</v>
      </c>
      <c r="CE388" s="15">
        <v>0.108857192829686</v>
      </c>
      <c r="CF388" s="15">
        <v>-0.0276959607118239</v>
      </c>
      <c r="CG388" s="15">
        <v>-0.0338376413604327</v>
      </c>
      <c r="CH388" s="15">
        <v>-0.135164350229488</v>
      </c>
      <c r="CI388" s="15">
        <v>0.0380911551295808</v>
      </c>
      <c r="CJ388" s="15">
        <v>-0.112380240590608</v>
      </c>
      <c r="CK388" s="15">
        <v>-0.0444794833066344</v>
      </c>
      <c r="CL388" s="15">
        <v>-0.0228182456747339</v>
      </c>
      <c r="CM388" s="15">
        <v>-0.0974738906983639</v>
      </c>
      <c r="CN388" s="15">
        <v>0.0662269595840956</v>
      </c>
      <c r="CO388" s="15">
        <v>0.022591712194366</v>
      </c>
      <c r="CP388" s="15">
        <v>-0.161118356614933</v>
      </c>
      <c r="CQ388" s="15">
        <v>0.0872755797694973</v>
      </c>
      <c r="CR388" s="15">
        <v>0.219733090643946</v>
      </c>
      <c r="CS388" s="15">
        <v>-0.00508342307316245</v>
      </c>
      <c r="CT388" s="15">
        <v>0.0446605873221286</v>
      </c>
      <c r="CU388" s="15">
        <v>-0.0650093353556959</v>
      </c>
      <c r="CV388" s="15">
        <v>0.0655934117700847</v>
      </c>
      <c r="CW388" s="15">
        <v>0.135831811944134</v>
      </c>
      <c r="CX388" s="15">
        <v>-0.0617211112170146</v>
      </c>
      <c r="CY388" s="15">
        <v>0.0256125086722345</v>
      </c>
      <c r="CZ388" s="15">
        <v>0.0506246360458018</v>
      </c>
      <c r="DA388" s="15">
        <v>-0.0962541751113533</v>
      </c>
      <c r="DB388" s="15">
        <v>-0.0271094241028569</v>
      </c>
      <c r="DC388" s="15">
        <v>-0.00840739875127505</v>
      </c>
      <c r="DD388" s="15">
        <v>0.215591700838739</v>
      </c>
      <c r="DE388" s="15">
        <v>0.0586902576600008</v>
      </c>
      <c r="DF388" s="15">
        <v>-0.0936052584458319</v>
      </c>
      <c r="DG388" s="15">
        <v>0.00086720945624208</v>
      </c>
      <c r="DH388" s="15">
        <v>-0.00940986990975434</v>
      </c>
      <c r="DI388" s="15">
        <v>0.0871931254847089</v>
      </c>
      <c r="DJ388" s="15">
        <v>0.054950404687262</v>
      </c>
      <c r="DK388" s="15">
        <v>-0.0325112429564679</v>
      </c>
      <c r="DL388" s="15">
        <v>-0.0620149506400069</v>
      </c>
      <c r="DM388" s="15">
        <v>0.0502421515190632</v>
      </c>
      <c r="DN388" s="15">
        <v>-0.0224409019969745</v>
      </c>
      <c r="DO388" s="15">
        <v>-0.0859870123690536</v>
      </c>
      <c r="DP388" s="15">
        <v>-1</v>
      </c>
      <c r="DQ388" s="15" t="e">
        <v>#DIV/0!</v>
      </c>
      <c r="DR388" s="15">
        <v>-1</v>
      </c>
      <c r="DS388" s="15" t="e">
        <v>#DIV/0!</v>
      </c>
      <c r="DT388" s="14"/>
      <c r="DU388" s="14"/>
      <c r="DV388" s="14"/>
      <c r="DW388" s="14"/>
      <c r="DX388" s="14"/>
      <c r="DY388" s="14"/>
      <c r="DZ388" s="14"/>
      <c r="EA388" s="14"/>
      <c r="EB388" s="14"/>
      <c r="EC388" s="14"/>
      <c r="ED388" s="14"/>
      <c r="EE388" s="14"/>
      <c r="EF388" s="14"/>
      <c r="EG388" s="14"/>
      <c r="EH388" s="14"/>
      <c r="EI388" s="14"/>
      <c r="EJ388" s="14"/>
      <c r="EK388" s="14"/>
      <c r="EL388" s="14"/>
      <c r="EM388" s="14"/>
      <c r="EN388" s="14"/>
      <c r="EO388" s="14"/>
      <c r="EP388" s="14"/>
      <c r="EQ388" s="14"/>
      <c r="ER388" s="14"/>
      <c r="ES388" s="14"/>
      <c r="ET388" s="14"/>
      <c r="EU388" s="14"/>
      <c r="EV388" s="14"/>
      <c r="EW388" s="14"/>
      <c r="EX388" s="14"/>
      <c r="EY388" s="14"/>
      <c r="EZ388" s="14"/>
      <c r="FA388" s="14"/>
      <c r="FB388" s="14"/>
      <c r="FC388" s="14"/>
      <c r="FD388" s="14"/>
      <c r="FE388" s="14"/>
      <c r="FF388" s="14"/>
      <c r="FG388" s="14"/>
      <c r="FH388" s="14"/>
      <c r="FI388" s="14"/>
      <c r="FJ388" s="14"/>
      <c r="FK388" s="14"/>
      <c r="FL388" s="14"/>
      <c r="FM388" s="14"/>
      <c r="FN388" s="14"/>
      <c r="FO388" s="14"/>
      <c r="FP388" s="14"/>
      <c r="FQ388" s="14"/>
      <c r="FR388" s="14"/>
      <c r="FS388" s="14"/>
      <c r="FT388" s="14"/>
      <c r="FU388" s="14"/>
      <c r="FV388" s="14"/>
      <c r="FW388" s="14"/>
      <c r="FX388" s="14"/>
      <c r="FY388" s="14"/>
      <c r="FZ388" s="14"/>
      <c r="GA388" s="14"/>
      <c r="GB388" s="14"/>
      <c r="GC388" s="14"/>
      <c r="GD388" s="14"/>
      <c r="GE388" s="14"/>
      <c r="GF388" s="14"/>
      <c r="GG388" s="14"/>
      <c r="GH388" s="14"/>
      <c r="GI388" s="14"/>
      <c r="GJ388" s="14"/>
      <c r="GK388" s="14"/>
      <c r="GL388" s="14"/>
      <c r="GM388" s="14"/>
      <c r="GN388" s="14"/>
      <c r="GO388" s="14"/>
      <c r="GP388" s="14"/>
      <c r="GQ388" s="14"/>
      <c r="GR388" s="14"/>
      <c r="GS388" s="14"/>
      <c r="GT388" s="14"/>
      <c r="GU388" s="14"/>
      <c r="GV388" s="14"/>
      <c r="GW388" s="14"/>
      <c r="GX388" s="14"/>
      <c r="GY388" s="14"/>
      <c r="GZ388" s="14"/>
      <c r="HA388" s="14"/>
      <c r="HB388" s="14"/>
      <c r="HC388" s="14"/>
      <c r="HD388" s="14"/>
      <c r="HE388" s="14"/>
      <c r="HF388" s="14"/>
      <c r="HG388" s="14"/>
      <c r="HH388" s="14"/>
      <c r="HI388" s="14"/>
      <c r="HJ388" s="14"/>
      <c r="HK388" s="14"/>
      <c r="HL388" s="14"/>
      <c r="HM388" s="14"/>
      <c r="HN388" s="14"/>
      <c r="HO388" s="14"/>
      <c r="HP388" s="14"/>
      <c r="HQ388" s="14"/>
      <c r="HR388" s="14"/>
      <c r="HS388" s="14"/>
      <c r="HT388" s="14"/>
      <c r="HU388" s="14"/>
      <c r="HV388" s="14"/>
      <c r="HW388" s="14"/>
      <c r="HX388" s="14"/>
      <c r="HY388" s="14"/>
      <c r="HZ388" s="14"/>
      <c r="IA388" s="14"/>
      <c r="IB388" s="14"/>
      <c r="IC388" s="14"/>
      <c r="ID388" s="14"/>
      <c r="IE388" s="14"/>
      <c r="IF388" s="14"/>
    </row>
    <row r="389" s="2" customFormat="1" spans="1:240">
      <c r="A389" s="9" t="s">
        <v>8</v>
      </c>
      <c r="B389" s="10"/>
      <c r="C389" s="10"/>
      <c r="D389" s="16"/>
      <c r="E389" s="15">
        <v>-0.0798317783137564</v>
      </c>
      <c r="F389" s="15">
        <v>-0.0240429913629197</v>
      </c>
      <c r="G389" s="15">
        <v>-0.00155444449865372</v>
      </c>
      <c r="H389" s="15">
        <v>-0.0431171226601686</v>
      </c>
      <c r="I389" s="15">
        <v>-0.108523154864916</v>
      </c>
      <c r="J389" s="15">
        <v>-0.136578080922916</v>
      </c>
      <c r="K389" s="15">
        <v>-0.0414372859968213</v>
      </c>
      <c r="L389" s="15">
        <v>-0.0123220331934146</v>
      </c>
      <c r="M389" s="15">
        <v>-0.079811112361018</v>
      </c>
      <c r="N389" s="15">
        <v>-0.00309787915232318</v>
      </c>
      <c r="O389" s="15">
        <v>0.125410140287969</v>
      </c>
      <c r="P389" s="15">
        <v>0.063907165650199</v>
      </c>
      <c r="Q389" s="15">
        <v>-0.209425128407953</v>
      </c>
      <c r="R389" s="15">
        <v>-0.199180174820797</v>
      </c>
      <c r="S389" s="15">
        <v>0.174551459820012</v>
      </c>
      <c r="T389" s="15">
        <v>0.211170510956422</v>
      </c>
      <c r="U389" s="15">
        <v>-0.0396873187338539</v>
      </c>
      <c r="V389" s="15">
        <v>-0.104353467810879</v>
      </c>
      <c r="W389" s="15">
        <v>0.24190329706943</v>
      </c>
      <c r="X389" s="15">
        <v>-0.0970678451928922</v>
      </c>
      <c r="Y389" s="15">
        <v>-0.100101360801447</v>
      </c>
      <c r="Z389" s="15">
        <v>0.0231241393167421</v>
      </c>
      <c r="AA389" s="15">
        <v>0.0683046354397285</v>
      </c>
      <c r="AB389" s="15">
        <v>-0.0182671902017616</v>
      </c>
      <c r="AC389" s="15">
        <v>0.0795020273792328</v>
      </c>
      <c r="AD389" s="15">
        <v>-0.149980386981275</v>
      </c>
      <c r="AE389" s="15">
        <v>-0.0212078703599554</v>
      </c>
      <c r="AF389" s="15">
        <v>0.0837283789924546</v>
      </c>
      <c r="AG389" s="15">
        <v>-0.0200514612164121</v>
      </c>
      <c r="AH389" s="15">
        <v>0.250422316791582</v>
      </c>
      <c r="AI389" s="15">
        <v>-0.119722787515292</v>
      </c>
      <c r="AJ389" s="15">
        <v>0.221981981962562</v>
      </c>
      <c r="AK389" s="15">
        <v>0.0541627980685659</v>
      </c>
      <c r="AL389" s="15">
        <v>-0.0260195662240614</v>
      </c>
      <c r="AM389" s="15">
        <v>-0.0513401025408514</v>
      </c>
      <c r="AN389" s="15">
        <v>-0.0421047524238529</v>
      </c>
      <c r="AO389" s="15">
        <v>-0.0633404167173852</v>
      </c>
      <c r="AP389" s="15">
        <v>-0.0648369069727071</v>
      </c>
      <c r="AQ389" s="15">
        <v>0.159646409090241</v>
      </c>
      <c r="AR389" s="15">
        <v>-0.0678093492157286</v>
      </c>
      <c r="AS389" s="15">
        <v>-0.00111463958543412</v>
      </c>
      <c r="AT389" s="15">
        <v>-0.0493159222784604</v>
      </c>
      <c r="AU389" s="15">
        <v>-0.0539638941383315</v>
      </c>
      <c r="AV389" s="15">
        <v>-0.0140783452897468</v>
      </c>
      <c r="AW389" s="15">
        <v>-0.0561248952323985</v>
      </c>
      <c r="AX389" s="15">
        <v>-0.0294720671371248</v>
      </c>
      <c r="AY389" s="15">
        <v>-0.0091605574830258</v>
      </c>
      <c r="AZ389" s="15">
        <v>0.0403788899635831</v>
      </c>
      <c r="BA389" s="15">
        <v>-0.00258794768697368</v>
      </c>
      <c r="BB389" s="15">
        <v>-0.274175875146075</v>
      </c>
      <c r="BC389" s="15">
        <v>-0.039820745402009</v>
      </c>
      <c r="BD389" s="15">
        <v>0.0858704330784987</v>
      </c>
      <c r="BE389" s="15">
        <v>-0.190437147011022</v>
      </c>
      <c r="BF389" s="15">
        <v>0.102338442702672</v>
      </c>
      <c r="BG389" s="15">
        <v>-0.062904650077902</v>
      </c>
      <c r="BH389" s="15">
        <v>0.0258737298523066</v>
      </c>
      <c r="BI389" s="15">
        <v>0.0651394596283137</v>
      </c>
      <c r="BJ389" s="15">
        <v>-0.0173246342700625</v>
      </c>
      <c r="BK389" s="15">
        <v>-0.176552943693977</v>
      </c>
      <c r="BL389" s="15">
        <v>-0.443385831069736</v>
      </c>
      <c r="BM389" s="15">
        <v>0.203828570919296</v>
      </c>
      <c r="BN389" s="15">
        <v>0.116165570336562</v>
      </c>
      <c r="BO389" s="15">
        <v>0.45854980536683</v>
      </c>
      <c r="BP389" s="15">
        <v>0.0600366595065807</v>
      </c>
      <c r="BQ389" s="15">
        <v>0.253942163768879</v>
      </c>
      <c r="BR389" s="15">
        <v>-0.0216676369019638</v>
      </c>
      <c r="BS389" s="15">
        <v>0.132299020179402</v>
      </c>
      <c r="BT389" s="15">
        <v>0.0529851365330711</v>
      </c>
      <c r="BU389" s="15">
        <v>-0.0369991892592136</v>
      </c>
      <c r="BV389" s="15">
        <v>-0.120293033132457</v>
      </c>
      <c r="BW389" s="15">
        <v>0.232403490960069</v>
      </c>
      <c r="BX389" s="15">
        <v>0.189429339832623</v>
      </c>
      <c r="BY389" s="15">
        <v>0.108836647827186</v>
      </c>
      <c r="BZ389" s="15">
        <v>-0.0289735030424212</v>
      </c>
      <c r="CA389" s="15">
        <v>-0.005041184786301</v>
      </c>
      <c r="CB389" s="15">
        <v>-0.133640798680524</v>
      </c>
      <c r="CC389" s="15">
        <v>-0.1207433899938</v>
      </c>
      <c r="CD389" s="15">
        <v>-0.14924662636351</v>
      </c>
      <c r="CE389" s="15">
        <v>0.00151401165974385</v>
      </c>
      <c r="CF389" s="15">
        <v>-0.231555915835597</v>
      </c>
      <c r="CG389" s="15">
        <v>0.0679700991135233</v>
      </c>
      <c r="CH389" s="15">
        <v>0.00342649867046152</v>
      </c>
      <c r="CI389" s="15">
        <v>-0.188198451641423</v>
      </c>
      <c r="CJ389" s="15">
        <v>-0.0435772928863205</v>
      </c>
      <c r="CK389" s="15">
        <v>-0.0845908235821772</v>
      </c>
      <c r="CL389" s="15">
        <v>-0.0874672137752279</v>
      </c>
      <c r="CM389" s="15">
        <v>-0.253080041894935</v>
      </c>
      <c r="CN389" s="15">
        <v>0.174783082828592</v>
      </c>
      <c r="CO389" s="15">
        <v>-0.0600925622531904</v>
      </c>
      <c r="CP389" s="15">
        <v>-0.100613651381323</v>
      </c>
      <c r="CQ389" s="15">
        <v>0.372716197043729</v>
      </c>
      <c r="CR389" s="15">
        <v>0.287400070851778</v>
      </c>
      <c r="CS389" s="15">
        <v>-0.224369746221723</v>
      </c>
      <c r="CT389" s="15">
        <v>0.188513647859541</v>
      </c>
      <c r="CU389" s="15">
        <v>-0.0449219938812093</v>
      </c>
      <c r="CV389" s="15">
        <v>-0.180367542759682</v>
      </c>
      <c r="CW389" s="15">
        <v>-0.0438247010441842</v>
      </c>
      <c r="CX389" s="15">
        <v>-0.153798016066662</v>
      </c>
      <c r="CY389" s="15">
        <v>0.116556144433022</v>
      </c>
      <c r="CZ389" s="15">
        <v>0.154187852170769</v>
      </c>
      <c r="DA389" s="15">
        <v>0.144792215234066</v>
      </c>
      <c r="DB389" s="15">
        <v>-0.0794642224277621</v>
      </c>
      <c r="DC389" s="15">
        <v>0.204006782742108</v>
      </c>
      <c r="DD389" s="15">
        <v>0.560299775787748</v>
      </c>
      <c r="DE389" s="15">
        <v>0.0412024413076235</v>
      </c>
      <c r="DF389" s="15">
        <v>-0.112605083083228</v>
      </c>
      <c r="DG389" s="15">
        <v>0.0150265432058461</v>
      </c>
      <c r="DH389" s="15">
        <v>0.472828020316428</v>
      </c>
      <c r="DI389" s="15">
        <v>-0.255257344294345</v>
      </c>
      <c r="DJ389" s="15">
        <v>0.412045352135088</v>
      </c>
      <c r="DK389" s="15">
        <v>-0.177080851648431</v>
      </c>
      <c r="DL389" s="15">
        <v>-0.0177060680269242</v>
      </c>
      <c r="DM389" s="15">
        <v>-0.0438174724534809</v>
      </c>
      <c r="DN389" s="15">
        <v>-0.0171700977300377</v>
      </c>
      <c r="DO389" s="15">
        <v>-0.0580498869366736</v>
      </c>
      <c r="DP389" s="15">
        <v>-1</v>
      </c>
      <c r="DQ389" s="15" t="e">
        <v>#DIV/0!</v>
      </c>
      <c r="DR389" s="15">
        <v>-1</v>
      </c>
      <c r="DS389" s="15" t="e">
        <v>#DIV/0!</v>
      </c>
      <c r="DT389" s="14"/>
      <c r="DU389" s="14"/>
      <c r="DV389" s="14"/>
      <c r="DW389" s="14"/>
      <c r="DX389" s="14"/>
      <c r="DY389" s="14"/>
      <c r="DZ389" s="14"/>
      <c r="EA389" s="14"/>
      <c r="EB389" s="14"/>
      <c r="EC389" s="14"/>
      <c r="ED389" s="14"/>
      <c r="EE389" s="14"/>
      <c r="EF389" s="14"/>
      <c r="EG389" s="14"/>
      <c r="EH389" s="14"/>
      <c r="EI389" s="14"/>
      <c r="EJ389" s="14"/>
      <c r="EK389" s="14"/>
      <c r="EL389" s="14"/>
      <c r="EM389" s="14"/>
      <c r="EN389" s="14"/>
      <c r="EO389" s="14"/>
      <c r="EP389" s="14"/>
      <c r="EQ389" s="14"/>
      <c r="ER389" s="14"/>
      <c r="ES389" s="14"/>
      <c r="ET389" s="14"/>
      <c r="EU389" s="14"/>
      <c r="EV389" s="14"/>
      <c r="EW389" s="14"/>
      <c r="EX389" s="14"/>
      <c r="EY389" s="14"/>
      <c r="EZ389" s="14"/>
      <c r="FA389" s="14"/>
      <c r="FB389" s="14"/>
      <c r="FC389" s="14"/>
      <c r="FD389" s="14"/>
      <c r="FE389" s="14"/>
      <c r="FF389" s="14"/>
      <c r="FG389" s="14"/>
      <c r="FH389" s="14"/>
      <c r="FI389" s="14"/>
      <c r="FJ389" s="14"/>
      <c r="FK389" s="14"/>
      <c r="FL389" s="14"/>
      <c r="FM389" s="14"/>
      <c r="FN389" s="14"/>
      <c r="FO389" s="14"/>
      <c r="FP389" s="14"/>
      <c r="FQ389" s="14"/>
      <c r="FR389" s="14"/>
      <c r="FS389" s="14"/>
      <c r="FT389" s="14"/>
      <c r="FU389" s="14"/>
      <c r="FV389" s="14"/>
      <c r="FW389" s="14"/>
      <c r="FX389" s="14"/>
      <c r="FY389" s="14"/>
      <c r="FZ389" s="14"/>
      <c r="GA389" s="14"/>
      <c r="GB389" s="14"/>
      <c r="GC389" s="14"/>
      <c r="GD389" s="14"/>
      <c r="GE389" s="14"/>
      <c r="GF389" s="14"/>
      <c r="GG389" s="14"/>
      <c r="GH389" s="14"/>
      <c r="GI389" s="14"/>
      <c r="GJ389" s="14"/>
      <c r="GK389" s="14"/>
      <c r="GL389" s="14"/>
      <c r="GM389" s="14"/>
      <c r="GN389" s="14"/>
      <c r="GO389" s="14"/>
      <c r="GP389" s="14"/>
      <c r="GQ389" s="14"/>
      <c r="GR389" s="14"/>
      <c r="GS389" s="14"/>
      <c r="GT389" s="14"/>
      <c r="GU389" s="14"/>
      <c r="GV389" s="14"/>
      <c r="GW389" s="14"/>
      <c r="GX389" s="14"/>
      <c r="GY389" s="14"/>
      <c r="GZ389" s="14"/>
      <c r="HA389" s="14"/>
      <c r="HB389" s="14"/>
      <c r="HC389" s="14"/>
      <c r="HD389" s="14"/>
      <c r="HE389" s="14"/>
      <c r="HF389" s="14"/>
      <c r="HG389" s="14"/>
      <c r="HH389" s="14"/>
      <c r="HI389" s="14"/>
      <c r="HJ389" s="14"/>
      <c r="HK389" s="14"/>
      <c r="HL389" s="14"/>
      <c r="HM389" s="14"/>
      <c r="HN389" s="14"/>
      <c r="HO389" s="14"/>
      <c r="HP389" s="14"/>
      <c r="HQ389" s="14"/>
      <c r="HR389" s="14"/>
      <c r="HS389" s="14"/>
      <c r="HT389" s="14"/>
      <c r="HU389" s="14"/>
      <c r="HV389" s="14"/>
      <c r="HW389" s="14"/>
      <c r="HX389" s="14"/>
      <c r="HY389" s="14"/>
      <c r="HZ389" s="14"/>
      <c r="IA389" s="14"/>
      <c r="IB389" s="14"/>
      <c r="IC389" s="14"/>
      <c r="ID389" s="14"/>
      <c r="IE389" s="14"/>
      <c r="IF389" s="14"/>
    </row>
    <row r="390" s="2" customFormat="1" spans="1:240">
      <c r="A390" s="9" t="s">
        <v>35</v>
      </c>
      <c r="B390" s="10"/>
      <c r="C390" s="10"/>
      <c r="D390" s="16"/>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4"/>
      <c r="DU390" s="14"/>
      <c r="DV390" s="14"/>
      <c r="DW390" s="14"/>
      <c r="DX390" s="14"/>
      <c r="DY390" s="14"/>
      <c r="DZ390" s="14"/>
      <c r="EA390" s="14"/>
      <c r="EB390" s="14"/>
      <c r="EC390" s="14"/>
      <c r="ED390" s="14"/>
      <c r="EE390" s="14"/>
      <c r="EF390" s="14"/>
      <c r="EG390" s="14"/>
      <c r="EH390" s="14"/>
      <c r="EI390" s="14"/>
      <c r="EJ390" s="14"/>
      <c r="EK390" s="14"/>
      <c r="EL390" s="14"/>
      <c r="EM390" s="14"/>
      <c r="EN390" s="14"/>
      <c r="EO390" s="14"/>
      <c r="EP390" s="14"/>
      <c r="EQ390" s="14"/>
      <c r="ER390" s="14"/>
      <c r="ES390" s="14"/>
      <c r="ET390" s="14"/>
      <c r="EU390" s="14"/>
      <c r="EV390" s="14"/>
      <c r="EW390" s="14"/>
      <c r="EX390" s="14"/>
      <c r="EY390" s="14"/>
      <c r="EZ390" s="14"/>
      <c r="FA390" s="14"/>
      <c r="FB390" s="14"/>
      <c r="FC390" s="14"/>
      <c r="FD390" s="14"/>
      <c r="FE390" s="14"/>
      <c r="FF390" s="14"/>
      <c r="FG390" s="14"/>
      <c r="FH390" s="14"/>
      <c r="FI390" s="14"/>
      <c r="FJ390" s="14"/>
      <c r="FK390" s="14"/>
      <c r="FL390" s="14"/>
      <c r="FM390" s="14"/>
      <c r="FN390" s="14"/>
      <c r="FO390" s="14"/>
      <c r="FP390" s="14"/>
      <c r="FQ390" s="14"/>
      <c r="FR390" s="14"/>
      <c r="FS390" s="14"/>
      <c r="FT390" s="14"/>
      <c r="FU390" s="14"/>
      <c r="FV390" s="14"/>
      <c r="FW390" s="14"/>
      <c r="FX390" s="14"/>
      <c r="FY390" s="14"/>
      <c r="FZ390" s="14"/>
      <c r="GA390" s="14"/>
      <c r="GB390" s="14"/>
      <c r="GC390" s="14"/>
      <c r="GD390" s="14"/>
      <c r="GE390" s="14"/>
      <c r="GF390" s="14"/>
      <c r="GG390" s="14"/>
      <c r="GH390" s="14"/>
      <c r="GI390" s="14"/>
      <c r="GJ390" s="14"/>
      <c r="GK390" s="14"/>
      <c r="GL390" s="14"/>
      <c r="GM390" s="14"/>
      <c r="GN390" s="14"/>
      <c r="GO390" s="14"/>
      <c r="GP390" s="14"/>
      <c r="GQ390" s="14"/>
      <c r="GR390" s="14"/>
      <c r="GS390" s="14"/>
      <c r="GT390" s="14"/>
      <c r="GU390" s="14"/>
      <c r="GV390" s="14"/>
      <c r="GW390" s="14"/>
      <c r="GX390" s="14"/>
      <c r="GY390" s="14"/>
      <c r="GZ390" s="14"/>
      <c r="HA390" s="14"/>
      <c r="HB390" s="14"/>
      <c r="HC390" s="14"/>
      <c r="HD390" s="14"/>
      <c r="HE390" s="14"/>
      <c r="HF390" s="14"/>
      <c r="HG390" s="14"/>
      <c r="HH390" s="14"/>
      <c r="HI390" s="14"/>
      <c r="HJ390" s="14"/>
      <c r="HK390" s="14"/>
      <c r="HL390" s="14"/>
      <c r="HM390" s="14"/>
      <c r="HN390" s="14"/>
      <c r="HO390" s="14"/>
      <c r="HP390" s="14"/>
      <c r="HQ390" s="14"/>
      <c r="HR390" s="14"/>
      <c r="HS390" s="14"/>
      <c r="HT390" s="14"/>
      <c r="HU390" s="14"/>
      <c r="HV390" s="14"/>
      <c r="HW390" s="14"/>
      <c r="HX390" s="14"/>
      <c r="HY390" s="14"/>
      <c r="HZ390" s="14"/>
      <c r="IA390" s="14"/>
      <c r="IB390" s="14"/>
      <c r="IC390" s="14"/>
      <c r="ID390" s="14"/>
      <c r="IE390" s="14"/>
      <c r="IF390" s="14"/>
    </row>
    <row r="391" s="2" customFormat="1" spans="1:240">
      <c r="A391" s="9" t="s">
        <v>36</v>
      </c>
      <c r="B391" s="10"/>
      <c r="C391" s="10"/>
      <c r="D391" s="16"/>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v>-0.133419844665688</v>
      </c>
      <c r="BC391" s="15">
        <v>0.075180226956963</v>
      </c>
      <c r="BD391" s="15">
        <v>-0.084826437811387</v>
      </c>
      <c r="BE391" s="15">
        <v>-0.108106949112789</v>
      </c>
      <c r="BF391" s="15">
        <v>0.130360070521727</v>
      </c>
      <c r="BG391" s="15">
        <v>-0.0565475447524325</v>
      </c>
      <c r="BH391" s="15">
        <v>-0.0583829543061515</v>
      </c>
      <c r="BI391" s="15">
        <v>0.149474457528928</v>
      </c>
      <c r="BJ391" s="15">
        <v>-0.0353300878660522</v>
      </c>
      <c r="BK391" s="15">
        <v>-0.125332372587061</v>
      </c>
      <c r="BL391" s="15">
        <v>-0.206846181251082</v>
      </c>
      <c r="BM391" s="15">
        <v>0.18872873973623</v>
      </c>
      <c r="BN391" s="15">
        <v>0.0661765023540779</v>
      </c>
      <c r="BO391" s="15">
        <v>0.0295881115881875</v>
      </c>
      <c r="BP391" s="15">
        <v>0.0221267163100776</v>
      </c>
      <c r="BQ391" s="15">
        <v>0.013157896237511</v>
      </c>
      <c r="BR391" s="15">
        <v>0.0876623372968517</v>
      </c>
      <c r="BS391" s="15">
        <v>0.0978677265227015</v>
      </c>
      <c r="BT391" s="15">
        <v>0.169485301634199</v>
      </c>
      <c r="BU391" s="15">
        <v>0.0928403892133176</v>
      </c>
      <c r="BV391" s="15">
        <v>-0.209072633743823</v>
      </c>
      <c r="BW391" s="15">
        <v>0.187270376573288</v>
      </c>
      <c r="BX391" s="15">
        <v>0.030759758185696</v>
      </c>
      <c r="BY391" s="15">
        <v>0.191057077149892</v>
      </c>
      <c r="BZ391" s="15">
        <v>-0.0740221356088481</v>
      </c>
      <c r="CA391" s="15">
        <v>0.0324648316135385</v>
      </c>
      <c r="CB391" s="15">
        <v>-0.0393288527124209</v>
      </c>
      <c r="CC391" s="15">
        <v>-0.0466749805135839</v>
      </c>
      <c r="CD391" s="15">
        <v>-0.0635410575460463</v>
      </c>
      <c r="CE391" s="15">
        <v>0.066373796901765</v>
      </c>
      <c r="CF391" s="15">
        <v>-0.0233001475960107</v>
      </c>
      <c r="CG391" s="15">
        <v>-0.0213862252265908</v>
      </c>
      <c r="CH391" s="15">
        <v>-0.228749987042012</v>
      </c>
      <c r="CI391" s="15">
        <v>0.0328195100799109</v>
      </c>
      <c r="CJ391" s="15">
        <v>-0.123756721491962</v>
      </c>
      <c r="CK391" s="15">
        <v>-0.0866419575051023</v>
      </c>
      <c r="CL391" s="15">
        <v>0.00313217636194185</v>
      </c>
      <c r="CM391" s="15">
        <v>-0.100340765342231</v>
      </c>
      <c r="CN391" s="15">
        <v>0.16375226040859</v>
      </c>
      <c r="CO391" s="15">
        <v>-0.106972552191159</v>
      </c>
      <c r="CP391" s="15">
        <v>-0.142712906307953</v>
      </c>
      <c r="CQ391" s="15">
        <v>0.0698395889862471</v>
      </c>
      <c r="CR391" s="15">
        <v>0.105005238359726</v>
      </c>
      <c r="CS391" s="15">
        <v>-0.0607069955376301</v>
      </c>
      <c r="CT391" s="15">
        <v>0.157089010715719</v>
      </c>
      <c r="CU391" s="15">
        <v>-0.0259450253504437</v>
      </c>
      <c r="CV391" s="15">
        <v>0.0207876746060425</v>
      </c>
      <c r="CW391" s="15">
        <v>-0.209597261837185</v>
      </c>
      <c r="CX391" s="15">
        <v>-0.0850622411199866</v>
      </c>
      <c r="CY391" s="15">
        <v>0.0921550400045497</v>
      </c>
      <c r="CZ391" s="15">
        <v>0.0535054865814912</v>
      </c>
      <c r="DA391" s="15">
        <v>-0.0862641011046351</v>
      </c>
      <c r="DB391" s="15">
        <v>-0.0114217700020028</v>
      </c>
      <c r="DC391" s="15">
        <v>0.0177746507715917</v>
      </c>
      <c r="DD391" s="15">
        <v>0.133410644841154</v>
      </c>
      <c r="DE391" s="15">
        <v>0.067785668748108</v>
      </c>
      <c r="DF391" s="15">
        <v>-0.0330407179836391</v>
      </c>
      <c r="DG391" s="15">
        <v>0.115775745809711</v>
      </c>
      <c r="DH391" s="15">
        <v>0.0996889737494542</v>
      </c>
      <c r="DI391" s="15">
        <v>0.057668084301737</v>
      </c>
      <c r="DJ391" s="15">
        <v>0.131499483513547</v>
      </c>
      <c r="DK391" s="15">
        <v>-0.19369615647142</v>
      </c>
      <c r="DL391" s="15">
        <v>-0.0492358857037094</v>
      </c>
      <c r="DM391" s="15">
        <v>0.0512820521618254</v>
      </c>
      <c r="DN391" s="15">
        <v>0.130755092525431</v>
      </c>
      <c r="DO391" s="15">
        <v>-0.207776568549738</v>
      </c>
      <c r="DP391" s="15">
        <v>-1</v>
      </c>
      <c r="DQ391" s="15" t="e">
        <v>#DIV/0!</v>
      </c>
      <c r="DR391" s="15">
        <v>-1</v>
      </c>
      <c r="DS391" s="15" t="e">
        <v>#DIV/0!</v>
      </c>
      <c r="DT391" s="14"/>
      <c r="DU391" s="14"/>
      <c r="DV391" s="14"/>
      <c r="DW391" s="14"/>
      <c r="DX391" s="14"/>
      <c r="DY391" s="14"/>
      <c r="DZ391" s="14"/>
      <c r="EA391" s="14"/>
      <c r="EB391" s="14"/>
      <c r="EC391" s="14"/>
      <c r="ED391" s="14"/>
      <c r="EE391" s="14"/>
      <c r="EF391" s="14"/>
      <c r="EG391" s="14"/>
      <c r="EH391" s="14"/>
      <c r="EI391" s="14"/>
      <c r="EJ391" s="14"/>
      <c r="EK391" s="14"/>
      <c r="EL391" s="14"/>
      <c r="EM391" s="14"/>
      <c r="EN391" s="14"/>
      <c r="EO391" s="14"/>
      <c r="EP391" s="14"/>
      <c r="EQ391" s="14"/>
      <c r="ER391" s="14"/>
      <c r="ES391" s="14"/>
      <c r="ET391" s="14"/>
      <c r="EU391" s="14"/>
      <c r="EV391" s="14"/>
      <c r="EW391" s="14"/>
      <c r="EX391" s="14"/>
      <c r="EY391" s="14"/>
      <c r="EZ391" s="14"/>
      <c r="FA391" s="14"/>
      <c r="FB391" s="14"/>
      <c r="FC391" s="14"/>
      <c r="FD391" s="14"/>
      <c r="FE391" s="14"/>
      <c r="FF391" s="14"/>
      <c r="FG391" s="14"/>
      <c r="FH391" s="14"/>
      <c r="FI391" s="14"/>
      <c r="FJ391" s="14"/>
      <c r="FK391" s="14"/>
      <c r="FL391" s="14"/>
      <c r="FM391" s="14"/>
      <c r="FN391" s="14"/>
      <c r="FO391" s="14"/>
      <c r="FP391" s="14"/>
      <c r="FQ391" s="14"/>
      <c r="FR391" s="14"/>
      <c r="FS391" s="14"/>
      <c r="FT391" s="14"/>
      <c r="FU391" s="14"/>
      <c r="FV391" s="14"/>
      <c r="FW391" s="14"/>
      <c r="FX391" s="14"/>
      <c r="FY391" s="14"/>
      <c r="FZ391" s="14"/>
      <c r="GA391" s="14"/>
      <c r="GB391" s="14"/>
      <c r="GC391" s="14"/>
      <c r="GD391" s="14"/>
      <c r="GE391" s="14"/>
      <c r="GF391" s="14"/>
      <c r="GG391" s="14"/>
      <c r="GH391" s="14"/>
      <c r="GI391" s="14"/>
      <c r="GJ391" s="14"/>
      <c r="GK391" s="14"/>
      <c r="GL391" s="14"/>
      <c r="GM391" s="14"/>
      <c r="GN391" s="14"/>
      <c r="GO391" s="14"/>
      <c r="GP391" s="14"/>
      <c r="GQ391" s="14"/>
      <c r="GR391" s="14"/>
      <c r="GS391" s="14"/>
      <c r="GT391" s="14"/>
      <c r="GU391" s="14"/>
      <c r="GV391" s="14"/>
      <c r="GW391" s="14"/>
      <c r="GX391" s="14"/>
      <c r="GY391" s="14"/>
      <c r="GZ391" s="14"/>
      <c r="HA391" s="14"/>
      <c r="HB391" s="14"/>
      <c r="HC391" s="14"/>
      <c r="HD391" s="14"/>
      <c r="HE391" s="14"/>
      <c r="HF391" s="14"/>
      <c r="HG391" s="14"/>
      <c r="HH391" s="14"/>
      <c r="HI391" s="14"/>
      <c r="HJ391" s="14"/>
      <c r="HK391" s="14"/>
      <c r="HL391" s="14"/>
      <c r="HM391" s="14"/>
      <c r="HN391" s="14"/>
      <c r="HO391" s="14"/>
      <c r="HP391" s="14"/>
      <c r="HQ391" s="14"/>
      <c r="HR391" s="14"/>
      <c r="HS391" s="14"/>
      <c r="HT391" s="14"/>
      <c r="HU391" s="14"/>
      <c r="HV391" s="14"/>
      <c r="HW391" s="14"/>
      <c r="HX391" s="14"/>
      <c r="HY391" s="14"/>
      <c r="HZ391" s="14"/>
      <c r="IA391" s="14"/>
      <c r="IB391" s="14"/>
      <c r="IC391" s="14"/>
      <c r="ID391" s="14"/>
      <c r="IE391" s="14"/>
      <c r="IF391" s="14"/>
    </row>
    <row r="392" s="2" customFormat="1" spans="1:240">
      <c r="A392" s="9" t="s">
        <v>37</v>
      </c>
      <c r="B392" s="10"/>
      <c r="C392" s="10"/>
      <c r="D392" s="16"/>
      <c r="E392" s="15">
        <v>-0.0233279294013636</v>
      </c>
      <c r="F392" s="15">
        <v>0.0558234982351331</v>
      </c>
      <c r="G392" s="15">
        <v>-0.22021085491903</v>
      </c>
      <c r="H392" s="15">
        <v>0.0750179278766863</v>
      </c>
      <c r="I392" s="15">
        <v>-0.0593125658408648</v>
      </c>
      <c r="J392" s="15">
        <v>-0.0679377226783791</v>
      </c>
      <c r="K392" s="15">
        <v>0.223847803134486</v>
      </c>
      <c r="L392" s="15">
        <v>2.91540436458959e-6</v>
      </c>
      <c r="M392" s="15">
        <v>0.037067276897883</v>
      </c>
      <c r="N392" s="15">
        <v>-0.230686287730053</v>
      </c>
      <c r="O392" s="15">
        <v>-0.041417677174576</v>
      </c>
      <c r="P392" s="15">
        <v>0.112433859543127</v>
      </c>
      <c r="Q392" s="15">
        <v>-0.0520147659961089</v>
      </c>
      <c r="R392" s="15">
        <v>-0.0769211930614253</v>
      </c>
      <c r="S392" s="15">
        <v>0.217158072072199</v>
      </c>
      <c r="T392" s="15">
        <v>0.0684461310469688</v>
      </c>
      <c r="U392" s="15">
        <v>0.341890318282768</v>
      </c>
      <c r="V392" s="15">
        <v>0.00589826071089572</v>
      </c>
      <c r="W392" s="15">
        <v>0.0455865099705717</v>
      </c>
      <c r="X392" s="15">
        <v>0.0306859205657182</v>
      </c>
      <c r="Y392" s="15">
        <v>-0.118974591393985</v>
      </c>
      <c r="Z392" s="15">
        <v>-0.106120664156646</v>
      </c>
      <c r="AA392" s="15">
        <v>0.144083655517322</v>
      </c>
      <c r="AB392" s="15">
        <v>-0.123056006792619</v>
      </c>
      <c r="AC392" s="15">
        <v>0.128787719029754</v>
      </c>
      <c r="AD392" s="15">
        <v>0.0449699333344655</v>
      </c>
      <c r="AE392" s="15">
        <v>0.112473564162338</v>
      </c>
      <c r="AF392" s="15">
        <v>0.037444842147613</v>
      </c>
      <c r="AG392" s="15">
        <v>-0.0440970087967577</v>
      </c>
      <c r="AH392" s="15">
        <v>0.20782857633152</v>
      </c>
      <c r="AI392" s="15">
        <v>-0.0189092148141797</v>
      </c>
      <c r="AJ392" s="15">
        <v>-0.108536869129411</v>
      </c>
      <c r="AK392" s="15">
        <v>0.0452591251388526</v>
      </c>
      <c r="AL392" s="15">
        <v>-0.113617658435983</v>
      </c>
      <c r="AM392" s="15">
        <v>0.154654581577675</v>
      </c>
      <c r="AN392" s="15">
        <v>0.0964950453975379</v>
      </c>
      <c r="AO392" s="15">
        <v>0.0982188379246247</v>
      </c>
      <c r="AP392" s="15">
        <v>0.0599954338038342</v>
      </c>
      <c r="AQ392" s="15">
        <v>-0.0811341792108536</v>
      </c>
      <c r="AR392" s="15">
        <v>-0.0113730847920479</v>
      </c>
      <c r="AS392" s="15">
        <v>-0.0414427188372438</v>
      </c>
      <c r="AT392" s="15">
        <v>-0.107094002479091</v>
      </c>
      <c r="AU392" s="15">
        <v>-0.0104233994979804</v>
      </c>
      <c r="AV392" s="15">
        <v>0.141721391155985</v>
      </c>
      <c r="AW392" s="15">
        <v>0.00546792718420286</v>
      </c>
      <c r="AX392" s="15">
        <v>0.00393885128395599</v>
      </c>
      <c r="AY392" s="15">
        <v>0.130116129387966</v>
      </c>
      <c r="AZ392" s="15">
        <v>0.0937918653572407</v>
      </c>
      <c r="BA392" s="15">
        <v>0.215298848300541</v>
      </c>
      <c r="BB392" s="15">
        <v>-0.0896310101703666</v>
      </c>
      <c r="BC392" s="15">
        <v>0.378841220468432</v>
      </c>
      <c r="BD392" s="15">
        <v>0.0406600780070649</v>
      </c>
      <c r="BE392" s="15">
        <v>0.160547285059029</v>
      </c>
      <c r="BF392" s="15">
        <v>-0.0363231564132255</v>
      </c>
      <c r="BG392" s="15">
        <v>0.174612121006974</v>
      </c>
      <c r="BH392" s="15">
        <v>-0.0597840077312347</v>
      </c>
      <c r="BI392" s="15">
        <v>-0.0709843383975562</v>
      </c>
      <c r="BJ392" s="15">
        <v>-0.13331881061409</v>
      </c>
      <c r="BK392" s="15">
        <v>-0.116344461722624</v>
      </c>
      <c r="BL392" s="15">
        <v>0.176118554566077</v>
      </c>
      <c r="BM392" s="15">
        <v>0.085561773459321</v>
      </c>
      <c r="BN392" s="15">
        <v>0.0666997289640092</v>
      </c>
      <c r="BO392" s="15">
        <v>-0.0542528583351006</v>
      </c>
      <c r="BP392" s="15">
        <v>0.0268307415451787</v>
      </c>
      <c r="BQ392" s="15">
        <v>0.337432517638885</v>
      </c>
      <c r="BR392" s="15">
        <v>0.104056354587027</v>
      </c>
      <c r="BS392" s="15">
        <v>0.121550579887726</v>
      </c>
      <c r="BT392" s="15">
        <v>0.050371078523141</v>
      </c>
      <c r="BU392" s="15">
        <v>0.269393611996795</v>
      </c>
      <c r="BV392" s="15">
        <v>-0.248941071422193</v>
      </c>
      <c r="BW392" s="15">
        <v>-0.101655854840321</v>
      </c>
      <c r="BX392" s="15">
        <v>0.135278932520797</v>
      </c>
      <c r="BY392" s="15">
        <v>0.253738599300583</v>
      </c>
      <c r="BZ392" s="15">
        <v>0.149495453218562</v>
      </c>
      <c r="CA392" s="15">
        <v>0.205609033506234</v>
      </c>
      <c r="CB392" s="15">
        <v>-0.146335464715082</v>
      </c>
      <c r="CC392" s="15">
        <v>0.228484237208106</v>
      </c>
      <c r="CD392" s="15">
        <v>-0.146890504140682</v>
      </c>
      <c r="CE392" s="15">
        <v>-0.0417366901405427</v>
      </c>
      <c r="CF392" s="15">
        <v>0.0736226100335065</v>
      </c>
      <c r="CG392" s="15">
        <v>-0.0366067989901322</v>
      </c>
      <c r="CH392" s="15">
        <v>-0.288164211921969</v>
      </c>
      <c r="CI392" s="15">
        <v>0.0291221468701903</v>
      </c>
      <c r="CJ392" s="15">
        <v>-0.164479213250882</v>
      </c>
      <c r="CK392" s="15">
        <v>-0.0706259155035289</v>
      </c>
      <c r="CL392" s="15">
        <v>-0.0194680549839045</v>
      </c>
      <c r="CM392" s="15">
        <v>0.187919239447466</v>
      </c>
      <c r="CN392" s="15">
        <v>-0.124862882760839</v>
      </c>
      <c r="CO392" s="15">
        <v>0.124579984865802</v>
      </c>
      <c r="CP392" s="15">
        <v>-0.165038806010728</v>
      </c>
      <c r="CQ392" s="15">
        <v>-0.322703923646803</v>
      </c>
      <c r="CR392" s="15">
        <v>0.50726513471692</v>
      </c>
      <c r="CS392" s="15">
        <v>0.113881229663733</v>
      </c>
      <c r="CT392" s="15">
        <v>-0.0528681150427156</v>
      </c>
      <c r="CU392" s="15">
        <v>-0.134956298313239</v>
      </c>
      <c r="CV392" s="15">
        <v>-0.016830950428215</v>
      </c>
      <c r="CW392" s="15">
        <v>-0.0923044284208255</v>
      </c>
      <c r="CX392" s="15">
        <v>-0.238375081866907</v>
      </c>
      <c r="CY392" s="15">
        <v>0.00274406450891962</v>
      </c>
      <c r="CZ392" s="15">
        <v>0.116459433302048</v>
      </c>
      <c r="DA392" s="15">
        <v>-0.199037731728812</v>
      </c>
      <c r="DB392" s="15">
        <v>-0.110470307376166</v>
      </c>
      <c r="DC392" s="15">
        <v>-0.237646148027218</v>
      </c>
      <c r="DD392" s="15">
        <v>-0.0896494238147211</v>
      </c>
      <c r="DE392" s="15">
        <v>-0.0414881918667199</v>
      </c>
      <c r="DF392" s="15">
        <v>-0.298327360323253</v>
      </c>
      <c r="DG392" s="15">
        <v>0.198336302437012</v>
      </c>
      <c r="DH392" s="15">
        <v>0.0989978321200971</v>
      </c>
      <c r="DI392" s="15">
        <v>0.0167969168686097</v>
      </c>
      <c r="DJ392" s="15">
        <v>-0.0210122369271681</v>
      </c>
      <c r="DK392" s="15">
        <v>-0.168320217436487</v>
      </c>
      <c r="DL392" s="15">
        <v>-0.135764271331401</v>
      </c>
      <c r="DM392" s="15">
        <v>0.0276792567608521</v>
      </c>
      <c r="DN392" s="15">
        <v>0.352030803771989</v>
      </c>
      <c r="DO392" s="15">
        <v>-0.190553520557817</v>
      </c>
      <c r="DP392" s="15">
        <v>-1</v>
      </c>
      <c r="DQ392" s="15" t="e">
        <v>#DIV/0!</v>
      </c>
      <c r="DR392" s="15">
        <v>-1</v>
      </c>
      <c r="DS392" s="15" t="e">
        <v>#DIV/0!</v>
      </c>
      <c r="DT392" s="14"/>
      <c r="DU392" s="14"/>
      <c r="DV392" s="14"/>
      <c r="DW392" s="14"/>
      <c r="DX392" s="14"/>
      <c r="DY392" s="14"/>
      <c r="DZ392" s="14"/>
      <c r="EA392" s="14"/>
      <c r="EB392" s="14"/>
      <c r="EC392" s="14"/>
      <c r="ED392" s="14"/>
      <c r="EE392" s="14"/>
      <c r="EF392" s="14"/>
      <c r="EG392" s="14"/>
      <c r="EH392" s="14"/>
      <c r="EI392" s="14"/>
      <c r="EJ392" s="14"/>
      <c r="EK392" s="14"/>
      <c r="EL392" s="14"/>
      <c r="EM392" s="14"/>
      <c r="EN392" s="14"/>
      <c r="EO392" s="14"/>
      <c r="EP392" s="14"/>
      <c r="EQ392" s="14"/>
      <c r="ER392" s="14"/>
      <c r="ES392" s="14"/>
      <c r="ET392" s="14"/>
      <c r="EU392" s="14"/>
      <c r="EV392" s="14"/>
      <c r="EW392" s="14"/>
      <c r="EX392" s="14"/>
      <c r="EY392" s="14"/>
      <c r="EZ392" s="14"/>
      <c r="FA392" s="14"/>
      <c r="FB392" s="14"/>
      <c r="FC392" s="14"/>
      <c r="FD392" s="14"/>
      <c r="FE392" s="14"/>
      <c r="FF392" s="14"/>
      <c r="FG392" s="14"/>
      <c r="FH392" s="14"/>
      <c r="FI392" s="14"/>
      <c r="FJ392" s="14"/>
      <c r="FK392" s="14"/>
      <c r="FL392" s="14"/>
      <c r="FM392" s="14"/>
      <c r="FN392" s="14"/>
      <c r="FO392" s="14"/>
      <c r="FP392" s="14"/>
      <c r="FQ392" s="14"/>
      <c r="FR392" s="14"/>
      <c r="FS392" s="14"/>
      <c r="FT392" s="14"/>
      <c r="FU392" s="14"/>
      <c r="FV392" s="14"/>
      <c r="FW392" s="14"/>
      <c r="FX392" s="14"/>
      <c r="FY392" s="14"/>
      <c r="FZ392" s="14"/>
      <c r="GA392" s="14"/>
      <c r="GB392" s="14"/>
      <c r="GC392" s="14"/>
      <c r="GD392" s="14"/>
      <c r="GE392" s="14"/>
      <c r="GF392" s="14"/>
      <c r="GG392" s="14"/>
      <c r="GH392" s="14"/>
      <c r="GI392" s="14"/>
      <c r="GJ392" s="14"/>
      <c r="GK392" s="14"/>
      <c r="GL392" s="14"/>
      <c r="GM392" s="14"/>
      <c r="GN392" s="14"/>
      <c r="GO392" s="14"/>
      <c r="GP392" s="14"/>
      <c r="GQ392" s="14"/>
      <c r="GR392" s="14"/>
      <c r="GS392" s="14"/>
      <c r="GT392" s="14"/>
      <c r="GU392" s="14"/>
      <c r="GV392" s="14"/>
      <c r="GW392" s="14"/>
      <c r="GX392" s="14"/>
      <c r="GY392" s="14"/>
      <c r="GZ392" s="14"/>
      <c r="HA392" s="14"/>
      <c r="HB392" s="14"/>
      <c r="HC392" s="14"/>
      <c r="HD392" s="14"/>
      <c r="HE392" s="14"/>
      <c r="HF392" s="14"/>
      <c r="HG392" s="14"/>
      <c r="HH392" s="14"/>
      <c r="HI392" s="14"/>
      <c r="HJ392" s="14"/>
      <c r="HK392" s="14"/>
      <c r="HL392" s="14"/>
      <c r="HM392" s="14"/>
      <c r="HN392" s="14"/>
      <c r="HO392" s="14"/>
      <c r="HP392" s="14"/>
      <c r="HQ392" s="14"/>
      <c r="HR392" s="14"/>
      <c r="HS392" s="14"/>
      <c r="HT392" s="14"/>
      <c r="HU392" s="14"/>
      <c r="HV392" s="14"/>
      <c r="HW392" s="14"/>
      <c r="HX392" s="14"/>
      <c r="HY392" s="14"/>
      <c r="HZ392" s="14"/>
      <c r="IA392" s="14"/>
      <c r="IB392" s="14"/>
      <c r="IC392" s="14"/>
      <c r="ID392" s="14"/>
      <c r="IE392" s="14"/>
      <c r="IF392" s="14"/>
    </row>
    <row r="393" s="2" customFormat="1" spans="1:240">
      <c r="A393" s="9" t="s">
        <v>38</v>
      </c>
      <c r="B393" s="10"/>
      <c r="C393" s="10"/>
      <c r="D393" s="16"/>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v>0.0200098697262079</v>
      </c>
      <c r="AZ393" s="15">
        <v>0.271266449477042</v>
      </c>
      <c r="BA393" s="15">
        <v>0.128935234186777</v>
      </c>
      <c r="BB393" s="15">
        <v>-0.0988329991589471</v>
      </c>
      <c r="BC393" s="15" t="s">
        <v>209</v>
      </c>
      <c r="BD393" s="15" t="s">
        <v>209</v>
      </c>
      <c r="BE393" s="15" t="s">
        <v>209</v>
      </c>
      <c r="BF393" s="15" t="s">
        <v>209</v>
      </c>
      <c r="BG393" s="15" t="s">
        <v>209</v>
      </c>
      <c r="BH393" s="15" t="s">
        <v>209</v>
      </c>
      <c r="BI393" s="15" t="s">
        <v>209</v>
      </c>
      <c r="BJ393" s="15" t="s">
        <v>209</v>
      </c>
      <c r="BK393" s="15">
        <v>-0.106194608358447</v>
      </c>
      <c r="BL393" s="15">
        <v>-0.202588583008394</v>
      </c>
      <c r="BM393" s="15">
        <v>0.188308958687786</v>
      </c>
      <c r="BN393" s="15">
        <v>-0.0316737457284597</v>
      </c>
      <c r="BO393" s="15" t="s">
        <v>209</v>
      </c>
      <c r="BP393" s="15" t="s">
        <v>209</v>
      </c>
      <c r="BQ393" s="15" t="s">
        <v>209</v>
      </c>
      <c r="BR393" s="15" t="s">
        <v>209</v>
      </c>
      <c r="BS393" s="15" t="s">
        <v>209</v>
      </c>
      <c r="BT393" s="15" t="s">
        <v>209</v>
      </c>
      <c r="BU393" s="15" t="s">
        <v>209</v>
      </c>
      <c r="BV393" s="15" t="s">
        <v>209</v>
      </c>
      <c r="BW393" s="15">
        <v>-0.0492373885263575</v>
      </c>
      <c r="BX393" s="15">
        <v>0.0703439252350895</v>
      </c>
      <c r="BY393" s="15">
        <v>0.129061122552519</v>
      </c>
      <c r="BZ393" s="15">
        <v>0.0917602165468783</v>
      </c>
      <c r="CA393" s="15" t="s">
        <v>209</v>
      </c>
      <c r="CB393" s="15" t="s">
        <v>209</v>
      </c>
      <c r="CC393" s="15" t="s">
        <v>209</v>
      </c>
      <c r="CD393" s="15" t="s">
        <v>209</v>
      </c>
      <c r="CE393" s="15" t="s">
        <v>209</v>
      </c>
      <c r="CF393" s="15" t="s">
        <v>209</v>
      </c>
      <c r="CG393" s="15" t="s">
        <v>209</v>
      </c>
      <c r="CH393" s="15" t="s">
        <v>209</v>
      </c>
      <c r="CI393" s="15">
        <v>0.17888769439839</v>
      </c>
      <c r="CJ393" s="15">
        <v>-0.174855115483806</v>
      </c>
      <c r="CK393" s="15">
        <v>0.0915410345914038</v>
      </c>
      <c r="CL393" s="15">
        <v>0.0601863767452937</v>
      </c>
      <c r="CM393" s="15" t="s">
        <v>209</v>
      </c>
      <c r="CN393" s="15" t="s">
        <v>209</v>
      </c>
      <c r="CO393" s="15" t="s">
        <v>209</v>
      </c>
      <c r="CP393" s="15" t="s">
        <v>209</v>
      </c>
      <c r="CQ393" s="15" t="s">
        <v>209</v>
      </c>
      <c r="CR393" s="15" t="s">
        <v>209</v>
      </c>
      <c r="CS393" s="15" t="s">
        <v>209</v>
      </c>
      <c r="CT393" s="15" t="s">
        <v>209</v>
      </c>
      <c r="CU393" s="15">
        <v>0.00412284096789017</v>
      </c>
      <c r="CV393" s="15">
        <v>0.00864898975148609</v>
      </c>
      <c r="CW393" s="15">
        <v>-0.116620044411568</v>
      </c>
      <c r="CX393" s="15">
        <v>-0.142134320986979</v>
      </c>
      <c r="CY393" s="15">
        <v>0.0193140471886957</v>
      </c>
      <c r="CZ393" s="15">
        <v>0.0787878787840026</v>
      </c>
      <c r="DA393" s="15">
        <v>-0.134773535657026</v>
      </c>
      <c r="DB393" s="15">
        <v>0.0941558441359256</v>
      </c>
      <c r="DC393" s="15">
        <v>-0.0830162590500101</v>
      </c>
      <c r="DD393" s="15">
        <v>0.0615850407348286</v>
      </c>
      <c r="DE393" s="15" t="s">
        <v>209</v>
      </c>
      <c r="DF393" s="15" t="s">
        <v>209</v>
      </c>
      <c r="DG393" s="15">
        <v>0.117623528723952</v>
      </c>
      <c r="DH393" s="15">
        <v>-0.00998884441725822</v>
      </c>
      <c r="DI393" s="15">
        <v>0.109969130556435</v>
      </c>
      <c r="DJ393" s="15">
        <v>-0.00517168195948903</v>
      </c>
      <c r="DK393" s="15" t="s">
        <v>209</v>
      </c>
      <c r="DL393" s="15" t="s">
        <v>209</v>
      </c>
      <c r="DM393" s="15" t="s">
        <v>209</v>
      </c>
      <c r="DN393" s="15" t="s">
        <v>209</v>
      </c>
      <c r="DO393" s="15" t="s">
        <v>209</v>
      </c>
      <c r="DP393" s="15" t="s">
        <v>209</v>
      </c>
      <c r="DQ393" s="15" t="s">
        <v>209</v>
      </c>
      <c r="DR393" s="15" t="e">
        <v>#DIV/0!</v>
      </c>
      <c r="DS393" s="15" t="e">
        <v>#DIV/0!</v>
      </c>
      <c r="DT393" s="14"/>
      <c r="DU393" s="14"/>
      <c r="DV393" s="14"/>
      <c r="DW393" s="14"/>
      <c r="DX393" s="14"/>
      <c r="DY393" s="14"/>
      <c r="DZ393" s="14"/>
      <c r="EA393" s="14"/>
      <c r="EB393" s="14"/>
      <c r="EC393" s="14"/>
      <c r="ED393" s="14"/>
      <c r="EE393" s="14"/>
      <c r="EF393" s="14"/>
      <c r="EG393" s="14"/>
      <c r="EH393" s="14"/>
      <c r="EI393" s="14"/>
      <c r="EJ393" s="14"/>
      <c r="EK393" s="14"/>
      <c r="EL393" s="14"/>
      <c r="EM393" s="14"/>
      <c r="EN393" s="14"/>
      <c r="EO393" s="14"/>
      <c r="EP393" s="14"/>
      <c r="EQ393" s="14"/>
      <c r="ER393" s="14"/>
      <c r="ES393" s="14"/>
      <c r="ET393" s="14"/>
      <c r="EU393" s="14"/>
      <c r="EV393" s="14"/>
      <c r="EW393" s="14"/>
      <c r="EX393" s="14"/>
      <c r="EY393" s="14"/>
      <c r="EZ393" s="14"/>
      <c r="FA393" s="14"/>
      <c r="FB393" s="14"/>
      <c r="FC393" s="14"/>
      <c r="FD393" s="14"/>
      <c r="FE393" s="14"/>
      <c r="FF393" s="14"/>
      <c r="FG393" s="14"/>
      <c r="FH393" s="14"/>
      <c r="FI393" s="14"/>
      <c r="FJ393" s="14"/>
      <c r="FK393" s="14"/>
      <c r="FL393" s="14"/>
      <c r="FM393" s="14"/>
      <c r="FN393" s="14"/>
      <c r="FO393" s="14"/>
      <c r="FP393" s="14"/>
      <c r="FQ393" s="14"/>
      <c r="FR393" s="14"/>
      <c r="FS393" s="14"/>
      <c r="FT393" s="14"/>
      <c r="FU393" s="14"/>
      <c r="FV393" s="14"/>
      <c r="FW393" s="14"/>
      <c r="FX393" s="14"/>
      <c r="FY393" s="14"/>
      <c r="FZ393" s="14"/>
      <c r="GA393" s="14"/>
      <c r="GB393" s="14"/>
      <c r="GC393" s="14"/>
      <c r="GD393" s="14"/>
      <c r="GE393" s="14"/>
      <c r="GF393" s="14"/>
      <c r="GG393" s="14"/>
      <c r="GH393" s="14"/>
      <c r="GI393" s="14"/>
      <c r="GJ393" s="14"/>
      <c r="GK393" s="14"/>
      <c r="GL393" s="14"/>
      <c r="GM393" s="14"/>
      <c r="GN393" s="14"/>
      <c r="GO393" s="14"/>
      <c r="GP393" s="14"/>
      <c r="GQ393" s="14"/>
      <c r="GR393" s="14"/>
      <c r="GS393" s="14"/>
      <c r="GT393" s="14"/>
      <c r="GU393" s="14"/>
      <c r="GV393" s="14"/>
      <c r="GW393" s="14"/>
      <c r="GX393" s="14"/>
      <c r="GY393" s="14"/>
      <c r="GZ393" s="14"/>
      <c r="HA393" s="14"/>
      <c r="HB393" s="14"/>
      <c r="HC393" s="14"/>
      <c r="HD393" s="14"/>
      <c r="HE393" s="14"/>
      <c r="HF393" s="14"/>
      <c r="HG393" s="14"/>
      <c r="HH393" s="14"/>
      <c r="HI393" s="14"/>
      <c r="HJ393" s="14"/>
      <c r="HK393" s="14"/>
      <c r="HL393" s="14"/>
      <c r="HM393" s="14"/>
      <c r="HN393" s="14"/>
      <c r="HO393" s="14"/>
      <c r="HP393" s="14"/>
      <c r="HQ393" s="14"/>
      <c r="HR393" s="14"/>
      <c r="HS393" s="14"/>
      <c r="HT393" s="14"/>
      <c r="HU393" s="14"/>
      <c r="HV393" s="14"/>
      <c r="HW393" s="14"/>
      <c r="HX393" s="14"/>
      <c r="HY393" s="14"/>
      <c r="HZ393" s="14"/>
      <c r="IA393" s="14"/>
      <c r="IB393" s="14"/>
      <c r="IC393" s="14"/>
      <c r="ID393" s="14"/>
      <c r="IE393" s="14"/>
      <c r="IF393" s="14"/>
    </row>
    <row r="394" s="2" customFormat="1" spans="1:240">
      <c r="A394" s="9" t="s">
        <v>39</v>
      </c>
      <c r="B394" s="10"/>
      <c r="C394" s="10"/>
      <c r="D394" s="16"/>
      <c r="E394" s="15">
        <v>0.109816217412331</v>
      </c>
      <c r="F394" s="15">
        <v>0.136957876684069</v>
      </c>
      <c r="G394" s="15">
        <v>-0.0232608469106409</v>
      </c>
      <c r="H394" s="15">
        <v>0.0634322406322951</v>
      </c>
      <c r="I394" s="15">
        <v>-0.0774430235472129</v>
      </c>
      <c r="J394" s="15">
        <v>-0.122539039137515</v>
      </c>
      <c r="K394" s="15">
        <v>-0.152443057483955</v>
      </c>
      <c r="L394" s="15">
        <v>0.0207643927633652</v>
      </c>
      <c r="M394" s="15">
        <v>-0.0799751082092731</v>
      </c>
      <c r="N394" s="15">
        <v>-0.137422497767897</v>
      </c>
      <c r="O394" s="15">
        <v>0.0557121098385471</v>
      </c>
      <c r="P394" s="15">
        <v>-0.0245102893774632</v>
      </c>
      <c r="Q394" s="15">
        <v>-0.125269511146994</v>
      </c>
      <c r="R394" s="15">
        <v>0.17102752691063</v>
      </c>
      <c r="S394" s="15">
        <v>0.149033000111892</v>
      </c>
      <c r="T394" s="15">
        <v>0.00403192232980909</v>
      </c>
      <c r="U394" s="15">
        <v>-0.184673392813916</v>
      </c>
      <c r="V394" s="15">
        <v>-0.039351841752769</v>
      </c>
      <c r="W394" s="15">
        <v>-0.0734939866495045</v>
      </c>
      <c r="X394" s="15">
        <v>-0.0631253669837994</v>
      </c>
      <c r="Y394" s="15">
        <v>-0.020000004273273</v>
      </c>
      <c r="Z394" s="15">
        <v>0.0438478670424143</v>
      </c>
      <c r="AA394" s="15">
        <v>-0.0802693976201967</v>
      </c>
      <c r="AB394" s="15">
        <v>0.0934268183438356</v>
      </c>
      <c r="AC394" s="15">
        <v>-0.114102779592735</v>
      </c>
      <c r="AD394" s="15">
        <v>0.101179101579857</v>
      </c>
      <c r="AE394" s="15">
        <v>0.129983486342229</v>
      </c>
      <c r="AF394" s="15">
        <v>0.0298313832893178</v>
      </c>
      <c r="AG394" s="15">
        <v>0.0956907533866354</v>
      </c>
      <c r="AH394" s="15">
        <v>0.0849013629896793</v>
      </c>
      <c r="AI394" s="15">
        <v>0.0510614956617721</v>
      </c>
      <c r="AJ394" s="15">
        <v>0.0409877498983264</v>
      </c>
      <c r="AK394" s="15">
        <v>0.15645013157785</v>
      </c>
      <c r="AL394" s="15">
        <v>0.0611904242422385</v>
      </c>
      <c r="AM394" s="15">
        <v>-0.108752882594206</v>
      </c>
      <c r="AN394" s="15">
        <v>0.330367710327926</v>
      </c>
      <c r="AO394" s="15">
        <v>-0.0360406306452534</v>
      </c>
      <c r="AP394" s="15">
        <v>0.102309481028702</v>
      </c>
      <c r="AQ394" s="15">
        <v>-0.0124832665205487</v>
      </c>
      <c r="AR394" s="15">
        <v>0.0266257280780438</v>
      </c>
      <c r="AS394" s="15">
        <v>0.129660403766183</v>
      </c>
      <c r="AT394" s="15">
        <v>0.0304937074480733</v>
      </c>
      <c r="AU394" s="15">
        <v>-0.0352278088859556</v>
      </c>
      <c r="AV394" s="15">
        <v>0.302902691682941</v>
      </c>
      <c r="AW394" s="15">
        <v>-0.0671427696703928</v>
      </c>
      <c r="AX394" s="15">
        <v>0.0397668639029305</v>
      </c>
      <c r="AY394" s="15">
        <v>-0.0222721826945933</v>
      </c>
      <c r="AZ394" s="15">
        <v>-0.00254606406064461</v>
      </c>
      <c r="BA394" s="15">
        <v>0.0611583402619424</v>
      </c>
      <c r="BB394" s="15">
        <v>-0.314823371364116</v>
      </c>
      <c r="BC394" s="15">
        <v>0.0250641908380151</v>
      </c>
      <c r="BD394" s="15">
        <v>0.156962027920957</v>
      </c>
      <c r="BE394" s="15">
        <v>-0.082034962493687</v>
      </c>
      <c r="BF394" s="15">
        <v>0.245188891955441</v>
      </c>
      <c r="BG394" s="15">
        <v>0.221782732033163</v>
      </c>
      <c r="BH394" s="15">
        <v>-0.00257216416221739</v>
      </c>
      <c r="BI394" s="15">
        <v>0.200286533677675</v>
      </c>
      <c r="BJ394" s="15">
        <v>-0.20452773242846</v>
      </c>
      <c r="BK394" s="15">
        <v>-0.295379350324285</v>
      </c>
      <c r="BL394" s="15">
        <v>-0.31471037351281</v>
      </c>
      <c r="BM394" s="15">
        <v>0.683070195123406</v>
      </c>
      <c r="BN394" s="15">
        <v>0.173457477201121</v>
      </c>
      <c r="BO394" s="15">
        <v>0.275906607270237</v>
      </c>
      <c r="BP394" s="15">
        <v>-0.109692231660699</v>
      </c>
      <c r="BQ394" s="15">
        <v>0.110461880459334</v>
      </c>
      <c r="BR394" s="15">
        <v>0.0268163420928649</v>
      </c>
      <c r="BS394" s="15">
        <v>0.170275228452392</v>
      </c>
      <c r="BT394" s="15">
        <v>0.124946049471186</v>
      </c>
      <c r="BU394" s="15">
        <v>0.0630576753458894</v>
      </c>
      <c r="BV394" s="15">
        <v>-0.1354723191361</v>
      </c>
      <c r="BW394" s="15">
        <v>0.0385343079318825</v>
      </c>
      <c r="BX394" s="15">
        <v>0.0485923117336151</v>
      </c>
      <c r="BY394" s="15">
        <v>0.0503130920036436</v>
      </c>
      <c r="BZ394" s="15">
        <v>0.0111865768837456</v>
      </c>
      <c r="CA394" s="15">
        <v>0.15017131959343</v>
      </c>
      <c r="CB394" s="15">
        <v>0.00307717291789777</v>
      </c>
      <c r="CC394" s="15">
        <v>0.0516162277875609</v>
      </c>
      <c r="CD394" s="15">
        <v>0.00462753096555657</v>
      </c>
      <c r="CE394" s="15">
        <v>0.0528422565303253</v>
      </c>
      <c r="CF394" s="15">
        <v>0.0159182412447429</v>
      </c>
      <c r="CG394" s="15">
        <v>-0.218261176974117</v>
      </c>
      <c r="CH394" s="15">
        <v>-0.464572956641293</v>
      </c>
      <c r="CI394" s="15">
        <v>-0.150631689299147</v>
      </c>
      <c r="CJ394" s="15">
        <v>-0.0875432931078401</v>
      </c>
      <c r="CK394" s="15">
        <v>-0.125286255572548</v>
      </c>
      <c r="CL394" s="15">
        <v>-0.185842315152454</v>
      </c>
      <c r="CM394" s="15">
        <v>-0.127161934024726</v>
      </c>
      <c r="CN394" s="15">
        <v>0.491364155358839</v>
      </c>
      <c r="CO394" s="15">
        <v>0.0304265033297284</v>
      </c>
      <c r="CP394" s="15">
        <v>-0.0654755562198573</v>
      </c>
      <c r="CQ394" s="15">
        <v>0.0300691698762363</v>
      </c>
      <c r="CR394" s="15">
        <v>0.409818757624692</v>
      </c>
      <c r="CS394" s="15">
        <v>0.0735643565437598</v>
      </c>
      <c r="CT394" s="15">
        <v>-0.0078937382494505</v>
      </c>
      <c r="CU394" s="15">
        <v>-0.00228622258021061</v>
      </c>
      <c r="CV394" s="15">
        <v>0.0359582459165442</v>
      </c>
      <c r="CW394" s="15">
        <v>-0.0228087705122468</v>
      </c>
      <c r="CX394" s="15">
        <v>-0.0932833972029178</v>
      </c>
      <c r="CY394" s="15">
        <v>0.00200564529230296</v>
      </c>
      <c r="CZ394" s="15">
        <v>-0.0421934915007861</v>
      </c>
      <c r="DA394" s="15">
        <v>-0.100829687872645</v>
      </c>
      <c r="DB394" s="15">
        <v>-0.0917776080066439</v>
      </c>
      <c r="DC394" s="15">
        <v>0.0126500740546849</v>
      </c>
      <c r="DD394" s="15">
        <v>0.184064485047724</v>
      </c>
      <c r="DE394" s="15">
        <v>-0.115490582056495</v>
      </c>
      <c r="DF394" s="15">
        <v>0.0287339030726566</v>
      </c>
      <c r="DG394" s="15">
        <v>0.207292540760795</v>
      </c>
      <c r="DH394" s="15">
        <v>0.176278118466182</v>
      </c>
      <c r="DI394" s="15">
        <v>-0.133954298890635</v>
      </c>
      <c r="DJ394" s="15">
        <v>0.250583246370546</v>
      </c>
      <c r="DK394" s="15">
        <v>-0.0621165993610002</v>
      </c>
      <c r="DL394" s="15">
        <v>-0.0778193072887555</v>
      </c>
      <c r="DM394" s="15">
        <v>0.0658998943107723</v>
      </c>
      <c r="DN394" s="15">
        <v>-0.00974623976269129</v>
      </c>
      <c r="DO394" s="15">
        <v>-0.258811582675882</v>
      </c>
      <c r="DP394" s="15">
        <v>-1</v>
      </c>
      <c r="DQ394" s="15" t="e">
        <v>#DIV/0!</v>
      </c>
      <c r="DR394" s="15">
        <v>-1</v>
      </c>
      <c r="DS394" s="15" t="e">
        <v>#DIV/0!</v>
      </c>
      <c r="DT394" s="14"/>
      <c r="DU394" s="14"/>
      <c r="DV394" s="14"/>
      <c r="DW394" s="14"/>
      <c r="DX394" s="14"/>
      <c r="DY394" s="14"/>
      <c r="DZ394" s="14"/>
      <c r="EA394" s="14"/>
      <c r="EB394" s="14"/>
      <c r="EC394" s="14"/>
      <c r="ED394" s="14"/>
      <c r="EE394" s="14"/>
      <c r="EF394" s="14"/>
      <c r="EG394" s="14"/>
      <c r="EH394" s="14"/>
      <c r="EI394" s="14"/>
      <c r="EJ394" s="14"/>
      <c r="EK394" s="14"/>
      <c r="EL394" s="14"/>
      <c r="EM394" s="14"/>
      <c r="EN394" s="14"/>
      <c r="EO394" s="14"/>
      <c r="EP394" s="14"/>
      <c r="EQ394" s="14"/>
      <c r="ER394" s="14"/>
      <c r="ES394" s="14"/>
      <c r="ET394" s="14"/>
      <c r="EU394" s="14"/>
      <c r="EV394" s="14"/>
      <c r="EW394" s="14"/>
      <c r="EX394" s="14"/>
      <c r="EY394" s="14"/>
      <c r="EZ394" s="14"/>
      <c r="FA394" s="14"/>
      <c r="FB394" s="14"/>
      <c r="FC394" s="14"/>
      <c r="FD394" s="14"/>
      <c r="FE394" s="14"/>
      <c r="FF394" s="14"/>
      <c r="FG394" s="14"/>
      <c r="FH394" s="14"/>
      <c r="FI394" s="14"/>
      <c r="FJ394" s="14"/>
      <c r="FK394" s="14"/>
      <c r="FL394" s="14"/>
      <c r="FM394" s="14"/>
      <c r="FN394" s="14"/>
      <c r="FO394" s="14"/>
      <c r="FP394" s="14"/>
      <c r="FQ394" s="14"/>
      <c r="FR394" s="14"/>
      <c r="FS394" s="14"/>
      <c r="FT394" s="14"/>
      <c r="FU394" s="14"/>
      <c r="FV394" s="14"/>
      <c r="FW394" s="14"/>
      <c r="FX394" s="14"/>
      <c r="FY394" s="14"/>
      <c r="FZ394" s="14"/>
      <c r="GA394" s="14"/>
      <c r="GB394" s="14"/>
      <c r="GC394" s="14"/>
      <c r="GD394" s="14"/>
      <c r="GE394" s="14"/>
      <c r="GF394" s="14"/>
      <c r="GG394" s="14"/>
      <c r="GH394" s="14"/>
      <c r="GI394" s="14"/>
      <c r="GJ394" s="14"/>
      <c r="GK394" s="14"/>
      <c r="GL394" s="14"/>
      <c r="GM394" s="14"/>
      <c r="GN394" s="14"/>
      <c r="GO394" s="14"/>
      <c r="GP394" s="14"/>
      <c r="GQ394" s="14"/>
      <c r="GR394" s="14"/>
      <c r="GS394" s="14"/>
      <c r="GT394" s="14"/>
      <c r="GU394" s="14"/>
      <c r="GV394" s="14"/>
      <c r="GW394" s="14"/>
      <c r="GX394" s="14"/>
      <c r="GY394" s="14"/>
      <c r="GZ394" s="14"/>
      <c r="HA394" s="14"/>
      <c r="HB394" s="14"/>
      <c r="HC394" s="14"/>
      <c r="HD394" s="14"/>
      <c r="HE394" s="14"/>
      <c r="HF394" s="14"/>
      <c r="HG394" s="14"/>
      <c r="HH394" s="14"/>
      <c r="HI394" s="14"/>
      <c r="HJ394" s="14"/>
      <c r="HK394" s="14"/>
      <c r="HL394" s="14"/>
      <c r="HM394" s="14"/>
      <c r="HN394" s="14"/>
      <c r="HO394" s="14"/>
      <c r="HP394" s="14"/>
      <c r="HQ394" s="14"/>
      <c r="HR394" s="14"/>
      <c r="HS394" s="14"/>
      <c r="HT394" s="14"/>
      <c r="HU394" s="14"/>
      <c r="HV394" s="14"/>
      <c r="HW394" s="14"/>
      <c r="HX394" s="14"/>
      <c r="HY394" s="14"/>
      <c r="HZ394" s="14"/>
      <c r="IA394" s="14"/>
      <c r="IB394" s="14"/>
      <c r="IC394" s="14"/>
      <c r="ID394" s="14"/>
      <c r="IE394" s="14"/>
      <c r="IF394" s="14"/>
    </row>
    <row r="395" s="2" customFormat="1" spans="1:240">
      <c r="A395" s="9" t="s">
        <v>40</v>
      </c>
      <c r="B395" s="10"/>
      <c r="C395" s="10"/>
      <c r="D395" s="16"/>
      <c r="E395" s="15">
        <v>0.0207261110881674</v>
      </c>
      <c r="F395" s="15">
        <v>-0.078437335891687</v>
      </c>
      <c r="G395" s="15">
        <v>0.0516446518925837</v>
      </c>
      <c r="H395" s="15">
        <v>-0.0659324259790499</v>
      </c>
      <c r="I395" s="15">
        <v>-0.0142068661950908</v>
      </c>
      <c r="J395" s="15">
        <v>0.0570972147623607</v>
      </c>
      <c r="K395" s="15">
        <v>-0.000169891761895857</v>
      </c>
      <c r="L395" s="15">
        <v>0.167851507687702</v>
      </c>
      <c r="M395" s="15">
        <v>0.0572878708591245</v>
      </c>
      <c r="N395" s="15">
        <v>-0.0336950758468294</v>
      </c>
      <c r="O395" s="15">
        <v>0.108061669363328</v>
      </c>
      <c r="P395" s="15">
        <v>0.0951426818692689</v>
      </c>
      <c r="Q395" s="15">
        <v>-0.152666813750101</v>
      </c>
      <c r="R395" s="15">
        <v>-0.244183248701755</v>
      </c>
      <c r="S395" s="15">
        <v>-0.0990710226460635</v>
      </c>
      <c r="T395" s="15">
        <v>0.164601337365829</v>
      </c>
      <c r="U395" s="15">
        <v>-0.12840531796935</v>
      </c>
      <c r="V395" s="15">
        <v>-0.103009092338932</v>
      </c>
      <c r="W395" s="15">
        <v>-0.078954329631212</v>
      </c>
      <c r="X395" s="15">
        <v>-0.00835064118082507</v>
      </c>
      <c r="Y395" s="15">
        <v>-0.164683273107209</v>
      </c>
      <c r="Z395" s="15">
        <v>-0.0221176089100629</v>
      </c>
      <c r="AA395" s="15">
        <v>0.0314645382401313</v>
      </c>
      <c r="AB395" s="15">
        <v>0.0233364675316567</v>
      </c>
      <c r="AC395" s="15">
        <v>0.00454944389845457</v>
      </c>
      <c r="AD395" s="15">
        <v>0.0930418389849967</v>
      </c>
      <c r="AE395" s="15">
        <v>-0.0579768891203465</v>
      </c>
      <c r="AF395" s="15">
        <v>-0.209905018756376</v>
      </c>
      <c r="AG395" s="15">
        <v>0.275412738569094</v>
      </c>
      <c r="AH395" s="15">
        <v>0.132277108798026</v>
      </c>
      <c r="AI395" s="15">
        <v>-0.0699385967067564</v>
      </c>
      <c r="AJ395" s="15">
        <v>0.26312833798934</v>
      </c>
      <c r="AK395" s="15">
        <v>0.0039617667291012</v>
      </c>
      <c r="AL395" s="15">
        <v>0.16454451253057</v>
      </c>
      <c r="AM395" s="15">
        <v>-0.00297704507469676</v>
      </c>
      <c r="AN395" s="15">
        <v>0.145915054563149</v>
      </c>
      <c r="AO395" s="15">
        <v>0.0542014649318801</v>
      </c>
      <c r="AP395" s="15">
        <v>-0.0702685534553324</v>
      </c>
      <c r="AQ395" s="15">
        <v>0.0208038771757924</v>
      </c>
      <c r="AR395" s="15">
        <v>-0.0323390174793886</v>
      </c>
      <c r="AS395" s="15">
        <v>-0.0954532358243275</v>
      </c>
      <c r="AT395" s="15">
        <v>-0.0309671211929478</v>
      </c>
      <c r="AU395" s="15">
        <v>-0.0665358304207589</v>
      </c>
      <c r="AV395" s="15">
        <v>0.0471900087116031</v>
      </c>
      <c r="AW395" s="15">
        <v>-0.0408379978437423</v>
      </c>
      <c r="AX395" s="15">
        <v>0.0658385488260542</v>
      </c>
      <c r="AY395" s="15">
        <v>0.0132428331491345</v>
      </c>
      <c r="AZ395" s="15">
        <v>0.23615472235276</v>
      </c>
      <c r="BA395" s="15">
        <v>0.0969057166966889</v>
      </c>
      <c r="BB395" s="15">
        <v>-0.417606750931392</v>
      </c>
      <c r="BC395" s="15">
        <v>-0.0851698260970992</v>
      </c>
      <c r="BD395" s="15">
        <v>0.179596046221978</v>
      </c>
      <c r="BE395" s="15">
        <v>-0.251742311657729</v>
      </c>
      <c r="BF395" s="15">
        <v>0.0624704595132044</v>
      </c>
      <c r="BG395" s="15">
        <v>0.0376067236182314</v>
      </c>
      <c r="BH395" s="15">
        <v>-0.00928441121009904</v>
      </c>
      <c r="BI395" s="15">
        <v>0.0825017136802046</v>
      </c>
      <c r="BJ395" s="15">
        <v>-0.0708516165089024</v>
      </c>
      <c r="BK395" s="15">
        <v>-0.196756908861658</v>
      </c>
      <c r="BL395" s="15">
        <v>-0.295630536489547</v>
      </c>
      <c r="BM395" s="15">
        <v>0.244355924792311</v>
      </c>
      <c r="BN395" s="15">
        <v>0.18031906591706</v>
      </c>
      <c r="BO395" s="15">
        <v>-0.0852555282127155</v>
      </c>
      <c r="BP395" s="15">
        <v>-0.0909065207240123</v>
      </c>
      <c r="BQ395" s="15">
        <v>0.398500163768132</v>
      </c>
      <c r="BR395" s="15">
        <v>0.0722403286975979</v>
      </c>
      <c r="BS395" s="15">
        <v>0.0181875857686449</v>
      </c>
      <c r="BT395" s="15">
        <v>0.4047876353935</v>
      </c>
      <c r="BU395" s="15">
        <v>-0.0177012586409975</v>
      </c>
      <c r="BV395" s="15">
        <v>0.0272662732184696</v>
      </c>
      <c r="BW395" s="15">
        <v>0.180594308974324</v>
      </c>
      <c r="BX395" s="15">
        <v>0.236727348965665</v>
      </c>
      <c r="BY395" s="15">
        <v>0.0827007974635747</v>
      </c>
      <c r="BZ395" s="15">
        <v>0.0641262061644272</v>
      </c>
      <c r="CA395" s="15">
        <v>0.0818807032656734</v>
      </c>
      <c r="CB395" s="15">
        <v>-0.184857192572041</v>
      </c>
      <c r="CC395" s="15">
        <v>-0.0579830433262902</v>
      </c>
      <c r="CD395" s="15">
        <v>0.0103621372517828</v>
      </c>
      <c r="CE395" s="15">
        <v>0.0507573739428313</v>
      </c>
      <c r="CF395" s="15">
        <v>-0.127285717112169</v>
      </c>
      <c r="CG395" s="15">
        <v>-0.0423078679101814</v>
      </c>
      <c r="CH395" s="15">
        <v>0.110457120281477</v>
      </c>
      <c r="CI395" s="15">
        <v>-0.0233929169352607</v>
      </c>
      <c r="CJ395" s="15">
        <v>-0.250667401441479</v>
      </c>
      <c r="CK395" s="15">
        <v>0.0809656746174452</v>
      </c>
      <c r="CL395" s="15">
        <v>-0.397310009279619</v>
      </c>
      <c r="CM395" s="15">
        <v>-0.172115883468958</v>
      </c>
      <c r="CN395" s="15">
        <v>0.054113767706822</v>
      </c>
      <c r="CO395" s="15">
        <v>-0.159989999804242</v>
      </c>
      <c r="CP395" s="15">
        <v>0.0802318832061855</v>
      </c>
      <c r="CQ395" s="15">
        <v>0.131533336002134</v>
      </c>
      <c r="CR395" s="15">
        <v>0.315458333914942</v>
      </c>
      <c r="CS395" s="15">
        <v>-0.0445865517182693</v>
      </c>
      <c r="CT395" s="15">
        <v>0.242264176140944</v>
      </c>
      <c r="CU395" s="15">
        <v>0.0110347135487561</v>
      </c>
      <c r="CV395" s="15">
        <v>-0.0683579608574063</v>
      </c>
      <c r="CW395" s="15">
        <v>-0.137299479810454</v>
      </c>
      <c r="CX395" s="15">
        <v>0.302552068367137</v>
      </c>
      <c r="CY395" s="15">
        <v>0.213971365126845</v>
      </c>
      <c r="CZ395" s="15">
        <v>0.051202813029692</v>
      </c>
      <c r="DA395" s="15">
        <v>0.274151636268997</v>
      </c>
      <c r="DB395" s="15">
        <v>0.0497675928492383</v>
      </c>
      <c r="DC395" s="15">
        <v>0.0835923782486034</v>
      </c>
      <c r="DD395" s="15">
        <v>0.211477043650654</v>
      </c>
      <c r="DE395" s="15">
        <v>0.16257620472296</v>
      </c>
      <c r="DF395" s="15">
        <v>0.0975535572044581</v>
      </c>
      <c r="DG395" s="15">
        <v>0.248014041828207</v>
      </c>
      <c r="DH395" s="15">
        <v>-0.0391829165576032</v>
      </c>
      <c r="DI395" s="15">
        <v>-0.018904874497663</v>
      </c>
      <c r="DJ395" s="15">
        <v>0.36860527473678</v>
      </c>
      <c r="DK395" s="15">
        <v>0.0283857896660555</v>
      </c>
      <c r="DL395" s="15">
        <v>-0.175269393867817</v>
      </c>
      <c r="DM395" s="15">
        <v>-0.0144186544176635</v>
      </c>
      <c r="DN395" s="15">
        <v>-0.0512373608963468</v>
      </c>
      <c r="DO395" s="15">
        <v>-0.0617087750026778</v>
      </c>
      <c r="DP395" s="15">
        <v>-1</v>
      </c>
      <c r="DQ395" s="15" t="e">
        <v>#DIV/0!</v>
      </c>
      <c r="DR395" s="15">
        <v>-1</v>
      </c>
      <c r="DS395" s="15" t="e">
        <v>#DIV/0!</v>
      </c>
      <c r="DT395" s="14"/>
      <c r="DU395" s="14"/>
      <c r="DV395" s="14"/>
      <c r="DW395" s="14"/>
      <c r="DX395" s="14"/>
      <c r="DY395" s="14"/>
      <c r="DZ395" s="14"/>
      <c r="EA395" s="14"/>
      <c r="EB395" s="14"/>
      <c r="EC395" s="14"/>
      <c r="ED395" s="14"/>
      <c r="EE395" s="14"/>
      <c r="EF395" s="14"/>
      <c r="EG395" s="14"/>
      <c r="EH395" s="14"/>
      <c r="EI395" s="14"/>
      <c r="EJ395" s="14"/>
      <c r="EK395" s="14"/>
      <c r="EL395" s="14"/>
      <c r="EM395" s="14"/>
      <c r="EN395" s="14"/>
      <c r="EO395" s="14"/>
      <c r="EP395" s="14"/>
      <c r="EQ395" s="14"/>
      <c r="ER395" s="14"/>
      <c r="ES395" s="14"/>
      <c r="ET395" s="14"/>
      <c r="EU395" s="14"/>
      <c r="EV395" s="14"/>
      <c r="EW395" s="14"/>
      <c r="EX395" s="14"/>
      <c r="EY395" s="14"/>
      <c r="EZ395" s="14"/>
      <c r="FA395" s="14"/>
      <c r="FB395" s="14"/>
      <c r="FC395" s="14"/>
      <c r="FD395" s="14"/>
      <c r="FE395" s="14"/>
      <c r="FF395" s="14"/>
      <c r="FG395" s="14"/>
      <c r="FH395" s="14"/>
      <c r="FI395" s="14"/>
      <c r="FJ395" s="14"/>
      <c r="FK395" s="14"/>
      <c r="FL395" s="14"/>
      <c r="FM395" s="14"/>
      <c r="FN395" s="14"/>
      <c r="FO395" s="14"/>
      <c r="FP395" s="14"/>
      <c r="FQ395" s="14"/>
      <c r="FR395" s="14"/>
      <c r="FS395" s="14"/>
      <c r="FT395" s="14"/>
      <c r="FU395" s="14"/>
      <c r="FV395" s="14"/>
      <c r="FW395" s="14"/>
      <c r="FX395" s="14"/>
      <c r="FY395" s="14"/>
      <c r="FZ395" s="14"/>
      <c r="GA395" s="14"/>
      <c r="GB395" s="14"/>
      <c r="GC395" s="14"/>
      <c r="GD395" s="14"/>
      <c r="GE395" s="14"/>
      <c r="GF395" s="14"/>
      <c r="GG395" s="14"/>
      <c r="GH395" s="14"/>
      <c r="GI395" s="14"/>
      <c r="GJ395" s="14"/>
      <c r="GK395" s="14"/>
      <c r="GL395" s="14"/>
      <c r="GM395" s="14"/>
      <c r="GN395" s="14"/>
      <c r="GO395" s="14"/>
      <c r="GP395" s="14"/>
      <c r="GQ395" s="14"/>
      <c r="GR395" s="14"/>
      <c r="GS395" s="14"/>
      <c r="GT395" s="14"/>
      <c r="GU395" s="14"/>
      <c r="GV395" s="14"/>
      <c r="GW395" s="14"/>
      <c r="GX395" s="14"/>
      <c r="GY395" s="14"/>
      <c r="GZ395" s="14"/>
      <c r="HA395" s="14"/>
      <c r="HB395" s="14"/>
      <c r="HC395" s="14"/>
      <c r="HD395" s="14"/>
      <c r="HE395" s="14"/>
      <c r="HF395" s="14"/>
      <c r="HG395" s="14"/>
      <c r="HH395" s="14"/>
      <c r="HI395" s="14"/>
      <c r="HJ395" s="14"/>
      <c r="HK395" s="14"/>
      <c r="HL395" s="14"/>
      <c r="HM395" s="14"/>
      <c r="HN395" s="14"/>
      <c r="HO395" s="14"/>
      <c r="HP395" s="14"/>
      <c r="HQ395" s="14"/>
      <c r="HR395" s="14"/>
      <c r="HS395" s="14"/>
      <c r="HT395" s="14"/>
      <c r="HU395" s="14"/>
      <c r="HV395" s="14"/>
      <c r="HW395" s="14"/>
      <c r="HX395" s="14"/>
      <c r="HY395" s="14"/>
      <c r="HZ395" s="14"/>
      <c r="IA395" s="14"/>
      <c r="IB395" s="14"/>
      <c r="IC395" s="14"/>
      <c r="ID395" s="14"/>
      <c r="IE395" s="14"/>
      <c r="IF395" s="14"/>
    </row>
    <row r="396" s="2" customFormat="1" spans="1:240">
      <c r="A396" s="9" t="s">
        <v>42</v>
      </c>
      <c r="B396" s="10"/>
      <c r="C396" s="10"/>
      <c r="D396" s="16"/>
      <c r="E396" s="15">
        <v>0.0433845208588342</v>
      </c>
      <c r="F396" s="15">
        <v>-0.212393993303044</v>
      </c>
      <c r="G396" s="15">
        <v>-0.0252443610359033</v>
      </c>
      <c r="H396" s="15">
        <v>0.200224453704912</v>
      </c>
      <c r="I396" s="15">
        <v>0.0333394562903833</v>
      </c>
      <c r="J396" s="15">
        <v>0.0328079897264439</v>
      </c>
      <c r="K396" s="15">
        <v>0.0992087313962826</v>
      </c>
      <c r="L396" s="15">
        <v>-0.0110067004867502</v>
      </c>
      <c r="M396" s="15">
        <v>-0.0156204629777839</v>
      </c>
      <c r="N396" s="15">
        <v>-0.116001001785068</v>
      </c>
      <c r="O396" s="15">
        <v>0.0341645230323389</v>
      </c>
      <c r="P396" s="15">
        <v>-0.0177725889828024</v>
      </c>
      <c r="Q396" s="15">
        <v>0.0327564637007718</v>
      </c>
      <c r="R396" s="15">
        <v>0.0499977366218198</v>
      </c>
      <c r="S396" s="15">
        <v>-0.0360207913205509</v>
      </c>
      <c r="T396" s="15">
        <v>0.114984698261491</v>
      </c>
      <c r="U396" s="15">
        <v>0.00596677820321601</v>
      </c>
      <c r="V396" s="15">
        <v>0.0613901091451088</v>
      </c>
      <c r="W396" s="15">
        <v>-0.0471348244869569</v>
      </c>
      <c r="X396" s="15">
        <v>0.0203963928781641</v>
      </c>
      <c r="Y396" s="15">
        <v>0.0733454622711338</v>
      </c>
      <c r="Z396" s="15">
        <v>0.0423473956931757</v>
      </c>
      <c r="AA396" s="15">
        <v>0.0252792812434957</v>
      </c>
      <c r="AB396" s="15">
        <v>-0.00374531799929601</v>
      </c>
      <c r="AC396" s="15">
        <v>0.18812957107561</v>
      </c>
      <c r="AD396" s="15">
        <v>-0.0232854351166586</v>
      </c>
      <c r="AE396" s="15">
        <v>-0.0429695616165751</v>
      </c>
      <c r="AF396" s="15">
        <v>0.00150132376030254</v>
      </c>
      <c r="AG396" s="15">
        <v>0.019229324516481</v>
      </c>
      <c r="AH396" s="15">
        <v>-0.0475158814063584</v>
      </c>
      <c r="AI396" s="15">
        <v>0.180486771745964</v>
      </c>
      <c r="AJ396" s="15">
        <v>-0.0427737178750459</v>
      </c>
      <c r="AK396" s="15">
        <v>-0.0294117639795314</v>
      </c>
      <c r="AL396" s="15">
        <v>-0.147456201090308</v>
      </c>
      <c r="AM396" s="15">
        <v>0.0907564378990739</v>
      </c>
      <c r="AN396" s="15">
        <v>0.0999461584335581</v>
      </c>
      <c r="AO396" s="15">
        <v>0.00835537421488453</v>
      </c>
      <c r="AP396" s="15">
        <v>0.283021805285715</v>
      </c>
      <c r="AQ396" s="15">
        <v>-0.0402136185502631</v>
      </c>
      <c r="AR396" s="15">
        <v>-0.146989328844657</v>
      </c>
      <c r="AS396" s="15">
        <v>0.099995605725506</v>
      </c>
      <c r="AT396" s="15">
        <v>-0.0982105106376751</v>
      </c>
      <c r="AU396" s="15">
        <v>0.0570678401443672</v>
      </c>
      <c r="AV396" s="15">
        <v>-0.0238745729772036</v>
      </c>
      <c r="AW396" s="15">
        <v>-0.0361522404656559</v>
      </c>
      <c r="AX396" s="15">
        <v>0.0245473140768508</v>
      </c>
      <c r="AY396" s="15">
        <v>0.00273318380746002</v>
      </c>
      <c r="AZ396" s="15">
        <v>0.0397535396712481</v>
      </c>
      <c r="BA396" s="15">
        <v>0.0535122494547191</v>
      </c>
      <c r="BB396" s="15">
        <v>-0.0566907471312639</v>
      </c>
      <c r="BC396" s="15">
        <v>0.126570858319514</v>
      </c>
      <c r="BD396" s="15">
        <v>0.065803028022404</v>
      </c>
      <c r="BE396" s="15">
        <v>0.0885449802765697</v>
      </c>
      <c r="BF396" s="15">
        <v>0.0273885503022571</v>
      </c>
      <c r="BG396" s="15">
        <v>-0.0623476258661173</v>
      </c>
      <c r="BH396" s="15">
        <v>0.0102018452956212</v>
      </c>
      <c r="BI396" s="15">
        <v>0.00192153590448041</v>
      </c>
      <c r="BJ396" s="15">
        <v>-0.053837714039969</v>
      </c>
      <c r="BK396" s="15">
        <v>-0.050311910714339</v>
      </c>
      <c r="BL396" s="15">
        <v>-0.156619704882897</v>
      </c>
      <c r="BM396" s="15">
        <v>0.162109119072847</v>
      </c>
      <c r="BN396" s="15">
        <v>0.123634697984528</v>
      </c>
      <c r="BO396" s="15">
        <v>0.0758629875669528</v>
      </c>
      <c r="BP396" s="15">
        <v>-0.0496762979307722</v>
      </c>
      <c r="BQ396" s="15">
        <v>0.0505482436265481</v>
      </c>
      <c r="BR396" s="15">
        <v>0.110115841669469</v>
      </c>
      <c r="BS396" s="15">
        <v>-0.0354819466048716</v>
      </c>
      <c r="BT396" s="15">
        <v>0.110874200055477</v>
      </c>
      <c r="BU396" s="15">
        <v>0.110987045838475</v>
      </c>
      <c r="BV396" s="15">
        <v>-0.232249833142196</v>
      </c>
      <c r="BW396" s="15">
        <v>0.0959228267078698</v>
      </c>
      <c r="BX396" s="15">
        <v>-0.0482965636779006</v>
      </c>
      <c r="BY396" s="15">
        <v>0.0187651107423177</v>
      </c>
      <c r="BZ396" s="15">
        <v>0.0693187818290484</v>
      </c>
      <c r="CA396" s="15">
        <v>0.0445520861794861</v>
      </c>
      <c r="CB396" s="15">
        <v>-0.0112163077229743</v>
      </c>
      <c r="CC396" s="15">
        <v>-0.00851611193999424</v>
      </c>
      <c r="CD396" s="15">
        <v>-0.0602177131963625</v>
      </c>
      <c r="CE396" s="15">
        <v>0.0862481321684423</v>
      </c>
      <c r="CF396" s="15">
        <v>-0.0060144467794655</v>
      </c>
      <c r="CG396" s="15">
        <v>0.00695753059046456</v>
      </c>
      <c r="CH396" s="15">
        <v>-0.230749911062299</v>
      </c>
      <c r="CI396" s="15">
        <v>-0.144292071858282</v>
      </c>
      <c r="CJ396" s="15">
        <v>-0.0522208644702348</v>
      </c>
      <c r="CK396" s="15">
        <v>-0.107289440663851</v>
      </c>
      <c r="CL396" s="15">
        <v>-0.0234487989066734</v>
      </c>
      <c r="CM396" s="15">
        <v>-0.0959694050745623</v>
      </c>
      <c r="CN396" s="15">
        <v>0.0216052502087256</v>
      </c>
      <c r="CO396" s="15">
        <v>-0.0865943282905436</v>
      </c>
      <c r="CP396" s="15">
        <v>-0.214700796881872</v>
      </c>
      <c r="CQ396" s="15">
        <v>-0.0756885239390704</v>
      </c>
      <c r="CR396" s="15">
        <v>0.0865421677104405</v>
      </c>
      <c r="CS396" s="15">
        <v>0.164203715947817</v>
      </c>
      <c r="CT396" s="15">
        <v>0.0163645870124656</v>
      </c>
      <c r="CU396" s="15">
        <v>-0.0299156430716746</v>
      </c>
      <c r="CV396" s="15">
        <v>-0.064105398644691</v>
      </c>
      <c r="CW396" s="15">
        <v>-0.0607093448763019</v>
      </c>
      <c r="CX396" s="15">
        <v>-0.158578478204998</v>
      </c>
      <c r="CY396" s="15">
        <v>0.237468410834315</v>
      </c>
      <c r="CZ396" s="15">
        <v>0.105281109539968</v>
      </c>
      <c r="DA396" s="15">
        <v>0.00871511499504374</v>
      </c>
      <c r="DB396" s="15">
        <v>-0.0516386951512858</v>
      </c>
      <c r="DC396" s="15">
        <v>-0.0783814162585179</v>
      </c>
      <c r="DD396" s="15">
        <v>0.111872359592452</v>
      </c>
      <c r="DE396" s="15">
        <v>-0.14517106240615</v>
      </c>
      <c r="DF396" s="15">
        <v>-0.276004167375018</v>
      </c>
      <c r="DG396" s="15">
        <v>0.157025138488093</v>
      </c>
      <c r="DH396" s="15">
        <v>-0.00992051841722708</v>
      </c>
      <c r="DI396" s="15">
        <v>0.0399200679589986</v>
      </c>
      <c r="DJ396" s="15">
        <v>0.0892220788182825</v>
      </c>
      <c r="DK396" s="15">
        <v>-0.0979158828271112</v>
      </c>
      <c r="DL396" s="15">
        <v>0.071384468170808</v>
      </c>
      <c r="DM396" s="15">
        <v>-0.143679081483863</v>
      </c>
      <c r="DN396" s="15">
        <v>-0.0410038595906405</v>
      </c>
      <c r="DO396" s="15">
        <v>0.111745191739105</v>
      </c>
      <c r="DP396" s="15">
        <v>-1</v>
      </c>
      <c r="DQ396" s="15" t="e">
        <v>#DIV/0!</v>
      </c>
      <c r="DR396" s="15">
        <v>-1</v>
      </c>
      <c r="DS396" s="15" t="e">
        <v>#DIV/0!</v>
      </c>
      <c r="DT396" s="14"/>
      <c r="DU396" s="14"/>
      <c r="DV396" s="14"/>
      <c r="DW396" s="14"/>
      <c r="DX396" s="14"/>
      <c r="DY396" s="14"/>
      <c r="DZ396" s="14"/>
      <c r="EA396" s="14"/>
      <c r="EB396" s="14"/>
      <c r="EC396" s="14"/>
      <c r="ED396" s="14"/>
      <c r="EE396" s="14"/>
      <c r="EF396" s="14"/>
      <c r="EG396" s="14"/>
      <c r="EH396" s="14"/>
      <c r="EI396" s="14"/>
      <c r="EJ396" s="14"/>
      <c r="EK396" s="14"/>
      <c r="EL396" s="14"/>
      <c r="EM396" s="14"/>
      <c r="EN396" s="14"/>
      <c r="EO396" s="14"/>
      <c r="EP396" s="14"/>
      <c r="EQ396" s="14"/>
      <c r="ER396" s="14"/>
      <c r="ES396" s="14"/>
      <c r="ET396" s="14"/>
      <c r="EU396" s="14"/>
      <c r="EV396" s="14"/>
      <c r="EW396" s="14"/>
      <c r="EX396" s="14"/>
      <c r="EY396" s="14"/>
      <c r="EZ396" s="14"/>
      <c r="FA396" s="14"/>
      <c r="FB396" s="14"/>
      <c r="FC396" s="14"/>
      <c r="FD396" s="14"/>
      <c r="FE396" s="14"/>
      <c r="FF396" s="14"/>
      <c r="FG396" s="14"/>
      <c r="FH396" s="14"/>
      <c r="FI396" s="14"/>
      <c r="FJ396" s="14"/>
      <c r="FK396" s="14"/>
      <c r="FL396" s="14"/>
      <c r="FM396" s="14"/>
      <c r="FN396" s="14"/>
      <c r="FO396" s="14"/>
      <c r="FP396" s="14"/>
      <c r="FQ396" s="14"/>
      <c r="FR396" s="14"/>
      <c r="FS396" s="14"/>
      <c r="FT396" s="14"/>
      <c r="FU396" s="14"/>
      <c r="FV396" s="14"/>
      <c r="FW396" s="14"/>
      <c r="FX396" s="14"/>
      <c r="FY396" s="14"/>
      <c r="FZ396" s="14"/>
      <c r="GA396" s="14"/>
      <c r="GB396" s="14"/>
      <c r="GC396" s="14"/>
      <c r="GD396" s="14"/>
      <c r="GE396" s="14"/>
      <c r="GF396" s="14"/>
      <c r="GG396" s="14"/>
      <c r="GH396" s="14"/>
      <c r="GI396" s="14"/>
      <c r="GJ396" s="14"/>
      <c r="GK396" s="14"/>
      <c r="GL396" s="14"/>
      <c r="GM396" s="14"/>
      <c r="GN396" s="14"/>
      <c r="GO396" s="14"/>
      <c r="GP396" s="14"/>
      <c r="GQ396" s="14"/>
      <c r="GR396" s="14"/>
      <c r="GS396" s="14"/>
      <c r="GT396" s="14"/>
      <c r="GU396" s="14"/>
      <c r="GV396" s="14"/>
      <c r="GW396" s="14"/>
      <c r="GX396" s="14"/>
      <c r="GY396" s="14"/>
      <c r="GZ396" s="14"/>
      <c r="HA396" s="14"/>
      <c r="HB396" s="14"/>
      <c r="HC396" s="14"/>
      <c r="HD396" s="14"/>
      <c r="HE396" s="14"/>
      <c r="HF396" s="14"/>
      <c r="HG396" s="14"/>
      <c r="HH396" s="14"/>
      <c r="HI396" s="14"/>
      <c r="HJ396" s="14"/>
      <c r="HK396" s="14"/>
      <c r="HL396" s="14"/>
      <c r="HM396" s="14"/>
      <c r="HN396" s="14"/>
      <c r="HO396" s="14"/>
      <c r="HP396" s="14"/>
      <c r="HQ396" s="14"/>
      <c r="HR396" s="14"/>
      <c r="HS396" s="14"/>
      <c r="HT396" s="14"/>
      <c r="HU396" s="14"/>
      <c r="HV396" s="14"/>
      <c r="HW396" s="14"/>
      <c r="HX396" s="14"/>
      <c r="HY396" s="14"/>
      <c r="HZ396" s="14"/>
      <c r="IA396" s="14"/>
      <c r="IB396" s="14"/>
      <c r="IC396" s="14"/>
      <c r="ID396" s="14"/>
      <c r="IE396" s="14"/>
      <c r="IF396" s="14"/>
    </row>
    <row r="397" s="2" customFormat="1" spans="1:240">
      <c r="A397" s="9" t="s">
        <v>43</v>
      </c>
      <c r="B397" s="10"/>
      <c r="C397" s="10"/>
      <c r="D397" s="16"/>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v>-0.0208778436753656</v>
      </c>
      <c r="BD397" s="15">
        <v>0.0477355928896559</v>
      </c>
      <c r="BE397" s="15">
        <v>0.166873609629955</v>
      </c>
      <c r="BF397" s="15">
        <v>0.0256658754067272</v>
      </c>
      <c r="BG397" s="15">
        <v>0.081266515520908</v>
      </c>
      <c r="BH397" s="15">
        <v>-0.0506870125718654</v>
      </c>
      <c r="BI397" s="15">
        <v>0.171269178739238</v>
      </c>
      <c r="BJ397" s="15">
        <v>-0.0996285136754996</v>
      </c>
      <c r="BK397" s="15">
        <v>-0.113638440461758</v>
      </c>
      <c r="BL397" s="15">
        <v>-0.381749752881007</v>
      </c>
      <c r="BM397" s="15">
        <v>0.0989725827285133</v>
      </c>
      <c r="BN397" s="15">
        <v>-0.182202641976983</v>
      </c>
      <c r="BO397" s="15">
        <v>0.26350879954127</v>
      </c>
      <c r="BP397" s="15">
        <v>0.0687917694231495</v>
      </c>
      <c r="BQ397" s="15">
        <v>0.126674772401578</v>
      </c>
      <c r="BR397" s="15">
        <v>0.0950633250902564</v>
      </c>
      <c r="BS397" s="15">
        <v>0.312296694168798</v>
      </c>
      <c r="BT397" s="15">
        <v>0.268736079916354</v>
      </c>
      <c r="BU397" s="15">
        <v>-0.0301700574043313</v>
      </c>
      <c r="BV397" s="15">
        <v>-0.22787885124057</v>
      </c>
      <c r="BW397" s="15">
        <v>0.168840614132706</v>
      </c>
      <c r="BX397" s="15">
        <v>0.166187189679478</v>
      </c>
      <c r="BY397" s="15">
        <v>0.287129465053923</v>
      </c>
      <c r="BZ397" s="15">
        <v>0.0235681112707564</v>
      </c>
      <c r="CA397" s="15">
        <v>-0.120279900741274</v>
      </c>
      <c r="CB397" s="15">
        <v>-0.0219794557929135</v>
      </c>
      <c r="CC397" s="15">
        <v>-0.0303845330114557</v>
      </c>
      <c r="CD397" s="15">
        <v>-0.0743143087790509</v>
      </c>
      <c r="CE397" s="15">
        <v>0.0605834550445143</v>
      </c>
      <c r="CF397" s="15">
        <v>-0.0146864827231782</v>
      </c>
      <c r="CG397" s="15">
        <v>-0.0495178032793797</v>
      </c>
      <c r="CH397" s="15">
        <v>-0.0922829752049733</v>
      </c>
      <c r="CI397" s="15">
        <v>0.00592072646430042</v>
      </c>
      <c r="CJ397" s="15">
        <v>-0.20550963094321</v>
      </c>
      <c r="CK397" s="15">
        <v>-0.0359639294418317</v>
      </c>
      <c r="CL397" s="15">
        <v>0.020670091557794</v>
      </c>
      <c r="CM397" s="15">
        <v>-0.162521712427196</v>
      </c>
      <c r="CN397" s="15">
        <v>0.105631932763498</v>
      </c>
      <c r="CO397" s="15">
        <v>0.0242015652889278</v>
      </c>
      <c r="CP397" s="15">
        <v>-0.0957012400104011</v>
      </c>
      <c r="CQ397" s="15">
        <v>0.067799625749223</v>
      </c>
      <c r="CR397" s="15">
        <v>0.213107028450088</v>
      </c>
      <c r="CS397" s="15">
        <v>-0.0796317642237021</v>
      </c>
      <c r="CT397" s="15">
        <v>0.170929632489583</v>
      </c>
      <c r="CU397" s="15">
        <v>0.0893569266404746</v>
      </c>
      <c r="CV397" s="15">
        <v>-0.084342538256951</v>
      </c>
      <c r="CW397" s="15">
        <v>-0.0655747203807411</v>
      </c>
      <c r="CX397" s="15">
        <v>-0.121135202385714</v>
      </c>
      <c r="CY397" s="15">
        <v>0.075076609563574</v>
      </c>
      <c r="CZ397" s="15">
        <v>0.00884201368372817</v>
      </c>
      <c r="DA397" s="15">
        <v>0.0736094371095619</v>
      </c>
      <c r="DB397" s="15">
        <v>-0.0410569981848822</v>
      </c>
      <c r="DC397" s="15">
        <v>0.0574466746626432</v>
      </c>
      <c r="DD397" s="15">
        <v>0.185820482455389</v>
      </c>
      <c r="DE397" s="15">
        <v>0.135528469097325</v>
      </c>
      <c r="DF397" s="15">
        <v>-0.0755600399808144</v>
      </c>
      <c r="DG397" s="15">
        <v>0.0417558623101626</v>
      </c>
      <c r="DH397" s="15">
        <v>0.0192860766458076</v>
      </c>
      <c r="DI397" s="15">
        <v>0.0314542355150824</v>
      </c>
      <c r="DJ397" s="15">
        <v>0.17994145959044</v>
      </c>
      <c r="DK397" s="15">
        <v>-0.0980365415903998</v>
      </c>
      <c r="DL397" s="15">
        <v>0.0604084981774606</v>
      </c>
      <c r="DM397" s="15">
        <v>0.0598837374323073</v>
      </c>
      <c r="DN397" s="15">
        <v>0.0925841232539935</v>
      </c>
      <c r="DO397" s="15">
        <v>0.0397013037111182</v>
      </c>
      <c r="DP397" s="15">
        <v>-1</v>
      </c>
      <c r="DQ397" s="15" t="e">
        <v>#DIV/0!</v>
      </c>
      <c r="DR397" s="15">
        <v>-1</v>
      </c>
      <c r="DS397" s="15" t="e">
        <v>#DIV/0!</v>
      </c>
      <c r="DT397" s="14"/>
      <c r="DU397" s="14"/>
      <c r="DV397" s="14"/>
      <c r="DW397" s="14"/>
      <c r="DX397" s="14"/>
      <c r="DY397" s="14"/>
      <c r="DZ397" s="14"/>
      <c r="EA397" s="14"/>
      <c r="EB397" s="14"/>
      <c r="EC397" s="14"/>
      <c r="ED397" s="14"/>
      <c r="EE397" s="14"/>
      <c r="EF397" s="14"/>
      <c r="EG397" s="14"/>
      <c r="EH397" s="14"/>
      <c r="EI397" s="14"/>
      <c r="EJ397" s="14"/>
      <c r="EK397" s="14"/>
      <c r="EL397" s="14"/>
      <c r="EM397" s="14"/>
      <c r="EN397" s="14"/>
      <c r="EO397" s="14"/>
      <c r="EP397" s="14"/>
      <c r="EQ397" s="14"/>
      <c r="ER397" s="14"/>
      <c r="ES397" s="14"/>
      <c r="ET397" s="14"/>
      <c r="EU397" s="14"/>
      <c r="EV397" s="14"/>
      <c r="EW397" s="14"/>
      <c r="EX397" s="14"/>
      <c r="EY397" s="14"/>
      <c r="EZ397" s="14"/>
      <c r="FA397" s="14"/>
      <c r="FB397" s="14"/>
      <c r="FC397" s="14"/>
      <c r="FD397" s="14"/>
      <c r="FE397" s="14"/>
      <c r="FF397" s="14"/>
      <c r="FG397" s="14"/>
      <c r="FH397" s="14"/>
      <c r="FI397" s="14"/>
      <c r="FJ397" s="14"/>
      <c r="FK397" s="14"/>
      <c r="FL397" s="14"/>
      <c r="FM397" s="14"/>
      <c r="FN397" s="14"/>
      <c r="FO397" s="14"/>
      <c r="FP397" s="14"/>
      <c r="FQ397" s="14"/>
      <c r="FR397" s="14"/>
      <c r="FS397" s="14"/>
      <c r="FT397" s="14"/>
      <c r="FU397" s="14"/>
      <c r="FV397" s="14"/>
      <c r="FW397" s="14"/>
      <c r="FX397" s="14"/>
      <c r="FY397" s="14"/>
      <c r="FZ397" s="14"/>
      <c r="GA397" s="14"/>
      <c r="GB397" s="14"/>
      <c r="GC397" s="14"/>
      <c r="GD397" s="14"/>
      <c r="GE397" s="14"/>
      <c r="GF397" s="14"/>
      <c r="GG397" s="14"/>
      <c r="GH397" s="14"/>
      <c r="GI397" s="14"/>
      <c r="GJ397" s="14"/>
      <c r="GK397" s="14"/>
      <c r="GL397" s="14"/>
      <c r="GM397" s="14"/>
      <c r="GN397" s="14"/>
      <c r="GO397" s="14"/>
      <c r="GP397" s="14"/>
      <c r="GQ397" s="14"/>
      <c r="GR397" s="14"/>
      <c r="GS397" s="14"/>
      <c r="GT397" s="14"/>
      <c r="GU397" s="14"/>
      <c r="GV397" s="14"/>
      <c r="GW397" s="14"/>
      <c r="GX397" s="14"/>
      <c r="GY397" s="14"/>
      <c r="GZ397" s="14"/>
      <c r="HA397" s="14"/>
      <c r="HB397" s="14"/>
      <c r="HC397" s="14"/>
      <c r="HD397" s="14"/>
      <c r="HE397" s="14"/>
      <c r="HF397" s="14"/>
      <c r="HG397" s="14"/>
      <c r="HH397" s="14"/>
      <c r="HI397" s="14"/>
      <c r="HJ397" s="14"/>
      <c r="HK397" s="14"/>
      <c r="HL397" s="14"/>
      <c r="HM397" s="14"/>
      <c r="HN397" s="14"/>
      <c r="HO397" s="14"/>
      <c r="HP397" s="14"/>
      <c r="HQ397" s="14"/>
      <c r="HR397" s="14"/>
      <c r="HS397" s="14"/>
      <c r="HT397" s="14"/>
      <c r="HU397" s="14"/>
      <c r="HV397" s="14"/>
      <c r="HW397" s="14"/>
      <c r="HX397" s="14"/>
      <c r="HY397" s="14"/>
      <c r="HZ397" s="14"/>
      <c r="IA397" s="14"/>
      <c r="IB397" s="14"/>
      <c r="IC397" s="14"/>
      <c r="ID397" s="14"/>
      <c r="IE397" s="14"/>
      <c r="IF397" s="14"/>
    </row>
    <row r="398" s="2" customFormat="1" spans="1:240">
      <c r="A398" s="9" t="s">
        <v>47</v>
      </c>
      <c r="B398" s="10"/>
      <c r="C398" s="10"/>
      <c r="D398" s="16"/>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v>0.0980414710483626</v>
      </c>
      <c r="CK398" s="15">
        <v>-0.0180151159207085</v>
      </c>
      <c r="CL398" s="15">
        <v>0.0200211226180778</v>
      </c>
      <c r="CM398" s="15">
        <v>0.0747636835877958</v>
      </c>
      <c r="CN398" s="15">
        <v>0.0557112407506861</v>
      </c>
      <c r="CO398" s="15">
        <v>-0.0925452451148531</v>
      </c>
      <c r="CP398" s="15">
        <v>0.0779984124664397</v>
      </c>
      <c r="CQ398" s="15">
        <v>-0.00144539488985429</v>
      </c>
      <c r="CR398" s="15">
        <v>-0.0385105456351771</v>
      </c>
      <c r="CS398" s="15">
        <v>-0.0766315755524816</v>
      </c>
      <c r="CT398" s="15">
        <v>-0.02071529050939</v>
      </c>
      <c r="CU398" s="15">
        <v>0.189990337594383</v>
      </c>
      <c r="CV398" s="15">
        <v>0.0142428974584876</v>
      </c>
      <c r="CW398" s="15">
        <v>-0.0613975702128665</v>
      </c>
      <c r="CX398" s="15">
        <v>-0.0922807036057024</v>
      </c>
      <c r="CY398" s="15">
        <v>0.0874285170137217</v>
      </c>
      <c r="CZ398" s="15">
        <v>0.20705045359656</v>
      </c>
      <c r="DA398" s="15">
        <v>-0.0902144321401169</v>
      </c>
      <c r="DB398" s="15">
        <v>-0.0849593451248671</v>
      </c>
      <c r="DC398" s="15">
        <v>-0.172182962726635</v>
      </c>
      <c r="DD398" s="15">
        <v>0.00255700554994354</v>
      </c>
      <c r="DE398" s="15">
        <v>-0.00470331600614382</v>
      </c>
      <c r="DF398" s="15">
        <v>-0.0544370264776304</v>
      </c>
      <c r="DG398" s="15">
        <v>0.166728975237638</v>
      </c>
      <c r="DH398" s="15">
        <v>0.0283766625410828</v>
      </c>
      <c r="DI398" s="15">
        <v>-0.113654753622231</v>
      </c>
      <c r="DJ398" s="15">
        <v>-0.0110217714325407</v>
      </c>
      <c r="DK398" s="15">
        <v>-0.0250261452304154</v>
      </c>
      <c r="DL398" s="15">
        <v>-0.0431012990905557</v>
      </c>
      <c r="DM398" s="15">
        <v>-0.0847472535122601</v>
      </c>
      <c r="DN398" s="15">
        <v>-0.0244613764132637</v>
      </c>
      <c r="DO398" s="15">
        <v>-0.203812831149705</v>
      </c>
      <c r="DP398" s="15">
        <v>-1</v>
      </c>
      <c r="DQ398" s="15" t="e">
        <v>#DIV/0!</v>
      </c>
      <c r="DR398" s="15">
        <v>-1</v>
      </c>
      <c r="DS398" s="15" t="e">
        <v>#DIV/0!</v>
      </c>
      <c r="DT398" s="14"/>
      <c r="DU398" s="14"/>
      <c r="DV398" s="14"/>
      <c r="DW398" s="14"/>
      <c r="DX398" s="14"/>
      <c r="DY398" s="14"/>
      <c r="DZ398" s="14"/>
      <c r="EA398" s="14"/>
      <c r="EB398" s="14"/>
      <c r="EC398" s="14"/>
      <c r="ED398" s="14"/>
      <c r="EE398" s="14"/>
      <c r="EF398" s="14"/>
      <c r="EG398" s="14"/>
      <c r="EH398" s="14"/>
      <c r="EI398" s="14"/>
      <c r="EJ398" s="14"/>
      <c r="EK398" s="14"/>
      <c r="EL398" s="14"/>
      <c r="EM398" s="14"/>
      <c r="EN398" s="14"/>
      <c r="EO398" s="14"/>
      <c r="EP398" s="14"/>
      <c r="EQ398" s="14"/>
      <c r="ER398" s="14"/>
      <c r="ES398" s="14"/>
      <c r="ET398" s="14"/>
      <c r="EU398" s="14"/>
      <c r="EV398" s="14"/>
      <c r="EW398" s="14"/>
      <c r="EX398" s="14"/>
      <c r="EY398" s="14"/>
      <c r="EZ398" s="14"/>
      <c r="FA398" s="14"/>
      <c r="FB398" s="14"/>
      <c r="FC398" s="14"/>
      <c r="FD398" s="14"/>
      <c r="FE398" s="14"/>
      <c r="FF398" s="14"/>
      <c r="FG398" s="14"/>
      <c r="FH398" s="14"/>
      <c r="FI398" s="14"/>
      <c r="FJ398" s="14"/>
      <c r="FK398" s="14"/>
      <c r="FL398" s="14"/>
      <c r="FM398" s="14"/>
      <c r="FN398" s="14"/>
      <c r="FO398" s="14"/>
      <c r="FP398" s="14"/>
      <c r="FQ398" s="14"/>
      <c r="FR398" s="14"/>
      <c r="FS398" s="14"/>
      <c r="FT398" s="14"/>
      <c r="FU398" s="14"/>
      <c r="FV398" s="14"/>
      <c r="FW398" s="14"/>
      <c r="FX398" s="14"/>
      <c r="FY398" s="14"/>
      <c r="FZ398" s="14"/>
      <c r="GA398" s="14"/>
      <c r="GB398" s="14"/>
      <c r="GC398" s="14"/>
      <c r="GD398" s="14"/>
      <c r="GE398" s="14"/>
      <c r="GF398" s="14"/>
      <c r="GG398" s="14"/>
      <c r="GH398" s="14"/>
      <c r="GI398" s="14"/>
      <c r="GJ398" s="14"/>
      <c r="GK398" s="14"/>
      <c r="GL398" s="14"/>
      <c r="GM398" s="14"/>
      <c r="GN398" s="14"/>
      <c r="GO398" s="14"/>
      <c r="GP398" s="14"/>
      <c r="GQ398" s="14"/>
      <c r="GR398" s="14"/>
      <c r="GS398" s="14"/>
      <c r="GT398" s="14"/>
      <c r="GU398" s="14"/>
      <c r="GV398" s="14"/>
      <c r="GW398" s="14"/>
      <c r="GX398" s="14"/>
      <c r="GY398" s="14"/>
      <c r="GZ398" s="14"/>
      <c r="HA398" s="14"/>
      <c r="HB398" s="14"/>
      <c r="HC398" s="14"/>
      <c r="HD398" s="14"/>
      <c r="HE398" s="14"/>
      <c r="HF398" s="14"/>
      <c r="HG398" s="14"/>
      <c r="HH398" s="14"/>
      <c r="HI398" s="14"/>
      <c r="HJ398" s="14"/>
      <c r="HK398" s="14"/>
      <c r="HL398" s="14"/>
      <c r="HM398" s="14"/>
      <c r="HN398" s="14"/>
      <c r="HO398" s="14"/>
      <c r="HP398" s="14"/>
      <c r="HQ398" s="14"/>
      <c r="HR398" s="14"/>
      <c r="HS398" s="14"/>
      <c r="HT398" s="14"/>
      <c r="HU398" s="14"/>
      <c r="HV398" s="14"/>
      <c r="HW398" s="14"/>
      <c r="HX398" s="14"/>
      <c r="HY398" s="14"/>
      <c r="HZ398" s="14"/>
      <c r="IA398" s="14"/>
      <c r="IB398" s="14"/>
      <c r="IC398" s="14"/>
      <c r="ID398" s="14"/>
      <c r="IE398" s="14"/>
      <c r="IF398" s="14"/>
    </row>
    <row r="399" s="2" customFormat="1" spans="1:240">
      <c r="A399" s="9" t="s">
        <v>48</v>
      </c>
      <c r="B399" s="10"/>
      <c r="C399" s="10"/>
      <c r="D399" s="16"/>
      <c r="E399" s="15">
        <v>0.0367647020135311</v>
      </c>
      <c r="F399" s="15" t="s">
        <v>209</v>
      </c>
      <c r="G399" s="15" t="s">
        <v>209</v>
      </c>
      <c r="H399" s="15" t="s">
        <v>209</v>
      </c>
      <c r="I399" s="15" t="s">
        <v>209</v>
      </c>
      <c r="J399" s="15" t="s">
        <v>209</v>
      </c>
      <c r="K399" s="15">
        <v>0.281481497198873</v>
      </c>
      <c r="L399" s="15">
        <v>-0.175061956618052</v>
      </c>
      <c r="M399" s="15">
        <v>0.0868055670302637</v>
      </c>
      <c r="N399" s="15">
        <v>-0.154777393443785</v>
      </c>
      <c r="O399" s="15">
        <v>-0.184443342857697</v>
      </c>
      <c r="P399" s="15">
        <v>0.036404997266861</v>
      </c>
      <c r="Q399" s="15" t="s">
        <v>209</v>
      </c>
      <c r="R399" s="15" t="s">
        <v>209</v>
      </c>
      <c r="S399" s="15" t="s">
        <v>209</v>
      </c>
      <c r="T399" s="15" t="s">
        <v>209</v>
      </c>
      <c r="U399" s="15" t="s">
        <v>209</v>
      </c>
      <c r="V399" s="15" t="s">
        <v>209</v>
      </c>
      <c r="W399" s="15" t="s">
        <v>209</v>
      </c>
      <c r="X399" s="15" t="s">
        <v>209</v>
      </c>
      <c r="Y399" s="15" t="s">
        <v>209</v>
      </c>
      <c r="Z399" s="15">
        <v>-0.040147614030667</v>
      </c>
      <c r="AA399" s="15">
        <v>0.166601514485598</v>
      </c>
      <c r="AB399" s="15">
        <v>-0.0425532052918344</v>
      </c>
      <c r="AC399" s="15">
        <v>0.000788889594598885</v>
      </c>
      <c r="AD399" s="15">
        <v>0.0752136681969284</v>
      </c>
      <c r="AE399" s="15">
        <v>0.0923102526515374</v>
      </c>
      <c r="AF399" s="15">
        <v>0.00725690393547329</v>
      </c>
      <c r="AG399" s="15">
        <v>0.102854654491228</v>
      </c>
      <c r="AH399" s="15">
        <v>0.0139015573582235</v>
      </c>
      <c r="AI399" s="15">
        <v>0.094645081629938</v>
      </c>
      <c r="AJ399" s="15">
        <v>-0.0777320721955155</v>
      </c>
      <c r="AK399" s="15">
        <v>0.0890243872785328</v>
      </c>
      <c r="AL399" s="15">
        <v>0.1699888012921</v>
      </c>
      <c r="AM399" s="15">
        <v>0.0769417356127746</v>
      </c>
      <c r="AN399" s="15">
        <v>0.0450450610496853</v>
      </c>
      <c r="AO399" s="15">
        <v>0.0846395012431043</v>
      </c>
      <c r="AP399" s="15">
        <v>0.284134469687395</v>
      </c>
      <c r="AQ399" s="15">
        <v>0.0654828001793735</v>
      </c>
      <c r="AR399" s="15">
        <v>-0.171875005577536</v>
      </c>
      <c r="AS399" s="15">
        <v>-0.0531893030073844</v>
      </c>
      <c r="AT399" s="15">
        <v>0.0194805125423472</v>
      </c>
      <c r="AU399" s="15">
        <v>0.0242038208552156</v>
      </c>
      <c r="AV399" s="15">
        <v>0.393847277210502</v>
      </c>
      <c r="AW399" s="15">
        <v>-0.00169922726706606</v>
      </c>
      <c r="AX399" s="15">
        <v>-0.154049890207909</v>
      </c>
      <c r="AY399" s="15">
        <v>0.21136864046688</v>
      </c>
      <c r="AZ399" s="15">
        <v>0.18879055910388</v>
      </c>
      <c r="BA399" s="15">
        <v>0.0992555840221272</v>
      </c>
      <c r="BB399" s="15">
        <v>-0.218916259553247</v>
      </c>
      <c r="BC399" s="15">
        <v>-0.0659477301320983</v>
      </c>
      <c r="BD399" s="15">
        <v>0.116210219627598</v>
      </c>
      <c r="BE399" s="15">
        <v>-0.057297425840353</v>
      </c>
      <c r="BF399" s="15">
        <v>0.262440346508631</v>
      </c>
      <c r="BG399" s="15">
        <v>-0.102591788253884</v>
      </c>
      <c r="BH399" s="15">
        <v>-0.0565866198564492</v>
      </c>
      <c r="BI399" s="15">
        <v>-0.0128034158565294</v>
      </c>
      <c r="BJ399" s="15">
        <v>-0.257315714476499</v>
      </c>
      <c r="BK399" s="15">
        <v>-0.0206789409441981</v>
      </c>
      <c r="BL399" s="15">
        <v>-0.0534586651107609</v>
      </c>
      <c r="BM399" s="15">
        <v>-0.0315614561876258</v>
      </c>
      <c r="BN399" s="15">
        <v>0.181931752766077</v>
      </c>
      <c r="BO399" s="15">
        <v>0.335301776205726</v>
      </c>
      <c r="BP399" s="15">
        <v>-0.109375000358454</v>
      </c>
      <c r="BQ399" s="15">
        <v>0.0923274264833933</v>
      </c>
      <c r="BR399" s="15">
        <v>0.0864005149974232</v>
      </c>
      <c r="BS399" s="15">
        <v>-0.0708686134029441</v>
      </c>
      <c r="BT399" s="15">
        <v>-0.063607697946709</v>
      </c>
      <c r="BU399" s="15">
        <v>-0.0104600292760131</v>
      </c>
      <c r="BV399" s="15">
        <v>-0.212477613265241</v>
      </c>
      <c r="BW399" s="15">
        <v>0.143666004360499</v>
      </c>
      <c r="BX399" s="15">
        <v>-0.0327868868062596</v>
      </c>
      <c r="BY399" s="15">
        <v>-0.0776836154727087</v>
      </c>
      <c r="BZ399" s="15">
        <v>-0.0425469600606906</v>
      </c>
      <c r="CA399" s="15">
        <v>0.0714027627005813</v>
      </c>
      <c r="CB399" s="15">
        <v>0.0636691112297034</v>
      </c>
      <c r="CC399" s="15">
        <v>-0.0166115048623668</v>
      </c>
      <c r="CD399" s="15">
        <v>0.0832095077047708</v>
      </c>
      <c r="CE399" s="15">
        <v>-0.0576131651250219</v>
      </c>
      <c r="CF399" s="15">
        <v>-0.0410494185224586</v>
      </c>
      <c r="CG399" s="15">
        <v>0.0325581380185618</v>
      </c>
      <c r="CH399" s="15">
        <v>-0.194819379158584</v>
      </c>
      <c r="CI399" s="15">
        <v>0.0516771090097621</v>
      </c>
      <c r="CJ399" s="15">
        <v>0.0254124867972059</v>
      </c>
      <c r="CK399" s="15">
        <v>0.0491689983915811</v>
      </c>
      <c r="CL399" s="15">
        <v>0.19287281478989</v>
      </c>
      <c r="CM399" s="15">
        <v>-0.0425037970610196</v>
      </c>
      <c r="CN399" s="15">
        <v>0.0849175088661063</v>
      </c>
      <c r="CO399" s="15">
        <v>-0.00660589155986313</v>
      </c>
      <c r="CP399" s="15">
        <v>-0.0804321751556945</v>
      </c>
      <c r="CQ399" s="15">
        <v>0.0156657937004929</v>
      </c>
      <c r="CR399" s="15">
        <v>0.198233880072848</v>
      </c>
      <c r="CS399" s="15">
        <v>0.0138004257874291</v>
      </c>
      <c r="CT399" s="15">
        <v>-0.0654855349378719</v>
      </c>
      <c r="CU399" s="15">
        <v>0.160184010594739</v>
      </c>
      <c r="CV399" s="15">
        <v>0.0655122393096941</v>
      </c>
      <c r="CW399" s="15">
        <v>-0.0224896102066321</v>
      </c>
      <c r="CX399" s="15">
        <v>-0.0440546796038194</v>
      </c>
      <c r="CY399" s="15">
        <v>0.0399949790455769</v>
      </c>
      <c r="CZ399" s="15">
        <v>-0.043442616131163</v>
      </c>
      <c r="DA399" s="15">
        <v>-0.103951025806316</v>
      </c>
      <c r="DB399" s="15">
        <v>-0.0235592251085058</v>
      </c>
      <c r="DC399" s="15">
        <v>-0.0676528667811025</v>
      </c>
      <c r="DD399" s="15">
        <v>0.221286161734553</v>
      </c>
      <c r="DE399" s="15">
        <v>-0.12136974452515</v>
      </c>
      <c r="DF399" s="15">
        <v>-0.117047795582211</v>
      </c>
      <c r="DG399" s="15">
        <v>-0.132066102249778</v>
      </c>
      <c r="DH399" s="15">
        <v>0.137881451664153</v>
      </c>
      <c r="DI399" s="15">
        <v>-0.0267639959585615</v>
      </c>
      <c r="DJ399" s="15">
        <v>-0.128216249055105</v>
      </c>
      <c r="DK399" s="15">
        <v>0.080300325153331</v>
      </c>
      <c r="DL399" s="15">
        <v>0.0569548439166949</v>
      </c>
      <c r="DM399" s="15">
        <v>-0.0285450039749686</v>
      </c>
      <c r="DN399" s="15">
        <v>-0.0793322895410349</v>
      </c>
      <c r="DO399" s="15">
        <v>-0.0386566891978751</v>
      </c>
      <c r="DP399" s="15">
        <v>-1</v>
      </c>
      <c r="DQ399" s="15" t="e">
        <v>#DIV/0!</v>
      </c>
      <c r="DR399" s="15">
        <v>-1</v>
      </c>
      <c r="DS399" s="15" t="e">
        <v>#DIV/0!</v>
      </c>
      <c r="DT399" s="14"/>
      <c r="DU399" s="14"/>
      <c r="DV399" s="14"/>
      <c r="DW399" s="14"/>
      <c r="DX399" s="14"/>
      <c r="DY399" s="14"/>
      <c r="DZ399" s="14"/>
      <c r="EA399" s="14"/>
      <c r="EB399" s="14"/>
      <c r="EC399" s="14"/>
      <c r="ED399" s="14"/>
      <c r="EE399" s="14"/>
      <c r="EF399" s="14"/>
      <c r="EG399" s="14"/>
      <c r="EH399" s="14"/>
      <c r="EI399" s="14"/>
      <c r="EJ399" s="14"/>
      <c r="EK399" s="14"/>
      <c r="EL399" s="14"/>
      <c r="EM399" s="14"/>
      <c r="EN399" s="14"/>
      <c r="EO399" s="14"/>
      <c r="EP399" s="14"/>
      <c r="EQ399" s="14"/>
      <c r="ER399" s="14"/>
      <c r="ES399" s="14"/>
      <c r="ET399" s="14"/>
      <c r="EU399" s="14"/>
      <c r="EV399" s="14"/>
      <c r="EW399" s="14"/>
      <c r="EX399" s="14"/>
      <c r="EY399" s="14"/>
      <c r="EZ399" s="14"/>
      <c r="FA399" s="14"/>
      <c r="FB399" s="14"/>
      <c r="FC399" s="14"/>
      <c r="FD399" s="14"/>
      <c r="FE399" s="14"/>
      <c r="FF399" s="14"/>
      <c r="FG399" s="14"/>
      <c r="FH399" s="14"/>
      <c r="FI399" s="14"/>
      <c r="FJ399" s="14"/>
      <c r="FK399" s="14"/>
      <c r="FL399" s="14"/>
      <c r="FM399" s="14"/>
      <c r="FN399" s="14"/>
      <c r="FO399" s="14"/>
      <c r="FP399" s="14"/>
      <c r="FQ399" s="14"/>
      <c r="FR399" s="14"/>
      <c r="FS399" s="14"/>
      <c r="FT399" s="14"/>
      <c r="FU399" s="14"/>
      <c r="FV399" s="14"/>
      <c r="FW399" s="14"/>
      <c r="FX399" s="14"/>
      <c r="FY399" s="14"/>
      <c r="FZ399" s="14"/>
      <c r="GA399" s="14"/>
      <c r="GB399" s="14"/>
      <c r="GC399" s="14"/>
      <c r="GD399" s="14"/>
      <c r="GE399" s="14"/>
      <c r="GF399" s="14"/>
      <c r="GG399" s="14"/>
      <c r="GH399" s="14"/>
      <c r="GI399" s="14"/>
      <c r="GJ399" s="14"/>
      <c r="GK399" s="14"/>
      <c r="GL399" s="14"/>
      <c r="GM399" s="14"/>
      <c r="GN399" s="14"/>
      <c r="GO399" s="14"/>
      <c r="GP399" s="14"/>
      <c r="GQ399" s="14"/>
      <c r="GR399" s="14"/>
      <c r="GS399" s="14"/>
      <c r="GT399" s="14"/>
      <c r="GU399" s="14"/>
      <c r="GV399" s="14"/>
      <c r="GW399" s="14"/>
      <c r="GX399" s="14"/>
      <c r="GY399" s="14"/>
      <c r="GZ399" s="14"/>
      <c r="HA399" s="14"/>
      <c r="HB399" s="14"/>
      <c r="HC399" s="14"/>
      <c r="HD399" s="14"/>
      <c r="HE399" s="14"/>
      <c r="HF399" s="14"/>
      <c r="HG399" s="14"/>
      <c r="HH399" s="14"/>
      <c r="HI399" s="14"/>
      <c r="HJ399" s="14"/>
      <c r="HK399" s="14"/>
      <c r="HL399" s="14"/>
      <c r="HM399" s="14"/>
      <c r="HN399" s="14"/>
      <c r="HO399" s="14"/>
      <c r="HP399" s="14"/>
      <c r="HQ399" s="14"/>
      <c r="HR399" s="14"/>
      <c r="HS399" s="14"/>
      <c r="HT399" s="14"/>
      <c r="HU399" s="14"/>
      <c r="HV399" s="14"/>
      <c r="HW399" s="14"/>
      <c r="HX399" s="14"/>
      <c r="HY399" s="14"/>
      <c r="HZ399" s="14"/>
      <c r="IA399" s="14"/>
      <c r="IB399" s="14"/>
      <c r="IC399" s="14"/>
      <c r="ID399" s="14"/>
      <c r="IE399" s="14"/>
      <c r="IF399" s="14"/>
    </row>
    <row r="400" s="2" customFormat="1" spans="1:240">
      <c r="A400" s="9" t="s">
        <v>49</v>
      </c>
      <c r="B400" s="10"/>
      <c r="C400" s="10"/>
      <c r="D400" s="16"/>
      <c r="E400" s="15">
        <v>-0.0779596394202889</v>
      </c>
      <c r="F400" s="15">
        <v>0.0310420683546431</v>
      </c>
      <c r="G400" s="15">
        <v>0.0457180889286035</v>
      </c>
      <c r="H400" s="15">
        <v>-0.0566414338953501</v>
      </c>
      <c r="I400" s="15">
        <v>-0.0287255751573693</v>
      </c>
      <c r="J400" s="15">
        <v>-0.0374688297205639</v>
      </c>
      <c r="K400" s="15">
        <v>0.0772871328396096</v>
      </c>
      <c r="L400" s="15">
        <v>-0.0397903772513991</v>
      </c>
      <c r="M400" s="15">
        <v>-0.0404314817684646</v>
      </c>
      <c r="N400" s="15">
        <v>0.00669949439744966</v>
      </c>
      <c r="O400" s="15">
        <v>-0.0359916381742781</v>
      </c>
      <c r="P400" s="15">
        <v>-0.0145194017486375</v>
      </c>
      <c r="Q400" s="15">
        <v>-0.00806852864160934</v>
      </c>
      <c r="R400" s="15">
        <v>-0.0696652364711823</v>
      </c>
      <c r="S400" s="15">
        <v>-0.119263757591289</v>
      </c>
      <c r="T400" s="15">
        <v>0.0605765323043921</v>
      </c>
      <c r="U400" s="15">
        <v>0.00363673577210699</v>
      </c>
      <c r="V400" s="15">
        <v>-0.0486077722132462</v>
      </c>
      <c r="W400" s="15">
        <v>0.0176181662676091</v>
      </c>
      <c r="X400" s="15">
        <v>-0.0965219468452997</v>
      </c>
      <c r="Y400" s="15">
        <v>-0.0712803561048799</v>
      </c>
      <c r="Z400" s="15">
        <v>0.0126975820399902</v>
      </c>
      <c r="AA400" s="15">
        <v>-0.12503092434879</v>
      </c>
      <c r="AB400" s="15">
        <v>0.0208570221452604</v>
      </c>
      <c r="AC400" s="15">
        <v>0.0501672102153867</v>
      </c>
      <c r="AD400" s="15">
        <v>-0.0723154311639553</v>
      </c>
      <c r="AE400" s="15">
        <v>0.121897808106614</v>
      </c>
      <c r="AF400" s="15">
        <v>-0.0101757769889422</v>
      </c>
      <c r="AG400" s="15">
        <v>0.0577921545993325</v>
      </c>
      <c r="AH400" s="15">
        <v>0.0157007558373694</v>
      </c>
      <c r="AI400" s="15">
        <v>-0.0878969958044724</v>
      </c>
      <c r="AJ400" s="15">
        <v>-0.0707414991849828</v>
      </c>
      <c r="AK400" s="15">
        <v>0.000657260130746184</v>
      </c>
      <c r="AL400" s="15">
        <v>0.0118427902168547</v>
      </c>
      <c r="AM400" s="15">
        <v>-0.132749182254929</v>
      </c>
      <c r="AN400" s="15">
        <v>-0.0501718621209188</v>
      </c>
      <c r="AO400" s="15">
        <v>0.0028044058975667</v>
      </c>
      <c r="AP400" s="15">
        <v>-0.0167992341655711</v>
      </c>
      <c r="AQ400" s="15">
        <v>0.208120531901179</v>
      </c>
      <c r="AR400" s="15">
        <v>0.0108628755042555</v>
      </c>
      <c r="AS400" s="15">
        <v>-0.212064795395136</v>
      </c>
      <c r="AT400" s="15">
        <v>0.0507411630315291</v>
      </c>
      <c r="AU400" s="15">
        <v>-0.0669148058809232</v>
      </c>
      <c r="AV400" s="15">
        <v>-0.0705946768115145</v>
      </c>
      <c r="AW400" s="15">
        <v>-0.212445003141582</v>
      </c>
      <c r="AX400" s="15">
        <v>0.18690494075738</v>
      </c>
      <c r="AY400" s="15">
        <v>0.222973612703372</v>
      </c>
      <c r="AZ400" s="15">
        <v>-0.0372958541989641</v>
      </c>
      <c r="BA400" s="15">
        <v>0.0101157943902486</v>
      </c>
      <c r="BB400" s="15">
        <v>-0.1829293931428</v>
      </c>
      <c r="BC400" s="15">
        <v>0.159131262609949</v>
      </c>
      <c r="BD400" s="15">
        <v>-0.0657752693099414</v>
      </c>
      <c r="BE400" s="15">
        <v>-0.151718777684467</v>
      </c>
      <c r="BF400" s="15">
        <v>0.121287645617063</v>
      </c>
      <c r="BG400" s="15">
        <v>-0.00670370691937427</v>
      </c>
      <c r="BH400" s="15">
        <v>-0.00959408902872649</v>
      </c>
      <c r="BI400" s="15">
        <v>-0.0146021726803329</v>
      </c>
      <c r="BJ400" s="15">
        <v>-0.0535557392162197</v>
      </c>
      <c r="BK400" s="15">
        <v>-0.0275059643983141</v>
      </c>
      <c r="BL400" s="15">
        <v>-0.302859256369185</v>
      </c>
      <c r="BM400" s="15">
        <v>0.248667614646912</v>
      </c>
      <c r="BN400" s="15">
        <v>-0.0226541219920742</v>
      </c>
      <c r="BO400" s="15">
        <v>0.153907967453529</v>
      </c>
      <c r="BP400" s="15">
        <v>0.110445374473234</v>
      </c>
      <c r="BQ400" s="15">
        <v>0.0827467678892164</v>
      </c>
      <c r="BR400" s="15">
        <v>0.0279848327621937</v>
      </c>
      <c r="BS400" s="15">
        <v>0.015818306636745</v>
      </c>
      <c r="BT400" s="15">
        <v>-0.129216425114701</v>
      </c>
      <c r="BU400" s="15">
        <v>0.026659341015117</v>
      </c>
      <c r="BV400" s="15">
        <v>0.0266133937627742</v>
      </c>
      <c r="BW400" s="15">
        <v>0.146731837167872</v>
      </c>
      <c r="BX400" s="15">
        <v>0.110709551503564</v>
      </c>
      <c r="BY400" s="15">
        <v>0.070673241300452</v>
      </c>
      <c r="BZ400" s="15">
        <v>-0.0134177440081026</v>
      </c>
      <c r="CA400" s="15">
        <v>-0.0459772406536775</v>
      </c>
      <c r="CB400" s="15">
        <v>-0.0217028611129265</v>
      </c>
      <c r="CC400" s="15">
        <v>-0.050197495382411</v>
      </c>
      <c r="CD400" s="15">
        <v>-0.0813704504601933</v>
      </c>
      <c r="CE400" s="15">
        <v>-0.00708875012036558</v>
      </c>
      <c r="CF400" s="15">
        <v>-0.0519603854808479</v>
      </c>
      <c r="CG400" s="15">
        <v>0.0352941171881238</v>
      </c>
      <c r="CH400" s="15">
        <v>-0.0649582482627937</v>
      </c>
      <c r="CI400" s="15">
        <v>-0.0428809105301245</v>
      </c>
      <c r="CJ400" s="15">
        <v>-0.0395635302964764</v>
      </c>
      <c r="CK400" s="15">
        <v>-0.107260377649608</v>
      </c>
      <c r="CL400" s="15">
        <v>-0.103178403905917</v>
      </c>
      <c r="CM400" s="15">
        <v>-0.133067470261035</v>
      </c>
      <c r="CN400" s="15">
        <v>0.0982801283725958</v>
      </c>
      <c r="CO400" s="15">
        <v>-0.166958933756231</v>
      </c>
      <c r="CP400" s="15">
        <v>-0.200503302612678</v>
      </c>
      <c r="CQ400" s="15">
        <v>-0.0118268456963977</v>
      </c>
      <c r="CR400" s="15">
        <v>0.025342833362247</v>
      </c>
      <c r="CS400" s="15">
        <v>-0.0536727411885402</v>
      </c>
      <c r="CT400" s="15">
        <v>0.30436478399199</v>
      </c>
      <c r="CU400" s="15">
        <v>-0.30487839315395</v>
      </c>
      <c r="CV400" s="15">
        <v>-0.0677785342634246</v>
      </c>
      <c r="CW400" s="15">
        <v>-0.00393992819893296</v>
      </c>
      <c r="CX400" s="15">
        <v>-0.213474745703563</v>
      </c>
      <c r="CY400" s="15">
        <v>0.104622875195746</v>
      </c>
      <c r="CZ400" s="15">
        <v>0.16099208400963</v>
      </c>
      <c r="DA400" s="15">
        <v>0.0297027086714265</v>
      </c>
      <c r="DB400" s="15">
        <v>-0.245714286585318</v>
      </c>
      <c r="DC400" s="15">
        <v>0.0582411206650773</v>
      </c>
      <c r="DD400" s="15">
        <v>-0.108104228831337</v>
      </c>
      <c r="DE400" s="15">
        <v>0.225274726827153</v>
      </c>
      <c r="DF400" s="15">
        <v>0.0190834852706292</v>
      </c>
      <c r="DG400" s="15">
        <v>0.273916512811632</v>
      </c>
      <c r="DH400" s="15">
        <v>0.0754905310257887</v>
      </c>
      <c r="DI400" s="15">
        <v>-0.213766196501305</v>
      </c>
      <c r="DJ400" s="15">
        <v>0.126664543863182</v>
      </c>
      <c r="DK400" s="15">
        <v>-0.0356036926218017</v>
      </c>
      <c r="DL400" s="15">
        <v>0.204680058846578</v>
      </c>
      <c r="DM400" s="15">
        <v>0.581421612985692</v>
      </c>
      <c r="DN400" s="15">
        <v>0.157480316758834</v>
      </c>
      <c r="DO400" s="15">
        <v>-0.0531798622151999</v>
      </c>
      <c r="DP400" s="15">
        <v>-1</v>
      </c>
      <c r="DQ400" s="15" t="e">
        <v>#DIV/0!</v>
      </c>
      <c r="DR400" s="15">
        <v>-1</v>
      </c>
      <c r="DS400" s="15" t="e">
        <v>#DIV/0!</v>
      </c>
      <c r="DT400" s="14"/>
      <c r="DU400" s="14"/>
      <c r="DV400" s="14"/>
      <c r="DW400" s="14"/>
      <c r="DX400" s="14"/>
      <c r="DY400" s="14"/>
      <c r="DZ400" s="14"/>
      <c r="EA400" s="14"/>
      <c r="EB400" s="14"/>
      <c r="EC400" s="14"/>
      <c r="ED400" s="14"/>
      <c r="EE400" s="14"/>
      <c r="EF400" s="14"/>
      <c r="EG400" s="14"/>
      <c r="EH400" s="14"/>
      <c r="EI400" s="14"/>
      <c r="EJ400" s="14"/>
      <c r="EK400" s="14"/>
      <c r="EL400" s="14"/>
      <c r="EM400" s="14"/>
      <c r="EN400" s="14"/>
      <c r="EO400" s="14"/>
      <c r="EP400" s="14"/>
      <c r="EQ400" s="14"/>
      <c r="ER400" s="14"/>
      <c r="ES400" s="14"/>
      <c r="ET400" s="14"/>
      <c r="EU400" s="14"/>
      <c r="EV400" s="14"/>
      <c r="EW400" s="14"/>
      <c r="EX400" s="14"/>
      <c r="EY400" s="14"/>
      <c r="EZ400" s="14"/>
      <c r="FA400" s="14"/>
      <c r="FB400" s="14"/>
      <c r="FC400" s="14"/>
      <c r="FD400" s="14"/>
      <c r="FE400" s="14"/>
      <c r="FF400" s="14"/>
      <c r="FG400" s="14"/>
      <c r="FH400" s="14"/>
      <c r="FI400" s="14"/>
      <c r="FJ400" s="14"/>
      <c r="FK400" s="14"/>
      <c r="FL400" s="14"/>
      <c r="FM400" s="14"/>
      <c r="FN400" s="14"/>
      <c r="FO400" s="14"/>
      <c r="FP400" s="14"/>
      <c r="FQ400" s="14"/>
      <c r="FR400" s="14"/>
      <c r="FS400" s="14"/>
      <c r="FT400" s="14"/>
      <c r="FU400" s="14"/>
      <c r="FV400" s="14"/>
      <c r="FW400" s="14"/>
      <c r="FX400" s="14"/>
      <c r="FY400" s="14"/>
      <c r="FZ400" s="14"/>
      <c r="GA400" s="14"/>
      <c r="GB400" s="14"/>
      <c r="GC400" s="14"/>
      <c r="GD400" s="14"/>
      <c r="GE400" s="14"/>
      <c r="GF400" s="14"/>
      <c r="GG400" s="14"/>
      <c r="GH400" s="14"/>
      <c r="GI400" s="14"/>
      <c r="GJ400" s="14"/>
      <c r="GK400" s="14"/>
      <c r="GL400" s="14"/>
      <c r="GM400" s="14"/>
      <c r="GN400" s="14"/>
      <c r="GO400" s="14"/>
      <c r="GP400" s="14"/>
      <c r="GQ400" s="14"/>
      <c r="GR400" s="14"/>
      <c r="GS400" s="14"/>
      <c r="GT400" s="14"/>
      <c r="GU400" s="14"/>
      <c r="GV400" s="14"/>
      <c r="GW400" s="14"/>
      <c r="GX400" s="14"/>
      <c r="GY400" s="14"/>
      <c r="GZ400" s="14"/>
      <c r="HA400" s="14"/>
      <c r="HB400" s="14"/>
      <c r="HC400" s="14"/>
      <c r="HD400" s="14"/>
      <c r="HE400" s="14"/>
      <c r="HF400" s="14"/>
      <c r="HG400" s="14"/>
      <c r="HH400" s="14"/>
      <c r="HI400" s="14"/>
      <c r="HJ400" s="14"/>
      <c r="HK400" s="14"/>
      <c r="HL400" s="14"/>
      <c r="HM400" s="14"/>
      <c r="HN400" s="14"/>
      <c r="HO400" s="14"/>
      <c r="HP400" s="14"/>
      <c r="HQ400" s="14"/>
      <c r="HR400" s="14"/>
      <c r="HS400" s="14"/>
      <c r="HT400" s="14"/>
      <c r="HU400" s="14"/>
      <c r="HV400" s="14"/>
      <c r="HW400" s="14"/>
      <c r="HX400" s="14"/>
      <c r="HY400" s="14"/>
      <c r="HZ400" s="14"/>
      <c r="IA400" s="14"/>
      <c r="IB400" s="14"/>
      <c r="IC400" s="14"/>
      <c r="ID400" s="14"/>
      <c r="IE400" s="14"/>
      <c r="IF400" s="14"/>
    </row>
    <row r="401" s="2" customFormat="1" spans="1:240">
      <c r="A401" s="9" t="s">
        <v>50</v>
      </c>
      <c r="B401" s="10"/>
      <c r="C401" s="10"/>
      <c r="D401" s="16"/>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v>-0.184620016232645</v>
      </c>
      <c r="CE401" s="15">
        <v>-0.0856931817434092</v>
      </c>
      <c r="CF401" s="15">
        <v>0.0967171688701367</v>
      </c>
      <c r="CG401" s="15">
        <v>0.0259570457457623</v>
      </c>
      <c r="CH401" s="15">
        <v>-0.0323188368391523</v>
      </c>
      <c r="CI401" s="15">
        <v>-0.0282711941042041</v>
      </c>
      <c r="CJ401" s="15">
        <v>-0.0862107234057017</v>
      </c>
      <c r="CK401" s="15">
        <v>-0.0876905532391323</v>
      </c>
      <c r="CL401" s="15">
        <v>-0.124988792711019</v>
      </c>
      <c r="CM401" s="15">
        <v>-0.320391794746193</v>
      </c>
      <c r="CN401" s="15">
        <v>0.341883637632483</v>
      </c>
      <c r="CO401" s="15">
        <v>-0.0450545953495386</v>
      </c>
      <c r="CP401" s="15">
        <v>-0.143724844830094</v>
      </c>
      <c r="CQ401" s="15">
        <v>0.290390533198102</v>
      </c>
      <c r="CR401" s="15">
        <v>0.21654101923927</v>
      </c>
      <c r="CS401" s="15">
        <v>-0.220875208808906</v>
      </c>
      <c r="CT401" s="15">
        <v>0.150650503969362</v>
      </c>
      <c r="CU401" s="15">
        <v>-0.0673089799112556</v>
      </c>
      <c r="CV401" s="15">
        <v>-0.175309631907792</v>
      </c>
      <c r="CW401" s="15">
        <v>-0.0851916779118709</v>
      </c>
      <c r="CX401" s="15">
        <v>-0.341610104252952</v>
      </c>
      <c r="CY401" s="15">
        <v>-0.11124216131572</v>
      </c>
      <c r="CZ401" s="15">
        <v>0.175559381901804</v>
      </c>
      <c r="DA401" s="15">
        <v>-0.0608007316892061</v>
      </c>
      <c r="DB401" s="15">
        <v>-0.125181660449798</v>
      </c>
      <c r="DC401" s="15">
        <v>0.0723671683734386</v>
      </c>
      <c r="DD401" s="15">
        <v>0.502698829439679</v>
      </c>
      <c r="DE401" s="15">
        <v>-0.0120522402258846</v>
      </c>
      <c r="DF401" s="15">
        <v>-0.0221000543029429</v>
      </c>
      <c r="DG401" s="15">
        <v>0.0981492621573465</v>
      </c>
      <c r="DH401" s="15">
        <v>-0.297298090109318</v>
      </c>
      <c r="DI401" s="15">
        <v>-0.0887734067888741</v>
      </c>
      <c r="DJ401" s="15">
        <v>0.302291074066345</v>
      </c>
      <c r="DK401" s="15">
        <v>-0.223512279781153</v>
      </c>
      <c r="DL401" s="15">
        <v>0.00452744133166738</v>
      </c>
      <c r="DM401" s="15">
        <v>0.304246687810512</v>
      </c>
      <c r="DN401" s="15">
        <v>0.0984628754413752</v>
      </c>
      <c r="DO401" s="15">
        <v>0.178385871965735</v>
      </c>
      <c r="DP401" s="15">
        <v>-1</v>
      </c>
      <c r="DQ401" s="15" t="e">
        <v>#DIV/0!</v>
      </c>
      <c r="DR401" s="15">
        <v>-1</v>
      </c>
      <c r="DS401" s="15" t="e">
        <v>#DIV/0!</v>
      </c>
      <c r="DT401" s="14"/>
      <c r="DU401" s="14"/>
      <c r="DV401" s="14"/>
      <c r="DW401" s="14"/>
      <c r="DX401" s="14"/>
      <c r="DY401" s="14"/>
      <c r="DZ401" s="14"/>
      <c r="EA401" s="14"/>
      <c r="EB401" s="14"/>
      <c r="EC401" s="14"/>
      <c r="ED401" s="14"/>
      <c r="EE401" s="14"/>
      <c r="EF401" s="14"/>
      <c r="EG401" s="14"/>
      <c r="EH401" s="14"/>
      <c r="EI401" s="14"/>
      <c r="EJ401" s="14"/>
      <c r="EK401" s="14"/>
      <c r="EL401" s="14"/>
      <c r="EM401" s="14"/>
      <c r="EN401" s="14"/>
      <c r="EO401" s="14"/>
      <c r="EP401" s="14"/>
      <c r="EQ401" s="14"/>
      <c r="ER401" s="14"/>
      <c r="ES401" s="14"/>
      <c r="ET401" s="14"/>
      <c r="EU401" s="14"/>
      <c r="EV401" s="14"/>
      <c r="EW401" s="14"/>
      <c r="EX401" s="14"/>
      <c r="EY401" s="14"/>
      <c r="EZ401" s="14"/>
      <c r="FA401" s="14"/>
      <c r="FB401" s="14"/>
      <c r="FC401" s="14"/>
      <c r="FD401" s="14"/>
      <c r="FE401" s="14"/>
      <c r="FF401" s="14"/>
      <c r="FG401" s="14"/>
      <c r="FH401" s="14"/>
      <c r="FI401" s="14"/>
      <c r="FJ401" s="14"/>
      <c r="FK401" s="14"/>
      <c r="FL401" s="14"/>
      <c r="FM401" s="14"/>
      <c r="FN401" s="14"/>
      <c r="FO401" s="14"/>
      <c r="FP401" s="14"/>
      <c r="FQ401" s="14"/>
      <c r="FR401" s="14"/>
      <c r="FS401" s="14"/>
      <c r="FT401" s="14"/>
      <c r="FU401" s="14"/>
      <c r="FV401" s="14"/>
      <c r="FW401" s="14"/>
      <c r="FX401" s="14"/>
      <c r="FY401" s="14"/>
      <c r="FZ401" s="14"/>
      <c r="GA401" s="14"/>
      <c r="GB401" s="14"/>
      <c r="GC401" s="14"/>
      <c r="GD401" s="14"/>
      <c r="GE401" s="14"/>
      <c r="GF401" s="14"/>
      <c r="GG401" s="14"/>
      <c r="GH401" s="14"/>
      <c r="GI401" s="14"/>
      <c r="GJ401" s="14"/>
      <c r="GK401" s="14"/>
      <c r="GL401" s="14"/>
      <c r="GM401" s="14"/>
      <c r="GN401" s="14"/>
      <c r="GO401" s="14"/>
      <c r="GP401" s="14"/>
      <c r="GQ401" s="14"/>
      <c r="GR401" s="14"/>
      <c r="GS401" s="14"/>
      <c r="GT401" s="14"/>
      <c r="GU401" s="14"/>
      <c r="GV401" s="14"/>
      <c r="GW401" s="14"/>
      <c r="GX401" s="14"/>
      <c r="GY401" s="14"/>
      <c r="GZ401" s="14"/>
      <c r="HA401" s="14"/>
      <c r="HB401" s="14"/>
      <c r="HC401" s="14"/>
      <c r="HD401" s="14"/>
      <c r="HE401" s="14"/>
      <c r="HF401" s="14"/>
      <c r="HG401" s="14"/>
      <c r="HH401" s="14"/>
      <c r="HI401" s="14"/>
      <c r="HJ401" s="14"/>
      <c r="HK401" s="14"/>
      <c r="HL401" s="14"/>
      <c r="HM401" s="14"/>
      <c r="HN401" s="14"/>
      <c r="HO401" s="14"/>
      <c r="HP401" s="14"/>
      <c r="HQ401" s="14"/>
      <c r="HR401" s="14"/>
      <c r="HS401" s="14"/>
      <c r="HT401" s="14"/>
      <c r="HU401" s="14"/>
      <c r="HV401" s="14"/>
      <c r="HW401" s="14"/>
      <c r="HX401" s="14"/>
      <c r="HY401" s="14"/>
      <c r="HZ401" s="14"/>
      <c r="IA401" s="14"/>
      <c r="IB401" s="14"/>
      <c r="IC401" s="14"/>
      <c r="ID401" s="14"/>
      <c r="IE401" s="14"/>
      <c r="IF401" s="14"/>
    </row>
    <row r="402" s="2" customFormat="1" spans="1:240">
      <c r="A402" s="9" t="s">
        <v>52</v>
      </c>
      <c r="B402" s="10"/>
      <c r="C402" s="10"/>
      <c r="D402" s="16"/>
      <c r="E402" s="15">
        <v>0.162653531430183</v>
      </c>
      <c r="F402" s="15">
        <v>0.213683313947948</v>
      </c>
      <c r="G402" s="15">
        <v>-0.167155425219942</v>
      </c>
      <c r="H402" s="15">
        <v>0.188210040446829</v>
      </c>
      <c r="I402" s="15">
        <v>-0.0194918405781193</v>
      </c>
      <c r="J402" s="15">
        <v>0.149894051210672</v>
      </c>
      <c r="K402" s="15">
        <v>0.0461268095719487</v>
      </c>
      <c r="L402" s="15">
        <v>0.145592872378668</v>
      </c>
      <c r="M402" s="15">
        <v>-0.103376072659823</v>
      </c>
      <c r="N402" s="15">
        <v>-0.244260052445115</v>
      </c>
      <c r="O402" s="15">
        <v>0.0506273820772976</v>
      </c>
      <c r="P402" s="15">
        <v>0.153967469821346</v>
      </c>
      <c r="Q402" s="15">
        <v>0.0974685723585382</v>
      </c>
      <c r="R402" s="15">
        <v>-0.103654126544884</v>
      </c>
      <c r="S402" s="15">
        <v>0.0116327332407933</v>
      </c>
      <c r="T402" s="15">
        <v>-0.0348269002973089</v>
      </c>
      <c r="U402" s="15">
        <v>0.0250736978096593</v>
      </c>
      <c r="V402" s="15">
        <v>-0.0902223370805231</v>
      </c>
      <c r="W402" s="15">
        <v>-0.0507283180626968</v>
      </c>
      <c r="X402" s="15">
        <v>0.0182237493937323</v>
      </c>
      <c r="Y402" s="15">
        <v>-0.0632183908045929</v>
      </c>
      <c r="Z402" s="15">
        <v>-0.0696854261404183</v>
      </c>
      <c r="AA402" s="15">
        <v>0.115280267827764</v>
      </c>
      <c r="AB402" s="15">
        <v>-0.113801065199609</v>
      </c>
      <c r="AC402" s="15">
        <v>0.0133685777173134</v>
      </c>
      <c r="AD402" s="15">
        <v>-0.0363847416339618</v>
      </c>
      <c r="AE402" s="15">
        <v>0.0379310344827564</v>
      </c>
      <c r="AF402" s="15">
        <v>-0.0255455981686958</v>
      </c>
      <c r="AG402" s="15">
        <v>0.0435534242947551</v>
      </c>
      <c r="AH402" s="15">
        <v>-0.01620827176621</v>
      </c>
      <c r="AI402" s="15">
        <v>-0.0408921933085545</v>
      </c>
      <c r="AJ402" s="15">
        <v>0.128942700262916</v>
      </c>
      <c r="AK402" s="15">
        <v>0.0562808502137986</v>
      </c>
      <c r="AL402" s="15">
        <v>0.106989586412264</v>
      </c>
      <c r="AM402" s="15">
        <v>-0.0331148744642964</v>
      </c>
      <c r="AN402" s="15">
        <v>0.209853649470536</v>
      </c>
      <c r="AO402" s="15">
        <v>0.0533858711544808</v>
      </c>
      <c r="AP402" s="15">
        <v>0.0930534394055633</v>
      </c>
      <c r="AQ402" s="15">
        <v>0.059344952908454</v>
      </c>
      <c r="AR402" s="15">
        <v>-0.0990910493032706</v>
      </c>
      <c r="AS402" s="15">
        <v>0.0281376064155006</v>
      </c>
      <c r="AT402" s="15">
        <v>-0.135419077290358</v>
      </c>
      <c r="AU402" s="15">
        <v>-0.0556778903270501</v>
      </c>
      <c r="AV402" s="15">
        <v>-0.0308086426050969</v>
      </c>
      <c r="AW402" s="15">
        <v>0.0149694541450724</v>
      </c>
      <c r="AX402" s="15">
        <v>0.0344851822516816</v>
      </c>
      <c r="AY402" s="15">
        <v>-0.0169255553079529</v>
      </c>
      <c r="AZ402" s="15">
        <v>0.0523783159951012</v>
      </c>
      <c r="BA402" s="15">
        <v>-0.113943251118933</v>
      </c>
      <c r="BB402" s="15">
        <v>-0.11829473070219</v>
      </c>
      <c r="BC402" s="15">
        <v>0.177036894145112</v>
      </c>
      <c r="BD402" s="15">
        <v>0.203197964664025</v>
      </c>
      <c r="BE402" s="15">
        <v>-0.214906151619248</v>
      </c>
      <c r="BF402" s="15">
        <v>-0.0655475402168411</v>
      </c>
      <c r="BG402" s="15">
        <v>0.0400736498594494</v>
      </c>
      <c r="BH402" s="15">
        <v>-0.123301536467433</v>
      </c>
      <c r="BI402" s="15">
        <v>0.0267124823344109</v>
      </c>
      <c r="BJ402" s="15">
        <v>-0.302804410637963</v>
      </c>
      <c r="BK402" s="15">
        <v>-0.121607227154546</v>
      </c>
      <c r="BL402" s="15">
        <v>-0.120198169600343</v>
      </c>
      <c r="BM402" s="15">
        <v>0.184986094095281</v>
      </c>
      <c r="BN402" s="15">
        <v>-0.116877023603024</v>
      </c>
      <c r="BO402" s="15">
        <v>0.0377682386881335</v>
      </c>
      <c r="BP402" s="15">
        <v>-0.0663592836107398</v>
      </c>
      <c r="BQ402" s="15">
        <v>0.135020092220224</v>
      </c>
      <c r="BR402" s="15">
        <v>-0.115019420420785</v>
      </c>
      <c r="BS402" s="15">
        <v>0.146329117214324</v>
      </c>
      <c r="BT402" s="15">
        <v>0.25128639742971</v>
      </c>
      <c r="BU402" s="15">
        <v>0.170375752348304</v>
      </c>
      <c r="BV402" s="15">
        <v>-0.21119293361477</v>
      </c>
      <c r="BW402" s="15">
        <v>0.0418083168618673</v>
      </c>
      <c r="BX402" s="15">
        <v>0.244953925274104</v>
      </c>
      <c r="BY402" s="15">
        <v>0.530446019244034</v>
      </c>
      <c r="BZ402" s="15">
        <v>0.231984391877738</v>
      </c>
      <c r="CA402" s="15">
        <v>0.767043242829164</v>
      </c>
      <c r="CB402" s="15">
        <v>-0.271876109163202</v>
      </c>
      <c r="CC402" s="15">
        <v>0.214610725880547</v>
      </c>
      <c r="CD402" s="15">
        <v>-0.184049374678634</v>
      </c>
      <c r="CE402" s="15">
        <v>-0.065970214695473</v>
      </c>
      <c r="CF402" s="15">
        <v>0.0312500000104403</v>
      </c>
      <c r="CG402" s="15">
        <v>0.220831975685342</v>
      </c>
      <c r="CH402" s="15">
        <v>-0.147444109727646</v>
      </c>
      <c r="CI402" s="15">
        <v>-0.0814147582951762</v>
      </c>
      <c r="CJ402" s="15">
        <v>-0.0883729320996723</v>
      </c>
      <c r="CK402" s="15">
        <v>-0.020245787983055</v>
      </c>
      <c r="CL402" s="15">
        <v>-0.0291516590187162</v>
      </c>
      <c r="CM402" s="15">
        <v>0.259170220749349</v>
      </c>
      <c r="CN402" s="15">
        <v>-0.100517788278238</v>
      </c>
      <c r="CO402" s="15">
        <v>-0.16074505024176</v>
      </c>
      <c r="CP402" s="15">
        <v>-0.239273951002903</v>
      </c>
      <c r="CQ402" s="15">
        <v>-0.133723730657913</v>
      </c>
      <c r="CR402" s="15">
        <v>0.220842011809723</v>
      </c>
      <c r="CS402" s="15">
        <v>-0.0100788549195407</v>
      </c>
      <c r="CT402" s="15">
        <v>0.0313112111846814</v>
      </c>
      <c r="CU402" s="15">
        <v>-0.136650759040241</v>
      </c>
      <c r="CV402" s="15">
        <v>0.103435394012844</v>
      </c>
      <c r="CW402" s="15">
        <v>-0.0908634791224482</v>
      </c>
      <c r="CX402" s="15">
        <v>-0.13516483515444</v>
      </c>
      <c r="CY402" s="15">
        <v>0.0141805488741402</v>
      </c>
      <c r="CZ402" s="15">
        <v>0.0865251085659515</v>
      </c>
      <c r="DA402" s="15">
        <v>-0.101088161122048</v>
      </c>
      <c r="DB402" s="15">
        <v>-0.065692539741822</v>
      </c>
      <c r="DC402" s="15">
        <v>-0.0208332578694201</v>
      </c>
      <c r="DD402" s="15">
        <v>-0.355145841105411</v>
      </c>
      <c r="DE402" s="15">
        <v>-0.0139822664446819</v>
      </c>
      <c r="DF402" s="15">
        <v>-0.234155197051011</v>
      </c>
      <c r="DG402" s="15">
        <v>0.145875508627574</v>
      </c>
      <c r="DH402" s="15">
        <v>0.140611192788305</v>
      </c>
      <c r="DI402" s="15">
        <v>0.0391869094549688</v>
      </c>
      <c r="DJ402" s="15">
        <v>0.0980142788600624</v>
      </c>
      <c r="DK402" s="15">
        <v>-0.111517812004268</v>
      </c>
      <c r="DL402" s="15">
        <v>-0.0144110971282159</v>
      </c>
      <c r="DM402" s="15">
        <v>0.130890436105652</v>
      </c>
      <c r="DN402" s="15">
        <v>0.174888654279268</v>
      </c>
      <c r="DO402" s="15">
        <v>-0.0117266782633793</v>
      </c>
      <c r="DP402" s="15">
        <v>-1</v>
      </c>
      <c r="DQ402" s="15" t="e">
        <v>#DIV/0!</v>
      </c>
      <c r="DR402" s="15">
        <v>-1</v>
      </c>
      <c r="DS402" s="15" t="e">
        <v>#DIV/0!</v>
      </c>
      <c r="DT402" s="14"/>
      <c r="DU402" s="14"/>
      <c r="DV402" s="14"/>
      <c r="DW402" s="14"/>
      <c r="DX402" s="14"/>
      <c r="DY402" s="14"/>
      <c r="DZ402" s="14"/>
      <c r="EA402" s="14"/>
      <c r="EB402" s="14"/>
      <c r="EC402" s="14"/>
      <c r="ED402" s="14"/>
      <c r="EE402" s="14"/>
      <c r="EF402" s="14"/>
      <c r="EG402" s="14"/>
      <c r="EH402" s="14"/>
      <c r="EI402" s="14"/>
      <c r="EJ402" s="14"/>
      <c r="EK402" s="14"/>
      <c r="EL402" s="14"/>
      <c r="EM402" s="14"/>
      <c r="EN402" s="14"/>
      <c r="EO402" s="14"/>
      <c r="EP402" s="14"/>
      <c r="EQ402" s="14"/>
      <c r="ER402" s="14"/>
      <c r="ES402" s="14"/>
      <c r="ET402" s="14"/>
      <c r="EU402" s="14"/>
      <c r="EV402" s="14"/>
      <c r="EW402" s="14"/>
      <c r="EX402" s="14"/>
      <c r="EY402" s="14"/>
      <c r="EZ402" s="14"/>
      <c r="FA402" s="14"/>
      <c r="FB402" s="14"/>
      <c r="FC402" s="14"/>
      <c r="FD402" s="14"/>
      <c r="FE402" s="14"/>
      <c r="FF402" s="14"/>
      <c r="FG402" s="14"/>
      <c r="FH402" s="14"/>
      <c r="FI402" s="14"/>
      <c r="FJ402" s="14"/>
      <c r="FK402" s="14"/>
      <c r="FL402" s="14"/>
      <c r="FM402" s="14"/>
      <c r="FN402" s="14"/>
      <c r="FO402" s="14"/>
      <c r="FP402" s="14"/>
      <c r="FQ402" s="14"/>
      <c r="FR402" s="14"/>
      <c r="FS402" s="14"/>
      <c r="FT402" s="14"/>
      <c r="FU402" s="14"/>
      <c r="FV402" s="14"/>
      <c r="FW402" s="14"/>
      <c r="FX402" s="14"/>
      <c r="FY402" s="14"/>
      <c r="FZ402" s="14"/>
      <c r="GA402" s="14"/>
      <c r="GB402" s="14"/>
      <c r="GC402" s="14"/>
      <c r="GD402" s="14"/>
      <c r="GE402" s="14"/>
      <c r="GF402" s="14"/>
      <c r="GG402" s="14"/>
      <c r="GH402" s="14"/>
      <c r="GI402" s="14"/>
      <c r="GJ402" s="14"/>
      <c r="GK402" s="14"/>
      <c r="GL402" s="14"/>
      <c r="GM402" s="14"/>
      <c r="GN402" s="14"/>
      <c r="GO402" s="14"/>
      <c r="GP402" s="14"/>
      <c r="GQ402" s="14"/>
      <c r="GR402" s="14"/>
      <c r="GS402" s="14"/>
      <c r="GT402" s="14"/>
      <c r="GU402" s="14"/>
      <c r="GV402" s="14"/>
      <c r="GW402" s="14"/>
      <c r="GX402" s="14"/>
      <c r="GY402" s="14"/>
      <c r="GZ402" s="14"/>
      <c r="HA402" s="14"/>
      <c r="HB402" s="14"/>
      <c r="HC402" s="14"/>
      <c r="HD402" s="14"/>
      <c r="HE402" s="14"/>
      <c r="HF402" s="14"/>
      <c r="HG402" s="14"/>
      <c r="HH402" s="14"/>
      <c r="HI402" s="14"/>
      <c r="HJ402" s="14"/>
      <c r="HK402" s="14"/>
      <c r="HL402" s="14"/>
      <c r="HM402" s="14"/>
      <c r="HN402" s="14"/>
      <c r="HO402" s="14"/>
      <c r="HP402" s="14"/>
      <c r="HQ402" s="14"/>
      <c r="HR402" s="14"/>
      <c r="HS402" s="14"/>
      <c r="HT402" s="14"/>
      <c r="HU402" s="14"/>
      <c r="HV402" s="14"/>
      <c r="HW402" s="14"/>
      <c r="HX402" s="14"/>
      <c r="HY402" s="14"/>
      <c r="HZ402" s="14"/>
      <c r="IA402" s="14"/>
      <c r="IB402" s="14"/>
      <c r="IC402" s="14"/>
      <c r="ID402" s="14"/>
      <c r="IE402" s="14"/>
      <c r="IF402" s="14"/>
    </row>
    <row r="403" s="2" customFormat="1" spans="1:240">
      <c r="A403" s="9" t="s">
        <v>53</v>
      </c>
      <c r="B403" s="10"/>
      <c r="C403" s="10"/>
      <c r="D403" s="16"/>
      <c r="E403" s="15"/>
      <c r="F403" s="15"/>
      <c r="G403" s="15"/>
      <c r="H403" s="15"/>
      <c r="I403" s="15"/>
      <c r="J403" s="15"/>
      <c r="K403" s="15"/>
      <c r="L403" s="15"/>
      <c r="M403" s="15"/>
      <c r="N403" s="15"/>
      <c r="O403" s="15"/>
      <c r="P403" s="15"/>
      <c r="Q403" s="15"/>
      <c r="R403" s="15"/>
      <c r="S403" s="15"/>
      <c r="T403" s="15"/>
      <c r="U403" s="15"/>
      <c r="V403" s="15"/>
      <c r="W403" s="15"/>
      <c r="X403" s="15"/>
      <c r="Y403" s="15"/>
      <c r="Z403" s="15"/>
      <c r="AA403" s="15">
        <v>0.109525645969919</v>
      </c>
      <c r="AB403" s="15">
        <v>0.0747306221758777</v>
      </c>
      <c r="AC403" s="15">
        <v>0.0348073524703059</v>
      </c>
      <c r="AD403" s="15">
        <v>-0.181286549707602</v>
      </c>
      <c r="AE403" s="15">
        <v>0.0351503759398495</v>
      </c>
      <c r="AF403" s="15">
        <v>-0.0666819151609793</v>
      </c>
      <c r="AG403" s="15">
        <v>-0.0151423161897031</v>
      </c>
      <c r="AH403" s="15">
        <v>-0.0400053903394335</v>
      </c>
      <c r="AI403" s="15">
        <v>0.116875725561477</v>
      </c>
      <c r="AJ403" s="15">
        <v>0.023790981666719</v>
      </c>
      <c r="AK403" s="15">
        <v>0.00820770519262948</v>
      </c>
      <c r="AL403" s="15">
        <v>-0.270228155909078</v>
      </c>
      <c r="AM403" s="15">
        <v>0.00737100737100649</v>
      </c>
      <c r="AN403" s="15">
        <v>-0.0233532483867431</v>
      </c>
      <c r="AO403" s="15">
        <v>0.140758964198972</v>
      </c>
      <c r="AP403" s="15">
        <v>0.0881878359026222</v>
      </c>
      <c r="AQ403" s="15">
        <v>-0.126388888888889</v>
      </c>
      <c r="AR403" s="15">
        <v>0.0741692064533919</v>
      </c>
      <c r="AS403" s="15">
        <v>-0.116321202501276</v>
      </c>
      <c r="AT403" s="15">
        <v>-0.0786550904631247</v>
      </c>
      <c r="AU403" s="15">
        <v>-0.127138241588377</v>
      </c>
      <c r="AV403" s="15">
        <v>0.0712319339297993</v>
      </c>
      <c r="AW403" s="15">
        <v>0.0672460718363086</v>
      </c>
      <c r="AX403" s="15">
        <v>-0.233034829203501</v>
      </c>
      <c r="AY403" s="15">
        <v>0.133527467887976</v>
      </c>
      <c r="AZ403" s="15">
        <v>0.190327776710828</v>
      </c>
      <c r="BA403" s="15">
        <v>0.0249871101225903</v>
      </c>
      <c r="BB403" s="15">
        <v>0.00976905830477448</v>
      </c>
      <c r="BC403" s="15">
        <v>0.00119193543628282</v>
      </c>
      <c r="BD403" s="15">
        <v>-0.10393322395643</v>
      </c>
      <c r="BE403" s="15">
        <v>-0.0502973091803045</v>
      </c>
      <c r="BF403" s="15">
        <v>0.0970996216897853</v>
      </c>
      <c r="BG403" s="15">
        <v>-0.0364788307079338</v>
      </c>
      <c r="BH403" s="15">
        <v>-0.022222222222224</v>
      </c>
      <c r="BI403" s="15">
        <v>0.0539481318128419</v>
      </c>
      <c r="BJ403" s="15">
        <v>-0.227155978019545</v>
      </c>
      <c r="BK403" s="15">
        <v>-0.0583851365066927</v>
      </c>
      <c r="BL403" s="15">
        <v>-0.128823782852219</v>
      </c>
      <c r="BM403" s="15">
        <v>0.161501040680509</v>
      </c>
      <c r="BN403" s="15">
        <v>0.0691915666475189</v>
      </c>
      <c r="BO403" s="15">
        <v>0.299924069855732</v>
      </c>
      <c r="BP403" s="15">
        <v>-0.0690676235262543</v>
      </c>
      <c r="BQ403" s="15">
        <v>0.0747427818218407</v>
      </c>
      <c r="BR403" s="15">
        <v>0.00757057514211912</v>
      </c>
      <c r="BS403" s="15">
        <v>0.0369915490881518</v>
      </c>
      <c r="BT403" s="15">
        <v>-0.0275420543766569</v>
      </c>
      <c r="BU403" s="15">
        <v>-0.0350564468211527</v>
      </c>
      <c r="BV403" s="15">
        <v>-0.178110863964951</v>
      </c>
      <c r="BW403" s="15">
        <v>0.0261018135223525</v>
      </c>
      <c r="BX403" s="15">
        <v>0.250691308069301</v>
      </c>
      <c r="BY403" s="15">
        <v>0.068962891585264</v>
      </c>
      <c r="BZ403" s="15">
        <v>0.0661302882390247</v>
      </c>
      <c r="CA403" s="15">
        <v>0.146760080592339</v>
      </c>
      <c r="CB403" s="15">
        <v>-0.0658339661022156</v>
      </c>
      <c r="CC403" s="15">
        <v>0.0786420359899462</v>
      </c>
      <c r="CD403" s="15">
        <v>-0.00662509742790318</v>
      </c>
      <c r="CE403" s="15">
        <v>-0.0276619572495975</v>
      </c>
      <c r="CF403" s="15">
        <v>-0.0276198212835099</v>
      </c>
      <c r="CG403" s="15">
        <v>0.0630743525480368</v>
      </c>
      <c r="CH403" s="15">
        <v>-0.226026150086364</v>
      </c>
      <c r="CI403" s="15">
        <v>0.103927000588693</v>
      </c>
      <c r="CJ403" s="15">
        <v>-0.088762727243465</v>
      </c>
      <c r="CK403" s="15">
        <v>-0.154751582159506</v>
      </c>
      <c r="CL403" s="15">
        <v>0.154086645824028</v>
      </c>
      <c r="CM403" s="15">
        <v>-0.024767801857586</v>
      </c>
      <c r="CN403" s="15">
        <v>-0.15141558624623</v>
      </c>
      <c r="CO403" s="15">
        <v>0.0143518836971361</v>
      </c>
      <c r="CP403" s="15">
        <v>0.0330215490333996</v>
      </c>
      <c r="CQ403" s="15">
        <v>-0.000460767164463527</v>
      </c>
      <c r="CR403" s="15">
        <v>0.108146479472442</v>
      </c>
      <c r="CS403" s="15">
        <v>0.0588942463131799</v>
      </c>
      <c r="CT403" s="15">
        <v>-0.114939535447509</v>
      </c>
      <c r="CU403" s="15">
        <v>0.118104922562737</v>
      </c>
      <c r="CV403" s="15">
        <v>0.0695997238458685</v>
      </c>
      <c r="CW403" s="15">
        <v>0.166072334521171</v>
      </c>
      <c r="CX403" s="15">
        <v>-0.0557023940032511</v>
      </c>
      <c r="CY403" s="15">
        <v>0.0426086911837535</v>
      </c>
      <c r="CZ403" s="15">
        <v>-0.011296243998871</v>
      </c>
      <c r="DA403" s="15">
        <v>-0.0106781229118761</v>
      </c>
      <c r="DB403" s="15">
        <v>-0.0252280015075044</v>
      </c>
      <c r="DC403" s="15">
        <v>0.00593030208348777</v>
      </c>
      <c r="DD403" s="15">
        <v>-0.00549887882950673</v>
      </c>
      <c r="DE403" s="15">
        <v>-0.0535693255996224</v>
      </c>
      <c r="DF403" s="15">
        <v>-0.239498876357637</v>
      </c>
      <c r="DG403" s="15">
        <v>0.0794808038415691</v>
      </c>
      <c r="DH403" s="15">
        <v>-0.0688995215311002</v>
      </c>
      <c r="DI403" s="15">
        <v>0.0530793551879756</v>
      </c>
      <c r="DJ403" s="15">
        <v>0.0403075179320409</v>
      </c>
      <c r="DK403" s="15">
        <v>-0.217039196631033</v>
      </c>
      <c r="DL403" s="15">
        <v>-0.0996284840585098</v>
      </c>
      <c r="DM403" s="15">
        <v>-0.116549743094197</v>
      </c>
      <c r="DN403" s="15">
        <v>0.297140658881151</v>
      </c>
      <c r="DO403" s="15">
        <v>-0.170360577203783</v>
      </c>
      <c r="DP403" s="15">
        <v>-1</v>
      </c>
      <c r="DQ403" s="15" t="e">
        <v>#DIV/0!</v>
      </c>
      <c r="DR403" s="15">
        <v>-1</v>
      </c>
      <c r="DS403" s="15" t="e">
        <v>#DIV/0!</v>
      </c>
      <c r="DT403" s="14"/>
      <c r="DU403" s="14"/>
      <c r="DV403" s="14"/>
      <c r="DW403" s="14"/>
      <c r="DX403" s="14"/>
      <c r="DY403" s="14"/>
      <c r="DZ403" s="14"/>
      <c r="EA403" s="14"/>
      <c r="EB403" s="14"/>
      <c r="EC403" s="14"/>
      <c r="ED403" s="14"/>
      <c r="EE403" s="14"/>
      <c r="EF403" s="14"/>
      <c r="EG403" s="14"/>
      <c r="EH403" s="14"/>
      <c r="EI403" s="14"/>
      <c r="EJ403" s="14"/>
      <c r="EK403" s="14"/>
      <c r="EL403" s="14"/>
      <c r="EM403" s="14"/>
      <c r="EN403" s="14"/>
      <c r="EO403" s="14"/>
      <c r="EP403" s="14"/>
      <c r="EQ403" s="14"/>
      <c r="ER403" s="14"/>
      <c r="ES403" s="14"/>
      <c r="ET403" s="14"/>
      <c r="EU403" s="14"/>
      <c r="EV403" s="14"/>
      <c r="EW403" s="14"/>
      <c r="EX403" s="14"/>
      <c r="EY403" s="14"/>
      <c r="EZ403" s="14"/>
      <c r="FA403" s="14"/>
      <c r="FB403" s="14"/>
      <c r="FC403" s="14"/>
      <c r="FD403" s="14"/>
      <c r="FE403" s="14"/>
      <c r="FF403" s="14"/>
      <c r="FG403" s="14"/>
      <c r="FH403" s="14"/>
      <c r="FI403" s="14"/>
      <c r="FJ403" s="14"/>
      <c r="FK403" s="14"/>
      <c r="FL403" s="14"/>
      <c r="FM403" s="14"/>
      <c r="FN403" s="14"/>
      <c r="FO403" s="14"/>
      <c r="FP403" s="14"/>
      <c r="FQ403" s="14"/>
      <c r="FR403" s="14"/>
      <c r="FS403" s="14"/>
      <c r="FT403" s="14"/>
      <c r="FU403" s="14"/>
      <c r="FV403" s="14"/>
      <c r="FW403" s="14"/>
      <c r="FX403" s="14"/>
      <c r="FY403" s="14"/>
      <c r="FZ403" s="14"/>
      <c r="GA403" s="14"/>
      <c r="GB403" s="14"/>
      <c r="GC403" s="14"/>
      <c r="GD403" s="14"/>
      <c r="GE403" s="14"/>
      <c r="GF403" s="14"/>
      <c r="GG403" s="14"/>
      <c r="GH403" s="14"/>
      <c r="GI403" s="14"/>
      <c r="GJ403" s="14"/>
      <c r="GK403" s="14"/>
      <c r="GL403" s="14"/>
      <c r="GM403" s="14"/>
      <c r="GN403" s="14"/>
      <c r="GO403" s="14"/>
      <c r="GP403" s="14"/>
      <c r="GQ403" s="14"/>
      <c r="GR403" s="14"/>
      <c r="GS403" s="14"/>
      <c r="GT403" s="14"/>
      <c r="GU403" s="14"/>
      <c r="GV403" s="14"/>
      <c r="GW403" s="14"/>
      <c r="GX403" s="14"/>
      <c r="GY403" s="14"/>
      <c r="GZ403" s="14"/>
      <c r="HA403" s="14"/>
      <c r="HB403" s="14"/>
      <c r="HC403" s="14"/>
      <c r="HD403" s="14"/>
      <c r="HE403" s="14"/>
      <c r="HF403" s="14"/>
      <c r="HG403" s="14"/>
      <c r="HH403" s="14"/>
      <c r="HI403" s="14"/>
      <c r="HJ403" s="14"/>
      <c r="HK403" s="14"/>
      <c r="HL403" s="14"/>
      <c r="HM403" s="14"/>
      <c r="HN403" s="14"/>
      <c r="HO403" s="14"/>
      <c r="HP403" s="14"/>
      <c r="HQ403" s="14"/>
      <c r="HR403" s="14"/>
      <c r="HS403" s="14"/>
      <c r="HT403" s="14"/>
      <c r="HU403" s="14"/>
      <c r="HV403" s="14"/>
      <c r="HW403" s="14"/>
      <c r="HX403" s="14"/>
      <c r="HY403" s="14"/>
      <c r="HZ403" s="14"/>
      <c r="IA403" s="14"/>
      <c r="IB403" s="14"/>
      <c r="IC403" s="14"/>
      <c r="ID403" s="14"/>
      <c r="IE403" s="14"/>
      <c r="IF403" s="14"/>
    </row>
    <row r="404" s="2" customFormat="1" spans="1:240">
      <c r="A404" s="9" t="s">
        <v>54</v>
      </c>
      <c r="B404" s="10"/>
      <c r="C404" s="10"/>
      <c r="D404" s="16"/>
      <c r="E404" s="15">
        <v>-0.0762441475762694</v>
      </c>
      <c r="F404" s="15">
        <v>-0.0427156124538949</v>
      </c>
      <c r="G404" s="15">
        <v>-0.0305445272037028</v>
      </c>
      <c r="H404" s="15">
        <v>0.0309835554988527</v>
      </c>
      <c r="I404" s="15">
        <v>-0.0808321936356639</v>
      </c>
      <c r="J404" s="15">
        <v>-0.183371675911801</v>
      </c>
      <c r="K404" s="15">
        <v>-0.117977113881137</v>
      </c>
      <c r="L404" s="15">
        <v>-0.0199892215462903</v>
      </c>
      <c r="M404" s="15">
        <v>-0.0813633859356032</v>
      </c>
      <c r="N404" s="15">
        <v>0.00534648269201021</v>
      </c>
      <c r="O404" s="15">
        <v>0.201704769266269</v>
      </c>
      <c r="P404" s="15">
        <v>-0.0555919392574253</v>
      </c>
      <c r="Q404" s="15">
        <v>0.0298532786108663</v>
      </c>
      <c r="R404" s="15">
        <v>-0.0447404362058126</v>
      </c>
      <c r="S404" s="15">
        <v>0.116138525987542</v>
      </c>
      <c r="T404" s="15">
        <v>0.201740926176319</v>
      </c>
      <c r="U404" s="15">
        <v>-0.0244138873315767</v>
      </c>
      <c r="V404" s="15">
        <v>-0.0368046828817434</v>
      </c>
      <c r="W404" s="15">
        <v>-0.0561407163300083</v>
      </c>
      <c r="X404" s="15">
        <v>0.0551141008195251</v>
      </c>
      <c r="Y404" s="15">
        <v>-0.0253980954712256</v>
      </c>
      <c r="Z404" s="15">
        <v>0.120874582235234</v>
      </c>
      <c r="AA404" s="15">
        <v>0.0709284307636351</v>
      </c>
      <c r="AB404" s="15">
        <v>-0.00413903542050853</v>
      </c>
      <c r="AC404" s="15">
        <v>-0.0351682311365417</v>
      </c>
      <c r="AD404" s="15">
        <v>0.0672599279697617</v>
      </c>
      <c r="AE404" s="15">
        <v>0.0770432731621462</v>
      </c>
      <c r="AF404" s="15">
        <v>0.00636580997973457</v>
      </c>
      <c r="AG404" s="15">
        <v>-0.073527300364982</v>
      </c>
      <c r="AH404" s="15">
        <v>0.0971938744873606</v>
      </c>
      <c r="AI404" s="15">
        <v>-0.0534952922237328</v>
      </c>
      <c r="AJ404" s="15">
        <v>0.0463591569117126</v>
      </c>
      <c r="AK404" s="15">
        <v>0.100448740316281</v>
      </c>
      <c r="AL404" s="15">
        <v>0.0597015438013748</v>
      </c>
      <c r="AM404" s="15">
        <v>-0.0991834975524341</v>
      </c>
      <c r="AN404" s="15">
        <v>-0.0208019853281233</v>
      </c>
      <c r="AO404" s="15">
        <v>0.036595604803183</v>
      </c>
      <c r="AP404" s="15">
        <v>0.113741333578989</v>
      </c>
      <c r="AQ404" s="15">
        <v>0.0361893388236052</v>
      </c>
      <c r="AR404" s="15">
        <v>0.0175438610868326</v>
      </c>
      <c r="AS404" s="15">
        <v>0.109122664039881</v>
      </c>
      <c r="AT404" s="15">
        <v>-0.00331801833714263</v>
      </c>
      <c r="AU404" s="15">
        <v>-0.0991869984178791</v>
      </c>
      <c r="AV404" s="15">
        <v>-0.000957534983853758</v>
      </c>
      <c r="AW404" s="15">
        <v>-0.0780203648691017</v>
      </c>
      <c r="AX404" s="15">
        <v>0.0321713190064912</v>
      </c>
      <c r="AY404" s="15">
        <v>0.014426593381035</v>
      </c>
      <c r="AZ404" s="15">
        <v>-0.0170670273626418</v>
      </c>
      <c r="BA404" s="15">
        <v>0.0302267000325738</v>
      </c>
      <c r="BB404" s="15">
        <v>-0.246071449771591</v>
      </c>
      <c r="BC404" s="15">
        <v>-0.0140022149215303</v>
      </c>
      <c r="BD404" s="15">
        <v>-0.0133142166029925</v>
      </c>
      <c r="BE404" s="15">
        <v>-0.0763109409536878</v>
      </c>
      <c r="BF404" s="15">
        <v>0.0890094007238671</v>
      </c>
      <c r="BG404" s="15">
        <v>0.0502476969682186</v>
      </c>
      <c r="BH404" s="15">
        <v>0.0270870562098549</v>
      </c>
      <c r="BI404" s="15">
        <v>0.0510903398807943</v>
      </c>
      <c r="BJ404" s="15">
        <v>-0.10330786069583</v>
      </c>
      <c r="BK404" s="15">
        <v>-0.136209681874417</v>
      </c>
      <c r="BL404" s="15">
        <v>-0.418717406092169</v>
      </c>
      <c r="BM404" s="15">
        <v>0.657267747181471</v>
      </c>
      <c r="BN404" s="15">
        <v>0.0270839025276119</v>
      </c>
      <c r="BO404" s="15">
        <v>0.140422069721146</v>
      </c>
      <c r="BP404" s="15">
        <v>0.010291944162812</v>
      </c>
      <c r="BQ404" s="15">
        <v>0.0805479602532315</v>
      </c>
      <c r="BR404" s="15">
        <v>0.0367162078392755</v>
      </c>
      <c r="BS404" s="15">
        <v>0.0306907753965069</v>
      </c>
      <c r="BT404" s="15">
        <v>0.101566559491731</v>
      </c>
      <c r="BU404" s="15">
        <v>0.0836502738135574</v>
      </c>
      <c r="BV404" s="15">
        <v>-0.268331451324797</v>
      </c>
      <c r="BW404" s="15">
        <v>0.223598948691464</v>
      </c>
      <c r="BX404" s="15">
        <v>0.0930468672362623</v>
      </c>
      <c r="BY404" s="15">
        <v>0.0856120221095646</v>
      </c>
      <c r="BZ404" s="15">
        <v>-0.143932746114306</v>
      </c>
      <c r="CA404" s="15">
        <v>-0.0805210935538986</v>
      </c>
      <c r="CB404" s="15">
        <v>-0.0400062796357556</v>
      </c>
      <c r="CC404" s="15">
        <v>0.0148801330897528</v>
      </c>
      <c r="CD404" s="15">
        <v>-0.167891798364223</v>
      </c>
      <c r="CE404" s="15">
        <v>0.115170446112998</v>
      </c>
      <c r="CF404" s="15">
        <v>-0.0313449720080909</v>
      </c>
      <c r="CG404" s="15">
        <v>-0.0749922232322334</v>
      </c>
      <c r="CH404" s="15">
        <v>-0.213563281383315</v>
      </c>
      <c r="CI404" s="15">
        <v>-0.132663339544259</v>
      </c>
      <c r="CJ404" s="15">
        <v>-0.0226539099410255</v>
      </c>
      <c r="CK404" s="15">
        <v>-0.121453901223937</v>
      </c>
      <c r="CL404" s="15">
        <v>0.0621126501301059</v>
      </c>
      <c r="CM404" s="15">
        <v>-0.055295221233722</v>
      </c>
      <c r="CN404" s="15">
        <v>0.1221005385877</v>
      </c>
      <c r="CO404" s="15">
        <v>-0.136466667235905</v>
      </c>
      <c r="CP404" s="15">
        <v>-0.21119199026763</v>
      </c>
      <c r="CQ404" s="15">
        <v>0.114227431754252</v>
      </c>
      <c r="CR404" s="15">
        <v>-0.333689985470477</v>
      </c>
      <c r="CS404" s="15">
        <v>-0.0245602660135709</v>
      </c>
      <c r="CT404" s="15">
        <v>0.453779529479758</v>
      </c>
      <c r="CU404" s="15">
        <v>0.104900893059031</v>
      </c>
      <c r="CV404" s="15">
        <v>0.0308785316475835</v>
      </c>
      <c r="CW404" s="15">
        <v>-0.0181818196587783</v>
      </c>
      <c r="CX404" s="15">
        <v>-0.190855184956887</v>
      </c>
      <c r="CY404" s="15">
        <v>0.0979073270158461</v>
      </c>
      <c r="CZ404" s="15">
        <v>-0.137428053488479</v>
      </c>
      <c r="DA404" s="15">
        <v>-0.290368052979018</v>
      </c>
      <c r="DB404" s="15">
        <v>-0.00247525688669936</v>
      </c>
      <c r="DC404" s="15">
        <v>-0.00103650385883036</v>
      </c>
      <c r="DD404" s="15">
        <v>0.0965018489739855</v>
      </c>
      <c r="DE404" s="15">
        <v>0.0373395602734838</v>
      </c>
      <c r="DF404" s="15">
        <v>0.0344720149094946</v>
      </c>
      <c r="DG404" s="15">
        <v>0.423596855138138</v>
      </c>
      <c r="DH404" s="15">
        <v>0.10454094818934</v>
      </c>
      <c r="DI404" s="15">
        <v>-0.0416843264228691</v>
      </c>
      <c r="DJ404" s="15">
        <v>0.264436936420373</v>
      </c>
      <c r="DK404" s="15">
        <v>-0.00734214142408129</v>
      </c>
      <c r="DL404" s="15">
        <v>0.0977946185721372</v>
      </c>
      <c r="DM404" s="15">
        <v>-0.0790296037892786</v>
      </c>
      <c r="DN404" s="15">
        <v>0.270605404787769</v>
      </c>
      <c r="DO404" s="15">
        <v>-0.116637754003481</v>
      </c>
      <c r="DP404" s="15">
        <v>-1</v>
      </c>
      <c r="DQ404" s="15" t="e">
        <v>#DIV/0!</v>
      </c>
      <c r="DR404" s="15">
        <v>-1</v>
      </c>
      <c r="DS404" s="15" t="e">
        <v>#DIV/0!</v>
      </c>
      <c r="DT404" s="14"/>
      <c r="DU404" s="14"/>
      <c r="DV404" s="14"/>
      <c r="DW404" s="14"/>
      <c r="DX404" s="14"/>
      <c r="DY404" s="14"/>
      <c r="DZ404" s="14"/>
      <c r="EA404" s="14"/>
      <c r="EB404" s="14"/>
      <c r="EC404" s="14"/>
      <c r="ED404" s="14"/>
      <c r="EE404" s="14"/>
      <c r="EF404" s="14"/>
      <c r="EG404" s="14"/>
      <c r="EH404" s="14"/>
      <c r="EI404" s="14"/>
      <c r="EJ404" s="14"/>
      <c r="EK404" s="14"/>
      <c r="EL404" s="14"/>
      <c r="EM404" s="14"/>
      <c r="EN404" s="14"/>
      <c r="EO404" s="14"/>
      <c r="EP404" s="14"/>
      <c r="EQ404" s="14"/>
      <c r="ER404" s="14"/>
      <c r="ES404" s="14"/>
      <c r="ET404" s="14"/>
      <c r="EU404" s="14"/>
      <c r="EV404" s="14"/>
      <c r="EW404" s="14"/>
      <c r="EX404" s="14"/>
      <c r="EY404" s="14"/>
      <c r="EZ404" s="14"/>
      <c r="FA404" s="14"/>
      <c r="FB404" s="14"/>
      <c r="FC404" s="14"/>
      <c r="FD404" s="14"/>
      <c r="FE404" s="14"/>
      <c r="FF404" s="14"/>
      <c r="FG404" s="14"/>
      <c r="FH404" s="14"/>
      <c r="FI404" s="14"/>
      <c r="FJ404" s="14"/>
      <c r="FK404" s="14"/>
      <c r="FL404" s="14"/>
      <c r="FM404" s="14"/>
      <c r="FN404" s="14"/>
      <c r="FO404" s="14"/>
      <c r="FP404" s="14"/>
      <c r="FQ404" s="14"/>
      <c r="FR404" s="14"/>
      <c r="FS404" s="14"/>
      <c r="FT404" s="14"/>
      <c r="FU404" s="14"/>
      <c r="FV404" s="14"/>
      <c r="FW404" s="14"/>
      <c r="FX404" s="14"/>
      <c r="FY404" s="14"/>
      <c r="FZ404" s="14"/>
      <c r="GA404" s="14"/>
      <c r="GB404" s="14"/>
      <c r="GC404" s="14"/>
      <c r="GD404" s="14"/>
      <c r="GE404" s="14"/>
      <c r="GF404" s="14"/>
      <c r="GG404" s="14"/>
      <c r="GH404" s="14"/>
      <c r="GI404" s="14"/>
      <c r="GJ404" s="14"/>
      <c r="GK404" s="14"/>
      <c r="GL404" s="14"/>
      <c r="GM404" s="14"/>
      <c r="GN404" s="14"/>
      <c r="GO404" s="14"/>
      <c r="GP404" s="14"/>
      <c r="GQ404" s="14"/>
      <c r="GR404" s="14"/>
      <c r="GS404" s="14"/>
      <c r="GT404" s="14"/>
      <c r="GU404" s="14"/>
      <c r="GV404" s="14"/>
      <c r="GW404" s="14"/>
      <c r="GX404" s="14"/>
      <c r="GY404" s="14"/>
      <c r="GZ404" s="14"/>
      <c r="HA404" s="14"/>
      <c r="HB404" s="14"/>
      <c r="HC404" s="14"/>
      <c r="HD404" s="14"/>
      <c r="HE404" s="14"/>
      <c r="HF404" s="14"/>
      <c r="HG404" s="14"/>
      <c r="HH404" s="14"/>
      <c r="HI404" s="14"/>
      <c r="HJ404" s="14"/>
      <c r="HK404" s="14"/>
      <c r="HL404" s="14"/>
      <c r="HM404" s="14"/>
      <c r="HN404" s="14"/>
      <c r="HO404" s="14"/>
      <c r="HP404" s="14"/>
      <c r="HQ404" s="14"/>
      <c r="HR404" s="14"/>
      <c r="HS404" s="14"/>
      <c r="HT404" s="14"/>
      <c r="HU404" s="14"/>
      <c r="HV404" s="14"/>
      <c r="HW404" s="14"/>
      <c r="HX404" s="14"/>
      <c r="HY404" s="14"/>
      <c r="HZ404" s="14"/>
      <c r="IA404" s="14"/>
      <c r="IB404" s="14"/>
      <c r="IC404" s="14"/>
      <c r="ID404" s="14"/>
      <c r="IE404" s="14"/>
      <c r="IF404" s="14"/>
    </row>
    <row r="405" s="2" customFormat="1" spans="1:240">
      <c r="A405" s="9" t="s">
        <v>190</v>
      </c>
      <c r="B405" s="10"/>
      <c r="C405" s="10"/>
      <c r="D405" s="16"/>
      <c r="E405" s="15" t="s">
        <v>209</v>
      </c>
      <c r="F405" s="15">
        <v>0.0199999999999982</v>
      </c>
      <c r="G405" s="15">
        <v>-0.163398692810454</v>
      </c>
      <c r="H405" s="15">
        <v>0.0585937499999942</v>
      </c>
      <c r="I405" s="15">
        <v>-0.125461254612545</v>
      </c>
      <c r="J405" s="15">
        <v>0.0262823941797719</v>
      </c>
      <c r="K405" s="15">
        <v>0.165886018063799</v>
      </c>
      <c r="L405" s="15">
        <v>0.0724637681159419</v>
      </c>
      <c r="M405" s="15">
        <v>-0.0135135135135163</v>
      </c>
      <c r="N405" s="15">
        <v>-0.251611643593591</v>
      </c>
      <c r="O405" s="15">
        <v>-0.123119684413351</v>
      </c>
      <c r="P405" s="15">
        <v>0.0778397749351103</v>
      </c>
      <c r="Q405" s="15">
        <v>0.148695246477335</v>
      </c>
      <c r="R405" s="15">
        <v>-0.111111111111114</v>
      </c>
      <c r="S405" s="15">
        <v>-0.10483870967742</v>
      </c>
      <c r="T405" s="15">
        <v>0.0326711454636013</v>
      </c>
      <c r="U405" s="15">
        <v>0.0533597175947556</v>
      </c>
      <c r="V405" s="15">
        <v>0.147497872874238</v>
      </c>
      <c r="W405" s="15">
        <v>0.0599766038744483</v>
      </c>
      <c r="X405" s="15">
        <v>0.0582191780821881</v>
      </c>
      <c r="Y405" s="15">
        <v>-0.025896505141438</v>
      </c>
      <c r="Z405" s="15">
        <v>-0.00513809277188881</v>
      </c>
      <c r="AA405" s="15">
        <v>-0.118863975482359</v>
      </c>
      <c r="AB405" s="15">
        <v>-0.0358654005882661</v>
      </c>
      <c r="AC405" s="15">
        <v>-0.0676156583629861</v>
      </c>
      <c r="AD405" s="15">
        <v>-0.083969465648855</v>
      </c>
      <c r="AE405" s="15">
        <v>0.211807566557682</v>
      </c>
      <c r="AF405" s="15">
        <v>-0.0239802788310802</v>
      </c>
      <c r="AG405" s="15">
        <v>0.209803191244773</v>
      </c>
      <c r="AH405" s="15">
        <v>0.00367982124483213</v>
      </c>
      <c r="AI405" s="15">
        <v>-0.140237181178047</v>
      </c>
      <c r="AJ405" s="15">
        <v>-0.0774410774410808</v>
      </c>
      <c r="AK405" s="15">
        <v>-0.0145985401459833</v>
      </c>
      <c r="AL405" s="15">
        <v>-0.0472446182911583</v>
      </c>
      <c r="AM405" s="15">
        <v>0.0318099764379056</v>
      </c>
      <c r="AN405" s="15">
        <v>-0.0625436044646488</v>
      </c>
      <c r="AO405" s="15">
        <v>0.0205122669184308</v>
      </c>
      <c r="AP405" s="15">
        <v>-0.0119999999999993</v>
      </c>
      <c r="AQ405" s="15">
        <v>-0.00849680088892901</v>
      </c>
      <c r="AR405" s="15">
        <v>-0.0539419087136935</v>
      </c>
      <c r="AS405" s="15">
        <v>-0.0131578947368413</v>
      </c>
      <c r="AT405" s="15">
        <v>-0.108584591638196</v>
      </c>
      <c r="AU405" s="15">
        <v>-0.0854271356783917</v>
      </c>
      <c r="AV405" s="15">
        <v>0.0604395604395596</v>
      </c>
      <c r="AW405" s="15">
        <v>-0.175837840302116</v>
      </c>
      <c r="AX405" s="15">
        <v>0.0377272662502146</v>
      </c>
      <c r="AY405" s="15">
        <v>-0.0882352941176471</v>
      </c>
      <c r="AZ405" s="15">
        <v>-0.00768315465070546</v>
      </c>
      <c r="BA405" s="15">
        <v>0.161073825503355</v>
      </c>
      <c r="BB405" s="15">
        <v>-0.161385704548436</v>
      </c>
      <c r="BC405" s="15">
        <v>0.0689655172413792</v>
      </c>
      <c r="BD405" s="15">
        <v>-0.0903225806451607</v>
      </c>
      <c r="BE405" s="15">
        <v>0.153048184138238</v>
      </c>
      <c r="BF405" s="15">
        <v>0.0361445783132539</v>
      </c>
      <c r="BG405" s="15">
        <v>-0.0706719273574002</v>
      </c>
      <c r="BH405" s="15">
        <v>-0.118012422360249</v>
      </c>
      <c r="BI405" s="15">
        <v>0</v>
      </c>
      <c r="BJ405" s="15">
        <v>-0.182918601657337</v>
      </c>
      <c r="BK405" s="15">
        <v>0.134945627937293</v>
      </c>
      <c r="BL405" s="15">
        <v>-0.0852924730137116</v>
      </c>
      <c r="BM405" s="15">
        <v>-0.0787401574803164</v>
      </c>
      <c r="BN405" s="15">
        <v>-0.0934403020827357</v>
      </c>
      <c r="BO405" s="15">
        <v>-0.0196078431372565</v>
      </c>
      <c r="BP405" s="15">
        <v>0.107044515007068</v>
      </c>
      <c r="BQ405" s="15">
        <v>-0.0245992975421696</v>
      </c>
      <c r="BR405" s="15">
        <v>-0.038834951456312</v>
      </c>
      <c r="BS405" s="15">
        <v>-0.0570242074344173</v>
      </c>
      <c r="BT405" s="15">
        <v>0.0210526315789485</v>
      </c>
      <c r="BU405" s="15">
        <v>0.11340206185567</v>
      </c>
      <c r="BV405" s="15">
        <v>0.116965763013871</v>
      </c>
      <c r="BW405" s="15" t="s">
        <v>209</v>
      </c>
      <c r="BX405" s="15" t="s">
        <v>209</v>
      </c>
      <c r="BY405" s="15" t="s">
        <v>209</v>
      </c>
      <c r="BZ405" s="15">
        <v>0.118589743589739</v>
      </c>
      <c r="CA405" s="15">
        <v>0.212034383954155</v>
      </c>
      <c r="CB405" s="15">
        <v>-0.217494089834512</v>
      </c>
      <c r="CC405" s="15">
        <v>0.120845921450146</v>
      </c>
      <c r="CD405" s="15" t="s">
        <v>209</v>
      </c>
      <c r="CE405" s="15" t="s">
        <v>209</v>
      </c>
      <c r="CF405" s="15" t="s">
        <v>209</v>
      </c>
      <c r="CG405" s="15">
        <v>0.0256410256410284</v>
      </c>
      <c r="CH405" s="15">
        <v>0.0141641723826902</v>
      </c>
      <c r="CI405" s="15">
        <v>-0.169618056807092</v>
      </c>
      <c r="CJ405" s="15">
        <v>0.0325018907429826</v>
      </c>
      <c r="CK405" s="15">
        <v>0.0136415062916564</v>
      </c>
      <c r="CL405" s="15">
        <v>-0.0379311901987449</v>
      </c>
      <c r="CM405" s="15">
        <v>0.0806252335888009</v>
      </c>
      <c r="CN405" s="15">
        <v>-0.0813624511879649</v>
      </c>
      <c r="CO405" s="15">
        <v>0.0267523179331162</v>
      </c>
      <c r="CP405" s="15">
        <v>-0.0956433280279726</v>
      </c>
      <c r="CQ405" s="15">
        <v>-0.104857253872331</v>
      </c>
      <c r="CR405" s="15">
        <v>0.0327313399356692</v>
      </c>
      <c r="CS405" s="15">
        <v>-0.0153772353674966</v>
      </c>
      <c r="CT405" s="15">
        <v>-0.0120894041370314</v>
      </c>
      <c r="CU405" s="15">
        <v>-0.0130636571723196</v>
      </c>
      <c r="CV405" s="15">
        <v>0.0192870552573108</v>
      </c>
      <c r="CW405" s="15">
        <v>0.131595479540451</v>
      </c>
      <c r="CX405" s="15">
        <v>-0.201586768345022</v>
      </c>
      <c r="CY405" s="15">
        <v>0.0536723163841819</v>
      </c>
      <c r="CZ405" s="15">
        <v>0.148638613488928</v>
      </c>
      <c r="DA405" s="15">
        <v>-0.0496354188156926</v>
      </c>
      <c r="DB405" s="15">
        <v>-0.0419948132788731</v>
      </c>
      <c r="DC405" s="15">
        <v>-0.0367317748931372</v>
      </c>
      <c r="DD405" s="15">
        <v>-0.0761154855643043</v>
      </c>
      <c r="DE405" s="15">
        <v>-0.0145930936071497</v>
      </c>
      <c r="DF405" s="15">
        <v>-0.162098863973733</v>
      </c>
      <c r="DG405" s="15">
        <v>0.210669430213772</v>
      </c>
      <c r="DH405" s="15">
        <v>0.0877453503536145</v>
      </c>
      <c r="DI405" s="15">
        <v>0.0316379166235599</v>
      </c>
      <c r="DJ405" s="15">
        <v>-0.0630252100840331</v>
      </c>
      <c r="DK405" s="15">
        <v>-0.0965931512793745</v>
      </c>
      <c r="DL405" s="15">
        <v>-0.15095252848965</v>
      </c>
      <c r="DM405" s="15">
        <v>0.0251175261772416</v>
      </c>
      <c r="DN405" s="15">
        <v>0.208193068387577</v>
      </c>
      <c r="DO405" s="15">
        <v>-0.0568289820415273</v>
      </c>
      <c r="DP405" s="15">
        <v>-1</v>
      </c>
      <c r="DQ405" s="15" t="e">
        <v>#DIV/0!</v>
      </c>
      <c r="DR405" s="15">
        <v>-1</v>
      </c>
      <c r="DS405" s="15" t="e">
        <v>#DIV/0!</v>
      </c>
      <c r="DT405" s="14"/>
      <c r="DU405" s="14"/>
      <c r="DV405" s="14"/>
      <c r="DW405" s="14"/>
      <c r="DX405" s="14"/>
      <c r="DY405" s="14"/>
      <c r="DZ405" s="14"/>
      <c r="EA405" s="14"/>
      <c r="EB405" s="14"/>
      <c r="EC405" s="14"/>
      <c r="ED405" s="14"/>
      <c r="EE405" s="14"/>
      <c r="EF405" s="14"/>
      <c r="EG405" s="14"/>
      <c r="EH405" s="14"/>
      <c r="EI405" s="14"/>
      <c r="EJ405" s="14"/>
      <c r="EK405" s="14"/>
      <c r="EL405" s="14"/>
      <c r="EM405" s="14"/>
      <c r="EN405" s="14"/>
      <c r="EO405" s="14"/>
      <c r="EP405" s="14"/>
      <c r="EQ405" s="14"/>
      <c r="ER405" s="14"/>
      <c r="ES405" s="14"/>
      <c r="ET405" s="14"/>
      <c r="EU405" s="14"/>
      <c r="EV405" s="14"/>
      <c r="EW405" s="14"/>
      <c r="EX405" s="14"/>
      <c r="EY405" s="14"/>
      <c r="EZ405" s="14"/>
      <c r="FA405" s="14"/>
      <c r="FB405" s="14"/>
      <c r="FC405" s="14"/>
      <c r="FD405" s="14"/>
      <c r="FE405" s="14"/>
      <c r="FF405" s="14"/>
      <c r="FG405" s="14"/>
      <c r="FH405" s="14"/>
      <c r="FI405" s="14"/>
      <c r="FJ405" s="14"/>
      <c r="FK405" s="14"/>
      <c r="FL405" s="14"/>
      <c r="FM405" s="14"/>
      <c r="FN405" s="14"/>
      <c r="FO405" s="14"/>
      <c r="FP405" s="14"/>
      <c r="FQ405" s="14"/>
      <c r="FR405" s="14"/>
      <c r="FS405" s="14"/>
      <c r="FT405" s="14"/>
      <c r="FU405" s="14"/>
      <c r="FV405" s="14"/>
      <c r="FW405" s="14"/>
      <c r="FX405" s="14"/>
      <c r="FY405" s="14"/>
      <c r="FZ405" s="14"/>
      <c r="GA405" s="14"/>
      <c r="GB405" s="14"/>
      <c r="GC405" s="14"/>
      <c r="GD405" s="14"/>
      <c r="GE405" s="14"/>
      <c r="GF405" s="14"/>
      <c r="GG405" s="14"/>
      <c r="GH405" s="14"/>
      <c r="GI405" s="14"/>
      <c r="GJ405" s="14"/>
      <c r="GK405" s="14"/>
      <c r="GL405" s="14"/>
      <c r="GM405" s="14"/>
      <c r="GN405" s="14"/>
      <c r="GO405" s="14"/>
      <c r="GP405" s="14"/>
      <c r="GQ405" s="14"/>
      <c r="GR405" s="14"/>
      <c r="GS405" s="14"/>
      <c r="GT405" s="14"/>
      <c r="GU405" s="14"/>
      <c r="GV405" s="14"/>
      <c r="GW405" s="14"/>
      <c r="GX405" s="14"/>
      <c r="GY405" s="14"/>
      <c r="GZ405" s="14"/>
      <c r="HA405" s="14"/>
      <c r="HB405" s="14"/>
      <c r="HC405" s="14"/>
      <c r="HD405" s="14"/>
      <c r="HE405" s="14"/>
      <c r="HF405" s="14"/>
      <c r="HG405" s="14"/>
      <c r="HH405" s="14"/>
      <c r="HI405" s="14"/>
      <c r="HJ405" s="14"/>
      <c r="HK405" s="14"/>
      <c r="HL405" s="14"/>
      <c r="HM405" s="14"/>
      <c r="HN405" s="14"/>
      <c r="HO405" s="14"/>
      <c r="HP405" s="14"/>
      <c r="HQ405" s="14"/>
      <c r="HR405" s="14"/>
      <c r="HS405" s="14"/>
      <c r="HT405" s="14"/>
      <c r="HU405" s="14"/>
      <c r="HV405" s="14"/>
      <c r="HW405" s="14"/>
      <c r="HX405" s="14"/>
      <c r="HY405" s="14"/>
      <c r="HZ405" s="14"/>
      <c r="IA405" s="14"/>
      <c r="IB405" s="14"/>
      <c r="IC405" s="14"/>
      <c r="ID405" s="14"/>
      <c r="IE405" s="14"/>
      <c r="IF405" s="14"/>
    </row>
    <row r="406" s="244" customFormat="1" spans="1:240">
      <c r="A406" s="383" t="s">
        <v>56</v>
      </c>
      <c r="B406" s="369"/>
      <c r="C406" s="369"/>
      <c r="D406" s="378"/>
      <c r="E406" s="377" t="s">
        <v>209</v>
      </c>
      <c r="F406" s="377" t="s">
        <v>209</v>
      </c>
      <c r="G406" s="377" t="s">
        <v>209</v>
      </c>
      <c r="H406" s="377">
        <v>-0.227017279024978</v>
      </c>
      <c r="I406" s="377">
        <v>-0.324507943264914</v>
      </c>
      <c r="J406" s="377">
        <v>-0.0615021837880572</v>
      </c>
      <c r="K406" s="377">
        <v>0.714981865504753</v>
      </c>
      <c r="L406" s="377">
        <v>-0.112441088185871</v>
      </c>
      <c r="M406" s="377">
        <v>0.0384105818334675</v>
      </c>
      <c r="N406" s="377">
        <v>-0.418523349727847</v>
      </c>
      <c r="O406" s="377">
        <v>-0.109323390962982</v>
      </c>
      <c r="P406" s="377">
        <v>0.0374870515700887</v>
      </c>
      <c r="Q406" s="377">
        <v>-0.025422409128125</v>
      </c>
      <c r="R406" s="377">
        <v>0.103368400923197</v>
      </c>
      <c r="S406" s="377">
        <v>0.0215072898831477</v>
      </c>
      <c r="T406" s="377">
        <v>0.0888683955908998</v>
      </c>
      <c r="U406" s="377">
        <v>0.890784634144415</v>
      </c>
      <c r="V406" s="377">
        <v>0.137481962554031</v>
      </c>
      <c r="W406" s="377">
        <v>-0.10832366600929</v>
      </c>
      <c r="X406" s="377">
        <v>0.17525300362964</v>
      </c>
      <c r="Y406" s="377">
        <v>-0.143609531971154</v>
      </c>
      <c r="Z406" s="377">
        <v>-0.179029665658815</v>
      </c>
      <c r="AA406" s="377">
        <v>0.147605170520662</v>
      </c>
      <c r="AB406" s="377">
        <v>0.0444237060841237</v>
      </c>
      <c r="AC406" s="377">
        <v>0.0264095247909055</v>
      </c>
      <c r="AD406" s="377">
        <v>0.338783825450581</v>
      </c>
      <c r="AE406" s="377">
        <v>0.0733960700212712</v>
      </c>
      <c r="AF406" s="377">
        <v>0.450328991180092</v>
      </c>
      <c r="AG406" s="377">
        <v>-0.135701194650051</v>
      </c>
      <c r="AH406" s="377">
        <v>0.216398415235232</v>
      </c>
      <c r="AI406" s="377">
        <v>-0.0445092544714702</v>
      </c>
      <c r="AJ406" s="377">
        <v>-0.104819848950754</v>
      </c>
      <c r="AK406" s="377">
        <v>0.0959296560974676</v>
      </c>
      <c r="AL406" s="377">
        <v>-0.0202092652452366</v>
      </c>
      <c r="AM406" s="377">
        <v>-0.0880785124498532</v>
      </c>
      <c r="AN406" s="377">
        <v>0.259108872340591</v>
      </c>
      <c r="AO406" s="377">
        <v>0.0341974870950954</v>
      </c>
      <c r="AP406" s="377">
        <v>0.336509460564281</v>
      </c>
      <c r="AQ406" s="377">
        <v>-0.0787389091572614</v>
      </c>
      <c r="AR406" s="377">
        <v>0.0885983450977608</v>
      </c>
      <c r="AS406" s="377">
        <v>-0.101670878398612</v>
      </c>
      <c r="AT406" s="377">
        <v>-0.0850586124427318</v>
      </c>
      <c r="AU406" s="377">
        <v>-0.167265196739826</v>
      </c>
      <c r="AV406" s="377">
        <v>-0.108872154948336</v>
      </c>
      <c r="AW406" s="377">
        <v>-0.181400146602255</v>
      </c>
      <c r="AX406" s="377">
        <v>-0.0983158730181377</v>
      </c>
      <c r="AY406" s="377">
        <v>0.0451583201118182</v>
      </c>
      <c r="AZ406" s="377">
        <v>0.10647400677304</v>
      </c>
      <c r="BA406" s="377">
        <v>0.170467510242128</v>
      </c>
      <c r="BB406" s="377">
        <v>-0.169584547350415</v>
      </c>
      <c r="BC406" s="377">
        <v>0.265092009495725</v>
      </c>
      <c r="BD406" s="377">
        <v>-0.00501282925200208</v>
      </c>
      <c r="BE406" s="377">
        <v>0.024622545683614</v>
      </c>
      <c r="BF406" s="377">
        <v>-0.0663382589511397</v>
      </c>
      <c r="BG406" s="377">
        <v>0.00463536656627239</v>
      </c>
      <c r="BH406" s="377">
        <v>-0.112099090657818</v>
      </c>
      <c r="BI406" s="377">
        <v>-0.136139492131325</v>
      </c>
      <c r="BJ406" s="377">
        <v>-0.306262146246324</v>
      </c>
      <c r="BK406" s="377">
        <v>0.064749225638445</v>
      </c>
      <c r="BL406" s="377">
        <v>-0.0568954053182212</v>
      </c>
      <c r="BM406" s="377">
        <v>0.141132361961467</v>
      </c>
      <c r="BN406" s="377">
        <v>-0.158420906608479</v>
      </c>
      <c r="BO406" s="377">
        <v>0.412623786014373</v>
      </c>
      <c r="BP406" s="377">
        <v>0.082822284863092</v>
      </c>
      <c r="BQ406" s="377">
        <v>-0.0175977828536246</v>
      </c>
      <c r="BR406" s="377">
        <v>-0.00375414632984739</v>
      </c>
      <c r="BS406" s="377">
        <v>0.0624978874408066</v>
      </c>
      <c r="BT406" s="377">
        <v>-0.00622480378537416</v>
      </c>
      <c r="BU406" s="377">
        <v>-0.0824632999460339</v>
      </c>
      <c r="BV406" s="377">
        <v>-0.088566260165967</v>
      </c>
      <c r="BW406" s="377">
        <v>0.121163935742286</v>
      </c>
      <c r="BX406" s="377">
        <v>-0.191696980791401</v>
      </c>
      <c r="BY406" s="377">
        <v>-0.0937683244504713</v>
      </c>
      <c r="BZ406" s="377">
        <v>0.0111703474483273</v>
      </c>
      <c r="CA406" s="377">
        <v>0.0407497963997385</v>
      </c>
      <c r="CB406" s="377">
        <v>-0.284084320224401</v>
      </c>
      <c r="CC406" s="377">
        <v>0.0979439870269498</v>
      </c>
      <c r="CD406" s="377">
        <v>-0.274519328064589</v>
      </c>
      <c r="CE406" s="377">
        <v>0.00234189408925212</v>
      </c>
      <c r="CF406" s="377">
        <v>-0.242386074331678</v>
      </c>
      <c r="CG406" s="377">
        <v>0.0295290986375862</v>
      </c>
      <c r="CH406" s="377">
        <v>-0.221177496621469</v>
      </c>
      <c r="CI406" s="377">
        <v>-0.196056897407758</v>
      </c>
      <c r="CJ406" s="377">
        <v>-0.186387485013623</v>
      </c>
      <c r="CK406" s="377">
        <v>-0.0288949294055768</v>
      </c>
      <c r="CL406" s="377">
        <v>0.24742214712588</v>
      </c>
      <c r="CM406" s="377">
        <v>0.217880028410045</v>
      </c>
      <c r="CN406" s="377">
        <v>-0.197858696482244</v>
      </c>
      <c r="CO406" s="377">
        <v>-0.11999816960831</v>
      </c>
      <c r="CP406" s="377">
        <v>-0.237135577861688</v>
      </c>
      <c r="CQ406" s="377">
        <v>-0.348953490940057</v>
      </c>
      <c r="CR406" s="377">
        <v>0.174819335668739</v>
      </c>
      <c r="CS406" s="377">
        <v>0.183232262105047</v>
      </c>
      <c r="CT406" s="377">
        <v>0.334822855466498</v>
      </c>
      <c r="CU406" s="377">
        <v>-0.150867780091656</v>
      </c>
      <c r="CV406" s="377">
        <v>-0.167599651386741</v>
      </c>
      <c r="CW406" s="377">
        <v>-0.220077230469353</v>
      </c>
      <c r="CX406" s="377">
        <v>-0.0822381447559802</v>
      </c>
      <c r="CY406" s="377">
        <v>0.0355933625096663</v>
      </c>
      <c r="CZ406" s="377">
        <v>0.277263151967658</v>
      </c>
      <c r="DA406" s="377">
        <v>-0.179730305344828</v>
      </c>
      <c r="DB406" s="377">
        <v>-0.199334140852323</v>
      </c>
      <c r="DC406" s="377">
        <v>-0.0137235882478502</v>
      </c>
      <c r="DD406" s="377">
        <v>-0.00693110839122402</v>
      </c>
      <c r="DE406" s="377">
        <v>-0.0813491950302925</v>
      </c>
      <c r="DF406" s="377">
        <v>-0.244863142382924</v>
      </c>
      <c r="DG406" s="377">
        <v>0.0853523176096569</v>
      </c>
      <c r="DH406" s="377">
        <v>0.0318400406055841</v>
      </c>
      <c r="DI406" s="377">
        <v>0.123799970687509</v>
      </c>
      <c r="DJ406" s="377">
        <v>0.0307349412647377</v>
      </c>
      <c r="DK406" s="377">
        <v>-0.124622387003823</v>
      </c>
      <c r="DL406" s="377">
        <v>-0.0051946688762653</v>
      </c>
      <c r="DM406" s="377">
        <v>-0.0696364449465858</v>
      </c>
      <c r="DN406" s="377">
        <v>0.534261817286886</v>
      </c>
      <c r="DO406" s="377">
        <v>-0.108657125010829</v>
      </c>
      <c r="DP406" s="377">
        <v>-1</v>
      </c>
      <c r="DQ406" s="377" t="e">
        <v>#DIV/0!</v>
      </c>
      <c r="DR406" s="377">
        <v>-1</v>
      </c>
      <c r="DS406" s="377" t="e">
        <v>#DIV/0!</v>
      </c>
    </row>
    <row r="407" s="324" customFormat="1" spans="1:240">
      <c r="A407" s="384" t="s">
        <v>216</v>
      </c>
      <c r="B407" s="353"/>
      <c r="C407" s="353"/>
      <c r="D407" s="385"/>
      <c r="E407" s="392"/>
      <c r="F407" s="392">
        <f t="shared" ref="E407:BP407" si="23">AVERAGE(F379:F406)</f>
        <v>0.0134743156900441</v>
      </c>
      <c r="G407" s="392">
        <f t="shared" si="23"/>
        <v>-0.0195726848543936</v>
      </c>
      <c r="H407" s="392">
        <f t="shared" si="23"/>
        <v>0.0463203219864517</v>
      </c>
      <c r="I407" s="392">
        <f t="shared" si="23"/>
        <v>-0.0825858040854186</v>
      </c>
      <c r="J407" s="392">
        <f t="shared" si="23"/>
        <v>-0.0256221980763656</v>
      </c>
      <c r="K407" s="392">
        <f t="shared" si="23"/>
        <v>0.0534736617634299</v>
      </c>
      <c r="L407" s="392">
        <f t="shared" si="23"/>
        <v>0.0153675650252171</v>
      </c>
      <c r="M407" s="392">
        <f t="shared" si="23"/>
        <v>-0.0279675659291136</v>
      </c>
      <c r="N407" s="392">
        <f t="shared" si="23"/>
        <v>-0.120906880326473</v>
      </c>
      <c r="O407" s="392">
        <f t="shared" si="23"/>
        <v>0.00562922167124253</v>
      </c>
      <c r="P407" s="392">
        <f t="shared" si="23"/>
        <v>0.0362365032931982</v>
      </c>
      <c r="Q407" s="392">
        <f t="shared" si="23"/>
        <v>-0.0156730433620822</v>
      </c>
      <c r="R407" s="392">
        <f t="shared" si="23"/>
        <v>-0.0472292723330029</v>
      </c>
      <c r="S407" s="392">
        <f t="shared" si="23"/>
        <v>0.0256522276239814</v>
      </c>
      <c r="T407" s="392">
        <f t="shared" si="23"/>
        <v>0.0849611162991455</v>
      </c>
      <c r="U407" s="392">
        <f t="shared" si="23"/>
        <v>0.0722428822477997</v>
      </c>
      <c r="V407" s="392">
        <f t="shared" si="23"/>
        <v>-0.0330603529193413</v>
      </c>
      <c r="W407" s="392">
        <f t="shared" si="23"/>
        <v>-0.0129725923309542</v>
      </c>
      <c r="X407" s="392">
        <f t="shared" si="23"/>
        <v>0.0241715815432655</v>
      </c>
      <c r="Y407" s="392">
        <f t="shared" si="23"/>
        <v>-0.0272854338744438</v>
      </c>
      <c r="Z407" s="392">
        <f t="shared" si="23"/>
        <v>-0.0289612826420421</v>
      </c>
      <c r="AA407" s="392">
        <f t="shared" si="23"/>
        <v>0.0248435371945563</v>
      </c>
      <c r="AB407" s="392">
        <f t="shared" si="23"/>
        <v>-0.00793225473918496</v>
      </c>
      <c r="AC407" s="392">
        <f t="shared" si="23"/>
        <v>0.0196433756147996</v>
      </c>
      <c r="AD407" s="392">
        <f t="shared" si="23"/>
        <v>0.00308648613716782</v>
      </c>
      <c r="AE407" s="392">
        <f t="shared" si="23"/>
        <v>0.0738428078288114</v>
      </c>
      <c r="AF407" s="392">
        <f t="shared" si="23"/>
        <v>0.0154341140113158</v>
      </c>
      <c r="AG407" s="392">
        <f t="shared" si="23"/>
        <v>0.0230644689309437</v>
      </c>
      <c r="AH407" s="392">
        <f t="shared" si="23"/>
        <v>0.0571542250835709</v>
      </c>
      <c r="AI407" s="392">
        <f t="shared" si="23"/>
        <v>0.0188962626639665</v>
      </c>
      <c r="AJ407" s="392">
        <f t="shared" si="23"/>
        <v>0.0442091993358472</v>
      </c>
      <c r="AK407" s="392">
        <f t="shared" si="23"/>
        <v>0.0461631143510715</v>
      </c>
      <c r="AL407" s="392">
        <f t="shared" si="23"/>
        <v>-0.00196006764522327</v>
      </c>
      <c r="AM407" s="392">
        <f t="shared" si="23"/>
        <v>-0.0158156951243963</v>
      </c>
      <c r="AN407" s="392">
        <f t="shared" si="23"/>
        <v>0.054325285806098</v>
      </c>
      <c r="AO407" s="392">
        <f t="shared" si="23"/>
        <v>0.0297889358558185</v>
      </c>
      <c r="AP407" s="392">
        <f t="shared" si="23"/>
        <v>0.0810953397909546</v>
      </c>
      <c r="AQ407" s="392">
        <f t="shared" si="23"/>
        <v>0.0172419734254778</v>
      </c>
      <c r="AR407" s="392">
        <f t="shared" si="23"/>
        <v>-0.0266001502674478</v>
      </c>
      <c r="AS407" s="392">
        <f t="shared" si="23"/>
        <v>0.0166117066928849</v>
      </c>
      <c r="AT407" s="392">
        <f t="shared" si="23"/>
        <v>-0.0288581162849419</v>
      </c>
      <c r="AU407" s="392">
        <f t="shared" si="23"/>
        <v>-0.0543976253462146</v>
      </c>
      <c r="AV407" s="392">
        <f t="shared" si="23"/>
        <v>0.0294399473141746</v>
      </c>
      <c r="AW407" s="392">
        <f t="shared" si="23"/>
        <v>-0.0593552836927009</v>
      </c>
      <c r="AX407" s="392">
        <f t="shared" si="23"/>
        <v>-0.00114088237540447</v>
      </c>
      <c r="AY407" s="392">
        <f t="shared" si="23"/>
        <v>0.062763000726403</v>
      </c>
      <c r="AZ407" s="392">
        <f t="shared" si="23"/>
        <v>0.0654210104327318</v>
      </c>
      <c r="BA407" s="392">
        <f t="shared" si="23"/>
        <v>0.0658385482209277</v>
      </c>
      <c r="BB407" s="392">
        <f t="shared" si="23"/>
        <v>-0.140095364532816</v>
      </c>
      <c r="BC407" s="392">
        <f t="shared" si="23"/>
        <v>0.0810402234378927</v>
      </c>
      <c r="BD407" s="392">
        <f t="shared" si="23"/>
        <v>0.0330047111391147</v>
      </c>
      <c r="BE407" s="392">
        <f t="shared" si="23"/>
        <v>-0.0490320731708231</v>
      </c>
      <c r="BF407" s="392">
        <f t="shared" si="23"/>
        <v>0.0682521878234576</v>
      </c>
      <c r="BG407" s="392">
        <f t="shared" si="23"/>
        <v>0.0209937147875217</v>
      </c>
      <c r="BH407" s="392">
        <f t="shared" si="23"/>
        <v>-0.010024812981294</v>
      </c>
      <c r="BI407" s="392">
        <f t="shared" si="23"/>
        <v>0.0358449915676866</v>
      </c>
      <c r="BJ407" s="392">
        <f t="shared" si="23"/>
        <v>-0.130311112489164</v>
      </c>
      <c r="BK407" s="392">
        <f t="shared" si="23"/>
        <v>-0.0902464086654442</v>
      </c>
      <c r="BL407" s="392">
        <f t="shared" si="23"/>
        <v>-0.174332050889137</v>
      </c>
      <c r="BM407" s="392">
        <f t="shared" si="23"/>
        <v>0.199884639218504</v>
      </c>
      <c r="BN407" s="392">
        <f t="shared" si="23"/>
        <v>0.0784197099521561</v>
      </c>
      <c r="BO407" s="392">
        <f t="shared" si="23"/>
        <v>0.115759815467691</v>
      </c>
      <c r="BP407" s="392">
        <f t="shared" si="23"/>
        <v>0.00165308484114534</v>
      </c>
      <c r="BQ407" s="392">
        <f t="shared" ref="BQ407:DO407" si="24">AVERAGE(BQ379:BQ406)</f>
        <v>0.104945846825698</v>
      </c>
      <c r="BR407" s="392">
        <f t="shared" si="24"/>
        <v>0.028404597911994</v>
      </c>
      <c r="BS407" s="392">
        <f t="shared" si="24"/>
        <v>0.0503671960594307</v>
      </c>
      <c r="BT407" s="392">
        <f t="shared" si="24"/>
        <v>0.11015202877332</v>
      </c>
      <c r="BU407" s="392">
        <f t="shared" si="24"/>
        <v>0.0656859850331215</v>
      </c>
      <c r="BV407" s="392">
        <f t="shared" si="24"/>
        <v>-0.155847402099128</v>
      </c>
      <c r="BW407" s="392">
        <f t="shared" si="24"/>
        <v>0.0883577292453849</v>
      </c>
      <c r="BX407" s="392">
        <f t="shared" si="24"/>
        <v>0.0527675713561664</v>
      </c>
      <c r="BY407" s="392">
        <f t="shared" si="24"/>
        <v>0.0939425672368001</v>
      </c>
      <c r="BZ407" s="392">
        <f t="shared" si="24"/>
        <v>0.0252025881945791</v>
      </c>
      <c r="CA407" s="392">
        <f t="shared" si="24"/>
        <v>0.0881889793628872</v>
      </c>
      <c r="CB407" s="392">
        <f t="shared" si="24"/>
        <v>-0.0628618180407112</v>
      </c>
      <c r="CC407" s="392">
        <f t="shared" si="24"/>
        <v>0.0136535730900011</v>
      </c>
      <c r="CD407" s="392">
        <f t="shared" si="24"/>
        <v>-0.0818544429897847</v>
      </c>
      <c r="CE407" s="392">
        <f t="shared" si="24"/>
        <v>0.0305317594614044</v>
      </c>
      <c r="CF407" s="392">
        <f t="shared" si="24"/>
        <v>-0.0286224475300427</v>
      </c>
      <c r="CG407" s="392">
        <f t="shared" si="24"/>
        <v>-0.01597839270896</v>
      </c>
      <c r="CH407" s="392">
        <f t="shared" si="24"/>
        <v>-0.165721478063361</v>
      </c>
      <c r="CI407" s="392">
        <f t="shared" si="24"/>
        <v>-0.044389129782215</v>
      </c>
      <c r="CJ407" s="392">
        <f t="shared" si="24"/>
        <v>-0.0767959411051665</v>
      </c>
      <c r="CK407" s="392">
        <f t="shared" si="24"/>
        <v>-0.0453291437642713</v>
      </c>
      <c r="CL407" s="392">
        <f t="shared" si="24"/>
        <v>-0.0312700273739509</v>
      </c>
      <c r="CM407" s="392">
        <f t="shared" si="24"/>
        <v>-0.0466815674016808</v>
      </c>
      <c r="CN407" s="392">
        <f t="shared" si="24"/>
        <v>0.0786882060404185</v>
      </c>
      <c r="CO407" s="392">
        <f t="shared" si="24"/>
        <v>-0.0489373909047145</v>
      </c>
      <c r="CP407" s="392">
        <f t="shared" si="24"/>
        <v>-0.118444201998977</v>
      </c>
      <c r="CQ407" s="392">
        <f t="shared" si="24"/>
        <v>0.0230872963869674</v>
      </c>
      <c r="CR407" s="392">
        <f t="shared" si="24"/>
        <v>0.159682041324475</v>
      </c>
      <c r="CS407" s="392">
        <f t="shared" si="24"/>
        <v>-0.011532969057633</v>
      </c>
      <c r="CT407" s="392">
        <f t="shared" si="24"/>
        <v>0.0715722325062189</v>
      </c>
      <c r="CU407" s="392">
        <f t="shared" si="24"/>
        <v>-0.0240394877805312</v>
      </c>
      <c r="CV407" s="392">
        <f t="shared" si="24"/>
        <v>0.0152928386426672</v>
      </c>
      <c r="CW407" s="392">
        <f t="shared" si="24"/>
        <v>-0.0285508577866658</v>
      </c>
      <c r="CX407" s="392">
        <f t="shared" si="24"/>
        <v>-0.109868411767254</v>
      </c>
      <c r="CY407" s="392">
        <f t="shared" si="24"/>
        <v>0.0796162568068609</v>
      </c>
      <c r="CZ407" s="392">
        <f t="shared" si="24"/>
        <v>0.0652425523347331</v>
      </c>
      <c r="DA407" s="392">
        <f t="shared" si="24"/>
        <v>-0.0567403951787997</v>
      </c>
      <c r="DB407" s="392">
        <f t="shared" si="24"/>
        <v>-0.0500284481413101</v>
      </c>
      <c r="DC407" s="392">
        <f t="shared" si="24"/>
        <v>-0.00268847393376599</v>
      </c>
      <c r="DD407" s="392">
        <f t="shared" si="24"/>
        <v>0.0991000665625318</v>
      </c>
      <c r="DE407" s="392">
        <f t="shared" si="24"/>
        <v>0.00535285934799032</v>
      </c>
      <c r="DF407" s="392">
        <f t="shared" si="24"/>
        <v>-0.107452454244442</v>
      </c>
      <c r="DG407" s="392">
        <f t="shared" si="24"/>
        <v>0.13818996015444</v>
      </c>
      <c r="DH407" s="392">
        <f t="shared" si="24"/>
        <v>0.0473236442164934</v>
      </c>
      <c r="DI407" s="392">
        <f t="shared" si="24"/>
        <v>-0.0267533510389162</v>
      </c>
      <c r="DJ407" s="392">
        <f t="shared" si="24"/>
        <v>0.102579029609507</v>
      </c>
      <c r="DK407" s="392">
        <f t="shared" si="24"/>
        <v>-0.0873550516313987</v>
      </c>
      <c r="DL407" s="392">
        <f t="shared" si="24"/>
        <v>-0.0204773241072469</v>
      </c>
      <c r="DM407" s="392">
        <f t="shared" si="24"/>
        <v>0.0474468345826281</v>
      </c>
      <c r="DN407" s="392">
        <f t="shared" si="24"/>
        <v>0.105788184050971</v>
      </c>
      <c r="DO407" s="392">
        <f t="shared" si="24"/>
        <v>-0.0604064315428242</v>
      </c>
      <c r="DP407" s="386"/>
      <c r="DQ407" s="386"/>
      <c r="DR407" s="386"/>
      <c r="DS407" s="386"/>
      <c r="DT407" s="387"/>
      <c r="DU407" s="387"/>
      <c r="DV407" s="387"/>
      <c r="DW407" s="387"/>
      <c r="DX407" s="387"/>
      <c r="DY407" s="387"/>
      <c r="DZ407" s="387"/>
      <c r="EA407" s="387"/>
      <c r="EB407" s="387"/>
      <c r="EC407" s="387"/>
      <c r="ED407" s="387"/>
      <c r="EE407" s="387"/>
      <c r="EF407" s="387"/>
      <c r="EG407" s="387"/>
      <c r="EH407" s="387"/>
      <c r="EI407" s="387"/>
      <c r="EJ407" s="387"/>
      <c r="EK407" s="387"/>
      <c r="EL407" s="387"/>
      <c r="EM407" s="387"/>
      <c r="EN407" s="387"/>
      <c r="EO407" s="387"/>
      <c r="EP407" s="387"/>
      <c r="EQ407" s="387"/>
      <c r="ER407" s="387"/>
      <c r="ES407" s="387"/>
      <c r="ET407" s="387"/>
      <c r="EU407" s="387"/>
      <c r="EV407" s="387"/>
      <c r="EW407" s="387"/>
      <c r="EX407" s="387"/>
      <c r="EY407" s="387"/>
      <c r="EZ407" s="387"/>
      <c r="FA407" s="387"/>
      <c r="FB407" s="387"/>
      <c r="FC407" s="387"/>
      <c r="FD407" s="387"/>
      <c r="FE407" s="387"/>
      <c r="FF407" s="387"/>
      <c r="FG407" s="387"/>
      <c r="FH407" s="387"/>
      <c r="FI407" s="387"/>
      <c r="FJ407" s="387"/>
      <c r="FK407" s="387"/>
      <c r="FL407" s="387"/>
      <c r="FM407" s="387"/>
      <c r="FN407" s="387"/>
      <c r="FO407" s="387"/>
      <c r="FP407" s="387"/>
      <c r="FQ407" s="387"/>
      <c r="FR407" s="387"/>
      <c r="FS407" s="387"/>
      <c r="FT407" s="387"/>
      <c r="FU407" s="387"/>
      <c r="FV407" s="387"/>
      <c r="FW407" s="387"/>
      <c r="FX407" s="387"/>
      <c r="FY407" s="387"/>
      <c r="FZ407" s="387"/>
      <c r="GA407" s="387"/>
      <c r="GB407" s="387"/>
      <c r="GC407" s="387"/>
      <c r="GD407" s="387"/>
      <c r="GE407" s="387"/>
      <c r="GF407" s="387"/>
      <c r="GG407" s="387"/>
      <c r="GH407" s="387"/>
      <c r="GI407" s="387"/>
      <c r="GJ407" s="387"/>
      <c r="GK407" s="387"/>
      <c r="GL407" s="387"/>
      <c r="GM407" s="387"/>
      <c r="GN407" s="387"/>
      <c r="GO407" s="387"/>
      <c r="GP407" s="387"/>
      <c r="GQ407" s="387"/>
      <c r="GR407" s="387"/>
      <c r="GS407" s="387"/>
      <c r="GT407" s="387"/>
      <c r="GU407" s="387"/>
      <c r="GV407" s="387"/>
      <c r="GW407" s="387"/>
      <c r="GX407" s="387"/>
      <c r="GY407" s="387"/>
      <c r="GZ407" s="387"/>
      <c r="HA407" s="387"/>
      <c r="HB407" s="387"/>
      <c r="HC407" s="387"/>
      <c r="HD407" s="387"/>
      <c r="HE407" s="387"/>
      <c r="HF407" s="387"/>
      <c r="HG407" s="387"/>
      <c r="HH407" s="387"/>
      <c r="HI407" s="387"/>
      <c r="HJ407" s="387"/>
      <c r="HK407" s="387"/>
      <c r="HL407" s="387"/>
      <c r="HM407" s="387"/>
      <c r="HN407" s="387"/>
      <c r="HO407" s="387"/>
      <c r="HP407" s="387"/>
      <c r="HQ407" s="387"/>
      <c r="HR407" s="387"/>
      <c r="HS407" s="387"/>
      <c r="HT407" s="387"/>
      <c r="HU407" s="387"/>
      <c r="HV407" s="387"/>
      <c r="HW407" s="387"/>
      <c r="HX407" s="387"/>
      <c r="HY407" s="387"/>
      <c r="HZ407" s="387"/>
      <c r="IA407" s="387"/>
      <c r="IB407" s="387"/>
      <c r="IC407" s="387"/>
      <c r="ID407" s="387"/>
      <c r="IE407" s="387"/>
      <c r="IF407" s="387"/>
    </row>
    <row r="408" s="324" customFormat="1" spans="1:240">
      <c r="A408" s="384"/>
      <c r="B408" s="353"/>
      <c r="C408" s="353"/>
      <c r="D408" s="385"/>
      <c r="E408" s="392"/>
      <c r="F408" s="392"/>
      <c r="G408" s="392"/>
      <c r="H408" s="392"/>
      <c r="I408" s="392"/>
      <c r="J408" s="392"/>
      <c r="K408" s="392"/>
      <c r="L408" s="392"/>
      <c r="M408" s="392"/>
      <c r="N408" s="392"/>
      <c r="O408" s="392"/>
      <c r="P408" s="392"/>
      <c r="Q408" s="392"/>
      <c r="R408" s="392"/>
      <c r="S408" s="392"/>
      <c r="T408" s="392"/>
      <c r="U408" s="392"/>
      <c r="V408" s="392"/>
      <c r="W408" s="392"/>
      <c r="X408" s="392"/>
      <c r="Y408" s="392"/>
      <c r="Z408" s="392"/>
      <c r="AA408" s="392"/>
      <c r="AB408" s="392"/>
      <c r="AC408" s="392"/>
      <c r="AD408" s="392"/>
      <c r="AE408" s="392"/>
      <c r="AF408" s="392"/>
      <c r="AG408" s="392"/>
      <c r="AH408" s="392"/>
      <c r="AI408" s="392"/>
      <c r="AJ408" s="392"/>
      <c r="AK408" s="392"/>
      <c r="AL408" s="392"/>
      <c r="AM408" s="392"/>
      <c r="AN408" s="392"/>
      <c r="AO408" s="392"/>
      <c r="AP408" s="392"/>
      <c r="AQ408" s="392"/>
      <c r="AR408" s="392"/>
      <c r="AS408" s="392"/>
      <c r="AT408" s="392"/>
      <c r="AU408" s="392"/>
      <c r="AV408" s="392"/>
      <c r="AW408" s="392"/>
      <c r="AX408" s="392"/>
      <c r="AY408" s="392"/>
      <c r="AZ408" s="392"/>
      <c r="BA408" s="392"/>
      <c r="BB408" s="392"/>
      <c r="BC408" s="392"/>
      <c r="BD408" s="392"/>
      <c r="BE408" s="392"/>
      <c r="BF408" s="392"/>
      <c r="BG408" s="392"/>
      <c r="BH408" s="392"/>
      <c r="BI408" s="392"/>
      <c r="BJ408" s="392"/>
      <c r="BK408" s="392"/>
      <c r="BL408" s="392"/>
      <c r="BM408" s="392"/>
      <c r="BN408" s="392"/>
      <c r="BO408" s="392"/>
      <c r="BP408" s="392"/>
      <c r="BQ408" s="392"/>
      <c r="BR408" s="392"/>
      <c r="BS408" s="392"/>
      <c r="BT408" s="392"/>
      <c r="BU408" s="392"/>
      <c r="BV408" s="392"/>
      <c r="BW408" s="392"/>
      <c r="BX408" s="392"/>
      <c r="BY408" s="392"/>
      <c r="BZ408" s="392"/>
      <c r="CA408" s="392"/>
      <c r="CB408" s="392"/>
      <c r="CC408" s="392"/>
      <c r="CD408" s="392"/>
      <c r="CE408" s="392"/>
      <c r="CF408" s="392"/>
      <c r="CG408" s="392"/>
      <c r="CH408" s="392"/>
      <c r="CI408" s="392"/>
      <c r="CJ408" s="392"/>
      <c r="CK408" s="392"/>
      <c r="CL408" s="392"/>
      <c r="CM408" s="392"/>
      <c r="CN408" s="392"/>
      <c r="CO408" s="392"/>
      <c r="CP408" s="392"/>
      <c r="CQ408" s="392"/>
      <c r="CR408" s="392"/>
      <c r="CS408" s="392"/>
      <c r="CT408" s="392"/>
      <c r="CU408" s="392"/>
      <c r="CV408" s="392"/>
      <c r="CW408" s="392"/>
      <c r="CX408" s="392"/>
      <c r="CY408" s="392"/>
      <c r="CZ408" s="392"/>
      <c r="DA408" s="392"/>
      <c r="DB408" s="392"/>
      <c r="DC408" s="392"/>
      <c r="DD408" s="392"/>
      <c r="DE408" s="392"/>
      <c r="DF408" s="392"/>
      <c r="DG408" s="392"/>
      <c r="DH408" s="392"/>
      <c r="DI408" s="392"/>
      <c r="DJ408" s="392"/>
      <c r="DK408" s="392"/>
      <c r="DL408" s="392"/>
      <c r="DM408" s="392"/>
      <c r="DN408" s="392"/>
      <c r="DO408" s="392"/>
      <c r="DP408" s="386"/>
      <c r="DQ408" s="386"/>
      <c r="DR408" s="386"/>
      <c r="DS408" s="386"/>
      <c r="DT408" s="387"/>
      <c r="DU408" s="387"/>
      <c r="DV408" s="387"/>
      <c r="DW408" s="387"/>
      <c r="DX408" s="387"/>
      <c r="DY408" s="387"/>
      <c r="DZ408" s="387"/>
      <c r="EA408" s="387"/>
      <c r="EB408" s="387"/>
      <c r="EC408" s="387"/>
      <c r="ED408" s="387"/>
      <c r="EE408" s="387"/>
      <c r="EF408" s="387"/>
      <c r="EG408" s="387"/>
      <c r="EH408" s="387"/>
      <c r="EI408" s="387"/>
      <c r="EJ408" s="387"/>
      <c r="EK408" s="387"/>
      <c r="EL408" s="387"/>
      <c r="EM408" s="387"/>
      <c r="EN408" s="387"/>
      <c r="EO408" s="387"/>
      <c r="EP408" s="387"/>
      <c r="EQ408" s="387"/>
      <c r="ER408" s="387"/>
      <c r="ES408" s="387"/>
      <c r="ET408" s="387"/>
      <c r="EU408" s="387"/>
      <c r="EV408" s="387"/>
      <c r="EW408" s="387"/>
      <c r="EX408" s="387"/>
      <c r="EY408" s="387"/>
      <c r="EZ408" s="387"/>
      <c r="FA408" s="387"/>
      <c r="FB408" s="387"/>
      <c r="FC408" s="387"/>
      <c r="FD408" s="387"/>
      <c r="FE408" s="387"/>
      <c r="FF408" s="387"/>
      <c r="FG408" s="387"/>
      <c r="FH408" s="387"/>
      <c r="FI408" s="387"/>
      <c r="FJ408" s="387"/>
      <c r="FK408" s="387"/>
      <c r="FL408" s="387"/>
      <c r="FM408" s="387"/>
      <c r="FN408" s="387"/>
      <c r="FO408" s="387"/>
      <c r="FP408" s="387"/>
      <c r="FQ408" s="387"/>
      <c r="FR408" s="387"/>
      <c r="FS408" s="387"/>
      <c r="FT408" s="387"/>
      <c r="FU408" s="387"/>
      <c r="FV408" s="387"/>
      <c r="FW408" s="387"/>
      <c r="FX408" s="387"/>
      <c r="FY408" s="387"/>
      <c r="FZ408" s="387"/>
      <c r="GA408" s="387"/>
      <c r="GB408" s="387"/>
      <c r="GC408" s="387"/>
      <c r="GD408" s="387"/>
      <c r="GE408" s="387"/>
      <c r="GF408" s="387"/>
      <c r="GG408" s="387"/>
      <c r="GH408" s="387"/>
      <c r="GI408" s="387"/>
      <c r="GJ408" s="387"/>
      <c r="GK408" s="387"/>
      <c r="GL408" s="387"/>
      <c r="GM408" s="387"/>
      <c r="GN408" s="387"/>
      <c r="GO408" s="387"/>
      <c r="GP408" s="387"/>
      <c r="GQ408" s="387"/>
      <c r="GR408" s="387"/>
      <c r="GS408" s="387"/>
      <c r="GT408" s="387"/>
      <c r="GU408" s="387"/>
      <c r="GV408" s="387"/>
      <c r="GW408" s="387"/>
      <c r="GX408" s="387"/>
      <c r="GY408" s="387"/>
      <c r="GZ408" s="387"/>
      <c r="HA408" s="387"/>
      <c r="HB408" s="387"/>
      <c r="HC408" s="387"/>
      <c r="HD408" s="387"/>
      <c r="HE408" s="387"/>
      <c r="HF408" s="387"/>
      <c r="HG408" s="387"/>
      <c r="HH408" s="387"/>
      <c r="HI408" s="387"/>
      <c r="HJ408" s="387"/>
      <c r="HK408" s="387"/>
      <c r="HL408" s="387"/>
      <c r="HM408" s="387"/>
      <c r="HN408" s="387"/>
      <c r="HO408" s="387"/>
      <c r="HP408" s="387"/>
      <c r="HQ408" s="387"/>
      <c r="HR408" s="387"/>
      <c r="HS408" s="387"/>
      <c r="HT408" s="387"/>
      <c r="HU408" s="387"/>
      <c r="HV408" s="387"/>
      <c r="HW408" s="387"/>
      <c r="HX408" s="387"/>
      <c r="HY408" s="387"/>
      <c r="HZ408" s="387"/>
      <c r="IA408" s="387"/>
      <c r="IB408" s="387"/>
      <c r="IC408" s="387"/>
      <c r="ID408" s="387"/>
      <c r="IE408" s="387"/>
      <c r="IF408" s="387"/>
    </row>
    <row r="409" s="3" customFormat="1" spans="1:240">
      <c r="A409" s="382" t="s">
        <v>184</v>
      </c>
      <c r="B409" s="369"/>
      <c r="C409" s="369"/>
      <c r="D409" s="370"/>
      <c r="E409" s="388"/>
      <c r="F409" s="388"/>
      <c r="G409" s="388"/>
      <c r="H409" s="388"/>
      <c r="I409" s="388"/>
      <c r="J409" s="388"/>
      <c r="K409" s="388"/>
      <c r="L409" s="388"/>
      <c r="M409" s="388"/>
      <c r="N409" s="388"/>
      <c r="O409" s="388"/>
      <c r="P409" s="388"/>
      <c r="Q409" s="388"/>
      <c r="R409" s="388"/>
      <c r="S409" s="388"/>
      <c r="T409" s="388"/>
      <c r="U409" s="388"/>
      <c r="V409" s="388"/>
      <c r="W409" s="388"/>
      <c r="X409" s="388"/>
      <c r="Y409" s="388"/>
      <c r="Z409" s="388"/>
      <c r="AA409" s="388"/>
      <c r="AB409" s="388"/>
      <c r="AC409" s="388"/>
      <c r="AD409" s="388"/>
      <c r="AE409" s="388"/>
      <c r="AF409" s="388"/>
      <c r="AG409" s="388"/>
      <c r="AH409" s="388"/>
      <c r="AI409" s="388"/>
      <c r="AJ409" s="388"/>
      <c r="AK409" s="388"/>
      <c r="AL409" s="388"/>
      <c r="AM409" s="388"/>
      <c r="AN409" s="388"/>
      <c r="AO409" s="388"/>
      <c r="AP409" s="388"/>
      <c r="AQ409" s="388"/>
      <c r="AR409" s="388"/>
      <c r="AS409" s="388"/>
      <c r="AT409" s="388"/>
      <c r="AU409" s="388"/>
      <c r="AV409" s="388"/>
      <c r="AW409" s="388"/>
      <c r="AX409" s="388"/>
      <c r="AY409" s="388"/>
      <c r="AZ409" s="388"/>
      <c r="BA409" s="388"/>
      <c r="BB409" s="388"/>
      <c r="BC409" s="388"/>
      <c r="BD409" s="388"/>
      <c r="BE409" s="388"/>
      <c r="BF409" s="388"/>
      <c r="BG409" s="388"/>
      <c r="BH409" s="388"/>
      <c r="BI409" s="388"/>
      <c r="BJ409" s="388"/>
      <c r="BK409" s="388"/>
      <c r="BL409" s="388"/>
      <c r="BM409" s="388"/>
      <c r="BN409" s="388"/>
      <c r="BO409" s="388"/>
      <c r="BP409" s="388"/>
      <c r="BQ409" s="388"/>
      <c r="BR409" s="388"/>
      <c r="BS409" s="388"/>
      <c r="BT409" s="388"/>
      <c r="BU409" s="388"/>
      <c r="BV409" s="388"/>
      <c r="BW409" s="388"/>
      <c r="BX409" s="388"/>
      <c r="BY409" s="388"/>
      <c r="BZ409" s="388"/>
      <c r="CA409" s="388"/>
      <c r="CB409" s="388"/>
      <c r="CC409" s="388"/>
      <c r="CD409" s="388"/>
      <c r="CE409" s="388"/>
      <c r="CF409" s="388"/>
      <c r="CG409" s="388"/>
      <c r="CH409" s="388"/>
      <c r="CI409" s="388"/>
      <c r="CJ409" s="388"/>
      <c r="CK409" s="388"/>
      <c r="CL409" s="388"/>
      <c r="CM409" s="388"/>
      <c r="CN409" s="388"/>
      <c r="CO409" s="388"/>
      <c r="CP409" s="388"/>
      <c r="CQ409" s="388"/>
      <c r="CR409" s="388"/>
      <c r="CS409" s="388"/>
      <c r="CT409" s="388"/>
      <c r="CU409" s="388"/>
      <c r="CV409" s="388"/>
      <c r="CW409" s="388"/>
      <c r="CX409" s="388"/>
      <c r="CY409" s="388"/>
      <c r="CZ409" s="388"/>
      <c r="DA409" s="388"/>
      <c r="DB409" s="388"/>
      <c r="DC409" s="388"/>
      <c r="DD409" s="388"/>
      <c r="DE409" s="388"/>
      <c r="DF409" s="388"/>
      <c r="DG409" s="388"/>
      <c r="DH409" s="388"/>
      <c r="DI409" s="388"/>
      <c r="DJ409" s="388"/>
      <c r="DK409" s="388"/>
      <c r="DL409" s="388"/>
      <c r="DM409" s="388"/>
      <c r="DN409" s="388"/>
      <c r="DO409" s="388"/>
      <c r="DP409" s="388"/>
      <c r="DQ409" s="388"/>
      <c r="DR409" s="388"/>
      <c r="DS409" s="388"/>
    </row>
    <row r="410" s="2" customFormat="1" ht="17" customHeight="1" spans="1:240">
      <c r="A410" s="9" t="s">
        <v>1</v>
      </c>
      <c r="B410" s="10"/>
      <c r="C410" s="10"/>
      <c r="D410" s="16"/>
      <c r="E410" s="15">
        <v>-0.0197014591548151</v>
      </c>
      <c r="F410" s="15">
        <v>0.0265943354731837</v>
      </c>
      <c r="G410" s="15">
        <v>-0.00730095642138828</v>
      </c>
      <c r="H410" s="15">
        <v>0.0612403050339578</v>
      </c>
      <c r="I410" s="15">
        <v>-0.0304718731780966</v>
      </c>
      <c r="J410" s="15">
        <v>0.0655532178712606</v>
      </c>
      <c r="K410" s="15">
        <v>0.0600686005457436</v>
      </c>
      <c r="L410" s="15">
        <v>0.00983787515193435</v>
      </c>
      <c r="M410" s="15">
        <v>-0.0569333030689816</v>
      </c>
      <c r="N410" s="15">
        <v>-0.0869757980255903</v>
      </c>
      <c r="O410" s="15">
        <v>-0.00346101929031217</v>
      </c>
      <c r="P410" s="15">
        <v>0.00807709502379206</v>
      </c>
      <c r="Q410" s="15">
        <v>-0.0530204362875294</v>
      </c>
      <c r="R410" s="15">
        <v>-0.0631150321630773</v>
      </c>
      <c r="S410" s="15">
        <v>0.0583855713048105</v>
      </c>
      <c r="T410" s="15">
        <v>0.0020062046870839</v>
      </c>
      <c r="U410" s="15">
        <v>0.0384780188079481</v>
      </c>
      <c r="V410" s="15">
        <v>-0.125711853239414</v>
      </c>
      <c r="W410" s="15">
        <v>-0.0509075649269979</v>
      </c>
      <c r="X410" s="15">
        <v>-0.00214808304772274</v>
      </c>
      <c r="Y410" s="15">
        <v>0.0151275347003881</v>
      </c>
      <c r="Z410" s="15">
        <v>-0.030312486869305</v>
      </c>
      <c r="AA410" s="15">
        <v>0.0799999566364373</v>
      </c>
      <c r="AB410" s="15">
        <v>-0.0401886529883806</v>
      </c>
      <c r="AC410" s="15">
        <v>-0.00516942034326506</v>
      </c>
      <c r="AD410" s="15">
        <v>-0.041977898059314</v>
      </c>
      <c r="AE410" s="15">
        <v>0.17741291971708</v>
      </c>
      <c r="AF410" s="15">
        <v>-0.00416764198727937</v>
      </c>
      <c r="AG410" s="15">
        <v>-0.103498923291094</v>
      </c>
      <c r="AH410" s="15">
        <v>0.00548987495320086</v>
      </c>
      <c r="AI410" s="15">
        <v>0.0528959384374292</v>
      </c>
      <c r="AJ410" s="15">
        <v>0.0984576064700546</v>
      </c>
      <c r="AK410" s="15">
        <v>0.0336054015582068</v>
      </c>
      <c r="AL410" s="15">
        <v>0.0270794367866498</v>
      </c>
      <c r="AM410" s="15">
        <v>-0.0101153321653554</v>
      </c>
      <c r="AN410" s="15">
        <v>0.924689166796826</v>
      </c>
      <c r="AO410" s="15">
        <v>0.0217603348692388</v>
      </c>
      <c r="AP410" s="15">
        <v>0.0526783869450185</v>
      </c>
      <c r="AQ410" s="15">
        <v>0.0855563053729551</v>
      </c>
      <c r="AR410" s="15">
        <v>-0.0460310323348357</v>
      </c>
      <c r="AS410" s="15">
        <v>0.0663501797118191</v>
      </c>
      <c r="AT410" s="15">
        <v>0.056198418163165</v>
      </c>
      <c r="AU410" s="15">
        <v>-0.121133673724888</v>
      </c>
      <c r="AV410" s="15">
        <v>0.00224359434354104</v>
      </c>
      <c r="AW410" s="15">
        <v>-0.0157811416912077</v>
      </c>
      <c r="AX410" s="15">
        <v>-0.507638174261673</v>
      </c>
      <c r="AY410" s="15">
        <v>0.044494957079424</v>
      </c>
      <c r="AZ410" s="15">
        <v>0.0150285216225445</v>
      </c>
      <c r="BA410" s="15">
        <v>0.0429591548882045</v>
      </c>
      <c r="BB410" s="15">
        <v>-0.123658992028782</v>
      </c>
      <c r="BC410" s="15">
        <v>0.143534265399478</v>
      </c>
      <c r="BD410" s="15">
        <v>0.021878417157756</v>
      </c>
      <c r="BE410" s="15">
        <v>-0.0177844937760121</v>
      </c>
      <c r="BF410" s="15">
        <v>0.0653895303221934</v>
      </c>
      <c r="BG410" s="15">
        <v>-0.0496412096796384</v>
      </c>
      <c r="BH410" s="15">
        <v>0.0443184164928663</v>
      </c>
      <c r="BI410" s="15">
        <v>0.0815415794637309</v>
      </c>
      <c r="BJ410" s="15">
        <v>-0.168559747904701</v>
      </c>
      <c r="BK410" s="15">
        <v>-0.025193767216082</v>
      </c>
      <c r="BL410" s="15">
        <v>0.317453415426776</v>
      </c>
      <c r="BM410" s="15">
        <v>0.107718234855906</v>
      </c>
      <c r="BN410" s="15">
        <v>0.130763936700544</v>
      </c>
      <c r="BO410" s="15">
        <v>1.13866783405429</v>
      </c>
      <c r="BP410" s="15">
        <v>0.00893502140806701</v>
      </c>
      <c r="BQ410" s="15">
        <v>0.111778947730752</v>
      </c>
      <c r="BR410" s="15">
        <v>-0.335213874663221</v>
      </c>
      <c r="BS410" s="15">
        <v>-0.0417660665675301</v>
      </c>
      <c r="BT410" s="15">
        <v>0.12526117120451</v>
      </c>
      <c r="BU410" s="15">
        <v>0.0410549923916781</v>
      </c>
      <c r="BV410" s="15">
        <v>-0.545123587557341</v>
      </c>
      <c r="BW410" s="15">
        <v>-0.00494053617440882</v>
      </c>
      <c r="BX410" s="15">
        <v>-0.041665378723269</v>
      </c>
      <c r="BY410" s="15">
        <v>0.0019995848947838</v>
      </c>
      <c r="BZ410" s="15">
        <v>0.0246307439688551</v>
      </c>
      <c r="CA410" s="15">
        <v>-0.000211099991121011</v>
      </c>
      <c r="CB410" s="15">
        <v>0.0841888253866063</v>
      </c>
      <c r="CC410" s="15">
        <v>-0.0157300426570686</v>
      </c>
      <c r="CD410" s="15">
        <v>-0.041626259223962</v>
      </c>
      <c r="CE410" s="15">
        <v>0.152876585950879</v>
      </c>
      <c r="CF410" s="15">
        <v>0.0116564050519827</v>
      </c>
      <c r="CG410" s="15">
        <v>-0.0153962064133263</v>
      </c>
      <c r="CH410" s="15">
        <v>-0.212837528071196</v>
      </c>
      <c r="CI410" s="15">
        <v>-0.0778010400284748</v>
      </c>
      <c r="CJ410" s="15">
        <v>0.0128949740226054</v>
      </c>
      <c r="CK410" s="15">
        <v>-0.0779549607551587</v>
      </c>
      <c r="CL410" s="15">
        <v>-0.0364359052445066</v>
      </c>
      <c r="CM410" s="15">
        <v>-0.0247484728146894</v>
      </c>
      <c r="CN410" s="15">
        <v>0.123941239979256</v>
      </c>
      <c r="CO410" s="15">
        <v>-0.0704374581164061</v>
      </c>
      <c r="CP410" s="15">
        <v>-0.191751160784698</v>
      </c>
      <c r="CQ410" s="15">
        <v>0.11754649629281</v>
      </c>
      <c r="CR410" s="15">
        <v>0.183534743229553</v>
      </c>
      <c r="CS410" s="15">
        <v>0.0687036077544307</v>
      </c>
      <c r="CT410" s="15">
        <v>0.0548325035887796</v>
      </c>
      <c r="CU410" s="15">
        <v>-0.0653421349358542</v>
      </c>
      <c r="CV410" s="15">
        <v>0.0109192171260242</v>
      </c>
      <c r="CW410" s="15">
        <v>0.0250381962448887</v>
      </c>
      <c r="CX410" s="15">
        <v>-0.163014596901332</v>
      </c>
      <c r="CY410" s="15">
        <v>0.169436563766769</v>
      </c>
      <c r="CZ410" s="15">
        <v>-0.00668892333137272</v>
      </c>
      <c r="DA410" s="15">
        <v>-0.0776413606633578</v>
      </c>
      <c r="DB410" s="15">
        <v>-0.0729456416957935</v>
      </c>
      <c r="DC410" s="15">
        <v>0.0636570417198683</v>
      </c>
      <c r="DD410" s="15">
        <v>0.0755229058350237</v>
      </c>
      <c r="DE410" s="15">
        <v>-0.0179472531752332</v>
      </c>
      <c r="DF410" s="15">
        <v>-0.189749240324523</v>
      </c>
      <c r="DG410" s="15">
        <v>0.024345980580611</v>
      </c>
      <c r="DH410" s="15">
        <v>-0.0217962295962357</v>
      </c>
      <c r="DI410" s="15">
        <v>-0.0192586084177371</v>
      </c>
      <c r="DJ410" s="15">
        <v>0.0323491744058026</v>
      </c>
      <c r="DK410" s="15">
        <v>-0.105379888347745</v>
      </c>
      <c r="DL410" s="15">
        <v>-0.0124116620049014</v>
      </c>
      <c r="DM410" s="15">
        <v>0.114254049234858</v>
      </c>
      <c r="DN410" s="15">
        <v>0.0659612673210483</v>
      </c>
      <c r="DO410" s="15">
        <v>-0.135191483184557</v>
      </c>
      <c r="DP410" s="15">
        <v>-1</v>
      </c>
      <c r="DQ410" s="15" t="e">
        <v>#DIV/0!</v>
      </c>
      <c r="DR410" s="15">
        <v>-1</v>
      </c>
      <c r="DS410" s="15" t="e">
        <v>#DIV/0!</v>
      </c>
      <c r="DT410" s="14"/>
      <c r="DU410" s="14"/>
      <c r="DV410" s="14"/>
      <c r="DW410" s="14"/>
      <c r="DX410" s="14"/>
      <c r="DY410" s="14"/>
      <c r="DZ410" s="14"/>
      <c r="EA410" s="14"/>
      <c r="EB410" s="14"/>
      <c r="EC410" s="14"/>
      <c r="ED410" s="14"/>
      <c r="EE410" s="14"/>
      <c r="EF410" s="14"/>
      <c r="EG410" s="14"/>
      <c r="EH410" s="14"/>
      <c r="EI410" s="14"/>
      <c r="EJ410" s="14"/>
      <c r="EK410" s="14"/>
      <c r="EL410" s="14"/>
      <c r="EM410" s="14"/>
      <c r="EN410" s="14"/>
      <c r="EO410" s="14"/>
      <c r="EP410" s="14"/>
      <c r="EQ410" s="14"/>
      <c r="ER410" s="14"/>
      <c r="ES410" s="14"/>
      <c r="ET410" s="14"/>
      <c r="EU410" s="14"/>
      <c r="EV410" s="14"/>
      <c r="EW410" s="14"/>
      <c r="EX410" s="14"/>
      <c r="EY410" s="14"/>
      <c r="EZ410" s="14"/>
      <c r="FA410" s="14"/>
      <c r="FB410" s="14"/>
      <c r="FC410" s="14"/>
      <c r="FD410" s="14"/>
      <c r="FE410" s="14"/>
      <c r="FF410" s="14"/>
      <c r="FG410" s="14"/>
      <c r="FH410" s="14"/>
      <c r="FI410" s="14"/>
      <c r="FJ410" s="14"/>
      <c r="FK410" s="14"/>
      <c r="FL410" s="14"/>
      <c r="FM410" s="14"/>
      <c r="FN410" s="14"/>
      <c r="FO410" s="14"/>
      <c r="FP410" s="14"/>
      <c r="FQ410" s="14"/>
      <c r="FR410" s="14"/>
      <c r="FS410" s="14"/>
      <c r="FT410" s="14"/>
      <c r="FU410" s="14"/>
      <c r="FV410" s="14"/>
      <c r="FW410" s="14"/>
      <c r="FX410" s="14"/>
      <c r="FY410" s="14"/>
      <c r="FZ410" s="14"/>
      <c r="GA410" s="14"/>
      <c r="GB410" s="14"/>
      <c r="GC410" s="14"/>
      <c r="GD410" s="14"/>
      <c r="GE410" s="14"/>
      <c r="GF410" s="14"/>
      <c r="GG410" s="14"/>
      <c r="GH410" s="14"/>
      <c r="GI410" s="14"/>
      <c r="GJ410" s="14"/>
      <c r="GK410" s="14"/>
      <c r="GL410" s="14"/>
      <c r="GM410" s="14"/>
      <c r="GN410" s="14"/>
      <c r="GO410" s="14"/>
      <c r="GP410" s="14"/>
      <c r="GQ410" s="14"/>
      <c r="GR410" s="14"/>
      <c r="GS410" s="14"/>
      <c r="GT410" s="14"/>
      <c r="GU410" s="14"/>
      <c r="GV410" s="14"/>
      <c r="GW410" s="14"/>
      <c r="GX410" s="14"/>
      <c r="GY410" s="14"/>
      <c r="GZ410" s="14"/>
      <c r="HA410" s="14"/>
      <c r="HB410" s="14"/>
      <c r="HC410" s="14"/>
      <c r="HD410" s="14"/>
      <c r="HE410" s="14"/>
      <c r="HF410" s="14"/>
      <c r="HG410" s="14"/>
      <c r="HH410" s="14"/>
      <c r="HI410" s="14"/>
      <c r="HJ410" s="14"/>
      <c r="HK410" s="14"/>
      <c r="HL410" s="14"/>
      <c r="HM410" s="14"/>
      <c r="HN410" s="14"/>
      <c r="HO410" s="14"/>
      <c r="HP410" s="14"/>
      <c r="HQ410" s="14"/>
      <c r="HR410" s="14"/>
      <c r="HS410" s="14"/>
      <c r="HT410" s="14"/>
      <c r="HU410" s="14"/>
      <c r="HV410" s="14"/>
      <c r="HW410" s="14"/>
      <c r="HX410" s="14"/>
      <c r="HY410" s="14"/>
      <c r="HZ410" s="14"/>
      <c r="IA410" s="14"/>
      <c r="IB410" s="14"/>
      <c r="IC410" s="14"/>
      <c r="ID410" s="14"/>
      <c r="IE410" s="14"/>
      <c r="IF410" s="14"/>
    </row>
    <row r="411" s="2" customFormat="1" spans="1:240">
      <c r="A411" s="9" t="s">
        <v>25</v>
      </c>
      <c r="B411" s="10"/>
      <c r="C411" s="10"/>
      <c r="D411" s="16"/>
      <c r="E411" s="15">
        <v>-0.0474039591212235</v>
      </c>
      <c r="F411" s="15">
        <v>0.0846812607517564</v>
      </c>
      <c r="G411" s="15">
        <v>-0.0138056364275465</v>
      </c>
      <c r="H411" s="15">
        <v>0.178561278249143</v>
      </c>
      <c r="I411" s="15">
        <v>-0.197246211571194</v>
      </c>
      <c r="J411" s="15">
        <v>0.0358965184427562</v>
      </c>
      <c r="K411" s="15">
        <v>0.152772835788626</v>
      </c>
      <c r="L411" s="15">
        <v>0.300885633158732</v>
      </c>
      <c r="M411" s="15">
        <v>-0.121874264612049</v>
      </c>
      <c r="N411" s="15">
        <v>-0.288989415422592</v>
      </c>
      <c r="O411" s="15">
        <v>-0.181233415145011</v>
      </c>
      <c r="P411" s="15">
        <v>0.158841396013056</v>
      </c>
      <c r="Q411" s="15">
        <v>0.285043229525999</v>
      </c>
      <c r="R411" s="15">
        <v>0.0132189989677616</v>
      </c>
      <c r="S411" s="15">
        <v>-0.0614662678706025</v>
      </c>
      <c r="T411" s="15">
        <v>0.851779560251496</v>
      </c>
      <c r="U411" s="15">
        <v>0.196679747843548</v>
      </c>
      <c r="V411" s="15">
        <v>-0.111447427705064</v>
      </c>
      <c r="W411" s="15">
        <v>-0.352105374550592</v>
      </c>
      <c r="X411" s="15">
        <v>0.115939165713384</v>
      </c>
      <c r="Y411" s="15">
        <v>0.256138088024175</v>
      </c>
      <c r="Z411" s="15">
        <v>-0.561175054086774</v>
      </c>
      <c r="AA411" s="15">
        <v>-0.00942027561795389</v>
      </c>
      <c r="AB411" s="15">
        <v>-0.00890828189055859</v>
      </c>
      <c r="AC411" s="15">
        <v>0.0520278319572536</v>
      </c>
      <c r="AD411" s="15">
        <v>-0.0781772921992129</v>
      </c>
      <c r="AE411" s="15">
        <v>0.00862533913713293</v>
      </c>
      <c r="AF411" s="15">
        <v>-0.11488495437509</v>
      </c>
      <c r="AG411" s="15">
        <v>-0.0498188403716551</v>
      </c>
      <c r="AH411" s="15">
        <v>0.0546552223559185</v>
      </c>
      <c r="AI411" s="15">
        <v>0.275375598436663</v>
      </c>
      <c r="AJ411" s="15">
        <v>0.156893125661123</v>
      </c>
      <c r="AK411" s="15">
        <v>0.0118823438439235</v>
      </c>
      <c r="AL411" s="15">
        <v>-0.132416222221717</v>
      </c>
      <c r="AM411" s="15">
        <v>-0.129193358044268</v>
      </c>
      <c r="AN411" s="15">
        <v>0.00646174857952175</v>
      </c>
      <c r="AO411" s="15">
        <v>0.138228314647692</v>
      </c>
      <c r="AP411" s="15">
        <v>-0.00995644378578464</v>
      </c>
      <c r="AQ411" s="15">
        <v>0.0666247679412959</v>
      </c>
      <c r="AR411" s="15">
        <v>-0.0184513659983785</v>
      </c>
      <c r="AS411" s="15">
        <v>0.0627692277982423</v>
      </c>
      <c r="AT411" s="15">
        <v>0.117930900821059</v>
      </c>
      <c r="AU411" s="15">
        <v>0.0257859655866497</v>
      </c>
      <c r="AV411" s="15">
        <v>-0.106862591687555</v>
      </c>
      <c r="AW411" s="15">
        <v>-0.0099206357135575</v>
      </c>
      <c r="AX411" s="15">
        <v>-0.243811366992226</v>
      </c>
      <c r="AY411" s="15">
        <v>0.045271311334006</v>
      </c>
      <c r="AZ411" s="15">
        <v>0.00563884327341002</v>
      </c>
      <c r="BA411" s="15">
        <v>0.232277217968874</v>
      </c>
      <c r="BB411" s="15">
        <v>-0.0278609542798888</v>
      </c>
      <c r="BC411" s="15">
        <v>0.0201361391389039</v>
      </c>
      <c r="BD411" s="15">
        <v>0.0168614137461771</v>
      </c>
      <c r="BE411" s="15">
        <v>-0.0445923251775562</v>
      </c>
      <c r="BF411" s="15">
        <v>0.0316516704001824</v>
      </c>
      <c r="BG411" s="15">
        <v>0.075449351329967</v>
      </c>
      <c r="BH411" s="15">
        <v>-0.00534931222722546</v>
      </c>
      <c r="BI411" s="15">
        <v>0.00500742356244843</v>
      </c>
      <c r="BJ411" s="15">
        <v>-0.183756675198511</v>
      </c>
      <c r="BK411" s="15">
        <v>0.0132035896006799</v>
      </c>
      <c r="BL411" s="15">
        <v>-0.104297403557099</v>
      </c>
      <c r="BM411" s="15">
        <v>0.345490365157435</v>
      </c>
      <c r="BN411" s="15">
        <v>0.431732301657802</v>
      </c>
      <c r="BO411" s="15">
        <v>0.00821989079510055</v>
      </c>
      <c r="BP411" s="15">
        <v>0.0243651794378374</v>
      </c>
      <c r="BQ411" s="15">
        <v>0.137317893282239</v>
      </c>
      <c r="BR411" s="15">
        <v>0.0309597274952929</v>
      </c>
      <c r="BS411" s="15">
        <v>0.256948274454821</v>
      </c>
      <c r="BT411" s="15">
        <v>0.157214290421739</v>
      </c>
      <c r="BU411" s="15">
        <v>0.0296247770682356</v>
      </c>
      <c r="BV411" s="15">
        <v>-0.572403435003855</v>
      </c>
      <c r="BW411" s="15">
        <v>0.161807344429149</v>
      </c>
      <c r="BX411" s="15">
        <v>-0.161238473153496</v>
      </c>
      <c r="BY411" s="15">
        <v>0.0590544228723358</v>
      </c>
      <c r="BZ411" s="15">
        <v>0.00794596121543867</v>
      </c>
      <c r="CA411" s="15">
        <v>-0.0621285192457505</v>
      </c>
      <c r="CB411" s="15">
        <v>-0.0470396695567873</v>
      </c>
      <c r="CC411" s="15">
        <v>-0.0189393974536748</v>
      </c>
      <c r="CD411" s="15">
        <v>0.157283122533687</v>
      </c>
      <c r="CE411" s="15">
        <v>-0.0543098029470288</v>
      </c>
      <c r="CF411" s="15">
        <v>-0.0881718581435141</v>
      </c>
      <c r="CG411" s="15">
        <v>-0.0135853614827334</v>
      </c>
      <c r="CH411" s="15">
        <v>-0.166956222214696</v>
      </c>
      <c r="CI411" s="15">
        <v>-0.0625780975581655</v>
      </c>
      <c r="CJ411" s="15">
        <v>0.00492663077694688</v>
      </c>
      <c r="CK411" s="15">
        <v>-0.0312228470182965</v>
      </c>
      <c r="CL411" s="15">
        <v>0.0518677972199277</v>
      </c>
      <c r="CM411" s="15">
        <v>0.147376913900765</v>
      </c>
      <c r="CN411" s="15">
        <v>-0.123904793555139</v>
      </c>
      <c r="CO411" s="15">
        <v>-0.00543303674619278</v>
      </c>
      <c r="CP411" s="15">
        <v>-0.0639631015380725</v>
      </c>
      <c r="CQ411" s="15">
        <v>0.0265022903722365</v>
      </c>
      <c r="CR411" s="15">
        <v>-0.0211279926599264</v>
      </c>
      <c r="CS411" s="15">
        <v>0.0572005157921063</v>
      </c>
      <c r="CT411" s="15">
        <v>0.044986285025747</v>
      </c>
      <c r="CU411" s="15">
        <v>0.0287044062864259</v>
      </c>
      <c r="CV411" s="15">
        <v>0.0733172577295496</v>
      </c>
      <c r="CW411" s="15">
        <v>0.014159991539241</v>
      </c>
      <c r="CX411" s="15">
        <v>0.0231196957036051</v>
      </c>
      <c r="CY411" s="15">
        <v>0.133665515986597</v>
      </c>
      <c r="CZ411" s="15">
        <v>-0.108042057226729</v>
      </c>
      <c r="DA411" s="15">
        <v>-0.0584926864977896</v>
      </c>
      <c r="DB411" s="15">
        <v>-0.0224234496756173</v>
      </c>
      <c r="DC411" s="15">
        <v>-0.0772622114034991</v>
      </c>
      <c r="DD411" s="15">
        <v>0.133137263956909</v>
      </c>
      <c r="DE411" s="15">
        <v>-0.0245351379366053</v>
      </c>
      <c r="DF411" s="15">
        <v>0.0338991863938363</v>
      </c>
      <c r="DG411" s="15">
        <v>0.0866199242950738</v>
      </c>
      <c r="DH411" s="15">
        <v>0.0938806579824998</v>
      </c>
      <c r="DI411" s="15">
        <v>-0.144367789759277</v>
      </c>
      <c r="DJ411" s="15">
        <v>-0.0316278099393908</v>
      </c>
      <c r="DK411" s="15">
        <v>-0.00195810745534619</v>
      </c>
      <c r="DL411" s="15">
        <v>-0.0851242567024733</v>
      </c>
      <c r="DM411" s="15">
        <v>0.120048020340202</v>
      </c>
      <c r="DN411" s="15">
        <v>0.0567832955480221</v>
      </c>
      <c r="DO411" s="15">
        <v>0.0104621712648454</v>
      </c>
      <c r="DP411" s="15">
        <v>-1</v>
      </c>
      <c r="DQ411" s="15" t="e">
        <v>#DIV/0!</v>
      </c>
      <c r="DR411" s="15">
        <v>-1</v>
      </c>
      <c r="DS411" s="15" t="e">
        <v>#DIV/0!</v>
      </c>
      <c r="DT411" s="14"/>
      <c r="DU411" s="14"/>
      <c r="DV411" s="14"/>
      <c r="DW411" s="14"/>
      <c r="DX411" s="14"/>
      <c r="DY411" s="14"/>
      <c r="DZ411" s="14"/>
      <c r="EA411" s="14"/>
      <c r="EB411" s="14"/>
      <c r="EC411" s="14"/>
      <c r="ED411" s="14"/>
      <c r="EE411" s="14"/>
      <c r="EF411" s="14"/>
      <c r="EG411" s="14"/>
      <c r="EH411" s="14"/>
      <c r="EI411" s="14"/>
      <c r="EJ411" s="14"/>
      <c r="EK411" s="14"/>
      <c r="EL411" s="14"/>
      <c r="EM411" s="14"/>
      <c r="EN411" s="14"/>
      <c r="EO411" s="14"/>
      <c r="EP411" s="14"/>
      <c r="EQ411" s="14"/>
      <c r="ER411" s="14"/>
      <c r="ES411" s="14"/>
      <c r="ET411" s="14"/>
      <c r="EU411" s="14"/>
      <c r="EV411" s="14"/>
      <c r="EW411" s="14"/>
      <c r="EX411" s="14"/>
      <c r="EY411" s="14"/>
      <c r="EZ411" s="14"/>
      <c r="FA411" s="14"/>
      <c r="FB411" s="14"/>
      <c r="FC411" s="14"/>
      <c r="FD411" s="14"/>
      <c r="FE411" s="14"/>
      <c r="FF411" s="14"/>
      <c r="FG411" s="14"/>
      <c r="FH411" s="14"/>
      <c r="FI411" s="14"/>
      <c r="FJ411" s="14"/>
      <c r="FK411" s="14"/>
      <c r="FL411" s="14"/>
      <c r="FM411" s="14"/>
      <c r="FN411" s="14"/>
      <c r="FO411" s="14"/>
      <c r="FP411" s="14"/>
      <c r="FQ411" s="14"/>
      <c r="FR411" s="14"/>
      <c r="FS411" s="14"/>
      <c r="FT411" s="14"/>
      <c r="FU411" s="14"/>
      <c r="FV411" s="14"/>
      <c r="FW411" s="14"/>
      <c r="FX411" s="14"/>
      <c r="FY411" s="14"/>
      <c r="FZ411" s="14"/>
      <c r="GA411" s="14"/>
      <c r="GB411" s="14"/>
      <c r="GC411" s="14"/>
      <c r="GD411" s="14"/>
      <c r="GE411" s="14"/>
      <c r="GF411" s="14"/>
      <c r="GG411" s="14"/>
      <c r="GH411" s="14"/>
      <c r="GI411" s="14"/>
      <c r="GJ411" s="14"/>
      <c r="GK411" s="14"/>
      <c r="GL411" s="14"/>
      <c r="GM411" s="14"/>
      <c r="GN411" s="14"/>
      <c r="GO411" s="14"/>
      <c r="GP411" s="14"/>
      <c r="GQ411" s="14"/>
      <c r="GR411" s="14"/>
      <c r="GS411" s="14"/>
      <c r="GT411" s="14"/>
      <c r="GU411" s="14"/>
      <c r="GV411" s="14"/>
      <c r="GW411" s="14"/>
      <c r="GX411" s="14"/>
      <c r="GY411" s="14"/>
      <c r="GZ411" s="14"/>
      <c r="HA411" s="14"/>
      <c r="HB411" s="14"/>
      <c r="HC411" s="14"/>
      <c r="HD411" s="14"/>
      <c r="HE411" s="14"/>
      <c r="HF411" s="14"/>
      <c r="HG411" s="14"/>
      <c r="HH411" s="14"/>
      <c r="HI411" s="14"/>
      <c r="HJ411" s="14"/>
      <c r="HK411" s="14"/>
      <c r="HL411" s="14"/>
      <c r="HM411" s="14"/>
      <c r="HN411" s="14"/>
      <c r="HO411" s="14"/>
      <c r="HP411" s="14"/>
      <c r="HQ411" s="14"/>
      <c r="HR411" s="14"/>
      <c r="HS411" s="14"/>
      <c r="HT411" s="14"/>
      <c r="HU411" s="14"/>
      <c r="HV411" s="14"/>
      <c r="HW411" s="14"/>
      <c r="HX411" s="14"/>
      <c r="HY411" s="14"/>
      <c r="HZ411" s="14"/>
      <c r="IA411" s="14"/>
      <c r="IB411" s="14"/>
      <c r="IC411" s="14"/>
      <c r="ID411" s="14"/>
      <c r="IE411" s="14"/>
      <c r="IF411" s="14"/>
    </row>
    <row r="412" s="2" customFormat="1" spans="1:240">
      <c r="A412" s="9" t="s">
        <v>185</v>
      </c>
      <c r="B412" s="10"/>
      <c r="C412" s="10"/>
      <c r="D412" s="16"/>
      <c r="E412" s="15" t="e">
        <v>#DIV/0!</v>
      </c>
      <c r="F412" s="15">
        <v>-0.0390649156730717</v>
      </c>
      <c r="G412" s="15">
        <v>-0.0423748607546671</v>
      </c>
      <c r="H412" s="15">
        <v>0.0783061459693686</v>
      </c>
      <c r="I412" s="15">
        <v>-0.103869882244064</v>
      </c>
      <c r="J412" s="15">
        <v>0.0778572702257441</v>
      </c>
      <c r="K412" s="15">
        <v>0.131071639253721</v>
      </c>
      <c r="L412" s="15">
        <v>0.104535604155795</v>
      </c>
      <c r="M412" s="15">
        <v>-0.0223952796119374</v>
      </c>
      <c r="N412" s="15">
        <v>0.0542254706216432</v>
      </c>
      <c r="O412" s="15">
        <v>0.0425872060354655</v>
      </c>
      <c r="P412" s="15">
        <v>-0.0794263424096694</v>
      </c>
      <c r="Q412" s="15">
        <v>0.0422437313008428</v>
      </c>
      <c r="R412" s="15">
        <v>-0.00414229238010977</v>
      </c>
      <c r="S412" s="15">
        <v>0.115040620852491</v>
      </c>
      <c r="T412" s="15">
        <v>0.047489306976787</v>
      </c>
      <c r="U412" s="15">
        <v>-0.0141919300858311</v>
      </c>
      <c r="V412" s="15">
        <v>0.0339559853630687</v>
      </c>
      <c r="W412" s="15">
        <v>-0.0360021169378608</v>
      </c>
      <c r="X412" s="15">
        <v>-0.0647518500001802</v>
      </c>
      <c r="Y412" s="15">
        <v>0.0811104169358301</v>
      </c>
      <c r="Z412" s="15">
        <v>-0.0292478836920067</v>
      </c>
      <c r="AA412" s="15">
        <v>0.0832746712247967</v>
      </c>
      <c r="AB412" s="15">
        <v>-0.0997022392493622</v>
      </c>
      <c r="AC412" s="15">
        <v>0.0386399209849453</v>
      </c>
      <c r="AD412" s="15">
        <v>-0.0830166091537775</v>
      </c>
      <c r="AE412" s="15">
        <v>-0.016628792168787</v>
      </c>
      <c r="AF412" s="15">
        <v>0.105452785080314</v>
      </c>
      <c r="AG412" s="15">
        <v>-0.065268348082176</v>
      </c>
      <c r="AH412" s="15">
        <v>0.0223058285304285</v>
      </c>
      <c r="AI412" s="15" t="s">
        <v>209</v>
      </c>
      <c r="AJ412" s="15" t="s">
        <v>209</v>
      </c>
      <c r="AK412" s="15">
        <v>-0.136059175662134</v>
      </c>
      <c r="AL412" s="15">
        <v>0.11676272889207</v>
      </c>
      <c r="AM412" s="15" t="s">
        <v>209</v>
      </c>
      <c r="AN412" s="15" t="s">
        <v>209</v>
      </c>
      <c r="AO412" s="15">
        <v>0.0347980696665453</v>
      </c>
      <c r="AP412" s="15">
        <v>-0.0414080161799242</v>
      </c>
      <c r="AQ412" s="15">
        <v>-0.0445825642528711</v>
      </c>
      <c r="AR412" s="15">
        <v>0.0141446948459309</v>
      </c>
      <c r="AS412" s="15">
        <v>0.126807620292026</v>
      </c>
      <c r="AT412" s="15">
        <v>-0.0188174430022133</v>
      </c>
      <c r="AU412" s="15">
        <v>-0.0115273766805191</v>
      </c>
      <c r="AV412" s="15">
        <v>-0.0800328846354492</v>
      </c>
      <c r="AW412" s="15">
        <v>-0.0638747635100345</v>
      </c>
      <c r="AX412" s="15">
        <v>0.137489949360421</v>
      </c>
      <c r="AY412" s="15">
        <v>0.0300522588543879</v>
      </c>
      <c r="AZ412" s="15">
        <v>-0.117869389862319</v>
      </c>
      <c r="BA412" s="15">
        <v>0.0563846327420769</v>
      </c>
      <c r="BB412" s="15">
        <v>0.0948715241118809</v>
      </c>
      <c r="BC412" s="15">
        <v>0.0590843969563606</v>
      </c>
      <c r="BD412" s="15">
        <v>0.0647400048400317</v>
      </c>
      <c r="BE412" s="15">
        <v>-0.0677584745396891</v>
      </c>
      <c r="BF412" s="15">
        <v>0.0599746391106886</v>
      </c>
      <c r="BG412" s="15">
        <v>-0.0275487136345278</v>
      </c>
      <c r="BH412" s="15">
        <v>0.0276314497695831</v>
      </c>
      <c r="BI412" s="15">
        <v>0.01754970686573</v>
      </c>
      <c r="BJ412" s="15">
        <v>-0.0145932122730877</v>
      </c>
      <c r="BK412" s="15">
        <v>-0.121192230234733</v>
      </c>
      <c r="BL412" s="15">
        <v>0.0152336595309277</v>
      </c>
      <c r="BM412" s="15">
        <v>1.5109721335943</v>
      </c>
      <c r="BN412" s="15">
        <v>0.133655659171445</v>
      </c>
      <c r="BO412" s="15">
        <v>-0.0084025782964664</v>
      </c>
      <c r="BP412" s="15">
        <v>0.215439471699601</v>
      </c>
      <c r="BQ412" s="15">
        <v>0.202891798712861</v>
      </c>
      <c r="BR412" s="15">
        <v>0.0639846873527112</v>
      </c>
      <c r="BS412" s="15">
        <v>-0.0450620305930922</v>
      </c>
      <c r="BT412" s="15">
        <v>0.135662297164746</v>
      </c>
      <c r="BU412" s="15">
        <v>0.119868859261105</v>
      </c>
      <c r="BV412" s="15">
        <v>-0.130292334036756</v>
      </c>
      <c r="BW412" s="15">
        <v>0.0872651043829324</v>
      </c>
      <c r="BX412" s="15">
        <v>-0.729323204407554</v>
      </c>
      <c r="BY412" s="15">
        <v>-0.0280839709561236</v>
      </c>
      <c r="BZ412" s="15">
        <v>0.132443835003583</v>
      </c>
      <c r="CA412" s="15">
        <v>0.0489811818117554</v>
      </c>
      <c r="CB412" s="15">
        <v>-0.0355256734699532</v>
      </c>
      <c r="CC412" s="15">
        <v>-0.026277684256836</v>
      </c>
      <c r="CD412" s="15">
        <v>-0.077458581095924</v>
      </c>
      <c r="CE412" s="15">
        <v>0.0656311843031956</v>
      </c>
      <c r="CF412" s="15">
        <v>-0.0719274091997455</v>
      </c>
      <c r="CG412" s="15">
        <v>-0.00581601177830382</v>
      </c>
      <c r="CH412" s="15">
        <v>-0.0376815642423579</v>
      </c>
      <c r="CI412" s="15">
        <v>-0.128131222454944</v>
      </c>
      <c r="CJ412" s="15">
        <v>-0.254760237163585</v>
      </c>
      <c r="CK412" s="15">
        <v>-0.0717186831804009</v>
      </c>
      <c r="CL412" s="15">
        <v>-0.0116903163698319</v>
      </c>
      <c r="CM412" s="15">
        <v>-0.0749992923101095</v>
      </c>
      <c r="CN412" s="15">
        <v>0.234450361859431</v>
      </c>
      <c r="CO412" s="15">
        <v>-0.0638951290201728</v>
      </c>
      <c r="CP412" s="15">
        <v>-0.195707428516746</v>
      </c>
      <c r="CQ412" s="15">
        <v>0.585657944892797</v>
      </c>
      <c r="CR412" s="15">
        <v>1.0406760043841</v>
      </c>
      <c r="CS412" s="15">
        <v>0.0620701398415571</v>
      </c>
      <c r="CT412" s="15">
        <v>0.365226096588747</v>
      </c>
      <c r="CU412" s="15">
        <v>0.00377255373652363</v>
      </c>
      <c r="CV412" s="15" t="s">
        <v>209</v>
      </c>
      <c r="CW412" s="15" t="s">
        <v>209</v>
      </c>
      <c r="CX412" s="15" t="s">
        <v>209</v>
      </c>
      <c r="CY412" s="15" t="s">
        <v>209</v>
      </c>
      <c r="CZ412" s="15" t="s">
        <v>209</v>
      </c>
      <c r="DA412" s="15" t="s">
        <v>209</v>
      </c>
      <c r="DB412" s="15" t="s">
        <v>209</v>
      </c>
      <c r="DC412" s="15" t="s">
        <v>209</v>
      </c>
      <c r="DD412" s="15" t="s">
        <v>209</v>
      </c>
      <c r="DE412" s="15" t="s">
        <v>209</v>
      </c>
      <c r="DF412" s="15" t="s">
        <v>209</v>
      </c>
      <c r="DG412" s="15">
        <v>-0.439257775359874</v>
      </c>
      <c r="DH412" s="15">
        <v>0.0499930200941396</v>
      </c>
      <c r="DI412" s="15">
        <v>-0.102028339416302</v>
      </c>
      <c r="DJ412" s="15">
        <v>0.0468581126830674</v>
      </c>
      <c r="DK412" s="15">
        <v>-0.037127176864779</v>
      </c>
      <c r="DL412" s="15">
        <v>-0.0628632864224324</v>
      </c>
      <c r="DM412" s="15">
        <v>-0.00113235040508908</v>
      </c>
      <c r="DN412" s="15">
        <v>0.0234879911391479</v>
      </c>
      <c r="DO412" s="15">
        <v>-0.171314172282625</v>
      </c>
      <c r="DP412" s="15">
        <v>0.0195763142129048</v>
      </c>
      <c r="DQ412" s="15">
        <v>0.0615365021454874</v>
      </c>
      <c r="DR412" s="15">
        <v>0.0230240031897266</v>
      </c>
      <c r="DS412" s="15">
        <v>-0.0346655675575976</v>
      </c>
      <c r="DT412" s="14"/>
      <c r="DU412" s="14"/>
      <c r="DV412" s="14"/>
      <c r="DW412" s="14"/>
      <c r="DX412" s="14"/>
      <c r="DY412" s="14"/>
      <c r="DZ412" s="14"/>
      <c r="EA412" s="14"/>
      <c r="EB412" s="14"/>
      <c r="EC412" s="14"/>
      <c r="ED412" s="14"/>
      <c r="EE412" s="14"/>
      <c r="EF412" s="14"/>
      <c r="EG412" s="14"/>
      <c r="EH412" s="14"/>
      <c r="EI412" s="14"/>
      <c r="EJ412" s="14"/>
      <c r="EK412" s="14"/>
      <c r="EL412" s="14"/>
      <c r="EM412" s="14"/>
      <c r="EN412" s="14"/>
      <c r="EO412" s="14"/>
      <c r="EP412" s="14"/>
      <c r="EQ412" s="14"/>
      <c r="ER412" s="14"/>
      <c r="ES412" s="14"/>
      <c r="ET412" s="14"/>
      <c r="EU412" s="14"/>
      <c r="EV412" s="14"/>
      <c r="EW412" s="14"/>
      <c r="EX412" s="14"/>
      <c r="EY412" s="14"/>
      <c r="EZ412" s="14"/>
      <c r="FA412" s="14"/>
      <c r="FB412" s="14"/>
      <c r="FC412" s="14"/>
      <c r="FD412" s="14"/>
      <c r="FE412" s="14"/>
      <c r="FF412" s="14"/>
      <c r="FG412" s="14"/>
      <c r="FH412" s="14"/>
      <c r="FI412" s="14"/>
      <c r="FJ412" s="14"/>
      <c r="FK412" s="14"/>
      <c r="FL412" s="14"/>
      <c r="FM412" s="14"/>
      <c r="FN412" s="14"/>
      <c r="FO412" s="14"/>
      <c r="FP412" s="14"/>
      <c r="FQ412" s="14"/>
      <c r="FR412" s="14"/>
      <c r="FS412" s="14"/>
      <c r="FT412" s="14"/>
      <c r="FU412" s="14"/>
      <c r="FV412" s="14"/>
      <c r="FW412" s="14"/>
      <c r="FX412" s="14"/>
      <c r="FY412" s="14"/>
      <c r="FZ412" s="14"/>
      <c r="GA412" s="14"/>
      <c r="GB412" s="14"/>
      <c r="GC412" s="14"/>
      <c r="GD412" s="14"/>
      <c r="GE412" s="14"/>
      <c r="GF412" s="14"/>
      <c r="GG412" s="14"/>
      <c r="GH412" s="14"/>
      <c r="GI412" s="14"/>
      <c r="GJ412" s="14"/>
      <c r="GK412" s="14"/>
      <c r="GL412" s="14"/>
      <c r="GM412" s="14"/>
      <c r="GN412" s="14"/>
      <c r="GO412" s="14"/>
      <c r="GP412" s="14"/>
      <c r="GQ412" s="14"/>
      <c r="GR412" s="14"/>
      <c r="GS412" s="14"/>
      <c r="GT412" s="14"/>
      <c r="GU412" s="14"/>
      <c r="GV412" s="14"/>
      <c r="GW412" s="14"/>
      <c r="GX412" s="14"/>
      <c r="GY412" s="14"/>
      <c r="GZ412" s="14"/>
      <c r="HA412" s="14"/>
      <c r="HB412" s="14"/>
      <c r="HC412" s="14"/>
      <c r="HD412" s="14"/>
      <c r="HE412" s="14"/>
      <c r="HF412" s="14"/>
      <c r="HG412" s="14"/>
      <c r="HH412" s="14"/>
      <c r="HI412" s="14"/>
      <c r="HJ412" s="14"/>
      <c r="HK412" s="14"/>
      <c r="HL412" s="14"/>
      <c r="HM412" s="14"/>
      <c r="HN412" s="14"/>
      <c r="HO412" s="14"/>
      <c r="HP412" s="14"/>
      <c r="HQ412" s="14"/>
      <c r="HR412" s="14"/>
      <c r="HS412" s="14"/>
      <c r="HT412" s="14"/>
      <c r="HU412" s="14"/>
      <c r="HV412" s="14"/>
      <c r="HW412" s="14"/>
      <c r="HX412" s="14"/>
      <c r="HY412" s="14"/>
      <c r="HZ412" s="14"/>
      <c r="IA412" s="14"/>
      <c r="IB412" s="14"/>
      <c r="IC412" s="14"/>
      <c r="ID412" s="14"/>
      <c r="IE412" s="14"/>
      <c r="IF412" s="14"/>
    </row>
    <row r="413" s="2" customFormat="1" spans="1:240">
      <c r="A413" s="9" t="s">
        <v>27</v>
      </c>
      <c r="B413" s="10"/>
      <c r="C413" s="10"/>
      <c r="D413" s="16"/>
      <c r="E413" s="15">
        <v>-0.00274238099492241</v>
      </c>
      <c r="F413" s="15">
        <v>-0.0607459694553023</v>
      </c>
      <c r="G413" s="15">
        <v>0.0835823511476574</v>
      </c>
      <c r="H413" s="15">
        <v>-0.0379990171659358</v>
      </c>
      <c r="I413" s="15">
        <v>0.0176019066545916</v>
      </c>
      <c r="J413" s="15">
        <v>-0.200985011261869</v>
      </c>
      <c r="K413" s="15">
        <v>-0.02892952428636</v>
      </c>
      <c r="L413" s="15">
        <v>-0.0229671148173295</v>
      </c>
      <c r="M413" s="15">
        <v>0.142661505991015</v>
      </c>
      <c r="N413" s="15">
        <v>0.0157554181040296</v>
      </c>
      <c r="O413" s="15">
        <v>0.00987635636448525</v>
      </c>
      <c r="P413" s="15">
        <v>0.0753325921301573</v>
      </c>
      <c r="Q413" s="15">
        <v>-0.0309868847839002</v>
      </c>
      <c r="R413" s="15">
        <v>-0.00832482603033424</v>
      </c>
      <c r="S413" s="15">
        <v>0.128559220110845</v>
      </c>
      <c r="T413" s="15">
        <v>0.052478761059195</v>
      </c>
      <c r="U413" s="15">
        <v>-0.0133093391421524</v>
      </c>
      <c r="V413" s="15">
        <v>-0.20514982495746</v>
      </c>
      <c r="W413" s="15">
        <v>-0.0580536334078428</v>
      </c>
      <c r="X413" s="15">
        <v>0.00116640380690947</v>
      </c>
      <c r="Y413" s="15">
        <v>0.107127715147254</v>
      </c>
      <c r="Z413" s="15">
        <v>-0.104385565684052</v>
      </c>
      <c r="AA413" s="15">
        <v>-0.0355510893691888</v>
      </c>
      <c r="AB413" s="15">
        <v>-0.126064493300746</v>
      </c>
      <c r="AC413" s="15">
        <v>0.00341447718932519</v>
      </c>
      <c r="AD413" s="15">
        <v>-0.0682299536566068</v>
      </c>
      <c r="AE413" s="15">
        <v>0.456536610933451</v>
      </c>
      <c r="AF413" s="15">
        <v>-0.00844092745782521</v>
      </c>
      <c r="AG413" s="15">
        <v>-0.0754235364172965</v>
      </c>
      <c r="AH413" s="15">
        <v>0.0202023050074962</v>
      </c>
      <c r="AI413" s="15">
        <v>-0.00605800130061973</v>
      </c>
      <c r="AJ413" s="15">
        <v>0.0938979776172233</v>
      </c>
      <c r="AK413" s="15">
        <v>0.13889295022033</v>
      </c>
      <c r="AL413" s="15">
        <v>-0.255978778842259</v>
      </c>
      <c r="AM413" s="15">
        <v>0.0353227209827656</v>
      </c>
      <c r="AN413" s="15">
        <v>0.0673867855133787</v>
      </c>
      <c r="AO413" s="15">
        <v>0.121939601471468</v>
      </c>
      <c r="AP413" s="15">
        <v>0.0511242069811664</v>
      </c>
      <c r="AQ413" s="15">
        <v>0.118109100336576</v>
      </c>
      <c r="AR413" s="15">
        <v>-0.0388987008441107</v>
      </c>
      <c r="AS413" s="15">
        <v>0.175676927754907</v>
      </c>
      <c r="AT413" s="15">
        <v>0.0458699673133935</v>
      </c>
      <c r="AU413" s="15">
        <v>-0.136579403744861</v>
      </c>
      <c r="AV413" s="15">
        <v>-0.0590725353306338</v>
      </c>
      <c r="AW413" s="15">
        <v>-0.100582609803051</v>
      </c>
      <c r="AX413" s="15">
        <v>0.0230719049545436</v>
      </c>
      <c r="AY413" s="15">
        <v>0.0172388456804697</v>
      </c>
      <c r="AZ413" s="15">
        <v>0.0316442514484145</v>
      </c>
      <c r="BA413" s="15">
        <v>0.085186172768319</v>
      </c>
      <c r="BB413" s="15">
        <v>-0.0643057808071914</v>
      </c>
      <c r="BC413" s="15">
        <v>0.0844411078797014</v>
      </c>
      <c r="BD413" s="15">
        <v>0.0605871600783878</v>
      </c>
      <c r="BE413" s="15">
        <v>-0.0359494146507507</v>
      </c>
      <c r="BF413" s="15">
        <v>0.0211273847720117</v>
      </c>
      <c r="BG413" s="15">
        <v>0.0611536026927544</v>
      </c>
      <c r="BH413" s="15">
        <v>0.103989287341806</v>
      </c>
      <c r="BI413" s="15">
        <v>0.0135112787428111</v>
      </c>
      <c r="BJ413" s="15">
        <v>-0.136650196769175</v>
      </c>
      <c r="BK413" s="15">
        <v>-0.0933678163037726</v>
      </c>
      <c r="BL413" s="15">
        <v>0.11142498169781</v>
      </c>
      <c r="BM413" s="15">
        <v>0.199455369035005</v>
      </c>
      <c r="BN413" s="15">
        <v>0.346233151783945</v>
      </c>
      <c r="BO413" s="15">
        <v>0.115584395474007</v>
      </c>
      <c r="BP413" s="15">
        <v>0.0435242459268426</v>
      </c>
      <c r="BQ413" s="15">
        <v>0.144936112178869</v>
      </c>
      <c r="BR413" s="15">
        <v>-0.111401880406936</v>
      </c>
      <c r="BS413" s="15">
        <v>-0.034035356147105</v>
      </c>
      <c r="BT413" s="15">
        <v>0.151157715519115</v>
      </c>
      <c r="BU413" s="15">
        <v>-0.136719410844008</v>
      </c>
      <c r="BV413" s="15">
        <v>-0.358451736810816</v>
      </c>
      <c r="BW413" s="15">
        <v>-0.0517220395578571</v>
      </c>
      <c r="BX413" s="15">
        <v>0.0169518438931084</v>
      </c>
      <c r="BY413" s="15">
        <v>0.109441008471769</v>
      </c>
      <c r="BZ413" s="15">
        <v>-0.0374444494147516</v>
      </c>
      <c r="CA413" s="15">
        <v>0.0765104436151274</v>
      </c>
      <c r="CB413" s="15">
        <v>0.0964462832666446</v>
      </c>
      <c r="CC413" s="15">
        <v>-0.00542855087021965</v>
      </c>
      <c r="CD413" s="15">
        <v>-0.0639238298430441</v>
      </c>
      <c r="CE413" s="15">
        <v>0.151494934551737</v>
      </c>
      <c r="CF413" s="15">
        <v>-0.0256623278721819</v>
      </c>
      <c r="CG413" s="15">
        <v>-0.175635472443442</v>
      </c>
      <c r="CH413" s="15">
        <v>-0.283224771061183</v>
      </c>
      <c r="CI413" s="15">
        <v>-0.0414069989187927</v>
      </c>
      <c r="CJ413" s="15">
        <v>0.099847304359707</v>
      </c>
      <c r="CK413" s="15">
        <v>-0.0281364017610546</v>
      </c>
      <c r="CL413" s="15">
        <v>-0.159323036634152</v>
      </c>
      <c r="CM413" s="15">
        <v>-0.0963508243261142</v>
      </c>
      <c r="CN413" s="15">
        <v>0.142439256150974</v>
      </c>
      <c r="CO413" s="15">
        <v>-0.0350355152268618</v>
      </c>
      <c r="CP413" s="15">
        <v>-0.11355159928852</v>
      </c>
      <c r="CQ413" s="15">
        <v>0.176632046004423</v>
      </c>
      <c r="CR413" s="15">
        <v>0.159213783268995</v>
      </c>
      <c r="CS413" s="15">
        <v>-0.162776961121355</v>
      </c>
      <c r="CT413" s="15">
        <v>-0.141694580582526</v>
      </c>
      <c r="CU413" s="15">
        <v>0.00755995829408285</v>
      </c>
      <c r="CV413" s="15">
        <v>0.143541019851243</v>
      </c>
      <c r="CW413" s="15">
        <v>0.0428097649976724</v>
      </c>
      <c r="CX413" s="15">
        <v>-0.131208281990788</v>
      </c>
      <c r="CY413" s="15">
        <v>0.107742267569319</v>
      </c>
      <c r="CZ413" s="15">
        <v>-0.000303663886172534</v>
      </c>
      <c r="DA413" s="15">
        <v>0.00278658603248494</v>
      </c>
      <c r="DB413" s="15">
        <v>-0.0104343862752301</v>
      </c>
      <c r="DC413" s="15">
        <v>0.0204092217463265</v>
      </c>
      <c r="DD413" s="15">
        <v>0.136159099057703</v>
      </c>
      <c r="DE413" s="15">
        <v>0.149825605598324</v>
      </c>
      <c r="DF413" s="15">
        <v>-0.243046389078515</v>
      </c>
      <c r="DG413" s="15">
        <v>0.0305778075390906</v>
      </c>
      <c r="DH413" s="15">
        <v>-0.161959870919519</v>
      </c>
      <c r="DI413" s="15">
        <v>-0.0752010684556853</v>
      </c>
      <c r="DJ413" s="15">
        <v>-0.132384516324687</v>
      </c>
      <c r="DK413" s="15">
        <v>-0.0557571578671954</v>
      </c>
      <c r="DL413" s="15">
        <v>-0.13267515556703</v>
      </c>
      <c r="DM413" s="15">
        <v>0.0107646148738139</v>
      </c>
      <c r="DN413" s="15">
        <v>0.0484189339386549</v>
      </c>
      <c r="DO413" s="15">
        <v>0.0920217648633168</v>
      </c>
      <c r="DP413" s="15">
        <v>-1</v>
      </c>
      <c r="DQ413" s="15" t="e">
        <v>#DIV/0!</v>
      </c>
      <c r="DR413" s="15">
        <v>-1</v>
      </c>
      <c r="DS413" s="15" t="e">
        <v>#DIV/0!</v>
      </c>
      <c r="DT413" s="14"/>
      <c r="DU413" s="14"/>
      <c r="DV413" s="14"/>
      <c r="DW413" s="14"/>
      <c r="DX413" s="14"/>
      <c r="DY413" s="14"/>
      <c r="DZ413" s="14"/>
      <c r="EA413" s="14"/>
      <c r="EB413" s="14"/>
      <c r="EC413" s="14"/>
      <c r="ED413" s="14"/>
      <c r="EE413" s="14"/>
      <c r="EF413" s="14"/>
      <c r="EG413" s="14"/>
      <c r="EH413" s="14"/>
      <c r="EI413" s="14"/>
      <c r="EJ413" s="14"/>
      <c r="EK413" s="14"/>
      <c r="EL413" s="14"/>
      <c r="EM413" s="14"/>
      <c r="EN413" s="14"/>
      <c r="EO413" s="14"/>
      <c r="EP413" s="14"/>
      <c r="EQ413" s="14"/>
      <c r="ER413" s="14"/>
      <c r="ES413" s="14"/>
      <c r="ET413" s="14"/>
      <c r="EU413" s="14"/>
      <c r="EV413" s="14"/>
      <c r="EW413" s="14"/>
      <c r="EX413" s="14"/>
      <c r="EY413" s="14"/>
      <c r="EZ413" s="14"/>
      <c r="FA413" s="14"/>
      <c r="FB413" s="14"/>
      <c r="FC413" s="14"/>
      <c r="FD413" s="14"/>
      <c r="FE413" s="14"/>
      <c r="FF413" s="14"/>
      <c r="FG413" s="14"/>
      <c r="FH413" s="14"/>
      <c r="FI413" s="14"/>
      <c r="FJ413" s="14"/>
      <c r="FK413" s="14"/>
      <c r="FL413" s="14"/>
      <c r="FM413" s="14"/>
      <c r="FN413" s="14"/>
      <c r="FO413" s="14"/>
      <c r="FP413" s="14"/>
      <c r="FQ413" s="14"/>
      <c r="FR413" s="14"/>
      <c r="FS413" s="14"/>
      <c r="FT413" s="14"/>
      <c r="FU413" s="14"/>
      <c r="FV413" s="14"/>
      <c r="FW413" s="14"/>
      <c r="FX413" s="14"/>
      <c r="FY413" s="14"/>
      <c r="FZ413" s="14"/>
      <c r="GA413" s="14"/>
      <c r="GB413" s="14"/>
      <c r="GC413" s="14"/>
      <c r="GD413" s="14"/>
      <c r="GE413" s="14"/>
      <c r="GF413" s="14"/>
      <c r="GG413" s="14"/>
      <c r="GH413" s="14"/>
      <c r="GI413" s="14"/>
      <c r="GJ413" s="14"/>
      <c r="GK413" s="14"/>
      <c r="GL413" s="14"/>
      <c r="GM413" s="14"/>
      <c r="GN413" s="14"/>
      <c r="GO413" s="14"/>
      <c r="GP413" s="14"/>
      <c r="GQ413" s="14"/>
      <c r="GR413" s="14"/>
      <c r="GS413" s="14"/>
      <c r="GT413" s="14"/>
      <c r="GU413" s="14"/>
      <c r="GV413" s="14"/>
      <c r="GW413" s="14"/>
      <c r="GX413" s="14"/>
      <c r="GY413" s="14"/>
      <c r="GZ413" s="14"/>
      <c r="HA413" s="14"/>
      <c r="HB413" s="14"/>
      <c r="HC413" s="14"/>
      <c r="HD413" s="14"/>
      <c r="HE413" s="14"/>
      <c r="HF413" s="14"/>
      <c r="HG413" s="14"/>
      <c r="HH413" s="14"/>
      <c r="HI413" s="14"/>
      <c r="HJ413" s="14"/>
      <c r="HK413" s="14"/>
      <c r="HL413" s="14"/>
      <c r="HM413" s="14"/>
      <c r="HN413" s="14"/>
      <c r="HO413" s="14"/>
      <c r="HP413" s="14"/>
      <c r="HQ413" s="14"/>
      <c r="HR413" s="14"/>
      <c r="HS413" s="14"/>
      <c r="HT413" s="14"/>
      <c r="HU413" s="14"/>
      <c r="HV413" s="14"/>
      <c r="HW413" s="14"/>
      <c r="HX413" s="14"/>
      <c r="HY413" s="14"/>
      <c r="HZ413" s="14"/>
      <c r="IA413" s="14"/>
      <c r="IB413" s="14"/>
      <c r="IC413" s="14"/>
      <c r="ID413" s="14"/>
      <c r="IE413" s="14"/>
      <c r="IF413" s="14"/>
    </row>
    <row r="414" s="2" customFormat="1" spans="1:240">
      <c r="A414" s="9" t="s">
        <v>28</v>
      </c>
      <c r="B414" s="10"/>
      <c r="C414" s="10"/>
      <c r="D414" s="16"/>
      <c r="E414" s="15">
        <v>0.20456839113109</v>
      </c>
      <c r="F414" s="15">
        <v>0.0507333972159405</v>
      </c>
      <c r="G414" s="15">
        <v>0.0428205444205523</v>
      </c>
      <c r="H414" s="15">
        <v>0.0568948751115588</v>
      </c>
      <c r="I414" s="15">
        <v>-0.0177602442682956</v>
      </c>
      <c r="J414" s="15">
        <v>0.0258268158113488</v>
      </c>
      <c r="K414" s="15">
        <v>0.0855988155822291</v>
      </c>
      <c r="L414" s="15">
        <v>0.0799175536969468</v>
      </c>
      <c r="M414" s="15">
        <v>-0.094654010789319</v>
      </c>
      <c r="N414" s="15">
        <v>-0.246052914038493</v>
      </c>
      <c r="O414" s="15">
        <v>-0.0536052274011988</v>
      </c>
      <c r="P414" s="15">
        <v>-0.0279989154874662</v>
      </c>
      <c r="Q414" s="15">
        <v>0.15906885976498</v>
      </c>
      <c r="R414" s="15">
        <v>-0.147796811308352</v>
      </c>
      <c r="S414" s="15">
        <v>-0.0816331731413873</v>
      </c>
      <c r="T414" s="15">
        <v>0.115320919196448</v>
      </c>
      <c r="U414" s="15">
        <v>0.199845384759978</v>
      </c>
      <c r="V414" s="15">
        <v>0.00986947354678791</v>
      </c>
      <c r="W414" s="15">
        <v>0.0636848954973619</v>
      </c>
      <c r="X414" s="15">
        <v>0.014785962479777</v>
      </c>
      <c r="Y414" s="15">
        <v>0.0174893904506273</v>
      </c>
      <c r="Z414" s="15">
        <v>-0.0790286244751894</v>
      </c>
      <c r="AA414" s="15">
        <v>-0.0664019846886608</v>
      </c>
      <c r="AB414" s="15">
        <v>-0.0914694367408236</v>
      </c>
      <c r="AC414" s="15">
        <v>0.0852885406173995</v>
      </c>
      <c r="AD414" s="15">
        <v>0.0543699764816679</v>
      </c>
      <c r="AE414" s="15">
        <v>0.119456249688514</v>
      </c>
      <c r="AF414" s="15">
        <v>0.0388634192127741</v>
      </c>
      <c r="AG414" s="15">
        <v>0.0877198958967851</v>
      </c>
      <c r="AH414" s="15">
        <v>0.063848489212678</v>
      </c>
      <c r="AI414" s="15">
        <v>0.0514513463567376</v>
      </c>
      <c r="AJ414" s="15">
        <v>-0.00350150964208784</v>
      </c>
      <c r="AK414" s="15">
        <v>0.0135108856940898</v>
      </c>
      <c r="AL414" s="15">
        <v>-0.113674829239266</v>
      </c>
      <c r="AM414" s="15">
        <v>0.000702400629598143</v>
      </c>
      <c r="AN414" s="15">
        <v>0.0244152274281448</v>
      </c>
      <c r="AO414" s="15">
        <v>0.139165399527052</v>
      </c>
      <c r="AP414" s="15">
        <v>-0.00100891399784875</v>
      </c>
      <c r="AQ414" s="15">
        <v>-0.0804611702909983</v>
      </c>
      <c r="AR414" s="15">
        <v>-0.0461920035133071</v>
      </c>
      <c r="AS414" s="15">
        <v>0.0152119773494472</v>
      </c>
      <c r="AT414" s="15">
        <v>-0.121637426900585</v>
      </c>
      <c r="AU414" s="15">
        <v>-0.143897106246438</v>
      </c>
      <c r="AV414" s="15">
        <v>0.102090154324773</v>
      </c>
      <c r="AW414" s="15">
        <v>0.0533604664100833</v>
      </c>
      <c r="AX414" s="15">
        <v>-0.13578764022657</v>
      </c>
      <c r="AY414" s="15">
        <v>0.11607848715154</v>
      </c>
      <c r="AZ414" s="15">
        <v>0.161236475155457</v>
      </c>
      <c r="BA414" s="15">
        <v>0.0283592519455431</v>
      </c>
      <c r="BB414" s="15">
        <v>-0.138714096821199</v>
      </c>
      <c r="BC414" s="15">
        <v>0.109971329320234</v>
      </c>
      <c r="BD414" s="15">
        <v>0.0960428151704047</v>
      </c>
      <c r="BE414" s="15">
        <v>0.0447045040435683</v>
      </c>
      <c r="BF414" s="15">
        <v>-0.00277484071157985</v>
      </c>
      <c r="BG414" s="15">
        <v>0.174616659578858</v>
      </c>
      <c r="BH414" s="15">
        <v>-0.0407234078155173</v>
      </c>
      <c r="BI414" s="15">
        <v>-0.0316959388055912</v>
      </c>
      <c r="BJ414" s="15">
        <v>-0.257355599447713</v>
      </c>
      <c r="BK414" s="15">
        <v>-0.100836676904465</v>
      </c>
      <c r="BL414" s="15">
        <v>0.103516308508898</v>
      </c>
      <c r="BM414" s="15">
        <v>0.198699876876682</v>
      </c>
      <c r="BN414" s="15">
        <v>0.0589082110567063</v>
      </c>
      <c r="BO414" s="15">
        <v>-0.00898420055294391</v>
      </c>
      <c r="BP414" s="15">
        <v>0.125065458392644</v>
      </c>
      <c r="BQ414" s="15">
        <v>0.0661439658184337</v>
      </c>
      <c r="BR414" s="15">
        <v>0.0644693866364736</v>
      </c>
      <c r="BS414" s="15">
        <v>0.0675096791072709</v>
      </c>
      <c r="BT414" s="15">
        <v>0.234351237850775</v>
      </c>
      <c r="BU414" s="15">
        <v>0.163662660664985</v>
      </c>
      <c r="BV414" s="15">
        <v>-0.286842971136304</v>
      </c>
      <c r="BW414" s="15">
        <v>-0.0725121478607537</v>
      </c>
      <c r="BX414" s="15">
        <v>0.0541252900437144</v>
      </c>
      <c r="BY414" s="15">
        <v>0.101326468115267</v>
      </c>
      <c r="BZ414" s="15">
        <v>0.139708234680563</v>
      </c>
      <c r="CA414" s="15">
        <v>0.131946368555635</v>
      </c>
      <c r="CB414" s="15">
        <v>-0.0876954573913468</v>
      </c>
      <c r="CC414" s="15">
        <v>-0.0639913188154154</v>
      </c>
      <c r="CD414" s="15">
        <v>-0.0800869459461183</v>
      </c>
      <c r="CE414" s="15">
        <v>-0.141450186092252</v>
      </c>
      <c r="CF414" s="15">
        <v>0.0239012837801342</v>
      </c>
      <c r="CG414" s="15">
        <v>-0.0575330625001309</v>
      </c>
      <c r="CH414" s="15">
        <v>-0.197858924676915</v>
      </c>
      <c r="CI414" s="15">
        <v>0.0279405667823907</v>
      </c>
      <c r="CJ414" s="15">
        <v>-0.143652842960309</v>
      </c>
      <c r="CK414" s="15">
        <v>0.0137271612474297</v>
      </c>
      <c r="CL414" s="15">
        <v>-0.0173263969730593</v>
      </c>
      <c r="CM414" s="15">
        <v>0.077094972067038</v>
      </c>
      <c r="CN414" s="15">
        <v>-0.0689510221331188</v>
      </c>
      <c r="CO414" s="15">
        <v>0.080522421368054</v>
      </c>
      <c r="CP414" s="15">
        <v>-0.117676875784695</v>
      </c>
      <c r="CQ414" s="15">
        <v>-0.164417767622686</v>
      </c>
      <c r="CR414" s="15">
        <v>0.317746072072083</v>
      </c>
      <c r="CS414" s="15">
        <v>0.130683440591889</v>
      </c>
      <c r="CT414" s="15">
        <v>-0.011047564076987</v>
      </c>
      <c r="CU414" s="15">
        <v>-0.119660552402219</v>
      </c>
      <c r="CV414" s="15">
        <v>0.0954482102227741</v>
      </c>
      <c r="CW414" s="15">
        <v>-0.108126642995978</v>
      </c>
      <c r="CX414" s="15">
        <v>-0.174070247933885</v>
      </c>
      <c r="CY414" s="15">
        <v>0.00125078173858784</v>
      </c>
      <c r="CZ414" s="15">
        <v>0.145938411637591</v>
      </c>
      <c r="DA414" s="15">
        <v>-0.0502678664543617</v>
      </c>
      <c r="DB414" s="15">
        <v>-0.00519582978711297</v>
      </c>
      <c r="DC414" s="15">
        <v>-0.00261886817027401</v>
      </c>
      <c r="DD414" s="15">
        <v>-0.0780984719864173</v>
      </c>
      <c r="DE414" s="15">
        <v>-0.0699815837937378</v>
      </c>
      <c r="DF414" s="15">
        <v>-0.273099704024551</v>
      </c>
      <c r="DG414" s="15">
        <v>0.166095125146507</v>
      </c>
      <c r="DH414" s="15">
        <v>0.0139178455515283</v>
      </c>
      <c r="DI414" s="15">
        <v>0.0455211232319819</v>
      </c>
      <c r="DJ414" s="15">
        <v>-0.0701978503923844</v>
      </c>
      <c r="DK414" s="15">
        <v>-0.099099099099099</v>
      </c>
      <c r="DL414" s="15">
        <v>-0.0940006645492656</v>
      </c>
      <c r="DM414" s="15">
        <v>0.0693384648265436</v>
      </c>
      <c r="DN414" s="15">
        <v>0.21272984113005</v>
      </c>
      <c r="DO414" s="15">
        <v>-0.117652619064192</v>
      </c>
      <c r="DP414" s="15">
        <v>-1</v>
      </c>
      <c r="DQ414" s="15" t="e">
        <v>#DIV/0!</v>
      </c>
      <c r="DR414" s="15">
        <v>-1</v>
      </c>
      <c r="DS414" s="15" t="e">
        <v>#DIV/0!</v>
      </c>
      <c r="DT414" s="14"/>
      <c r="DU414" s="14"/>
      <c r="DV414" s="14"/>
      <c r="DW414" s="14"/>
      <c r="DX414" s="14"/>
      <c r="DY414" s="14"/>
      <c r="DZ414" s="14"/>
      <c r="EA414" s="14"/>
      <c r="EB414" s="14"/>
      <c r="EC414" s="14"/>
      <c r="ED414" s="14"/>
      <c r="EE414" s="14"/>
      <c r="EF414" s="14"/>
      <c r="EG414" s="14"/>
      <c r="EH414" s="14"/>
      <c r="EI414" s="14"/>
      <c r="EJ414" s="14"/>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4"/>
      <c r="FK414" s="14"/>
      <c r="FL414" s="14"/>
      <c r="FM414" s="14"/>
      <c r="FN414" s="14"/>
      <c r="FO414" s="14"/>
      <c r="FP414" s="14"/>
      <c r="FQ414" s="14"/>
      <c r="FR414" s="14"/>
      <c r="FS414" s="14"/>
      <c r="FT414" s="14"/>
      <c r="FU414" s="14"/>
      <c r="FV414" s="14"/>
      <c r="FW414" s="14"/>
      <c r="FX414" s="14"/>
      <c r="FY414" s="14"/>
      <c r="FZ414" s="14"/>
      <c r="GA414" s="14"/>
      <c r="GB414" s="14"/>
      <c r="GC414" s="14"/>
      <c r="GD414" s="14"/>
      <c r="GE414" s="14"/>
      <c r="GF414" s="14"/>
      <c r="GG414" s="14"/>
      <c r="GH414" s="14"/>
      <c r="GI414" s="14"/>
      <c r="GJ414" s="14"/>
      <c r="GK414" s="14"/>
      <c r="GL414" s="14"/>
      <c r="GM414" s="14"/>
      <c r="GN414" s="14"/>
      <c r="GO414" s="14"/>
      <c r="GP414" s="14"/>
      <c r="GQ414" s="14"/>
      <c r="GR414" s="14"/>
      <c r="GS414" s="14"/>
      <c r="GT414" s="14"/>
      <c r="GU414" s="14"/>
      <c r="GV414" s="14"/>
      <c r="GW414" s="14"/>
      <c r="GX414" s="14"/>
      <c r="GY414" s="14"/>
      <c r="GZ414" s="14"/>
      <c r="HA414" s="14"/>
      <c r="HB414" s="14"/>
      <c r="HC414" s="14"/>
      <c r="HD414" s="14"/>
      <c r="HE414" s="14"/>
      <c r="HF414" s="14"/>
      <c r="HG414" s="14"/>
      <c r="HH414" s="14"/>
      <c r="HI414" s="14"/>
      <c r="HJ414" s="14"/>
      <c r="HK414" s="14"/>
      <c r="HL414" s="14"/>
      <c r="HM414" s="14"/>
      <c r="HN414" s="14"/>
      <c r="HO414" s="14"/>
      <c r="HP414" s="14"/>
      <c r="HQ414" s="14"/>
      <c r="HR414" s="14"/>
      <c r="HS414" s="14"/>
      <c r="HT414" s="14"/>
      <c r="HU414" s="14"/>
      <c r="HV414" s="14"/>
      <c r="HW414" s="14"/>
      <c r="HX414" s="14"/>
      <c r="HY414" s="14"/>
      <c r="HZ414" s="14"/>
      <c r="IA414" s="14"/>
      <c r="IB414" s="14"/>
      <c r="IC414" s="14"/>
      <c r="ID414" s="14"/>
      <c r="IE414" s="14"/>
      <c r="IF414" s="14"/>
    </row>
    <row r="415" s="2" customFormat="1" spans="1:240">
      <c r="A415" s="9" t="s">
        <v>29</v>
      </c>
      <c r="B415" s="10"/>
      <c r="C415" s="10"/>
      <c r="D415" s="16"/>
      <c r="E415" s="15">
        <v>0.0179991767377934</v>
      </c>
      <c r="F415" s="15">
        <v>-0.0482689202981417</v>
      </c>
      <c r="G415" s="15">
        <v>0.0210352058602816</v>
      </c>
      <c r="H415" s="15">
        <v>0.0149968672832999</v>
      </c>
      <c r="I415" s="15">
        <v>-0.116429278905304</v>
      </c>
      <c r="J415" s="15">
        <v>-0.0983071972847216</v>
      </c>
      <c r="K415" s="15">
        <v>0.0141976861207564</v>
      </c>
      <c r="L415" s="15">
        <v>-0.125567351206922</v>
      </c>
      <c r="M415" s="15">
        <v>-0.015078151189416</v>
      </c>
      <c r="N415" s="15">
        <v>-0.0830299314648687</v>
      </c>
      <c r="O415" s="15">
        <v>0.354219939453756</v>
      </c>
      <c r="P415" s="15">
        <v>0.0592292114728881</v>
      </c>
      <c r="Q415" s="15">
        <v>-0.0303251390436385</v>
      </c>
      <c r="R415" s="15">
        <v>0.250173325475555</v>
      </c>
      <c r="S415" s="15">
        <v>0.0944800850069312</v>
      </c>
      <c r="T415" s="15">
        <v>0.133902174398838</v>
      </c>
      <c r="U415" s="15">
        <v>0.00858029922469217</v>
      </c>
      <c r="V415" s="15">
        <v>-0.0760433469394826</v>
      </c>
      <c r="W415" s="15">
        <v>-0.0297474723859452</v>
      </c>
      <c r="X415" s="15">
        <v>0.14127286250664</v>
      </c>
      <c r="Y415" s="15">
        <v>-0.0687626443868546</v>
      </c>
      <c r="Z415" s="15">
        <v>-0.308582375534675</v>
      </c>
      <c r="AA415" s="15">
        <v>0.370537857237763</v>
      </c>
      <c r="AB415" s="15">
        <v>0.130607614933417</v>
      </c>
      <c r="AC415" s="15">
        <v>-0.00234395176889268</v>
      </c>
      <c r="AD415" s="15">
        <v>0.037659667386319</v>
      </c>
      <c r="AE415" s="15">
        <v>-0.0158593427923726</v>
      </c>
      <c r="AF415" s="15">
        <v>-0.0480967760009808</v>
      </c>
      <c r="AG415" s="15">
        <v>-0.0145376425021539</v>
      </c>
      <c r="AH415" s="15">
        <v>0.0705789679447348</v>
      </c>
      <c r="AI415" s="15">
        <v>-0.0705978400363876</v>
      </c>
      <c r="AJ415" s="15">
        <v>0.0925347095169367</v>
      </c>
      <c r="AK415" s="15">
        <v>0.0738659166064504</v>
      </c>
      <c r="AL415" s="15">
        <v>-0.248188163653761</v>
      </c>
      <c r="AM415" s="15">
        <v>0.090498300737049</v>
      </c>
      <c r="AN415" s="15">
        <v>-0.0481073993760252</v>
      </c>
      <c r="AO415" s="15">
        <v>-0.0397164039124119</v>
      </c>
      <c r="AP415" s="15">
        <v>0.02998654924586</v>
      </c>
      <c r="AQ415" s="15">
        <v>-0.00238599975484</v>
      </c>
      <c r="AR415" s="15">
        <v>-0.041023907423955</v>
      </c>
      <c r="AS415" s="15">
        <v>0.0661141082383785</v>
      </c>
      <c r="AT415" s="15">
        <v>-0.0267563845321271</v>
      </c>
      <c r="AU415" s="15">
        <v>-0.0283066006931313</v>
      </c>
      <c r="AV415" s="15">
        <v>0.0145709171117954</v>
      </c>
      <c r="AW415" s="15">
        <v>-0.0482600244484775</v>
      </c>
      <c r="AX415" s="15">
        <v>0.0294522548069374</v>
      </c>
      <c r="AY415" s="15">
        <v>0.09224072853635</v>
      </c>
      <c r="AZ415" s="15">
        <v>-0.0473966559481636</v>
      </c>
      <c r="BA415" s="15">
        <v>0.0763317229951361</v>
      </c>
      <c r="BB415" s="15">
        <v>-0.105005983430856</v>
      </c>
      <c r="BC415" s="15">
        <v>0.156667558214575</v>
      </c>
      <c r="BD415" s="15">
        <v>-0.115080785522744</v>
      </c>
      <c r="BE415" s="15">
        <v>-0.066606291671791</v>
      </c>
      <c r="BF415" s="15">
        <v>-0.00195505086145942</v>
      </c>
      <c r="BG415" s="15">
        <v>0.0167186743312737</v>
      </c>
      <c r="BH415" s="15">
        <v>0.059313921811412</v>
      </c>
      <c r="BI415" s="15">
        <v>0.00404327578560726</v>
      </c>
      <c r="BJ415" s="15">
        <v>0.0494626065217669</v>
      </c>
      <c r="BK415" s="15">
        <v>-0.0892493327834153</v>
      </c>
      <c r="BL415" s="15">
        <v>-0.0819990826373282</v>
      </c>
      <c r="BM415" s="15">
        <v>0.283161413956273</v>
      </c>
      <c r="BN415" s="15">
        <v>0.148049127913558</v>
      </c>
      <c r="BO415" s="15">
        <v>0.0747700098973909</v>
      </c>
      <c r="BP415" s="15">
        <v>-0.0588865640116368</v>
      </c>
      <c r="BQ415" s="15">
        <v>-0.0251762515742382</v>
      </c>
      <c r="BR415" s="15">
        <v>0.0795788819707839</v>
      </c>
      <c r="BS415" s="15">
        <v>-0.0423426814243432</v>
      </c>
      <c r="BT415" s="15">
        <v>0.00744216606053461</v>
      </c>
      <c r="BU415" s="15">
        <v>0.131036165977901</v>
      </c>
      <c r="BV415" s="15">
        <v>-0.093627558925214</v>
      </c>
      <c r="BW415" s="15">
        <v>0.000185808435525958</v>
      </c>
      <c r="BX415" s="15">
        <v>0.00862967541078041</v>
      </c>
      <c r="BY415" s="15">
        <v>0.0420634792556203</v>
      </c>
      <c r="BZ415" s="15">
        <v>-0.09258093163859</v>
      </c>
      <c r="CA415" s="15">
        <v>0.128899757018688</v>
      </c>
      <c r="CB415" s="15">
        <v>0.0208779393140979</v>
      </c>
      <c r="CC415" s="15">
        <v>0.0184982255797885</v>
      </c>
      <c r="CD415" s="15">
        <v>-0.139204202765923</v>
      </c>
      <c r="CE415" s="15">
        <v>0.159645269563002</v>
      </c>
      <c r="CF415" s="15">
        <v>0.0175660538972975</v>
      </c>
      <c r="CG415" s="15">
        <v>-0.0964232865077697</v>
      </c>
      <c r="CH415" s="15">
        <v>-0.245420574245054</v>
      </c>
      <c r="CI415" s="15">
        <v>-0.0843370358147788</v>
      </c>
      <c r="CJ415" s="15">
        <v>-0.041619702288938</v>
      </c>
      <c r="CK415" s="15">
        <v>-0.0292946703770711</v>
      </c>
      <c r="CL415" s="15">
        <v>-0.0194114471329372</v>
      </c>
      <c r="CM415" s="15">
        <v>-0.0550790850452472</v>
      </c>
      <c r="CN415" s="15">
        <v>0.209400286916798</v>
      </c>
      <c r="CO415" s="15">
        <v>0.0268254991273877</v>
      </c>
      <c r="CP415" s="15">
        <v>-0.0262221509196718</v>
      </c>
      <c r="CQ415" s="15">
        <v>0.122744364991652</v>
      </c>
      <c r="CR415" s="15">
        <v>0.136361825894718</v>
      </c>
      <c r="CS415" s="15">
        <v>-0.000617423116667348</v>
      </c>
      <c r="CT415" s="15">
        <v>-0.0765386825523148</v>
      </c>
      <c r="CU415" s="15">
        <v>-0.0526161634445229</v>
      </c>
      <c r="CV415" s="15">
        <v>0.0802297853635532</v>
      </c>
      <c r="CW415" s="15">
        <v>0.0616408533682997</v>
      </c>
      <c r="CX415" s="15">
        <v>-0.0428486623940545</v>
      </c>
      <c r="CY415" s="15">
        <v>0.111459244124504</v>
      </c>
      <c r="CZ415" s="15">
        <v>0.0110788240535757</v>
      </c>
      <c r="DA415" s="15">
        <v>-0.0307274697312878</v>
      </c>
      <c r="DB415" s="15">
        <v>-0.0287423970887543</v>
      </c>
      <c r="DC415" s="15">
        <v>0.0928132892988014</v>
      </c>
      <c r="DD415" s="15">
        <v>0.0899184407893439</v>
      </c>
      <c r="DE415" s="15">
        <v>0.00317169551518748</v>
      </c>
      <c r="DF415" s="15">
        <v>0.0231976016668942</v>
      </c>
      <c r="DG415" s="15">
        <v>0.092031243330313</v>
      </c>
      <c r="DH415" s="15">
        <v>0.0494482921765698</v>
      </c>
      <c r="DI415" s="15">
        <v>-0.136323366294712</v>
      </c>
      <c r="DJ415" s="15">
        <v>0.254293347127907</v>
      </c>
      <c r="DK415" s="15">
        <v>-0.116927785060211</v>
      </c>
      <c r="DL415" s="15">
        <v>-0.0760205659430825</v>
      </c>
      <c r="DM415" s="15">
        <v>0.0399932112230306</v>
      </c>
      <c r="DN415" s="15">
        <v>-0.00276595941138758</v>
      </c>
      <c r="DO415" s="15">
        <v>-0.0411060983425325</v>
      </c>
      <c r="DP415" s="15">
        <v>-1</v>
      </c>
      <c r="DQ415" s="15" t="e">
        <v>#DIV/0!</v>
      </c>
      <c r="DR415" s="15">
        <v>-1</v>
      </c>
      <c r="DS415" s="15" t="e">
        <v>#DIV/0!</v>
      </c>
      <c r="DT415" s="14"/>
      <c r="DU415" s="14"/>
      <c r="DV415" s="14"/>
      <c r="DW415" s="14"/>
      <c r="DX415" s="14"/>
      <c r="DY415" s="14"/>
      <c r="DZ415" s="14"/>
      <c r="EA415" s="14"/>
      <c r="EB415" s="14"/>
      <c r="EC415" s="14"/>
      <c r="ED415" s="14"/>
      <c r="EE415" s="14"/>
      <c r="EF415" s="14"/>
      <c r="EG415" s="14"/>
      <c r="EH415" s="14"/>
      <c r="EI415" s="14"/>
      <c r="EJ415" s="14"/>
      <c r="EK415" s="14"/>
      <c r="EL415" s="14"/>
      <c r="EM415" s="14"/>
      <c r="EN415" s="14"/>
      <c r="EO415" s="14"/>
      <c r="EP415" s="14"/>
      <c r="EQ415" s="14"/>
      <c r="ER415" s="14"/>
      <c r="ES415" s="14"/>
      <c r="ET415" s="14"/>
      <c r="EU415" s="14"/>
      <c r="EV415" s="14"/>
      <c r="EW415" s="14"/>
      <c r="EX415" s="14"/>
      <c r="EY415" s="14"/>
      <c r="EZ415" s="14"/>
      <c r="FA415" s="14"/>
      <c r="FB415" s="14"/>
      <c r="FC415" s="14"/>
      <c r="FD415" s="14"/>
      <c r="FE415" s="14"/>
      <c r="FF415" s="14"/>
      <c r="FG415" s="14"/>
      <c r="FH415" s="14"/>
      <c r="FI415" s="14"/>
      <c r="FJ415" s="14"/>
      <c r="FK415" s="14"/>
      <c r="FL415" s="14"/>
      <c r="FM415" s="14"/>
      <c r="FN415" s="14"/>
      <c r="FO415" s="14"/>
      <c r="FP415" s="14"/>
      <c r="FQ415" s="14"/>
      <c r="FR415" s="14"/>
      <c r="FS415" s="14"/>
      <c r="FT415" s="14"/>
      <c r="FU415" s="14"/>
      <c r="FV415" s="14"/>
      <c r="FW415" s="14"/>
      <c r="FX415" s="14"/>
      <c r="FY415" s="14"/>
      <c r="FZ415" s="14"/>
      <c r="GA415" s="14"/>
      <c r="GB415" s="14"/>
      <c r="GC415" s="14"/>
      <c r="GD415" s="14"/>
      <c r="GE415" s="14"/>
      <c r="GF415" s="14"/>
      <c r="GG415" s="14"/>
      <c r="GH415" s="14"/>
      <c r="GI415" s="14"/>
      <c r="GJ415" s="14"/>
      <c r="GK415" s="14"/>
      <c r="GL415" s="14"/>
      <c r="GM415" s="14"/>
      <c r="GN415" s="14"/>
      <c r="GO415" s="14"/>
      <c r="GP415" s="14"/>
      <c r="GQ415" s="14"/>
      <c r="GR415" s="14"/>
      <c r="GS415" s="14"/>
      <c r="GT415" s="14"/>
      <c r="GU415" s="14"/>
      <c r="GV415" s="14"/>
      <c r="GW415" s="14"/>
      <c r="GX415" s="14"/>
      <c r="GY415" s="14"/>
      <c r="GZ415" s="14"/>
      <c r="HA415" s="14"/>
      <c r="HB415" s="14"/>
      <c r="HC415" s="14"/>
      <c r="HD415" s="14"/>
      <c r="HE415" s="14"/>
      <c r="HF415" s="14"/>
      <c r="HG415" s="14"/>
      <c r="HH415" s="14"/>
      <c r="HI415" s="14"/>
      <c r="HJ415" s="14"/>
      <c r="HK415" s="14"/>
      <c r="HL415" s="14"/>
      <c r="HM415" s="14"/>
      <c r="HN415" s="14"/>
      <c r="HO415" s="14"/>
      <c r="HP415" s="14"/>
      <c r="HQ415" s="14"/>
      <c r="HR415" s="14"/>
      <c r="HS415" s="14"/>
      <c r="HT415" s="14"/>
      <c r="HU415" s="14"/>
      <c r="HV415" s="14"/>
      <c r="HW415" s="14"/>
      <c r="HX415" s="14"/>
      <c r="HY415" s="14"/>
      <c r="HZ415" s="14"/>
      <c r="IA415" s="14"/>
      <c r="IB415" s="14"/>
      <c r="IC415" s="14"/>
      <c r="ID415" s="14"/>
      <c r="IE415" s="14"/>
      <c r="IF415" s="14"/>
    </row>
    <row r="416" s="2" customFormat="1" spans="1:240">
      <c r="A416" s="9" t="s">
        <v>30</v>
      </c>
      <c r="B416" s="10"/>
      <c r="C416" s="10"/>
      <c r="D416" s="16"/>
      <c r="E416" s="15">
        <v>0.00585987894221596</v>
      </c>
      <c r="F416" s="15">
        <v>0.0543377042406901</v>
      </c>
      <c r="G416" s="15">
        <v>0.0043035009458996</v>
      </c>
      <c r="H416" s="15">
        <v>-0.046779854154023</v>
      </c>
      <c r="I416" s="15">
        <v>-0.0547011435004482</v>
      </c>
      <c r="J416" s="15">
        <v>0.0616230556606647</v>
      </c>
      <c r="K416" s="15">
        <v>-0.0670745978173813</v>
      </c>
      <c r="L416" s="15">
        <v>0.140102121651899</v>
      </c>
      <c r="M416" s="15">
        <v>-0.098671348637519</v>
      </c>
      <c r="N416" s="15">
        <v>-0.120052739886494</v>
      </c>
      <c r="O416" s="15">
        <v>-0.0525194025675364</v>
      </c>
      <c r="P416" s="15">
        <v>0.0605993833643628</v>
      </c>
      <c r="Q416" s="15">
        <v>-0.0316850198787385</v>
      </c>
      <c r="R416" s="15">
        <v>0.0718801001449543</v>
      </c>
      <c r="S416" s="15">
        <v>0.0805766201430602</v>
      </c>
      <c r="T416" s="15">
        <v>0.091573198514062</v>
      </c>
      <c r="U416" s="15">
        <v>0.351940215945972</v>
      </c>
      <c r="V416" s="15">
        <v>-0.0239336029142215</v>
      </c>
      <c r="W416" s="15">
        <v>0.399927401134931</v>
      </c>
      <c r="X416" s="15">
        <v>0.185920737333332</v>
      </c>
      <c r="Y416" s="15">
        <v>-0.136602619054572</v>
      </c>
      <c r="Z416" s="15">
        <v>-0.569030367877069</v>
      </c>
      <c r="AA416" s="15">
        <v>-0.00893304738175571</v>
      </c>
      <c r="AB416" s="15">
        <v>0.0288667590383289</v>
      </c>
      <c r="AC416" s="15">
        <v>-0.00922065766386926</v>
      </c>
      <c r="AD416" s="15">
        <v>1.37084661664877</v>
      </c>
      <c r="AE416" s="15">
        <v>0.0920423302644933</v>
      </c>
      <c r="AF416" s="15">
        <v>0.0325137618682836</v>
      </c>
      <c r="AG416" s="15">
        <v>0.128281725655894</v>
      </c>
      <c r="AH416" s="15">
        <v>-0.0494123472242227</v>
      </c>
      <c r="AI416" s="15">
        <v>-0.481976569127434</v>
      </c>
      <c r="AJ416" s="15">
        <v>1.25803582136633</v>
      </c>
      <c r="AK416" s="15">
        <v>0.0946618191667044</v>
      </c>
      <c r="AL416" s="15">
        <v>-0.676306229141081</v>
      </c>
      <c r="AM416" s="15">
        <v>-0.0978954731947085</v>
      </c>
      <c r="AN416" s="15">
        <v>0.0474871904832845</v>
      </c>
      <c r="AO416" s="15">
        <v>-0.0174418605098952</v>
      </c>
      <c r="AP416" s="15">
        <v>0.306001508474862</v>
      </c>
      <c r="AQ416" s="15">
        <v>0.00123353694193917</v>
      </c>
      <c r="AR416" s="15">
        <v>-0.0222556097699705</v>
      </c>
      <c r="AS416" s="15">
        <v>0.0158074836813802</v>
      </c>
      <c r="AT416" s="15">
        <v>0.0356900835795102</v>
      </c>
      <c r="AU416" s="15">
        <v>-0.0742756516703552</v>
      </c>
      <c r="AV416" s="15">
        <v>-0.151226198906081</v>
      </c>
      <c r="AW416" s="15">
        <v>-0.0712746854642532</v>
      </c>
      <c r="AX416" s="15">
        <v>-0.0544168857809416</v>
      </c>
      <c r="AY416" s="15">
        <v>0.0143920597398841</v>
      </c>
      <c r="AZ416" s="15">
        <v>0.0432214685818721</v>
      </c>
      <c r="BA416" s="15">
        <v>0.0146514488526175</v>
      </c>
      <c r="BB416" s="15">
        <v>-0.151715441333187</v>
      </c>
      <c r="BC416" s="15">
        <v>0.0694908737228703</v>
      </c>
      <c r="BD416" s="15">
        <v>-0.0425342893009483</v>
      </c>
      <c r="BE416" s="15">
        <v>-0.153222557943637</v>
      </c>
      <c r="BF416" s="15">
        <v>0.0807108903088616</v>
      </c>
      <c r="BG416" s="15">
        <v>0.0140117164467584</v>
      </c>
      <c r="BH416" s="15">
        <v>0.0995896799870664</v>
      </c>
      <c r="BI416" s="15">
        <v>0.0920439736495828</v>
      </c>
      <c r="BJ416" s="15">
        <v>-0.192691024461171</v>
      </c>
      <c r="BK416" s="15">
        <v>-0.0493748548798983</v>
      </c>
      <c r="BL416" s="15">
        <v>-0.3135082680242</v>
      </c>
      <c r="BM416" s="15">
        <v>0.840616766513415</v>
      </c>
      <c r="BN416" s="15">
        <v>-6.92282443379963</v>
      </c>
      <c r="BO416" s="15">
        <v>-0.417466598151425</v>
      </c>
      <c r="BP416" s="15">
        <v>-0.0168229441068273</v>
      </c>
      <c r="BQ416" s="15">
        <v>-0.392007451574632</v>
      </c>
      <c r="BR416" s="15">
        <v>-0.0124945506765309</v>
      </c>
      <c r="BS416" s="15">
        <v>-0.49211313352701</v>
      </c>
      <c r="BT416" s="15">
        <v>0.262027027220511</v>
      </c>
      <c r="BU416" s="15">
        <v>0.209795918112107</v>
      </c>
      <c r="BV416" s="15">
        <v>-1.64670481444984</v>
      </c>
      <c r="BW416" s="15">
        <v>0.229230879467734</v>
      </c>
      <c r="BX416" s="15">
        <v>0.0519303046247217</v>
      </c>
      <c r="BY416" s="15">
        <v>0.0115140509235543</v>
      </c>
      <c r="BZ416" s="15">
        <v>0.235400607619537</v>
      </c>
      <c r="CA416" s="15">
        <v>-0.0458128849660419</v>
      </c>
      <c r="CB416" s="15">
        <v>-0.0353577457195089</v>
      </c>
      <c r="CC416" s="15">
        <v>-0.180576399845375</v>
      </c>
      <c r="CD416" s="15">
        <v>-0.0438301900956676</v>
      </c>
      <c r="CE416" s="15">
        <v>0.113686997575571</v>
      </c>
      <c r="CF416" s="15">
        <v>-0.114844039733787</v>
      </c>
      <c r="CG416" s="15">
        <v>0.00769412479675879</v>
      </c>
      <c r="CH416" s="15">
        <v>-0.293225290080669</v>
      </c>
      <c r="CI416" s="15">
        <v>0.0730655178099997</v>
      </c>
      <c r="CJ416" s="15">
        <v>-0.140866403466176</v>
      </c>
      <c r="CK416" s="15">
        <v>-0.0802186180973413</v>
      </c>
      <c r="CL416" s="15">
        <v>0.114355983310578</v>
      </c>
      <c r="CM416" s="15">
        <v>-0.126474014063549</v>
      </c>
      <c r="CN416" s="15">
        <v>0.100167317966904</v>
      </c>
      <c r="CO416" s="15">
        <v>-0.0138644740218623</v>
      </c>
      <c r="CP416" s="15">
        <v>-0.0742050769611762</v>
      </c>
      <c r="CQ416" s="15">
        <v>0.0907893887270499</v>
      </c>
      <c r="CR416" s="15">
        <v>0.198770401169777</v>
      </c>
      <c r="CS416" s="15">
        <v>-0.0646091756836418</v>
      </c>
      <c r="CT416" s="15">
        <v>-0.0396792075886113</v>
      </c>
      <c r="CU416" s="15">
        <v>-0.0416590282767245</v>
      </c>
      <c r="CV416" s="15">
        <v>-0.00750167969998583</v>
      </c>
      <c r="CW416" s="15">
        <v>-0.0161138246723616</v>
      </c>
      <c r="CX416" s="15">
        <v>-0.0463234196370416</v>
      </c>
      <c r="CY416" s="15">
        <v>0.152324725186189</v>
      </c>
      <c r="CZ416" s="15">
        <v>0.0636805279515191</v>
      </c>
      <c r="DA416" s="15">
        <v>-0.0530863504654512</v>
      </c>
      <c r="DB416" s="15">
        <v>0.00270094272891486</v>
      </c>
      <c r="DC416" s="15">
        <v>-0.0308907196448104</v>
      </c>
      <c r="DD416" s="15">
        <v>0.142539260456745</v>
      </c>
      <c r="DE416" s="15">
        <v>0.114546297674381</v>
      </c>
      <c r="DF416" s="15">
        <v>-0.178280143999225</v>
      </c>
      <c r="DG416" s="15">
        <v>0.190568418808402</v>
      </c>
      <c r="DH416" s="15">
        <v>0.00989673036312233</v>
      </c>
      <c r="DI416" s="15">
        <v>-0.126639062446186</v>
      </c>
      <c r="DJ416" s="15">
        <v>0.173051742331397</v>
      </c>
      <c r="DK416" s="15">
        <v>-0.0544362079932162</v>
      </c>
      <c r="DL416" s="15">
        <v>-0.00749922504062173</v>
      </c>
      <c r="DM416" s="15">
        <v>-0.0367380724987122</v>
      </c>
      <c r="DN416" s="15">
        <v>0.133276963082646</v>
      </c>
      <c r="DO416" s="15">
        <v>0.0118198598514672</v>
      </c>
      <c r="DP416" s="15">
        <v>-1</v>
      </c>
      <c r="DQ416" s="15" t="e">
        <v>#DIV/0!</v>
      </c>
      <c r="DR416" s="15">
        <v>-1</v>
      </c>
      <c r="DS416" s="15" t="e">
        <v>#DIV/0!</v>
      </c>
      <c r="DT416" s="14"/>
      <c r="DU416" s="14"/>
      <c r="DV416" s="14"/>
      <c r="DW416" s="14"/>
      <c r="DX416" s="14"/>
      <c r="DY416" s="14"/>
      <c r="DZ416" s="14"/>
      <c r="EA416" s="14"/>
      <c r="EB416" s="14"/>
      <c r="EC416" s="14"/>
      <c r="ED416" s="14"/>
      <c r="EE416" s="14"/>
      <c r="EF416" s="14"/>
      <c r="EG416" s="14"/>
      <c r="EH416" s="14"/>
      <c r="EI416" s="14"/>
      <c r="EJ416" s="14"/>
      <c r="EK416" s="14"/>
      <c r="EL416" s="14"/>
      <c r="EM416" s="14"/>
      <c r="EN416" s="14"/>
      <c r="EO416" s="14"/>
      <c r="EP416" s="14"/>
      <c r="EQ416" s="14"/>
      <c r="ER416" s="14"/>
      <c r="ES416" s="14"/>
      <c r="ET416" s="14"/>
      <c r="EU416" s="14"/>
      <c r="EV416" s="14"/>
      <c r="EW416" s="14"/>
      <c r="EX416" s="14"/>
      <c r="EY416" s="14"/>
      <c r="EZ416" s="14"/>
      <c r="FA416" s="14"/>
      <c r="FB416" s="14"/>
      <c r="FC416" s="14"/>
      <c r="FD416" s="14"/>
      <c r="FE416" s="14"/>
      <c r="FF416" s="14"/>
      <c r="FG416" s="14"/>
      <c r="FH416" s="14"/>
      <c r="FI416" s="14"/>
      <c r="FJ416" s="14"/>
      <c r="FK416" s="14"/>
      <c r="FL416" s="14"/>
      <c r="FM416" s="14"/>
      <c r="FN416" s="14"/>
      <c r="FO416" s="14"/>
      <c r="FP416" s="14"/>
      <c r="FQ416" s="14"/>
      <c r="FR416" s="14"/>
      <c r="FS416" s="14"/>
      <c r="FT416" s="14"/>
      <c r="FU416" s="14"/>
      <c r="FV416" s="14"/>
      <c r="FW416" s="14"/>
      <c r="FX416" s="14"/>
      <c r="FY416" s="14"/>
      <c r="FZ416" s="14"/>
      <c r="GA416" s="14"/>
      <c r="GB416" s="14"/>
      <c r="GC416" s="14"/>
      <c r="GD416" s="14"/>
      <c r="GE416" s="14"/>
      <c r="GF416" s="14"/>
      <c r="GG416" s="14"/>
      <c r="GH416" s="14"/>
      <c r="GI416" s="14"/>
      <c r="GJ416" s="14"/>
      <c r="GK416" s="14"/>
      <c r="GL416" s="14"/>
      <c r="GM416" s="14"/>
      <c r="GN416" s="14"/>
      <c r="GO416" s="14"/>
      <c r="GP416" s="14"/>
      <c r="GQ416" s="14"/>
      <c r="GR416" s="14"/>
      <c r="GS416" s="14"/>
      <c r="GT416" s="14"/>
      <c r="GU416" s="14"/>
      <c r="GV416" s="14"/>
      <c r="GW416" s="14"/>
      <c r="GX416" s="14"/>
      <c r="GY416" s="14"/>
      <c r="GZ416" s="14"/>
      <c r="HA416" s="14"/>
      <c r="HB416" s="14"/>
      <c r="HC416" s="14"/>
      <c r="HD416" s="14"/>
      <c r="HE416" s="14"/>
      <c r="HF416" s="14"/>
      <c r="HG416" s="14"/>
      <c r="HH416" s="14"/>
      <c r="HI416" s="14"/>
      <c r="HJ416" s="14"/>
      <c r="HK416" s="14"/>
      <c r="HL416" s="14"/>
      <c r="HM416" s="14"/>
      <c r="HN416" s="14"/>
      <c r="HO416" s="14"/>
      <c r="HP416" s="14"/>
      <c r="HQ416" s="14"/>
      <c r="HR416" s="14"/>
      <c r="HS416" s="14"/>
      <c r="HT416" s="14"/>
      <c r="HU416" s="14"/>
      <c r="HV416" s="14"/>
      <c r="HW416" s="14"/>
      <c r="HX416" s="14"/>
      <c r="HY416" s="14"/>
      <c r="HZ416" s="14"/>
      <c r="IA416" s="14"/>
      <c r="IB416" s="14"/>
      <c r="IC416" s="14"/>
      <c r="ID416" s="14"/>
      <c r="IE416" s="14"/>
      <c r="IF416" s="14"/>
    </row>
    <row r="417" s="2" customFormat="1" spans="1:240">
      <c r="A417" s="9" t="s">
        <v>31</v>
      </c>
      <c r="B417" s="10"/>
      <c r="C417" s="10"/>
      <c r="D417" s="16"/>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c r="DF417" s="15"/>
      <c r="DG417" s="15"/>
      <c r="DH417" s="15">
        <v>0.311201285093282</v>
      </c>
      <c r="DI417" s="15">
        <v>-0.137468269110188</v>
      </c>
      <c r="DJ417" s="15">
        <v>0.0927682140407333</v>
      </c>
      <c r="DK417" s="15">
        <v>-0.182832612505845</v>
      </c>
      <c r="DL417" s="15">
        <v>-0.0948041215454543</v>
      </c>
      <c r="DM417" s="15">
        <v>0.149024842245962</v>
      </c>
      <c r="DN417" s="15">
        <v>0.154730268067031</v>
      </c>
      <c r="DO417" s="15">
        <v>0.123467164814715</v>
      </c>
      <c r="DP417" s="15">
        <v>-1</v>
      </c>
      <c r="DQ417" s="15" t="e">
        <v>#DIV/0!</v>
      </c>
      <c r="DR417" s="15">
        <v>-1</v>
      </c>
      <c r="DS417" s="15" t="e">
        <v>#DIV/0!</v>
      </c>
      <c r="DT417" s="14"/>
      <c r="DU417" s="14"/>
      <c r="DV417" s="14"/>
      <c r="DW417" s="14"/>
      <c r="DX417" s="14"/>
      <c r="DY417" s="14"/>
      <c r="DZ417" s="14"/>
      <c r="EA417" s="14"/>
      <c r="EB417" s="14"/>
      <c r="EC417" s="14"/>
      <c r="ED417" s="14"/>
      <c r="EE417" s="14"/>
      <c r="EF417" s="14"/>
      <c r="EG417" s="14"/>
      <c r="EH417" s="14"/>
      <c r="EI417" s="14"/>
      <c r="EJ417" s="14"/>
      <c r="EK417" s="14"/>
      <c r="EL417" s="14"/>
      <c r="EM417" s="14"/>
      <c r="EN417" s="14"/>
      <c r="EO417" s="14"/>
      <c r="EP417" s="14"/>
      <c r="EQ417" s="14"/>
      <c r="ER417" s="14"/>
      <c r="ES417" s="14"/>
      <c r="ET417" s="14"/>
      <c r="EU417" s="14"/>
      <c r="EV417" s="14"/>
      <c r="EW417" s="14"/>
      <c r="EX417" s="14"/>
      <c r="EY417" s="14"/>
      <c r="EZ417" s="14"/>
      <c r="FA417" s="14"/>
      <c r="FB417" s="14"/>
      <c r="FC417" s="14"/>
      <c r="FD417" s="14"/>
      <c r="FE417" s="14"/>
      <c r="FF417" s="14"/>
      <c r="FG417" s="14"/>
      <c r="FH417" s="14"/>
      <c r="FI417" s="14"/>
      <c r="FJ417" s="14"/>
      <c r="FK417" s="14"/>
      <c r="FL417" s="14"/>
      <c r="FM417" s="14"/>
      <c r="FN417" s="14"/>
      <c r="FO417" s="14"/>
      <c r="FP417" s="14"/>
      <c r="FQ417" s="14"/>
      <c r="FR417" s="14"/>
      <c r="FS417" s="14"/>
      <c r="FT417" s="14"/>
      <c r="FU417" s="14"/>
      <c r="FV417" s="14"/>
      <c r="FW417" s="14"/>
      <c r="FX417" s="14"/>
      <c r="FY417" s="14"/>
      <c r="FZ417" s="14"/>
      <c r="GA417" s="14"/>
      <c r="GB417" s="14"/>
      <c r="GC417" s="14"/>
      <c r="GD417" s="14"/>
      <c r="GE417" s="14"/>
      <c r="GF417" s="14"/>
      <c r="GG417" s="14"/>
      <c r="GH417" s="14"/>
      <c r="GI417" s="14"/>
      <c r="GJ417" s="14"/>
      <c r="GK417" s="14"/>
      <c r="GL417" s="14"/>
      <c r="GM417" s="14"/>
      <c r="GN417" s="14"/>
      <c r="GO417" s="14"/>
      <c r="GP417" s="14"/>
      <c r="GQ417" s="14"/>
      <c r="GR417" s="14"/>
      <c r="GS417" s="14"/>
      <c r="GT417" s="14"/>
      <c r="GU417" s="14"/>
      <c r="GV417" s="14"/>
      <c r="GW417" s="14"/>
      <c r="GX417" s="14"/>
      <c r="GY417" s="14"/>
      <c r="GZ417" s="14"/>
      <c r="HA417" s="14"/>
      <c r="HB417" s="14"/>
      <c r="HC417" s="14"/>
      <c r="HD417" s="14"/>
      <c r="HE417" s="14"/>
      <c r="HF417" s="14"/>
      <c r="HG417" s="14"/>
      <c r="HH417" s="14"/>
      <c r="HI417" s="14"/>
      <c r="HJ417" s="14"/>
      <c r="HK417" s="14"/>
      <c r="HL417" s="14"/>
      <c r="HM417" s="14"/>
      <c r="HN417" s="14"/>
      <c r="HO417" s="14"/>
      <c r="HP417" s="14"/>
      <c r="HQ417" s="14"/>
      <c r="HR417" s="14"/>
      <c r="HS417" s="14"/>
      <c r="HT417" s="14"/>
      <c r="HU417" s="14"/>
      <c r="HV417" s="14"/>
      <c r="HW417" s="14"/>
      <c r="HX417" s="14"/>
      <c r="HY417" s="14"/>
      <c r="HZ417" s="14"/>
      <c r="IA417" s="14"/>
      <c r="IB417" s="14"/>
      <c r="IC417" s="14"/>
      <c r="ID417" s="14"/>
      <c r="IE417" s="14"/>
      <c r="IF417" s="14"/>
    </row>
    <row r="418" s="2" customFormat="1" spans="1:240">
      <c r="A418" s="9" t="s">
        <v>32</v>
      </c>
      <c r="B418" s="10"/>
      <c r="C418" s="10"/>
      <c r="D418" s="16"/>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v>0.153299723432297</v>
      </c>
      <c r="CG418" s="15">
        <v>-0.0691659162672984</v>
      </c>
      <c r="CH418" s="15">
        <v>0.971536652658954</v>
      </c>
      <c r="CI418" s="15">
        <v>-0.0886222655096063</v>
      </c>
      <c r="CJ418" s="15">
        <v>0.0359976416325634</v>
      </c>
      <c r="CK418" s="15">
        <v>0.0251027566535529</v>
      </c>
      <c r="CL418" s="15">
        <v>-2.48748362955354</v>
      </c>
      <c r="CM418" s="15">
        <v>-0.146256085691789</v>
      </c>
      <c r="CN418" s="15">
        <v>0.608744277356659</v>
      </c>
      <c r="CO418" s="15">
        <v>-0.747339836509388</v>
      </c>
      <c r="CP418" s="15">
        <v>-0.191327055860132</v>
      </c>
      <c r="CQ418" s="15">
        <v>0.118060292573438</v>
      </c>
      <c r="CR418" s="15">
        <v>0.146074822247672</v>
      </c>
      <c r="CS418" s="15">
        <v>-0.139953247325806</v>
      </c>
      <c r="CT418" s="15">
        <v>-0.00706888079035828</v>
      </c>
      <c r="CU418" s="15">
        <v>-0.0372169364591559</v>
      </c>
      <c r="CV418" s="15">
        <v>-0.0207637872172405</v>
      </c>
      <c r="CW418" s="15">
        <v>0.000492303246727221</v>
      </c>
      <c r="CX418" s="15">
        <v>-0.262571833279614</v>
      </c>
      <c r="CY418" s="15">
        <v>0.177358755075311</v>
      </c>
      <c r="CZ418" s="15">
        <v>0.042418375447338</v>
      </c>
      <c r="DA418" s="15">
        <v>-0.0268938973137236</v>
      </c>
      <c r="DB418" s="15">
        <v>-0.0225447191987415</v>
      </c>
      <c r="DC418" s="15">
        <v>-0.0719226543677193</v>
      </c>
      <c r="DD418" s="15">
        <v>0.0198541030046471</v>
      </c>
      <c r="DE418" s="15">
        <v>-0.0978931531897804</v>
      </c>
      <c r="DF418" s="15">
        <v>-0.28436325778221</v>
      </c>
      <c r="DG418" s="15">
        <v>0.353916183632663</v>
      </c>
      <c r="DH418" s="15">
        <v>0.0122650149148549</v>
      </c>
      <c r="DI418" s="15">
        <v>-0.0754954017182857</v>
      </c>
      <c r="DJ418" s="15">
        <v>0.0893863901788159</v>
      </c>
      <c r="DK418" s="15">
        <v>-0.0790626092017845</v>
      </c>
      <c r="DL418" s="15">
        <v>0.0346626145452957</v>
      </c>
      <c r="DM418" s="15">
        <v>0.129065500826866</v>
      </c>
      <c r="DN418" s="15">
        <v>0.0993912258864187</v>
      </c>
      <c r="DO418" s="15">
        <v>-0.0161326366124429</v>
      </c>
      <c r="DP418" s="15">
        <v>-1</v>
      </c>
      <c r="DQ418" s="15" t="e">
        <v>#DIV/0!</v>
      </c>
      <c r="DR418" s="15">
        <v>-1</v>
      </c>
      <c r="DS418" s="15" t="e">
        <v>#DIV/0!</v>
      </c>
      <c r="DT418" s="14"/>
      <c r="DU418" s="14"/>
      <c r="DV418" s="14"/>
      <c r="DW418" s="14"/>
      <c r="DX418" s="14"/>
      <c r="DY418" s="14"/>
      <c r="DZ418" s="14"/>
      <c r="EA418" s="14"/>
      <c r="EB418" s="14"/>
      <c r="EC418" s="14"/>
      <c r="ED418" s="14"/>
      <c r="EE418" s="14"/>
      <c r="EF418" s="14"/>
      <c r="EG418" s="14"/>
      <c r="EH418" s="14"/>
      <c r="EI418" s="14"/>
      <c r="EJ418" s="14"/>
      <c r="EK418" s="14"/>
      <c r="EL418" s="14"/>
      <c r="EM418" s="14"/>
      <c r="EN418" s="14"/>
      <c r="EO418" s="14"/>
      <c r="EP418" s="14"/>
      <c r="EQ418" s="14"/>
      <c r="ER418" s="14"/>
      <c r="ES418" s="14"/>
      <c r="ET418" s="14"/>
      <c r="EU418" s="14"/>
      <c r="EV418" s="14"/>
      <c r="EW418" s="14"/>
      <c r="EX418" s="14"/>
      <c r="EY418" s="14"/>
      <c r="EZ418" s="14"/>
      <c r="FA418" s="14"/>
      <c r="FB418" s="14"/>
      <c r="FC418" s="14"/>
      <c r="FD418" s="14"/>
      <c r="FE418" s="14"/>
      <c r="FF418" s="14"/>
      <c r="FG418" s="14"/>
      <c r="FH418" s="14"/>
      <c r="FI418" s="14"/>
      <c r="FJ418" s="14"/>
      <c r="FK418" s="14"/>
      <c r="FL418" s="14"/>
      <c r="FM418" s="14"/>
      <c r="FN418" s="14"/>
      <c r="FO418" s="14"/>
      <c r="FP418" s="14"/>
      <c r="FQ418" s="14"/>
      <c r="FR418" s="14"/>
      <c r="FS418" s="14"/>
      <c r="FT418" s="14"/>
      <c r="FU418" s="14"/>
      <c r="FV418" s="14"/>
      <c r="FW418" s="14"/>
      <c r="FX418" s="14"/>
      <c r="FY418" s="14"/>
      <c r="FZ418" s="14"/>
      <c r="GA418" s="14"/>
      <c r="GB418" s="14"/>
      <c r="GC418" s="14"/>
      <c r="GD418" s="14"/>
      <c r="GE418" s="14"/>
      <c r="GF418" s="14"/>
      <c r="GG418" s="14"/>
      <c r="GH418" s="14"/>
      <c r="GI418" s="14"/>
      <c r="GJ418" s="14"/>
      <c r="GK418" s="14"/>
      <c r="GL418" s="14"/>
      <c r="GM418" s="14"/>
      <c r="GN418" s="14"/>
      <c r="GO418" s="14"/>
      <c r="GP418" s="14"/>
      <c r="GQ418" s="14"/>
      <c r="GR418" s="14"/>
      <c r="GS418" s="14"/>
      <c r="GT418" s="14"/>
      <c r="GU418" s="14"/>
      <c r="GV418" s="14"/>
      <c r="GW418" s="14"/>
      <c r="GX418" s="14"/>
      <c r="GY418" s="14"/>
      <c r="GZ418" s="14"/>
      <c r="HA418" s="14"/>
      <c r="HB418" s="14"/>
      <c r="HC418" s="14"/>
      <c r="HD418" s="14"/>
      <c r="HE418" s="14"/>
      <c r="HF418" s="14"/>
      <c r="HG418" s="14"/>
      <c r="HH418" s="14"/>
      <c r="HI418" s="14"/>
      <c r="HJ418" s="14"/>
      <c r="HK418" s="14"/>
      <c r="HL418" s="14"/>
      <c r="HM418" s="14"/>
      <c r="HN418" s="14"/>
      <c r="HO418" s="14"/>
      <c r="HP418" s="14"/>
      <c r="HQ418" s="14"/>
      <c r="HR418" s="14"/>
      <c r="HS418" s="14"/>
      <c r="HT418" s="14"/>
      <c r="HU418" s="14"/>
      <c r="HV418" s="14"/>
      <c r="HW418" s="14"/>
      <c r="HX418" s="14"/>
      <c r="HY418" s="14"/>
      <c r="HZ418" s="14"/>
      <c r="IA418" s="14"/>
      <c r="IB418" s="14"/>
      <c r="IC418" s="14"/>
      <c r="ID418" s="14"/>
      <c r="IE418" s="14"/>
      <c r="IF418" s="14"/>
    </row>
    <row r="419" s="2" customFormat="1" spans="1:240">
      <c r="A419" s="9" t="s">
        <v>34</v>
      </c>
      <c r="B419" s="10"/>
      <c r="C419" s="10"/>
      <c r="D419" s="16"/>
      <c r="E419" s="15">
        <v>0.158381695885909</v>
      </c>
      <c r="F419" s="15">
        <v>0.147868383506922</v>
      </c>
      <c r="G419" s="15">
        <v>0.0312968042895641</v>
      </c>
      <c r="H419" s="15">
        <v>0.162513852986976</v>
      </c>
      <c r="I419" s="15">
        <v>-0.0839434680217592</v>
      </c>
      <c r="J419" s="15">
        <v>-0.0473213021382003</v>
      </c>
      <c r="K419" s="15">
        <v>-0.233377657195114</v>
      </c>
      <c r="L419" s="15">
        <v>-0.0170851630031985</v>
      </c>
      <c r="M419" s="15">
        <v>0.0208800115013767</v>
      </c>
      <c r="N419" s="15">
        <v>-0.320354585356993</v>
      </c>
      <c r="O419" s="15">
        <v>0.173534158039256</v>
      </c>
      <c r="P419" s="15">
        <v>-0.0750303772975718</v>
      </c>
      <c r="Q419" s="15">
        <v>0.0466169693425555</v>
      </c>
      <c r="R419" s="15">
        <v>-0.0568655746447371</v>
      </c>
      <c r="S419" s="15">
        <v>-0.0350546207288757</v>
      </c>
      <c r="T419" s="15">
        <v>-0.0873579865139816</v>
      </c>
      <c r="U419" s="15">
        <v>0.0183196036979587</v>
      </c>
      <c r="V419" s="15">
        <v>-0.0212570273433378</v>
      </c>
      <c r="W419" s="15">
        <v>-0.00346846457626893</v>
      </c>
      <c r="X419" s="15">
        <v>0.0907135009021045</v>
      </c>
      <c r="Y419" s="15">
        <v>0.078572522541887</v>
      </c>
      <c r="Z419" s="15">
        <v>-0.0621540696599359</v>
      </c>
      <c r="AA419" s="15">
        <v>0.00459391393681829</v>
      </c>
      <c r="AB419" s="15">
        <v>0.0857235717990146</v>
      </c>
      <c r="AC419" s="15">
        <v>-0.0816301387138669</v>
      </c>
      <c r="AD419" s="15">
        <v>0.0107984035530675</v>
      </c>
      <c r="AE419" s="15">
        <v>0.150791504358223</v>
      </c>
      <c r="AF419" s="15">
        <v>0.114645236339203</v>
      </c>
      <c r="AG419" s="15">
        <v>-0.057684518745054</v>
      </c>
      <c r="AH419" s="15">
        <v>-0.0673987878817798</v>
      </c>
      <c r="AI419" s="15">
        <v>0.156952855095935</v>
      </c>
      <c r="AJ419" s="15">
        <v>0.0985387645170879</v>
      </c>
      <c r="AK419" s="15">
        <v>0.0752644888033438</v>
      </c>
      <c r="AL419" s="15">
        <v>-0.145665656582961</v>
      </c>
      <c r="AM419" s="15">
        <v>-0.0362511595292894</v>
      </c>
      <c r="AN419" s="15">
        <v>-0.039145635090267</v>
      </c>
      <c r="AO419" s="15">
        <v>-0.20865780045586</v>
      </c>
      <c r="AP419" s="15">
        <v>0.019057778266415</v>
      </c>
      <c r="AQ419" s="15">
        <v>0.0392828801388903</v>
      </c>
      <c r="AR419" s="15">
        <v>0.109667055684383</v>
      </c>
      <c r="AS419" s="15">
        <v>0.0520095759286665</v>
      </c>
      <c r="AT419" s="15">
        <v>-0.038600621960627</v>
      </c>
      <c r="AU419" s="15">
        <v>-0.0393084991537306</v>
      </c>
      <c r="AV419" s="15">
        <v>-0.0621533859469864</v>
      </c>
      <c r="AW419" s="15">
        <v>-0.15239640065414</v>
      </c>
      <c r="AX419" s="15">
        <v>0.119609771338185</v>
      </c>
      <c r="AY419" s="15">
        <v>0.16966625818305</v>
      </c>
      <c r="AZ419" s="15">
        <v>-0.00499989855302929</v>
      </c>
      <c r="BA419" s="15">
        <v>-0.0371367924681005</v>
      </c>
      <c r="BB419" s="15">
        <v>-0.117519625079431</v>
      </c>
      <c r="BC419" s="15">
        <v>0.127461509987642</v>
      </c>
      <c r="BD419" s="15">
        <v>0.0991016886431897</v>
      </c>
      <c r="BE419" s="15">
        <v>-0.168887075098449</v>
      </c>
      <c r="BF419" s="15">
        <v>0.179722047409164</v>
      </c>
      <c r="BG419" s="15">
        <v>0.00470721885434155</v>
      </c>
      <c r="BH419" s="15">
        <v>0.0762437857198381</v>
      </c>
      <c r="BI419" s="15">
        <v>0.0725006679389519</v>
      </c>
      <c r="BJ419" s="15">
        <v>-0.232549450868477</v>
      </c>
      <c r="BK419" s="15">
        <v>-0.111725436785402</v>
      </c>
      <c r="BL419" s="15">
        <v>0.60385849942112</v>
      </c>
      <c r="BM419" s="15">
        <v>0.950115397542887</v>
      </c>
      <c r="BN419" s="15">
        <v>0.12849371915039</v>
      </c>
      <c r="BO419" s="15">
        <v>0.453703763523565</v>
      </c>
      <c r="BP419" s="15">
        <v>-0.204244608653653</v>
      </c>
      <c r="BQ419" s="15">
        <v>0.0202813674346556</v>
      </c>
      <c r="BR419" s="15">
        <v>0.22321937123022</v>
      </c>
      <c r="BS419" s="15">
        <v>-0.267608795539783</v>
      </c>
      <c r="BT419" s="15">
        <v>0.0507019357609075</v>
      </c>
      <c r="BU419" s="15">
        <v>0.0343960172156983</v>
      </c>
      <c r="BV419" s="15">
        <v>-0.716664628865599</v>
      </c>
      <c r="BW419" s="15">
        <v>0.246821491006175</v>
      </c>
      <c r="BX419" s="15">
        <v>0.139617486721645</v>
      </c>
      <c r="BY419" s="15">
        <v>0.11237708205248</v>
      </c>
      <c r="BZ419" s="15">
        <v>-0.0653191634746728</v>
      </c>
      <c r="CA419" s="15">
        <v>0.0369277058702975</v>
      </c>
      <c r="CB419" s="15">
        <v>-0.132059840454676</v>
      </c>
      <c r="CC419" s="15">
        <v>-0.0562408384149509</v>
      </c>
      <c r="CD419" s="15">
        <v>-0.18854951471343</v>
      </c>
      <c r="CE419" s="15">
        <v>0.186584059602761</v>
      </c>
      <c r="CF419" s="15">
        <v>-0.0719305551022336</v>
      </c>
      <c r="CG419" s="15">
        <v>-0.0270212254347595</v>
      </c>
      <c r="CH419" s="15">
        <v>-0.191508340832379</v>
      </c>
      <c r="CI419" s="15">
        <v>0.138806553939804</v>
      </c>
      <c r="CJ419" s="15">
        <v>-0.113527620879878</v>
      </c>
      <c r="CK419" s="15">
        <v>0.0127953683553281</v>
      </c>
      <c r="CL419" s="15">
        <v>-0.045170068362642</v>
      </c>
      <c r="CM419" s="15">
        <v>-0.097372471616599</v>
      </c>
      <c r="CN419" s="15">
        <v>0.165449242813592</v>
      </c>
      <c r="CO419" s="15">
        <v>0.022591712194366</v>
      </c>
      <c r="CP419" s="15">
        <v>-0.161899374428127</v>
      </c>
      <c r="CQ419" s="15">
        <v>0.274492267147345</v>
      </c>
      <c r="CR419" s="15">
        <v>0.219057419632679</v>
      </c>
      <c r="CS419" s="15">
        <v>-0.00735067908990106</v>
      </c>
      <c r="CT419" s="15">
        <v>-0.147743123629798</v>
      </c>
      <c r="CU419" s="15">
        <v>-0.0392803309941669</v>
      </c>
      <c r="CV419" s="15">
        <v>0.0707545653452715</v>
      </c>
      <c r="CW419" s="15">
        <v>0.0800979422569086</v>
      </c>
      <c r="CX419" s="15">
        <v>-0.0716659100551672</v>
      </c>
      <c r="CY419" s="15">
        <v>0.0269828104827314</v>
      </c>
      <c r="CZ419" s="15">
        <v>-0.0128643959035992</v>
      </c>
      <c r="DA419" s="15">
        <v>-0.100376032310197</v>
      </c>
      <c r="DB419" s="15">
        <v>-0.0278111165014523</v>
      </c>
      <c r="DC419" s="15">
        <v>-0.029747930936365</v>
      </c>
      <c r="DD419" s="15">
        <v>0.215309927538879</v>
      </c>
      <c r="DE419" s="15">
        <v>0.0584991149526586</v>
      </c>
      <c r="DF419" s="15">
        <v>-0.158284602953674</v>
      </c>
      <c r="DG419" s="15">
        <v>0.0458204770293766</v>
      </c>
      <c r="DH419" s="15">
        <v>-0.00655365690180143</v>
      </c>
      <c r="DI419" s="15">
        <v>0.0505588132950816</v>
      </c>
      <c r="DJ419" s="15">
        <v>0.0533258214165446</v>
      </c>
      <c r="DK419" s="15">
        <v>-0.0343226170712803</v>
      </c>
      <c r="DL419" s="15">
        <v>-0.0670867604082528</v>
      </c>
      <c r="DM419" s="15">
        <v>0.0502421515190583</v>
      </c>
      <c r="DN419" s="15">
        <v>-0.0213802206384207</v>
      </c>
      <c r="DO419" s="15">
        <v>-0.101275760153119</v>
      </c>
      <c r="DP419" s="15">
        <v>-1</v>
      </c>
      <c r="DQ419" s="15" t="e">
        <v>#DIV/0!</v>
      </c>
      <c r="DR419" s="15">
        <v>-1</v>
      </c>
      <c r="DS419" s="15" t="e">
        <v>#DIV/0!</v>
      </c>
      <c r="DT419" s="14"/>
      <c r="DU419" s="14"/>
      <c r="DV419" s="14"/>
      <c r="DW419" s="14"/>
      <c r="DX419" s="14"/>
      <c r="DY419" s="14"/>
      <c r="DZ419" s="14"/>
      <c r="EA419" s="14"/>
      <c r="EB419" s="14"/>
      <c r="EC419" s="14"/>
      <c r="ED419" s="14"/>
      <c r="EE419" s="14"/>
      <c r="EF419" s="14"/>
      <c r="EG419" s="14"/>
      <c r="EH419" s="14"/>
      <c r="EI419" s="14"/>
      <c r="EJ419" s="14"/>
      <c r="EK419" s="14"/>
      <c r="EL419" s="14"/>
      <c r="EM419" s="14"/>
      <c r="EN419" s="14"/>
      <c r="EO419" s="14"/>
      <c r="EP419" s="14"/>
      <c r="EQ419" s="14"/>
      <c r="ER419" s="14"/>
      <c r="ES419" s="14"/>
      <c r="ET419" s="14"/>
      <c r="EU419" s="14"/>
      <c r="EV419" s="14"/>
      <c r="EW419" s="14"/>
      <c r="EX419" s="14"/>
      <c r="EY419" s="14"/>
      <c r="EZ419" s="14"/>
      <c r="FA419" s="14"/>
      <c r="FB419" s="14"/>
      <c r="FC419" s="14"/>
      <c r="FD419" s="14"/>
      <c r="FE419" s="14"/>
      <c r="FF419" s="14"/>
      <c r="FG419" s="14"/>
      <c r="FH419" s="14"/>
      <c r="FI419" s="14"/>
      <c r="FJ419" s="14"/>
      <c r="FK419" s="14"/>
      <c r="FL419" s="14"/>
      <c r="FM419" s="14"/>
      <c r="FN419" s="14"/>
      <c r="FO419" s="14"/>
      <c r="FP419" s="14"/>
      <c r="FQ419" s="14"/>
      <c r="FR419" s="14"/>
      <c r="FS419" s="14"/>
      <c r="FT419" s="14"/>
      <c r="FU419" s="14"/>
      <c r="FV419" s="14"/>
      <c r="FW419" s="14"/>
      <c r="FX419" s="14"/>
      <c r="FY419" s="14"/>
      <c r="FZ419" s="14"/>
      <c r="GA419" s="14"/>
      <c r="GB419" s="14"/>
      <c r="GC419" s="14"/>
      <c r="GD419" s="14"/>
      <c r="GE419" s="14"/>
      <c r="GF419" s="14"/>
      <c r="GG419" s="14"/>
      <c r="GH419" s="14"/>
      <c r="GI419" s="14"/>
      <c r="GJ419" s="14"/>
      <c r="GK419" s="14"/>
      <c r="GL419" s="14"/>
      <c r="GM419" s="14"/>
      <c r="GN419" s="14"/>
      <c r="GO419" s="14"/>
      <c r="GP419" s="14"/>
      <c r="GQ419" s="14"/>
      <c r="GR419" s="14"/>
      <c r="GS419" s="14"/>
      <c r="GT419" s="14"/>
      <c r="GU419" s="14"/>
      <c r="GV419" s="14"/>
      <c r="GW419" s="14"/>
      <c r="GX419" s="14"/>
      <c r="GY419" s="14"/>
      <c r="GZ419" s="14"/>
      <c r="HA419" s="14"/>
      <c r="HB419" s="14"/>
      <c r="HC419" s="14"/>
      <c r="HD419" s="14"/>
      <c r="HE419" s="14"/>
      <c r="HF419" s="14"/>
      <c r="HG419" s="14"/>
      <c r="HH419" s="14"/>
      <c r="HI419" s="14"/>
      <c r="HJ419" s="14"/>
      <c r="HK419" s="14"/>
      <c r="HL419" s="14"/>
      <c r="HM419" s="14"/>
      <c r="HN419" s="14"/>
      <c r="HO419" s="14"/>
      <c r="HP419" s="14"/>
      <c r="HQ419" s="14"/>
      <c r="HR419" s="14"/>
      <c r="HS419" s="14"/>
      <c r="HT419" s="14"/>
      <c r="HU419" s="14"/>
      <c r="HV419" s="14"/>
      <c r="HW419" s="14"/>
      <c r="HX419" s="14"/>
      <c r="HY419" s="14"/>
      <c r="HZ419" s="14"/>
      <c r="IA419" s="14"/>
      <c r="IB419" s="14"/>
      <c r="IC419" s="14"/>
      <c r="ID419" s="14"/>
      <c r="IE419" s="14"/>
      <c r="IF419" s="14"/>
    </row>
    <row r="420" s="2" customFormat="1" spans="1:240">
      <c r="A420" s="9" t="s">
        <v>8</v>
      </c>
      <c r="B420" s="10"/>
      <c r="C420" s="10"/>
      <c r="D420" s="16"/>
      <c r="E420" s="15">
        <v>-0.0812502040254007</v>
      </c>
      <c r="F420" s="15">
        <v>-0.0215495202798557</v>
      </c>
      <c r="G420" s="15">
        <v>0.00656060611294129</v>
      </c>
      <c r="H420" s="15">
        <v>-0.0404688708619546</v>
      </c>
      <c r="I420" s="15">
        <v>-0.0865236324076645</v>
      </c>
      <c r="J420" s="15">
        <v>-0.136789721311896</v>
      </c>
      <c r="K420" s="15">
        <v>0.0634199844335042</v>
      </c>
      <c r="L420" s="15">
        <v>0.00334424556740953</v>
      </c>
      <c r="M420" s="15">
        <v>-0.069264353501318</v>
      </c>
      <c r="N420" s="15">
        <v>-0.0276378157496411</v>
      </c>
      <c r="O420" s="15">
        <v>0.203467500836439</v>
      </c>
      <c r="P420" s="15">
        <v>0.0813309362356198</v>
      </c>
      <c r="Q420" s="15">
        <v>-0.204957679327671</v>
      </c>
      <c r="R420" s="15">
        <v>-0.0634642894290347</v>
      </c>
      <c r="S420" s="15">
        <v>0.181915357770347</v>
      </c>
      <c r="T420" s="15">
        <v>0.205559728464269</v>
      </c>
      <c r="U420" s="15">
        <v>0.0946392063471473</v>
      </c>
      <c r="V420" s="15">
        <v>-0.127535576578021</v>
      </c>
      <c r="W420" s="15">
        <v>0.222861239830996</v>
      </c>
      <c r="X420" s="15">
        <v>-0.00970983607776221</v>
      </c>
      <c r="Y420" s="15">
        <v>-0.112728872713514</v>
      </c>
      <c r="Z420" s="15">
        <v>-0.219124473034797</v>
      </c>
      <c r="AA420" s="15">
        <v>0.113898365297532</v>
      </c>
      <c r="AB420" s="15">
        <v>-0.0261951675874229</v>
      </c>
      <c r="AC420" s="15">
        <v>0.0880938082458396</v>
      </c>
      <c r="AD420" s="15">
        <v>-0.156691655298708</v>
      </c>
      <c r="AE420" s="15">
        <v>-0.0220866332995604</v>
      </c>
      <c r="AF420" s="15">
        <v>0.083885887637984</v>
      </c>
      <c r="AG420" s="15">
        <v>-0.0818002528043302</v>
      </c>
      <c r="AH420" s="15">
        <v>0.248078091527866</v>
      </c>
      <c r="AI420" s="15">
        <v>-0.107637931591703</v>
      </c>
      <c r="AJ420" s="15">
        <v>0.204061202308431</v>
      </c>
      <c r="AK420" s="15">
        <v>0.0541627980685604</v>
      </c>
      <c r="AL420" s="15">
        <v>-0.0336524429920029</v>
      </c>
      <c r="AM420" s="15">
        <v>-0.0584003852787816</v>
      </c>
      <c r="AN420" s="15">
        <v>-0.133828521059181</v>
      </c>
      <c r="AO420" s="15">
        <v>-0.0628392269128012</v>
      </c>
      <c r="AP420" s="15">
        <v>-0.0420396536302332</v>
      </c>
      <c r="AQ420" s="15">
        <v>0.158403484023355</v>
      </c>
      <c r="AR420" s="15">
        <v>-0.0634074906218878</v>
      </c>
      <c r="AS420" s="15">
        <v>-0.00381521835447129</v>
      </c>
      <c r="AT420" s="15">
        <v>-0.0494233940797555</v>
      </c>
      <c r="AU420" s="15">
        <v>-0.0521516183560036</v>
      </c>
      <c r="AV420" s="15">
        <v>0.00114333867205807</v>
      </c>
      <c r="AW420" s="15">
        <v>-0.0564829720839551</v>
      </c>
      <c r="AX420" s="15">
        <v>-0.0204992224315306</v>
      </c>
      <c r="AY420" s="15">
        <v>0.000624731875867202</v>
      </c>
      <c r="AZ420" s="15">
        <v>0.0620300956901436</v>
      </c>
      <c r="BA420" s="15">
        <v>-0.0016038240916616</v>
      </c>
      <c r="BB420" s="15">
        <v>-0.208231216926598</v>
      </c>
      <c r="BC420" s="15">
        <v>-0.0413012572237491</v>
      </c>
      <c r="BD420" s="15">
        <v>0.0851419044082831</v>
      </c>
      <c r="BE420" s="15">
        <v>-0.140350753730378</v>
      </c>
      <c r="BF420" s="15">
        <v>0.134895657500652</v>
      </c>
      <c r="BG420" s="15">
        <v>-0.0633640562531735</v>
      </c>
      <c r="BH420" s="15">
        <v>0.278553989305088</v>
      </c>
      <c r="BI420" s="15">
        <v>0.0644190253053498</v>
      </c>
      <c r="BJ420" s="15">
        <v>0.0079692192237022</v>
      </c>
      <c r="BK420" s="15">
        <v>-0.177797898375353</v>
      </c>
      <c r="BL420" s="15">
        <v>-0.40754848481229</v>
      </c>
      <c r="BM420" s="15">
        <v>1.45817537845958</v>
      </c>
      <c r="BN420" s="15">
        <v>0.737510545461648</v>
      </c>
      <c r="BO420" s="15">
        <v>-1.21601401799782</v>
      </c>
      <c r="BP420" s="15">
        <v>0.0554161046454869</v>
      </c>
      <c r="BQ420" s="15">
        <v>0.717962251861822</v>
      </c>
      <c r="BR420" s="15">
        <v>-0.0197873931917516</v>
      </c>
      <c r="BS420" s="15">
        <v>0.185388593681997</v>
      </c>
      <c r="BT420" s="15">
        <v>-0.0362238820982975</v>
      </c>
      <c r="BU420" s="15">
        <v>-0.0504251870767413</v>
      </c>
      <c r="BV420" s="15">
        <v>-2.77315807716496</v>
      </c>
      <c r="BW420" s="15">
        <v>0.232098765184338</v>
      </c>
      <c r="BX420" s="15">
        <v>0.156477079861759</v>
      </c>
      <c r="BY420" s="15">
        <v>0.0839112457994415</v>
      </c>
      <c r="BZ420" s="15">
        <v>-0.184058801893645</v>
      </c>
      <c r="CA420" s="15">
        <v>-0.0655378281275918</v>
      </c>
      <c r="CB420" s="15">
        <v>-0.152209694032028</v>
      </c>
      <c r="CC420" s="15">
        <v>-0.228215458681415</v>
      </c>
      <c r="CD420" s="15">
        <v>-0.168045542378763</v>
      </c>
      <c r="CE420" s="15">
        <v>-0.0264279005377526</v>
      </c>
      <c r="CF420" s="15">
        <v>0.515227219785119</v>
      </c>
      <c r="CG420" s="15">
        <v>0.908311685230805</v>
      </c>
      <c r="CH420" s="15">
        <v>-0.687339559014578</v>
      </c>
      <c r="CI420" s="15">
        <v>-0.120143288620699</v>
      </c>
      <c r="CJ420" s="15">
        <v>-0.113009553587505</v>
      </c>
      <c r="CK420" s="15">
        <v>0.102385396982613</v>
      </c>
      <c r="CL420" s="15">
        <v>0.38418264433706</v>
      </c>
      <c r="CM420" s="15">
        <v>0.724906102885259</v>
      </c>
      <c r="CN420" s="15">
        <v>3.83785396608059</v>
      </c>
      <c r="CO420" s="15">
        <v>-1.53218918469023</v>
      </c>
      <c r="CP420" s="15">
        <v>0.0612493359958735</v>
      </c>
      <c r="CQ420" s="15">
        <v>0.372716197043731</v>
      </c>
      <c r="CR420" s="15">
        <v>-0.254445835888131</v>
      </c>
      <c r="CS420" s="15">
        <v>-0.295114118812354</v>
      </c>
      <c r="CT420" s="15">
        <v>-1.45883104372897</v>
      </c>
      <c r="CU420" s="15">
        <v>-0.0173219211384564</v>
      </c>
      <c r="CV420" s="15">
        <v>-0.081838432198436</v>
      </c>
      <c r="CW420" s="15">
        <v>-0.0478248809006178</v>
      </c>
      <c r="CX420" s="15">
        <v>-0.0510994903046937</v>
      </c>
      <c r="CY420" s="15">
        <v>0.120256128471215</v>
      </c>
      <c r="CZ420" s="15">
        <v>0.137000737038835</v>
      </c>
      <c r="DA420" s="15">
        <v>0.0080794673159108</v>
      </c>
      <c r="DB420" s="15">
        <v>-0.0843164713904552</v>
      </c>
      <c r="DC420" s="15">
        <v>0.204139228497817</v>
      </c>
      <c r="DD420" s="15">
        <v>-0.0216818564969654</v>
      </c>
      <c r="DE420" s="15">
        <v>-0.00812512470625992</v>
      </c>
      <c r="DF420" s="15">
        <v>0.0143400000921874</v>
      </c>
      <c r="DG420" s="15">
        <v>-0.0533580694524306</v>
      </c>
      <c r="DH420" s="15">
        <v>0.0672848762057534</v>
      </c>
      <c r="DI420" s="15">
        <v>-0.272322019082067</v>
      </c>
      <c r="DJ420" s="15">
        <v>0.333857441110945</v>
      </c>
      <c r="DK420" s="15">
        <v>-0.329867208470137</v>
      </c>
      <c r="DL420" s="15">
        <v>-0.0171619922683296</v>
      </c>
      <c r="DM420" s="15">
        <v>-0.0684198751680587</v>
      </c>
      <c r="DN420" s="15">
        <v>-0.0376375584620845</v>
      </c>
      <c r="DO420" s="15">
        <v>-0.0580498869366745</v>
      </c>
      <c r="DP420" s="15">
        <v>-1</v>
      </c>
      <c r="DQ420" s="15" t="e">
        <v>#DIV/0!</v>
      </c>
      <c r="DR420" s="15">
        <v>-1</v>
      </c>
      <c r="DS420" s="15" t="e">
        <v>#DIV/0!</v>
      </c>
      <c r="DT420" s="14"/>
      <c r="DU420" s="14"/>
      <c r="DV420" s="14"/>
      <c r="DW420" s="14"/>
      <c r="DX420" s="14"/>
      <c r="DY420" s="14"/>
      <c r="DZ420" s="14"/>
      <c r="EA420" s="14"/>
      <c r="EB420" s="14"/>
      <c r="EC420" s="14"/>
      <c r="ED420" s="14"/>
      <c r="EE420" s="14"/>
      <c r="EF420" s="14"/>
      <c r="EG420" s="14"/>
      <c r="EH420" s="14"/>
      <c r="EI420" s="14"/>
      <c r="EJ420" s="14"/>
      <c r="EK420" s="14"/>
      <c r="EL420" s="14"/>
      <c r="EM420" s="14"/>
      <c r="EN420" s="14"/>
      <c r="EO420" s="14"/>
      <c r="EP420" s="14"/>
      <c r="EQ420" s="14"/>
      <c r="ER420" s="14"/>
      <c r="ES420" s="14"/>
      <c r="ET420" s="14"/>
      <c r="EU420" s="14"/>
      <c r="EV420" s="14"/>
      <c r="EW420" s="14"/>
      <c r="EX420" s="14"/>
      <c r="EY420" s="14"/>
      <c r="EZ420" s="14"/>
      <c r="FA420" s="14"/>
      <c r="FB420" s="14"/>
      <c r="FC420" s="14"/>
      <c r="FD420" s="14"/>
      <c r="FE420" s="14"/>
      <c r="FF420" s="14"/>
      <c r="FG420" s="14"/>
      <c r="FH420" s="14"/>
      <c r="FI420" s="14"/>
      <c r="FJ420" s="14"/>
      <c r="FK420" s="14"/>
      <c r="FL420" s="14"/>
      <c r="FM420" s="14"/>
      <c r="FN420" s="14"/>
      <c r="FO420" s="14"/>
      <c r="FP420" s="14"/>
      <c r="FQ420" s="14"/>
      <c r="FR420" s="14"/>
      <c r="FS420" s="14"/>
      <c r="FT420" s="14"/>
      <c r="FU420" s="14"/>
      <c r="FV420" s="14"/>
      <c r="FW420" s="14"/>
      <c r="FX420" s="14"/>
      <c r="FY420" s="14"/>
      <c r="FZ420" s="14"/>
      <c r="GA420" s="14"/>
      <c r="GB420" s="14"/>
      <c r="GC420" s="14"/>
      <c r="GD420" s="14"/>
      <c r="GE420" s="14"/>
      <c r="GF420" s="14"/>
      <c r="GG420" s="14"/>
      <c r="GH420" s="14"/>
      <c r="GI420" s="14"/>
      <c r="GJ420" s="14"/>
      <c r="GK420" s="14"/>
      <c r="GL420" s="14"/>
      <c r="GM420" s="14"/>
      <c r="GN420" s="14"/>
      <c r="GO420" s="14"/>
      <c r="GP420" s="14"/>
      <c r="GQ420" s="14"/>
      <c r="GR420" s="14"/>
      <c r="GS420" s="14"/>
      <c r="GT420" s="14"/>
      <c r="GU420" s="14"/>
      <c r="GV420" s="14"/>
      <c r="GW420" s="14"/>
      <c r="GX420" s="14"/>
      <c r="GY420" s="14"/>
      <c r="GZ420" s="14"/>
      <c r="HA420" s="14"/>
      <c r="HB420" s="14"/>
      <c r="HC420" s="14"/>
      <c r="HD420" s="14"/>
      <c r="HE420" s="14"/>
      <c r="HF420" s="14"/>
      <c r="HG420" s="14"/>
      <c r="HH420" s="14"/>
      <c r="HI420" s="14"/>
      <c r="HJ420" s="14"/>
      <c r="HK420" s="14"/>
      <c r="HL420" s="14"/>
      <c r="HM420" s="14"/>
      <c r="HN420" s="14"/>
      <c r="HO420" s="14"/>
      <c r="HP420" s="14"/>
      <c r="HQ420" s="14"/>
      <c r="HR420" s="14"/>
      <c r="HS420" s="14"/>
      <c r="HT420" s="14"/>
      <c r="HU420" s="14"/>
      <c r="HV420" s="14"/>
      <c r="HW420" s="14"/>
      <c r="HX420" s="14"/>
      <c r="HY420" s="14"/>
      <c r="HZ420" s="14"/>
      <c r="IA420" s="14"/>
      <c r="IB420" s="14"/>
      <c r="IC420" s="14"/>
      <c r="ID420" s="14"/>
      <c r="IE420" s="14"/>
      <c r="IF420" s="14"/>
    </row>
    <row r="421" s="2" customFormat="1" spans="1:240">
      <c r="A421" s="9" t="s">
        <v>35</v>
      </c>
      <c r="B421" s="10"/>
      <c r="C421" s="10"/>
      <c r="D421" s="16"/>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c r="DF421" s="15"/>
      <c r="DG421" s="15"/>
      <c r="DH421" s="15"/>
      <c r="DI421" s="15"/>
      <c r="DJ421" s="15"/>
      <c r="DK421" s="15"/>
      <c r="DL421" s="15"/>
      <c r="DM421" s="15"/>
      <c r="DN421" s="15"/>
      <c r="DO421" s="15"/>
      <c r="DP421" s="15"/>
      <c r="DQ421" s="15"/>
      <c r="DR421" s="15"/>
      <c r="DS421" s="15"/>
      <c r="DT421" s="14"/>
      <c r="DU421" s="14"/>
      <c r="DV421" s="14"/>
      <c r="DW421" s="14"/>
      <c r="DX421" s="14"/>
      <c r="DY421" s="14"/>
      <c r="DZ421" s="14"/>
      <c r="EA421" s="14"/>
      <c r="EB421" s="14"/>
      <c r="EC421" s="14"/>
      <c r="ED421" s="14"/>
      <c r="EE421" s="14"/>
      <c r="EF421" s="14"/>
      <c r="EG421" s="14"/>
      <c r="EH421" s="14"/>
      <c r="EI421" s="14"/>
      <c r="EJ421" s="14"/>
      <c r="EK421" s="14"/>
      <c r="EL421" s="14"/>
      <c r="EM421" s="14"/>
      <c r="EN421" s="14"/>
      <c r="EO421" s="14"/>
      <c r="EP421" s="14"/>
      <c r="EQ421" s="14"/>
      <c r="ER421" s="14"/>
      <c r="ES421" s="14"/>
      <c r="ET421" s="14"/>
      <c r="EU421" s="14"/>
      <c r="EV421" s="14"/>
      <c r="EW421" s="14"/>
      <c r="EX421" s="14"/>
      <c r="EY421" s="14"/>
      <c r="EZ421" s="14"/>
      <c r="FA421" s="14"/>
      <c r="FB421" s="14"/>
      <c r="FC421" s="14"/>
      <c r="FD421" s="14"/>
      <c r="FE421" s="14"/>
      <c r="FF421" s="14"/>
      <c r="FG421" s="14"/>
      <c r="FH421" s="14"/>
      <c r="FI421" s="14"/>
      <c r="FJ421" s="14"/>
      <c r="FK421" s="14"/>
      <c r="FL421" s="14"/>
      <c r="FM421" s="14"/>
      <c r="FN421" s="14"/>
      <c r="FO421" s="14"/>
      <c r="FP421" s="14"/>
      <c r="FQ421" s="14"/>
      <c r="FR421" s="14"/>
      <c r="FS421" s="14"/>
      <c r="FT421" s="14"/>
      <c r="FU421" s="14"/>
      <c r="FV421" s="14"/>
      <c r="FW421" s="14"/>
      <c r="FX421" s="14"/>
      <c r="FY421" s="14"/>
      <c r="FZ421" s="14"/>
      <c r="GA421" s="14"/>
      <c r="GB421" s="14"/>
      <c r="GC421" s="14"/>
      <c r="GD421" s="14"/>
      <c r="GE421" s="14"/>
      <c r="GF421" s="14"/>
      <c r="GG421" s="14"/>
      <c r="GH421" s="14"/>
      <c r="GI421" s="14"/>
      <c r="GJ421" s="14"/>
      <c r="GK421" s="14"/>
      <c r="GL421" s="14"/>
      <c r="GM421" s="14"/>
      <c r="GN421" s="14"/>
      <c r="GO421" s="14"/>
      <c r="GP421" s="14"/>
      <c r="GQ421" s="14"/>
      <c r="GR421" s="14"/>
      <c r="GS421" s="14"/>
      <c r="GT421" s="14"/>
      <c r="GU421" s="14"/>
      <c r="GV421" s="14"/>
      <c r="GW421" s="14"/>
      <c r="GX421" s="14"/>
      <c r="GY421" s="14"/>
      <c r="GZ421" s="14"/>
      <c r="HA421" s="14"/>
      <c r="HB421" s="14"/>
      <c r="HC421" s="14"/>
      <c r="HD421" s="14"/>
      <c r="HE421" s="14"/>
      <c r="HF421" s="14"/>
      <c r="HG421" s="14"/>
      <c r="HH421" s="14"/>
      <c r="HI421" s="14"/>
      <c r="HJ421" s="14"/>
      <c r="HK421" s="14"/>
      <c r="HL421" s="14"/>
      <c r="HM421" s="14"/>
      <c r="HN421" s="14"/>
      <c r="HO421" s="14"/>
      <c r="HP421" s="14"/>
      <c r="HQ421" s="14"/>
      <c r="HR421" s="14"/>
      <c r="HS421" s="14"/>
      <c r="HT421" s="14"/>
      <c r="HU421" s="14"/>
      <c r="HV421" s="14"/>
      <c r="HW421" s="14"/>
      <c r="HX421" s="14"/>
      <c r="HY421" s="14"/>
      <c r="HZ421" s="14"/>
      <c r="IA421" s="14"/>
      <c r="IB421" s="14"/>
      <c r="IC421" s="14"/>
      <c r="ID421" s="14"/>
      <c r="IE421" s="14"/>
      <c r="IF421" s="14"/>
    </row>
    <row r="422" s="2" customFormat="1" spans="1:240">
      <c r="A422" s="9" t="s">
        <v>36</v>
      </c>
      <c r="B422" s="10"/>
      <c r="C422" s="10"/>
      <c r="D422" s="16"/>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v>-0.133422579678532</v>
      </c>
      <c r="BC422" s="15">
        <v>0.0751802269569684</v>
      </c>
      <c r="BD422" s="15">
        <v>-0.115039978685845</v>
      </c>
      <c r="BE422" s="15">
        <v>-0.121511133706721</v>
      </c>
      <c r="BF422" s="15">
        <v>0.146747316797448</v>
      </c>
      <c r="BG422" s="15">
        <v>-0.0257919474257451</v>
      </c>
      <c r="BH422" s="15">
        <v>-0.0583613920026442</v>
      </c>
      <c r="BI422" s="15">
        <v>0.149582837139938</v>
      </c>
      <c r="BJ422" s="15">
        <v>-0.221633294042744</v>
      </c>
      <c r="BK422" s="15">
        <v>-0.119120939356113</v>
      </c>
      <c r="BL422" s="15">
        <v>-0.149925140237106</v>
      </c>
      <c r="BM422" s="15">
        <v>1.08212768812524</v>
      </c>
      <c r="BN422" s="15">
        <v>0.0465477106978098</v>
      </c>
      <c r="BO422" s="15">
        <v>0.684108720833835</v>
      </c>
      <c r="BP422" s="15">
        <v>-1.539928752744</v>
      </c>
      <c r="BQ422" s="15">
        <v>0.0131578962375114</v>
      </c>
      <c r="BR422" s="15">
        <v>0.087662337296851</v>
      </c>
      <c r="BS422" s="15">
        <v>2.62905219259634</v>
      </c>
      <c r="BT422" s="15">
        <v>-0.0926811478181232</v>
      </c>
      <c r="BU422" s="15">
        <v>0.0918977711327125</v>
      </c>
      <c r="BV422" s="15">
        <v>-1.22384644136721</v>
      </c>
      <c r="BW422" s="15">
        <v>0.180111618493652</v>
      </c>
      <c r="BX422" s="15">
        <v>0.0113140535979042</v>
      </c>
      <c r="BY422" s="15">
        <v>0.0265092927596453</v>
      </c>
      <c r="BZ422" s="15">
        <v>-0.0727650725041772</v>
      </c>
      <c r="CA422" s="15">
        <v>-0.0077799115711169</v>
      </c>
      <c r="CB422" s="15">
        <v>-0.0936352968560793</v>
      </c>
      <c r="CC422" s="15">
        <v>-0.036081263395076</v>
      </c>
      <c r="CD422" s="15">
        <v>-0.0571677792873128</v>
      </c>
      <c r="CE422" s="15">
        <v>-0.010291105903776</v>
      </c>
      <c r="CF422" s="15">
        <v>-0.0233002290490327</v>
      </c>
      <c r="CG422" s="15">
        <v>-0.021118498355395</v>
      </c>
      <c r="CH422" s="15">
        <v>-0.235854586711929</v>
      </c>
      <c r="CI422" s="15">
        <v>0.03087737884761</v>
      </c>
      <c r="CJ422" s="15">
        <v>-0.0931382782889993</v>
      </c>
      <c r="CK422" s="15">
        <v>-0.113854601404606</v>
      </c>
      <c r="CL422" s="15">
        <v>0.0289528981208447</v>
      </c>
      <c r="CM422" s="15">
        <v>-0.0989241372200269</v>
      </c>
      <c r="CN422" s="15">
        <v>0.282443567756043</v>
      </c>
      <c r="CO422" s="15">
        <v>-0.106970644490717</v>
      </c>
      <c r="CP422" s="15">
        <v>-0.143673441994433</v>
      </c>
      <c r="CQ422" s="15">
        <v>0.106018284379546</v>
      </c>
      <c r="CR422" s="15">
        <v>0.104955302346706</v>
      </c>
      <c r="CS422" s="15">
        <v>-0.0610644619307785</v>
      </c>
      <c r="CT422" s="15">
        <v>0.14533892427954</v>
      </c>
      <c r="CU422" s="15">
        <v>-0.0249999991397261</v>
      </c>
      <c r="CV422" s="15">
        <v>0.0281016029882883</v>
      </c>
      <c r="CW422" s="15">
        <v>-0.184042066732636</v>
      </c>
      <c r="CX422" s="15">
        <v>-0.0850622411199848</v>
      </c>
      <c r="CY422" s="15">
        <v>0.147430515403097</v>
      </c>
      <c r="CZ422" s="15">
        <v>0.237847948657194</v>
      </c>
      <c r="DA422" s="15">
        <v>-0.0862641011046363</v>
      </c>
      <c r="DB422" s="15">
        <v>0.00081544731719152</v>
      </c>
      <c r="DC422" s="15">
        <v>0.386484794111501</v>
      </c>
      <c r="DD422" s="15">
        <v>0.133138259267107</v>
      </c>
      <c r="DE422" s="15">
        <v>0.0677856687481102</v>
      </c>
      <c r="DF422" s="15">
        <v>-0.286957980684422</v>
      </c>
      <c r="DG422" s="15">
        <v>0.116093366440351</v>
      </c>
      <c r="DH422" s="15">
        <v>0.100083345935733</v>
      </c>
      <c r="DI422" s="15">
        <v>0.103692418363631</v>
      </c>
      <c r="DJ422" s="15">
        <v>0.131668822540681</v>
      </c>
      <c r="DK422" s="15">
        <v>-0.116803875292395</v>
      </c>
      <c r="DL422" s="15">
        <v>-0.0208229198274134</v>
      </c>
      <c r="DM422" s="15">
        <v>0.0512820521618289</v>
      </c>
      <c r="DN422" s="15">
        <v>0.117931877588977</v>
      </c>
      <c r="DO422" s="15">
        <v>0.251248529636919</v>
      </c>
      <c r="DP422" s="15">
        <v>-1</v>
      </c>
      <c r="DQ422" s="15" t="e">
        <v>#DIV/0!</v>
      </c>
      <c r="DR422" s="15">
        <v>-1</v>
      </c>
      <c r="DS422" s="15" t="e">
        <v>#DIV/0!</v>
      </c>
      <c r="DT422" s="14"/>
      <c r="DU422" s="14"/>
      <c r="DV422" s="14"/>
      <c r="DW422" s="14"/>
      <c r="DX422" s="14"/>
      <c r="DY422" s="14"/>
      <c r="DZ422" s="14"/>
      <c r="EA422" s="14"/>
      <c r="EB422" s="14"/>
      <c r="EC422" s="14"/>
      <c r="ED422" s="14"/>
      <c r="EE422" s="14"/>
      <c r="EF422" s="14"/>
      <c r="EG422" s="14"/>
      <c r="EH422" s="14"/>
      <c r="EI422" s="14"/>
      <c r="EJ422" s="14"/>
      <c r="EK422" s="14"/>
      <c r="EL422" s="14"/>
      <c r="EM422" s="14"/>
      <c r="EN422" s="14"/>
      <c r="EO422" s="14"/>
      <c r="EP422" s="14"/>
      <c r="EQ422" s="14"/>
      <c r="ER422" s="14"/>
      <c r="ES422" s="14"/>
      <c r="ET422" s="14"/>
      <c r="EU422" s="14"/>
      <c r="EV422" s="14"/>
      <c r="EW422" s="14"/>
      <c r="EX422" s="14"/>
      <c r="EY422" s="14"/>
      <c r="EZ422" s="14"/>
      <c r="FA422" s="14"/>
      <c r="FB422" s="14"/>
      <c r="FC422" s="14"/>
      <c r="FD422" s="14"/>
      <c r="FE422" s="14"/>
      <c r="FF422" s="14"/>
      <c r="FG422" s="14"/>
      <c r="FH422" s="14"/>
      <c r="FI422" s="14"/>
      <c r="FJ422" s="14"/>
      <c r="FK422" s="14"/>
      <c r="FL422" s="14"/>
      <c r="FM422" s="14"/>
      <c r="FN422" s="14"/>
      <c r="FO422" s="14"/>
      <c r="FP422" s="14"/>
      <c r="FQ422" s="14"/>
      <c r="FR422" s="14"/>
      <c r="FS422" s="14"/>
      <c r="FT422" s="14"/>
      <c r="FU422" s="14"/>
      <c r="FV422" s="14"/>
      <c r="FW422" s="14"/>
      <c r="FX422" s="14"/>
      <c r="FY422" s="14"/>
      <c r="FZ422" s="14"/>
      <c r="GA422" s="14"/>
      <c r="GB422" s="14"/>
      <c r="GC422" s="14"/>
      <c r="GD422" s="14"/>
      <c r="GE422" s="14"/>
      <c r="GF422" s="14"/>
      <c r="GG422" s="14"/>
      <c r="GH422" s="14"/>
      <c r="GI422" s="14"/>
      <c r="GJ422" s="14"/>
      <c r="GK422" s="14"/>
      <c r="GL422" s="14"/>
      <c r="GM422" s="14"/>
      <c r="GN422" s="14"/>
      <c r="GO422" s="14"/>
      <c r="GP422" s="14"/>
      <c r="GQ422" s="14"/>
      <c r="GR422" s="14"/>
      <c r="GS422" s="14"/>
      <c r="GT422" s="14"/>
      <c r="GU422" s="14"/>
      <c r="GV422" s="14"/>
      <c r="GW422" s="14"/>
      <c r="GX422" s="14"/>
      <c r="GY422" s="14"/>
      <c r="GZ422" s="14"/>
      <c r="HA422" s="14"/>
      <c r="HB422" s="14"/>
      <c r="HC422" s="14"/>
      <c r="HD422" s="14"/>
      <c r="HE422" s="14"/>
      <c r="HF422" s="14"/>
      <c r="HG422" s="14"/>
      <c r="HH422" s="14"/>
      <c r="HI422" s="14"/>
      <c r="HJ422" s="14"/>
      <c r="HK422" s="14"/>
      <c r="HL422" s="14"/>
      <c r="HM422" s="14"/>
      <c r="HN422" s="14"/>
      <c r="HO422" s="14"/>
      <c r="HP422" s="14"/>
      <c r="HQ422" s="14"/>
      <c r="HR422" s="14"/>
      <c r="HS422" s="14"/>
      <c r="HT422" s="14"/>
      <c r="HU422" s="14"/>
      <c r="HV422" s="14"/>
      <c r="HW422" s="14"/>
      <c r="HX422" s="14"/>
      <c r="HY422" s="14"/>
      <c r="HZ422" s="14"/>
      <c r="IA422" s="14"/>
      <c r="IB422" s="14"/>
      <c r="IC422" s="14"/>
      <c r="ID422" s="14"/>
      <c r="IE422" s="14"/>
      <c r="IF422" s="14"/>
    </row>
    <row r="423" s="2" customFormat="1" spans="1:240">
      <c r="A423" s="9" t="s">
        <v>37</v>
      </c>
      <c r="B423" s="10"/>
      <c r="C423" s="10"/>
      <c r="D423" s="16"/>
      <c r="E423" s="15">
        <v>0.0221811021353533</v>
      </c>
      <c r="F423" s="15">
        <v>0.0558234982351355</v>
      </c>
      <c r="G423" s="15">
        <v>-0.220210854919029</v>
      </c>
      <c r="H423" s="15">
        <v>0.217461196844541</v>
      </c>
      <c r="I423" s="15">
        <v>0.345311587055572</v>
      </c>
      <c r="J423" s="15">
        <v>-0.723010653544806</v>
      </c>
      <c r="K423" s="15">
        <v>1.39872965258682</v>
      </c>
      <c r="L423" s="15">
        <v>2.91540436592186e-6</v>
      </c>
      <c r="M423" s="15">
        <v>0.0370672768978808</v>
      </c>
      <c r="N423" s="15">
        <v>-0.890417551054584</v>
      </c>
      <c r="O423" s="15">
        <v>0.0402918474157925</v>
      </c>
      <c r="P423" s="15">
        <v>-0.0246418579787713</v>
      </c>
      <c r="Q423" s="15">
        <v>-0.0607558028458178</v>
      </c>
      <c r="R423" s="15">
        <v>-0.0769211930614289</v>
      </c>
      <c r="S423" s="15">
        <v>0.232676936628817</v>
      </c>
      <c r="T423" s="15">
        <v>0.0684461310469719</v>
      </c>
      <c r="U423" s="15">
        <v>0.33453002990463</v>
      </c>
      <c r="V423" s="15">
        <v>0.070098946787243</v>
      </c>
      <c r="W423" s="15">
        <v>0.00835841001971716</v>
      </c>
      <c r="X423" s="15">
        <v>0.0306859205657186</v>
      </c>
      <c r="Y423" s="15">
        <v>-0.148913622620292</v>
      </c>
      <c r="Z423" s="15">
        <v>-0.362740216723089</v>
      </c>
      <c r="AA423" s="15">
        <v>0.0161258760827585</v>
      </c>
      <c r="AB423" s="15">
        <v>-0.0323506929302596</v>
      </c>
      <c r="AC423" s="15">
        <v>0.146939405855804</v>
      </c>
      <c r="AD423" s="15">
        <v>0.0449699333344615</v>
      </c>
      <c r="AE423" s="15">
        <v>0.131244215427186</v>
      </c>
      <c r="AF423" s="15">
        <v>0.0374448421476132</v>
      </c>
      <c r="AG423" s="15">
        <v>-0.00895096646341331</v>
      </c>
      <c r="AH423" s="15">
        <v>0.232666437664697</v>
      </c>
      <c r="AI423" s="15">
        <v>-0.0183017870793607</v>
      </c>
      <c r="AJ423" s="15">
        <v>-0.108536869129411</v>
      </c>
      <c r="AK423" s="15">
        <v>0.0411170162185792</v>
      </c>
      <c r="AL423" s="15">
        <v>-0.349227030158418</v>
      </c>
      <c r="AM423" s="15">
        <v>0.249732481275783</v>
      </c>
      <c r="AN423" s="15">
        <v>0.108186526405911</v>
      </c>
      <c r="AO423" s="15">
        <v>0.125105648698873</v>
      </c>
      <c r="AP423" s="15">
        <v>0.059995433803834</v>
      </c>
      <c r="AQ423" s="15">
        <v>-0.0811341792108484</v>
      </c>
      <c r="AR423" s="15">
        <v>-0.0113730847920478</v>
      </c>
      <c r="AS423" s="15">
        <v>-0.0348089575416068</v>
      </c>
      <c r="AT423" s="15">
        <v>-0.105132891101873</v>
      </c>
      <c r="AU423" s="15">
        <v>-0.0102763657223759</v>
      </c>
      <c r="AV423" s="15">
        <v>0.141721391155992</v>
      </c>
      <c r="AW423" s="15">
        <v>-0.000785952405228607</v>
      </c>
      <c r="AX423" s="15">
        <v>-0.126971706616952</v>
      </c>
      <c r="AY423" s="15">
        <v>0.135511783326832</v>
      </c>
      <c r="AZ423" s="15">
        <v>0.110137579398945</v>
      </c>
      <c r="BA423" s="15">
        <v>0.20368338852553</v>
      </c>
      <c r="BB423" s="15">
        <v>-0.0896310101703665</v>
      </c>
      <c r="BC423" s="15">
        <v>0.25409156669808</v>
      </c>
      <c r="BD423" s="15">
        <v>0.0220575659343711</v>
      </c>
      <c r="BE423" s="15">
        <v>0.058811322363115</v>
      </c>
      <c r="BF423" s="15">
        <v>-0.0668092347249758</v>
      </c>
      <c r="BG423" s="15">
        <v>0.158301659740195</v>
      </c>
      <c r="BH423" s="15">
        <v>-0.0645184103850556</v>
      </c>
      <c r="BI423" s="15">
        <v>-0.0738554463856208</v>
      </c>
      <c r="BJ423" s="15">
        <v>-0.142501181266403</v>
      </c>
      <c r="BK423" s="15">
        <v>-0.12444920095976</v>
      </c>
      <c r="BL423" s="15">
        <v>0.203809129012083</v>
      </c>
      <c r="BM423" s="15">
        <v>0.0902230850927261</v>
      </c>
      <c r="BN423" s="15">
        <v>0.0603276632440255</v>
      </c>
      <c r="BO423" s="15">
        <v>-0.0537954860329239</v>
      </c>
      <c r="BP423" s="15">
        <v>0.0281396977152508</v>
      </c>
      <c r="BQ423" s="15">
        <v>0.300478278856815</v>
      </c>
      <c r="BR423" s="15">
        <v>0.0886554976540377</v>
      </c>
      <c r="BS423" s="15">
        <v>0.0936521225488227</v>
      </c>
      <c r="BT423" s="15">
        <v>0.0484078714447034</v>
      </c>
      <c r="BU423" s="15">
        <v>0.267184314610784</v>
      </c>
      <c r="BV423" s="15">
        <v>-0.305483258183328</v>
      </c>
      <c r="BW423" s="15">
        <v>-0.111253872807142</v>
      </c>
      <c r="BX423" s="15">
        <v>0.0757166509636598</v>
      </c>
      <c r="BY423" s="15">
        <v>0.236216162625475</v>
      </c>
      <c r="BZ423" s="15">
        <v>0.149440098975636</v>
      </c>
      <c r="CA423" s="15">
        <v>0.0115859595218641</v>
      </c>
      <c r="CB423" s="15">
        <v>-0.160451968024739</v>
      </c>
      <c r="CC423" s="15">
        <v>0.130113579848565</v>
      </c>
      <c r="CD423" s="15">
        <v>-0.159688533811062</v>
      </c>
      <c r="CE423" s="15">
        <v>-0.0522050778418957</v>
      </c>
      <c r="CF423" s="15">
        <v>0.0736226100335142</v>
      </c>
      <c r="CG423" s="15">
        <v>-0.0421497362131185</v>
      </c>
      <c r="CH423" s="15">
        <v>-0.29689275217541</v>
      </c>
      <c r="CI423" s="15">
        <v>0.0231648362943138</v>
      </c>
      <c r="CJ423" s="15">
        <v>-0.163294881701466</v>
      </c>
      <c r="CK423" s="15">
        <v>-0.0723061179961336</v>
      </c>
      <c r="CL423" s="15">
        <v>-0.0177778540182887</v>
      </c>
      <c r="CM423" s="15">
        <v>0.189945516291453</v>
      </c>
      <c r="CN423" s="15">
        <v>-0.124788554573777</v>
      </c>
      <c r="CO423" s="15">
        <v>0.123878604982784</v>
      </c>
      <c r="CP423" s="15">
        <v>-0.164706962795305</v>
      </c>
      <c r="CQ423" s="15">
        <v>-0.313371889886797</v>
      </c>
      <c r="CR423" s="15">
        <v>0.505308184843292</v>
      </c>
      <c r="CS423" s="15">
        <v>0.118989411601621</v>
      </c>
      <c r="CT423" s="15">
        <v>-0.0763452022314349</v>
      </c>
      <c r="CU423" s="15">
        <v>-0.13427009393077</v>
      </c>
      <c r="CV423" s="15">
        <v>0.0539346483697847</v>
      </c>
      <c r="CW423" s="15">
        <v>-0.0835548204346608</v>
      </c>
      <c r="CX423" s="15">
        <v>-0.23199316553714</v>
      </c>
      <c r="CY423" s="15">
        <v>-0.000414328354398918</v>
      </c>
      <c r="CZ423" s="15">
        <v>0.120993864828203</v>
      </c>
      <c r="DA423" s="15">
        <v>-0.153564589349303</v>
      </c>
      <c r="DB423" s="15">
        <v>-0.108696412277557</v>
      </c>
      <c r="DC423" s="15">
        <v>-0.169026848896095</v>
      </c>
      <c r="DD423" s="15">
        <v>-0.0792759831475828</v>
      </c>
      <c r="DE423" s="15">
        <v>-0.0319022904195189</v>
      </c>
      <c r="DF423" s="15">
        <v>-0.291692458266363</v>
      </c>
      <c r="DG423" s="15">
        <v>0.244072707492519</v>
      </c>
      <c r="DH423" s="15">
        <v>0.171289364612572</v>
      </c>
      <c r="DI423" s="15">
        <v>0.068664459341236</v>
      </c>
      <c r="DJ423" s="15">
        <v>-0.0113181062098259</v>
      </c>
      <c r="DK423" s="15">
        <v>-0.164918457350169</v>
      </c>
      <c r="DL423" s="15">
        <v>-0.136489332050333</v>
      </c>
      <c r="DM423" s="15">
        <v>0.0521225928819691</v>
      </c>
      <c r="DN423" s="15">
        <v>0.357520026066949</v>
      </c>
      <c r="DO423" s="15">
        <v>-0.183066228042377</v>
      </c>
      <c r="DP423" s="15">
        <v>-1</v>
      </c>
      <c r="DQ423" s="15" t="e">
        <v>#DIV/0!</v>
      </c>
      <c r="DR423" s="15">
        <v>-1</v>
      </c>
      <c r="DS423" s="15" t="e">
        <v>#DIV/0!</v>
      </c>
      <c r="DT423" s="14"/>
      <c r="DU423" s="14"/>
      <c r="DV423" s="14"/>
      <c r="DW423" s="14"/>
      <c r="DX423" s="14"/>
      <c r="DY423" s="14"/>
      <c r="DZ423" s="14"/>
      <c r="EA423" s="14"/>
      <c r="EB423" s="14"/>
      <c r="EC423" s="14"/>
      <c r="ED423" s="14"/>
      <c r="EE423" s="14"/>
      <c r="EF423" s="14"/>
      <c r="EG423" s="14"/>
      <c r="EH423" s="14"/>
      <c r="EI423" s="14"/>
      <c r="EJ423" s="14"/>
      <c r="EK423" s="14"/>
      <c r="EL423" s="14"/>
      <c r="EM423" s="14"/>
      <c r="EN423" s="14"/>
      <c r="EO423" s="14"/>
      <c r="EP423" s="14"/>
      <c r="EQ423" s="14"/>
      <c r="ER423" s="14"/>
      <c r="ES423" s="14"/>
      <c r="ET423" s="14"/>
      <c r="EU423" s="14"/>
      <c r="EV423" s="14"/>
      <c r="EW423" s="14"/>
      <c r="EX423" s="14"/>
      <c r="EY423" s="14"/>
      <c r="EZ423" s="14"/>
      <c r="FA423" s="14"/>
      <c r="FB423" s="14"/>
      <c r="FC423" s="14"/>
      <c r="FD423" s="14"/>
      <c r="FE423" s="14"/>
      <c r="FF423" s="14"/>
      <c r="FG423" s="14"/>
      <c r="FH423" s="14"/>
      <c r="FI423" s="14"/>
      <c r="FJ423" s="14"/>
      <c r="FK423" s="14"/>
      <c r="FL423" s="14"/>
      <c r="FM423" s="14"/>
      <c r="FN423" s="14"/>
      <c r="FO423" s="14"/>
      <c r="FP423" s="14"/>
      <c r="FQ423" s="14"/>
      <c r="FR423" s="14"/>
      <c r="FS423" s="14"/>
      <c r="FT423" s="14"/>
      <c r="FU423" s="14"/>
      <c r="FV423" s="14"/>
      <c r="FW423" s="14"/>
      <c r="FX423" s="14"/>
      <c r="FY423" s="14"/>
      <c r="FZ423" s="14"/>
      <c r="GA423" s="14"/>
      <c r="GB423" s="14"/>
      <c r="GC423" s="14"/>
      <c r="GD423" s="14"/>
      <c r="GE423" s="14"/>
      <c r="GF423" s="14"/>
      <c r="GG423" s="14"/>
      <c r="GH423" s="14"/>
      <c r="GI423" s="14"/>
      <c r="GJ423" s="14"/>
      <c r="GK423" s="14"/>
      <c r="GL423" s="14"/>
      <c r="GM423" s="14"/>
      <c r="GN423" s="14"/>
      <c r="GO423" s="14"/>
      <c r="GP423" s="14"/>
      <c r="GQ423" s="14"/>
      <c r="GR423" s="14"/>
      <c r="GS423" s="14"/>
      <c r="GT423" s="14"/>
      <c r="GU423" s="14"/>
      <c r="GV423" s="14"/>
      <c r="GW423" s="14"/>
      <c r="GX423" s="14"/>
      <c r="GY423" s="14"/>
      <c r="GZ423" s="14"/>
      <c r="HA423" s="14"/>
      <c r="HB423" s="14"/>
      <c r="HC423" s="14"/>
      <c r="HD423" s="14"/>
      <c r="HE423" s="14"/>
      <c r="HF423" s="14"/>
      <c r="HG423" s="14"/>
      <c r="HH423" s="14"/>
      <c r="HI423" s="14"/>
      <c r="HJ423" s="14"/>
      <c r="HK423" s="14"/>
      <c r="HL423" s="14"/>
      <c r="HM423" s="14"/>
      <c r="HN423" s="14"/>
      <c r="HO423" s="14"/>
      <c r="HP423" s="14"/>
      <c r="HQ423" s="14"/>
      <c r="HR423" s="14"/>
      <c r="HS423" s="14"/>
      <c r="HT423" s="14"/>
      <c r="HU423" s="14"/>
      <c r="HV423" s="14"/>
      <c r="HW423" s="14"/>
      <c r="HX423" s="14"/>
      <c r="HY423" s="14"/>
      <c r="HZ423" s="14"/>
      <c r="IA423" s="14"/>
      <c r="IB423" s="14"/>
      <c r="IC423" s="14"/>
      <c r="ID423" s="14"/>
      <c r="IE423" s="14"/>
      <c r="IF423" s="14"/>
    </row>
    <row r="424" s="2" customFormat="1" spans="1:240">
      <c r="A424" s="9" t="s">
        <v>38</v>
      </c>
      <c r="B424" s="10"/>
      <c r="C424" s="10"/>
      <c r="D424" s="16"/>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v>0.00540455006078067</v>
      </c>
      <c r="AZ424" s="15">
        <v>0.259654890835448</v>
      </c>
      <c r="BA424" s="15">
        <v>0.124679545352107</v>
      </c>
      <c r="BB424" s="15">
        <v>-0.107814687843878</v>
      </c>
      <c r="BC424" s="15" t="s">
        <v>209</v>
      </c>
      <c r="BD424" s="15" t="s">
        <v>209</v>
      </c>
      <c r="BE424" s="15" t="s">
        <v>209</v>
      </c>
      <c r="BF424" s="15" t="s">
        <v>209</v>
      </c>
      <c r="BG424" s="15" t="s">
        <v>209</v>
      </c>
      <c r="BH424" s="15" t="s">
        <v>209</v>
      </c>
      <c r="BI424" s="15" t="s">
        <v>209</v>
      </c>
      <c r="BJ424" s="15" t="s">
        <v>209</v>
      </c>
      <c r="BK424" s="15">
        <v>-0.0736474864019506</v>
      </c>
      <c r="BL424" s="15">
        <v>-0.202588583008392</v>
      </c>
      <c r="BM424" s="15">
        <v>0.219749656438175</v>
      </c>
      <c r="BN424" s="15">
        <v>-0.0162370141457425</v>
      </c>
      <c r="BO424" s="15" t="s">
        <v>209</v>
      </c>
      <c r="BP424" s="15" t="s">
        <v>209</v>
      </c>
      <c r="BQ424" s="15" t="s">
        <v>209</v>
      </c>
      <c r="BR424" s="15" t="s">
        <v>209</v>
      </c>
      <c r="BS424" s="15" t="s">
        <v>209</v>
      </c>
      <c r="BT424" s="15" t="s">
        <v>209</v>
      </c>
      <c r="BU424" s="15" t="s">
        <v>209</v>
      </c>
      <c r="BV424" s="15" t="s">
        <v>209</v>
      </c>
      <c r="BW424" s="15">
        <v>-0.0492373885263615</v>
      </c>
      <c r="BX424" s="15">
        <v>0.0703439252350924</v>
      </c>
      <c r="BY424" s="15">
        <v>0.0771843844397702</v>
      </c>
      <c r="BZ424" s="15">
        <v>0.070190963905473</v>
      </c>
      <c r="CA424" s="15" t="s">
        <v>209</v>
      </c>
      <c r="CB424" s="15" t="s">
        <v>209</v>
      </c>
      <c r="CC424" s="15" t="s">
        <v>209</v>
      </c>
      <c r="CD424" s="15" t="s">
        <v>209</v>
      </c>
      <c r="CE424" s="15" t="s">
        <v>209</v>
      </c>
      <c r="CF424" s="15" t="s">
        <v>209</v>
      </c>
      <c r="CG424" s="15" t="s">
        <v>209</v>
      </c>
      <c r="CH424" s="15" t="s">
        <v>209</v>
      </c>
      <c r="CI424" s="15">
        <v>0.183514266593022</v>
      </c>
      <c r="CJ424" s="15">
        <v>-0.171148392112228</v>
      </c>
      <c r="CK424" s="15">
        <v>0.12147992782767</v>
      </c>
      <c r="CL424" s="15">
        <v>0.0821701541635131</v>
      </c>
      <c r="CM424" s="15" t="s">
        <v>209</v>
      </c>
      <c r="CN424" s="15" t="s">
        <v>209</v>
      </c>
      <c r="CO424" s="15" t="s">
        <v>209</v>
      </c>
      <c r="CP424" s="15" t="s">
        <v>209</v>
      </c>
      <c r="CQ424" s="15" t="s">
        <v>209</v>
      </c>
      <c r="CR424" s="15" t="s">
        <v>209</v>
      </c>
      <c r="CS424" s="15" t="s">
        <v>209</v>
      </c>
      <c r="CT424" s="15" t="s">
        <v>209</v>
      </c>
      <c r="CU424" s="15">
        <v>0.00330594918115157</v>
      </c>
      <c r="CV424" s="15">
        <v>0.00804874025387847</v>
      </c>
      <c r="CW424" s="15">
        <v>-0.116879330547347</v>
      </c>
      <c r="CX424" s="15">
        <v>-0.140333206849508</v>
      </c>
      <c r="CY424" s="15">
        <v>0.0242950622908453</v>
      </c>
      <c r="CZ424" s="15">
        <v>0.0787878787840055</v>
      </c>
      <c r="DA424" s="15">
        <v>-0.134773535657033</v>
      </c>
      <c r="DB424" s="15">
        <v>0.0941558441359329</v>
      </c>
      <c r="DC424" s="15">
        <v>-0.0830162590500118</v>
      </c>
      <c r="DD424" s="15">
        <v>0.0615850407348255</v>
      </c>
      <c r="DE424" s="15" t="s">
        <v>209</v>
      </c>
      <c r="DF424" s="15" t="s">
        <v>209</v>
      </c>
      <c r="DG424" s="15">
        <v>0.116223935350006</v>
      </c>
      <c r="DH424" s="15">
        <v>-0.00998884441725933</v>
      </c>
      <c r="DI424" s="15">
        <v>0.113832445272633</v>
      </c>
      <c r="DJ424" s="15">
        <v>-0.00476034028542494</v>
      </c>
      <c r="DK424" s="15" t="s">
        <v>209</v>
      </c>
      <c r="DL424" s="15" t="s">
        <v>209</v>
      </c>
      <c r="DM424" s="15" t="s">
        <v>209</v>
      </c>
      <c r="DN424" s="15" t="s">
        <v>209</v>
      </c>
      <c r="DO424" s="15" t="s">
        <v>209</v>
      </c>
      <c r="DP424" s="15" t="s">
        <v>209</v>
      </c>
      <c r="DQ424" s="15" t="s">
        <v>209</v>
      </c>
      <c r="DR424" s="15" t="e">
        <v>#DIV/0!</v>
      </c>
      <c r="DS424" s="15" t="e">
        <v>#DIV/0!</v>
      </c>
      <c r="DT424" s="14"/>
      <c r="DU424" s="14"/>
      <c r="DV424" s="14"/>
      <c r="DW424" s="14"/>
      <c r="DX424" s="14"/>
      <c r="DY424" s="14"/>
      <c r="DZ424" s="14"/>
      <c r="EA424" s="14"/>
      <c r="EB424" s="14"/>
      <c r="EC424" s="14"/>
      <c r="ED424" s="14"/>
      <c r="EE424" s="14"/>
      <c r="EF424" s="14"/>
      <c r="EG424" s="14"/>
      <c r="EH424" s="14"/>
      <c r="EI424" s="14"/>
      <c r="EJ424" s="14"/>
      <c r="EK424" s="14"/>
      <c r="EL424" s="14"/>
      <c r="EM424" s="14"/>
      <c r="EN424" s="14"/>
      <c r="EO424" s="14"/>
      <c r="EP424" s="14"/>
      <c r="EQ424" s="14"/>
      <c r="ER424" s="14"/>
      <c r="ES424" s="14"/>
      <c r="ET424" s="14"/>
      <c r="EU424" s="14"/>
      <c r="EV424" s="14"/>
      <c r="EW424" s="14"/>
      <c r="EX424" s="14"/>
      <c r="EY424" s="14"/>
      <c r="EZ424" s="14"/>
      <c r="FA424" s="14"/>
      <c r="FB424" s="14"/>
      <c r="FC424" s="14"/>
      <c r="FD424" s="14"/>
      <c r="FE424" s="14"/>
      <c r="FF424" s="14"/>
      <c r="FG424" s="14"/>
      <c r="FH424" s="14"/>
      <c r="FI424" s="14"/>
      <c r="FJ424" s="14"/>
      <c r="FK424" s="14"/>
      <c r="FL424" s="14"/>
      <c r="FM424" s="14"/>
      <c r="FN424" s="14"/>
      <c r="FO424" s="14"/>
      <c r="FP424" s="14"/>
      <c r="FQ424" s="14"/>
      <c r="FR424" s="14"/>
      <c r="FS424" s="14"/>
      <c r="FT424" s="14"/>
      <c r="FU424" s="14"/>
      <c r="FV424" s="14"/>
      <c r="FW424" s="14"/>
      <c r="FX424" s="14"/>
      <c r="FY424" s="14"/>
      <c r="FZ424" s="14"/>
      <c r="GA424" s="14"/>
      <c r="GB424" s="14"/>
      <c r="GC424" s="14"/>
      <c r="GD424" s="14"/>
      <c r="GE424" s="14"/>
      <c r="GF424" s="14"/>
      <c r="GG424" s="14"/>
      <c r="GH424" s="14"/>
      <c r="GI424" s="14"/>
      <c r="GJ424" s="14"/>
      <c r="GK424" s="14"/>
      <c r="GL424" s="14"/>
      <c r="GM424" s="14"/>
      <c r="GN424" s="14"/>
      <c r="GO424" s="14"/>
      <c r="GP424" s="14"/>
      <c r="GQ424" s="14"/>
      <c r="GR424" s="14"/>
      <c r="GS424" s="14"/>
      <c r="GT424" s="14"/>
      <c r="GU424" s="14"/>
      <c r="GV424" s="14"/>
      <c r="GW424" s="14"/>
      <c r="GX424" s="14"/>
      <c r="GY424" s="14"/>
      <c r="GZ424" s="14"/>
      <c r="HA424" s="14"/>
      <c r="HB424" s="14"/>
      <c r="HC424" s="14"/>
      <c r="HD424" s="14"/>
      <c r="HE424" s="14"/>
      <c r="HF424" s="14"/>
      <c r="HG424" s="14"/>
      <c r="HH424" s="14"/>
      <c r="HI424" s="14"/>
      <c r="HJ424" s="14"/>
      <c r="HK424" s="14"/>
      <c r="HL424" s="14"/>
      <c r="HM424" s="14"/>
      <c r="HN424" s="14"/>
      <c r="HO424" s="14"/>
      <c r="HP424" s="14"/>
      <c r="HQ424" s="14"/>
      <c r="HR424" s="14"/>
      <c r="HS424" s="14"/>
      <c r="HT424" s="14"/>
      <c r="HU424" s="14"/>
      <c r="HV424" s="14"/>
      <c r="HW424" s="14"/>
      <c r="HX424" s="14"/>
      <c r="HY424" s="14"/>
      <c r="HZ424" s="14"/>
      <c r="IA424" s="14"/>
      <c r="IB424" s="14"/>
      <c r="IC424" s="14"/>
      <c r="ID424" s="14"/>
      <c r="IE424" s="14"/>
      <c r="IF424" s="14"/>
    </row>
    <row r="425" s="2" customFormat="1" spans="1:240">
      <c r="A425" s="9" t="s">
        <v>39</v>
      </c>
      <c r="B425" s="10"/>
      <c r="C425" s="10"/>
      <c r="D425" s="16"/>
      <c r="E425" s="15">
        <v>0.149993857226139</v>
      </c>
      <c r="F425" s="15">
        <v>0.677484388256733</v>
      </c>
      <c r="G425" s="15">
        <v>-0.021941492497176</v>
      </c>
      <c r="H425" s="15">
        <v>2.01061152408326</v>
      </c>
      <c r="I425" s="15">
        <v>-1.84458118552349</v>
      </c>
      <c r="J425" s="15">
        <v>-0.122539039137516</v>
      </c>
      <c r="K425" s="15">
        <v>-0.355081586708972</v>
      </c>
      <c r="L425" s="15">
        <v>-0.787988258429495</v>
      </c>
      <c r="M425" s="15">
        <v>-0.33616070694779</v>
      </c>
      <c r="N425" s="15">
        <v>-3.95493271062902</v>
      </c>
      <c r="O425" s="15">
        <v>0.0536070851684276</v>
      </c>
      <c r="P425" s="15">
        <v>0.0353176525211256</v>
      </c>
      <c r="Q425" s="15">
        <v>0.362809214939732</v>
      </c>
      <c r="R425" s="15">
        <v>0.31497007576478</v>
      </c>
      <c r="S425" s="15">
        <v>-0.531172074939089</v>
      </c>
      <c r="T425" s="15">
        <v>1.45596027684023</v>
      </c>
      <c r="U425" s="15">
        <v>0.579359222531729</v>
      </c>
      <c r="V425" s="15">
        <v>-0.0393518417527691</v>
      </c>
      <c r="W425" s="15">
        <v>-0.0734939866495022</v>
      </c>
      <c r="X425" s="15">
        <v>-1.28454941891871</v>
      </c>
      <c r="Y425" s="15">
        <v>-0.0200000042732725</v>
      </c>
      <c r="Z425" s="15">
        <v>-1.48965859627803</v>
      </c>
      <c r="AA425" s="15" t="s">
        <v>209</v>
      </c>
      <c r="AB425" s="15" t="s">
        <v>209</v>
      </c>
      <c r="AC425" s="15">
        <v>-0.114102779592736</v>
      </c>
      <c r="AD425" s="15">
        <v>1.27092407879772</v>
      </c>
      <c r="AE425" s="15">
        <v>0.128843333641962</v>
      </c>
      <c r="AF425" s="15">
        <v>0.0298313832893202</v>
      </c>
      <c r="AG425" s="15">
        <v>0.173217791940826</v>
      </c>
      <c r="AH425" s="15">
        <v>0.0862262001726877</v>
      </c>
      <c r="AI425" s="15">
        <v>-0.153291854682998</v>
      </c>
      <c r="AJ425" s="15">
        <v>-0.449455886538369</v>
      </c>
      <c r="AK425" s="15">
        <v>0.156450131577851</v>
      </c>
      <c r="AL425" s="15">
        <v>-1.29968571498118</v>
      </c>
      <c r="AM425" s="15">
        <v>-0.122589908852205</v>
      </c>
      <c r="AN425" s="15">
        <v>0.327614379977125</v>
      </c>
      <c r="AO425" s="15">
        <v>-0.0354616098049751</v>
      </c>
      <c r="AP425" s="15">
        <v>-0.120650700973007</v>
      </c>
      <c r="AQ425" s="15">
        <v>-0.0455392536178265</v>
      </c>
      <c r="AR425" s="15">
        <v>0.00811440146016063</v>
      </c>
      <c r="AS425" s="15">
        <v>0.237421660994449</v>
      </c>
      <c r="AT425" s="15">
        <v>0.0304937074480778</v>
      </c>
      <c r="AU425" s="15">
        <v>-0.0352278088859578</v>
      </c>
      <c r="AV425" s="15">
        <v>0.118355600457078</v>
      </c>
      <c r="AW425" s="15">
        <v>-0.18835017768953</v>
      </c>
      <c r="AX425" s="15">
        <v>-0.469828811581764</v>
      </c>
      <c r="AY425" s="15">
        <v>-0.0115547722992202</v>
      </c>
      <c r="AZ425" s="15">
        <v>-0.0123455079661129</v>
      </c>
      <c r="BA425" s="15">
        <v>0.0619848104534269</v>
      </c>
      <c r="BB425" s="15">
        <v>-0.324017945114317</v>
      </c>
      <c r="BC425" s="15">
        <v>0.0185017456257679</v>
      </c>
      <c r="BD425" s="15">
        <v>0.156962027920958</v>
      </c>
      <c r="BE425" s="15">
        <v>-0.21362845593256</v>
      </c>
      <c r="BF425" s="15">
        <v>0.244843053273107</v>
      </c>
      <c r="BG425" s="15">
        <v>0.150502724173977</v>
      </c>
      <c r="BH425" s="15">
        <v>-0.00257216416221728</v>
      </c>
      <c r="BI425" s="15">
        <v>0.230361429272125</v>
      </c>
      <c r="BJ425" s="15">
        <v>-0.328346925562568</v>
      </c>
      <c r="BK425" s="15">
        <v>-0.291573752456515</v>
      </c>
      <c r="BL425" s="15">
        <v>-0.226359703842415</v>
      </c>
      <c r="BM425" s="15">
        <v>1.93122469916185</v>
      </c>
      <c r="BN425" s="15">
        <v>0.181443296520855</v>
      </c>
      <c r="BO425" s="15">
        <v>0.588313310533049</v>
      </c>
      <c r="BP425" s="15">
        <v>-0.618728399094772</v>
      </c>
      <c r="BQ425" s="15">
        <v>0.110461880459339</v>
      </c>
      <c r="BR425" s="15">
        <v>-0.0396372378315577</v>
      </c>
      <c r="BS425" s="15">
        <v>-0.0630726555256291</v>
      </c>
      <c r="BT425" s="15">
        <v>0.125358304373994</v>
      </c>
      <c r="BU425" s="15">
        <v>0.0640176601496674</v>
      </c>
      <c r="BV425" s="15">
        <v>-0.222763522841424</v>
      </c>
      <c r="BW425" s="15">
        <v>-0.00726958189105675</v>
      </c>
      <c r="BX425" s="15">
        <v>0.0486183516352572</v>
      </c>
      <c r="BY425" s="15">
        <v>-0.164485109492522</v>
      </c>
      <c r="BZ425" s="15">
        <v>0.0111865768837422</v>
      </c>
      <c r="CA425" s="15">
        <v>0.150928485748845</v>
      </c>
      <c r="CB425" s="15">
        <v>-0.320991514120292</v>
      </c>
      <c r="CC425" s="15">
        <v>0.0516162277875665</v>
      </c>
      <c r="CD425" s="15">
        <v>0.00462120243654973</v>
      </c>
      <c r="CE425" s="15">
        <v>0.0079296250827714</v>
      </c>
      <c r="CF425" s="15">
        <v>0.0159182412447463</v>
      </c>
      <c r="CG425" s="15">
        <v>-0.218266065067146</v>
      </c>
      <c r="CH425" s="15">
        <v>-0.186341749736153</v>
      </c>
      <c r="CI425" s="15">
        <v>-0.136980515775705</v>
      </c>
      <c r="CJ425" s="15">
        <v>-0.0875432931078378</v>
      </c>
      <c r="CK425" s="15">
        <v>-0.110997022792116</v>
      </c>
      <c r="CL425" s="15">
        <v>-0.0199916449773738</v>
      </c>
      <c r="CM425" s="15">
        <v>-0.127152081930662</v>
      </c>
      <c r="CN425" s="15">
        <v>0.391803911831573</v>
      </c>
      <c r="CO425" s="15">
        <v>0.118158180200622</v>
      </c>
      <c r="CP425" s="15">
        <v>-0.0671123354961253</v>
      </c>
      <c r="CQ425" s="15">
        <v>0.0304398500886871</v>
      </c>
      <c r="CR425" s="15">
        <v>0.415545003558761</v>
      </c>
      <c r="CS425" s="15">
        <v>0.0735643565437585</v>
      </c>
      <c r="CT425" s="15">
        <v>-0.111485738802728</v>
      </c>
      <c r="CU425" s="15">
        <v>0.0312907729323455</v>
      </c>
      <c r="CV425" s="15">
        <v>0.0388628704532525</v>
      </c>
      <c r="CW425" s="15">
        <v>-0.0836586058603461</v>
      </c>
      <c r="CX425" s="15">
        <v>-0.0920999428726815</v>
      </c>
      <c r="CY425" s="15">
        <v>0.00920347499554408</v>
      </c>
      <c r="CZ425" s="15">
        <v>-0.101231140479965</v>
      </c>
      <c r="DA425" s="15">
        <v>-0.101615136111485</v>
      </c>
      <c r="DB425" s="15">
        <v>-0.0935894801672827</v>
      </c>
      <c r="DC425" s="15">
        <v>0.0173899896748089</v>
      </c>
      <c r="DD425" s="15">
        <v>0.239807107430398</v>
      </c>
      <c r="DE425" s="15">
        <v>-0.115519365076429</v>
      </c>
      <c r="DF425" s="15">
        <v>0.0353483256304159</v>
      </c>
      <c r="DG425" s="15">
        <v>0.148269516858558</v>
      </c>
      <c r="DH425" s="15">
        <v>0.176278118466182</v>
      </c>
      <c r="DI425" s="15">
        <v>-0.124989463282598</v>
      </c>
      <c r="DJ425" s="15">
        <v>0.269191101301362</v>
      </c>
      <c r="DK425" s="15">
        <v>-0.0623233102030307</v>
      </c>
      <c r="DL425" s="15">
        <v>-0.0759407926098929</v>
      </c>
      <c r="DM425" s="15">
        <v>0.0529207274998875</v>
      </c>
      <c r="DN425" s="15">
        <v>-0.00947746823748341</v>
      </c>
      <c r="DO425" s="15">
        <v>-0.256913921971776</v>
      </c>
      <c r="DP425" s="15">
        <v>-1</v>
      </c>
      <c r="DQ425" s="15" t="e">
        <v>#DIV/0!</v>
      </c>
      <c r="DR425" s="15">
        <v>-1</v>
      </c>
      <c r="DS425" s="15" t="e">
        <v>#DIV/0!</v>
      </c>
      <c r="DT425" s="14"/>
      <c r="DU425" s="14"/>
      <c r="DV425" s="14"/>
      <c r="DW425" s="14"/>
      <c r="DX425" s="14"/>
      <c r="DY425" s="14"/>
      <c r="DZ425" s="14"/>
      <c r="EA425" s="14"/>
      <c r="EB425" s="14"/>
      <c r="EC425" s="14"/>
      <c r="ED425" s="14"/>
      <c r="EE425" s="14"/>
      <c r="EF425" s="14"/>
      <c r="EG425" s="14"/>
      <c r="EH425" s="14"/>
      <c r="EI425" s="14"/>
      <c r="EJ425" s="14"/>
      <c r="EK425" s="14"/>
      <c r="EL425" s="14"/>
      <c r="EM425" s="14"/>
      <c r="EN425" s="14"/>
      <c r="EO425" s="14"/>
      <c r="EP425" s="14"/>
      <c r="EQ425" s="14"/>
      <c r="ER425" s="14"/>
      <c r="ES425" s="14"/>
      <c r="ET425" s="14"/>
      <c r="EU425" s="14"/>
      <c r="EV425" s="14"/>
      <c r="EW425" s="14"/>
      <c r="EX425" s="14"/>
      <c r="EY425" s="14"/>
      <c r="EZ425" s="14"/>
      <c r="FA425" s="14"/>
      <c r="FB425" s="14"/>
      <c r="FC425" s="14"/>
      <c r="FD425" s="14"/>
      <c r="FE425" s="14"/>
      <c r="FF425" s="14"/>
      <c r="FG425" s="14"/>
      <c r="FH425" s="14"/>
      <c r="FI425" s="14"/>
      <c r="FJ425" s="14"/>
      <c r="FK425" s="14"/>
      <c r="FL425" s="14"/>
      <c r="FM425" s="14"/>
      <c r="FN425" s="14"/>
      <c r="FO425" s="14"/>
      <c r="FP425" s="14"/>
      <c r="FQ425" s="14"/>
      <c r="FR425" s="14"/>
      <c r="FS425" s="14"/>
      <c r="FT425" s="14"/>
      <c r="FU425" s="14"/>
      <c r="FV425" s="14"/>
      <c r="FW425" s="14"/>
      <c r="FX425" s="14"/>
      <c r="FY425" s="14"/>
      <c r="FZ425" s="14"/>
      <c r="GA425" s="14"/>
      <c r="GB425" s="14"/>
      <c r="GC425" s="14"/>
      <c r="GD425" s="14"/>
      <c r="GE425" s="14"/>
      <c r="GF425" s="14"/>
      <c r="GG425" s="14"/>
      <c r="GH425" s="14"/>
      <c r="GI425" s="14"/>
      <c r="GJ425" s="14"/>
      <c r="GK425" s="14"/>
      <c r="GL425" s="14"/>
      <c r="GM425" s="14"/>
      <c r="GN425" s="14"/>
      <c r="GO425" s="14"/>
      <c r="GP425" s="14"/>
      <c r="GQ425" s="14"/>
      <c r="GR425" s="14"/>
      <c r="GS425" s="14"/>
      <c r="GT425" s="14"/>
      <c r="GU425" s="14"/>
      <c r="GV425" s="14"/>
      <c r="GW425" s="14"/>
      <c r="GX425" s="14"/>
      <c r="GY425" s="14"/>
      <c r="GZ425" s="14"/>
      <c r="HA425" s="14"/>
      <c r="HB425" s="14"/>
      <c r="HC425" s="14"/>
      <c r="HD425" s="14"/>
      <c r="HE425" s="14"/>
      <c r="HF425" s="14"/>
      <c r="HG425" s="14"/>
      <c r="HH425" s="14"/>
      <c r="HI425" s="14"/>
      <c r="HJ425" s="14"/>
      <c r="HK425" s="14"/>
      <c r="HL425" s="14"/>
      <c r="HM425" s="14"/>
      <c r="HN425" s="14"/>
      <c r="HO425" s="14"/>
      <c r="HP425" s="14"/>
      <c r="HQ425" s="14"/>
      <c r="HR425" s="14"/>
      <c r="HS425" s="14"/>
      <c r="HT425" s="14"/>
      <c r="HU425" s="14"/>
      <c r="HV425" s="14"/>
      <c r="HW425" s="14"/>
      <c r="HX425" s="14"/>
      <c r="HY425" s="14"/>
      <c r="HZ425" s="14"/>
      <c r="IA425" s="14"/>
      <c r="IB425" s="14"/>
      <c r="IC425" s="14"/>
      <c r="ID425" s="14"/>
      <c r="IE425" s="14"/>
      <c r="IF425" s="14"/>
    </row>
    <row r="426" s="2" customFormat="1" spans="1:240">
      <c r="A426" s="9" t="s">
        <v>40</v>
      </c>
      <c r="B426" s="10"/>
      <c r="C426" s="10"/>
      <c r="D426" s="16"/>
      <c r="E426" s="15">
        <v>0.0654479755558806</v>
      </c>
      <c r="F426" s="15">
        <v>0.408780854252061</v>
      </c>
      <c r="G426" s="15">
        <v>-0.012209695206139</v>
      </c>
      <c r="H426" s="15">
        <v>-0.0660158109510148</v>
      </c>
      <c r="I426" s="15">
        <v>0.124053716030017</v>
      </c>
      <c r="J426" s="15">
        <v>0.0672353725426325</v>
      </c>
      <c r="K426" s="15">
        <v>-0.0841190836793667</v>
      </c>
      <c r="L426" s="15">
        <v>0.423900124256172</v>
      </c>
      <c r="M426" s="15">
        <v>-0.00398776159034919</v>
      </c>
      <c r="N426" s="15">
        <v>-0.51498799821343</v>
      </c>
      <c r="O426" s="15">
        <v>0.102404747983996</v>
      </c>
      <c r="P426" s="15">
        <v>0.0466674686839494</v>
      </c>
      <c r="Q426" s="15">
        <v>-0.144338805204127</v>
      </c>
      <c r="R426" s="15">
        <v>-0.0484324481386564</v>
      </c>
      <c r="S426" s="15">
        <v>-0.0520274465110521</v>
      </c>
      <c r="T426" s="15">
        <v>0.192741276178222</v>
      </c>
      <c r="U426" s="15">
        <v>0.354199233496773</v>
      </c>
      <c r="V426" s="15">
        <v>-0.104363527587305</v>
      </c>
      <c r="W426" s="15">
        <v>-0.08117006204059</v>
      </c>
      <c r="X426" s="15">
        <v>11.8108311709408</v>
      </c>
      <c r="Y426" s="15">
        <v>0.0848034333676431</v>
      </c>
      <c r="Z426" s="15">
        <v>-0.860980828371393</v>
      </c>
      <c r="AA426" s="15">
        <v>-0.0264907537998016</v>
      </c>
      <c r="AB426" s="15">
        <v>-2.3274248912509</v>
      </c>
      <c r="AC426" s="15">
        <v>0.976362817852549</v>
      </c>
      <c r="AD426" s="15">
        <v>-0.746141684397555</v>
      </c>
      <c r="AE426" s="15">
        <v>-0.132882020733372</v>
      </c>
      <c r="AF426" s="15">
        <v>-0.363563554056907</v>
      </c>
      <c r="AG426" s="15">
        <v>3.02520465055454</v>
      </c>
      <c r="AH426" s="15">
        <v>0.133356214618121</v>
      </c>
      <c r="AI426" s="15">
        <v>-0.0699446002397491</v>
      </c>
      <c r="AJ426" s="15">
        <v>-4.30687317869701</v>
      </c>
      <c r="AK426" s="15">
        <v>0.00382250642912485</v>
      </c>
      <c r="AL426" s="15">
        <v>-0.858758839262376</v>
      </c>
      <c r="AM426" s="15">
        <v>0.473338834592769</v>
      </c>
      <c r="AN426" s="15">
        <v>-0.29956081117902</v>
      </c>
      <c r="AO426" s="15">
        <v>0.255303767284272</v>
      </c>
      <c r="AP426" s="15">
        <v>-0.0690866531279308</v>
      </c>
      <c r="AQ426" s="15">
        <v>-0.407054729286698</v>
      </c>
      <c r="AR426" s="15">
        <v>-0.032271237463274</v>
      </c>
      <c r="AS426" s="15">
        <v>0.935329578426586</v>
      </c>
      <c r="AT426" s="15">
        <v>-0.0286559273420419</v>
      </c>
      <c r="AU426" s="15">
        <v>-0.0672348481355514</v>
      </c>
      <c r="AV426" s="15">
        <v>-0.449238829494726</v>
      </c>
      <c r="AW426" s="15">
        <v>-0.0410984601407484</v>
      </c>
      <c r="AX426" s="15">
        <v>-0.229388519848374</v>
      </c>
      <c r="AY426" s="15">
        <v>0.012921088772148</v>
      </c>
      <c r="AZ426" s="15">
        <v>0.0136343680621094</v>
      </c>
      <c r="BA426" s="15">
        <v>0.0969057166966925</v>
      </c>
      <c r="BB426" s="15">
        <v>-0.0278902484643455</v>
      </c>
      <c r="BC426" s="15">
        <v>-0.0860365637275038</v>
      </c>
      <c r="BD426" s="15">
        <v>0.0921131422249171</v>
      </c>
      <c r="BE426" s="15">
        <v>-0.050377465301974</v>
      </c>
      <c r="BF426" s="15">
        <v>0.00978025286353623</v>
      </c>
      <c r="BG426" s="15">
        <v>0.0378205101076803</v>
      </c>
      <c r="BH426" s="15">
        <v>0.265123631955233</v>
      </c>
      <c r="BI426" s="15">
        <v>0.0825017136802049</v>
      </c>
      <c r="BJ426" s="15">
        <v>-0.52342934426749</v>
      </c>
      <c r="BK426" s="15">
        <v>-0.214297791882583</v>
      </c>
      <c r="BL426" s="15">
        <v>-1.94807924081154</v>
      </c>
      <c r="BM426" s="15">
        <v>0.424179475891922</v>
      </c>
      <c r="BN426" s="15">
        <v>-0.747209558608419</v>
      </c>
      <c r="BO426" s="15">
        <v>-0.0829867678462697</v>
      </c>
      <c r="BP426" s="15">
        <v>-0.149705152950409</v>
      </c>
      <c r="BQ426" s="15">
        <v>0.324937028479356</v>
      </c>
      <c r="BR426" s="15">
        <v>0.0706686274721702</v>
      </c>
      <c r="BS426" s="15">
        <v>0.0208183766851837</v>
      </c>
      <c r="BT426" s="15">
        <v>1.24348952141281</v>
      </c>
      <c r="BU426" s="15">
        <v>-0.0180467032948981</v>
      </c>
      <c r="BV426" s="15">
        <v>-3.07439878360265</v>
      </c>
      <c r="BW426" s="15">
        <v>0.157534748328366</v>
      </c>
      <c r="BX426" s="15">
        <v>0.14484178770642</v>
      </c>
      <c r="BY426" s="15">
        <v>-0.013482839119352</v>
      </c>
      <c r="BZ426" s="15">
        <v>-0.454915204780934</v>
      </c>
      <c r="CA426" s="15">
        <v>0.0803835537858051</v>
      </c>
      <c r="CB426" s="15">
        <v>-0.185655823744809</v>
      </c>
      <c r="CC426" s="15">
        <v>-0.298268124902752</v>
      </c>
      <c r="CD426" s="15">
        <v>0.0103121820356493</v>
      </c>
      <c r="CE426" s="15">
        <v>0.050757373942832</v>
      </c>
      <c r="CF426" s="15">
        <v>-0.140921929819398</v>
      </c>
      <c r="CG426" s="15">
        <v>-0.041718095271491</v>
      </c>
      <c r="CH426" s="15">
        <v>0.398247090178928</v>
      </c>
      <c r="CI426" s="15">
        <v>-0.0246372304592348</v>
      </c>
      <c r="CJ426" s="15">
        <v>0.0146230324781389</v>
      </c>
      <c r="CK426" s="15">
        <v>0.0809627989026198</v>
      </c>
      <c r="CL426" s="15" t="s">
        <v>209</v>
      </c>
      <c r="CM426" s="15" t="s">
        <v>209</v>
      </c>
      <c r="CN426" s="15">
        <v>0.232871719212525</v>
      </c>
      <c r="CO426" s="15">
        <v>2.84140410273356</v>
      </c>
      <c r="CP426" s="15">
        <v>0.0802318832061832</v>
      </c>
      <c r="CQ426" s="15">
        <v>0.13054661447828</v>
      </c>
      <c r="CR426" s="15">
        <v>729.8580416554</v>
      </c>
      <c r="CS426" s="15">
        <v>-0.0445865517182666</v>
      </c>
      <c r="CT426" s="15">
        <v>-0.999563525061478</v>
      </c>
      <c r="CU426" s="15">
        <v>0.00265298059042385</v>
      </c>
      <c r="CV426" s="15">
        <v>0.283187131560767</v>
      </c>
      <c r="CW426" s="15">
        <v>-0.137299479810457</v>
      </c>
      <c r="CX426" s="15">
        <v>0.128994494695287</v>
      </c>
      <c r="CY426" s="15">
        <v>0.110631639660446</v>
      </c>
      <c r="CZ426" s="15">
        <v>0.0512208105826675</v>
      </c>
      <c r="DA426" s="15">
        <v>-0.396757685201559</v>
      </c>
      <c r="DB426" s="15">
        <v>0.0548626808022172</v>
      </c>
      <c r="DC426" s="15">
        <v>0.0789427015076143</v>
      </c>
      <c r="DD426" s="15">
        <v>-0.156860855273731</v>
      </c>
      <c r="DE426" s="15">
        <v>0.162576204722953</v>
      </c>
      <c r="DF426" s="15">
        <v>0.029039916427831</v>
      </c>
      <c r="DG426" s="15">
        <v>0.172686679878984</v>
      </c>
      <c r="DH426" s="15">
        <v>-0.148537464680615</v>
      </c>
      <c r="DI426" s="15">
        <v>-0.0222236281341306</v>
      </c>
      <c r="DJ426" s="15">
        <v>0.177866423744708</v>
      </c>
      <c r="DK426" s="15">
        <v>0.00525067147720626</v>
      </c>
      <c r="DL426" s="15">
        <v>-0.170715249902419</v>
      </c>
      <c r="DM426" s="15">
        <v>-0.0740978700834517</v>
      </c>
      <c r="DN426" s="15">
        <v>-0.0558085575514728</v>
      </c>
      <c r="DO426" s="15">
        <v>-0.0579699785694187</v>
      </c>
      <c r="DP426" s="15">
        <v>-1</v>
      </c>
      <c r="DQ426" s="15" t="e">
        <v>#DIV/0!</v>
      </c>
      <c r="DR426" s="15">
        <v>-1</v>
      </c>
      <c r="DS426" s="15" t="e">
        <v>#DIV/0!</v>
      </c>
      <c r="DT426" s="14"/>
      <c r="DU426" s="14"/>
      <c r="DV426" s="14"/>
      <c r="DW426" s="14"/>
      <c r="DX426" s="14"/>
      <c r="DY426" s="14"/>
      <c r="DZ426" s="14"/>
      <c r="EA426" s="14"/>
      <c r="EB426" s="14"/>
      <c r="EC426" s="14"/>
      <c r="ED426" s="14"/>
      <c r="EE426" s="14"/>
      <c r="EF426" s="14"/>
      <c r="EG426" s="14"/>
      <c r="EH426" s="14"/>
      <c r="EI426" s="14"/>
      <c r="EJ426" s="14"/>
      <c r="EK426" s="14"/>
      <c r="EL426" s="14"/>
      <c r="EM426" s="14"/>
      <c r="EN426" s="14"/>
      <c r="EO426" s="14"/>
      <c r="EP426" s="14"/>
      <c r="EQ426" s="14"/>
      <c r="ER426" s="14"/>
      <c r="ES426" s="14"/>
      <c r="ET426" s="14"/>
      <c r="EU426" s="14"/>
      <c r="EV426" s="14"/>
      <c r="EW426" s="14"/>
      <c r="EX426" s="14"/>
      <c r="EY426" s="14"/>
      <c r="EZ426" s="14"/>
      <c r="FA426" s="14"/>
      <c r="FB426" s="14"/>
      <c r="FC426" s="14"/>
      <c r="FD426" s="14"/>
      <c r="FE426" s="14"/>
      <c r="FF426" s="14"/>
      <c r="FG426" s="14"/>
      <c r="FH426" s="14"/>
      <c r="FI426" s="14"/>
      <c r="FJ426" s="14"/>
      <c r="FK426" s="14"/>
      <c r="FL426" s="14"/>
      <c r="FM426" s="14"/>
      <c r="FN426" s="14"/>
      <c r="FO426" s="14"/>
      <c r="FP426" s="14"/>
      <c r="FQ426" s="14"/>
      <c r="FR426" s="14"/>
      <c r="FS426" s="14"/>
      <c r="FT426" s="14"/>
      <c r="FU426" s="14"/>
      <c r="FV426" s="14"/>
      <c r="FW426" s="14"/>
      <c r="FX426" s="14"/>
      <c r="FY426" s="14"/>
      <c r="FZ426" s="14"/>
      <c r="GA426" s="14"/>
      <c r="GB426" s="14"/>
      <c r="GC426" s="14"/>
      <c r="GD426" s="14"/>
      <c r="GE426" s="14"/>
      <c r="GF426" s="14"/>
      <c r="GG426" s="14"/>
      <c r="GH426" s="14"/>
      <c r="GI426" s="14"/>
      <c r="GJ426" s="14"/>
      <c r="GK426" s="14"/>
      <c r="GL426" s="14"/>
      <c r="GM426" s="14"/>
      <c r="GN426" s="14"/>
      <c r="GO426" s="14"/>
      <c r="GP426" s="14"/>
      <c r="GQ426" s="14"/>
      <c r="GR426" s="14"/>
      <c r="GS426" s="14"/>
      <c r="GT426" s="14"/>
      <c r="GU426" s="14"/>
      <c r="GV426" s="14"/>
      <c r="GW426" s="14"/>
      <c r="GX426" s="14"/>
      <c r="GY426" s="14"/>
      <c r="GZ426" s="14"/>
      <c r="HA426" s="14"/>
      <c r="HB426" s="14"/>
      <c r="HC426" s="14"/>
      <c r="HD426" s="14"/>
      <c r="HE426" s="14"/>
      <c r="HF426" s="14"/>
      <c r="HG426" s="14"/>
      <c r="HH426" s="14"/>
      <c r="HI426" s="14"/>
      <c r="HJ426" s="14"/>
      <c r="HK426" s="14"/>
      <c r="HL426" s="14"/>
      <c r="HM426" s="14"/>
      <c r="HN426" s="14"/>
      <c r="HO426" s="14"/>
      <c r="HP426" s="14"/>
      <c r="HQ426" s="14"/>
      <c r="HR426" s="14"/>
      <c r="HS426" s="14"/>
      <c r="HT426" s="14"/>
      <c r="HU426" s="14"/>
      <c r="HV426" s="14"/>
      <c r="HW426" s="14"/>
      <c r="HX426" s="14"/>
      <c r="HY426" s="14"/>
      <c r="HZ426" s="14"/>
      <c r="IA426" s="14"/>
      <c r="IB426" s="14"/>
      <c r="IC426" s="14"/>
      <c r="ID426" s="14"/>
      <c r="IE426" s="14"/>
      <c r="IF426" s="14"/>
    </row>
    <row r="427" s="2" customFormat="1" spans="1:240">
      <c r="A427" s="9" t="s">
        <v>42</v>
      </c>
      <c r="B427" s="10"/>
      <c r="C427" s="10"/>
      <c r="D427" s="16"/>
      <c r="E427" s="15">
        <v>0.0904396788100668</v>
      </c>
      <c r="F427" s="15">
        <v>0.190496415774014</v>
      </c>
      <c r="G427" s="15">
        <v>0.00798130564552268</v>
      </c>
      <c r="H427" s="15">
        <v>0.4043044587471</v>
      </c>
      <c r="I427" s="15">
        <v>0.0841096242600203</v>
      </c>
      <c r="J427" s="15">
        <v>-0.00913160675697677</v>
      </c>
      <c r="K427" s="15">
        <v>0.107759480688516</v>
      </c>
      <c r="L427" s="15">
        <v>0.154382245754815</v>
      </c>
      <c r="M427" s="15">
        <v>-0.00999726130369749</v>
      </c>
      <c r="N427" s="15">
        <v>-0.380002928018827</v>
      </c>
      <c r="O427" s="15">
        <v>0.0643799716469844</v>
      </c>
      <c r="P427" s="15">
        <v>-0.009742465719079</v>
      </c>
      <c r="Q427" s="15">
        <v>0.0151423704533062</v>
      </c>
      <c r="R427" s="15">
        <v>0.0207313419185431</v>
      </c>
      <c r="S427" s="15">
        <v>-0.0332250531308158</v>
      </c>
      <c r="T427" s="15">
        <v>0.101632013676419</v>
      </c>
      <c r="U427" s="15">
        <v>0.0347936075749335</v>
      </c>
      <c r="V427" s="15">
        <v>0.0464602129277401</v>
      </c>
      <c r="W427" s="15">
        <v>-0.0685471677300094</v>
      </c>
      <c r="X427" s="15">
        <v>-0.0127242832459743</v>
      </c>
      <c r="Y427" s="15">
        <v>0.0788953123972473</v>
      </c>
      <c r="Z427" s="15">
        <v>-0.314593223200256</v>
      </c>
      <c r="AA427" s="15">
        <v>0.0137197660328572</v>
      </c>
      <c r="AB427" s="15">
        <v>-0.0037452942395072</v>
      </c>
      <c r="AC427" s="15">
        <v>0.125208898200741</v>
      </c>
      <c r="AD427" s="15">
        <v>-0.0329468076885735</v>
      </c>
      <c r="AE427" s="15">
        <v>-0.0531409344716294</v>
      </c>
      <c r="AF427" s="15">
        <v>-0.03822990620075</v>
      </c>
      <c r="AG427" s="15">
        <v>0.00900486938990608</v>
      </c>
      <c r="AH427" s="15">
        <v>-0.0488919472628166</v>
      </c>
      <c r="AI427" s="15">
        <v>0.0579684016295758</v>
      </c>
      <c r="AJ427" s="15">
        <v>-0.0486835054430966</v>
      </c>
      <c r="AK427" s="15">
        <v>-0.0294117713847101</v>
      </c>
      <c r="AL427" s="15">
        <v>-0.330197584628809</v>
      </c>
      <c r="AM427" s="15">
        <v>0.0891050397922639</v>
      </c>
      <c r="AN427" s="15">
        <v>0.0973173779987317</v>
      </c>
      <c r="AO427" s="15">
        <v>-0.00828281691244459</v>
      </c>
      <c r="AP427" s="15">
        <v>0.28279506986579</v>
      </c>
      <c r="AQ427" s="15">
        <v>-0.0368177562708421</v>
      </c>
      <c r="AR427" s="15">
        <v>-0.134848554617169</v>
      </c>
      <c r="AS427" s="15">
        <v>0.0967121648330953</v>
      </c>
      <c r="AT427" s="15">
        <v>-0.0983537409374597</v>
      </c>
      <c r="AU427" s="15">
        <v>0.0714000796994596</v>
      </c>
      <c r="AV427" s="15">
        <v>-0.0247011645868671</v>
      </c>
      <c r="AW427" s="15">
        <v>-0.0317008976073965</v>
      </c>
      <c r="AX427" s="15">
        <v>-0.140917075104809</v>
      </c>
      <c r="AY427" s="15">
        <v>0.0853110614673733</v>
      </c>
      <c r="AZ427" s="15">
        <v>0.0365290381139267</v>
      </c>
      <c r="BA427" s="15">
        <v>0.0460227331204772</v>
      </c>
      <c r="BB427" s="15">
        <v>-0.0599617447466291</v>
      </c>
      <c r="BC427" s="15">
        <v>0.127649528281089</v>
      </c>
      <c r="BD427" s="15">
        <v>0.0575102630917073</v>
      </c>
      <c r="BE427" s="15">
        <v>0.0685745300454528</v>
      </c>
      <c r="BF427" s="15">
        <v>0.0245411135524003</v>
      </c>
      <c r="BG427" s="15">
        <v>-0.0428292791843475</v>
      </c>
      <c r="BH427" s="15">
        <v>0.00777707095283975</v>
      </c>
      <c r="BI427" s="15">
        <v>0.0123349568847018</v>
      </c>
      <c r="BJ427" s="15">
        <v>-0.150528906554119</v>
      </c>
      <c r="BK427" s="15">
        <v>-0.0186712174996891</v>
      </c>
      <c r="BL427" s="15">
        <v>-0.00587717840212187</v>
      </c>
      <c r="BM427" s="15">
        <v>0.718853697131275</v>
      </c>
      <c r="BN427" s="15">
        <v>0.610897635058095</v>
      </c>
      <c r="BO427" s="15">
        <v>0.0841294631905429</v>
      </c>
      <c r="BP427" s="15">
        <v>0.489305592979144</v>
      </c>
      <c r="BQ427" s="15">
        <v>0.0515657896366701</v>
      </c>
      <c r="BR427" s="15">
        <v>0.133219567060293</v>
      </c>
      <c r="BS427" s="15">
        <v>-0.198470352328846</v>
      </c>
      <c r="BT427" s="15">
        <v>0.110874205344744</v>
      </c>
      <c r="BU427" s="15">
        <v>0.165565516932125</v>
      </c>
      <c r="BV427" s="15">
        <v>-0.751129629406959</v>
      </c>
      <c r="BW427" s="15">
        <v>0.136121409693655</v>
      </c>
      <c r="BX427" s="15">
        <v>-0.0421109751602068</v>
      </c>
      <c r="BY427" s="15">
        <v>-0.0333071864275497</v>
      </c>
      <c r="BZ427" s="15">
        <v>0.0680863385007135</v>
      </c>
      <c r="CA427" s="15">
        <v>0.0539404383403013</v>
      </c>
      <c r="CB427" s="15">
        <v>-0.0216210844525521</v>
      </c>
      <c r="CC427" s="15">
        <v>-0.0166733780455371</v>
      </c>
      <c r="CD427" s="15">
        <v>-0.0635850025195661</v>
      </c>
      <c r="CE427" s="15">
        <v>0.102344787055849</v>
      </c>
      <c r="CF427" s="15">
        <v>-0.00785139301467441</v>
      </c>
      <c r="CG427" s="15">
        <v>0.00673208180310669</v>
      </c>
      <c r="CH427" s="15">
        <v>-0.393230977088938</v>
      </c>
      <c r="CI427" s="15">
        <v>-0.107094158497382</v>
      </c>
      <c r="CJ427" s="15">
        <v>-0.0359673638119123</v>
      </c>
      <c r="CK427" s="15">
        <v>-0.0582800389374921</v>
      </c>
      <c r="CL427" s="15">
        <v>-0.0302673810530921</v>
      </c>
      <c r="CM427" s="15">
        <v>-0.0755724306876531</v>
      </c>
      <c r="CN427" s="15">
        <v>0.0466625572283321</v>
      </c>
      <c r="CO427" s="15">
        <v>-0.0804504029938718</v>
      </c>
      <c r="CP427" s="15">
        <v>-0.209808041911747</v>
      </c>
      <c r="CQ427" s="15">
        <v>0.00956232138941981</v>
      </c>
      <c r="CR427" s="15">
        <v>0.0882418810536783</v>
      </c>
      <c r="CS427" s="15">
        <v>0.163807971983852</v>
      </c>
      <c r="CT427" s="15">
        <v>0.0511835075795941</v>
      </c>
      <c r="CU427" s="15">
        <v>-0.0214732245719748</v>
      </c>
      <c r="CV427" s="15">
        <v>-0.00717510984397984</v>
      </c>
      <c r="CW427" s="15">
        <v>-0.0743458906456453</v>
      </c>
      <c r="CX427" s="15">
        <v>-0.15194355042896</v>
      </c>
      <c r="CY427" s="15">
        <v>0.243705945689622</v>
      </c>
      <c r="CZ427" s="15">
        <v>0.104475758239797</v>
      </c>
      <c r="DA427" s="15">
        <v>0.00867332791370745</v>
      </c>
      <c r="DB427" s="15">
        <v>-0.0525780296316011</v>
      </c>
      <c r="DC427" s="15">
        <v>-0.0344002480029402</v>
      </c>
      <c r="DD427" s="15">
        <v>0.108723920904379</v>
      </c>
      <c r="DE427" s="15">
        <v>-0.15068749869952</v>
      </c>
      <c r="DF427" s="15">
        <v>-0.350217611751093</v>
      </c>
      <c r="DG427" s="15">
        <v>0.262177572197727</v>
      </c>
      <c r="DH427" s="15">
        <v>-0.0130463829464686</v>
      </c>
      <c r="DI427" s="15">
        <v>0.0375389754650182</v>
      </c>
      <c r="DJ427" s="15">
        <v>0.0761592628101724</v>
      </c>
      <c r="DK427" s="15">
        <v>-0.0974136920349565</v>
      </c>
      <c r="DL427" s="15">
        <v>0.0759038605433635</v>
      </c>
      <c r="DM427" s="15">
        <v>-0.0549582279613472</v>
      </c>
      <c r="DN427" s="15">
        <v>-0.0282870973507223</v>
      </c>
      <c r="DO427" s="15">
        <v>0.115402473949663</v>
      </c>
      <c r="DP427" s="15">
        <v>-1</v>
      </c>
      <c r="DQ427" s="15" t="e">
        <v>#DIV/0!</v>
      </c>
      <c r="DR427" s="15">
        <v>-1</v>
      </c>
      <c r="DS427" s="15" t="e">
        <v>#DIV/0!</v>
      </c>
      <c r="DT427" s="14"/>
      <c r="DU427" s="14"/>
      <c r="DV427" s="14"/>
      <c r="DW427" s="14"/>
      <c r="DX427" s="14"/>
      <c r="DY427" s="14"/>
      <c r="DZ427" s="14"/>
      <c r="EA427" s="14"/>
      <c r="EB427" s="14"/>
      <c r="EC427" s="14"/>
      <c r="ED427" s="14"/>
      <c r="EE427" s="14"/>
      <c r="EF427" s="14"/>
      <c r="EG427" s="14"/>
      <c r="EH427" s="14"/>
      <c r="EI427" s="14"/>
      <c r="EJ427" s="14"/>
      <c r="EK427" s="14"/>
      <c r="EL427" s="14"/>
      <c r="EM427" s="14"/>
      <c r="EN427" s="14"/>
      <c r="EO427" s="14"/>
      <c r="EP427" s="14"/>
      <c r="EQ427" s="14"/>
      <c r="ER427" s="14"/>
      <c r="ES427" s="14"/>
      <c r="ET427" s="14"/>
      <c r="EU427" s="14"/>
      <c r="EV427" s="14"/>
      <c r="EW427" s="14"/>
      <c r="EX427" s="14"/>
      <c r="EY427" s="14"/>
      <c r="EZ427" s="14"/>
      <c r="FA427" s="14"/>
      <c r="FB427" s="14"/>
      <c r="FC427" s="14"/>
      <c r="FD427" s="14"/>
      <c r="FE427" s="14"/>
      <c r="FF427" s="14"/>
      <c r="FG427" s="14"/>
      <c r="FH427" s="14"/>
      <c r="FI427" s="14"/>
      <c r="FJ427" s="14"/>
      <c r="FK427" s="14"/>
      <c r="FL427" s="14"/>
      <c r="FM427" s="14"/>
      <c r="FN427" s="14"/>
      <c r="FO427" s="14"/>
      <c r="FP427" s="14"/>
      <c r="FQ427" s="14"/>
      <c r="FR427" s="14"/>
      <c r="FS427" s="14"/>
      <c r="FT427" s="14"/>
      <c r="FU427" s="14"/>
      <c r="FV427" s="14"/>
      <c r="FW427" s="14"/>
      <c r="FX427" s="14"/>
      <c r="FY427" s="14"/>
      <c r="FZ427" s="14"/>
      <c r="GA427" s="14"/>
      <c r="GB427" s="14"/>
      <c r="GC427" s="14"/>
      <c r="GD427" s="14"/>
      <c r="GE427" s="14"/>
      <c r="GF427" s="14"/>
      <c r="GG427" s="14"/>
      <c r="GH427" s="14"/>
      <c r="GI427" s="14"/>
      <c r="GJ427" s="14"/>
      <c r="GK427" s="14"/>
      <c r="GL427" s="14"/>
      <c r="GM427" s="14"/>
      <c r="GN427" s="14"/>
      <c r="GO427" s="14"/>
      <c r="GP427" s="14"/>
      <c r="GQ427" s="14"/>
      <c r="GR427" s="14"/>
      <c r="GS427" s="14"/>
      <c r="GT427" s="14"/>
      <c r="GU427" s="14"/>
      <c r="GV427" s="14"/>
      <c r="GW427" s="14"/>
      <c r="GX427" s="14"/>
      <c r="GY427" s="14"/>
      <c r="GZ427" s="14"/>
      <c r="HA427" s="14"/>
      <c r="HB427" s="14"/>
      <c r="HC427" s="14"/>
      <c r="HD427" s="14"/>
      <c r="HE427" s="14"/>
      <c r="HF427" s="14"/>
      <c r="HG427" s="14"/>
      <c r="HH427" s="14"/>
      <c r="HI427" s="14"/>
      <c r="HJ427" s="14"/>
      <c r="HK427" s="14"/>
      <c r="HL427" s="14"/>
      <c r="HM427" s="14"/>
      <c r="HN427" s="14"/>
      <c r="HO427" s="14"/>
      <c r="HP427" s="14"/>
      <c r="HQ427" s="14"/>
      <c r="HR427" s="14"/>
      <c r="HS427" s="14"/>
      <c r="HT427" s="14"/>
      <c r="HU427" s="14"/>
      <c r="HV427" s="14"/>
      <c r="HW427" s="14"/>
      <c r="HX427" s="14"/>
      <c r="HY427" s="14"/>
      <c r="HZ427" s="14"/>
      <c r="IA427" s="14"/>
      <c r="IB427" s="14"/>
      <c r="IC427" s="14"/>
      <c r="ID427" s="14"/>
      <c r="IE427" s="14"/>
      <c r="IF427" s="14"/>
    </row>
    <row r="428" s="2" customFormat="1" spans="1:240">
      <c r="A428" s="9" t="s">
        <v>43</v>
      </c>
      <c r="B428" s="10"/>
      <c r="C428" s="10"/>
      <c r="D428" s="16"/>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v>-0.164485914466803</v>
      </c>
      <c r="BD428" s="15">
        <v>0.100235418533292</v>
      </c>
      <c r="BE428" s="15">
        <v>0.316727719435212</v>
      </c>
      <c r="BF428" s="15">
        <v>0.0302878464615077</v>
      </c>
      <c r="BG428" s="15">
        <v>0.0826210796386004</v>
      </c>
      <c r="BH428" s="15">
        <v>1.4583321593083</v>
      </c>
      <c r="BI428" s="15">
        <v>0.171269178739237</v>
      </c>
      <c r="BJ428" s="15">
        <v>-0.677013504755335</v>
      </c>
      <c r="BK428" s="15">
        <v>-0.107523237071147</v>
      </c>
      <c r="BL428" s="15">
        <v>-0.136333517769347</v>
      </c>
      <c r="BM428" s="15">
        <v>0.950027307589266</v>
      </c>
      <c r="BN428" s="15">
        <v>-0.494117136187315</v>
      </c>
      <c r="BO428" s="15">
        <v>8.98009887500173</v>
      </c>
      <c r="BP428" s="15">
        <v>-4.85593912467191</v>
      </c>
      <c r="BQ428" s="15">
        <v>0.726620081357882</v>
      </c>
      <c r="BR428" s="15">
        <v>0.095022624792916</v>
      </c>
      <c r="BS428" s="15">
        <v>-1.03309137852748</v>
      </c>
      <c r="BT428" s="15">
        <v>0.268736079916351</v>
      </c>
      <c r="BU428" s="15">
        <v>-0.026637868653362</v>
      </c>
      <c r="BV428" s="15">
        <v>-0.3567288748513</v>
      </c>
      <c r="BW428" s="15">
        <v>0.169712072155794</v>
      </c>
      <c r="BX428" s="15">
        <v>-0.191121097884321</v>
      </c>
      <c r="BY428" s="15">
        <v>0.294663096034822</v>
      </c>
      <c r="BZ428" s="15">
        <v>0.030438660996766</v>
      </c>
      <c r="CA428" s="15">
        <v>-0.11886910422862</v>
      </c>
      <c r="CB428" s="15">
        <v>-0.0182591739680409</v>
      </c>
      <c r="CC428" s="15">
        <v>-0.0407400830934099</v>
      </c>
      <c r="CD428" s="15">
        <v>-0.0743143087790599</v>
      </c>
      <c r="CE428" s="15">
        <v>0.061061062197495</v>
      </c>
      <c r="CF428" s="15">
        <v>0.0211312902602152</v>
      </c>
      <c r="CG428" s="15">
        <v>-0.0495178032793779</v>
      </c>
      <c r="CH428" s="15">
        <v>-0.238160597657947</v>
      </c>
      <c r="CI428" s="15">
        <v>0.00507202334957269</v>
      </c>
      <c r="CJ428" s="15">
        <v>-0.159843097066814</v>
      </c>
      <c r="CK428" s="15">
        <v>-0.0391777498579067</v>
      </c>
      <c r="CL428" s="15">
        <v>0.00518287363521397</v>
      </c>
      <c r="CM428" s="15">
        <v>-0.167207386820268</v>
      </c>
      <c r="CN428" s="15">
        <v>0.0893537353026361</v>
      </c>
      <c r="CO428" s="15">
        <v>0.00700113317942819</v>
      </c>
      <c r="CP428" s="15">
        <v>-0.0972334107429057</v>
      </c>
      <c r="CQ428" s="15">
        <v>0.118125014919554</v>
      </c>
      <c r="CR428" s="15">
        <v>0.197314658384689</v>
      </c>
      <c r="CS428" s="15">
        <v>-0.0456201032000442</v>
      </c>
      <c r="CT428" s="15">
        <v>0.000381263376341145</v>
      </c>
      <c r="CU428" s="15">
        <v>0.0774234352580139</v>
      </c>
      <c r="CV428" s="15">
        <v>-0.027423643389982</v>
      </c>
      <c r="CW428" s="15">
        <v>-0.0665426748754038</v>
      </c>
      <c r="CX428" s="15">
        <v>-0.111307164387301</v>
      </c>
      <c r="CY428" s="15">
        <v>0.0750766095635731</v>
      </c>
      <c r="CZ428" s="15">
        <v>0.00617577053277962</v>
      </c>
      <c r="DA428" s="15">
        <v>0.130587950257127</v>
      </c>
      <c r="DB428" s="15">
        <v>-0.0410569981848772</v>
      </c>
      <c r="DC428" s="15">
        <v>0.0578455898711641</v>
      </c>
      <c r="DD428" s="15">
        <v>0.213165702599011</v>
      </c>
      <c r="DE428" s="15">
        <v>0.135528469097326</v>
      </c>
      <c r="DF428" s="15">
        <v>-0.161454188618706</v>
      </c>
      <c r="DG428" s="15">
        <v>0.0436025663559536</v>
      </c>
      <c r="DH428" s="15">
        <v>0.0192860766458065</v>
      </c>
      <c r="DI428" s="15">
        <v>0.0300414925912187</v>
      </c>
      <c r="DJ428" s="15">
        <v>0.169995472562748</v>
      </c>
      <c r="DK428" s="15">
        <v>-0.0980365415904002</v>
      </c>
      <c r="DL428" s="15">
        <v>0.0604686302046176</v>
      </c>
      <c r="DM428" s="15">
        <v>0.106313453636262</v>
      </c>
      <c r="DN428" s="15">
        <v>0.0925851692213739</v>
      </c>
      <c r="DO428" s="15">
        <v>0.0446087192361915</v>
      </c>
      <c r="DP428" s="15">
        <v>-1</v>
      </c>
      <c r="DQ428" s="15" t="e">
        <v>#DIV/0!</v>
      </c>
      <c r="DR428" s="15">
        <v>-1</v>
      </c>
      <c r="DS428" s="15" t="e">
        <v>#DIV/0!</v>
      </c>
      <c r="DT428" s="14"/>
      <c r="DU428" s="14"/>
      <c r="DV428" s="14"/>
      <c r="DW428" s="14"/>
      <c r="DX428" s="14"/>
      <c r="DY428" s="14"/>
      <c r="DZ428" s="14"/>
      <c r="EA428" s="14"/>
      <c r="EB428" s="14"/>
      <c r="EC428" s="14"/>
      <c r="ED428" s="14"/>
      <c r="EE428" s="14"/>
      <c r="EF428" s="14"/>
      <c r="EG428" s="14"/>
      <c r="EH428" s="14"/>
      <c r="EI428" s="14"/>
      <c r="EJ428" s="14"/>
      <c r="EK428" s="14"/>
      <c r="EL428" s="14"/>
      <c r="EM428" s="14"/>
      <c r="EN428" s="14"/>
      <c r="EO428" s="14"/>
      <c r="EP428" s="14"/>
      <c r="EQ428" s="14"/>
      <c r="ER428" s="14"/>
      <c r="ES428" s="14"/>
      <c r="ET428" s="14"/>
      <c r="EU428" s="14"/>
      <c r="EV428" s="14"/>
      <c r="EW428" s="14"/>
      <c r="EX428" s="14"/>
      <c r="EY428" s="14"/>
      <c r="EZ428" s="14"/>
      <c r="FA428" s="14"/>
      <c r="FB428" s="14"/>
      <c r="FC428" s="14"/>
      <c r="FD428" s="14"/>
      <c r="FE428" s="14"/>
      <c r="FF428" s="14"/>
      <c r="FG428" s="14"/>
      <c r="FH428" s="14"/>
      <c r="FI428" s="14"/>
      <c r="FJ428" s="14"/>
      <c r="FK428" s="14"/>
      <c r="FL428" s="14"/>
      <c r="FM428" s="14"/>
      <c r="FN428" s="14"/>
      <c r="FO428" s="14"/>
      <c r="FP428" s="14"/>
      <c r="FQ428" s="14"/>
      <c r="FR428" s="14"/>
      <c r="FS428" s="14"/>
      <c r="FT428" s="14"/>
      <c r="FU428" s="14"/>
      <c r="FV428" s="14"/>
      <c r="FW428" s="14"/>
      <c r="FX428" s="14"/>
      <c r="FY428" s="14"/>
      <c r="FZ428" s="14"/>
      <c r="GA428" s="14"/>
      <c r="GB428" s="14"/>
      <c r="GC428" s="14"/>
      <c r="GD428" s="14"/>
      <c r="GE428" s="14"/>
      <c r="GF428" s="14"/>
      <c r="GG428" s="14"/>
      <c r="GH428" s="14"/>
      <c r="GI428" s="14"/>
      <c r="GJ428" s="14"/>
      <c r="GK428" s="14"/>
      <c r="GL428" s="14"/>
      <c r="GM428" s="14"/>
      <c r="GN428" s="14"/>
      <c r="GO428" s="14"/>
      <c r="GP428" s="14"/>
      <c r="GQ428" s="14"/>
      <c r="GR428" s="14"/>
      <c r="GS428" s="14"/>
      <c r="GT428" s="14"/>
      <c r="GU428" s="14"/>
      <c r="GV428" s="14"/>
      <c r="GW428" s="14"/>
      <c r="GX428" s="14"/>
      <c r="GY428" s="14"/>
      <c r="GZ428" s="14"/>
      <c r="HA428" s="14"/>
      <c r="HB428" s="14"/>
      <c r="HC428" s="14"/>
      <c r="HD428" s="14"/>
      <c r="HE428" s="14"/>
      <c r="HF428" s="14"/>
      <c r="HG428" s="14"/>
      <c r="HH428" s="14"/>
      <c r="HI428" s="14"/>
      <c r="HJ428" s="14"/>
      <c r="HK428" s="14"/>
      <c r="HL428" s="14"/>
      <c r="HM428" s="14"/>
      <c r="HN428" s="14"/>
      <c r="HO428" s="14"/>
      <c r="HP428" s="14"/>
      <c r="HQ428" s="14"/>
      <c r="HR428" s="14"/>
      <c r="HS428" s="14"/>
      <c r="HT428" s="14"/>
      <c r="HU428" s="14"/>
      <c r="HV428" s="14"/>
      <c r="HW428" s="14"/>
      <c r="HX428" s="14"/>
      <c r="HY428" s="14"/>
      <c r="HZ428" s="14"/>
      <c r="IA428" s="14"/>
      <c r="IB428" s="14"/>
      <c r="IC428" s="14"/>
      <c r="ID428" s="14"/>
      <c r="IE428" s="14"/>
      <c r="IF428" s="14"/>
    </row>
    <row r="429" s="2" customFormat="1" spans="1:240">
      <c r="A429" s="9" t="s">
        <v>47</v>
      </c>
      <c r="B429" s="10"/>
      <c r="C429" s="10"/>
      <c r="D429" s="16"/>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v>0.102887085391721</v>
      </c>
      <c r="CK429" s="15">
        <v>-0.0178394080547704</v>
      </c>
      <c r="CL429" s="15">
        <v>0.0382926417876519</v>
      </c>
      <c r="CM429" s="15">
        <v>0.0573538264632039</v>
      </c>
      <c r="CN429" s="15">
        <v>0.0122464014639805</v>
      </c>
      <c r="CO429" s="15">
        <v>-0.0554360426102601</v>
      </c>
      <c r="CP429" s="15">
        <v>0.0248366497003853</v>
      </c>
      <c r="CQ429" s="15">
        <v>-0.0241638581682115</v>
      </c>
      <c r="CR429" s="15">
        <v>-0.0385104645047184</v>
      </c>
      <c r="CS429" s="15">
        <v>-0.0447919354060295</v>
      </c>
      <c r="CT429" s="15">
        <v>-0.303851157597567</v>
      </c>
      <c r="CU429" s="15">
        <v>0.189990404719732</v>
      </c>
      <c r="CV429" s="15">
        <v>0.00495555807468873</v>
      </c>
      <c r="CW429" s="15">
        <v>0.00890595268949435</v>
      </c>
      <c r="CX429" s="15">
        <v>-0.0907420148861713</v>
      </c>
      <c r="CY429" s="15">
        <v>0.0871458814752413</v>
      </c>
      <c r="CZ429" s="15">
        <v>0.15419103202576</v>
      </c>
      <c r="DA429" s="15">
        <v>-0.0655898426725042</v>
      </c>
      <c r="DB429" s="15">
        <v>-0.0676207385853252</v>
      </c>
      <c r="DC429" s="15">
        <v>-0.1519676955401</v>
      </c>
      <c r="DD429" s="15">
        <v>0.00728686766997177</v>
      </c>
      <c r="DE429" s="15">
        <v>-0.00470329591116059</v>
      </c>
      <c r="DF429" s="15">
        <v>-0.168498572871689</v>
      </c>
      <c r="DG429" s="15">
        <v>0.181791854582914</v>
      </c>
      <c r="DH429" s="15">
        <v>0.0302608022954201</v>
      </c>
      <c r="DI429" s="15">
        <v>-0.137079841366202</v>
      </c>
      <c r="DJ429" s="15">
        <v>0.0380332232558569</v>
      </c>
      <c r="DK429" s="15">
        <v>-0.0133097347541402</v>
      </c>
      <c r="DL429" s="15">
        <v>0.0199721605590939</v>
      </c>
      <c r="DM429" s="15">
        <v>-0.0847472850538348</v>
      </c>
      <c r="DN429" s="15">
        <v>0.159915765462599</v>
      </c>
      <c r="DO429" s="15">
        <v>-0.108491623612544</v>
      </c>
      <c r="DP429" s="15">
        <v>-1</v>
      </c>
      <c r="DQ429" s="15" t="e">
        <v>#DIV/0!</v>
      </c>
      <c r="DR429" s="15">
        <v>-1</v>
      </c>
      <c r="DS429" s="15" t="e">
        <v>#DIV/0!</v>
      </c>
      <c r="DT429" s="14"/>
      <c r="DU429" s="14"/>
      <c r="DV429" s="14"/>
      <c r="DW429" s="14"/>
      <c r="DX429" s="14"/>
      <c r="DY429" s="14"/>
      <c r="DZ429" s="14"/>
      <c r="EA429" s="14"/>
      <c r="EB429" s="14"/>
      <c r="EC429" s="14"/>
      <c r="ED429" s="14"/>
      <c r="EE429" s="14"/>
      <c r="EF429" s="14"/>
      <c r="EG429" s="14"/>
      <c r="EH429" s="14"/>
      <c r="EI429" s="14"/>
      <c r="EJ429" s="14"/>
      <c r="EK429" s="14"/>
      <c r="EL429" s="14"/>
      <c r="EM429" s="14"/>
      <c r="EN429" s="14"/>
      <c r="EO429" s="14"/>
      <c r="EP429" s="14"/>
      <c r="EQ429" s="14"/>
      <c r="ER429" s="14"/>
      <c r="ES429" s="14"/>
      <c r="ET429" s="14"/>
      <c r="EU429" s="14"/>
      <c r="EV429" s="14"/>
      <c r="EW429" s="14"/>
      <c r="EX429" s="14"/>
      <c r="EY429" s="14"/>
      <c r="EZ429" s="14"/>
      <c r="FA429" s="14"/>
      <c r="FB429" s="14"/>
      <c r="FC429" s="14"/>
      <c r="FD429" s="14"/>
      <c r="FE429" s="14"/>
      <c r="FF429" s="14"/>
      <c r="FG429" s="14"/>
      <c r="FH429" s="14"/>
      <c r="FI429" s="14"/>
      <c r="FJ429" s="14"/>
      <c r="FK429" s="14"/>
      <c r="FL429" s="14"/>
      <c r="FM429" s="14"/>
      <c r="FN429" s="14"/>
      <c r="FO429" s="14"/>
      <c r="FP429" s="14"/>
      <c r="FQ429" s="14"/>
      <c r="FR429" s="14"/>
      <c r="FS429" s="14"/>
      <c r="FT429" s="14"/>
      <c r="FU429" s="14"/>
      <c r="FV429" s="14"/>
      <c r="FW429" s="14"/>
      <c r="FX429" s="14"/>
      <c r="FY429" s="14"/>
      <c r="FZ429" s="14"/>
      <c r="GA429" s="14"/>
      <c r="GB429" s="14"/>
      <c r="GC429" s="14"/>
      <c r="GD429" s="14"/>
      <c r="GE429" s="14"/>
      <c r="GF429" s="14"/>
      <c r="GG429" s="14"/>
      <c r="GH429" s="14"/>
      <c r="GI429" s="14"/>
      <c r="GJ429" s="14"/>
      <c r="GK429" s="14"/>
      <c r="GL429" s="14"/>
      <c r="GM429" s="14"/>
      <c r="GN429" s="14"/>
      <c r="GO429" s="14"/>
      <c r="GP429" s="14"/>
      <c r="GQ429" s="14"/>
      <c r="GR429" s="14"/>
      <c r="GS429" s="14"/>
      <c r="GT429" s="14"/>
      <c r="GU429" s="14"/>
      <c r="GV429" s="14"/>
      <c r="GW429" s="14"/>
      <c r="GX429" s="14"/>
      <c r="GY429" s="14"/>
      <c r="GZ429" s="14"/>
      <c r="HA429" s="14"/>
      <c r="HB429" s="14"/>
      <c r="HC429" s="14"/>
      <c r="HD429" s="14"/>
      <c r="HE429" s="14"/>
      <c r="HF429" s="14"/>
      <c r="HG429" s="14"/>
      <c r="HH429" s="14"/>
      <c r="HI429" s="14"/>
      <c r="HJ429" s="14"/>
      <c r="HK429" s="14"/>
      <c r="HL429" s="14"/>
      <c r="HM429" s="14"/>
      <c r="HN429" s="14"/>
      <c r="HO429" s="14"/>
      <c r="HP429" s="14"/>
      <c r="HQ429" s="14"/>
      <c r="HR429" s="14"/>
      <c r="HS429" s="14"/>
      <c r="HT429" s="14"/>
      <c r="HU429" s="14"/>
      <c r="HV429" s="14"/>
      <c r="HW429" s="14"/>
      <c r="HX429" s="14"/>
      <c r="HY429" s="14"/>
      <c r="HZ429" s="14"/>
      <c r="IA429" s="14"/>
      <c r="IB429" s="14"/>
      <c r="IC429" s="14"/>
      <c r="ID429" s="14"/>
      <c r="IE429" s="14"/>
      <c r="IF429" s="14"/>
    </row>
    <row r="430" s="2" customFormat="1" spans="1:240">
      <c r="A430" s="9" t="s">
        <v>48</v>
      </c>
      <c r="B430" s="10"/>
      <c r="C430" s="10"/>
      <c r="D430" s="16"/>
      <c r="E430" s="15" t="s">
        <v>209</v>
      </c>
      <c r="F430" s="15" t="s">
        <v>209</v>
      </c>
      <c r="G430" s="15" t="s">
        <v>209</v>
      </c>
      <c r="H430" s="15" t="s">
        <v>209</v>
      </c>
      <c r="I430" s="15" t="s">
        <v>209</v>
      </c>
      <c r="J430" s="15" t="s">
        <v>209</v>
      </c>
      <c r="K430" s="15">
        <v>0.281481297646748</v>
      </c>
      <c r="L430" s="15">
        <v>-0.167442818934443</v>
      </c>
      <c r="M430" s="15">
        <v>0.0868055471176563</v>
      </c>
      <c r="N430" s="15">
        <v>-0.198624895408675</v>
      </c>
      <c r="O430" s="15">
        <v>-0.184443426851969</v>
      </c>
      <c r="P430" s="15">
        <v>0.036405044499676</v>
      </c>
      <c r="Q430" s="15" t="s">
        <v>209</v>
      </c>
      <c r="R430" s="15" t="s">
        <v>209</v>
      </c>
      <c r="S430" s="15" t="s">
        <v>209</v>
      </c>
      <c r="T430" s="15" t="s">
        <v>209</v>
      </c>
      <c r="U430" s="15" t="s">
        <v>209</v>
      </c>
      <c r="V430" s="15" t="s">
        <v>209</v>
      </c>
      <c r="W430" s="15" t="s">
        <v>209</v>
      </c>
      <c r="X430" s="15" t="s">
        <v>209</v>
      </c>
      <c r="Y430" s="15" t="s">
        <v>209</v>
      </c>
      <c r="Z430" s="15">
        <v>-0.0159741118909807</v>
      </c>
      <c r="AA430" s="15">
        <v>0.128216223654302</v>
      </c>
      <c r="AB430" s="15">
        <v>-0.0425532803245628</v>
      </c>
      <c r="AC430" s="15">
        <v>0.000789090356976496</v>
      </c>
      <c r="AD430" s="15">
        <v>0.0752134322661535</v>
      </c>
      <c r="AE430" s="15">
        <v>-0.0354676208933771</v>
      </c>
      <c r="AF430" s="15">
        <v>0.00725674157096168</v>
      </c>
      <c r="AG430" s="15">
        <v>0.101528305694091</v>
      </c>
      <c r="AH430" s="15">
        <v>0.013901776594579</v>
      </c>
      <c r="AI430" s="15">
        <v>0.0946449807529322</v>
      </c>
      <c r="AJ430" s="15">
        <v>-0.202892634997106</v>
      </c>
      <c r="AK430" s="15">
        <v>0.0890242821695968</v>
      </c>
      <c r="AL430" s="15">
        <v>0.270082482625909</v>
      </c>
      <c r="AM430" s="15">
        <v>-0.0289476730174318</v>
      </c>
      <c r="AN430" s="15">
        <v>0.0450451321007665</v>
      </c>
      <c r="AO430" s="15">
        <v>0.084639472652585</v>
      </c>
      <c r="AP430" s="15">
        <v>0.238311542591062</v>
      </c>
      <c r="AQ430" s="15">
        <v>0.065482713160242</v>
      </c>
      <c r="AR430" s="15">
        <v>-0.171874982419036</v>
      </c>
      <c r="AS430" s="15">
        <v>-0.0368506138381735</v>
      </c>
      <c r="AT430" s="15">
        <v>0.0194805091473402</v>
      </c>
      <c r="AU430" s="15">
        <v>0.0242038888538967</v>
      </c>
      <c r="AV430" s="15">
        <v>0.198961329012059</v>
      </c>
      <c r="AW430" s="15">
        <v>-0.0016991798410827</v>
      </c>
      <c r="AX430" s="15">
        <v>-0.153452657271937</v>
      </c>
      <c r="AY430" s="15">
        <v>-0.0195262206593196</v>
      </c>
      <c r="AZ430" s="15">
        <v>0.188790662176777</v>
      </c>
      <c r="BA430" s="15">
        <v>0.0992555438205454</v>
      </c>
      <c r="BB430" s="15">
        <v>-0.218916251994927</v>
      </c>
      <c r="BC430" s="15">
        <v>-0.161778055813323</v>
      </c>
      <c r="BD430" s="15">
        <v>0.116210224945684</v>
      </c>
      <c r="BE430" s="15">
        <v>-0.115266817266893</v>
      </c>
      <c r="BF430" s="15">
        <v>0.262440360885193</v>
      </c>
      <c r="BG430" s="15">
        <v>-0.102591789008815</v>
      </c>
      <c r="BH430" s="15">
        <v>-0.102252475062406</v>
      </c>
      <c r="BI430" s="15">
        <v>-0.0409925308139741</v>
      </c>
      <c r="BJ430" s="15">
        <v>-0.24580946002935</v>
      </c>
      <c r="BK430" s="15">
        <v>-0.0206789810603997</v>
      </c>
      <c r="BL430" s="15">
        <v>-0.0877105391039937</v>
      </c>
      <c r="BM430" s="15">
        <v>-0.031561484953731</v>
      </c>
      <c r="BN430" s="15">
        <v>0.181931825339809</v>
      </c>
      <c r="BO430" s="15">
        <v>4.23012961347676</v>
      </c>
      <c r="BP430" s="15">
        <v>-0.109374870368633</v>
      </c>
      <c r="BQ430" s="15">
        <v>-0.603436348595135</v>
      </c>
      <c r="BR430" s="15">
        <v>0.0864005478883876</v>
      </c>
      <c r="BS430" s="15">
        <v>-0.0763410013734994</v>
      </c>
      <c r="BT430" s="15">
        <v>0.0230752643843355</v>
      </c>
      <c r="BU430" s="15">
        <v>0.0779442314507799</v>
      </c>
      <c r="BV430" s="15">
        <v>-0.515223908770511</v>
      </c>
      <c r="BW430" s="15">
        <v>0.148422425769781</v>
      </c>
      <c r="BX430" s="15">
        <v>-0.0327868850129847</v>
      </c>
      <c r="BY430" s="15">
        <v>-0.0776835801669609</v>
      </c>
      <c r="BZ430" s="15">
        <v>0.124142502243768</v>
      </c>
      <c r="CA430" s="15">
        <v>0.0697001346165727</v>
      </c>
      <c r="CB430" s="15">
        <v>0.0113219858454361</v>
      </c>
      <c r="CC430" s="15">
        <v>-0.0585514101962271</v>
      </c>
      <c r="CD430" s="15">
        <v>0.0832094539939066</v>
      </c>
      <c r="CE430" s="15">
        <v>-0.0576131617433274</v>
      </c>
      <c r="CF430" s="15">
        <v>-0.0689949454655695</v>
      </c>
      <c r="CG430" s="15">
        <v>0.0325581688480747</v>
      </c>
      <c r="CH430" s="15">
        <v>-0.164511815097577</v>
      </c>
      <c r="CI430" s="15">
        <v>-0.0928800623063371</v>
      </c>
      <c r="CJ430" s="15">
        <v>0.0264462612421856</v>
      </c>
      <c r="CK430" s="15">
        <v>0.0512368929187619</v>
      </c>
      <c r="CL430" s="15">
        <v>0.006475851437866</v>
      </c>
      <c r="CM430" s="15">
        <v>-0.0399711766425538</v>
      </c>
      <c r="CN430" s="15">
        <v>0.084917506446214</v>
      </c>
      <c r="CO430" s="15">
        <v>-0.073147095151286</v>
      </c>
      <c r="CP430" s="15">
        <v>-0.0804321564531695</v>
      </c>
      <c r="CQ430" s="15">
        <v>0.0156658031879875</v>
      </c>
      <c r="CR430" s="15">
        <v>0.237352520181141</v>
      </c>
      <c r="CS430" s="15">
        <v>0.0138003767100607</v>
      </c>
      <c r="CT430" s="15">
        <v>0.00780087498645288</v>
      </c>
      <c r="CU430" s="15">
        <v>0.0520699848055248</v>
      </c>
      <c r="CV430" s="15">
        <v>0.0650887741545261</v>
      </c>
      <c r="CW430" s="15">
        <v>-0.0192770774556186</v>
      </c>
      <c r="CX430" s="15">
        <v>-0.0895149308891972</v>
      </c>
      <c r="CY430" s="15">
        <v>0.0280298070568783</v>
      </c>
      <c r="CZ430" s="15">
        <v>-0.0434426236012094</v>
      </c>
      <c r="DA430" s="15">
        <v>-0.114987269279716</v>
      </c>
      <c r="DB430" s="15">
        <v>-0.0264042789485881</v>
      </c>
      <c r="DC430" s="15">
        <v>-0.0676528439836778</v>
      </c>
      <c r="DD430" s="15">
        <v>0.206755716852064</v>
      </c>
      <c r="DE430" s="15">
        <v>-0.121369785178353</v>
      </c>
      <c r="DF430" s="15">
        <v>-0.120363958259468</v>
      </c>
      <c r="DG430" s="15">
        <v>-0.0560311900496124</v>
      </c>
      <c r="DH430" s="15">
        <v>0.136667453979888</v>
      </c>
      <c r="DI430" s="15">
        <v>-0.0267640001895892</v>
      </c>
      <c r="DJ430" s="15">
        <v>-0.0839832050425736</v>
      </c>
      <c r="DK430" s="15">
        <v>0.0782949603923722</v>
      </c>
      <c r="DL430" s="15">
        <v>0.056954858568842</v>
      </c>
      <c r="DM430" s="15">
        <v>-0.103307618667089</v>
      </c>
      <c r="DN430" s="15">
        <v>-0.0799155429611784</v>
      </c>
      <c r="DO430" s="15">
        <v>-0.0386566815347187</v>
      </c>
      <c r="DP430" s="15">
        <v>-1</v>
      </c>
      <c r="DQ430" s="15" t="e">
        <v>#DIV/0!</v>
      </c>
      <c r="DR430" s="15">
        <v>-1</v>
      </c>
      <c r="DS430" s="15" t="e">
        <v>#DIV/0!</v>
      </c>
      <c r="DT430" s="14"/>
      <c r="DU430" s="14"/>
      <c r="DV430" s="14"/>
      <c r="DW430" s="14"/>
      <c r="DX430" s="14"/>
      <c r="DY430" s="14"/>
      <c r="DZ430" s="14"/>
      <c r="EA430" s="14"/>
      <c r="EB430" s="14"/>
      <c r="EC430" s="14"/>
      <c r="ED430" s="14"/>
      <c r="EE430" s="14"/>
      <c r="EF430" s="14"/>
      <c r="EG430" s="14"/>
      <c r="EH430" s="14"/>
      <c r="EI430" s="14"/>
      <c r="EJ430" s="14"/>
      <c r="EK430" s="14"/>
      <c r="EL430" s="14"/>
      <c r="EM430" s="14"/>
      <c r="EN430" s="14"/>
      <c r="EO430" s="14"/>
      <c r="EP430" s="14"/>
      <c r="EQ430" s="14"/>
      <c r="ER430" s="14"/>
      <c r="ES430" s="14"/>
      <c r="ET430" s="14"/>
      <c r="EU430" s="14"/>
      <c r="EV430" s="14"/>
      <c r="EW430" s="14"/>
      <c r="EX430" s="14"/>
      <c r="EY430" s="14"/>
      <c r="EZ430" s="14"/>
      <c r="FA430" s="14"/>
      <c r="FB430" s="14"/>
      <c r="FC430" s="14"/>
      <c r="FD430" s="14"/>
      <c r="FE430" s="14"/>
      <c r="FF430" s="14"/>
      <c r="FG430" s="14"/>
      <c r="FH430" s="14"/>
      <c r="FI430" s="14"/>
      <c r="FJ430" s="14"/>
      <c r="FK430" s="14"/>
      <c r="FL430" s="14"/>
      <c r="FM430" s="14"/>
      <c r="FN430" s="14"/>
      <c r="FO430" s="14"/>
      <c r="FP430" s="14"/>
      <c r="FQ430" s="14"/>
      <c r="FR430" s="14"/>
      <c r="FS430" s="14"/>
      <c r="FT430" s="14"/>
      <c r="FU430" s="14"/>
      <c r="FV430" s="14"/>
      <c r="FW430" s="14"/>
      <c r="FX430" s="14"/>
      <c r="FY430" s="14"/>
      <c r="FZ430" s="14"/>
      <c r="GA430" s="14"/>
      <c r="GB430" s="14"/>
      <c r="GC430" s="14"/>
      <c r="GD430" s="14"/>
      <c r="GE430" s="14"/>
      <c r="GF430" s="14"/>
      <c r="GG430" s="14"/>
      <c r="GH430" s="14"/>
      <c r="GI430" s="14"/>
      <c r="GJ430" s="14"/>
      <c r="GK430" s="14"/>
      <c r="GL430" s="14"/>
      <c r="GM430" s="14"/>
      <c r="GN430" s="14"/>
      <c r="GO430" s="14"/>
      <c r="GP430" s="14"/>
      <c r="GQ430" s="14"/>
      <c r="GR430" s="14"/>
      <c r="GS430" s="14"/>
      <c r="GT430" s="14"/>
      <c r="GU430" s="14"/>
      <c r="GV430" s="14"/>
      <c r="GW430" s="14"/>
      <c r="GX430" s="14"/>
      <c r="GY430" s="14"/>
      <c r="GZ430" s="14"/>
      <c r="HA430" s="14"/>
      <c r="HB430" s="14"/>
      <c r="HC430" s="14"/>
      <c r="HD430" s="14"/>
      <c r="HE430" s="14"/>
      <c r="HF430" s="14"/>
      <c r="HG430" s="14"/>
      <c r="HH430" s="14"/>
      <c r="HI430" s="14"/>
      <c r="HJ430" s="14"/>
      <c r="HK430" s="14"/>
      <c r="HL430" s="14"/>
      <c r="HM430" s="14"/>
      <c r="HN430" s="14"/>
      <c r="HO430" s="14"/>
      <c r="HP430" s="14"/>
      <c r="HQ430" s="14"/>
      <c r="HR430" s="14"/>
      <c r="HS430" s="14"/>
      <c r="HT430" s="14"/>
      <c r="HU430" s="14"/>
      <c r="HV430" s="14"/>
      <c r="HW430" s="14"/>
      <c r="HX430" s="14"/>
      <c r="HY430" s="14"/>
      <c r="HZ430" s="14"/>
      <c r="IA430" s="14"/>
      <c r="IB430" s="14"/>
      <c r="IC430" s="14"/>
      <c r="ID430" s="14"/>
      <c r="IE430" s="14"/>
      <c r="IF430" s="14"/>
    </row>
    <row r="431" s="2" customFormat="1" spans="1:240">
      <c r="A431" s="9" t="s">
        <v>49</v>
      </c>
      <c r="B431" s="10"/>
      <c r="C431" s="10"/>
      <c r="D431" s="16"/>
      <c r="E431" s="15">
        <v>-0.0690749023696288</v>
      </c>
      <c r="F431" s="15">
        <v>0.0236753568160908</v>
      </c>
      <c r="G431" s="15">
        <v>0.0478494708569019</v>
      </c>
      <c r="H431" s="15">
        <v>0.093773146911232</v>
      </c>
      <c r="I431" s="15">
        <v>-0.0117446544567581</v>
      </c>
      <c r="J431" s="15">
        <v>-0.045526815911081</v>
      </c>
      <c r="K431" s="15">
        <v>0.0751436781311705</v>
      </c>
      <c r="L431" s="15">
        <v>-0.0348757017617</v>
      </c>
      <c r="M431" s="15">
        <v>0.13343882694163</v>
      </c>
      <c r="N431" s="15">
        <v>-0.335767049763266</v>
      </c>
      <c r="O431" s="15">
        <v>-0.0140851474279247</v>
      </c>
      <c r="P431" s="15">
        <v>-0.0145194017486374</v>
      </c>
      <c r="Q431" s="15">
        <v>0.0211972550023081</v>
      </c>
      <c r="R431" s="15">
        <v>-0.0675163626889435</v>
      </c>
      <c r="S431" s="15">
        <v>-0.0597788000078617</v>
      </c>
      <c r="T431" s="15">
        <v>0.029755086568281</v>
      </c>
      <c r="U431" s="15">
        <v>0.205940954357055</v>
      </c>
      <c r="V431" s="15">
        <v>-0.048605877666469</v>
      </c>
      <c r="W431" s="15">
        <v>-0.00287290361498482</v>
      </c>
      <c r="X431" s="15">
        <v>-0.103048791701171</v>
      </c>
      <c r="Y431" s="15">
        <v>-0.070499257253132</v>
      </c>
      <c r="Z431" s="15">
        <v>-0.181335539691382</v>
      </c>
      <c r="AA431" s="15">
        <v>-0.0124658184526042</v>
      </c>
      <c r="AB431" s="15">
        <v>0.0274443844065329</v>
      </c>
      <c r="AC431" s="15">
        <v>0.0779160875849521</v>
      </c>
      <c r="AD431" s="15">
        <v>-0.0853672499160846</v>
      </c>
      <c r="AE431" s="15">
        <v>0.121549635967338</v>
      </c>
      <c r="AF431" s="15">
        <v>-0.0158636856668999</v>
      </c>
      <c r="AG431" s="15">
        <v>0.0653840253873925</v>
      </c>
      <c r="AH431" s="15">
        <v>0.0156636429976491</v>
      </c>
      <c r="AI431" s="15">
        <v>-0.090261207805528</v>
      </c>
      <c r="AJ431" s="15">
        <v>-0.0269026485748862</v>
      </c>
      <c r="AK431" s="15">
        <v>-0.00149573428927108</v>
      </c>
      <c r="AL431" s="15">
        <v>-0.0321393635384145</v>
      </c>
      <c r="AM431" s="15">
        <v>0.0238656393828298</v>
      </c>
      <c r="AN431" s="15">
        <v>-0.0300643155647401</v>
      </c>
      <c r="AO431" s="15">
        <v>0.00231522852148758</v>
      </c>
      <c r="AP431" s="15">
        <v>-0.0458383174025746</v>
      </c>
      <c r="AQ431" s="15">
        <v>0.206247632373487</v>
      </c>
      <c r="AR431" s="15">
        <v>0.0107717769681877</v>
      </c>
      <c r="AS431" s="15">
        <v>-0.198150335304508</v>
      </c>
      <c r="AT431" s="15">
        <v>0.0507411630315275</v>
      </c>
      <c r="AU431" s="15">
        <v>-0.060965246614534</v>
      </c>
      <c r="AV431" s="15">
        <v>-0.0170176845232015</v>
      </c>
      <c r="AW431" s="15">
        <v>-0.21244500314158</v>
      </c>
      <c r="AX431" s="15">
        <v>-0.000420146631107343</v>
      </c>
      <c r="AY431" s="15">
        <v>0.32209108953525</v>
      </c>
      <c r="AZ431" s="15">
        <v>-0.0273477544636043</v>
      </c>
      <c r="BA431" s="15">
        <v>0.0259955206891513</v>
      </c>
      <c r="BB431" s="15">
        <v>-0.18694380380371</v>
      </c>
      <c r="BC431" s="15">
        <v>0.159595958862072</v>
      </c>
      <c r="BD431" s="15">
        <v>-0.0740983105935894</v>
      </c>
      <c r="BE431" s="15">
        <v>-0.150442954418027</v>
      </c>
      <c r="BF431" s="15">
        <v>0.12152269505544</v>
      </c>
      <c r="BG431" s="15">
        <v>0.000290626012481976</v>
      </c>
      <c r="BH431" s="15">
        <v>-0.00709138687602395</v>
      </c>
      <c r="BI431" s="15">
        <v>-0.0133660194772683</v>
      </c>
      <c r="BJ431" s="15">
        <v>-0.133691765537549</v>
      </c>
      <c r="BK431" s="15">
        <v>0.0500525666843554</v>
      </c>
      <c r="BL431" s="15">
        <v>0.0102087517517044</v>
      </c>
      <c r="BM431" s="15">
        <v>0.956535050354385</v>
      </c>
      <c r="BN431" s="15">
        <v>0.0679804251790945</v>
      </c>
      <c r="BO431" s="15">
        <v>0.336548269767338</v>
      </c>
      <c r="BP431" s="15">
        <v>-0.49716591771639</v>
      </c>
      <c r="BQ431" s="15">
        <v>0.097925349071734</v>
      </c>
      <c r="BR431" s="15">
        <v>0.0300850235468406</v>
      </c>
      <c r="BS431" s="15">
        <v>0.015171765573514</v>
      </c>
      <c r="BT431" s="15">
        <v>0.0944769998206947</v>
      </c>
      <c r="BU431" s="15">
        <v>0.0267605623580172</v>
      </c>
      <c r="BV431" s="15">
        <v>-0.347796288989692</v>
      </c>
      <c r="BW431" s="15">
        <v>0.160347530531499</v>
      </c>
      <c r="BX431" s="15">
        <v>0.117761478386133</v>
      </c>
      <c r="BY431" s="15">
        <v>0.07066598748913</v>
      </c>
      <c r="BZ431" s="15">
        <v>2.93671686353535</v>
      </c>
      <c r="CA431" s="15">
        <v>-0.0445437262449083</v>
      </c>
      <c r="CB431" s="15">
        <v>-0.0219603641080927</v>
      </c>
      <c r="CC431" s="15">
        <v>-0.270367397612323</v>
      </c>
      <c r="CD431" s="15">
        <v>-0.0813704504601908</v>
      </c>
      <c r="CE431" s="15">
        <v>-0.375397385036006</v>
      </c>
      <c r="CF431" s="15">
        <v>-0.334477046285977</v>
      </c>
      <c r="CG431" s="15">
        <v>0.0352941171881225</v>
      </c>
      <c r="CH431" s="15">
        <v>-0.36930067049416</v>
      </c>
      <c r="CI431" s="15">
        <v>0.0666241423364566</v>
      </c>
      <c r="CJ431" s="15">
        <v>-0.0589865919038201</v>
      </c>
      <c r="CK431" s="15">
        <v>-0.109469441862223</v>
      </c>
      <c r="CL431" s="15">
        <v>-0.0851725996891317</v>
      </c>
      <c r="CM431" s="15">
        <v>-0.125820808793478</v>
      </c>
      <c r="CN431" s="15">
        <v>0.127395626249634</v>
      </c>
      <c r="CO431" s="15">
        <v>0.0918784506732579</v>
      </c>
      <c r="CP431" s="15">
        <v>-0.193690455796858</v>
      </c>
      <c r="CQ431" s="15">
        <v>0.0228154176025024</v>
      </c>
      <c r="CR431" s="15">
        <v>0.167628808669668</v>
      </c>
      <c r="CS431" s="15">
        <v>-0.0462724169429866</v>
      </c>
      <c r="CT431" s="15">
        <v>0.206512002027239</v>
      </c>
      <c r="CU431" s="15">
        <v>2.27541076447029</v>
      </c>
      <c r="CV431" s="15">
        <v>-0.0723368539267473</v>
      </c>
      <c r="CW431" s="15">
        <v>-0.00380227828670132</v>
      </c>
      <c r="CX431" s="15">
        <v>0.103572819789366</v>
      </c>
      <c r="CY431" s="15">
        <v>0.104622875195747</v>
      </c>
      <c r="CZ431" s="15">
        <v>0.160792948668596</v>
      </c>
      <c r="DA431" s="15">
        <v>0.2489535347364</v>
      </c>
      <c r="DB431" s="15">
        <v>-0.245714286585316</v>
      </c>
      <c r="DC431" s="15">
        <v>0.0580808051647115</v>
      </c>
      <c r="DD431" s="15">
        <v>-1.43779108347759</v>
      </c>
      <c r="DE431" s="15">
        <v>0.22527472682715</v>
      </c>
      <c r="DF431" s="15">
        <v>-1.34990252803138</v>
      </c>
      <c r="DG431" s="15">
        <v>2.06962330416802</v>
      </c>
      <c r="DH431" s="15">
        <v>0.0754905310257878</v>
      </c>
      <c r="DI431" s="15">
        <v>-0.213793107101128</v>
      </c>
      <c r="DJ431" s="15">
        <v>0.0313722010030579</v>
      </c>
      <c r="DK431" s="15">
        <v>-0.0583859928419399</v>
      </c>
      <c r="DL431" s="15">
        <v>0.204868159120347</v>
      </c>
      <c r="DM431" s="15">
        <v>-1.36994044236635</v>
      </c>
      <c r="DN431" s="15">
        <v>0.157480316758835</v>
      </c>
      <c r="DO431" s="15">
        <v>-0.255327900303078</v>
      </c>
      <c r="DP431" s="15">
        <v>-1</v>
      </c>
      <c r="DQ431" s="15" t="e">
        <v>#DIV/0!</v>
      </c>
      <c r="DR431" s="15">
        <v>-1</v>
      </c>
      <c r="DS431" s="15" t="e">
        <v>#DIV/0!</v>
      </c>
      <c r="DT431" s="14"/>
      <c r="DU431" s="14"/>
      <c r="DV431" s="14"/>
      <c r="DW431" s="14"/>
      <c r="DX431" s="14"/>
      <c r="DY431" s="14"/>
      <c r="DZ431" s="14"/>
      <c r="EA431" s="14"/>
      <c r="EB431" s="14"/>
      <c r="EC431" s="14"/>
      <c r="ED431" s="14"/>
      <c r="EE431" s="14"/>
      <c r="EF431" s="14"/>
      <c r="EG431" s="14"/>
      <c r="EH431" s="14"/>
      <c r="EI431" s="14"/>
      <c r="EJ431" s="14"/>
      <c r="EK431" s="14"/>
      <c r="EL431" s="14"/>
      <c r="EM431" s="14"/>
      <c r="EN431" s="14"/>
      <c r="EO431" s="14"/>
      <c r="EP431" s="14"/>
      <c r="EQ431" s="14"/>
      <c r="ER431" s="14"/>
      <c r="ES431" s="14"/>
      <c r="ET431" s="14"/>
      <c r="EU431" s="14"/>
      <c r="EV431" s="14"/>
      <c r="EW431" s="14"/>
      <c r="EX431" s="14"/>
      <c r="EY431" s="14"/>
      <c r="EZ431" s="14"/>
      <c r="FA431" s="14"/>
      <c r="FB431" s="14"/>
      <c r="FC431" s="14"/>
      <c r="FD431" s="14"/>
      <c r="FE431" s="14"/>
      <c r="FF431" s="14"/>
      <c r="FG431" s="14"/>
      <c r="FH431" s="14"/>
      <c r="FI431" s="14"/>
      <c r="FJ431" s="14"/>
      <c r="FK431" s="14"/>
      <c r="FL431" s="14"/>
      <c r="FM431" s="14"/>
      <c r="FN431" s="14"/>
      <c r="FO431" s="14"/>
      <c r="FP431" s="14"/>
      <c r="FQ431" s="14"/>
      <c r="FR431" s="14"/>
      <c r="FS431" s="14"/>
      <c r="FT431" s="14"/>
      <c r="FU431" s="14"/>
      <c r="FV431" s="14"/>
      <c r="FW431" s="14"/>
      <c r="FX431" s="14"/>
      <c r="FY431" s="14"/>
      <c r="FZ431" s="14"/>
      <c r="GA431" s="14"/>
      <c r="GB431" s="14"/>
      <c r="GC431" s="14"/>
      <c r="GD431" s="14"/>
      <c r="GE431" s="14"/>
      <c r="GF431" s="14"/>
      <c r="GG431" s="14"/>
      <c r="GH431" s="14"/>
      <c r="GI431" s="14"/>
      <c r="GJ431" s="14"/>
      <c r="GK431" s="14"/>
      <c r="GL431" s="14"/>
      <c r="GM431" s="14"/>
      <c r="GN431" s="14"/>
      <c r="GO431" s="14"/>
      <c r="GP431" s="14"/>
      <c r="GQ431" s="14"/>
      <c r="GR431" s="14"/>
      <c r="GS431" s="14"/>
      <c r="GT431" s="14"/>
      <c r="GU431" s="14"/>
      <c r="GV431" s="14"/>
      <c r="GW431" s="14"/>
      <c r="GX431" s="14"/>
      <c r="GY431" s="14"/>
      <c r="GZ431" s="14"/>
      <c r="HA431" s="14"/>
      <c r="HB431" s="14"/>
      <c r="HC431" s="14"/>
      <c r="HD431" s="14"/>
      <c r="HE431" s="14"/>
      <c r="HF431" s="14"/>
      <c r="HG431" s="14"/>
      <c r="HH431" s="14"/>
      <c r="HI431" s="14"/>
      <c r="HJ431" s="14"/>
      <c r="HK431" s="14"/>
      <c r="HL431" s="14"/>
      <c r="HM431" s="14"/>
      <c r="HN431" s="14"/>
      <c r="HO431" s="14"/>
      <c r="HP431" s="14"/>
      <c r="HQ431" s="14"/>
      <c r="HR431" s="14"/>
      <c r="HS431" s="14"/>
      <c r="HT431" s="14"/>
      <c r="HU431" s="14"/>
      <c r="HV431" s="14"/>
      <c r="HW431" s="14"/>
      <c r="HX431" s="14"/>
      <c r="HY431" s="14"/>
      <c r="HZ431" s="14"/>
      <c r="IA431" s="14"/>
      <c r="IB431" s="14"/>
      <c r="IC431" s="14"/>
      <c r="ID431" s="14"/>
      <c r="IE431" s="14"/>
      <c r="IF431" s="14"/>
    </row>
    <row r="432" s="2" customFormat="1" spans="1:240">
      <c r="A432" s="9" t="s">
        <v>50</v>
      </c>
      <c r="B432" s="10"/>
      <c r="C432" s="10"/>
      <c r="D432" s="16"/>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v>-0.150448103110068</v>
      </c>
      <c r="CE432" s="15">
        <v>-0.104332342422038</v>
      </c>
      <c r="CF432" s="15">
        <v>0.0651453250357048</v>
      </c>
      <c r="CG432" s="15">
        <v>0.0259570457457623</v>
      </c>
      <c r="CH432" s="15">
        <v>0.0156892418059462</v>
      </c>
      <c r="CI432" s="15">
        <v>-0.0234559171088816</v>
      </c>
      <c r="CJ432" s="15">
        <v>-0.0891990499962382</v>
      </c>
      <c r="CK432" s="15">
        <v>-0.0745046636136366</v>
      </c>
      <c r="CL432" s="15">
        <v>-0.139639960760599</v>
      </c>
      <c r="CM432" s="15">
        <v>-0.293533069546057</v>
      </c>
      <c r="CN432" s="15">
        <v>0.983915675506594</v>
      </c>
      <c r="CO432" s="15">
        <v>-0.0615489308861725</v>
      </c>
      <c r="CP432" s="15">
        <v>-0.148816950340694</v>
      </c>
      <c r="CQ432" s="15">
        <v>0.245257323968605</v>
      </c>
      <c r="CR432" s="15">
        <v>0.246490016863419</v>
      </c>
      <c r="CS432" s="15">
        <v>-0.237038102769421</v>
      </c>
      <c r="CT432" s="15">
        <v>0.249933987741333</v>
      </c>
      <c r="CU432" s="15">
        <v>-0.136488249206826</v>
      </c>
      <c r="CV432" s="15">
        <v>-0.136689340706931</v>
      </c>
      <c r="CW432" s="15">
        <v>-0.0851916779118724</v>
      </c>
      <c r="CX432" s="15">
        <v>-0.3407597080431</v>
      </c>
      <c r="CY432" s="15">
        <v>0.598441554657761</v>
      </c>
      <c r="CZ432" s="15">
        <v>0.175559381901804</v>
      </c>
      <c r="DA432" s="15">
        <v>0.078850374213459</v>
      </c>
      <c r="DB432" s="15">
        <v>-0.121451201466237</v>
      </c>
      <c r="DC432" s="15">
        <v>0.0714381362621612</v>
      </c>
      <c r="DD432" s="15">
        <v>0.646855206884076</v>
      </c>
      <c r="DE432" s="15">
        <v>-0.0213027160802013</v>
      </c>
      <c r="DF432" s="15">
        <v>-0.152555896593273</v>
      </c>
      <c r="DG432" s="15">
        <v>0.0963531658885175</v>
      </c>
      <c r="DH432" s="15">
        <v>-0.069606983959249</v>
      </c>
      <c r="DI432" s="15" t="s">
        <v>209</v>
      </c>
      <c r="DJ432" s="15" t="s">
        <v>209</v>
      </c>
      <c r="DK432" s="15">
        <v>-0.223944584406857</v>
      </c>
      <c r="DL432" s="15">
        <v>0.0045274413316696</v>
      </c>
      <c r="DM432" s="15">
        <v>0.1925712218233</v>
      </c>
      <c r="DN432" s="15">
        <v>0.0987325255350804</v>
      </c>
      <c r="DO432" s="15">
        <v>0.177431907416865</v>
      </c>
      <c r="DP432" s="15">
        <v>-1</v>
      </c>
      <c r="DQ432" s="15" t="e">
        <v>#DIV/0!</v>
      </c>
      <c r="DR432" s="15">
        <v>-1</v>
      </c>
      <c r="DS432" s="15" t="e">
        <v>#DIV/0!</v>
      </c>
      <c r="DT432" s="14"/>
      <c r="DU432" s="14"/>
      <c r="DV432" s="14"/>
      <c r="DW432" s="14"/>
      <c r="DX432" s="14"/>
      <c r="DY432" s="14"/>
      <c r="DZ432" s="14"/>
      <c r="EA432" s="14"/>
      <c r="EB432" s="14"/>
      <c r="EC432" s="14"/>
      <c r="ED432" s="14"/>
      <c r="EE432" s="14"/>
      <c r="EF432" s="14"/>
      <c r="EG432" s="14"/>
      <c r="EH432" s="14"/>
      <c r="EI432" s="14"/>
      <c r="EJ432" s="14"/>
      <c r="EK432" s="14"/>
      <c r="EL432" s="14"/>
      <c r="EM432" s="14"/>
      <c r="EN432" s="14"/>
      <c r="EO432" s="14"/>
      <c r="EP432" s="14"/>
      <c r="EQ432" s="14"/>
      <c r="ER432" s="14"/>
      <c r="ES432" s="14"/>
      <c r="ET432" s="14"/>
      <c r="EU432" s="14"/>
      <c r="EV432" s="14"/>
      <c r="EW432" s="14"/>
      <c r="EX432" s="14"/>
      <c r="EY432" s="14"/>
      <c r="EZ432" s="14"/>
      <c r="FA432" s="14"/>
      <c r="FB432" s="14"/>
      <c r="FC432" s="14"/>
      <c r="FD432" s="14"/>
      <c r="FE432" s="14"/>
      <c r="FF432" s="14"/>
      <c r="FG432" s="14"/>
      <c r="FH432" s="14"/>
      <c r="FI432" s="14"/>
      <c r="FJ432" s="14"/>
      <c r="FK432" s="14"/>
      <c r="FL432" s="14"/>
      <c r="FM432" s="14"/>
      <c r="FN432" s="14"/>
      <c r="FO432" s="14"/>
      <c r="FP432" s="14"/>
      <c r="FQ432" s="14"/>
      <c r="FR432" s="14"/>
      <c r="FS432" s="14"/>
      <c r="FT432" s="14"/>
      <c r="FU432" s="14"/>
      <c r="FV432" s="14"/>
      <c r="FW432" s="14"/>
      <c r="FX432" s="14"/>
      <c r="FY432" s="14"/>
      <c r="FZ432" s="14"/>
      <c r="GA432" s="14"/>
      <c r="GB432" s="14"/>
      <c r="GC432" s="14"/>
      <c r="GD432" s="14"/>
      <c r="GE432" s="14"/>
      <c r="GF432" s="14"/>
      <c r="GG432" s="14"/>
      <c r="GH432" s="14"/>
      <c r="GI432" s="14"/>
      <c r="GJ432" s="14"/>
      <c r="GK432" s="14"/>
      <c r="GL432" s="14"/>
      <c r="GM432" s="14"/>
      <c r="GN432" s="14"/>
      <c r="GO432" s="14"/>
      <c r="GP432" s="14"/>
      <c r="GQ432" s="14"/>
      <c r="GR432" s="14"/>
      <c r="GS432" s="14"/>
      <c r="GT432" s="14"/>
      <c r="GU432" s="14"/>
      <c r="GV432" s="14"/>
      <c r="GW432" s="14"/>
      <c r="GX432" s="14"/>
      <c r="GY432" s="14"/>
      <c r="GZ432" s="14"/>
      <c r="HA432" s="14"/>
      <c r="HB432" s="14"/>
      <c r="HC432" s="14"/>
      <c r="HD432" s="14"/>
      <c r="HE432" s="14"/>
      <c r="HF432" s="14"/>
      <c r="HG432" s="14"/>
      <c r="HH432" s="14"/>
      <c r="HI432" s="14"/>
      <c r="HJ432" s="14"/>
      <c r="HK432" s="14"/>
      <c r="HL432" s="14"/>
      <c r="HM432" s="14"/>
      <c r="HN432" s="14"/>
      <c r="HO432" s="14"/>
      <c r="HP432" s="14"/>
      <c r="HQ432" s="14"/>
      <c r="HR432" s="14"/>
      <c r="HS432" s="14"/>
      <c r="HT432" s="14"/>
      <c r="HU432" s="14"/>
      <c r="HV432" s="14"/>
      <c r="HW432" s="14"/>
      <c r="HX432" s="14"/>
      <c r="HY432" s="14"/>
      <c r="HZ432" s="14"/>
      <c r="IA432" s="14"/>
      <c r="IB432" s="14"/>
      <c r="IC432" s="14"/>
      <c r="ID432" s="14"/>
      <c r="IE432" s="14"/>
      <c r="IF432" s="14"/>
    </row>
    <row r="433" s="2" customFormat="1" spans="1:240">
      <c r="A433" s="9" t="s">
        <v>52</v>
      </c>
      <c r="B433" s="10"/>
      <c r="C433" s="10"/>
      <c r="D433" s="16"/>
      <c r="E433" s="15">
        <v>0.175456744035654</v>
      </c>
      <c r="F433" s="15">
        <v>0.209423014888676</v>
      </c>
      <c r="G433" s="15">
        <v>-0.167155425219949</v>
      </c>
      <c r="H433" s="15">
        <v>0.188387805514785</v>
      </c>
      <c r="I433" s="15">
        <v>-0.0282068822707947</v>
      </c>
      <c r="J433" s="15">
        <v>0.128507739998143</v>
      </c>
      <c r="K433" s="15">
        <v>0.0364945432896882</v>
      </c>
      <c r="L433" s="15">
        <v>0.147298828587274</v>
      </c>
      <c r="M433" s="15">
        <v>-0.10521400801696</v>
      </c>
      <c r="N433" s="15">
        <v>-0.271146629261777</v>
      </c>
      <c r="O433" s="15">
        <v>0.0437344026428397</v>
      </c>
      <c r="P433" s="15">
        <v>0.107743567093113</v>
      </c>
      <c r="Q433" s="15">
        <v>0.0973865532572626</v>
      </c>
      <c r="R433" s="15">
        <v>-0.103698318609977</v>
      </c>
      <c r="S433" s="15">
        <v>0.0116327332407844</v>
      </c>
      <c r="T433" s="15">
        <v>-0.0375806345777616</v>
      </c>
      <c r="U433" s="15">
        <v>0.00678800516747402</v>
      </c>
      <c r="V433" s="15">
        <v>-0.0940501162069638</v>
      </c>
      <c r="W433" s="15">
        <v>-0.0507283180627</v>
      </c>
      <c r="X433" s="15">
        <v>0.0182820776471559</v>
      </c>
      <c r="Y433" s="15">
        <v>-0.0632183908045946</v>
      </c>
      <c r="Z433" s="15">
        <v>-0.101730254271071</v>
      </c>
      <c r="AA433" s="15">
        <v>0.129281026434612</v>
      </c>
      <c r="AB433" s="15">
        <v>-0.0903628410309256</v>
      </c>
      <c r="AC433" s="15">
        <v>0.01336857771731</v>
      </c>
      <c r="AD433" s="15">
        <v>-0.0179726627090477</v>
      </c>
      <c r="AE433" s="15">
        <v>0.0379310344827588</v>
      </c>
      <c r="AF433" s="15">
        <v>-0.0130813948715578</v>
      </c>
      <c r="AG433" s="15">
        <v>0.119927818420192</v>
      </c>
      <c r="AH433" s="15">
        <v>-0.00405882544841085</v>
      </c>
      <c r="AI433" s="15">
        <v>-0.0408921933085519</v>
      </c>
      <c r="AJ433" s="15">
        <v>0.151291466447736</v>
      </c>
      <c r="AK433" s="15">
        <v>0.176612298126579</v>
      </c>
      <c r="AL433" s="15">
        <v>-0.0304785740668605</v>
      </c>
      <c r="AM433" s="15">
        <v>-0.0120976326795923</v>
      </c>
      <c r="AN433" s="15">
        <v>0.243356582729274</v>
      </c>
      <c r="AO433" s="15">
        <v>0.0533858711544788</v>
      </c>
      <c r="AP433" s="15">
        <v>0.0930534394055631</v>
      </c>
      <c r="AQ433" s="15">
        <v>0.0753378762806525</v>
      </c>
      <c r="AR433" s="15">
        <v>-0.102911044099415</v>
      </c>
      <c r="AS433" s="15">
        <v>0.0234730502452531</v>
      </c>
      <c r="AT433" s="15">
        <v>-0.135419077290361</v>
      </c>
      <c r="AU433" s="15">
        <v>-0.0502116504106407</v>
      </c>
      <c r="AV433" s="15">
        <v>-0.0305462124003808</v>
      </c>
      <c r="AW433" s="15">
        <v>0.0183487831029747</v>
      </c>
      <c r="AX433" s="15">
        <v>0.017210191789041</v>
      </c>
      <c r="AY433" s="15">
        <v>-0.0033866710476752</v>
      </c>
      <c r="AZ433" s="15">
        <v>0.049198526490249</v>
      </c>
      <c r="BA433" s="15">
        <v>-0.113943251118932</v>
      </c>
      <c r="BB433" s="15">
        <v>-0.103064769843845</v>
      </c>
      <c r="BC433" s="15">
        <v>0.173236633027667</v>
      </c>
      <c r="BD433" s="15">
        <v>0.215213402320147</v>
      </c>
      <c r="BE433" s="15">
        <v>-0.215402008247598</v>
      </c>
      <c r="BF433" s="15">
        <v>-0.047483257155418</v>
      </c>
      <c r="BG433" s="15">
        <v>0.146149405448763</v>
      </c>
      <c r="BH433" s="15">
        <v>-0.113354281500215</v>
      </c>
      <c r="BI433" s="15">
        <v>0.0428154295599246</v>
      </c>
      <c r="BJ433" s="15">
        <v>-0.315113238053236</v>
      </c>
      <c r="BK433" s="15">
        <v>-0.089704286154914</v>
      </c>
      <c r="BL433" s="15">
        <v>-0.0923462001463501</v>
      </c>
      <c r="BM433" s="15">
        <v>0.261479031499665</v>
      </c>
      <c r="BN433" s="15">
        <v>-0.0180393540763331</v>
      </c>
      <c r="BO433" s="15">
        <v>0.0686414371223349</v>
      </c>
      <c r="BP433" s="15">
        <v>-0.000879793566297193</v>
      </c>
      <c r="BQ433" s="15">
        <v>0.255126503579166</v>
      </c>
      <c r="BR433" s="15">
        <v>-0.102801319966131</v>
      </c>
      <c r="BS433" s="15">
        <v>0.14632911721433</v>
      </c>
      <c r="BT433" s="15">
        <v>0.307252595935633</v>
      </c>
      <c r="BU433" s="15">
        <v>0.195854884367416</v>
      </c>
      <c r="BV433" s="15">
        <v>-0.371800663172331</v>
      </c>
      <c r="BW433" s="15">
        <v>0.0487400778686584</v>
      </c>
      <c r="BX433" s="15">
        <v>0.192905776859308</v>
      </c>
      <c r="BY433" s="15">
        <v>0.519453729962978</v>
      </c>
      <c r="BZ433" s="15">
        <v>0.223839344438295</v>
      </c>
      <c r="CA433" s="15">
        <v>0.766099217922795</v>
      </c>
      <c r="CB433" s="15">
        <v>-0.32037454489558</v>
      </c>
      <c r="CC433" s="15">
        <v>0.117725531323486</v>
      </c>
      <c r="CD433" s="15">
        <v>-0.203264979728278</v>
      </c>
      <c r="CE433" s="15">
        <v>-0.0742054382951776</v>
      </c>
      <c r="CF433" s="15">
        <v>0.0312500000104421</v>
      </c>
      <c r="CG433" s="15">
        <v>0.216204266937122</v>
      </c>
      <c r="CH433" s="15">
        <v>-0.195520930062759</v>
      </c>
      <c r="CI433" s="15">
        <v>-0.0805373990822161</v>
      </c>
      <c r="CJ433" s="15">
        <v>-0.0940615357903354</v>
      </c>
      <c r="CK433" s="15">
        <v>-0.0220525438510977</v>
      </c>
      <c r="CL433" s="15">
        <v>-0.0283460257219339</v>
      </c>
      <c r="CM433" s="15">
        <v>0.259657613345825</v>
      </c>
      <c r="CN433" s="15">
        <v>-0.092850435611056</v>
      </c>
      <c r="CO433" s="15">
        <v>-0.117203078006562</v>
      </c>
      <c r="CP433" s="15">
        <v>-0.23691962699788</v>
      </c>
      <c r="CQ433" s="15">
        <v>-0.12137232718989</v>
      </c>
      <c r="CR433" s="15">
        <v>0.227991175009899</v>
      </c>
      <c r="CS433" s="15">
        <v>-0.0007391936393637</v>
      </c>
      <c r="CT433" s="15">
        <v>0.0613070244687031</v>
      </c>
      <c r="CU433" s="15">
        <v>-0.131466241571852</v>
      </c>
      <c r="CV433" s="15">
        <v>0.16682097612295</v>
      </c>
      <c r="CW433" s="15">
        <v>-0.0836161159582026</v>
      </c>
      <c r="CX433" s="15">
        <v>-0.13516483515444</v>
      </c>
      <c r="CY433" s="15">
        <v>0.017069654379281</v>
      </c>
      <c r="CZ433" s="15">
        <v>0.0949497444964826</v>
      </c>
      <c r="DA433" s="15">
        <v>-0.10122160187938</v>
      </c>
      <c r="DB433" s="15">
        <v>-0.0654900843755073</v>
      </c>
      <c r="DC433" s="15">
        <v>-0.0238542830562742</v>
      </c>
      <c r="DD433" s="15">
        <v>-0.343774725370541</v>
      </c>
      <c r="DE433" s="15">
        <v>-0.0072070191669521</v>
      </c>
      <c r="DF433" s="15">
        <v>-0.251632074188582</v>
      </c>
      <c r="DG433" s="15">
        <v>0.164178438861599</v>
      </c>
      <c r="DH433" s="15">
        <v>0.158387214959763</v>
      </c>
      <c r="DI433" s="15">
        <v>0.04127971873842</v>
      </c>
      <c r="DJ433" s="15">
        <v>0.0713600986458254</v>
      </c>
      <c r="DK433" s="15">
        <v>-0.11151781200427</v>
      </c>
      <c r="DL433" s="15">
        <v>-0.0407964653009926</v>
      </c>
      <c r="DM433" s="15">
        <v>0.0866245677715365</v>
      </c>
      <c r="DN433" s="15">
        <v>0.151526241733036</v>
      </c>
      <c r="DO433" s="15">
        <v>-0.0358637441744423</v>
      </c>
      <c r="DP433" s="15">
        <v>-1</v>
      </c>
      <c r="DQ433" s="15" t="e">
        <v>#DIV/0!</v>
      </c>
      <c r="DR433" s="15">
        <v>-1</v>
      </c>
      <c r="DS433" s="15" t="e">
        <v>#DIV/0!</v>
      </c>
      <c r="DT433" s="14"/>
      <c r="DU433" s="14"/>
      <c r="DV433" s="14"/>
      <c r="DW433" s="14"/>
      <c r="DX433" s="14"/>
      <c r="DY433" s="14"/>
      <c r="DZ433" s="14"/>
      <c r="EA433" s="14"/>
      <c r="EB433" s="14"/>
      <c r="EC433" s="14"/>
      <c r="ED433" s="14"/>
      <c r="EE433" s="14"/>
      <c r="EF433" s="14"/>
      <c r="EG433" s="14"/>
      <c r="EH433" s="14"/>
      <c r="EI433" s="14"/>
      <c r="EJ433" s="14"/>
      <c r="EK433" s="14"/>
      <c r="EL433" s="14"/>
      <c r="EM433" s="14"/>
      <c r="EN433" s="14"/>
      <c r="EO433" s="14"/>
      <c r="EP433" s="14"/>
      <c r="EQ433" s="14"/>
      <c r="ER433" s="14"/>
      <c r="ES433" s="14"/>
      <c r="ET433" s="14"/>
      <c r="EU433" s="14"/>
      <c r="EV433" s="14"/>
      <c r="EW433" s="14"/>
      <c r="EX433" s="14"/>
      <c r="EY433" s="14"/>
      <c r="EZ433" s="14"/>
      <c r="FA433" s="14"/>
      <c r="FB433" s="14"/>
      <c r="FC433" s="14"/>
      <c r="FD433" s="14"/>
      <c r="FE433" s="14"/>
      <c r="FF433" s="14"/>
      <c r="FG433" s="14"/>
      <c r="FH433" s="14"/>
      <c r="FI433" s="14"/>
      <c r="FJ433" s="14"/>
      <c r="FK433" s="14"/>
      <c r="FL433" s="14"/>
      <c r="FM433" s="14"/>
      <c r="FN433" s="14"/>
      <c r="FO433" s="14"/>
      <c r="FP433" s="14"/>
      <c r="FQ433" s="14"/>
      <c r="FR433" s="14"/>
      <c r="FS433" s="14"/>
      <c r="FT433" s="14"/>
      <c r="FU433" s="14"/>
      <c r="FV433" s="14"/>
      <c r="FW433" s="14"/>
      <c r="FX433" s="14"/>
      <c r="FY433" s="14"/>
      <c r="FZ433" s="14"/>
      <c r="GA433" s="14"/>
      <c r="GB433" s="14"/>
      <c r="GC433" s="14"/>
      <c r="GD433" s="14"/>
      <c r="GE433" s="14"/>
      <c r="GF433" s="14"/>
      <c r="GG433" s="14"/>
      <c r="GH433" s="14"/>
      <c r="GI433" s="14"/>
      <c r="GJ433" s="14"/>
      <c r="GK433" s="14"/>
      <c r="GL433" s="14"/>
      <c r="GM433" s="14"/>
      <c r="GN433" s="14"/>
      <c r="GO433" s="14"/>
      <c r="GP433" s="14"/>
      <c r="GQ433" s="14"/>
      <c r="GR433" s="14"/>
      <c r="GS433" s="14"/>
      <c r="GT433" s="14"/>
      <c r="GU433" s="14"/>
      <c r="GV433" s="14"/>
      <c r="GW433" s="14"/>
      <c r="GX433" s="14"/>
      <c r="GY433" s="14"/>
      <c r="GZ433" s="14"/>
      <c r="HA433" s="14"/>
      <c r="HB433" s="14"/>
      <c r="HC433" s="14"/>
      <c r="HD433" s="14"/>
      <c r="HE433" s="14"/>
      <c r="HF433" s="14"/>
      <c r="HG433" s="14"/>
      <c r="HH433" s="14"/>
      <c r="HI433" s="14"/>
      <c r="HJ433" s="14"/>
      <c r="HK433" s="14"/>
      <c r="HL433" s="14"/>
      <c r="HM433" s="14"/>
      <c r="HN433" s="14"/>
      <c r="HO433" s="14"/>
      <c r="HP433" s="14"/>
      <c r="HQ433" s="14"/>
      <c r="HR433" s="14"/>
      <c r="HS433" s="14"/>
      <c r="HT433" s="14"/>
      <c r="HU433" s="14"/>
      <c r="HV433" s="14"/>
      <c r="HW433" s="14"/>
      <c r="HX433" s="14"/>
      <c r="HY433" s="14"/>
      <c r="HZ433" s="14"/>
      <c r="IA433" s="14"/>
      <c r="IB433" s="14"/>
      <c r="IC433" s="14"/>
      <c r="ID433" s="14"/>
      <c r="IE433" s="14"/>
      <c r="IF433" s="14"/>
    </row>
    <row r="434" s="2" customFormat="1" spans="1:240">
      <c r="A434" s="9" t="s">
        <v>53</v>
      </c>
      <c r="B434" s="10"/>
      <c r="C434" s="10"/>
      <c r="D434" s="16"/>
      <c r="E434" s="15"/>
      <c r="F434" s="15"/>
      <c r="G434" s="15"/>
      <c r="H434" s="15"/>
      <c r="I434" s="15"/>
      <c r="J434" s="15"/>
      <c r="K434" s="15"/>
      <c r="L434" s="15"/>
      <c r="M434" s="15"/>
      <c r="N434" s="15"/>
      <c r="O434" s="15"/>
      <c r="P434" s="15"/>
      <c r="Q434" s="15"/>
      <c r="R434" s="15"/>
      <c r="S434" s="15"/>
      <c r="T434" s="15"/>
      <c r="U434" s="15"/>
      <c r="V434" s="15"/>
      <c r="W434" s="15"/>
      <c r="X434" s="15"/>
      <c r="Y434" s="15"/>
      <c r="Z434" s="15"/>
      <c r="AA434" s="15">
        <v>0.109525645969921</v>
      </c>
      <c r="AB434" s="15">
        <v>0.0747306221758768</v>
      </c>
      <c r="AC434" s="15">
        <v>0.0118157488124417</v>
      </c>
      <c r="AD434" s="15">
        <v>-0.181286549707602</v>
      </c>
      <c r="AE434" s="15">
        <v>0.0351503759398506</v>
      </c>
      <c r="AF434" s="15">
        <v>-0.109237322881227</v>
      </c>
      <c r="AG434" s="15">
        <v>0.0162411977716206</v>
      </c>
      <c r="AH434" s="15">
        <v>-0.0845717403343875</v>
      </c>
      <c r="AI434" s="15">
        <v>0.115007818608287</v>
      </c>
      <c r="AJ434" s="15">
        <v>0.0405581116472296</v>
      </c>
      <c r="AK434" s="15">
        <v>0.00820770519263125</v>
      </c>
      <c r="AL434" s="15">
        <v>-0.269293232927771</v>
      </c>
      <c r="AM434" s="15">
        <v>0.00737100737100782</v>
      </c>
      <c r="AN434" s="15">
        <v>-0.00517650984000573</v>
      </c>
      <c r="AO434" s="15">
        <v>0.0593283933047215</v>
      </c>
      <c r="AP434" s="15">
        <v>0.086303115594828</v>
      </c>
      <c r="AQ434" s="15">
        <v>-0.126388888888889</v>
      </c>
      <c r="AR434" s="15">
        <v>0.0793405702273773</v>
      </c>
      <c r="AS434" s="15">
        <v>-0.122160618182723</v>
      </c>
      <c r="AT434" s="15">
        <v>-0.0768485874797471</v>
      </c>
      <c r="AU434" s="15">
        <v>-0.124114426596394</v>
      </c>
      <c r="AV434" s="15">
        <v>0.0712319339298009</v>
      </c>
      <c r="AW434" s="15">
        <v>0.0559590302353326</v>
      </c>
      <c r="AX434" s="15">
        <v>-0.25757181541021</v>
      </c>
      <c r="AY434" s="15">
        <v>0.0678884416045666</v>
      </c>
      <c r="AZ434" s="15">
        <v>0.178617007718922</v>
      </c>
      <c r="BA434" s="15">
        <v>-0.0444130768212386</v>
      </c>
      <c r="BB434" s="15">
        <v>0.0112000092906828</v>
      </c>
      <c r="BC434" s="15">
        <v>-9.85106413441406e-5</v>
      </c>
      <c r="BD434" s="15">
        <v>-0.102832030271418</v>
      </c>
      <c r="BE434" s="15">
        <v>-0.0556140929605886</v>
      </c>
      <c r="BF434" s="15">
        <v>0.0970996216897819</v>
      </c>
      <c r="BG434" s="15">
        <v>-0.0369782097803183</v>
      </c>
      <c r="BH434" s="15">
        <v>-0.0222222222222175</v>
      </c>
      <c r="BI434" s="15">
        <v>0.0539772727272725</v>
      </c>
      <c r="BJ434" s="15">
        <v>-0.251602780081977</v>
      </c>
      <c r="BK434" s="15">
        <v>-0.0649479722710855</v>
      </c>
      <c r="BL434" s="15">
        <v>-0.128823782852216</v>
      </c>
      <c r="BM434" s="15">
        <v>0.137793786559768</v>
      </c>
      <c r="BN434" s="15">
        <v>0.0686072370741715</v>
      </c>
      <c r="BO434" s="15">
        <v>0.299924069855731</v>
      </c>
      <c r="BP434" s="15">
        <v>-0.0724530406794065</v>
      </c>
      <c r="BQ434" s="15">
        <v>0.0845455188095878</v>
      </c>
      <c r="BR434" s="15">
        <v>0.00735143092468937</v>
      </c>
      <c r="BS434" s="15">
        <v>0.0281928909587106</v>
      </c>
      <c r="BT434" s="15">
        <v>-0.0280806284342778</v>
      </c>
      <c r="BU434" s="15">
        <v>-0.0350564468211508</v>
      </c>
      <c r="BV434" s="15">
        <v>-0.198427637307643</v>
      </c>
      <c r="BW434" s="15">
        <v>0.0284334969992743</v>
      </c>
      <c r="BX434" s="15">
        <v>0.219672778488456</v>
      </c>
      <c r="BY434" s="15">
        <v>0.0525420427350853</v>
      </c>
      <c r="BZ434" s="15">
        <v>0.0529750005611049</v>
      </c>
      <c r="CA434" s="15">
        <v>0.148081168635383</v>
      </c>
      <c r="CB434" s="15">
        <v>-0.0762336033713226</v>
      </c>
      <c r="CC434" s="15">
        <v>0.0528069589886473</v>
      </c>
      <c r="CD434" s="15">
        <v>-0.00662509742790385</v>
      </c>
      <c r="CE434" s="15">
        <v>-0.0295621276361142</v>
      </c>
      <c r="CF434" s="15">
        <v>-0.023634213769905</v>
      </c>
      <c r="CG434" s="15">
        <v>0.063074352548034</v>
      </c>
      <c r="CH434" s="15">
        <v>-0.254279492957892</v>
      </c>
      <c r="CI434" s="15">
        <v>0.0982379334609171</v>
      </c>
      <c r="CJ434" s="15">
        <v>-0.0791270475093051</v>
      </c>
      <c r="CK434" s="15">
        <v>-0.0855276932836545</v>
      </c>
      <c r="CL434" s="15">
        <v>0.15408664582403</v>
      </c>
      <c r="CM434" s="15">
        <v>-0.0247678018575834</v>
      </c>
      <c r="CN434" s="15">
        <v>-0.150578906411134</v>
      </c>
      <c r="CO434" s="15">
        <v>0.00488630790461797</v>
      </c>
      <c r="CP434" s="15">
        <v>0.0265625055401904</v>
      </c>
      <c r="CQ434" s="15">
        <v>-0.00201671243449197</v>
      </c>
      <c r="CR434" s="15">
        <v>0.107525877074453</v>
      </c>
      <c r="CS434" s="15">
        <v>0.0576842437549736</v>
      </c>
      <c r="CT434" s="15">
        <v>-0.145884123849631</v>
      </c>
      <c r="CU434" s="15">
        <v>0.12216176933633</v>
      </c>
      <c r="CV434" s="15">
        <v>0.0694321601412364</v>
      </c>
      <c r="CW434" s="15">
        <v>0.146793347923285</v>
      </c>
      <c r="CX434" s="15">
        <v>-0.0610013902096846</v>
      </c>
      <c r="CY434" s="15">
        <v>0.0424076802480091</v>
      </c>
      <c r="CZ434" s="15">
        <v>-0.0112962439988729</v>
      </c>
      <c r="DA434" s="15">
        <v>-0.0140315126150634</v>
      </c>
      <c r="DB434" s="15">
        <v>-0.0264473557604052</v>
      </c>
      <c r="DC434" s="15">
        <v>0.00242795534703455</v>
      </c>
      <c r="DD434" s="15">
        <v>-0.00482875505833258</v>
      </c>
      <c r="DE434" s="15">
        <v>-0.0535894115909795</v>
      </c>
      <c r="DF434" s="15">
        <v>-0.256597945387713</v>
      </c>
      <c r="DG434" s="15">
        <v>0.0782215700377613</v>
      </c>
      <c r="DH434" s="15">
        <v>-0.0688995215310992</v>
      </c>
      <c r="DI434" s="15">
        <v>0.0479808248573401</v>
      </c>
      <c r="DJ434" s="15">
        <v>0.0395741702728245</v>
      </c>
      <c r="DK434" s="15">
        <v>-0.21703919663103</v>
      </c>
      <c r="DL434" s="15">
        <v>-0.101059577217424</v>
      </c>
      <c r="DM434" s="15">
        <v>-0.108812544340304</v>
      </c>
      <c r="DN434" s="15">
        <v>0.315214862940205</v>
      </c>
      <c r="DO434" s="15">
        <v>-0.147834274923368</v>
      </c>
      <c r="DP434" s="15">
        <v>-1</v>
      </c>
      <c r="DQ434" s="15" t="e">
        <v>#DIV/0!</v>
      </c>
      <c r="DR434" s="15">
        <v>-1</v>
      </c>
      <c r="DS434" s="15" t="e">
        <v>#DIV/0!</v>
      </c>
      <c r="DT434" s="14"/>
      <c r="DU434" s="14"/>
      <c r="DV434" s="14"/>
      <c r="DW434" s="14"/>
      <c r="DX434" s="14"/>
      <c r="DY434" s="14"/>
      <c r="DZ434" s="14"/>
      <c r="EA434" s="14"/>
      <c r="EB434" s="14"/>
      <c r="EC434" s="14"/>
      <c r="ED434" s="14"/>
      <c r="EE434" s="14"/>
      <c r="EF434" s="14"/>
      <c r="EG434" s="14"/>
      <c r="EH434" s="14"/>
      <c r="EI434" s="14"/>
      <c r="EJ434" s="14"/>
      <c r="EK434" s="14"/>
      <c r="EL434" s="14"/>
      <c r="EM434" s="14"/>
      <c r="EN434" s="14"/>
      <c r="EO434" s="14"/>
      <c r="EP434" s="14"/>
      <c r="EQ434" s="14"/>
      <c r="ER434" s="14"/>
      <c r="ES434" s="14"/>
      <c r="ET434" s="14"/>
      <c r="EU434" s="14"/>
      <c r="EV434" s="14"/>
      <c r="EW434" s="14"/>
      <c r="EX434" s="14"/>
      <c r="EY434" s="14"/>
      <c r="EZ434" s="14"/>
      <c r="FA434" s="14"/>
      <c r="FB434" s="14"/>
      <c r="FC434" s="14"/>
      <c r="FD434" s="14"/>
      <c r="FE434" s="14"/>
      <c r="FF434" s="14"/>
      <c r="FG434" s="14"/>
      <c r="FH434" s="14"/>
      <c r="FI434" s="14"/>
      <c r="FJ434" s="14"/>
      <c r="FK434" s="14"/>
      <c r="FL434" s="14"/>
      <c r="FM434" s="14"/>
      <c r="FN434" s="14"/>
      <c r="FO434" s="14"/>
      <c r="FP434" s="14"/>
      <c r="FQ434" s="14"/>
      <c r="FR434" s="14"/>
      <c r="FS434" s="14"/>
      <c r="FT434" s="14"/>
      <c r="FU434" s="14"/>
      <c r="FV434" s="14"/>
      <c r="FW434" s="14"/>
      <c r="FX434" s="14"/>
      <c r="FY434" s="14"/>
      <c r="FZ434" s="14"/>
      <c r="GA434" s="14"/>
      <c r="GB434" s="14"/>
      <c r="GC434" s="14"/>
      <c r="GD434" s="14"/>
      <c r="GE434" s="14"/>
      <c r="GF434" s="14"/>
      <c r="GG434" s="14"/>
      <c r="GH434" s="14"/>
      <c r="GI434" s="14"/>
      <c r="GJ434" s="14"/>
      <c r="GK434" s="14"/>
      <c r="GL434" s="14"/>
      <c r="GM434" s="14"/>
      <c r="GN434" s="14"/>
      <c r="GO434" s="14"/>
      <c r="GP434" s="14"/>
      <c r="GQ434" s="14"/>
      <c r="GR434" s="14"/>
      <c r="GS434" s="14"/>
      <c r="GT434" s="14"/>
      <c r="GU434" s="14"/>
      <c r="GV434" s="14"/>
      <c r="GW434" s="14"/>
      <c r="GX434" s="14"/>
      <c r="GY434" s="14"/>
      <c r="GZ434" s="14"/>
      <c r="HA434" s="14"/>
      <c r="HB434" s="14"/>
      <c r="HC434" s="14"/>
      <c r="HD434" s="14"/>
      <c r="HE434" s="14"/>
      <c r="HF434" s="14"/>
      <c r="HG434" s="14"/>
      <c r="HH434" s="14"/>
      <c r="HI434" s="14"/>
      <c r="HJ434" s="14"/>
      <c r="HK434" s="14"/>
      <c r="HL434" s="14"/>
      <c r="HM434" s="14"/>
      <c r="HN434" s="14"/>
      <c r="HO434" s="14"/>
      <c r="HP434" s="14"/>
      <c r="HQ434" s="14"/>
      <c r="HR434" s="14"/>
      <c r="HS434" s="14"/>
      <c r="HT434" s="14"/>
      <c r="HU434" s="14"/>
      <c r="HV434" s="14"/>
      <c r="HW434" s="14"/>
      <c r="HX434" s="14"/>
      <c r="HY434" s="14"/>
      <c r="HZ434" s="14"/>
      <c r="IA434" s="14"/>
      <c r="IB434" s="14"/>
      <c r="IC434" s="14"/>
      <c r="ID434" s="14"/>
      <c r="IE434" s="14"/>
      <c r="IF434" s="14"/>
    </row>
    <row r="435" s="2" customFormat="1" spans="1:240">
      <c r="A435" s="9" t="s">
        <v>54</v>
      </c>
      <c r="B435" s="10"/>
      <c r="C435" s="10"/>
      <c r="D435" s="16"/>
      <c r="E435" s="15">
        <v>-0.07842681707236</v>
      </c>
      <c r="F435" s="15">
        <v>-0.0427156124538995</v>
      </c>
      <c r="G435" s="15">
        <v>-0.0306330823745916</v>
      </c>
      <c r="H435" s="15">
        <v>0.0606227984978636</v>
      </c>
      <c r="I435" s="15">
        <v>-0.0808321936356625</v>
      </c>
      <c r="J435" s="15">
        <v>-0.167657167239108</v>
      </c>
      <c r="K435" s="15">
        <v>-0.0988180216202285</v>
      </c>
      <c r="L435" s="15">
        <v>-0.0204631100584557</v>
      </c>
      <c r="M435" s="15">
        <v>-0.0813633859356028</v>
      </c>
      <c r="N435" s="15">
        <v>-0.0419506174276845</v>
      </c>
      <c r="O435" s="15">
        <v>0.319310382496205</v>
      </c>
      <c r="P435" s="15">
        <v>-0.05559193925742</v>
      </c>
      <c r="Q435" s="15">
        <v>0.0287730727470099</v>
      </c>
      <c r="R435" s="15">
        <v>-0.0335623136311757</v>
      </c>
      <c r="S435" s="15">
        <v>0.115870400878636</v>
      </c>
      <c r="T435" s="15">
        <v>0.229950059632897</v>
      </c>
      <c r="U435" s="15">
        <v>-0.0236831373117327</v>
      </c>
      <c r="V435" s="15">
        <v>-0.0368046828817425</v>
      </c>
      <c r="W435" s="15">
        <v>0.0612601877281174</v>
      </c>
      <c r="X435" s="15">
        <v>0.0574671280626364</v>
      </c>
      <c r="Y435" s="15">
        <v>-0.0257434531735474</v>
      </c>
      <c r="Z435" s="15">
        <v>-0.2508427995553</v>
      </c>
      <c r="AA435" s="15">
        <v>0.330006029478343</v>
      </c>
      <c r="AB435" s="15">
        <v>-0.00566369311482728</v>
      </c>
      <c r="AC435" s="15">
        <v>-0.0348935337626013</v>
      </c>
      <c r="AD435" s="15">
        <v>0.6126274886183</v>
      </c>
      <c r="AE435" s="15">
        <v>0.0773076923076923</v>
      </c>
      <c r="AF435" s="15">
        <v>0.00678329168154268</v>
      </c>
      <c r="AG435" s="15">
        <v>-0.142103167110491</v>
      </c>
      <c r="AH435" s="15">
        <v>0.0969581749049417</v>
      </c>
      <c r="AI435" s="15">
        <v>-0.0537261698440191</v>
      </c>
      <c r="AJ435" s="15">
        <v>0.0543554816497365</v>
      </c>
      <c r="AK435" s="15">
        <v>0.100448740316288</v>
      </c>
      <c r="AL435" s="15">
        <v>-0.486009557962988</v>
      </c>
      <c r="AM435" s="15">
        <v>-0.175218302715524</v>
      </c>
      <c r="AN435" s="15">
        <v>-0.0208019853281191</v>
      </c>
      <c r="AO435" s="15">
        <v>0.0716539993450371</v>
      </c>
      <c r="AP435" s="15">
        <v>0.0422788694754193</v>
      </c>
      <c r="AQ435" s="15">
        <v>0.0369818070016004</v>
      </c>
      <c r="AR435" s="15">
        <v>0.016832185311155</v>
      </c>
      <c r="AS435" s="15">
        <v>0.0592333161160323</v>
      </c>
      <c r="AT435" s="15">
        <v>-0.00331801833714251</v>
      </c>
      <c r="AU435" s="15">
        <v>-0.0980068051746198</v>
      </c>
      <c r="AV435" s="15">
        <v>-0.037574382068599</v>
      </c>
      <c r="AW435" s="15">
        <v>-0.0750299682560946</v>
      </c>
      <c r="AX435" s="15">
        <v>0.00158468710356896</v>
      </c>
      <c r="AY435" s="15">
        <v>0.0767372807206179</v>
      </c>
      <c r="AZ435" s="15">
        <v>-0.0173800015504114</v>
      </c>
      <c r="BA435" s="15">
        <v>0.0302267000325782</v>
      </c>
      <c r="BB435" s="15">
        <v>-0.228922159554303</v>
      </c>
      <c r="BC435" s="15">
        <v>-0.0129843715190527</v>
      </c>
      <c r="BD435" s="15">
        <v>0.000371165795984618</v>
      </c>
      <c r="BE435" s="15">
        <v>-0.0375355962197045</v>
      </c>
      <c r="BF435" s="15">
        <v>0.0957116969218048</v>
      </c>
      <c r="BG435" s="15">
        <v>0.0502476969682293</v>
      </c>
      <c r="BH435" s="15">
        <v>0.0717410485168222</v>
      </c>
      <c r="BI435" s="15">
        <v>0.0510903398807856</v>
      </c>
      <c r="BJ435" s="15">
        <v>-0.16864666147237</v>
      </c>
      <c r="BK435" s="15">
        <v>-0.0973259512652512</v>
      </c>
      <c r="BL435" s="15">
        <v>-0.420089691550673</v>
      </c>
      <c r="BM435" s="15">
        <v>2.0213862103497</v>
      </c>
      <c r="BN435" s="15">
        <v>0.0100307730411409</v>
      </c>
      <c r="BO435" s="15">
        <v>0.129781135269643</v>
      </c>
      <c r="BP435" s="15">
        <v>0.0244113334130034</v>
      </c>
      <c r="BQ435" s="15">
        <v>0.753836704627104</v>
      </c>
      <c r="BR435" s="15">
        <v>0.0344275456624217</v>
      </c>
      <c r="BS435" s="15">
        <v>-0.0155233185966316</v>
      </c>
      <c r="BT435" s="15">
        <v>0.0958696385081044</v>
      </c>
      <c r="BU435" s="15">
        <v>0.174072630175649</v>
      </c>
      <c r="BV435" s="15">
        <v>-0.725221744665057</v>
      </c>
      <c r="BW435" s="15">
        <v>0.185694400985593</v>
      </c>
      <c r="BX435" s="15">
        <v>0.0986735578164295</v>
      </c>
      <c r="BY435" s="15">
        <v>0.0972533417218473</v>
      </c>
      <c r="BZ435" s="15">
        <v>-0.131930089262259</v>
      </c>
      <c r="CA435" s="15">
        <v>-0.0773450359606773</v>
      </c>
      <c r="CB435" s="15">
        <v>-0.0909621385004644</v>
      </c>
      <c r="CC435" s="15">
        <v>0.0387791266650637</v>
      </c>
      <c r="CD435" s="15">
        <v>-0.167875070404152</v>
      </c>
      <c r="CE435" s="15">
        <v>0.14465962047375</v>
      </c>
      <c r="CF435" s="15">
        <v>0.615154078596823</v>
      </c>
      <c r="CG435" s="15">
        <v>-0.0745261821167652</v>
      </c>
      <c r="CH435" s="15">
        <v>-0.586297817017746</v>
      </c>
      <c r="CI435" s="15">
        <v>0.00871078542720016</v>
      </c>
      <c r="CJ435" s="15">
        <v>-0.0204081653263924</v>
      </c>
      <c r="CK435" s="15">
        <v>-0.121453901223937</v>
      </c>
      <c r="CL435" s="15">
        <v>0.10749720119544</v>
      </c>
      <c r="CM435" s="15">
        <v>-0.055295221233722</v>
      </c>
      <c r="CN435" s="15">
        <v>0.154279981351689</v>
      </c>
      <c r="CO435" s="15">
        <v>-0.221550721267702</v>
      </c>
      <c r="CP435" s="15">
        <v>-0.291720747659177</v>
      </c>
      <c r="CQ435" s="15">
        <v>0.113060430619451</v>
      </c>
      <c r="CR435" s="15">
        <v>-0.121350488233555</v>
      </c>
      <c r="CS435" s="15">
        <v>-0.0241071425737148</v>
      </c>
      <c r="CT435" s="15">
        <v>1.4466066939624</v>
      </c>
      <c r="CU435" s="15">
        <v>-0.154142069381473</v>
      </c>
      <c r="CV435" s="15">
        <v>0.0241999050885684</v>
      </c>
      <c r="CW435" s="15">
        <v>-0.0181818196587817</v>
      </c>
      <c r="CX435" s="15">
        <v>-0.201441017403539</v>
      </c>
      <c r="CY435" s="15">
        <v>0.0979073270158455</v>
      </c>
      <c r="CZ435" s="15">
        <v>-0.136680748830859</v>
      </c>
      <c r="DA435" s="15">
        <v>0.479797247661332</v>
      </c>
      <c r="DB435" s="15">
        <v>-0.00247525688669614</v>
      </c>
      <c r="DC435" s="15">
        <v>0.00182742093272203</v>
      </c>
      <c r="DD435" s="15">
        <v>0.853432390114922</v>
      </c>
      <c r="DE435" s="15">
        <v>0.037339560273479</v>
      </c>
      <c r="DF435" s="15">
        <v>-0.608005371039981</v>
      </c>
      <c r="DG435" s="15">
        <v>0.472142389100079</v>
      </c>
      <c r="DH435" s="15">
        <v>0.104540948189342</v>
      </c>
      <c r="DI435" s="15">
        <v>-0.0756321050828483</v>
      </c>
      <c r="DJ435" s="15">
        <v>0.390563835432477</v>
      </c>
      <c r="DK435" s="15">
        <v>-0.00734214142408451</v>
      </c>
      <c r="DL435" s="15">
        <v>0.0736131448671615</v>
      </c>
      <c r="DM435" s="15">
        <v>-0.0705525646308136</v>
      </c>
      <c r="DN435" s="15">
        <v>0.27060540478777</v>
      </c>
      <c r="DO435" s="15">
        <v>-0.12141201446113</v>
      </c>
      <c r="DP435" s="15">
        <v>-1</v>
      </c>
      <c r="DQ435" s="15" t="e">
        <v>#DIV/0!</v>
      </c>
      <c r="DR435" s="15">
        <v>-1</v>
      </c>
      <c r="DS435" s="15" t="e">
        <v>#DIV/0!</v>
      </c>
      <c r="DT435" s="14"/>
      <c r="DU435" s="14"/>
      <c r="DV435" s="14"/>
      <c r="DW435" s="14"/>
      <c r="DX435" s="14"/>
      <c r="DY435" s="14"/>
      <c r="DZ435" s="14"/>
      <c r="EA435" s="14"/>
      <c r="EB435" s="14"/>
      <c r="EC435" s="14"/>
      <c r="ED435" s="14"/>
      <c r="EE435" s="14"/>
      <c r="EF435" s="14"/>
      <c r="EG435" s="14"/>
      <c r="EH435" s="14"/>
      <c r="EI435" s="14"/>
      <c r="EJ435" s="14"/>
      <c r="EK435" s="14"/>
      <c r="EL435" s="14"/>
      <c r="EM435" s="14"/>
      <c r="EN435" s="14"/>
      <c r="EO435" s="14"/>
      <c r="EP435" s="14"/>
      <c r="EQ435" s="14"/>
      <c r="ER435" s="14"/>
      <c r="ES435" s="14"/>
      <c r="ET435" s="14"/>
      <c r="EU435" s="14"/>
      <c r="EV435" s="14"/>
      <c r="EW435" s="14"/>
      <c r="EX435" s="14"/>
      <c r="EY435" s="14"/>
      <c r="EZ435" s="14"/>
      <c r="FA435" s="14"/>
      <c r="FB435" s="14"/>
      <c r="FC435" s="14"/>
      <c r="FD435" s="14"/>
      <c r="FE435" s="14"/>
      <c r="FF435" s="14"/>
      <c r="FG435" s="14"/>
      <c r="FH435" s="14"/>
      <c r="FI435" s="14"/>
      <c r="FJ435" s="14"/>
      <c r="FK435" s="14"/>
      <c r="FL435" s="14"/>
      <c r="FM435" s="14"/>
      <c r="FN435" s="14"/>
      <c r="FO435" s="14"/>
      <c r="FP435" s="14"/>
      <c r="FQ435" s="14"/>
      <c r="FR435" s="14"/>
      <c r="FS435" s="14"/>
      <c r="FT435" s="14"/>
      <c r="FU435" s="14"/>
      <c r="FV435" s="14"/>
      <c r="FW435" s="14"/>
      <c r="FX435" s="14"/>
      <c r="FY435" s="14"/>
      <c r="FZ435" s="14"/>
      <c r="GA435" s="14"/>
      <c r="GB435" s="14"/>
      <c r="GC435" s="14"/>
      <c r="GD435" s="14"/>
      <c r="GE435" s="14"/>
      <c r="GF435" s="14"/>
      <c r="GG435" s="14"/>
      <c r="GH435" s="14"/>
      <c r="GI435" s="14"/>
      <c r="GJ435" s="14"/>
      <c r="GK435" s="14"/>
      <c r="GL435" s="14"/>
      <c r="GM435" s="14"/>
      <c r="GN435" s="14"/>
      <c r="GO435" s="14"/>
      <c r="GP435" s="14"/>
      <c r="GQ435" s="14"/>
      <c r="GR435" s="14"/>
      <c r="GS435" s="14"/>
      <c r="GT435" s="14"/>
      <c r="GU435" s="14"/>
      <c r="GV435" s="14"/>
      <c r="GW435" s="14"/>
      <c r="GX435" s="14"/>
      <c r="GY435" s="14"/>
      <c r="GZ435" s="14"/>
      <c r="HA435" s="14"/>
      <c r="HB435" s="14"/>
      <c r="HC435" s="14"/>
      <c r="HD435" s="14"/>
      <c r="HE435" s="14"/>
      <c r="HF435" s="14"/>
      <c r="HG435" s="14"/>
      <c r="HH435" s="14"/>
      <c r="HI435" s="14"/>
      <c r="HJ435" s="14"/>
      <c r="HK435" s="14"/>
      <c r="HL435" s="14"/>
      <c r="HM435" s="14"/>
      <c r="HN435" s="14"/>
      <c r="HO435" s="14"/>
      <c r="HP435" s="14"/>
      <c r="HQ435" s="14"/>
      <c r="HR435" s="14"/>
      <c r="HS435" s="14"/>
      <c r="HT435" s="14"/>
      <c r="HU435" s="14"/>
      <c r="HV435" s="14"/>
      <c r="HW435" s="14"/>
      <c r="HX435" s="14"/>
      <c r="HY435" s="14"/>
      <c r="HZ435" s="14"/>
      <c r="IA435" s="14"/>
      <c r="IB435" s="14"/>
      <c r="IC435" s="14"/>
      <c r="ID435" s="14"/>
      <c r="IE435" s="14"/>
      <c r="IF435" s="14"/>
    </row>
    <row r="436" s="2" customFormat="1" spans="1:240">
      <c r="A436" s="9" t="s">
        <v>190</v>
      </c>
      <c r="B436" s="10"/>
      <c r="C436" s="10"/>
      <c r="D436" s="16"/>
      <c r="E436" s="15" t="s">
        <v>209</v>
      </c>
      <c r="F436" s="15">
        <v>0.0200000000000036</v>
      </c>
      <c r="G436" s="15">
        <v>-0.163398692810463</v>
      </c>
      <c r="H436" s="15">
        <v>0.0585937500000024</v>
      </c>
      <c r="I436" s="15">
        <v>-0.125461254612548</v>
      </c>
      <c r="J436" s="15">
        <v>-0.0422729346610288</v>
      </c>
      <c r="K436" s="15">
        <v>0.131500798714088</v>
      </c>
      <c r="L436" s="15">
        <v>0.0625663527335563</v>
      </c>
      <c r="M436" s="15">
        <v>-0.013513513513506</v>
      </c>
      <c r="N436" s="15">
        <v>-0.262875633807519</v>
      </c>
      <c r="O436" s="15">
        <v>-0.118753428342599</v>
      </c>
      <c r="P436" s="15">
        <v>0.0888101836845785</v>
      </c>
      <c r="Q436" s="15">
        <v>0.142753531786075</v>
      </c>
      <c r="R436" s="15">
        <v>-0.111111111111111</v>
      </c>
      <c r="S436" s="15">
        <v>-0.104838709677419</v>
      </c>
      <c r="T436" s="15">
        <v>0.0502545353572739</v>
      </c>
      <c r="U436" s="15">
        <v>0.107059657253048</v>
      </c>
      <c r="V436" s="15">
        <v>0.171825629621608</v>
      </c>
      <c r="W436" s="15">
        <v>0.064800817724711</v>
      </c>
      <c r="X436" s="15">
        <v>0.0582191780821977</v>
      </c>
      <c r="Y436" s="15">
        <v>-0.0307251477392236</v>
      </c>
      <c r="Z436" s="15">
        <v>-0.0539855999671598</v>
      </c>
      <c r="AA436" s="15">
        <v>-0.114382947859868</v>
      </c>
      <c r="AB436" s="15">
        <v>0.00359953835992322</v>
      </c>
      <c r="AC436" s="15">
        <v>-0.0676156583629894</v>
      </c>
      <c r="AD436" s="15">
        <v>-0.0839694656488552</v>
      </c>
      <c r="AE436" s="15">
        <v>0.222904530025201</v>
      </c>
      <c r="AF436" s="15">
        <v>0.0181847578993635</v>
      </c>
      <c r="AG436" s="15">
        <v>0.119944466957836</v>
      </c>
      <c r="AH436" s="15">
        <v>-0.0276277976953753</v>
      </c>
      <c r="AI436" s="15">
        <v>-0.120234357479258</v>
      </c>
      <c r="AJ436" s="15">
        <v>-0.0774410774410774</v>
      </c>
      <c r="AK436" s="15">
        <v>-0.0145985401459854</v>
      </c>
      <c r="AL436" s="15">
        <v>-0.0742562661044739</v>
      </c>
      <c r="AM436" s="15">
        <v>0.0938824159635725</v>
      </c>
      <c r="AN436" s="15">
        <v>0.0353930319896076</v>
      </c>
      <c r="AO436" s="15">
        <v>0.0826208620328117</v>
      </c>
      <c r="AP436" s="15">
        <v>-0.0119999999999966</v>
      </c>
      <c r="AQ436" s="15">
        <v>-0.0185066649597534</v>
      </c>
      <c r="AR436" s="15">
        <v>-0.053941908713693</v>
      </c>
      <c r="AS436" s="15">
        <v>-0.0131578947368423</v>
      </c>
      <c r="AT436" s="15">
        <v>-0.114680734146609</v>
      </c>
      <c r="AU436" s="15">
        <v>-0.0827051926298155</v>
      </c>
      <c r="AV436" s="15">
        <v>0.0614926285234128</v>
      </c>
      <c r="AW436" s="15">
        <v>-0.161270707504267</v>
      </c>
      <c r="AX436" s="15">
        <v>0.06822829522216</v>
      </c>
      <c r="AY436" s="15">
        <v>-0.088235294117647</v>
      </c>
      <c r="AZ436" s="15">
        <v>0.209247038570316</v>
      </c>
      <c r="BA436" s="15">
        <v>0.161073825503356</v>
      </c>
      <c r="BB436" s="15">
        <v>-0.13207331913599</v>
      </c>
      <c r="BC436" s="15">
        <v>0.0689655172413801</v>
      </c>
      <c r="BD436" s="15">
        <v>-0.0903225806451615</v>
      </c>
      <c r="BE436" s="15">
        <v>0.0734874301735395</v>
      </c>
      <c r="BF436" s="15">
        <v>0.0361445783132521</v>
      </c>
      <c r="BG436" s="15">
        <v>-0.109366703833493</v>
      </c>
      <c r="BH436" s="15">
        <v>-0.118012422360247</v>
      </c>
      <c r="BI436" s="15">
        <v>0</v>
      </c>
      <c r="BJ436" s="15">
        <v>-0.229395328800167</v>
      </c>
      <c r="BK436" s="15">
        <v>0.103109061839832</v>
      </c>
      <c r="BL436" s="15">
        <v>0.1051044878383</v>
      </c>
      <c r="BM436" s="15">
        <v>-0.0787401574803145</v>
      </c>
      <c r="BN436" s="15">
        <v>-0.0926660701264131</v>
      </c>
      <c r="BO436" s="15">
        <v>-0.0196078431372551</v>
      </c>
      <c r="BP436" s="15">
        <v>0.142266784858121</v>
      </c>
      <c r="BQ436" s="15">
        <v>-0.0656358763432894</v>
      </c>
      <c r="BR436" s="15">
        <v>-0.038834951456311</v>
      </c>
      <c r="BS436" s="15">
        <v>-0.0630207793847576</v>
      </c>
      <c r="BT436" s="15">
        <v>0.0210526315789488</v>
      </c>
      <c r="BU436" s="15">
        <v>0.11340206185567</v>
      </c>
      <c r="BV436" s="15">
        <v>0.0315018315018305</v>
      </c>
      <c r="BW436" s="15" t="s">
        <v>209</v>
      </c>
      <c r="BX436" s="15" t="s">
        <v>209</v>
      </c>
      <c r="BY436" s="15" t="s">
        <v>209</v>
      </c>
      <c r="BZ436" s="15">
        <v>0.118589743589743</v>
      </c>
      <c r="CA436" s="15">
        <v>0.212034383954153</v>
      </c>
      <c r="CB436" s="15">
        <v>-0.217494089834513</v>
      </c>
      <c r="CC436" s="15">
        <v>0.12084592145015</v>
      </c>
      <c r="CD436" s="15" t="s">
        <v>209</v>
      </c>
      <c r="CE436" s="15" t="s">
        <v>209</v>
      </c>
      <c r="CF436" s="15" t="s">
        <v>209</v>
      </c>
      <c r="CG436" s="15">
        <v>0.0256410256410269</v>
      </c>
      <c r="CH436" s="15">
        <v>-0.0551470588235324</v>
      </c>
      <c r="CI436" s="15">
        <v>-0.197658656808378</v>
      </c>
      <c r="CJ436" s="15">
        <v>0.0249838293302116</v>
      </c>
      <c r="CK436" s="15">
        <v>-0.0130063623604294</v>
      </c>
      <c r="CL436" s="15">
        <v>-0.0390697250499307</v>
      </c>
      <c r="CM436" s="15">
        <v>0.0753495257922712</v>
      </c>
      <c r="CN436" s="15">
        <v>-0.0869375713763884</v>
      </c>
      <c r="CO436" s="15">
        <v>0.0138569341019712</v>
      </c>
      <c r="CP436" s="15">
        <v>-0.104535562345455</v>
      </c>
      <c r="CQ436" s="15">
        <v>-0.109299354683409</v>
      </c>
      <c r="CR436" s="15">
        <v>0.0311452220771236</v>
      </c>
      <c r="CS436" s="15">
        <v>-0.0171335394646757</v>
      </c>
      <c r="CT436" s="15">
        <v>-0.0243506682288471</v>
      </c>
      <c r="CU436" s="15">
        <v>-0.0360726400784059</v>
      </c>
      <c r="CV436" s="15">
        <v>-0.00469911499809728</v>
      </c>
      <c r="CW436" s="15">
        <v>0.134788072780658</v>
      </c>
      <c r="CX436" s="15">
        <v>-0.199935764624884</v>
      </c>
      <c r="CY436" s="15">
        <v>0.0536723163841808</v>
      </c>
      <c r="CZ436" s="15">
        <v>0.15022069791589</v>
      </c>
      <c r="DA436" s="15">
        <v>-0.0804406599442726</v>
      </c>
      <c r="DB436" s="15">
        <v>-0.0429696097037412</v>
      </c>
      <c r="DC436" s="15">
        <v>-0.0357834367546775</v>
      </c>
      <c r="DD436" s="15">
        <v>-0.0762085995347168</v>
      </c>
      <c r="DE436" s="15">
        <v>-0.0149534714407834</v>
      </c>
      <c r="DF436" s="15">
        <v>-0.170940235844605</v>
      </c>
      <c r="DG436" s="15">
        <v>0.209664132318954</v>
      </c>
      <c r="DH436" s="15">
        <v>0.0989753198106742</v>
      </c>
      <c r="DI436" s="15">
        <v>0.0321613278183774</v>
      </c>
      <c r="DJ436" s="15">
        <v>-0.0630252100840334</v>
      </c>
      <c r="DK436" s="15">
        <v>-0.0967723336760394</v>
      </c>
      <c r="DL436" s="15">
        <v>-0.145712360683602</v>
      </c>
      <c r="DM436" s="15">
        <v>0.0432821119901594</v>
      </c>
      <c r="DN436" s="15">
        <v>0.210433800824967</v>
      </c>
      <c r="DO436" s="15">
        <v>-0.0569965025858756</v>
      </c>
      <c r="DP436" s="15">
        <v>-1</v>
      </c>
      <c r="DQ436" s="15" t="e">
        <v>#DIV/0!</v>
      </c>
      <c r="DR436" s="15">
        <v>-1</v>
      </c>
      <c r="DS436" s="15" t="e">
        <v>#DIV/0!</v>
      </c>
      <c r="DT436" s="14"/>
      <c r="DU436" s="14"/>
      <c r="DV436" s="14"/>
      <c r="DW436" s="14"/>
      <c r="DX436" s="14"/>
      <c r="DY436" s="14"/>
      <c r="DZ436" s="14"/>
      <c r="EA436" s="14"/>
      <c r="EB436" s="14"/>
      <c r="EC436" s="14"/>
      <c r="ED436" s="14"/>
      <c r="EE436" s="14"/>
      <c r="EF436" s="14"/>
      <c r="EG436" s="14"/>
      <c r="EH436" s="14"/>
      <c r="EI436" s="14"/>
      <c r="EJ436" s="14"/>
      <c r="EK436" s="14"/>
      <c r="EL436" s="14"/>
      <c r="EM436" s="14"/>
      <c r="EN436" s="14"/>
      <c r="EO436" s="14"/>
      <c r="EP436" s="14"/>
      <c r="EQ436" s="14"/>
      <c r="ER436" s="14"/>
      <c r="ES436" s="14"/>
      <c r="ET436" s="14"/>
      <c r="EU436" s="14"/>
      <c r="EV436" s="14"/>
      <c r="EW436" s="14"/>
      <c r="EX436" s="14"/>
      <c r="EY436" s="14"/>
      <c r="EZ436" s="14"/>
      <c r="FA436" s="14"/>
      <c r="FB436" s="14"/>
      <c r="FC436" s="14"/>
      <c r="FD436" s="14"/>
      <c r="FE436" s="14"/>
      <c r="FF436" s="14"/>
      <c r="FG436" s="14"/>
      <c r="FH436" s="14"/>
      <c r="FI436" s="14"/>
      <c r="FJ436" s="14"/>
      <c r="FK436" s="14"/>
      <c r="FL436" s="14"/>
      <c r="FM436" s="14"/>
      <c r="FN436" s="14"/>
      <c r="FO436" s="14"/>
      <c r="FP436" s="14"/>
      <c r="FQ436" s="14"/>
      <c r="FR436" s="14"/>
      <c r="FS436" s="14"/>
      <c r="FT436" s="14"/>
      <c r="FU436" s="14"/>
      <c r="FV436" s="14"/>
      <c r="FW436" s="14"/>
      <c r="FX436" s="14"/>
      <c r="FY436" s="14"/>
      <c r="FZ436" s="14"/>
      <c r="GA436" s="14"/>
      <c r="GB436" s="14"/>
      <c r="GC436" s="14"/>
      <c r="GD436" s="14"/>
      <c r="GE436" s="14"/>
      <c r="GF436" s="14"/>
      <c r="GG436" s="14"/>
      <c r="GH436" s="14"/>
      <c r="GI436" s="14"/>
      <c r="GJ436" s="14"/>
      <c r="GK436" s="14"/>
      <c r="GL436" s="14"/>
      <c r="GM436" s="14"/>
      <c r="GN436" s="14"/>
      <c r="GO436" s="14"/>
      <c r="GP436" s="14"/>
      <c r="GQ436" s="14"/>
      <c r="GR436" s="14"/>
      <c r="GS436" s="14"/>
      <c r="GT436" s="14"/>
      <c r="GU436" s="14"/>
      <c r="GV436" s="14"/>
      <c r="GW436" s="14"/>
      <c r="GX436" s="14"/>
      <c r="GY436" s="14"/>
      <c r="GZ436" s="14"/>
      <c r="HA436" s="14"/>
      <c r="HB436" s="14"/>
      <c r="HC436" s="14"/>
      <c r="HD436" s="14"/>
      <c r="HE436" s="14"/>
      <c r="HF436" s="14"/>
      <c r="HG436" s="14"/>
      <c r="HH436" s="14"/>
      <c r="HI436" s="14"/>
      <c r="HJ436" s="14"/>
      <c r="HK436" s="14"/>
      <c r="HL436" s="14"/>
      <c r="HM436" s="14"/>
      <c r="HN436" s="14"/>
      <c r="HO436" s="14"/>
      <c r="HP436" s="14"/>
      <c r="HQ436" s="14"/>
      <c r="HR436" s="14"/>
      <c r="HS436" s="14"/>
      <c r="HT436" s="14"/>
      <c r="HU436" s="14"/>
      <c r="HV436" s="14"/>
      <c r="HW436" s="14"/>
      <c r="HX436" s="14"/>
      <c r="HY436" s="14"/>
      <c r="HZ436" s="14"/>
      <c r="IA436" s="14"/>
      <c r="IB436" s="14"/>
      <c r="IC436" s="14"/>
      <c r="ID436" s="14"/>
      <c r="IE436" s="14"/>
      <c r="IF436" s="14"/>
    </row>
    <row r="437" s="244" customFormat="1" spans="1:240">
      <c r="A437" s="383" t="s">
        <v>56</v>
      </c>
      <c r="B437" s="369"/>
      <c r="C437" s="369"/>
      <c r="D437" s="378"/>
      <c r="E437" s="377" t="s">
        <v>209</v>
      </c>
      <c r="F437" s="377" t="s">
        <v>209</v>
      </c>
      <c r="G437" s="377" t="s">
        <v>209</v>
      </c>
      <c r="H437" s="377">
        <v>-0.227204467416975</v>
      </c>
      <c r="I437" s="377">
        <v>-0.367731279364142</v>
      </c>
      <c r="J437" s="377">
        <v>-0.0615030216955694</v>
      </c>
      <c r="K437" s="377">
        <v>0.782661538489916</v>
      </c>
      <c r="L437" s="377">
        <v>0.365483485642544</v>
      </c>
      <c r="M437" s="377">
        <v>0.066661700466083</v>
      </c>
      <c r="N437" s="377">
        <v>-0.816228143981577</v>
      </c>
      <c r="O437" s="377">
        <v>-0.10932332362991</v>
      </c>
      <c r="P437" s="377">
        <v>0.257218238526107</v>
      </c>
      <c r="Q437" s="377">
        <v>-0.0254231065209578</v>
      </c>
      <c r="R437" s="377">
        <v>0.193108930071771</v>
      </c>
      <c r="S437" s="377">
        <v>0.0215067684637136</v>
      </c>
      <c r="T437" s="377">
        <v>0.0888685473606976</v>
      </c>
      <c r="U437" s="377">
        <v>1.34909874257662</v>
      </c>
      <c r="V437" s="377">
        <v>-0.164762997198614</v>
      </c>
      <c r="W437" s="377">
        <v>-0.108323344876918</v>
      </c>
      <c r="X437" s="377">
        <v>0.388133399427676</v>
      </c>
      <c r="Y437" s="377">
        <v>-0.302032433383446</v>
      </c>
      <c r="Z437" s="377">
        <v>-0.624995071971025</v>
      </c>
      <c r="AA437" s="377">
        <v>0.145993477148374</v>
      </c>
      <c r="AB437" s="377">
        <v>0.0415598224920399</v>
      </c>
      <c r="AC437" s="377">
        <v>0.0264095407030018</v>
      </c>
      <c r="AD437" s="377">
        <v>0.291778246827652</v>
      </c>
      <c r="AE437" s="377">
        <v>0.0734996735300646</v>
      </c>
      <c r="AF437" s="377">
        <v>0.479266433097781</v>
      </c>
      <c r="AG437" s="377">
        <v>-0.0344906731824958</v>
      </c>
      <c r="AH437" s="377">
        <v>0.216391505482777</v>
      </c>
      <c r="AI437" s="377">
        <v>-0.0444616805759586</v>
      </c>
      <c r="AJ437" s="377">
        <v>0.0371066423266271</v>
      </c>
      <c r="AK437" s="377">
        <v>0.0959299394654891</v>
      </c>
      <c r="AL437" s="377">
        <v>-0.433562085026327</v>
      </c>
      <c r="AM437" s="377">
        <v>-0.0739056615484888</v>
      </c>
      <c r="AN437" s="377">
        <v>0.279864750744949</v>
      </c>
      <c r="AO437" s="377">
        <v>0.0362036811239814</v>
      </c>
      <c r="AP437" s="377">
        <v>0.352985965263886</v>
      </c>
      <c r="AQ437" s="377">
        <v>-0.0686306106914814</v>
      </c>
      <c r="AR437" s="377">
        <v>0.0885981840276546</v>
      </c>
      <c r="AS437" s="377">
        <v>-0.0453384831589284</v>
      </c>
      <c r="AT437" s="377">
        <v>-0.0850567684744822</v>
      </c>
      <c r="AU437" s="377">
        <v>-0.153086917200294</v>
      </c>
      <c r="AV437" s="377">
        <v>-0.0232182674758573</v>
      </c>
      <c r="AW437" s="377">
        <v>-0.174149752431768</v>
      </c>
      <c r="AX437" s="377">
        <v>-0.295777855487165</v>
      </c>
      <c r="AY437" s="377">
        <v>0.0674596344552174</v>
      </c>
      <c r="AZ437" s="377">
        <v>0.165333676673626</v>
      </c>
      <c r="BA437" s="377">
        <v>0.177173420222947</v>
      </c>
      <c r="BB437" s="377">
        <v>-0.190665656172246</v>
      </c>
      <c r="BC437" s="377">
        <v>0.319438224829145</v>
      </c>
      <c r="BD437" s="377">
        <v>-0.0136672888552648</v>
      </c>
      <c r="BE437" s="377">
        <v>0.236932136167946</v>
      </c>
      <c r="BF437" s="377">
        <v>-0.105723183149321</v>
      </c>
      <c r="BG437" s="377">
        <v>0.014697836033871</v>
      </c>
      <c r="BH437" s="377">
        <v>0.115976135269338</v>
      </c>
      <c r="BI437" s="377">
        <v>-0.0590229401245598</v>
      </c>
      <c r="BJ437" s="377">
        <v>-0.488262756351421</v>
      </c>
      <c r="BK437" s="377">
        <v>0.0983430945921153</v>
      </c>
      <c r="BL437" s="377">
        <v>0.12339279167515</v>
      </c>
      <c r="BM437" s="377">
        <v>0.143079052510696</v>
      </c>
      <c r="BN437" s="377">
        <v>-0.148122251466672</v>
      </c>
      <c r="BO437" s="377">
        <v>0.36752277032276</v>
      </c>
      <c r="BP437" s="377">
        <v>0.0933979487393717</v>
      </c>
      <c r="BQ437" s="377">
        <v>-0.0341952678028747</v>
      </c>
      <c r="BR437" s="377">
        <v>-0.00121105427065749</v>
      </c>
      <c r="BS437" s="377">
        <v>0.0495326514484296</v>
      </c>
      <c r="BT437" s="377">
        <v>0.0100513791196832</v>
      </c>
      <c r="BU437" s="377">
        <v>-0.082463252649109</v>
      </c>
      <c r="BV437" s="377">
        <v>-0.238453619052943</v>
      </c>
      <c r="BW437" s="377">
        <v>0.165329026898593</v>
      </c>
      <c r="BX437" s="377">
        <v>-0.0231950050498214</v>
      </c>
      <c r="BY437" s="377">
        <v>-0.106898898550926</v>
      </c>
      <c r="BZ437" s="377">
        <v>0.0751070166385499</v>
      </c>
      <c r="CA437" s="377">
        <v>0.0807857921532986</v>
      </c>
      <c r="CB437" s="377">
        <v>-0.244659658188251</v>
      </c>
      <c r="CC437" s="377">
        <v>0.468419935805243</v>
      </c>
      <c r="CD437" s="377">
        <v>-0.284799701483673</v>
      </c>
      <c r="CE437" s="377">
        <v>0.199097214420454</v>
      </c>
      <c r="CF437" s="377">
        <v>0.577196601161805</v>
      </c>
      <c r="CG437" s="377">
        <v>-1.72956732566266</v>
      </c>
      <c r="CH437" s="377">
        <v>-1.37771912742402</v>
      </c>
      <c r="CI437" s="377">
        <v>-0.0346282599135265</v>
      </c>
      <c r="CJ437" s="377">
        <v>0.397210693814326</v>
      </c>
      <c r="CK437" s="377">
        <v>0.020639450304206</v>
      </c>
      <c r="CL437" s="377">
        <v>7.58256830930648</v>
      </c>
      <c r="CM437" s="377">
        <v>-0.0377434240361105</v>
      </c>
      <c r="CN437" s="377">
        <v>2.90704344124687</v>
      </c>
      <c r="CO437" s="377">
        <v>-1.06654128457787</v>
      </c>
      <c r="CP437" s="377">
        <v>-0.25565123020212</v>
      </c>
      <c r="CQ437" s="377">
        <v>-0.423134764918241</v>
      </c>
      <c r="CR437" s="377">
        <v>-0.388375424356166</v>
      </c>
      <c r="CS437" s="377">
        <v>-0.0823043418142921</v>
      </c>
      <c r="CT437" s="377">
        <v>-2.77316865617191</v>
      </c>
      <c r="CU437" s="377">
        <v>-0.106841771877572</v>
      </c>
      <c r="CV437" s="377">
        <v>-2.1229511245562</v>
      </c>
      <c r="CW437" s="377">
        <v>-0.225872621708375</v>
      </c>
      <c r="CX437" s="377">
        <v>-0.0935961702322818</v>
      </c>
      <c r="CY437" s="377">
        <v>0.0355933391179744</v>
      </c>
      <c r="CZ437" s="377">
        <v>-0.00740813635712223</v>
      </c>
      <c r="DA437" s="377">
        <v>-0.0869201451114866</v>
      </c>
      <c r="DB437" s="377">
        <v>-0.226950334999502</v>
      </c>
      <c r="DC437" s="377">
        <v>-0.0739669196521486</v>
      </c>
      <c r="DD437" s="377">
        <v>-0.178731609134948</v>
      </c>
      <c r="DE437" s="377">
        <v>-0.0838579552603836</v>
      </c>
      <c r="DF437" s="377">
        <v>-3.68685277751216</v>
      </c>
      <c r="DG437" s="377">
        <v>0.842812562268313</v>
      </c>
      <c r="DH437" s="377">
        <v>-1.31996327811486</v>
      </c>
      <c r="DI437" s="377">
        <v>0.123799471639657</v>
      </c>
      <c r="DJ437" s="377">
        <v>-0.131011367879427</v>
      </c>
      <c r="DK437" s="377">
        <v>-0.12462251073146</v>
      </c>
      <c r="DL437" s="377">
        <v>-0.00746607945700439</v>
      </c>
      <c r="DM437" s="377">
        <v>-0.0569493171138732</v>
      </c>
      <c r="DN437" s="377">
        <v>0.516058531685629</v>
      </c>
      <c r="DO437" s="377">
        <v>-0.107669909345118</v>
      </c>
      <c r="DP437" s="377">
        <v>-1</v>
      </c>
      <c r="DQ437" s="377" t="e">
        <v>#DIV/0!</v>
      </c>
      <c r="DR437" s="377">
        <v>-1</v>
      </c>
      <c r="DS437" s="377" t="e">
        <v>#DIV/0!</v>
      </c>
    </row>
    <row r="438" s="324" customFormat="1" spans="1:240">
      <c r="A438" s="384" t="s">
        <v>216</v>
      </c>
      <c r="B438" s="353"/>
      <c r="C438" s="353"/>
      <c r="D438" s="385"/>
      <c r="E438" s="392"/>
      <c r="F438" s="392">
        <f t="shared" ref="E438:BP438" si="25">AVERAGE(F410:F437)</f>
        <v>0.102209039485349</v>
      </c>
      <c r="G438" s="392">
        <f t="shared" si="25"/>
        <v>-0.0255059357265664</v>
      </c>
      <c r="H438" s="392">
        <f t="shared" si="25"/>
        <v>0.175988888037955</v>
      </c>
      <c r="I438" s="392">
        <f t="shared" si="25"/>
        <v>-0.143245908331112</v>
      </c>
      <c r="J438" s="392">
        <f t="shared" si="25"/>
        <v>-0.0662524711327902</v>
      </c>
      <c r="K438" s="392">
        <f t="shared" si="25"/>
        <v>0.129131583156006</v>
      </c>
      <c r="L438" s="392">
        <f t="shared" si="25"/>
        <v>0.0324140772394684</v>
      </c>
      <c r="M438" s="392">
        <f t="shared" si="25"/>
        <v>-0.0285048673580423</v>
      </c>
      <c r="N438" s="392">
        <f t="shared" si="25"/>
        <v>-0.461581393093966</v>
      </c>
      <c r="O438" s="392">
        <f t="shared" si="25"/>
        <v>0.0363152214435361</v>
      </c>
      <c r="P438" s="392">
        <f t="shared" si="25"/>
        <v>0.0383484983868321</v>
      </c>
      <c r="Q438" s="392">
        <f t="shared" si="25"/>
        <v>0.0344189952348717</v>
      </c>
      <c r="R438" s="392">
        <f t="shared" si="25"/>
        <v>0.00439623328591263</v>
      </c>
      <c r="S438" s="392">
        <f t="shared" si="25"/>
        <v>0.00452489824407404</v>
      </c>
      <c r="T438" s="392">
        <f t="shared" si="25"/>
        <v>0.19959884217319</v>
      </c>
      <c r="U438" s="392">
        <f t="shared" si="25"/>
        <v>0.212725973497211</v>
      </c>
      <c r="V438" s="392">
        <f t="shared" si="25"/>
        <v>-0.0470448585958009</v>
      </c>
      <c r="W438" s="392">
        <f t="shared" si="25"/>
        <v>-0.00525152543468764</v>
      </c>
      <c r="X438" s="392">
        <f t="shared" si="25"/>
        <v>0.635360291359823</v>
      </c>
      <c r="Y438" s="392">
        <f t="shared" si="25"/>
        <v>-0.0144423351020776</v>
      </c>
      <c r="Z438" s="392">
        <f t="shared" si="25"/>
        <v>-0.327361954885973</v>
      </c>
      <c r="AA438" s="392">
        <f t="shared" si="25"/>
        <v>0.0658698364191938</v>
      </c>
      <c r="AB438" s="392">
        <f t="shared" si="25"/>
        <v>-0.131689297444376</v>
      </c>
      <c r="AC438" s="392">
        <f t="shared" si="25"/>
        <v>0.0665649302935159</v>
      </c>
      <c r="AD438" s="392">
        <f t="shared" si="25"/>
        <v>0.109670500773939</v>
      </c>
      <c r="AE438" s="392">
        <f t="shared" si="25"/>
        <v>0.0778615050530925</v>
      </c>
      <c r="AF438" s="392">
        <f t="shared" si="25"/>
        <v>0.0119281188163312</v>
      </c>
      <c r="AG438" s="392">
        <f t="shared" si="25"/>
        <v>0.160643893934946</v>
      </c>
      <c r="AH438" s="392">
        <f t="shared" si="25"/>
        <v>0.0499180643060391</v>
      </c>
      <c r="AI438" s="392">
        <f t="shared" si="25"/>
        <v>-0.0238466975660004</v>
      </c>
      <c r="AJ438" s="392">
        <f t="shared" si="25"/>
        <v>-0.15466086320708</v>
      </c>
      <c r="AK438" s="392">
        <f t="shared" si="25"/>
        <v>0.0492947000987824</v>
      </c>
      <c r="AL438" s="392">
        <f t="shared" si="25"/>
        <v>-0.267778296151302</v>
      </c>
      <c r="AM438" s="392">
        <f t="shared" si="25"/>
        <v>0.0168002080895786</v>
      </c>
      <c r="AN438" s="392">
        <f t="shared" si="25"/>
        <v>0.0858175117531664</v>
      </c>
      <c r="AO438" s="392">
        <f t="shared" si="25"/>
        <v>0.0427024462895928</v>
      </c>
      <c r="AP438" s="392">
        <f t="shared" si="25"/>
        <v>0.0636291583408202</v>
      </c>
      <c r="AQ438" s="392">
        <f t="shared" si="25"/>
        <v>-0.00291208568270274</v>
      </c>
      <c r="AR438" s="392">
        <f t="shared" si="25"/>
        <v>-0.0228006027043115</v>
      </c>
      <c r="AS438" s="392">
        <f t="shared" si="25"/>
        <v>0.0739317375126515</v>
      </c>
      <c r="AT438" s="392">
        <f t="shared" si="25"/>
        <v>-0.0273148133040476</v>
      </c>
      <c r="AU438" s="392">
        <f t="shared" si="25"/>
        <v>-0.0583809628750052</v>
      </c>
      <c r="AV438" s="392">
        <f t="shared" si="25"/>
        <v>-0.0164916624762913</v>
      </c>
      <c r="AW438" s="392">
        <f t="shared" si="25"/>
        <v>-0.0638717526318991</v>
      </c>
      <c r="AX438" s="392">
        <f t="shared" si="25"/>
        <v>-0.11199174115352</v>
      </c>
      <c r="AY438" s="392">
        <f t="shared" si="25"/>
        <v>0.0562229338216144</v>
      </c>
      <c r="AZ438" s="392">
        <f t="shared" si="25"/>
        <v>0.062028725498501</v>
      </c>
      <c r="BA438" s="392">
        <f t="shared" si="25"/>
        <v>0.0650501839084595</v>
      </c>
      <c r="BB438" s="392">
        <f t="shared" si="25"/>
        <v>-0.119739306083075</v>
      </c>
      <c r="BC438" s="392">
        <f t="shared" si="25"/>
        <v>0.0682164503977345</v>
      </c>
      <c r="BD438" s="392">
        <f t="shared" si="25"/>
        <v>0.02961142504256</v>
      </c>
      <c r="BE438" s="392">
        <f t="shared" si="25"/>
        <v>-0.0388951031097043</v>
      </c>
      <c r="BF438" s="392">
        <f t="shared" si="25"/>
        <v>0.0644474904106578</v>
      </c>
      <c r="BG438" s="392">
        <f t="shared" si="25"/>
        <v>0.0240534932980769</v>
      </c>
      <c r="BH438" s="392">
        <f t="shared" si="25"/>
        <v>0.094278777355292</v>
      </c>
      <c r="BI438" s="392">
        <f t="shared" si="25"/>
        <v>0.0420735097086994</v>
      </c>
      <c r="BJ438" s="392">
        <f t="shared" si="25"/>
        <v>-0.227486328543277</v>
      </c>
      <c r="BK438" s="392">
        <f t="shared" si="25"/>
        <v>-0.0750421963976324</v>
      </c>
      <c r="BL438" s="392">
        <f t="shared" si="25"/>
        <v>-0.117890643125752</v>
      </c>
      <c r="BM438" s="392">
        <f t="shared" si="25"/>
        <v>0.640033131924439</v>
      </c>
      <c r="BN438" s="392">
        <f t="shared" si="25"/>
        <v>-0.221569678233021</v>
      </c>
      <c r="BO438" s="392">
        <f t="shared" si="25"/>
        <v>0.716040275777408</v>
      </c>
      <c r="BP438" s="392">
        <f t="shared" si="25"/>
        <v>-0.312448287697662</v>
      </c>
      <c r="BQ438" s="392">
        <f t="shared" ref="BQ438:DO438" si="26">AVERAGE(BQ410:BQ437)</f>
        <v>0.136341644192938</v>
      </c>
      <c r="BR438" s="392">
        <f t="shared" si="26"/>
        <v>0.0197419542964087</v>
      </c>
      <c r="BS438" s="392">
        <f t="shared" si="26"/>
        <v>0.0509158233969869</v>
      </c>
      <c r="BT438" s="392">
        <f t="shared" si="26"/>
        <v>0.150703485213279</v>
      </c>
      <c r="BU438" s="392">
        <f t="shared" si="26"/>
        <v>0.0707631888356937</v>
      </c>
      <c r="BV438" s="392">
        <f t="shared" si="26"/>
        <v>-0.701047349302723</v>
      </c>
      <c r="BW438" s="392">
        <f t="shared" si="26"/>
        <v>0.0927691197187791</v>
      </c>
      <c r="BX438" s="392">
        <f t="shared" si="26"/>
        <v>0.00846086462966982</v>
      </c>
      <c r="BY438" s="392">
        <f t="shared" si="26"/>
        <v>0.0669197179745714</v>
      </c>
      <c r="BZ438" s="392">
        <f t="shared" si="26"/>
        <v>0.146166468686439</v>
      </c>
      <c r="CA438" s="392">
        <f t="shared" si="26"/>
        <v>0.0715716582370315</v>
      </c>
      <c r="CB438" s="392">
        <f t="shared" si="26"/>
        <v>-0.0931523775852841</v>
      </c>
      <c r="CC438" s="392">
        <f t="shared" si="26"/>
        <v>-0.0144216291268987</v>
      </c>
      <c r="CD438" s="392">
        <f t="shared" si="26"/>
        <v>-0.0816562787306503</v>
      </c>
      <c r="CE438" s="392">
        <f t="shared" si="26"/>
        <v>0.0213624630120422</v>
      </c>
      <c r="CF438" s="392">
        <f t="shared" si="26"/>
        <v>0.0499718645580027</v>
      </c>
      <c r="CG438" s="392">
        <f t="shared" si="26"/>
        <v>-0.0548322241689544</v>
      </c>
      <c r="CH438" s="392">
        <f t="shared" si="26"/>
        <v>-0.220159890210136</v>
      </c>
      <c r="CI438" s="392">
        <f t="shared" si="26"/>
        <v>-0.0257951257606334</v>
      </c>
      <c r="CJ438" s="392">
        <f t="shared" si="26"/>
        <v>-0.0438591001505128</v>
      </c>
      <c r="CK438" s="392">
        <f t="shared" si="26"/>
        <v>-0.0280263835859671</v>
      </c>
      <c r="CL438" s="392">
        <f t="shared" si="26"/>
        <v>0.216741080351903</v>
      </c>
      <c r="CM438" s="392">
        <f t="shared" si="26"/>
        <v>-0.0056493047454332</v>
      </c>
      <c r="CN438" s="392">
        <f t="shared" si="26"/>
        <v>0.403494751562387</v>
      </c>
      <c r="CO438" s="392">
        <f t="shared" si="26"/>
        <v>-0.0368015795139802</v>
      </c>
      <c r="CP438" s="392">
        <f t="shared" si="26"/>
        <v>-0.117508974895003</v>
      </c>
      <c r="CQ438" s="392">
        <f t="shared" si="26"/>
        <v>0.0607542269510316</v>
      </c>
      <c r="CR438" s="392">
        <f t="shared" si="26"/>
        <v>29.3506066068688</v>
      </c>
      <c r="CS438" s="392">
        <f t="shared" si="26"/>
        <v>-0.021103013201402</v>
      </c>
      <c r="CT438" s="392">
        <f t="shared" si="26"/>
        <v>-0.147325719650731</v>
      </c>
      <c r="CU438" s="392">
        <f t="shared" si="26"/>
        <v>0.0644419854692748</v>
      </c>
      <c r="CV438" s="392">
        <f t="shared" si="26"/>
        <v>-0.0505814665476497</v>
      </c>
      <c r="CW438" s="392">
        <f t="shared" si="26"/>
        <v>-0.0335841353363132</v>
      </c>
      <c r="CX438" s="392">
        <f t="shared" si="26"/>
        <v>-0.108480421397888</v>
      </c>
      <c r="CY438" s="392">
        <f t="shared" si="26"/>
        <v>0.107011845887235</v>
      </c>
      <c r="CZ438" s="392">
        <f t="shared" si="26"/>
        <v>0.0522949911658454</v>
      </c>
      <c r="DA438" s="392">
        <f t="shared" si="26"/>
        <v>-0.0310369301692875</v>
      </c>
      <c r="DB438" s="392">
        <f t="shared" si="26"/>
        <v>-0.0497329265680615</v>
      </c>
      <c r="DC438" s="392">
        <f t="shared" si="26"/>
        <v>0.00813381018703752</v>
      </c>
      <c r="DD438" s="392">
        <f t="shared" si="26"/>
        <v>0.0362375709446072</v>
      </c>
      <c r="DE438" s="392">
        <f t="shared" si="26"/>
        <v>0.00545717840765297</v>
      </c>
      <c r="DF438" s="392">
        <f t="shared" si="26"/>
        <v>-0.376944579458374</v>
      </c>
      <c r="DG438" s="392">
        <f t="shared" si="26"/>
        <v>0.217663149511553</v>
      </c>
      <c r="DH438" s="392">
        <f t="shared" si="26"/>
        <v>-0.00522982721348847</v>
      </c>
      <c r="DI438" s="392">
        <f t="shared" si="26"/>
        <v>-0.0382505768939362</v>
      </c>
      <c r="DJ438" s="392">
        <f t="shared" si="26"/>
        <v>0.0747448634118146</v>
      </c>
      <c r="DK438" s="392">
        <f t="shared" si="26"/>
        <v>-0.0925251931156859</v>
      </c>
      <c r="DL438" s="392">
        <f t="shared" si="26"/>
        <v>-0.0314492152984821</v>
      </c>
      <c r="DM438" s="392">
        <f t="shared" si="26"/>
        <v>-0.0293003302089864</v>
      </c>
      <c r="DN438" s="392">
        <f t="shared" si="26"/>
        <v>0.115673534773296</v>
      </c>
      <c r="DO438" s="392">
        <f t="shared" si="26"/>
        <v>-0.0455562632717695</v>
      </c>
      <c r="DP438" s="386"/>
      <c r="DQ438" s="386"/>
      <c r="DR438" s="386"/>
      <c r="DS438" s="386"/>
      <c r="DT438" s="387"/>
      <c r="DU438" s="387"/>
      <c r="DV438" s="387"/>
      <c r="DW438" s="387"/>
      <c r="DX438" s="387"/>
      <c r="DY438" s="387"/>
      <c r="DZ438" s="387"/>
      <c r="EA438" s="387"/>
      <c r="EB438" s="387"/>
      <c r="EC438" s="387"/>
      <c r="ED438" s="387"/>
      <c r="EE438" s="387"/>
      <c r="EF438" s="387"/>
      <c r="EG438" s="387"/>
      <c r="EH438" s="387"/>
      <c r="EI438" s="387"/>
      <c r="EJ438" s="387"/>
      <c r="EK438" s="387"/>
      <c r="EL438" s="387"/>
      <c r="EM438" s="387"/>
      <c r="EN438" s="387"/>
      <c r="EO438" s="387"/>
      <c r="EP438" s="387"/>
      <c r="EQ438" s="387"/>
      <c r="ER438" s="387"/>
      <c r="ES438" s="387"/>
      <c r="ET438" s="387"/>
      <c r="EU438" s="387"/>
      <c r="EV438" s="387"/>
      <c r="EW438" s="387"/>
      <c r="EX438" s="387"/>
      <c r="EY438" s="387"/>
      <c r="EZ438" s="387"/>
      <c r="FA438" s="387"/>
      <c r="FB438" s="387"/>
      <c r="FC438" s="387"/>
      <c r="FD438" s="387"/>
      <c r="FE438" s="387"/>
      <c r="FF438" s="387"/>
      <c r="FG438" s="387"/>
      <c r="FH438" s="387"/>
      <c r="FI438" s="387"/>
      <c r="FJ438" s="387"/>
      <c r="FK438" s="387"/>
      <c r="FL438" s="387"/>
      <c r="FM438" s="387"/>
      <c r="FN438" s="387"/>
      <c r="FO438" s="387"/>
      <c r="FP438" s="387"/>
      <c r="FQ438" s="387"/>
      <c r="FR438" s="387"/>
      <c r="FS438" s="387"/>
      <c r="FT438" s="387"/>
      <c r="FU438" s="387"/>
      <c r="FV438" s="387"/>
      <c r="FW438" s="387"/>
      <c r="FX438" s="387"/>
      <c r="FY438" s="387"/>
      <c r="FZ438" s="387"/>
      <c r="GA438" s="387"/>
      <c r="GB438" s="387"/>
      <c r="GC438" s="387"/>
      <c r="GD438" s="387"/>
      <c r="GE438" s="387"/>
      <c r="GF438" s="387"/>
      <c r="GG438" s="387"/>
      <c r="GH438" s="387"/>
      <c r="GI438" s="387"/>
      <c r="GJ438" s="387"/>
      <c r="GK438" s="387"/>
      <c r="GL438" s="387"/>
      <c r="GM438" s="387"/>
      <c r="GN438" s="387"/>
      <c r="GO438" s="387"/>
      <c r="GP438" s="387"/>
      <c r="GQ438" s="387"/>
      <c r="GR438" s="387"/>
      <c r="GS438" s="387"/>
      <c r="GT438" s="387"/>
      <c r="GU438" s="387"/>
      <c r="GV438" s="387"/>
      <c r="GW438" s="387"/>
      <c r="GX438" s="387"/>
      <c r="GY438" s="387"/>
      <c r="GZ438" s="387"/>
      <c r="HA438" s="387"/>
      <c r="HB438" s="387"/>
      <c r="HC438" s="387"/>
      <c r="HD438" s="387"/>
      <c r="HE438" s="387"/>
      <c r="HF438" s="387"/>
      <c r="HG438" s="387"/>
      <c r="HH438" s="387"/>
      <c r="HI438" s="387"/>
      <c r="HJ438" s="387"/>
      <c r="HK438" s="387"/>
      <c r="HL438" s="387"/>
      <c r="HM438" s="387"/>
      <c r="HN438" s="387"/>
      <c r="HO438" s="387"/>
      <c r="HP438" s="387"/>
      <c r="HQ438" s="387"/>
      <c r="HR438" s="387"/>
      <c r="HS438" s="387"/>
      <c r="HT438" s="387"/>
      <c r="HU438" s="387"/>
      <c r="HV438" s="387"/>
      <c r="HW438" s="387"/>
      <c r="HX438" s="387"/>
      <c r="HY438" s="387"/>
      <c r="HZ438" s="387"/>
      <c r="IA438" s="387"/>
      <c r="IB438" s="387"/>
      <c r="IC438" s="387"/>
      <c r="ID438" s="387"/>
      <c r="IE438" s="387"/>
      <c r="IF438" s="387"/>
    </row>
  </sheetData>
  <mergeCells count="6">
    <mergeCell ref="N2:BI2"/>
    <mergeCell ref="BV2:CC2"/>
    <mergeCell ref="CH2:DS2"/>
    <mergeCell ref="BL3:CB3"/>
    <mergeCell ref="CH3:DE3"/>
    <mergeCell ref="A2:A3"/>
  </mergeCells>
  <conditionalFormatting sqref="P151:DS151">
    <cfRule type="colorScale" priority="7">
      <colorScale>
        <cfvo type="min"/>
        <cfvo type="percentile" val="50"/>
        <cfvo type="max"/>
        <color rgb="FF63BE7B"/>
        <color rgb="FFFFEB84"/>
        <color rgb="FFF8696B"/>
      </colorScale>
    </cfRule>
  </conditionalFormatting>
  <conditionalFormatting sqref="D154:DO154">
    <cfRule type="colorScale" priority="4">
      <colorScale>
        <cfvo type="min"/>
        <cfvo type="percentile" val="50"/>
        <cfvo type="max"/>
        <color rgb="FF63BE7B"/>
        <color rgb="FFFFEB84"/>
        <color rgb="FFF8696B"/>
      </colorScale>
    </cfRule>
  </conditionalFormatting>
  <conditionalFormatting sqref="D155:DO155">
    <cfRule type="colorScale" priority="3">
      <colorScale>
        <cfvo type="min"/>
        <cfvo type="percentile" val="50"/>
        <cfvo type="max"/>
        <color rgb="FF63BE7B"/>
        <color rgb="FFFFEB84"/>
        <color rgb="FFF8696B"/>
      </colorScale>
    </cfRule>
  </conditionalFormatting>
  <conditionalFormatting sqref="D156:DO156">
    <cfRule type="colorScale" priority="2">
      <colorScale>
        <cfvo type="min"/>
        <cfvo type="percentile" val="50"/>
        <cfvo type="max"/>
        <color rgb="FF63BE7B"/>
        <color rgb="FFFFEB84"/>
        <color rgb="FFF8696B"/>
      </colorScale>
    </cfRule>
  </conditionalFormatting>
  <conditionalFormatting sqref="E377:DS377">
    <cfRule type="colorScale" priority="5">
      <colorScale>
        <cfvo type="min"/>
        <cfvo type="percentile" val="50"/>
        <cfvo type="max"/>
        <color rgb="FF63BE7B"/>
        <color rgb="FFFFEB84"/>
        <color rgb="FFF8696B"/>
      </colorScale>
    </cfRule>
  </conditionalFormatting>
  <conditionalFormatting sqref="D157:DO157 D277:DO277">
    <cfRule type="colorScale" priority="1">
      <colorScale>
        <cfvo type="min"/>
        <cfvo type="percentile" val="50"/>
        <cfvo type="max"/>
        <color rgb="FF63BE7B"/>
        <color rgb="FFFFEB84"/>
        <color rgb="FFF8696B"/>
      </colorScale>
    </cfRule>
  </conditionalFormatting>
  <conditionalFormatting sqref="E279:DS314">
    <cfRule type="colorScale" priority="8">
      <colorScale>
        <cfvo type="min"/>
        <cfvo type="percentile" val="50"/>
        <cfvo type="max"/>
        <color rgb="FF63BE7B"/>
        <color rgb="FFFFEB84"/>
        <color rgb="FFF8696B"/>
      </colorScale>
    </cfRule>
  </conditionalFormatting>
  <conditionalFormatting sqref="E311:DS314">
    <cfRule type="colorScale" priority="9">
      <colorScale>
        <cfvo type="min"/>
        <cfvo type="percentile" val="50"/>
        <cfvo type="max"/>
        <color rgb="FF63BE7B"/>
        <color rgb="FFFFEB84"/>
        <color rgb="FFF8696B"/>
      </colorScale>
    </cfRule>
  </conditionalFormatting>
  <pageMargins left="0.75" right="0.75" top="1" bottom="1" header="0.5" footer="0.5"/>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25"/>
  </sheetPr>
  <dimension ref="A1:IF438"/>
  <sheetViews>
    <sheetView tabSelected="1" zoomScale="85" zoomScaleNormal="85" workbookViewId="0">
      <pane xSplit="1" ySplit="1" topLeftCell="CR39" activePane="bottomRight" state="frozenSplit"/>
      <selection/>
      <selection pane="topRight"/>
      <selection pane="bottomLeft"/>
      <selection pane="bottomRight" activeCell="CY46" sqref="CY46"/>
    </sheetView>
  </sheetViews>
  <sheetFormatPr defaultColWidth="9.02884615384615" defaultRowHeight="16.8"/>
  <cols>
    <col min="1" max="1" width="35.1730769230769" style="351" customWidth="1"/>
    <col min="2" max="3" width="12.8076923076923" style="10" customWidth="1"/>
    <col min="4" max="123" width="7.66346153846154" style="22" customWidth="1"/>
    <col min="124" max="124" width="9.02884615384615" style="19"/>
    <col min="125" max="125" width="12.7980769230769" style="19"/>
    <col min="126" max="126" width="13.8557692307692" style="19"/>
    <col min="127" max="127" width="9.02884615384615" style="19"/>
    <col min="128" max="128" width="13.8557692307692" style="19"/>
    <col min="129" max="240" width="9.02884615384615" style="19"/>
  </cols>
  <sheetData>
    <row r="1" s="38" customFormat="1" ht="17" spans="1:240">
      <c r="A1" s="352" t="s">
        <v>58</v>
      </c>
      <c r="B1" s="353" t="s">
        <v>59</v>
      </c>
      <c r="C1" s="353" t="s">
        <v>60</v>
      </c>
      <c r="D1" s="34" t="s">
        <v>61</v>
      </c>
      <c r="E1" s="34" t="s">
        <v>62</v>
      </c>
      <c r="F1" s="34" t="s">
        <v>63</v>
      </c>
      <c r="G1" s="34" t="s">
        <v>64</v>
      </c>
      <c r="H1" s="34" t="s">
        <v>65</v>
      </c>
      <c r="I1" s="34" t="s">
        <v>66</v>
      </c>
      <c r="J1" s="34" t="s">
        <v>67</v>
      </c>
      <c r="K1" s="34" t="s">
        <v>68</v>
      </c>
      <c r="L1" s="34" t="s">
        <v>69</v>
      </c>
      <c r="M1" s="34" t="s">
        <v>70</v>
      </c>
      <c r="N1" s="34" t="s">
        <v>71</v>
      </c>
      <c r="O1" s="34" t="s">
        <v>72</v>
      </c>
      <c r="P1" s="34" t="s">
        <v>73</v>
      </c>
      <c r="Q1" s="34" t="s">
        <v>74</v>
      </c>
      <c r="R1" s="34" t="s">
        <v>75</v>
      </c>
      <c r="S1" s="34" t="s">
        <v>76</v>
      </c>
      <c r="T1" s="34" t="s">
        <v>77</v>
      </c>
      <c r="U1" s="34" t="s">
        <v>78</v>
      </c>
      <c r="V1" s="34" t="s">
        <v>79</v>
      </c>
      <c r="W1" s="34" t="s">
        <v>80</v>
      </c>
      <c r="X1" s="34" t="s">
        <v>81</v>
      </c>
      <c r="Y1" s="34" t="s">
        <v>82</v>
      </c>
      <c r="Z1" s="34" t="s">
        <v>83</v>
      </c>
      <c r="AA1" s="34" t="s">
        <v>84</v>
      </c>
      <c r="AB1" s="34" t="s">
        <v>85</v>
      </c>
      <c r="AC1" s="34" t="s">
        <v>86</v>
      </c>
      <c r="AD1" s="34" t="s">
        <v>87</v>
      </c>
      <c r="AE1" s="34" t="s">
        <v>88</v>
      </c>
      <c r="AF1" s="34" t="s">
        <v>89</v>
      </c>
      <c r="AG1" s="34" t="s">
        <v>90</v>
      </c>
      <c r="AH1" s="34" t="s">
        <v>91</v>
      </c>
      <c r="AI1" s="34" t="s">
        <v>92</v>
      </c>
      <c r="AJ1" s="34" t="s">
        <v>93</v>
      </c>
      <c r="AK1" s="34" t="s">
        <v>94</v>
      </c>
      <c r="AL1" s="34" t="s">
        <v>95</v>
      </c>
      <c r="AM1" s="34" t="s">
        <v>96</v>
      </c>
      <c r="AN1" s="34" t="s">
        <v>97</v>
      </c>
      <c r="AO1" s="34" t="s">
        <v>98</v>
      </c>
      <c r="AP1" s="34" t="s">
        <v>99</v>
      </c>
      <c r="AQ1" s="34" t="s">
        <v>100</v>
      </c>
      <c r="AR1" s="34" t="s">
        <v>101</v>
      </c>
      <c r="AS1" s="34" t="s">
        <v>102</v>
      </c>
      <c r="AT1" s="34" t="s">
        <v>103</v>
      </c>
      <c r="AU1" s="34" t="s">
        <v>104</v>
      </c>
      <c r="AV1" s="34" t="s">
        <v>105</v>
      </c>
      <c r="AW1" s="34" t="s">
        <v>106</v>
      </c>
      <c r="AX1" s="34" t="s">
        <v>107</v>
      </c>
      <c r="AY1" s="34" t="s">
        <v>108</v>
      </c>
      <c r="AZ1" s="34" t="s">
        <v>109</v>
      </c>
      <c r="BA1" s="34" t="s">
        <v>110</v>
      </c>
      <c r="BB1" s="34" t="s">
        <v>111</v>
      </c>
      <c r="BC1" s="34" t="s">
        <v>112</v>
      </c>
      <c r="BD1" s="34" t="s">
        <v>113</v>
      </c>
      <c r="BE1" s="34" t="s">
        <v>114</v>
      </c>
      <c r="BF1" s="34" t="s">
        <v>115</v>
      </c>
      <c r="BG1" s="34" t="s">
        <v>116</v>
      </c>
      <c r="BH1" s="34" t="s">
        <v>117</v>
      </c>
      <c r="BI1" s="34" t="s">
        <v>118</v>
      </c>
      <c r="BJ1" s="34" t="s">
        <v>119</v>
      </c>
      <c r="BK1" s="34" t="s">
        <v>120</v>
      </c>
      <c r="BL1" s="34" t="s">
        <v>121</v>
      </c>
      <c r="BM1" s="34" t="s">
        <v>122</v>
      </c>
      <c r="BN1" s="34" t="s">
        <v>123</v>
      </c>
      <c r="BO1" s="34" t="s">
        <v>124</v>
      </c>
      <c r="BP1" s="34" t="s">
        <v>125</v>
      </c>
      <c r="BQ1" s="34" t="s">
        <v>126</v>
      </c>
      <c r="BR1" s="34" t="s">
        <v>127</v>
      </c>
      <c r="BS1" s="34" t="s">
        <v>128</v>
      </c>
      <c r="BT1" s="34" t="s">
        <v>129</v>
      </c>
      <c r="BU1" s="34" t="s">
        <v>130</v>
      </c>
      <c r="BV1" s="34" t="s">
        <v>131</v>
      </c>
      <c r="BW1" s="34" t="s">
        <v>132</v>
      </c>
      <c r="BX1" s="34" t="s">
        <v>133</v>
      </c>
      <c r="BY1" s="34" t="s">
        <v>134</v>
      </c>
      <c r="BZ1" s="34" t="s">
        <v>135</v>
      </c>
      <c r="CA1" s="34" t="s">
        <v>136</v>
      </c>
      <c r="CB1" s="34" t="s">
        <v>137</v>
      </c>
      <c r="CC1" s="34" t="s">
        <v>138</v>
      </c>
      <c r="CD1" s="34" t="s">
        <v>139</v>
      </c>
      <c r="CE1" s="34" t="s">
        <v>140</v>
      </c>
      <c r="CF1" s="34" t="s">
        <v>141</v>
      </c>
      <c r="CG1" s="34" t="s">
        <v>142</v>
      </c>
      <c r="CH1" s="34" t="s">
        <v>143</v>
      </c>
      <c r="CI1" s="34" t="s">
        <v>144</v>
      </c>
      <c r="CJ1" s="34" t="s">
        <v>145</v>
      </c>
      <c r="CK1" s="34" t="s">
        <v>146</v>
      </c>
      <c r="CL1" s="34" t="s">
        <v>147</v>
      </c>
      <c r="CM1" s="34" t="s">
        <v>148</v>
      </c>
      <c r="CN1" s="34" t="s">
        <v>149</v>
      </c>
      <c r="CO1" s="34" t="s">
        <v>150</v>
      </c>
      <c r="CP1" s="34" t="s">
        <v>151</v>
      </c>
      <c r="CQ1" s="34" t="s">
        <v>152</v>
      </c>
      <c r="CR1" s="34" t="s">
        <v>153</v>
      </c>
      <c r="CS1" s="34" t="s">
        <v>154</v>
      </c>
      <c r="CT1" s="34" t="s">
        <v>155</v>
      </c>
      <c r="CU1" s="34" t="s">
        <v>156</v>
      </c>
      <c r="CV1" s="34" t="s">
        <v>157</v>
      </c>
      <c r="CW1" s="34" t="s">
        <v>158</v>
      </c>
      <c r="CX1" s="34" t="s">
        <v>159</v>
      </c>
      <c r="CY1" s="34" t="s">
        <v>160</v>
      </c>
      <c r="CZ1" s="34" t="s">
        <v>161</v>
      </c>
      <c r="DA1" s="34" t="s">
        <v>162</v>
      </c>
      <c r="DB1" s="34" t="s">
        <v>163</v>
      </c>
      <c r="DC1" s="34" t="s">
        <v>164</v>
      </c>
      <c r="DD1" s="34" t="s">
        <v>165</v>
      </c>
      <c r="DE1" s="34" t="s">
        <v>166</v>
      </c>
      <c r="DF1" s="34" t="s">
        <v>167</v>
      </c>
      <c r="DG1" s="34" t="s">
        <v>168</v>
      </c>
      <c r="DH1" s="34" t="s">
        <v>169</v>
      </c>
      <c r="DI1" s="34" t="s">
        <v>170</v>
      </c>
      <c r="DJ1" s="34" t="s">
        <v>171</v>
      </c>
      <c r="DK1" s="34" t="s">
        <v>172</v>
      </c>
      <c r="DL1" s="34" t="s">
        <v>173</v>
      </c>
      <c r="DM1" s="34" t="s">
        <v>174</v>
      </c>
      <c r="DN1" s="34" t="s">
        <v>175</v>
      </c>
      <c r="DO1" s="34" t="s">
        <v>176</v>
      </c>
      <c r="DP1" s="34" t="s">
        <v>177</v>
      </c>
      <c r="DQ1" s="34" t="s">
        <v>178</v>
      </c>
      <c r="DR1" s="34" t="s">
        <v>179</v>
      </c>
      <c r="DS1" s="34" t="s">
        <v>180</v>
      </c>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row>
    <row r="2" s="38" customFormat="1" ht="20" customHeight="1" spans="1:240">
      <c r="A2" s="354" t="s">
        <v>198</v>
      </c>
      <c r="B2" s="353"/>
      <c r="C2" s="353"/>
      <c r="D2" s="34"/>
      <c r="E2" s="34"/>
      <c r="F2" s="34"/>
      <c r="G2" s="34"/>
      <c r="H2" s="34"/>
      <c r="I2" s="34"/>
      <c r="J2" s="34"/>
      <c r="K2" s="34"/>
      <c r="L2" s="34"/>
      <c r="M2" s="34"/>
      <c r="N2" s="355" t="s">
        <v>199</v>
      </c>
      <c r="O2" s="355"/>
      <c r="P2" s="355"/>
      <c r="Q2" s="355"/>
      <c r="R2" s="355"/>
      <c r="S2" s="355"/>
      <c r="T2" s="355"/>
      <c r="U2" s="355"/>
      <c r="V2" s="355"/>
      <c r="W2" s="355"/>
      <c r="X2" s="355"/>
      <c r="Y2" s="355"/>
      <c r="Z2" s="355"/>
      <c r="AA2" s="355"/>
      <c r="AB2" s="355"/>
      <c r="AC2" s="355"/>
      <c r="AD2" s="355"/>
      <c r="AE2" s="355"/>
      <c r="AF2" s="355"/>
      <c r="AG2" s="355"/>
      <c r="AH2" s="355"/>
      <c r="AI2" s="355"/>
      <c r="AJ2" s="355"/>
      <c r="AK2" s="355"/>
      <c r="AL2" s="355"/>
      <c r="AM2" s="355"/>
      <c r="AN2" s="355"/>
      <c r="AO2" s="355"/>
      <c r="AP2" s="355"/>
      <c r="AQ2" s="355"/>
      <c r="AR2" s="355"/>
      <c r="AS2" s="355"/>
      <c r="AT2" s="355"/>
      <c r="AU2" s="355"/>
      <c r="AV2" s="355"/>
      <c r="AW2" s="355"/>
      <c r="AX2" s="355"/>
      <c r="AY2" s="355"/>
      <c r="AZ2" s="355"/>
      <c r="BA2" s="355"/>
      <c r="BB2" s="355"/>
      <c r="BC2" s="355"/>
      <c r="BD2" s="355"/>
      <c r="BE2" s="355"/>
      <c r="BF2" s="355"/>
      <c r="BG2" s="355"/>
      <c r="BH2" s="355"/>
      <c r="BI2" s="355"/>
      <c r="BJ2" s="34"/>
      <c r="BK2" s="34"/>
      <c r="BL2" s="34"/>
      <c r="BM2" s="34"/>
      <c r="BN2" s="34"/>
      <c r="BO2" s="34"/>
      <c r="BP2" s="34"/>
      <c r="BQ2" s="34"/>
      <c r="BR2" s="34"/>
      <c r="BS2" s="34"/>
      <c r="BT2" s="34"/>
      <c r="BU2" s="34"/>
      <c r="BV2" s="355" t="s">
        <v>200</v>
      </c>
      <c r="BW2" s="355"/>
      <c r="BX2" s="355"/>
      <c r="BY2" s="355"/>
      <c r="BZ2" s="355"/>
      <c r="CA2" s="355"/>
      <c r="CB2" s="355"/>
      <c r="CC2" s="355"/>
      <c r="CD2" s="34"/>
      <c r="CE2" s="34"/>
      <c r="CF2" s="34"/>
      <c r="CG2" s="34"/>
      <c r="CH2" s="355" t="s">
        <v>201</v>
      </c>
      <c r="CI2" s="355"/>
      <c r="CJ2" s="355"/>
      <c r="CK2" s="355"/>
      <c r="CL2" s="355"/>
      <c r="CM2" s="355"/>
      <c r="CN2" s="355"/>
      <c r="CO2" s="355"/>
      <c r="CP2" s="355"/>
      <c r="CQ2" s="355"/>
      <c r="CR2" s="355"/>
      <c r="CS2" s="355"/>
      <c r="CT2" s="355"/>
      <c r="CU2" s="355"/>
      <c r="CV2" s="355"/>
      <c r="CW2" s="355"/>
      <c r="CX2" s="355"/>
      <c r="CY2" s="355"/>
      <c r="CZ2" s="355"/>
      <c r="DA2" s="355"/>
      <c r="DB2" s="355"/>
      <c r="DC2" s="355"/>
      <c r="DD2" s="355"/>
      <c r="DE2" s="355"/>
      <c r="DF2" s="355"/>
      <c r="DG2" s="355"/>
      <c r="DH2" s="355"/>
      <c r="DI2" s="355"/>
      <c r="DJ2" s="355"/>
      <c r="DK2" s="355"/>
      <c r="DL2" s="355"/>
      <c r="DM2" s="355"/>
      <c r="DN2" s="355"/>
      <c r="DO2" s="355"/>
      <c r="DP2" s="355"/>
      <c r="DQ2" s="355"/>
      <c r="DR2" s="355"/>
      <c r="DS2" s="355"/>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row>
    <row r="3" s="349" customFormat="1" ht="20" customHeight="1" spans="1:240">
      <c r="A3" s="354"/>
      <c r="B3" s="356"/>
      <c r="C3" s="356"/>
      <c r="D3" s="357"/>
      <c r="E3" s="357"/>
      <c r="F3" s="357"/>
      <c r="G3" s="357"/>
      <c r="H3" s="357"/>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5" t="s">
        <v>202</v>
      </c>
      <c r="BM3" s="355"/>
      <c r="BN3" s="355"/>
      <c r="BO3" s="355"/>
      <c r="BP3" s="355"/>
      <c r="BQ3" s="355"/>
      <c r="BR3" s="355"/>
      <c r="BS3" s="355"/>
      <c r="BT3" s="355"/>
      <c r="BU3" s="355"/>
      <c r="BV3" s="355"/>
      <c r="BW3" s="355"/>
      <c r="BX3" s="355"/>
      <c r="BY3" s="355"/>
      <c r="BZ3" s="355"/>
      <c r="CA3" s="355"/>
      <c r="CB3" s="355"/>
      <c r="CC3" s="357"/>
      <c r="CD3" s="357"/>
      <c r="CE3" s="357"/>
      <c r="CF3" s="357"/>
      <c r="CG3" s="357"/>
      <c r="CH3" s="355" t="s">
        <v>203</v>
      </c>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8"/>
      <c r="DG3" s="358"/>
      <c r="DH3" s="358"/>
      <c r="DI3" s="358"/>
      <c r="DJ3" s="358"/>
      <c r="DK3" s="358"/>
      <c r="DL3" s="358"/>
      <c r="DM3" s="358"/>
      <c r="DN3" s="358"/>
      <c r="DO3" s="358"/>
      <c r="DP3" s="358"/>
      <c r="DQ3" s="358"/>
      <c r="DR3" s="358"/>
      <c r="DS3" s="358"/>
      <c r="DT3" s="359"/>
      <c r="DU3" s="359"/>
      <c r="DV3" s="359"/>
      <c r="DW3" s="359"/>
      <c r="DX3" s="359"/>
      <c r="DY3" s="359"/>
      <c r="DZ3" s="359"/>
      <c r="EA3" s="359"/>
      <c r="EB3" s="359"/>
      <c r="EC3" s="359"/>
      <c r="ED3" s="359"/>
      <c r="EE3" s="359"/>
      <c r="EF3" s="359"/>
      <c r="EG3" s="359"/>
      <c r="EH3" s="359"/>
      <c r="EI3" s="359"/>
      <c r="EJ3" s="359"/>
      <c r="EK3" s="359"/>
      <c r="EL3" s="359"/>
      <c r="EM3" s="359"/>
      <c r="EN3" s="359"/>
      <c r="EO3" s="359"/>
      <c r="EP3" s="359"/>
      <c r="EQ3" s="359"/>
      <c r="ER3" s="359"/>
      <c r="ES3" s="359"/>
      <c r="ET3" s="359"/>
      <c r="EU3" s="359"/>
      <c r="EV3" s="359"/>
      <c r="EW3" s="359"/>
      <c r="EX3" s="359"/>
      <c r="EY3" s="359"/>
      <c r="EZ3" s="359"/>
      <c r="FA3" s="359"/>
      <c r="FB3" s="359"/>
      <c r="FC3" s="359"/>
      <c r="FD3" s="359"/>
      <c r="FE3" s="359"/>
      <c r="FF3" s="359"/>
      <c r="FG3" s="359"/>
      <c r="FH3" s="359"/>
      <c r="FI3" s="359"/>
      <c r="FJ3" s="359"/>
      <c r="FK3" s="359"/>
      <c r="FL3" s="359"/>
      <c r="FM3" s="359"/>
      <c r="FN3" s="359"/>
      <c r="FO3" s="359"/>
      <c r="FP3" s="359"/>
      <c r="FQ3" s="359"/>
      <c r="FR3" s="359"/>
      <c r="FS3" s="359"/>
      <c r="FT3" s="359"/>
      <c r="FU3" s="359"/>
      <c r="FV3" s="359"/>
      <c r="FW3" s="359"/>
      <c r="FX3" s="359"/>
      <c r="FY3" s="359"/>
      <c r="FZ3" s="359"/>
      <c r="GA3" s="359"/>
      <c r="GB3" s="359"/>
      <c r="GC3" s="359"/>
      <c r="GD3" s="359"/>
      <c r="GE3" s="359"/>
      <c r="GF3" s="359"/>
      <c r="GG3" s="359"/>
      <c r="GH3" s="359"/>
      <c r="GI3" s="359"/>
      <c r="GJ3" s="359"/>
      <c r="GK3" s="359"/>
      <c r="GL3" s="359"/>
      <c r="GM3" s="359"/>
      <c r="GN3" s="359"/>
      <c r="GO3" s="359"/>
      <c r="GP3" s="359"/>
      <c r="GQ3" s="359"/>
      <c r="GR3" s="359"/>
      <c r="GS3" s="359"/>
      <c r="GT3" s="359"/>
      <c r="GU3" s="359"/>
      <c r="GV3" s="359"/>
      <c r="GW3" s="359"/>
      <c r="GX3" s="359"/>
      <c r="GY3" s="359"/>
      <c r="GZ3" s="359"/>
      <c r="HA3" s="359"/>
      <c r="HB3" s="359"/>
      <c r="HC3" s="359"/>
      <c r="HD3" s="359"/>
      <c r="HE3" s="359"/>
      <c r="HF3" s="359"/>
      <c r="HG3" s="359"/>
      <c r="HH3" s="359"/>
      <c r="HI3" s="359"/>
      <c r="HJ3" s="359"/>
      <c r="HK3" s="359"/>
      <c r="HL3" s="359"/>
      <c r="HM3" s="359"/>
      <c r="HN3" s="359"/>
      <c r="HO3" s="359"/>
      <c r="HP3" s="359"/>
      <c r="HQ3" s="359"/>
      <c r="HR3" s="359"/>
      <c r="HS3" s="359"/>
      <c r="HT3" s="359"/>
      <c r="HU3" s="359"/>
      <c r="HV3" s="359"/>
      <c r="HW3" s="359"/>
      <c r="HX3" s="359"/>
      <c r="HY3" s="359"/>
      <c r="HZ3" s="359"/>
      <c r="IA3" s="359"/>
      <c r="IB3" s="359"/>
      <c r="IC3" s="359"/>
      <c r="ID3" s="359"/>
      <c r="IE3" s="359"/>
      <c r="IF3" s="359"/>
    </row>
    <row r="4" s="350" customFormat="1" spans="1:240">
      <c r="A4" s="360" t="s">
        <v>1</v>
      </c>
      <c r="B4" s="361">
        <f>CB4/BL4-1</f>
        <v>1.05629089687637</v>
      </c>
      <c r="C4" s="361"/>
      <c r="D4" s="362">
        <v>866.7898742908</v>
      </c>
      <c r="E4" s="362">
        <v>849.7748006384</v>
      </c>
      <c r="F4" s="362">
        <v>874.1056655292</v>
      </c>
      <c r="G4" s="362">
        <v>928.6996556552</v>
      </c>
      <c r="H4" s="362">
        <v>985.5735058666</v>
      </c>
      <c r="I4" s="362">
        <v>955.8916792275</v>
      </c>
      <c r="J4" s="362">
        <v>1051.8657699741</v>
      </c>
      <c r="K4" s="362">
        <v>1116.629483728</v>
      </c>
      <c r="L4" s="362">
        <v>1127.281905728</v>
      </c>
      <c r="M4" s="362">
        <v>1065.2422</v>
      </c>
      <c r="N4" s="362">
        <v>1056.122341443</v>
      </c>
      <c r="O4" s="362">
        <v>1048.9711640568</v>
      </c>
      <c r="P4" s="362">
        <v>1046.9273819544</v>
      </c>
      <c r="Q4" s="362">
        <v>992.9750006288</v>
      </c>
      <c r="R4" s="362">
        <v>930.3033514544</v>
      </c>
      <c r="S4" s="362">
        <v>929.966407104</v>
      </c>
      <c r="T4" s="362">
        <v>931.24102236</v>
      </c>
      <c r="U4" s="362">
        <v>967.1483338528</v>
      </c>
      <c r="V4" s="362">
        <v>883.420537428</v>
      </c>
      <c r="W4" s="362">
        <v>835.7136531536</v>
      </c>
      <c r="X4" s="362">
        <v>833.8816782264</v>
      </c>
      <c r="Y4" s="362">
        <v>846.5389595416</v>
      </c>
      <c r="Z4" s="362">
        <v>875.220846808</v>
      </c>
      <c r="AA4" s="362">
        <v>945.7017694432</v>
      </c>
      <c r="AB4" s="362">
        <v>922.0426803896</v>
      </c>
      <c r="AC4" s="362">
        <v>914.6893031832</v>
      </c>
      <c r="AD4" s="362">
        <v>874.7407719848</v>
      </c>
      <c r="AE4" s="362">
        <v>973.95179368</v>
      </c>
      <c r="AF4" s="362">
        <v>969.2430442145</v>
      </c>
      <c r="AG4" s="362">
        <v>866.8200705329</v>
      </c>
      <c r="AH4" s="362">
        <v>851.0626899665</v>
      </c>
      <c r="AI4" s="362">
        <v>897.1719967548</v>
      </c>
      <c r="AJ4" s="362">
        <v>985.7634486984</v>
      </c>
      <c r="AK4" s="362">
        <v>1020.514791726</v>
      </c>
      <c r="AL4" s="362">
        <v>1109.8988998326</v>
      </c>
      <c r="AM4" s="362">
        <v>1090.5383062999</v>
      </c>
      <c r="AN4" s="362">
        <v>1080.9393565652</v>
      </c>
      <c r="AO4" s="362">
        <v>1102.2822481888</v>
      </c>
      <c r="AP4" s="362">
        <v>1157.243243456</v>
      </c>
      <c r="AQ4" s="362">
        <v>1284.2498835456</v>
      </c>
      <c r="AR4" s="362">
        <v>1230.9864951758</v>
      </c>
      <c r="AS4" s="362">
        <v>1315.655830236</v>
      </c>
      <c r="AT4" s="362">
        <v>1355.9898045936</v>
      </c>
      <c r="AU4" s="362">
        <v>1191.7165073408</v>
      </c>
      <c r="AV4" s="362">
        <v>1192.9869940224</v>
      </c>
      <c r="AW4" s="362">
        <v>1177.4235321728</v>
      </c>
      <c r="AX4" s="362">
        <v>1288.625429846</v>
      </c>
      <c r="AY4" s="362">
        <v>1349.2166353285</v>
      </c>
      <c r="AZ4" s="362">
        <v>1325.2949126445</v>
      </c>
      <c r="BA4" s="362">
        <v>1380.4676657753</v>
      </c>
      <c r="BB4" s="362">
        <v>1212.4476344974</v>
      </c>
      <c r="BC4" s="362">
        <v>1319.4837816445</v>
      </c>
      <c r="BD4" s="362">
        <v>1347.9940672919</v>
      </c>
      <c r="BE4" s="362">
        <v>1324.020675185</v>
      </c>
      <c r="BF4" s="362">
        <v>1471.6215599216</v>
      </c>
      <c r="BG4" s="362">
        <v>1397.9223642015</v>
      </c>
      <c r="BH4" s="362">
        <v>1459.4278261217</v>
      </c>
      <c r="BI4" s="362">
        <v>1581.5021185623</v>
      </c>
      <c r="BJ4" s="362">
        <v>1499.749975584</v>
      </c>
      <c r="BK4" s="362">
        <v>1391.9797800384</v>
      </c>
      <c r="BL4" s="363">
        <v>1288.5702282432</v>
      </c>
      <c r="BM4" s="363">
        <v>1355.6792811012</v>
      </c>
      <c r="BN4" s="363">
        <v>1532.9532407772</v>
      </c>
      <c r="BO4" s="363">
        <v>1524.711556687</v>
      </c>
      <c r="BP4" s="363">
        <v>1522.6072126789</v>
      </c>
      <c r="BQ4" s="363">
        <v>1745.3592974761</v>
      </c>
      <c r="BR4" s="363">
        <v>1958.2840844146</v>
      </c>
      <c r="BS4" s="363">
        <v>1885.0477008264</v>
      </c>
      <c r="BT4" s="363">
        <v>2114.556339951</v>
      </c>
      <c r="BU4" s="363">
        <v>2220.8335962351</v>
      </c>
      <c r="BV4" s="363">
        <v>2106.0330056949</v>
      </c>
      <c r="BW4" s="363">
        <v>2124.7932368258</v>
      </c>
      <c r="BX4" s="363">
        <v>2094.9975756179</v>
      </c>
      <c r="BY4" s="363">
        <v>2095.3523335388</v>
      </c>
      <c r="BZ4" s="363">
        <v>2156.0230691804</v>
      </c>
      <c r="CA4" s="363">
        <v>2440.8911326226</v>
      </c>
      <c r="CB4" s="363">
        <v>2649.6752303224</v>
      </c>
      <c r="CC4" s="362">
        <v>2607.9957259226</v>
      </c>
      <c r="CD4" s="362">
        <v>2299.1332965627</v>
      </c>
      <c r="CE4" s="362">
        <v>2647.8957587693</v>
      </c>
      <c r="CF4" s="362">
        <v>2678.7607042508</v>
      </c>
      <c r="CG4" s="362">
        <v>2638.0822889239</v>
      </c>
      <c r="CH4" s="362">
        <v>2341.4239107311</v>
      </c>
      <c r="CI4" s="362">
        <v>2159.2586952815</v>
      </c>
      <c r="CJ4" s="362">
        <v>2127.7909193488</v>
      </c>
      <c r="CK4" s="362">
        <v>1962.488033843</v>
      </c>
      <c r="CL4" s="362">
        <v>1870.4226369065</v>
      </c>
      <c r="CM4" s="362">
        <v>1608.390353318</v>
      </c>
      <c r="CN4" s="362">
        <v>1802.584446026</v>
      </c>
      <c r="CO4" s="362">
        <v>1669.7277608725</v>
      </c>
      <c r="CP4" s="362">
        <v>1303.783668236</v>
      </c>
      <c r="CQ4" s="362">
        <v>1450.0628841188</v>
      </c>
      <c r="CR4" s="362">
        <v>1716.1998031829</v>
      </c>
      <c r="CS4" s="362">
        <v>1830.7278600641</v>
      </c>
      <c r="CT4" s="362">
        <v>1974.3318462539</v>
      </c>
      <c r="CU4" s="362">
        <v>1841.9137675057</v>
      </c>
      <c r="CV4" s="362">
        <v>1901.6104423512</v>
      </c>
      <c r="CW4" s="362">
        <v>1947.6722276352</v>
      </c>
      <c r="CX4" s="362">
        <v>1617.8344277216</v>
      </c>
      <c r="CY4" s="362">
        <v>1696.3745562192</v>
      </c>
      <c r="CZ4" s="362">
        <v>1688.9356580712</v>
      </c>
      <c r="DA4" s="362">
        <v>1556.1341224968</v>
      </c>
      <c r="DB4" s="362">
        <v>1462.9588515696</v>
      </c>
      <c r="DC4" s="362">
        <v>1564.0670354625</v>
      </c>
      <c r="DD4" s="362">
        <v>1678.2102948375</v>
      </c>
      <c r="DE4" s="362">
        <v>1652.3378227125</v>
      </c>
      <c r="DF4" s="362">
        <v>1538.3034356404</v>
      </c>
      <c r="DG4" s="362">
        <v>1574.6663652724</v>
      </c>
      <c r="DH4" s="362">
        <v>1423.9117195064</v>
      </c>
      <c r="DI4" s="362">
        <v>1392.5344353382</v>
      </c>
      <c r="DJ4" s="362">
        <v>1434.6455460535</v>
      </c>
      <c r="DK4" s="362">
        <v>1137.6037328359</v>
      </c>
      <c r="DL4" s="362">
        <v>1122.4201054784</v>
      </c>
      <c r="DM4" s="362">
        <v>1249.2658721408</v>
      </c>
      <c r="DN4" s="362">
        <v>1325.433306496</v>
      </c>
      <c r="DO4" s="362">
        <v>1148.0767611768</v>
      </c>
      <c r="DP4" s="362">
        <v>1172.4880912472</v>
      </c>
      <c r="DQ4" s="362">
        <v>1126.3447234312</v>
      </c>
      <c r="DR4" s="362">
        <v>1137.448576103</v>
      </c>
      <c r="DS4" s="362">
        <v>1174.8704863441</v>
      </c>
      <c r="DT4" s="364"/>
      <c r="DU4" s="364"/>
      <c r="DV4" s="364"/>
      <c r="DW4" s="364"/>
      <c r="DX4" s="364"/>
      <c r="DY4" s="364"/>
      <c r="DZ4" s="364"/>
      <c r="EA4" s="364"/>
      <c r="EB4" s="364"/>
      <c r="EC4" s="364"/>
      <c r="ED4" s="364"/>
      <c r="EE4" s="364"/>
      <c r="EF4" s="364"/>
      <c r="EG4" s="364"/>
      <c r="EH4" s="364"/>
      <c r="EI4" s="364"/>
      <c r="EJ4" s="364"/>
      <c r="EK4" s="364"/>
      <c r="EL4" s="364"/>
      <c r="EM4" s="364"/>
      <c r="EN4" s="364"/>
      <c r="EO4" s="364"/>
      <c r="EP4" s="364"/>
      <c r="EQ4" s="364"/>
      <c r="ER4" s="364"/>
      <c r="ES4" s="364"/>
      <c r="ET4" s="364"/>
      <c r="EU4" s="364"/>
      <c r="EV4" s="364"/>
      <c r="EW4" s="364"/>
      <c r="EX4" s="364"/>
      <c r="EY4" s="364"/>
      <c r="EZ4" s="364"/>
      <c r="FA4" s="364"/>
      <c r="FB4" s="364"/>
      <c r="FC4" s="364"/>
      <c r="FD4" s="364"/>
      <c r="FE4" s="364"/>
      <c r="FF4" s="364"/>
      <c r="FG4" s="364"/>
      <c r="FH4" s="364"/>
      <c r="FI4" s="364"/>
      <c r="FJ4" s="364"/>
      <c r="FK4" s="364"/>
      <c r="FL4" s="364"/>
      <c r="FM4" s="364"/>
      <c r="FN4" s="364"/>
      <c r="FO4" s="364"/>
      <c r="FP4" s="364"/>
      <c r="FQ4" s="364"/>
      <c r="FR4" s="364"/>
      <c r="FS4" s="364"/>
      <c r="FT4" s="364"/>
      <c r="FU4" s="364"/>
      <c r="FV4" s="364"/>
      <c r="FW4" s="364"/>
      <c r="FX4" s="364"/>
      <c r="FY4" s="364"/>
      <c r="FZ4" s="364"/>
      <c r="GA4" s="364"/>
      <c r="GB4" s="364"/>
      <c r="GC4" s="364"/>
      <c r="GD4" s="364"/>
      <c r="GE4" s="364"/>
      <c r="GF4" s="364"/>
      <c r="GG4" s="364"/>
      <c r="GH4" s="364"/>
      <c r="GI4" s="364"/>
      <c r="GJ4" s="364"/>
      <c r="GK4" s="364"/>
      <c r="GL4" s="364"/>
      <c r="GM4" s="364"/>
      <c r="GN4" s="364"/>
      <c r="GO4" s="364"/>
      <c r="GP4" s="364"/>
      <c r="GQ4" s="364"/>
      <c r="GR4" s="364"/>
      <c r="GS4" s="364"/>
      <c r="GT4" s="364"/>
      <c r="GU4" s="364"/>
      <c r="GV4" s="364"/>
      <c r="GW4" s="364"/>
      <c r="GX4" s="364"/>
      <c r="GY4" s="364"/>
      <c r="GZ4" s="364"/>
      <c r="HA4" s="364"/>
      <c r="HB4" s="364"/>
      <c r="HC4" s="364"/>
      <c r="HD4" s="364"/>
      <c r="HE4" s="364"/>
      <c r="HF4" s="364"/>
      <c r="HG4" s="364"/>
      <c r="HH4" s="364"/>
      <c r="HI4" s="364"/>
      <c r="HJ4" s="364"/>
      <c r="HK4" s="364"/>
      <c r="HL4" s="364"/>
      <c r="HM4" s="364"/>
      <c r="HN4" s="364"/>
      <c r="HO4" s="364"/>
      <c r="HP4" s="364"/>
      <c r="HQ4" s="364"/>
      <c r="HR4" s="364"/>
      <c r="HS4" s="364"/>
      <c r="HT4" s="364"/>
      <c r="HU4" s="364"/>
      <c r="HV4" s="364"/>
      <c r="HW4" s="364"/>
      <c r="HX4" s="364"/>
      <c r="HY4" s="364"/>
      <c r="HZ4" s="364"/>
      <c r="IA4" s="364"/>
      <c r="IB4" s="364"/>
      <c r="IC4" s="364"/>
      <c r="ID4" s="364"/>
      <c r="IE4" s="364"/>
      <c r="IF4" s="364"/>
    </row>
    <row r="5" s="2" customFormat="1" hidden="1" outlineLevel="1" spans="1:240">
      <c r="A5" s="9" t="s">
        <v>181</v>
      </c>
      <c r="B5" s="10"/>
      <c r="C5" s="10"/>
      <c r="D5" s="11">
        <v>310.677788</v>
      </c>
      <c r="E5" s="11">
        <v>310.629977</v>
      </c>
      <c r="F5" s="11">
        <v>310.895738</v>
      </c>
      <c r="G5" s="11">
        <v>311.642323</v>
      </c>
      <c r="H5" s="11">
        <v>311.642323</v>
      </c>
      <c r="I5" s="11">
        <v>311.650189</v>
      </c>
      <c r="J5" s="11">
        <v>314.526164</v>
      </c>
      <c r="K5" s="11">
        <v>314.47933</v>
      </c>
      <c r="L5" s="11">
        <v>314.47933</v>
      </c>
      <c r="M5" s="11">
        <v>314.6198</v>
      </c>
      <c r="N5" s="11">
        <v>343.261922</v>
      </c>
      <c r="O5" s="11">
        <v>342.79171</v>
      </c>
      <c r="P5" s="11">
        <v>339.064621</v>
      </c>
      <c r="Q5" s="11">
        <v>339.14121</v>
      </c>
      <c r="R5" s="11">
        <v>339.242448</v>
      </c>
      <c r="S5" s="11">
        <v>334.392491</v>
      </c>
      <c r="T5" s="11">
        <v>334.474809</v>
      </c>
      <c r="U5" s="11">
        <v>334.390505</v>
      </c>
      <c r="V5" s="11">
        <v>334.607513</v>
      </c>
      <c r="W5" s="11">
        <v>334.467974</v>
      </c>
      <c r="X5" s="11">
        <v>334.469641</v>
      </c>
      <c r="Y5" s="11">
        <v>334.308874</v>
      </c>
      <c r="Z5" s="11">
        <v>358.126444</v>
      </c>
      <c r="AA5" s="11">
        <v>358.41356</v>
      </c>
      <c r="AB5" s="11">
        <v>352.647051</v>
      </c>
      <c r="AC5" s="11">
        <v>352.50003</v>
      </c>
      <c r="AD5" s="11">
        <v>352.580484</v>
      </c>
      <c r="AE5" s="11">
        <v>347.307549</v>
      </c>
      <c r="AF5" s="11">
        <v>347.099508</v>
      </c>
      <c r="AG5" s="11">
        <v>346.878276</v>
      </c>
      <c r="AH5" s="11">
        <v>345.776402</v>
      </c>
      <c r="AI5" s="11">
        <v>345.700898</v>
      </c>
      <c r="AJ5" s="11">
        <v>345.699195</v>
      </c>
      <c r="AK5" s="11">
        <v>345.728201</v>
      </c>
      <c r="AL5" s="11">
        <v>371.028052</v>
      </c>
      <c r="AM5" s="11">
        <v>371.055279</v>
      </c>
      <c r="AN5" s="11">
        <v>373.875075</v>
      </c>
      <c r="AO5" s="11">
        <v>373.972222</v>
      </c>
      <c r="AP5" s="11">
        <v>374.042872</v>
      </c>
      <c r="AQ5" s="11">
        <v>379.370932</v>
      </c>
      <c r="AR5" s="11">
        <v>379.382966</v>
      </c>
      <c r="AS5" s="11">
        <v>379.424592</v>
      </c>
      <c r="AT5" s="11">
        <v>378.817693</v>
      </c>
      <c r="AU5" s="11">
        <v>378.814103</v>
      </c>
      <c r="AV5" s="11">
        <v>378.809072</v>
      </c>
      <c r="AW5" s="11">
        <v>378.898433</v>
      </c>
      <c r="AX5" s="11">
        <v>406.361568</v>
      </c>
      <c r="AY5" s="11">
        <v>406.408322</v>
      </c>
      <c r="AZ5" s="11">
        <v>405.404713</v>
      </c>
      <c r="BA5" s="11">
        <v>405.506104</v>
      </c>
      <c r="BB5" s="11">
        <v>405.42553</v>
      </c>
      <c r="BC5" s="11">
        <v>403.383898</v>
      </c>
      <c r="BD5" s="11">
        <v>403.509216</v>
      </c>
      <c r="BE5" s="11">
        <v>403.509216</v>
      </c>
      <c r="BF5" s="11">
        <v>405.328653</v>
      </c>
      <c r="BG5" s="11">
        <v>405.298536</v>
      </c>
      <c r="BH5" s="11">
        <v>405.291418</v>
      </c>
      <c r="BI5" s="11">
        <v>405.445745</v>
      </c>
      <c r="BJ5" s="11">
        <v>441.027974</v>
      </c>
      <c r="BK5" s="11">
        <v>426.468508</v>
      </c>
      <c r="BL5" s="11">
        <v>393.148603</v>
      </c>
      <c r="BM5" s="11">
        <v>390.955578</v>
      </c>
      <c r="BN5" s="11">
        <v>385.551038</v>
      </c>
      <c r="BO5" s="11">
        <v>351.698391</v>
      </c>
      <c r="BP5" s="11">
        <v>351.606792</v>
      </c>
      <c r="BQ5" s="11">
        <v>352.342294</v>
      </c>
      <c r="BR5" s="11">
        <v>374.978213</v>
      </c>
      <c r="BS5" s="11">
        <v>375.267578</v>
      </c>
      <c r="BT5" s="11">
        <v>375.205165</v>
      </c>
      <c r="BU5" s="11">
        <v>375.239591</v>
      </c>
      <c r="BV5" s="11">
        <v>459.425156</v>
      </c>
      <c r="BW5" s="11">
        <v>460.115868</v>
      </c>
      <c r="BX5" s="11">
        <v>464.212548</v>
      </c>
      <c r="BY5" s="11">
        <v>463.663831</v>
      </c>
      <c r="BZ5" s="11">
        <v>463.871213</v>
      </c>
      <c r="CA5" s="11">
        <v>477.899013</v>
      </c>
      <c r="CB5" s="11">
        <v>478.00375</v>
      </c>
      <c r="CC5" s="11">
        <v>478.00375</v>
      </c>
      <c r="CD5" s="11">
        <v>462.18107</v>
      </c>
      <c r="CE5" s="11">
        <v>462.207827</v>
      </c>
      <c r="CF5" s="11">
        <v>462.207827</v>
      </c>
      <c r="CG5" s="11">
        <v>462.013484</v>
      </c>
      <c r="CH5" s="11">
        <v>501.022539</v>
      </c>
      <c r="CI5" s="11">
        <v>501.021429</v>
      </c>
      <c r="CJ5" s="11">
        <v>490.2015</v>
      </c>
      <c r="CK5" s="11">
        <v>489.990265</v>
      </c>
      <c r="CL5" s="11">
        <v>487.911761</v>
      </c>
      <c r="CM5" s="11">
        <v>476.865834</v>
      </c>
      <c r="CN5" s="11">
        <v>476.496117</v>
      </c>
      <c r="CO5" s="11">
        <v>476.425637</v>
      </c>
      <c r="CP5" s="11">
        <v>483.632126</v>
      </c>
      <c r="CQ5" s="11">
        <v>483.611443</v>
      </c>
      <c r="CR5" s="11">
        <v>483.587386</v>
      </c>
      <c r="CS5" s="11">
        <v>483.727412</v>
      </c>
      <c r="CT5" s="11">
        <v>518.887377</v>
      </c>
      <c r="CU5" s="11">
        <v>519.834508</v>
      </c>
      <c r="CV5" s="11">
        <v>528.422332</v>
      </c>
      <c r="CW5" s="11">
        <v>528.418134</v>
      </c>
      <c r="CX5" s="11">
        <v>527.558222</v>
      </c>
      <c r="CY5" s="11">
        <v>520.198117</v>
      </c>
      <c r="CZ5" s="11">
        <v>520.116977</v>
      </c>
      <c r="DA5" s="11">
        <v>519.97202</v>
      </c>
      <c r="DB5" s="11">
        <v>515.410517</v>
      </c>
      <c r="DC5" s="11">
        <v>515.734614</v>
      </c>
      <c r="DD5" s="11">
        <v>515.756977</v>
      </c>
      <c r="DE5" s="11">
        <v>515.848041</v>
      </c>
      <c r="DF5" s="11">
        <v>531.536839</v>
      </c>
      <c r="DG5" s="11">
        <v>531.471362</v>
      </c>
      <c r="DH5" s="11">
        <v>512.259041</v>
      </c>
      <c r="DI5" s="11">
        <v>512.192665</v>
      </c>
      <c r="DJ5" s="11">
        <v>512.471883</v>
      </c>
      <c r="DK5" s="11">
        <v>492.470278</v>
      </c>
      <c r="DL5" s="11">
        <v>492.350719</v>
      </c>
      <c r="DM5" s="11">
        <v>492.01599</v>
      </c>
      <c r="DN5" s="11">
        <v>491.994439</v>
      </c>
      <c r="DO5" s="11">
        <v>488.607113</v>
      </c>
      <c r="DP5" s="12"/>
      <c r="DQ5" s="11">
        <v>487.346321</v>
      </c>
      <c r="DR5" s="13"/>
      <c r="DS5" s="13"/>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row>
    <row r="6" s="2" customFormat="1" hidden="1" outlineLevel="1" spans="1:240">
      <c r="A6" s="9" t="s">
        <v>182</v>
      </c>
      <c r="B6" s="10"/>
      <c r="C6" s="10"/>
      <c r="D6" s="15">
        <v>0.103659119653575</v>
      </c>
      <c r="E6" s="15">
        <v>0.103682633308761</v>
      </c>
      <c r="F6" s="15">
        <v>0.10379963780655</v>
      </c>
      <c r="G6" s="15">
        <v>0.110827597700842</v>
      </c>
      <c r="H6" s="15">
        <v>0.110827597700842</v>
      </c>
      <c r="I6" s="15">
        <v>0.110865445359958</v>
      </c>
      <c r="J6" s="15">
        <v>0.11344446689656</v>
      </c>
      <c r="K6" s="15">
        <v>0.113622094018071</v>
      </c>
      <c r="L6" s="15">
        <v>0.113588556042777</v>
      </c>
      <c r="M6" s="15">
        <v>0.113766409488532</v>
      </c>
      <c r="N6" s="15">
        <v>0.11322909856573</v>
      </c>
      <c r="O6" s="15">
        <v>0.113007794149981</v>
      </c>
      <c r="P6" s="15">
        <v>0.113113774261927</v>
      </c>
      <c r="Q6" s="15">
        <v>0.113265736711855</v>
      </c>
      <c r="R6" s="15">
        <v>0.113231935527125</v>
      </c>
      <c r="S6" s="15">
        <v>0.108497908824155</v>
      </c>
      <c r="T6" s="15">
        <v>0.108402399894935</v>
      </c>
      <c r="U6" s="15">
        <v>0.108438138816172</v>
      </c>
      <c r="V6" s="15">
        <v>0.113219209157447</v>
      </c>
      <c r="W6" s="15">
        <v>0.112897093101057</v>
      </c>
      <c r="X6" s="15">
        <v>0.112891549400742</v>
      </c>
      <c r="Y6" s="15">
        <v>0.112951536548204</v>
      </c>
      <c r="Z6" s="15">
        <v>0.112419735192747</v>
      </c>
      <c r="AA6" s="15">
        <v>0.112384735108794</v>
      </c>
      <c r="AB6" s="15">
        <v>0.116027903491528</v>
      </c>
      <c r="AC6" s="15">
        <v>0.115748931992999</v>
      </c>
      <c r="AD6" s="15">
        <v>0.115517590587912</v>
      </c>
      <c r="AE6" s="15">
        <v>0.110897425382481</v>
      </c>
      <c r="AF6" s="15">
        <v>0.110889566573514</v>
      </c>
      <c r="AG6" s="15">
        <v>0.11069118378575</v>
      </c>
      <c r="AH6" s="15">
        <v>0.10843005417125</v>
      </c>
      <c r="AI6" s="15">
        <v>0.108585847526494</v>
      </c>
      <c r="AJ6" s="15">
        <v>0.108614814680144</v>
      </c>
      <c r="AK6" s="15">
        <v>0.108778846768129</v>
      </c>
      <c r="AL6" s="15">
        <v>0.107332833151926</v>
      </c>
      <c r="AM6" s="15">
        <v>0.106530418072828</v>
      </c>
      <c r="AN6" s="15">
        <v>0.0544484517990401</v>
      </c>
      <c r="AO6" s="15">
        <v>0.0543269280572395</v>
      </c>
      <c r="AP6" s="15">
        <v>0.0541712983104247</v>
      </c>
      <c r="AQ6" s="15">
        <v>0.0546008121676544</v>
      </c>
      <c r="AR6" s="15">
        <v>0.0548598773936519</v>
      </c>
      <c r="AS6" s="15">
        <v>0.054978937685726</v>
      </c>
      <c r="AT6" s="15">
        <v>0.053735362355422</v>
      </c>
      <c r="AU6" s="15">
        <v>0.0537350928563502</v>
      </c>
      <c r="AV6" s="15">
        <v>0.0536726744495707</v>
      </c>
      <c r="AW6" s="15">
        <v>0.053809148374071</v>
      </c>
      <c r="AX6" s="15">
        <v>0.111525945288212</v>
      </c>
      <c r="AY6" s="15">
        <v>0.111782698682041</v>
      </c>
      <c r="AZ6" s="15">
        <v>0.108442866079852</v>
      </c>
      <c r="BA6" s="15">
        <v>0.108277642597459</v>
      </c>
      <c r="BB6" s="15">
        <v>0.108539723682423</v>
      </c>
      <c r="BC6" s="15">
        <v>0.10381811273984</v>
      </c>
      <c r="BD6" s="15">
        <v>0.103758319116062</v>
      </c>
      <c r="BE6" s="15">
        <v>0.103758319116062</v>
      </c>
      <c r="BF6" s="15">
        <v>0.107761103678994</v>
      </c>
      <c r="BG6" s="15">
        <v>0.107719323220057</v>
      </c>
      <c r="BH6" s="15">
        <v>0.107688140092816</v>
      </c>
      <c r="BI6" s="15">
        <v>0.107856537007189</v>
      </c>
      <c r="BJ6" s="15">
        <v>0.113091801292405</v>
      </c>
      <c r="BK6" s="15">
        <v>0.111354060403447</v>
      </c>
      <c r="BL6" s="15">
        <v>0.0848742962467045</v>
      </c>
      <c r="BM6" s="15">
        <v>0.0810634475715295</v>
      </c>
      <c r="BN6" s="15">
        <v>0.0821997709159325</v>
      </c>
      <c r="BO6" s="15">
        <v>0.0419080592268049</v>
      </c>
      <c r="BP6" s="15">
        <v>0.04149040442882</v>
      </c>
      <c r="BQ6" s="15">
        <v>0.0426892634126972</v>
      </c>
      <c r="BR6" s="15">
        <v>0.0676996319250153</v>
      </c>
      <c r="BS6" s="15">
        <v>0.0679557800754106</v>
      </c>
      <c r="BT6" s="15">
        <v>0.0677551360467013</v>
      </c>
      <c r="BU6" s="15">
        <v>0.0683479451932352</v>
      </c>
      <c r="BV6" s="15">
        <v>0.116379123567191</v>
      </c>
      <c r="BW6" s="15">
        <v>0.117821652697272</v>
      </c>
      <c r="BX6" s="15">
        <v>0.120150371290696</v>
      </c>
      <c r="BY6" s="15">
        <v>0.120072835700657</v>
      </c>
      <c r="BZ6" s="15">
        <v>0.120525661936258</v>
      </c>
      <c r="CA6" s="15">
        <v>0.132473041956251</v>
      </c>
      <c r="CB6" s="15">
        <v>0.132608587275727</v>
      </c>
      <c r="CC6" s="15">
        <v>0.132608587275727</v>
      </c>
      <c r="CD6" s="15">
        <v>0.126157527395053</v>
      </c>
      <c r="CE6" s="15">
        <v>0.12602071535236</v>
      </c>
      <c r="CF6" s="15">
        <v>0.12602071535236</v>
      </c>
      <c r="CG6" s="15">
        <v>0.126100700558774</v>
      </c>
      <c r="CH6" s="15">
        <v>0.13111193187259</v>
      </c>
      <c r="CI6" s="15">
        <v>0.131112222347679</v>
      </c>
      <c r="CJ6" s="15">
        <v>0.130372112284438</v>
      </c>
      <c r="CK6" s="15">
        <v>0.130466140995679</v>
      </c>
      <c r="CL6" s="15">
        <v>0.129597345369176</v>
      </c>
      <c r="CM6" s="15">
        <v>0.116916621038529</v>
      </c>
      <c r="CN6" s="15">
        <v>0.11667388257017</v>
      </c>
      <c r="CO6" s="15">
        <v>0.116281152183252</v>
      </c>
      <c r="CP6" s="15">
        <v>0.110663419824183</v>
      </c>
      <c r="CQ6" s="15">
        <v>0.110138297534039</v>
      </c>
      <c r="CR6" s="15">
        <v>0.110143776578986</v>
      </c>
      <c r="CS6" s="15">
        <v>0.10990890878022</v>
      </c>
      <c r="CT6" s="15">
        <v>0.104754658543178</v>
      </c>
      <c r="CU6" s="15">
        <v>0.104370514394554</v>
      </c>
      <c r="CV6" s="15">
        <v>0.104857035073226</v>
      </c>
      <c r="CW6" s="15">
        <v>0.104774426609667</v>
      </c>
      <c r="CX6" s="15">
        <v>0.104150876071457</v>
      </c>
      <c r="CY6" s="15">
        <v>0.0947055773367976</v>
      </c>
      <c r="CZ6" s="15">
        <v>0.0949400330764439</v>
      </c>
      <c r="DA6" s="15">
        <v>0.0948646775263023</v>
      </c>
      <c r="DB6" s="15">
        <v>0.0970534813514486</v>
      </c>
      <c r="DC6" s="15">
        <v>0.0974899272516155</v>
      </c>
      <c r="DD6" s="15">
        <v>0.097255074069507</v>
      </c>
      <c r="DE6" s="15">
        <v>0.0974884675388348</v>
      </c>
      <c r="DF6" s="15">
        <v>0.108708969464297</v>
      </c>
      <c r="DG6" s="15">
        <v>0.108647253885337</v>
      </c>
      <c r="DH6" s="15">
        <v>0.104201547903964</v>
      </c>
      <c r="DI6" s="15">
        <v>0.103919924351123</v>
      </c>
      <c r="DJ6" s="15">
        <v>0.103651165580142</v>
      </c>
      <c r="DK6" s="15">
        <v>0.0956030934317624</v>
      </c>
      <c r="DL6" s="15">
        <v>0.0955357394329305</v>
      </c>
      <c r="DM6" s="15">
        <v>0.0954940793692498</v>
      </c>
      <c r="DN6" s="15">
        <v>0.0950510784126973</v>
      </c>
      <c r="DO6" s="15">
        <v>0.0958628962898459</v>
      </c>
      <c r="DP6" s="12"/>
      <c r="DQ6" s="15">
        <v>0.0957161898837849</v>
      </c>
      <c r="DR6" s="13"/>
      <c r="DS6" s="13"/>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row>
    <row r="7" s="2" customFormat="1" ht="17" hidden="1" customHeight="1" outlineLevel="1" spans="1:240">
      <c r="A7" s="9" t="s">
        <v>183</v>
      </c>
      <c r="B7" s="10"/>
      <c r="C7" s="10"/>
      <c r="D7" s="16">
        <v>2.78999628483257</v>
      </c>
      <c r="E7" s="16">
        <v>2.73564969101485</v>
      </c>
      <c r="F7" s="16">
        <v>2.81157172215722</v>
      </c>
      <c r="G7" s="16">
        <v>2.98001775484134</v>
      </c>
      <c r="H7" s="16">
        <v>3.16251495115444</v>
      </c>
      <c r="I7" s="16">
        <v>3.06719428686116</v>
      </c>
      <c r="J7" s="16">
        <v>3.34428702726302</v>
      </c>
      <c r="K7" s="16">
        <v>3.55072456971973</v>
      </c>
      <c r="L7" s="16">
        <v>3.58459777213339</v>
      </c>
      <c r="M7" s="16">
        <v>3.38580788621695</v>
      </c>
      <c r="N7" s="16">
        <v>3.07672443027339</v>
      </c>
      <c r="O7" s="16">
        <v>3.06008323275962</v>
      </c>
      <c r="P7" s="16">
        <v>3.0876927793655</v>
      </c>
      <c r="Q7" s="16">
        <v>2.92791017818212</v>
      </c>
      <c r="R7" s="16">
        <v>2.74229642246892</v>
      </c>
      <c r="S7" s="16">
        <v>2.78106247038903</v>
      </c>
      <c r="T7" s="16">
        <v>2.78418881584592</v>
      </c>
      <c r="U7" s="16">
        <v>2.89227211729591</v>
      </c>
      <c r="V7" s="16">
        <v>2.64016946146693</v>
      </c>
      <c r="W7" s="16">
        <v>2.49863579823639</v>
      </c>
      <c r="X7" s="16">
        <v>2.49314609154617</v>
      </c>
      <c r="Y7" s="16">
        <v>2.53220606851136</v>
      </c>
      <c r="Z7" s="16">
        <v>2.44388779846707</v>
      </c>
      <c r="AA7" s="16">
        <v>2.63857698185303</v>
      </c>
      <c r="AB7" s="16">
        <v>2.61463318007443</v>
      </c>
      <c r="AC7" s="16">
        <v>2.59486305064995</v>
      </c>
      <c r="AD7" s="16">
        <v>2.48096764198667</v>
      </c>
      <c r="AE7" s="16">
        <v>2.80429203599027</v>
      </c>
      <c r="AF7" s="16">
        <v>2.79240685123645</v>
      </c>
      <c r="AG7" s="16">
        <v>2.49891714319982</v>
      </c>
      <c r="AH7" s="16">
        <v>2.46130934637928</v>
      </c>
      <c r="AI7" s="16">
        <v>2.59522611017342</v>
      </c>
      <c r="AJ7" s="16">
        <v>2.85150634701362</v>
      </c>
      <c r="AK7" s="16">
        <v>2.95178347831683</v>
      </c>
      <c r="AL7" s="16">
        <v>2.9914150528974</v>
      </c>
      <c r="AM7" s="16">
        <v>2.93901843746576</v>
      </c>
      <c r="AN7" s="16">
        <v>2.891177906417</v>
      </c>
      <c r="AO7" s="16">
        <v>2.9474976571923</v>
      </c>
      <c r="AP7" s="16">
        <v>3.093878616941</v>
      </c>
      <c r="AQ7" s="16">
        <v>3.3852089743133</v>
      </c>
      <c r="AR7" s="16">
        <v>3.24470681480201</v>
      </c>
      <c r="AS7" s="16">
        <v>3.46750278695694</v>
      </c>
      <c r="AT7" s="16">
        <v>3.57953134095033</v>
      </c>
      <c r="AU7" s="16">
        <v>3.14591378162074</v>
      </c>
      <c r="AV7" s="16">
        <v>3.14930946004376</v>
      </c>
      <c r="AW7" s="16">
        <v>3.10749116294181</v>
      </c>
      <c r="AX7" s="16">
        <v>3.17113017415072</v>
      </c>
      <c r="AY7" s="16">
        <v>3.31985484121066</v>
      </c>
      <c r="AZ7" s="16">
        <v>3.26906636776075</v>
      </c>
      <c r="BA7" s="16">
        <v>3.40430798003475</v>
      </c>
      <c r="BB7" s="16">
        <v>2.99055571192076</v>
      </c>
      <c r="BC7" s="16">
        <v>3.27103731245118</v>
      </c>
      <c r="BD7" s="16">
        <v>3.34067727290769</v>
      </c>
      <c r="BE7" s="16">
        <v>3.28126501873999</v>
      </c>
      <c r="BF7" s="16">
        <v>3.6306872188974</v>
      </c>
      <c r="BG7" s="16">
        <v>3.44911772442228</v>
      </c>
      <c r="BH7" s="16">
        <v>3.60093444194271</v>
      </c>
      <c r="BI7" s="16">
        <v>3.90065042759297</v>
      </c>
      <c r="BJ7" s="16">
        <v>3.40057788624537</v>
      </c>
      <c r="BK7" s="16">
        <v>3.26396850854929</v>
      </c>
      <c r="BL7" s="16">
        <v>3.27756532356291</v>
      </c>
      <c r="BM7" s="16">
        <v>3.46760439647698</v>
      </c>
      <c r="BN7" s="16">
        <v>3.97600600105245</v>
      </c>
      <c r="BO7" s="16">
        <v>4.33528158137067</v>
      </c>
      <c r="BP7" s="16">
        <v>4.33042605360138</v>
      </c>
      <c r="BQ7" s="16">
        <v>4.95359009469354</v>
      </c>
      <c r="BR7" s="16">
        <v>5.22239430587931</v>
      </c>
      <c r="BS7" s="16">
        <v>5.0232096011236</v>
      </c>
      <c r="BT7" s="16">
        <v>5.63573355926484</v>
      </c>
      <c r="BU7" s="16">
        <v>5.91844157563854</v>
      </c>
      <c r="BV7" s="16">
        <v>4.58406114292096</v>
      </c>
      <c r="BW7" s="16">
        <v>4.61795253016573</v>
      </c>
      <c r="BX7" s="16">
        <v>4.5130136714874</v>
      </c>
      <c r="BY7" s="16">
        <v>4.5191196582681</v>
      </c>
      <c r="BZ7" s="16">
        <v>4.64789150259255</v>
      </c>
      <c r="CA7" s="16">
        <v>5.10754587517845</v>
      </c>
      <c r="CB7" s="16">
        <v>5.54321013234729</v>
      </c>
      <c r="CC7" s="16">
        <v>5.45601520050836</v>
      </c>
      <c r="CD7" s="16">
        <v>4.97452934755636</v>
      </c>
      <c r="CE7" s="16">
        <v>5.72879904692743</v>
      </c>
      <c r="CF7" s="16">
        <v>5.79557624907983</v>
      </c>
      <c r="CG7" s="16">
        <v>5.70996817248736</v>
      </c>
      <c r="CH7" s="16">
        <v>4.67329057765204</v>
      </c>
      <c r="CI7" s="16">
        <v>4.30971325839239</v>
      </c>
      <c r="CJ7" s="16">
        <v>4.34064546803712</v>
      </c>
      <c r="CK7" s="16">
        <v>4.00515719184747</v>
      </c>
      <c r="CL7" s="16">
        <v>3.83352644147473</v>
      </c>
      <c r="CM7" s="16">
        <v>3.37283621225001</v>
      </c>
      <c r="CN7" s="16">
        <v>3.78299923480803</v>
      </c>
      <c r="CO7" s="16">
        <v>3.50469754611463</v>
      </c>
      <c r="CP7" s="16">
        <v>2.6958169197387</v>
      </c>
      <c r="CQ7" s="16">
        <v>2.99840482496606</v>
      </c>
      <c r="CR7" s="16">
        <v>3.5488928224443</v>
      </c>
      <c r="CS7" s="16">
        <v>3.78462707443175</v>
      </c>
      <c r="CT7" s="16">
        <v>3.80493327418138</v>
      </c>
      <c r="CU7" s="16">
        <v>3.54326951972954</v>
      </c>
      <c r="CV7" s="16">
        <v>3.59865646707755</v>
      </c>
      <c r="CW7" s="16">
        <v>3.68585425495636</v>
      </c>
      <c r="CX7" s="16">
        <v>3.06664622070851</v>
      </c>
      <c r="CY7" s="16">
        <v>3.26101633351356</v>
      </c>
      <c r="CZ7" s="16">
        <v>3.24722270717189</v>
      </c>
      <c r="DA7" s="16">
        <v>2.99272665190715</v>
      </c>
      <c r="DB7" s="16">
        <v>2.83843422543122</v>
      </c>
      <c r="DC7" s="16">
        <v>3.0326974242997</v>
      </c>
      <c r="DD7" s="16">
        <v>3.25387802713137</v>
      </c>
      <c r="DE7" s="16">
        <v>3.20314839133023</v>
      </c>
      <c r="DF7" s="16">
        <v>2.89406739614524</v>
      </c>
      <c r="DG7" s="16">
        <v>2.96284330236405</v>
      </c>
      <c r="DH7" s="16">
        <v>2.77967123180555</v>
      </c>
      <c r="DI7" s="16">
        <v>2.71877074869864</v>
      </c>
      <c r="DJ7" s="16">
        <v>2.79946196794566</v>
      </c>
      <c r="DK7" s="16">
        <v>2.30999470144673</v>
      </c>
      <c r="DL7" s="16">
        <v>2.279716596697</v>
      </c>
      <c r="DM7" s="16">
        <v>2.53907575666392</v>
      </c>
      <c r="DN7" s="16">
        <v>2.69400058503507</v>
      </c>
      <c r="DO7" s="16">
        <v>2.34969309830739</v>
      </c>
      <c r="DP7" s="12"/>
      <c r="DQ7" s="16">
        <v>2.34447102146073</v>
      </c>
      <c r="DR7" s="13"/>
      <c r="DS7" s="13"/>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row>
    <row r="8" s="2" customFormat="1" ht="17" hidden="1" customHeight="1" outlineLevel="1" spans="1:240">
      <c r="A8" s="9" t="s">
        <v>184</v>
      </c>
      <c r="B8" s="10"/>
      <c r="C8" s="10"/>
      <c r="D8" s="16">
        <v>26.9151068826036</v>
      </c>
      <c r="E8" s="16">
        <v>26.3848400037085</v>
      </c>
      <c r="F8" s="16">
        <v>27.0865272901734</v>
      </c>
      <c r="G8" s="16">
        <v>26.8887697348211</v>
      </c>
      <c r="H8" s="16">
        <v>28.5354461953694</v>
      </c>
      <c r="I8" s="16">
        <v>27.6659176978237</v>
      </c>
      <c r="J8" s="16">
        <v>29.4795076282775</v>
      </c>
      <c r="K8" s="16">
        <v>31.2503003962857</v>
      </c>
      <c r="L8" s="16">
        <v>31.5577369500448</v>
      </c>
      <c r="M8" s="16">
        <v>29.7610507480967</v>
      </c>
      <c r="N8" s="16">
        <v>27.1725596092009</v>
      </c>
      <c r="O8" s="16">
        <v>27.0785148562263</v>
      </c>
      <c r="P8" s="16">
        <v>27.2972305938232</v>
      </c>
      <c r="Q8" s="16">
        <v>25.8499195182974</v>
      </c>
      <c r="R8" s="16">
        <v>24.2184010164871</v>
      </c>
      <c r="S8" s="16">
        <v>25.6324061959237</v>
      </c>
      <c r="T8" s="16">
        <v>25.6838300493752</v>
      </c>
      <c r="U8" s="16">
        <v>26.6720929450752</v>
      </c>
      <c r="V8" s="16">
        <v>23.3190947111759</v>
      </c>
      <c r="W8" s="16">
        <v>22.1319763831279</v>
      </c>
      <c r="X8" s="16">
        <v>22.0844350598467</v>
      </c>
      <c r="Y8" s="16">
        <v>22.418518117553</v>
      </c>
      <c r="Z8" s="16">
        <v>21.7389570814854</v>
      </c>
      <c r="AA8" s="16">
        <v>23.4780727053256</v>
      </c>
      <c r="AB8" s="16">
        <v>22.5345205885353</v>
      </c>
      <c r="AC8" s="16">
        <v>22.4180301793792</v>
      </c>
      <c r="AD8" s="16">
        <v>21.4769683938186</v>
      </c>
      <c r="AE8" s="16">
        <v>25.2872600632374</v>
      </c>
      <c r="AF8" s="16">
        <v>25.1818718164546</v>
      </c>
      <c r="AG8" s="16">
        <v>22.5755751969972</v>
      </c>
      <c r="AH8" s="16">
        <v>22.6995122818253</v>
      </c>
      <c r="AI8" s="16">
        <v>23.9002242860444</v>
      </c>
      <c r="AJ8" s="16">
        <v>26.2533831633458</v>
      </c>
      <c r="AK8" s="16">
        <v>27.1356386468115</v>
      </c>
      <c r="AL8" s="16">
        <v>27.8704564582132</v>
      </c>
      <c r="AM8" s="16">
        <v>27.5885375335383</v>
      </c>
      <c r="AN8" s="16">
        <v>53.0993593185688</v>
      </c>
      <c r="AO8" s="16">
        <v>54.2548191586829</v>
      </c>
      <c r="AP8" s="16">
        <v>57.112875515956</v>
      </c>
      <c r="AQ8" s="16">
        <v>61.9992421343267</v>
      </c>
      <c r="AR8" s="16">
        <v>59.1453530149062</v>
      </c>
      <c r="AS8" s="16">
        <v>63.0696578165642</v>
      </c>
      <c r="AT8" s="16">
        <v>66.6140728199472</v>
      </c>
      <c r="AU8" s="16">
        <v>58.5448654574898</v>
      </c>
      <c r="AV8" s="16">
        <v>58.6762163864736</v>
      </c>
      <c r="AW8" s="16">
        <v>57.7502387017747</v>
      </c>
      <c r="AX8" s="16">
        <v>28.43401296403</v>
      </c>
      <c r="AY8" s="16">
        <v>29.6991831504603</v>
      </c>
      <c r="AZ8" s="16">
        <v>30.1455179666089</v>
      </c>
      <c r="BA8" s="16">
        <v>31.4405439421216</v>
      </c>
      <c r="BB8" s="16">
        <v>27.5526379694022</v>
      </c>
      <c r="BC8" s="16">
        <v>31.5073856201581</v>
      </c>
      <c r="BD8" s="16">
        <v>32.1967173463062</v>
      </c>
      <c r="BE8" s="16">
        <v>31.6241150270528</v>
      </c>
      <c r="BF8" s="16">
        <v>33.6920010555268</v>
      </c>
      <c r="BG8" s="16">
        <v>32.0194893666028</v>
      </c>
      <c r="BH8" s="16">
        <v>33.4385424322408</v>
      </c>
      <c r="BI8" s="16">
        <v>36.1651739971307</v>
      </c>
      <c r="BJ8" s="16">
        <v>30.0691813852447</v>
      </c>
      <c r="BK8" s="16">
        <v>29.3116254290467</v>
      </c>
      <c r="BL8" s="16">
        <v>38.6167010332079</v>
      </c>
      <c r="BM8" s="16">
        <v>42.7764239044633</v>
      </c>
      <c r="BN8" s="16">
        <v>48.3700374921822</v>
      </c>
      <c r="BO8" s="16">
        <v>103.44744331653</v>
      </c>
      <c r="BP8" s="16">
        <v>104.371748437173</v>
      </c>
      <c r="BQ8" s="16">
        <v>116.038312650299</v>
      </c>
      <c r="BR8" s="16">
        <v>77.14066025741</v>
      </c>
      <c r="BS8" s="16">
        <v>73.9187983060358</v>
      </c>
      <c r="BT8" s="16">
        <v>83.1779535558798</v>
      </c>
      <c r="BU8" s="16">
        <v>86.5928238062718</v>
      </c>
      <c r="BV8" s="16">
        <v>39.3890330362762</v>
      </c>
      <c r="BW8" s="16">
        <v>39.1944300936855</v>
      </c>
      <c r="BX8" s="16">
        <v>37.5613793199894</v>
      </c>
      <c r="BY8" s="16">
        <v>37.6364864867049</v>
      </c>
      <c r="BZ8" s="16">
        <v>38.5635011492462</v>
      </c>
      <c r="CA8" s="16">
        <v>38.555360394496</v>
      </c>
      <c r="CB8" s="16">
        <v>41.8012908984659</v>
      </c>
      <c r="CC8" s="16">
        <v>41.1437548095125</v>
      </c>
      <c r="CD8" s="16">
        <v>39.4310942063646</v>
      </c>
      <c r="CE8" s="16">
        <v>45.4591852689411</v>
      </c>
      <c r="CF8" s="16">
        <v>45.989075945769</v>
      </c>
      <c r="CG8" s="16">
        <v>45.2810186397498</v>
      </c>
      <c r="CH8" s="16">
        <v>35.6435185639197</v>
      </c>
      <c r="CI8" s="16">
        <v>32.8704157493725</v>
      </c>
      <c r="CJ8" s="16">
        <v>33.2942789065729</v>
      </c>
      <c r="CK8" s="16">
        <v>30.6988247010397</v>
      </c>
      <c r="CL8" s="16">
        <v>29.5802852331149</v>
      </c>
      <c r="CM8" s="16">
        <v>28.8482183481724</v>
      </c>
      <c r="CN8" s="16">
        <v>32.4237023014372</v>
      </c>
      <c r="CO8" s="16">
        <v>30.1398591286009</v>
      </c>
      <c r="CP8" s="16">
        <v>24.3605061548044</v>
      </c>
      <c r="CQ8" s="16">
        <v>27.2239983012211</v>
      </c>
      <c r="CR8" s="16">
        <v>32.2205478391175</v>
      </c>
      <c r="CS8" s="16">
        <v>34.4342157194891</v>
      </c>
      <c r="CT8" s="16">
        <v>36.3223299765048</v>
      </c>
      <c r="CU8" s="16">
        <v>33.9489513899954</v>
      </c>
      <c r="CV8" s="16">
        <v>34.3196473614236</v>
      </c>
      <c r="CW8" s="16">
        <v>35.1789494271143</v>
      </c>
      <c r="CX8" s="16">
        <v>29.4442671668409</v>
      </c>
      <c r="CY8" s="16">
        <v>34.4332026182211</v>
      </c>
      <c r="CZ8" s="16">
        <v>34.2028815658542</v>
      </c>
      <c r="DA8" s="16">
        <v>31.5473233024736</v>
      </c>
      <c r="DB8" s="16">
        <v>29.24608356039</v>
      </c>
      <c r="DC8" s="16">
        <v>31.1078027217365</v>
      </c>
      <c r="DD8" s="16">
        <v>33.4571543774247</v>
      </c>
      <c r="DE8" s="16">
        <v>32.8566903572902</v>
      </c>
      <c r="DF8" s="16">
        <v>26.6221583224163</v>
      </c>
      <c r="DG8" s="16">
        <v>27.2703008719478</v>
      </c>
      <c r="DH8" s="16">
        <v>26.6759111329844</v>
      </c>
      <c r="DI8" s="16">
        <v>26.1621702062879</v>
      </c>
      <c r="DJ8" s="16">
        <v>27.0084948131254</v>
      </c>
      <c r="DK8" s="16">
        <v>24.1623426452776</v>
      </c>
      <c r="DL8" s="16">
        <v>23.8624478151178</v>
      </c>
      <c r="DM8" s="16">
        <v>26.5888291026505</v>
      </c>
      <c r="DN8" s="16">
        <v>28.3426619668441</v>
      </c>
      <c r="DO8" s="16">
        <v>24.5109754581479</v>
      </c>
      <c r="DP8" s="12"/>
      <c r="DQ8" s="16">
        <v>24.4939860676371</v>
      </c>
      <c r="DR8" s="13"/>
      <c r="DS8" s="13"/>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row>
    <row r="9" s="1" customFormat="1" collapsed="1" spans="1:240">
      <c r="A9" s="4" t="s">
        <v>25</v>
      </c>
      <c r="B9" s="5">
        <f>BW9/BL9-1</f>
        <v>1.39815293591481</v>
      </c>
      <c r="C9" s="5">
        <f>DN9/CK9-1</f>
        <v>1.1600866768804</v>
      </c>
      <c r="D9" s="6">
        <v>394.997490317957</v>
      </c>
      <c r="E9" s="6">
        <v>402.795366702176</v>
      </c>
      <c r="F9" s="6">
        <v>421.18849073731</v>
      </c>
      <c r="G9" s="6">
        <v>462.591641480368</v>
      </c>
      <c r="H9" s="6">
        <v>504.859682326899</v>
      </c>
      <c r="I9" s="6">
        <v>414.380471827609</v>
      </c>
      <c r="J9" s="6">
        <v>412.852311048493</v>
      </c>
      <c r="K9" s="6">
        <v>374.953332914378</v>
      </c>
      <c r="L9" s="6">
        <v>411.6267908686</v>
      </c>
      <c r="M9" s="6">
        <v>360.498966795045</v>
      </c>
      <c r="N9" s="6">
        <v>323.826532941833</v>
      </c>
      <c r="O9" s="6">
        <v>283.175077406916</v>
      </c>
      <c r="P9" s="6">
        <v>326.738655640972</v>
      </c>
      <c r="Q9" s="6">
        <v>274.07881700729</v>
      </c>
      <c r="R9" s="6">
        <v>274.860026845978</v>
      </c>
      <c r="S9" s="6">
        <v>272</v>
      </c>
      <c r="T9" s="6">
        <v>333.007646147567</v>
      </c>
      <c r="U9" s="6">
        <v>358.25876674818</v>
      </c>
      <c r="V9" s="6">
        <v>325.207020449839</v>
      </c>
      <c r="W9" s="6">
        <v>344.147577633946</v>
      </c>
      <c r="X9" s="6">
        <v>354.073464230617</v>
      </c>
      <c r="Y9" s="6">
        <v>365.667342602966</v>
      </c>
      <c r="Z9" s="6">
        <v>322.798536191756</v>
      </c>
      <c r="AA9" s="6">
        <v>323.481518808102</v>
      </c>
      <c r="AB9" s="6">
        <v>319.634699881508</v>
      </c>
      <c r="AC9" s="6">
        <v>332.61094659622</v>
      </c>
      <c r="AD9" s="6">
        <v>342.154841410449</v>
      </c>
      <c r="AE9" s="6">
        <v>339.599357621211</v>
      </c>
      <c r="AF9" s="6">
        <v>305.657575341846</v>
      </c>
      <c r="AG9" s="6">
        <v>291.479896012897</v>
      </c>
      <c r="AH9" s="6">
        <v>300.772787910252</v>
      </c>
      <c r="AI9" s="6">
        <v>337.60676151428</v>
      </c>
      <c r="AJ9" s="6">
        <v>396.671019425743</v>
      </c>
      <c r="AK9" s="6">
        <v>406.639151010787</v>
      </c>
      <c r="AL9" s="6">
        <v>454.46265649476</v>
      </c>
      <c r="AM9" s="6">
        <v>406.815350456334</v>
      </c>
      <c r="AN9" s="6">
        <v>415.221870263925</v>
      </c>
      <c r="AO9" s="6">
        <v>450.884933329972</v>
      </c>
      <c r="AP9" s="6">
        <v>447.688673145143</v>
      </c>
      <c r="AQ9" s="6">
        <v>468.533323703537</v>
      </c>
      <c r="AR9" s="6">
        <v>444.41322047719</v>
      </c>
      <c r="AS9" s="6">
        <v>476.825338792909</v>
      </c>
      <c r="AT9" s="6">
        <v>520.657264924525</v>
      </c>
      <c r="AU9" s="6">
        <v>515.56442688196</v>
      </c>
      <c r="AV9" s="6">
        <v>530.565782634662</v>
      </c>
      <c r="AW9" s="6">
        <v>521.052389605871</v>
      </c>
      <c r="AX9" s="6">
        <v>467.130500646791</v>
      </c>
      <c r="AY9" s="6">
        <v>477.844058706763</v>
      </c>
      <c r="AZ9" s="6">
        <v>479.104988068583</v>
      </c>
      <c r="BA9" s="6">
        <v>587.589490144707</v>
      </c>
      <c r="BB9" s="6">
        <v>589.35841613009</v>
      </c>
      <c r="BC9" s="6">
        <v>616.65137174746</v>
      </c>
      <c r="BD9" s="6">
        <v>616.005507822356</v>
      </c>
      <c r="BE9" s="6">
        <v>598.016653616266</v>
      </c>
      <c r="BF9" s="6">
        <v>606.237539117051</v>
      </c>
      <c r="BG9" s="6">
        <v>633.146686504816</v>
      </c>
      <c r="BH9" s="6">
        <v>621.547852537188</v>
      </c>
      <c r="BI9" s="6">
        <v>609.470277700331</v>
      </c>
      <c r="BJ9" s="6">
        <v>558.88289433628</v>
      </c>
      <c r="BK9" s="6">
        <v>503.49601820076</v>
      </c>
      <c r="BL9" s="7">
        <v>419.181431551458</v>
      </c>
      <c r="BM9" s="7">
        <v>491.298175006853</v>
      </c>
      <c r="BN9" s="7">
        <v>573.726725805556</v>
      </c>
      <c r="BO9" s="7">
        <v>584.257677012313</v>
      </c>
      <c r="BP9" s="7">
        <v>541.504096744538</v>
      </c>
      <c r="BQ9" s="7">
        <v>610.446844642254</v>
      </c>
      <c r="BR9" s="7">
        <v>637.50402516667</v>
      </c>
      <c r="BS9" s="7">
        <v>709.86818398778</v>
      </c>
      <c r="BT9" s="7">
        <v>840.937257011848</v>
      </c>
      <c r="BU9" s="7">
        <v>913.983030882135</v>
      </c>
      <c r="BV9" s="7">
        <v>875.944701990411</v>
      </c>
      <c r="BW9" s="7">
        <v>1005.2611807561</v>
      </c>
      <c r="BX9" s="6">
        <v>813.637931316358</v>
      </c>
      <c r="BY9" s="6">
        <v>838.19467095409</v>
      </c>
      <c r="BZ9" s="6">
        <v>831.78711955847</v>
      </c>
      <c r="CA9" s="6">
        <v>769.635414368489</v>
      </c>
      <c r="CB9" s="6">
        <v>687.818464526827</v>
      </c>
      <c r="CC9" s="6">
        <v>673.46625312097</v>
      </c>
      <c r="CD9" s="6">
        <v>755.193676976401</v>
      </c>
      <c r="CE9" s="6">
        <v>676.164786857954</v>
      </c>
      <c r="CF9" s="6">
        <v>607.175160121319</v>
      </c>
      <c r="CG9" s="6">
        <v>579.425616631782</v>
      </c>
      <c r="CH9" s="6">
        <v>594.025761534255</v>
      </c>
      <c r="CI9" s="6">
        <v>547.960927444176</v>
      </c>
      <c r="CJ9" s="6">
        <v>529.923301534634</v>
      </c>
      <c r="CK9" s="7">
        <v>470</v>
      </c>
      <c r="CL9" s="7">
        <v>492.141459359328</v>
      </c>
      <c r="CM9" s="7">
        <v>534.441512724838</v>
      </c>
      <c r="CN9" s="7">
        <v>614.146220785675</v>
      </c>
      <c r="CO9" s="7">
        <v>604.065755727409</v>
      </c>
      <c r="CP9" s="7">
        <v>541.746551709552</v>
      </c>
      <c r="CQ9" s="7">
        <v>570.635099958135</v>
      </c>
      <c r="CR9" s="7">
        <v>592.633260601179</v>
      </c>
      <c r="CS9" s="7">
        <v>624.078255327308</v>
      </c>
      <c r="CT9" s="7">
        <v>615.934222151179</v>
      </c>
      <c r="CU9" s="7">
        <v>605.908331964473</v>
      </c>
      <c r="CV9" s="7">
        <v>666.112022916635</v>
      </c>
      <c r="CW9" s="7">
        <v>721.089207918632</v>
      </c>
      <c r="CX9" s="7">
        <v>717.234762739232</v>
      </c>
      <c r="CY9" s="7">
        <v>778.773340952381</v>
      </c>
      <c r="CZ9" s="7">
        <v>767.201796121969</v>
      </c>
      <c r="DA9" s="7">
        <v>704.971386773602</v>
      </c>
      <c r="DB9" s="7">
        <v>669.098532073084</v>
      </c>
      <c r="DC9" s="7">
        <v>668.227521107577</v>
      </c>
      <c r="DD9" s="7">
        <v>777.811907512245</v>
      </c>
      <c r="DE9" s="7">
        <v>761.22094588045</v>
      </c>
      <c r="DF9" s="7">
        <v>833.092802956918</v>
      </c>
      <c r="DG9" s="7">
        <v>885.447610262742</v>
      </c>
      <c r="DH9" s="7">
        <v>955.8564009084</v>
      </c>
      <c r="DI9" s="7">
        <v>809.379156190458</v>
      </c>
      <c r="DJ9" s="7">
        <v>784.447236807088</v>
      </c>
      <c r="DK9" s="7">
        <v>773.326428689717</v>
      </c>
      <c r="DL9" s="7">
        <v>848.986892731586</v>
      </c>
      <c r="DM9" s="7">
        <v>981.592051190582</v>
      </c>
      <c r="DN9" s="7">
        <v>1015.24073813379</v>
      </c>
      <c r="DO9" s="6">
        <v>996.609533260724</v>
      </c>
      <c r="DP9" s="6">
        <v>1041.7057540092</v>
      </c>
      <c r="DQ9" s="6">
        <v>1050.42921324188</v>
      </c>
      <c r="DR9" s="6">
        <v>1010.54671513788</v>
      </c>
      <c r="DS9" s="6">
        <v>928.108721624373</v>
      </c>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row>
    <row r="10" s="2" customFormat="1" hidden="1" outlineLevel="1" spans="1:240">
      <c r="A10" s="9" t="s">
        <v>181</v>
      </c>
      <c r="B10" s="10"/>
      <c r="C10" s="10"/>
      <c r="D10" s="11">
        <v>139.3693877</v>
      </c>
      <c r="E10" s="11">
        <v>135.6371899</v>
      </c>
      <c r="F10" s="11">
        <v>130.9242259</v>
      </c>
      <c r="G10" s="11">
        <v>144.136061</v>
      </c>
      <c r="H10" s="11">
        <v>134.6505771</v>
      </c>
      <c r="I10" s="11">
        <v>137.5089846</v>
      </c>
      <c r="J10" s="11">
        <v>137.9700198</v>
      </c>
      <c r="K10" s="11">
        <v>143.6300978</v>
      </c>
      <c r="L10" s="11">
        <v>140.7569019</v>
      </c>
      <c r="M10" s="11">
        <v>140.7569019</v>
      </c>
      <c r="N10" s="11">
        <v>157.4570815</v>
      </c>
      <c r="O10" s="11">
        <v>169.6302943</v>
      </c>
      <c r="P10" s="11">
        <v>167.3932141</v>
      </c>
      <c r="Q10" s="11">
        <v>174.0391883</v>
      </c>
      <c r="R10" s="11">
        <v>167.6153743</v>
      </c>
      <c r="S10" s="11">
        <v>181.5700783</v>
      </c>
      <c r="T10" s="11">
        <v>177.5176165</v>
      </c>
      <c r="U10" s="11">
        <v>175.5439978</v>
      </c>
      <c r="V10" s="11">
        <v>179.3226829</v>
      </c>
      <c r="W10" s="11">
        <v>172.9287375</v>
      </c>
      <c r="X10" s="11">
        <v>159.1050246</v>
      </c>
      <c r="Y10" s="11">
        <v>158.1336355</v>
      </c>
      <c r="Z10" s="11">
        <v>171.1731848</v>
      </c>
      <c r="AA10" s="11">
        <v>172.3882665</v>
      </c>
      <c r="AB10" s="11">
        <v>173.7469533</v>
      </c>
      <c r="AC10" s="11">
        <v>171.7883165</v>
      </c>
      <c r="AD10" s="11">
        <v>172.8615977</v>
      </c>
      <c r="AE10" s="11">
        <v>170.3148752</v>
      </c>
      <c r="AF10" s="11">
        <v>172.476476</v>
      </c>
      <c r="AG10" s="11">
        <v>173.0978907</v>
      </c>
      <c r="AH10" s="11">
        <v>169.3547737</v>
      </c>
      <c r="AI10" s="11">
        <v>168.038809</v>
      </c>
      <c r="AJ10" s="11">
        <v>170.3003917</v>
      </c>
      <c r="AK10" s="11">
        <v>170.9452792</v>
      </c>
      <c r="AL10" s="11">
        <v>193.6196772</v>
      </c>
      <c r="AM10" s="11">
        <v>198.1961569</v>
      </c>
      <c r="AN10" s="11">
        <v>199.4951757</v>
      </c>
      <c r="AO10" s="11">
        <v>196.1772598</v>
      </c>
      <c r="AP10" s="11">
        <v>197.452648</v>
      </c>
      <c r="AQ10" s="11">
        <v>193.7383828</v>
      </c>
      <c r="AR10" s="11">
        <v>192.7423933</v>
      </c>
      <c r="AS10" s="11">
        <v>194.5855799</v>
      </c>
      <c r="AT10" s="11">
        <v>190.0589279</v>
      </c>
      <c r="AU10" s="11">
        <v>192.198146</v>
      </c>
      <c r="AV10" s="11">
        <v>190.7754587</v>
      </c>
      <c r="AW10" s="11">
        <v>190.7645285</v>
      </c>
      <c r="AX10" s="11">
        <v>209.1047005</v>
      </c>
      <c r="AY10" s="11">
        <v>204.3454935</v>
      </c>
      <c r="AZ10" s="11">
        <v>205.3966186</v>
      </c>
      <c r="BA10" s="11">
        <v>205.6117953</v>
      </c>
      <c r="BB10" s="11">
        <v>210.6816077</v>
      </c>
      <c r="BC10" s="11">
        <v>212.4505772</v>
      </c>
      <c r="BD10" s="11">
        <v>218.7525572</v>
      </c>
      <c r="BE10" s="11">
        <v>223.3875981</v>
      </c>
      <c r="BF10" s="11">
        <v>219.3189758</v>
      </c>
      <c r="BG10" s="11">
        <v>216.0923258</v>
      </c>
      <c r="BH10" s="11">
        <v>213.2745291</v>
      </c>
      <c r="BI10" s="11">
        <v>211.9215477</v>
      </c>
      <c r="BJ10" s="11">
        <v>224.1665378</v>
      </c>
      <c r="BK10" s="11">
        <v>218.7130916</v>
      </c>
      <c r="BL10" s="11">
        <v>211.2294483</v>
      </c>
      <c r="BM10" s="11">
        <v>202.5533922</v>
      </c>
      <c r="BN10" s="11">
        <v>192.0710537</v>
      </c>
      <c r="BO10" s="11">
        <v>191.3917359</v>
      </c>
      <c r="BP10" s="11">
        <v>188.6189901</v>
      </c>
      <c r="BQ10" s="11">
        <v>188.1502015</v>
      </c>
      <c r="BR10" s="11">
        <v>190.0294011</v>
      </c>
      <c r="BS10" s="11">
        <v>192.0326</v>
      </c>
      <c r="BT10" s="11">
        <v>193.3445253</v>
      </c>
      <c r="BU10" s="11">
        <v>193.3946972</v>
      </c>
      <c r="BV10" s="11">
        <v>225.4357908</v>
      </c>
      <c r="BW10" s="11">
        <v>220.9380332</v>
      </c>
      <c r="BX10" s="11">
        <v>212.1413971</v>
      </c>
      <c r="BY10" s="11">
        <v>214.0786167</v>
      </c>
      <c r="BZ10" s="11">
        <v>213.2897555</v>
      </c>
      <c r="CA10" s="11">
        <v>209.2265883</v>
      </c>
      <c r="CB10" s="11">
        <v>202.620288</v>
      </c>
      <c r="CC10" s="11">
        <v>202.2223361</v>
      </c>
      <c r="CD10" s="11">
        <v>198.160167</v>
      </c>
      <c r="CE10" s="11">
        <v>187.3038572</v>
      </c>
      <c r="CF10" s="11">
        <v>188.2485376</v>
      </c>
      <c r="CG10" s="11">
        <v>188.0110164</v>
      </c>
      <c r="CH10" s="11">
        <v>204.3073912</v>
      </c>
      <c r="CI10" s="11">
        <v>203.6408265</v>
      </c>
      <c r="CJ10" s="11">
        <v>192.103599</v>
      </c>
      <c r="CK10" s="11">
        <v>177.0749746</v>
      </c>
      <c r="CL10" s="11">
        <v>176.260026</v>
      </c>
      <c r="CM10" s="11">
        <v>167.221516</v>
      </c>
      <c r="CN10" s="11">
        <v>172.2603528</v>
      </c>
      <c r="CO10" s="11">
        <v>168.7105703</v>
      </c>
      <c r="CP10" s="11">
        <v>161.645324</v>
      </c>
      <c r="CQ10" s="11">
        <v>160.8239439</v>
      </c>
      <c r="CR10" s="11">
        <v>171.4910724</v>
      </c>
      <c r="CS10" s="11">
        <v>171.5616887</v>
      </c>
      <c r="CT10" s="11">
        <v>206.3760502</v>
      </c>
      <c r="CU10" s="11">
        <v>197.543164</v>
      </c>
      <c r="CV10" s="11">
        <v>202.2360256</v>
      </c>
      <c r="CW10" s="11">
        <v>203.416849</v>
      </c>
      <c r="CX10" s="11">
        <v>198.4538158</v>
      </c>
      <c r="CY10" s="11">
        <v>192.7516647</v>
      </c>
      <c r="CZ10" s="11">
        <v>200.233102</v>
      </c>
      <c r="DA10" s="11">
        <v>195.2813015</v>
      </c>
      <c r="DB10" s="11">
        <v>190.9958163</v>
      </c>
      <c r="DC10" s="11">
        <v>188.5060248</v>
      </c>
      <c r="DD10" s="11">
        <v>193.4839019</v>
      </c>
      <c r="DE10" s="11">
        <v>193.1688849</v>
      </c>
      <c r="DF10" s="11">
        <v>215.2750134</v>
      </c>
      <c r="DG10" s="11">
        <v>210.4624478</v>
      </c>
      <c r="DH10" s="11">
        <v>208.244646</v>
      </c>
      <c r="DI10" s="11">
        <v>197.5637998</v>
      </c>
      <c r="DJ10" s="11">
        <v>197.8078713</v>
      </c>
      <c r="DK10" s="11">
        <v>193.5996108</v>
      </c>
      <c r="DL10" s="11">
        <v>209.3808023</v>
      </c>
      <c r="DM10" s="11">
        <v>215.4608231</v>
      </c>
      <c r="DN10" s="11">
        <v>218.8087269</v>
      </c>
      <c r="DO10" s="11">
        <v>208.7092836</v>
      </c>
      <c r="DP10" s="12"/>
      <c r="DQ10" s="11">
        <v>211.7327688</v>
      </c>
      <c r="DR10" s="13"/>
      <c r="DS10" s="13"/>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row>
    <row r="11" s="2" customFormat="1" hidden="1" outlineLevel="1" spans="1:240">
      <c r="A11" s="9" t="s">
        <v>182</v>
      </c>
      <c r="B11" s="10"/>
      <c r="C11" s="10"/>
      <c r="D11" s="15">
        <v>0.0764041191234996</v>
      </c>
      <c r="E11" s="15">
        <v>0.0840236111379362</v>
      </c>
      <c r="F11" s="15">
        <v>0.0840236107899722</v>
      </c>
      <c r="G11" s="15">
        <v>0.0850092809182568</v>
      </c>
      <c r="H11" s="15">
        <v>0.084205244004112</v>
      </c>
      <c r="I11" s="15">
        <v>0.0842052439968348</v>
      </c>
      <c r="J11" s="15">
        <v>0.0807834703231665</v>
      </c>
      <c r="K11" s="15">
        <v>0.0610907012833629</v>
      </c>
      <c r="L11" s="15">
        <v>0.0526763973909261</v>
      </c>
      <c r="M11" s="15">
        <v>0.0526763973909261</v>
      </c>
      <c r="N11" s="15">
        <v>0.0592319240973611</v>
      </c>
      <c r="O11" s="15">
        <v>0.0587674839635057</v>
      </c>
      <c r="P11" s="15">
        <v>0.0593347857820958</v>
      </c>
      <c r="Q11" s="15">
        <v>0.0378413566756448</v>
      </c>
      <c r="R11" s="15">
        <v>0.0382434387464181</v>
      </c>
      <c r="S11" s="15">
        <v>0.0371231166671805</v>
      </c>
      <c r="T11" s="15">
        <v>0.0252083336191031</v>
      </c>
      <c r="U11" s="15">
        <v>0.0228967116527638</v>
      </c>
      <c r="V11" s="15">
        <v>0.0228967113005423</v>
      </c>
      <c r="W11" s="15">
        <v>0.0387666381939555</v>
      </c>
      <c r="X11" s="15">
        <v>0.0387666380462003</v>
      </c>
      <c r="Y11" s="15">
        <v>0.0321289508328543</v>
      </c>
      <c r="Z11" s="15">
        <v>0.0595528167096415</v>
      </c>
      <c r="AA11" s="15">
        <v>0.059967083664595</v>
      </c>
      <c r="AB11" s="15">
        <v>0.0593309902948382</v>
      </c>
      <c r="AC11" s="15">
        <v>0.0594401808460589</v>
      </c>
      <c r="AD11" s="15">
        <v>0.0658221215781346</v>
      </c>
      <c r="AE11" s="15">
        <v>0.0658221214490841</v>
      </c>
      <c r="AF11" s="15">
        <v>0.0660855240340138</v>
      </c>
      <c r="AG11" s="15">
        <v>0.0660365556955917</v>
      </c>
      <c r="AH11" s="15">
        <v>0.0660365560158993</v>
      </c>
      <c r="AI11" s="15">
        <v>0.0585627514177395</v>
      </c>
      <c r="AJ11" s="15">
        <v>0.0585627513856153</v>
      </c>
      <c r="AK11" s="15">
        <v>0.0592794422134589</v>
      </c>
      <c r="AL11" s="15">
        <v>0.067420092259094</v>
      </c>
      <c r="AM11" s="15">
        <v>0.0677050378265937</v>
      </c>
      <c r="AN11" s="15">
        <v>0.0682133603093441</v>
      </c>
      <c r="AO11" s="15">
        <v>0.0659897768640359</v>
      </c>
      <c r="AP11" s="15">
        <v>0.0659403245886072</v>
      </c>
      <c r="AQ11" s="15">
        <v>0.0659403243454761</v>
      </c>
      <c r="AR11" s="15">
        <v>0.0640507383385282</v>
      </c>
      <c r="AS11" s="15">
        <v>0.0640507385305996</v>
      </c>
      <c r="AT11" s="15">
        <v>0.0640507385499148</v>
      </c>
      <c r="AU11" s="15">
        <v>0.0611416980057654</v>
      </c>
      <c r="AV11" s="15">
        <v>0.0709744722527038</v>
      </c>
      <c r="AW11" s="15">
        <v>0.070824620836153</v>
      </c>
      <c r="AX11" s="15">
        <v>0.0761482207809097</v>
      </c>
      <c r="AY11" s="15">
        <v>0.0762565977507108</v>
      </c>
      <c r="AZ11" s="15">
        <v>0.0756400188371942</v>
      </c>
      <c r="BA11" s="15">
        <v>0.0753611050250871</v>
      </c>
      <c r="BB11" s="15">
        <v>0.0757234301283529</v>
      </c>
      <c r="BC11" s="15">
        <v>0.0770195709310598</v>
      </c>
      <c r="BD11" s="15">
        <v>0.0734833576610642</v>
      </c>
      <c r="BE11" s="15">
        <v>0.0731177864793023</v>
      </c>
      <c r="BF11" s="15">
        <v>0.0731816745060689</v>
      </c>
      <c r="BG11" s="15">
        <v>0.0721291412931796</v>
      </c>
      <c r="BH11" s="15">
        <v>0.0721291410883251</v>
      </c>
      <c r="BI11" s="15">
        <v>0.0709378624455941</v>
      </c>
      <c r="BJ11" s="15">
        <v>0.0752205095617085</v>
      </c>
      <c r="BK11" s="15">
        <v>0.0685505256695846</v>
      </c>
      <c r="BL11" s="15">
        <v>0.0659740732750851</v>
      </c>
      <c r="BM11" s="15">
        <v>0.0599308921373868</v>
      </c>
      <c r="BN11" s="15">
        <v>0.0515497364608877</v>
      </c>
      <c r="BO11" s="15">
        <v>0.0522527665730838</v>
      </c>
      <c r="BP11" s="15">
        <v>0.0479721903674852</v>
      </c>
      <c r="BQ11" s="15">
        <v>0.0476688328181248</v>
      </c>
      <c r="BR11" s="15">
        <v>0.0478092318736461</v>
      </c>
      <c r="BS11" s="15">
        <v>0.041911671768231</v>
      </c>
      <c r="BT11" s="15">
        <v>0.0426137925923471</v>
      </c>
      <c r="BU11" s="15">
        <v>0.0450137523212296</v>
      </c>
      <c r="BV11" s="15">
        <v>0.0864687316544769</v>
      </c>
      <c r="BW11" s="15">
        <v>0.0871524423437295</v>
      </c>
      <c r="BX11" s="15">
        <v>0.0875867480557853</v>
      </c>
      <c r="BY11" s="15">
        <v>0.0844278974640815</v>
      </c>
      <c r="BZ11" s="15">
        <v>0.0834294378475201</v>
      </c>
      <c r="CA11" s="15">
        <v>0.0839077238827203</v>
      </c>
      <c r="CB11" s="15">
        <v>0.0812549555748337</v>
      </c>
      <c r="CC11" s="15">
        <v>0.0812549558910965</v>
      </c>
      <c r="CD11" s="15">
        <v>0.0803462241732971</v>
      </c>
      <c r="CE11" s="15">
        <v>0.0804786095990767</v>
      </c>
      <c r="CF11" s="15">
        <v>0.0788576835138187</v>
      </c>
      <c r="CG11" s="15">
        <v>0.0763884743298478</v>
      </c>
      <c r="CH11" s="15">
        <v>0.0865078414255627</v>
      </c>
      <c r="CI11" s="15">
        <v>0.0854051257742268</v>
      </c>
      <c r="CJ11" s="15">
        <v>0.0871249137815476</v>
      </c>
      <c r="CK11" s="15">
        <v>0.0871927957910321</v>
      </c>
      <c r="CL11" s="15">
        <v>0.08653980795396</v>
      </c>
      <c r="CM11" s="15">
        <v>0.0863339685307003</v>
      </c>
      <c r="CN11" s="15">
        <v>0.109928125028199</v>
      </c>
      <c r="CO11" s="15">
        <v>0.111001864712445</v>
      </c>
      <c r="CP11" s="15">
        <v>0.111001385354024</v>
      </c>
      <c r="CQ11" s="15">
        <v>0.114483593384878</v>
      </c>
      <c r="CR11" s="15">
        <v>0.113907962826408</v>
      </c>
      <c r="CS11" s="15">
        <v>0.113415106527801</v>
      </c>
      <c r="CT11" s="15">
        <v>0.0890464507979037</v>
      </c>
      <c r="CU11" s="15">
        <v>0.0889602330152007</v>
      </c>
      <c r="CV11" s="15">
        <v>0.0890044330459785</v>
      </c>
      <c r="CW11" s="15">
        <v>0.0944535926814991</v>
      </c>
      <c r="CX11" s="15">
        <v>0.0941221519208501</v>
      </c>
      <c r="CY11" s="15">
        <v>0.0928149602642576</v>
      </c>
      <c r="CZ11" s="15">
        <v>0.0986811885878889</v>
      </c>
      <c r="DA11" s="15">
        <v>0.0987524348305309</v>
      </c>
      <c r="DB11" s="15">
        <v>0.098028505350041</v>
      </c>
      <c r="DC11" s="15">
        <v>0.107499638918703</v>
      </c>
      <c r="DD11" s="15">
        <v>0.10758584355384</v>
      </c>
      <c r="DE11" s="15">
        <v>0.108115323080172</v>
      </c>
      <c r="DF11" s="15">
        <v>0.102691682378035</v>
      </c>
      <c r="DG11" s="15">
        <v>0.102741554733547</v>
      </c>
      <c r="DH11" s="15">
        <v>0.102472362722833</v>
      </c>
      <c r="DI11" s="15">
        <v>0.106892059787159</v>
      </c>
      <c r="DJ11" s="15">
        <v>0.106851010837403</v>
      </c>
      <c r="DK11" s="15">
        <v>0.107837072676594</v>
      </c>
      <c r="DL11" s="15">
        <v>0.119649740209253</v>
      </c>
      <c r="DM11" s="15">
        <v>0.120025539807752</v>
      </c>
      <c r="DN11" s="15">
        <v>0.115672318735108</v>
      </c>
      <c r="DO11" s="15">
        <v>0.117811646783881</v>
      </c>
      <c r="DP11" s="12"/>
      <c r="DQ11" s="15">
        <v>0.117753771139463</v>
      </c>
      <c r="DR11" s="13"/>
      <c r="DS11" s="13"/>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row>
    <row r="12" s="2" customFormat="1" hidden="1" outlineLevel="1" spans="1:240">
      <c r="A12" s="9" t="s">
        <v>183</v>
      </c>
      <c r="B12" s="10"/>
      <c r="C12" s="10"/>
      <c r="D12" s="16">
        <v>2.83373992034838</v>
      </c>
      <c r="E12" s="16">
        <v>2.9686112577005</v>
      </c>
      <c r="F12" s="16">
        <v>3.21999698834958</v>
      </c>
      <c r="G12" s="16">
        <v>3.21279476410834</v>
      </c>
      <c r="H12" s="16">
        <v>3.75066216630422</v>
      </c>
      <c r="I12" s="16">
        <v>3.0108582628571</v>
      </c>
      <c r="J12" s="16">
        <v>2.99219609664795</v>
      </c>
      <c r="K12" s="16">
        <v>2.60847327154017</v>
      </c>
      <c r="L12" s="16">
        <v>2.92594705368405</v>
      </c>
      <c r="M12" s="16">
        <v>2.56934940822252</v>
      </c>
      <c r="N12" s="16">
        <v>2.05418242684753</v>
      </c>
      <c r="O12" s="16">
        <v>1.66870810999943</v>
      </c>
      <c r="P12" s="16">
        <v>1.9524353335181</v>
      </c>
      <c r="Q12" s="16">
        <v>1.60011691343886</v>
      </c>
      <c r="R12" s="16">
        <v>1.63849559532917</v>
      </c>
      <c r="S12" s="16">
        <v>1.49273480431164</v>
      </c>
      <c r="T12" s="16">
        <v>1.8770318961555</v>
      </c>
      <c r="U12" s="16">
        <v>2.04022737711628</v>
      </c>
      <c r="V12" s="16">
        <v>1.81284925611605</v>
      </c>
      <c r="W12" s="16">
        <v>1.98861679424451</v>
      </c>
      <c r="X12" s="16">
        <v>2.21917535783468</v>
      </c>
      <c r="Y12" s="16">
        <v>2.31029485058541</v>
      </c>
      <c r="Z12" s="16">
        <v>1.87916312462044</v>
      </c>
      <c r="AA12" s="16">
        <v>1.87440976094507</v>
      </c>
      <c r="AB12" s="16">
        <v>1.83800654189658</v>
      </c>
      <c r="AC12" s="16">
        <v>1.93719262566963</v>
      </c>
      <c r="AD12" s="16">
        <v>1.97747937973617</v>
      </c>
      <c r="AE12" s="16">
        <v>1.99453580611261</v>
      </c>
      <c r="AF12" s="16">
        <v>1.77245828584763</v>
      </c>
      <c r="AG12" s="16">
        <v>1.68290853586929</v>
      </c>
      <c r="AH12" s="16">
        <v>1.77488828471093</v>
      </c>
      <c r="AI12" s="16">
        <v>2.00745668579453</v>
      </c>
      <c r="AJ12" s="16">
        <v>2.32241283858421</v>
      </c>
      <c r="AK12" s="16">
        <v>2.37876794611126</v>
      </c>
      <c r="AL12" s="16">
        <v>2.34719263957124</v>
      </c>
      <c r="AM12" s="16">
        <v>2.05258953383874</v>
      </c>
      <c r="AN12" s="16">
        <v>2.08136306275601</v>
      </c>
      <c r="AO12" s="16">
        <v>2.29184078449443</v>
      </c>
      <c r="AP12" s="16">
        <v>2.26732181125269</v>
      </c>
      <c r="AQ12" s="16">
        <v>2.41838159185873</v>
      </c>
      <c r="AR12" s="16">
        <v>2.30573670322895</v>
      </c>
      <c r="AS12" s="16">
        <v>2.450466022945</v>
      </c>
      <c r="AT12" s="16">
        <v>2.73945168928841</v>
      </c>
      <c r="AU12" s="16">
        <v>2.68246307641282</v>
      </c>
      <c r="AV12" s="16">
        <v>2.78110066418097</v>
      </c>
      <c r="AW12" s="16">
        <v>2.74769677424595</v>
      </c>
      <c r="AX12" s="16">
        <v>2.23395515587656</v>
      </c>
      <c r="AY12" s="16">
        <v>2.3384126207804</v>
      </c>
      <c r="AZ12" s="16">
        <v>2.33258452191481</v>
      </c>
      <c r="BA12" s="16">
        <v>2.86379178218284</v>
      </c>
      <c r="BB12" s="16">
        <v>2.79738889091456</v>
      </c>
      <c r="BC12" s="16">
        <v>2.90256393899786</v>
      </c>
      <c r="BD12" s="16">
        <v>2.81599228363215</v>
      </c>
      <c r="BE12" s="16">
        <v>2.67703610937388</v>
      </c>
      <c r="BF12" s="16">
        <v>2.76418192082402</v>
      </c>
      <c r="BG12" s="16">
        <v>2.92998234461133</v>
      </c>
      <c r="BH12" s="16">
        <v>2.9143089459528</v>
      </c>
      <c r="BI12" s="16">
        <v>2.88052863158662</v>
      </c>
      <c r="BJ12" s="16">
        <v>2.49315920647635</v>
      </c>
      <c r="BK12" s="16">
        <v>2.30208444504471</v>
      </c>
      <c r="BL12" s="16">
        <v>1.98448395795957</v>
      </c>
      <c r="BM12" s="16">
        <v>2.42552429442848</v>
      </c>
      <c r="BN12" s="16">
        <v>2.98705458499809</v>
      </c>
      <c r="BO12" s="16">
        <v>3.05267985188905</v>
      </c>
      <c r="BP12" s="16">
        <v>2.8708885060455</v>
      </c>
      <c r="BQ12" s="16">
        <v>3.24446555854472</v>
      </c>
      <c r="BR12" s="16">
        <v>3.35476510429312</v>
      </c>
      <c r="BS12" s="16">
        <v>3.69660239980087</v>
      </c>
      <c r="BT12" s="16">
        <v>4.34942386134375</v>
      </c>
      <c r="BU12" s="16">
        <v>4.73048584084962</v>
      </c>
      <c r="BV12" s="16">
        <v>3.8855618493033</v>
      </c>
      <c r="BW12" s="16">
        <v>4.5499687873568</v>
      </c>
      <c r="BX12" s="16">
        <v>3.83535668201744</v>
      </c>
      <c r="BY12" s="16">
        <v>3.91535918355922</v>
      </c>
      <c r="BZ12" s="16">
        <v>3.89979880069767</v>
      </c>
      <c r="CA12" s="16">
        <v>3.67847792650739</v>
      </c>
      <c r="CB12" s="16">
        <v>3.39461787261896</v>
      </c>
      <c r="CC12" s="16">
        <v>3.33032586848847</v>
      </c>
      <c r="CD12" s="16">
        <v>3.81102645568521</v>
      </c>
      <c r="CE12" s="16">
        <v>3.60998870662873</v>
      </c>
      <c r="CF12" s="16">
        <v>3.22539111825748</v>
      </c>
      <c r="CG12" s="16">
        <v>3.08195089785175</v>
      </c>
      <c r="CH12" s="16">
        <v>2.90750974749855</v>
      </c>
      <c r="CI12" s="16">
        <v>2.69082055704581</v>
      </c>
      <c r="CJ12" s="16">
        <v>2.75852876447151</v>
      </c>
      <c r="CK12" s="16">
        <v>2.67448180111161</v>
      </c>
      <c r="CL12" s="16">
        <v>2.79213318452591</v>
      </c>
      <c r="CM12" s="16">
        <v>3.19600915829516</v>
      </c>
      <c r="CN12" s="16">
        <v>3.56522082892193</v>
      </c>
      <c r="CO12" s="16">
        <v>3.58048549077781</v>
      </c>
      <c r="CP12" s="16">
        <v>3.35145206056192</v>
      </c>
      <c r="CQ12" s="16">
        <v>3.54819751811844</v>
      </c>
      <c r="CR12" s="16">
        <v>3.45576760647745</v>
      </c>
      <c r="CS12" s="16">
        <v>3.63763161652768</v>
      </c>
      <c r="CT12" s="16">
        <v>2.98452358693315</v>
      </c>
      <c r="CU12" s="16">
        <v>3.06721990035555</v>
      </c>
      <c r="CV12" s="16">
        <v>3.29373573735816</v>
      </c>
      <c r="CW12" s="16">
        <v>3.54488433404059</v>
      </c>
      <c r="CX12" s="16">
        <v>3.61411427696015</v>
      </c>
      <c r="CY12" s="16">
        <v>4.04029384810807</v>
      </c>
      <c r="CZ12" s="16">
        <v>3.83154312617102</v>
      </c>
      <c r="DA12" s="16">
        <v>3.61003037917586</v>
      </c>
      <c r="DB12" s="16">
        <v>3.50321023131228</v>
      </c>
      <c r="DC12" s="16">
        <v>3.54486035663301</v>
      </c>
      <c r="DD12" s="16">
        <v>4.02003447347265</v>
      </c>
      <c r="DE12" s="16">
        <v>3.94070140175044</v>
      </c>
      <c r="DF12" s="16">
        <v>3.86989997836879</v>
      </c>
      <c r="DG12" s="16">
        <v>4.20715263913223</v>
      </c>
      <c r="DH12" s="16">
        <v>4.59006492584688</v>
      </c>
      <c r="DI12" s="16">
        <v>4.09679893391077</v>
      </c>
      <c r="DJ12" s="16">
        <v>3.96570265199553</v>
      </c>
      <c r="DK12" s="16">
        <v>3.9944627342195</v>
      </c>
      <c r="DL12" s="16">
        <v>4.0547506933495</v>
      </c>
      <c r="DM12" s="16">
        <v>4.55577961913021</v>
      </c>
      <c r="DN12" s="16">
        <v>4.63985512956248</v>
      </c>
      <c r="DO12" s="16">
        <v>4.77510873502898</v>
      </c>
      <c r="DP12" s="12"/>
      <c r="DQ12" s="16">
        <v>4.86771535998541</v>
      </c>
      <c r="DR12" s="13"/>
      <c r="DS12" s="13"/>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row>
    <row r="13" s="2" customFormat="1" hidden="1" outlineLevel="1" spans="1:240">
      <c r="A13" s="9" t="s">
        <v>184</v>
      </c>
      <c r="B13" s="10"/>
      <c r="C13" s="10"/>
      <c r="D13" s="16">
        <v>37.0888370006324</v>
      </c>
      <c r="E13" s="16">
        <v>35.3306792876007</v>
      </c>
      <c r="F13" s="16">
        <v>38.3225257528907</v>
      </c>
      <c r="G13" s="16">
        <v>37.793458895361</v>
      </c>
      <c r="H13" s="16">
        <v>44.5419072251731</v>
      </c>
      <c r="I13" s="16">
        <v>35.7561847688521</v>
      </c>
      <c r="J13" s="16">
        <v>37.0397073148498</v>
      </c>
      <c r="K13" s="16">
        <v>42.6983684381201</v>
      </c>
      <c r="L13" s="16">
        <v>55.5456940604687</v>
      </c>
      <c r="M13" s="16">
        <v>48.7761034444832</v>
      </c>
      <c r="N13" s="16">
        <v>34.6803258234701</v>
      </c>
      <c r="O13" s="16">
        <v>28.3950919361409</v>
      </c>
      <c r="P13" s="16">
        <v>32.9054079791966</v>
      </c>
      <c r="Q13" s="16">
        <v>42.2848717384574</v>
      </c>
      <c r="R13" s="16">
        <v>42.84383541432</v>
      </c>
      <c r="S13" s="16">
        <v>40.2103847501394</v>
      </c>
      <c r="T13" s="16">
        <v>74.4607685901566</v>
      </c>
      <c r="U13" s="16">
        <v>89.1056937807054</v>
      </c>
      <c r="V13" s="16">
        <v>79.1750934149707</v>
      </c>
      <c r="W13" s="16">
        <v>51.2971174930143</v>
      </c>
      <c r="X13" s="16">
        <v>57.2444624986558</v>
      </c>
      <c r="Y13" s="16">
        <v>71.9069496730331</v>
      </c>
      <c r="Z13" s="16">
        <v>31.5545633010538</v>
      </c>
      <c r="AA13" s="16">
        <v>31.2573106177537</v>
      </c>
      <c r="AB13" s="16">
        <v>30.97886168363</v>
      </c>
      <c r="AC13" s="16">
        <v>32.5906246935329</v>
      </c>
      <c r="AD13" s="16">
        <v>30.0427779039117</v>
      </c>
      <c r="AE13" s="16">
        <v>30.3019070519545</v>
      </c>
      <c r="AF13" s="16">
        <v>26.8206738428125</v>
      </c>
      <c r="AG13" s="16">
        <v>25.4844989739772</v>
      </c>
      <c r="AH13" s="16">
        <v>26.8773599320291</v>
      </c>
      <c r="AI13" s="16">
        <v>34.2787290077092</v>
      </c>
      <c r="AJ13" s="16">
        <v>39.6568259454193</v>
      </c>
      <c r="AK13" s="16">
        <v>40.1280419870614</v>
      </c>
      <c r="AL13" s="16">
        <v>34.8144382619803</v>
      </c>
      <c r="AM13" s="16">
        <v>30.3166440744902</v>
      </c>
      <c r="AN13" s="16">
        <v>30.5125426062744</v>
      </c>
      <c r="AO13" s="16">
        <v>34.7302399463556</v>
      </c>
      <c r="AP13" s="16">
        <v>34.3844502646629</v>
      </c>
      <c r="AQ13" s="16">
        <v>36.6753062843351</v>
      </c>
      <c r="AR13" s="16">
        <v>35.9985967849802</v>
      </c>
      <c r="AS13" s="16">
        <v>38.2582009069937</v>
      </c>
      <c r="AT13" s="16">
        <v>42.7700250037485</v>
      </c>
      <c r="AU13" s="16">
        <v>43.8728913966353</v>
      </c>
      <c r="AV13" s="16">
        <v>39.1845205171642</v>
      </c>
      <c r="AW13" s="16">
        <v>38.795785163503</v>
      </c>
      <c r="AX13" s="16">
        <v>29.3369317492526</v>
      </c>
      <c r="AY13" s="16">
        <v>30.6650531200575</v>
      </c>
      <c r="AZ13" s="16">
        <v>30.8379685485723</v>
      </c>
      <c r="BA13" s="16">
        <v>38.0009260908463</v>
      </c>
      <c r="BB13" s="16">
        <v>36.9421840264358</v>
      </c>
      <c r="BC13" s="16">
        <v>37.6860569840871</v>
      </c>
      <c r="BD13" s="16">
        <v>38.3214971833578</v>
      </c>
      <c r="BE13" s="16">
        <v>36.6126525196667</v>
      </c>
      <c r="BF13" s="16">
        <v>37.7715041296956</v>
      </c>
      <c r="BG13" s="16">
        <v>40.6213396150383</v>
      </c>
      <c r="BH13" s="16">
        <v>40.4040433863493</v>
      </c>
      <c r="BI13" s="16">
        <v>40.6063635452203</v>
      </c>
      <c r="BJ13" s="16">
        <v>33.1446731882486</v>
      </c>
      <c r="BK13" s="16">
        <v>33.5823018504749</v>
      </c>
      <c r="BL13" s="16">
        <v>30.0797549619996</v>
      </c>
      <c r="BM13" s="16">
        <v>40.472020487667</v>
      </c>
      <c r="BN13" s="16">
        <v>57.9450990455492</v>
      </c>
      <c r="BO13" s="16">
        <v>58.4214014318149</v>
      </c>
      <c r="BP13" s="16">
        <v>59.844849360711</v>
      </c>
      <c r="BQ13" s="16">
        <v>68.0626179987168</v>
      </c>
      <c r="BR13" s="16">
        <v>70.1698181045733</v>
      </c>
      <c r="BS13" s="16">
        <v>88.1998317853521</v>
      </c>
      <c r="BT13" s="16">
        <v>102.066105754803</v>
      </c>
      <c r="BU13" s="16">
        <v>105.089791384012</v>
      </c>
      <c r="BV13" s="16">
        <v>44.936033811965</v>
      </c>
      <c r="BW13" s="16">
        <v>52.2070141122575</v>
      </c>
      <c r="BX13" s="16">
        <v>43.7892348688941</v>
      </c>
      <c r="BY13" s="16">
        <v>46.3751828620978</v>
      </c>
      <c r="BZ13" s="16">
        <v>46.7436782664789</v>
      </c>
      <c r="CA13" s="16">
        <v>43.8395627516828</v>
      </c>
      <c r="CB13" s="16">
        <v>41.7773642063296</v>
      </c>
      <c r="CC13" s="16">
        <v>40.986126101059</v>
      </c>
      <c r="CD13" s="16">
        <v>47.432551994793</v>
      </c>
      <c r="CE13" s="16">
        <v>44.8564994426811</v>
      </c>
      <c r="CF13" s="16">
        <v>40.9014185370064</v>
      </c>
      <c r="CG13" s="16">
        <v>40.3457579810246</v>
      </c>
      <c r="CH13" s="16">
        <v>33.6097826461243</v>
      </c>
      <c r="CI13" s="16">
        <v>31.5065463887864</v>
      </c>
      <c r="CJ13" s="16">
        <v>31.6617675099007</v>
      </c>
      <c r="CK13" s="16">
        <v>30.6731969866102</v>
      </c>
      <c r="CL13" s="16">
        <v>32.2641481479986</v>
      </c>
      <c r="CM13" s="16">
        <v>37.0191387316877</v>
      </c>
      <c r="CN13" s="16">
        <v>32.4322899895489</v>
      </c>
      <c r="CO13" s="16">
        <v>32.2560841662725</v>
      </c>
      <c r="CP13" s="16">
        <v>30.1928849795246</v>
      </c>
      <c r="CQ13" s="16">
        <v>30.9930655844275</v>
      </c>
      <c r="CR13" s="16">
        <v>30.3382443222511</v>
      </c>
      <c r="CS13" s="16">
        <v>32.0736075457108</v>
      </c>
      <c r="CT13" s="16">
        <v>33.5164799965661</v>
      </c>
      <c r="CU13" s="16">
        <v>34.4785506556784</v>
      </c>
      <c r="CV13" s="16">
        <v>37.0064234402421</v>
      </c>
      <c r="CW13" s="16">
        <v>37.5304340830535</v>
      </c>
      <c r="CX13" s="16">
        <v>38.3981262986779</v>
      </c>
      <c r="CY13" s="16">
        <v>43.5306316633092</v>
      </c>
      <c r="CZ13" s="16">
        <v>38.8274926660263</v>
      </c>
      <c r="DA13" s="16">
        <v>36.5563683100172</v>
      </c>
      <c r="DB13" s="16">
        <v>35.7366484248942</v>
      </c>
      <c r="DC13" s="16">
        <v>32.9755559394375</v>
      </c>
      <c r="DD13" s="16">
        <v>37.3658312346722</v>
      </c>
      <c r="DE13" s="16">
        <v>36.4490554112136</v>
      </c>
      <c r="DF13" s="16">
        <v>37.6846487344776</v>
      </c>
      <c r="DG13" s="16">
        <v>40.9488901549445</v>
      </c>
      <c r="DH13" s="16">
        <v>44.7931989063438</v>
      </c>
      <c r="DI13" s="16">
        <v>38.3265037839873</v>
      </c>
      <c r="DJ13" s="16">
        <v>37.114320406666</v>
      </c>
      <c r="DK13" s="16">
        <v>37.0416465791776</v>
      </c>
      <c r="DL13" s="16">
        <v>33.8885039470894</v>
      </c>
      <c r="DM13" s="16">
        <v>37.9567517582286</v>
      </c>
      <c r="DN13" s="16">
        <v>40.112061211359</v>
      </c>
      <c r="DO13" s="16">
        <v>40.5317204655382</v>
      </c>
      <c r="DP13" s="12"/>
      <c r="DQ13" s="16">
        <v>41.3380846565014</v>
      </c>
      <c r="DR13" s="13"/>
      <c r="DS13" s="13"/>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row>
    <row r="14" s="3" customFormat="1" collapsed="1" spans="1:240">
      <c r="A14" s="17" t="s">
        <v>185</v>
      </c>
      <c r="B14" s="5">
        <f>BU14/BL14-1</f>
        <v>0.446941405335486</v>
      </c>
      <c r="C14" s="5">
        <f>DJ14/CQ14-1</f>
        <v>1.16133144263067</v>
      </c>
      <c r="D14" s="6">
        <v>0</v>
      </c>
      <c r="E14" s="6">
        <v>150.0169157048</v>
      </c>
      <c r="F14" s="6">
        <v>145.3391668277</v>
      </c>
      <c r="G14" s="6">
        <v>139.13416324</v>
      </c>
      <c r="H14" s="6">
        <v>150.929659672</v>
      </c>
      <c r="I14" s="6">
        <v>133.5717166224</v>
      </c>
      <c r="J14" s="6">
        <v>144.1621599817</v>
      </c>
      <c r="K14" s="6">
        <v>163.2609935635</v>
      </c>
      <c r="L14" s="6">
        <v>183.3608142303</v>
      </c>
      <c r="M14" s="6">
        <v>179.9974976247</v>
      </c>
      <c r="N14" s="6">
        <v>190.1475066666</v>
      </c>
      <c r="O14" s="6">
        <v>197.1143767782</v>
      </c>
      <c r="P14" s="6">
        <v>206.20333951</v>
      </c>
      <c r="Q14" s="6">
        <v>225.422291542</v>
      </c>
      <c r="R14" s="6">
        <v>230.5273256755</v>
      </c>
      <c r="S14" s="6">
        <v>257.1535821365</v>
      </c>
      <c r="T14" s="6">
        <v>293.7897094475</v>
      </c>
      <c r="U14" s="6">
        <v>298.1940526215</v>
      </c>
      <c r="V14" s="6">
        <v>309.305009265</v>
      </c>
      <c r="W14" s="6">
        <v>299.094940998</v>
      </c>
      <c r="X14" s="6">
        <v>278.4277725</v>
      </c>
      <c r="Y14" s="6">
        <v>300.762086625</v>
      </c>
      <c r="Z14" s="6">
        <v>291.748237875</v>
      </c>
      <c r="AA14" s="6">
        <v>317.287476</v>
      </c>
      <c r="AB14" s="6">
        <v>358.639461371</v>
      </c>
      <c r="AC14" s="6">
        <v>369.903516243</v>
      </c>
      <c r="AD14" s="6">
        <v>343.14031191</v>
      </c>
      <c r="AE14" s="6">
        <v>338.10154081</v>
      </c>
      <c r="AF14" s="6">
        <v>388.99312892</v>
      </c>
      <c r="AG14" s="6">
        <v>382.110418341</v>
      </c>
      <c r="AH14" s="6">
        <v>387.886152588</v>
      </c>
      <c r="AI14" s="6">
        <v>387.176851891</v>
      </c>
      <c r="AJ14" s="6">
        <v>355.372428288</v>
      </c>
      <c r="AK14" s="6">
        <v>339.043957696</v>
      </c>
      <c r="AL14" s="6">
        <v>379.915843712</v>
      </c>
      <c r="AM14" s="6">
        <v>370.382450944</v>
      </c>
      <c r="AN14" s="6">
        <v>400.956044661</v>
      </c>
      <c r="AO14" s="6">
        <v>415.204705982</v>
      </c>
      <c r="AP14" s="6">
        <v>393.185515712</v>
      </c>
      <c r="AQ14" s="6">
        <v>379.1550504605</v>
      </c>
      <c r="AR14" s="6">
        <v>383.6168911185</v>
      </c>
      <c r="AS14" s="6">
        <v>432.207522551</v>
      </c>
      <c r="AT14" s="6">
        <v>424.020760128</v>
      </c>
      <c r="AU14" s="6">
        <v>418.19022336</v>
      </c>
      <c r="AV14" s="6">
        <v>390.20854546</v>
      </c>
      <c r="AW14" s="6">
        <v>350.669457408</v>
      </c>
      <c r="AX14" s="6">
        <v>398.886942351</v>
      </c>
      <c r="AY14" s="6">
        <v>409.71989448</v>
      </c>
      <c r="AZ14" s="6">
        <v>429.935281338</v>
      </c>
      <c r="BA14" s="6">
        <v>454.108438952</v>
      </c>
      <c r="BB14" s="6">
        <v>507.848092038</v>
      </c>
      <c r="BC14" s="6">
        <v>538.0648359</v>
      </c>
      <c r="BD14" s="6">
        <v>571.971012614</v>
      </c>
      <c r="BE14" s="6">
        <v>531.512968716</v>
      </c>
      <c r="BF14" s="6">
        <v>561.942494484</v>
      </c>
      <c r="BG14" s="6">
        <v>543.7919011735</v>
      </c>
      <c r="BH14" s="6">
        <v>554.684965185</v>
      </c>
      <c r="BI14" s="6">
        <v>568.514503746</v>
      </c>
      <c r="BJ14" s="6">
        <v>560.189495018</v>
      </c>
      <c r="BK14" s="6">
        <v>490.1325971795</v>
      </c>
      <c r="BL14" s="7">
        <v>401.538703771</v>
      </c>
      <c r="BM14" s="7">
        <v>407.974243948</v>
      </c>
      <c r="BN14" s="7">
        <v>462.578827268</v>
      </c>
      <c r="BO14" s="7">
        <v>455.558237984</v>
      </c>
      <c r="BP14" s="7">
        <v>456.143287091</v>
      </c>
      <c r="BQ14" s="7">
        <v>496.553735394</v>
      </c>
      <c r="BR14" s="7">
        <v>538.485806529</v>
      </c>
      <c r="BS14" s="7">
        <v>497.33386695</v>
      </c>
      <c r="BT14" s="7">
        <v>521.322912297</v>
      </c>
      <c r="BU14" s="7">
        <v>581.002976331</v>
      </c>
      <c r="BV14" s="6">
        <v>510.98616918</v>
      </c>
      <c r="BW14" s="6">
        <v>563.450016321</v>
      </c>
      <c r="BX14" s="6">
        <v>519.26585172</v>
      </c>
      <c r="BY14" s="6">
        <v>501.02717511</v>
      </c>
      <c r="BZ14" s="6">
        <v>581.97959001</v>
      </c>
      <c r="CA14" s="6">
        <v>612.31236234</v>
      </c>
      <c r="CB14" s="6">
        <v>596.120126216</v>
      </c>
      <c r="CC14" s="6">
        <v>583.6053078165</v>
      </c>
      <c r="CD14" s="6">
        <v>525.740812938</v>
      </c>
      <c r="CE14" s="6">
        <v>546.50332126</v>
      </c>
      <c r="CF14" s="6">
        <v>490.8854149015</v>
      </c>
      <c r="CG14" s="6">
        <v>485.11817286</v>
      </c>
      <c r="CH14" s="6">
        <v>459.4073307525</v>
      </c>
      <c r="CI14" s="6">
        <v>398.485946134</v>
      </c>
      <c r="CJ14" s="6">
        <v>395.348714631</v>
      </c>
      <c r="CK14" s="6">
        <v>357.8365367844</v>
      </c>
      <c r="CL14" s="6">
        <v>339.632962995</v>
      </c>
      <c r="CM14" s="6">
        <v>308.7683706132</v>
      </c>
      <c r="CN14" s="6">
        <v>305.473312172</v>
      </c>
      <c r="CO14" s="6">
        <v>269.7226634168</v>
      </c>
      <c r="CP14" s="6">
        <v>215.696870592</v>
      </c>
      <c r="CQ14" s="7">
        <v>191.2437497124</v>
      </c>
      <c r="CR14" s="7">
        <v>236.2240941588</v>
      </c>
      <c r="CS14" s="7">
        <v>246.2712501348</v>
      </c>
      <c r="CT14" s="7">
        <v>284.7595861044</v>
      </c>
      <c r="CU14" s="7">
        <v>273.7077145308</v>
      </c>
      <c r="CV14" s="7">
        <v>290.6228509044</v>
      </c>
      <c r="CW14" s="7">
        <v>284.6597084912</v>
      </c>
      <c r="CX14" s="7">
        <v>270.48385497</v>
      </c>
      <c r="CY14" s="7">
        <v>317.4034306044</v>
      </c>
      <c r="CZ14" s="7">
        <v>328.50844432</v>
      </c>
      <c r="DA14" s="7">
        <v>329.2802207128</v>
      </c>
      <c r="DB14" s="7">
        <v>297.4984837608</v>
      </c>
      <c r="DC14" s="7">
        <v>298.534068448</v>
      </c>
      <c r="DD14" s="7">
        <v>343.0642099976</v>
      </c>
      <c r="DE14" s="7">
        <v>328.8159930944</v>
      </c>
      <c r="DF14" s="7">
        <v>314.4606467408</v>
      </c>
      <c r="DG14" s="7">
        <v>334.1010459808</v>
      </c>
      <c r="DH14" s="7">
        <v>369.59660388</v>
      </c>
      <c r="DI14" s="7">
        <v>404.235126176</v>
      </c>
      <c r="DJ14" s="7">
        <v>413.34112946</v>
      </c>
      <c r="DK14" s="18">
        <v>398.16445732</v>
      </c>
      <c r="DL14" s="18">
        <v>412.984031292</v>
      </c>
      <c r="DM14" s="18">
        <v>414.23387488</v>
      </c>
      <c r="DN14" s="18">
        <v>424.768270836</v>
      </c>
      <c r="DO14" s="18">
        <v>391.736690296</v>
      </c>
      <c r="DP14" s="18">
        <v>398.343006404</v>
      </c>
      <c r="DQ14" s="18">
        <v>422.804230912</v>
      </c>
      <c r="DR14" s="18">
        <v>455.121615116</v>
      </c>
      <c r="DS14" s="18">
        <v>439.587844808</v>
      </c>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c r="HC14" s="19"/>
      <c r="HD14" s="19"/>
      <c r="HE14" s="19"/>
      <c r="HF14" s="19"/>
      <c r="HG14" s="19"/>
      <c r="HH14" s="19"/>
      <c r="HI14" s="19"/>
      <c r="HJ14" s="19"/>
      <c r="HK14" s="19"/>
      <c r="HL14" s="19"/>
      <c r="HM14" s="19"/>
      <c r="HN14" s="19"/>
      <c r="HO14" s="19"/>
      <c r="HP14" s="19"/>
      <c r="HQ14" s="19"/>
      <c r="HR14" s="19"/>
      <c r="HS14" s="19"/>
      <c r="HT14" s="19"/>
      <c r="HU14" s="19"/>
      <c r="HV14" s="19"/>
      <c r="HW14" s="19"/>
      <c r="HX14" s="19"/>
      <c r="HY14" s="19"/>
      <c r="HZ14" s="19"/>
      <c r="IA14" s="19"/>
      <c r="IB14" s="19"/>
      <c r="IC14" s="19"/>
      <c r="ID14" s="19"/>
      <c r="IE14" s="19"/>
      <c r="IF14" s="19"/>
    </row>
    <row r="15" s="2" customFormat="1" hidden="1" outlineLevel="1" spans="1:240">
      <c r="A15" s="9" t="s">
        <v>181</v>
      </c>
      <c r="B15" s="10"/>
      <c r="C15" s="10"/>
      <c r="D15" s="11"/>
      <c r="E15" s="11">
        <f t="shared" ref="E15:BP15" si="0">E14/E17</f>
        <v>158.148407199996</v>
      </c>
      <c r="F15" s="11">
        <f t="shared" si="0"/>
        <v>159.711005099996</v>
      </c>
      <c r="G15" s="11">
        <f t="shared" si="0"/>
        <v>159.9385309</v>
      </c>
      <c r="H15" s="11">
        <f t="shared" si="0"/>
        <v>161.158445899996</v>
      </c>
      <c r="I15" s="11">
        <f t="shared" si="0"/>
        <v>162.646840600008</v>
      </c>
      <c r="J15" s="11">
        <f t="shared" si="0"/>
        <v>163.108013999995</v>
      </c>
      <c r="K15" s="11">
        <f t="shared" si="0"/>
        <v>163.552993799999</v>
      </c>
      <c r="L15" s="11">
        <f t="shared" si="0"/>
        <v>166.281143600001</v>
      </c>
      <c r="M15" s="11">
        <f t="shared" si="0"/>
        <v>166.569384400005</v>
      </c>
      <c r="N15" s="11">
        <f t="shared" si="0"/>
        <v>166.933822700006</v>
      </c>
      <c r="O15" s="11">
        <f t="shared" si="0"/>
        <v>168.714151199999</v>
      </c>
      <c r="P15" s="11">
        <f t="shared" si="0"/>
        <v>183.979442099997</v>
      </c>
      <c r="Q15" s="11">
        <f t="shared" si="0"/>
        <v>187.115667099998</v>
      </c>
      <c r="R15" s="11">
        <f t="shared" si="0"/>
        <v>187.687219999993</v>
      </c>
      <c r="S15" s="11">
        <f t="shared" si="0"/>
        <v>187.684240500003</v>
      </c>
      <c r="T15" s="11">
        <f t="shared" si="0"/>
        <v>190.208995200003</v>
      </c>
      <c r="U15" s="11">
        <f t="shared" si="0"/>
        <v>192.054341699996</v>
      </c>
      <c r="V15" s="11">
        <f t="shared" si="0"/>
        <v>192.0509794</v>
      </c>
      <c r="W15" s="11">
        <f t="shared" si="0"/>
        <v>191.890983099998</v>
      </c>
      <c r="X15" s="11">
        <f t="shared" si="0"/>
        <v>192.664411200001</v>
      </c>
      <c r="Y15" s="11">
        <f t="shared" si="0"/>
        <v>192.821371999994</v>
      </c>
      <c r="Z15" s="11">
        <f t="shared" si="0"/>
        <v>192.7702275</v>
      </c>
      <c r="AA15" s="11">
        <f t="shared" si="0"/>
        <v>192.911910800002</v>
      </c>
      <c r="AB15" s="11">
        <f t="shared" si="0"/>
        <v>217.210663899995</v>
      </c>
      <c r="AC15" s="11">
        <f t="shared" si="0"/>
        <v>216.185447999995</v>
      </c>
      <c r="AD15" s="11">
        <f t="shared" si="0"/>
        <v>218.447210299994</v>
      </c>
      <c r="AE15" s="11">
        <f t="shared" si="0"/>
        <v>218.091628599996</v>
      </c>
      <c r="AF15" s="11">
        <f t="shared" si="0"/>
        <v>216.346018100006</v>
      </c>
      <c r="AG15" s="11">
        <f t="shared" si="0"/>
        <v>217.117082900004</v>
      </c>
      <c r="AH15" s="11">
        <f t="shared" si="0"/>
        <v>216.541946099995</v>
      </c>
      <c r="AI15" s="11" t="e">
        <f t="shared" si="0"/>
        <v>#VALUE!</v>
      </c>
      <c r="AJ15" s="11">
        <f t="shared" si="0"/>
        <v>198.276640556883</v>
      </c>
      <c r="AK15" s="11">
        <f t="shared" si="0"/>
        <v>214.260941300002</v>
      </c>
      <c r="AL15" s="11">
        <f t="shared" si="0"/>
        <v>213.920631500003</v>
      </c>
      <c r="AM15" s="11" t="e">
        <f t="shared" si="0"/>
        <v>#VALUE!</v>
      </c>
      <c r="AN15" s="11">
        <f t="shared" si="0"/>
        <v>226.766853400003</v>
      </c>
      <c r="AO15" s="11">
        <f t="shared" si="0"/>
        <v>226.106679900005</v>
      </c>
      <c r="AP15" s="11">
        <f t="shared" si="0"/>
        <v>223.385794799996</v>
      </c>
      <c r="AQ15" s="11">
        <f t="shared" si="0"/>
        <v>223.805315099998</v>
      </c>
      <c r="AR15" s="11">
        <f t="shared" si="0"/>
        <v>223.326987200003</v>
      </c>
      <c r="AS15" s="11">
        <f t="shared" si="0"/>
        <v>223.327662500005</v>
      </c>
      <c r="AT15" s="11">
        <f t="shared" si="0"/>
        <v>223.010169600002</v>
      </c>
      <c r="AU15" s="11">
        <f t="shared" si="0"/>
        <v>222.118470699996</v>
      </c>
      <c r="AV15" s="11">
        <f t="shared" si="0"/>
        <v>220.1266504</v>
      </c>
      <c r="AW15" s="11">
        <f t="shared" si="0"/>
        <v>219.937193499998</v>
      </c>
      <c r="AX15" s="11">
        <f t="shared" si="0"/>
        <v>219.714140400001</v>
      </c>
      <c r="AY15" s="11">
        <f t="shared" si="0"/>
        <v>219.438202899995</v>
      </c>
      <c r="AZ15" s="11">
        <f t="shared" si="0"/>
        <v>234.465926900004</v>
      </c>
      <c r="BA15" s="11">
        <f t="shared" si="0"/>
        <v>234.797309200006</v>
      </c>
      <c r="BB15" s="11">
        <f t="shared" si="0"/>
        <v>235.220540800004</v>
      </c>
      <c r="BC15" s="11">
        <f t="shared" si="0"/>
        <v>235.2038763</v>
      </c>
      <c r="BD15" s="11">
        <f t="shared" si="0"/>
        <v>235.363718100001</v>
      </c>
      <c r="BE15" s="11">
        <f t="shared" si="0"/>
        <v>234.962818499998</v>
      </c>
      <c r="BF15" s="11">
        <f t="shared" si="0"/>
        <v>234.949292599997</v>
      </c>
      <c r="BG15" s="11">
        <f t="shared" si="0"/>
        <v>234.963836599996</v>
      </c>
      <c r="BH15" s="11">
        <f t="shared" si="0"/>
        <v>236.312172699997</v>
      </c>
      <c r="BI15" s="11">
        <f t="shared" si="0"/>
        <v>236.426402500001</v>
      </c>
      <c r="BJ15" s="11">
        <f t="shared" si="0"/>
        <v>236.588219700002</v>
      </c>
      <c r="BK15" s="11">
        <f t="shared" si="0"/>
        <v>236.675901600004</v>
      </c>
      <c r="BL15" s="11">
        <f t="shared" si="0"/>
        <v>235.251378900002</v>
      </c>
      <c r="BM15" s="11">
        <f t="shared" si="0"/>
        <v>200.553195000004</v>
      </c>
      <c r="BN15" s="11">
        <f t="shared" si="0"/>
        <v>200.1258021</v>
      </c>
      <c r="BO15" s="11">
        <f t="shared" si="0"/>
        <v>200.548883499999</v>
      </c>
      <c r="BP15" s="11">
        <f t="shared" si="0"/>
        <v>198.160049500004</v>
      </c>
      <c r="BQ15" s="11">
        <f t="shared" ref="BQ15:DS15" si="1">BQ14/BQ17</f>
        <v>199.386972099996</v>
      </c>
      <c r="BR15" s="11">
        <f t="shared" si="1"/>
        <v>200.0654653</v>
      </c>
      <c r="BS15" s="11">
        <f t="shared" si="1"/>
        <v>199.5411221</v>
      </c>
      <c r="BT15" s="11">
        <f t="shared" si="1"/>
        <v>197.834280199999</v>
      </c>
      <c r="BU15" s="11">
        <f t="shared" si="1"/>
        <v>197.7589215</v>
      </c>
      <c r="BV15" s="11">
        <f t="shared" si="1"/>
        <v>197.9190653</v>
      </c>
      <c r="BW15" s="11">
        <f t="shared" si="1"/>
        <v>197.606318800003</v>
      </c>
      <c r="BX15" s="11">
        <f t="shared" si="1"/>
        <v>214.7800143</v>
      </c>
      <c r="BY15" s="11">
        <f t="shared" si="1"/>
        <v>214.4645599</v>
      </c>
      <c r="BZ15" s="11">
        <f t="shared" si="1"/>
        <v>216.3723495</v>
      </c>
      <c r="CA15" s="11">
        <f t="shared" si="1"/>
        <v>216.5784138</v>
      </c>
      <c r="CB15" s="11">
        <f t="shared" si="1"/>
        <v>217.087221899998</v>
      </c>
      <c r="CC15" s="11">
        <f t="shared" si="1"/>
        <v>218.022693199996</v>
      </c>
      <c r="CD15" s="11">
        <f t="shared" si="1"/>
        <v>216.7994728</v>
      </c>
      <c r="CE15" s="11">
        <f t="shared" si="1"/>
        <v>215.1846553</v>
      </c>
      <c r="CF15" s="11">
        <f t="shared" si="1"/>
        <v>214.216342700001</v>
      </c>
      <c r="CG15" s="11">
        <f t="shared" si="1"/>
        <v>214.004746899998</v>
      </c>
      <c r="CH15" s="11">
        <f t="shared" si="1"/>
        <v>213.578921800002</v>
      </c>
      <c r="CI15" s="11">
        <f t="shared" si="1"/>
        <v>212.9628438</v>
      </c>
      <c r="CJ15" s="11">
        <f t="shared" si="1"/>
        <v>239.356525200006</v>
      </c>
      <c r="CK15" s="11">
        <f t="shared" si="1"/>
        <v>239.084476699997</v>
      </c>
      <c r="CL15" s="11">
        <f t="shared" si="1"/>
        <v>240.232493600006</v>
      </c>
      <c r="CM15" s="11">
        <f t="shared" si="1"/>
        <v>239.921814000008</v>
      </c>
      <c r="CN15" s="11">
        <f t="shared" si="1"/>
        <v>236.251664200005</v>
      </c>
      <c r="CO15" s="11">
        <f t="shared" si="1"/>
        <v>236.207761000002</v>
      </c>
      <c r="CP15" s="11">
        <f t="shared" si="1"/>
        <v>235.775477700008</v>
      </c>
      <c r="CQ15" s="11">
        <f t="shared" si="1"/>
        <v>231.987466199997</v>
      </c>
      <c r="CR15" s="11">
        <f t="shared" si="1"/>
        <v>230.377473400004</v>
      </c>
      <c r="CS15" s="11">
        <f t="shared" si="1"/>
        <v>230.277176799996</v>
      </c>
      <c r="CT15" s="11">
        <f t="shared" si="1"/>
        <v>229.461207900007</v>
      </c>
      <c r="CU15" s="11">
        <f t="shared" si="1"/>
        <v>226.705522700004</v>
      </c>
      <c r="CV15" s="11">
        <f t="shared" si="1"/>
        <v>208.697732100004</v>
      </c>
      <c r="CW15" s="11">
        <f t="shared" si="1"/>
        <v>208.646203400004</v>
      </c>
      <c r="CX15" s="11">
        <f t="shared" si="1"/>
        <v>210.011296900004</v>
      </c>
      <c r="CY15" s="11">
        <f t="shared" si="1"/>
        <v>210.698725900006</v>
      </c>
      <c r="CZ15" s="11">
        <f t="shared" si="1"/>
        <v>213.004607999996</v>
      </c>
      <c r="DA15" s="11">
        <f t="shared" si="1"/>
        <v>215.814231199998</v>
      </c>
      <c r="DB15" s="11">
        <f t="shared" si="1"/>
        <v>216.198229000002</v>
      </c>
      <c r="DC15" s="11">
        <f t="shared" si="1"/>
        <v>216.321835300003</v>
      </c>
      <c r="DD15" s="11">
        <f t="shared" si="1"/>
        <v>216.155725000004</v>
      </c>
      <c r="DE15" s="11">
        <f t="shared" si="1"/>
        <v>216.149371099994</v>
      </c>
      <c r="DF15" s="11">
        <f t="shared" si="1"/>
        <v>221.937096100003</v>
      </c>
      <c r="DG15" s="11">
        <f t="shared" si="1"/>
        <v>224.255245900002</v>
      </c>
      <c r="DH15" s="11">
        <f t="shared" si="1"/>
        <v>223.978219200003</v>
      </c>
      <c r="DI15" s="11">
        <f t="shared" si="1"/>
        <v>227.013566200003</v>
      </c>
      <c r="DJ15" s="11">
        <f t="shared" si="1"/>
        <v>227.374615999998</v>
      </c>
      <c r="DK15" s="11">
        <f t="shared" si="1"/>
        <v>227.418393099995</v>
      </c>
      <c r="DL15" s="11">
        <f t="shared" si="1"/>
        <v>230.294322700005</v>
      </c>
      <c r="DM15" s="11">
        <f t="shared" si="1"/>
        <v>230.784806899994</v>
      </c>
      <c r="DN15" s="11">
        <f t="shared" si="1"/>
        <v>230.837919200002</v>
      </c>
      <c r="DO15" s="11">
        <f t="shared" si="1"/>
        <v>230.626393499997</v>
      </c>
      <c r="DP15" s="11">
        <f t="shared" si="1"/>
        <v>230.5991713</v>
      </c>
      <c r="DQ15" s="11">
        <f t="shared" si="1"/>
        <v>230.755623900003</v>
      </c>
      <c r="DR15" s="11">
        <f t="shared" si="1"/>
        <v>234.496846200001</v>
      </c>
      <c r="DS15" s="11">
        <f t="shared" si="1"/>
        <v>234.664512799999</v>
      </c>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row>
    <row r="16" s="2" customFormat="1" hidden="1" outlineLevel="1" spans="1:240">
      <c r="A16" s="9" t="s">
        <v>182</v>
      </c>
      <c r="B16" s="10"/>
      <c r="C16" s="10"/>
      <c r="D16" s="15"/>
      <c r="E16" s="15">
        <f t="shared" ref="E16:BP16" si="2">E17/E18</f>
        <v>0.043854852165809</v>
      </c>
      <c r="F16" s="15">
        <f t="shared" si="2"/>
        <v>0.0437820421465562</v>
      </c>
      <c r="G16" s="15">
        <f t="shared" si="2"/>
        <v>0.0437052220193194</v>
      </c>
      <c r="H16" s="15">
        <f t="shared" si="2"/>
        <v>0.0436347100362934</v>
      </c>
      <c r="I16" s="15">
        <f t="shared" si="2"/>
        <v>0.0426980827414099</v>
      </c>
      <c r="J16" s="15">
        <f t="shared" si="2"/>
        <v>0.0426338177273952</v>
      </c>
      <c r="K16" s="15">
        <f t="shared" si="2"/>
        <v>0.0425708250586377</v>
      </c>
      <c r="L16" s="15">
        <f t="shared" si="2"/>
        <v>0.0425766940409761</v>
      </c>
      <c r="M16" s="15">
        <f t="shared" si="2"/>
        <v>0.0426792134866843</v>
      </c>
      <c r="N16" s="15">
        <f t="shared" si="2"/>
        <v>0.0426734654106286</v>
      </c>
      <c r="O16" s="15">
        <f t="shared" si="2"/>
        <v>0.0419822793929198</v>
      </c>
      <c r="P16" s="15">
        <f t="shared" si="2"/>
        <v>0.0437488940022866</v>
      </c>
      <c r="Q16" s="15">
        <f t="shared" si="2"/>
        <v>0.0451188578925962</v>
      </c>
      <c r="R16" s="15">
        <f t="shared" si="2"/>
        <v>0.0461914729367126</v>
      </c>
      <c r="S16" s="15">
        <f t="shared" si="2"/>
        <v>0.0462112996479839</v>
      </c>
      <c r="T16" s="15">
        <f t="shared" si="2"/>
        <v>0.0497323912598473</v>
      </c>
      <c r="U16" s="15">
        <f t="shared" si="2"/>
        <v>0.0507126484676305</v>
      </c>
      <c r="V16" s="15">
        <f t="shared" si="2"/>
        <v>0.050875632325344</v>
      </c>
      <c r="W16" s="15">
        <f t="shared" si="2"/>
        <v>0.0510761098098071</v>
      </c>
      <c r="X16" s="15">
        <f t="shared" si="2"/>
        <v>0.0506346145280708</v>
      </c>
      <c r="Y16" s="15">
        <f t="shared" si="2"/>
        <v>0.0505515321820774</v>
      </c>
      <c r="Z16" s="15">
        <f t="shared" si="2"/>
        <v>0.0505273287157376</v>
      </c>
      <c r="AA16" s="15">
        <f t="shared" si="2"/>
        <v>0.0506889570183172</v>
      </c>
      <c r="AB16" s="15">
        <f t="shared" si="2"/>
        <v>0.0565210509739999</v>
      </c>
      <c r="AC16" s="15">
        <f t="shared" si="2"/>
        <v>0.056393661036981</v>
      </c>
      <c r="AD16" s="15">
        <f t="shared" si="2"/>
        <v>0.0564588537158533</v>
      </c>
      <c r="AE16" s="15">
        <f t="shared" si="2"/>
        <v>0.0566627285165215</v>
      </c>
      <c r="AF16" s="15">
        <f t="shared" si="2"/>
        <v>0.0594486716271824</v>
      </c>
      <c r="AG16" s="15">
        <f t="shared" si="2"/>
        <v>0.0622525385107735</v>
      </c>
      <c r="AH16" s="15">
        <f t="shared" si="2"/>
        <v>0.0619788602030057</v>
      </c>
      <c r="AI16" s="15" t="e">
        <f t="shared" si="2"/>
        <v>#VALUE!</v>
      </c>
      <c r="AJ16" s="15">
        <f t="shared" si="2"/>
        <v>0.0622748731982645</v>
      </c>
      <c r="AK16" s="15">
        <f t="shared" si="2"/>
        <v>0.0636399277530247</v>
      </c>
      <c r="AL16" s="15">
        <f t="shared" si="2"/>
        <v>0.0639573557050804</v>
      </c>
      <c r="AM16" s="15" t="e">
        <f t="shared" si="2"/>
        <v>#VALUE!</v>
      </c>
      <c r="AN16" s="15">
        <f t="shared" si="2"/>
        <v>0.0732390307244083</v>
      </c>
      <c r="AO16" s="15">
        <f t="shared" si="2"/>
        <v>0.0735053011356079</v>
      </c>
      <c r="AP16" s="15">
        <f t="shared" si="2"/>
        <v>0.0734984113592254</v>
      </c>
      <c r="AQ16" s="15">
        <f t="shared" si="2"/>
        <v>0.0740438991096572</v>
      </c>
      <c r="AR16" s="15">
        <f t="shared" si="2"/>
        <v>0.0740285806204195</v>
      </c>
      <c r="AS16" s="15">
        <f t="shared" si="2"/>
        <v>0.0740189523785824</v>
      </c>
      <c r="AT16" s="15">
        <f t="shared" si="2"/>
        <v>0.0741149408310528</v>
      </c>
      <c r="AU16" s="15">
        <f t="shared" si="2"/>
        <v>0.074245112414407</v>
      </c>
      <c r="AV16" s="15">
        <f t="shared" si="2"/>
        <v>0.0759854632920824</v>
      </c>
      <c r="AW16" s="15">
        <f t="shared" si="2"/>
        <v>0.0730082055028264</v>
      </c>
      <c r="AX16" s="15">
        <f t="shared" si="2"/>
        <v>0.0730830485602038</v>
      </c>
      <c r="AY16" s="15">
        <f t="shared" si="2"/>
        <v>0.0729693367677123</v>
      </c>
      <c r="AZ16" s="15">
        <f t="shared" si="2"/>
        <v>0.0812374043800046</v>
      </c>
      <c r="BA16" s="15">
        <f t="shared" si="2"/>
        <v>0.0811104992264544</v>
      </c>
      <c r="BB16" s="15">
        <f t="shared" si="2"/>
        <v>0.0827001005745497</v>
      </c>
      <c r="BC16" s="15">
        <f t="shared" si="2"/>
        <v>0.0827383817712718</v>
      </c>
      <c r="BD16" s="15">
        <f t="shared" si="2"/>
        <v>0.0825482400262453</v>
      </c>
      <c r="BE16" s="15">
        <f t="shared" si="2"/>
        <v>0.0824251210061662</v>
      </c>
      <c r="BF16" s="15">
        <f t="shared" si="2"/>
        <v>0.0822180419418818</v>
      </c>
      <c r="BG16" s="15">
        <f t="shared" si="2"/>
        <v>0.0818112920572862</v>
      </c>
      <c r="BH16" s="15">
        <f t="shared" si="2"/>
        <v>0.0807429207907236</v>
      </c>
      <c r="BI16" s="15">
        <f t="shared" si="2"/>
        <v>0.0812894332224194</v>
      </c>
      <c r="BJ16" s="15">
        <f t="shared" si="2"/>
        <v>0.0812296936735822</v>
      </c>
      <c r="BK16" s="15">
        <f t="shared" si="2"/>
        <v>0.0808422942753498</v>
      </c>
      <c r="BL16" s="15">
        <f t="shared" si="2"/>
        <v>0.0656308925037259</v>
      </c>
      <c r="BM16" s="15">
        <f t="shared" si="2"/>
        <v>0.0311511686001427</v>
      </c>
      <c r="BN16" s="15">
        <f t="shared" si="2"/>
        <v>0.0312228603804681</v>
      </c>
      <c r="BO16" s="15">
        <f t="shared" si="2"/>
        <v>0.0309441308573766</v>
      </c>
      <c r="BP16" s="15">
        <f t="shared" si="2"/>
        <v>0.025799214462612</v>
      </c>
      <c r="BQ16" s="15">
        <f t="shared" ref="BQ16:CU16" si="3">BQ17/BQ18</f>
        <v>0.0232040721990097</v>
      </c>
      <c r="BR16" s="15">
        <f t="shared" si="3"/>
        <v>0.0235701033811175</v>
      </c>
      <c r="BS16" s="15">
        <f t="shared" si="3"/>
        <v>0.0228559784481789</v>
      </c>
      <c r="BT16" s="15">
        <f t="shared" si="3"/>
        <v>0.0212784628387448</v>
      </c>
      <c r="BU16" s="15">
        <f t="shared" si="3"/>
        <v>0.0211841035060437</v>
      </c>
      <c r="BV16" s="15">
        <f t="shared" si="3"/>
        <v>0.0214050394885381</v>
      </c>
      <c r="BW16" s="15">
        <f t="shared" si="3"/>
        <v>0.0217427082170548</v>
      </c>
      <c r="BX16" s="15">
        <f t="shared" si="3"/>
        <v>0.0681089114945029</v>
      </c>
      <c r="BY16" s="15">
        <f t="shared" si="3"/>
        <v>0.0677150253063948</v>
      </c>
      <c r="BZ16" s="15">
        <f t="shared" si="3"/>
        <v>0.0688444001290653</v>
      </c>
      <c r="CA16" s="15">
        <f t="shared" si="3"/>
        <v>0.0689847013764877</v>
      </c>
      <c r="CB16" s="15">
        <f t="shared" si="3"/>
        <v>0.069471037011846</v>
      </c>
      <c r="CC16" s="15">
        <f t="shared" si="3"/>
        <v>0.0695483238386624</v>
      </c>
      <c r="CD16" s="15">
        <f t="shared" si="3"/>
        <v>0.0682962301079886</v>
      </c>
      <c r="CE16" s="15">
        <f t="shared" si="3"/>
        <v>0.0671209117000688</v>
      </c>
      <c r="CF16" s="15">
        <f t="shared" si="3"/>
        <v>0.0652562212310315</v>
      </c>
      <c r="CG16" s="15">
        <f t="shared" si="3"/>
        <v>0.0649309513789085</v>
      </c>
      <c r="CH16" s="15">
        <f t="shared" si="3"/>
        <v>0.064024818249965</v>
      </c>
      <c r="CI16" s="15">
        <f t="shared" si="3"/>
        <v>0.0638802885761043</v>
      </c>
      <c r="CJ16" s="15">
        <f t="shared" si="3"/>
        <v>0.0756652965273638</v>
      </c>
      <c r="CK16" s="15">
        <f t="shared" si="3"/>
        <v>0.0738610320898422</v>
      </c>
      <c r="CL16" s="15">
        <f t="shared" si="3"/>
        <v>0.0705938882426267</v>
      </c>
      <c r="CM16" s="15">
        <f t="shared" si="3"/>
        <v>0.0694720353878744</v>
      </c>
      <c r="CN16" s="15">
        <f t="shared" si="3"/>
        <v>0.0565420720256606</v>
      </c>
      <c r="CO16" s="15">
        <f t="shared" si="3"/>
        <v>0.0533423437202505</v>
      </c>
      <c r="CP16" s="15">
        <f t="shared" si="3"/>
        <v>0.0531349125599091</v>
      </c>
      <c r="CQ16" s="15">
        <f t="shared" si="3"/>
        <v>0.0301959001310142</v>
      </c>
      <c r="CR16" s="20">
        <f t="shared" si="3"/>
        <v>0.0184049810679714</v>
      </c>
      <c r="CS16" s="20">
        <f t="shared" si="3"/>
        <v>0.0180742719936835</v>
      </c>
      <c r="CT16" s="15">
        <f t="shared" si="3"/>
        <v>0.0153625210588075</v>
      </c>
      <c r="CU16" s="15">
        <f t="shared" si="3"/>
        <v>0.0148896001558729</v>
      </c>
      <c r="CV16" s="15"/>
      <c r="CW16" s="15"/>
      <c r="CX16" s="15"/>
      <c r="CY16" s="15"/>
      <c r="CZ16" s="15"/>
      <c r="DA16" s="15"/>
      <c r="DB16" s="15"/>
      <c r="DC16" s="15"/>
      <c r="DD16" s="15"/>
      <c r="DE16" s="15"/>
      <c r="DF16" s="15">
        <f t="shared" ref="DF16:DS16" si="4">DF17/DF18</f>
        <v>0.0108165443117254</v>
      </c>
      <c r="DG16" s="15">
        <f t="shared" si="4"/>
        <v>0.0202826218486936</v>
      </c>
      <c r="DH16" s="15">
        <f t="shared" si="4"/>
        <v>0.0213956084758136</v>
      </c>
      <c r="DI16" s="15">
        <f t="shared" si="4"/>
        <v>0.025711183294348</v>
      </c>
      <c r="DJ16" s="15">
        <f t="shared" si="4"/>
        <v>0.0250737127879263</v>
      </c>
      <c r="DK16" s="15">
        <f t="shared" si="4"/>
        <v>0.0250795637355636</v>
      </c>
      <c r="DL16" s="15">
        <f t="shared" si="4"/>
        <v>0.0274113326392418</v>
      </c>
      <c r="DM16" s="15">
        <f t="shared" si="4"/>
        <v>0.0274669584829805</v>
      </c>
      <c r="DN16" s="15">
        <f t="shared" si="4"/>
        <v>0.0275127714714203</v>
      </c>
      <c r="DO16" s="15">
        <f t="shared" si="4"/>
        <v>0.0306467731530237</v>
      </c>
      <c r="DP16" s="15">
        <f t="shared" si="4"/>
        <v>0.0305688589703314</v>
      </c>
      <c r="DQ16" s="15">
        <f t="shared" si="4"/>
        <v>0.0305444192059629</v>
      </c>
      <c r="DR16" s="15">
        <f t="shared" si="4"/>
        <v>0.0316263791724196</v>
      </c>
      <c r="DS16" s="15">
        <f t="shared" si="4"/>
        <v>0.0316212822853289</v>
      </c>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row>
    <row r="17" s="2" customFormat="1" hidden="1" outlineLevel="1" spans="1:240">
      <c r="A17" s="9" t="s">
        <v>183</v>
      </c>
      <c r="B17" s="10"/>
      <c r="C17" s="10"/>
      <c r="D17" s="16"/>
      <c r="E17" s="16">
        <v>0.9485831590772</v>
      </c>
      <c r="F17" s="16">
        <v>0.9100134755066</v>
      </c>
      <c r="G17" s="16">
        <v>0.869922728795054</v>
      </c>
      <c r="H17" s="16">
        <v>0.9365296297636</v>
      </c>
      <c r="I17" s="16">
        <v>0.8212376959162</v>
      </c>
      <c r="J17" s="16">
        <v>0.8838447385038</v>
      </c>
      <c r="K17" s="16">
        <v>0.9982146445032</v>
      </c>
      <c r="L17" s="16">
        <v>1.1027156192249</v>
      </c>
      <c r="M17" s="16">
        <v>1.0806157342363</v>
      </c>
      <c r="N17" s="16">
        <v>1.1390592007727</v>
      </c>
      <c r="O17" s="16">
        <v>1.1683333933532</v>
      </c>
      <c r="P17" s="16">
        <v>1.1207955473521</v>
      </c>
      <c r="Q17" s="16">
        <v>1.2047216303995</v>
      </c>
      <c r="R17" s="16">
        <v>1.2282526518082</v>
      </c>
      <c r="S17" s="16">
        <v>1.3701394504484</v>
      </c>
      <c r="T17" s="16">
        <v>1.5445626487779</v>
      </c>
      <c r="U17" s="16">
        <v>1.5526545767307</v>
      </c>
      <c r="V17" s="16">
        <v>1.6105359641035</v>
      </c>
      <c r="W17" s="16">
        <v>1.5586711588326</v>
      </c>
      <c r="X17" s="16">
        <v>1.4451437645688</v>
      </c>
      <c r="Y17" s="16">
        <v>1.5597964245634</v>
      </c>
      <c r="Z17" s="16">
        <v>1.5134507110285</v>
      </c>
      <c r="AA17" s="16">
        <v>1.6447272471887</v>
      </c>
      <c r="AB17" s="16">
        <v>1.6511135085712</v>
      </c>
      <c r="AC17" s="16">
        <v>1.7110472497807</v>
      </c>
      <c r="AD17" s="16">
        <v>1.5708157199113</v>
      </c>
      <c r="AE17" s="16">
        <v>1.5502728966737</v>
      </c>
      <c r="AF17" s="16">
        <v>1.7980138129475</v>
      </c>
      <c r="AG17" s="16">
        <v>1.7599279303001</v>
      </c>
      <c r="AH17" s="16">
        <v>1.7912748988082</v>
      </c>
      <c r="AI17" s="16" t="s">
        <v>57</v>
      </c>
      <c r="AJ17" s="16">
        <v>1.7923060794751</v>
      </c>
      <c r="AK17" s="16">
        <v>1.5823880714744</v>
      </c>
      <c r="AL17" s="16">
        <v>1.7759663527919</v>
      </c>
      <c r="AM17" s="16" t="s">
        <v>57</v>
      </c>
      <c r="AN17" s="16">
        <v>1.76814220707</v>
      </c>
      <c r="AO17" s="16">
        <v>1.8363221562743</v>
      </c>
      <c r="AP17" s="16">
        <v>1.760118704343</v>
      </c>
      <c r="AQ17" s="16">
        <v>1.69412889185</v>
      </c>
      <c r="AR17" s="16">
        <v>1.717736382549</v>
      </c>
      <c r="AS17" s="16">
        <v>1.9353067045646</v>
      </c>
      <c r="AT17" s="16">
        <v>1.9013516777667</v>
      </c>
      <c r="AU17" s="16">
        <v>1.8827350199292</v>
      </c>
      <c r="AV17" s="16">
        <v>1.7726547183221</v>
      </c>
      <c r="AW17" s="16">
        <v>1.5944072570336</v>
      </c>
      <c r="AX17" s="16">
        <v>1.8154814324868</v>
      </c>
      <c r="AY17" s="16">
        <v>1.8671311060031</v>
      </c>
      <c r="AZ17" s="16">
        <v>1.8336791491301</v>
      </c>
      <c r="BA17" s="16">
        <v>1.9340444764858</v>
      </c>
      <c r="BB17" s="16">
        <v>2.1590295231478</v>
      </c>
      <c r="BC17" s="16">
        <v>2.28765292632212</v>
      </c>
      <c r="BD17" s="16">
        <v>2.4301579582074</v>
      </c>
      <c r="BE17" s="16">
        <v>2.2621152236306</v>
      </c>
      <c r="BF17" s="16">
        <v>2.3917607423518</v>
      </c>
      <c r="BG17" s="16">
        <v>2.3143642402267</v>
      </c>
      <c r="BH17" s="16">
        <v>2.347255153416</v>
      </c>
      <c r="BI17" s="16">
        <v>2.4046151264599</v>
      </c>
      <c r="BJ17" s="16">
        <v>2.367782705869</v>
      </c>
      <c r="BK17" s="16">
        <v>2.0709019966378</v>
      </c>
      <c r="BL17" s="16">
        <v>1.7068495226193</v>
      </c>
      <c r="BM17" s="16">
        <v>2.0342445501703</v>
      </c>
      <c r="BN17" s="16">
        <v>2.3114402161739</v>
      </c>
      <c r="BO17" s="16">
        <v>2.271557088893</v>
      </c>
      <c r="BP17" s="16">
        <v>2.3018932839487</v>
      </c>
      <c r="BQ17" s="16">
        <v>2.4904021068386</v>
      </c>
      <c r="BR17" s="16">
        <v>2.6915480176528</v>
      </c>
      <c r="BS17" s="16">
        <v>2.49238784324747</v>
      </c>
      <c r="BT17" s="16">
        <v>2.6351495391495</v>
      </c>
      <c r="BU17" s="16">
        <v>2.9379356032289</v>
      </c>
      <c r="BV17" s="16">
        <v>2.5817935649881</v>
      </c>
      <c r="BW17" s="16">
        <v>2.8513765133759</v>
      </c>
      <c r="BX17" s="16">
        <v>2.41766373567096</v>
      </c>
      <c r="BY17" s="16">
        <v>2.33617701378548</v>
      </c>
      <c r="BZ17" s="16">
        <v>2.68971331759745</v>
      </c>
      <c r="CA17" s="16">
        <v>2.82720863818608</v>
      </c>
      <c r="CB17" s="16">
        <v>2.7459936195167</v>
      </c>
      <c r="CC17" s="16">
        <v>2.6768099194204</v>
      </c>
      <c r="CD17" s="16">
        <v>2.4250096466932</v>
      </c>
      <c r="CE17" s="16">
        <v>2.5396946659514</v>
      </c>
      <c r="CF17" s="16">
        <v>2.2915404525833</v>
      </c>
      <c r="CG17" s="16">
        <v>2.2668570668981</v>
      </c>
      <c r="CH17" s="16">
        <v>2.1509956454537</v>
      </c>
      <c r="CI17" s="16">
        <v>1.8711524462372</v>
      </c>
      <c r="CJ17" s="16">
        <v>1.6517147978341</v>
      </c>
      <c r="CK17" s="16">
        <v>1.4966949829763</v>
      </c>
      <c r="CL17" s="16">
        <v>1.4137677959606</v>
      </c>
      <c r="CM17" s="16">
        <v>1.2869541350383</v>
      </c>
      <c r="CN17" s="16">
        <v>1.29299962058</v>
      </c>
      <c r="CO17" s="16">
        <v>1.1418873887755</v>
      </c>
      <c r="CP17" s="16">
        <v>0.9148401381523</v>
      </c>
      <c r="CQ17" s="16">
        <v>0.8243710440267</v>
      </c>
      <c r="CR17" s="16">
        <v>1.0253784394477</v>
      </c>
      <c r="CS17" s="16">
        <v>1.0694557470135</v>
      </c>
      <c r="CT17" s="16">
        <v>1.2409922736417</v>
      </c>
      <c r="CU17" s="16">
        <v>1.2073270702496</v>
      </c>
      <c r="CV17" s="16">
        <v>1.3925539486224</v>
      </c>
      <c r="CW17" s="16">
        <v>1.3643177007418</v>
      </c>
      <c r="CX17" s="16">
        <v>1.2879490720863</v>
      </c>
      <c r="CY17" s="16">
        <v>1.5064326053639</v>
      </c>
      <c r="CZ17" s="16">
        <v>1.5422598008772</v>
      </c>
      <c r="DA17" s="16">
        <v>1.5257576800283</v>
      </c>
      <c r="DB17" s="16">
        <v>1.3760449617781</v>
      </c>
      <c r="DC17" s="16">
        <v>1.3800459303333</v>
      </c>
      <c r="DD17" s="16">
        <v>1.5871160016585</v>
      </c>
      <c r="DE17" s="16">
        <v>1.5212442739067</v>
      </c>
      <c r="DF17" s="16">
        <v>1.4168908770398</v>
      </c>
      <c r="DG17" s="16">
        <v>1.4898248852104</v>
      </c>
      <c r="DH17" s="16">
        <v>1.6501452918061</v>
      </c>
      <c r="DI17" s="16">
        <v>1.7806650630732</v>
      </c>
      <c r="DJ17" s="16">
        <v>1.8178859924276</v>
      </c>
      <c r="DK17" s="16">
        <v>1.7508014716511</v>
      </c>
      <c r="DL17" s="16">
        <v>1.7932879388867</v>
      </c>
      <c r="DM17" s="16">
        <v>1.794892308745</v>
      </c>
      <c r="DN17" s="16">
        <v>1.840114797032</v>
      </c>
      <c r="DO17" s="16">
        <v>1.6985770117244</v>
      </c>
      <c r="DP17" s="12">
        <v>1.7274260100691</v>
      </c>
      <c r="DQ17" s="16">
        <v>1.8322597029974</v>
      </c>
      <c r="DR17" s="13">
        <v>1.940843224509</v>
      </c>
      <c r="DS17" s="13">
        <v>1.8732608504067</v>
      </c>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row>
    <row r="18" s="2" customFormat="1" hidden="1" outlineLevel="1" spans="1:240">
      <c r="A18" s="9" t="s">
        <v>184</v>
      </c>
      <c r="B18" s="10"/>
      <c r="C18" s="10"/>
      <c r="D18" s="16"/>
      <c r="E18" s="16">
        <v>21.6300617202115</v>
      </c>
      <c r="F18" s="16">
        <v>20.7850851831081</v>
      </c>
      <c r="G18" s="16">
        <v>19.9043200927</v>
      </c>
      <c r="H18" s="16">
        <v>21.4629506873</v>
      </c>
      <c r="I18" s="16">
        <v>19.2335965268</v>
      </c>
      <c r="J18" s="16">
        <v>20.731071849</v>
      </c>
      <c r="K18" s="16">
        <v>23.4483274197351</v>
      </c>
      <c r="L18" s="16">
        <v>25.899512493</v>
      </c>
      <c r="M18" s="16">
        <v>25.3194856689064</v>
      </c>
      <c r="N18" s="16">
        <v>26.6924466952008</v>
      </c>
      <c r="O18" s="16">
        <v>27.8292034222</v>
      </c>
      <c r="P18" s="16">
        <v>25.6188315822</v>
      </c>
      <c r="Q18" s="16">
        <v>26.7010666198</v>
      </c>
      <c r="R18" s="16">
        <v>26.590462995</v>
      </c>
      <c r="S18" s="16">
        <v>29.6494463667</v>
      </c>
      <c r="T18" s="16">
        <v>31.0574780269</v>
      </c>
      <c r="U18" s="16">
        <v>30.6167124701</v>
      </c>
      <c r="V18" s="16">
        <v>31.6563331106</v>
      </c>
      <c r="W18" s="16">
        <v>30.5166381041283</v>
      </c>
      <c r="X18" s="16">
        <v>28.5406293311</v>
      </c>
      <c r="Y18" s="16">
        <v>30.8555716757565</v>
      </c>
      <c r="Z18" s="16">
        <v>29.9531115041336</v>
      </c>
      <c r="AA18" s="16">
        <v>32.4474470168</v>
      </c>
      <c r="AB18" s="16">
        <v>29.2123638913</v>
      </c>
      <c r="AC18" s="16">
        <v>30.3411273238433</v>
      </c>
      <c r="AD18" s="16">
        <v>27.8223098155148</v>
      </c>
      <c r="AE18" s="16">
        <v>27.359658407937</v>
      </c>
      <c r="AF18" s="16">
        <v>30.2448105859</v>
      </c>
      <c r="AG18" s="16">
        <v>28.2707817609</v>
      </c>
      <c r="AH18" s="16">
        <v>28.9013849712798</v>
      </c>
      <c r="AI18" s="16" t="s">
        <v>57</v>
      </c>
      <c r="AJ18" s="16">
        <v>28.7805656989286</v>
      </c>
      <c r="AK18" s="16">
        <v>24.8647056548425</v>
      </c>
      <c r="AL18" s="16">
        <v>27.7679765402</v>
      </c>
      <c r="AM18" s="16" t="s">
        <v>57</v>
      </c>
      <c r="AN18" s="16">
        <v>24.1420754696134</v>
      </c>
      <c r="AO18" s="16">
        <v>24.9821730937</v>
      </c>
      <c r="AP18" s="16">
        <v>23.9477108660264</v>
      </c>
      <c r="AQ18" s="16">
        <v>22.8800605076326</v>
      </c>
      <c r="AR18" s="16">
        <v>23.2036919815695</v>
      </c>
      <c r="AS18" s="16">
        <v>26.1460969437415</v>
      </c>
      <c r="AT18" s="16">
        <v>25.6540942547723</v>
      </c>
      <c r="AU18" s="16">
        <v>25.3583698469</v>
      </c>
      <c r="AV18" s="16">
        <v>23.3288663584</v>
      </c>
      <c r="AW18" s="16">
        <v>21.8387405368</v>
      </c>
      <c r="AX18" s="16">
        <v>24.8413478673</v>
      </c>
      <c r="AY18" s="16">
        <v>25.5878864837</v>
      </c>
      <c r="AZ18" s="16">
        <v>22.571857916</v>
      </c>
      <c r="BA18" s="16">
        <v>23.8445638349</v>
      </c>
      <c r="BB18" s="16">
        <v>26.1067339477</v>
      </c>
      <c r="BC18" s="16">
        <v>27.6492345795</v>
      </c>
      <c r="BD18" s="16">
        <v>29.43924616</v>
      </c>
      <c r="BE18" s="16">
        <v>27.4444877486</v>
      </c>
      <c r="BF18" s="16">
        <v>29.0904609969</v>
      </c>
      <c r="BG18" s="16">
        <v>28.2890562174</v>
      </c>
      <c r="BH18" s="16">
        <v>29.0707238533</v>
      </c>
      <c r="BI18" s="16">
        <v>29.5809065353</v>
      </c>
      <c r="BJ18" s="16">
        <v>29.149226087</v>
      </c>
      <c r="BK18" s="16">
        <v>25.6165663679</v>
      </c>
      <c r="BL18" s="16">
        <v>26.0068004183</v>
      </c>
      <c r="BM18" s="16">
        <v>65.3023511343</v>
      </c>
      <c r="BN18" s="16">
        <v>74.0303799206</v>
      </c>
      <c r="BO18" s="16">
        <v>73.408333857</v>
      </c>
      <c r="BP18" s="16">
        <v>89.2233865215</v>
      </c>
      <c r="BQ18" s="16">
        <v>107.3260799001</v>
      </c>
      <c r="BR18" s="16">
        <v>114.1933055673</v>
      </c>
      <c r="BS18" s="16">
        <v>109.0475233383</v>
      </c>
      <c r="BT18" s="16">
        <v>123.8411608545</v>
      </c>
      <c r="BU18" s="16">
        <v>138.6858595357</v>
      </c>
      <c r="BV18" s="16">
        <v>120.6161551989</v>
      </c>
      <c r="BW18" s="16">
        <v>131.1417365726</v>
      </c>
      <c r="BX18" s="16">
        <v>35.4970250239</v>
      </c>
      <c r="BY18" s="16">
        <v>34.5001276041</v>
      </c>
      <c r="BZ18" s="16">
        <v>39.0694568121</v>
      </c>
      <c r="CA18" s="16">
        <v>40.9831249795</v>
      </c>
      <c r="CB18" s="16">
        <v>39.5271718637</v>
      </c>
      <c r="CC18" s="16">
        <v>38.4884893219</v>
      </c>
      <c r="CD18" s="16">
        <v>35.5072255505</v>
      </c>
      <c r="CE18" s="16">
        <v>37.8376068147</v>
      </c>
      <c r="CF18" s="16">
        <v>35.1160457862</v>
      </c>
      <c r="CG18" s="16">
        <v>34.9118104503</v>
      </c>
      <c r="CH18" s="16">
        <v>33.596278822</v>
      </c>
      <c r="CI18" s="16">
        <v>29.2915465466</v>
      </c>
      <c r="CJ18" s="16">
        <v>21.8292252015</v>
      </c>
      <c r="CK18" s="16">
        <v>20.2636619152</v>
      </c>
      <c r="CL18" s="16">
        <v>20.0267732966</v>
      </c>
      <c r="CM18" s="16">
        <v>18.5247794721</v>
      </c>
      <c r="CN18" s="16">
        <v>22.8679207227</v>
      </c>
      <c r="CO18" s="16">
        <v>21.4067719777</v>
      </c>
      <c r="CP18" s="16">
        <v>17.2173076811</v>
      </c>
      <c r="CQ18" s="16">
        <v>27.3007607142</v>
      </c>
      <c r="CR18" s="16">
        <v>55.7120072909</v>
      </c>
      <c r="CS18" s="16">
        <v>59.1700593743</v>
      </c>
      <c r="CT18" s="16">
        <v>80.7805091945</v>
      </c>
      <c r="CU18" s="16">
        <v>81.0852580063</v>
      </c>
      <c r="CV18" s="16" t="s">
        <v>57</v>
      </c>
      <c r="CW18" s="16" t="s">
        <v>57</v>
      </c>
      <c r="CX18" s="16" t="s">
        <v>57</v>
      </c>
      <c r="CY18" s="16" t="s">
        <v>57</v>
      </c>
      <c r="CZ18" s="16" t="s">
        <v>57</v>
      </c>
      <c r="DA18" s="16" t="s">
        <v>57</v>
      </c>
      <c r="DB18" s="16" t="s">
        <v>57</v>
      </c>
      <c r="DC18" s="16" t="s">
        <v>57</v>
      </c>
      <c r="DD18" s="16" t="s">
        <v>57</v>
      </c>
      <c r="DE18" s="16" t="s">
        <v>57</v>
      </c>
      <c r="DF18" s="16">
        <v>130.9929341762</v>
      </c>
      <c r="DG18" s="16">
        <v>73.4532693221</v>
      </c>
      <c r="DH18" s="16">
        <v>77.1254200913</v>
      </c>
      <c r="DI18" s="16">
        <v>69.2564415526</v>
      </c>
      <c r="DJ18" s="16">
        <v>72.5016676949</v>
      </c>
      <c r="DK18" s="16">
        <v>69.8098854554</v>
      </c>
      <c r="DL18" s="16">
        <v>65.4214066309</v>
      </c>
      <c r="DM18" s="16">
        <v>65.3473266746</v>
      </c>
      <c r="DN18" s="16">
        <v>66.8822041045</v>
      </c>
      <c r="DO18" s="16">
        <v>55.4243346679</v>
      </c>
      <c r="DP18" s="12">
        <v>56.5093388584</v>
      </c>
      <c r="DQ18" s="16">
        <v>59.9867259103</v>
      </c>
      <c r="DR18" s="13">
        <v>61.367860479</v>
      </c>
      <c r="DS18" s="13">
        <v>59.2405087657</v>
      </c>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row>
    <row r="19" s="3" customFormat="1" collapsed="1" spans="1:240">
      <c r="A19" s="4" t="s">
        <v>27</v>
      </c>
      <c r="B19" s="5">
        <f>BQ19/K19-1</f>
        <v>6.08911149638406</v>
      </c>
      <c r="C19" s="5"/>
      <c r="D19" s="6">
        <v>90.8854462692</v>
      </c>
      <c r="E19" s="6">
        <v>90.3603747004</v>
      </c>
      <c r="F19" s="6">
        <v>84.8938844019</v>
      </c>
      <c r="G19" s="6">
        <v>92.369834863</v>
      </c>
      <c r="H19" s="6">
        <v>88.9183433306</v>
      </c>
      <c r="I19" s="6">
        <v>90.5450708971</v>
      </c>
      <c r="J19" s="6">
        <v>71.190109695</v>
      </c>
      <c r="K19" s="7">
        <v>69</v>
      </c>
      <c r="L19" s="7">
        <v>67.212458946</v>
      </c>
      <c r="M19" s="7">
        <v>72.6990754941</v>
      </c>
      <c r="N19" s="7">
        <v>85.2236592672</v>
      </c>
      <c r="O19" s="7">
        <v>86.1298557408</v>
      </c>
      <c r="P19" s="7">
        <v>92.964435174</v>
      </c>
      <c r="Q19" s="7">
        <v>90.01584267</v>
      </c>
      <c r="R19" s="7">
        <v>89.301758182</v>
      </c>
      <c r="S19" s="7">
        <v>101.1719315964</v>
      </c>
      <c r="T19" s="7">
        <v>106.363396811</v>
      </c>
      <c r="U19" s="7">
        <v>104.8018479074</v>
      </c>
      <c r="V19" s="7">
        <v>83.5712264512</v>
      </c>
      <c r="W19" s="7">
        <v>78.45937544</v>
      </c>
      <c r="X19" s="7">
        <v>78.1030533856</v>
      </c>
      <c r="Y19" s="7">
        <v>89.0883953341</v>
      </c>
      <c r="Z19" s="7">
        <v>92.5428153409</v>
      </c>
      <c r="AA19" s="7">
        <v>89.4585117634</v>
      </c>
      <c r="AB19" s="7">
        <v>71.0897656014</v>
      </c>
      <c r="AC19" s="7">
        <v>71.24338624</v>
      </c>
      <c r="AD19" s="7">
        <v>66.1330433424</v>
      </c>
      <c r="AE19" s="7">
        <v>81.5749817103</v>
      </c>
      <c r="AF19" s="7">
        <v>84.2681728276</v>
      </c>
      <c r="AG19" s="7">
        <v>77.9123691995</v>
      </c>
      <c r="AH19" s="7">
        <v>84.2753255025</v>
      </c>
      <c r="AI19" s="7">
        <v>83.2734983399</v>
      </c>
      <c r="AJ19" s="7">
        <v>90.6518200104</v>
      </c>
      <c r="AK19" s="7">
        <v>106.3951364987</v>
      </c>
      <c r="AL19" s="7">
        <v>105.8806925253</v>
      </c>
      <c r="AM19" s="7">
        <v>109.793174323</v>
      </c>
      <c r="AN19" s="7">
        <v>120.6920263952</v>
      </c>
      <c r="AO19" s="7">
        <v>135.40916395</v>
      </c>
      <c r="AP19" s="7">
        <v>142.543277844</v>
      </c>
      <c r="AQ19" s="7">
        <v>165.3682309565</v>
      </c>
      <c r="AR19" s="7">
        <v>158.8780080355</v>
      </c>
      <c r="AS19" s="7">
        <v>205.0823500182</v>
      </c>
      <c r="AT19" s="7">
        <v>215.0895956526</v>
      </c>
      <c r="AU19" s="7">
        <v>186.2856717102</v>
      </c>
      <c r="AV19" s="7">
        <v>175.457726037</v>
      </c>
      <c r="AW19" s="7">
        <v>161.0164983195</v>
      </c>
      <c r="AX19" s="7">
        <v>194.2368283362</v>
      </c>
      <c r="AY19" s="7">
        <v>197.6666241684</v>
      </c>
      <c r="AZ19" s="7">
        <v>214.6129698447</v>
      </c>
      <c r="BA19" s="7">
        <v>229.7315276795</v>
      </c>
      <c r="BB19" s="7">
        <v>215.7144523303</v>
      </c>
      <c r="BC19" s="7">
        <v>234.7695920823</v>
      </c>
      <c r="BD19" s="7">
        <v>248.9435733367</v>
      </c>
      <c r="BE19" s="7">
        <v>240.5798821921</v>
      </c>
      <c r="BF19" s="7">
        <v>250.8196742896</v>
      </c>
      <c r="BG19" s="7">
        <v>266.1140334864</v>
      </c>
      <c r="BH19" s="7">
        <v>294.0190738608</v>
      </c>
      <c r="BI19" s="7">
        <v>301.8542110469</v>
      </c>
      <c r="BJ19" s="7">
        <v>311.9129778673</v>
      </c>
      <c r="BK19" s="7">
        <v>283.2741573087</v>
      </c>
      <c r="BL19" s="7">
        <v>246.7279148265</v>
      </c>
      <c r="BM19" s="7">
        <v>291.3405445196</v>
      </c>
      <c r="BN19" s="7">
        <v>391.21997810815</v>
      </c>
      <c r="BO19" s="7">
        <v>406.2589075015</v>
      </c>
      <c r="BP19" s="7">
        <v>423.9410201385</v>
      </c>
      <c r="BQ19" s="7">
        <v>489.1486932505</v>
      </c>
      <c r="BR19" s="6">
        <v>429.2129326785</v>
      </c>
      <c r="BS19" s="6">
        <v>416.0773515345</v>
      </c>
      <c r="BT19" s="6">
        <v>482.445917771</v>
      </c>
      <c r="BU19" s="6">
        <v>453.6154980135</v>
      </c>
      <c r="BV19" s="6">
        <v>428.395086306</v>
      </c>
      <c r="BW19" s="6">
        <v>406.237618656</v>
      </c>
      <c r="BX19" s="6">
        <v>399.8505518388</v>
      </c>
      <c r="BY19" s="6">
        <v>436.9593590349</v>
      </c>
      <c r="BZ19" s="6">
        <v>421.1372257731</v>
      </c>
      <c r="CA19" s="6">
        <v>475.0276925687</v>
      </c>
      <c r="CB19" s="6">
        <v>520.8423479607</v>
      </c>
      <c r="CC19" s="6">
        <v>520.8423479607</v>
      </c>
      <c r="CD19" s="6">
        <v>525.355400427</v>
      </c>
      <c r="CE19" s="6">
        <v>604.9440824141</v>
      </c>
      <c r="CF19" s="6">
        <v>589.8857116581</v>
      </c>
      <c r="CG19" s="6">
        <v>506.1210302675</v>
      </c>
      <c r="CH19" s="6">
        <v>431.531370704</v>
      </c>
      <c r="CI19" s="6">
        <v>413.662951651</v>
      </c>
      <c r="CJ19" s="6">
        <v>467.1779975987</v>
      </c>
      <c r="CK19" s="6">
        <v>453.9942017097</v>
      </c>
      <c r="CL19" s="6">
        <v>374.6991594011</v>
      </c>
      <c r="CM19" s="6">
        <v>347.9670561627</v>
      </c>
      <c r="CN19" s="6">
        <v>396.3436800157</v>
      </c>
      <c r="CO19" s="6">
        <v>382.8773638772</v>
      </c>
      <c r="CP19" s="6">
        <v>356.4567911984</v>
      </c>
      <c r="CQ19" s="6">
        <v>419.5469401056</v>
      </c>
      <c r="CR19" s="6">
        <v>484.9194529284</v>
      </c>
      <c r="CS19" s="6">
        <v>408.5317144006</v>
      </c>
      <c r="CT19" s="6">
        <v>391.3172249056</v>
      </c>
      <c r="CU19" s="6">
        <v>394.275566804</v>
      </c>
      <c r="CV19" s="6">
        <v>463.1209060579</v>
      </c>
      <c r="CW19" s="6">
        <v>483.7268570035</v>
      </c>
      <c r="CX19" s="6">
        <v>422.6132594035</v>
      </c>
      <c r="CY19" s="6">
        <v>480.94266012</v>
      </c>
      <c r="CZ19" s="6">
        <v>480.9807797496</v>
      </c>
      <c r="DA19" s="6">
        <v>482.4511468744</v>
      </c>
      <c r="DB19" s="6">
        <v>487.9556909884</v>
      </c>
      <c r="DC19" s="6">
        <v>497.9144868912</v>
      </c>
      <c r="DD19" s="6">
        <v>565.386278192</v>
      </c>
      <c r="DE19" s="6">
        <v>645.2006703363</v>
      </c>
      <c r="DF19" s="6">
        <v>572.6788480354</v>
      </c>
      <c r="DG19" s="6">
        <v>589.4243601623</v>
      </c>
      <c r="DH19" s="6">
        <v>492.2506153045</v>
      </c>
      <c r="DI19" s="6">
        <v>454.040994264</v>
      </c>
      <c r="DJ19" s="6">
        <v>392.8348580156</v>
      </c>
      <c r="DK19" s="6">
        <v>373.382055294</v>
      </c>
      <c r="DL19" s="6">
        <v>323.3311095492</v>
      </c>
      <c r="DM19" s="6">
        <v>318.5682130917</v>
      </c>
      <c r="DN19" s="6">
        <v>333.1540625985</v>
      </c>
      <c r="DO19" s="6">
        <v>365.751226269</v>
      </c>
      <c r="DP19" s="6">
        <v>393.6951601726</v>
      </c>
      <c r="DQ19" s="6">
        <v>465.7123779525</v>
      </c>
      <c r="DR19" s="6">
        <v>502.82842429</v>
      </c>
      <c r="DS19" s="6">
        <v>443.8413814695</v>
      </c>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row>
    <row r="20" s="2" customFormat="1" outlineLevel="1" spans="1:240">
      <c r="A20" s="9" t="s">
        <v>181</v>
      </c>
      <c r="B20" s="10"/>
      <c r="C20" s="10"/>
      <c r="D20" s="11">
        <v>20.1183344</v>
      </c>
      <c r="E20" s="11">
        <v>20.1527451</v>
      </c>
      <c r="F20" s="11">
        <v>20.1515276</v>
      </c>
      <c r="G20" s="11">
        <v>20.3456375</v>
      </c>
      <c r="H20" s="11">
        <v>20.3335769</v>
      </c>
      <c r="I20" s="11">
        <v>20.331131</v>
      </c>
      <c r="J20" s="11">
        <v>20.4934029</v>
      </c>
      <c r="K20" s="11">
        <v>20.4969914</v>
      </c>
      <c r="L20" s="11">
        <v>20.4884</v>
      </c>
      <c r="M20" s="11">
        <v>20.3434022</v>
      </c>
      <c r="N20" s="11">
        <v>23.2323024</v>
      </c>
      <c r="O20" s="11">
        <v>23.2338263</v>
      </c>
      <c r="P20" s="11">
        <v>23.3235393</v>
      </c>
      <c r="Q20" s="11">
        <v>23.3289524</v>
      </c>
      <c r="R20" s="11">
        <v>23.3369726</v>
      </c>
      <c r="S20" s="11">
        <v>23.4451004</v>
      </c>
      <c r="T20" s="11">
        <v>23.4399771</v>
      </c>
      <c r="U20" s="11">
        <v>23.4568112</v>
      </c>
      <c r="V20" s="11">
        <v>23.422938</v>
      </c>
      <c r="W20" s="11">
        <v>23.4185497</v>
      </c>
      <c r="X20" s="11">
        <v>23.399911</v>
      </c>
      <c r="Y20" s="11">
        <v>23.36654</v>
      </c>
      <c r="Z20" s="11">
        <v>26.1928577</v>
      </c>
      <c r="AA20" s="11">
        <v>26.2267676</v>
      </c>
      <c r="AB20" s="11">
        <v>25.5816489</v>
      </c>
      <c r="AC20" s="11">
        <v>25.56801</v>
      </c>
      <c r="AD20" s="11">
        <v>25.5659427</v>
      </c>
      <c r="AE20" s="11">
        <v>25.5419351</v>
      </c>
      <c r="AF20" s="11">
        <v>25.524428</v>
      </c>
      <c r="AG20" s="11">
        <v>25.6667894</v>
      </c>
      <c r="AH20" s="11">
        <v>25.8120014</v>
      </c>
      <c r="AI20" s="11">
        <v>25.8154115</v>
      </c>
      <c r="AJ20" s="11">
        <v>25.812949</v>
      </c>
      <c r="AK20" s="11">
        <v>26.0350399</v>
      </c>
      <c r="AL20" s="11">
        <v>29.4445239</v>
      </c>
      <c r="AM20" s="11">
        <v>29.4725217</v>
      </c>
      <c r="AN20" s="11">
        <v>30.1996178</v>
      </c>
      <c r="AO20" s="11">
        <v>30.207568</v>
      </c>
      <c r="AP20" s="11">
        <v>30.2677057</v>
      </c>
      <c r="AQ20" s="11">
        <v>30.8299472</v>
      </c>
      <c r="AR20" s="11">
        <v>30.8325916</v>
      </c>
      <c r="AS20" s="11">
        <v>32.2882089</v>
      </c>
      <c r="AT20" s="11">
        <v>32.242827</v>
      </c>
      <c r="AU20" s="11">
        <v>32.2577734</v>
      </c>
      <c r="AV20" s="11">
        <v>32.2623978</v>
      </c>
      <c r="AW20" s="11">
        <v>32.4399218</v>
      </c>
      <c r="AX20" s="11">
        <v>37.0953952</v>
      </c>
      <c r="AY20" s="11">
        <v>37.1074909</v>
      </c>
      <c r="AZ20" s="11">
        <v>37.6321095</v>
      </c>
      <c r="BA20" s="11">
        <v>37.6536436</v>
      </c>
      <c r="BB20" s="11">
        <v>37.7026435</v>
      </c>
      <c r="BC20" s="11">
        <v>38.0276282</v>
      </c>
      <c r="BD20" s="11">
        <v>38.0108367</v>
      </c>
      <c r="BE20" s="11">
        <v>38.061008</v>
      </c>
      <c r="BF20" s="11">
        <v>38.8070588</v>
      </c>
      <c r="BG20" s="11">
        <v>38.7896982</v>
      </c>
      <c r="BH20" s="11">
        <v>38.8210278</v>
      </c>
      <c r="BI20" s="11">
        <v>39.2562606</v>
      </c>
      <c r="BJ20" s="11">
        <v>45.7281693</v>
      </c>
      <c r="BK20" s="11">
        <v>45.7717804</v>
      </c>
      <c r="BL20" s="11">
        <v>40.8848619</v>
      </c>
      <c r="BM20" s="11">
        <v>40.7190549</v>
      </c>
      <c r="BN20" s="11">
        <v>40.4533631</v>
      </c>
      <c r="BO20" s="11">
        <v>39.7709632</v>
      </c>
      <c r="BP20" s="11">
        <v>39.7710514</v>
      </c>
      <c r="BQ20" s="11">
        <v>39.9259669</v>
      </c>
      <c r="BR20" s="11">
        <v>41.2896722</v>
      </c>
      <c r="BS20" s="11">
        <v>41.3528275</v>
      </c>
      <c r="BT20" s="11">
        <v>41.3941402</v>
      </c>
      <c r="BU20" s="11">
        <v>43.310446</v>
      </c>
      <c r="BV20" s="11">
        <v>54.3195538</v>
      </c>
      <c r="BW20" s="11">
        <v>54.1949116</v>
      </c>
      <c r="BX20" s="11">
        <v>56.2023636</v>
      </c>
      <c r="BY20" s="11">
        <v>56.606597</v>
      </c>
      <c r="BZ20" s="11">
        <v>56.6750849</v>
      </c>
      <c r="CA20" s="11">
        <v>59.1002167</v>
      </c>
      <c r="CB20" s="11">
        <v>59.6256101</v>
      </c>
      <c r="CC20" s="11">
        <v>59.7137452</v>
      </c>
      <c r="CD20" s="11">
        <v>62.7565214</v>
      </c>
      <c r="CE20" s="11">
        <v>62.7565214</v>
      </c>
      <c r="CF20" s="11">
        <v>62.7702215</v>
      </c>
      <c r="CG20" s="11">
        <v>62.9375785</v>
      </c>
      <c r="CH20" s="11">
        <v>72.5431996</v>
      </c>
      <c r="CI20" s="11">
        <v>72.555137</v>
      </c>
      <c r="CJ20" s="11">
        <v>75.867822</v>
      </c>
      <c r="CK20" s="11">
        <v>75.8391714</v>
      </c>
      <c r="CL20" s="11">
        <v>75.8375175</v>
      </c>
      <c r="CM20" s="11">
        <v>76.9858249</v>
      </c>
      <c r="CN20" s="11">
        <v>76.8250684</v>
      </c>
      <c r="CO20" s="11">
        <v>76.866634</v>
      </c>
      <c r="CP20" s="11">
        <v>79.2716429</v>
      </c>
      <c r="CQ20" s="11">
        <v>79.3170405</v>
      </c>
      <c r="CR20" s="11">
        <v>79.2771081</v>
      </c>
      <c r="CS20" s="11">
        <v>80.0036586</v>
      </c>
      <c r="CT20" s="11">
        <v>92.023564</v>
      </c>
      <c r="CU20" s="11">
        <v>91.6741518</v>
      </c>
      <c r="CV20" s="11">
        <v>93.3534319</v>
      </c>
      <c r="CW20" s="11">
        <v>93.6757068</v>
      </c>
      <c r="CX20" s="11">
        <v>93.6418253</v>
      </c>
      <c r="CY20" s="11">
        <v>94.9813101</v>
      </c>
      <c r="CZ20" s="11">
        <v>94.9907577</v>
      </c>
      <c r="DA20" s="11">
        <v>95.48947</v>
      </c>
      <c r="DB20" s="11">
        <v>95.8913879</v>
      </c>
      <c r="DC20" s="11">
        <v>95.8913879</v>
      </c>
      <c r="DD20" s="11">
        <v>95.9072016</v>
      </c>
      <c r="DE20" s="11">
        <v>95.9527028</v>
      </c>
      <c r="DF20" s="11">
        <v>109.5276237</v>
      </c>
      <c r="DG20" s="11">
        <v>109.4873214</v>
      </c>
      <c r="DH20" s="11">
        <v>108.1266082</v>
      </c>
      <c r="DI20" s="11">
        <v>107.937802</v>
      </c>
      <c r="DJ20" s="11">
        <v>107.6424217</v>
      </c>
      <c r="DK20" s="11">
        <v>107.4811979</v>
      </c>
      <c r="DL20" s="11">
        <v>107.1085647</v>
      </c>
      <c r="DM20" s="11">
        <v>104.3913325</v>
      </c>
      <c r="DN20" s="11">
        <v>104.3297237</v>
      </c>
      <c r="DO20" s="11">
        <v>104.3143665</v>
      </c>
      <c r="DP20" s="12"/>
      <c r="DQ20" s="11">
        <v>105.0202203</v>
      </c>
      <c r="DR20" s="13"/>
      <c r="DS20" s="13"/>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row>
    <row r="21" s="2" customFormat="1" outlineLevel="1" spans="1:240">
      <c r="A21" s="9" t="s">
        <v>182</v>
      </c>
      <c r="B21" s="10"/>
      <c r="C21" s="10"/>
      <c r="D21" s="15">
        <v>0.136285337816037</v>
      </c>
      <c r="E21" s="15">
        <v>0.135638588511696</v>
      </c>
      <c r="F21" s="15">
        <v>0.13568280550602</v>
      </c>
      <c r="G21" s="15">
        <v>0.134943921024839</v>
      </c>
      <c r="H21" s="15">
        <v>0.135112809394593</v>
      </c>
      <c r="I21" s="15">
        <v>0.135221050909563</v>
      </c>
      <c r="J21" s="15">
        <v>0.132005397698008</v>
      </c>
      <c r="K21" s="15">
        <v>0.1319427884426</v>
      </c>
      <c r="L21" s="15">
        <v>0.131391694812674</v>
      </c>
      <c r="M21" s="15">
        <v>0.12526042472876</v>
      </c>
      <c r="N21" s="15">
        <v>0.126586489335642</v>
      </c>
      <c r="O21" s="15">
        <v>0.126673043948857</v>
      </c>
      <c r="P21" s="15">
        <v>0.126657466604993</v>
      </c>
      <c r="Q21" s="15">
        <v>0.126532612754613</v>
      </c>
      <c r="R21" s="15">
        <v>0.126539121016922</v>
      </c>
      <c r="S21" s="15">
        <v>0.126442452769364</v>
      </c>
      <c r="T21" s="15">
        <v>0.126330042361688</v>
      </c>
      <c r="U21" s="15">
        <v>0.1260638530441</v>
      </c>
      <c r="V21" s="15">
        <v>0.126654534115234</v>
      </c>
      <c r="W21" s="15">
        <v>0.126259483950878</v>
      </c>
      <c r="X21" s="15">
        <v>0.125639644526853</v>
      </c>
      <c r="Y21" s="15">
        <v>0.129628918102552</v>
      </c>
      <c r="Z21" s="15">
        <v>0.134126288938683</v>
      </c>
      <c r="AA21" s="15">
        <v>0.134261581667426</v>
      </c>
      <c r="AB21" s="15">
        <v>0.125162440174058</v>
      </c>
      <c r="AC21" s="15">
        <v>0.125072760844508</v>
      </c>
      <c r="AD21" s="15">
        <v>0.12461291716812</v>
      </c>
      <c r="AE21" s="15">
        <v>0.105630211236423</v>
      </c>
      <c r="AF21" s="15">
        <v>0.110121958462693</v>
      </c>
      <c r="AG21" s="15">
        <v>0.10951116464921</v>
      </c>
      <c r="AH21" s="15">
        <v>0.115455863100953</v>
      </c>
      <c r="AI21" s="15">
        <v>0.114763543474796</v>
      </c>
      <c r="AJ21" s="15">
        <v>0.114218979784139</v>
      </c>
      <c r="AK21" s="15">
        <v>0.116702456061917</v>
      </c>
      <c r="AL21" s="15">
        <v>0.13802043170411</v>
      </c>
      <c r="AM21" s="15">
        <v>0.138106285625366</v>
      </c>
      <c r="AN21" s="15">
        <v>0.138806789799836</v>
      </c>
      <c r="AO21" s="15">
        <v>0.138770257837374</v>
      </c>
      <c r="AP21" s="15">
        <v>0.138700268253236</v>
      </c>
      <c r="AQ21" s="15">
        <v>0.141287968212933</v>
      </c>
      <c r="AR21" s="15">
        <v>0.141224638411518</v>
      </c>
      <c r="AS21" s="15">
        <v>0.14806521832185</v>
      </c>
      <c r="AT21" s="15">
        <v>0.148688478835928</v>
      </c>
      <c r="AU21" s="15">
        <v>0.149078045169726</v>
      </c>
      <c r="AV21" s="15">
        <v>0.149206702795042</v>
      </c>
      <c r="AW21" s="15">
        <v>0.151405543770454</v>
      </c>
      <c r="AX21" s="15">
        <v>0.156119307228731</v>
      </c>
      <c r="AY21" s="15">
        <v>0.156132696107459</v>
      </c>
      <c r="AZ21" s="15">
        <v>0.162027802347886</v>
      </c>
      <c r="BA21" s="15">
        <v>0.159735513617067</v>
      </c>
      <c r="BB21" s="15">
        <v>0.160088960340407</v>
      </c>
      <c r="BC21" s="15">
        <v>0.159290757449869</v>
      </c>
      <c r="BD21" s="15">
        <v>0.159329097325553</v>
      </c>
      <c r="BE21" s="15">
        <v>0.159507388769105</v>
      </c>
      <c r="BF21" s="15">
        <v>0.159724939010323</v>
      </c>
      <c r="BG21" s="15">
        <v>0.159769907671001</v>
      </c>
      <c r="BH21" s="15">
        <v>0.15976705284449</v>
      </c>
      <c r="BI21" s="15">
        <v>0.160043659380028</v>
      </c>
      <c r="BJ21" s="15">
        <v>0.164442093683379</v>
      </c>
      <c r="BK21" s="15">
        <v>0.164566482539534</v>
      </c>
      <c r="BL21" s="15">
        <v>0.144380265107365</v>
      </c>
      <c r="BM21" s="15">
        <v>0.142715527515841</v>
      </c>
      <c r="BN21" s="15">
        <v>0.143289411702831</v>
      </c>
      <c r="BO21" s="15">
        <v>0.135669449916667</v>
      </c>
      <c r="BP21" s="15">
        <v>0.135669149043417</v>
      </c>
      <c r="BQ21" s="15">
        <v>0.136190537692401</v>
      </c>
      <c r="BR21" s="15">
        <v>0.130043141877983</v>
      </c>
      <c r="BS21" s="15">
        <v>0.130305793479297</v>
      </c>
      <c r="BT21" s="15">
        <v>0.13112025938396</v>
      </c>
      <c r="BU21" s="15">
        <v>0.13649076945548</v>
      </c>
      <c r="BV21" s="15">
        <v>0.16020165835751</v>
      </c>
      <c r="BW21" s="15">
        <v>0.160570104149778</v>
      </c>
      <c r="BX21" s="15">
        <v>0.149860022968856</v>
      </c>
      <c r="BY21" s="15">
        <v>0.146558988522133</v>
      </c>
      <c r="BZ21" s="15">
        <v>0.146569670158536</v>
      </c>
      <c r="CA21" s="15">
        <v>0.14727338385546</v>
      </c>
      <c r="CB21" s="15">
        <v>0.14597567866228</v>
      </c>
      <c r="CC21" s="15">
        <v>0.146555810068332</v>
      </c>
      <c r="CD21" s="15">
        <v>0.150263746135553</v>
      </c>
      <c r="CE21" s="15">
        <v>0.150263746135553</v>
      </c>
      <c r="CF21" s="15">
        <v>0.150349698861585</v>
      </c>
      <c r="CG21" s="15">
        <v>0.15606783473565</v>
      </c>
      <c r="CH21" s="15">
        <v>0.161065204794193</v>
      </c>
      <c r="CI21" s="15">
        <v>0.161038704950692</v>
      </c>
      <c r="CJ21" s="15">
        <v>0.158140890086445</v>
      </c>
      <c r="CK21" s="15">
        <v>0.158187013103363</v>
      </c>
      <c r="CL21" s="15">
        <v>0.155304329417165</v>
      </c>
      <c r="CM21" s="15">
        <v>0.157221688742339</v>
      </c>
      <c r="CN21" s="15">
        <v>0.15708002415524</v>
      </c>
      <c r="CO21" s="15">
        <v>0.157167402438879</v>
      </c>
      <c r="CP21" s="15">
        <v>0.160057570851733</v>
      </c>
      <c r="CQ21" s="15">
        <v>0.160014954163601</v>
      </c>
      <c r="CR21" s="15">
        <v>0.159626424364993</v>
      </c>
      <c r="CS21" s="15">
        <v>0.159168724566304</v>
      </c>
      <c r="CT21" s="15">
        <v>0.154429358984618</v>
      </c>
      <c r="CU21" s="15">
        <v>0.155017960035273</v>
      </c>
      <c r="CV21" s="15">
        <v>0.156365667580776</v>
      </c>
      <c r="CW21" s="15">
        <v>0.156079346497122</v>
      </c>
      <c r="CX21" s="15">
        <v>0.157010896070177</v>
      </c>
      <c r="CY21" s="15">
        <v>0.15902776750602</v>
      </c>
      <c r="CZ21" s="15">
        <v>0.159072858937728</v>
      </c>
      <c r="DA21" s="15">
        <v>0.158284744904333</v>
      </c>
      <c r="DB21" s="15">
        <v>0.161100685247251</v>
      </c>
      <c r="DC21" s="15">
        <v>0.161100685247251</v>
      </c>
      <c r="DD21" s="15">
        <v>0.160981927763806</v>
      </c>
      <c r="DE21" s="15">
        <v>0.159694037300219</v>
      </c>
      <c r="DF21" s="15">
        <v>0.164047386339854</v>
      </c>
      <c r="DG21" s="15">
        <v>0.163894848011141</v>
      </c>
      <c r="DH21" s="15">
        <v>0.165382641679867</v>
      </c>
      <c r="DI21" s="15">
        <v>0.165238184116442</v>
      </c>
      <c r="DJ21" s="15">
        <v>0.165229725596187</v>
      </c>
      <c r="DK21" s="15">
        <v>0.166570797960933</v>
      </c>
      <c r="DL21" s="15">
        <v>0.166885816741787</v>
      </c>
      <c r="DM21" s="15">
        <v>0.166910671439125</v>
      </c>
      <c r="DN21" s="15">
        <v>0.166589761609807</v>
      </c>
      <c r="DO21" s="15">
        <v>0.167502626783435</v>
      </c>
      <c r="DP21" s="12"/>
      <c r="DQ21" s="15">
        <v>0.167011011307125</v>
      </c>
      <c r="DR21" s="13"/>
      <c r="DS21" s="13"/>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row>
    <row r="22" s="2" customFormat="1" outlineLevel="1" spans="1:240">
      <c r="A22" s="9" t="s">
        <v>183</v>
      </c>
      <c r="B22" s="10"/>
      <c r="C22" s="10"/>
      <c r="D22" s="16">
        <v>4.51754327634598</v>
      </c>
      <c r="E22" s="16">
        <v>4.4837750019475</v>
      </c>
      <c r="F22" s="16">
        <v>4.21277662344566</v>
      </c>
      <c r="G22" s="16">
        <v>4.54003148832274</v>
      </c>
      <c r="H22" s="16">
        <v>4.37298089447312</v>
      </c>
      <c r="I22" s="16">
        <v>4.45351864094526</v>
      </c>
      <c r="J22" s="16">
        <v>3.47380618276919</v>
      </c>
      <c r="K22" s="16">
        <v>3.37171068432999</v>
      </c>
      <c r="L22" s="16">
        <v>3.28051282677027</v>
      </c>
      <c r="M22" s="16">
        <v>3.57359475987748</v>
      </c>
      <c r="N22" s="16">
        <v>3.66832601576329</v>
      </c>
      <c r="O22" s="16">
        <v>3.70708873294796</v>
      </c>
      <c r="P22" s="16">
        <v>3.98586312326963</v>
      </c>
      <c r="Q22" s="16">
        <v>3.85854628860231</v>
      </c>
      <c r="R22" s="16">
        <v>3.82662137590203</v>
      </c>
      <c r="S22" s="16">
        <v>4.31526970982816</v>
      </c>
      <c r="T22" s="16">
        <v>4.53769200994654</v>
      </c>
      <c r="U22" s="16">
        <v>4.46786423808535</v>
      </c>
      <c r="V22" s="16">
        <v>3.56792245703763</v>
      </c>
      <c r="W22" s="16">
        <v>3.3503088963703</v>
      </c>
      <c r="X22" s="16">
        <v>3.33775001964751</v>
      </c>
      <c r="Y22" s="16">
        <v>3.8126481413166</v>
      </c>
      <c r="Z22" s="16">
        <v>3.53313167886985</v>
      </c>
      <c r="AA22" s="16">
        <v>3.41096215760878</v>
      </c>
      <c r="AB22" s="16">
        <v>2.77893602081295</v>
      </c>
      <c r="AC22" s="16">
        <v>2.78642671838755</v>
      </c>
      <c r="AD22" s="16">
        <v>2.58676333886957</v>
      </c>
      <c r="AE22" s="16">
        <v>3.1937666970268</v>
      </c>
      <c r="AF22" s="16">
        <v>3.30147154717826</v>
      </c>
      <c r="AG22" s="16">
        <v>3.03553233658433</v>
      </c>
      <c r="AH22" s="16">
        <v>3.26496671815615</v>
      </c>
      <c r="AI22" s="16">
        <v>3.22572810044109</v>
      </c>
      <c r="AJ22" s="16">
        <v>3.51187382735696</v>
      </c>
      <c r="AK22" s="16">
        <v>4.08661315322202</v>
      </c>
      <c r="AL22" s="16">
        <v>3.59593834356412</v>
      </c>
      <c r="AM22" s="16">
        <v>3.7252724900021</v>
      </c>
      <c r="AN22" s="16">
        <v>3.99647529314096</v>
      </c>
      <c r="AO22" s="16">
        <v>4.48262382459919</v>
      </c>
      <c r="AP22" s="16">
        <v>4.70941799199534</v>
      </c>
      <c r="AQ22" s="16">
        <v>5.36388304291355</v>
      </c>
      <c r="AR22" s="16">
        <v>5.15292421931863</v>
      </c>
      <c r="AS22" s="16">
        <v>6.35161741659817</v>
      </c>
      <c r="AT22" s="16">
        <v>6.67092856653047</v>
      </c>
      <c r="AU22" s="16">
        <v>5.77490793893419</v>
      </c>
      <c r="AV22" s="16">
        <v>5.43845894802029</v>
      </c>
      <c r="AW22" s="16">
        <v>4.96352917533852</v>
      </c>
      <c r="AX22" s="16">
        <v>5.23614392710392</v>
      </c>
      <c r="AY22" s="16">
        <v>5.32686580002638</v>
      </c>
      <c r="AZ22" s="16">
        <v>5.70292159146699</v>
      </c>
      <c r="BA22" s="16">
        <v>6.10117655917899</v>
      </c>
      <c r="BB22" s="16">
        <v>5.72146757560912</v>
      </c>
      <c r="BC22" s="16">
        <v>6.1736585533357</v>
      </c>
      <c r="BD22" s="16">
        <v>6.54927896654272</v>
      </c>
      <c r="BE22" s="16">
        <v>6.32090149057534</v>
      </c>
      <c r="BF22" s="16">
        <v>6.46324875050824</v>
      </c>
      <c r="BG22" s="16">
        <v>6.860430625882</v>
      </c>
      <c r="BH22" s="16">
        <v>7.57370658537794</v>
      </c>
      <c r="BI22" s="16">
        <v>7.68932665736379</v>
      </c>
      <c r="BJ22" s="16">
        <v>6.82102482287652</v>
      </c>
      <c r="BK22" s="16">
        <v>6.18883851194917</v>
      </c>
      <c r="BL22" s="16">
        <v>6.03470094636665</v>
      </c>
      <c r="BM22" s="16">
        <v>7.15489456264369</v>
      </c>
      <c r="BN22" s="16">
        <v>9.67088884879388</v>
      </c>
      <c r="BO22" s="16">
        <v>10.2149627469923</v>
      </c>
      <c r="BP22" s="16">
        <v>10.6595376580867</v>
      </c>
      <c r="BQ22" s="16">
        <v>12.2513925467388</v>
      </c>
      <c r="BR22" s="16">
        <v>10.3951644522864</v>
      </c>
      <c r="BS22" s="16">
        <v>10.061642133177</v>
      </c>
      <c r="BT22" s="16">
        <v>11.6549326902072</v>
      </c>
      <c r="BU22" s="16">
        <v>10.473581777477</v>
      </c>
      <c r="BV22" s="16">
        <v>7.8865722623075</v>
      </c>
      <c r="BW22" s="16">
        <v>7.49586274258265</v>
      </c>
      <c r="BX22" s="16">
        <v>7.11447928855433</v>
      </c>
      <c r="BY22" s="16">
        <v>7.71923030455266</v>
      </c>
      <c r="BZ22" s="16">
        <v>7.4307295091498</v>
      </c>
      <c r="CA22" s="16">
        <v>8.03766414277801</v>
      </c>
      <c r="CB22" s="16">
        <v>8.735212052782</v>
      </c>
      <c r="CC22" s="16">
        <v>8.72231922910774</v>
      </c>
      <c r="CD22" s="16">
        <v>8.37132761153967</v>
      </c>
      <c r="CE22" s="16">
        <v>9.63954134016102</v>
      </c>
      <c r="CF22" s="16">
        <v>9.39754070646381</v>
      </c>
      <c r="CG22" s="16">
        <v>8.04163493992703</v>
      </c>
      <c r="CH22" s="16">
        <v>5.94861231761826</v>
      </c>
      <c r="CI22" s="16">
        <v>5.70135994230153</v>
      </c>
      <c r="CJ22" s="16">
        <v>6.15778844422343</v>
      </c>
      <c r="CK22" s="16">
        <v>5.98627586930624</v>
      </c>
      <c r="CL22" s="16">
        <v>4.94081520271283</v>
      </c>
      <c r="CM22" s="16">
        <v>4.51988475348531</v>
      </c>
      <c r="CN22" s="16">
        <v>5.15904102989383</v>
      </c>
      <c r="CO22" s="16">
        <v>4.98106062378118</v>
      </c>
      <c r="CP22" s="16">
        <v>4.49664947211533</v>
      </c>
      <c r="CQ22" s="16">
        <v>5.28949312096434</v>
      </c>
      <c r="CR22" s="16">
        <v>6.11676516111465</v>
      </c>
      <c r="CS22" s="16">
        <v>5.10641290097201</v>
      </c>
      <c r="CT22" s="16">
        <v>4.25235893819544</v>
      </c>
      <c r="CU22" s="16">
        <v>4.3008368123238</v>
      </c>
      <c r="CV22" s="16">
        <v>4.96094141023218</v>
      </c>
      <c r="CW22" s="16">
        <v>5.16384528629999</v>
      </c>
      <c r="CX22" s="16">
        <v>4.51308224766097</v>
      </c>
      <c r="CY22" s="16">
        <v>5.06355049844696</v>
      </c>
      <c r="CZ22" s="16">
        <v>5.0634481863913</v>
      </c>
      <c r="DA22" s="16">
        <v>5.05240155694654</v>
      </c>
      <c r="DB22" s="16">
        <v>5.08862893411098</v>
      </c>
      <c r="DC22" s="16">
        <v>5.19248389041202</v>
      </c>
      <c r="DD22" s="16">
        <v>5.89513893396719</v>
      </c>
      <c r="DE22" s="16">
        <v>6.72415316580327</v>
      </c>
      <c r="DF22" s="16">
        <v>5.22862478573065</v>
      </c>
      <c r="DG22" s="16">
        <v>5.38349420428875</v>
      </c>
      <c r="DH22" s="16">
        <v>4.55253913439597</v>
      </c>
      <c r="DI22" s="16">
        <v>4.20650583842721</v>
      </c>
      <c r="DJ22" s="16">
        <v>3.64944277354548</v>
      </c>
      <c r="DK22" s="16">
        <v>3.4739290461518</v>
      </c>
      <c r="DL22" s="16">
        <v>3.01872320393441</v>
      </c>
      <c r="DM22" s="16">
        <v>3.05167302179996</v>
      </c>
      <c r="DN22" s="16">
        <v>3.19328040739362</v>
      </c>
      <c r="DO22" s="16">
        <v>3.50624020997146</v>
      </c>
      <c r="DP22" s="12"/>
      <c r="DQ22" s="16">
        <v>4.44702590287749</v>
      </c>
      <c r="DR22" s="13"/>
      <c r="DS22" s="13"/>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4"/>
      <c r="ES22" s="14"/>
      <c r="ET22" s="14"/>
      <c r="EU22" s="14"/>
      <c r="EV22" s="14"/>
      <c r="EW22" s="14"/>
      <c r="EX22" s="14"/>
      <c r="EY22" s="14"/>
      <c r="EZ22" s="14"/>
      <c r="FA22" s="14"/>
      <c r="FB22" s="14"/>
      <c r="FC22" s="14"/>
      <c r="FD22" s="14"/>
      <c r="FE22" s="14"/>
      <c r="FF22" s="14"/>
      <c r="FG22" s="14"/>
      <c r="FH22" s="14"/>
      <c r="FI22" s="14"/>
      <c r="FJ22" s="14"/>
      <c r="FK22" s="14"/>
      <c r="FL22" s="14"/>
      <c r="FM22" s="14"/>
      <c r="FN22" s="14"/>
      <c r="FO22" s="14"/>
      <c r="FP22" s="14"/>
      <c r="FQ22" s="14"/>
      <c r="FR22" s="14"/>
      <c r="FS22" s="14"/>
      <c r="FT22" s="14"/>
      <c r="FU22" s="14"/>
      <c r="FV22" s="14"/>
      <c r="FW22" s="14"/>
      <c r="FX22" s="14"/>
      <c r="FY22" s="14"/>
      <c r="FZ22" s="14"/>
      <c r="GA22" s="14"/>
      <c r="GB22" s="14"/>
      <c r="GC22" s="14"/>
      <c r="GD22" s="14"/>
      <c r="GE22" s="14"/>
      <c r="GF22" s="14"/>
      <c r="GG22" s="14"/>
      <c r="GH22" s="14"/>
      <c r="GI22" s="14"/>
      <c r="GJ22" s="14"/>
      <c r="GK22" s="14"/>
      <c r="GL22" s="14"/>
      <c r="GM22" s="14"/>
      <c r="GN22" s="14"/>
      <c r="GO22" s="14"/>
      <c r="GP22" s="14"/>
      <c r="GQ22" s="14"/>
      <c r="GR22" s="14"/>
      <c r="GS22" s="14"/>
      <c r="GT22" s="14"/>
      <c r="GU22" s="14"/>
      <c r="GV22" s="14"/>
      <c r="GW22" s="14"/>
      <c r="GX22" s="14"/>
      <c r="GY22" s="14"/>
      <c r="GZ22" s="14"/>
      <c r="HA22" s="14"/>
      <c r="HB22" s="14"/>
      <c r="HC22" s="14"/>
      <c r="HD22" s="14"/>
      <c r="HE22" s="14"/>
      <c r="HF22" s="14"/>
      <c r="HG22" s="14"/>
      <c r="HH22" s="14"/>
      <c r="HI22" s="14"/>
      <c r="HJ22" s="14"/>
      <c r="HK22" s="14"/>
      <c r="HL22" s="14"/>
      <c r="HM22" s="14"/>
      <c r="HN22" s="14"/>
      <c r="HO22" s="14"/>
      <c r="HP22" s="14"/>
      <c r="HQ22" s="14"/>
      <c r="HR22" s="14"/>
      <c r="HS22" s="14"/>
      <c r="HT22" s="14"/>
      <c r="HU22" s="14"/>
      <c r="HV22" s="14"/>
      <c r="HW22" s="14"/>
      <c r="HX22" s="14"/>
      <c r="HY22" s="14"/>
      <c r="HZ22" s="14"/>
      <c r="IA22" s="14"/>
      <c r="IB22" s="14"/>
      <c r="IC22" s="14"/>
      <c r="ID22" s="14"/>
      <c r="IE22" s="14"/>
      <c r="IF22" s="14"/>
    </row>
    <row r="23" s="2" customFormat="1" outlineLevel="1" spans="1:240">
      <c r="A23" s="9" t="s">
        <v>184</v>
      </c>
      <c r="B23" s="10"/>
      <c r="C23" s="10"/>
      <c r="D23" s="16">
        <v>33.1476837401535</v>
      </c>
      <c r="E23" s="16">
        <v>33.0567801622388</v>
      </c>
      <c r="F23" s="16">
        <v>31.0487140042128</v>
      </c>
      <c r="G23" s="16">
        <v>33.6438385207961</v>
      </c>
      <c r="H23" s="16">
        <v>32.3654057233164</v>
      </c>
      <c r="I23" s="16">
        <v>32.9350985736962</v>
      </c>
      <c r="J23" s="16">
        <v>26.3156374159511</v>
      </c>
      <c r="K23" s="16">
        <v>25.5543385442153</v>
      </c>
      <c r="L23" s="16">
        <v>24.9674291167894</v>
      </c>
      <c r="M23" s="16">
        <v>28.5293201553145</v>
      </c>
      <c r="N23" s="16">
        <v>28.9788115225852</v>
      </c>
      <c r="O23" s="16">
        <v>29.2650165922015</v>
      </c>
      <c r="P23" s="16">
        <v>31.4696261508241</v>
      </c>
      <c r="Q23" s="16">
        <v>30.4944804710961</v>
      </c>
      <c r="R23" s="16">
        <v>30.2406192262888</v>
      </c>
      <c r="S23" s="16">
        <v>34.1283296496895</v>
      </c>
      <c r="T23" s="16">
        <v>35.919342106725</v>
      </c>
      <c r="U23" s="16">
        <v>35.4412794008636</v>
      </c>
      <c r="V23" s="16">
        <v>28.170507135508</v>
      </c>
      <c r="W23" s="16">
        <v>26.5351068413502</v>
      </c>
      <c r="X23" s="16">
        <v>26.5660574909867</v>
      </c>
      <c r="Y23" s="16">
        <v>29.4120185304667</v>
      </c>
      <c r="Z23" s="16">
        <v>26.3418283382541</v>
      </c>
      <c r="AA23" s="16">
        <v>25.405347644853</v>
      </c>
      <c r="AB23" s="16">
        <v>22.2026353668753</v>
      </c>
      <c r="AC23" s="16">
        <v>22.2784457588784</v>
      </c>
      <c r="AD23" s="16">
        <v>20.7583884372089</v>
      </c>
      <c r="AE23" s="16">
        <v>30.2353527427724</v>
      </c>
      <c r="AF23" s="16">
        <v>29.9801383236089</v>
      </c>
      <c r="AG23" s="16">
        <v>27.7189302689626</v>
      </c>
      <c r="AH23" s="16">
        <v>28.2789165527377</v>
      </c>
      <c r="AI23" s="16">
        <v>28.1076028394811</v>
      </c>
      <c r="AJ23" s="16">
        <v>30.7468499017765</v>
      </c>
      <c r="AK23" s="16">
        <v>35.0173705946159</v>
      </c>
      <c r="AL23" s="16">
        <v>26.0536668315393</v>
      </c>
      <c r="AM23" s="16">
        <v>26.9739532356077</v>
      </c>
      <c r="AN23" s="16">
        <v>28.7916412367435</v>
      </c>
      <c r="AO23" s="16">
        <v>32.3024824948615</v>
      </c>
      <c r="AP23" s="16">
        <v>33.9539212959343</v>
      </c>
      <c r="AQ23" s="16">
        <v>37.964188393096</v>
      </c>
      <c r="AR23" s="16">
        <v>36.4874307860035</v>
      </c>
      <c r="AS23" s="16">
        <v>42.8974305281584</v>
      </c>
      <c r="AT23" s="16">
        <v>44.8651342643136</v>
      </c>
      <c r="AU23" s="16">
        <v>38.7374809775605</v>
      </c>
      <c r="AV23" s="16">
        <v>36.4491597638938</v>
      </c>
      <c r="AW23" s="16">
        <v>32.783008149713</v>
      </c>
      <c r="AX23" s="16">
        <v>33.5393745978672</v>
      </c>
      <c r="AY23" s="16">
        <v>34.1175547007793</v>
      </c>
      <c r="AZ23" s="16">
        <v>35.1971791805358</v>
      </c>
      <c r="BA23" s="16">
        <v>38.1954921671664</v>
      </c>
      <c r="BB23" s="16">
        <v>35.7393012200418</v>
      </c>
      <c r="BC23" s="16">
        <v>38.7571674099085</v>
      </c>
      <c r="BD23" s="16">
        <v>41.1053541159575</v>
      </c>
      <c r="BE23" s="16">
        <v>39.627640696477</v>
      </c>
      <c r="BF23" s="16">
        <v>40.4648691090785</v>
      </c>
      <c r="BG23" s="16">
        <v>42.9394416375894</v>
      </c>
      <c r="BH23" s="16">
        <v>47.4046835723374</v>
      </c>
      <c r="BI23" s="16">
        <v>48.045181465798</v>
      </c>
      <c r="BJ23" s="16">
        <v>41.479797964686</v>
      </c>
      <c r="BK23" s="16">
        <v>37.6069198080016</v>
      </c>
      <c r="BL23" s="16">
        <v>41.7972701593192</v>
      </c>
      <c r="BM23" s="16">
        <v>50.133960103602</v>
      </c>
      <c r="BN23" s="16">
        <v>67.4919991216827</v>
      </c>
      <c r="BO23" s="16">
        <v>75.2930210394946</v>
      </c>
      <c r="BP23" s="16">
        <v>78.5700930037925</v>
      </c>
      <c r="BQ23" s="16">
        <v>89.9577368172943</v>
      </c>
      <c r="BR23" s="16">
        <v>79.9362757786955</v>
      </c>
      <c r="BS23" s="16">
        <v>77.2156161634944</v>
      </c>
      <c r="BT23" s="16">
        <v>88.8873523051691</v>
      </c>
      <c r="BU23" s="16">
        <v>76.7347258665226</v>
      </c>
      <c r="BV23" s="16">
        <v>49.2290301059657</v>
      </c>
      <c r="BW23" s="16">
        <v>46.68280426343</v>
      </c>
      <c r="BX23" s="16">
        <v>47.4741638737962</v>
      </c>
      <c r="BY23" s="16">
        <v>52.6697842444985</v>
      </c>
      <c r="BZ23" s="16">
        <v>50.6975931726695</v>
      </c>
      <c r="CA23" s="16">
        <v>54.5764885165297</v>
      </c>
      <c r="CB23" s="16">
        <v>59.8401879876937</v>
      </c>
      <c r="CC23" s="16">
        <v>59.515342483119</v>
      </c>
      <c r="CD23" s="16">
        <v>55.7108938571776</v>
      </c>
      <c r="CE23" s="16">
        <v>64.1508120758895</v>
      </c>
      <c r="CF23" s="16">
        <v>62.5045529031313</v>
      </c>
      <c r="CG23" s="16">
        <v>51.5265362241237</v>
      </c>
      <c r="CH23" s="16">
        <v>36.9329447984705</v>
      </c>
      <c r="CI23" s="16">
        <v>35.4036623931324</v>
      </c>
      <c r="CJ23" s="16">
        <v>38.9386226475478</v>
      </c>
      <c r="CK23" s="16">
        <v>37.8430299167143</v>
      </c>
      <c r="CL23" s="16">
        <v>31.8137634749463</v>
      </c>
      <c r="CM23" s="16">
        <v>28.7484811392192</v>
      </c>
      <c r="CN23" s="16">
        <v>32.8433934081599</v>
      </c>
      <c r="CO23" s="16">
        <v>31.6927081983065</v>
      </c>
      <c r="CP23" s="16">
        <v>28.0939504966044</v>
      </c>
      <c r="CQ23" s="16">
        <v>33.0562424531666</v>
      </c>
      <c r="CR23" s="16">
        <v>38.3192518747924</v>
      </c>
      <c r="CS23" s="16">
        <v>32.0817605021699</v>
      </c>
      <c r="CT23" s="16">
        <v>27.5359489034659</v>
      </c>
      <c r="CU23" s="16">
        <v>27.7441195287641</v>
      </c>
      <c r="CV23" s="16">
        <v>31.7265387407977</v>
      </c>
      <c r="CW23" s="16">
        <v>33.0847444084808</v>
      </c>
      <c r="CX23" s="16">
        <v>28.7437519345397</v>
      </c>
      <c r="CY23" s="16">
        <v>31.840668946417</v>
      </c>
      <c r="CZ23" s="16">
        <v>31.8310000851464</v>
      </c>
      <c r="DA23" s="16">
        <v>31.9196999053837</v>
      </c>
      <c r="DB23" s="16">
        <v>31.5866374267815</v>
      </c>
      <c r="DC23" s="16">
        <v>32.2312961142455</v>
      </c>
      <c r="DD23" s="16">
        <v>36.6198803546232</v>
      </c>
      <c r="DE23" s="16">
        <v>42.1064761056928</v>
      </c>
      <c r="DF23" s="16">
        <v>31.8726491313834</v>
      </c>
      <c r="DG23" s="16">
        <v>32.8472448622838</v>
      </c>
      <c r="DH23" s="16">
        <v>27.5273093243265</v>
      </c>
      <c r="DI23" s="16">
        <v>25.457226251427</v>
      </c>
      <c r="DJ23" s="16">
        <v>22.0870836671637</v>
      </c>
      <c r="DK23" s="16">
        <v>20.8555706563077</v>
      </c>
      <c r="DL23" s="16">
        <v>18.0885545750429</v>
      </c>
      <c r="DM23" s="16">
        <v>18.2832708986672</v>
      </c>
      <c r="DN23" s="16">
        <v>19.1685273844923</v>
      </c>
      <c r="DO23" s="16">
        <v>20.9324491042441</v>
      </c>
      <c r="DP23" s="12"/>
      <c r="DQ23" s="16">
        <v>26.6271419355676</v>
      </c>
      <c r="DR23" s="13"/>
      <c r="DS23" s="13"/>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row>
    <row r="24" s="3" customFormat="1" spans="1:240">
      <c r="A24" s="4" t="s">
        <v>28</v>
      </c>
      <c r="B24" s="5">
        <f>CA24/D24-1</f>
        <v>12.9330446021982</v>
      </c>
      <c r="C24" s="5"/>
      <c r="D24" s="7">
        <v>45.6713054043596</v>
      </c>
      <c r="E24" s="7">
        <v>55.035244617032</v>
      </c>
      <c r="F24" s="7">
        <v>57.9329860415914</v>
      </c>
      <c r="G24" s="7">
        <v>60.5843010086939</v>
      </c>
      <c r="H24" s="7">
        <v>64.0671549346645</v>
      </c>
      <c r="I24" s="7">
        <v>62.968623483871</v>
      </c>
      <c r="J24" s="7">
        <v>64.5168191378176</v>
      </c>
      <c r="K24" s="7">
        <v>70.1611355190834</v>
      </c>
      <c r="L24" s="7">
        <v>75.4497135634432</v>
      </c>
      <c r="M24" s="7">
        <v>68.7396026244823</v>
      </c>
      <c r="N24" s="7">
        <v>59.9790774250758</v>
      </c>
      <c r="O24" s="7">
        <v>56.5424990201121</v>
      </c>
      <c r="P24" s="7">
        <v>55.0696097714411</v>
      </c>
      <c r="Q24" s="7">
        <v>63.9709199742168</v>
      </c>
      <c r="R24" s="7">
        <v>54.415230542468</v>
      </c>
      <c r="S24" s="7">
        <v>49.9769420811097</v>
      </c>
      <c r="T24" s="7">
        <v>55.6889501211153</v>
      </c>
      <c r="U24" s="7">
        <v>67.7213480379519</v>
      </c>
      <c r="V24" s="7">
        <v>67.8985264301278</v>
      </c>
      <c r="W24" s="7">
        <v>72.2763984113065</v>
      </c>
      <c r="X24" s="7">
        <v>73.3928907861489</v>
      </c>
      <c r="Y24" s="7">
        <v>74.7160651649599</v>
      </c>
      <c r="Z24" s="7">
        <v>79.9903117572758</v>
      </c>
      <c r="AA24" s="7">
        <v>75.7640696341149</v>
      </c>
      <c r="AB24" s="7">
        <v>74.0717602743251</v>
      </c>
      <c r="AC24" s="7">
        <v>75.2195085178328</v>
      </c>
      <c r="AD24" s="7">
        <v>79.3609506659139</v>
      </c>
      <c r="AE24" s="7">
        <v>88.6871397755803</v>
      </c>
      <c r="AF24" s="7">
        <v>92.1010676295101</v>
      </c>
      <c r="AG24" s="7">
        <v>105.653658207468</v>
      </c>
      <c r="AH24" s="7">
        <v>112.905095869716</v>
      </c>
      <c r="AI24" s="7">
        <v>120.080203619446</v>
      </c>
      <c r="AJ24" s="7">
        <v>120.310717441131</v>
      </c>
      <c r="AK24" s="7">
        <v>121.799085000864</v>
      </c>
      <c r="AL24" s="7">
        <v>129.406576208773</v>
      </c>
      <c r="AM24" s="7">
        <v>133.093023025223</v>
      </c>
      <c r="AN24" s="7">
        <v>135.457121873152</v>
      </c>
      <c r="AO24" s="7">
        <v>154.454588327111</v>
      </c>
      <c r="AP24" s="7">
        <v>154.700326757892</v>
      </c>
      <c r="AQ24" s="7">
        <v>142.171866088987</v>
      </c>
      <c r="AR24" s="7">
        <v>136.830480034553</v>
      </c>
      <c r="AS24" s="7">
        <v>146.235712379171</v>
      </c>
      <c r="AT24" s="7">
        <v>128.840955051585</v>
      </c>
      <c r="AU24" s="7">
        <v>110.24331750424</v>
      </c>
      <c r="AV24" s="7">
        <v>121.990246687866</v>
      </c>
      <c r="AW24" s="7">
        <v>128.736943731141</v>
      </c>
      <c r="AX24" s="7">
        <v>138.747218635503</v>
      </c>
      <c r="AY24" s="7">
        <v>157.3425132903</v>
      </c>
      <c r="AZ24" s="7">
        <v>182.648550627711</v>
      </c>
      <c r="BA24" s="7">
        <v>189.282487556482</v>
      </c>
      <c r="BB24" s="7">
        <v>164.427867817302</v>
      </c>
      <c r="BC24" s="7">
        <v>185.534082808647</v>
      </c>
      <c r="BD24" s="7">
        <v>202.921426691571</v>
      </c>
      <c r="BE24" s="7">
        <v>224.013679562438</v>
      </c>
      <c r="BF24" s="7">
        <v>223.415385934886</v>
      </c>
      <c r="BG24" s="7">
        <v>264.706543773157</v>
      </c>
      <c r="BH24" s="7">
        <v>254.033923577799</v>
      </c>
      <c r="BI24" s="7">
        <v>241.954219737557</v>
      </c>
      <c r="BJ24" s="7">
        <v>237.161557617433</v>
      </c>
      <c r="BK24" s="7">
        <v>217.193853014311</v>
      </c>
      <c r="BL24" s="7">
        <v>198.514470262069</v>
      </c>
      <c r="BM24" s="7">
        <v>228.16969372259</v>
      </c>
      <c r="BN24" s="7">
        <v>240.851350797011</v>
      </c>
      <c r="BO24" s="7">
        <v>238.532298211977</v>
      </c>
      <c r="BP24" s="7">
        <v>256.346675277286</v>
      </c>
      <c r="BQ24" s="7">
        <v>267.005291391352</v>
      </c>
      <c r="BR24" s="7">
        <v>279.400330191418</v>
      </c>
      <c r="BS24" s="7">
        <v>297.35489539436</v>
      </c>
      <c r="BT24" s="7">
        <v>367.534184585618</v>
      </c>
      <c r="BU24" s="7">
        <v>428.512087853977</v>
      </c>
      <c r="BV24" s="7">
        <v>447.319351198399</v>
      </c>
      <c r="BW24" s="7">
        <v>414.714551279159</v>
      </c>
      <c r="BX24" s="7">
        <v>440.88525992751</v>
      </c>
      <c r="BY24" s="7">
        <v>485.544179486123</v>
      </c>
      <c r="BZ24" s="7">
        <v>551.70832573169</v>
      </c>
      <c r="CA24" s="7">
        <v>636.340335239557</v>
      </c>
      <c r="CB24" s="6">
        <v>588.850690270087</v>
      </c>
      <c r="CC24" s="6">
        <v>556.111090396911</v>
      </c>
      <c r="CD24" s="6">
        <v>509.756106496152</v>
      </c>
      <c r="CE24" s="6">
        <v>422.561305200698</v>
      </c>
      <c r="CF24" s="6">
        <v>430.632034075693</v>
      </c>
      <c r="CG24" s="6">
        <v>405.270713528168</v>
      </c>
      <c r="CH24" s="6">
        <v>403.901080488368</v>
      </c>
      <c r="CI24" s="6">
        <v>411.361335524354</v>
      </c>
      <c r="CJ24" s="6">
        <v>339.643248888849</v>
      </c>
      <c r="CK24" s="6">
        <v>317.639908236712</v>
      </c>
      <c r="CL24" s="6">
        <v>309.524863570092</v>
      </c>
      <c r="CM24" s="6">
        <v>333.349438923876</v>
      </c>
      <c r="CN24" s="6">
        <v>298.502007316007</v>
      </c>
      <c r="CO24" s="6">
        <v>328.088883361064</v>
      </c>
      <c r="CP24" s="6">
        <v>287.611354467226</v>
      </c>
      <c r="CQ24" s="6">
        <v>238.541464474219</v>
      </c>
      <c r="CR24" s="6">
        <v>316.09359229335</v>
      </c>
      <c r="CS24" s="6">
        <v>356.025398599515</v>
      </c>
      <c r="CT24" s="6">
        <v>409.874741701865</v>
      </c>
      <c r="CU24" s="6">
        <v>357.471038580658</v>
      </c>
      <c r="CV24" s="6">
        <v>394.082363477011</v>
      </c>
      <c r="CW24" s="6">
        <v>349.302987314424</v>
      </c>
      <c r="CX24" s="6">
        <v>289.239976174268</v>
      </c>
      <c r="CY24" s="6">
        <v>289.355626445971</v>
      </c>
      <c r="CZ24" s="6">
        <v>331.576240469148</v>
      </c>
      <c r="DA24" s="6">
        <v>319.093253820006</v>
      </c>
      <c r="DB24" s="6">
        <v>318.862854113618</v>
      </c>
      <c r="DC24" s="6">
        <v>319.833000065178</v>
      </c>
      <c r="DD24" s="6">
        <v>295.429171521827</v>
      </c>
      <c r="DE24" s="6">
        <v>274.674027439083</v>
      </c>
      <c r="DF24" s="6">
        <v>237.88547010597</v>
      </c>
      <c r="DG24" s="6">
        <v>277.704993651475</v>
      </c>
      <c r="DH24" s="6">
        <v>301.138464958964</v>
      </c>
      <c r="DI24" s="6">
        <v>324.86083413562</v>
      </c>
      <c r="DJ24" s="6">
        <v>301.548312089123</v>
      </c>
      <c r="DK24" s="6">
        <v>272.07951899655</v>
      </c>
      <c r="DL24" s="6">
        <v>254.19134523683</v>
      </c>
      <c r="DM24" s="6">
        <v>278.985659672751</v>
      </c>
      <c r="DN24" s="6">
        <v>343.937375277529</v>
      </c>
      <c r="DO24" s="6">
        <v>301.867305323098</v>
      </c>
      <c r="DP24" s="6">
        <v>279.612727967891</v>
      </c>
      <c r="DQ24" s="6">
        <v>282.266259897007</v>
      </c>
      <c r="DR24" s="6">
        <v>297.456718650521</v>
      </c>
      <c r="DS24" s="6">
        <v>315.100872555448</v>
      </c>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row>
    <row r="25" s="2" customFormat="1" hidden="1" outlineLevel="1" spans="1:240">
      <c r="A25" s="9" t="s">
        <v>181</v>
      </c>
      <c r="B25" s="10"/>
      <c r="C25" s="10"/>
      <c r="D25" s="11">
        <v>15.0079714285714</v>
      </c>
      <c r="E25" s="11">
        <v>15.0079714285714</v>
      </c>
      <c r="F25" s="11">
        <v>15.00720168</v>
      </c>
      <c r="G25" s="11">
        <v>14.9914047614286</v>
      </c>
      <c r="H25" s="11">
        <v>14.9955317457143</v>
      </c>
      <c r="I25" s="11">
        <v>15.3059452385714</v>
      </c>
      <c r="J25" s="11">
        <v>15.3275872185714</v>
      </c>
      <c r="K25" s="11">
        <v>15.3423507142857</v>
      </c>
      <c r="L25" s="11">
        <v>15.3552563914286</v>
      </c>
      <c r="M25" s="11">
        <v>15.3893448057143</v>
      </c>
      <c r="N25" s="11">
        <v>18.00324969</v>
      </c>
      <c r="O25" s="11">
        <v>18.3966596271429</v>
      </c>
      <c r="P25" s="11">
        <v>18.4252931671429</v>
      </c>
      <c r="Q25" s="11">
        <v>18.4857869042857</v>
      </c>
      <c r="R25" s="11">
        <v>18.4890125714286</v>
      </c>
      <c r="S25" s="11">
        <v>18.5113523814286</v>
      </c>
      <c r="T25" s="11">
        <v>18.6211875771429</v>
      </c>
      <c r="U25" s="11">
        <v>18.8230735714286</v>
      </c>
      <c r="V25" s="11">
        <v>18.8452303571429</v>
      </c>
      <c r="W25" s="11">
        <v>18.8469484471429</v>
      </c>
      <c r="X25" s="11">
        <v>18.8463279214286</v>
      </c>
      <c r="Y25" s="11">
        <v>18.8617312928571</v>
      </c>
      <c r="Z25" s="11">
        <v>21.7980567142857</v>
      </c>
      <c r="AA25" s="11">
        <v>22.1709774442857</v>
      </c>
      <c r="AB25" s="11">
        <v>22.4160697485714</v>
      </c>
      <c r="AC25" s="11">
        <v>22.3900219042857</v>
      </c>
      <c r="AD25" s="11">
        <v>22.4714504757143</v>
      </c>
      <c r="AE25" s="11">
        <v>22.4714504757143</v>
      </c>
      <c r="AF25" s="11">
        <v>22.4835457142857</v>
      </c>
      <c r="AG25" s="11">
        <v>22.89313</v>
      </c>
      <c r="AH25" s="11">
        <v>22.8699883114286</v>
      </c>
      <c r="AI25" s="11">
        <v>22.9209791214286</v>
      </c>
      <c r="AJ25" s="11">
        <v>22.9557035714286</v>
      </c>
      <c r="AK25" s="11">
        <v>22.9738785714286</v>
      </c>
      <c r="AL25" s="11">
        <v>27.8852968257143</v>
      </c>
      <c r="AM25" s="11">
        <v>28.8870446428571</v>
      </c>
      <c r="AN25" s="11">
        <v>29.3295253971429</v>
      </c>
      <c r="AO25" s="11">
        <v>29.42817619</v>
      </c>
      <c r="AP25" s="11">
        <v>29.4502270671429</v>
      </c>
      <c r="AQ25" s="11">
        <v>29.6722369742857</v>
      </c>
      <c r="AR25" s="11">
        <v>29.6763942857143</v>
      </c>
      <c r="AS25" s="11">
        <v>31.5777476185714</v>
      </c>
      <c r="AT25" s="11">
        <v>31.5777476185714</v>
      </c>
      <c r="AU25" s="11">
        <v>31.7527071428571</v>
      </c>
      <c r="AV25" s="11">
        <v>31.7542136642857</v>
      </c>
      <c r="AW25" s="11">
        <v>31.8881565471429</v>
      </c>
      <c r="AX25" s="11">
        <v>39.7394204971429</v>
      </c>
      <c r="AY25" s="11">
        <v>41.5606077928571</v>
      </c>
      <c r="AZ25" s="11">
        <v>41.5548544214286</v>
      </c>
      <c r="BA25" s="11">
        <v>42.0994542857143</v>
      </c>
      <c r="BB25" s="11">
        <v>42.3151357142857</v>
      </c>
      <c r="BC25" s="11">
        <v>42.62602381</v>
      </c>
      <c r="BD25" s="11">
        <v>43.0022919257143</v>
      </c>
      <c r="BE25" s="11">
        <v>44.7463214285714</v>
      </c>
      <c r="BF25" s="11">
        <v>45.0068359785714</v>
      </c>
      <c r="BG25" s="11">
        <v>45.4126304757143</v>
      </c>
      <c r="BH25" s="11">
        <v>45.45897734</v>
      </c>
      <c r="BI25" s="11">
        <v>45.8496857142857</v>
      </c>
      <c r="BJ25" s="11">
        <v>57.1878334828571</v>
      </c>
      <c r="BK25" s="11">
        <v>58.1775507942857</v>
      </c>
      <c r="BL25" s="11">
        <v>53.03378619</v>
      </c>
      <c r="BM25" s="11">
        <v>52.3826677414286</v>
      </c>
      <c r="BN25" s="11">
        <v>52.3215799114286</v>
      </c>
      <c r="BO25" s="11">
        <v>52.3319216457143</v>
      </c>
      <c r="BP25" s="11">
        <v>52.08404832</v>
      </c>
      <c r="BQ25" s="11">
        <v>51.2010218257143</v>
      </c>
      <c r="BR25" s="11">
        <v>50.94519958</v>
      </c>
      <c r="BS25" s="11">
        <v>51.2165379471429</v>
      </c>
      <c r="BT25" s="11">
        <v>51.34349264</v>
      </c>
      <c r="BU25" s="11">
        <v>51.3652089285714</v>
      </c>
      <c r="BV25" s="11">
        <v>64.749225</v>
      </c>
      <c r="BW25" s="11">
        <v>64.4510743842857</v>
      </c>
      <c r="BX25" s="11">
        <v>65.5005817728571</v>
      </c>
      <c r="BY25" s="11">
        <v>65.6123551728571</v>
      </c>
      <c r="BZ25" s="11">
        <v>65.5811331628571</v>
      </c>
      <c r="CA25" s="11">
        <v>66.7350107142857</v>
      </c>
      <c r="CB25" s="11">
        <v>67.9551785714286</v>
      </c>
      <c r="CC25" s="11">
        <v>69.1099912442857</v>
      </c>
      <c r="CD25" s="11">
        <v>69.0939082942857</v>
      </c>
      <c r="CE25" s="11">
        <v>67.6103614714286</v>
      </c>
      <c r="CF25" s="11">
        <v>67.5701827728571</v>
      </c>
      <c r="CG25" s="11">
        <v>67.5792202385714</v>
      </c>
      <c r="CH25" s="11">
        <v>83.3716093985714</v>
      </c>
      <c r="CI25" s="11">
        <v>83.3484448414286</v>
      </c>
      <c r="CJ25" s="11">
        <v>84.5290442857143</v>
      </c>
      <c r="CK25" s="11">
        <v>81.6789476185714</v>
      </c>
      <c r="CL25" s="11">
        <v>81.5126128571429</v>
      </c>
      <c r="CM25" s="11">
        <v>81.5126128571429</v>
      </c>
      <c r="CN25" s="11">
        <v>80.3323985714286</v>
      </c>
      <c r="CO25" s="11">
        <v>81.0676704314286</v>
      </c>
      <c r="CP25" s="11">
        <v>80.7902457142857</v>
      </c>
      <c r="CQ25" s="11">
        <v>80.6127326014286</v>
      </c>
      <c r="CR25" s="11">
        <v>80.6970751885714</v>
      </c>
      <c r="CS25" s="11">
        <v>80.4928644685714</v>
      </c>
      <c r="CT25" s="11">
        <v>89.64022594</v>
      </c>
      <c r="CU25" s="11">
        <v>89.02384</v>
      </c>
      <c r="CV25" s="11">
        <v>89.4933387214286</v>
      </c>
      <c r="CW25" s="11">
        <v>89.29515119</v>
      </c>
      <c r="CX25" s="11">
        <v>89.29515119</v>
      </c>
      <c r="CY25" s="11">
        <v>89.29515119</v>
      </c>
      <c r="CZ25" s="11">
        <v>88.9570969114286</v>
      </c>
      <c r="DA25" s="11">
        <v>88.8042239285714</v>
      </c>
      <c r="DB25" s="11">
        <v>88.8125665414286</v>
      </c>
      <c r="DC25" s="11">
        <v>88.6885847285714</v>
      </c>
      <c r="DD25" s="11">
        <v>88.6885847285714</v>
      </c>
      <c r="DE25" s="11">
        <v>88.6885847285714</v>
      </c>
      <c r="DF25" s="11">
        <v>101.99289832</v>
      </c>
      <c r="DG25" s="11">
        <v>101.998945918571</v>
      </c>
      <c r="DH25" s="11">
        <v>101.44014935</v>
      </c>
      <c r="DI25" s="11">
        <v>101.242542437143</v>
      </c>
      <c r="DJ25" s="11">
        <v>101.318388162857</v>
      </c>
      <c r="DK25" s="11">
        <v>101.318388162857</v>
      </c>
      <c r="DL25" s="11">
        <v>101.548388177143</v>
      </c>
      <c r="DM25" s="11">
        <v>100.604935484286</v>
      </c>
      <c r="DN25" s="11">
        <v>100.44596129</v>
      </c>
      <c r="DO25" s="11">
        <v>99.9027196428571</v>
      </c>
      <c r="DP25" s="12"/>
      <c r="DQ25" s="11">
        <v>99.8391482142857</v>
      </c>
      <c r="DR25" s="13"/>
      <c r="DS25" s="13"/>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row>
    <row r="26" s="2" customFormat="1" hidden="1" outlineLevel="1" spans="1:240">
      <c r="A26" s="9" t="s">
        <v>182</v>
      </c>
      <c r="B26" s="10"/>
      <c r="C26" s="10"/>
      <c r="D26" s="15">
        <v>0.190144760689081</v>
      </c>
      <c r="E26" s="15">
        <v>0.190144760689081</v>
      </c>
      <c r="F26" s="15">
        <v>0.190548934884061</v>
      </c>
      <c r="G26" s="15">
        <v>0.191307055414017</v>
      </c>
      <c r="H26" s="15">
        <v>0.19136025660959</v>
      </c>
      <c r="I26" s="15">
        <v>0.187412858738601</v>
      </c>
      <c r="J26" s="15">
        <v>0.187050269685196</v>
      </c>
      <c r="K26" s="15">
        <v>0.187199335397058</v>
      </c>
      <c r="L26" s="15">
        <v>0.186770017457123</v>
      </c>
      <c r="M26" s="15">
        <v>0.18700360694201</v>
      </c>
      <c r="N26" s="15">
        <v>0.185753110395419</v>
      </c>
      <c r="O26" s="15">
        <v>0.18096014053099</v>
      </c>
      <c r="P26" s="15">
        <v>0.180596669702906</v>
      </c>
      <c r="Q26" s="15">
        <v>0.180397604084126</v>
      </c>
      <c r="R26" s="15">
        <v>0.180291942964612</v>
      </c>
      <c r="S26" s="15">
        <v>0.179837681299819</v>
      </c>
      <c r="T26" s="15">
        <v>0.178699632597869</v>
      </c>
      <c r="U26" s="15">
        <v>0.17906035764692</v>
      </c>
      <c r="V26" s="15">
        <v>0.177543402048775</v>
      </c>
      <c r="W26" s="15">
        <v>0.177623093776545</v>
      </c>
      <c r="X26" s="15">
        <v>0.177798830533758</v>
      </c>
      <c r="Y26" s="15">
        <v>0.177684643470092</v>
      </c>
      <c r="Z26" s="15">
        <v>0.17884718452327</v>
      </c>
      <c r="AA26" s="15">
        <v>0.178472500106465</v>
      </c>
      <c r="AB26" s="15">
        <v>0.177757418372833</v>
      </c>
      <c r="AC26" s="15">
        <v>0.17830651011461</v>
      </c>
      <c r="AD26" s="15">
        <v>0.178118114171326</v>
      </c>
      <c r="AE26" s="15">
        <v>0.178118114171326</v>
      </c>
      <c r="AF26" s="15">
        <v>0.178016326225109</v>
      </c>
      <c r="AG26" s="15">
        <v>0.184755059705685</v>
      </c>
      <c r="AH26" s="15">
        <v>0.185443233012464</v>
      </c>
      <c r="AI26" s="15">
        <v>0.186958286810932</v>
      </c>
      <c r="AJ26" s="15">
        <v>0.187870778644025</v>
      </c>
      <c r="AK26" s="15">
        <v>0.187601924608165</v>
      </c>
      <c r="AL26" s="15">
        <v>0.185452310873217</v>
      </c>
      <c r="AM26" s="15">
        <v>0.184115284008</v>
      </c>
      <c r="AN26" s="15">
        <v>0.180665552826033</v>
      </c>
      <c r="AO26" s="15">
        <v>0.180219039789373</v>
      </c>
      <c r="AP26" s="15">
        <v>0.180476090267615</v>
      </c>
      <c r="AQ26" s="15">
        <v>0.179069726705099</v>
      </c>
      <c r="AR26" s="15">
        <v>0.180720242630555</v>
      </c>
      <c r="AS26" s="15">
        <v>0.178795333244444</v>
      </c>
      <c r="AT26" s="15">
        <v>0.178795333244444</v>
      </c>
      <c r="AU26" s="15">
        <v>0.178105173934551</v>
      </c>
      <c r="AV26" s="15">
        <v>0.178412239482693</v>
      </c>
      <c r="AW26" s="15">
        <v>0.178151677191812</v>
      </c>
      <c r="AX26" s="15">
        <v>0.178631581431385</v>
      </c>
      <c r="AY26" s="15">
        <v>0.173608153806645</v>
      </c>
      <c r="AZ26" s="15">
        <v>0.173582558740762</v>
      </c>
      <c r="BA26" s="15">
        <v>0.172554442341261</v>
      </c>
      <c r="BB26" s="15">
        <v>0.173021946385614</v>
      </c>
      <c r="BC26" s="15">
        <v>0.17295727571774</v>
      </c>
      <c r="BD26" s="15">
        <v>0.172449007434545</v>
      </c>
      <c r="BE26" s="15">
        <v>0.175364056263204</v>
      </c>
      <c r="BF26" s="15">
        <v>0.174431891115273</v>
      </c>
      <c r="BG26" s="15">
        <v>0.174295951052744</v>
      </c>
      <c r="BH26" s="15">
        <v>0.173980267200743</v>
      </c>
      <c r="BI26" s="15">
        <v>0.168830081807696</v>
      </c>
      <c r="BJ26" s="15">
        <v>0.178087292594126</v>
      </c>
      <c r="BK26" s="15">
        <v>0.1789772261315</v>
      </c>
      <c r="BL26" s="15">
        <v>0.161731446480705</v>
      </c>
      <c r="BM26" s="15">
        <v>0.15698768906362</v>
      </c>
      <c r="BN26" s="15">
        <v>0.156709316410333</v>
      </c>
      <c r="BO26" s="15">
        <v>0.156505876192504</v>
      </c>
      <c r="BP26" s="15">
        <v>0.150227894189927</v>
      </c>
      <c r="BQ26" s="15">
        <v>0.149296248233208</v>
      </c>
      <c r="BR26" s="15">
        <v>0.147509124941188</v>
      </c>
      <c r="BS26" s="15">
        <v>0.146374784628464</v>
      </c>
      <c r="BT26" s="15">
        <v>0.146165172028813</v>
      </c>
      <c r="BU26" s="15">
        <v>0.146401128473668</v>
      </c>
      <c r="BV26" s="15">
        <v>0.170007669964941</v>
      </c>
      <c r="BW26" s="15">
        <v>0.170798874043258</v>
      </c>
      <c r="BX26" s="15">
        <v>0.169883056699108</v>
      </c>
      <c r="BY26" s="15">
        <v>0.169413679187641</v>
      </c>
      <c r="BZ26" s="15">
        <v>0.168866098049207</v>
      </c>
      <c r="CA26" s="15">
        <v>0.169185373280453</v>
      </c>
      <c r="CB26" s="15">
        <v>0.168668863941306</v>
      </c>
      <c r="CC26" s="15">
        <v>0.167455643205152</v>
      </c>
      <c r="CD26" s="15">
        <v>0.167055261133806</v>
      </c>
      <c r="CE26" s="15">
        <v>0.164713304405362</v>
      </c>
      <c r="CF26" s="15">
        <v>0.164405664745023</v>
      </c>
      <c r="CG26" s="15">
        <v>0.164166858024111</v>
      </c>
      <c r="CH26" s="15">
        <v>0.165325991470208</v>
      </c>
      <c r="CI26" s="15">
        <v>0.164191149700774</v>
      </c>
      <c r="CJ26" s="15">
        <v>0.156460484106469</v>
      </c>
      <c r="CK26" s="15">
        <v>0.149662902139379</v>
      </c>
      <c r="CL26" s="15">
        <v>0.148707908691922</v>
      </c>
      <c r="CM26" s="15">
        <v>0.148707908691922</v>
      </c>
      <c r="CN26" s="15">
        <v>0.145171353706979</v>
      </c>
      <c r="CO26" s="15">
        <v>0.146316753060611</v>
      </c>
      <c r="CP26" s="15">
        <v>0.145885548205855</v>
      </c>
      <c r="CQ26" s="15">
        <v>0.145112266507333</v>
      </c>
      <c r="CR26" s="15">
        <v>0.144921572009011</v>
      </c>
      <c r="CS26" s="15">
        <v>0.144611944758718</v>
      </c>
      <c r="CT26" s="15">
        <v>0.151970492520094</v>
      </c>
      <c r="CU26" s="15">
        <v>0.151800975911942</v>
      </c>
      <c r="CV26" s="15">
        <v>0.151978669761841</v>
      </c>
      <c r="CW26" s="15">
        <v>0.151374266014051</v>
      </c>
      <c r="CX26" s="15">
        <v>0.151374266014051</v>
      </c>
      <c r="CY26" s="15">
        <v>0.151374266014051</v>
      </c>
      <c r="CZ26" s="15">
        <v>0.151233321309878</v>
      </c>
      <c r="DA26" s="15">
        <v>0.154357989092918</v>
      </c>
      <c r="DB26" s="15">
        <v>0.154798404594674</v>
      </c>
      <c r="DC26" s="15">
        <v>0.155774463995035</v>
      </c>
      <c r="DD26" s="15">
        <v>0.155774463995035</v>
      </c>
      <c r="DE26" s="15">
        <v>0.155774463995035</v>
      </c>
      <c r="DF26" s="15">
        <v>0.161499545499504</v>
      </c>
      <c r="DG26" s="15">
        <v>0.161903123702425</v>
      </c>
      <c r="DH26" s="15">
        <v>0.174053678762367</v>
      </c>
      <c r="DI26" s="15">
        <v>0.179831741186025</v>
      </c>
      <c r="DJ26" s="15">
        <v>0.179366929265061</v>
      </c>
      <c r="DK26" s="15">
        <v>0.179366929265061</v>
      </c>
      <c r="DL26" s="15">
        <v>0.18462329017412</v>
      </c>
      <c r="DM26" s="15">
        <v>0.190927394924593</v>
      </c>
      <c r="DN26" s="15">
        <v>0.19369150121115</v>
      </c>
      <c r="DO26" s="15">
        <v>0.193838732196676</v>
      </c>
      <c r="DP26" s="12"/>
      <c r="DQ26" s="15">
        <v>0.193273101993004</v>
      </c>
      <c r="DR26" s="13"/>
      <c r="DS26" s="13"/>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row>
    <row r="27" s="2" customFormat="1" hidden="1" outlineLevel="1" spans="1:240">
      <c r="A27" s="9" t="s">
        <v>183</v>
      </c>
      <c r="B27" s="10"/>
      <c r="C27" s="10"/>
      <c r="D27" s="16">
        <v>3.37033715035248</v>
      </c>
      <c r="E27" s="16">
        <v>4.05980159876942</v>
      </c>
      <c r="F27" s="16">
        <v>4.27483650065038</v>
      </c>
      <c r="G27" s="16">
        <v>4.47562353680365</v>
      </c>
      <c r="H27" s="16">
        <v>4.73157903321956</v>
      </c>
      <c r="I27" s="16">
        <v>4.55167502560702</v>
      </c>
      <c r="J27" s="16">
        <v>4.66019670349844</v>
      </c>
      <c r="K27" s="16">
        <v>5.06313576644592</v>
      </c>
      <c r="L27" s="16">
        <v>5.45522955557806</v>
      </c>
      <c r="M27" s="16">
        <v>4.94504714347366</v>
      </c>
      <c r="N27" s="16">
        <v>3.70337264736977</v>
      </c>
      <c r="O27" s="16">
        <v>3.41441713792169</v>
      </c>
      <c r="P27" s="16">
        <v>3.31215108961348</v>
      </c>
      <c r="Q27" s="16">
        <v>3.83477957423879</v>
      </c>
      <c r="R27" s="16">
        <v>3.26609726620029</v>
      </c>
      <c r="S27" s="16">
        <v>2.99191793625245</v>
      </c>
      <c r="T27" s="16">
        <v>3.31583178638735</v>
      </c>
      <c r="U27" s="16">
        <v>3.98651648017253</v>
      </c>
      <c r="V27" s="16">
        <v>3.99175518587547</v>
      </c>
      <c r="W27" s="16">
        <v>4.24787553404364</v>
      </c>
      <c r="X27" s="16">
        <v>4.31494936780426</v>
      </c>
      <c r="Y27" s="16">
        <v>4.38759556249052</v>
      </c>
      <c r="Z27" s="16">
        <v>4.06728807417872</v>
      </c>
      <c r="AA27" s="16">
        <v>3.78925692368909</v>
      </c>
      <c r="AB27" s="16">
        <v>3.42886211629678</v>
      </c>
      <c r="AC27" s="16">
        <v>3.73279985324953</v>
      </c>
      <c r="AD27" s="16">
        <v>3.93159363775427</v>
      </c>
      <c r="AE27" s="16">
        <v>4.40124706901962</v>
      </c>
      <c r="AF27" s="16">
        <v>4.5696816808635</v>
      </c>
      <c r="AG27" s="16">
        <v>5.15869115319749</v>
      </c>
      <c r="AH27" s="16">
        <v>5.50850766760008</v>
      </c>
      <c r="AI27" s="16">
        <v>5.83924730974088</v>
      </c>
      <c r="AJ27" s="16">
        <v>5.84720109241448</v>
      </c>
      <c r="AK27" s="16">
        <v>5.91772121754427</v>
      </c>
      <c r="AL27" s="16">
        <v>5.18492578736595</v>
      </c>
      <c r="AM27" s="16">
        <v>5.15116046794333</v>
      </c>
      <c r="AN27" s="16">
        <v>5.17805449435586</v>
      </c>
      <c r="AO27" s="16">
        <v>5.88408203865657</v>
      </c>
      <c r="AP27" s="16">
        <v>5.88652963734047</v>
      </c>
      <c r="AQ27" s="16">
        <v>5.37071249954113</v>
      </c>
      <c r="AR27" s="16">
        <v>5.16984466152896</v>
      </c>
      <c r="AS27" s="16">
        <v>5.19258488655728</v>
      </c>
      <c r="AT27" s="16">
        <v>4.56097222199359</v>
      </c>
      <c r="AU27" s="16">
        <v>3.88958932050563</v>
      </c>
      <c r="AV27" s="16">
        <v>4.29406862184411</v>
      </c>
      <c r="AW27" s="16">
        <v>4.5165962123162</v>
      </c>
      <c r="AX27" s="16">
        <v>3.91381295927294</v>
      </c>
      <c r="AY27" s="16">
        <v>4.24528332266547</v>
      </c>
      <c r="AZ27" s="16">
        <v>4.92905104405338</v>
      </c>
      <c r="BA27" s="16">
        <v>5.03881291572901</v>
      </c>
      <c r="BB27" s="16">
        <v>4.35161656948485</v>
      </c>
      <c r="BC27" s="16">
        <v>4.82836424870311</v>
      </c>
      <c r="BD27" s="16">
        <v>5.27654210598755</v>
      </c>
      <c r="BE27" s="16">
        <v>5.60560844187511</v>
      </c>
      <c r="BF27" s="16">
        <v>5.56033928247208</v>
      </c>
      <c r="BG27" s="16">
        <v>6.5261771395435</v>
      </c>
      <c r="BH27" s="16">
        <v>6.24907014869759</v>
      </c>
      <c r="BI27" s="16">
        <v>5.87187755298525</v>
      </c>
      <c r="BJ27" s="16">
        <v>4.59982174618108</v>
      </c>
      <c r="BK27" s="16">
        <v>4.15665928177493</v>
      </c>
      <c r="BL27" s="16">
        <v>4.1449555814078</v>
      </c>
      <c r="BM27" s="16">
        <v>4.82282459814847</v>
      </c>
      <c r="BN27" s="16">
        <v>5.097872893967</v>
      </c>
      <c r="BO27" s="16">
        <v>5.0455139749607</v>
      </c>
      <c r="BP27" s="16">
        <v>5.44882846387775</v>
      </c>
      <c r="BQ27" s="16">
        <v>5.77320931641704</v>
      </c>
      <c r="BR27" s="16">
        <v>6.0718421442514</v>
      </c>
      <c r="BS27" s="16">
        <v>6.4319058129784</v>
      </c>
      <c r="BT27" s="16">
        <v>7.92786171136821</v>
      </c>
      <c r="BU27" s="16">
        <v>9.24024927239348</v>
      </c>
      <c r="BV27" s="16">
        <v>7.65231686887813</v>
      </c>
      <c r="BW27" s="16">
        <v>7.13046189517129</v>
      </c>
      <c r="BX27" s="16">
        <v>7.47609754910704</v>
      </c>
      <c r="BY27" s="16">
        <v>8.21087505996359</v>
      </c>
      <c r="BZ27" s="16">
        <v>9.32775486198438</v>
      </c>
      <c r="CA27" s="16">
        <v>10.5784812394736</v>
      </c>
      <c r="CB27" s="16">
        <v>9.62133338308602</v>
      </c>
      <c r="CC27" s="16">
        <v>8.94087468835647</v>
      </c>
      <c r="CD27" s="16">
        <v>8.20516199302336</v>
      </c>
      <c r="CE27" s="16">
        <v>6.945782511223</v>
      </c>
      <c r="CF27" s="16">
        <v>7.09851272985016</v>
      </c>
      <c r="CG27" s="16">
        <v>6.68039585846431</v>
      </c>
      <c r="CH27" s="16">
        <v>5.39645554184465</v>
      </c>
      <c r="CI27" s="16">
        <v>5.50915786151082</v>
      </c>
      <c r="CJ27" s="16">
        <v>4.49562422762178</v>
      </c>
      <c r="CK27" s="16">
        <v>4.35933835622829</v>
      </c>
      <c r="CL27" s="16">
        <v>4.25647191690527</v>
      </c>
      <c r="CM27" s="16">
        <v>4.58462450044322</v>
      </c>
      <c r="CN27" s="16">
        <v>4.16699672489372</v>
      </c>
      <c r="CO27" s="16">
        <v>4.53805829798922</v>
      </c>
      <c r="CP27" s="16">
        <v>3.99223363103311</v>
      </c>
      <c r="CQ27" s="16">
        <v>3.31815752137473</v>
      </c>
      <c r="CR27" s="16">
        <v>4.36674307806766</v>
      </c>
      <c r="CS27" s="16">
        <v>4.9268552450987</v>
      </c>
      <c r="CT27" s="16">
        <v>5.12035782135602</v>
      </c>
      <c r="CU27" s="16">
        <v>4.50262488115543</v>
      </c>
      <c r="CV27" s="16">
        <v>4.93816608379795</v>
      </c>
      <c r="CW27" s="16">
        <v>4.38670363149424</v>
      </c>
      <c r="CX27" s="16">
        <v>3.62310904274756</v>
      </c>
      <c r="CY27" s="16">
        <v>3.62764076137514</v>
      </c>
      <c r="CZ27" s="16">
        <v>4.15318225669902</v>
      </c>
      <c r="DA27" s="16">
        <v>4.02590705637566</v>
      </c>
      <c r="DB27" s="16">
        <v>4.01641619695345</v>
      </c>
      <c r="DC27" s="16">
        <v>4.03115635280652</v>
      </c>
      <c r="DD27" s="16">
        <v>3.71632920131399</v>
      </c>
      <c r="DE27" s="16">
        <v>3.45625459790712</v>
      </c>
      <c r="DF27" s="16">
        <v>2.60468741084796</v>
      </c>
      <c r="DG27" s="16">
        <v>3.04490336594206</v>
      </c>
      <c r="DH27" s="16">
        <v>3.31897713240108</v>
      </c>
      <c r="DI27" s="16">
        <v>3.58525635332952</v>
      </c>
      <c r="DJ27" s="16">
        <v>3.32496274722123</v>
      </c>
      <c r="DK27" s="16">
        <v>2.99546193443354</v>
      </c>
      <c r="DL27" s="16">
        <v>2.79341716389595</v>
      </c>
      <c r="DM27" s="16">
        <v>3.0891055444148</v>
      </c>
      <c r="DN27" s="16">
        <v>3.80048593297845</v>
      </c>
      <c r="DO27" s="16">
        <v>3.35589779486019</v>
      </c>
      <c r="DP27" s="12"/>
      <c r="DQ27" s="16">
        <v>3.25885216690425</v>
      </c>
      <c r="DR27" s="13"/>
      <c r="DS27" s="13"/>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14"/>
      <c r="GR27" s="14"/>
      <c r="GS27" s="14"/>
      <c r="GT27" s="14"/>
      <c r="GU27" s="14"/>
      <c r="GV27" s="14"/>
      <c r="GW27" s="14"/>
      <c r="GX27" s="14"/>
      <c r="GY27" s="14"/>
      <c r="GZ27" s="14"/>
      <c r="HA27" s="14"/>
      <c r="HB27" s="14"/>
      <c r="HC27" s="14"/>
      <c r="HD27" s="14"/>
      <c r="HE27" s="14"/>
      <c r="HF27" s="14"/>
      <c r="HG27" s="14"/>
      <c r="HH27" s="14"/>
      <c r="HI27" s="14"/>
      <c r="HJ27" s="14"/>
      <c r="HK27" s="14"/>
      <c r="HL27" s="14"/>
      <c r="HM27" s="14"/>
      <c r="HN27" s="14"/>
      <c r="HO27" s="14"/>
      <c r="HP27" s="14"/>
      <c r="HQ27" s="14"/>
      <c r="HR27" s="14"/>
      <c r="HS27" s="14"/>
      <c r="HT27" s="14"/>
      <c r="HU27" s="14"/>
      <c r="HV27" s="14"/>
      <c r="HW27" s="14"/>
      <c r="HX27" s="14"/>
      <c r="HY27" s="14"/>
      <c r="HZ27" s="14"/>
      <c r="IA27" s="14"/>
      <c r="IB27" s="14"/>
      <c r="IC27" s="14"/>
      <c r="ID27" s="14"/>
      <c r="IE27" s="14"/>
      <c r="IF27" s="14"/>
    </row>
    <row r="28" s="2" customFormat="1" hidden="1" outlineLevel="1" spans="1:240">
      <c r="A28" s="9" t="s">
        <v>184</v>
      </c>
      <c r="B28" s="10"/>
      <c r="C28" s="10"/>
      <c r="D28" s="16">
        <v>17.7251118470918</v>
      </c>
      <c r="E28" s="16">
        <v>21.35110946027</v>
      </c>
      <c r="F28" s="16">
        <v>22.4343237775189</v>
      </c>
      <c r="G28" s="16">
        <v>23.3949737353792</v>
      </c>
      <c r="H28" s="16">
        <v>24.7260278442918</v>
      </c>
      <c r="I28" s="16">
        <v>24.2868875499925</v>
      </c>
      <c r="J28" s="16">
        <v>24.9141405213771</v>
      </c>
      <c r="K28" s="16">
        <v>27.0467614412562</v>
      </c>
      <c r="L28" s="16">
        <v>29.2082724510663</v>
      </c>
      <c r="M28" s="16">
        <v>26.4435923153457</v>
      </c>
      <c r="N28" s="16">
        <v>19.937069368509</v>
      </c>
      <c r="O28" s="16">
        <v>18.8683382312966</v>
      </c>
      <c r="P28" s="16">
        <v>18.3400452237696</v>
      </c>
      <c r="Q28" s="16">
        <v>21.2573753055528</v>
      </c>
      <c r="R28" s="16">
        <v>18.1156030186072</v>
      </c>
      <c r="S28" s="16">
        <v>16.6367688608286</v>
      </c>
      <c r="T28" s="16">
        <v>18.5553363383182</v>
      </c>
      <c r="U28" s="16">
        <v>22.2635346682002</v>
      </c>
      <c r="V28" s="16">
        <v>22.483264034666</v>
      </c>
      <c r="W28" s="16">
        <v>23.9151083551533</v>
      </c>
      <c r="X28" s="16">
        <v>24.2687162499924</v>
      </c>
      <c r="Y28" s="16">
        <v>24.693161304224</v>
      </c>
      <c r="Z28" s="16">
        <v>22.7416947324072</v>
      </c>
      <c r="AA28" s="16">
        <v>21.2316010669917</v>
      </c>
      <c r="AB28" s="16">
        <v>19.2895584762881</v>
      </c>
      <c r="AC28" s="16">
        <v>20.9347367678847</v>
      </c>
      <c r="AD28" s="16">
        <v>22.0729579136045</v>
      </c>
      <c r="AE28" s="16">
        <v>24.7097106854961</v>
      </c>
      <c r="AF28" s="16">
        <v>25.6700145304929</v>
      </c>
      <c r="AG28" s="16">
        <v>27.9217855327767</v>
      </c>
      <c r="AH28" s="16">
        <v>29.7045493551649</v>
      </c>
      <c r="AI28" s="16">
        <v>31.2328884124083</v>
      </c>
      <c r="AJ28" s="16">
        <v>31.123526152482</v>
      </c>
      <c r="AK28" s="16">
        <v>31.5440325567252</v>
      </c>
      <c r="AL28" s="16">
        <v>27.9582700423216</v>
      </c>
      <c r="AM28" s="16">
        <v>27.9779079488018</v>
      </c>
      <c r="AN28" s="16">
        <v>28.6609949343355</v>
      </c>
      <c r="AO28" s="16">
        <v>32.6496137452151</v>
      </c>
      <c r="AP28" s="16">
        <v>32.6166730928832</v>
      </c>
      <c r="AQ28" s="16">
        <v>29.9922974048309</v>
      </c>
      <c r="AR28" s="16">
        <v>28.6068930977348</v>
      </c>
      <c r="AS28" s="16">
        <v>29.0420605075756</v>
      </c>
      <c r="AT28" s="16">
        <v>25.509458995543</v>
      </c>
      <c r="AU28" s="16">
        <v>21.8387216641722</v>
      </c>
      <c r="AV28" s="16">
        <v>24.0682401291233</v>
      </c>
      <c r="AW28" s="16">
        <v>25.3525326480832</v>
      </c>
      <c r="AX28" s="16">
        <v>21.9099720660329</v>
      </c>
      <c r="AY28" s="16">
        <v>24.4532484769905</v>
      </c>
      <c r="AZ28" s="16">
        <v>28.396004067521</v>
      </c>
      <c r="BA28" s="16">
        <v>29.2012935011185</v>
      </c>
      <c r="BB28" s="16">
        <v>25.1506624471001</v>
      </c>
      <c r="BC28" s="16">
        <v>27.9165142296922</v>
      </c>
      <c r="BD28" s="16">
        <v>30.5976948460565</v>
      </c>
      <c r="BE28" s="16">
        <v>31.9655496190259</v>
      </c>
      <c r="BF28" s="16">
        <v>31.876850310575</v>
      </c>
      <c r="BG28" s="16">
        <v>37.4430794297029</v>
      </c>
      <c r="BH28" s="16">
        <v>35.9182696362183</v>
      </c>
      <c r="BI28" s="16">
        <v>34.779806359826</v>
      </c>
      <c r="BJ28" s="16">
        <v>25.8290284454176</v>
      </c>
      <c r="BK28" s="16">
        <v>23.2245150493108</v>
      </c>
      <c r="BL28" s="16">
        <v>25.6286311141248</v>
      </c>
      <c r="BM28" s="16">
        <v>30.7210369610193</v>
      </c>
      <c r="BN28" s="16">
        <v>32.5307582901999</v>
      </c>
      <c r="BO28" s="16">
        <v>32.2384954335814</v>
      </c>
      <c r="BP28" s="16">
        <v>36.2704176428714</v>
      </c>
      <c r="BQ28" s="16">
        <v>38.6694869076618</v>
      </c>
      <c r="BR28" s="16">
        <v>41.1624850101459</v>
      </c>
      <c r="BS28" s="16">
        <v>43.9413511644387</v>
      </c>
      <c r="BT28" s="16">
        <v>54.2390612026605</v>
      </c>
      <c r="BU28" s="16">
        <v>63.1159702710589</v>
      </c>
      <c r="BV28" s="16">
        <v>45.0115978323577</v>
      </c>
      <c r="BW28" s="16">
        <v>41.747710194889</v>
      </c>
      <c r="BX28" s="16">
        <v>44.0073171178483</v>
      </c>
      <c r="BY28" s="16">
        <v>48.4664231326284</v>
      </c>
      <c r="BZ28" s="16">
        <v>55.2375815497691</v>
      </c>
      <c r="CA28" s="16">
        <v>62.5259798430569</v>
      </c>
      <c r="CB28" s="16">
        <v>57.0427354418779</v>
      </c>
      <c r="CC28" s="16">
        <v>53.3924955721133</v>
      </c>
      <c r="CD28" s="16">
        <v>49.1164536653011</v>
      </c>
      <c r="CE28" s="16">
        <v>42.1689221541528</v>
      </c>
      <c r="CF28" s="16">
        <v>43.1768135292616</v>
      </c>
      <c r="CG28" s="16">
        <v>40.6927192179261</v>
      </c>
      <c r="CH28" s="16">
        <v>32.6413015512876</v>
      </c>
      <c r="CI28" s="16">
        <v>33.5533180171455</v>
      </c>
      <c r="CJ28" s="16">
        <v>28.7332884932312</v>
      </c>
      <c r="CK28" s="16">
        <v>29.1277149775467</v>
      </c>
      <c r="CL28" s="16">
        <v>28.6230366249276</v>
      </c>
      <c r="CM28" s="16">
        <v>30.8297288340002</v>
      </c>
      <c r="CN28" s="16">
        <v>28.703987518809</v>
      </c>
      <c r="CO28" s="16">
        <v>31.0153020967419</v>
      </c>
      <c r="CP28" s="16">
        <v>27.3655182444788</v>
      </c>
      <c r="CQ28" s="16">
        <v>22.8661408248837</v>
      </c>
      <c r="CR28" s="16">
        <v>30.1317672554376</v>
      </c>
      <c r="CS28" s="16">
        <v>34.0694902714922</v>
      </c>
      <c r="CT28" s="16">
        <v>33.6931053946476</v>
      </c>
      <c r="CU28" s="16">
        <v>29.6613697909779</v>
      </c>
      <c r="CV28" s="16">
        <v>32.4924944502826</v>
      </c>
      <c r="CW28" s="16">
        <v>28.9791901028081</v>
      </c>
      <c r="CX28" s="16">
        <v>23.9347752966891</v>
      </c>
      <c r="CY28" s="16">
        <v>23.9647124765474</v>
      </c>
      <c r="CZ28" s="16">
        <v>27.4620845507263</v>
      </c>
      <c r="DA28" s="16">
        <v>26.081624151972</v>
      </c>
      <c r="DB28" s="16">
        <v>25.9461084723069</v>
      </c>
      <c r="DC28" s="16">
        <v>25.8781590346863</v>
      </c>
      <c r="DD28" s="16">
        <v>23.8571143562558</v>
      </c>
      <c r="DE28" s="16">
        <v>22.1875557088567</v>
      </c>
      <c r="DF28" s="16">
        <v>16.1281408117397</v>
      </c>
      <c r="DG28" s="16">
        <v>18.8069463782461</v>
      </c>
      <c r="DH28" s="16">
        <v>19.0686985532344</v>
      </c>
      <c r="DI28" s="16">
        <v>19.9367271299497</v>
      </c>
      <c r="DJ28" s="16">
        <v>18.5372117415677</v>
      </c>
      <c r="DK28" s="16">
        <v>16.7001907581691</v>
      </c>
      <c r="DL28" s="16">
        <v>15.1303617288017</v>
      </c>
      <c r="DM28" s="16">
        <v>16.1794777833471</v>
      </c>
      <c r="DN28" s="16">
        <v>19.6213355217657</v>
      </c>
      <c r="DO28" s="16">
        <v>17.3128340080927</v>
      </c>
      <c r="DP28" s="12"/>
      <c r="DQ28" s="16">
        <v>16.8613849175051</v>
      </c>
      <c r="DR28" s="13"/>
      <c r="DS28" s="13"/>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row>
    <row r="29" s="3" customFormat="1" collapsed="1" spans="1:240">
      <c r="A29" s="4" t="s">
        <v>29</v>
      </c>
      <c r="B29" s="5">
        <f>CC29/BL29-1</f>
        <v>2.04618239723655</v>
      </c>
      <c r="C29" s="5">
        <f>DQ29/CM29-1</f>
        <v>3.51079481621637</v>
      </c>
      <c r="D29" s="6">
        <v>25.1897016</v>
      </c>
      <c r="E29" s="6">
        <v>25.58031930864</v>
      </c>
      <c r="F29" s="6">
        <v>23.55809130864</v>
      </c>
      <c r="G29" s="6">
        <v>23.9638509</v>
      </c>
      <c r="H29" s="6">
        <v>23.81572509288</v>
      </c>
      <c r="I29" s="6">
        <v>21.0428773455859</v>
      </c>
      <c r="J29" s="6">
        <v>18.9742110639859</v>
      </c>
      <c r="K29" s="6">
        <v>18.1898826159859</v>
      </c>
      <c r="L29" s="6">
        <v>15.82327950672</v>
      </c>
      <c r="M29" s="6">
        <v>15.26070270672</v>
      </c>
      <c r="N29" s="6">
        <v>15.99140655336</v>
      </c>
      <c r="O29" s="6">
        <v>18.3419932492292</v>
      </c>
      <c r="P29" s="6">
        <v>19.4283750579</v>
      </c>
      <c r="Q29" s="6">
        <v>18.7473604089</v>
      </c>
      <c r="R29" s="6">
        <v>16.84105347</v>
      </c>
      <c r="S29" s="6">
        <v>18.419800879068</v>
      </c>
      <c r="T29" s="6">
        <v>21.1459794297196</v>
      </c>
      <c r="U29" s="6">
        <v>20.9382119103955</v>
      </c>
      <c r="V29" s="6">
        <v>19.079886696</v>
      </c>
      <c r="W29" s="6">
        <v>16.7217338119978</v>
      </c>
      <c r="X29" s="6">
        <v>19.0840610007032</v>
      </c>
      <c r="Y29" s="6">
        <v>17.7717904848065</v>
      </c>
      <c r="Z29" s="6">
        <v>18.480866688</v>
      </c>
      <c r="AA29" s="6">
        <v>16.872523137</v>
      </c>
      <c r="AB29" s="6">
        <v>19.076203047</v>
      </c>
      <c r="AC29" s="6">
        <v>19.0314894235044</v>
      </c>
      <c r="AD29" s="6">
        <v>22.188309084</v>
      </c>
      <c r="AE29" s="6">
        <v>21.8364170893974</v>
      </c>
      <c r="AF29" s="6">
        <v>20.748756159</v>
      </c>
      <c r="AG29" s="6">
        <v>20.44711818</v>
      </c>
      <c r="AH29" s="6">
        <v>21.8902546620552</v>
      </c>
      <c r="AI29" s="6">
        <v>21.8617922592675</v>
      </c>
      <c r="AJ29" s="6">
        <v>23.8847669241</v>
      </c>
      <c r="AK29" s="6">
        <v>25.6490371425</v>
      </c>
      <c r="AL29" s="6">
        <v>27.3941305107</v>
      </c>
      <c r="AM29" s="6">
        <v>30.0413142443428</v>
      </c>
      <c r="AN29" s="6">
        <v>28.5961046586</v>
      </c>
      <c r="AO29" s="6">
        <v>29.6220444659428</v>
      </c>
      <c r="AP29" s="6">
        <v>34.4547395328</v>
      </c>
      <c r="AQ29" s="6">
        <v>34.3725304512</v>
      </c>
      <c r="AR29" s="6">
        <v>34.2651204249</v>
      </c>
      <c r="AS29" s="6">
        <v>36.6422152250382</v>
      </c>
      <c r="AT29" s="6">
        <v>35.6618019595191</v>
      </c>
      <c r="AU29" s="6">
        <v>38.2451630265</v>
      </c>
      <c r="AV29" s="6">
        <v>38.8024301067116</v>
      </c>
      <c r="AW29" s="6">
        <v>37.2618664155</v>
      </c>
      <c r="AX29" s="6">
        <v>37.4074768780558</v>
      </c>
      <c r="AY29" s="6">
        <v>43.0992961633802</v>
      </c>
      <c r="AZ29" s="6">
        <v>42.8196386785802</v>
      </c>
      <c r="BA29" s="6">
        <v>46.0881355321802</v>
      </c>
      <c r="BB29" s="6">
        <v>44.324985042</v>
      </c>
      <c r="BC29" s="6">
        <v>51.28118033656</v>
      </c>
      <c r="BD29" s="6">
        <v>45.2675276009737</v>
      </c>
      <c r="BE29" s="6">
        <v>42.5855166615</v>
      </c>
      <c r="BF29" s="6">
        <v>42.5595234672</v>
      </c>
      <c r="BG29" s="6">
        <v>44.1595484053735</v>
      </c>
      <c r="BH29" s="6">
        <v>47.0501915256</v>
      </c>
      <c r="BI29" s="6">
        <v>47.2404283916782</v>
      </c>
      <c r="BJ29" s="6">
        <v>53.4091566776782</v>
      </c>
      <c r="BK29" s="6">
        <v>48.6424250864965</v>
      </c>
      <c r="BL29" s="7">
        <v>38</v>
      </c>
      <c r="BM29" s="7">
        <v>41.6343338614483</v>
      </c>
      <c r="BN29" s="7">
        <v>51.0857414315965</v>
      </c>
      <c r="BO29" s="7">
        <v>54.9881540852213</v>
      </c>
      <c r="BP29" s="7">
        <v>58.6025403525</v>
      </c>
      <c r="BQ29" s="7">
        <v>57.1271481102728</v>
      </c>
      <c r="BR29" s="7">
        <v>61.6497957756728</v>
      </c>
      <c r="BS29" s="7">
        <v>70.9977218052728</v>
      </c>
      <c r="BT29" s="7">
        <v>71.4992072306376</v>
      </c>
      <c r="BU29" s="7">
        <v>80.5394661446376</v>
      </c>
      <c r="BV29" s="7">
        <v>81.9998378263188</v>
      </c>
      <c r="BW29" s="7">
        <v>91.8649249852032</v>
      </c>
      <c r="BX29" s="7">
        <v>93.079049664</v>
      </c>
      <c r="BY29" s="7">
        <v>95.2706683132032</v>
      </c>
      <c r="BZ29" s="7">
        <v>94.4931785212032</v>
      </c>
      <c r="CA29" s="7">
        <v>106.821476323579</v>
      </c>
      <c r="CB29" s="7">
        <v>113.6525603895</v>
      </c>
      <c r="CC29" s="7">
        <v>115.754931094989</v>
      </c>
      <c r="CD29" s="6">
        <v>99.6413582207443</v>
      </c>
      <c r="CE29" s="6">
        <v>109.3537632897</v>
      </c>
      <c r="CF29" s="6">
        <v>111.274677382075</v>
      </c>
      <c r="CG29" s="6">
        <v>100.545207274075</v>
      </c>
      <c r="CH29" s="6">
        <v>87.8971135780752</v>
      </c>
      <c r="CI29" s="6">
        <v>78.6292381615487</v>
      </c>
      <c r="CJ29" s="6">
        <v>74.5784599242743</v>
      </c>
      <c r="CK29" s="6">
        <v>72.3937084828487</v>
      </c>
      <c r="CL29" s="6">
        <v>73.1591896248</v>
      </c>
      <c r="CM29" s="7">
        <v>68.4</v>
      </c>
      <c r="CN29" s="7">
        <v>83.9085225665056</v>
      </c>
      <c r="CO29" s="7">
        <v>85.3158846222</v>
      </c>
      <c r="CP29" s="7">
        <v>82.9387018393582</v>
      </c>
      <c r="CQ29" s="7">
        <v>92.8400882065582</v>
      </c>
      <c r="CR29" s="7">
        <v>105.5707558848</v>
      </c>
      <c r="CS29" s="7">
        <v>105.644861854928</v>
      </c>
      <c r="CT29" s="7">
        <v>113.140258482128</v>
      </c>
      <c r="CU29" s="7">
        <v>109.74676962863</v>
      </c>
      <c r="CV29" s="7">
        <v>118.498044339</v>
      </c>
      <c r="CW29" s="7">
        <v>126.3504672972</v>
      </c>
      <c r="CX29" s="7">
        <v>124.259267453606</v>
      </c>
      <c r="CY29" s="7">
        <v>138.035042880403</v>
      </c>
      <c r="CZ29" s="7">
        <v>142.0904347002</v>
      </c>
      <c r="DA29" s="7">
        <v>138.274802786822</v>
      </c>
      <c r="DB29" s="7">
        <v>134.354634086822</v>
      </c>
      <c r="DC29" s="7">
        <v>156.0383949348</v>
      </c>
      <c r="DD29" s="7">
        <v>170.845283068565</v>
      </c>
      <c r="DE29" s="7">
        <v>171.9928810782</v>
      </c>
      <c r="DF29" s="7">
        <v>193.941315570965</v>
      </c>
      <c r="DG29" s="7">
        <v>229.882011498</v>
      </c>
      <c r="DH29" s="7">
        <v>241.604686545271</v>
      </c>
      <c r="DI29" s="7">
        <v>210.086679207271</v>
      </c>
      <c r="DJ29" s="7">
        <v>278.320541304</v>
      </c>
      <c r="DK29" s="7">
        <v>246.2706303525</v>
      </c>
      <c r="DL29" s="7">
        <v>234.445559427177</v>
      </c>
      <c r="DM29" s="7">
        <v>243.761075122377</v>
      </c>
      <c r="DN29" s="7">
        <v>243.102942324</v>
      </c>
      <c r="DO29" s="7">
        <v>245.2984157448</v>
      </c>
      <c r="DP29" s="7">
        <v>297.7063276848</v>
      </c>
      <c r="DQ29" s="7">
        <v>308.5383654292</v>
      </c>
      <c r="DR29" s="6">
        <v>269.4488379168</v>
      </c>
      <c r="DS29" s="6">
        <v>211.5117433104</v>
      </c>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row>
    <row r="30" s="2" customFormat="1" outlineLevel="1" spans="1:240">
      <c r="A30" s="9" t="s">
        <v>181</v>
      </c>
      <c r="B30" s="10"/>
      <c r="C30" s="10"/>
      <c r="D30" s="11">
        <v>19.073387</v>
      </c>
      <c r="E30" s="16">
        <v>19.06405</v>
      </c>
      <c r="F30" s="16">
        <v>19.192744</v>
      </c>
      <c r="G30" s="16">
        <v>19.183666</v>
      </c>
      <c r="H30" s="16">
        <v>18.97945</v>
      </c>
      <c r="I30" s="16">
        <v>18.976297</v>
      </c>
      <c r="J30" s="16">
        <v>18.976297</v>
      </c>
      <c r="K30" s="16">
        <v>18.941564</v>
      </c>
      <c r="L30" s="16">
        <v>18.897496</v>
      </c>
      <c r="M30" s="16">
        <v>18.866507</v>
      </c>
      <c r="N30" s="16">
        <v>20.234265</v>
      </c>
      <c r="O30" s="16">
        <v>18.798198</v>
      </c>
      <c r="P30" s="16">
        <v>18.798198</v>
      </c>
      <c r="Q30" s="16">
        <v>18.815355</v>
      </c>
      <c r="R30" s="11">
        <v>18.588662</v>
      </c>
      <c r="S30" s="11">
        <v>18.556886</v>
      </c>
      <c r="T30" s="11">
        <v>18.610243</v>
      </c>
      <c r="U30" s="11">
        <v>18.602599</v>
      </c>
      <c r="V30" s="11">
        <v>18.577932</v>
      </c>
      <c r="W30" s="11">
        <v>18.270545</v>
      </c>
      <c r="X30" s="11">
        <v>18.270545</v>
      </c>
      <c r="Y30" s="11">
        <v>18.270545</v>
      </c>
      <c r="Z30" s="11">
        <v>18.82666</v>
      </c>
      <c r="AA30" s="11">
        <v>17.778171</v>
      </c>
      <c r="AB30" s="11">
        <v>17.781921</v>
      </c>
      <c r="AC30" s="11">
        <v>17.775099</v>
      </c>
      <c r="AD30" s="11">
        <v>17.764369</v>
      </c>
      <c r="AE30" s="11">
        <v>17.766295</v>
      </c>
      <c r="AF30" s="11">
        <v>17.729336</v>
      </c>
      <c r="AG30" s="11">
        <v>17.729336</v>
      </c>
      <c r="AH30" s="11">
        <v>17.729336</v>
      </c>
      <c r="AI30" s="11">
        <v>18.045733</v>
      </c>
      <c r="AJ30" s="11">
        <v>18.045733</v>
      </c>
      <c r="AK30" s="11">
        <v>18.070663</v>
      </c>
      <c r="AL30" s="11">
        <v>18.541853</v>
      </c>
      <c r="AM30" s="11">
        <v>18.908145</v>
      </c>
      <c r="AN30" s="11">
        <v>18.908145</v>
      </c>
      <c r="AO30" s="11">
        <v>18.913056</v>
      </c>
      <c r="AP30" s="11">
        <v>19.310689</v>
      </c>
      <c r="AQ30" s="11">
        <v>19.2797</v>
      </c>
      <c r="AR30" s="11">
        <v>19.449839</v>
      </c>
      <c r="AS30" s="11">
        <v>19.471406</v>
      </c>
      <c r="AT30" s="11">
        <v>19.471406</v>
      </c>
      <c r="AU30" s="11">
        <v>19.677776</v>
      </c>
      <c r="AV30" s="11">
        <v>19.68592</v>
      </c>
      <c r="AW30" s="11">
        <v>19.697181</v>
      </c>
      <c r="AX30" s="11">
        <v>20.191582</v>
      </c>
      <c r="AY30" s="11">
        <v>20.523316</v>
      </c>
      <c r="AZ30" s="11">
        <v>20.562128</v>
      </c>
      <c r="BA30" s="11">
        <v>20.578844</v>
      </c>
      <c r="BB30" s="11">
        <v>20.989704</v>
      </c>
      <c r="BC30" s="11">
        <v>21.013458</v>
      </c>
      <c r="BD30" s="11">
        <v>21.094728</v>
      </c>
      <c r="BE30" s="11">
        <v>21.103232</v>
      </c>
      <c r="BF30" s="11">
        <v>21.108732</v>
      </c>
      <c r="BG30" s="11">
        <v>21.149449</v>
      </c>
      <c r="BH30" s="11">
        <v>21.138664</v>
      </c>
      <c r="BI30" s="11">
        <v>21.138664</v>
      </c>
      <c r="BJ30" s="11">
        <v>22.801892</v>
      </c>
      <c r="BK30" s="11">
        <v>22.801892</v>
      </c>
      <c r="BL30" s="11">
        <v>21.691398</v>
      </c>
      <c r="BM30" s="11">
        <v>20.272375</v>
      </c>
      <c r="BN30" s="11">
        <v>20.543032</v>
      </c>
      <c r="BO30" s="11">
        <v>20.430449</v>
      </c>
      <c r="BP30" s="11">
        <v>20.976814</v>
      </c>
      <c r="BQ30" s="11">
        <v>20.976814</v>
      </c>
      <c r="BR30" s="11">
        <v>20.988275</v>
      </c>
      <c r="BS30" s="11">
        <v>22.32516</v>
      </c>
      <c r="BT30" s="11">
        <v>22.29446</v>
      </c>
      <c r="BU30" s="11">
        <v>22.279185</v>
      </c>
      <c r="BV30" s="11">
        <v>25.006098</v>
      </c>
      <c r="BW30" s="11">
        <v>26.196469</v>
      </c>
      <c r="BX30" s="11">
        <v>26.231248</v>
      </c>
      <c r="BY30" s="11">
        <v>26.259176</v>
      </c>
      <c r="BZ30" s="11">
        <v>29.521895</v>
      </c>
      <c r="CA30" s="11">
        <v>29.55997</v>
      </c>
      <c r="CB30" s="11">
        <v>30.361884</v>
      </c>
      <c r="CC30" s="11">
        <v>30.337043</v>
      </c>
      <c r="CD30" s="11">
        <v>30.337043</v>
      </c>
      <c r="CE30" s="11">
        <v>29.654841</v>
      </c>
      <c r="CF30" s="11">
        <v>29.654841</v>
      </c>
      <c r="CG30" s="11">
        <v>29.654841</v>
      </c>
      <c r="CH30" s="11">
        <v>33.431674</v>
      </c>
      <c r="CI30" s="11">
        <v>33.476738</v>
      </c>
      <c r="CJ30" s="11">
        <v>33.361338</v>
      </c>
      <c r="CK30" s="11">
        <v>33.361338</v>
      </c>
      <c r="CL30" s="11">
        <v>34.207921</v>
      </c>
      <c r="CM30" s="11">
        <v>34.196933</v>
      </c>
      <c r="CN30" s="11">
        <v>34.45169</v>
      </c>
      <c r="CO30" s="11">
        <v>34.438236</v>
      </c>
      <c r="CP30" s="11">
        <v>34.395418</v>
      </c>
      <c r="CQ30" s="11">
        <v>34.712988</v>
      </c>
      <c r="CR30" s="11">
        <v>34.693298</v>
      </c>
      <c r="CS30" s="11">
        <v>34.704003</v>
      </c>
      <c r="CT30" s="11">
        <v>37.935472</v>
      </c>
      <c r="CU30" s="11">
        <v>38.642948</v>
      </c>
      <c r="CV30" s="11">
        <v>38.519723</v>
      </c>
      <c r="CW30" s="11">
        <v>38.595363</v>
      </c>
      <c r="CX30" s="11">
        <v>38.825726</v>
      </c>
      <c r="CY30" s="11">
        <v>38.818392</v>
      </c>
      <c r="CZ30" s="11">
        <v>38.942922</v>
      </c>
      <c r="DA30" s="11">
        <v>39.030789</v>
      </c>
      <c r="DB30" s="11">
        <v>39.077936</v>
      </c>
      <c r="DC30" s="11">
        <v>39.75351</v>
      </c>
      <c r="DD30" s="11">
        <v>39.746168</v>
      </c>
      <c r="DE30" s="11">
        <v>39.890585</v>
      </c>
      <c r="DF30" s="11">
        <v>44.336169</v>
      </c>
      <c r="DG30" s="11">
        <v>45.541726</v>
      </c>
      <c r="DH30" s="11">
        <v>45.610013</v>
      </c>
      <c r="DI30" s="11">
        <v>45.633521</v>
      </c>
      <c r="DJ30" s="11">
        <v>46.799683</v>
      </c>
      <c r="DK30" s="11">
        <v>46.804922</v>
      </c>
      <c r="DL30" s="11">
        <v>47.04467</v>
      </c>
      <c r="DM30" s="11">
        <v>47.0419</v>
      </c>
      <c r="DN30" s="11">
        <v>47.043479</v>
      </c>
      <c r="DO30" s="11">
        <v>47.970864</v>
      </c>
      <c r="DP30" s="12"/>
      <c r="DQ30" s="11">
        <v>47.9871</v>
      </c>
      <c r="DR30" s="13"/>
      <c r="DS30" s="13"/>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row>
    <row r="31" s="2" customFormat="1" outlineLevel="1" spans="1:240">
      <c r="A31" s="9" t="s">
        <v>182</v>
      </c>
      <c r="B31" s="10"/>
      <c r="C31" s="10"/>
      <c r="D31" s="15">
        <v>0.0906772876783762</v>
      </c>
      <c r="E31" s="15">
        <v>0.0904996052779971</v>
      </c>
      <c r="F31" s="15">
        <v>0.0869850606041533</v>
      </c>
      <c r="G31" s="15">
        <v>0.0867013635454245</v>
      </c>
      <c r="H31" s="15">
        <v>0.0858057530644987</v>
      </c>
      <c r="I31" s="15">
        <v>0.0858200100894289</v>
      </c>
      <c r="J31" s="15">
        <v>0.0858200100894289</v>
      </c>
      <c r="K31" s="15">
        <v>0.0812695298022909</v>
      </c>
      <c r="L31" s="15">
        <v>0.0810362917923094</v>
      </c>
      <c r="M31" s="15">
        <v>0.0794819624003532</v>
      </c>
      <c r="N31" s="15">
        <v>0.0846895105900807</v>
      </c>
      <c r="O31" s="15">
        <v>0.077209634668174</v>
      </c>
      <c r="P31" s="15">
        <v>0.077209634668174</v>
      </c>
      <c r="Q31" s="15">
        <v>0.0767631543492004</v>
      </c>
      <c r="R31" s="15">
        <v>0.0558310759537185</v>
      </c>
      <c r="S31" s="15">
        <v>0.0558890645768908</v>
      </c>
      <c r="T31" s="15">
        <v>0.0564218317837118</v>
      </c>
      <c r="U31" s="15">
        <v>0.0554149449762369</v>
      </c>
      <c r="V31" s="15">
        <v>0.0547252514434868</v>
      </c>
      <c r="W31" s="15">
        <v>0.0502636894520662</v>
      </c>
      <c r="X31" s="15">
        <v>0.0502636894520662</v>
      </c>
      <c r="Y31" s="15">
        <v>0.0502636894520662</v>
      </c>
      <c r="Z31" s="15">
        <v>0.0733640486416603</v>
      </c>
      <c r="AA31" s="15">
        <v>0.0517530740366937</v>
      </c>
      <c r="AB31" s="15">
        <v>0.051742159916243</v>
      </c>
      <c r="AC31" s="15">
        <v>0.0517620183156223</v>
      </c>
      <c r="AD31" s="15">
        <v>0.0581928916248024</v>
      </c>
      <c r="AE31" s="15">
        <v>0.058186583077676</v>
      </c>
      <c r="AF31" s="15">
        <v>0.0582029693610635</v>
      </c>
      <c r="AG31" s="15">
        <v>0.0582029693610635</v>
      </c>
      <c r="AH31" s="15">
        <v>0.0582029693610635</v>
      </c>
      <c r="AI31" s="15">
        <v>0.0614461047384443</v>
      </c>
      <c r="AJ31" s="15">
        <v>0.0614461047384443</v>
      </c>
      <c r="AK31" s="15">
        <v>0.0613613346671342</v>
      </c>
      <c r="AL31" s="15">
        <v>0.0849558024216889</v>
      </c>
      <c r="AM31" s="15">
        <v>0.0837787101801895</v>
      </c>
      <c r="AN31" s="15">
        <v>0.0837787101801895</v>
      </c>
      <c r="AO31" s="15">
        <v>0.0903502850094665</v>
      </c>
      <c r="AP31" s="15">
        <v>0.0999299921406222</v>
      </c>
      <c r="AQ31" s="15">
        <v>0.100090613443155</v>
      </c>
      <c r="AR31" s="15">
        <v>0.103136072231755</v>
      </c>
      <c r="AS31" s="15">
        <v>0.103336810911344</v>
      </c>
      <c r="AT31" s="15">
        <v>0.103336810911344</v>
      </c>
      <c r="AU31" s="15">
        <v>0.112854877502417</v>
      </c>
      <c r="AV31" s="15">
        <v>0.11280818981282</v>
      </c>
      <c r="AW31" s="15">
        <v>0.113757395030284</v>
      </c>
      <c r="AX31" s="15">
        <v>0.108218365455465</v>
      </c>
      <c r="AY31" s="15">
        <v>0.112309677441988</v>
      </c>
      <c r="AZ31" s="15">
        <v>0.116911537560704</v>
      </c>
      <c r="BA31" s="15">
        <v>0.116816571426461</v>
      </c>
      <c r="BB31" s="15">
        <v>0.123071768901553</v>
      </c>
      <c r="BC31" s="15">
        <v>0.122961199437047</v>
      </c>
      <c r="BD31" s="15">
        <v>0.122184699418736</v>
      </c>
      <c r="BE31" s="15">
        <v>0.123098300772128</v>
      </c>
      <c r="BF31" s="15">
        <v>0.123232034970173</v>
      </c>
      <c r="BG31" s="15">
        <v>0.125520244049857</v>
      </c>
      <c r="BH31" s="15">
        <v>0.126312807658989</v>
      </c>
      <c r="BI31" s="15">
        <v>0.126312807658989</v>
      </c>
      <c r="BJ31" s="15">
        <v>0.126150496634227</v>
      </c>
      <c r="BK31" s="15">
        <v>0.126150496634227</v>
      </c>
      <c r="BL31" s="15">
        <v>0.111374103227464</v>
      </c>
      <c r="BM31" s="15">
        <v>0.103102029239297</v>
      </c>
      <c r="BN31" s="15">
        <v>0.108741397082962</v>
      </c>
      <c r="BO31" s="15">
        <v>0.109505376019881</v>
      </c>
      <c r="BP31" s="15">
        <v>0.120775585844447</v>
      </c>
      <c r="BQ31" s="15">
        <v>0.120775585844447</v>
      </c>
      <c r="BR31" s="15">
        <v>0.120663703901345</v>
      </c>
      <c r="BS31" s="15">
        <v>0.136414789412484</v>
      </c>
      <c r="BT31" s="15">
        <v>0.136551277761381</v>
      </c>
      <c r="BU31" s="15">
        <v>0.136089448514387</v>
      </c>
      <c r="BV31" s="15">
        <v>0.136199458228149</v>
      </c>
      <c r="BW31" s="15">
        <v>0.145624549629189</v>
      </c>
      <c r="BX31" s="15">
        <v>0.14609282028823</v>
      </c>
      <c r="BY31" s="15">
        <v>0.143344101886518</v>
      </c>
      <c r="BZ31" s="15">
        <v>0.139363817939194</v>
      </c>
      <c r="CA31" s="15">
        <v>0.139377611005695</v>
      </c>
      <c r="CB31" s="15">
        <v>0.141421395325797</v>
      </c>
      <c r="CC31" s="15">
        <v>0.141537195962046</v>
      </c>
      <c r="CD31" s="15">
        <v>0.141537195962046</v>
      </c>
      <c r="CE31" s="15">
        <v>0.137030476744084</v>
      </c>
      <c r="CF31" s="15">
        <v>0.137030476744084</v>
      </c>
      <c r="CG31" s="15">
        <v>0.137030476744084</v>
      </c>
      <c r="CH31" s="15">
        <v>0.140819541372652</v>
      </c>
      <c r="CI31" s="15">
        <v>0.137388923616154</v>
      </c>
      <c r="CJ31" s="15">
        <v>0.136440360995114</v>
      </c>
      <c r="CK31" s="15">
        <v>0.136440360995114</v>
      </c>
      <c r="CL31" s="15">
        <v>0.137132654159252</v>
      </c>
      <c r="CM31" s="15">
        <v>0.135744541769287</v>
      </c>
      <c r="CN31" s="15">
        <v>0.136655995685553</v>
      </c>
      <c r="CO31" s="15">
        <v>0.135370958024679</v>
      </c>
      <c r="CP31" s="15">
        <v>0.135311046372514</v>
      </c>
      <c r="CQ31" s="15">
        <v>0.133671638984233</v>
      </c>
      <c r="CR31" s="15">
        <v>0.133837290418455</v>
      </c>
      <c r="CS31" s="15">
        <v>0.133972642867741</v>
      </c>
      <c r="CT31" s="15">
        <v>0.142134754511556</v>
      </c>
      <c r="CU31" s="15">
        <v>0.142864436740178</v>
      </c>
      <c r="CV31" s="15">
        <v>0.143256559762904</v>
      </c>
      <c r="CW31" s="15">
        <v>0.143598727132065</v>
      </c>
      <c r="CX31" s="15">
        <v>0.146668706207838</v>
      </c>
      <c r="CY31" s="15">
        <v>0.146617742435081</v>
      </c>
      <c r="CZ31" s="15">
        <v>0.148794201934821</v>
      </c>
      <c r="DA31" s="15">
        <v>0.14905258512709</v>
      </c>
      <c r="DB31" s="15">
        <v>0.148932814670662</v>
      </c>
      <c r="DC31" s="15">
        <v>0.155589179420886</v>
      </c>
      <c r="DD31" s="15">
        <v>0.156328127028497</v>
      </c>
      <c r="DE31" s="15">
        <v>0.156312673780041</v>
      </c>
      <c r="DF31" s="15">
        <v>0.154991108952152</v>
      </c>
      <c r="DG31" s="15">
        <v>0.163777806752428</v>
      </c>
      <c r="DH31" s="15">
        <v>0.163773511750589</v>
      </c>
      <c r="DI31" s="15">
        <v>0.164801769295865</v>
      </c>
      <c r="DJ31" s="15">
        <v>0.169726854773781</v>
      </c>
      <c r="DK31" s="15">
        <v>0.170048611554144</v>
      </c>
      <c r="DL31" s="15">
        <v>0.174309587037171</v>
      </c>
      <c r="DM31" s="15">
        <v>0.174276442915784</v>
      </c>
      <c r="DN31" s="15">
        <v>0.174282135893904</v>
      </c>
      <c r="DO31" s="15">
        <v>0.179849293521167</v>
      </c>
      <c r="DP31" s="12"/>
      <c r="DQ31" s="15">
        <v>0.179678121828575</v>
      </c>
      <c r="DR31" s="13"/>
      <c r="DS31" s="13"/>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row>
    <row r="32" s="2" customFormat="1" outlineLevel="1" spans="1:240">
      <c r="A32" s="9" t="s">
        <v>183</v>
      </c>
      <c r="B32" s="10"/>
      <c r="C32" s="10"/>
      <c r="D32" s="16">
        <v>1.3206727048531</v>
      </c>
      <c r="E32" s="16">
        <v>1.34180928501551</v>
      </c>
      <c r="F32" s="16">
        <v>1.22744779485414</v>
      </c>
      <c r="G32" s="16">
        <v>1.24917994819134</v>
      </c>
      <c r="H32" s="16">
        <v>1.25481639878922</v>
      </c>
      <c r="I32" s="16">
        <v>1.10890324914286</v>
      </c>
      <c r="J32" s="16">
        <v>0.999890078659709</v>
      </c>
      <c r="K32" s="16">
        <v>0.960315769067433</v>
      </c>
      <c r="L32" s="16">
        <v>0.837321489577244</v>
      </c>
      <c r="M32" s="16">
        <v>0.808878013296261</v>
      </c>
      <c r="N32" s="16">
        <v>0.790313193980607</v>
      </c>
      <c r="O32" s="16">
        <v>0.975731466388427</v>
      </c>
      <c r="P32" s="16">
        <v>1.0335232717519</v>
      </c>
      <c r="Q32" s="16">
        <v>0.996386217533499</v>
      </c>
      <c r="R32" s="16">
        <v>0.905985245199466</v>
      </c>
      <c r="S32" s="16">
        <v>0.992612709912644</v>
      </c>
      <c r="T32" s="16">
        <v>1.13625487856338</v>
      </c>
      <c r="U32" s="16">
        <v>1.1255530423464</v>
      </c>
      <c r="V32" s="16">
        <v>1.02701886840796</v>
      </c>
      <c r="W32" s="16">
        <v>0.915229064048172</v>
      </c>
      <c r="X32" s="16">
        <v>1.04452609377553</v>
      </c>
      <c r="Y32" s="16">
        <v>0.972701717436453</v>
      </c>
      <c r="Z32" s="16">
        <v>0.981632785634839</v>
      </c>
      <c r="AA32" s="16">
        <v>0.949058432388799</v>
      </c>
      <c r="AB32" s="16">
        <v>1.07278640479845</v>
      </c>
      <c r="AC32" s="16">
        <v>1.07068261054411</v>
      </c>
      <c r="AD32" s="16">
        <v>1.24903446331249</v>
      </c>
      <c r="AE32" s="16">
        <v>1.22909234029943</v>
      </c>
      <c r="AF32" s="16">
        <v>1.17030644576875</v>
      </c>
      <c r="AG32" s="16">
        <v>1.1532929490422</v>
      </c>
      <c r="AH32" s="16">
        <v>1.23469117512353</v>
      </c>
      <c r="AI32" s="16">
        <v>1.21146601803318</v>
      </c>
      <c r="AJ32" s="16">
        <v>1.32356867410152</v>
      </c>
      <c r="AK32" s="16">
        <v>1.41937443579132</v>
      </c>
      <c r="AL32" s="16">
        <v>1.47742140443029</v>
      </c>
      <c r="AM32" s="16">
        <v>1.58880282544903</v>
      </c>
      <c r="AN32" s="16">
        <v>1.5123696533954</v>
      </c>
      <c r="AO32" s="16">
        <v>1.56622200558175</v>
      </c>
      <c r="AP32" s="16">
        <v>1.78423149479545</v>
      </c>
      <c r="AQ32" s="16">
        <v>1.78283533976151</v>
      </c>
      <c r="AR32" s="16">
        <v>1.76171743118285</v>
      </c>
      <c r="AS32" s="16">
        <v>1.8818474228312</v>
      </c>
      <c r="AT32" s="16">
        <v>1.83149598955515</v>
      </c>
      <c r="AU32" s="16">
        <v>1.94357141782689</v>
      </c>
      <c r="AV32" s="16">
        <v>1.97107527105667</v>
      </c>
      <c r="AW32" s="16">
        <v>1.89173600019211</v>
      </c>
      <c r="AX32" s="16">
        <v>1.85262734242418</v>
      </c>
      <c r="AY32" s="16">
        <v>2.10001620595814</v>
      </c>
      <c r="AZ32" s="16">
        <v>2.08245171414165</v>
      </c>
      <c r="BA32" s="16">
        <v>2.23958816637125</v>
      </c>
      <c r="BB32" s="16">
        <v>2.11174893176197</v>
      </c>
      <c r="BC32" s="16">
        <v>2.44039702080448</v>
      </c>
      <c r="BD32" s="16">
        <v>2.14591662902693</v>
      </c>
      <c r="BE32" s="16">
        <v>2.01796183162844</v>
      </c>
      <c r="BF32" s="16">
        <v>2.01620464459921</v>
      </c>
      <c r="BG32" s="16">
        <v>2.08797630614396</v>
      </c>
      <c r="BH32" s="16">
        <v>2.22578832323556</v>
      </c>
      <c r="BI32" s="16">
        <v>2.23478779926678</v>
      </c>
      <c r="BJ32" s="16">
        <v>2.34231250196256</v>
      </c>
      <c r="BK32" s="16">
        <v>2.13326267399214</v>
      </c>
      <c r="BL32" s="16">
        <v>1.72895108005487</v>
      </c>
      <c r="BM32" s="16">
        <v>2.05374722497981</v>
      </c>
      <c r="BN32" s="16">
        <v>2.48676735741832</v>
      </c>
      <c r="BO32" s="16">
        <v>2.69148045155542</v>
      </c>
      <c r="BP32" s="16">
        <v>2.79368165251406</v>
      </c>
      <c r="BQ32" s="16">
        <v>2.72334722041202</v>
      </c>
      <c r="BR32" s="16">
        <v>2.93734457929487</v>
      </c>
      <c r="BS32" s="16">
        <v>3.18016631459752</v>
      </c>
      <c r="BT32" s="16">
        <v>3.20703920166714</v>
      </c>
      <c r="BU32" s="16">
        <v>3.61500953019601</v>
      </c>
      <c r="BV32" s="16">
        <v>3.27919365108463</v>
      </c>
      <c r="BW32" s="16">
        <v>3.50676745785854</v>
      </c>
      <c r="BX32" s="16">
        <v>3.5484034042147</v>
      </c>
      <c r="BY32" s="16">
        <v>3.6280905501376</v>
      </c>
      <c r="BZ32" s="16">
        <v>3.20078296125638</v>
      </c>
      <c r="CA32" s="16">
        <v>3.6137207277274</v>
      </c>
      <c r="CB32" s="16">
        <v>3.74326442983578</v>
      </c>
      <c r="CC32" s="16">
        <v>3.81562999070147</v>
      </c>
      <c r="CD32" s="16">
        <v>3.28447825979612</v>
      </c>
      <c r="CE32" s="16">
        <v>3.68755183344264</v>
      </c>
      <c r="CF32" s="16">
        <v>3.75232756769797</v>
      </c>
      <c r="CG32" s="16">
        <v>3.39051581156682</v>
      </c>
      <c r="CH32" s="16">
        <v>2.62915681697542</v>
      </c>
      <c r="CI32" s="16">
        <v>2.34877239831432</v>
      </c>
      <c r="CJ32" s="16">
        <v>2.23547568445846</v>
      </c>
      <c r="CK32" s="16">
        <v>2.16998816114629</v>
      </c>
      <c r="CL32" s="16">
        <v>2.13866225895458</v>
      </c>
      <c r="CM32" s="16">
        <v>2.00041066548278</v>
      </c>
      <c r="CN32" s="16">
        <v>2.43554155398472</v>
      </c>
      <c r="CO32" s="16">
        <v>2.47735931073821</v>
      </c>
      <c r="CP32" s="16">
        <v>2.41132995679832</v>
      </c>
      <c r="CQ32" s="16">
        <v>2.6745058132132</v>
      </c>
      <c r="CR32" s="16">
        <v>3.0429726196685</v>
      </c>
      <c r="CS32" s="16">
        <v>3.04416933977328</v>
      </c>
      <c r="CT32" s="16">
        <v>2.98243972027025</v>
      </c>
      <c r="CU32" s="16">
        <v>2.84002063196628</v>
      </c>
      <c r="CV32" s="16">
        <v>3.07629533836471</v>
      </c>
      <c r="CW32" s="16">
        <v>3.27372143902365</v>
      </c>
      <c r="CX32" s="16">
        <v>3.20043641939883</v>
      </c>
      <c r="CY32" s="16">
        <v>3.55591861970996</v>
      </c>
      <c r="CZ32" s="16">
        <v>3.64868446954237</v>
      </c>
      <c r="DA32" s="16">
        <v>3.54271093008138</v>
      </c>
      <c r="DB32" s="16">
        <v>3.43812001995192</v>
      </c>
      <c r="DC32" s="16">
        <v>3.92514761338055</v>
      </c>
      <c r="DD32" s="16">
        <v>4.2984089208298</v>
      </c>
      <c r="DE32" s="16">
        <v>4.31161591388043</v>
      </c>
      <c r="DF32" s="16">
        <v>4.37433634827583</v>
      </c>
      <c r="DG32" s="16">
        <v>5.04772286188714</v>
      </c>
      <c r="DH32" s="16">
        <v>5.2971852167637</v>
      </c>
      <c r="DI32" s="16">
        <v>4.60377973463849</v>
      </c>
      <c r="DJ32" s="16">
        <v>5.94706039568687</v>
      </c>
      <c r="DK32" s="16">
        <v>5.26163958568289</v>
      </c>
      <c r="DL32" s="16">
        <v>4.98346697723674</v>
      </c>
      <c r="DM32" s="16">
        <v>5.18178634578961</v>
      </c>
      <c r="DN32" s="16">
        <v>5.16762253701517</v>
      </c>
      <c r="DO32" s="16">
        <v>5.11348754735791</v>
      </c>
      <c r="DP32" s="12"/>
      <c r="DQ32" s="16">
        <v>6.5739752579339</v>
      </c>
      <c r="DR32" s="13"/>
      <c r="DS32" s="13"/>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row>
    <row r="33" s="2" customFormat="1" outlineLevel="1" spans="1:240">
      <c r="A33" s="9" t="s">
        <v>184</v>
      </c>
      <c r="B33" s="10"/>
      <c r="C33" s="10"/>
      <c r="D33" s="16">
        <v>14.5645369272337</v>
      </c>
      <c r="E33" s="16">
        <v>14.8266866014911</v>
      </c>
      <c r="F33" s="16">
        <v>14.1110184476382</v>
      </c>
      <c r="G33" s="16">
        <v>14.4078466255825</v>
      </c>
      <c r="H33" s="16">
        <v>14.6239191892645</v>
      </c>
      <c r="I33" s="393">
        <v>12.921266823289</v>
      </c>
      <c r="J33" s="393">
        <v>11.6510132965234</v>
      </c>
      <c r="K33" s="393">
        <v>11.8164307262962</v>
      </c>
      <c r="L33" s="393">
        <v>10.3326728192751</v>
      </c>
      <c r="M33" s="393">
        <v>10.1768752163153</v>
      </c>
      <c r="N33" s="393">
        <v>9.33188996457812</v>
      </c>
      <c r="O33" s="393">
        <v>12.6374314628201</v>
      </c>
      <c r="P33" s="393">
        <v>13.3859365634056</v>
      </c>
      <c r="Q33" s="393">
        <v>12.980006175891</v>
      </c>
      <c r="R33" s="16">
        <v>16.2272574856069</v>
      </c>
      <c r="S33" s="16">
        <v>17.7604101522764</v>
      </c>
      <c r="T33" s="16">
        <v>20.1385676898814</v>
      </c>
      <c r="U33" s="16">
        <v>20.3113626266173</v>
      </c>
      <c r="V33" s="16">
        <v>18.7668186315878</v>
      </c>
      <c r="W33" s="16">
        <v>18.2085532125726</v>
      </c>
      <c r="X33" s="16">
        <v>20.7809276470172</v>
      </c>
      <c r="Y33" s="16">
        <v>19.3519761091964</v>
      </c>
      <c r="Z33" s="16">
        <v>13.3802973501303</v>
      </c>
      <c r="AA33" s="16">
        <v>18.3382040594517</v>
      </c>
      <c r="AB33" s="16">
        <v>20.733313153819</v>
      </c>
      <c r="AC33" s="16">
        <v>20.6847152677771</v>
      </c>
      <c r="AD33" s="16">
        <v>21.4636947647423</v>
      </c>
      <c r="AE33" s="16">
        <v>21.1232946718774</v>
      </c>
      <c r="AF33" s="16">
        <v>20.1073322996414</v>
      </c>
      <c r="AG33" s="16">
        <v>19.8150190909972</v>
      </c>
      <c r="AH33" s="16">
        <v>21.213542688245</v>
      </c>
      <c r="AI33" s="16">
        <v>19.7159123949352</v>
      </c>
      <c r="AJ33" s="16">
        <v>21.5403186212619</v>
      </c>
      <c r="AK33" s="16">
        <v>23.1314140002164</v>
      </c>
      <c r="AL33" s="16">
        <v>17.3904708367878</v>
      </c>
      <c r="AM33" s="16">
        <v>18.9642788965343</v>
      </c>
      <c r="AN33" s="16">
        <v>18.0519567577804</v>
      </c>
      <c r="AO33" s="16">
        <v>17.334997951779</v>
      </c>
      <c r="AP33" s="16">
        <v>17.8548147215369</v>
      </c>
      <c r="AQ33" s="16">
        <v>17.8122131379886</v>
      </c>
      <c r="AR33" s="16">
        <v>17.0814865552</v>
      </c>
      <c r="AS33" s="16">
        <v>18.2108138061829</v>
      </c>
      <c r="AT33" s="16">
        <v>17.7235582693417</v>
      </c>
      <c r="AU33" s="16">
        <v>17.22186458255</v>
      </c>
      <c r="AV33" s="16">
        <v>17.4728029438929</v>
      </c>
      <c r="AW33" s="16">
        <v>16.6295650466372</v>
      </c>
      <c r="AX33" s="16">
        <v>17.1193432337193</v>
      </c>
      <c r="AY33" s="16">
        <v>18.6984439256614</v>
      </c>
      <c r="AZ33" s="16">
        <v>17.8122002121508</v>
      </c>
      <c r="BA33" s="16">
        <v>19.1718361446786</v>
      </c>
      <c r="BB33" s="16">
        <v>17.1586786361314</v>
      </c>
      <c r="BC33" s="16">
        <v>19.8468869202427</v>
      </c>
      <c r="BD33" s="16">
        <v>17.5628915832801</v>
      </c>
      <c r="BE33" s="16">
        <v>16.3930925038841</v>
      </c>
      <c r="BF33" s="16">
        <v>16.3610431742624</v>
      </c>
      <c r="BG33" s="16">
        <v>16.6345781268128</v>
      </c>
      <c r="BH33" s="16">
        <v>17.6212401931924</v>
      </c>
      <c r="BI33" s="16">
        <v>17.6924877269779</v>
      </c>
      <c r="BJ33" s="16">
        <v>18.5676042858086</v>
      </c>
      <c r="BK33" s="16">
        <v>16.9104579919137</v>
      </c>
      <c r="BL33" s="16">
        <v>15.5238159495997</v>
      </c>
      <c r="BM33" s="16">
        <v>19.9195616238853</v>
      </c>
      <c r="BN33" s="16">
        <v>22.8686353507219</v>
      </c>
      <c r="BO33" s="16">
        <v>24.5785234422352</v>
      </c>
      <c r="BP33" s="16">
        <v>23.1311786482425</v>
      </c>
      <c r="BQ33" s="16">
        <v>22.5488222753857</v>
      </c>
      <c r="BR33" s="16">
        <v>24.3432323418188</v>
      </c>
      <c r="BS33" s="16">
        <v>23.3124746099304</v>
      </c>
      <c r="BT33" s="16">
        <v>23.4859699172595</v>
      </c>
      <c r="BU33" s="16">
        <v>26.5634813694895</v>
      </c>
      <c r="BV33" s="16">
        <v>24.0764074523088</v>
      </c>
      <c r="BW33" s="16">
        <v>24.0808810519106</v>
      </c>
      <c r="BX33" s="16">
        <v>24.2886912389942</v>
      </c>
      <c r="BY33" s="16">
        <v>25.3103580990718</v>
      </c>
      <c r="BZ33" s="16">
        <v>22.9671015661534</v>
      </c>
      <c r="CA33" s="16">
        <v>25.9275553774541</v>
      </c>
      <c r="CB33" s="16">
        <v>26.4688693051875</v>
      </c>
      <c r="CC33" s="16">
        <v>26.9584964204368</v>
      </c>
      <c r="CD33" s="16">
        <v>23.2057604184619</v>
      </c>
      <c r="CE33" s="16">
        <v>26.9104502958817</v>
      </c>
      <c r="CF33" s="16">
        <v>27.3831607161797</v>
      </c>
      <c r="CG33" s="16">
        <v>24.7427863649552</v>
      </c>
      <c r="CH33" s="16">
        <v>18.6703975268452</v>
      </c>
      <c r="CI33" s="16">
        <v>17.0957915419475</v>
      </c>
      <c r="CJ33" s="16">
        <v>16.3842697875779</v>
      </c>
      <c r="CK33" s="16">
        <v>15.9042980047818</v>
      </c>
      <c r="CL33" s="16">
        <v>15.5955725648755</v>
      </c>
      <c r="CM33" s="16">
        <v>14.7365826972454</v>
      </c>
      <c r="CN33" s="16">
        <v>17.8224273422217</v>
      </c>
      <c r="CO33" s="16">
        <v>18.3005228513384</v>
      </c>
      <c r="CP33" s="16">
        <v>17.8206437792217</v>
      </c>
      <c r="CQ33" s="16">
        <v>20.0080273836447</v>
      </c>
      <c r="CR33" s="16">
        <v>22.73635853023</v>
      </c>
      <c r="CS33" s="16">
        <v>22.7223205768846</v>
      </c>
      <c r="CT33" s="16">
        <v>20.9831840953985</v>
      </c>
      <c r="CU33" s="16">
        <v>19.8791294514485</v>
      </c>
      <c r="CV33" s="16">
        <v>21.4740277405525</v>
      </c>
      <c r="CW33" s="16">
        <v>22.7977051357347</v>
      </c>
      <c r="CX33" s="16">
        <v>21.8208539650144</v>
      </c>
      <c r="CY33" s="16">
        <v>24.2529898541061</v>
      </c>
      <c r="CZ33" s="16">
        <v>24.5216844614729</v>
      </c>
      <c r="DA33" s="16">
        <v>23.7681951444228</v>
      </c>
      <c r="DB33" s="16">
        <v>23.0850402414988</v>
      </c>
      <c r="DC33" s="16">
        <v>25.2276387599075</v>
      </c>
      <c r="DD33" s="16">
        <v>27.4960687019952</v>
      </c>
      <c r="DE33" s="16">
        <v>27.5832778597826</v>
      </c>
      <c r="DF33" s="16">
        <v>28.2231437522411</v>
      </c>
      <c r="DG33" s="16">
        <v>30.82055476245</v>
      </c>
      <c r="DH33" s="16">
        <v>32.3445785593876</v>
      </c>
      <c r="DI33" s="16">
        <v>27.9352567287881</v>
      </c>
      <c r="DJ33" s="16">
        <v>35.039006665229</v>
      </c>
      <c r="DK33" s="16">
        <v>30.9419732251538</v>
      </c>
      <c r="DL33" s="16">
        <v>28.5897469091819</v>
      </c>
      <c r="DM33" s="16">
        <v>29.7331426961338</v>
      </c>
      <c r="DN33" s="16">
        <v>29.6509020302633</v>
      </c>
      <c r="DO33" s="16">
        <v>28.4320691354625</v>
      </c>
      <c r="DP33" s="12"/>
      <c r="DQ33" s="16">
        <v>36.5875109948329</v>
      </c>
      <c r="DR33" s="13"/>
      <c r="DS33" s="13"/>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row>
    <row r="34" s="3" customFormat="1" spans="1:240">
      <c r="A34" s="4" t="s">
        <v>30</v>
      </c>
      <c r="B34" s="5">
        <f>BY34/BS34-1</f>
        <v>0.995878211475819</v>
      </c>
      <c r="C34" s="5"/>
      <c r="D34" s="6">
        <v>114.81827294</v>
      </c>
      <c r="E34" s="6">
        <v>116.4859756116</v>
      </c>
      <c r="F34" s="6">
        <v>112.500351904</v>
      </c>
      <c r="G34" s="6">
        <v>113.4428824644</v>
      </c>
      <c r="H34" s="6">
        <v>107.8975859281</v>
      </c>
      <c r="I34" s="6">
        <v>95.2318622054</v>
      </c>
      <c r="J34" s="6">
        <v>101.2015184656</v>
      </c>
      <c r="K34" s="6">
        <v>94.8721411682</v>
      </c>
      <c r="L34" s="6">
        <v>105.1990670183</v>
      </c>
      <c r="M34" s="6">
        <v>94.4174542404</v>
      </c>
      <c r="N34" s="6">
        <v>95.281338375</v>
      </c>
      <c r="O34" s="6">
        <v>76.2517725784</v>
      </c>
      <c r="P34" s="6">
        <v>80.8725829484</v>
      </c>
      <c r="Q34" s="6">
        <v>78.3101335614</v>
      </c>
      <c r="R34" s="6">
        <v>78.2014962186</v>
      </c>
      <c r="S34" s="6">
        <v>74.5116435196</v>
      </c>
      <c r="T34" s="6">
        <v>81.5537504222</v>
      </c>
      <c r="U34" s="6">
        <v>85.2362349036</v>
      </c>
      <c r="V34" s="6">
        <v>83.1962246492</v>
      </c>
      <c r="W34" s="6">
        <v>80.695566918</v>
      </c>
      <c r="X34" s="6">
        <v>85.9854019299</v>
      </c>
      <c r="Y34" s="6">
        <v>74.2395708088</v>
      </c>
      <c r="Z34" s="6">
        <v>72.6860634037</v>
      </c>
      <c r="AA34" s="6">
        <v>65.2192785857</v>
      </c>
      <c r="AB34" s="6">
        <v>67.1019477898</v>
      </c>
      <c r="AC34" s="6">
        <v>66.3620341288</v>
      </c>
      <c r="AD34" s="6">
        <v>54.914780856</v>
      </c>
      <c r="AE34" s="6">
        <v>59.969265246</v>
      </c>
      <c r="AF34" s="6">
        <v>61.4725598355</v>
      </c>
      <c r="AG34" s="6">
        <v>71.4216033399</v>
      </c>
      <c r="AH34" s="6">
        <v>71.7466533039</v>
      </c>
      <c r="AI34" s="6">
        <v>72.6730457013</v>
      </c>
      <c r="AJ34" s="6">
        <v>77.3341606235</v>
      </c>
      <c r="AK34" s="6">
        <v>84.2751352081</v>
      </c>
      <c r="AL34" s="6">
        <v>92.9066516119</v>
      </c>
      <c r="AM34" s="6">
        <v>86.0370481152</v>
      </c>
      <c r="AN34" s="6">
        <v>90.881915904</v>
      </c>
      <c r="AO34" s="6">
        <v>89.296766208</v>
      </c>
      <c r="AP34" s="6">
        <v>109.7562170166</v>
      </c>
      <c r="AQ34" s="6">
        <v>102.6874623712</v>
      </c>
      <c r="AR34" s="6">
        <v>110.2509837008</v>
      </c>
      <c r="AS34" s="6">
        <v>107.7489070596</v>
      </c>
      <c r="AT34" s="6">
        <v>111.594474558</v>
      </c>
      <c r="AU34" s="6">
        <v>105.1527433476</v>
      </c>
      <c r="AV34" s="6">
        <v>89.608097986</v>
      </c>
      <c r="AW34" s="6">
        <v>83.2213089554</v>
      </c>
      <c r="AX34" s="6">
        <v>93.4208662486</v>
      </c>
      <c r="AY34" s="6">
        <v>98.4110973184</v>
      </c>
      <c r="AZ34" s="6">
        <v>101.9569473536</v>
      </c>
      <c r="BA34" s="6">
        <v>103.4507644416</v>
      </c>
      <c r="BB34" s="6">
        <v>82.0788356041</v>
      </c>
      <c r="BC34" s="6">
        <v>87.7825655492</v>
      </c>
      <c r="BD34" s="6">
        <v>80.5491399524</v>
      </c>
      <c r="BE34" s="6">
        <v>68.2175004854</v>
      </c>
      <c r="BF34" s="6">
        <v>73.7233956457</v>
      </c>
      <c r="BG34" s="6">
        <v>74.1790026786</v>
      </c>
      <c r="BH34" s="6">
        <v>80.0932566408</v>
      </c>
      <c r="BI34" s="6">
        <v>87.4653581464</v>
      </c>
      <c r="BJ34" s="6">
        <v>84.68962762</v>
      </c>
      <c r="BK34" s="6">
        <v>77.8063353141</v>
      </c>
      <c r="BL34" s="6">
        <v>49.2825077153</v>
      </c>
      <c r="BM34" s="6">
        <v>54.4076525398</v>
      </c>
      <c r="BN34" s="6">
        <v>54.8644416561</v>
      </c>
      <c r="BO34" s="6">
        <v>52.6919304212</v>
      </c>
      <c r="BP34" s="6">
        <v>51.805496953</v>
      </c>
      <c r="BQ34" s="6">
        <v>50.2766539323</v>
      </c>
      <c r="BR34" s="6">
        <v>49.6484696757</v>
      </c>
      <c r="BS34" s="7">
        <v>48.8303692485</v>
      </c>
      <c r="BT34" s="7">
        <v>62.6865428</v>
      </c>
      <c r="BU34" s="7">
        <v>75.837923616</v>
      </c>
      <c r="BV34" s="7">
        <v>73.87143032</v>
      </c>
      <c r="BW34" s="7">
        <v>85.6069829128</v>
      </c>
      <c r="BX34" s="7">
        <v>90.0525795656</v>
      </c>
      <c r="BY34" s="7">
        <v>97.4594700414</v>
      </c>
      <c r="BZ34" s="6">
        <v>90.7413319296</v>
      </c>
      <c r="CA34" s="6">
        <v>86.5842097428</v>
      </c>
      <c r="CB34" s="6">
        <v>83.4312833376</v>
      </c>
      <c r="CC34" s="6">
        <v>85.3664104776</v>
      </c>
      <c r="CD34" s="6">
        <v>81.6247844608</v>
      </c>
      <c r="CE34" s="6">
        <v>93.4818429384</v>
      </c>
      <c r="CF34" s="6">
        <v>85.4252097348</v>
      </c>
      <c r="CG34" s="6">
        <v>87.5012101782</v>
      </c>
      <c r="CH34" s="6">
        <v>81.5971238108</v>
      </c>
      <c r="CI34" s="6">
        <v>93.9692778324</v>
      </c>
      <c r="CJ34" s="6">
        <v>80.7321635664</v>
      </c>
      <c r="CK34" s="6">
        <v>74.2559409954</v>
      </c>
      <c r="CL34" s="6">
        <v>70.8392026529</v>
      </c>
      <c r="CM34" s="6">
        <v>62.4942449065</v>
      </c>
      <c r="CN34" s="6">
        <v>68.7541257683</v>
      </c>
      <c r="CO34" s="6">
        <v>61.9026264576</v>
      </c>
      <c r="CP34" s="6">
        <v>57.5647658496</v>
      </c>
      <c r="CQ34" s="6">
        <v>62.8244218368</v>
      </c>
      <c r="CR34" s="6">
        <v>74.6280818192</v>
      </c>
      <c r="CS34" s="6">
        <v>69.7131312397</v>
      </c>
      <c r="CT34" s="6">
        <v>81.7069301035</v>
      </c>
      <c r="CU34" s="6">
        <v>77.9810233125</v>
      </c>
      <c r="CV34" s="6">
        <v>76.9781368125</v>
      </c>
      <c r="CW34" s="6">
        <v>75.7377245625</v>
      </c>
      <c r="CX34" s="6">
        <v>69.5317716523</v>
      </c>
      <c r="CY34" s="6">
        <v>80.47472886</v>
      </c>
      <c r="CZ34" s="6">
        <v>85.715702686</v>
      </c>
      <c r="DA34" s="6">
        <v>76.1234994501</v>
      </c>
      <c r="DB34" s="6">
        <v>75.7710456243</v>
      </c>
      <c r="DC34" s="7">
        <v>73.4</v>
      </c>
      <c r="DD34" s="7">
        <v>83.6222801978</v>
      </c>
      <c r="DE34" s="7">
        <v>93.200902802</v>
      </c>
      <c r="DF34" s="7">
        <v>92.8583474727</v>
      </c>
      <c r="DG34" s="7">
        <v>118.8503937152</v>
      </c>
      <c r="DH34" s="7">
        <v>120.0266239456</v>
      </c>
      <c r="DI34" s="7">
        <v>104.6077798384</v>
      </c>
      <c r="DJ34" s="7">
        <v>116.8176153088</v>
      </c>
      <c r="DK34" s="7">
        <v>109.6839357818</v>
      </c>
      <c r="DL34" s="7">
        <v>110.0160075627</v>
      </c>
      <c r="DM34" s="7">
        <v>106.0773787628</v>
      </c>
      <c r="DN34" s="7">
        <v>120.0818721286</v>
      </c>
      <c r="DO34" s="7">
        <v>122.5966108754</v>
      </c>
      <c r="DP34" s="7">
        <v>143.695568016</v>
      </c>
      <c r="DQ34" s="7">
        <v>143.4347549712</v>
      </c>
      <c r="DR34" s="7">
        <v>155.059564968</v>
      </c>
      <c r="DS34" s="7">
        <v>167.467492551</v>
      </c>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row>
    <row r="35" s="2" customFormat="1" outlineLevel="1" spans="1:240">
      <c r="A35" s="9" t="s">
        <v>181</v>
      </c>
      <c r="B35" s="10"/>
      <c r="C35" s="10"/>
      <c r="D35" s="11">
        <v>76.475857</v>
      </c>
      <c r="E35" s="11">
        <v>76.298044</v>
      </c>
      <c r="F35" s="11">
        <v>75.527512</v>
      </c>
      <c r="G35" s="11">
        <v>75.417403</v>
      </c>
      <c r="H35" s="11">
        <v>75.427165</v>
      </c>
      <c r="I35" s="11">
        <v>75.111417</v>
      </c>
      <c r="J35" s="11">
        <v>75.05309</v>
      </c>
      <c r="K35" s="11">
        <v>75.068152</v>
      </c>
      <c r="L35" s="11">
        <v>75.147034</v>
      </c>
      <c r="M35" s="11">
        <v>75.124812</v>
      </c>
      <c r="N35" s="11">
        <v>78.474491</v>
      </c>
      <c r="O35" s="11">
        <v>72.049029</v>
      </c>
      <c r="P35" s="11">
        <v>72.370041</v>
      </c>
      <c r="Q35" s="11">
        <v>72.093032</v>
      </c>
      <c r="R35" s="11">
        <v>72.066778</v>
      </c>
      <c r="S35" s="11">
        <v>68.947067</v>
      </c>
      <c r="T35" s="11">
        <v>68.894387</v>
      </c>
      <c r="U35" s="11">
        <v>69.477292</v>
      </c>
      <c r="V35" s="11">
        <v>69.52726</v>
      </c>
      <c r="W35" s="11">
        <v>69.523766</v>
      </c>
      <c r="X35" s="11">
        <v>69.587114</v>
      </c>
      <c r="Y35" s="11">
        <v>69.582526</v>
      </c>
      <c r="Z35" s="11">
        <v>63.46284</v>
      </c>
      <c r="AA35" s="11">
        <v>61.352189</v>
      </c>
      <c r="AB35" s="11">
        <v>61.352189</v>
      </c>
      <c r="AC35" s="11">
        <v>61.329439</v>
      </c>
      <c r="AD35" s="11">
        <v>60.809394</v>
      </c>
      <c r="AE35" s="11">
        <v>60.809394</v>
      </c>
      <c r="AF35" s="11">
        <v>60.736313</v>
      </c>
      <c r="AG35" s="11">
        <v>61.507776</v>
      </c>
      <c r="AH35" s="11">
        <v>61.557362</v>
      </c>
      <c r="AI35" s="11">
        <v>61.600197</v>
      </c>
      <c r="AJ35" s="11">
        <v>61.966975</v>
      </c>
      <c r="AK35" s="11">
        <v>61.98808</v>
      </c>
      <c r="AL35" s="11">
        <v>60.917008</v>
      </c>
      <c r="AM35" s="11">
        <v>61.005354</v>
      </c>
      <c r="AN35" s="11">
        <v>61.027732</v>
      </c>
      <c r="AO35" s="11">
        <v>61.033732</v>
      </c>
      <c r="AP35" s="11">
        <v>61.584286</v>
      </c>
      <c r="AQ35" s="11">
        <v>61.575528</v>
      </c>
      <c r="AR35" s="11">
        <v>62.058534</v>
      </c>
      <c r="AS35" s="11">
        <v>62.003218</v>
      </c>
      <c r="AT35" s="11">
        <v>61.977164</v>
      </c>
      <c r="AU35" s="11">
        <v>62.00967</v>
      </c>
      <c r="AV35" s="11">
        <v>62.642932</v>
      </c>
      <c r="AW35" s="11">
        <v>62.664146</v>
      </c>
      <c r="AX35" s="11">
        <v>63.254846</v>
      </c>
      <c r="AY35" s="11">
        <v>64.102626</v>
      </c>
      <c r="AZ35" s="11">
        <v>64.08532</v>
      </c>
      <c r="BA35" s="11">
        <v>64.084857</v>
      </c>
      <c r="BB35" s="16">
        <v>64.192514</v>
      </c>
      <c r="BC35" s="16">
        <v>64.190487</v>
      </c>
      <c r="BD35" s="16">
        <v>63.868163</v>
      </c>
      <c r="BE35" s="16">
        <v>63.799812</v>
      </c>
      <c r="BF35" s="16">
        <v>63.786677</v>
      </c>
      <c r="BG35" s="16">
        <v>63.734081</v>
      </c>
      <c r="BH35" s="11">
        <v>63.585483</v>
      </c>
      <c r="BI35" s="11">
        <v>63.585233</v>
      </c>
      <c r="BJ35" s="11">
        <v>65.076083</v>
      </c>
      <c r="BK35" s="11">
        <v>64.541462</v>
      </c>
      <c r="BL35" s="11">
        <v>59.749791</v>
      </c>
      <c r="BM35" s="11">
        <v>56.447285</v>
      </c>
      <c r="BN35" s="11">
        <v>48.960083</v>
      </c>
      <c r="BO35" s="11">
        <v>48.212928</v>
      </c>
      <c r="BP35" s="11">
        <v>48.03434</v>
      </c>
      <c r="BQ35" s="11">
        <v>45.040071</v>
      </c>
      <c r="BR35" s="11">
        <v>45.053626</v>
      </c>
      <c r="BS35" s="11">
        <v>44.376063</v>
      </c>
      <c r="BT35" s="11">
        <v>44.273755</v>
      </c>
      <c r="BU35" s="11">
        <v>44.297973</v>
      </c>
      <c r="BV35" s="11">
        <v>55.994981</v>
      </c>
      <c r="BW35" s="11">
        <v>54.628405</v>
      </c>
      <c r="BX35" s="11">
        <v>55.101293</v>
      </c>
      <c r="BY35" s="11">
        <v>55.376186</v>
      </c>
      <c r="BZ35" s="11">
        <v>55.556109</v>
      </c>
      <c r="CA35" s="11">
        <v>55.556109</v>
      </c>
      <c r="CB35" s="11">
        <v>55.730912</v>
      </c>
      <c r="CC35" s="11">
        <v>57.400164</v>
      </c>
      <c r="CD35" s="11">
        <v>57.453224</v>
      </c>
      <c r="CE35" s="11">
        <v>57.42242</v>
      </c>
      <c r="CF35" s="11">
        <v>58.118833</v>
      </c>
      <c r="CG35" s="11">
        <v>58.115051</v>
      </c>
      <c r="CH35" s="11">
        <v>61.584639</v>
      </c>
      <c r="CI35" s="11">
        <v>63.99511</v>
      </c>
      <c r="CJ35" s="11">
        <v>63.852634</v>
      </c>
      <c r="CK35" s="11">
        <v>63.643411</v>
      </c>
      <c r="CL35" s="11">
        <v>63.981583</v>
      </c>
      <c r="CM35" s="11">
        <v>64.031052</v>
      </c>
      <c r="CN35" s="11">
        <v>63.610293</v>
      </c>
      <c r="CO35" s="11">
        <v>63.605199</v>
      </c>
      <c r="CP35" s="11">
        <v>63.688251</v>
      </c>
      <c r="CQ35" s="11">
        <v>63.680174</v>
      </c>
      <c r="CR35" s="11">
        <v>63.471924</v>
      </c>
      <c r="CS35" s="11">
        <v>63.474262</v>
      </c>
      <c r="CT35" s="11">
        <v>65.220443</v>
      </c>
      <c r="CU35" s="11">
        <v>66.539219</v>
      </c>
      <c r="CV35" s="11">
        <v>66.498341</v>
      </c>
      <c r="CW35" s="11">
        <v>66.498341</v>
      </c>
      <c r="CX35" s="11">
        <v>65.655906</v>
      </c>
      <c r="CY35" s="11">
        <v>65.634479</v>
      </c>
      <c r="CZ35" s="11">
        <v>65.694501</v>
      </c>
      <c r="DA35" s="11">
        <v>65.469615</v>
      </c>
      <c r="DB35" s="11">
        <v>65.403162</v>
      </c>
      <c r="DC35" s="11">
        <v>65.36068</v>
      </c>
      <c r="DD35" s="11">
        <v>65.377994</v>
      </c>
      <c r="DE35" s="11">
        <v>65.381049</v>
      </c>
      <c r="DF35" s="11">
        <v>68.12057</v>
      </c>
      <c r="DG35" s="11">
        <v>68.617228</v>
      </c>
      <c r="DH35" s="11">
        <v>68.617228</v>
      </c>
      <c r="DI35" s="11">
        <v>68.498645</v>
      </c>
      <c r="DJ35" s="11">
        <v>67.186289</v>
      </c>
      <c r="DK35" s="11">
        <v>67.189304</v>
      </c>
      <c r="DL35" s="11">
        <v>67.202934</v>
      </c>
      <c r="DM35" s="11">
        <v>67.180179</v>
      </c>
      <c r="DN35" s="11">
        <v>67.154241</v>
      </c>
      <c r="DO35" s="11">
        <v>67.221831</v>
      </c>
      <c r="DP35" s="12"/>
      <c r="DQ35" s="11">
        <v>68.172567</v>
      </c>
      <c r="DR35" s="13"/>
      <c r="DS35" s="13"/>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row>
    <row r="36" s="2" customFormat="1" outlineLevel="1" spans="1:240">
      <c r="A36" s="9" t="s">
        <v>182</v>
      </c>
      <c r="B36" s="10"/>
      <c r="C36" s="10"/>
      <c r="D36" s="15">
        <v>0.0821854797913543</v>
      </c>
      <c r="E36" s="15">
        <v>0.0830866384988847</v>
      </c>
      <c r="F36" s="15">
        <v>0.0768846986512676</v>
      </c>
      <c r="G36" s="15">
        <v>0.0773093313754121</v>
      </c>
      <c r="H36" s="15">
        <v>0.0771288699502361</v>
      </c>
      <c r="I36" s="15">
        <v>0.0723169688038238</v>
      </c>
      <c r="J36" s="15">
        <v>0.0724455981759045</v>
      </c>
      <c r="K36" s="15">
        <v>0.0727829426252561</v>
      </c>
      <c r="L36" s="15">
        <v>0.0707135959617515</v>
      </c>
      <c r="M36" s="15">
        <v>0.0704350115378658</v>
      </c>
      <c r="N36" s="15">
        <v>0.077329001089029</v>
      </c>
      <c r="O36" s="15">
        <v>0.0711401121033845</v>
      </c>
      <c r="P36" s="15">
        <v>0.0708245557025455</v>
      </c>
      <c r="Q36" s="15">
        <v>0.0710966907314981</v>
      </c>
      <c r="R36" s="15">
        <v>0.0662610724736438</v>
      </c>
      <c r="S36" s="15">
        <v>0.0610704730920606</v>
      </c>
      <c r="T36" s="15">
        <v>0.0612816106484843</v>
      </c>
      <c r="U36" s="15">
        <v>0.0469779392092599</v>
      </c>
      <c r="V36" s="15">
        <v>0.0469441770033797</v>
      </c>
      <c r="W36" s="15">
        <v>0.0325270066641672</v>
      </c>
      <c r="X36" s="15">
        <v>0.0291989979639046</v>
      </c>
      <c r="Y36" s="15">
        <v>0.0292009232317895</v>
      </c>
      <c r="Z36" s="15">
        <v>0.0727354779584399</v>
      </c>
      <c r="AA36" s="15">
        <v>0.0681173250395353</v>
      </c>
      <c r="AB36" s="15">
        <v>0.0681173250395353</v>
      </c>
      <c r="AC36" s="15">
        <v>0.0680183785799834</v>
      </c>
      <c r="AD36" s="15">
        <v>0.0239436689666731</v>
      </c>
      <c r="AE36" s="15">
        <v>0.0239436689666731</v>
      </c>
      <c r="AF36" s="15">
        <v>0.023799600742969</v>
      </c>
      <c r="AG36" s="15">
        <v>0.0242001921838305</v>
      </c>
      <c r="AH36" s="15">
        <v>0.0255534017198463</v>
      </c>
      <c r="AI36" s="15">
        <v>0.0499308468120646</v>
      </c>
      <c r="AJ36" s="15">
        <v>0.023391492000376</v>
      </c>
      <c r="AK36" s="15">
        <v>0.0232786690602451</v>
      </c>
      <c r="AL36" s="15">
        <v>0.0806753345469627</v>
      </c>
      <c r="AM36" s="15">
        <v>0.0826976596185312</v>
      </c>
      <c r="AN36" s="15">
        <v>0.0833637402746673</v>
      </c>
      <c r="AO36" s="15">
        <v>0.0833555450943095</v>
      </c>
      <c r="AP36" s="15">
        <v>0.0777471058120248</v>
      </c>
      <c r="AQ36" s="15">
        <v>0.0726605868487234</v>
      </c>
      <c r="AR36" s="15">
        <v>0.0791671939914017</v>
      </c>
      <c r="AS36" s="15">
        <v>0.0762344947967056</v>
      </c>
      <c r="AT36" s="15">
        <v>0.076266542302581</v>
      </c>
      <c r="AU36" s="15">
        <v>0.0775894308097431</v>
      </c>
      <c r="AV36" s="15">
        <v>0.0771124665748404</v>
      </c>
      <c r="AW36" s="15">
        <v>0.0770863613141716</v>
      </c>
      <c r="AX36" s="15">
        <v>0.090659330670096</v>
      </c>
      <c r="AY36" s="15">
        <v>0.0929019506938764</v>
      </c>
      <c r="AZ36" s="15">
        <v>0.0922865330156735</v>
      </c>
      <c r="BA36" s="15">
        <v>0.0922871997670214</v>
      </c>
      <c r="BB36" s="20">
        <v>0.0861724468370253</v>
      </c>
      <c r="BC36" s="20">
        <v>0.0861751679808879</v>
      </c>
      <c r="BD36" s="20">
        <v>0.0830037651153361</v>
      </c>
      <c r="BE36" s="20">
        <v>0.0831052448869285</v>
      </c>
      <c r="BF36" s="20">
        <v>0.0831223579808053</v>
      </c>
      <c r="BG36" s="20">
        <v>0.0825484249157056</v>
      </c>
      <c r="BH36" s="15">
        <v>0.0812469097702694</v>
      </c>
      <c r="BI36" s="15">
        <v>0.0812472292112227</v>
      </c>
      <c r="BJ36" s="15">
        <v>0.0952133366723993</v>
      </c>
      <c r="BK36" s="15">
        <v>0.092780312289796</v>
      </c>
      <c r="BL36" s="15">
        <v>0.0924699803552451</v>
      </c>
      <c r="BM36" s="15">
        <v>0.058708084897263</v>
      </c>
      <c r="BN36" s="15">
        <v>-0.0115239387972443</v>
      </c>
      <c r="BO36" s="15">
        <v>-0.0192935388616099</v>
      </c>
      <c r="BP36" s="15">
        <v>-0.019365270762542</v>
      </c>
      <c r="BQ36" s="15">
        <v>-0.0329661780506518</v>
      </c>
      <c r="BR36" s="15">
        <v>-0.0329562597247999</v>
      </c>
      <c r="BS36" s="15">
        <v>-0.064794188704843</v>
      </c>
      <c r="BT36" s="15">
        <v>-0.066062365841795</v>
      </c>
      <c r="BU36" s="15">
        <v>-0.0660262491017365</v>
      </c>
      <c r="BV36" s="15">
        <v>0.0786747476528298</v>
      </c>
      <c r="BW36" s="15">
        <v>0.0760265286896075</v>
      </c>
      <c r="BX36" s="15">
        <v>0.075374057011693</v>
      </c>
      <c r="BY36" s="15">
        <v>0.0802447463608274</v>
      </c>
      <c r="BZ36" s="15">
        <v>0.0602810934797468</v>
      </c>
      <c r="CA36" s="15">
        <v>0.0602810934797468</v>
      </c>
      <c r="CB36" s="15">
        <v>0.0600261843911688</v>
      </c>
      <c r="CC36" s="15">
        <v>0.0727735202986528</v>
      </c>
      <c r="CD36" s="15">
        <v>0.0727063114856705</v>
      </c>
      <c r="CE36" s="15">
        <v>0.0748078363816781</v>
      </c>
      <c r="CF36" s="15">
        <v>0.0763045947601873</v>
      </c>
      <c r="CG36" s="15">
        <v>0.0775672209252643</v>
      </c>
      <c r="CH36" s="15">
        <v>0.0965771188493936</v>
      </c>
      <c r="CI36" s="15">
        <v>0.0997435116526872</v>
      </c>
      <c r="CJ36" s="15">
        <v>0.0999660718773168</v>
      </c>
      <c r="CK36" s="15">
        <v>0.100294702934763</v>
      </c>
      <c r="CL36" s="15">
        <v>0.0854072960339227</v>
      </c>
      <c r="CM36" s="15">
        <v>0.0861886042415795</v>
      </c>
      <c r="CN36" s="15">
        <v>0.0867587105753467</v>
      </c>
      <c r="CO36" s="15">
        <v>0.0792175809401996</v>
      </c>
      <c r="CP36" s="15">
        <v>0.0794671689131485</v>
      </c>
      <c r="CQ36" s="15">
        <v>0.0795195063380323</v>
      </c>
      <c r="CR36" s="15">
        <v>0.0790558515289374</v>
      </c>
      <c r="CS36" s="15">
        <v>0.0789472904781469</v>
      </c>
      <c r="CT36" s="15">
        <v>0.0937732820980686</v>
      </c>
      <c r="CU36" s="15">
        <v>0.0915366770385447</v>
      </c>
      <c r="CV36" s="15">
        <v>0.0910983929659238</v>
      </c>
      <c r="CW36" s="15">
        <v>0.0910983929659238</v>
      </c>
      <c r="CX36" s="15">
        <v>0.0888214077801318</v>
      </c>
      <c r="CY36" s="15">
        <v>0.0892402452070961</v>
      </c>
      <c r="CZ36" s="15">
        <v>0.089279847030119</v>
      </c>
      <c r="DA36" s="15">
        <v>0.0840215419015371</v>
      </c>
      <c r="DB36" s="15">
        <v>0.0834919877421217</v>
      </c>
      <c r="DC36" s="15">
        <v>0.0835656391579769</v>
      </c>
      <c r="DD36" s="15">
        <v>0.0832504894536838</v>
      </c>
      <c r="DE36" s="15">
        <v>0.083246599484814</v>
      </c>
      <c r="DF36" s="15">
        <v>0.0968762152166372</v>
      </c>
      <c r="DG36" s="15">
        <v>0.103392153935452</v>
      </c>
      <c r="DH36" s="15">
        <v>0.103392153935452</v>
      </c>
      <c r="DI36" s="15">
        <v>0.103354978773668</v>
      </c>
      <c r="DJ36" s="21">
        <v>0.100313622024875</v>
      </c>
      <c r="DK36" s="15">
        <v>0.099605719981859</v>
      </c>
      <c r="DL36" s="15">
        <v>0.100641751742565</v>
      </c>
      <c r="DM36" s="15">
        <v>0.100773830924148</v>
      </c>
      <c r="DN36" s="15">
        <v>0.100701071135626</v>
      </c>
      <c r="DO36" s="15">
        <v>0.101506770917918</v>
      </c>
      <c r="DP36" s="12"/>
      <c r="DQ36" s="15">
        <v>0.100969807987427</v>
      </c>
      <c r="DR36" s="13"/>
      <c r="DS36" s="13"/>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row>
    <row r="37" s="2" customFormat="1" outlineLevel="1" spans="1:240">
      <c r="A37" s="9" t="s">
        <v>183</v>
      </c>
      <c r="B37" s="10"/>
      <c r="C37" s="10"/>
      <c r="D37" s="16">
        <v>1.5013662795567</v>
      </c>
      <c r="E37" s="16">
        <v>1.52672296028978</v>
      </c>
      <c r="F37" s="16">
        <v>1.48952810599666</v>
      </c>
      <c r="G37" s="16">
        <v>1.50420033026064</v>
      </c>
      <c r="H37" s="16">
        <v>1.43048709175269</v>
      </c>
      <c r="I37" s="16">
        <v>1.26787465878856</v>
      </c>
      <c r="J37" s="16">
        <v>1.34839909322854</v>
      </c>
      <c r="K37" s="16">
        <v>1.26381346379754</v>
      </c>
      <c r="L37" s="16">
        <v>1.39990976889387</v>
      </c>
      <c r="M37" s="16">
        <v>1.25680785996509</v>
      </c>
      <c r="N37" s="16">
        <v>1.21416956243781</v>
      </c>
      <c r="O37" s="16">
        <v>1.05833171741981</v>
      </c>
      <c r="P37" s="16">
        <v>1.11748704135735</v>
      </c>
      <c r="Q37" s="16">
        <v>1.0862372052822</v>
      </c>
      <c r="R37" s="16">
        <v>1.08512546793753</v>
      </c>
      <c r="S37" s="16">
        <v>1.08070795092705</v>
      </c>
      <c r="T37" s="16">
        <v>1.18375028723312</v>
      </c>
      <c r="U37" s="16">
        <v>1.22682149010644</v>
      </c>
      <c r="V37" s="16">
        <v>1.19659863915247</v>
      </c>
      <c r="W37" s="16">
        <v>1.16069038751439</v>
      </c>
      <c r="X37" s="16">
        <v>1.23565121410266</v>
      </c>
      <c r="Y37" s="16">
        <v>1.06692836646948</v>
      </c>
      <c r="Z37" s="16">
        <v>1.14533266081379</v>
      </c>
      <c r="AA37" s="16">
        <v>1.06303099633495</v>
      </c>
      <c r="AB37" s="16">
        <v>1.09371725595643</v>
      </c>
      <c r="AC37" s="16">
        <v>1.08205839124013</v>
      </c>
      <c r="AD37" s="16">
        <v>0.903064103878424</v>
      </c>
      <c r="AE37" s="16">
        <v>0.986184228377609</v>
      </c>
      <c r="AF37" s="16">
        <v>1.01212201998498</v>
      </c>
      <c r="AG37" s="16">
        <v>1.16118006445234</v>
      </c>
      <c r="AH37" s="16">
        <v>1.16552514547326</v>
      </c>
      <c r="AI37" s="16">
        <v>1.17975346247675</v>
      </c>
      <c r="AJ37" s="16">
        <v>1.24798992689251</v>
      </c>
      <c r="AK37" s="16">
        <v>1.35953775629121</v>
      </c>
      <c r="AL37" s="16">
        <v>1.52513484575605</v>
      </c>
      <c r="AM37" s="16">
        <v>1.41031962702815</v>
      </c>
      <c r="AN37" s="16">
        <v>1.48919045361214</v>
      </c>
      <c r="AO37" s="16">
        <v>1.46307235808553</v>
      </c>
      <c r="AP37" s="16">
        <v>1.78221140698132</v>
      </c>
      <c r="AQ37" s="16">
        <v>1.66766677826944</v>
      </c>
      <c r="AR37" s="16">
        <v>1.77656442383895</v>
      </c>
      <c r="AS37" s="16">
        <v>1.73779540119998</v>
      </c>
      <c r="AT37" s="16">
        <v>1.80057407273427</v>
      </c>
      <c r="AU37" s="16">
        <v>1.6957475084128</v>
      </c>
      <c r="AV37" s="16">
        <v>1.43045823589483</v>
      </c>
      <c r="AW37" s="16">
        <v>1.32805303051605</v>
      </c>
      <c r="AX37" s="16">
        <v>1.47689658907714</v>
      </c>
      <c r="AY37" s="16">
        <v>1.53521163547965</v>
      </c>
      <c r="AZ37" s="16">
        <v>1.59095635942834</v>
      </c>
      <c r="BA37" s="16">
        <v>1.61427783789858</v>
      </c>
      <c r="BB37" s="16">
        <v>1.27863563031664</v>
      </c>
      <c r="BC37" s="16">
        <v>1.36753231985917</v>
      </c>
      <c r="BD37" s="16">
        <v>1.26117828064039</v>
      </c>
      <c r="BE37" s="16">
        <v>1.06924297049653</v>
      </c>
      <c r="BF37" s="16">
        <v>1.15578047277804</v>
      </c>
      <c r="BG37" s="16">
        <v>1.16388283216949</v>
      </c>
      <c r="BH37" s="16">
        <v>1.25961544712965</v>
      </c>
      <c r="BI37" s="16">
        <v>1.37556086646722</v>
      </c>
      <c r="BJ37" s="16">
        <v>1.30139405593911</v>
      </c>
      <c r="BK37" s="16">
        <v>1.20552483456294</v>
      </c>
      <c r="BL37" s="16">
        <v>0.824814729477464</v>
      </c>
      <c r="BM37" s="16">
        <v>0.963866596949703</v>
      </c>
      <c r="BN37" s="16">
        <v>1.12059535724235</v>
      </c>
      <c r="BO37" s="16">
        <v>1.09290044363205</v>
      </c>
      <c r="BP37" s="16">
        <v>1.07850960375431</v>
      </c>
      <c r="BQ37" s="16">
        <v>1.11626497880077</v>
      </c>
      <c r="BR37" s="16">
        <v>1.10198610207312</v>
      </c>
      <c r="BS37" s="16">
        <v>1.10037632901323</v>
      </c>
      <c r="BT37" s="16">
        <v>1.41588493679834</v>
      </c>
      <c r="BU37" s="16">
        <v>1.71199534570126</v>
      </c>
      <c r="BV37" s="16">
        <v>1.31925092179244</v>
      </c>
      <c r="BW37" s="16">
        <v>1.56707820592602</v>
      </c>
      <c r="BX37" s="16">
        <v>1.63430973570802</v>
      </c>
      <c r="BY37" s="16">
        <v>1.7599527349175</v>
      </c>
      <c r="BZ37" s="16">
        <v>1.63332770298942</v>
      </c>
      <c r="CA37" s="16">
        <v>1.55850024882052</v>
      </c>
      <c r="CB37" s="16">
        <v>1.49703782525576</v>
      </c>
      <c r="CC37" s="16">
        <v>1.48721544593496</v>
      </c>
      <c r="CD37" s="16">
        <v>1.42071721684409</v>
      </c>
      <c r="CE37" s="16">
        <v>1.62796766315317</v>
      </c>
      <c r="CF37" s="16">
        <v>1.46983697521937</v>
      </c>
      <c r="CG37" s="16">
        <v>1.50565488103934</v>
      </c>
      <c r="CH37" s="16">
        <v>1.32495903402145</v>
      </c>
      <c r="CI37" s="16">
        <v>1.46838215919935</v>
      </c>
      <c r="CJ37" s="16">
        <v>1.26435134375193</v>
      </c>
      <c r="CK37" s="16">
        <v>1.16674986197707</v>
      </c>
      <c r="CL37" s="16">
        <v>1.10718115086337</v>
      </c>
      <c r="CM37" s="16">
        <v>0.975999034031176</v>
      </c>
      <c r="CN37" s="16">
        <v>1.08086478708721</v>
      </c>
      <c r="CO37" s="16">
        <v>0.973232180281363</v>
      </c>
      <c r="CP37" s="16">
        <v>0.903852201876293</v>
      </c>
      <c r="CQ37" s="16">
        <v>0.986561716995309</v>
      </c>
      <c r="CR37" s="16">
        <v>1.17576523755606</v>
      </c>
      <c r="CS37" s="16">
        <v>1.09828974774059</v>
      </c>
      <c r="CT37" s="16">
        <v>1.25278097390415</v>
      </c>
      <c r="CU37" s="16">
        <v>1.17195579497259</v>
      </c>
      <c r="CV37" s="16">
        <v>1.1575948458624</v>
      </c>
      <c r="CW37" s="16">
        <v>1.13894156547454</v>
      </c>
      <c r="CX37" s="16">
        <v>1.05903300915534</v>
      </c>
      <c r="CY37" s="16">
        <v>1.22610448237122</v>
      </c>
      <c r="CZ37" s="16">
        <v>1.30476221594255</v>
      </c>
      <c r="DA37" s="16">
        <v>1.16273021461941</v>
      </c>
      <c r="DB37" s="16">
        <v>1.15852266592248</v>
      </c>
      <c r="DC37" s="16">
        <v>1.12372547378638</v>
      </c>
      <c r="DD37" s="16">
        <v>1.2790585192932</v>
      </c>
      <c r="DE37" s="16">
        <v>1.42550332589494</v>
      </c>
      <c r="DF37" s="16">
        <v>1.36314695399642</v>
      </c>
      <c r="DG37" s="16">
        <v>1.73207803876892</v>
      </c>
      <c r="DH37" s="16">
        <v>1.74921994808651</v>
      </c>
      <c r="DI37" s="16">
        <v>1.52715108160169</v>
      </c>
      <c r="DJ37" s="16">
        <v>1.73871212473128</v>
      </c>
      <c r="DK37" s="16">
        <v>1.6324612590123</v>
      </c>
      <c r="DL37" s="16">
        <v>1.63707149452731</v>
      </c>
      <c r="DM37" s="16">
        <v>1.57899815658425</v>
      </c>
      <c r="DN37" s="16">
        <v>1.78815023908914</v>
      </c>
      <c r="DO37" s="16">
        <v>1.82376185052145</v>
      </c>
      <c r="DP37" s="12"/>
      <c r="DQ37" s="16">
        <v>2.09880309186538</v>
      </c>
      <c r="DR37" s="13"/>
      <c r="DS37" s="13"/>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row>
    <row r="38" s="2" customFormat="1" outlineLevel="1" spans="1:240">
      <c r="A38" s="9" t="s">
        <v>184</v>
      </c>
      <c r="B38" s="10"/>
      <c r="C38" s="10"/>
      <c r="D38" s="16">
        <v>18.2680235409983</v>
      </c>
      <c r="E38" s="16">
        <v>18.3750719474621</v>
      </c>
      <c r="F38" s="16">
        <v>19.3735311723447</v>
      </c>
      <c r="G38" s="16">
        <v>19.4569051820703</v>
      </c>
      <c r="H38" s="16">
        <v>18.5467139953644</v>
      </c>
      <c r="I38" s="16">
        <v>17.5321875316422</v>
      </c>
      <c r="J38" s="16">
        <v>18.6125744997578</v>
      </c>
      <c r="K38" s="16">
        <v>17.3641435508405</v>
      </c>
      <c r="L38" s="16">
        <v>19.7968969029814</v>
      </c>
      <c r="M38" s="16">
        <v>17.8435103867263</v>
      </c>
      <c r="N38" s="16">
        <v>15.7013480756067</v>
      </c>
      <c r="O38" s="16">
        <v>14.8767226551709</v>
      </c>
      <c r="P38" s="16">
        <v>15.7782428745569</v>
      </c>
      <c r="Q38" s="16">
        <v>15.278308935425</v>
      </c>
      <c r="R38" s="16">
        <v>16.3765153117489</v>
      </c>
      <c r="S38" s="16">
        <v>17.6960795652907</v>
      </c>
      <c r="T38" s="16">
        <v>19.3165661722437</v>
      </c>
      <c r="U38" s="16">
        <v>26.1148426422378</v>
      </c>
      <c r="V38" s="16">
        <v>25.4898203682711</v>
      </c>
      <c r="W38" s="16">
        <v>35.68389798355</v>
      </c>
      <c r="X38" s="16">
        <v>42.318274607579</v>
      </c>
      <c r="Y38" s="16">
        <v>36.5374874623131</v>
      </c>
      <c r="Z38" s="16">
        <v>15.7465475303293</v>
      </c>
      <c r="AA38" s="16">
        <v>15.6058828751418</v>
      </c>
      <c r="AB38" s="16">
        <v>16.0563741356789</v>
      </c>
      <c r="AC38" s="16">
        <v>15.9083238064508</v>
      </c>
      <c r="AD38" s="16">
        <v>37.7161956730769</v>
      </c>
      <c r="AE38" s="16">
        <v>41.1876822115385</v>
      </c>
      <c r="AF38" s="16">
        <v>42.526848702871</v>
      </c>
      <c r="AG38" s="16">
        <v>47.9822662411824</v>
      </c>
      <c r="AH38" s="16">
        <v>45.611349841068</v>
      </c>
      <c r="AI38" s="16">
        <v>23.6277479313989</v>
      </c>
      <c r="AJ38" s="16">
        <v>53.3523012073129</v>
      </c>
      <c r="AK38" s="16">
        <v>58.4027270963271</v>
      </c>
      <c r="AL38" s="16">
        <v>18.9045989622545</v>
      </c>
      <c r="AM38" s="16">
        <v>17.0539243012884</v>
      </c>
      <c r="AN38" s="16">
        <v>17.8637672530712</v>
      </c>
      <c r="AO38" s="16">
        <v>17.5521899164619</v>
      </c>
      <c r="AP38" s="16">
        <v>22.9231865079365</v>
      </c>
      <c r="AQ38" s="16">
        <v>22.951463105321</v>
      </c>
      <c r="AR38" s="16">
        <v>22.4406642987991</v>
      </c>
      <c r="AS38" s="16">
        <v>22.7953947335017</v>
      </c>
      <c r="AT38" s="16">
        <v>23.6089642767683</v>
      </c>
      <c r="AU38" s="16">
        <v>21.8553930698492</v>
      </c>
      <c r="AV38" s="16">
        <v>18.5502850502976</v>
      </c>
      <c r="AW38" s="16">
        <v>17.2281193180654</v>
      </c>
      <c r="AX38" s="16">
        <v>16.2906187169138</v>
      </c>
      <c r="AY38" s="16">
        <v>16.5250742746873</v>
      </c>
      <c r="AZ38" s="16">
        <v>17.2393122532638</v>
      </c>
      <c r="BA38" s="16">
        <v>17.4918931549968</v>
      </c>
      <c r="BB38" s="393">
        <v>14.8381028652335</v>
      </c>
      <c r="BC38" s="393">
        <v>15.8692155977284</v>
      </c>
      <c r="BD38" s="393">
        <v>15.1942297905155</v>
      </c>
      <c r="BE38" s="393">
        <v>12.8661310360293</v>
      </c>
      <c r="BF38" s="393">
        <v>13.9045679267777</v>
      </c>
      <c r="BG38" s="393">
        <v>14.0993947898824</v>
      </c>
      <c r="BH38" s="16">
        <v>15.5035490050181</v>
      </c>
      <c r="BI38" s="16">
        <v>16.930557261111</v>
      </c>
      <c r="BJ38" s="16">
        <v>13.668190837769</v>
      </c>
      <c r="BK38" s="16">
        <v>12.9933258986834</v>
      </c>
      <c r="BL38" s="16">
        <v>8.91981080031319</v>
      </c>
      <c r="BM38" s="16">
        <v>16.4179533131839</v>
      </c>
      <c r="BN38" s="16">
        <v>-97.2406550363072</v>
      </c>
      <c r="BO38" s="16">
        <v>-56.6459295762838</v>
      </c>
      <c r="BP38" s="16">
        <v>-55.6929782691427</v>
      </c>
      <c r="BQ38" s="16">
        <v>-33.8609157872547</v>
      </c>
      <c r="BR38" s="16">
        <v>-33.4378388589971</v>
      </c>
      <c r="BS38" s="16">
        <v>-16.9826391997248</v>
      </c>
      <c r="BT38" s="16">
        <v>-21.4325496635872</v>
      </c>
      <c r="BU38" s="16">
        <v>-25.9290110977428</v>
      </c>
      <c r="BV38" s="16">
        <v>16.7684163108337</v>
      </c>
      <c r="BW38" s="16">
        <v>20.6122551290472</v>
      </c>
      <c r="BX38" s="16">
        <v>21.6826558169011</v>
      </c>
      <c r="BY38" s="16">
        <v>21.9323110201348</v>
      </c>
      <c r="BZ38" s="16">
        <v>27.0951903607752</v>
      </c>
      <c r="CA38" s="16">
        <v>25.853881521644</v>
      </c>
      <c r="CB38" s="16">
        <v>24.9397465529394</v>
      </c>
      <c r="CC38" s="16">
        <v>20.4362169073535</v>
      </c>
      <c r="CD38" s="16">
        <v>19.5404936354679</v>
      </c>
      <c r="CE38" s="16">
        <v>21.7619936880288</v>
      </c>
      <c r="CF38" s="16">
        <v>19.2627584202344</v>
      </c>
      <c r="CG38" s="16">
        <v>19.4109684874495</v>
      </c>
      <c r="CH38" s="16">
        <v>13.7191816219704</v>
      </c>
      <c r="CI38" s="16">
        <v>14.7215807311091</v>
      </c>
      <c r="CJ38" s="16">
        <v>12.6478046001808</v>
      </c>
      <c r="CK38" s="16">
        <v>11.6332151931891</v>
      </c>
      <c r="CL38" s="16">
        <v>12.9635429556698</v>
      </c>
      <c r="CM38" s="16">
        <v>11.323991641581</v>
      </c>
      <c r="CN38" s="16">
        <v>12.4582855129978</v>
      </c>
      <c r="CO38" s="16">
        <v>12.2855579371459</v>
      </c>
      <c r="CP38" s="16">
        <v>11.373907164909</v>
      </c>
      <c r="CQ38" s="16">
        <v>12.4065372438493</v>
      </c>
      <c r="CR38" s="16">
        <v>14.872589628937</v>
      </c>
      <c r="CS38" s="16">
        <v>13.9116838727303</v>
      </c>
      <c r="CT38" s="16">
        <v>13.3596792804371</v>
      </c>
      <c r="CU38" s="16">
        <v>12.8031280235254</v>
      </c>
      <c r="CV38" s="16">
        <v>12.707083057935</v>
      </c>
      <c r="CW38" s="16">
        <v>12.5023233494423</v>
      </c>
      <c r="CX38" s="16">
        <v>11.9231729784881</v>
      </c>
      <c r="CY38" s="16">
        <v>13.7393670257837</v>
      </c>
      <c r="CZ38" s="16">
        <v>14.6142971717053</v>
      </c>
      <c r="DA38" s="16">
        <v>13.8384774702419</v>
      </c>
      <c r="DB38" s="16">
        <v>13.8758544053444</v>
      </c>
      <c r="DC38" s="16">
        <v>13.4472192770767</v>
      </c>
      <c r="DD38" s="16">
        <v>15.3639759680309</v>
      </c>
      <c r="DE38" s="16">
        <v>17.123862532727</v>
      </c>
      <c r="DF38" s="16">
        <v>14.0710178545695</v>
      </c>
      <c r="DG38" s="16">
        <v>16.7525094781396</v>
      </c>
      <c r="DH38" s="16">
        <v>16.9183045473504</v>
      </c>
      <c r="DI38" s="16">
        <v>14.7757863212949</v>
      </c>
      <c r="DJ38" s="16">
        <v>17.3327618885114</v>
      </c>
      <c r="DK38" s="16">
        <v>16.3892320572515</v>
      </c>
      <c r="DL38" s="16">
        <v>16.2663255178112</v>
      </c>
      <c r="DM38" s="16">
        <v>15.6687320716502</v>
      </c>
      <c r="DN38" s="16">
        <v>17.7570130975154</v>
      </c>
      <c r="DO38" s="16">
        <v>17.9668985037087</v>
      </c>
      <c r="DP38" s="12"/>
      <c r="DQ38" s="16">
        <v>20.7864423405334</v>
      </c>
      <c r="DR38" s="13"/>
      <c r="DS38" s="13"/>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row>
    <row r="39" s="3" customFormat="1" spans="1:240">
      <c r="A39" s="4" t="s">
        <v>31</v>
      </c>
      <c r="B39" s="5">
        <f>DR39/DL39-1</f>
        <v>1.9807369546058</v>
      </c>
      <c r="C39" s="5"/>
      <c r="D39" s="6" t="s">
        <v>57</v>
      </c>
      <c r="E39" s="6" t="s">
        <v>57</v>
      </c>
      <c r="F39" s="6" t="s">
        <v>57</v>
      </c>
      <c r="G39" s="6" t="s">
        <v>57</v>
      </c>
      <c r="H39" s="6" t="s">
        <v>57</v>
      </c>
      <c r="I39" s="6" t="s">
        <v>57</v>
      </c>
      <c r="J39" s="6" t="s">
        <v>57</v>
      </c>
      <c r="K39" s="6" t="s">
        <v>57</v>
      </c>
      <c r="L39" s="6" t="s">
        <v>57</v>
      </c>
      <c r="M39" s="6" t="s">
        <v>57</v>
      </c>
      <c r="N39" s="6" t="s">
        <v>57</v>
      </c>
      <c r="O39" s="6" t="s">
        <v>57</v>
      </c>
      <c r="P39" s="6" t="s">
        <v>57</v>
      </c>
      <c r="Q39" s="6" t="s">
        <v>57</v>
      </c>
      <c r="R39" s="6" t="s">
        <v>57</v>
      </c>
      <c r="S39" s="6" t="s">
        <v>57</v>
      </c>
      <c r="T39" s="6" t="s">
        <v>57</v>
      </c>
      <c r="U39" s="6" t="s">
        <v>57</v>
      </c>
      <c r="V39" s="6" t="s">
        <v>57</v>
      </c>
      <c r="W39" s="6" t="s">
        <v>57</v>
      </c>
      <c r="X39" s="6" t="s">
        <v>57</v>
      </c>
      <c r="Y39" s="6" t="s">
        <v>57</v>
      </c>
      <c r="Z39" s="6" t="s">
        <v>57</v>
      </c>
      <c r="AA39" s="6" t="s">
        <v>57</v>
      </c>
      <c r="AB39" s="6" t="s">
        <v>57</v>
      </c>
      <c r="AC39" s="6" t="s">
        <v>57</v>
      </c>
      <c r="AD39" s="6" t="s">
        <v>57</v>
      </c>
      <c r="AE39" s="6" t="s">
        <v>57</v>
      </c>
      <c r="AF39" s="6" t="s">
        <v>57</v>
      </c>
      <c r="AG39" s="6" t="s">
        <v>57</v>
      </c>
      <c r="AH39" s="6" t="s">
        <v>57</v>
      </c>
      <c r="AI39" s="6" t="s">
        <v>57</v>
      </c>
      <c r="AJ39" s="6" t="s">
        <v>57</v>
      </c>
      <c r="AK39" s="6" t="s">
        <v>57</v>
      </c>
      <c r="AL39" s="6" t="s">
        <v>57</v>
      </c>
      <c r="AM39" s="6" t="s">
        <v>57</v>
      </c>
      <c r="AN39" s="6" t="s">
        <v>57</v>
      </c>
      <c r="AO39" s="6" t="s">
        <v>57</v>
      </c>
      <c r="AP39" s="6" t="s">
        <v>57</v>
      </c>
      <c r="AQ39" s="6" t="s">
        <v>57</v>
      </c>
      <c r="AR39" s="6" t="s">
        <v>57</v>
      </c>
      <c r="AS39" s="6" t="s">
        <v>57</v>
      </c>
      <c r="AT39" s="6" t="s">
        <v>57</v>
      </c>
      <c r="AU39" s="6" t="s">
        <v>57</v>
      </c>
      <c r="AV39" s="6" t="s">
        <v>57</v>
      </c>
      <c r="AW39" s="6" t="s">
        <v>57</v>
      </c>
      <c r="AX39" s="6" t="s">
        <v>57</v>
      </c>
      <c r="AY39" s="6" t="s">
        <v>57</v>
      </c>
      <c r="AZ39" s="6" t="s">
        <v>57</v>
      </c>
      <c r="BA39" s="6" t="s">
        <v>57</v>
      </c>
      <c r="BB39" s="6" t="s">
        <v>57</v>
      </c>
      <c r="BC39" s="6" t="s">
        <v>57</v>
      </c>
      <c r="BD39" s="6" t="s">
        <v>57</v>
      </c>
      <c r="BE39" s="6" t="s">
        <v>57</v>
      </c>
      <c r="BF39" s="6" t="s">
        <v>57</v>
      </c>
      <c r="BG39" s="6" t="s">
        <v>57</v>
      </c>
      <c r="BH39" s="6" t="s">
        <v>57</v>
      </c>
      <c r="BI39" s="6" t="s">
        <v>57</v>
      </c>
      <c r="BJ39" s="6" t="s">
        <v>57</v>
      </c>
      <c r="BK39" s="6" t="s">
        <v>57</v>
      </c>
      <c r="BL39" s="6" t="s">
        <v>57</v>
      </c>
      <c r="BM39" s="6" t="s">
        <v>57</v>
      </c>
      <c r="BN39" s="6" t="s">
        <v>57</v>
      </c>
      <c r="BO39" s="6" t="s">
        <v>57</v>
      </c>
      <c r="BP39" s="6" t="s">
        <v>57</v>
      </c>
      <c r="BQ39" s="6" t="s">
        <v>57</v>
      </c>
      <c r="BR39" s="6" t="s">
        <v>57</v>
      </c>
      <c r="BS39" s="6" t="s">
        <v>57</v>
      </c>
      <c r="BT39" s="6" t="s">
        <v>57</v>
      </c>
      <c r="BU39" s="6" t="s">
        <v>57</v>
      </c>
      <c r="BV39" s="6" t="s">
        <v>57</v>
      </c>
      <c r="BW39" s="6" t="s">
        <v>57</v>
      </c>
      <c r="BX39" s="6" t="s">
        <v>57</v>
      </c>
      <c r="BY39" s="6" t="s">
        <v>57</v>
      </c>
      <c r="BZ39" s="6" t="s">
        <v>57</v>
      </c>
      <c r="CA39" s="6" t="s">
        <v>57</v>
      </c>
      <c r="CB39" s="6" t="s">
        <v>57</v>
      </c>
      <c r="CC39" s="6" t="s">
        <v>57</v>
      </c>
      <c r="CD39" s="6" t="s">
        <v>57</v>
      </c>
      <c r="CE39" s="6" t="s">
        <v>57</v>
      </c>
      <c r="CF39" s="6" t="s">
        <v>57</v>
      </c>
      <c r="CG39" s="6" t="s">
        <v>57</v>
      </c>
      <c r="CH39" s="6" t="s">
        <v>57</v>
      </c>
      <c r="CI39" s="6" t="s">
        <v>57</v>
      </c>
      <c r="CJ39" s="6" t="s">
        <v>57</v>
      </c>
      <c r="CK39" s="6" t="s">
        <v>57</v>
      </c>
      <c r="CL39" s="6" t="s">
        <v>57</v>
      </c>
      <c r="CM39" s="6" t="s">
        <v>57</v>
      </c>
      <c r="CN39" s="6" t="s">
        <v>57</v>
      </c>
      <c r="CO39" s="6" t="s">
        <v>57</v>
      </c>
      <c r="CP39" s="6" t="s">
        <v>57</v>
      </c>
      <c r="CQ39" s="6" t="s">
        <v>57</v>
      </c>
      <c r="CR39" s="6" t="s">
        <v>57</v>
      </c>
      <c r="CS39" s="6" t="s">
        <v>57</v>
      </c>
      <c r="CT39" s="6" t="s">
        <v>57</v>
      </c>
      <c r="CU39" s="6" t="s">
        <v>57</v>
      </c>
      <c r="CV39" s="6" t="s">
        <v>57</v>
      </c>
      <c r="CW39" s="6" t="s">
        <v>57</v>
      </c>
      <c r="CX39" s="6" t="s">
        <v>57</v>
      </c>
      <c r="CY39" s="6" t="s">
        <v>57</v>
      </c>
      <c r="CZ39" s="6" t="s">
        <v>57</v>
      </c>
      <c r="DA39" s="6" t="s">
        <v>57</v>
      </c>
      <c r="DB39" s="6" t="s">
        <v>57</v>
      </c>
      <c r="DC39" s="6" t="s">
        <v>57</v>
      </c>
      <c r="DD39" s="6" t="s">
        <v>57</v>
      </c>
      <c r="DE39" s="6" t="s">
        <v>57</v>
      </c>
      <c r="DF39" s="6" t="s">
        <v>57</v>
      </c>
      <c r="DG39" s="6">
        <v>82.4567358624</v>
      </c>
      <c r="DH39" s="6">
        <v>82.355685941</v>
      </c>
      <c r="DI39" s="6">
        <v>72.1496438796</v>
      </c>
      <c r="DJ39" s="6">
        <v>77.6568645959</v>
      </c>
      <c r="DK39" s="6">
        <v>63.5098755999</v>
      </c>
      <c r="DL39" s="7">
        <v>58.6</v>
      </c>
      <c r="DM39" s="7">
        <v>68.9665713555</v>
      </c>
      <c r="DN39" s="7">
        <v>80.5873123165</v>
      </c>
      <c r="DO39" s="7">
        <v>90.1870548495</v>
      </c>
      <c r="DP39" s="7">
        <v>133.1138603211</v>
      </c>
      <c r="DQ39" s="7">
        <v>152.7621628932</v>
      </c>
      <c r="DR39" s="7">
        <v>174.6711855399</v>
      </c>
      <c r="DS39" s="6">
        <v>163.3069044663</v>
      </c>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row>
    <row r="40" s="2" customFormat="1" hidden="1" outlineLevel="1" spans="1:240">
      <c r="A40" s="9" t="s">
        <v>181</v>
      </c>
      <c r="B40" s="10"/>
      <c r="C40" s="10"/>
      <c r="D40" s="11" t="s">
        <v>186</v>
      </c>
      <c r="E40" s="11" t="s">
        <v>186</v>
      </c>
      <c r="F40" s="11" t="s">
        <v>186</v>
      </c>
      <c r="G40" s="11" t="s">
        <v>186</v>
      </c>
      <c r="H40" s="11" t="s">
        <v>186</v>
      </c>
      <c r="I40" s="11" t="s">
        <v>186</v>
      </c>
      <c r="J40" s="11" t="s">
        <v>186</v>
      </c>
      <c r="K40" s="11" t="s">
        <v>186</v>
      </c>
      <c r="L40" s="11" t="s">
        <v>186</v>
      </c>
      <c r="M40" s="11" t="s">
        <v>186</v>
      </c>
      <c r="N40" s="11" t="s">
        <v>186</v>
      </c>
      <c r="O40" s="11" t="s">
        <v>186</v>
      </c>
      <c r="P40" s="11" t="s">
        <v>186</v>
      </c>
      <c r="Q40" s="11" t="s">
        <v>186</v>
      </c>
      <c r="R40" s="11" t="s">
        <v>186</v>
      </c>
      <c r="S40" s="11" t="s">
        <v>186</v>
      </c>
      <c r="T40" s="11" t="s">
        <v>186</v>
      </c>
      <c r="U40" s="11" t="s">
        <v>186</v>
      </c>
      <c r="V40" s="11" t="s">
        <v>186</v>
      </c>
      <c r="W40" s="11" t="s">
        <v>186</v>
      </c>
      <c r="X40" s="11" t="s">
        <v>186</v>
      </c>
      <c r="Y40" s="11" t="s">
        <v>186</v>
      </c>
      <c r="Z40" s="11" t="s">
        <v>186</v>
      </c>
      <c r="AA40" s="11" t="s">
        <v>186</v>
      </c>
      <c r="AB40" s="11" t="s">
        <v>186</v>
      </c>
      <c r="AC40" s="11" t="s">
        <v>186</v>
      </c>
      <c r="AD40" s="11" t="s">
        <v>186</v>
      </c>
      <c r="AE40" s="11" t="s">
        <v>186</v>
      </c>
      <c r="AF40" s="11" t="s">
        <v>186</v>
      </c>
      <c r="AG40" s="11" t="s">
        <v>186</v>
      </c>
      <c r="AH40" s="11" t="s">
        <v>186</v>
      </c>
      <c r="AI40" s="11" t="s">
        <v>186</v>
      </c>
      <c r="AJ40" s="11" t="s">
        <v>186</v>
      </c>
      <c r="AK40" s="11" t="s">
        <v>186</v>
      </c>
      <c r="AL40" s="11" t="s">
        <v>186</v>
      </c>
      <c r="AM40" s="11" t="s">
        <v>186</v>
      </c>
      <c r="AN40" s="11" t="s">
        <v>186</v>
      </c>
      <c r="AO40" s="11" t="s">
        <v>186</v>
      </c>
      <c r="AP40" s="11" t="s">
        <v>186</v>
      </c>
      <c r="AQ40" s="11" t="s">
        <v>186</v>
      </c>
      <c r="AR40" s="11" t="s">
        <v>186</v>
      </c>
      <c r="AS40" s="11" t="s">
        <v>186</v>
      </c>
      <c r="AT40" s="11" t="s">
        <v>186</v>
      </c>
      <c r="AU40" s="11" t="s">
        <v>186</v>
      </c>
      <c r="AV40" s="11" t="s">
        <v>186</v>
      </c>
      <c r="AW40" s="11" t="s">
        <v>186</v>
      </c>
      <c r="AX40" s="11" t="s">
        <v>186</v>
      </c>
      <c r="AY40" s="11" t="s">
        <v>186</v>
      </c>
      <c r="AZ40" s="11" t="s">
        <v>186</v>
      </c>
      <c r="BA40" s="11" t="s">
        <v>186</v>
      </c>
      <c r="BB40" s="11" t="s">
        <v>186</v>
      </c>
      <c r="BC40" s="11" t="s">
        <v>186</v>
      </c>
      <c r="BD40" s="11" t="s">
        <v>186</v>
      </c>
      <c r="BE40" s="11" t="s">
        <v>186</v>
      </c>
      <c r="BF40" s="11" t="s">
        <v>186</v>
      </c>
      <c r="BG40" s="11" t="s">
        <v>186</v>
      </c>
      <c r="BH40" s="11" t="s">
        <v>186</v>
      </c>
      <c r="BI40" s="11" t="s">
        <v>186</v>
      </c>
      <c r="BJ40" s="11" t="s">
        <v>186</v>
      </c>
      <c r="BK40" s="11" t="s">
        <v>186</v>
      </c>
      <c r="BL40" s="11" t="s">
        <v>186</v>
      </c>
      <c r="BM40" s="11" t="s">
        <v>186</v>
      </c>
      <c r="BN40" s="11" t="s">
        <v>186</v>
      </c>
      <c r="BO40" s="11" t="s">
        <v>186</v>
      </c>
      <c r="BP40" s="11" t="s">
        <v>186</v>
      </c>
      <c r="BQ40" s="11" t="s">
        <v>186</v>
      </c>
      <c r="BR40" s="11" t="s">
        <v>186</v>
      </c>
      <c r="BS40" s="11" t="s">
        <v>186</v>
      </c>
      <c r="BT40" s="11" t="s">
        <v>186</v>
      </c>
      <c r="BU40" s="11" t="s">
        <v>186</v>
      </c>
      <c r="BV40" s="11" t="s">
        <v>186</v>
      </c>
      <c r="BW40" s="11" t="s">
        <v>186</v>
      </c>
      <c r="BX40" s="11" t="s">
        <v>186</v>
      </c>
      <c r="BY40" s="11" t="s">
        <v>186</v>
      </c>
      <c r="BZ40" s="11" t="s">
        <v>186</v>
      </c>
      <c r="CA40" s="11" t="s">
        <v>186</v>
      </c>
      <c r="CB40" s="11" t="s">
        <v>186</v>
      </c>
      <c r="CC40" s="11" t="s">
        <v>186</v>
      </c>
      <c r="CD40" s="11" t="s">
        <v>186</v>
      </c>
      <c r="CE40" s="11" t="s">
        <v>186</v>
      </c>
      <c r="CF40" s="11" t="s">
        <v>186</v>
      </c>
      <c r="CG40" s="11" t="s">
        <v>186</v>
      </c>
      <c r="CH40" s="11" t="s">
        <v>186</v>
      </c>
      <c r="CI40" s="11" t="s">
        <v>186</v>
      </c>
      <c r="CJ40" s="11" t="s">
        <v>186</v>
      </c>
      <c r="CK40" s="11" t="s">
        <v>186</v>
      </c>
      <c r="CL40" s="11" t="s">
        <v>186</v>
      </c>
      <c r="CM40" s="11" t="s">
        <v>186</v>
      </c>
      <c r="CN40" s="11" t="s">
        <v>186</v>
      </c>
      <c r="CO40" s="11" t="s">
        <v>186</v>
      </c>
      <c r="CP40" s="11" t="s">
        <v>186</v>
      </c>
      <c r="CQ40" s="11" t="s">
        <v>186</v>
      </c>
      <c r="CR40" s="11" t="s">
        <v>186</v>
      </c>
      <c r="CS40" s="11" t="s">
        <v>186</v>
      </c>
      <c r="CT40" s="11" t="s">
        <v>186</v>
      </c>
      <c r="CU40" s="11" t="s">
        <v>186</v>
      </c>
      <c r="CV40" s="11" t="s">
        <v>186</v>
      </c>
      <c r="CW40" s="11" t="s">
        <v>186</v>
      </c>
      <c r="CX40" s="11" t="s">
        <v>186</v>
      </c>
      <c r="CY40" s="11" t="s">
        <v>186</v>
      </c>
      <c r="CZ40" s="11" t="s">
        <v>186</v>
      </c>
      <c r="DA40" s="11" t="s">
        <v>186</v>
      </c>
      <c r="DB40" s="11" t="s">
        <v>186</v>
      </c>
      <c r="DC40" s="11" t="s">
        <v>186</v>
      </c>
      <c r="DD40" s="11" t="s">
        <v>186</v>
      </c>
      <c r="DE40" s="11" t="s">
        <v>186</v>
      </c>
      <c r="DF40" s="11" t="s">
        <v>186</v>
      </c>
      <c r="DG40" s="11">
        <v>49.6174502</v>
      </c>
      <c r="DH40" s="11">
        <v>49.8380895</v>
      </c>
      <c r="DI40" s="11">
        <v>49.7369984</v>
      </c>
      <c r="DJ40" s="11">
        <v>50.0914454</v>
      </c>
      <c r="DK40" s="11">
        <v>50.0914454</v>
      </c>
      <c r="DL40" s="11">
        <v>50.1396181</v>
      </c>
      <c r="DM40" s="11">
        <v>50.6785033</v>
      </c>
      <c r="DN40" s="11">
        <v>50.6990557</v>
      </c>
      <c r="DO40" s="11">
        <v>50.728108</v>
      </c>
      <c r="DP40" s="12"/>
      <c r="DQ40" s="11">
        <v>51.2717988</v>
      </c>
      <c r="DR40" s="13"/>
      <c r="DS40" s="13"/>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c r="IB40" s="14"/>
      <c r="IC40" s="14"/>
      <c r="ID40" s="14"/>
      <c r="IE40" s="14"/>
      <c r="IF40" s="14"/>
    </row>
    <row r="41" s="2" customFormat="1" hidden="1" outlineLevel="1" spans="1:240">
      <c r="A41" s="9" t="s">
        <v>182</v>
      </c>
      <c r="B41" s="10"/>
      <c r="C41" s="10"/>
      <c r="D41" s="15" t="s">
        <v>186</v>
      </c>
      <c r="E41" s="15" t="s">
        <v>186</v>
      </c>
      <c r="F41" s="15" t="s">
        <v>186</v>
      </c>
      <c r="G41" s="15" t="s">
        <v>186</v>
      </c>
      <c r="H41" s="15" t="s">
        <v>186</v>
      </c>
      <c r="I41" s="15" t="s">
        <v>186</v>
      </c>
      <c r="J41" s="15" t="s">
        <v>186</v>
      </c>
      <c r="K41" s="15" t="s">
        <v>186</v>
      </c>
      <c r="L41" s="15" t="s">
        <v>186</v>
      </c>
      <c r="M41" s="15" t="s">
        <v>186</v>
      </c>
      <c r="N41" s="15" t="s">
        <v>186</v>
      </c>
      <c r="O41" s="15" t="s">
        <v>186</v>
      </c>
      <c r="P41" s="15" t="s">
        <v>186</v>
      </c>
      <c r="Q41" s="15" t="s">
        <v>186</v>
      </c>
      <c r="R41" s="15" t="s">
        <v>186</v>
      </c>
      <c r="S41" s="15" t="s">
        <v>186</v>
      </c>
      <c r="T41" s="15" t="s">
        <v>186</v>
      </c>
      <c r="U41" s="15" t="s">
        <v>186</v>
      </c>
      <c r="V41" s="15" t="s">
        <v>186</v>
      </c>
      <c r="W41" s="15" t="s">
        <v>186</v>
      </c>
      <c r="X41" s="15" t="s">
        <v>186</v>
      </c>
      <c r="Y41" s="15" t="s">
        <v>186</v>
      </c>
      <c r="Z41" s="15" t="s">
        <v>186</v>
      </c>
      <c r="AA41" s="15" t="s">
        <v>186</v>
      </c>
      <c r="AB41" s="15" t="s">
        <v>186</v>
      </c>
      <c r="AC41" s="15" t="s">
        <v>186</v>
      </c>
      <c r="AD41" s="15" t="s">
        <v>186</v>
      </c>
      <c r="AE41" s="15" t="s">
        <v>186</v>
      </c>
      <c r="AF41" s="15" t="s">
        <v>186</v>
      </c>
      <c r="AG41" s="15" t="s">
        <v>186</v>
      </c>
      <c r="AH41" s="15" t="s">
        <v>186</v>
      </c>
      <c r="AI41" s="15" t="s">
        <v>186</v>
      </c>
      <c r="AJ41" s="15" t="s">
        <v>186</v>
      </c>
      <c r="AK41" s="15" t="s">
        <v>186</v>
      </c>
      <c r="AL41" s="15" t="s">
        <v>186</v>
      </c>
      <c r="AM41" s="15" t="s">
        <v>186</v>
      </c>
      <c r="AN41" s="15" t="s">
        <v>186</v>
      </c>
      <c r="AO41" s="15" t="s">
        <v>186</v>
      </c>
      <c r="AP41" s="15" t="s">
        <v>186</v>
      </c>
      <c r="AQ41" s="15" t="s">
        <v>186</v>
      </c>
      <c r="AR41" s="15" t="s">
        <v>186</v>
      </c>
      <c r="AS41" s="15" t="s">
        <v>186</v>
      </c>
      <c r="AT41" s="15" t="s">
        <v>186</v>
      </c>
      <c r="AU41" s="15" t="s">
        <v>186</v>
      </c>
      <c r="AV41" s="15" t="s">
        <v>186</v>
      </c>
      <c r="AW41" s="15" t="s">
        <v>186</v>
      </c>
      <c r="AX41" s="15" t="s">
        <v>186</v>
      </c>
      <c r="AY41" s="15" t="s">
        <v>186</v>
      </c>
      <c r="AZ41" s="15" t="s">
        <v>186</v>
      </c>
      <c r="BA41" s="15" t="s">
        <v>186</v>
      </c>
      <c r="BB41" s="15" t="s">
        <v>186</v>
      </c>
      <c r="BC41" s="15" t="s">
        <v>186</v>
      </c>
      <c r="BD41" s="15" t="s">
        <v>186</v>
      </c>
      <c r="BE41" s="15" t="s">
        <v>186</v>
      </c>
      <c r="BF41" s="15" t="s">
        <v>186</v>
      </c>
      <c r="BG41" s="15" t="s">
        <v>186</v>
      </c>
      <c r="BH41" s="15" t="s">
        <v>186</v>
      </c>
      <c r="BI41" s="15" t="s">
        <v>186</v>
      </c>
      <c r="BJ41" s="15" t="s">
        <v>186</v>
      </c>
      <c r="BK41" s="15" t="s">
        <v>186</v>
      </c>
      <c r="BL41" s="15" t="s">
        <v>186</v>
      </c>
      <c r="BM41" s="15" t="s">
        <v>186</v>
      </c>
      <c r="BN41" s="15" t="s">
        <v>186</v>
      </c>
      <c r="BO41" s="15" t="s">
        <v>186</v>
      </c>
      <c r="BP41" s="15" t="s">
        <v>186</v>
      </c>
      <c r="BQ41" s="15" t="s">
        <v>186</v>
      </c>
      <c r="BR41" s="15" t="s">
        <v>186</v>
      </c>
      <c r="BS41" s="15" t="s">
        <v>186</v>
      </c>
      <c r="BT41" s="15" t="s">
        <v>186</v>
      </c>
      <c r="BU41" s="15" t="s">
        <v>186</v>
      </c>
      <c r="BV41" s="15" t="s">
        <v>186</v>
      </c>
      <c r="BW41" s="15" t="s">
        <v>186</v>
      </c>
      <c r="BX41" s="15" t="s">
        <v>186</v>
      </c>
      <c r="BY41" s="15" t="s">
        <v>186</v>
      </c>
      <c r="BZ41" s="15" t="s">
        <v>186</v>
      </c>
      <c r="CA41" s="15" t="s">
        <v>186</v>
      </c>
      <c r="CB41" s="15" t="s">
        <v>186</v>
      </c>
      <c r="CC41" s="15" t="s">
        <v>186</v>
      </c>
      <c r="CD41" s="15" t="s">
        <v>186</v>
      </c>
      <c r="CE41" s="15" t="s">
        <v>186</v>
      </c>
      <c r="CF41" s="15" t="s">
        <v>186</v>
      </c>
      <c r="CG41" s="15" t="s">
        <v>186</v>
      </c>
      <c r="CH41" s="15" t="s">
        <v>186</v>
      </c>
      <c r="CI41" s="15" t="s">
        <v>186</v>
      </c>
      <c r="CJ41" s="15" t="s">
        <v>186</v>
      </c>
      <c r="CK41" s="15" t="s">
        <v>186</v>
      </c>
      <c r="CL41" s="15" t="s">
        <v>186</v>
      </c>
      <c r="CM41" s="15" t="s">
        <v>186</v>
      </c>
      <c r="CN41" s="15" t="s">
        <v>186</v>
      </c>
      <c r="CO41" s="15" t="s">
        <v>186</v>
      </c>
      <c r="CP41" s="15" t="s">
        <v>186</v>
      </c>
      <c r="CQ41" s="15" t="s">
        <v>186</v>
      </c>
      <c r="CR41" s="15" t="s">
        <v>186</v>
      </c>
      <c r="CS41" s="15" t="s">
        <v>186</v>
      </c>
      <c r="CT41" s="15" t="s">
        <v>186</v>
      </c>
      <c r="CU41" s="15" t="s">
        <v>186</v>
      </c>
      <c r="CV41" s="15" t="s">
        <v>186</v>
      </c>
      <c r="CW41" s="15" t="s">
        <v>186</v>
      </c>
      <c r="CX41" s="15" t="s">
        <v>186</v>
      </c>
      <c r="CY41" s="15" t="s">
        <v>186</v>
      </c>
      <c r="CZ41" s="15" t="s">
        <v>186</v>
      </c>
      <c r="DA41" s="15" t="s">
        <v>186</v>
      </c>
      <c r="DB41" s="15" t="s">
        <v>186</v>
      </c>
      <c r="DC41" s="15" t="s">
        <v>186</v>
      </c>
      <c r="DD41" s="15" t="s">
        <v>186</v>
      </c>
      <c r="DE41" s="15" t="s">
        <v>186</v>
      </c>
      <c r="DF41" s="15" t="s">
        <v>186</v>
      </c>
      <c r="DG41" s="15">
        <v>0.046812256386363</v>
      </c>
      <c r="DH41" s="15">
        <v>0.0355001930802344</v>
      </c>
      <c r="DI41" s="15">
        <v>0.0361308393712798</v>
      </c>
      <c r="DJ41" s="15">
        <v>0.0353355345581623</v>
      </c>
      <c r="DK41" s="15">
        <v>0.0353640543979991</v>
      </c>
      <c r="DL41" s="15">
        <v>0.0360494768108336</v>
      </c>
      <c r="DM41" s="15">
        <v>0.0364944834509349</v>
      </c>
      <c r="DN41" s="15">
        <v>0.0369146382345737</v>
      </c>
      <c r="DO41" s="15">
        <v>0.0367508147554015</v>
      </c>
      <c r="DP41" s="12"/>
      <c r="DQ41" s="15">
        <v>0.0371853230162075</v>
      </c>
      <c r="DR41" s="13"/>
      <c r="DS41" s="13"/>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row>
    <row r="42" s="2" customFormat="1" hidden="1" outlineLevel="1" spans="1:240">
      <c r="A42" s="9" t="s">
        <v>183</v>
      </c>
      <c r="B42" s="10"/>
      <c r="C42" s="10"/>
      <c r="D42" s="16" t="s">
        <v>186</v>
      </c>
      <c r="E42" s="16" t="s">
        <v>186</v>
      </c>
      <c r="F42" s="16" t="s">
        <v>186</v>
      </c>
      <c r="G42" s="16" t="s">
        <v>186</v>
      </c>
      <c r="H42" s="16" t="s">
        <v>186</v>
      </c>
      <c r="I42" s="16" t="s">
        <v>186</v>
      </c>
      <c r="J42" s="16" t="s">
        <v>186</v>
      </c>
      <c r="K42" s="16" t="s">
        <v>186</v>
      </c>
      <c r="L42" s="16" t="s">
        <v>186</v>
      </c>
      <c r="M42" s="16" t="s">
        <v>186</v>
      </c>
      <c r="N42" s="16" t="s">
        <v>186</v>
      </c>
      <c r="O42" s="16" t="s">
        <v>186</v>
      </c>
      <c r="P42" s="16" t="s">
        <v>186</v>
      </c>
      <c r="Q42" s="16" t="s">
        <v>186</v>
      </c>
      <c r="R42" s="16" t="s">
        <v>186</v>
      </c>
      <c r="S42" s="16" t="s">
        <v>186</v>
      </c>
      <c r="T42" s="16" t="s">
        <v>186</v>
      </c>
      <c r="U42" s="16" t="s">
        <v>186</v>
      </c>
      <c r="V42" s="16" t="s">
        <v>186</v>
      </c>
      <c r="W42" s="16" t="s">
        <v>186</v>
      </c>
      <c r="X42" s="16" t="s">
        <v>186</v>
      </c>
      <c r="Y42" s="16" t="s">
        <v>186</v>
      </c>
      <c r="Z42" s="16" t="s">
        <v>186</v>
      </c>
      <c r="AA42" s="16" t="s">
        <v>186</v>
      </c>
      <c r="AB42" s="16" t="s">
        <v>186</v>
      </c>
      <c r="AC42" s="16" t="s">
        <v>186</v>
      </c>
      <c r="AD42" s="16" t="s">
        <v>186</v>
      </c>
      <c r="AE42" s="16" t="s">
        <v>186</v>
      </c>
      <c r="AF42" s="16" t="s">
        <v>186</v>
      </c>
      <c r="AG42" s="16" t="s">
        <v>186</v>
      </c>
      <c r="AH42" s="16" t="s">
        <v>186</v>
      </c>
      <c r="AI42" s="16" t="s">
        <v>186</v>
      </c>
      <c r="AJ42" s="16" t="s">
        <v>186</v>
      </c>
      <c r="AK42" s="16" t="s">
        <v>186</v>
      </c>
      <c r="AL42" s="16" t="s">
        <v>186</v>
      </c>
      <c r="AM42" s="16" t="s">
        <v>186</v>
      </c>
      <c r="AN42" s="16" t="s">
        <v>186</v>
      </c>
      <c r="AO42" s="16" t="s">
        <v>186</v>
      </c>
      <c r="AP42" s="16" t="s">
        <v>186</v>
      </c>
      <c r="AQ42" s="16" t="s">
        <v>186</v>
      </c>
      <c r="AR42" s="16" t="s">
        <v>186</v>
      </c>
      <c r="AS42" s="16" t="s">
        <v>186</v>
      </c>
      <c r="AT42" s="16" t="s">
        <v>186</v>
      </c>
      <c r="AU42" s="16" t="s">
        <v>186</v>
      </c>
      <c r="AV42" s="16" t="s">
        <v>186</v>
      </c>
      <c r="AW42" s="16" t="s">
        <v>186</v>
      </c>
      <c r="AX42" s="16" t="s">
        <v>186</v>
      </c>
      <c r="AY42" s="16" t="s">
        <v>186</v>
      </c>
      <c r="AZ42" s="16" t="s">
        <v>186</v>
      </c>
      <c r="BA42" s="16" t="s">
        <v>186</v>
      </c>
      <c r="BB42" s="16" t="s">
        <v>186</v>
      </c>
      <c r="BC42" s="16" t="s">
        <v>186</v>
      </c>
      <c r="BD42" s="16" t="s">
        <v>186</v>
      </c>
      <c r="BE42" s="16" t="s">
        <v>186</v>
      </c>
      <c r="BF42" s="16" t="s">
        <v>186</v>
      </c>
      <c r="BG42" s="16" t="s">
        <v>186</v>
      </c>
      <c r="BH42" s="16" t="s">
        <v>186</v>
      </c>
      <c r="BI42" s="16" t="s">
        <v>186</v>
      </c>
      <c r="BJ42" s="16" t="s">
        <v>186</v>
      </c>
      <c r="BK42" s="16" t="s">
        <v>186</v>
      </c>
      <c r="BL42" s="16" t="s">
        <v>186</v>
      </c>
      <c r="BM42" s="16" t="s">
        <v>186</v>
      </c>
      <c r="BN42" s="16" t="s">
        <v>186</v>
      </c>
      <c r="BO42" s="16" t="s">
        <v>186</v>
      </c>
      <c r="BP42" s="16" t="s">
        <v>186</v>
      </c>
      <c r="BQ42" s="16" t="s">
        <v>186</v>
      </c>
      <c r="BR42" s="16" t="s">
        <v>186</v>
      </c>
      <c r="BS42" s="16" t="s">
        <v>186</v>
      </c>
      <c r="BT42" s="16" t="s">
        <v>186</v>
      </c>
      <c r="BU42" s="16" t="s">
        <v>186</v>
      </c>
      <c r="BV42" s="16" t="s">
        <v>186</v>
      </c>
      <c r="BW42" s="16" t="s">
        <v>186</v>
      </c>
      <c r="BX42" s="16" t="s">
        <v>186</v>
      </c>
      <c r="BY42" s="16" t="s">
        <v>186</v>
      </c>
      <c r="BZ42" s="16" t="s">
        <v>186</v>
      </c>
      <c r="CA42" s="16" t="s">
        <v>186</v>
      </c>
      <c r="CB42" s="16" t="s">
        <v>186</v>
      </c>
      <c r="CC42" s="16" t="s">
        <v>186</v>
      </c>
      <c r="CD42" s="16" t="s">
        <v>186</v>
      </c>
      <c r="CE42" s="16" t="s">
        <v>186</v>
      </c>
      <c r="CF42" s="16" t="s">
        <v>186</v>
      </c>
      <c r="CG42" s="16" t="s">
        <v>186</v>
      </c>
      <c r="CH42" s="16" t="s">
        <v>186</v>
      </c>
      <c r="CI42" s="16" t="s">
        <v>186</v>
      </c>
      <c r="CJ42" s="16" t="s">
        <v>186</v>
      </c>
      <c r="CK42" s="16" t="s">
        <v>186</v>
      </c>
      <c r="CL42" s="16" t="s">
        <v>186</v>
      </c>
      <c r="CM42" s="16" t="s">
        <v>186</v>
      </c>
      <c r="CN42" s="16" t="s">
        <v>186</v>
      </c>
      <c r="CO42" s="16" t="s">
        <v>186</v>
      </c>
      <c r="CP42" s="16" t="s">
        <v>186</v>
      </c>
      <c r="CQ42" s="16" t="s">
        <v>186</v>
      </c>
      <c r="CR42" s="16" t="s">
        <v>186</v>
      </c>
      <c r="CS42" s="16" t="s">
        <v>186</v>
      </c>
      <c r="CT42" s="16" t="s">
        <v>186</v>
      </c>
      <c r="CU42" s="16" t="s">
        <v>186</v>
      </c>
      <c r="CV42" s="16" t="s">
        <v>186</v>
      </c>
      <c r="CW42" s="16" t="s">
        <v>186</v>
      </c>
      <c r="CX42" s="16" t="s">
        <v>186</v>
      </c>
      <c r="CY42" s="16" t="s">
        <v>186</v>
      </c>
      <c r="CZ42" s="16" t="s">
        <v>186</v>
      </c>
      <c r="DA42" s="16" t="s">
        <v>186</v>
      </c>
      <c r="DB42" s="16" t="s">
        <v>186</v>
      </c>
      <c r="DC42" s="16" t="s">
        <v>186</v>
      </c>
      <c r="DD42" s="16" t="s">
        <v>186</v>
      </c>
      <c r="DE42" s="16" t="s">
        <v>186</v>
      </c>
      <c r="DF42" s="16" t="s">
        <v>186</v>
      </c>
      <c r="DG42" s="16">
        <v>1.66184952204577</v>
      </c>
      <c r="DH42" s="16">
        <v>1.65246474586471</v>
      </c>
      <c r="DI42" s="16">
        <v>1.45062320246491</v>
      </c>
      <c r="DJ42" s="16">
        <v>1.55030193239343</v>
      </c>
      <c r="DK42" s="16">
        <v>1.26787867854179</v>
      </c>
      <c r="DL42" s="16">
        <v>1.16992274019734</v>
      </c>
      <c r="DM42" s="16">
        <v>1.36086440816416</v>
      </c>
      <c r="DN42" s="16">
        <v>1.58952294450723</v>
      </c>
      <c r="DO42" s="16">
        <v>1.77785173655599</v>
      </c>
      <c r="DP42" s="12"/>
      <c r="DQ42" s="16">
        <v>2.83781875427394</v>
      </c>
      <c r="DR42" s="13"/>
      <c r="DS42" s="13"/>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c r="FQ42" s="14"/>
      <c r="FR42" s="14"/>
      <c r="FS42" s="14"/>
      <c r="FT42" s="14"/>
      <c r="FU42" s="14"/>
      <c r="FV42" s="14"/>
      <c r="FW42" s="14"/>
      <c r="FX42" s="14"/>
      <c r="FY42" s="14"/>
      <c r="FZ42" s="14"/>
      <c r="GA42" s="14"/>
      <c r="GB42" s="14"/>
      <c r="GC42" s="14"/>
      <c r="GD42" s="14"/>
      <c r="GE42" s="14"/>
      <c r="GF42" s="14"/>
      <c r="GG42" s="14"/>
      <c r="GH42" s="14"/>
      <c r="GI42" s="14"/>
      <c r="GJ42" s="14"/>
      <c r="GK42" s="14"/>
      <c r="GL42" s="14"/>
      <c r="GM42" s="14"/>
      <c r="GN42" s="14"/>
      <c r="GO42" s="14"/>
      <c r="GP42" s="14"/>
      <c r="GQ42" s="14"/>
      <c r="GR42" s="14"/>
      <c r="GS42" s="14"/>
      <c r="GT42" s="14"/>
      <c r="GU42" s="14"/>
      <c r="GV42" s="14"/>
      <c r="GW42" s="14"/>
      <c r="GX42" s="14"/>
      <c r="GY42" s="14"/>
      <c r="GZ42" s="14"/>
      <c r="HA42" s="14"/>
      <c r="HB42" s="14"/>
      <c r="HC42" s="14"/>
      <c r="HD42" s="14"/>
      <c r="HE42" s="14"/>
      <c r="HF42" s="14"/>
      <c r="HG42" s="14"/>
      <c r="HH42" s="14"/>
      <c r="HI42" s="14"/>
      <c r="HJ42" s="14"/>
      <c r="HK42" s="14"/>
      <c r="HL42" s="14"/>
      <c r="HM42" s="14"/>
      <c r="HN42" s="14"/>
      <c r="HO42" s="14"/>
      <c r="HP42" s="14"/>
      <c r="HQ42" s="14"/>
      <c r="HR42" s="14"/>
      <c r="HS42" s="14"/>
      <c r="HT42" s="14"/>
      <c r="HU42" s="14"/>
      <c r="HV42" s="14"/>
      <c r="HW42" s="14"/>
      <c r="HX42" s="14"/>
      <c r="HY42" s="14"/>
      <c r="HZ42" s="14"/>
      <c r="IA42" s="14"/>
      <c r="IB42" s="14"/>
      <c r="IC42" s="14"/>
      <c r="ID42" s="14"/>
      <c r="IE42" s="14"/>
      <c r="IF42" s="14"/>
    </row>
    <row r="43" s="2" customFormat="1" hidden="1" outlineLevel="1" spans="1:240">
      <c r="A43" s="9" t="s">
        <v>184</v>
      </c>
      <c r="B43" s="10"/>
      <c r="C43" s="10"/>
      <c r="D43" s="16" t="s">
        <v>186</v>
      </c>
      <c r="E43" s="16" t="s">
        <v>186</v>
      </c>
      <c r="F43" s="16" t="s">
        <v>186</v>
      </c>
      <c r="G43" s="16" t="s">
        <v>186</v>
      </c>
      <c r="H43" s="16" t="s">
        <v>186</v>
      </c>
      <c r="I43" s="16" t="s">
        <v>186</v>
      </c>
      <c r="J43" s="16" t="s">
        <v>186</v>
      </c>
      <c r="K43" s="16" t="s">
        <v>186</v>
      </c>
      <c r="L43" s="16" t="s">
        <v>186</v>
      </c>
      <c r="M43" s="16" t="s">
        <v>186</v>
      </c>
      <c r="N43" s="16" t="s">
        <v>186</v>
      </c>
      <c r="O43" s="16" t="s">
        <v>186</v>
      </c>
      <c r="P43" s="16" t="s">
        <v>186</v>
      </c>
      <c r="Q43" s="16" t="s">
        <v>186</v>
      </c>
      <c r="R43" s="16" t="s">
        <v>186</v>
      </c>
      <c r="S43" s="16" t="s">
        <v>186</v>
      </c>
      <c r="T43" s="16" t="s">
        <v>186</v>
      </c>
      <c r="U43" s="16" t="s">
        <v>186</v>
      </c>
      <c r="V43" s="16" t="s">
        <v>186</v>
      </c>
      <c r="W43" s="16" t="s">
        <v>186</v>
      </c>
      <c r="X43" s="16" t="s">
        <v>186</v>
      </c>
      <c r="Y43" s="16" t="s">
        <v>186</v>
      </c>
      <c r="Z43" s="16" t="s">
        <v>186</v>
      </c>
      <c r="AA43" s="16" t="s">
        <v>186</v>
      </c>
      <c r="AB43" s="16" t="s">
        <v>186</v>
      </c>
      <c r="AC43" s="16" t="s">
        <v>186</v>
      </c>
      <c r="AD43" s="16" t="s">
        <v>186</v>
      </c>
      <c r="AE43" s="16" t="s">
        <v>186</v>
      </c>
      <c r="AF43" s="16" t="s">
        <v>186</v>
      </c>
      <c r="AG43" s="16" t="s">
        <v>186</v>
      </c>
      <c r="AH43" s="16" t="s">
        <v>186</v>
      </c>
      <c r="AI43" s="16" t="s">
        <v>186</v>
      </c>
      <c r="AJ43" s="16" t="s">
        <v>186</v>
      </c>
      <c r="AK43" s="16" t="s">
        <v>186</v>
      </c>
      <c r="AL43" s="16" t="s">
        <v>186</v>
      </c>
      <c r="AM43" s="16" t="s">
        <v>186</v>
      </c>
      <c r="AN43" s="16" t="s">
        <v>186</v>
      </c>
      <c r="AO43" s="16" t="s">
        <v>186</v>
      </c>
      <c r="AP43" s="16" t="s">
        <v>186</v>
      </c>
      <c r="AQ43" s="16" t="s">
        <v>186</v>
      </c>
      <c r="AR43" s="16" t="s">
        <v>186</v>
      </c>
      <c r="AS43" s="16" t="s">
        <v>186</v>
      </c>
      <c r="AT43" s="16" t="s">
        <v>186</v>
      </c>
      <c r="AU43" s="16" t="s">
        <v>186</v>
      </c>
      <c r="AV43" s="16" t="s">
        <v>186</v>
      </c>
      <c r="AW43" s="16" t="s">
        <v>186</v>
      </c>
      <c r="AX43" s="16" t="s">
        <v>186</v>
      </c>
      <c r="AY43" s="16" t="s">
        <v>186</v>
      </c>
      <c r="AZ43" s="16" t="s">
        <v>186</v>
      </c>
      <c r="BA43" s="16" t="s">
        <v>186</v>
      </c>
      <c r="BB43" s="16" t="s">
        <v>186</v>
      </c>
      <c r="BC43" s="16" t="s">
        <v>186</v>
      </c>
      <c r="BD43" s="16" t="s">
        <v>186</v>
      </c>
      <c r="BE43" s="16" t="s">
        <v>186</v>
      </c>
      <c r="BF43" s="16" t="s">
        <v>186</v>
      </c>
      <c r="BG43" s="16" t="s">
        <v>186</v>
      </c>
      <c r="BH43" s="16" t="s">
        <v>186</v>
      </c>
      <c r="BI43" s="16" t="s">
        <v>186</v>
      </c>
      <c r="BJ43" s="16" t="s">
        <v>186</v>
      </c>
      <c r="BK43" s="16" t="s">
        <v>186</v>
      </c>
      <c r="BL43" s="16" t="s">
        <v>186</v>
      </c>
      <c r="BM43" s="16" t="s">
        <v>186</v>
      </c>
      <c r="BN43" s="16" t="s">
        <v>186</v>
      </c>
      <c r="BO43" s="16" t="s">
        <v>186</v>
      </c>
      <c r="BP43" s="16" t="s">
        <v>186</v>
      </c>
      <c r="BQ43" s="16" t="s">
        <v>186</v>
      </c>
      <c r="BR43" s="16" t="s">
        <v>186</v>
      </c>
      <c r="BS43" s="16" t="s">
        <v>186</v>
      </c>
      <c r="BT43" s="16" t="s">
        <v>186</v>
      </c>
      <c r="BU43" s="16" t="s">
        <v>186</v>
      </c>
      <c r="BV43" s="16" t="s">
        <v>186</v>
      </c>
      <c r="BW43" s="16" t="s">
        <v>186</v>
      </c>
      <c r="BX43" s="16" t="s">
        <v>186</v>
      </c>
      <c r="BY43" s="16" t="s">
        <v>186</v>
      </c>
      <c r="BZ43" s="16" t="s">
        <v>186</v>
      </c>
      <c r="CA43" s="16" t="s">
        <v>186</v>
      </c>
      <c r="CB43" s="16" t="s">
        <v>186</v>
      </c>
      <c r="CC43" s="16" t="s">
        <v>186</v>
      </c>
      <c r="CD43" s="16" t="s">
        <v>186</v>
      </c>
      <c r="CE43" s="16" t="s">
        <v>186</v>
      </c>
      <c r="CF43" s="16" t="s">
        <v>186</v>
      </c>
      <c r="CG43" s="16" t="s">
        <v>186</v>
      </c>
      <c r="CH43" s="16" t="s">
        <v>186</v>
      </c>
      <c r="CI43" s="16" t="s">
        <v>186</v>
      </c>
      <c r="CJ43" s="16" t="s">
        <v>186</v>
      </c>
      <c r="CK43" s="16" t="s">
        <v>186</v>
      </c>
      <c r="CL43" s="16" t="s">
        <v>186</v>
      </c>
      <c r="CM43" s="16" t="s">
        <v>186</v>
      </c>
      <c r="CN43" s="16" t="s">
        <v>186</v>
      </c>
      <c r="CO43" s="16" t="s">
        <v>186</v>
      </c>
      <c r="CP43" s="16" t="s">
        <v>186</v>
      </c>
      <c r="CQ43" s="16" t="s">
        <v>186</v>
      </c>
      <c r="CR43" s="16" t="s">
        <v>186</v>
      </c>
      <c r="CS43" s="16" t="s">
        <v>186</v>
      </c>
      <c r="CT43" s="16" t="s">
        <v>186</v>
      </c>
      <c r="CU43" s="16" t="s">
        <v>186</v>
      </c>
      <c r="CV43" s="16" t="s">
        <v>186</v>
      </c>
      <c r="CW43" s="16" t="s">
        <v>186</v>
      </c>
      <c r="CX43" s="16" t="s">
        <v>186</v>
      </c>
      <c r="CY43" s="16" t="s">
        <v>186</v>
      </c>
      <c r="CZ43" s="16" t="s">
        <v>186</v>
      </c>
      <c r="DA43" s="16" t="s">
        <v>186</v>
      </c>
      <c r="DB43" s="16" t="s">
        <v>186</v>
      </c>
      <c r="DC43" s="16" t="s">
        <v>186</v>
      </c>
      <c r="DD43" s="16" t="s">
        <v>186</v>
      </c>
      <c r="DE43" s="16" t="s">
        <v>186</v>
      </c>
      <c r="DF43" s="16" t="s">
        <v>186</v>
      </c>
      <c r="DG43" s="16">
        <v>35.5003080460332</v>
      </c>
      <c r="DH43" s="16">
        <v>46.5480495311661</v>
      </c>
      <c r="DI43" s="16">
        <v>40.1491697316614</v>
      </c>
      <c r="DJ43" s="16">
        <v>43.8737365028859</v>
      </c>
      <c r="DK43" s="16">
        <v>35.8521866376702</v>
      </c>
      <c r="DL43" s="16">
        <v>32.4532515780022</v>
      </c>
      <c r="DM43" s="16">
        <v>37.2895922747825</v>
      </c>
      <c r="DN43" s="16">
        <v>43.0594208835699</v>
      </c>
      <c r="DO43" s="16">
        <v>48.3758454986278</v>
      </c>
      <c r="DP43" s="12"/>
      <c r="DQ43" s="16">
        <v>76.315560121316</v>
      </c>
      <c r="DR43" s="13"/>
      <c r="DS43" s="13"/>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row>
    <row r="44" s="3" customFormat="1" collapsed="1" spans="1:240">
      <c r="A44" s="4" t="s">
        <v>32</v>
      </c>
      <c r="B44" s="5">
        <f>DP44/CS44-1</f>
        <v>2.42616814661284</v>
      </c>
      <c r="C44" s="5"/>
      <c r="D44" s="6" t="s">
        <v>57</v>
      </c>
      <c r="E44" s="6" t="s">
        <v>57</v>
      </c>
      <c r="F44" s="6" t="s">
        <v>57</v>
      </c>
      <c r="G44" s="6" t="s">
        <v>57</v>
      </c>
      <c r="H44" s="6" t="s">
        <v>57</v>
      </c>
      <c r="I44" s="6" t="s">
        <v>57</v>
      </c>
      <c r="J44" s="6" t="s">
        <v>57</v>
      </c>
      <c r="K44" s="6" t="s">
        <v>57</v>
      </c>
      <c r="L44" s="6" t="s">
        <v>57</v>
      </c>
      <c r="M44" s="6" t="s">
        <v>57</v>
      </c>
      <c r="N44" s="6" t="s">
        <v>57</v>
      </c>
      <c r="O44" s="6" t="s">
        <v>57</v>
      </c>
      <c r="P44" s="6" t="s">
        <v>57</v>
      </c>
      <c r="Q44" s="6" t="s">
        <v>57</v>
      </c>
      <c r="R44" s="6" t="s">
        <v>57</v>
      </c>
      <c r="S44" s="6" t="s">
        <v>57</v>
      </c>
      <c r="T44" s="6" t="s">
        <v>57</v>
      </c>
      <c r="U44" s="6" t="s">
        <v>57</v>
      </c>
      <c r="V44" s="6" t="s">
        <v>57</v>
      </c>
      <c r="W44" s="6" t="s">
        <v>57</v>
      </c>
      <c r="X44" s="6" t="s">
        <v>57</v>
      </c>
      <c r="Y44" s="6" t="s">
        <v>57</v>
      </c>
      <c r="Z44" s="6" t="s">
        <v>57</v>
      </c>
      <c r="AA44" s="6" t="s">
        <v>57</v>
      </c>
      <c r="AB44" s="6" t="s">
        <v>57</v>
      </c>
      <c r="AC44" s="6" t="s">
        <v>57</v>
      </c>
      <c r="AD44" s="6" t="s">
        <v>57</v>
      </c>
      <c r="AE44" s="6" t="s">
        <v>57</v>
      </c>
      <c r="AF44" s="6" t="s">
        <v>57</v>
      </c>
      <c r="AG44" s="6" t="s">
        <v>57</v>
      </c>
      <c r="AH44" s="6" t="s">
        <v>57</v>
      </c>
      <c r="AI44" s="6" t="s">
        <v>57</v>
      </c>
      <c r="AJ44" s="6" t="s">
        <v>57</v>
      </c>
      <c r="AK44" s="6" t="s">
        <v>57</v>
      </c>
      <c r="AL44" s="6" t="s">
        <v>57</v>
      </c>
      <c r="AM44" s="6" t="s">
        <v>57</v>
      </c>
      <c r="AN44" s="6" t="s">
        <v>57</v>
      </c>
      <c r="AO44" s="6" t="s">
        <v>57</v>
      </c>
      <c r="AP44" s="6" t="s">
        <v>57</v>
      </c>
      <c r="AQ44" s="6" t="s">
        <v>57</v>
      </c>
      <c r="AR44" s="6" t="s">
        <v>57</v>
      </c>
      <c r="AS44" s="6" t="s">
        <v>57</v>
      </c>
      <c r="AT44" s="6" t="s">
        <v>57</v>
      </c>
      <c r="AU44" s="6" t="s">
        <v>57</v>
      </c>
      <c r="AV44" s="6" t="s">
        <v>57</v>
      </c>
      <c r="AW44" s="6" t="s">
        <v>57</v>
      </c>
      <c r="AX44" s="6" t="s">
        <v>57</v>
      </c>
      <c r="AY44" s="6" t="s">
        <v>57</v>
      </c>
      <c r="AZ44" s="6" t="s">
        <v>57</v>
      </c>
      <c r="BA44" s="6" t="s">
        <v>57</v>
      </c>
      <c r="BB44" s="6" t="s">
        <v>57</v>
      </c>
      <c r="BC44" s="6" t="s">
        <v>57</v>
      </c>
      <c r="BD44" s="6" t="s">
        <v>57</v>
      </c>
      <c r="BE44" s="6" t="s">
        <v>57</v>
      </c>
      <c r="BF44" s="6" t="s">
        <v>57</v>
      </c>
      <c r="BG44" s="6" t="s">
        <v>57</v>
      </c>
      <c r="BH44" s="6" t="s">
        <v>57</v>
      </c>
      <c r="BI44" s="6" t="s">
        <v>57</v>
      </c>
      <c r="BJ44" s="6" t="s">
        <v>57</v>
      </c>
      <c r="BK44" s="6" t="s">
        <v>57</v>
      </c>
      <c r="BL44" s="6" t="s">
        <v>57</v>
      </c>
      <c r="BM44" s="6" t="s">
        <v>57</v>
      </c>
      <c r="BN44" s="6" t="s">
        <v>57</v>
      </c>
      <c r="BO44" s="6" t="s">
        <v>57</v>
      </c>
      <c r="BP44" s="6" t="s">
        <v>57</v>
      </c>
      <c r="BQ44" s="6" t="s">
        <v>57</v>
      </c>
      <c r="BR44" s="6" t="s">
        <v>57</v>
      </c>
      <c r="BS44" s="6" t="s">
        <v>57</v>
      </c>
      <c r="BT44" s="6" t="s">
        <v>57</v>
      </c>
      <c r="BU44" s="6" t="s">
        <v>57</v>
      </c>
      <c r="BV44" s="6" t="s">
        <v>57</v>
      </c>
      <c r="BW44" s="6" t="s">
        <v>57</v>
      </c>
      <c r="BX44" s="6" t="s">
        <v>57</v>
      </c>
      <c r="BY44" s="6" t="s">
        <v>57</v>
      </c>
      <c r="BZ44" s="6" t="s">
        <v>57</v>
      </c>
      <c r="CA44" s="6" t="s">
        <v>57</v>
      </c>
      <c r="CB44" s="6" t="s">
        <v>57</v>
      </c>
      <c r="CC44" s="6" t="s">
        <v>57</v>
      </c>
      <c r="CD44" s="6">
        <v>93.26496694</v>
      </c>
      <c r="CE44" s="6">
        <v>105.7395045</v>
      </c>
      <c r="CF44" s="6">
        <v>134.352017</v>
      </c>
      <c r="CG44" s="6">
        <v>126.49028294</v>
      </c>
      <c r="CH44" s="6">
        <v>88.21869244</v>
      </c>
      <c r="CI44" s="6">
        <v>81.46094656</v>
      </c>
      <c r="CJ44" s="6">
        <v>79.1081646</v>
      </c>
      <c r="CK44" s="6">
        <v>78.26192036</v>
      </c>
      <c r="CL44" s="6">
        <v>64.95133047</v>
      </c>
      <c r="CM44" s="6">
        <v>55.64111555</v>
      </c>
      <c r="CN44" s="6">
        <v>68.4741145</v>
      </c>
      <c r="CO44" s="6">
        <v>63.02737615</v>
      </c>
      <c r="CP44" s="6">
        <v>50.60477174</v>
      </c>
      <c r="CQ44" s="6">
        <v>55.46030748</v>
      </c>
      <c r="CR44" s="6">
        <v>61.6618752</v>
      </c>
      <c r="CS44" s="7">
        <v>54.5</v>
      </c>
      <c r="CT44" s="7">
        <v>73.66403216</v>
      </c>
      <c r="CU44" s="7">
        <v>69.44105101</v>
      </c>
      <c r="CV44" s="7">
        <v>98.21619851</v>
      </c>
      <c r="CW44" s="7">
        <v>102.71078446</v>
      </c>
      <c r="CX44" s="7">
        <v>87.11411632</v>
      </c>
      <c r="CY44" s="7">
        <v>104.72735295</v>
      </c>
      <c r="CZ44" s="7">
        <v>114.2480214</v>
      </c>
      <c r="DA44" s="7">
        <v>91.67320213</v>
      </c>
      <c r="DB44" s="7">
        <v>88.46161926</v>
      </c>
      <c r="DC44" s="7">
        <v>81.62508146</v>
      </c>
      <c r="DD44" s="7">
        <v>92.24556343</v>
      </c>
      <c r="DE44" s="7">
        <v>85.75880199</v>
      </c>
      <c r="DF44" s="7">
        <v>84.45509013</v>
      </c>
      <c r="DG44" s="7">
        <v>111.3560714</v>
      </c>
      <c r="DH44" s="7">
        <v>112.7769437526</v>
      </c>
      <c r="DI44" s="7">
        <v>101.2059910725</v>
      </c>
      <c r="DJ44" s="7">
        <v>135.6000900858</v>
      </c>
      <c r="DK44" s="7">
        <v>123.678502476</v>
      </c>
      <c r="DL44" s="7">
        <v>132.0299889834</v>
      </c>
      <c r="DM44" s="7">
        <v>150.3925113024</v>
      </c>
      <c r="DN44" s="7">
        <v>160.540324432</v>
      </c>
      <c r="DO44" s="7">
        <v>151.8010405696</v>
      </c>
      <c r="DP44" s="7">
        <v>186.7261639904</v>
      </c>
      <c r="DQ44" s="6">
        <v>175.3298817376</v>
      </c>
      <c r="DR44" s="6">
        <v>191.6880284544</v>
      </c>
      <c r="DS44" s="6">
        <v>155.1943156224</v>
      </c>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row>
    <row r="45" s="2" customFormat="1" outlineLevel="1" spans="1:240">
      <c r="A45" s="9" t="s">
        <v>181</v>
      </c>
      <c r="B45" s="10"/>
      <c r="C45" s="10"/>
      <c r="D45" s="11" t="s">
        <v>186</v>
      </c>
      <c r="E45" s="11" t="s">
        <v>186</v>
      </c>
      <c r="F45" s="11" t="s">
        <v>186</v>
      </c>
      <c r="G45" s="11" t="s">
        <v>186</v>
      </c>
      <c r="H45" s="11" t="s">
        <v>186</v>
      </c>
      <c r="I45" s="11" t="s">
        <v>186</v>
      </c>
      <c r="J45" s="11" t="s">
        <v>186</v>
      </c>
      <c r="K45" s="11" t="s">
        <v>186</v>
      </c>
      <c r="L45" s="11" t="s">
        <v>186</v>
      </c>
      <c r="M45" s="11" t="s">
        <v>186</v>
      </c>
      <c r="N45" s="11" t="s">
        <v>186</v>
      </c>
      <c r="O45" s="11" t="s">
        <v>186</v>
      </c>
      <c r="P45" s="11" t="s">
        <v>186</v>
      </c>
      <c r="Q45" s="11" t="s">
        <v>186</v>
      </c>
      <c r="R45" s="11" t="s">
        <v>186</v>
      </c>
      <c r="S45" s="11" t="s">
        <v>186</v>
      </c>
      <c r="T45" s="11" t="s">
        <v>186</v>
      </c>
      <c r="U45" s="11" t="s">
        <v>186</v>
      </c>
      <c r="V45" s="11" t="s">
        <v>186</v>
      </c>
      <c r="W45" s="11" t="s">
        <v>186</v>
      </c>
      <c r="X45" s="11" t="s">
        <v>186</v>
      </c>
      <c r="Y45" s="11" t="s">
        <v>186</v>
      </c>
      <c r="Z45" s="11" t="s">
        <v>186</v>
      </c>
      <c r="AA45" s="11" t="s">
        <v>186</v>
      </c>
      <c r="AB45" s="11" t="s">
        <v>186</v>
      </c>
      <c r="AC45" s="11" t="s">
        <v>186</v>
      </c>
      <c r="AD45" s="11" t="s">
        <v>186</v>
      </c>
      <c r="AE45" s="11" t="s">
        <v>186</v>
      </c>
      <c r="AF45" s="11" t="s">
        <v>186</v>
      </c>
      <c r="AG45" s="11" t="s">
        <v>186</v>
      </c>
      <c r="AH45" s="11" t="s">
        <v>186</v>
      </c>
      <c r="AI45" s="11" t="s">
        <v>186</v>
      </c>
      <c r="AJ45" s="11" t="s">
        <v>186</v>
      </c>
      <c r="AK45" s="11" t="s">
        <v>186</v>
      </c>
      <c r="AL45" s="11" t="s">
        <v>186</v>
      </c>
      <c r="AM45" s="11" t="s">
        <v>186</v>
      </c>
      <c r="AN45" s="11" t="s">
        <v>186</v>
      </c>
      <c r="AO45" s="11" t="s">
        <v>186</v>
      </c>
      <c r="AP45" s="11" t="s">
        <v>186</v>
      </c>
      <c r="AQ45" s="11" t="s">
        <v>186</v>
      </c>
      <c r="AR45" s="11" t="s">
        <v>186</v>
      </c>
      <c r="AS45" s="11" t="s">
        <v>186</v>
      </c>
      <c r="AT45" s="11" t="s">
        <v>186</v>
      </c>
      <c r="AU45" s="11" t="s">
        <v>186</v>
      </c>
      <c r="AV45" s="11" t="s">
        <v>186</v>
      </c>
      <c r="AW45" s="11" t="s">
        <v>186</v>
      </c>
      <c r="AX45" s="11" t="s">
        <v>186</v>
      </c>
      <c r="AY45" s="11" t="s">
        <v>186</v>
      </c>
      <c r="AZ45" s="11" t="s">
        <v>186</v>
      </c>
      <c r="BA45" s="11" t="s">
        <v>186</v>
      </c>
      <c r="BB45" s="11" t="s">
        <v>186</v>
      </c>
      <c r="BC45" s="11" t="s">
        <v>186</v>
      </c>
      <c r="BD45" s="11" t="s">
        <v>186</v>
      </c>
      <c r="BE45" s="11" t="s">
        <v>186</v>
      </c>
      <c r="BF45" s="11" t="s">
        <v>186</v>
      </c>
      <c r="BG45" s="11" t="s">
        <v>186</v>
      </c>
      <c r="BH45" s="11" t="s">
        <v>186</v>
      </c>
      <c r="BI45" s="11" t="s">
        <v>186</v>
      </c>
      <c r="BJ45" s="11" t="s">
        <v>186</v>
      </c>
      <c r="BK45" s="11" t="s">
        <v>186</v>
      </c>
      <c r="BL45" s="11" t="s">
        <v>186</v>
      </c>
      <c r="BM45" s="11" t="s">
        <v>186</v>
      </c>
      <c r="BN45" s="11" t="s">
        <v>186</v>
      </c>
      <c r="BO45" s="11" t="s">
        <v>186</v>
      </c>
      <c r="BP45" s="11" t="s">
        <v>186</v>
      </c>
      <c r="BQ45" s="11" t="s">
        <v>186</v>
      </c>
      <c r="BR45" s="11" t="s">
        <v>186</v>
      </c>
      <c r="BS45" s="11" t="s">
        <v>186</v>
      </c>
      <c r="BT45" s="11" t="s">
        <v>186</v>
      </c>
      <c r="BU45" s="11" t="s">
        <v>186</v>
      </c>
      <c r="BV45" s="11" t="s">
        <v>186</v>
      </c>
      <c r="BW45" s="11" t="s">
        <v>186</v>
      </c>
      <c r="BX45" s="11" t="s">
        <v>186</v>
      </c>
      <c r="BY45" s="11" t="s">
        <v>186</v>
      </c>
      <c r="BZ45" s="11" t="s">
        <v>186</v>
      </c>
      <c r="CA45" s="11" t="s">
        <v>186</v>
      </c>
      <c r="CB45" s="11" t="s">
        <v>186</v>
      </c>
      <c r="CC45" s="11" t="s">
        <v>186</v>
      </c>
      <c r="CD45" s="11" t="s">
        <v>186</v>
      </c>
      <c r="CE45" s="11">
        <v>7.4322237</v>
      </c>
      <c r="CF45" s="11">
        <v>7.7129442</v>
      </c>
      <c r="CG45" s="11">
        <v>7.8008923</v>
      </c>
      <c r="CH45" s="11">
        <v>10.4440001</v>
      </c>
      <c r="CI45" s="11">
        <v>10.6123463</v>
      </c>
      <c r="CJ45" s="11">
        <v>10.8445139</v>
      </c>
      <c r="CK45" s="11">
        <v>10.2607725</v>
      </c>
      <c r="CL45" s="11">
        <v>10.9726417</v>
      </c>
      <c r="CM45" s="11">
        <v>11.0101027</v>
      </c>
      <c r="CN45" s="11">
        <v>11.0540869</v>
      </c>
      <c r="CO45" s="11">
        <v>11.4361971</v>
      </c>
      <c r="CP45" s="11">
        <v>11.3362564</v>
      </c>
      <c r="CQ45" s="11">
        <v>11.1211653</v>
      </c>
      <c r="CR45" s="11">
        <v>11.8900179</v>
      </c>
      <c r="CS45" s="11">
        <v>12.2159849</v>
      </c>
      <c r="CT45" s="11">
        <v>16.6840193</v>
      </c>
      <c r="CU45" s="11">
        <v>16.3355224</v>
      </c>
      <c r="CV45" s="11">
        <v>18.8716424</v>
      </c>
      <c r="CW45" s="11">
        <v>19.3945989</v>
      </c>
      <c r="CX45" s="11">
        <v>19.3750365</v>
      </c>
      <c r="CY45" s="11">
        <v>19.7835998</v>
      </c>
      <c r="CZ45" s="11">
        <v>20.5003173</v>
      </c>
      <c r="DA45" s="11">
        <v>20.183058</v>
      </c>
      <c r="DB45" s="11">
        <v>19.6724548</v>
      </c>
      <c r="DC45" s="11">
        <v>19.7570383</v>
      </c>
      <c r="DD45" s="11">
        <v>20.6106288</v>
      </c>
      <c r="DE45" s="11">
        <v>21.3422354</v>
      </c>
      <c r="DF45" s="11">
        <v>27.0068705</v>
      </c>
      <c r="DG45" s="11">
        <v>26.3008965</v>
      </c>
      <c r="DH45" s="11">
        <v>25.1341748</v>
      </c>
      <c r="DI45" s="11">
        <v>24.7758925</v>
      </c>
      <c r="DJ45" s="11">
        <v>25.4893064</v>
      </c>
      <c r="DK45" s="11">
        <v>25.6485315</v>
      </c>
      <c r="DL45" s="11">
        <v>26.1840733</v>
      </c>
      <c r="DM45" s="11">
        <v>26.8551685</v>
      </c>
      <c r="DN45" s="11">
        <v>26.9780705</v>
      </c>
      <c r="DO45" s="11">
        <v>26.3564615</v>
      </c>
      <c r="DP45" s="12"/>
      <c r="DQ45" s="11">
        <v>25.552915</v>
      </c>
      <c r="DR45" s="13"/>
      <c r="DS45" s="13"/>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row>
    <row r="46" s="2" customFormat="1" outlineLevel="1" spans="1:240">
      <c r="A46" s="9" t="s">
        <v>182</v>
      </c>
      <c r="B46" s="10"/>
      <c r="C46" s="10"/>
      <c r="D46" s="15" t="s">
        <v>186</v>
      </c>
      <c r="E46" s="15" t="s">
        <v>186</v>
      </c>
      <c r="F46" s="15" t="s">
        <v>186</v>
      </c>
      <c r="G46" s="15" t="s">
        <v>186</v>
      </c>
      <c r="H46" s="15" t="s">
        <v>186</v>
      </c>
      <c r="I46" s="15" t="s">
        <v>186</v>
      </c>
      <c r="J46" s="15" t="s">
        <v>186</v>
      </c>
      <c r="K46" s="15" t="s">
        <v>186</v>
      </c>
      <c r="L46" s="15" t="s">
        <v>186</v>
      </c>
      <c r="M46" s="15" t="s">
        <v>186</v>
      </c>
      <c r="N46" s="15" t="s">
        <v>186</v>
      </c>
      <c r="O46" s="15" t="s">
        <v>186</v>
      </c>
      <c r="P46" s="15" t="s">
        <v>186</v>
      </c>
      <c r="Q46" s="15" t="s">
        <v>186</v>
      </c>
      <c r="R46" s="15" t="s">
        <v>186</v>
      </c>
      <c r="S46" s="15" t="s">
        <v>186</v>
      </c>
      <c r="T46" s="15" t="s">
        <v>186</v>
      </c>
      <c r="U46" s="15" t="s">
        <v>186</v>
      </c>
      <c r="V46" s="15" t="s">
        <v>186</v>
      </c>
      <c r="W46" s="15" t="s">
        <v>186</v>
      </c>
      <c r="X46" s="15" t="s">
        <v>186</v>
      </c>
      <c r="Y46" s="15" t="s">
        <v>186</v>
      </c>
      <c r="Z46" s="15" t="s">
        <v>186</v>
      </c>
      <c r="AA46" s="15" t="s">
        <v>186</v>
      </c>
      <c r="AB46" s="15" t="s">
        <v>186</v>
      </c>
      <c r="AC46" s="15" t="s">
        <v>186</v>
      </c>
      <c r="AD46" s="15" t="s">
        <v>186</v>
      </c>
      <c r="AE46" s="15" t="s">
        <v>186</v>
      </c>
      <c r="AF46" s="15" t="s">
        <v>186</v>
      </c>
      <c r="AG46" s="15" t="s">
        <v>186</v>
      </c>
      <c r="AH46" s="15" t="s">
        <v>186</v>
      </c>
      <c r="AI46" s="15" t="s">
        <v>186</v>
      </c>
      <c r="AJ46" s="15" t="s">
        <v>186</v>
      </c>
      <c r="AK46" s="15" t="s">
        <v>186</v>
      </c>
      <c r="AL46" s="15" t="s">
        <v>186</v>
      </c>
      <c r="AM46" s="15" t="s">
        <v>186</v>
      </c>
      <c r="AN46" s="15" t="s">
        <v>186</v>
      </c>
      <c r="AO46" s="15" t="s">
        <v>186</v>
      </c>
      <c r="AP46" s="15" t="s">
        <v>186</v>
      </c>
      <c r="AQ46" s="15" t="s">
        <v>186</v>
      </c>
      <c r="AR46" s="15" t="s">
        <v>186</v>
      </c>
      <c r="AS46" s="15" t="s">
        <v>186</v>
      </c>
      <c r="AT46" s="15" t="s">
        <v>186</v>
      </c>
      <c r="AU46" s="15" t="s">
        <v>186</v>
      </c>
      <c r="AV46" s="15" t="s">
        <v>186</v>
      </c>
      <c r="AW46" s="15" t="s">
        <v>186</v>
      </c>
      <c r="AX46" s="15" t="s">
        <v>186</v>
      </c>
      <c r="AY46" s="15" t="s">
        <v>186</v>
      </c>
      <c r="AZ46" s="15" t="s">
        <v>186</v>
      </c>
      <c r="BA46" s="15" t="s">
        <v>186</v>
      </c>
      <c r="BB46" s="15" t="s">
        <v>186</v>
      </c>
      <c r="BC46" s="15" t="s">
        <v>186</v>
      </c>
      <c r="BD46" s="15" t="s">
        <v>186</v>
      </c>
      <c r="BE46" s="15" t="s">
        <v>186</v>
      </c>
      <c r="BF46" s="15" t="s">
        <v>186</v>
      </c>
      <c r="BG46" s="15" t="s">
        <v>186</v>
      </c>
      <c r="BH46" s="15" t="s">
        <v>186</v>
      </c>
      <c r="BI46" s="15" t="s">
        <v>186</v>
      </c>
      <c r="BJ46" s="15" t="s">
        <v>186</v>
      </c>
      <c r="BK46" s="15" t="s">
        <v>186</v>
      </c>
      <c r="BL46" s="15" t="s">
        <v>186</v>
      </c>
      <c r="BM46" s="15" t="s">
        <v>186</v>
      </c>
      <c r="BN46" s="15" t="s">
        <v>186</v>
      </c>
      <c r="BO46" s="15" t="s">
        <v>186</v>
      </c>
      <c r="BP46" s="15" t="s">
        <v>186</v>
      </c>
      <c r="BQ46" s="15" t="s">
        <v>186</v>
      </c>
      <c r="BR46" s="15" t="s">
        <v>186</v>
      </c>
      <c r="BS46" s="15" t="s">
        <v>186</v>
      </c>
      <c r="BT46" s="15" t="s">
        <v>186</v>
      </c>
      <c r="BU46" s="15" t="s">
        <v>186</v>
      </c>
      <c r="BV46" s="15" t="s">
        <v>186</v>
      </c>
      <c r="BW46" s="15" t="s">
        <v>186</v>
      </c>
      <c r="BX46" s="15" t="s">
        <v>186</v>
      </c>
      <c r="BY46" s="15" t="s">
        <v>186</v>
      </c>
      <c r="BZ46" s="15" t="s">
        <v>186</v>
      </c>
      <c r="CA46" s="15" t="s">
        <v>186</v>
      </c>
      <c r="CB46" s="15" t="s">
        <v>186</v>
      </c>
      <c r="CC46" s="15" t="s">
        <v>186</v>
      </c>
      <c r="CD46" s="15" t="s">
        <v>186</v>
      </c>
      <c r="CE46" s="15">
        <v>-0.167960337361751</v>
      </c>
      <c r="CF46" s="15">
        <v>-0.178307681779936</v>
      </c>
      <c r="CG46" s="15">
        <v>-0.178314498714461</v>
      </c>
      <c r="CH46" s="15">
        <v>-0.0471153767989719</v>
      </c>
      <c r="CI46" s="15">
        <v>-0.0469795166786067</v>
      </c>
      <c r="CJ46" s="15">
        <v>-0.0430946102618763</v>
      </c>
      <c r="CK46" s="15">
        <v>-0.043955657334767</v>
      </c>
      <c r="CL46" s="15">
        <v>0.0229334290574712</v>
      </c>
      <c r="CM46" s="15">
        <v>0.0229334282231536</v>
      </c>
      <c r="CN46" s="15">
        <v>0.017473546367724</v>
      </c>
      <c r="CO46" s="15">
        <v>0.061530200454485</v>
      </c>
      <c r="CP46" s="15">
        <v>0.0616296399223998</v>
      </c>
      <c r="CQ46" s="15">
        <v>0.0615792753300771</v>
      </c>
      <c r="CR46" s="15">
        <v>0.0558758115915032</v>
      </c>
      <c r="CS46" s="15">
        <v>0.0558758139918788</v>
      </c>
      <c r="CT46" s="15">
        <v>0.0557061630826572</v>
      </c>
      <c r="CU46" s="15">
        <v>0.055706164621953</v>
      </c>
      <c r="CV46" s="15">
        <v>0.0696475681417109</v>
      </c>
      <c r="CW46" s="15">
        <v>0.0708359996039928</v>
      </c>
      <c r="CX46" s="15">
        <v>0.08155396249189</v>
      </c>
      <c r="CY46" s="15">
        <v>0.0815539596590505</v>
      </c>
      <c r="CZ46" s="15">
        <v>0.0823637837059234</v>
      </c>
      <c r="DA46" s="15">
        <v>0.0689832135447463</v>
      </c>
      <c r="DB46" s="15">
        <v>0.0698694654009321</v>
      </c>
      <c r="DC46" s="15">
        <v>0.0691685554914372</v>
      </c>
      <c r="DD46" s="15">
        <v>0.0734722125508369</v>
      </c>
      <c r="DE46" s="15">
        <v>0.073122274717296</v>
      </c>
      <c r="DF46" s="15">
        <v>0.0795188024469551</v>
      </c>
      <c r="DG46" s="15">
        <v>0.0795188027145767</v>
      </c>
      <c r="DH46" s="15">
        <v>0.0832507101048728</v>
      </c>
      <c r="DI46" s="15">
        <v>0.0819785240834412</v>
      </c>
      <c r="DJ46" s="15">
        <v>0.0980038632985321</v>
      </c>
      <c r="DK46" s="15">
        <v>0.0964590194959115</v>
      </c>
      <c r="DL46" s="15">
        <v>0.0974872347305872</v>
      </c>
      <c r="DM46" s="15">
        <v>0.0958940287416182</v>
      </c>
      <c r="DN46" s="15">
        <v>0.0926860169632962</v>
      </c>
      <c r="DO46" s="15">
        <v>0.0911784193792479</v>
      </c>
      <c r="DP46" s="12"/>
      <c r="DQ46" s="15">
        <v>0.0825653550681009</v>
      </c>
      <c r="DR46" s="13"/>
      <c r="DS46" s="13"/>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row>
    <row r="47" s="2" customFormat="1" outlineLevel="1" spans="1:240">
      <c r="A47" s="9" t="s">
        <v>183</v>
      </c>
      <c r="B47" s="10"/>
      <c r="C47" s="10"/>
      <c r="D47" s="16" t="s">
        <v>186</v>
      </c>
      <c r="E47" s="16" t="s">
        <v>186</v>
      </c>
      <c r="F47" s="16" t="s">
        <v>186</v>
      </c>
      <c r="G47" s="16" t="s">
        <v>186</v>
      </c>
      <c r="H47" s="16" t="s">
        <v>186</v>
      </c>
      <c r="I47" s="16" t="s">
        <v>186</v>
      </c>
      <c r="J47" s="16" t="s">
        <v>186</v>
      </c>
      <c r="K47" s="16" t="s">
        <v>186</v>
      </c>
      <c r="L47" s="16" t="s">
        <v>186</v>
      </c>
      <c r="M47" s="16" t="s">
        <v>186</v>
      </c>
      <c r="N47" s="16" t="s">
        <v>186</v>
      </c>
      <c r="O47" s="16" t="s">
        <v>186</v>
      </c>
      <c r="P47" s="16" t="s">
        <v>186</v>
      </c>
      <c r="Q47" s="16" t="s">
        <v>186</v>
      </c>
      <c r="R47" s="16" t="s">
        <v>186</v>
      </c>
      <c r="S47" s="16" t="s">
        <v>186</v>
      </c>
      <c r="T47" s="16" t="s">
        <v>186</v>
      </c>
      <c r="U47" s="16" t="s">
        <v>186</v>
      </c>
      <c r="V47" s="16" t="s">
        <v>186</v>
      </c>
      <c r="W47" s="16" t="s">
        <v>186</v>
      </c>
      <c r="X47" s="16" t="s">
        <v>186</v>
      </c>
      <c r="Y47" s="16" t="s">
        <v>186</v>
      </c>
      <c r="Z47" s="16" t="s">
        <v>186</v>
      </c>
      <c r="AA47" s="16" t="s">
        <v>186</v>
      </c>
      <c r="AB47" s="16" t="s">
        <v>186</v>
      </c>
      <c r="AC47" s="16" t="s">
        <v>186</v>
      </c>
      <c r="AD47" s="16" t="s">
        <v>186</v>
      </c>
      <c r="AE47" s="16" t="s">
        <v>186</v>
      </c>
      <c r="AF47" s="16" t="s">
        <v>186</v>
      </c>
      <c r="AG47" s="16" t="s">
        <v>186</v>
      </c>
      <c r="AH47" s="16" t="s">
        <v>186</v>
      </c>
      <c r="AI47" s="16" t="s">
        <v>186</v>
      </c>
      <c r="AJ47" s="16" t="s">
        <v>186</v>
      </c>
      <c r="AK47" s="16" t="s">
        <v>186</v>
      </c>
      <c r="AL47" s="16" t="s">
        <v>186</v>
      </c>
      <c r="AM47" s="16" t="s">
        <v>186</v>
      </c>
      <c r="AN47" s="16" t="s">
        <v>186</v>
      </c>
      <c r="AO47" s="16" t="s">
        <v>186</v>
      </c>
      <c r="AP47" s="16" t="s">
        <v>186</v>
      </c>
      <c r="AQ47" s="16" t="s">
        <v>186</v>
      </c>
      <c r="AR47" s="16" t="s">
        <v>186</v>
      </c>
      <c r="AS47" s="16" t="s">
        <v>186</v>
      </c>
      <c r="AT47" s="16" t="s">
        <v>186</v>
      </c>
      <c r="AU47" s="16" t="s">
        <v>186</v>
      </c>
      <c r="AV47" s="16" t="s">
        <v>186</v>
      </c>
      <c r="AW47" s="16" t="s">
        <v>186</v>
      </c>
      <c r="AX47" s="16" t="s">
        <v>186</v>
      </c>
      <c r="AY47" s="16" t="s">
        <v>186</v>
      </c>
      <c r="AZ47" s="16" t="s">
        <v>186</v>
      </c>
      <c r="BA47" s="16" t="s">
        <v>186</v>
      </c>
      <c r="BB47" s="16" t="s">
        <v>186</v>
      </c>
      <c r="BC47" s="16" t="s">
        <v>186</v>
      </c>
      <c r="BD47" s="16" t="s">
        <v>186</v>
      </c>
      <c r="BE47" s="16" t="s">
        <v>186</v>
      </c>
      <c r="BF47" s="16" t="s">
        <v>186</v>
      </c>
      <c r="BG47" s="16" t="s">
        <v>186</v>
      </c>
      <c r="BH47" s="16" t="s">
        <v>186</v>
      </c>
      <c r="BI47" s="16" t="s">
        <v>186</v>
      </c>
      <c r="BJ47" s="16" t="s">
        <v>186</v>
      </c>
      <c r="BK47" s="16" t="s">
        <v>186</v>
      </c>
      <c r="BL47" s="16" t="s">
        <v>186</v>
      </c>
      <c r="BM47" s="16" t="s">
        <v>186</v>
      </c>
      <c r="BN47" s="16" t="s">
        <v>186</v>
      </c>
      <c r="BO47" s="16" t="s">
        <v>186</v>
      </c>
      <c r="BP47" s="16" t="s">
        <v>186</v>
      </c>
      <c r="BQ47" s="16" t="s">
        <v>186</v>
      </c>
      <c r="BR47" s="16" t="s">
        <v>186</v>
      </c>
      <c r="BS47" s="16" t="s">
        <v>186</v>
      </c>
      <c r="BT47" s="16" t="s">
        <v>186</v>
      </c>
      <c r="BU47" s="16" t="s">
        <v>186</v>
      </c>
      <c r="BV47" s="16" t="s">
        <v>186</v>
      </c>
      <c r="BW47" s="16" t="s">
        <v>186</v>
      </c>
      <c r="BX47" s="16" t="s">
        <v>186</v>
      </c>
      <c r="BY47" s="16" t="s">
        <v>186</v>
      </c>
      <c r="BZ47" s="16" t="s">
        <v>186</v>
      </c>
      <c r="CA47" s="16" t="s">
        <v>186</v>
      </c>
      <c r="CB47" s="16" t="s">
        <v>186</v>
      </c>
      <c r="CC47" s="16" t="s">
        <v>186</v>
      </c>
      <c r="CD47" s="16" t="s">
        <v>186</v>
      </c>
      <c r="CE47" s="16">
        <v>14.2271692521849</v>
      </c>
      <c r="CF47" s="16">
        <v>17.4190313732595</v>
      </c>
      <c r="CG47" s="16">
        <v>16.2148479988629</v>
      </c>
      <c r="CH47" s="16">
        <v>8.4468299076328</v>
      </c>
      <c r="CI47" s="16">
        <v>7.67605431420948</v>
      </c>
      <c r="CJ47" s="16">
        <v>7.29476353937819</v>
      </c>
      <c r="CK47" s="16">
        <v>7.62729320818681</v>
      </c>
      <c r="CL47" s="16">
        <v>5.91938862817329</v>
      </c>
      <c r="CM47" s="16">
        <v>5.05364183387681</v>
      </c>
      <c r="CN47" s="16">
        <v>6.19446138966033</v>
      </c>
      <c r="CO47" s="16">
        <v>5.51121807790459</v>
      </c>
      <c r="CP47" s="16">
        <v>4.46397557662863</v>
      </c>
      <c r="CQ47" s="16">
        <v>4.98691513019773</v>
      </c>
      <c r="CR47" s="16">
        <v>5.18602038437638</v>
      </c>
      <c r="CS47" s="16">
        <v>4.4602201824922</v>
      </c>
      <c r="CT47" s="16">
        <v>4.41524496438337</v>
      </c>
      <c r="CU47" s="16">
        <v>4.25092319055557</v>
      </c>
      <c r="CV47" s="16">
        <v>5.20443300154946</v>
      </c>
      <c r="CW47" s="16">
        <v>5.29584473644361</v>
      </c>
      <c r="CX47" s="16">
        <v>4.4962039839254</v>
      </c>
      <c r="CY47" s="16">
        <v>5.29364494120024</v>
      </c>
      <c r="CZ47" s="16">
        <v>5.57298795565471</v>
      </c>
      <c r="DA47" s="16">
        <v>4.54208683837702</v>
      </c>
      <c r="DB47" s="16">
        <v>4.49672499946473</v>
      </c>
      <c r="DC47" s="16">
        <v>4.13144319814372</v>
      </c>
      <c r="DD47" s="16">
        <v>4.47563071923356</v>
      </c>
      <c r="DE47" s="16">
        <v>4.0182670836814</v>
      </c>
      <c r="DF47" s="16">
        <v>3.12717055091592</v>
      </c>
      <c r="DG47" s="16">
        <v>4.23392683211388</v>
      </c>
      <c r="DH47" s="16">
        <v>4.48699607993496</v>
      </c>
      <c r="DI47" s="16">
        <v>4.08485753237749</v>
      </c>
      <c r="DJ47" s="16">
        <v>5.31988152098168</v>
      </c>
      <c r="DK47" s="16">
        <v>4.8220500460231</v>
      </c>
      <c r="DL47" s="16">
        <v>5.04237776480713</v>
      </c>
      <c r="DM47" s="16">
        <v>5.60013284965983</v>
      </c>
      <c r="DN47" s="16">
        <v>5.95077117913233</v>
      </c>
      <c r="DO47" s="16">
        <v>5.75953796377408</v>
      </c>
      <c r="DP47" s="12"/>
      <c r="DQ47" s="16">
        <v>7.09696499205668</v>
      </c>
      <c r="DR47" s="13"/>
      <c r="DS47" s="13"/>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c r="ID47" s="14"/>
      <c r="IE47" s="14"/>
      <c r="IF47" s="14"/>
    </row>
    <row r="48" s="2" customFormat="1" outlineLevel="1" spans="1:240">
      <c r="A48" s="9" t="s">
        <v>184</v>
      </c>
      <c r="B48" s="10"/>
      <c r="C48" s="10"/>
      <c r="D48" s="16" t="s">
        <v>186</v>
      </c>
      <c r="E48" s="16" t="s">
        <v>186</v>
      </c>
      <c r="F48" s="16" t="s">
        <v>186</v>
      </c>
      <c r="G48" s="16" t="s">
        <v>186</v>
      </c>
      <c r="H48" s="16" t="s">
        <v>186</v>
      </c>
      <c r="I48" s="16" t="s">
        <v>186</v>
      </c>
      <c r="J48" s="16" t="s">
        <v>186</v>
      </c>
      <c r="K48" s="16" t="s">
        <v>186</v>
      </c>
      <c r="L48" s="16" t="s">
        <v>186</v>
      </c>
      <c r="M48" s="16" t="s">
        <v>186</v>
      </c>
      <c r="N48" s="16" t="s">
        <v>186</v>
      </c>
      <c r="O48" s="16" t="s">
        <v>186</v>
      </c>
      <c r="P48" s="16" t="s">
        <v>186</v>
      </c>
      <c r="Q48" s="16" t="s">
        <v>186</v>
      </c>
      <c r="R48" s="16" t="s">
        <v>186</v>
      </c>
      <c r="S48" s="16" t="s">
        <v>186</v>
      </c>
      <c r="T48" s="16" t="s">
        <v>186</v>
      </c>
      <c r="U48" s="16" t="s">
        <v>186</v>
      </c>
      <c r="V48" s="16" t="s">
        <v>186</v>
      </c>
      <c r="W48" s="16" t="s">
        <v>186</v>
      </c>
      <c r="X48" s="16" t="s">
        <v>186</v>
      </c>
      <c r="Y48" s="16" t="s">
        <v>186</v>
      </c>
      <c r="Z48" s="16" t="s">
        <v>186</v>
      </c>
      <c r="AA48" s="16" t="s">
        <v>186</v>
      </c>
      <c r="AB48" s="16" t="s">
        <v>186</v>
      </c>
      <c r="AC48" s="16" t="s">
        <v>186</v>
      </c>
      <c r="AD48" s="16" t="s">
        <v>186</v>
      </c>
      <c r="AE48" s="16" t="s">
        <v>186</v>
      </c>
      <c r="AF48" s="16" t="s">
        <v>186</v>
      </c>
      <c r="AG48" s="16" t="s">
        <v>186</v>
      </c>
      <c r="AH48" s="16" t="s">
        <v>186</v>
      </c>
      <c r="AI48" s="16" t="s">
        <v>186</v>
      </c>
      <c r="AJ48" s="16" t="s">
        <v>186</v>
      </c>
      <c r="AK48" s="16" t="s">
        <v>186</v>
      </c>
      <c r="AL48" s="16" t="s">
        <v>186</v>
      </c>
      <c r="AM48" s="16" t="s">
        <v>186</v>
      </c>
      <c r="AN48" s="16" t="s">
        <v>186</v>
      </c>
      <c r="AO48" s="16" t="s">
        <v>186</v>
      </c>
      <c r="AP48" s="16" t="s">
        <v>186</v>
      </c>
      <c r="AQ48" s="16" t="s">
        <v>186</v>
      </c>
      <c r="AR48" s="16" t="s">
        <v>186</v>
      </c>
      <c r="AS48" s="16" t="s">
        <v>186</v>
      </c>
      <c r="AT48" s="16" t="s">
        <v>186</v>
      </c>
      <c r="AU48" s="16" t="s">
        <v>186</v>
      </c>
      <c r="AV48" s="16" t="s">
        <v>186</v>
      </c>
      <c r="AW48" s="16" t="s">
        <v>186</v>
      </c>
      <c r="AX48" s="16" t="s">
        <v>186</v>
      </c>
      <c r="AY48" s="16" t="s">
        <v>186</v>
      </c>
      <c r="AZ48" s="16" t="s">
        <v>186</v>
      </c>
      <c r="BA48" s="16" t="s">
        <v>186</v>
      </c>
      <c r="BB48" s="16" t="s">
        <v>186</v>
      </c>
      <c r="BC48" s="16" t="s">
        <v>186</v>
      </c>
      <c r="BD48" s="16" t="s">
        <v>186</v>
      </c>
      <c r="BE48" s="16" t="s">
        <v>186</v>
      </c>
      <c r="BF48" s="16" t="s">
        <v>186</v>
      </c>
      <c r="BG48" s="16" t="s">
        <v>186</v>
      </c>
      <c r="BH48" s="16" t="s">
        <v>186</v>
      </c>
      <c r="BI48" s="16" t="s">
        <v>186</v>
      </c>
      <c r="BJ48" s="16" t="s">
        <v>186</v>
      </c>
      <c r="BK48" s="16" t="s">
        <v>186</v>
      </c>
      <c r="BL48" s="16" t="s">
        <v>186</v>
      </c>
      <c r="BM48" s="16" t="s">
        <v>186</v>
      </c>
      <c r="BN48" s="16" t="s">
        <v>186</v>
      </c>
      <c r="BO48" s="16" t="s">
        <v>186</v>
      </c>
      <c r="BP48" s="16" t="s">
        <v>186</v>
      </c>
      <c r="BQ48" s="16" t="s">
        <v>186</v>
      </c>
      <c r="BR48" s="16" t="s">
        <v>186</v>
      </c>
      <c r="BS48" s="16" t="s">
        <v>186</v>
      </c>
      <c r="BT48" s="16" t="s">
        <v>186</v>
      </c>
      <c r="BU48" s="16" t="s">
        <v>186</v>
      </c>
      <c r="BV48" s="16" t="s">
        <v>186</v>
      </c>
      <c r="BW48" s="16" t="s">
        <v>186</v>
      </c>
      <c r="BX48" s="16" t="s">
        <v>186</v>
      </c>
      <c r="BY48" s="16" t="s">
        <v>186</v>
      </c>
      <c r="BZ48" s="16" t="s">
        <v>186</v>
      </c>
      <c r="CA48" s="16" t="s">
        <v>186</v>
      </c>
      <c r="CB48" s="16" t="s">
        <v>186</v>
      </c>
      <c r="CC48" s="16">
        <f>CE81/CA81-1</f>
        <v>0.120352000174443</v>
      </c>
      <c r="CD48" s="16" t="s">
        <v>186</v>
      </c>
      <c r="CE48" s="16">
        <v>-84.7055291484835</v>
      </c>
      <c r="CF48" s="16">
        <v>-97.6908633401324</v>
      </c>
      <c r="CG48" s="16">
        <v>-90.9339852662687</v>
      </c>
      <c r="CH48" s="16">
        <v>-179.279684924798</v>
      </c>
      <c r="CI48" s="16">
        <v>-163.391513086914</v>
      </c>
      <c r="CJ48" s="16">
        <v>-169.273222220819</v>
      </c>
      <c r="CK48" s="16">
        <v>-173.522446726191</v>
      </c>
      <c r="CL48" s="16">
        <v>258.111798865285</v>
      </c>
      <c r="CM48" s="16">
        <v>220.361377492382</v>
      </c>
      <c r="CN48" s="16">
        <v>354.5051049913</v>
      </c>
      <c r="CO48" s="16">
        <v>89.5693177853586</v>
      </c>
      <c r="CP48" s="16">
        <v>72.4322839180854</v>
      </c>
      <c r="CQ48" s="16">
        <v>80.9836605492169</v>
      </c>
      <c r="CR48" s="16">
        <v>92.8133343689096</v>
      </c>
      <c r="CS48" s="16">
        <v>79.8238068288449</v>
      </c>
      <c r="CT48" s="16">
        <v>79.2595418541392</v>
      </c>
      <c r="CU48" s="16">
        <v>76.3097445211719</v>
      </c>
      <c r="CV48" s="16">
        <v>74.7252652233323</v>
      </c>
      <c r="CW48" s="16">
        <v>74.7620527140143</v>
      </c>
      <c r="CX48" s="16">
        <v>55.1316434731484</v>
      </c>
      <c r="CY48" s="16">
        <v>64.9097231248019</v>
      </c>
      <c r="CZ48" s="16">
        <v>67.6630881304925</v>
      </c>
      <c r="DA48" s="16">
        <v>65.8433639863816</v>
      </c>
      <c r="DB48" s="16">
        <v>64.3589438342081</v>
      </c>
      <c r="DC48" s="16">
        <v>59.7300777613489</v>
      </c>
      <c r="DD48" s="16">
        <v>60.9159648776983</v>
      </c>
      <c r="DE48" s="16">
        <v>54.9527089962225</v>
      </c>
      <c r="DF48" s="16">
        <v>39.3261776420989</v>
      </c>
      <c r="DG48" s="16">
        <v>53.2443483500507</v>
      </c>
      <c r="DH48" s="16">
        <v>53.8973910766958</v>
      </c>
      <c r="DI48" s="16">
        <v>49.8283858857931</v>
      </c>
      <c r="DJ48" s="16">
        <v>54.2823654285612</v>
      </c>
      <c r="DK48" s="16">
        <v>49.9906599841344</v>
      </c>
      <c r="DL48" s="16">
        <v>51.7234669620294</v>
      </c>
      <c r="DM48" s="16">
        <v>58.3991821299856</v>
      </c>
      <c r="DN48" s="16">
        <v>64.2035484326491</v>
      </c>
      <c r="DO48" s="16">
        <v>63.1677759165558</v>
      </c>
      <c r="DP48" s="12"/>
      <c r="DQ48" s="16">
        <v>85.9557254517106</v>
      </c>
      <c r="DR48" s="13"/>
      <c r="DS48" s="13"/>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14"/>
      <c r="GR48" s="14"/>
      <c r="GS48" s="14"/>
      <c r="GT48" s="14"/>
      <c r="GU48" s="14"/>
      <c r="GV48" s="14"/>
      <c r="GW48" s="14"/>
      <c r="GX48" s="14"/>
      <c r="GY48" s="14"/>
      <c r="GZ48" s="14"/>
      <c r="HA48" s="14"/>
      <c r="HB48" s="14"/>
      <c r="HC48" s="14"/>
      <c r="HD48" s="14"/>
      <c r="HE48" s="14"/>
      <c r="HF48" s="14"/>
      <c r="HG48" s="14"/>
      <c r="HH48" s="14"/>
      <c r="HI48" s="14"/>
      <c r="HJ48" s="14"/>
      <c r="HK48" s="14"/>
      <c r="HL48" s="14"/>
      <c r="HM48" s="14"/>
      <c r="HN48" s="14"/>
      <c r="HO48" s="14"/>
      <c r="HP48" s="14"/>
      <c r="HQ48" s="14"/>
      <c r="HR48" s="14"/>
      <c r="HS48" s="14"/>
      <c r="HT48" s="14"/>
      <c r="HU48" s="14"/>
      <c r="HV48" s="14"/>
      <c r="HW48" s="14"/>
      <c r="HX48" s="14"/>
      <c r="HY48" s="14"/>
      <c r="HZ48" s="14"/>
      <c r="IA48" s="14"/>
      <c r="IB48" s="14"/>
      <c r="IC48" s="14"/>
      <c r="ID48" s="14"/>
      <c r="IE48" s="14"/>
      <c r="IF48" s="14"/>
    </row>
    <row r="49" s="3" customFormat="1" spans="1:240">
      <c r="A49" s="4" t="s">
        <v>33</v>
      </c>
      <c r="B49" s="5">
        <f>BU49/BL49-1</f>
        <v>1.06827904272259</v>
      </c>
      <c r="C49" s="5"/>
      <c r="D49" s="6">
        <v>51.7387142746402</v>
      </c>
      <c r="E49" s="6">
        <v>48.6893227691999</v>
      </c>
      <c r="F49" s="6">
        <v>50.6072656821367</v>
      </c>
      <c r="G49" s="6">
        <v>49.0721411205678</v>
      </c>
      <c r="H49" s="6">
        <v>54.6104796798651</v>
      </c>
      <c r="I49" s="6">
        <v>55.6018179909154</v>
      </c>
      <c r="J49" s="6">
        <v>44.9940174358032</v>
      </c>
      <c r="K49" s="6">
        <v>52.9359730503713</v>
      </c>
      <c r="L49" s="6">
        <v>43.2938260132532</v>
      </c>
      <c r="M49" s="6">
        <v>39.7317861342621</v>
      </c>
      <c r="N49" s="6">
        <v>34.6888790391569</v>
      </c>
      <c r="O49" s="6">
        <v>34.5889387589349</v>
      </c>
      <c r="P49" s="6">
        <v>33.8632728444383</v>
      </c>
      <c r="Q49" s="6">
        <v>38.6572714855343</v>
      </c>
      <c r="R49" s="6">
        <v>43.1675763750846</v>
      </c>
      <c r="S49" s="6">
        <v>31.8024001616824</v>
      </c>
      <c r="T49" s="6">
        <v>35.2911320252843</v>
      </c>
      <c r="U49" s="6">
        <v>38.4873848522821</v>
      </c>
      <c r="V49" s="6">
        <v>37.9311333003744</v>
      </c>
      <c r="W49" s="6">
        <v>40.5072985619783</v>
      </c>
      <c r="X49" s="6">
        <v>40.1114564668509</v>
      </c>
      <c r="Y49" s="6">
        <v>37.9987941758685</v>
      </c>
      <c r="Z49" s="6">
        <v>37.1728717687934</v>
      </c>
      <c r="AA49" s="6">
        <v>33.6134495865811</v>
      </c>
      <c r="AB49" s="6">
        <v>30.4671564614004</v>
      </c>
      <c r="AC49" s="6">
        <v>33.5616388095516</v>
      </c>
      <c r="AD49" s="6">
        <v>31.8618023618359</v>
      </c>
      <c r="AE49" s="6">
        <v>35.171216476399</v>
      </c>
      <c r="AF49" s="6">
        <v>34.4764562479752</v>
      </c>
      <c r="AG49" s="6">
        <v>28.5669314733209</v>
      </c>
      <c r="AH49" s="6">
        <v>28.2705673893455</v>
      </c>
      <c r="AI49" s="6">
        <v>28.8546797307503</v>
      </c>
      <c r="AJ49" s="6">
        <v>28.1004116904153</v>
      </c>
      <c r="AK49" s="6">
        <v>30.267979309806</v>
      </c>
      <c r="AL49" s="6">
        <v>31.2015178653732</v>
      </c>
      <c r="AM49" s="6">
        <v>30.3984369931597</v>
      </c>
      <c r="AN49" s="6">
        <v>35.1262421460383</v>
      </c>
      <c r="AO49" s="6">
        <v>35.9752193959842</v>
      </c>
      <c r="AP49" s="6">
        <v>31.4942614044412</v>
      </c>
      <c r="AQ49" s="6">
        <v>31.8717622168892</v>
      </c>
      <c r="AR49" s="6">
        <v>30.5571699005406</v>
      </c>
      <c r="AS49" s="6">
        <v>28.2944402257206</v>
      </c>
      <c r="AT49" s="6">
        <v>28.1683325050888</v>
      </c>
      <c r="AU49" s="6">
        <v>27.4044262853095</v>
      </c>
      <c r="AV49" s="6">
        <v>27.1942253600528</v>
      </c>
      <c r="AW49" s="6">
        <v>24.0220565597536</v>
      </c>
      <c r="AX49" s="6">
        <v>27.2192448435849</v>
      </c>
      <c r="AY49" s="6">
        <v>23.7781576349434</v>
      </c>
      <c r="AZ49" s="6">
        <v>25.2889296530097</v>
      </c>
      <c r="BA49" s="6">
        <v>23.0797951135702</v>
      </c>
      <c r="BB49" s="6">
        <v>20.7993688120342</v>
      </c>
      <c r="BC49" s="6">
        <v>20.431274397829</v>
      </c>
      <c r="BD49" s="6">
        <v>20.3997665387342</v>
      </c>
      <c r="BE49" s="6">
        <v>24.3987775523692</v>
      </c>
      <c r="BF49" s="6">
        <v>31.8826872720713</v>
      </c>
      <c r="BG49" s="6">
        <v>32.1143069522497</v>
      </c>
      <c r="BH49" s="6">
        <v>30.6329879382893</v>
      </c>
      <c r="BI49" s="6">
        <v>30.4790147037694</v>
      </c>
      <c r="BJ49" s="6">
        <v>27.2079568215624</v>
      </c>
      <c r="BK49" s="6">
        <v>19.5448510345687</v>
      </c>
      <c r="BL49" s="7">
        <v>16.9614184730767</v>
      </c>
      <c r="BM49" s="7">
        <v>17.6362057826124</v>
      </c>
      <c r="BN49" s="7">
        <v>19.4163727961931</v>
      </c>
      <c r="BO49" s="7">
        <v>20.7700691244214</v>
      </c>
      <c r="BP49" s="7">
        <v>20.2205015557133</v>
      </c>
      <c r="BQ49" s="7">
        <v>25.3176089961448</v>
      </c>
      <c r="BR49" s="7">
        <v>25.4040237719964</v>
      </c>
      <c r="BS49" s="7">
        <v>22.7508424349057</v>
      </c>
      <c r="BT49" s="7">
        <v>32.9757687770425</v>
      </c>
      <c r="BU49" s="7">
        <v>35.0809463627124</v>
      </c>
      <c r="BV49" s="6">
        <v>32.1829805906286</v>
      </c>
      <c r="BW49" s="6">
        <v>29.9487927080599</v>
      </c>
      <c r="BX49" s="6">
        <v>29.2115421825695</v>
      </c>
      <c r="BY49" s="6">
        <v>29.0544380611489</v>
      </c>
      <c r="BZ49" s="6">
        <v>43.832409006631</v>
      </c>
      <c r="CA49" s="6">
        <v>46.3245138977797</v>
      </c>
      <c r="CB49" s="6">
        <v>40.1089194952578</v>
      </c>
      <c r="CC49" s="6">
        <v>38.8629331802682</v>
      </c>
      <c r="CD49" s="6">
        <v>42.0416222963341</v>
      </c>
      <c r="CE49" s="6">
        <v>45.4431341451227</v>
      </c>
      <c r="CF49" s="6">
        <v>45.4880329866396</v>
      </c>
      <c r="CG49" s="6">
        <v>40.5378076184852</v>
      </c>
      <c r="CH49" s="6">
        <v>35.0802545384475</v>
      </c>
      <c r="CI49" s="6">
        <v>36.314765381786</v>
      </c>
      <c r="CJ49" s="6">
        <v>35.7839478834593</v>
      </c>
      <c r="CK49" s="6">
        <v>28.9438994109191</v>
      </c>
      <c r="CL49" s="6">
        <v>31.7366205100494</v>
      </c>
      <c r="CM49" s="6">
        <v>33.041327482449</v>
      </c>
      <c r="CN49" s="6">
        <v>34.5677975044403</v>
      </c>
      <c r="CO49" s="6">
        <v>33.8524969775796</v>
      </c>
      <c r="CP49" s="6">
        <v>29.1171144124904</v>
      </c>
      <c r="CQ49" s="6">
        <v>28.149570550468</v>
      </c>
      <c r="CR49" s="6">
        <v>38.8412793136854</v>
      </c>
      <c r="CS49" s="6">
        <v>40.4749223795622</v>
      </c>
      <c r="CT49" s="6">
        <v>43.2148822261843</v>
      </c>
      <c r="CU49" s="6">
        <v>46.4239140115925</v>
      </c>
      <c r="CV49" s="6">
        <v>51.6712972226819</v>
      </c>
      <c r="CW49" s="6">
        <v>50.7975544474809</v>
      </c>
      <c r="CX49" s="6">
        <v>48.9631935996078</v>
      </c>
      <c r="CY49" s="6">
        <v>56.0052533790504</v>
      </c>
      <c r="CZ49" s="6">
        <v>57.7055522646235</v>
      </c>
      <c r="DA49" s="6">
        <v>66.8223880183063</v>
      </c>
      <c r="DB49" s="6">
        <v>64.074524498266</v>
      </c>
      <c r="DC49" s="6">
        <v>57.1811979076535</v>
      </c>
      <c r="DD49" s="6">
        <v>65.5778608529754</v>
      </c>
      <c r="DE49" s="6">
        <v>57.429485530001</v>
      </c>
      <c r="DF49" s="6">
        <v>56.7239274976931</v>
      </c>
      <c r="DG49" s="6">
        <v>77.8712824062519</v>
      </c>
      <c r="DH49" s="6">
        <v>87.2839461419457</v>
      </c>
      <c r="DI49" s="6">
        <v>77.6354864466631</v>
      </c>
      <c r="DJ49" s="6">
        <v>100.065027458863</v>
      </c>
      <c r="DK49" s="6">
        <v>110.65471223652</v>
      </c>
      <c r="DL49" s="6">
        <v>118.970472403687</v>
      </c>
      <c r="DM49" s="6">
        <v>142.679147066386</v>
      </c>
      <c r="DN49" s="6">
        <v>149.925037374637</v>
      </c>
      <c r="DO49" s="6">
        <v>127.447178541079</v>
      </c>
      <c r="DP49" s="6">
        <v>142.810666323952</v>
      </c>
      <c r="DQ49" s="6">
        <v>141.62816168304</v>
      </c>
      <c r="DR49" s="6">
        <v>161.058801776705</v>
      </c>
      <c r="DS49" s="6">
        <v>153.224455935541</v>
      </c>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row>
    <row r="50" s="3" customFormat="1" spans="1:240">
      <c r="A50" s="4" t="s">
        <v>34</v>
      </c>
      <c r="B50" s="5">
        <f>CB50/BL50-1</f>
        <v>1.23545358001609</v>
      </c>
      <c r="C50" s="5"/>
      <c r="D50" s="6">
        <v>37.40824213</v>
      </c>
      <c r="E50" s="6">
        <v>46.78429104</v>
      </c>
      <c r="F50" s="6">
        <v>55.08288421</v>
      </c>
      <c r="G50" s="6">
        <v>57.12241189</v>
      </c>
      <c r="H50" s="6">
        <v>78.27732057</v>
      </c>
      <c r="I50" s="6">
        <v>71.73040781</v>
      </c>
      <c r="J50" s="6">
        <v>68.33603152</v>
      </c>
      <c r="K50" s="6">
        <v>47.7047479</v>
      </c>
      <c r="L50" s="6">
        <v>47.18669426</v>
      </c>
      <c r="M50" s="6">
        <v>47.202319</v>
      </c>
      <c r="N50" s="6">
        <v>44.06894044</v>
      </c>
      <c r="O50" s="6">
        <v>51.4632678</v>
      </c>
      <c r="P50" s="6">
        <v>47.60195943</v>
      </c>
      <c r="Q50" s="6">
        <v>52.13514356</v>
      </c>
      <c r="R50" s="6">
        <v>49.17044871</v>
      </c>
      <c r="S50" s="6">
        <v>46.87714023</v>
      </c>
      <c r="T50" s="6">
        <v>37.88657161</v>
      </c>
      <c r="U50" s="6">
        <v>38.37726714</v>
      </c>
      <c r="V50" s="6">
        <v>36.15135408</v>
      </c>
      <c r="W50" s="6">
        <v>33.1992566</v>
      </c>
      <c r="X50" s="6">
        <v>35.96419267</v>
      </c>
      <c r="Y50" s="6">
        <v>38.80596382</v>
      </c>
      <c r="Z50" s="6">
        <v>39.65849516</v>
      </c>
      <c r="AA50" s="6">
        <v>40.52681412</v>
      </c>
      <c r="AB50" s="6">
        <v>43.45791164</v>
      </c>
      <c r="AC50" s="6">
        <v>39.97494605</v>
      </c>
      <c r="AD50" s="6">
        <v>40.40661171</v>
      </c>
      <c r="AE50" s="6">
        <v>46.70826981</v>
      </c>
      <c r="AF50" s="6">
        <v>44.47577285</v>
      </c>
      <c r="AG50" s="6">
        <v>41.87332176</v>
      </c>
      <c r="AH50" s="6">
        <v>39.75034593</v>
      </c>
      <c r="AI50" s="6">
        <v>50.57118541</v>
      </c>
      <c r="AJ50" s="6">
        <v>55.62315673</v>
      </c>
      <c r="AK50" s="6">
        <v>59.96524931</v>
      </c>
      <c r="AL50" s="6">
        <v>65.27401213</v>
      </c>
      <c r="AM50" s="6">
        <v>64.84614169</v>
      </c>
      <c r="AN50" s="6">
        <v>62.30769828</v>
      </c>
      <c r="AO50" s="6">
        <v>45.61589958</v>
      </c>
      <c r="AP50" s="6">
        <v>46.48523734</v>
      </c>
      <c r="AQ50" s="6">
        <v>48.0048855</v>
      </c>
      <c r="AR50" s="6">
        <v>44.34173362</v>
      </c>
      <c r="AS50" s="6">
        <v>46.95038188</v>
      </c>
      <c r="AT50" s="6">
        <v>44.48182381</v>
      </c>
      <c r="AU50" s="6">
        <v>45.5010994</v>
      </c>
      <c r="AV50" s="6">
        <v>42.6717639</v>
      </c>
      <c r="AW50" s="6">
        <v>36.17617317</v>
      </c>
      <c r="AX50" s="6">
        <v>42.94043797</v>
      </c>
      <c r="AY50" s="6">
        <v>53.15005259</v>
      </c>
      <c r="AZ50" s="6">
        <v>52.91680371</v>
      </c>
      <c r="BA50" s="6">
        <v>49.81291098</v>
      </c>
      <c r="BB50" s="6">
        <v>43.96198898</v>
      </c>
      <c r="BC50" s="6">
        <v>49.56545051</v>
      </c>
      <c r="BD50" s="6">
        <v>59.71778954</v>
      </c>
      <c r="BE50" s="6">
        <v>49.63222673</v>
      </c>
      <c r="BF50" s="6">
        <v>58.5522321</v>
      </c>
      <c r="BG50" s="6">
        <v>58.58150349</v>
      </c>
      <c r="BH50" s="6">
        <v>63.04797912</v>
      </c>
      <c r="BI50" s="6">
        <v>67.70368518</v>
      </c>
      <c r="BJ50" s="6">
        <v>58.61173394</v>
      </c>
      <c r="BK50" s="6">
        <v>51.90438273</v>
      </c>
      <c r="BL50" s="7">
        <v>37.2493968</v>
      </c>
      <c r="BM50" s="7">
        <v>44.4474717</v>
      </c>
      <c r="BN50" s="7">
        <v>49.40630121</v>
      </c>
      <c r="BO50" s="7">
        <v>49.50094929</v>
      </c>
      <c r="BP50" s="7">
        <v>46.18826626</v>
      </c>
      <c r="BQ50" s="7">
        <v>47.12502752</v>
      </c>
      <c r="BR50" s="7">
        <v>47.70915684</v>
      </c>
      <c r="BS50" s="7">
        <v>50.06146139</v>
      </c>
      <c r="BT50" s="7">
        <v>52.59967441</v>
      </c>
      <c r="BU50" s="7">
        <v>56.48139523</v>
      </c>
      <c r="BV50" s="7">
        <v>54.18693677</v>
      </c>
      <c r="BW50" s="7">
        <v>57.73507809</v>
      </c>
      <c r="BX50" s="7">
        <v>65.79590457</v>
      </c>
      <c r="BY50" s="7">
        <v>76.75707918</v>
      </c>
      <c r="BZ50" s="7">
        <v>73.68277995</v>
      </c>
      <c r="CA50" s="7">
        <v>77.29711421</v>
      </c>
      <c r="CB50" s="7">
        <v>83.26929743</v>
      </c>
      <c r="CC50" s="6">
        <v>78.58616232</v>
      </c>
      <c r="CD50" s="6">
        <v>65.63650916</v>
      </c>
      <c r="CE50" s="6">
        <v>72.01004483</v>
      </c>
      <c r="CF50" s="6">
        <v>70.00386704</v>
      </c>
      <c r="CG50" s="6">
        <v>67.6350808</v>
      </c>
      <c r="CH50" s="6">
        <v>65.453304</v>
      </c>
      <c r="CI50" s="6">
        <v>70.25400024</v>
      </c>
      <c r="CJ50" s="6">
        <v>62.27823074</v>
      </c>
      <c r="CK50" s="6">
        <v>61.18813362</v>
      </c>
      <c r="CL50" s="6">
        <v>59.75035334</v>
      </c>
      <c r="CM50" s="6">
        <v>53.95729878</v>
      </c>
      <c r="CN50" s="6">
        <v>57.56658408</v>
      </c>
      <c r="CO50" s="6">
        <v>58.8671118</v>
      </c>
      <c r="CP50" s="7">
        <v>49.3</v>
      </c>
      <c r="CQ50" s="7">
        <v>53.61890633</v>
      </c>
      <c r="CR50" s="7">
        <v>65.40601116</v>
      </c>
      <c r="CS50" s="7">
        <v>65.06478938</v>
      </c>
      <c r="CT50" s="7">
        <v>74.68103953</v>
      </c>
      <c r="CU50" s="7">
        <v>69.11675395</v>
      </c>
      <c r="CV50" s="7">
        <v>73.79079191</v>
      </c>
      <c r="CW50" s="7">
        <v>84.56799958</v>
      </c>
      <c r="CX50" s="7">
        <v>79.48701351</v>
      </c>
      <c r="CY50" s="7">
        <v>81.48308607</v>
      </c>
      <c r="CZ50" s="7">
        <v>86.00132783</v>
      </c>
      <c r="DA50" s="7">
        <v>77.856753</v>
      </c>
      <c r="DB50" s="7">
        <v>75.75209817</v>
      </c>
      <c r="DC50" s="7">
        <v>74.62239375</v>
      </c>
      <c r="DD50" s="7">
        <v>90.71036262</v>
      </c>
      <c r="DE50" s="7">
        <v>95.99191998</v>
      </c>
      <c r="DF50" s="7">
        <v>96.14590124</v>
      </c>
      <c r="DG50" s="7">
        <v>94.73976333</v>
      </c>
      <c r="DH50" s="7">
        <v>93.8967465</v>
      </c>
      <c r="DI50" s="7">
        <v>103.12826327</v>
      </c>
      <c r="DJ50" s="7">
        <v>108.92736072</v>
      </c>
      <c r="DK50" s="6">
        <v>105.41947876</v>
      </c>
      <c r="DL50" s="6">
        <v>99.33406614</v>
      </c>
      <c r="DM50" s="6">
        <v>104.32482332</v>
      </c>
      <c r="DN50" s="6">
        <v>101.94826485</v>
      </c>
      <c r="DO50" s="6">
        <v>93.63031018</v>
      </c>
      <c r="DP50" s="6">
        <v>96.35032785</v>
      </c>
      <c r="DQ50" s="6">
        <v>101.51357011</v>
      </c>
      <c r="DR50" s="6">
        <v>113.74230179</v>
      </c>
      <c r="DS50" s="6">
        <v>91.0914223815</v>
      </c>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row>
    <row r="51" s="2" customFormat="1" hidden="1" outlineLevel="1" spans="1:240">
      <c r="A51" s="9" t="s">
        <v>181</v>
      </c>
      <c r="B51" s="10"/>
      <c r="C51" s="10"/>
      <c r="D51" s="11">
        <v>29.0571853</v>
      </c>
      <c r="E51" s="11">
        <v>30.3969059</v>
      </c>
      <c r="F51" s="11">
        <v>30.4730602</v>
      </c>
      <c r="G51" s="11">
        <v>30.5196202</v>
      </c>
      <c r="H51" s="11">
        <v>31.4716448</v>
      </c>
      <c r="I51" s="11">
        <v>31.3923738</v>
      </c>
      <c r="J51" s="11">
        <v>31.3923738</v>
      </c>
      <c r="K51" s="11">
        <v>31.2373746</v>
      </c>
      <c r="L51" s="11">
        <v>31.2108746</v>
      </c>
      <c r="M51" s="11">
        <v>31.193708</v>
      </c>
      <c r="N51" s="11">
        <v>36.4050897</v>
      </c>
      <c r="O51" s="11">
        <v>36.8361015</v>
      </c>
      <c r="P51" s="11">
        <v>36.8361015</v>
      </c>
      <c r="Q51" s="11">
        <v>37.4476644</v>
      </c>
      <c r="R51" s="11">
        <v>37.4476644</v>
      </c>
      <c r="S51" s="11">
        <v>37.3864115</v>
      </c>
      <c r="T51" s="11">
        <v>36.3480293</v>
      </c>
      <c r="U51" s="11">
        <v>36.3825244</v>
      </c>
      <c r="V51" s="11">
        <v>36.1287214</v>
      </c>
      <c r="W51" s="11">
        <v>35.2690035</v>
      </c>
      <c r="X51" s="11">
        <v>35.2632887</v>
      </c>
      <c r="Y51" s="11">
        <v>35.2701489</v>
      </c>
      <c r="Z51" s="11">
        <v>38.1858821</v>
      </c>
      <c r="AA51" s="11">
        <v>39.57337</v>
      </c>
      <c r="AB51" s="11">
        <v>39.593245</v>
      </c>
      <c r="AC51" s="11">
        <v>39.5085294</v>
      </c>
      <c r="AD51" s="11">
        <v>39.5085294</v>
      </c>
      <c r="AE51" s="11">
        <v>39.6801117</v>
      </c>
      <c r="AF51" s="11">
        <v>40.4610886</v>
      </c>
      <c r="AG51" s="11">
        <v>40.4733108</v>
      </c>
      <c r="AH51" s="11">
        <v>40.4699775</v>
      </c>
      <c r="AI51" s="11">
        <v>40.7106375</v>
      </c>
      <c r="AJ51" s="11">
        <v>40.6794512</v>
      </c>
      <c r="AK51" s="11">
        <v>40.7159288</v>
      </c>
      <c r="AL51" s="11">
        <v>45.6898471</v>
      </c>
      <c r="AM51" s="11">
        <v>46.90873</v>
      </c>
      <c r="AN51" s="11">
        <v>46.909165</v>
      </c>
      <c r="AO51" s="11">
        <v>47.2867425</v>
      </c>
      <c r="AP51" s="11">
        <v>47.2867425</v>
      </c>
      <c r="AQ51" s="11">
        <v>47.2670369</v>
      </c>
      <c r="AR51" s="11">
        <v>46.8939989</v>
      </c>
      <c r="AS51" s="11">
        <v>46.9197858</v>
      </c>
      <c r="AT51" s="11">
        <v>46.8888448</v>
      </c>
      <c r="AU51" s="11">
        <v>46.6200005</v>
      </c>
      <c r="AV51" s="11">
        <v>46.6192921</v>
      </c>
      <c r="AW51" s="11">
        <v>46.6036845</v>
      </c>
      <c r="AX51" s="11">
        <v>51.1422331</v>
      </c>
      <c r="AY51" s="11">
        <v>50.0840294</v>
      </c>
      <c r="AZ51" s="11">
        <v>50.1039319</v>
      </c>
      <c r="BA51" s="11">
        <v>50.1143674</v>
      </c>
      <c r="BB51" s="11">
        <v>50.1161741</v>
      </c>
      <c r="BC51" s="11">
        <v>50.1400674</v>
      </c>
      <c r="BD51" s="11">
        <v>51.0103604</v>
      </c>
      <c r="BE51" s="11">
        <v>51.0105686</v>
      </c>
      <c r="BF51" s="11">
        <v>51.020114</v>
      </c>
      <c r="BG51" s="11">
        <v>51.3274453</v>
      </c>
      <c r="BH51" s="11">
        <v>51.3307068</v>
      </c>
      <c r="BI51" s="11">
        <v>51.3376329</v>
      </c>
      <c r="BJ51" s="11">
        <v>55.9280152</v>
      </c>
      <c r="BK51" s="11">
        <v>57.3455611</v>
      </c>
      <c r="BL51" s="11">
        <v>49.904294</v>
      </c>
      <c r="BM51" s="11">
        <v>46.4669041</v>
      </c>
      <c r="BN51" s="11">
        <v>46.6270447</v>
      </c>
      <c r="BO51" s="11">
        <v>45.6304951</v>
      </c>
      <c r="BP51" s="11">
        <v>45.1930707</v>
      </c>
      <c r="BQ51" s="11">
        <v>45.1930707</v>
      </c>
      <c r="BR51" s="11">
        <v>45.0984874</v>
      </c>
      <c r="BS51" s="11">
        <v>46.0123216</v>
      </c>
      <c r="BT51" s="11">
        <v>45.9594052</v>
      </c>
      <c r="BU51" s="11">
        <v>45.9348491</v>
      </c>
      <c r="BV51" s="11">
        <v>55.1170656</v>
      </c>
      <c r="BW51" s="11">
        <v>55.1002192</v>
      </c>
      <c r="BX51" s="11">
        <v>55.252997</v>
      </c>
      <c r="BY51" s="11">
        <v>59.1484507</v>
      </c>
      <c r="BZ51" s="11">
        <v>59.1177605</v>
      </c>
      <c r="CA51" s="11">
        <v>59.2290074</v>
      </c>
      <c r="CB51" s="11">
        <v>62.7676387</v>
      </c>
      <c r="CC51" s="11">
        <v>62.7676387</v>
      </c>
      <c r="CD51" s="11">
        <v>62.5062844</v>
      </c>
      <c r="CE51" s="11">
        <v>61.8437294</v>
      </c>
      <c r="CF51" s="11">
        <v>61.8333151</v>
      </c>
      <c r="CG51" s="11">
        <v>61.8332964</v>
      </c>
      <c r="CH51" s="11">
        <v>69.190804</v>
      </c>
      <c r="CI51" s="11">
        <v>71.5405657</v>
      </c>
      <c r="CJ51" s="11">
        <v>71.4480889</v>
      </c>
      <c r="CK51" s="11">
        <v>73.4651789</v>
      </c>
      <c r="CL51" s="11">
        <v>73.4140972</v>
      </c>
      <c r="CM51" s="11">
        <v>73.4563611</v>
      </c>
      <c r="CN51" s="11">
        <v>73.5021446</v>
      </c>
      <c r="CO51" s="11">
        <v>73.5021446</v>
      </c>
      <c r="CP51" s="11">
        <v>73.5259591</v>
      </c>
      <c r="CQ51" s="11">
        <v>73.4014955</v>
      </c>
      <c r="CR51" s="11">
        <v>73.4073955</v>
      </c>
      <c r="CS51" s="11">
        <v>73.3975414</v>
      </c>
      <c r="CT51" s="11">
        <v>80.643734</v>
      </c>
      <c r="CU51" s="11">
        <v>79.8245232</v>
      </c>
      <c r="CV51" s="11">
        <v>79.9767301</v>
      </c>
      <c r="CW51" s="11">
        <v>80.6962777</v>
      </c>
      <c r="CX51" s="11">
        <v>80.8372777</v>
      </c>
      <c r="CY51" s="11">
        <v>80.7978231</v>
      </c>
      <c r="CZ51" s="11">
        <v>81.1689199</v>
      </c>
      <c r="DA51" s="11">
        <v>81.3082463</v>
      </c>
      <c r="DB51" s="11">
        <v>81.3146836</v>
      </c>
      <c r="DC51" s="11">
        <v>80.781183</v>
      </c>
      <c r="DD51" s="11">
        <v>80.781183</v>
      </c>
      <c r="DE51" s="11">
        <v>80.7456375</v>
      </c>
      <c r="DF51" s="11">
        <v>89.2273072</v>
      </c>
      <c r="DG51" s="11">
        <v>87.846173</v>
      </c>
      <c r="DH51" s="11">
        <v>87.891545</v>
      </c>
      <c r="DI51" s="11">
        <v>88.7907166</v>
      </c>
      <c r="DJ51" s="11">
        <v>88.898574</v>
      </c>
      <c r="DK51" s="11">
        <v>88.9268178</v>
      </c>
      <c r="DL51" s="11">
        <v>89.3334659</v>
      </c>
      <c r="DM51" s="11">
        <v>89.3334659</v>
      </c>
      <c r="DN51" s="11">
        <v>89.3024436</v>
      </c>
      <c r="DO51" s="11">
        <v>89.732052</v>
      </c>
      <c r="DP51" s="12"/>
      <c r="DQ51" s="11">
        <v>89.7307589</v>
      </c>
      <c r="DR51" s="13"/>
      <c r="DS51" s="13"/>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row>
    <row r="52" s="2" customFormat="1" hidden="1" outlineLevel="1" spans="1:240">
      <c r="A52" s="9" t="s">
        <v>182</v>
      </c>
      <c r="B52" s="10"/>
      <c r="C52" s="10"/>
      <c r="D52" s="15">
        <v>0.0686261686881282</v>
      </c>
      <c r="E52" s="15">
        <v>0.0708263698641775</v>
      </c>
      <c r="F52" s="15">
        <v>0.0724657545224158</v>
      </c>
      <c r="G52" s="15">
        <v>0.0727571963690426</v>
      </c>
      <c r="H52" s="15">
        <v>0.0831700413700653</v>
      </c>
      <c r="I52" s="15">
        <v>0.0834079167342229</v>
      </c>
      <c r="J52" s="15">
        <v>0.0834079167342229</v>
      </c>
      <c r="K52" s="15">
        <v>0.0763285977304892</v>
      </c>
      <c r="L52" s="15">
        <v>0.0768772657207113</v>
      </c>
      <c r="M52" s="15">
        <v>0.0753712896203298</v>
      </c>
      <c r="N52" s="15">
        <v>0.0887151364442319</v>
      </c>
      <c r="O52" s="15">
        <v>0.0872479407192425</v>
      </c>
      <c r="P52" s="15">
        <v>0.0872479407192425</v>
      </c>
      <c r="Q52" s="15">
        <v>0.0898094595186556</v>
      </c>
      <c r="R52" s="15">
        <v>0.0898094595186556</v>
      </c>
      <c r="S52" s="15">
        <v>0.0888765614747486</v>
      </c>
      <c r="T52" s="15">
        <v>0.0809550409380791</v>
      </c>
      <c r="U52" s="15">
        <v>0.0804519490681631</v>
      </c>
      <c r="V52" s="15">
        <v>0.0779755909103387</v>
      </c>
      <c r="W52" s="15">
        <v>0.0736089835937667</v>
      </c>
      <c r="X52" s="15">
        <v>0.0731193741439096</v>
      </c>
      <c r="Y52" s="15">
        <v>0.0731352568800751</v>
      </c>
      <c r="Z52" s="15">
        <v>0.0736101183321885</v>
      </c>
      <c r="AA52" s="15">
        <v>0.0722525198131976</v>
      </c>
      <c r="AB52" s="15">
        <v>0.0713250454717718</v>
      </c>
      <c r="AC52" s="15">
        <v>0.0715935177278454</v>
      </c>
      <c r="AD52" s="15">
        <v>0.0715935177278454</v>
      </c>
      <c r="AE52" s="15">
        <v>0.0716038508530711</v>
      </c>
      <c r="AF52" s="15">
        <v>0.0599880523234365</v>
      </c>
      <c r="AG52" s="15">
        <v>0.0599171540965213</v>
      </c>
      <c r="AH52" s="15">
        <v>0.0609950326757656</v>
      </c>
      <c r="AI52" s="15">
        <v>0.0666754702625327</v>
      </c>
      <c r="AJ52" s="15">
        <v>0.0668091608866149</v>
      </c>
      <c r="AK52" s="15">
        <v>0.0669230097484599</v>
      </c>
      <c r="AL52" s="15">
        <v>0.0759858813359872</v>
      </c>
      <c r="AM52" s="15">
        <v>0.0762919823239725</v>
      </c>
      <c r="AN52" s="15">
        <v>0.0762912748500213</v>
      </c>
      <c r="AO52" s="15">
        <v>0.0700169820325433</v>
      </c>
      <c r="AP52" s="15">
        <v>0.0700169820325433</v>
      </c>
      <c r="AQ52" s="15">
        <v>0.0696018878221664</v>
      </c>
      <c r="AR52" s="15">
        <v>0.058397824119026</v>
      </c>
      <c r="AS52" s="15">
        <v>0.0587441577791687</v>
      </c>
      <c r="AT52" s="15">
        <v>0.057928300677606</v>
      </c>
      <c r="AU52" s="15">
        <v>0.0620359452806098</v>
      </c>
      <c r="AV52" s="15">
        <v>0.062035015327914</v>
      </c>
      <c r="AW52" s="15">
        <v>0.0620685430998487</v>
      </c>
      <c r="AX52" s="15">
        <v>0.0599638188266754</v>
      </c>
      <c r="AY52" s="15">
        <v>0.0647955194275962</v>
      </c>
      <c r="AZ52" s="15">
        <v>0.0648095803435339</v>
      </c>
      <c r="BA52" s="15">
        <v>0.0633479392179258</v>
      </c>
      <c r="BB52" s="15">
        <v>0.0633500832219353</v>
      </c>
      <c r="BC52" s="15">
        <v>0.0633198949389526</v>
      </c>
      <c r="BD52" s="15">
        <v>0.0682265636374528</v>
      </c>
      <c r="BE52" s="15">
        <v>0.0682262851702461</v>
      </c>
      <c r="BF52" s="15">
        <v>0.0682135206518747</v>
      </c>
      <c r="BG52" s="15">
        <v>0.0675211415597183</v>
      </c>
      <c r="BH52" s="15">
        <v>0.0675168513362454</v>
      </c>
      <c r="BI52" s="15">
        <v>0.067592288619135</v>
      </c>
      <c r="BJ52" s="15">
        <v>0.069988299888747</v>
      </c>
      <c r="BK52" s="15">
        <v>0.0680498668971956</v>
      </c>
      <c r="BL52" s="15">
        <v>0.0349895481939891</v>
      </c>
      <c r="BM52" s="15">
        <v>0.0229932318645692</v>
      </c>
      <c r="BN52" s="15">
        <v>0.0225705426275923</v>
      </c>
      <c r="BO52" s="15">
        <v>0.0158957118131291</v>
      </c>
      <c r="BP52" s="15">
        <v>0.0188192301790195</v>
      </c>
      <c r="BQ52" s="15">
        <v>0.0188192301790195</v>
      </c>
      <c r="BR52" s="15">
        <v>0.0156083682753404</v>
      </c>
      <c r="BS52" s="15">
        <v>0.02191815507088</v>
      </c>
      <c r="BT52" s="15">
        <v>0.0219433910341381</v>
      </c>
      <c r="BU52" s="15">
        <v>0.0227914191624067</v>
      </c>
      <c r="BV52" s="15">
        <v>0.0643155465809123</v>
      </c>
      <c r="BW52" s="15">
        <v>0.0549780843703068</v>
      </c>
      <c r="BX52" s="15">
        <v>0.0548260667199645</v>
      </c>
      <c r="BY52" s="15">
        <v>0.0537114778561731</v>
      </c>
      <c r="BZ52" s="15">
        <v>0.0551920754846591</v>
      </c>
      <c r="CA52" s="15">
        <v>0.0557325666072196</v>
      </c>
      <c r="CB52" s="15">
        <v>0.0652738972638778</v>
      </c>
      <c r="CC52" s="15">
        <v>0.0652738972638778</v>
      </c>
      <c r="CD52" s="15">
        <v>0.0674666306033062</v>
      </c>
      <c r="CE52" s="15">
        <v>0.0630472472767789</v>
      </c>
      <c r="CF52" s="15">
        <v>0.0660522696121787</v>
      </c>
      <c r="CG52" s="15">
        <v>0.0655895259693772</v>
      </c>
      <c r="CH52" s="15">
        <v>0.0701604768171215</v>
      </c>
      <c r="CI52" s="15">
        <v>0.063955524466869</v>
      </c>
      <c r="CJ52" s="15">
        <v>0.0640383034793811</v>
      </c>
      <c r="CK52" s="15">
        <v>0.0604168568900062</v>
      </c>
      <c r="CL52" s="15">
        <v>0.061831168305915</v>
      </c>
      <c r="CM52" s="15">
        <v>0.0618242209659362</v>
      </c>
      <c r="CN52" s="15">
        <v>0.056560722447274</v>
      </c>
      <c r="CO52" s="15">
        <v>0.056560722447274</v>
      </c>
      <c r="CP52" s="15">
        <v>0.0566134308338455</v>
      </c>
      <c r="CQ52" s="15">
        <v>0.0482971944352278</v>
      </c>
      <c r="CR52" s="15">
        <v>0.0483239634894825</v>
      </c>
      <c r="CS52" s="15">
        <v>0.0484343376112051</v>
      </c>
      <c r="CT52" s="15">
        <v>0.0593687712922618</v>
      </c>
      <c r="CU52" s="15">
        <v>0.0577788180261877</v>
      </c>
      <c r="CV52" s="15">
        <v>0.0575003178330743</v>
      </c>
      <c r="CW52" s="15">
        <v>0.0604673776669131</v>
      </c>
      <c r="CX52" s="15">
        <v>0.061115135746339</v>
      </c>
      <c r="CY52" s="15">
        <v>0.0610335899012606</v>
      </c>
      <c r="CZ52" s="15">
        <v>0.0649590521408429</v>
      </c>
      <c r="DA52" s="15">
        <v>0.0652566786451524</v>
      </c>
      <c r="DB52" s="15">
        <v>0.0653037786646445</v>
      </c>
      <c r="DC52" s="15">
        <v>0.0667401243678246</v>
      </c>
      <c r="DD52" s="15">
        <v>0.066755598268473</v>
      </c>
      <c r="DE52" s="15">
        <v>0.0667676529273795</v>
      </c>
      <c r="DF52" s="15">
        <v>0.0718982327419156</v>
      </c>
      <c r="DG52" s="15">
        <v>0.068807778342262</v>
      </c>
      <c r="DH52" s="15">
        <v>0.0686099521859583</v>
      </c>
      <c r="DI52" s="15">
        <v>0.0710024678413284</v>
      </c>
      <c r="DJ52" s="15">
        <v>0.0711119775667043</v>
      </c>
      <c r="DK52" s="15">
        <v>0.0712453662094271</v>
      </c>
      <c r="DL52" s="15">
        <v>0.07163269370029</v>
      </c>
      <c r="DM52" s="15">
        <v>0.07163269370029</v>
      </c>
      <c r="DN52" s="15">
        <v>0.0715550542896902</v>
      </c>
      <c r="DO52" s="15">
        <v>0.0727723210876756</v>
      </c>
      <c r="DP52" s="12"/>
      <c r="DQ52" s="15">
        <v>0.0727145883974018</v>
      </c>
      <c r="DR52" s="13"/>
      <c r="DS52" s="13"/>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row>
    <row r="53" s="2" customFormat="1" hidden="1" outlineLevel="1" spans="1:240">
      <c r="A53" s="9" t="s">
        <v>183</v>
      </c>
      <c r="B53" s="10"/>
      <c r="C53" s="10"/>
      <c r="D53" s="16">
        <v>1.28740074834434</v>
      </c>
      <c r="E53" s="16">
        <v>1.53911359116324</v>
      </c>
      <c r="F53" s="16">
        <v>1.80759279962306</v>
      </c>
      <c r="G53" s="16">
        <v>1.87166195141577</v>
      </c>
      <c r="H53" s="16">
        <v>2.48723322525552</v>
      </c>
      <c r="I53" s="16">
        <v>2.2849628466134</v>
      </c>
      <c r="J53" s="16">
        <v>2.17683542937425</v>
      </c>
      <c r="K53" s="16">
        <v>1.52716892859492</v>
      </c>
      <c r="L53" s="16">
        <v>1.51186709455428</v>
      </c>
      <c r="M53" s="16">
        <v>1.51320000174394</v>
      </c>
      <c r="N53" s="16">
        <v>1.21051591310871</v>
      </c>
      <c r="O53" s="16">
        <v>1.39708779442906</v>
      </c>
      <c r="P53" s="16">
        <v>1.29226377009522</v>
      </c>
      <c r="Q53" s="16">
        <v>1.39221349142405</v>
      </c>
      <c r="R53" s="16">
        <v>1.31304447120606</v>
      </c>
      <c r="S53" s="16">
        <v>1.25385503232906</v>
      </c>
      <c r="T53" s="16">
        <v>1.04232808021864</v>
      </c>
      <c r="U53" s="16">
        <v>1.05482694598289</v>
      </c>
      <c r="V53" s="16">
        <v>1.00062644619358</v>
      </c>
      <c r="W53" s="16">
        <v>0.941315413121893</v>
      </c>
      <c r="X53" s="16">
        <v>1.01987630836032</v>
      </c>
      <c r="Y53" s="16">
        <v>1.10024950305781</v>
      </c>
      <c r="Z53" s="16">
        <v>1.03856433370175</v>
      </c>
      <c r="AA53" s="16">
        <v>1.02409307319543</v>
      </c>
      <c r="AB53" s="16">
        <v>1.09760924117233</v>
      </c>
      <c r="AC53" s="16">
        <v>1.01180546851739</v>
      </c>
      <c r="AD53" s="16">
        <v>1.02273135228364</v>
      </c>
      <c r="AE53" s="16">
        <v>1.17712042126131</v>
      </c>
      <c r="AF53" s="16">
        <v>1.09922333874131</v>
      </c>
      <c r="AG53" s="16">
        <v>1.03459096803121</v>
      </c>
      <c r="AH53" s="16">
        <v>0.982218136889253</v>
      </c>
      <c r="AI53" s="16">
        <v>1.24221059913395</v>
      </c>
      <c r="AJ53" s="16">
        <v>1.36735268198505</v>
      </c>
      <c r="AK53" s="16">
        <v>1.47277124868143</v>
      </c>
      <c r="AL53" s="16">
        <v>1.42863275416827</v>
      </c>
      <c r="AM53" s="16">
        <v>1.38238962555584</v>
      </c>
      <c r="AN53" s="16">
        <v>1.32826278830587</v>
      </c>
      <c r="AO53" s="16">
        <v>0.964665722110167</v>
      </c>
      <c r="AP53" s="16">
        <v>0.983050107543356</v>
      </c>
      <c r="AQ53" s="16">
        <v>1.01561021482182</v>
      </c>
      <c r="AR53" s="16">
        <v>0.945573733102979</v>
      </c>
      <c r="AS53" s="16">
        <v>1.00065209376979</v>
      </c>
      <c r="AT53" s="16">
        <v>0.948665380640813</v>
      </c>
      <c r="AU53" s="16">
        <v>0.975999547661953</v>
      </c>
      <c r="AV53" s="16">
        <v>0.915324149677511</v>
      </c>
      <c r="AW53" s="16">
        <v>0.77625135411772</v>
      </c>
      <c r="AX53" s="16">
        <v>0.839627747893551</v>
      </c>
      <c r="AY53" s="16">
        <v>1.06121758246552</v>
      </c>
      <c r="AZ53" s="16">
        <v>1.05614073972506</v>
      </c>
      <c r="BA53" s="16">
        <v>0.993984631241699</v>
      </c>
      <c r="BB53" s="16">
        <v>0.8772016178306</v>
      </c>
      <c r="BC53" s="16">
        <v>0.988539766103306</v>
      </c>
      <c r="BD53" s="16">
        <v>1.17069922721032</v>
      </c>
      <c r="BE53" s="16">
        <v>0.972979287668634</v>
      </c>
      <c r="BF53" s="16">
        <v>1.14763036593764</v>
      </c>
      <c r="BG53" s="16">
        <v>1.1413290327933</v>
      </c>
      <c r="BH53" s="16">
        <v>1.2282702310267</v>
      </c>
      <c r="BI53" s="16">
        <v>1.31879249929344</v>
      </c>
      <c r="BJ53" s="16">
        <v>1.04798523048606</v>
      </c>
      <c r="BK53" s="16">
        <v>0.905115961974605</v>
      </c>
      <c r="BL53" s="16">
        <v>0.746416667070773</v>
      </c>
      <c r="BM53" s="16">
        <v>0.956540414320393</v>
      </c>
      <c r="BN53" s="16">
        <v>1.05960610452328</v>
      </c>
      <c r="BO53" s="16">
        <v>1.08482165690988</v>
      </c>
      <c r="BP53" s="16">
        <v>1.02202097765399</v>
      </c>
      <c r="BQ53" s="16">
        <v>1.04274896062772</v>
      </c>
      <c r="BR53" s="16">
        <v>1.05788818096813</v>
      </c>
      <c r="BS53" s="16">
        <v>1.08800120618126</v>
      </c>
      <c r="BT53" s="16">
        <v>1.14448118227605</v>
      </c>
      <c r="BU53" s="16">
        <v>1.2295979263378</v>
      </c>
      <c r="BV53" s="16">
        <v>0.983124486220834</v>
      </c>
      <c r="BW53" s="16">
        <v>1.04781939052613</v>
      </c>
      <c r="BX53" s="16">
        <v>1.19081150656859</v>
      </c>
      <c r="BY53" s="16">
        <v>1.29770227777073</v>
      </c>
      <c r="BZ53" s="16">
        <v>1.24637299141262</v>
      </c>
      <c r="CA53" s="16">
        <v>1.30505503288242</v>
      </c>
      <c r="CB53" s="16">
        <v>1.32662784716163</v>
      </c>
      <c r="CC53" s="16">
        <v>1.25201718477264</v>
      </c>
      <c r="CD53" s="16">
        <v>1.05007856138062</v>
      </c>
      <c r="CE53" s="16">
        <v>1.16438716582315</v>
      </c>
      <c r="CF53" s="16">
        <v>1.13213834462516</v>
      </c>
      <c r="CG53" s="16">
        <v>1.09382945334934</v>
      </c>
      <c r="CH53" s="16">
        <v>0.9459827060255</v>
      </c>
      <c r="CI53" s="16">
        <v>0.982016280030618</v>
      </c>
      <c r="CJ53" s="16">
        <v>0.871657054216883</v>
      </c>
      <c r="CK53" s="16">
        <v>0.832886198824733</v>
      </c>
      <c r="CL53" s="16">
        <v>0.813881196920855</v>
      </c>
      <c r="CM53" s="16">
        <v>0.734549030090738</v>
      </c>
      <c r="CN53" s="16">
        <v>0.783195979019094</v>
      </c>
      <c r="CO53" s="16">
        <v>0.800889717168878</v>
      </c>
      <c r="CP53" s="16">
        <v>0.67185168210883</v>
      </c>
      <c r="CQ53" s="16">
        <v>0.73048792718399</v>
      </c>
      <c r="CR53" s="16">
        <v>0.891000297102218</v>
      </c>
      <c r="CS53" s="16">
        <v>0.886470965633734</v>
      </c>
      <c r="CT53" s="16">
        <v>0.926061279602951</v>
      </c>
      <c r="CU53" s="16">
        <v>0.865858651317318</v>
      </c>
      <c r="CV53" s="16">
        <v>0.922653274367865</v>
      </c>
      <c r="CW53" s="16">
        <v>1.04797894042144</v>
      </c>
      <c r="CX53" s="16">
        <v>0.983296515686599</v>
      </c>
      <c r="CY53" s="16">
        <v>1.008481206222</v>
      </c>
      <c r="CZ53" s="16">
        <v>1.05953520024602</v>
      </c>
      <c r="DA53" s="16">
        <v>0.957550513544897</v>
      </c>
      <c r="DB53" s="16">
        <v>0.9315918705733</v>
      </c>
      <c r="DC53" s="16">
        <v>0.923759606243944</v>
      </c>
      <c r="DD53" s="16">
        <v>1.1229145109202</v>
      </c>
      <c r="DE53" s="16">
        <v>1.18881865289626</v>
      </c>
      <c r="DF53" s="16">
        <v>1.07753897564668</v>
      </c>
      <c r="DG53" s="16">
        <v>1.07847342763583</v>
      </c>
      <c r="DH53" s="16">
        <v>1.06832513298065</v>
      </c>
      <c r="DI53" s="16">
        <v>1.1614757403591</v>
      </c>
      <c r="DJ53" s="16">
        <v>1.22529930232627</v>
      </c>
      <c r="DK53" s="16">
        <v>1.18546329901395</v>
      </c>
      <c r="DL53" s="16">
        <v>1.11194685104006</v>
      </c>
      <c r="DM53" s="16">
        <v>1.16781345321116</v>
      </c>
      <c r="DN53" s="16">
        <v>1.1416066659569</v>
      </c>
      <c r="DO53" s="16">
        <v>1.04344331945067</v>
      </c>
      <c r="DP53" s="12"/>
      <c r="DQ53" s="16">
        <v>1.13164945604845</v>
      </c>
      <c r="DR53" s="13"/>
      <c r="DS53" s="13"/>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row>
    <row r="54" s="2" customFormat="1" hidden="1" outlineLevel="1" spans="1:240">
      <c r="A54" s="9" t="s">
        <v>184</v>
      </c>
      <c r="B54" s="10"/>
      <c r="C54" s="10"/>
      <c r="D54" s="16">
        <v>18.7596185675894</v>
      </c>
      <c r="E54" s="16">
        <v>21.730798770497</v>
      </c>
      <c r="F54" s="16">
        <v>24.9440968570046</v>
      </c>
      <c r="G54" s="16">
        <v>25.7247673745182</v>
      </c>
      <c r="H54" s="16">
        <v>29.9053984377448</v>
      </c>
      <c r="I54" s="16">
        <v>27.395035580308</v>
      </c>
      <c r="J54" s="16">
        <v>26.0986668245255</v>
      </c>
      <c r="K54" s="16">
        <v>20.0078211051019</v>
      </c>
      <c r="L54" s="16">
        <v>19.6659842201824</v>
      </c>
      <c r="M54" s="16">
        <v>20.0766101968857</v>
      </c>
      <c r="N54" s="16">
        <v>13.6449760618884</v>
      </c>
      <c r="O54" s="16">
        <v>16.012845494254</v>
      </c>
      <c r="P54" s="16">
        <v>14.8113956552124</v>
      </c>
      <c r="Q54" s="16">
        <v>15.5018580323919</v>
      </c>
      <c r="R54" s="16">
        <v>14.6203359673188</v>
      </c>
      <c r="S54" s="16">
        <v>14.1078256350557</v>
      </c>
      <c r="T54" s="16">
        <v>12.8753943934869</v>
      </c>
      <c r="U54" s="16">
        <v>13.1112665162305</v>
      </c>
      <c r="V54" s="16">
        <v>12.8325599653892</v>
      </c>
      <c r="W54" s="16">
        <v>12.7880506857264</v>
      </c>
      <c r="X54" s="16">
        <v>13.9480995331422</v>
      </c>
      <c r="Y54" s="16">
        <v>15.0440368981265</v>
      </c>
      <c r="Z54" s="16">
        <v>14.1089887807937</v>
      </c>
      <c r="AA54" s="16">
        <v>14.1738042609882</v>
      </c>
      <c r="AB54" s="16">
        <v>15.3888333882202</v>
      </c>
      <c r="AC54" s="16">
        <v>14.1326407840952</v>
      </c>
      <c r="AD54" s="16">
        <v>14.2852507425524</v>
      </c>
      <c r="AE54" s="16">
        <v>16.4393451921563</v>
      </c>
      <c r="AF54" s="16">
        <v>18.3240378069728</v>
      </c>
      <c r="AG54" s="16">
        <v>17.2670245046114</v>
      </c>
      <c r="AH54" s="16">
        <v>16.1032479826756</v>
      </c>
      <c r="AI54" s="16">
        <v>18.6306987298744</v>
      </c>
      <c r="AJ54" s="16">
        <v>20.4665447648063</v>
      </c>
      <c r="AK54" s="16">
        <v>22.0069487941002</v>
      </c>
      <c r="AL54" s="16">
        <v>18.80129214862</v>
      </c>
      <c r="AM54" s="16">
        <v>18.1197235075836</v>
      </c>
      <c r="AN54" s="16">
        <v>17.4104154232192</v>
      </c>
      <c r="AO54" s="16">
        <v>13.7775964359875</v>
      </c>
      <c r="AP54" s="16">
        <v>14.0401668139087</v>
      </c>
      <c r="AQ54" s="16">
        <v>14.5917050039895</v>
      </c>
      <c r="AR54" s="16">
        <v>16.1919343291921</v>
      </c>
      <c r="AS54" s="16">
        <v>17.0340699671182</v>
      </c>
      <c r="AT54" s="16">
        <v>16.3765442718666</v>
      </c>
      <c r="AU54" s="16">
        <v>15.7328068952149</v>
      </c>
      <c r="AV54" s="16">
        <v>14.7549596762272</v>
      </c>
      <c r="AW54" s="16">
        <v>12.5063569297732</v>
      </c>
      <c r="AX54" s="16">
        <v>14.0022394224171</v>
      </c>
      <c r="AY54" s="16">
        <v>16.3779469914018</v>
      </c>
      <c r="AZ54" s="16">
        <v>16.2960589179379</v>
      </c>
      <c r="BA54" s="16">
        <v>15.6908755598545</v>
      </c>
      <c r="BB54" s="16">
        <v>13.8468897468924</v>
      </c>
      <c r="BC54" s="16">
        <v>15.6118352226637</v>
      </c>
      <c r="BD54" s="16">
        <v>17.1589944560489</v>
      </c>
      <c r="BE54" s="16">
        <v>14.2610620707363</v>
      </c>
      <c r="BF54" s="16">
        <v>16.8240893443182</v>
      </c>
      <c r="BG54" s="16">
        <v>16.9032840148869</v>
      </c>
      <c r="BH54" s="16">
        <v>18.1920543792795</v>
      </c>
      <c r="BI54" s="16">
        <v>19.510990472959</v>
      </c>
      <c r="BJ54" s="16">
        <v>14.9737203525723</v>
      </c>
      <c r="BK54" s="16">
        <v>13.3007749058787</v>
      </c>
      <c r="BL54" s="16">
        <v>21.3325608816807</v>
      </c>
      <c r="BM54" s="16">
        <v>41.6009554443866</v>
      </c>
      <c r="BN54" s="16">
        <v>46.9464169296455</v>
      </c>
      <c r="BO54" s="16">
        <v>68.2461829745721</v>
      </c>
      <c r="BP54" s="16">
        <v>54.307268040825</v>
      </c>
      <c r="BQ54" s="16">
        <v>55.4086936983333</v>
      </c>
      <c r="BR54" s="16">
        <v>67.7769874663631</v>
      </c>
      <c r="BS54" s="16">
        <v>49.6392694851747</v>
      </c>
      <c r="BT54" s="16">
        <v>52.1560765378304</v>
      </c>
      <c r="BU54" s="16">
        <v>53.9500378443289</v>
      </c>
      <c r="BV54" s="16">
        <v>15.2859539953379</v>
      </c>
      <c r="BW54" s="16">
        <v>19.058855951919</v>
      </c>
      <c r="BX54" s="16">
        <v>21.7198055197158</v>
      </c>
      <c r="BY54" s="16">
        <v>24.1606138867688</v>
      </c>
      <c r="BZ54" s="16">
        <v>22.5824627986505</v>
      </c>
      <c r="CA54" s="16">
        <v>23.416381342706</v>
      </c>
      <c r="CB54" s="16">
        <v>20.3240177585624</v>
      </c>
      <c r="CC54" s="16">
        <v>19.1809779598605</v>
      </c>
      <c r="CD54" s="16">
        <v>15.5644138737998</v>
      </c>
      <c r="CE54" s="16">
        <v>18.4684853997109</v>
      </c>
      <c r="CF54" s="16">
        <v>17.1400369930122</v>
      </c>
      <c r="CG54" s="16">
        <v>16.6768921894639</v>
      </c>
      <c r="CH54" s="16">
        <v>13.4831282360192</v>
      </c>
      <c r="CI54" s="16">
        <v>15.3546748027895</v>
      </c>
      <c r="CJ54" s="16">
        <v>13.6114951030446</v>
      </c>
      <c r="CK54" s="16">
        <v>13.7856591967548</v>
      </c>
      <c r="CL54" s="16">
        <v>13.1629600284133</v>
      </c>
      <c r="CM54" s="16">
        <v>11.8812500766562</v>
      </c>
      <c r="CN54" s="16">
        <v>13.8469939055179</v>
      </c>
      <c r="CO54" s="16">
        <v>14.1598212065885</v>
      </c>
      <c r="CP54" s="16">
        <v>11.8673550112277</v>
      </c>
      <c r="CQ54" s="16">
        <v>15.124852193302</v>
      </c>
      <c r="CR54" s="16">
        <v>18.4380632870924</v>
      </c>
      <c r="CS54" s="16">
        <v>18.3025310008297</v>
      </c>
      <c r="CT54" s="16">
        <v>15.5984579004359</v>
      </c>
      <c r="CU54" s="16">
        <v>14.9857453111082</v>
      </c>
      <c r="CV54" s="16">
        <v>16.0460552069706</v>
      </c>
      <c r="CW54" s="16">
        <v>17.3313112103897</v>
      </c>
      <c r="CX54" s="16">
        <v>16.0892470200478</v>
      </c>
      <c r="CY54" s="16">
        <v>16.5233801231996</v>
      </c>
      <c r="CZ54" s="16">
        <v>16.3108168196291</v>
      </c>
      <c r="DA54" s="16">
        <v>14.6736017435363</v>
      </c>
      <c r="DB54" s="16">
        <v>14.2655124959509</v>
      </c>
      <c r="DC54" s="16">
        <v>13.8411430154495</v>
      </c>
      <c r="DD54" s="16">
        <v>16.8212785151612</v>
      </c>
      <c r="DE54" s="16">
        <v>17.8053084206703</v>
      </c>
      <c r="DF54" s="16">
        <v>14.9870022468368</v>
      </c>
      <c r="DG54" s="16">
        <v>15.6737138390272</v>
      </c>
      <c r="DH54" s="16">
        <v>15.5709936961492</v>
      </c>
      <c r="DI54" s="16">
        <v>16.3582446592517</v>
      </c>
      <c r="DJ54" s="16">
        <v>17.2305614926391</v>
      </c>
      <c r="DK54" s="16">
        <v>16.6391635286041</v>
      </c>
      <c r="DL54" s="16">
        <v>15.5228959515669</v>
      </c>
      <c r="DM54" s="16">
        <v>16.3027996419801</v>
      </c>
      <c r="DN54" s="16">
        <v>15.9542421886106</v>
      </c>
      <c r="DO54" s="16">
        <v>14.3384641832921</v>
      </c>
      <c r="DP54" s="12"/>
      <c r="DQ54" s="16">
        <v>15.5628943378422</v>
      </c>
      <c r="DR54" s="13"/>
      <c r="DS54" s="13"/>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row>
    <row r="55" s="3" customFormat="1" collapsed="1" spans="1:240">
      <c r="A55" s="4" t="s">
        <v>8</v>
      </c>
      <c r="B55" s="5">
        <f>BY55/BL55-1</f>
        <v>3.74741454939257</v>
      </c>
      <c r="C55" s="5">
        <f>DH55/CX55-1</f>
        <v>2.48608284837476</v>
      </c>
      <c r="D55" s="6">
        <v>181.4535778587</v>
      </c>
      <c r="E55" s="6">
        <v>166.382954</v>
      </c>
      <c r="F55" s="6">
        <v>160.6027</v>
      </c>
      <c r="G55" s="6">
        <v>159.304472206</v>
      </c>
      <c r="H55" s="6">
        <v>152.251169664</v>
      </c>
      <c r="I55" s="6">
        <v>134.521</v>
      </c>
      <c r="J55" s="6">
        <v>115.9224561</v>
      </c>
      <c r="K55" s="6">
        <v>110.716114212</v>
      </c>
      <c r="L55" s="6">
        <v>107.9892</v>
      </c>
      <c r="M55" s="6">
        <v>99.269827345</v>
      </c>
      <c r="N55" s="6">
        <v>99.350207772</v>
      </c>
      <c r="O55" s="6">
        <v>109.7705</v>
      </c>
      <c r="P55" s="6">
        <v>116.759194986</v>
      </c>
      <c r="Q55" s="6">
        <v>92.226266</v>
      </c>
      <c r="R55" s="6">
        <v>71.6002</v>
      </c>
      <c r="S55" s="6">
        <v>84.448031887</v>
      </c>
      <c r="T55" s="6">
        <v>102.6350019965</v>
      </c>
      <c r="U55" s="6">
        <v>98.9826</v>
      </c>
      <c r="V55" s="6">
        <v>88.621952</v>
      </c>
      <c r="W55" s="6">
        <v>109.940632</v>
      </c>
      <c r="X55" s="6">
        <v>99.500456</v>
      </c>
      <c r="Y55" s="6">
        <v>89.508672</v>
      </c>
      <c r="Z55" s="6">
        <v>91.862064</v>
      </c>
      <c r="AA55" s="6">
        <v>99.002016</v>
      </c>
      <c r="AB55" s="6">
        <v>97.1219825065</v>
      </c>
      <c r="AC55" s="6">
        <v>104.85764</v>
      </c>
      <c r="AD55" s="6">
        <v>89.1</v>
      </c>
      <c r="AE55" s="6">
        <v>87.0274109169</v>
      </c>
      <c r="AF55" s="6">
        <v>94.3093770873</v>
      </c>
      <c r="AG55" s="6">
        <v>92.627899112</v>
      </c>
      <c r="AH55" s="6">
        <v>115.804481828</v>
      </c>
      <c r="AI55" s="6">
        <v>101.922061724</v>
      </c>
      <c r="AJ55" s="6">
        <v>125.6397202863</v>
      </c>
      <c r="AK55" s="6">
        <v>132.4447190638</v>
      </c>
      <c r="AL55" s="6">
        <v>129.2560910652</v>
      </c>
      <c r="AM55" s="6">
        <v>122.8010636534</v>
      </c>
      <c r="AN55" s="6">
        <v>121.467477768</v>
      </c>
      <c r="AO55" s="6">
        <v>113.834555406</v>
      </c>
      <c r="AP55" s="6">
        <v>108.2826</v>
      </c>
      <c r="AQ55" s="6">
        <v>125.5013794714</v>
      </c>
      <c r="AR55" s="6">
        <v>116.8995559942</v>
      </c>
      <c r="AS55" s="6">
        <v>116.758964194</v>
      </c>
      <c r="AT55" s="6">
        <v>110.988339934</v>
      </c>
      <c r="AU55" s="6">
        <v>105.025361532</v>
      </c>
      <c r="AV55" s="6">
        <v>104.0933653442</v>
      </c>
      <c r="AW55" s="6">
        <v>98.2574236448</v>
      </c>
      <c r="AX55" s="6">
        <v>97.0368345312</v>
      </c>
      <c r="AY55" s="6">
        <v>96.012</v>
      </c>
      <c r="AZ55" s="6">
        <v>99.117010069</v>
      </c>
      <c r="BA55" s="6">
        <v>98.8468621536</v>
      </c>
      <c r="BB55" s="6">
        <v>70.6050782548</v>
      </c>
      <c r="BC55" s="6">
        <v>67.9214805267</v>
      </c>
      <c r="BD55" s="6">
        <v>73.704444645</v>
      </c>
      <c r="BE55" s="6">
        <v>59.3368596715</v>
      </c>
      <c r="BF55" s="6">
        <v>65.236724756</v>
      </c>
      <c r="BG55" s="6">
        <v>61.103061321</v>
      </c>
      <c r="BH55" s="6">
        <v>62.0050285129</v>
      </c>
      <c r="BI55" s="6">
        <v>65.9993319752</v>
      </c>
      <c r="BJ55" s="6">
        <v>64.9914236249</v>
      </c>
      <c r="BK55" s="6">
        <v>53.4938024437</v>
      </c>
      <c r="BL55" s="7">
        <v>26.1396275008</v>
      </c>
      <c r="BM55" s="7">
        <v>30.2583239084</v>
      </c>
      <c r="BN55" s="7">
        <v>33.164911673</v>
      </c>
      <c r="BO55" s="7">
        <v>47.1320018352</v>
      </c>
      <c r="BP55" s="7">
        <v>49.9330320552</v>
      </c>
      <c r="BQ55" s="7">
        <v>64.9678350469</v>
      </c>
      <c r="BR55" s="7">
        <v>63.6228999913</v>
      </c>
      <c r="BS55" s="7">
        <v>72.6638523095</v>
      </c>
      <c r="BT55" s="7">
        <v>78.3964989408</v>
      </c>
      <c r="BU55" s="7">
        <v>75.5164748862</v>
      </c>
      <c r="BV55" s="7">
        <v>75.740892345</v>
      </c>
      <c r="BW55" s="7">
        <v>93.320259951</v>
      </c>
      <c r="BX55" s="7">
        <v>111.6485919894</v>
      </c>
      <c r="BY55" s="7">
        <v>124.095647913</v>
      </c>
      <c r="BZ55" s="6">
        <v>126.307970019</v>
      </c>
      <c r="CA55" s="6">
        <v>127.063174623</v>
      </c>
      <c r="CB55" s="6">
        <v>110.1465914934</v>
      </c>
      <c r="CC55" s="6">
        <v>100.5328838745</v>
      </c>
      <c r="CD55" s="6">
        <v>85.375849755</v>
      </c>
      <c r="CE55" s="6">
        <v>85.3382392485</v>
      </c>
      <c r="CF55" s="6">
        <v>61.7235562332</v>
      </c>
      <c r="CG55" s="6">
        <v>65.905672566</v>
      </c>
      <c r="CH55" s="6">
        <v>67.4739661908</v>
      </c>
      <c r="CI55" s="6">
        <v>54.330172002</v>
      </c>
      <c r="CJ55" s="6">
        <v>52.0657608064</v>
      </c>
      <c r="CK55" s="6">
        <v>45.9273259386</v>
      </c>
      <c r="CL55" s="6">
        <v>40.5868801064</v>
      </c>
      <c r="CM55" s="6">
        <v>30.3205704512</v>
      </c>
      <c r="CN55" s="6">
        <v>35.3985300656</v>
      </c>
      <c r="CO55" s="6">
        <v>33.2418967514</v>
      </c>
      <c r="CP55" s="6">
        <v>29.8595155721</v>
      </c>
      <c r="CQ55" s="6">
        <v>40.9886407427</v>
      </c>
      <c r="CR55" s="6">
        <v>53.0780550988</v>
      </c>
      <c r="CS55" s="6">
        <v>41.1774732816</v>
      </c>
      <c r="CT55" s="6">
        <v>49.5370844354</v>
      </c>
      <c r="CU55" s="6">
        <v>47.4928127122</v>
      </c>
      <c r="CV55" s="6">
        <v>36.929997464</v>
      </c>
      <c r="CW55" s="6">
        <v>35.31155136</v>
      </c>
      <c r="CX55" s="7">
        <v>29.518143731</v>
      </c>
      <c r="CY55" s="7">
        <v>32.8674592915</v>
      </c>
      <c r="CZ55" s="7">
        <v>37.909835465</v>
      </c>
      <c r="DA55" s="7">
        <v>42.832178691</v>
      </c>
      <c r="DB55" s="7">
        <v>39.3183125635</v>
      </c>
      <c r="DC55" s="7">
        <v>47.34472256</v>
      </c>
      <c r="DD55" s="7">
        <v>74.4262521408</v>
      </c>
      <c r="DE55" s="7">
        <v>77.5412522304</v>
      </c>
      <c r="DF55" s="7">
        <v>69.3087519936</v>
      </c>
      <c r="DG55" s="7">
        <v>70.2358353536</v>
      </c>
      <c r="DH55" s="7">
        <v>102.9026945765</v>
      </c>
      <c r="DI55" s="6">
        <v>76.6447656156</v>
      </c>
      <c r="DJ55" s="6">
        <v>108.6192914144</v>
      </c>
      <c r="DK55" s="6">
        <v>89.6034140846</v>
      </c>
      <c r="DL55" s="6">
        <v>88.0656409672</v>
      </c>
      <c r="DM55" s="6">
        <v>84.4078833616</v>
      </c>
      <c r="DN55" s="6">
        <v>82.977879096</v>
      </c>
      <c r="DO55" s="6">
        <v>78.1610226224</v>
      </c>
      <c r="DP55" s="6">
        <v>91.452053475</v>
      </c>
      <c r="DQ55" s="6">
        <v>89.113897881</v>
      </c>
      <c r="DR55" s="6">
        <v>90.773234109</v>
      </c>
      <c r="DS55" s="6">
        <v>85.267254807</v>
      </c>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row>
    <row r="56" s="2" customFormat="1" outlineLevel="1" spans="1:240">
      <c r="A56" s="9" t="s">
        <v>181</v>
      </c>
      <c r="B56" s="10"/>
      <c r="C56" s="10"/>
      <c r="D56" s="11">
        <v>167.6060134</v>
      </c>
      <c r="E56" s="11">
        <v>167.0189158</v>
      </c>
      <c r="F56" s="11">
        <v>165.1881862</v>
      </c>
      <c r="G56" s="11">
        <v>164.1079885</v>
      </c>
      <c r="H56" s="11">
        <v>163.909305</v>
      </c>
      <c r="I56" s="11">
        <v>162.451225</v>
      </c>
      <c r="J56" s="11">
        <v>162.135236</v>
      </c>
      <c r="K56" s="11">
        <v>161.5474611</v>
      </c>
      <c r="L56" s="11">
        <v>159.5343695</v>
      </c>
      <c r="M56" s="11">
        <v>159.3728059</v>
      </c>
      <c r="N56" s="11">
        <v>159.9975056</v>
      </c>
      <c r="O56" s="11">
        <v>157.0794061</v>
      </c>
      <c r="P56" s="11">
        <v>157.0438618</v>
      </c>
      <c r="Q56" s="11">
        <v>156.9067018</v>
      </c>
      <c r="R56" s="11">
        <v>152.1129845</v>
      </c>
      <c r="S56" s="11">
        <v>152.7458908</v>
      </c>
      <c r="T56" s="11">
        <v>153.2746065</v>
      </c>
      <c r="U56" s="11">
        <v>153.9291631</v>
      </c>
      <c r="V56" s="11">
        <v>153.8745209</v>
      </c>
      <c r="W56" s="11">
        <v>153.7077804</v>
      </c>
      <c r="X56" s="11">
        <v>154.066272</v>
      </c>
      <c r="Y56" s="11">
        <v>154.0118088</v>
      </c>
      <c r="Z56" s="11">
        <v>154.4887202</v>
      </c>
      <c r="AA56" s="11">
        <v>155.8509672</v>
      </c>
      <c r="AB56" s="11">
        <v>155.7362442</v>
      </c>
      <c r="AC56" s="11">
        <v>155.7574307</v>
      </c>
      <c r="AD56" s="11">
        <v>155.7031695</v>
      </c>
      <c r="AE56" s="11">
        <v>155.3765034</v>
      </c>
      <c r="AF56" s="11">
        <v>155.368764</v>
      </c>
      <c r="AG56" s="11">
        <v>155.7210698</v>
      </c>
      <c r="AH56" s="11">
        <v>155.6948388</v>
      </c>
      <c r="AI56" s="11">
        <v>155.6673704</v>
      </c>
      <c r="AJ56" s="11">
        <v>157.0332242</v>
      </c>
      <c r="AK56" s="11">
        <v>157.0332242</v>
      </c>
      <c r="AL56" s="11">
        <v>157.3467173</v>
      </c>
      <c r="AM56" s="11">
        <v>157.5789692</v>
      </c>
      <c r="AN56" s="11">
        <v>162.7189457</v>
      </c>
      <c r="AO56" s="11">
        <v>162.8060137</v>
      </c>
      <c r="AP56" s="11">
        <v>165.6027878</v>
      </c>
      <c r="AQ56" s="11">
        <v>165.5129123</v>
      </c>
      <c r="AR56" s="11">
        <v>165.3832414</v>
      </c>
      <c r="AS56" s="11">
        <v>165.3686661</v>
      </c>
      <c r="AT56" s="11">
        <v>165.3499717</v>
      </c>
      <c r="AU56" s="11">
        <v>165.3915216</v>
      </c>
      <c r="AV56" s="11">
        <v>166.2645654</v>
      </c>
      <c r="AW56" s="11">
        <v>166.2752054</v>
      </c>
      <c r="AX56" s="11">
        <v>169.1962378</v>
      </c>
      <c r="AY56" s="11">
        <v>168.9570474</v>
      </c>
      <c r="AZ56" s="11">
        <v>167.651505</v>
      </c>
      <c r="BA56" s="11">
        <v>167.6283767</v>
      </c>
      <c r="BB56" s="11">
        <v>164.9640049</v>
      </c>
      <c r="BC56" s="11">
        <v>165.2753471</v>
      </c>
      <c r="BD56" s="11">
        <v>165.1644611</v>
      </c>
      <c r="BE56" s="11">
        <v>164.2467982</v>
      </c>
      <c r="BF56" s="11">
        <v>163.8134474</v>
      </c>
      <c r="BG56" s="11">
        <v>163.7331387</v>
      </c>
      <c r="BH56" s="11">
        <v>161.9595721</v>
      </c>
      <c r="BI56" s="11">
        <v>161.8500266</v>
      </c>
      <c r="BJ56" s="11">
        <v>162.1881859</v>
      </c>
      <c r="BK56" s="11">
        <v>162.1178942</v>
      </c>
      <c r="BL56" s="11">
        <v>142.3221913</v>
      </c>
      <c r="BM56" s="11">
        <v>136.8527247</v>
      </c>
      <c r="BN56" s="11">
        <v>134.3874782</v>
      </c>
      <c r="BO56" s="11">
        <v>130.9406767</v>
      </c>
      <c r="BP56" s="11">
        <v>130.8656749</v>
      </c>
      <c r="BQ56" s="11">
        <v>135.7871584</v>
      </c>
      <c r="BR56" s="11">
        <v>135.9212455</v>
      </c>
      <c r="BS56" s="11">
        <v>137.0980165</v>
      </c>
      <c r="BT56" s="11">
        <v>140.4711637</v>
      </c>
      <c r="BU56" s="11">
        <v>140.5094612</v>
      </c>
      <c r="BV56" s="11">
        <v>160.1976887</v>
      </c>
      <c r="BW56" s="11">
        <v>160.158078</v>
      </c>
      <c r="BX56" s="11">
        <v>161.0970218</v>
      </c>
      <c r="BY56" s="11">
        <v>161.4816732</v>
      </c>
      <c r="BZ56" s="11">
        <v>169.2646877</v>
      </c>
      <c r="CA56" s="11">
        <v>171.1394794</v>
      </c>
      <c r="CB56" s="11">
        <v>171.2393517</v>
      </c>
      <c r="CC56" s="11">
        <v>177.756304</v>
      </c>
      <c r="CD56" s="11">
        <v>177.4386523</v>
      </c>
      <c r="CE56" s="11">
        <v>177.0923656</v>
      </c>
      <c r="CF56" s="11">
        <v>166.6843514</v>
      </c>
      <c r="CG56" s="11">
        <v>166.6508728</v>
      </c>
      <c r="CH56" s="11">
        <v>170.0338817</v>
      </c>
      <c r="CI56" s="11">
        <v>168.651588</v>
      </c>
      <c r="CJ56" s="11">
        <v>168.9863771</v>
      </c>
      <c r="CK56" s="11">
        <v>162.8378555</v>
      </c>
      <c r="CL56" s="11">
        <v>157.6962646</v>
      </c>
      <c r="CM56" s="11">
        <v>157.7244574</v>
      </c>
      <c r="CN56" s="11">
        <v>156.7433838</v>
      </c>
      <c r="CO56" s="11">
        <v>156.6046669</v>
      </c>
      <c r="CP56" s="11">
        <v>156.4067061</v>
      </c>
      <c r="CQ56" s="11">
        <v>156.4067061</v>
      </c>
      <c r="CR56" s="11">
        <v>157.3234009</v>
      </c>
      <c r="CS56" s="11">
        <v>157.3559897</v>
      </c>
      <c r="CT56" s="11">
        <v>159.2758213</v>
      </c>
      <c r="CU56" s="11">
        <v>159.8852713</v>
      </c>
      <c r="CV56" s="11">
        <v>151.684323</v>
      </c>
      <c r="CW56" s="11">
        <v>151.684323</v>
      </c>
      <c r="CX56" s="11">
        <v>149.8438429</v>
      </c>
      <c r="CY56" s="11">
        <v>149.429185</v>
      </c>
      <c r="CZ56" s="11">
        <v>149.329185</v>
      </c>
      <c r="DA56" s="11">
        <v>147.3792334</v>
      </c>
      <c r="DB56" s="11">
        <v>146.9671682</v>
      </c>
      <c r="DC56" s="11">
        <v>146.9833352</v>
      </c>
      <c r="DD56" s="11">
        <v>148.0862123</v>
      </c>
      <c r="DE56" s="11">
        <v>148.1788117</v>
      </c>
      <c r="DF56" s="11">
        <v>149.253471</v>
      </c>
      <c r="DG56" s="11">
        <v>149.0107889</v>
      </c>
      <c r="DH56" s="11">
        <v>148.229168</v>
      </c>
      <c r="DI56" s="11">
        <v>148.246072</v>
      </c>
      <c r="DJ56" s="11">
        <v>148.7849537</v>
      </c>
      <c r="DK56" s="11">
        <v>149.1486884</v>
      </c>
      <c r="DL56" s="11">
        <v>149.2312993</v>
      </c>
      <c r="DM56" s="11">
        <v>149.587611</v>
      </c>
      <c r="DN56" s="11">
        <v>149.6223891</v>
      </c>
      <c r="DO56" s="11">
        <v>149.6223891</v>
      </c>
      <c r="DP56" s="12"/>
      <c r="DQ56" s="11">
        <v>149.8744375</v>
      </c>
      <c r="DR56" s="13"/>
      <c r="DS56" s="13"/>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row>
    <row r="57" s="2" customFormat="1" outlineLevel="1" spans="1:240">
      <c r="A57" s="9" t="s">
        <v>182</v>
      </c>
      <c r="B57" s="10"/>
      <c r="C57" s="10"/>
      <c r="D57" s="15">
        <v>0.0704163941411424</v>
      </c>
      <c r="E57" s="15">
        <v>0.0705251075519196</v>
      </c>
      <c r="F57" s="15">
        <v>0.0703453822413845</v>
      </c>
      <c r="G57" s="15">
        <v>0.0697782466573832</v>
      </c>
      <c r="H57" s="15">
        <v>0.0695856626321489</v>
      </c>
      <c r="I57" s="15">
        <v>0.0679098104677265</v>
      </c>
      <c r="J57" s="15">
        <v>0.0679264604764877</v>
      </c>
      <c r="K57" s="15">
        <v>0.061228652141287</v>
      </c>
      <c r="L57" s="15">
        <v>0.0602726242008936</v>
      </c>
      <c r="M57" s="15">
        <v>0.0595896366784115</v>
      </c>
      <c r="N57" s="15">
        <v>0.0610935268230832</v>
      </c>
      <c r="O57" s="15">
        <v>0.0571309774006078</v>
      </c>
      <c r="P57" s="15">
        <v>0.0562104108929904</v>
      </c>
      <c r="Q57" s="15">
        <v>0.0558945570800342</v>
      </c>
      <c r="R57" s="15">
        <v>0.0477947278721627</v>
      </c>
      <c r="S57" s="15">
        <v>0.0474969438588655</v>
      </c>
      <c r="T57" s="15">
        <v>0.0477179988715221</v>
      </c>
      <c r="U57" s="15">
        <v>0.0418623772794357</v>
      </c>
      <c r="V57" s="15">
        <v>0.0429746956242188</v>
      </c>
      <c r="W57" s="15">
        <v>0.043643885706647</v>
      </c>
      <c r="X57" s="15">
        <v>0.0397938596190605</v>
      </c>
      <c r="Y57" s="15">
        <v>0.0403601999640952</v>
      </c>
      <c r="Z57" s="15">
        <v>0.0528810206300097</v>
      </c>
      <c r="AA57" s="15">
        <v>0.0507165116906634</v>
      </c>
      <c r="AB57" s="15">
        <v>0.0511294069078366</v>
      </c>
      <c r="AC57" s="15">
        <v>0.0507256800814704</v>
      </c>
      <c r="AD57" s="15">
        <v>0.0511293683074319</v>
      </c>
      <c r="AE57" s="15">
        <v>0.051175313680022</v>
      </c>
      <c r="AF57" s="15">
        <v>0.0511678769614206</v>
      </c>
      <c r="AG57" s="15">
        <v>0.0546089088067644</v>
      </c>
      <c r="AH57" s="15">
        <v>0.0547114789780687</v>
      </c>
      <c r="AI57" s="15">
        <v>0.0539705461614196</v>
      </c>
      <c r="AJ57" s="15">
        <v>0.0547738228251955</v>
      </c>
      <c r="AK57" s="15">
        <v>0.0547738228251955</v>
      </c>
      <c r="AL57" s="15">
        <v>0.0552064641007925</v>
      </c>
      <c r="AM57" s="15">
        <v>0.0556204120670184</v>
      </c>
      <c r="AN57" s="15">
        <v>0.061510370270301</v>
      </c>
      <c r="AO57" s="15">
        <v>0.0614774747721742</v>
      </c>
      <c r="AP57" s="15">
        <v>0.0600144522446258</v>
      </c>
      <c r="AQ57" s="15">
        <v>0.0600788455826114</v>
      </c>
      <c r="AR57" s="15">
        <v>0.0597964831036381</v>
      </c>
      <c r="AS57" s="15">
        <v>0.0599585866768989</v>
      </c>
      <c r="AT57" s="15">
        <v>0.0599653655701231</v>
      </c>
      <c r="AU57" s="15">
        <v>0.0598507124442587</v>
      </c>
      <c r="AV57" s="15">
        <v>0.0589407242392491</v>
      </c>
      <c r="AW57" s="15">
        <v>0.0589630930024399</v>
      </c>
      <c r="AX57" s="15">
        <v>0.0584229538938365</v>
      </c>
      <c r="AY57" s="15">
        <v>0.0578516253119608</v>
      </c>
      <c r="AZ57" s="15">
        <v>0.0566722261157155</v>
      </c>
      <c r="BA57" s="15">
        <v>0.0566163640478659</v>
      </c>
      <c r="BB57" s="15">
        <v>0.0519009132033991</v>
      </c>
      <c r="BC57" s="15">
        <v>0.0519810634238263</v>
      </c>
      <c r="BD57" s="15">
        <v>0.0520159618042673</v>
      </c>
      <c r="BE57" s="15">
        <v>0.048985316536904</v>
      </c>
      <c r="BF57" s="15">
        <v>0.0475800547739404</v>
      </c>
      <c r="BG57" s="15">
        <v>0.0476033920920616</v>
      </c>
      <c r="BH57" s="15">
        <v>0.0381955473195524</v>
      </c>
      <c r="BI57" s="15">
        <v>0.0382213993408142</v>
      </c>
      <c r="BJ57" s="15">
        <v>0.0372622763271193</v>
      </c>
      <c r="BK57" s="15">
        <v>0.0373186977899939</v>
      </c>
      <c r="BL57" s="15">
        <v>0.0350612926516963</v>
      </c>
      <c r="BM57" s="15">
        <v>0.0171703720561729</v>
      </c>
      <c r="BN57" s="15">
        <v>0.0110301362883971</v>
      </c>
      <c r="BO57" s="15">
        <v>-0.0744766626060976</v>
      </c>
      <c r="BP57" s="15">
        <v>-0.0748027174236504</v>
      </c>
      <c r="BQ57" s="15">
        <v>-0.0545985694623682</v>
      </c>
      <c r="BR57" s="15">
        <v>-0.0544938384926733</v>
      </c>
      <c r="BS57" s="15">
        <v>-0.0520532425062473</v>
      </c>
      <c r="BT57" s="15">
        <v>-0.0568713933135873</v>
      </c>
      <c r="BU57" s="15">
        <v>-0.0576754955202974</v>
      </c>
      <c r="BV57" s="15">
        <v>0.0286142199503531</v>
      </c>
      <c r="BW57" s="15">
        <v>0.0286212968914375</v>
      </c>
      <c r="BX57" s="15">
        <v>0.0294368222764997</v>
      </c>
      <c r="BY57" s="15">
        <v>0.0301137454401853</v>
      </c>
      <c r="BZ57" s="15">
        <v>0.0358374412432157</v>
      </c>
      <c r="CA57" s="15">
        <v>0.0381575404044381</v>
      </c>
      <c r="CB57" s="15">
        <v>0.038993293502407</v>
      </c>
      <c r="CC57" s="15">
        <v>0.0444231637489492</v>
      </c>
      <c r="CD57" s="15">
        <v>0.0454269534597902</v>
      </c>
      <c r="CE57" s="15">
        <v>0.046730725358835</v>
      </c>
      <c r="CF57" s="15">
        <v>0.0236993824964423</v>
      </c>
      <c r="CG57" s="15">
        <v>0.0132631540589207</v>
      </c>
      <c r="CH57" s="15">
        <v>0.0425656670755167</v>
      </c>
      <c r="CI57" s="15">
        <v>0.0392732975630209</v>
      </c>
      <c r="CJ57" s="15">
        <v>0.0423475514583359</v>
      </c>
      <c r="CK57" s="15">
        <v>0.0351649589244314</v>
      </c>
      <c r="CL57" s="15">
        <v>0.0231827628211303</v>
      </c>
      <c r="CM57" s="15">
        <v>0.0100386149751307</v>
      </c>
      <c r="CN57" s="15">
        <v>0.00243769140831831</v>
      </c>
      <c r="CO57" s="15">
        <v>-0.00430524398376023</v>
      </c>
      <c r="CP57" s="15">
        <v>-0.00364860314643504</v>
      </c>
      <c r="CQ57" s="15">
        <v>-0.00364860314643504</v>
      </c>
      <c r="CR57" s="15">
        <v>-0.00630029604197299</v>
      </c>
      <c r="CS57" s="15">
        <v>-0.00693261185722758</v>
      </c>
      <c r="CT57" s="15">
        <v>0.0179575988160357</v>
      </c>
      <c r="CU57" s="15">
        <v>0.0174532311657653</v>
      </c>
      <c r="CV57" s="15">
        <v>0.0155803022570764</v>
      </c>
      <c r="CW57" s="15">
        <v>0.0156457566152041</v>
      </c>
      <c r="CX57" s="15">
        <v>0.0139524324759559</v>
      </c>
      <c r="CY57" s="15">
        <v>0.0139063503558558</v>
      </c>
      <c r="CZ57" s="15">
        <v>0.0141165613406381</v>
      </c>
      <c r="DA57" s="15">
        <v>0.0160310075272789</v>
      </c>
      <c r="DB57" s="15">
        <v>0.0161159565704961</v>
      </c>
      <c r="DC57" s="15">
        <v>0.0161141839432148</v>
      </c>
      <c r="DD57" s="15">
        <v>0.0257001853237352</v>
      </c>
      <c r="DE57" s="15">
        <v>0.0269782977345876</v>
      </c>
      <c r="DF57" s="15">
        <v>0.0236019522788854</v>
      </c>
      <c r="DG57" s="15">
        <v>0.0253069373555944</v>
      </c>
      <c r="DH57" s="15">
        <v>0.0349229781819999</v>
      </c>
      <c r="DI57" s="15">
        <v>0.035741952070069</v>
      </c>
      <c r="DJ57" s="15">
        <v>0.0378370699456016</v>
      </c>
      <c r="DK57" s="15">
        <v>0.0464637005818953</v>
      </c>
      <c r="DL57" s="15">
        <v>0.0464379793817154</v>
      </c>
      <c r="DM57" s="15">
        <v>0.0476643750932021</v>
      </c>
      <c r="DN57" s="15">
        <v>0.0486780978689773</v>
      </c>
      <c r="DO57" s="15">
        <v>0.0486780978689773</v>
      </c>
      <c r="DP57" s="12"/>
      <c r="DQ57" s="15">
        <v>0.049608192858105</v>
      </c>
      <c r="DR57" s="13"/>
      <c r="DS57" s="13"/>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row>
    <row r="58" s="2" customFormat="1" outlineLevel="1" spans="1:240">
      <c r="A58" s="9" t="s">
        <v>183</v>
      </c>
      <c r="B58" s="10"/>
      <c r="C58" s="10"/>
      <c r="D58" s="16">
        <v>1.08261973552794</v>
      </c>
      <c r="E58" s="16">
        <v>0.996192276803176</v>
      </c>
      <c r="F58" s="16">
        <v>0.97224083449619</v>
      </c>
      <c r="G58" s="16">
        <v>0.970729540079641</v>
      </c>
      <c r="H58" s="16">
        <v>0.928874475430178</v>
      </c>
      <c r="I58" s="16">
        <v>0.828070086883001</v>
      </c>
      <c r="J58" s="16">
        <v>0.714973863546848</v>
      </c>
      <c r="K58" s="16">
        <v>0.685347287082805</v>
      </c>
      <c r="L58" s="16">
        <v>0.676902415062354</v>
      </c>
      <c r="M58" s="16">
        <v>0.622878080356368</v>
      </c>
      <c r="N58" s="16">
        <v>0.620948479336793</v>
      </c>
      <c r="O58" s="16">
        <v>0.698821715242021</v>
      </c>
      <c r="P58" s="16">
        <v>0.743481430357949</v>
      </c>
      <c r="Q58" s="16">
        <v>0.587777736336307</v>
      </c>
      <c r="R58" s="16">
        <v>0.470704064057069</v>
      </c>
      <c r="S58" s="16">
        <v>0.552866145581443</v>
      </c>
      <c r="T58" s="16">
        <v>0.669615172034384</v>
      </c>
      <c r="U58" s="16">
        <v>0.643039941272831</v>
      </c>
      <c r="V58" s="16">
        <v>0.575936493460107</v>
      </c>
      <c r="W58" s="16">
        <v>0.715257430130713</v>
      </c>
      <c r="X58" s="16">
        <v>0.645828932629719</v>
      </c>
      <c r="Y58" s="16">
        <v>0.581180577628538</v>
      </c>
      <c r="Z58" s="16">
        <v>0.594619878273805</v>
      </c>
      <c r="AA58" s="16">
        <v>0.635235172284513</v>
      </c>
      <c r="AB58" s="16">
        <v>0.623631210569543</v>
      </c>
      <c r="AC58" s="16">
        <v>0.673211156146787</v>
      </c>
      <c r="AD58" s="16">
        <v>0.57224268642778</v>
      </c>
      <c r="AE58" s="16">
        <v>0.560106637719587</v>
      </c>
      <c r="AF58" s="16">
        <v>0.607003458558762</v>
      </c>
      <c r="AG58" s="16">
        <v>0.594832152251243</v>
      </c>
      <c r="AH58" s="16">
        <v>0.743791397920122</v>
      </c>
      <c r="AI58" s="16">
        <v>0.654742618431229</v>
      </c>
      <c r="AJ58" s="16">
        <v>0.800083682545951</v>
      </c>
      <c r="AK58" s="16">
        <v>0.843418453481642</v>
      </c>
      <c r="AL58" s="16">
        <v>0.821473071176681</v>
      </c>
      <c r="AM58" s="16">
        <v>0.779298559467922</v>
      </c>
      <c r="AN58" s="16">
        <v>0.74648638655726</v>
      </c>
      <c r="AO58" s="16">
        <v>0.699203627758868</v>
      </c>
      <c r="AP58" s="16">
        <v>0.653869427190887</v>
      </c>
      <c r="AQ58" s="16">
        <v>0.758257333255805</v>
      </c>
      <c r="AR58" s="16">
        <v>0.706840396949675</v>
      </c>
      <c r="AS58" s="16">
        <v>0.706052524662651</v>
      </c>
      <c r="AT58" s="16">
        <v>0.671232893231877</v>
      </c>
      <c r="AU58" s="16">
        <v>0.635010552439346</v>
      </c>
      <c r="AV58" s="16">
        <v>0.626070654619472</v>
      </c>
      <c r="AW58" s="16">
        <v>0.590932504720875</v>
      </c>
      <c r="AX58" s="16">
        <v>0.573516502268232</v>
      </c>
      <c r="AY58" s="16">
        <v>0.56826277138174</v>
      </c>
      <c r="AZ58" s="16">
        <v>0.591208591297764</v>
      </c>
      <c r="BA58" s="16">
        <v>0.589678574391396</v>
      </c>
      <c r="BB58" s="16">
        <v>0.428002935202745</v>
      </c>
      <c r="BC58" s="16">
        <v>0.410959539288724</v>
      </c>
      <c r="BD58" s="16">
        <v>0.446248812905187</v>
      </c>
      <c r="BE58" s="16">
        <v>0.361266462118468</v>
      </c>
      <c r="BF58" s="16">
        <v>0.398237909252376</v>
      </c>
      <c r="BG58" s="16">
        <v>0.3731868929231</v>
      </c>
      <c r="BH58" s="16">
        <v>0.382842629775014</v>
      </c>
      <c r="BI58" s="16">
        <v>0.407780791801241</v>
      </c>
      <c r="BJ58" s="16">
        <v>0.400716138720928</v>
      </c>
      <c r="BK58" s="16">
        <v>0.329968524844064</v>
      </c>
      <c r="BL58" s="16">
        <v>0.183665156229224</v>
      </c>
      <c r="BM58" s="16">
        <v>0.221101362551096</v>
      </c>
      <c r="BN58" s="16">
        <v>0.246785728434035</v>
      </c>
      <c r="BO58" s="16">
        <v>0.359949276174773</v>
      </c>
      <c r="BP58" s="16">
        <v>0.381559428308118</v>
      </c>
      <c r="BQ58" s="16">
        <v>0.478453455139098</v>
      </c>
      <c r="BR58" s="16">
        <v>0.468086499398654</v>
      </c>
      <c r="BS58" s="16">
        <v>0.530013884628302</v>
      </c>
      <c r="BT58" s="16">
        <v>0.558096742669756</v>
      </c>
      <c r="BU58" s="16">
        <v>0.537447615662767</v>
      </c>
      <c r="BV58" s="16">
        <v>0.472796411824886</v>
      </c>
      <c r="BW58" s="16">
        <v>0.582675948446384</v>
      </c>
      <c r="BX58" s="16">
        <v>0.69305186869693</v>
      </c>
      <c r="BY58" s="16">
        <v>0.768481310856271</v>
      </c>
      <c r="BZ58" s="16">
        <v>0.746215715258133</v>
      </c>
      <c r="CA58" s="16">
        <v>0.742453903947075</v>
      </c>
      <c r="CB58" s="16">
        <v>0.643231771240115</v>
      </c>
      <c r="CC58" s="16">
        <v>0.565565786628867</v>
      </c>
      <c r="CD58" s="16">
        <v>0.481157000987884</v>
      </c>
      <c r="CE58" s="16">
        <v>0.481885478297547</v>
      </c>
      <c r="CF58" s="16">
        <v>0.370302045042484</v>
      </c>
      <c r="CG58" s="16">
        <v>0.395471511745962</v>
      </c>
      <c r="CH58" s="16">
        <v>0.396826594355165</v>
      </c>
      <c r="CI58" s="16">
        <v>0.322144443727384</v>
      </c>
      <c r="CJ58" s="16">
        <v>0.308106260951375</v>
      </c>
      <c r="CK58" s="16">
        <v>0.282043298586673</v>
      </c>
      <c r="CL58" s="16">
        <v>0.257373757095322</v>
      </c>
      <c r="CM58" s="16">
        <v>0.192237595866981</v>
      </c>
      <c r="CN58" s="16">
        <v>0.225837475508169</v>
      </c>
      <c r="CO58" s="16">
        <v>0.212266322952091</v>
      </c>
      <c r="CP58" s="16">
        <v>0.190909433134594</v>
      </c>
      <c r="CQ58" s="16">
        <v>0.262064471032294</v>
      </c>
      <c r="CR58" s="16">
        <v>0.337381818574709</v>
      </c>
      <c r="CS58" s="16">
        <v>0.261683545561278</v>
      </c>
      <c r="CT58" s="16">
        <v>0.311014465319853</v>
      </c>
      <c r="CU58" s="16">
        <v>0.297043075411787</v>
      </c>
      <c r="CV58" s="16">
        <v>0.243466145805984</v>
      </c>
      <c r="CW58" s="16">
        <v>0.232796314751657</v>
      </c>
      <c r="CX58" s="16">
        <v>0.196992703395222</v>
      </c>
      <c r="CY58" s="16">
        <v>0.219953413384407</v>
      </c>
      <c r="CZ58" s="16">
        <v>0.253867557771778</v>
      </c>
      <c r="DA58" s="16">
        <v>0.290625603837616</v>
      </c>
      <c r="DB58" s="16">
        <v>0.267531266211061</v>
      </c>
      <c r="DC58" s="16">
        <v>0.322109459113702</v>
      </c>
      <c r="DD58" s="16">
        <v>0.502587316834222</v>
      </c>
      <c r="DE58" s="16">
        <v>0.52329514125804</v>
      </c>
      <c r="DF58" s="16">
        <v>0.464369448399629</v>
      </c>
      <c r="DG58" s="16">
        <v>0.471347315979481</v>
      </c>
      <c r="DH58" s="16">
        <v>0.694213534275521</v>
      </c>
      <c r="DI58" s="16">
        <v>0.51701043114316</v>
      </c>
      <c r="DJ58" s="16">
        <v>0.730042176301057</v>
      </c>
      <c r="DK58" s="16">
        <v>0.600765685982392</v>
      </c>
      <c r="DL58" s="16">
        <v>0.590128487878146</v>
      </c>
      <c r="DM58" s="16">
        <v>0.564270549116531</v>
      </c>
      <c r="DN58" s="16">
        <v>0.554581968642018</v>
      </c>
      <c r="DO58" s="16">
        <v>0.522388548065231</v>
      </c>
      <c r="DP58" s="12"/>
      <c r="DQ58" s="16">
        <v>0.604152132347452</v>
      </c>
      <c r="DR58" s="13"/>
      <c r="DS58" s="13"/>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row>
    <row r="59" s="2" customFormat="1" outlineLevel="1" spans="1:240">
      <c r="A59" s="9" t="s">
        <v>184</v>
      </c>
      <c r="B59" s="10"/>
      <c r="C59" s="10"/>
      <c r="D59" s="16">
        <v>15.3745409536015</v>
      </c>
      <c r="E59" s="393">
        <v>14.1253563643245</v>
      </c>
      <c r="F59" s="393">
        <v>13.8209617108913</v>
      </c>
      <c r="G59" s="393">
        <v>13.9116355967785</v>
      </c>
      <c r="H59" s="393">
        <v>13.3486474123339</v>
      </c>
      <c r="I59" s="393">
        <v>12.1936739504896</v>
      </c>
      <c r="J59" s="393">
        <v>10.525704689034</v>
      </c>
      <c r="K59" s="393">
        <v>11.1932447165642</v>
      </c>
      <c r="L59" s="393">
        <v>11.2306776755925</v>
      </c>
      <c r="M59" s="393">
        <v>10.4527920470109</v>
      </c>
      <c r="N59" s="393">
        <v>10.1638997063463</v>
      </c>
      <c r="O59" s="393">
        <v>12.2319229783488</v>
      </c>
      <c r="P59" s="393">
        <v>13.2267567261399</v>
      </c>
      <c r="Q59" s="393">
        <v>10.5158313625186</v>
      </c>
      <c r="R59" s="393">
        <v>9.8484515973408</v>
      </c>
      <c r="S59" s="393">
        <v>11.640036193155</v>
      </c>
      <c r="T59" s="393">
        <v>14.0327588723342</v>
      </c>
      <c r="U59" s="393">
        <v>15.3608080348728</v>
      </c>
      <c r="V59" s="393">
        <v>13.401758525441</v>
      </c>
      <c r="W59" s="393">
        <v>16.3884910463364</v>
      </c>
      <c r="X59" s="393">
        <v>16.2293614847146</v>
      </c>
      <c r="Y59" s="393">
        <v>14.3998438596826</v>
      </c>
      <c r="Z59" s="393">
        <v>11.2444856621463</v>
      </c>
      <c r="AA59" s="393">
        <v>12.5252141976763</v>
      </c>
      <c r="AB59" s="393">
        <v>12.1971141126998</v>
      </c>
      <c r="AC59" s="393">
        <v>13.2716043444966</v>
      </c>
      <c r="AD59" s="393">
        <v>11.1920546912879</v>
      </c>
      <c r="AE59" s="393">
        <v>10.9448598834528</v>
      </c>
      <c r="AF59" s="393">
        <v>11.8629791698496</v>
      </c>
      <c r="AG59" s="393">
        <v>10.8925844747434</v>
      </c>
      <c r="AH59" s="393">
        <v>13.5947960430438</v>
      </c>
      <c r="AI59" s="393">
        <v>12.1314803165595</v>
      </c>
      <c r="AJ59" s="393">
        <v>14.6070447757377</v>
      </c>
      <c r="AK59" s="393">
        <v>15.3982031923044</v>
      </c>
      <c r="AL59" s="393">
        <v>14.8800160371961</v>
      </c>
      <c r="AM59" s="393">
        <v>14.0110173676694</v>
      </c>
      <c r="AN59" s="393">
        <v>12.1359436348197</v>
      </c>
      <c r="AO59" s="393">
        <v>11.3733303189503</v>
      </c>
      <c r="AP59" s="393">
        <v>10.8951994517194</v>
      </c>
      <c r="AQ59" s="393">
        <v>12.6210370040011</v>
      </c>
      <c r="AR59" s="16">
        <v>11.8207687185314</v>
      </c>
      <c r="AS59" s="16">
        <v>11.7756699047525</v>
      </c>
      <c r="AT59" s="16">
        <v>11.1936763304968</v>
      </c>
      <c r="AU59" s="16">
        <v>10.6099079945081</v>
      </c>
      <c r="AV59" s="16">
        <v>10.6220387126252</v>
      </c>
      <c r="AW59" s="16">
        <v>10.0220743965453</v>
      </c>
      <c r="AX59" s="16">
        <v>9.81662966426517</v>
      </c>
      <c r="AY59" s="16">
        <v>9.82276242573002</v>
      </c>
      <c r="AZ59" s="16">
        <v>10.4320693189396</v>
      </c>
      <c r="BA59" s="16">
        <v>10.41533811484</v>
      </c>
      <c r="BB59" s="16">
        <v>8.24653958448489</v>
      </c>
      <c r="BC59" s="16">
        <v>7.90594713190025</v>
      </c>
      <c r="BD59" s="16">
        <v>8.57907452686144</v>
      </c>
      <c r="BE59" s="16">
        <v>7.37499495070735</v>
      </c>
      <c r="BF59" s="16">
        <v>8.36984974364701</v>
      </c>
      <c r="BG59" s="16">
        <v>7.83950211365995</v>
      </c>
      <c r="BH59" s="16">
        <v>10.0232267015856</v>
      </c>
      <c r="BI59" s="16">
        <v>10.6689131961163</v>
      </c>
      <c r="BJ59" s="16">
        <v>10.7539361042548</v>
      </c>
      <c r="BK59" s="16">
        <v>8.84190886565546</v>
      </c>
      <c r="BL59" s="16">
        <v>5.23840230460922</v>
      </c>
      <c r="BM59" s="16">
        <v>12.8769115676563</v>
      </c>
      <c r="BN59" s="16">
        <v>22.3737696417799</v>
      </c>
      <c r="BO59" s="16">
        <v>-4.83304787807857</v>
      </c>
      <c r="BP59" s="16">
        <v>-5.10087656504682</v>
      </c>
      <c r="BQ59" s="16">
        <v>-8.76311339015703</v>
      </c>
      <c r="BR59" s="16">
        <v>-8.58971421992209</v>
      </c>
      <c r="BS59" s="16">
        <v>-10.1821492592837</v>
      </c>
      <c r="BT59" s="16">
        <v>-9.81331228500814</v>
      </c>
      <c r="BU59" s="16">
        <v>-9.31847417719412</v>
      </c>
      <c r="BV59" s="16">
        <v>16.5231277541449</v>
      </c>
      <c r="BW59" s="16">
        <v>20.358125302865</v>
      </c>
      <c r="BX59" s="16">
        <v>23.5437053017171</v>
      </c>
      <c r="BY59" s="16">
        <v>25.5192869443191</v>
      </c>
      <c r="BZ59" s="16">
        <v>20.8222375641676</v>
      </c>
      <c r="CA59" s="16">
        <v>19.4575933374553</v>
      </c>
      <c r="CB59" s="16">
        <v>16.4959590089616</v>
      </c>
      <c r="CC59" s="16">
        <v>12.7313261573416</v>
      </c>
      <c r="CD59" s="16">
        <v>10.5918835480302</v>
      </c>
      <c r="CE59" s="16">
        <v>10.3119623031154</v>
      </c>
      <c r="CF59" s="16">
        <v>15.6249659710785</v>
      </c>
      <c r="CG59" s="16">
        <v>29.8173051439428</v>
      </c>
      <c r="CH59" s="16">
        <v>9.32269177530204</v>
      </c>
      <c r="CI59" s="16">
        <v>8.20263292662011</v>
      </c>
      <c r="CJ59" s="16">
        <v>7.2756570413406</v>
      </c>
      <c r="CK59" s="16">
        <v>8.0205780758276</v>
      </c>
      <c r="CL59" s="16">
        <v>11.1019449701109</v>
      </c>
      <c r="CM59" s="16">
        <v>19.1498126328406</v>
      </c>
      <c r="CN59" s="16">
        <v>92.643996995488</v>
      </c>
      <c r="CO59" s="16">
        <v>-49.304133227473</v>
      </c>
      <c r="CP59" s="16">
        <v>-52.3239786495078</v>
      </c>
      <c r="CQ59" s="16">
        <v>-71.8259729859497</v>
      </c>
      <c r="CR59" s="16">
        <v>-53.5501532510614</v>
      </c>
      <c r="CS59" s="16">
        <v>-37.7467469621079</v>
      </c>
      <c r="CT59" s="16">
        <v>17.3193793059974</v>
      </c>
      <c r="CU59" s="16">
        <v>17.0193743834919</v>
      </c>
      <c r="CV59" s="16">
        <v>15.6265354669487</v>
      </c>
      <c r="CW59" s="16">
        <v>14.8791982693526</v>
      </c>
      <c r="CX59" s="16">
        <v>14.1188788216462</v>
      </c>
      <c r="CY59" s="16">
        <v>15.8167605270916</v>
      </c>
      <c r="CZ59" s="16">
        <v>17.9836683768699</v>
      </c>
      <c r="DA59" s="16">
        <v>18.128966837741</v>
      </c>
      <c r="DB59" s="16">
        <v>16.6003963240281</v>
      </c>
      <c r="DC59" s="16">
        <v>19.9891884223732</v>
      </c>
      <c r="DD59" s="16">
        <v>19.5557857075085</v>
      </c>
      <c r="DE59" s="16">
        <v>19.3968925099061</v>
      </c>
      <c r="DF59" s="16">
        <v>19.6750439502863</v>
      </c>
      <c r="DG59" s="16">
        <v>18.6252215887073</v>
      </c>
      <c r="DH59" s="16">
        <v>19.8784173176082</v>
      </c>
      <c r="DI59" s="16">
        <v>14.4650865775212</v>
      </c>
      <c r="DJ59" s="16">
        <v>19.2943633677407</v>
      </c>
      <c r="DK59" s="16">
        <v>12.9297855844156</v>
      </c>
      <c r="DL59" s="16">
        <v>12.7078847041847</v>
      </c>
      <c r="DM59" s="16">
        <v>11.8384128190743</v>
      </c>
      <c r="DN59" s="16">
        <v>11.3928438644981</v>
      </c>
      <c r="DO59" s="16">
        <v>10.7314905662768</v>
      </c>
      <c r="DP59" s="12"/>
      <c r="DQ59" s="16">
        <v>12.1784749159381</v>
      </c>
      <c r="DR59" s="13"/>
      <c r="DS59" s="13"/>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row>
    <row r="60" s="3" customFormat="1" spans="1:240">
      <c r="A60" s="4" t="s">
        <v>35</v>
      </c>
      <c r="B60" s="5">
        <f>CG60/BL60-1</f>
        <v>2.27847248395041</v>
      </c>
      <c r="C60" s="5"/>
      <c r="D60" s="6">
        <v>71.4739326943062</v>
      </c>
      <c r="E60" s="6">
        <v>76.4633948430952</v>
      </c>
      <c r="F60" s="6">
        <v>76.505487259375</v>
      </c>
      <c r="G60" s="6">
        <v>80.721826220746</v>
      </c>
      <c r="H60" s="6">
        <v>78.8009246324931</v>
      </c>
      <c r="I60" s="6">
        <v>75.4634416438665</v>
      </c>
      <c r="J60" s="6">
        <v>72.9981997188222</v>
      </c>
      <c r="K60" s="6">
        <v>69.8893141525696</v>
      </c>
      <c r="L60" s="6">
        <v>75.6344425039796</v>
      </c>
      <c r="M60" s="6">
        <v>69.0110051772662</v>
      </c>
      <c r="N60" s="6">
        <v>61.289444013648</v>
      </c>
      <c r="O60" s="6">
        <v>62.9806038778795</v>
      </c>
      <c r="P60" s="6">
        <v>74.149481418637</v>
      </c>
      <c r="Q60" s="6">
        <v>74.349161212518</v>
      </c>
      <c r="R60" s="6">
        <v>70.4105049276869</v>
      </c>
      <c r="S60" s="6">
        <v>68.1669281490262</v>
      </c>
      <c r="T60" s="6">
        <v>68.1860630620536</v>
      </c>
      <c r="U60" s="6">
        <v>68.1962774301501</v>
      </c>
      <c r="V60" s="6">
        <v>64.6294106045662</v>
      </c>
      <c r="W60" s="6">
        <v>59.5724327305282</v>
      </c>
      <c r="X60" s="6">
        <v>62.899760683311</v>
      </c>
      <c r="Y60" s="6">
        <v>58.9070734804682</v>
      </c>
      <c r="Z60" s="6">
        <v>60.2039148551237</v>
      </c>
      <c r="AA60" s="6">
        <v>58.6595724587371</v>
      </c>
      <c r="AB60" s="6">
        <v>62.0342205290942</v>
      </c>
      <c r="AC60" s="6">
        <v>63.5825762012579</v>
      </c>
      <c r="AD60" s="6">
        <v>65.1842385742948</v>
      </c>
      <c r="AE60" s="6">
        <v>69.0663157367773</v>
      </c>
      <c r="AF60" s="6">
        <v>67.4363990367053</v>
      </c>
      <c r="AG60" s="6">
        <v>69.9728060928583</v>
      </c>
      <c r="AH60" s="6">
        <v>69.3267911768327</v>
      </c>
      <c r="AI60" s="6">
        <v>67.6173136160112</v>
      </c>
      <c r="AJ60" s="6">
        <v>69.8402182537708</v>
      </c>
      <c r="AK60" s="6">
        <v>70.9813384603853</v>
      </c>
      <c r="AL60" s="6">
        <v>74.6124557620512</v>
      </c>
      <c r="AM60" s="6">
        <v>63.6887868668134</v>
      </c>
      <c r="AN60" s="6">
        <v>63.1617357215261</v>
      </c>
      <c r="AO60" s="6">
        <v>63.1185519257613</v>
      </c>
      <c r="AP60" s="6">
        <v>61.9042068088155</v>
      </c>
      <c r="AQ60" s="6">
        <v>59.5887179483768</v>
      </c>
      <c r="AR60" s="6">
        <v>53.8466237115476</v>
      </c>
      <c r="AS60" s="6">
        <v>61.2004469019458</v>
      </c>
      <c r="AT60" s="6">
        <v>63.1733527045008</v>
      </c>
      <c r="AU60" s="6">
        <v>62.0522068437666</v>
      </c>
      <c r="AV60" s="6">
        <v>67.8103919339931</v>
      </c>
      <c r="AW60" s="6">
        <v>62.781120166503</v>
      </c>
      <c r="AX60" s="6">
        <v>69.9332147807732</v>
      </c>
      <c r="AY60" s="6">
        <v>73.8907966918812</v>
      </c>
      <c r="AZ60" s="6">
        <v>74.2649013269139</v>
      </c>
      <c r="BA60" s="6">
        <v>75.7858040372024</v>
      </c>
      <c r="BB60" s="6">
        <v>74.3978448021663</v>
      </c>
      <c r="BC60" s="6">
        <v>79.0193496204331</v>
      </c>
      <c r="BD60" s="6">
        <v>80.5521906180955</v>
      </c>
      <c r="BE60" s="6">
        <v>74.7553125474273</v>
      </c>
      <c r="BF60" s="6">
        <v>72.3451068259004</v>
      </c>
      <c r="BG60" s="6">
        <v>52.0890108908107</v>
      </c>
      <c r="BH60" s="6">
        <v>59.7701405913776</v>
      </c>
      <c r="BI60" s="6">
        <v>59.0113690420845</v>
      </c>
      <c r="BJ60" s="6">
        <v>55.1850564435001</v>
      </c>
      <c r="BK60" s="6">
        <v>48.1725077218379</v>
      </c>
      <c r="BL60" s="7">
        <v>25.0837708021504</v>
      </c>
      <c r="BM60" s="7">
        <v>27.7141614902288</v>
      </c>
      <c r="BN60" s="7">
        <v>27.4199840730144</v>
      </c>
      <c r="BO60" s="7">
        <v>30.6443271136188</v>
      </c>
      <c r="BP60" s="7">
        <v>35.1805381493594</v>
      </c>
      <c r="BQ60" s="7">
        <v>38.3927986991285</v>
      </c>
      <c r="BR60" s="7">
        <v>39.0394018916951</v>
      </c>
      <c r="BS60" s="7">
        <v>41.1320825815761</v>
      </c>
      <c r="BT60" s="7">
        <v>51.8464754742076</v>
      </c>
      <c r="BU60" s="7">
        <v>55.4173236286297</v>
      </c>
      <c r="BV60" s="7">
        <v>49.5939924430067</v>
      </c>
      <c r="BW60" s="7">
        <v>60.4160129796146</v>
      </c>
      <c r="BX60" s="7">
        <v>60.668797889289</v>
      </c>
      <c r="BY60" s="7">
        <v>68.7116241890707</v>
      </c>
      <c r="BZ60" s="7">
        <v>71.0056469721627</v>
      </c>
      <c r="CA60" s="7">
        <v>73.2750391876861</v>
      </c>
      <c r="CB60" s="7">
        <v>68.4686162608556</v>
      </c>
      <c r="CC60" s="7">
        <v>76.1637459518894</v>
      </c>
      <c r="CD60" s="7">
        <v>72.1318118815546</v>
      </c>
      <c r="CE60" s="7">
        <v>71.6496213513034</v>
      </c>
      <c r="CF60" s="7">
        <v>78.4461377574934</v>
      </c>
      <c r="CG60" s="7">
        <v>82.2364523685687</v>
      </c>
      <c r="CH60" s="6">
        <v>77.1403763919332</v>
      </c>
      <c r="CI60" s="6">
        <v>74.6513741743221</v>
      </c>
      <c r="CJ60" s="6">
        <v>71.2068123699598</v>
      </c>
      <c r="CK60" s="6">
        <v>64.3939899328974</v>
      </c>
      <c r="CL60" s="6">
        <v>58.7825148913378</v>
      </c>
      <c r="CM60" s="6">
        <v>53.7237808792361</v>
      </c>
      <c r="CN60" s="6">
        <v>54.6911194356538</v>
      </c>
      <c r="CO60" s="6">
        <v>54.2512315272021</v>
      </c>
      <c r="CP60" s="6">
        <v>51.9491267212936</v>
      </c>
      <c r="CQ60" s="6">
        <v>57.5785255155826</v>
      </c>
      <c r="CR60" s="6">
        <v>51.6685931712236</v>
      </c>
      <c r="CS60" s="6">
        <v>49.1948753424657</v>
      </c>
      <c r="CT60" s="6">
        <v>56.1697038097309</v>
      </c>
      <c r="CU60" s="6">
        <v>57.2755776993466</v>
      </c>
      <c r="CV60" s="6">
        <v>59.6657148225069</v>
      </c>
      <c r="CW60" s="6">
        <v>58.4951822976012</v>
      </c>
      <c r="CX60" s="6">
        <v>48.5640398032044</v>
      </c>
      <c r="CY60" s="6">
        <v>57.1954996679504</v>
      </c>
      <c r="CZ60" s="6">
        <v>55.0231064934887</v>
      </c>
      <c r="DA60" s="6">
        <v>52.2922821009086</v>
      </c>
      <c r="DB60" s="6">
        <v>49.1628598177047</v>
      </c>
      <c r="DC60" s="6">
        <v>49.3702665463539</v>
      </c>
      <c r="DD60" s="6">
        <v>62.319153946717</v>
      </c>
      <c r="DE60" s="6">
        <v>56.5262308642087</v>
      </c>
      <c r="DF60" s="6">
        <v>56.51500240528</v>
      </c>
      <c r="DG60" s="6">
        <v>58.7298879954613</v>
      </c>
      <c r="DH60" s="6">
        <v>62.6211812411051</v>
      </c>
      <c r="DI60" s="6">
        <v>58.5354536382421</v>
      </c>
      <c r="DJ60" s="6">
        <v>64.4288106922028</v>
      </c>
      <c r="DK60" s="6">
        <v>63.8916146506411</v>
      </c>
      <c r="DL60" s="6">
        <v>67.4303362944409</v>
      </c>
      <c r="DM60" s="6">
        <v>73.8750826413528</v>
      </c>
      <c r="DN60" s="6">
        <v>75.107567905844</v>
      </c>
      <c r="DO60" s="6">
        <v>75.5100424483674</v>
      </c>
      <c r="DP60" s="6">
        <v>76.5321489714637</v>
      </c>
      <c r="DQ60" s="6">
        <v>72.4326378753023</v>
      </c>
      <c r="DR60" s="6">
        <v>79.7790899541218</v>
      </c>
      <c r="DS60" s="6">
        <v>82.2321611587314</v>
      </c>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row>
    <row r="61" s="2" customFormat="1" hidden="1" outlineLevel="1" spans="1:240">
      <c r="A61" s="9" t="s">
        <v>181</v>
      </c>
      <c r="B61" s="10"/>
      <c r="C61" s="10"/>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2"/>
      <c r="DQ61" s="11"/>
      <c r="DR61" s="13"/>
      <c r="DS61" s="13"/>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row>
    <row r="62" s="2" customFormat="1" hidden="1" outlineLevel="1" spans="1:240">
      <c r="A62" s="9" t="s">
        <v>182</v>
      </c>
      <c r="B62" s="10"/>
      <c r="C62" s="10"/>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2"/>
      <c r="DQ62" s="15"/>
      <c r="DR62" s="13"/>
      <c r="DS62" s="13"/>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row>
    <row r="63" s="2" customFormat="1" hidden="1" outlineLevel="1" spans="1:240">
      <c r="A63" s="9" t="s">
        <v>183</v>
      </c>
      <c r="B63" s="10"/>
      <c r="C63" s="10"/>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2"/>
      <c r="DQ63" s="16"/>
      <c r="DR63" s="13"/>
      <c r="DS63" s="13"/>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14"/>
      <c r="GR63" s="14"/>
      <c r="GS63" s="14"/>
      <c r="GT63" s="14"/>
      <c r="GU63" s="14"/>
      <c r="GV63" s="14"/>
      <c r="GW63" s="14"/>
      <c r="GX63" s="14"/>
      <c r="GY63" s="14"/>
      <c r="GZ63" s="14"/>
      <c r="HA63" s="14"/>
      <c r="HB63" s="14"/>
      <c r="HC63" s="14"/>
      <c r="HD63" s="14"/>
      <c r="HE63" s="14"/>
      <c r="HF63" s="14"/>
      <c r="HG63" s="14"/>
      <c r="HH63" s="14"/>
      <c r="HI63" s="14"/>
      <c r="HJ63" s="14"/>
      <c r="HK63" s="14"/>
      <c r="HL63" s="14"/>
      <c r="HM63" s="14"/>
      <c r="HN63" s="14"/>
      <c r="HO63" s="14"/>
      <c r="HP63" s="14"/>
      <c r="HQ63" s="14"/>
      <c r="HR63" s="14"/>
      <c r="HS63" s="14"/>
      <c r="HT63" s="14"/>
      <c r="HU63" s="14"/>
      <c r="HV63" s="14"/>
      <c r="HW63" s="14"/>
      <c r="HX63" s="14"/>
      <c r="HY63" s="14"/>
      <c r="HZ63" s="14"/>
      <c r="IA63" s="14"/>
      <c r="IB63" s="14"/>
      <c r="IC63" s="14"/>
      <c r="ID63" s="14"/>
      <c r="IE63" s="14"/>
      <c r="IF63" s="14"/>
    </row>
    <row r="64" s="2" customFormat="1" hidden="1" outlineLevel="1" spans="1:240">
      <c r="A64" s="9" t="s">
        <v>184</v>
      </c>
      <c r="B64" s="10"/>
      <c r="C64" s="10"/>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2"/>
      <c r="DQ64" s="16"/>
      <c r="DR64" s="13"/>
      <c r="DS64" s="13"/>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c r="IB64" s="14"/>
      <c r="IC64" s="14"/>
      <c r="ID64" s="14"/>
      <c r="IE64" s="14"/>
      <c r="IF64" s="14"/>
    </row>
    <row r="65" s="3" customFormat="1" collapsed="1" spans="1:240">
      <c r="A65" s="4" t="s">
        <v>36</v>
      </c>
      <c r="B65" s="5">
        <f>BY65/BQ65-1</f>
        <v>1.36488971941217</v>
      </c>
      <c r="C65" s="5"/>
      <c r="D65" s="6" t="s">
        <v>57</v>
      </c>
      <c r="E65" s="6" t="s">
        <v>57</v>
      </c>
      <c r="F65" s="6" t="s">
        <v>57</v>
      </c>
      <c r="G65" s="6" t="s">
        <v>57</v>
      </c>
      <c r="H65" s="6" t="s">
        <v>57</v>
      </c>
      <c r="I65" s="6" t="s">
        <v>57</v>
      </c>
      <c r="J65" s="6" t="s">
        <v>57</v>
      </c>
      <c r="K65" s="6" t="s">
        <v>57</v>
      </c>
      <c r="L65" s="6" t="s">
        <v>57</v>
      </c>
      <c r="M65" s="6" t="s">
        <v>57</v>
      </c>
      <c r="N65" s="6" t="s">
        <v>57</v>
      </c>
      <c r="O65" s="6" t="s">
        <v>57</v>
      </c>
      <c r="P65" s="6" t="s">
        <v>57</v>
      </c>
      <c r="Q65" s="6" t="s">
        <v>57</v>
      </c>
      <c r="R65" s="6" t="s">
        <v>57</v>
      </c>
      <c r="S65" s="6" t="s">
        <v>57</v>
      </c>
      <c r="T65" s="6" t="s">
        <v>57</v>
      </c>
      <c r="U65" s="6" t="s">
        <v>57</v>
      </c>
      <c r="V65" s="6" t="s">
        <v>57</v>
      </c>
      <c r="W65" s="6" t="s">
        <v>57</v>
      </c>
      <c r="X65" s="6" t="s">
        <v>57</v>
      </c>
      <c r="Y65" s="6" t="s">
        <v>57</v>
      </c>
      <c r="Z65" s="6" t="s">
        <v>57</v>
      </c>
      <c r="AA65" s="6" t="s">
        <v>57</v>
      </c>
      <c r="AB65" s="6" t="s">
        <v>57</v>
      </c>
      <c r="AC65" s="6" t="s">
        <v>57</v>
      </c>
      <c r="AD65" s="6" t="s">
        <v>57</v>
      </c>
      <c r="AE65" s="6" t="s">
        <v>57</v>
      </c>
      <c r="AF65" s="6" t="s">
        <v>57</v>
      </c>
      <c r="AG65" s="6" t="s">
        <v>57</v>
      </c>
      <c r="AH65" s="6" t="s">
        <v>57</v>
      </c>
      <c r="AI65" s="6" t="s">
        <v>57</v>
      </c>
      <c r="AJ65" s="6" t="s">
        <v>57</v>
      </c>
      <c r="AK65" s="6" t="s">
        <v>57</v>
      </c>
      <c r="AL65" s="6" t="s">
        <v>57</v>
      </c>
      <c r="AM65" s="6" t="s">
        <v>57</v>
      </c>
      <c r="AN65" s="6" t="s">
        <v>57</v>
      </c>
      <c r="AO65" s="6" t="s">
        <v>57</v>
      </c>
      <c r="AP65" s="6" t="s">
        <v>57</v>
      </c>
      <c r="AQ65" s="6" t="s">
        <v>57</v>
      </c>
      <c r="AR65" s="6" t="s">
        <v>57</v>
      </c>
      <c r="AS65" s="6" t="s">
        <v>57</v>
      </c>
      <c r="AT65" s="6" t="s">
        <v>57</v>
      </c>
      <c r="AU65" s="6" t="s">
        <v>57</v>
      </c>
      <c r="AV65" s="6" t="s">
        <v>57</v>
      </c>
      <c r="AW65" s="6" t="s">
        <v>57</v>
      </c>
      <c r="AX65" s="6" t="s">
        <v>57</v>
      </c>
      <c r="AY65" s="6" t="s">
        <v>57</v>
      </c>
      <c r="AZ65" s="6">
        <v>90.78406944</v>
      </c>
      <c r="BA65" s="6">
        <v>87.95915745</v>
      </c>
      <c r="BB65" s="6">
        <v>76.2234198</v>
      </c>
      <c r="BC65" s="6">
        <v>81.95391377</v>
      </c>
      <c r="BD65" s="6">
        <v>74.81042128</v>
      </c>
      <c r="BE65" s="6">
        <v>66.3324302</v>
      </c>
      <c r="BF65" s="6">
        <v>74.73192136</v>
      </c>
      <c r="BG65" s="6">
        <v>69.98202506</v>
      </c>
      <c r="BH65" s="6">
        <v>65.89777668</v>
      </c>
      <c r="BI65" s="6">
        <v>75.75495305</v>
      </c>
      <c r="BJ65" s="6">
        <v>77.40440675</v>
      </c>
      <c r="BK65" s="6">
        <v>67.8118579</v>
      </c>
      <c r="BL65" s="6">
        <v>49.61161823</v>
      </c>
      <c r="BM65" s="6">
        <v>51.0694396</v>
      </c>
      <c r="BN65" s="6">
        <v>53.44660513</v>
      </c>
      <c r="BO65" s="6">
        <v>53.0900303</v>
      </c>
      <c r="BP65" s="6">
        <v>48.22406173</v>
      </c>
      <c r="BQ65" s="7">
        <v>48.85858886</v>
      </c>
      <c r="BR65" s="7">
        <v>53.14164697</v>
      </c>
      <c r="BS65" s="7">
        <v>62.67541538</v>
      </c>
      <c r="BT65" s="7">
        <v>73.04188143</v>
      </c>
      <c r="BU65" s="7">
        <v>79.75426749</v>
      </c>
      <c r="BV65" s="7">
        <v>78.45758993</v>
      </c>
      <c r="BW65" s="7">
        <v>92.58871343</v>
      </c>
      <c r="BX65" s="7">
        <v>95.59810825</v>
      </c>
      <c r="BY65" s="7">
        <v>115.5451745</v>
      </c>
      <c r="BZ65" s="6">
        <v>107.13752147</v>
      </c>
      <c r="CA65" s="6">
        <v>110.98102</v>
      </c>
      <c r="CB65" s="6">
        <v>110.56754377</v>
      </c>
      <c r="CC65" s="6">
        <v>105.30433584</v>
      </c>
      <c r="CD65" s="6">
        <v>98.47421867</v>
      </c>
      <c r="CE65" s="6">
        <v>105.25239884</v>
      </c>
      <c r="CF65" s="6">
        <v>102.79999382</v>
      </c>
      <c r="CG65" s="6">
        <v>100.62901233</v>
      </c>
      <c r="CH65" s="6">
        <v>87.28597613</v>
      </c>
      <c r="CI65" s="6">
        <v>90.15172638</v>
      </c>
      <c r="CJ65" s="6">
        <v>78.74705998</v>
      </c>
      <c r="CK65" s="6">
        <v>71.80598103</v>
      </c>
      <c r="CL65" s="6">
        <v>72.00423057</v>
      </c>
      <c r="CM65" s="6">
        <v>64.70864773</v>
      </c>
      <c r="CN65" s="6">
        <v>75.05835426</v>
      </c>
      <c r="CO65" s="6">
        <v>67.00505304</v>
      </c>
      <c r="CP65" s="6">
        <v>57.40456587</v>
      </c>
      <c r="CQ65" s="6">
        <v>59.00118532</v>
      </c>
      <c r="CR65" s="6">
        <v>65.19315464</v>
      </c>
      <c r="CS65" s="6">
        <v>61.20978584</v>
      </c>
      <c r="CT65" s="6">
        <v>72.65121854</v>
      </c>
      <c r="CU65" s="6">
        <v>70.83493807</v>
      </c>
      <c r="CV65" s="6">
        <v>72.25948371</v>
      </c>
      <c r="CW65" s="6">
        <v>57.31607979</v>
      </c>
      <c r="CX65" s="6">
        <v>52.44064561</v>
      </c>
      <c r="CY65" s="6">
        <v>57.19716676</v>
      </c>
      <c r="CZ65" s="6">
        <v>59.77767501</v>
      </c>
      <c r="DA65" s="6">
        <v>54.62100762</v>
      </c>
      <c r="DB65" s="6">
        <v>53.86734085</v>
      </c>
      <c r="DC65" s="6">
        <v>54.28833714</v>
      </c>
      <c r="DD65" s="6">
        <v>61.51619183</v>
      </c>
      <c r="DE65" s="6">
        <v>65.68610799</v>
      </c>
      <c r="DF65" s="6">
        <v>64.79134017</v>
      </c>
      <c r="DG65" s="6">
        <v>72.31318495</v>
      </c>
      <c r="DH65" s="6">
        <v>79.56604348</v>
      </c>
      <c r="DI65" s="6">
        <v>84.46180303</v>
      </c>
      <c r="DJ65" s="6">
        <v>95.5668186</v>
      </c>
      <c r="DK65" s="6">
        <v>76.63859556</v>
      </c>
      <c r="DL65" s="6">
        <v>72.86231621</v>
      </c>
      <c r="DM65" s="6">
        <v>76.59884525</v>
      </c>
      <c r="DN65" s="6">
        <v>86.6556734</v>
      </c>
      <c r="DO65" s="6">
        <v>67.80073095</v>
      </c>
      <c r="DP65" s="6">
        <v>69.26862272</v>
      </c>
      <c r="DQ65" s="6">
        <v>68.63385871</v>
      </c>
      <c r="DR65" s="6">
        <v>75.3360806539</v>
      </c>
      <c r="DS65" s="6">
        <v>71.1397461561</v>
      </c>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row>
    <row r="66" s="2" customFormat="1" hidden="1" outlineLevel="1" spans="1:240">
      <c r="A66" s="9" t="s">
        <v>181</v>
      </c>
      <c r="B66" s="10"/>
      <c r="C66" s="10"/>
      <c r="D66" s="11" t="s">
        <v>186</v>
      </c>
      <c r="E66" s="11" t="s">
        <v>186</v>
      </c>
      <c r="F66" s="11" t="s">
        <v>186</v>
      </c>
      <c r="G66" s="11" t="s">
        <v>186</v>
      </c>
      <c r="H66" s="11" t="s">
        <v>186</v>
      </c>
      <c r="I66" s="11" t="s">
        <v>186</v>
      </c>
      <c r="J66" s="11" t="s">
        <v>186</v>
      </c>
      <c r="K66" s="11" t="s">
        <v>186</v>
      </c>
      <c r="L66" s="11" t="s">
        <v>186</v>
      </c>
      <c r="M66" s="11" t="s">
        <v>186</v>
      </c>
      <c r="N66" s="11" t="s">
        <v>186</v>
      </c>
      <c r="O66" s="11" t="s">
        <v>186</v>
      </c>
      <c r="P66" s="11" t="s">
        <v>186</v>
      </c>
      <c r="Q66" s="11" t="s">
        <v>186</v>
      </c>
      <c r="R66" s="11" t="s">
        <v>186</v>
      </c>
      <c r="S66" s="11" t="s">
        <v>186</v>
      </c>
      <c r="T66" s="11" t="s">
        <v>186</v>
      </c>
      <c r="U66" s="11" t="s">
        <v>186</v>
      </c>
      <c r="V66" s="11" t="s">
        <v>186</v>
      </c>
      <c r="W66" s="11" t="s">
        <v>186</v>
      </c>
      <c r="X66" s="11" t="s">
        <v>186</v>
      </c>
      <c r="Y66" s="11" t="s">
        <v>186</v>
      </c>
      <c r="Z66" s="11" t="s">
        <v>186</v>
      </c>
      <c r="AA66" s="11" t="s">
        <v>186</v>
      </c>
      <c r="AB66" s="11" t="s">
        <v>186</v>
      </c>
      <c r="AC66" s="11" t="s">
        <v>186</v>
      </c>
      <c r="AD66" s="11" t="s">
        <v>186</v>
      </c>
      <c r="AE66" s="11" t="s">
        <v>186</v>
      </c>
      <c r="AF66" s="11" t="s">
        <v>186</v>
      </c>
      <c r="AG66" s="11" t="s">
        <v>186</v>
      </c>
      <c r="AH66" s="11" t="s">
        <v>186</v>
      </c>
      <c r="AI66" s="11" t="s">
        <v>186</v>
      </c>
      <c r="AJ66" s="11" t="s">
        <v>186</v>
      </c>
      <c r="AK66" s="11" t="s">
        <v>186</v>
      </c>
      <c r="AL66" s="11" t="s">
        <v>186</v>
      </c>
      <c r="AM66" s="11" t="s">
        <v>186</v>
      </c>
      <c r="AN66" s="11" t="s">
        <v>186</v>
      </c>
      <c r="AO66" s="11" t="s">
        <v>186</v>
      </c>
      <c r="AP66" s="11" t="s">
        <v>186</v>
      </c>
      <c r="AQ66" s="11" t="s">
        <v>186</v>
      </c>
      <c r="AR66" s="11" t="s">
        <v>186</v>
      </c>
      <c r="AS66" s="11" t="s">
        <v>186</v>
      </c>
      <c r="AT66" s="11" t="s">
        <v>186</v>
      </c>
      <c r="AU66" s="11" t="s">
        <v>186</v>
      </c>
      <c r="AV66" s="11" t="s">
        <v>186</v>
      </c>
      <c r="AW66" s="11" t="s">
        <v>186</v>
      </c>
      <c r="AX66" s="11" t="s">
        <v>186</v>
      </c>
      <c r="AY66" s="11" t="s">
        <v>186</v>
      </c>
      <c r="AZ66" s="11" t="s">
        <v>186</v>
      </c>
      <c r="BA66" s="11">
        <v>58.7434028</v>
      </c>
      <c r="BB66" s="11">
        <v>58.7432174</v>
      </c>
      <c r="BC66" s="11">
        <v>58.7432174</v>
      </c>
      <c r="BD66" s="11">
        <v>58.5931256</v>
      </c>
      <c r="BE66" s="11">
        <v>58.2502366</v>
      </c>
      <c r="BF66" s="11">
        <v>58.0578736</v>
      </c>
      <c r="BG66" s="11">
        <v>57.6263966</v>
      </c>
      <c r="BH66" s="11">
        <v>57.6277162</v>
      </c>
      <c r="BI66" s="11">
        <v>57.6331497</v>
      </c>
      <c r="BJ66" s="11">
        <v>61.0447437</v>
      </c>
      <c r="BK66" s="11">
        <v>61.1427796</v>
      </c>
      <c r="BL66" s="11">
        <v>56.3982344</v>
      </c>
      <c r="BM66" s="11">
        <v>48.8382895</v>
      </c>
      <c r="BN66" s="11">
        <v>47.9391545</v>
      </c>
      <c r="BO66" s="11">
        <v>46.250848</v>
      </c>
      <c r="BP66" s="11">
        <v>41.1022667</v>
      </c>
      <c r="BQ66" s="11">
        <v>41.1022667</v>
      </c>
      <c r="BR66" s="11">
        <v>41.1022667</v>
      </c>
      <c r="BS66" s="11">
        <v>44.1548044</v>
      </c>
      <c r="BT66" s="11">
        <v>44.000532</v>
      </c>
      <c r="BU66" s="11">
        <v>43.9625798</v>
      </c>
      <c r="BV66" s="11">
        <v>54.6798859</v>
      </c>
      <c r="BW66" s="11">
        <v>54.3501884</v>
      </c>
      <c r="BX66" s="11">
        <v>54.4420974</v>
      </c>
      <c r="BY66" s="11">
        <v>55.2465024</v>
      </c>
      <c r="BZ66" s="11">
        <v>55.3215024</v>
      </c>
      <c r="CA66" s="11">
        <v>55.5041959</v>
      </c>
      <c r="CB66" s="11">
        <v>57.5612237</v>
      </c>
      <c r="CC66" s="11">
        <v>57.5052662</v>
      </c>
      <c r="CD66" s="11">
        <v>57.4242283</v>
      </c>
      <c r="CE66" s="11">
        <v>57.556604</v>
      </c>
      <c r="CF66" s="11">
        <v>57.5565992</v>
      </c>
      <c r="CG66" s="11">
        <v>57.5723454</v>
      </c>
      <c r="CH66" s="11">
        <v>64.750034</v>
      </c>
      <c r="CI66" s="11">
        <v>64.7508006</v>
      </c>
      <c r="CJ66" s="11">
        <v>64.5476958</v>
      </c>
      <c r="CK66" s="11">
        <v>64.441547</v>
      </c>
      <c r="CL66" s="11">
        <v>64.4176965</v>
      </c>
      <c r="CM66" s="11">
        <v>64.3474674</v>
      </c>
      <c r="CN66" s="11">
        <v>64.1368513</v>
      </c>
      <c r="CO66" s="11">
        <v>64.1137744</v>
      </c>
      <c r="CP66" s="11">
        <v>64.0713598</v>
      </c>
      <c r="CQ66" s="11">
        <v>61.5544671</v>
      </c>
      <c r="CR66" s="11">
        <v>61.5511964</v>
      </c>
      <c r="CS66" s="11">
        <v>61.5253757</v>
      </c>
      <c r="CT66" s="11">
        <v>63.111652</v>
      </c>
      <c r="CU66" s="11">
        <v>63.1728828</v>
      </c>
      <c r="CV66" s="11">
        <v>63.130992</v>
      </c>
      <c r="CW66" s="11">
        <v>63.354257</v>
      </c>
      <c r="CX66" s="11">
        <v>63.354257</v>
      </c>
      <c r="CY66" s="11">
        <v>63.2700234</v>
      </c>
      <c r="CZ66" s="11">
        <v>62.7661797</v>
      </c>
      <c r="DA66" s="11">
        <v>62.7661797</v>
      </c>
      <c r="DB66" s="11">
        <v>62.6153026</v>
      </c>
      <c r="DC66" s="11">
        <v>62.0025934</v>
      </c>
      <c r="DD66" s="11">
        <v>61.9876927</v>
      </c>
      <c r="DE66" s="11">
        <v>61.9876927</v>
      </c>
      <c r="DF66" s="11">
        <v>63.2325532</v>
      </c>
      <c r="DG66" s="11">
        <v>63.2505532</v>
      </c>
      <c r="DH66" s="11">
        <v>63.285575</v>
      </c>
      <c r="DI66" s="11">
        <v>63.5166985</v>
      </c>
      <c r="DJ66" s="11">
        <v>63.51559</v>
      </c>
      <c r="DK66" s="11">
        <v>63.1716202</v>
      </c>
      <c r="DL66" s="11">
        <v>63.1690971</v>
      </c>
      <c r="DM66" s="11">
        <v>63.1690971</v>
      </c>
      <c r="DN66" s="11">
        <v>63.1991003</v>
      </c>
      <c r="DO66" s="11">
        <v>62.4166689</v>
      </c>
      <c r="DP66" s="12"/>
      <c r="DQ66" s="11">
        <v>62.4166689</v>
      </c>
      <c r="DR66" s="13"/>
      <c r="DS66" s="13"/>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c r="IB66" s="14"/>
      <c r="IC66" s="14"/>
      <c r="ID66" s="14"/>
      <c r="IE66" s="14"/>
      <c r="IF66" s="14"/>
    </row>
    <row r="67" s="2" customFormat="1" hidden="1" outlineLevel="1" spans="1:240">
      <c r="A67" s="9" t="s">
        <v>182</v>
      </c>
      <c r="B67" s="10"/>
      <c r="C67" s="10"/>
      <c r="D67" s="15" t="s">
        <v>186</v>
      </c>
      <c r="E67" s="15" t="s">
        <v>186</v>
      </c>
      <c r="F67" s="15" t="s">
        <v>186</v>
      </c>
      <c r="G67" s="15" t="s">
        <v>186</v>
      </c>
      <c r="H67" s="15" t="s">
        <v>186</v>
      </c>
      <c r="I67" s="15" t="s">
        <v>186</v>
      </c>
      <c r="J67" s="15" t="s">
        <v>186</v>
      </c>
      <c r="K67" s="15" t="s">
        <v>186</v>
      </c>
      <c r="L67" s="15" t="s">
        <v>186</v>
      </c>
      <c r="M67" s="15" t="s">
        <v>186</v>
      </c>
      <c r="N67" s="15" t="s">
        <v>186</v>
      </c>
      <c r="O67" s="15" t="s">
        <v>186</v>
      </c>
      <c r="P67" s="15" t="s">
        <v>186</v>
      </c>
      <c r="Q67" s="15" t="s">
        <v>186</v>
      </c>
      <c r="R67" s="15" t="s">
        <v>186</v>
      </c>
      <c r="S67" s="15" t="s">
        <v>186</v>
      </c>
      <c r="T67" s="15" t="s">
        <v>186</v>
      </c>
      <c r="U67" s="15" t="s">
        <v>186</v>
      </c>
      <c r="V67" s="15" t="s">
        <v>186</v>
      </c>
      <c r="W67" s="15" t="s">
        <v>186</v>
      </c>
      <c r="X67" s="15" t="s">
        <v>186</v>
      </c>
      <c r="Y67" s="15" t="s">
        <v>186</v>
      </c>
      <c r="Z67" s="15" t="s">
        <v>186</v>
      </c>
      <c r="AA67" s="15" t="s">
        <v>186</v>
      </c>
      <c r="AB67" s="15" t="s">
        <v>186</v>
      </c>
      <c r="AC67" s="15" t="s">
        <v>186</v>
      </c>
      <c r="AD67" s="15" t="s">
        <v>186</v>
      </c>
      <c r="AE67" s="15" t="s">
        <v>186</v>
      </c>
      <c r="AF67" s="15" t="s">
        <v>186</v>
      </c>
      <c r="AG67" s="15" t="s">
        <v>186</v>
      </c>
      <c r="AH67" s="15" t="s">
        <v>186</v>
      </c>
      <c r="AI67" s="15" t="s">
        <v>186</v>
      </c>
      <c r="AJ67" s="15" t="s">
        <v>186</v>
      </c>
      <c r="AK67" s="15" t="s">
        <v>186</v>
      </c>
      <c r="AL67" s="15" t="s">
        <v>186</v>
      </c>
      <c r="AM67" s="15" t="s">
        <v>186</v>
      </c>
      <c r="AN67" s="15" t="s">
        <v>186</v>
      </c>
      <c r="AO67" s="15" t="s">
        <v>186</v>
      </c>
      <c r="AP67" s="15" t="s">
        <v>186</v>
      </c>
      <c r="AQ67" s="15" t="s">
        <v>186</v>
      </c>
      <c r="AR67" s="15" t="s">
        <v>186</v>
      </c>
      <c r="AS67" s="15" t="s">
        <v>186</v>
      </c>
      <c r="AT67" s="15" t="s">
        <v>186</v>
      </c>
      <c r="AU67" s="15" t="s">
        <v>186</v>
      </c>
      <c r="AV67" s="15" t="s">
        <v>186</v>
      </c>
      <c r="AW67" s="15" t="s">
        <v>186</v>
      </c>
      <c r="AX67" s="15" t="s">
        <v>186</v>
      </c>
      <c r="AY67" s="15" t="s">
        <v>186</v>
      </c>
      <c r="AZ67" s="15" t="s">
        <v>186</v>
      </c>
      <c r="BA67" s="15">
        <v>0.0653978458326558</v>
      </c>
      <c r="BB67" s="15">
        <v>0.0653980522353888</v>
      </c>
      <c r="BC67" s="15">
        <v>0.0653980522353888</v>
      </c>
      <c r="BD67" s="15">
        <v>0.0676308160628318</v>
      </c>
      <c r="BE67" s="15">
        <v>0.0686627425647229</v>
      </c>
      <c r="BF67" s="15">
        <v>0.0676815383744953</v>
      </c>
      <c r="BG67" s="15">
        <v>0.0655448426910663</v>
      </c>
      <c r="BH67" s="15">
        <v>0.0655433417991324</v>
      </c>
      <c r="BI67" s="15">
        <v>0.0655371625472692</v>
      </c>
      <c r="BJ67" s="15">
        <v>0.081223577976952</v>
      </c>
      <c r="BK67" s="15">
        <v>0.0806508377973709</v>
      </c>
      <c r="BL67" s="15">
        <v>0.0752504550036056</v>
      </c>
      <c r="BM67" s="15">
        <v>0.0429620042282603</v>
      </c>
      <c r="BN67" s="15">
        <v>0.0437677890209766</v>
      </c>
      <c r="BO67" s="15">
        <v>0.0267576520975356</v>
      </c>
      <c r="BP67" s="15">
        <v>-0.0506542963967484</v>
      </c>
      <c r="BQ67" s="15">
        <v>-0.0506542963967484</v>
      </c>
      <c r="BR67" s="15">
        <v>-0.0506542963967484</v>
      </c>
      <c r="BS67" s="15">
        <v>-0.0153240334589728</v>
      </c>
      <c r="BT67" s="15">
        <v>-0.0197518566366425</v>
      </c>
      <c r="BU67" s="15">
        <v>-0.0197689081021583</v>
      </c>
      <c r="BV67" s="15">
        <v>0.0698504310521979</v>
      </c>
      <c r="BW67" s="15">
        <v>0.0702741556641964</v>
      </c>
      <c r="BX67" s="15">
        <v>0.0716253981059885</v>
      </c>
      <c r="BY67" s="15">
        <v>0.0831068339269202</v>
      </c>
      <c r="BZ67" s="15">
        <v>0.0829941650319316</v>
      </c>
      <c r="CA67" s="15">
        <v>0.086360433157811</v>
      </c>
      <c r="CB67" s="15">
        <v>0.0915348712435382</v>
      </c>
      <c r="CC67" s="15">
        <v>0.0905288792489757</v>
      </c>
      <c r="CD67" s="15">
        <v>0.0899169297151878</v>
      </c>
      <c r="CE67" s="15">
        <v>0.0968820815071021</v>
      </c>
      <c r="CF67" s="15">
        <v>0.0968820895866968</v>
      </c>
      <c r="CG67" s="15">
        <v>0.0968555920600032</v>
      </c>
      <c r="CH67" s="15">
        <v>0.0977561015643637</v>
      </c>
      <c r="CI67" s="15">
        <v>0.0979402701006912</v>
      </c>
      <c r="CJ67" s="15">
        <v>0.0946335051049181</v>
      </c>
      <c r="CK67" s="15">
        <v>0.0975396059315584</v>
      </c>
      <c r="CL67" s="15">
        <v>0.0950919302120652</v>
      </c>
      <c r="CM67" s="15">
        <v>0.0949424312541009</v>
      </c>
      <c r="CN67" s="15">
        <v>0.0861554237228356</v>
      </c>
      <c r="CO67" s="15">
        <v>0.086155239676546</v>
      </c>
      <c r="CP67" s="15">
        <v>0.0862518794239794</v>
      </c>
      <c r="CQ67" s="15">
        <v>0.0834305151510279</v>
      </c>
      <c r="CR67" s="15">
        <v>0.0834342856087847</v>
      </c>
      <c r="CS67" s="15">
        <v>0.0834660502528227</v>
      </c>
      <c r="CT67" s="15">
        <v>0.0843223324276157</v>
      </c>
      <c r="CU67" s="15">
        <v>0.0842406023617463</v>
      </c>
      <c r="CV67" s="15">
        <v>0.0836413136039427</v>
      </c>
      <c r="CW67" s="15">
        <v>0.0810217299210059</v>
      </c>
      <c r="CX67" s="15">
        <v>0.0810217299210059</v>
      </c>
      <c r="CY67" s="15">
        <v>0.0771186485763177</v>
      </c>
      <c r="CZ67" s="15">
        <v>0.0656340057605896</v>
      </c>
      <c r="DA67" s="15">
        <v>0.0656340057605896</v>
      </c>
      <c r="DB67" s="15">
        <v>0.0648314825839395</v>
      </c>
      <c r="DC67" s="15">
        <v>0.0475907415833996</v>
      </c>
      <c r="DD67" s="15">
        <v>0.0476021815214297</v>
      </c>
      <c r="DE67" s="15">
        <v>0.0476021815214297</v>
      </c>
      <c r="DF67" s="15">
        <v>0.0645535186138902</v>
      </c>
      <c r="DG67" s="15">
        <v>0.0645351478127467</v>
      </c>
      <c r="DH67" s="15">
        <v>0.0645120124135713</v>
      </c>
      <c r="DI67" s="15">
        <v>0.0618218404409039</v>
      </c>
      <c r="DJ67" s="15">
        <v>0.0618125896335057</v>
      </c>
      <c r="DK67" s="15">
        <v>0.0564310997361439</v>
      </c>
      <c r="DL67" s="15">
        <v>0.0547936278797944</v>
      </c>
      <c r="DM67" s="15">
        <v>0.0547936278797944</v>
      </c>
      <c r="DN67" s="15">
        <v>0.0554221370774799</v>
      </c>
      <c r="DO67" s="15">
        <v>0.0350903234440311</v>
      </c>
      <c r="DP67" s="12"/>
      <c r="DQ67" s="15">
        <v>0.0350903234440311</v>
      </c>
      <c r="DR67" s="13"/>
      <c r="DS67" s="13"/>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c r="IB67" s="14"/>
      <c r="IC67" s="14"/>
      <c r="ID67" s="14"/>
      <c r="IE67" s="14"/>
      <c r="IF67" s="14"/>
    </row>
    <row r="68" s="2" customFormat="1" hidden="1" outlineLevel="1" spans="1:240">
      <c r="A68" s="9" t="s">
        <v>183</v>
      </c>
      <c r="B68" s="10"/>
      <c r="C68" s="10"/>
      <c r="D68" s="16" t="s">
        <v>186</v>
      </c>
      <c r="E68" s="16" t="s">
        <v>186</v>
      </c>
      <c r="F68" s="16" t="s">
        <v>186</v>
      </c>
      <c r="G68" s="16" t="s">
        <v>186</v>
      </c>
      <c r="H68" s="16" t="s">
        <v>186</v>
      </c>
      <c r="I68" s="16" t="s">
        <v>186</v>
      </c>
      <c r="J68" s="16" t="s">
        <v>186</v>
      </c>
      <c r="K68" s="16" t="s">
        <v>186</v>
      </c>
      <c r="L68" s="16" t="s">
        <v>186</v>
      </c>
      <c r="M68" s="16" t="s">
        <v>186</v>
      </c>
      <c r="N68" s="16" t="s">
        <v>186</v>
      </c>
      <c r="O68" s="16" t="s">
        <v>186</v>
      </c>
      <c r="P68" s="16" t="s">
        <v>186</v>
      </c>
      <c r="Q68" s="16" t="s">
        <v>186</v>
      </c>
      <c r="R68" s="16" t="s">
        <v>186</v>
      </c>
      <c r="S68" s="16" t="s">
        <v>186</v>
      </c>
      <c r="T68" s="16" t="s">
        <v>186</v>
      </c>
      <c r="U68" s="16" t="s">
        <v>186</v>
      </c>
      <c r="V68" s="16" t="s">
        <v>186</v>
      </c>
      <c r="W68" s="16" t="s">
        <v>186</v>
      </c>
      <c r="X68" s="16" t="s">
        <v>186</v>
      </c>
      <c r="Y68" s="16" t="s">
        <v>186</v>
      </c>
      <c r="Z68" s="16" t="s">
        <v>186</v>
      </c>
      <c r="AA68" s="16" t="s">
        <v>186</v>
      </c>
      <c r="AB68" s="16" t="s">
        <v>186</v>
      </c>
      <c r="AC68" s="16" t="s">
        <v>186</v>
      </c>
      <c r="AD68" s="16" t="s">
        <v>186</v>
      </c>
      <c r="AE68" s="16" t="s">
        <v>186</v>
      </c>
      <c r="AF68" s="16" t="s">
        <v>186</v>
      </c>
      <c r="AG68" s="16" t="s">
        <v>186</v>
      </c>
      <c r="AH68" s="16" t="s">
        <v>186</v>
      </c>
      <c r="AI68" s="16" t="s">
        <v>186</v>
      </c>
      <c r="AJ68" s="16" t="s">
        <v>186</v>
      </c>
      <c r="AK68" s="16" t="s">
        <v>186</v>
      </c>
      <c r="AL68" s="16" t="s">
        <v>186</v>
      </c>
      <c r="AM68" s="16" t="s">
        <v>186</v>
      </c>
      <c r="AN68" s="16" t="s">
        <v>186</v>
      </c>
      <c r="AO68" s="16" t="s">
        <v>186</v>
      </c>
      <c r="AP68" s="16" t="s">
        <v>186</v>
      </c>
      <c r="AQ68" s="16" t="s">
        <v>186</v>
      </c>
      <c r="AR68" s="16" t="s">
        <v>186</v>
      </c>
      <c r="AS68" s="16" t="s">
        <v>186</v>
      </c>
      <c r="AT68" s="16" t="s">
        <v>186</v>
      </c>
      <c r="AU68" s="16" t="s">
        <v>186</v>
      </c>
      <c r="AV68" s="16" t="s">
        <v>186</v>
      </c>
      <c r="AW68" s="16" t="s">
        <v>186</v>
      </c>
      <c r="AX68" s="16" t="s">
        <v>186</v>
      </c>
      <c r="AY68" s="16" t="s">
        <v>186</v>
      </c>
      <c r="AZ68" s="16" t="s">
        <v>186</v>
      </c>
      <c r="BA68" s="16">
        <v>1.49734528998037</v>
      </c>
      <c r="BB68" s="16">
        <v>1.29756971398029</v>
      </c>
      <c r="BC68" s="16">
        <v>1.39512129956981</v>
      </c>
      <c r="BD68" s="16">
        <v>1.27677812941251</v>
      </c>
      <c r="BE68" s="16">
        <v>1.13874954114779</v>
      </c>
      <c r="BF68" s="16">
        <v>1.2871970116384</v>
      </c>
      <c r="BG68" s="16">
        <v>1.21440918101758</v>
      </c>
      <c r="BH68" s="16">
        <v>1.14350838529326</v>
      </c>
      <c r="BI68" s="16">
        <v>1.31443368086475</v>
      </c>
      <c r="BJ68" s="16">
        <v>1.2679946234257</v>
      </c>
      <c r="BK68" s="16">
        <v>1.10907384884412</v>
      </c>
      <c r="BL68" s="16">
        <v>0.879666158485274</v>
      </c>
      <c r="BM68" s="16">
        <v>1.04568444396481</v>
      </c>
      <c r="BN68" s="16">
        <v>1.11488418303247</v>
      </c>
      <c r="BO68" s="16">
        <v>1.14787150064794</v>
      </c>
      <c r="BP68" s="16">
        <v>1.1732701277032</v>
      </c>
      <c r="BQ68" s="16">
        <v>1.18870789430209</v>
      </c>
      <c r="BR68" s="16">
        <v>1.29291280667983</v>
      </c>
      <c r="BS68" s="16">
        <v>1.41944724366167</v>
      </c>
      <c r="BT68" s="16">
        <v>1.6600226879075</v>
      </c>
      <c r="BU68" s="16">
        <v>1.81413984035577</v>
      </c>
      <c r="BV68" s="16">
        <v>1.43485284595299</v>
      </c>
      <c r="BW68" s="16">
        <v>1.70355827874186</v>
      </c>
      <c r="BX68" s="16">
        <v>1.7559593194512</v>
      </c>
      <c r="BY68" s="16">
        <v>2.09144777461966</v>
      </c>
      <c r="BZ68" s="16">
        <v>1.93663434382794</v>
      </c>
      <c r="CA68" s="16">
        <v>1.99950685169731</v>
      </c>
      <c r="CB68" s="16">
        <v>1.92086854122943</v>
      </c>
      <c r="CC68" s="16">
        <v>1.83121203949839</v>
      </c>
      <c r="CD68" s="16">
        <v>1.71485488991761</v>
      </c>
      <c r="CE68" s="16">
        <v>1.828676320097</v>
      </c>
      <c r="CF68" s="16">
        <v>1.78606789193341</v>
      </c>
      <c r="CG68" s="16">
        <v>1.74787064172654</v>
      </c>
      <c r="CH68" s="16">
        <v>1.34804525508048</v>
      </c>
      <c r="CI68" s="16">
        <v>1.39228743991777</v>
      </c>
      <c r="CJ68" s="16">
        <v>1.21998251097911</v>
      </c>
      <c r="CK68" s="16">
        <v>1.11428083810589</v>
      </c>
      <c r="CL68" s="16">
        <v>1.11777096220757</v>
      </c>
      <c r="CM68" s="16">
        <v>1.00561296838234</v>
      </c>
      <c r="CN68" s="16">
        <v>1.17028436505114</v>
      </c>
      <c r="CO68" s="16">
        <v>1.04509605973221</v>
      </c>
      <c r="CP68" s="16">
        <v>0.895947363676836</v>
      </c>
      <c r="CQ68" s="16">
        <v>0.958519959309338</v>
      </c>
      <c r="CR68" s="16">
        <v>1.05916957610917</v>
      </c>
      <c r="CS68" s="16">
        <v>0.994870573378717</v>
      </c>
      <c r="CT68" s="16">
        <v>1.15115380754096</v>
      </c>
      <c r="CU68" s="16">
        <v>1.12128709282205</v>
      </c>
      <c r="CV68" s="16">
        <v>1.14459604404759</v>
      </c>
      <c r="CW68" s="16">
        <v>0.904691847305541</v>
      </c>
      <c r="CX68" s="16">
        <v>0.827736731250751</v>
      </c>
      <c r="CY68" s="16">
        <v>0.904016842832399</v>
      </c>
      <c r="CZ68" s="16">
        <v>0.95238670388601</v>
      </c>
      <c r="DA68" s="16">
        <v>0.870229920971277</v>
      </c>
      <c r="DB68" s="16">
        <v>0.860290354965082</v>
      </c>
      <c r="DC68" s="16">
        <v>0.875581715586755</v>
      </c>
      <c r="DD68" s="16">
        <v>0.992393636874308</v>
      </c>
      <c r="DE68" s="16">
        <v>1.0596637032112</v>
      </c>
      <c r="DF68" s="16">
        <v>1.0246516536359</v>
      </c>
      <c r="DG68" s="16">
        <v>1.14328146303075</v>
      </c>
      <c r="DH68" s="16">
        <v>1.25725401878706</v>
      </c>
      <c r="DI68" s="16">
        <v>1.32975744953117</v>
      </c>
      <c r="DJ68" s="16">
        <v>1.50461986734281</v>
      </c>
      <c r="DK68" s="16">
        <v>1.21318078208797</v>
      </c>
      <c r="DL68" s="16">
        <v>1.15344875176315</v>
      </c>
      <c r="DM68" s="16">
        <v>1.21259997081706</v>
      </c>
      <c r="DN68" s="16">
        <v>1.37115359219758</v>
      </c>
      <c r="DO68" s="16">
        <v>1.08626000385612</v>
      </c>
      <c r="DP68" s="12"/>
      <c r="DQ68" s="16">
        <v>1.10087906661741</v>
      </c>
      <c r="DR68" s="13"/>
      <c r="DS68" s="13"/>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14"/>
      <c r="GR68" s="14"/>
      <c r="GS68" s="14"/>
      <c r="GT68" s="14"/>
      <c r="GU68" s="14"/>
      <c r="GV68" s="14"/>
      <c r="GW68" s="14"/>
      <c r="GX68" s="14"/>
      <c r="GY68" s="14"/>
      <c r="GZ68" s="14"/>
      <c r="HA68" s="14"/>
      <c r="HB68" s="14"/>
      <c r="HC68" s="14"/>
      <c r="HD68" s="14"/>
      <c r="HE68" s="14"/>
      <c r="HF68" s="14"/>
      <c r="HG68" s="14"/>
      <c r="HH68" s="14"/>
      <c r="HI68" s="14"/>
      <c r="HJ68" s="14"/>
      <c r="HK68" s="14"/>
      <c r="HL68" s="14"/>
      <c r="HM68" s="14"/>
      <c r="HN68" s="14"/>
      <c r="HO68" s="14"/>
      <c r="HP68" s="14"/>
      <c r="HQ68" s="14"/>
      <c r="HR68" s="14"/>
      <c r="HS68" s="14"/>
      <c r="HT68" s="14"/>
      <c r="HU68" s="14"/>
      <c r="HV68" s="14"/>
      <c r="HW68" s="14"/>
      <c r="HX68" s="14"/>
      <c r="HY68" s="14"/>
      <c r="HZ68" s="14"/>
      <c r="IA68" s="14"/>
      <c r="IB68" s="14"/>
      <c r="IC68" s="14"/>
      <c r="ID68" s="14"/>
      <c r="IE68" s="14"/>
      <c r="IF68" s="14"/>
    </row>
    <row r="69" s="2" customFormat="1" hidden="1" outlineLevel="1" spans="1:240">
      <c r="A69" s="9" t="s">
        <v>184</v>
      </c>
      <c r="B69" s="10"/>
      <c r="C69" s="10"/>
      <c r="D69" s="16" t="s">
        <v>186</v>
      </c>
      <c r="E69" s="16" t="s">
        <v>186</v>
      </c>
      <c r="F69" s="16" t="s">
        <v>186</v>
      </c>
      <c r="G69" s="16" t="s">
        <v>186</v>
      </c>
      <c r="H69" s="16" t="s">
        <v>186</v>
      </c>
      <c r="I69" s="16" t="s">
        <v>186</v>
      </c>
      <c r="J69" s="16" t="s">
        <v>186</v>
      </c>
      <c r="K69" s="16" t="s">
        <v>186</v>
      </c>
      <c r="L69" s="16" t="s">
        <v>186</v>
      </c>
      <c r="M69" s="16" t="s">
        <v>186</v>
      </c>
      <c r="N69" s="16" t="s">
        <v>186</v>
      </c>
      <c r="O69" s="16" t="s">
        <v>186</v>
      </c>
      <c r="P69" s="16" t="s">
        <v>186</v>
      </c>
      <c r="Q69" s="16" t="s">
        <v>186</v>
      </c>
      <c r="R69" s="16" t="s">
        <v>186</v>
      </c>
      <c r="S69" s="16" t="s">
        <v>186</v>
      </c>
      <c r="T69" s="16" t="s">
        <v>186</v>
      </c>
      <c r="U69" s="16" t="s">
        <v>186</v>
      </c>
      <c r="V69" s="16" t="s">
        <v>186</v>
      </c>
      <c r="W69" s="16" t="s">
        <v>186</v>
      </c>
      <c r="X69" s="16" t="s">
        <v>186</v>
      </c>
      <c r="Y69" s="16" t="s">
        <v>186</v>
      </c>
      <c r="Z69" s="16" t="s">
        <v>186</v>
      </c>
      <c r="AA69" s="16" t="s">
        <v>186</v>
      </c>
      <c r="AB69" s="16" t="s">
        <v>186</v>
      </c>
      <c r="AC69" s="16" t="s">
        <v>186</v>
      </c>
      <c r="AD69" s="16" t="s">
        <v>186</v>
      </c>
      <c r="AE69" s="16" t="s">
        <v>186</v>
      </c>
      <c r="AF69" s="16" t="s">
        <v>186</v>
      </c>
      <c r="AG69" s="16" t="s">
        <v>186</v>
      </c>
      <c r="AH69" s="16" t="s">
        <v>186</v>
      </c>
      <c r="AI69" s="16" t="s">
        <v>186</v>
      </c>
      <c r="AJ69" s="16" t="s">
        <v>186</v>
      </c>
      <c r="AK69" s="16" t="s">
        <v>186</v>
      </c>
      <c r="AL69" s="16" t="s">
        <v>186</v>
      </c>
      <c r="AM69" s="16" t="s">
        <v>186</v>
      </c>
      <c r="AN69" s="16" t="s">
        <v>186</v>
      </c>
      <c r="AO69" s="16" t="s">
        <v>186</v>
      </c>
      <c r="AP69" s="16" t="s">
        <v>186</v>
      </c>
      <c r="AQ69" s="16" t="s">
        <v>186</v>
      </c>
      <c r="AR69" s="16" t="s">
        <v>186</v>
      </c>
      <c r="AS69" s="16" t="s">
        <v>186</v>
      </c>
      <c r="AT69" s="16" t="s">
        <v>186</v>
      </c>
      <c r="AU69" s="16" t="s">
        <v>186</v>
      </c>
      <c r="AV69" s="16" t="s">
        <v>186</v>
      </c>
      <c r="AW69" s="16" t="s">
        <v>186</v>
      </c>
      <c r="AX69" s="16" t="s">
        <v>186</v>
      </c>
      <c r="AY69" s="16" t="s">
        <v>186</v>
      </c>
      <c r="AZ69" s="16" t="s">
        <v>186</v>
      </c>
      <c r="BA69" s="16">
        <v>22.8959420744818</v>
      </c>
      <c r="BB69" s="16">
        <v>19.8411064187342</v>
      </c>
      <c r="BC69" s="16">
        <v>21.332765302372</v>
      </c>
      <c r="BD69" s="16">
        <v>18.878644436677</v>
      </c>
      <c r="BE69" s="16">
        <v>16.5846789483303</v>
      </c>
      <c r="BF69" s="16">
        <v>19.0184360839449</v>
      </c>
      <c r="BG69" s="16">
        <v>18.5279135803479</v>
      </c>
      <c r="BH69" s="16">
        <v>17.4465987528941</v>
      </c>
      <c r="BI69" s="16">
        <v>20.0563104927941</v>
      </c>
      <c r="BJ69" s="16">
        <v>15.6111643319321</v>
      </c>
      <c r="BK69" s="16">
        <v>13.7515477722697</v>
      </c>
      <c r="BL69" s="16">
        <v>11.6898450440349</v>
      </c>
      <c r="BM69" s="16">
        <v>24.3397500360787</v>
      </c>
      <c r="BN69" s="16">
        <v>25.4727096792151</v>
      </c>
      <c r="BO69" s="16">
        <v>42.8988125140346</v>
      </c>
      <c r="BP69" s="16">
        <v>-23.1623023349016</v>
      </c>
      <c r="BQ69" s="16">
        <v>-23.4670695056461</v>
      </c>
      <c r="BR69" s="16">
        <v>-25.5242476680187</v>
      </c>
      <c r="BS69" s="16">
        <v>-92.6288269639952</v>
      </c>
      <c r="BT69" s="16">
        <v>-84.0438809599258</v>
      </c>
      <c r="BU69" s="16">
        <v>-91.767326297486</v>
      </c>
      <c r="BV69" s="16">
        <v>20.5417894254762</v>
      </c>
      <c r="BW69" s="16">
        <v>24.2416043656545</v>
      </c>
      <c r="BX69" s="16">
        <v>24.5158751767467</v>
      </c>
      <c r="BY69" s="16">
        <v>25.165773689066</v>
      </c>
      <c r="BZ69" s="16">
        <v>23.3345843419574</v>
      </c>
      <c r="CA69" s="16">
        <v>23.1530433392282</v>
      </c>
      <c r="CB69" s="16">
        <v>20.9851012530379</v>
      </c>
      <c r="CC69" s="16">
        <v>20.2279322873547</v>
      </c>
      <c r="CD69" s="16">
        <v>19.0715463189125</v>
      </c>
      <c r="CE69" s="16">
        <v>18.8752790159958</v>
      </c>
      <c r="CF69" s="16">
        <v>18.4354806915587</v>
      </c>
      <c r="CG69" s="16">
        <v>18.0461510228931</v>
      </c>
      <c r="CH69" s="16">
        <v>13.7898835316476</v>
      </c>
      <c r="CI69" s="16">
        <v>14.2156789897187</v>
      </c>
      <c r="CJ69" s="16">
        <v>12.8916551239072</v>
      </c>
      <c r="CK69" s="16">
        <v>11.4238808683291</v>
      </c>
      <c r="CL69" s="16">
        <v>11.7546353272545</v>
      </c>
      <c r="CM69" s="16">
        <v>10.5918181691698</v>
      </c>
      <c r="CN69" s="16">
        <v>13.5834090818934</v>
      </c>
      <c r="CO69" s="16">
        <v>12.1303830580222</v>
      </c>
      <c r="CP69" s="16">
        <v>10.3875691713652</v>
      </c>
      <c r="CQ69" s="16">
        <v>11.4888414337872</v>
      </c>
      <c r="CR69" s="16">
        <v>12.6946562600837</v>
      </c>
      <c r="CS69" s="16">
        <v>11.9194639061655</v>
      </c>
      <c r="CT69" s="16">
        <v>13.6518259682764</v>
      </c>
      <c r="CU69" s="16">
        <v>13.3105303308138</v>
      </c>
      <c r="CV69" s="16">
        <v>13.6845775697339</v>
      </c>
      <c r="CW69" s="16">
        <v>11.166039631437</v>
      </c>
      <c r="CX69" s="16">
        <v>10.2162312759524</v>
      </c>
      <c r="CY69" s="16">
        <v>11.7224155184433</v>
      </c>
      <c r="CZ69" s="16">
        <v>14.5105680028123</v>
      </c>
      <c r="DA69" s="16">
        <v>13.258826897532</v>
      </c>
      <c r="DB69" s="16">
        <v>13.2696387723547</v>
      </c>
      <c r="DC69" s="16">
        <v>18.3981523812222</v>
      </c>
      <c r="DD69" s="16">
        <v>20.8476503629891</v>
      </c>
      <c r="DE69" s="16">
        <v>22.2608222846711</v>
      </c>
      <c r="DF69" s="16">
        <v>15.8729016734871</v>
      </c>
      <c r="DG69" s="16">
        <v>17.7156402639389</v>
      </c>
      <c r="DH69" s="16">
        <v>19.4886808169477</v>
      </c>
      <c r="DI69" s="16">
        <v>21.5095092615739</v>
      </c>
      <c r="DJ69" s="16">
        <v>24.3416410194732</v>
      </c>
      <c r="DK69" s="16">
        <v>21.4984430174224</v>
      </c>
      <c r="DL69" s="16">
        <v>21.0507826620564</v>
      </c>
      <c r="DM69" s="16">
        <v>22.1303099965793</v>
      </c>
      <c r="DN69" s="16">
        <v>24.740179006102</v>
      </c>
      <c r="DO69" s="16">
        <v>30.9561126043393</v>
      </c>
      <c r="DP69" s="12"/>
      <c r="DQ69" s="16">
        <v>31.3727249728349</v>
      </c>
      <c r="DR69" s="13"/>
      <c r="DS69" s="13"/>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c r="HJ69" s="14"/>
      <c r="HK69" s="14"/>
      <c r="HL69" s="14"/>
      <c r="HM69" s="14"/>
      <c r="HN69" s="14"/>
      <c r="HO69" s="14"/>
      <c r="HP69" s="14"/>
      <c r="HQ69" s="14"/>
      <c r="HR69" s="14"/>
      <c r="HS69" s="14"/>
      <c r="HT69" s="14"/>
      <c r="HU69" s="14"/>
      <c r="HV69" s="14"/>
      <c r="HW69" s="14"/>
      <c r="HX69" s="14"/>
      <c r="HY69" s="14"/>
      <c r="HZ69" s="14"/>
      <c r="IA69" s="14"/>
      <c r="IB69" s="14"/>
      <c r="IC69" s="14"/>
      <c r="ID69" s="14"/>
      <c r="IE69" s="14"/>
      <c r="IF69" s="14"/>
    </row>
    <row r="70" s="3" customFormat="1" collapsed="1" spans="1:240">
      <c r="A70" s="4" t="s">
        <v>37</v>
      </c>
      <c r="B70" s="5">
        <f>CG70/O70-1</f>
        <v>33.6915547020303</v>
      </c>
      <c r="C70" s="5"/>
      <c r="D70" s="6">
        <v>10.6945230450148</v>
      </c>
      <c r="E70" s="6">
        <v>10.4557390391289</v>
      </c>
      <c r="F70" s="6">
        <v>11.0389877498065</v>
      </c>
      <c r="G70" s="6">
        <v>8.60697261643836</v>
      </c>
      <c r="H70" s="6">
        <v>9.31257606069167</v>
      </c>
      <c r="I70" s="6">
        <v>8.70728887876129</v>
      </c>
      <c r="J70" s="6">
        <v>8.14781543676856</v>
      </c>
      <c r="K70" s="6">
        <v>9.8502169375629</v>
      </c>
      <c r="L70" s="6">
        <v>9.82122627240097</v>
      </c>
      <c r="M70" s="6">
        <v>10.2154993290409</v>
      </c>
      <c r="N70" s="6">
        <v>8.69692021571223</v>
      </c>
      <c r="O70" s="7">
        <v>8.24</v>
      </c>
      <c r="P70" s="7">
        <v>8.69941511415054</v>
      </c>
      <c r="Q70" s="7">
        <v>8.21469413433028</v>
      </c>
      <c r="R70" s="7">
        <v>7.57187735351819</v>
      </c>
      <c r="S70" s="7">
        <v>9.23499757960141</v>
      </c>
      <c r="T70" s="7">
        <v>9.86226638445086</v>
      </c>
      <c r="U70" s="7">
        <v>13.1876752834528</v>
      </c>
      <c r="V70" s="7">
        <v>13.2922879409512</v>
      </c>
      <c r="W70" s="7">
        <v>13.8742181398618</v>
      </c>
      <c r="X70" s="7">
        <v>14.2962742182988</v>
      </c>
      <c r="Y70" s="7">
        <v>12.5816724735987</v>
      </c>
      <c r="Z70" s="7">
        <v>12.7808451956539</v>
      </c>
      <c r="AA70" s="7">
        <v>14.5221773934295</v>
      </c>
      <c r="AB70" s="7">
        <v>12.7433031390411</v>
      </c>
      <c r="AC70" s="7">
        <v>14.2319355029957</v>
      </c>
      <c r="AD70" s="7">
        <v>14.8414177565501</v>
      </c>
      <c r="AE70" s="7">
        <v>16.4713627557258</v>
      </c>
      <c r="AF70" s="7">
        <v>17.0739772079588</v>
      </c>
      <c r="AG70" s="7">
        <v>16.0560881129086</v>
      </c>
      <c r="AH70" s="7">
        <v>19.3105309426677</v>
      </c>
      <c r="AI70" s="7">
        <v>18.9149488831114</v>
      </c>
      <c r="AJ70" s="7">
        <v>16.8463213174514</v>
      </c>
      <c r="AK70" s="7">
        <v>17.5594784679111</v>
      </c>
      <c r="AL70" s="7">
        <v>17.4631709028954</v>
      </c>
      <c r="AM70" s="7">
        <v>19.9451883284353</v>
      </c>
      <c r="AN70" s="7">
        <v>22.2159384450878</v>
      </c>
      <c r="AO70" s="7">
        <v>24.5525639277914</v>
      </c>
      <c r="AP70" s="7">
        <v>26.0381501437979</v>
      </c>
      <c r="AQ70" s="7">
        <v>23.9196167768243</v>
      </c>
      <c r="AR70" s="7">
        <v>23.6401386531207</v>
      </c>
      <c r="AS70" s="7">
        <v>22.9433431705039</v>
      </c>
      <c r="AT70" s="7">
        <v>20.5701219815539</v>
      </c>
      <c r="AU70" s="7">
        <v>20.358768895857</v>
      </c>
      <c r="AV70" s="7">
        <v>23.2970441268312</v>
      </c>
      <c r="AW70" s="7">
        <v>23.3722781356424</v>
      </c>
      <c r="AX70" s="7">
        <v>26.8046967351867</v>
      </c>
      <c r="AY70" s="7">
        <v>30.5450294838918</v>
      </c>
      <c r="AZ70" s="7">
        <v>34.2193358920248</v>
      </c>
      <c r="BA70" s="7">
        <v>41.3738587237953</v>
      </c>
      <c r="BB70" s="7">
        <v>37.695816841928</v>
      </c>
      <c r="BC70" s="7">
        <v>53.7159627936684</v>
      </c>
      <c r="BD70" s="7">
        <v>56.6308997702668</v>
      </c>
      <c r="BE70" s="7">
        <v>67.4790065656669</v>
      </c>
      <c r="BF70" s="7">
        <v>65.6452548476207</v>
      </c>
      <c r="BG70" s="7">
        <v>77.858806936938</v>
      </c>
      <c r="BH70" s="7">
        <v>73.4680006742609</v>
      </c>
      <c r="BI70" s="7">
        <v>68.6947925135221</v>
      </c>
      <c r="BJ70" s="7">
        <v>72.1456134444111</v>
      </c>
      <c r="BK70" s="7">
        <v>63.9238653510089</v>
      </c>
      <c r="BL70" s="7">
        <v>71.0650784860244</v>
      </c>
      <c r="BM70" s="7">
        <v>76.8672187588785</v>
      </c>
      <c r="BN70" s="7">
        <v>81.8843097255063</v>
      </c>
      <c r="BO70" s="7">
        <v>77.6936851472042</v>
      </c>
      <c r="BP70" s="7">
        <v>78.8169319158929</v>
      </c>
      <c r="BQ70" s="7">
        <v>104.450439739724</v>
      </c>
      <c r="BR70" s="7">
        <v>114.808430665609</v>
      </c>
      <c r="BS70" s="7">
        <v>127.528516539348</v>
      </c>
      <c r="BT70" s="7">
        <v>133.976528559819</v>
      </c>
      <c r="BU70" s="7">
        <v>170.017891871353</v>
      </c>
      <c r="BV70" s="7">
        <v>154.859495026426</v>
      </c>
      <c r="BW70" s="7">
        <v>139.010106598256</v>
      </c>
      <c r="BX70" s="7">
        <v>160.643060185007</v>
      </c>
      <c r="BY70" s="7">
        <v>202.254014587915</v>
      </c>
      <c r="BZ70" s="7">
        <v>232.651173116725</v>
      </c>
      <c r="CA70" s="7">
        <v>302.641323323963</v>
      </c>
      <c r="CB70" s="7">
        <v>261.303768964994</v>
      </c>
      <c r="CC70" s="7">
        <v>334.626469580769</v>
      </c>
      <c r="CD70" s="7">
        <v>288.455374854369</v>
      </c>
      <c r="CE70" s="7">
        <v>277.022964214831</v>
      </c>
      <c r="CF70" s="7">
        <v>296.78038837081</v>
      </c>
      <c r="CG70" s="7">
        <v>285.85841074473</v>
      </c>
      <c r="CH70" s="6">
        <v>252.376600317606</v>
      </c>
      <c r="CI70" s="6">
        <v>259.537319116463</v>
      </c>
      <c r="CJ70" s="6">
        <v>225.445311568354</v>
      </c>
      <c r="CK70" s="6">
        <v>208.273033496372</v>
      </c>
      <c r="CL70" s="6">
        <v>203.82095828928</v>
      </c>
      <c r="CM70" s="6">
        <v>242.134939410787</v>
      </c>
      <c r="CN70" s="6">
        <v>211.763298854127</v>
      </c>
      <c r="CO70" s="6">
        <v>239.801572923541</v>
      </c>
      <c r="CP70" s="6">
        <v>200.210209545411</v>
      </c>
      <c r="CQ70" s="6">
        <v>135.329089611778</v>
      </c>
      <c r="CR70" s="6">
        <v>205.76821363881</v>
      </c>
      <c r="CS70" s="6">
        <v>228.497504658985</v>
      </c>
      <c r="CT70" s="6">
        <v>259.19814353097</v>
      </c>
      <c r="CU70" s="6">
        <v>223.813730508379</v>
      </c>
      <c r="CV70" s="6">
        <v>207.533365782628</v>
      </c>
      <c r="CW70" s="6">
        <v>187.054738983307</v>
      </c>
      <c r="CX70" s="6">
        <v>141.02920325629</v>
      </c>
      <c r="CY70" s="6">
        <v>141.412593472857</v>
      </c>
      <c r="CZ70" s="6">
        <v>158.427437023618</v>
      </c>
      <c r="DA70" s="6">
        <v>124.19931312056</v>
      </c>
      <c r="DB70" s="6">
        <v>110.587221317882</v>
      </c>
      <c r="DC70" s="6">
        <v>80.6395591850506</v>
      </c>
      <c r="DD70" s="6">
        <v>73.2220248631165</v>
      </c>
      <c r="DE70" s="6">
        <v>70.0554512659613</v>
      </c>
      <c r="DF70" s="6">
        <v>54.7342174723177</v>
      </c>
      <c r="DG70" s="6">
        <v>64.2691798454639</v>
      </c>
      <c r="DH70" s="6">
        <v>68.5052539072413</v>
      </c>
      <c r="DI70" s="6">
        <v>67.5203619178944</v>
      </c>
      <c r="DJ70" s="6">
        <v>65.9114496195096</v>
      </c>
      <c r="DK70" s="6">
        <v>54.8207638467469</v>
      </c>
      <c r="DL70" s="6">
        <v>47.3390335632019</v>
      </c>
      <c r="DM70" s="6">
        <v>47.6187971344994</v>
      </c>
      <c r="DN70" s="6">
        <v>65.2765648381803</v>
      </c>
      <c r="DO70" s="6">
        <v>52.5190093732523</v>
      </c>
      <c r="DP70" s="6">
        <v>52.8052543631884</v>
      </c>
      <c r="DQ70" s="6">
        <v>54.5611419282395</v>
      </c>
      <c r="DR70" s="6">
        <v>52.945458958175</v>
      </c>
      <c r="DS70" s="6">
        <v>56.5435053866667</v>
      </c>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row>
    <row r="71" s="2" customFormat="1" hidden="1" outlineLevel="1" spans="1:240">
      <c r="A71" s="9" t="s">
        <v>181</v>
      </c>
      <c r="B71" s="10"/>
      <c r="C71" s="10"/>
      <c r="D71" s="11">
        <v>11.3573246757143</v>
      </c>
      <c r="E71" s="11">
        <v>11.3644675328571</v>
      </c>
      <c r="F71" s="11">
        <v>11.3644675328571</v>
      </c>
      <c r="G71" s="11">
        <v>11.3644675328571</v>
      </c>
      <c r="H71" s="11">
        <v>11.4376285714286</v>
      </c>
      <c r="I71" s="11">
        <v>11.3651428571429</v>
      </c>
      <c r="J71" s="11">
        <v>11.4102142857143</v>
      </c>
      <c r="K71" s="11">
        <v>11.2713673471429</v>
      </c>
      <c r="L71" s="11">
        <v>11.2713673471429</v>
      </c>
      <c r="M71" s="11">
        <v>11.2713673471429</v>
      </c>
      <c r="N71" s="11">
        <v>12.5232857142857</v>
      </c>
      <c r="O71" s="11">
        <v>12.3729523814286</v>
      </c>
      <c r="P71" s="11">
        <v>11.71125</v>
      </c>
      <c r="Q71" s="11">
        <v>11.66367347</v>
      </c>
      <c r="R71" s="11">
        <v>11.66367347</v>
      </c>
      <c r="S71" s="11">
        <v>11.67125</v>
      </c>
      <c r="T71" s="11">
        <v>11.67125</v>
      </c>
      <c r="U71" s="11">
        <v>11.6361428571429</v>
      </c>
      <c r="V71" s="11">
        <v>11.6557142857143</v>
      </c>
      <c r="W71" s="11">
        <v>11.6359183671429</v>
      </c>
      <c r="X71" s="11">
        <v>11.6359183671429</v>
      </c>
      <c r="Y71" s="11">
        <v>11.6177551014286</v>
      </c>
      <c r="Z71" s="11">
        <v>13.2116071428571</v>
      </c>
      <c r="AA71" s="11">
        <v>13.1257142857143</v>
      </c>
      <c r="AB71" s="11">
        <v>13.1507142857143</v>
      </c>
      <c r="AC71" s="11">
        <v>13.082</v>
      </c>
      <c r="AD71" s="11">
        <v>13.082</v>
      </c>
      <c r="AE71" s="11">
        <v>13.0673809528571</v>
      </c>
      <c r="AF71" s="11">
        <v>13.0673809528571</v>
      </c>
      <c r="AG71" s="11">
        <v>12.8730571428571</v>
      </c>
      <c r="AH71" s="11">
        <v>12.7933968257143</v>
      </c>
      <c r="AI71" s="11">
        <v>12.7592698414286</v>
      </c>
      <c r="AJ71" s="11">
        <v>12.7592698414286</v>
      </c>
      <c r="AK71" s="11">
        <v>12.7298928571429</v>
      </c>
      <c r="AL71" s="11">
        <v>14.2965535714286</v>
      </c>
      <c r="AM71" s="11">
        <v>14.1509523814286</v>
      </c>
      <c r="AN71" s="11">
        <v>14.4152380957143</v>
      </c>
      <c r="AO71" s="11">
        <v>14.5417959185714</v>
      </c>
      <c r="AP71" s="11">
        <v>14.5417959185714</v>
      </c>
      <c r="AQ71" s="11">
        <v>14.5417959185714</v>
      </c>
      <c r="AR71" s="11">
        <v>14.5417959185714</v>
      </c>
      <c r="AS71" s="11">
        <v>14.6972207785714</v>
      </c>
      <c r="AT71" s="11">
        <v>14.7123714285714</v>
      </c>
      <c r="AU71" s="11">
        <v>14.7467936514286</v>
      </c>
      <c r="AV71" s="11">
        <v>14.7467936514286</v>
      </c>
      <c r="AW71" s="11">
        <v>14.7248246757143</v>
      </c>
      <c r="AX71" s="11">
        <v>16.8569615385714</v>
      </c>
      <c r="AY71" s="11">
        <v>17.0037224485714</v>
      </c>
      <c r="AZ71" s="11">
        <v>17.41618022</v>
      </c>
      <c r="BA71" s="11">
        <v>17.4379384614286</v>
      </c>
      <c r="BB71" s="11">
        <v>17.4379384614286</v>
      </c>
      <c r="BC71" s="11">
        <v>17.9567165928571</v>
      </c>
      <c r="BD71" s="11">
        <v>18.22949084</v>
      </c>
      <c r="BE71" s="11">
        <v>18.7032672142857</v>
      </c>
      <c r="BF71" s="11">
        <v>18.8877572228571</v>
      </c>
      <c r="BG71" s="11">
        <v>19.0635745114286</v>
      </c>
      <c r="BH71" s="11">
        <v>19.1081320414286</v>
      </c>
      <c r="BI71" s="11">
        <v>19.1366815</v>
      </c>
      <c r="BJ71" s="11">
        <v>23.1017386471429</v>
      </c>
      <c r="BK71" s="11">
        <v>23.2523323071429</v>
      </c>
      <c r="BL71" s="11">
        <v>21.8591995242857</v>
      </c>
      <c r="BM71" s="11">
        <v>21.7859965</v>
      </c>
      <c r="BN71" s="11">
        <v>21.7687721771429</v>
      </c>
      <c r="BO71" s="11">
        <v>21.8343690057143</v>
      </c>
      <c r="BP71" s="11">
        <v>21.5702758385714</v>
      </c>
      <c r="BQ71" s="11">
        <v>21.2851088457143</v>
      </c>
      <c r="BR71" s="11">
        <v>21.19015065</v>
      </c>
      <c r="BS71" s="11">
        <v>20.9998464285714</v>
      </c>
      <c r="BT71" s="11">
        <v>20.9959285714286</v>
      </c>
      <c r="BU71" s="11">
        <v>20.9931870742857</v>
      </c>
      <c r="BV71" s="11">
        <v>25.4605470242857</v>
      </c>
      <c r="BW71" s="11">
        <v>25.4520192857143</v>
      </c>
      <c r="BX71" s="11">
        <v>25.9675634285714</v>
      </c>
      <c r="BY71" s="11">
        <v>26.0417298142857</v>
      </c>
      <c r="BZ71" s="11">
        <v>26.0417298142857</v>
      </c>
      <c r="CA71" s="11">
        <v>28.11427551</v>
      </c>
      <c r="CB71" s="11">
        <v>28.4591211185714</v>
      </c>
      <c r="CC71" s="11">
        <v>29.5648653057143</v>
      </c>
      <c r="CD71" s="11">
        <v>29.9016063485714</v>
      </c>
      <c r="CE71" s="11">
        <v>29.9451777771429</v>
      </c>
      <c r="CF71" s="11">
        <v>29.9451777771429</v>
      </c>
      <c r="CG71" s="11">
        <v>29.9428491428571</v>
      </c>
      <c r="CH71" s="11">
        <v>37.1358214285714</v>
      </c>
      <c r="CI71" s="11">
        <v>37.1864151785714</v>
      </c>
      <c r="CJ71" s="11">
        <v>38.7509257142857</v>
      </c>
      <c r="CK71" s="11">
        <v>38.5808811057143</v>
      </c>
      <c r="CL71" s="11">
        <v>38.5053714285714</v>
      </c>
      <c r="CM71" s="11">
        <v>38.5117021642857</v>
      </c>
      <c r="CN71" s="11">
        <v>38.4988369742857</v>
      </c>
      <c r="CO71" s="11">
        <v>38.76306139</v>
      </c>
      <c r="CP71" s="11">
        <v>38.7639797614286</v>
      </c>
      <c r="CQ71" s="11">
        <v>38.6831915185714</v>
      </c>
      <c r="CR71" s="11">
        <v>38.7955018428571</v>
      </c>
      <c r="CS71" s="11">
        <v>38.6447049114286</v>
      </c>
      <c r="CT71" s="11">
        <v>46.5302415971429</v>
      </c>
      <c r="CU71" s="11">
        <v>46.5083817728571</v>
      </c>
      <c r="CV71" s="11">
        <v>43.8674519842857</v>
      </c>
      <c r="CW71" s="11">
        <v>43.6049333328571</v>
      </c>
      <c r="CX71" s="11">
        <v>43.0548330357143</v>
      </c>
      <c r="CY71" s="11">
        <v>43.0903575757143</v>
      </c>
      <c r="CZ71" s="11">
        <v>43.0365480514286</v>
      </c>
      <c r="DA71" s="11">
        <v>42.3560766914286</v>
      </c>
      <c r="DB71" s="11">
        <v>42.3469838342857</v>
      </c>
      <c r="DC71" s="11">
        <v>40.45963668</v>
      </c>
      <c r="DD71" s="11">
        <v>40.2773906014286</v>
      </c>
      <c r="DE71" s="11">
        <v>40.2157364657143</v>
      </c>
      <c r="DF71" s="11">
        <v>44.8124251885714</v>
      </c>
      <c r="DG71" s="11">
        <v>43.9735428571429</v>
      </c>
      <c r="DH71" s="11">
        <v>42.6361658728571</v>
      </c>
      <c r="DI71" s="11">
        <v>42.0326558042857</v>
      </c>
      <c r="DJ71" s="11">
        <v>41.9052004471429</v>
      </c>
      <c r="DK71" s="11">
        <v>41.8440843757143</v>
      </c>
      <c r="DL71" s="11">
        <v>41.8280870971429</v>
      </c>
      <c r="DM71" s="11">
        <v>40.86876627</v>
      </c>
      <c r="DN71" s="11">
        <v>40.6197454085714</v>
      </c>
      <c r="DO71" s="11">
        <v>40.40043259</v>
      </c>
      <c r="DP71" s="12"/>
      <c r="DQ71" s="11">
        <v>282.76687576</v>
      </c>
      <c r="DR71" s="13"/>
      <c r="DS71" s="13"/>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c r="IB71" s="14"/>
      <c r="IC71" s="14"/>
      <c r="ID71" s="14"/>
      <c r="IE71" s="14"/>
      <c r="IF71" s="14"/>
    </row>
    <row r="72" s="2" customFormat="1" hidden="1" outlineLevel="1" spans="1:240">
      <c r="A72" s="9" t="s">
        <v>182</v>
      </c>
      <c r="B72" s="10"/>
      <c r="C72" s="10"/>
      <c r="D72" s="15">
        <v>0.00572780062963905</v>
      </c>
      <c r="E72" s="15">
        <v>0.00547279037857324</v>
      </c>
      <c r="F72" s="15">
        <v>0.00547279037857324</v>
      </c>
      <c r="G72" s="15">
        <v>0.00547279037857324</v>
      </c>
      <c r="H72" s="15">
        <v>0.00483247251553144</v>
      </c>
      <c r="I72" s="15">
        <v>0.0033790284830811</v>
      </c>
      <c r="J72" s="15">
        <v>0.0113703469948605</v>
      </c>
      <c r="K72" s="15">
        <v>0.00580122656820875</v>
      </c>
      <c r="L72" s="15">
        <v>0.00580122656820875</v>
      </c>
      <c r="M72" s="15" t="s">
        <v>187</v>
      </c>
      <c r="N72" s="15">
        <v>0.0407269885812715</v>
      </c>
      <c r="O72" s="15">
        <v>0.0375280950368881</v>
      </c>
      <c r="P72" s="15">
        <v>0.0428022505832304</v>
      </c>
      <c r="Q72" s="15">
        <v>0.0432005879386618</v>
      </c>
      <c r="R72" s="15">
        <v>0.0432005879386618</v>
      </c>
      <c r="S72" s="15">
        <v>0.0426567113939932</v>
      </c>
      <c r="T72" s="15">
        <v>0.0426567113939932</v>
      </c>
      <c r="U72" s="15">
        <v>0.0428919745129093</v>
      </c>
      <c r="V72" s="15">
        <v>0.040318666503248</v>
      </c>
      <c r="W72" s="15">
        <v>0.0418072119763191</v>
      </c>
      <c r="X72" s="15">
        <v>0.0418072119763191</v>
      </c>
      <c r="Y72" s="15">
        <v>0.043277882237424</v>
      </c>
      <c r="Z72" s="15">
        <v>0.0607055484219774</v>
      </c>
      <c r="AA72" s="15">
        <v>0.0683500217675229</v>
      </c>
      <c r="AB72" s="15">
        <v>0.0619430413339851</v>
      </c>
      <c r="AC72" s="15">
        <v>0.0609627186756066</v>
      </c>
      <c r="AD72" s="15">
        <v>0.0609627186756066</v>
      </c>
      <c r="AE72" s="15">
        <v>0.0599511688114735</v>
      </c>
      <c r="AF72" s="15">
        <v>0.0599511688114735</v>
      </c>
      <c r="AG72" s="15">
        <v>0.0578250920527259</v>
      </c>
      <c r="AH72" s="15">
        <v>0.0566599336821411</v>
      </c>
      <c r="AI72" s="15">
        <v>0.0566248752347297</v>
      </c>
      <c r="AJ72" s="15">
        <v>0.0566248752347297</v>
      </c>
      <c r="AK72" s="15">
        <v>0.0568501586535629</v>
      </c>
      <c r="AL72" s="15">
        <v>0.0774324980920726</v>
      </c>
      <c r="AM72" s="15">
        <v>0.0715415419096295</v>
      </c>
      <c r="AN72" s="15">
        <v>0.0707867713375137</v>
      </c>
      <c r="AO72" s="15">
        <v>0.0690951697279468</v>
      </c>
      <c r="AP72" s="15">
        <v>0.0690951697279468</v>
      </c>
      <c r="AQ72" s="15">
        <v>0.0690951697279468</v>
      </c>
      <c r="AR72" s="15">
        <v>0.0690951697279468</v>
      </c>
      <c r="AS72" s="15">
        <v>0.0686202783929739</v>
      </c>
      <c r="AT72" s="15">
        <v>0.0684698962777682</v>
      </c>
      <c r="AU72" s="15">
        <v>0.0684597243600563</v>
      </c>
      <c r="AV72" s="15">
        <v>0.0684597243600563</v>
      </c>
      <c r="AW72" s="15">
        <v>0.0688881999943847</v>
      </c>
      <c r="AX72" s="15">
        <v>0.0792179828461048</v>
      </c>
      <c r="AY72" s="15">
        <v>0.0788415597852005</v>
      </c>
      <c r="AZ72" s="15">
        <v>0.0776806932270676</v>
      </c>
      <c r="BA72" s="15">
        <v>0.0784303064360518</v>
      </c>
      <c r="BB72" s="15">
        <v>0.0784303064360518</v>
      </c>
      <c r="BC72" s="15">
        <v>0.0862320920734124</v>
      </c>
      <c r="BD72" s="15">
        <v>0.0878016059514129</v>
      </c>
      <c r="BE72" s="15">
        <v>0.0962380296267641</v>
      </c>
      <c r="BF72" s="15">
        <v>0.0993819957020238</v>
      </c>
      <c r="BG72" s="15">
        <v>0.100781429241536</v>
      </c>
      <c r="BH72" s="15">
        <v>0.101291476549098</v>
      </c>
      <c r="BI72" s="15">
        <v>0.101605486674524</v>
      </c>
      <c r="BJ72" s="15">
        <v>0.102693510609452</v>
      </c>
      <c r="BK72" s="15">
        <v>0.103644116931492</v>
      </c>
      <c r="BL72" s="15">
        <v>0.101260047009928</v>
      </c>
      <c r="BM72" s="15">
        <v>0.100827103842992</v>
      </c>
      <c r="BN72" s="15">
        <v>0.10143302685558</v>
      </c>
      <c r="BO72" s="15">
        <v>0.101383996591695</v>
      </c>
      <c r="BP72" s="15">
        <v>0.101254921517383</v>
      </c>
      <c r="BQ72" s="15">
        <v>0.104132169533322</v>
      </c>
      <c r="BR72" s="15">
        <v>0.10560529362865</v>
      </c>
      <c r="BS72" s="15">
        <v>0.108299225929713</v>
      </c>
      <c r="BT72" s="15">
        <v>0.108502022773123</v>
      </c>
      <c r="BU72" s="15">
        <v>0.108691192756152</v>
      </c>
      <c r="BV72" s="15">
        <v>0.11753998984063</v>
      </c>
      <c r="BW72" s="15">
        <v>0.11880936351191</v>
      </c>
      <c r="BX72" s="15">
        <v>0.125387821468084</v>
      </c>
      <c r="BY72" s="15">
        <v>0.127165099769346</v>
      </c>
      <c r="BZ72" s="15">
        <v>0.127171223731639</v>
      </c>
      <c r="CA72" s="15">
        <v>0.151562775945778</v>
      </c>
      <c r="CB72" s="15">
        <v>0.154111214327826</v>
      </c>
      <c r="CC72" s="15">
        <v>0.167525814178875</v>
      </c>
      <c r="CD72" s="15">
        <v>0.170077249481953</v>
      </c>
      <c r="CE72" s="15">
        <v>0.171955751407985</v>
      </c>
      <c r="CF72" s="15">
        <v>0.171955751407985</v>
      </c>
      <c r="CG72" s="15">
        <v>0.172950833803658</v>
      </c>
      <c r="CH72" s="15">
        <v>0.175097886503501</v>
      </c>
      <c r="CI72" s="15">
        <v>0.176117382535889</v>
      </c>
      <c r="CJ72" s="15">
        <v>0.17586809354748</v>
      </c>
      <c r="CK72" s="15">
        <v>0.176186618887444</v>
      </c>
      <c r="CL72" s="15">
        <v>0.175883438191926</v>
      </c>
      <c r="CM72" s="15">
        <v>0.175583938313007</v>
      </c>
      <c r="CN72" s="15">
        <v>0.175569026675505</v>
      </c>
      <c r="CO72" s="15">
        <v>0.175678594188264</v>
      </c>
      <c r="CP72" s="15">
        <v>0.175608801017508</v>
      </c>
      <c r="CQ72" s="15">
        <v>0.173222083614722</v>
      </c>
      <c r="CR72" s="15">
        <v>0.173447277988906</v>
      </c>
      <c r="CS72" s="15">
        <v>0.172655491897444</v>
      </c>
      <c r="CT72" s="15">
        <v>0.177043979941549</v>
      </c>
      <c r="CU72" s="15">
        <v>0.17690364939033</v>
      </c>
      <c r="CV72" s="15">
        <v>0.165025595378137</v>
      </c>
      <c r="CW72" s="15">
        <v>0.16345004094298</v>
      </c>
      <c r="CX72" s="15">
        <v>0.162091818022836</v>
      </c>
      <c r="CY72" s="15">
        <v>0.162603979867255</v>
      </c>
      <c r="CZ72" s="15">
        <v>0.161946245123362</v>
      </c>
      <c r="DA72" s="15">
        <v>0.153245989238911</v>
      </c>
      <c r="DB72" s="15">
        <v>0.152940995168499</v>
      </c>
      <c r="DC72" s="15">
        <v>0.14031158123023</v>
      </c>
      <c r="DD72" s="15">
        <v>0.138730745022894</v>
      </c>
      <c r="DE72" s="15">
        <v>0.137357062143237</v>
      </c>
      <c r="DF72" s="15">
        <v>0.136070402605614</v>
      </c>
      <c r="DG72" s="15">
        <v>0.131067985132619</v>
      </c>
      <c r="DH72" s="15">
        <v>0.122978519120032</v>
      </c>
      <c r="DI72" s="15">
        <v>0.117009766713302</v>
      </c>
      <c r="DJ72" s="15">
        <v>0.115862473553744</v>
      </c>
      <c r="DK72" s="15">
        <v>0.115390500078212</v>
      </c>
      <c r="DL72" s="15">
        <v>0.115487389580624</v>
      </c>
      <c r="DM72" s="15">
        <v>0.11280434000031</v>
      </c>
      <c r="DN72" s="15">
        <v>0.112348208167109</v>
      </c>
      <c r="DO72" s="15">
        <v>0.111318523843842</v>
      </c>
      <c r="DP72" s="12"/>
      <c r="DQ72" s="15">
        <v>0.111309049319886</v>
      </c>
      <c r="DR72" s="13"/>
      <c r="DS72" s="13"/>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c r="HJ72" s="14"/>
      <c r="HK72" s="14"/>
      <c r="HL72" s="14"/>
      <c r="HM72" s="14"/>
      <c r="HN72" s="14"/>
      <c r="HO72" s="14"/>
      <c r="HP72" s="14"/>
      <c r="HQ72" s="14"/>
      <c r="HR72" s="14"/>
      <c r="HS72" s="14"/>
      <c r="HT72" s="14"/>
      <c r="HU72" s="14"/>
      <c r="HV72" s="14"/>
      <c r="HW72" s="14"/>
      <c r="HX72" s="14"/>
      <c r="HY72" s="14"/>
      <c r="HZ72" s="14"/>
      <c r="IA72" s="14"/>
      <c r="IB72" s="14"/>
      <c r="IC72" s="14"/>
      <c r="ID72" s="14"/>
      <c r="IE72" s="14"/>
      <c r="IF72" s="14"/>
    </row>
    <row r="73" s="2" customFormat="1" hidden="1" outlineLevel="1" spans="1:240">
      <c r="A73" s="9" t="s">
        <v>183</v>
      </c>
      <c r="B73" s="10"/>
      <c r="C73" s="10"/>
      <c r="D73" s="16">
        <v>1.04337412787983</v>
      </c>
      <c r="E73" s="16">
        <v>1.01903436988544</v>
      </c>
      <c r="F73" s="16">
        <v>1.07592043323428</v>
      </c>
      <c r="G73" s="16">
        <v>0.838991074806906</v>
      </c>
      <c r="H73" s="16">
        <v>0.901930446745954</v>
      </c>
      <c r="I73" s="16">
        <v>0.848434637739454</v>
      </c>
      <c r="J73" s="16">
        <v>0.79079392060998</v>
      </c>
      <c r="K73" s="16">
        <v>0.967811402470631</v>
      </c>
      <c r="L73" s="16">
        <v>0.967814224032218</v>
      </c>
      <c r="M73" s="16">
        <v>1.00368846186013</v>
      </c>
      <c r="N73" s="16">
        <v>0.77215129655613</v>
      </c>
      <c r="O73" s="16">
        <v>0.740170583425438</v>
      </c>
      <c r="P73" s="16">
        <v>0.823390818840248</v>
      </c>
      <c r="Q73" s="16">
        <v>0.780562338074928</v>
      </c>
      <c r="R73" s="16">
        <v>0.720520551771389</v>
      </c>
      <c r="S73" s="16">
        <v>0.876987405682461</v>
      </c>
      <c r="T73" s="16">
        <v>0.937013800578344</v>
      </c>
      <c r="U73" s="16">
        <v>1.25736974709342</v>
      </c>
      <c r="V73" s="16">
        <v>1.26478604167177</v>
      </c>
      <c r="W73" s="16">
        <v>1.32244322317108</v>
      </c>
      <c r="X73" s="16">
        <v>1.36302361086998</v>
      </c>
      <c r="Y73" s="16">
        <v>1.20085843370637</v>
      </c>
      <c r="Z73" s="16">
        <v>1.07342253916334</v>
      </c>
      <c r="AA73" s="16">
        <v>1.22808518252068</v>
      </c>
      <c r="AB73" s="16">
        <v>1.0769619239585</v>
      </c>
      <c r="AC73" s="16">
        <v>1.21566139362701</v>
      </c>
      <c r="AD73" s="16">
        <v>1.2703296054557</v>
      </c>
      <c r="AE73" s="16">
        <v>1.41320810384224</v>
      </c>
      <c r="AF73" s="16">
        <v>1.46612545821234</v>
      </c>
      <c r="AG73" s="16">
        <v>1.4014737109844</v>
      </c>
      <c r="AH73" s="16">
        <v>1.69273999710434</v>
      </c>
      <c r="AI73" s="16">
        <v>1.66073161287454</v>
      </c>
      <c r="AJ73" s="16">
        <v>1.4804810031489</v>
      </c>
      <c r="AK73" s="16">
        <v>1.54748627813611</v>
      </c>
      <c r="AL73" s="16">
        <v>1.37166451075247</v>
      </c>
      <c r="AM73" s="16">
        <v>1.58379871172784</v>
      </c>
      <c r="AN73" s="16">
        <v>1.73662744031658</v>
      </c>
      <c r="AO73" s="16">
        <v>1.90719696941249</v>
      </c>
      <c r="AP73" s="16">
        <v>2.02162007894175</v>
      </c>
      <c r="AQ73" s="16">
        <v>1.85759759316063</v>
      </c>
      <c r="AR73" s="16">
        <v>1.83647097822411</v>
      </c>
      <c r="AS73" s="16">
        <v>1.76036262782081</v>
      </c>
      <c r="AT73" s="16">
        <v>1.57183834819287</v>
      </c>
      <c r="AU73" s="16">
        <v>1.55545444914341</v>
      </c>
      <c r="AV73" s="16">
        <v>1.77589561755578</v>
      </c>
      <c r="AW73" s="16">
        <v>1.78560608547932</v>
      </c>
      <c r="AX73" s="16">
        <v>1.79263932230175</v>
      </c>
      <c r="AY73" s="16">
        <v>2.02589061230832</v>
      </c>
      <c r="AZ73" s="16">
        <v>2.21590267184644</v>
      </c>
      <c r="BA73" s="16">
        <v>2.69298396504107</v>
      </c>
      <c r="BB73" s="16">
        <v>2.45160909188184</v>
      </c>
      <c r="BC73" s="16">
        <v>3.38037967236186</v>
      </c>
      <c r="BD73" s="16">
        <v>3.51782617353359</v>
      </c>
      <c r="BE73" s="16">
        <v>4.082603615004</v>
      </c>
      <c r="BF73" s="16">
        <v>3.93431056532301</v>
      </c>
      <c r="BG73" s="16">
        <v>4.62128887783421</v>
      </c>
      <c r="BH73" s="16">
        <v>4.3450097078335</v>
      </c>
      <c r="BI73" s="16">
        <v>4.03658206839198</v>
      </c>
      <c r="BJ73" s="16">
        <v>3.4984297480878</v>
      </c>
      <c r="BK73" s="16">
        <v>3.09140682217211</v>
      </c>
      <c r="BL73" s="16">
        <v>3.63586092326877</v>
      </c>
      <c r="BM73" s="16">
        <v>3.94695163191509</v>
      </c>
      <c r="BN73" s="16">
        <v>4.21021223599788</v>
      </c>
      <c r="BO73" s="16">
        <v>3.98179618799758</v>
      </c>
      <c r="BP73" s="16">
        <v>4.08863073240332</v>
      </c>
      <c r="BQ73" s="16">
        <v>5.46826769413389</v>
      </c>
      <c r="BR73" s="16">
        <v>6.03727569629147</v>
      </c>
      <c r="BS73" s="16">
        <v>6.77111005811777</v>
      </c>
      <c r="BT73" s="16">
        <v>7.11217817454405</v>
      </c>
      <c r="BU73" s="16">
        <v>9.02815354214924</v>
      </c>
      <c r="BV73" s="16">
        <v>6.78067532640254</v>
      </c>
      <c r="BW73" s="16">
        <v>6.09137997970242</v>
      </c>
      <c r="BX73" s="16">
        <v>6.91541536093512</v>
      </c>
      <c r="BY73" s="16">
        <v>8.67012316820053</v>
      </c>
      <c r="BZ73" s="16">
        <v>9.96626716069142</v>
      </c>
      <c r="CA73" s="16">
        <v>12.0154217192661</v>
      </c>
      <c r="CB73" s="16">
        <v>10.2571393982296</v>
      </c>
      <c r="CC73" s="16">
        <v>12.6007340695713</v>
      </c>
      <c r="CD73" s="16">
        <v>10.7498058895493</v>
      </c>
      <c r="CE73" s="16">
        <v>10.3011445720662</v>
      </c>
      <c r="CF73" s="16">
        <v>11.0595417217942</v>
      </c>
      <c r="CG73" s="16">
        <v>10.6546873010615</v>
      </c>
      <c r="CH73" s="16">
        <v>7.5843877316761</v>
      </c>
      <c r="CI73" s="16">
        <v>7.80526138511844</v>
      </c>
      <c r="CJ73" s="16">
        <v>6.52145813327667</v>
      </c>
      <c r="CK73" s="16">
        <v>6.06087418219607</v>
      </c>
      <c r="CL73" s="16">
        <v>5.94288075036655</v>
      </c>
      <c r="CM73" s="16">
        <v>7.05966238110242</v>
      </c>
      <c r="CN73" s="16">
        <v>6.17817258487972</v>
      </c>
      <c r="CO73" s="16">
        <v>6.94784923200235</v>
      </c>
      <c r="CP73" s="16">
        <v>5.80118449041013</v>
      </c>
      <c r="CQ73" s="16">
        <v>3.9291194935558</v>
      </c>
      <c r="CR73" s="16">
        <v>5.92222482277326</v>
      </c>
      <c r="CS73" s="16">
        <v>6.59665506793576</v>
      </c>
      <c r="CT73" s="16">
        <v>6.24790234890702</v>
      </c>
      <c r="CU73" s="16">
        <v>5.40470857567594</v>
      </c>
      <c r="CV73" s="16">
        <v>5.31374219355979</v>
      </c>
      <c r="CW73" s="16">
        <v>4.82326025760763</v>
      </c>
      <c r="CX73" s="16">
        <v>3.67351519883501</v>
      </c>
      <c r="CY73" s="16">
        <v>3.68359556151511</v>
      </c>
      <c r="CZ73" s="16">
        <v>4.1125850131231</v>
      </c>
      <c r="DA73" s="16">
        <v>3.29402542056917</v>
      </c>
      <c r="DB73" s="16">
        <v>2.93013341985399</v>
      </c>
      <c r="DC73" s="16">
        <v>2.23379849941987</v>
      </c>
      <c r="DD73" s="16">
        <v>2.03353975102869</v>
      </c>
      <c r="DE73" s="16">
        <v>1.94917186366941</v>
      </c>
      <c r="DF73" s="16">
        <v>1.36768056676456</v>
      </c>
      <c r="DG73" s="16">
        <v>1.6389412732916</v>
      </c>
      <c r="DH73" s="16">
        <v>1.80119290631962</v>
      </c>
      <c r="DI73" s="16">
        <v>1.8314473938314</v>
      </c>
      <c r="DJ73" s="16">
        <v>1.79296458727257</v>
      </c>
      <c r="DK73" s="16">
        <v>1.49117239808693</v>
      </c>
      <c r="DL73" s="16">
        <v>1.28872446403116</v>
      </c>
      <c r="DM73" s="16">
        <v>1.32439539936507</v>
      </c>
      <c r="DN73" s="16">
        <v>1.79062337631548</v>
      </c>
      <c r="DO73" s="16">
        <v>1.44941378796544</v>
      </c>
      <c r="DP73" s="12"/>
      <c r="DQ73" s="16">
        <v>1.5336868144276</v>
      </c>
      <c r="DR73" s="13"/>
      <c r="DS73" s="13"/>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c r="FE73" s="14"/>
      <c r="FF73" s="14"/>
      <c r="FG73" s="14"/>
      <c r="FH73" s="14"/>
      <c r="FI73" s="14"/>
      <c r="FJ73" s="14"/>
      <c r="FK73" s="14"/>
      <c r="FL73" s="14"/>
      <c r="FM73" s="14"/>
      <c r="FN73" s="14"/>
      <c r="FO73" s="14"/>
      <c r="FP73" s="14"/>
      <c r="FQ73" s="14"/>
      <c r="FR73" s="14"/>
      <c r="FS73" s="14"/>
      <c r="FT73" s="14"/>
      <c r="FU73" s="14"/>
      <c r="FV73" s="14"/>
      <c r="FW73" s="14"/>
      <c r="FX73" s="14"/>
      <c r="FY73" s="14"/>
      <c r="FZ73" s="14"/>
      <c r="GA73" s="14"/>
      <c r="GB73" s="14"/>
      <c r="GC73" s="14"/>
      <c r="GD73" s="14"/>
      <c r="GE73" s="14"/>
      <c r="GF73" s="14"/>
      <c r="GG73" s="14"/>
      <c r="GH73" s="14"/>
      <c r="GI73" s="14"/>
      <c r="GJ73" s="14"/>
      <c r="GK73" s="14"/>
      <c r="GL73" s="14"/>
      <c r="GM73" s="14"/>
      <c r="GN73" s="14"/>
      <c r="GO73" s="14"/>
      <c r="GP73" s="14"/>
      <c r="GQ73" s="14"/>
      <c r="GR73" s="14"/>
      <c r="GS73" s="14"/>
      <c r="GT73" s="14"/>
      <c r="GU73" s="14"/>
      <c r="GV73" s="14"/>
      <c r="GW73" s="14"/>
      <c r="GX73" s="14"/>
      <c r="GY73" s="14"/>
      <c r="GZ73" s="14"/>
      <c r="HA73" s="14"/>
      <c r="HB73" s="14"/>
      <c r="HC73" s="14"/>
      <c r="HD73" s="14"/>
      <c r="HE73" s="14"/>
      <c r="HF73" s="14"/>
      <c r="HG73" s="14"/>
      <c r="HH73" s="14"/>
      <c r="HI73" s="14"/>
      <c r="HJ73" s="14"/>
      <c r="HK73" s="14"/>
      <c r="HL73" s="14"/>
      <c r="HM73" s="14"/>
      <c r="HN73" s="14"/>
      <c r="HO73" s="14"/>
      <c r="HP73" s="14"/>
      <c r="HQ73" s="14"/>
      <c r="HR73" s="14"/>
      <c r="HS73" s="14"/>
      <c r="HT73" s="14"/>
      <c r="HU73" s="14"/>
      <c r="HV73" s="14"/>
      <c r="HW73" s="14"/>
      <c r="HX73" s="14"/>
      <c r="HY73" s="14"/>
      <c r="HZ73" s="14"/>
      <c r="IA73" s="14"/>
      <c r="IB73" s="14"/>
      <c r="IC73" s="14"/>
      <c r="ID73" s="14"/>
      <c r="IE73" s="14"/>
      <c r="IF73" s="14"/>
    </row>
    <row r="74" s="2" customFormat="1" hidden="1" outlineLevel="1" spans="1:240">
      <c r="A74" s="9" t="s">
        <v>184</v>
      </c>
      <c r="B74" s="10"/>
      <c r="C74" s="10"/>
      <c r="D74" s="16">
        <v>182.159644747547</v>
      </c>
      <c r="E74" s="16">
        <v>186.200146432632</v>
      </c>
      <c r="F74" s="16">
        <v>196.594489978396</v>
      </c>
      <c r="G74" s="16">
        <v>153.302249267883</v>
      </c>
      <c r="H74" s="16">
        <v>186.639539872637</v>
      </c>
      <c r="I74" s="16">
        <v>251.088335593379</v>
      </c>
      <c r="J74" s="16">
        <v>69.5487939785326</v>
      </c>
      <c r="K74" s="16">
        <v>166.828754417958</v>
      </c>
      <c r="L74" s="16">
        <v>166.829240791237</v>
      </c>
      <c r="M74" s="16">
        <v>173.013146454309</v>
      </c>
      <c r="N74" s="16">
        <v>18.9592042882151</v>
      </c>
      <c r="O74" s="16">
        <v>19.7231056545207</v>
      </c>
      <c r="P74" s="16">
        <v>19.2370916860817</v>
      </c>
      <c r="Q74" s="16">
        <v>18.0683267362752</v>
      </c>
      <c r="R74" s="16">
        <v>16.6784894870972</v>
      </c>
      <c r="S74" s="16">
        <v>20.5591893285509</v>
      </c>
      <c r="T74" s="16">
        <v>21.9663862955524</v>
      </c>
      <c r="U74" s="16">
        <v>29.3148021599002</v>
      </c>
      <c r="V74" s="16">
        <v>31.3697389165856</v>
      </c>
      <c r="W74" s="16">
        <v>31.6319400566619</v>
      </c>
      <c r="X74" s="16">
        <v>32.6025952565802</v>
      </c>
      <c r="Y74" s="16">
        <v>27.7476246900997</v>
      </c>
      <c r="Z74" s="16">
        <v>17.682445296462</v>
      </c>
      <c r="AA74" s="16">
        <v>17.9675902181529</v>
      </c>
      <c r="AB74" s="16">
        <v>17.3863262243087</v>
      </c>
      <c r="AC74" s="16">
        <v>19.9410626697238</v>
      </c>
      <c r="AD74" s="16">
        <v>20.8378109285996</v>
      </c>
      <c r="AE74" s="16">
        <v>23.5726530751437</v>
      </c>
      <c r="AF74" s="16">
        <v>24.4553273485429</v>
      </c>
      <c r="AG74" s="16">
        <v>24.2364285335943</v>
      </c>
      <c r="AH74" s="16">
        <v>29.8754320222207</v>
      </c>
      <c r="AI74" s="16">
        <v>29.3286582264461</v>
      </c>
      <c r="AJ74" s="16">
        <v>26.1454174867811</v>
      </c>
      <c r="AK74" s="16">
        <v>27.2204390416266</v>
      </c>
      <c r="AL74" s="16">
        <v>17.7143259555111</v>
      </c>
      <c r="AM74" s="16">
        <v>22.1381685305089</v>
      </c>
      <c r="AN74" s="16">
        <v>24.5332200848133</v>
      </c>
      <c r="AO74" s="16">
        <v>27.6024644981961</v>
      </c>
      <c r="AP74" s="16">
        <v>29.2584863298203</v>
      </c>
      <c r="AQ74" s="16">
        <v>26.8846230564985</v>
      </c>
      <c r="AR74" s="16">
        <v>26.5788619588747</v>
      </c>
      <c r="AS74" s="16">
        <v>25.653679481444</v>
      </c>
      <c r="AT74" s="16">
        <v>22.956633990159</v>
      </c>
      <c r="AU74" s="16">
        <v>22.7207232235214</v>
      </c>
      <c r="AV74" s="16">
        <v>25.9407357268291</v>
      </c>
      <c r="AW74" s="16">
        <v>25.9203475431912</v>
      </c>
      <c r="AX74" s="16">
        <v>22.6291967795277</v>
      </c>
      <c r="AY74" s="16">
        <v>25.6957195903753</v>
      </c>
      <c r="AZ74" s="16">
        <v>28.5257839469733</v>
      </c>
      <c r="BA74" s="16">
        <v>34.33601228164</v>
      </c>
      <c r="BB74" s="16">
        <v>31.2584408156145</v>
      </c>
      <c r="BC74" s="16">
        <v>39.2009470149932</v>
      </c>
      <c r="BD74" s="16">
        <v>40.0656244884662</v>
      </c>
      <c r="BE74" s="16">
        <v>42.4219368459369</v>
      </c>
      <c r="BF74" s="16">
        <v>39.5877597097086</v>
      </c>
      <c r="BG74" s="16">
        <v>45.8545677771515</v>
      </c>
      <c r="BH74" s="16">
        <v>42.8961039552759</v>
      </c>
      <c r="BI74" s="16">
        <v>39.727993049455</v>
      </c>
      <c r="BJ74" s="16">
        <v>34.0667071105642</v>
      </c>
      <c r="BK74" s="16">
        <v>29.8271326313243</v>
      </c>
      <c r="BL74" s="16">
        <v>35.9061745538424</v>
      </c>
      <c r="BM74" s="16">
        <v>39.145740395968</v>
      </c>
      <c r="BN74" s="16">
        <v>41.507311440014</v>
      </c>
      <c r="BO74" s="16">
        <v>39.2744054471785</v>
      </c>
      <c r="BP74" s="16">
        <v>40.3795753444083</v>
      </c>
      <c r="BQ74" s="16">
        <v>52.5127606448652</v>
      </c>
      <c r="BR74" s="16">
        <v>57.1683055730231</v>
      </c>
      <c r="BS74" s="16">
        <v>62.5222387324564</v>
      </c>
      <c r="BT74" s="16">
        <v>65.5488072274522</v>
      </c>
      <c r="BU74" s="16">
        <v>83.0624203600734</v>
      </c>
      <c r="BV74" s="16">
        <v>57.688241555885</v>
      </c>
      <c r="BW74" s="16">
        <v>51.2702012673589</v>
      </c>
      <c r="BX74" s="16">
        <v>55.1522092015561</v>
      </c>
      <c r="BY74" s="16">
        <v>68.1800524194651</v>
      </c>
      <c r="BZ74" s="16">
        <v>78.368886201194</v>
      </c>
      <c r="CA74" s="16">
        <v>79.2768649444946</v>
      </c>
      <c r="CB74" s="16">
        <v>66.556735945319</v>
      </c>
      <c r="CC74" s="16">
        <v>75.2166711222001</v>
      </c>
      <c r="CD74" s="16">
        <v>63.2054311925471</v>
      </c>
      <c r="CE74" s="16">
        <v>59.9057867371096</v>
      </c>
      <c r="CF74" s="16">
        <v>64.3162071128067</v>
      </c>
      <c r="CG74" s="16">
        <v>61.6052959487736</v>
      </c>
      <c r="CH74" s="16">
        <v>43.3151300859616</v>
      </c>
      <c r="CI74" s="16">
        <v>44.3185179834698</v>
      </c>
      <c r="CJ74" s="16">
        <v>37.0815308321748</v>
      </c>
      <c r="CK74" s="16">
        <v>34.4003092883463</v>
      </c>
      <c r="CL74" s="16">
        <v>33.7887456116341</v>
      </c>
      <c r="CM74" s="16">
        <v>40.2067663416765</v>
      </c>
      <c r="CN74" s="16">
        <v>35.1894220858131</v>
      </c>
      <c r="CO74" s="16">
        <v>39.548638603954</v>
      </c>
      <c r="CP74" s="16">
        <v>33.0347024568076</v>
      </c>
      <c r="CQ74" s="16">
        <v>22.6825553160698</v>
      </c>
      <c r="CR74" s="16">
        <v>34.1442361704406</v>
      </c>
      <c r="CS74" s="16">
        <v>38.2070387419481</v>
      </c>
      <c r="CT74" s="16">
        <v>35.2901146425298</v>
      </c>
      <c r="CU74" s="16">
        <v>30.5517076346497</v>
      </c>
      <c r="CV74" s="16">
        <v>32.199503243021</v>
      </c>
      <c r="CW74" s="16">
        <v>29.5090795314651</v>
      </c>
      <c r="CX74" s="16">
        <v>22.6631747588733</v>
      </c>
      <c r="CY74" s="16">
        <v>22.65378476297</v>
      </c>
      <c r="CZ74" s="16">
        <v>25.394753734428</v>
      </c>
      <c r="DA74" s="16">
        <v>21.4950188055739</v>
      </c>
      <c r="DB74" s="16">
        <v>19.1585873795694</v>
      </c>
      <c r="DC74" s="16">
        <v>15.9202717255003</v>
      </c>
      <c r="DD74" s="16">
        <v>14.6581765324846</v>
      </c>
      <c r="DE74" s="16">
        <v>14.1905471277247</v>
      </c>
      <c r="DF74" s="16">
        <v>10.051271551894</v>
      </c>
      <c r="DG74" s="16">
        <v>12.5045126133073</v>
      </c>
      <c r="DH74" s="16">
        <v>14.6464026336306</v>
      </c>
      <c r="DI74" s="16">
        <v>15.6520899517629</v>
      </c>
      <c r="DJ74" s="16">
        <v>15.4749379352831</v>
      </c>
      <c r="DK74" s="16">
        <v>12.9228350434066</v>
      </c>
      <c r="DL74" s="16">
        <v>11.1590059201354</v>
      </c>
      <c r="DM74" s="16">
        <v>11.7406422426781</v>
      </c>
      <c r="DN74" s="16">
        <v>15.9381569633231</v>
      </c>
      <c r="DO74" s="16">
        <v>13.0204186861002</v>
      </c>
      <c r="DP74" s="12"/>
      <c r="DQ74" s="16">
        <v>13.7786354640404</v>
      </c>
      <c r="DR74" s="13"/>
      <c r="DS74" s="13"/>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c r="IB74" s="14"/>
      <c r="IC74" s="14"/>
      <c r="ID74" s="14"/>
      <c r="IE74" s="14"/>
      <c r="IF74" s="14"/>
    </row>
    <row r="75" s="3" customFormat="1" collapsed="1" spans="1:240">
      <c r="A75" s="4" t="s">
        <v>38</v>
      </c>
      <c r="B75" s="5">
        <f>BG75/AM75-1</f>
        <v>5.1679354666035</v>
      </c>
      <c r="C75" s="5">
        <f>CA75/BL75-1</f>
        <v>2.08214102613622</v>
      </c>
      <c r="D75" s="6">
        <v>8.39307176576809</v>
      </c>
      <c r="E75" s="6">
        <v>13.7555193064389</v>
      </c>
      <c r="F75" s="6">
        <v>12.3390324062129</v>
      </c>
      <c r="G75" s="6">
        <v>10.2137829631349</v>
      </c>
      <c r="H75" s="6">
        <v>7.78704676031629</v>
      </c>
      <c r="I75" s="6">
        <v>7.28355530322581</v>
      </c>
      <c r="J75" s="6">
        <v>6.97998376795138</v>
      </c>
      <c r="K75" s="6">
        <v>7.58684098474878</v>
      </c>
      <c r="L75" s="6">
        <v>6.95933053736604</v>
      </c>
      <c r="M75" s="6">
        <v>6.75771262306293</v>
      </c>
      <c r="N75" s="6">
        <v>6.02702051097517</v>
      </c>
      <c r="O75" s="6">
        <v>6.2305551154776</v>
      </c>
      <c r="P75" s="6">
        <v>6.24589596895827</v>
      </c>
      <c r="Q75" s="6">
        <v>6.34688168106227</v>
      </c>
      <c r="R75" s="6">
        <v>6.13348631600628</v>
      </c>
      <c r="S75" s="6">
        <v>6.64547018330884</v>
      </c>
      <c r="T75" s="6">
        <v>7.2534512704221</v>
      </c>
      <c r="U75" s="6">
        <v>8.03873521373692</v>
      </c>
      <c r="V75" s="6">
        <v>7.81634387530137</v>
      </c>
      <c r="W75" s="6">
        <v>9.4741250186981</v>
      </c>
      <c r="X75" s="6">
        <v>9.87761146484375</v>
      </c>
      <c r="Y75" s="6">
        <v>9.06972847776459</v>
      </c>
      <c r="Z75" s="6">
        <v>9.19892808212822</v>
      </c>
      <c r="AA75" s="6">
        <v>9.33011776043545</v>
      </c>
      <c r="AB75" s="6">
        <v>9.0482555880877</v>
      </c>
      <c r="AC75" s="6">
        <v>8.50149788185605</v>
      </c>
      <c r="AD75" s="6">
        <v>7.81070813120686</v>
      </c>
      <c r="AE75" s="6">
        <v>9.00768980625865</v>
      </c>
      <c r="AF75" s="6">
        <v>9.35068295306138</v>
      </c>
      <c r="AG75" s="6">
        <v>9.06154923458305</v>
      </c>
      <c r="AH75" s="6">
        <v>9.75673469387755</v>
      </c>
      <c r="AI75" s="6">
        <v>9.36015072478628</v>
      </c>
      <c r="AJ75" s="6">
        <v>9.21575579087545</v>
      </c>
      <c r="AK75" s="6">
        <v>9.21133276593566</v>
      </c>
      <c r="AL75" s="6">
        <v>9.74382293711122</v>
      </c>
      <c r="AM75" s="7">
        <v>9</v>
      </c>
      <c r="AN75" s="7">
        <v>10.3843489429369</v>
      </c>
      <c r="AO75" s="7">
        <v>10.9238791554644</v>
      </c>
      <c r="AP75" s="7">
        <v>11.8736067024122</v>
      </c>
      <c r="AQ75" s="7">
        <v>14.5684578650146</v>
      </c>
      <c r="AR75" s="7">
        <v>15.8459840408928</v>
      </c>
      <c r="AS75" s="7">
        <v>13.2943426539481</v>
      </c>
      <c r="AT75" s="7">
        <v>14.8166842812177</v>
      </c>
      <c r="AU75" s="7">
        <v>14.784319251221</v>
      </c>
      <c r="AV75" s="7">
        <v>18.4551813206616</v>
      </c>
      <c r="AW75" s="7">
        <v>19.9189854086088</v>
      </c>
      <c r="AX75" s="7">
        <v>20.1482314559345</v>
      </c>
      <c r="AY75" s="7">
        <v>20.2865056688082</v>
      </c>
      <c r="AZ75" s="7">
        <v>25.7939735402136</v>
      </c>
      <c r="BA75" s="7">
        <v>29.0582446024129</v>
      </c>
      <c r="BB75" s="7">
        <v>26.2542199737854</v>
      </c>
      <c r="BC75" s="7">
        <v>29.321451609969</v>
      </c>
      <c r="BD75" s="7">
        <v>36.8678660275394</v>
      </c>
      <c r="BE75" s="7">
        <v>36.4117857502006</v>
      </c>
      <c r="BF75" s="7">
        <v>45.430222480283</v>
      </c>
      <c r="BG75" s="7">
        <v>55.5114191994315</v>
      </c>
      <c r="BH75" s="6">
        <v>51.2004811038308</v>
      </c>
      <c r="BI75" s="6">
        <v>38.6804092917548</v>
      </c>
      <c r="BJ75" s="6">
        <v>35.5683880993994</v>
      </c>
      <c r="BK75" s="6">
        <v>31.1229499705536</v>
      </c>
      <c r="BL75" s="7">
        <v>24.9523606128199</v>
      </c>
      <c r="BM75" s="7">
        <v>28.9316080820051</v>
      </c>
      <c r="BN75" s="7">
        <v>27.2811569604455</v>
      </c>
      <c r="BO75" s="7">
        <v>32.947518629862</v>
      </c>
      <c r="BP75" s="7">
        <v>30.9492174861809</v>
      </c>
      <c r="BQ75" s="7">
        <v>30.6884562841361</v>
      </c>
      <c r="BR75" s="7">
        <v>33.1778702382565</v>
      </c>
      <c r="BS75" s="7">
        <v>46.8347949733973</v>
      </c>
      <c r="BT75" s="7">
        <v>47.0532737942599</v>
      </c>
      <c r="BU75" s="7">
        <v>54.7183524228975</v>
      </c>
      <c r="BV75" s="7">
        <v>47.6692513031232</v>
      </c>
      <c r="BW75" s="7">
        <v>45.3024928019672</v>
      </c>
      <c r="BX75" s="7">
        <v>48.3812356074579</v>
      </c>
      <c r="BY75" s="7">
        <v>54.661275783652</v>
      </c>
      <c r="BZ75" s="7">
        <v>59.5488536406716</v>
      </c>
      <c r="CA75" s="7">
        <v>76.9066943437178</v>
      </c>
      <c r="CB75" s="6">
        <v>67.1502864231658</v>
      </c>
      <c r="CC75" s="6">
        <v>87.9523168200303</v>
      </c>
      <c r="CD75" s="6">
        <v>76.7553187484506</v>
      </c>
      <c r="CE75" s="6">
        <v>83.7443319425555</v>
      </c>
      <c r="CF75" s="6">
        <v>75.8177955840631</v>
      </c>
      <c r="CG75" s="6">
        <v>67.9624035204476</v>
      </c>
      <c r="CH75" s="6">
        <v>52.4662753855772</v>
      </c>
      <c r="CI75" s="6">
        <v>61.3432312043831</v>
      </c>
      <c r="CJ75" s="6">
        <v>50.4503836826495</v>
      </c>
      <c r="CK75" s="6">
        <v>54.4823584134719</v>
      </c>
      <c r="CL75" s="6">
        <v>57.3737679066006</v>
      </c>
      <c r="CM75" s="6">
        <v>66.998412605608</v>
      </c>
      <c r="CN75" s="6">
        <v>62.9887876208772</v>
      </c>
      <c r="CO75" s="6">
        <v>60.9027872996924</v>
      </c>
      <c r="CP75" s="6">
        <v>53.5970061053255</v>
      </c>
      <c r="CQ75" s="6">
        <v>46.7121594664922</v>
      </c>
      <c r="CR75" s="6">
        <v>53.2243313300827</v>
      </c>
      <c r="CS75" s="6">
        <v>51.5035975765329</v>
      </c>
      <c r="CT75" s="6">
        <v>60.2357881854516</v>
      </c>
      <c r="CU75" s="6">
        <v>60.0299600150715</v>
      </c>
      <c r="CV75" s="6">
        <v>60.438646803678</v>
      </c>
      <c r="CW75" s="6">
        <v>53.2639608682193</v>
      </c>
      <c r="CX75" s="6">
        <v>44.9616687351608</v>
      </c>
      <c r="CY75" s="6">
        <v>45.6145869617925</v>
      </c>
      <c r="CZ75" s="6">
        <v>49.5142342824761</v>
      </c>
      <c r="DA75" s="6">
        <v>42.6019255402325</v>
      </c>
      <c r="DB75" s="6">
        <v>46.685171345338</v>
      </c>
      <c r="DC75" s="6">
        <v>42.8465143296681</v>
      </c>
      <c r="DD75" s="6">
        <v>45.5699374392411</v>
      </c>
      <c r="DE75" s="6">
        <v>48.7518589083892</v>
      </c>
      <c r="DF75" s="6">
        <v>49.0103747454997</v>
      </c>
      <c r="DG75" s="6">
        <v>54.7700667307267</v>
      </c>
      <c r="DH75" s="6">
        <v>54.2326133613634</v>
      </c>
      <c r="DI75" s="6">
        <v>63.1173048959968</v>
      </c>
      <c r="DJ75" s="6">
        <v>63.0467533317051</v>
      </c>
      <c r="DK75" s="6">
        <v>68.2092226756665</v>
      </c>
      <c r="DL75" s="6">
        <v>54.954944788465</v>
      </c>
      <c r="DM75" s="6">
        <v>53.7992735123555</v>
      </c>
      <c r="DN75" s="6">
        <v>62.9268310332134</v>
      </c>
      <c r="DO75" s="6">
        <v>61.7571539473813</v>
      </c>
      <c r="DP75" s="6">
        <v>57.3174309770686</v>
      </c>
      <c r="DQ75" s="6">
        <v>57.518231290943</v>
      </c>
      <c r="DR75" s="6">
        <v>55.2985141937807</v>
      </c>
      <c r="DS75" s="6">
        <v>55.8802106238123</v>
      </c>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row>
    <row r="76" s="2" customFormat="1" hidden="1" outlineLevel="1" spans="1:240">
      <c r="A76" s="9" t="s">
        <v>181</v>
      </c>
      <c r="B76" s="10"/>
      <c r="C76" s="10"/>
      <c r="D76" s="11">
        <v>69.41</v>
      </c>
      <c r="E76" s="11">
        <v>69.41</v>
      </c>
      <c r="F76" s="11" t="s">
        <v>188</v>
      </c>
      <c r="G76" s="11" t="s">
        <v>188</v>
      </c>
      <c r="H76" s="11" t="s">
        <v>188</v>
      </c>
      <c r="I76" s="11" t="s">
        <v>188</v>
      </c>
      <c r="J76" s="11" t="s">
        <v>188</v>
      </c>
      <c r="K76" s="11" t="s">
        <v>188</v>
      </c>
      <c r="L76" s="11" t="s">
        <v>188</v>
      </c>
      <c r="M76" s="11" t="s">
        <v>188</v>
      </c>
      <c r="N76" s="11" t="s">
        <v>188</v>
      </c>
      <c r="O76" s="11" t="s">
        <v>188</v>
      </c>
      <c r="P76" s="11" t="s">
        <v>188</v>
      </c>
      <c r="Q76" s="11" t="s">
        <v>188</v>
      </c>
      <c r="R76" s="11" t="s">
        <v>188</v>
      </c>
      <c r="S76" s="11" t="s">
        <v>188</v>
      </c>
      <c r="T76" s="11" t="s">
        <v>188</v>
      </c>
      <c r="U76" s="11" t="s">
        <v>188</v>
      </c>
      <c r="V76" s="11" t="s">
        <v>188</v>
      </c>
      <c r="W76" s="11" t="s">
        <v>188</v>
      </c>
      <c r="X76" s="11" t="s">
        <v>188</v>
      </c>
      <c r="Y76" s="11" t="s">
        <v>188</v>
      </c>
      <c r="Z76" s="11" t="s">
        <v>188</v>
      </c>
      <c r="AA76" s="11" t="s">
        <v>188</v>
      </c>
      <c r="AB76" s="11" t="s">
        <v>188</v>
      </c>
      <c r="AC76" s="11" t="s">
        <v>188</v>
      </c>
      <c r="AD76" s="11" t="s">
        <v>188</v>
      </c>
      <c r="AE76" s="11" t="s">
        <v>188</v>
      </c>
      <c r="AF76" s="11" t="s">
        <v>188</v>
      </c>
      <c r="AG76" s="11" t="s">
        <v>188</v>
      </c>
      <c r="AH76" s="11" t="s">
        <v>188</v>
      </c>
      <c r="AI76" s="11" t="s">
        <v>188</v>
      </c>
      <c r="AJ76" s="11" t="s">
        <v>188</v>
      </c>
      <c r="AK76" s="11" t="s">
        <v>188</v>
      </c>
      <c r="AL76" s="11" t="s">
        <v>188</v>
      </c>
      <c r="AM76" s="11" t="s">
        <v>188</v>
      </c>
      <c r="AN76" s="11" t="s">
        <v>188</v>
      </c>
      <c r="AO76" s="11">
        <v>14</v>
      </c>
      <c r="AP76" s="11" t="s">
        <v>188</v>
      </c>
      <c r="AQ76" s="11" t="s">
        <v>188</v>
      </c>
      <c r="AR76" s="11" t="s">
        <v>188</v>
      </c>
      <c r="AS76" s="11" t="s">
        <v>188</v>
      </c>
      <c r="AT76" s="11" t="s">
        <v>188</v>
      </c>
      <c r="AU76" s="11" t="s">
        <v>188</v>
      </c>
      <c r="AV76" s="11" t="s">
        <v>188</v>
      </c>
      <c r="AW76" s="11" t="s">
        <v>188</v>
      </c>
      <c r="AX76" s="16">
        <v>14.7254023814286</v>
      </c>
      <c r="AY76" s="16">
        <v>14.5407938771429</v>
      </c>
      <c r="AZ76" s="16">
        <v>14.5437303571429</v>
      </c>
      <c r="BA76" s="16">
        <v>14.4930339285714</v>
      </c>
      <c r="BB76" s="16">
        <v>14.5304746028571</v>
      </c>
      <c r="BC76" s="11" t="s">
        <v>188</v>
      </c>
      <c r="BD76" s="11" t="s">
        <v>188</v>
      </c>
      <c r="BE76" s="11" t="s">
        <v>188</v>
      </c>
      <c r="BF76" s="11" t="s">
        <v>188</v>
      </c>
      <c r="BG76" s="11">
        <v>21</v>
      </c>
      <c r="BH76" s="11" t="s">
        <v>188</v>
      </c>
      <c r="BI76" s="11" t="s">
        <v>188</v>
      </c>
      <c r="BJ76" s="16">
        <v>18.9799409528571</v>
      </c>
      <c r="BK76" s="16">
        <v>18.5781704757143</v>
      </c>
      <c r="BL76" s="16">
        <v>18.5781704757143</v>
      </c>
      <c r="BM76" s="16">
        <v>18.12527647</v>
      </c>
      <c r="BN76" s="16">
        <v>17.6539828571429</v>
      </c>
      <c r="BO76" s="11" t="s">
        <v>188</v>
      </c>
      <c r="BP76" s="11" t="s">
        <v>188</v>
      </c>
      <c r="BQ76" s="11" t="s">
        <v>188</v>
      </c>
      <c r="BR76" s="11" t="s">
        <v>188</v>
      </c>
      <c r="BS76" s="11" t="s">
        <v>188</v>
      </c>
      <c r="BT76" s="11" t="s">
        <v>188</v>
      </c>
      <c r="BU76" s="11" t="s">
        <v>188</v>
      </c>
      <c r="BV76" s="16">
        <v>20.0849662857143</v>
      </c>
      <c r="BW76" s="16">
        <v>20.0849662857143</v>
      </c>
      <c r="BX76" s="16">
        <v>20.0849662857143</v>
      </c>
      <c r="BY76" s="16">
        <v>20.0775194285714</v>
      </c>
      <c r="BZ76" s="16">
        <v>20.0207142857143</v>
      </c>
      <c r="CA76" s="11" t="s">
        <v>188</v>
      </c>
      <c r="CB76" s="11" t="s">
        <v>188</v>
      </c>
      <c r="CC76" s="11" t="s">
        <v>188</v>
      </c>
      <c r="CD76" s="11" t="s">
        <v>188</v>
      </c>
      <c r="CE76" s="11" t="s">
        <v>188</v>
      </c>
      <c r="CF76" s="11" t="s">
        <v>188</v>
      </c>
      <c r="CG76" s="11" t="s">
        <v>188</v>
      </c>
      <c r="CH76" s="16">
        <v>23.1506494042857</v>
      </c>
      <c r="CI76" s="16">
        <v>23.0075099385714</v>
      </c>
      <c r="CJ76" s="16">
        <v>22.98726149</v>
      </c>
      <c r="CK76" s="16">
        <v>22.7863411428571</v>
      </c>
      <c r="CL76" s="16">
        <v>22.6325373014286</v>
      </c>
      <c r="CM76" s="11" t="s">
        <v>188</v>
      </c>
      <c r="CN76" s="11" t="s">
        <v>188</v>
      </c>
      <c r="CO76" s="11" t="s">
        <v>188</v>
      </c>
      <c r="CP76" s="11" t="s">
        <v>188</v>
      </c>
      <c r="CQ76" s="11" t="s">
        <v>188</v>
      </c>
      <c r="CR76" s="11" t="s">
        <v>188</v>
      </c>
      <c r="CS76" s="11" t="s">
        <v>188</v>
      </c>
      <c r="CT76" s="16">
        <v>26.3871466671429</v>
      </c>
      <c r="CU76" s="16">
        <v>26.2190359442857</v>
      </c>
      <c r="CV76" s="16">
        <v>26.1788609528571</v>
      </c>
      <c r="CW76" s="16">
        <v>26.1165857142857</v>
      </c>
      <c r="CX76" s="16">
        <v>25.63262967</v>
      </c>
      <c r="CY76" s="16">
        <v>25.5338164828571</v>
      </c>
      <c r="CZ76" s="16">
        <v>25.5338164828571</v>
      </c>
      <c r="DA76" s="16">
        <v>25.5338164828571</v>
      </c>
      <c r="DB76" s="16">
        <v>25.5338164828571</v>
      </c>
      <c r="DC76" s="16">
        <v>25.5338164828571</v>
      </c>
      <c r="DD76" s="16">
        <v>25.5338164828571</v>
      </c>
      <c r="DE76" s="16">
        <v>0</v>
      </c>
      <c r="DF76" s="16">
        <v>28.8790012985714</v>
      </c>
      <c r="DG76" s="16">
        <v>28.9156679657143</v>
      </c>
      <c r="DH76" s="16">
        <v>28.9156679657143</v>
      </c>
      <c r="DI76" s="16">
        <v>30.2962982685714</v>
      </c>
      <c r="DJ76" s="16">
        <v>30.3900645028571</v>
      </c>
      <c r="DK76" s="16">
        <v>0</v>
      </c>
      <c r="DL76" s="16">
        <v>0</v>
      </c>
      <c r="DM76" s="16">
        <v>0</v>
      </c>
      <c r="DN76" s="16">
        <v>0</v>
      </c>
      <c r="DO76" s="16">
        <v>0</v>
      </c>
      <c r="DP76" s="16">
        <v>0</v>
      </c>
      <c r="DQ76" s="16">
        <v>0</v>
      </c>
      <c r="DR76" s="13"/>
      <c r="DS76" s="13"/>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row>
    <row r="77" s="2" customFormat="1" hidden="1" outlineLevel="1" spans="1:240">
      <c r="A77" s="9" t="s">
        <v>182</v>
      </c>
      <c r="B77" s="10"/>
      <c r="C77" s="10"/>
      <c r="D77" s="15">
        <v>0.0705950151275033</v>
      </c>
      <c r="E77" s="15">
        <v>0.0705950151275033</v>
      </c>
      <c r="F77" s="15" t="s">
        <v>186</v>
      </c>
      <c r="G77" s="15" t="s">
        <v>186</v>
      </c>
      <c r="H77" s="15" t="s">
        <v>186</v>
      </c>
      <c r="I77" s="15" t="s">
        <v>186</v>
      </c>
      <c r="J77" s="15" t="s">
        <v>186</v>
      </c>
      <c r="K77" s="15" t="s">
        <v>186</v>
      </c>
      <c r="L77" s="15" t="s">
        <v>186</v>
      </c>
      <c r="M77" s="15" t="s">
        <v>186</v>
      </c>
      <c r="N77" s="15" t="s">
        <v>186</v>
      </c>
      <c r="O77" s="15" t="s">
        <v>186</v>
      </c>
      <c r="P77" s="15" t="s">
        <v>186</v>
      </c>
      <c r="Q77" s="15" t="s">
        <v>186</v>
      </c>
      <c r="R77" s="15" t="s">
        <v>186</v>
      </c>
      <c r="S77" s="15" t="s">
        <v>186</v>
      </c>
      <c r="T77" s="15" t="s">
        <v>186</v>
      </c>
      <c r="U77" s="15" t="s">
        <v>186</v>
      </c>
      <c r="V77" s="15" t="s">
        <v>186</v>
      </c>
      <c r="W77" s="15" t="s">
        <v>186</v>
      </c>
      <c r="X77" s="15" t="s">
        <v>186</v>
      </c>
      <c r="Y77" s="15" t="s">
        <v>186</v>
      </c>
      <c r="Z77" s="15" t="s">
        <v>186</v>
      </c>
      <c r="AA77" s="15" t="s">
        <v>186</v>
      </c>
      <c r="AB77" s="15" t="s">
        <v>186</v>
      </c>
      <c r="AC77" s="15" t="s">
        <v>186</v>
      </c>
      <c r="AD77" s="15" t="s">
        <v>186</v>
      </c>
      <c r="AE77" s="15" t="s">
        <v>186</v>
      </c>
      <c r="AF77" s="15" t="s">
        <v>186</v>
      </c>
      <c r="AG77" s="15" t="s">
        <v>186</v>
      </c>
      <c r="AH77" s="15" t="s">
        <v>186</v>
      </c>
      <c r="AI77" s="15" t="s">
        <v>186</v>
      </c>
      <c r="AJ77" s="15" t="s">
        <v>186</v>
      </c>
      <c r="AK77" s="15" t="s">
        <v>186</v>
      </c>
      <c r="AL77" s="15" t="s">
        <v>186</v>
      </c>
      <c r="AM77" s="15" t="s">
        <v>186</v>
      </c>
      <c r="AN77" s="15" t="s">
        <v>186</v>
      </c>
      <c r="AO77" s="21">
        <v>0.065</v>
      </c>
      <c r="AP77" s="15" t="s">
        <v>186</v>
      </c>
      <c r="AQ77" s="15" t="s">
        <v>186</v>
      </c>
      <c r="AR77" s="15" t="s">
        <v>186</v>
      </c>
      <c r="AS77" s="15" t="s">
        <v>186</v>
      </c>
      <c r="AT77" s="15" t="s">
        <v>186</v>
      </c>
      <c r="AU77" s="15" t="s">
        <v>186</v>
      </c>
      <c r="AV77" s="15" t="s">
        <v>186</v>
      </c>
      <c r="AW77" s="15" t="s">
        <v>186</v>
      </c>
      <c r="AX77" s="15">
        <v>0.0799656375764017</v>
      </c>
      <c r="AY77" s="15">
        <v>0.0811272831040477</v>
      </c>
      <c r="AZ77" s="15">
        <v>0.0818751182548101</v>
      </c>
      <c r="BA77" s="15">
        <v>0.0821849265268943</v>
      </c>
      <c r="BB77" s="15">
        <v>0.083012287630693</v>
      </c>
      <c r="BC77" s="15" t="s">
        <v>186</v>
      </c>
      <c r="BD77" s="15" t="s">
        <v>186</v>
      </c>
      <c r="BE77" s="15" t="s">
        <v>186</v>
      </c>
      <c r="BF77" s="15" t="s">
        <v>186</v>
      </c>
      <c r="BG77" s="21">
        <v>0.103</v>
      </c>
      <c r="BH77" s="15" t="s">
        <v>186</v>
      </c>
      <c r="BI77" s="15" t="s">
        <v>186</v>
      </c>
      <c r="BJ77" s="15">
        <v>0.0990287088780389</v>
      </c>
      <c r="BK77" s="15">
        <v>0.0955493644408666</v>
      </c>
      <c r="BL77" s="15">
        <v>0.0955493644408666</v>
      </c>
      <c r="BM77" s="15">
        <v>0.0930864502914177</v>
      </c>
      <c r="BN77" s="15">
        <v>0.0916257828666425</v>
      </c>
      <c r="BO77" s="15" t="s">
        <v>186</v>
      </c>
      <c r="BP77" s="15" t="s">
        <v>186</v>
      </c>
      <c r="BQ77" s="15" t="s">
        <v>186</v>
      </c>
      <c r="BR77" s="15" t="s">
        <v>186</v>
      </c>
      <c r="BS77" s="15" t="s">
        <v>186</v>
      </c>
      <c r="BT77" s="15" t="s">
        <v>186</v>
      </c>
      <c r="BU77" s="15" t="s">
        <v>186</v>
      </c>
      <c r="BV77" s="15">
        <v>0.108267218258569</v>
      </c>
      <c r="BW77" s="15">
        <v>0.108267218258569</v>
      </c>
      <c r="BX77" s="15">
        <v>0.108267218258569</v>
      </c>
      <c r="BY77" s="15">
        <v>0.113481321070426</v>
      </c>
      <c r="BZ77" s="15">
        <v>0.115768489778444</v>
      </c>
      <c r="CA77" s="15" t="s">
        <v>186</v>
      </c>
      <c r="CB77" s="15" t="s">
        <v>186</v>
      </c>
      <c r="CC77" s="15" t="s">
        <v>186</v>
      </c>
      <c r="CD77" s="15" t="s">
        <v>186</v>
      </c>
      <c r="CE77" s="15" t="s">
        <v>186</v>
      </c>
      <c r="CF77" s="15" t="s">
        <v>186</v>
      </c>
      <c r="CG77" s="15" t="s">
        <v>186</v>
      </c>
      <c r="CH77" s="15">
        <v>0.13473438290898</v>
      </c>
      <c r="CI77" s="15">
        <v>0.134207681738387</v>
      </c>
      <c r="CJ77" s="15">
        <v>0.133607488958629</v>
      </c>
      <c r="CK77" s="15">
        <v>0.130040719506726</v>
      </c>
      <c r="CL77" s="15">
        <v>0.127399003486429</v>
      </c>
      <c r="CM77" s="15" t="s">
        <v>186</v>
      </c>
      <c r="CN77" s="15" t="s">
        <v>186</v>
      </c>
      <c r="CO77" s="15" t="s">
        <v>186</v>
      </c>
      <c r="CP77" s="15" t="s">
        <v>186</v>
      </c>
      <c r="CQ77" s="15" t="s">
        <v>186</v>
      </c>
      <c r="CR77" s="15" t="s">
        <v>186</v>
      </c>
      <c r="CS77" s="15" t="s">
        <v>186</v>
      </c>
      <c r="CT77" s="15">
        <v>0.129614320086547</v>
      </c>
      <c r="CU77" s="15">
        <v>0.129719852076673</v>
      </c>
      <c r="CV77" s="15">
        <v>0.129797094647324</v>
      </c>
      <c r="CW77" s="15">
        <v>0.129835203354628</v>
      </c>
      <c r="CX77" s="15">
        <v>0.129563181657191</v>
      </c>
      <c r="CY77" s="15">
        <v>0.128933132574387</v>
      </c>
      <c r="CZ77" s="15">
        <v>0.128933132574387</v>
      </c>
      <c r="DA77" s="15">
        <v>0.128933132574387</v>
      </c>
      <c r="DB77" s="15">
        <v>0.128933132574387</v>
      </c>
      <c r="DC77" s="15">
        <v>0.128933132574387</v>
      </c>
      <c r="DD77" s="15">
        <v>0.128933132574387</v>
      </c>
      <c r="DE77" s="15" t="s">
        <v>186</v>
      </c>
      <c r="DF77" s="15">
        <v>0.133569122327429</v>
      </c>
      <c r="DG77" s="15">
        <v>0.13373659988516</v>
      </c>
      <c r="DH77" s="15">
        <v>0.13373659988516</v>
      </c>
      <c r="DI77" s="15">
        <v>0.133272736063789</v>
      </c>
      <c r="DJ77" s="15">
        <v>0.133217653220351</v>
      </c>
      <c r="DK77" s="15" t="s">
        <v>186</v>
      </c>
      <c r="DL77" s="15" t="s">
        <v>186</v>
      </c>
      <c r="DM77" s="15" t="s">
        <v>186</v>
      </c>
      <c r="DN77" s="15" t="s">
        <v>186</v>
      </c>
      <c r="DO77" s="15" t="s">
        <v>186</v>
      </c>
      <c r="DP77" s="12" t="s">
        <v>186</v>
      </c>
      <c r="DQ77" s="15"/>
      <c r="DR77" s="13"/>
      <c r="DS77" s="13"/>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c r="IB77" s="14"/>
      <c r="IC77" s="14"/>
      <c r="ID77" s="14"/>
      <c r="IE77" s="14"/>
      <c r="IF77" s="14"/>
    </row>
    <row r="78" s="2" customFormat="1" hidden="1" outlineLevel="1" spans="1:240">
      <c r="A78" s="9" t="s">
        <v>183</v>
      </c>
      <c r="B78" s="10"/>
      <c r="C78" s="10"/>
      <c r="D78" s="16">
        <v>0.957513398645728</v>
      </c>
      <c r="E78" s="16">
        <v>1.56893761705806</v>
      </c>
      <c r="F78" s="16" t="s">
        <v>186</v>
      </c>
      <c r="G78" s="16" t="s">
        <v>186</v>
      </c>
      <c r="H78" s="16" t="s">
        <v>186</v>
      </c>
      <c r="I78" s="16" t="s">
        <v>186</v>
      </c>
      <c r="J78" s="16" t="s">
        <v>186</v>
      </c>
      <c r="K78" s="16" t="s">
        <v>186</v>
      </c>
      <c r="L78" s="16" t="s">
        <v>186</v>
      </c>
      <c r="M78" s="16" t="s">
        <v>186</v>
      </c>
      <c r="N78" s="16" t="s">
        <v>186</v>
      </c>
      <c r="O78" s="16" t="s">
        <v>186</v>
      </c>
      <c r="P78" s="16" t="s">
        <v>186</v>
      </c>
      <c r="Q78" s="16" t="s">
        <v>186</v>
      </c>
      <c r="R78" s="16" t="s">
        <v>186</v>
      </c>
      <c r="S78" s="16" t="s">
        <v>186</v>
      </c>
      <c r="T78" s="16" t="s">
        <v>186</v>
      </c>
      <c r="U78" s="16" t="s">
        <v>186</v>
      </c>
      <c r="V78" s="16" t="s">
        <v>186</v>
      </c>
      <c r="W78" s="16" t="s">
        <v>186</v>
      </c>
      <c r="X78" s="16" t="s">
        <v>186</v>
      </c>
      <c r="Y78" s="16" t="s">
        <v>186</v>
      </c>
      <c r="Z78" s="16" t="s">
        <v>186</v>
      </c>
      <c r="AA78" s="16" t="s">
        <v>186</v>
      </c>
      <c r="AB78" s="16" t="s">
        <v>186</v>
      </c>
      <c r="AC78" s="16" t="s">
        <v>186</v>
      </c>
      <c r="AD78" s="16" t="s">
        <v>186</v>
      </c>
      <c r="AE78" s="16" t="s">
        <v>186</v>
      </c>
      <c r="AF78" s="16" t="s">
        <v>186</v>
      </c>
      <c r="AG78" s="16" t="s">
        <v>186</v>
      </c>
      <c r="AH78" s="16" t="s">
        <v>186</v>
      </c>
      <c r="AI78" s="16" t="s">
        <v>186</v>
      </c>
      <c r="AJ78" s="16" t="s">
        <v>186</v>
      </c>
      <c r="AK78" s="16" t="s">
        <v>186</v>
      </c>
      <c r="AL78" s="16" t="s">
        <v>186</v>
      </c>
      <c r="AM78" s="16" t="s">
        <v>186</v>
      </c>
      <c r="AN78" s="16" t="s">
        <v>186</v>
      </c>
      <c r="AO78" s="16">
        <v>0.7</v>
      </c>
      <c r="AP78" s="16" t="s">
        <v>186</v>
      </c>
      <c r="AQ78" s="16" t="s">
        <v>186</v>
      </c>
      <c r="AR78" s="16" t="s">
        <v>186</v>
      </c>
      <c r="AS78" s="16" t="s">
        <v>186</v>
      </c>
      <c r="AT78" s="16" t="s">
        <v>186</v>
      </c>
      <c r="AU78" s="16" t="s">
        <v>186</v>
      </c>
      <c r="AV78" s="16"/>
      <c r="AW78" s="16" t="s">
        <v>186</v>
      </c>
      <c r="AX78" s="16">
        <v>1.55453822128381</v>
      </c>
      <c r="AY78" s="16">
        <v>1.58564432857611</v>
      </c>
      <c r="AZ78" s="16">
        <v>2.01577643572236</v>
      </c>
      <c r="BA78" s="16">
        <v>2.27568104253041</v>
      </c>
      <c r="BB78" s="16">
        <v>2.05076865996797</v>
      </c>
      <c r="BC78" s="16" t="s">
        <v>186</v>
      </c>
      <c r="BD78" s="16" t="s">
        <v>186</v>
      </c>
      <c r="BE78" s="16" t="s">
        <v>186</v>
      </c>
      <c r="BF78" s="16" t="s">
        <v>186</v>
      </c>
      <c r="BG78" s="16">
        <v>2.5</v>
      </c>
      <c r="BH78" s="16" t="s">
        <v>186</v>
      </c>
      <c r="BI78" s="16" t="s">
        <v>186</v>
      </c>
      <c r="BJ78" s="16">
        <v>2.10700598237831</v>
      </c>
      <c r="BK78" s="16">
        <v>1.88325330727074</v>
      </c>
      <c r="BL78" s="16">
        <v>1.50172768830489</v>
      </c>
      <c r="BM78" s="16">
        <v>1.7845164655222</v>
      </c>
      <c r="BN78" s="16">
        <v>1.727994144745</v>
      </c>
      <c r="BO78" s="16" t="s">
        <v>186</v>
      </c>
      <c r="BP78" s="16" t="s">
        <v>186</v>
      </c>
      <c r="BQ78" s="16" t="s">
        <v>186</v>
      </c>
      <c r="BR78" s="16" t="s">
        <v>186</v>
      </c>
      <c r="BS78" s="16" t="s">
        <v>186</v>
      </c>
      <c r="BT78" s="16" t="s">
        <v>186</v>
      </c>
      <c r="BU78" s="16" t="s">
        <v>186</v>
      </c>
      <c r="BV78" s="16">
        <v>2.64135737259746</v>
      </c>
      <c r="BW78" s="16">
        <v>2.51130383340592</v>
      </c>
      <c r="BX78" s="16">
        <v>2.68795880250562</v>
      </c>
      <c r="BY78" s="16">
        <v>3.03486978293192</v>
      </c>
      <c r="BZ78" s="16">
        <v>3.31335009140533</v>
      </c>
      <c r="CA78" s="16" t="s">
        <v>186</v>
      </c>
      <c r="CB78" s="16" t="s">
        <v>186</v>
      </c>
      <c r="CC78" s="16" t="s">
        <v>186</v>
      </c>
      <c r="CD78" s="16" t="s">
        <v>186</v>
      </c>
      <c r="CE78" s="16" t="s">
        <v>186</v>
      </c>
      <c r="CF78" s="16" t="s">
        <v>186</v>
      </c>
      <c r="CG78" s="16" t="s">
        <v>186</v>
      </c>
      <c r="CH78" s="16">
        <v>2.54530742335795</v>
      </c>
      <c r="CI78" s="16">
        <v>3.00063159985756</v>
      </c>
      <c r="CJ78" s="16">
        <v>2.47595581494011</v>
      </c>
      <c r="CK78" s="16">
        <v>2.70260737184233</v>
      </c>
      <c r="CL78" s="16">
        <v>2.86526751731864</v>
      </c>
      <c r="CM78" s="16" t="s">
        <v>186</v>
      </c>
      <c r="CN78" s="16" t="s">
        <v>186</v>
      </c>
      <c r="CO78" s="16" t="s">
        <v>186</v>
      </c>
      <c r="CP78" s="16" t="s">
        <v>186</v>
      </c>
      <c r="CQ78" s="16" t="s">
        <v>186</v>
      </c>
      <c r="CR78" s="16" t="s">
        <v>186</v>
      </c>
      <c r="CS78" s="16" t="s">
        <v>186</v>
      </c>
      <c r="CT78" s="16">
        <v>2.57309487394055</v>
      </c>
      <c r="CU78" s="16">
        <v>2.5837033349011</v>
      </c>
      <c r="CV78" s="16">
        <v>2.60604975856554</v>
      </c>
      <c r="CW78" s="16">
        <v>2.30213211998287</v>
      </c>
      <c r="CX78" s="16">
        <v>1.97492013428679</v>
      </c>
      <c r="CY78" s="16">
        <v>2.01306383495431</v>
      </c>
      <c r="CZ78" s="16">
        <v>2.17166886436715</v>
      </c>
      <c r="DA78" s="16">
        <v>1.87898537324011</v>
      </c>
      <c r="DB78" s="16">
        <v>2.05590282717659</v>
      </c>
      <c r="DC78" s="16">
        <v>1.88522946549405</v>
      </c>
      <c r="DD78" s="16">
        <v>2.001331398921</v>
      </c>
      <c r="DE78" s="16" t="s">
        <v>186</v>
      </c>
      <c r="DF78" s="16">
        <v>1.90488317054217</v>
      </c>
      <c r="DG78" s="16">
        <v>2.12894225086821</v>
      </c>
      <c r="DH78" s="16">
        <v>2.10767657795096</v>
      </c>
      <c r="DI78" s="16">
        <v>2.33945593872239</v>
      </c>
      <c r="DJ78" s="16">
        <v>2.32735701664908</v>
      </c>
      <c r="DK78" s="16" t="s">
        <v>186</v>
      </c>
      <c r="DL78" s="16" t="s">
        <v>186</v>
      </c>
      <c r="DM78" s="16" t="s">
        <v>186</v>
      </c>
      <c r="DN78" s="16" t="s">
        <v>186</v>
      </c>
      <c r="DO78" s="16" t="s">
        <v>186</v>
      </c>
      <c r="DP78" s="12" t="s">
        <v>186</v>
      </c>
      <c r="DQ78" s="16"/>
      <c r="DR78" s="13"/>
      <c r="DS78" s="13"/>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c r="FY78" s="14"/>
      <c r="FZ78" s="14"/>
      <c r="GA78" s="14"/>
      <c r="GB78" s="14"/>
      <c r="GC78" s="14"/>
      <c r="GD78" s="14"/>
      <c r="GE78" s="14"/>
      <c r="GF78" s="14"/>
      <c r="GG78" s="14"/>
      <c r="GH78" s="14"/>
      <c r="GI78" s="14"/>
      <c r="GJ78" s="14"/>
      <c r="GK78" s="14"/>
      <c r="GL78" s="14"/>
      <c r="GM78" s="14"/>
      <c r="GN78" s="14"/>
      <c r="GO78" s="14"/>
      <c r="GP78" s="14"/>
      <c r="GQ78" s="14"/>
      <c r="GR78" s="14"/>
      <c r="GS78" s="14"/>
      <c r="GT78" s="14"/>
      <c r="GU78" s="14"/>
      <c r="GV78" s="14"/>
      <c r="GW78" s="14"/>
      <c r="GX78" s="14"/>
      <c r="GY78" s="14"/>
      <c r="GZ78" s="14"/>
      <c r="HA78" s="14"/>
      <c r="HB78" s="14"/>
      <c r="HC78" s="14"/>
      <c r="HD78" s="14"/>
      <c r="HE78" s="14"/>
      <c r="HF78" s="14"/>
      <c r="HG78" s="14"/>
      <c r="HH78" s="14"/>
      <c r="HI78" s="14"/>
      <c r="HJ78" s="14"/>
      <c r="HK78" s="14"/>
      <c r="HL78" s="14"/>
      <c r="HM78" s="14"/>
      <c r="HN78" s="14"/>
      <c r="HO78" s="14"/>
      <c r="HP78" s="14"/>
      <c r="HQ78" s="14"/>
      <c r="HR78" s="14"/>
      <c r="HS78" s="14"/>
      <c r="HT78" s="14"/>
      <c r="HU78" s="14"/>
      <c r="HV78" s="14"/>
      <c r="HW78" s="14"/>
      <c r="HX78" s="14"/>
      <c r="HY78" s="14"/>
      <c r="HZ78" s="14"/>
      <c r="IA78" s="14"/>
      <c r="IB78" s="14"/>
      <c r="IC78" s="14"/>
      <c r="ID78" s="14"/>
      <c r="IE78" s="14"/>
      <c r="IF78" s="14"/>
    </row>
    <row r="79" s="2" customFormat="1" hidden="1" outlineLevel="1" spans="1:240">
      <c r="A79" s="9" t="s">
        <v>184</v>
      </c>
      <c r="B79" s="10"/>
      <c r="C79" s="10"/>
      <c r="D79" s="16">
        <v>13.5634704081633</v>
      </c>
      <c r="E79" s="16">
        <v>22.2244816326531</v>
      </c>
      <c r="F79" s="16" t="s">
        <v>186</v>
      </c>
      <c r="G79" s="16" t="s">
        <v>186</v>
      </c>
      <c r="H79" s="16" t="s">
        <v>186</v>
      </c>
      <c r="I79" s="16" t="s">
        <v>186</v>
      </c>
      <c r="J79" s="16" t="s">
        <v>186</v>
      </c>
      <c r="K79" s="16" t="s">
        <v>186</v>
      </c>
      <c r="L79" s="16" t="s">
        <v>186</v>
      </c>
      <c r="M79" s="16" t="s">
        <v>186</v>
      </c>
      <c r="N79" s="16" t="s">
        <v>186</v>
      </c>
      <c r="O79" s="16" t="s">
        <v>186</v>
      </c>
      <c r="P79" s="16" t="s">
        <v>186</v>
      </c>
      <c r="Q79" s="16" t="s">
        <v>186</v>
      </c>
      <c r="R79" s="16" t="s">
        <v>186</v>
      </c>
      <c r="S79" s="16" t="s">
        <v>186</v>
      </c>
      <c r="T79" s="16" t="s">
        <v>186</v>
      </c>
      <c r="U79" s="16" t="s">
        <v>186</v>
      </c>
      <c r="V79" s="16" t="s">
        <v>186</v>
      </c>
      <c r="W79" s="16" t="s">
        <v>186</v>
      </c>
      <c r="X79" s="16" t="s">
        <v>186</v>
      </c>
      <c r="Y79" s="16" t="s">
        <v>186</v>
      </c>
      <c r="Z79" s="16" t="s">
        <v>186</v>
      </c>
      <c r="AA79" s="16" t="s">
        <v>186</v>
      </c>
      <c r="AB79" s="16" t="s">
        <v>186</v>
      </c>
      <c r="AC79" s="16" t="s">
        <v>186</v>
      </c>
      <c r="AD79" s="16" t="s">
        <v>186</v>
      </c>
      <c r="AE79" s="16" t="s">
        <v>186</v>
      </c>
      <c r="AF79" s="16" t="s">
        <v>186</v>
      </c>
      <c r="AG79" s="16" t="s">
        <v>186</v>
      </c>
      <c r="AH79" s="16" t="s">
        <v>186</v>
      </c>
      <c r="AI79" s="16" t="s">
        <v>186</v>
      </c>
      <c r="AJ79" s="16" t="s">
        <v>186</v>
      </c>
      <c r="AK79" s="16" t="s">
        <v>186</v>
      </c>
      <c r="AL79" s="16" t="s">
        <v>186</v>
      </c>
      <c r="AM79" s="16" t="s">
        <v>186</v>
      </c>
      <c r="AN79" s="16" t="s">
        <v>186</v>
      </c>
      <c r="AO79" s="16">
        <v>11</v>
      </c>
      <c r="AP79" s="16" t="s">
        <v>186</v>
      </c>
      <c r="AQ79" s="16" t="s">
        <v>186</v>
      </c>
      <c r="AR79" s="16" t="s">
        <v>186</v>
      </c>
      <c r="AS79" s="16" t="s">
        <v>186</v>
      </c>
      <c r="AT79" s="16" t="s">
        <v>186</v>
      </c>
      <c r="AU79" s="16" t="s">
        <v>186</v>
      </c>
      <c r="AV79" s="16" t="s">
        <v>186</v>
      </c>
      <c r="AW79" s="16" t="s">
        <v>186</v>
      </c>
      <c r="AX79" s="16">
        <v>19.4400778684288</v>
      </c>
      <c r="AY79" s="16">
        <v>19.5451427424542</v>
      </c>
      <c r="AZ79" s="16">
        <v>24.6201346476094</v>
      </c>
      <c r="BA79" s="16">
        <v>27.689761841981</v>
      </c>
      <c r="BB79" s="16">
        <v>24.7043988125165</v>
      </c>
      <c r="BC79" s="16" t="s">
        <v>186</v>
      </c>
      <c r="BD79" s="16" t="s">
        <v>186</v>
      </c>
      <c r="BE79" s="16" t="s">
        <v>186</v>
      </c>
      <c r="BF79" s="16" t="s">
        <v>186</v>
      </c>
      <c r="BG79" s="16">
        <v>24</v>
      </c>
      <c r="BH79" s="16" t="s">
        <v>186</v>
      </c>
      <c r="BI79" s="16" t="s">
        <v>186</v>
      </c>
      <c r="BJ79" s="16">
        <v>21.2767187035958</v>
      </c>
      <c r="BK79" s="16">
        <v>19.7097418521946</v>
      </c>
      <c r="BL79" s="16">
        <v>15.7167731788973</v>
      </c>
      <c r="BM79" s="16">
        <v>19.1705286852767</v>
      </c>
      <c r="BN79" s="16">
        <v>18.8592565398325</v>
      </c>
      <c r="BO79" s="16" t="s">
        <v>186</v>
      </c>
      <c r="BP79" s="16" t="s">
        <v>186</v>
      </c>
      <c r="BQ79" s="16" t="s">
        <v>186</v>
      </c>
      <c r="BR79" s="16" t="s">
        <v>186</v>
      </c>
      <c r="BS79" s="16" t="s">
        <v>186</v>
      </c>
      <c r="BT79" s="16" t="s">
        <v>186</v>
      </c>
      <c r="BU79" s="16" t="s">
        <v>186</v>
      </c>
      <c r="BV79" s="16">
        <v>24.3966494667781</v>
      </c>
      <c r="BW79" s="16">
        <v>23.1954221582409</v>
      </c>
      <c r="BX79" s="16">
        <v>24.8270792003366</v>
      </c>
      <c r="BY79" s="16">
        <v>26.743342025852</v>
      </c>
      <c r="BZ79" s="16">
        <v>28.6204829807003</v>
      </c>
      <c r="CA79" s="16" t="s">
        <v>186</v>
      </c>
      <c r="CB79" s="16" t="s">
        <v>186</v>
      </c>
      <c r="CC79" s="16" t="s">
        <v>186</v>
      </c>
      <c r="CD79" s="16" t="s">
        <v>186</v>
      </c>
      <c r="CE79" s="16" t="s">
        <v>186</v>
      </c>
      <c r="CF79" s="16" t="s">
        <v>186</v>
      </c>
      <c r="CG79" s="16" t="s">
        <v>186</v>
      </c>
      <c r="CH79" s="16">
        <v>18.8912983338295</v>
      </c>
      <c r="CI79" s="16">
        <v>22.3581210925522</v>
      </c>
      <c r="CJ79" s="16">
        <v>18.5315646169114</v>
      </c>
      <c r="CK79" s="16">
        <v>20.7827777491076</v>
      </c>
      <c r="CL79" s="16">
        <v>22.4905018006978</v>
      </c>
      <c r="CM79" s="16" t="s">
        <v>186</v>
      </c>
      <c r="CN79" s="16" t="s">
        <v>186</v>
      </c>
      <c r="CO79" s="16" t="s">
        <v>186</v>
      </c>
      <c r="CP79" s="16" t="s">
        <v>186</v>
      </c>
      <c r="CQ79" s="16" t="s">
        <v>186</v>
      </c>
      <c r="CR79" s="16" t="s">
        <v>186</v>
      </c>
      <c r="CS79" s="16" t="s">
        <v>186</v>
      </c>
      <c r="CT79" s="16">
        <v>19.8519335843634</v>
      </c>
      <c r="CU79" s="16">
        <v>19.9175630679409</v>
      </c>
      <c r="CV79" s="16">
        <v>20.077874359565</v>
      </c>
      <c r="CW79" s="16">
        <v>17.7311858456053</v>
      </c>
      <c r="CX79" s="16">
        <v>15.2429116746469</v>
      </c>
      <c r="CY79" s="16">
        <v>15.6132391632763</v>
      </c>
      <c r="CZ79" s="16">
        <v>16.8433731578982</v>
      </c>
      <c r="DA79" s="16">
        <v>14.5733322050175</v>
      </c>
      <c r="DB79" s="16">
        <v>15.9454966006543</v>
      </c>
      <c r="DC79" s="16">
        <v>14.6217611241733</v>
      </c>
      <c r="DD79" s="16">
        <v>15.5222428786204</v>
      </c>
      <c r="DE79" s="16" t="s">
        <v>186</v>
      </c>
      <c r="DF79" s="16">
        <v>14.2614036638841</v>
      </c>
      <c r="DG79" s="16">
        <v>15.9189201213157</v>
      </c>
      <c r="DH79" s="16">
        <v>15.7599085049331</v>
      </c>
      <c r="DI79" s="16">
        <v>17.5538974273226</v>
      </c>
      <c r="DJ79" s="16">
        <v>17.4703349022331</v>
      </c>
      <c r="DK79" s="16" t="s">
        <v>186</v>
      </c>
      <c r="DL79" s="16" t="s">
        <v>186</v>
      </c>
      <c r="DM79" s="16" t="s">
        <v>186</v>
      </c>
      <c r="DN79" s="16" t="s">
        <v>186</v>
      </c>
      <c r="DO79" s="16" t="s">
        <v>186</v>
      </c>
      <c r="DP79" s="12" t="s">
        <v>186</v>
      </c>
      <c r="DQ79" s="16"/>
      <c r="DR79" s="13"/>
      <c r="DS79" s="13"/>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c r="IB79" s="14"/>
      <c r="IC79" s="14"/>
      <c r="ID79" s="14"/>
      <c r="IE79" s="14"/>
      <c r="IF79" s="14"/>
    </row>
    <row r="80" s="3" customFormat="1" collapsed="1" spans="1:240">
      <c r="A80" s="4" t="s">
        <v>11</v>
      </c>
      <c r="B80" s="5">
        <f>BA80/AD80-1</f>
        <v>3.0109266435</v>
      </c>
      <c r="C80" s="5">
        <f>CF80/BC80-1</f>
        <v>5.80131932801149</v>
      </c>
      <c r="D80" s="6">
        <v>9.1922537414</v>
      </c>
      <c r="E80" s="6">
        <v>10.169748732</v>
      </c>
      <c r="F80" s="6">
        <v>11.5782141728</v>
      </c>
      <c r="G80" s="6">
        <v>11.3241709097</v>
      </c>
      <c r="H80" s="6">
        <v>11.9305575532</v>
      </c>
      <c r="I80" s="6">
        <v>11.0010434949</v>
      </c>
      <c r="J80" s="6">
        <v>9.65298623025</v>
      </c>
      <c r="K80" s="6">
        <v>8.065938204</v>
      </c>
      <c r="L80" s="6">
        <v>8.1945808825</v>
      </c>
      <c r="M80" s="6">
        <v>7.5426973696</v>
      </c>
      <c r="N80" s="6">
        <v>6.7840080834</v>
      </c>
      <c r="O80" s="6">
        <v>7.147679</v>
      </c>
      <c r="P80" s="6">
        <v>7.023562</v>
      </c>
      <c r="Q80" s="6">
        <v>6.1245973285</v>
      </c>
      <c r="R80" s="6">
        <v>7.2174895464</v>
      </c>
      <c r="S80" s="6">
        <v>8.2737075288</v>
      </c>
      <c r="T80" s="6">
        <v>8.3103817643</v>
      </c>
      <c r="U80" s="6">
        <v>6.3491285376</v>
      </c>
      <c r="V80" s="6">
        <v>6.099278572</v>
      </c>
      <c r="W80" s="6">
        <v>5.6510183396</v>
      </c>
      <c r="X80" s="6">
        <v>5.14827887</v>
      </c>
      <c r="Y80" s="6">
        <v>5.0453132926</v>
      </c>
      <c r="Z80" s="6">
        <v>5.368919393</v>
      </c>
      <c r="AA80" s="6">
        <v>4.8908649265</v>
      </c>
      <c r="AB80" s="6">
        <v>5.2099467007</v>
      </c>
      <c r="AC80" s="6">
        <v>4.6154772461</v>
      </c>
      <c r="AD80" s="7">
        <v>5</v>
      </c>
      <c r="AE80" s="7">
        <v>5.7119309097</v>
      </c>
      <c r="AF80" s="7">
        <v>5.8823257358</v>
      </c>
      <c r="AG80" s="7">
        <v>6.4083027537</v>
      </c>
      <c r="AH80" s="7">
        <v>6.960866373</v>
      </c>
      <c r="AI80" s="7">
        <v>7.319673918</v>
      </c>
      <c r="AJ80" s="7">
        <v>7.6146934911</v>
      </c>
      <c r="AK80" s="7">
        <v>8.8060133328</v>
      </c>
      <c r="AL80" s="7">
        <v>9.4121234277</v>
      </c>
      <c r="AM80" s="7">
        <v>8.424892368</v>
      </c>
      <c r="AN80" s="7">
        <v>11.18500825</v>
      </c>
      <c r="AO80" s="7">
        <v>10.788369876</v>
      </c>
      <c r="AP80" s="7">
        <v>12.1810667248</v>
      </c>
      <c r="AQ80" s="7">
        <v>12.0240238242</v>
      </c>
      <c r="AR80" s="7">
        <v>12.3654214342</v>
      </c>
      <c r="AS80" s="7">
        <v>14.0682827932</v>
      </c>
      <c r="AT80" s="7">
        <v>14.4972768958</v>
      </c>
      <c r="AU80" s="7">
        <v>13.9865696308</v>
      </c>
      <c r="AV80" s="7">
        <v>18.570679946</v>
      </c>
      <c r="AW80" s="7">
        <v>17.3549016186</v>
      </c>
      <c r="AX80" s="7">
        <v>19.1852492104</v>
      </c>
      <c r="AY80" s="7">
        <v>18.8327700576</v>
      </c>
      <c r="AZ80" s="7">
        <v>18.88410549</v>
      </c>
      <c r="BA80" s="7">
        <v>20.0546332175</v>
      </c>
      <c r="BB80" s="6">
        <v>13.882601418</v>
      </c>
      <c r="BC80" s="7">
        <v>14.1915827125</v>
      </c>
      <c r="BD80" s="7">
        <v>16.4191222775</v>
      </c>
      <c r="BE80" s="7">
        <v>15.524442928</v>
      </c>
      <c r="BF80" s="7">
        <v>19.3254948736</v>
      </c>
      <c r="BG80" s="7">
        <v>24.0057383574</v>
      </c>
      <c r="BH80" s="7">
        <v>23.943991674</v>
      </c>
      <c r="BI80" s="7">
        <v>28.7396507514</v>
      </c>
      <c r="BJ80" s="7">
        <v>26.0090751966</v>
      </c>
      <c r="BK80" s="7">
        <v>17.8658264099</v>
      </c>
      <c r="BL80" s="7">
        <v>11.5987921553</v>
      </c>
      <c r="BM80" s="7">
        <v>16.3384278</v>
      </c>
      <c r="BN80" s="7">
        <v>19.30292604</v>
      </c>
      <c r="BO80" s="7">
        <v>24.807460272</v>
      </c>
      <c r="BP80" s="7">
        <v>24.2458600512</v>
      </c>
      <c r="BQ80" s="7">
        <v>26.9241033568</v>
      </c>
      <c r="BR80" s="7">
        <v>28.8265331104</v>
      </c>
      <c r="BS80" s="7">
        <v>35.3213313337</v>
      </c>
      <c r="BT80" s="7">
        <v>39.7491534921</v>
      </c>
      <c r="BU80" s="7">
        <v>42.2938012874</v>
      </c>
      <c r="BV80" s="7">
        <v>47.2616017578</v>
      </c>
      <c r="BW80" s="7">
        <v>50.2054659624</v>
      </c>
      <c r="BX80" s="7">
        <v>52.6463730015</v>
      </c>
      <c r="BY80" s="7">
        <v>65.3087095196</v>
      </c>
      <c r="BZ80" s="7">
        <v>66.0392903692</v>
      </c>
      <c r="CA80" s="7">
        <v>76.0065005316</v>
      </c>
      <c r="CB80" s="7">
        <v>84.7257923673</v>
      </c>
      <c r="CC80" s="7">
        <v>89.0990182306</v>
      </c>
      <c r="CD80" s="7">
        <v>89.5107627484</v>
      </c>
      <c r="CE80" s="7">
        <v>95.009107926</v>
      </c>
      <c r="CF80" s="7">
        <v>96.5214857976</v>
      </c>
      <c r="CG80" s="6">
        <v>75.4541208936</v>
      </c>
      <c r="CH80" s="6">
        <v>60.3891895656</v>
      </c>
      <c r="CI80" s="6">
        <v>51.2479956369</v>
      </c>
      <c r="CJ80" s="6">
        <v>46.761577292</v>
      </c>
      <c r="CK80" s="6">
        <v>40.9041675406</v>
      </c>
      <c r="CL80" s="6">
        <v>34.334339884</v>
      </c>
      <c r="CM80" s="6">
        <v>29.9686571405</v>
      </c>
      <c r="CN80" s="6">
        <v>44.112484026</v>
      </c>
      <c r="CO80" s="6">
        <v>45.436340378</v>
      </c>
      <c r="CP80" s="6">
        <v>42.3291605204</v>
      </c>
      <c r="CQ80" s="6">
        <v>43.617653755</v>
      </c>
      <c r="CR80" s="6">
        <v>62.36238334</v>
      </c>
      <c r="CS80" s="6">
        <v>66.9500319362</v>
      </c>
      <c r="CT80" s="6">
        <v>75.1868061318</v>
      </c>
      <c r="CU80" s="6">
        <v>75.1580330172</v>
      </c>
      <c r="CV80" s="6">
        <v>78.0788899408</v>
      </c>
      <c r="CW80" s="6">
        <v>76.7069086426</v>
      </c>
      <c r="CX80" s="6">
        <v>69.6422066984</v>
      </c>
      <c r="CY80" s="6">
        <v>69.7414474632</v>
      </c>
      <c r="CZ80" s="6">
        <v>66.791553543</v>
      </c>
      <c r="DA80" s="6">
        <v>60.0045207372</v>
      </c>
      <c r="DB80" s="6">
        <v>54.3887288334</v>
      </c>
      <c r="DC80" s="6">
        <v>55.0606512456</v>
      </c>
      <c r="DD80" s="6">
        <v>63.9644105503</v>
      </c>
      <c r="DE80" s="6">
        <v>56.5752825443</v>
      </c>
      <c r="DF80" s="6">
        <v>61.4630090204</v>
      </c>
      <c r="DG80" s="6">
        <v>73.959452925</v>
      </c>
      <c r="DH80" s="6">
        <v>86.99688614</v>
      </c>
      <c r="DI80" s="6">
        <v>75.49569925</v>
      </c>
      <c r="DJ80" s="6">
        <v>94.477371</v>
      </c>
      <c r="DK80" s="6">
        <v>88.5892285</v>
      </c>
      <c r="DL80" s="6">
        <v>81.56594925</v>
      </c>
      <c r="DM80" s="6">
        <v>86.8032474444</v>
      </c>
      <c r="DN80" s="6">
        <v>85.9956096492</v>
      </c>
      <c r="DO80" s="6">
        <v>62.8398205992</v>
      </c>
      <c r="DP80" s="6">
        <v>61.545956736</v>
      </c>
      <c r="DQ80" s="6">
        <v>63.8364454668</v>
      </c>
      <c r="DR80" s="6">
        <v>59.4885966292</v>
      </c>
      <c r="DS80" s="6">
        <v>55.8151175163</v>
      </c>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row>
    <row r="81" s="2" customFormat="1" outlineLevel="1" spans="1:240">
      <c r="A81" s="9" t="s">
        <v>181</v>
      </c>
      <c r="B81" s="10"/>
      <c r="C81" s="10"/>
      <c r="D81" s="11">
        <v>11.1732475</v>
      </c>
      <c r="E81" s="11">
        <v>11.13824</v>
      </c>
      <c r="F81" s="11">
        <v>11.1533044</v>
      </c>
      <c r="G81" s="11">
        <v>11.16837</v>
      </c>
      <c r="H81" s="11">
        <v>11.0645638</v>
      </c>
      <c r="I81" s="11">
        <v>11.0589588</v>
      </c>
      <c r="J81" s="11">
        <v>11.0589588</v>
      </c>
      <c r="K81" s="11">
        <v>10.9028129</v>
      </c>
      <c r="L81" s="11">
        <v>10.8513783</v>
      </c>
      <c r="M81" s="11">
        <v>10.8563857</v>
      </c>
      <c r="N81" s="11">
        <v>11.32001</v>
      </c>
      <c r="O81" s="11">
        <v>11.2974386</v>
      </c>
      <c r="P81" s="11">
        <v>11.3801943</v>
      </c>
      <c r="Q81" s="11">
        <v>11.3447657</v>
      </c>
      <c r="R81" s="11">
        <v>11.4166071</v>
      </c>
      <c r="S81" s="11">
        <v>11.3898643</v>
      </c>
      <c r="T81" s="11">
        <v>11.39441</v>
      </c>
      <c r="U81" s="11">
        <v>10.6771014</v>
      </c>
      <c r="V81" s="11">
        <v>10.6771014</v>
      </c>
      <c r="W81" s="11">
        <v>10.6771014</v>
      </c>
      <c r="X81" s="11">
        <v>10.3826267</v>
      </c>
      <c r="Y81" s="11">
        <v>10.3826267</v>
      </c>
      <c r="Z81" s="11">
        <v>10.5844617</v>
      </c>
      <c r="AA81" s="11">
        <v>10.483515</v>
      </c>
      <c r="AB81" s="11">
        <v>10.21327</v>
      </c>
      <c r="AC81" s="11">
        <v>10.21327</v>
      </c>
      <c r="AD81" s="11">
        <v>10.1680929</v>
      </c>
      <c r="AE81" s="11">
        <v>10.1578333</v>
      </c>
      <c r="AF81" s="11">
        <v>10.1578333</v>
      </c>
      <c r="AG81" s="11">
        <v>10.0996667</v>
      </c>
      <c r="AH81" s="11">
        <v>10.112</v>
      </c>
      <c r="AI81" s="11">
        <v>10.116665</v>
      </c>
      <c r="AJ81" s="11">
        <v>10.11003</v>
      </c>
      <c r="AK81" s="11">
        <v>10.11003</v>
      </c>
      <c r="AL81" s="11">
        <v>10.1828043</v>
      </c>
      <c r="AM81" s="11">
        <v>10.2269471</v>
      </c>
      <c r="AN81" s="11">
        <v>10.2057814</v>
      </c>
      <c r="AO81" s="11">
        <v>10.2119117</v>
      </c>
      <c r="AP81" s="11">
        <v>10.4600317</v>
      </c>
      <c r="AQ81" s="11">
        <v>10.4556983</v>
      </c>
      <c r="AR81" s="11">
        <v>10.4736967</v>
      </c>
      <c r="AS81" s="11">
        <v>10.5483433</v>
      </c>
      <c r="AT81" s="11">
        <v>10.5483433</v>
      </c>
      <c r="AU81" s="11">
        <v>10.5483433</v>
      </c>
      <c r="AV81" s="11">
        <v>10.749515</v>
      </c>
      <c r="AW81" s="11">
        <v>10.768818</v>
      </c>
      <c r="AX81" s="11">
        <v>11.4492583</v>
      </c>
      <c r="AY81" s="11">
        <v>11.494925</v>
      </c>
      <c r="AZ81" s="11">
        <v>11.55568</v>
      </c>
      <c r="BA81" s="11">
        <v>11.56468</v>
      </c>
      <c r="BB81" s="11">
        <v>11.6838833</v>
      </c>
      <c r="BC81" s="11">
        <v>11.6518833</v>
      </c>
      <c r="BD81" s="11">
        <v>11.6518833</v>
      </c>
      <c r="BE81" s="11">
        <v>12.001515</v>
      </c>
      <c r="BF81" s="11">
        <v>11.9981817</v>
      </c>
      <c r="BG81" s="11">
        <v>12.198485</v>
      </c>
      <c r="BH81" s="11">
        <v>12.198485</v>
      </c>
      <c r="BI81" s="11">
        <v>12.198485</v>
      </c>
      <c r="BJ81" s="11">
        <v>13.8779167</v>
      </c>
      <c r="BK81" s="11">
        <v>13.529044</v>
      </c>
      <c r="BL81" s="11">
        <v>12.8168886</v>
      </c>
      <c r="BM81" s="11">
        <v>10.72699</v>
      </c>
      <c r="BN81" s="11">
        <v>10.7999912</v>
      </c>
      <c r="BO81" s="11">
        <v>10.8783662</v>
      </c>
      <c r="BP81" s="11">
        <v>11.9420477</v>
      </c>
      <c r="BQ81" s="11">
        <v>11.9420477</v>
      </c>
      <c r="BR81" s="11">
        <v>12.451945</v>
      </c>
      <c r="BS81" s="11">
        <v>13.0374853</v>
      </c>
      <c r="BT81" s="11">
        <v>13.0422631</v>
      </c>
      <c r="BU81" s="11">
        <v>13.0540408</v>
      </c>
      <c r="BV81" s="11">
        <v>16.8732126</v>
      </c>
      <c r="BW81" s="11">
        <v>17.2591537</v>
      </c>
      <c r="BX81" s="11">
        <v>17.2595823</v>
      </c>
      <c r="BY81" s="11">
        <v>20.3851611</v>
      </c>
      <c r="BZ81" s="11">
        <v>20.3851611</v>
      </c>
      <c r="CA81" s="16">
        <v>20.3985808</v>
      </c>
      <c r="CB81" s="16">
        <v>22.6689032</v>
      </c>
      <c r="CC81" s="16">
        <v>22.6689032</v>
      </c>
      <c r="CD81" s="16">
        <v>22.6687604</v>
      </c>
      <c r="CE81" s="16">
        <v>22.8535908</v>
      </c>
      <c r="CF81" s="16">
        <v>22.8535908</v>
      </c>
      <c r="CG81" s="11">
        <v>22.8534479</v>
      </c>
      <c r="CH81" s="11">
        <v>34.1607712</v>
      </c>
      <c r="CI81" s="11">
        <v>34.1310222</v>
      </c>
      <c r="CJ81" s="11">
        <v>34.1310222</v>
      </c>
      <c r="CK81" s="11">
        <v>34.1320011</v>
      </c>
      <c r="CL81" s="11">
        <v>35.1896031</v>
      </c>
      <c r="CM81" s="11">
        <v>35.1900003</v>
      </c>
      <c r="CN81" s="11">
        <v>34.7320007</v>
      </c>
      <c r="CO81" s="11">
        <v>34.717993</v>
      </c>
      <c r="CP81" s="11">
        <v>34.609893</v>
      </c>
      <c r="CQ81" s="11">
        <v>34.6223477</v>
      </c>
      <c r="CR81" s="11">
        <v>35.1118435</v>
      </c>
      <c r="CS81" s="11">
        <v>35.1118435</v>
      </c>
      <c r="CT81" s="11">
        <v>39.7453467</v>
      </c>
      <c r="CU81" s="11">
        <v>39.8211767</v>
      </c>
      <c r="CV81" s="11">
        <v>39.9328275</v>
      </c>
      <c r="CW81" s="11">
        <v>40.1468386</v>
      </c>
      <c r="CX81" s="11">
        <v>40.1992386</v>
      </c>
      <c r="CY81" s="11">
        <v>40.1759442</v>
      </c>
      <c r="CZ81" s="11">
        <v>40.1715784</v>
      </c>
      <c r="DA81" s="11">
        <v>40.1364875</v>
      </c>
      <c r="DB81" s="11">
        <v>40.0564166</v>
      </c>
      <c r="DC81" s="11">
        <v>40.0447081</v>
      </c>
      <c r="DD81" s="11">
        <v>39.2886255</v>
      </c>
      <c r="DE81" s="11">
        <v>39.287347</v>
      </c>
      <c r="DF81" s="11">
        <v>41.4893601</v>
      </c>
      <c r="DG81" s="11">
        <v>41.352721</v>
      </c>
      <c r="DH81" s="11">
        <v>41.352721</v>
      </c>
      <c r="DI81" s="11">
        <v>41.4363779</v>
      </c>
      <c r="DJ81" s="11">
        <v>41.4643409</v>
      </c>
      <c r="DK81" s="11">
        <v>41.4552021</v>
      </c>
      <c r="DL81" s="11">
        <v>41.3895769</v>
      </c>
      <c r="DM81" s="11">
        <v>41.3239327</v>
      </c>
      <c r="DN81" s="11">
        <v>41.3423779</v>
      </c>
      <c r="DO81" s="11">
        <v>40.7591844</v>
      </c>
      <c r="DP81" s="12"/>
      <c r="DQ81" s="11">
        <v>40.7592295</v>
      </c>
      <c r="DR81" s="13"/>
      <c r="DS81" s="13"/>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c r="IB81" s="14"/>
      <c r="IC81" s="14"/>
      <c r="ID81" s="14"/>
      <c r="IE81" s="14"/>
      <c r="IF81" s="14"/>
    </row>
    <row r="82" s="2" customFormat="1" outlineLevel="1" spans="1:240">
      <c r="A82" s="9" t="s">
        <v>182</v>
      </c>
      <c r="B82" s="10"/>
      <c r="C82" s="10"/>
      <c r="D82" s="15">
        <v>0.0206296334167842</v>
      </c>
      <c r="E82" s="15">
        <v>0.0199088904530698</v>
      </c>
      <c r="F82" s="15">
        <v>0.0134937588541025</v>
      </c>
      <c r="G82" s="15">
        <v>0.0134755564151259</v>
      </c>
      <c r="H82" s="15">
        <v>0.00475994363193965</v>
      </c>
      <c r="I82" s="15">
        <v>-0.00519940448643321</v>
      </c>
      <c r="J82" s="15">
        <v>-0.00519940448643321</v>
      </c>
      <c r="K82" s="15">
        <v>-0.00683309900695443</v>
      </c>
      <c r="L82" s="15">
        <v>-0.0328990465662781</v>
      </c>
      <c r="M82" s="15">
        <v>-0.0455952849943421</v>
      </c>
      <c r="N82" s="15">
        <v>0.0133097673941984</v>
      </c>
      <c r="O82" s="15">
        <v>0.0133363592699676</v>
      </c>
      <c r="P82" s="15">
        <v>0.0125656905524012</v>
      </c>
      <c r="Q82" s="15">
        <v>0.00806539354091729</v>
      </c>
      <c r="R82" s="15">
        <v>0.00718251922674995</v>
      </c>
      <c r="S82" s="15">
        <v>0.0176033703930959</v>
      </c>
      <c r="T82" s="15">
        <v>0.00719651127175518</v>
      </c>
      <c r="U82" s="15">
        <v>0.00371511878682729</v>
      </c>
      <c r="V82" s="15">
        <v>0.00371511878682729</v>
      </c>
      <c r="W82" s="15">
        <v>0.00371511878682729</v>
      </c>
      <c r="X82" s="15">
        <v>-0.0122319720885275</v>
      </c>
      <c r="Y82" s="15">
        <v>-0.0122319720885275</v>
      </c>
      <c r="Z82" s="15">
        <v>0.0260759600084339</v>
      </c>
      <c r="AA82" s="15" t="s">
        <v>186</v>
      </c>
      <c r="AB82" s="15">
        <v>-0.0056788863899613</v>
      </c>
      <c r="AC82" s="15">
        <v>-0.0056788863899613</v>
      </c>
      <c r="AD82" s="15">
        <v>-0.00275371205548289</v>
      </c>
      <c r="AE82" s="15">
        <v>-0.0027564933557238</v>
      </c>
      <c r="AF82" s="15">
        <v>-0.0027564933557238</v>
      </c>
      <c r="AG82" s="15">
        <v>-0.00257434237904108</v>
      </c>
      <c r="AH82" s="15">
        <v>-0.00257120253164557</v>
      </c>
      <c r="AI82" s="15">
        <v>-0.00319176329353596</v>
      </c>
      <c r="AJ82" s="15">
        <v>-0.00603509584046734</v>
      </c>
      <c r="AK82" s="15">
        <v>-0.00603509584046734</v>
      </c>
      <c r="AL82" s="15">
        <v>0.0213703409776814</v>
      </c>
      <c r="AM82" s="15">
        <v>0.0217073578096439</v>
      </c>
      <c r="AN82" s="15">
        <v>0.0217523765500209</v>
      </c>
      <c r="AO82" s="15">
        <v>0.0217393184079334</v>
      </c>
      <c r="AP82" s="15">
        <v>0.0272513514466691</v>
      </c>
      <c r="AQ82" s="15">
        <v>0.0281951517288903</v>
      </c>
      <c r="AR82" s="15">
        <v>0.0287128803338367</v>
      </c>
      <c r="AS82" s="15">
        <v>0.0262124100568475</v>
      </c>
      <c r="AT82" s="15">
        <v>0.0262124100568475</v>
      </c>
      <c r="AU82" s="15">
        <v>0.0262124100568475</v>
      </c>
      <c r="AV82" s="15">
        <v>0.0305378893838466</v>
      </c>
      <c r="AW82" s="15">
        <v>0.0350982531230447</v>
      </c>
      <c r="AX82" s="15">
        <v>0.0688343715679818</v>
      </c>
      <c r="AY82" s="15">
        <v>0.0680880214529455</v>
      </c>
      <c r="AZ82" s="15">
        <v>0.0687635863921465</v>
      </c>
      <c r="BA82" s="15">
        <v>0.0687100723928375</v>
      </c>
      <c r="BB82" s="15">
        <v>0.0696446531608203</v>
      </c>
      <c r="BC82" s="15">
        <v>0.0700933899672682</v>
      </c>
      <c r="BD82" s="15">
        <v>0.0700933899672682</v>
      </c>
      <c r="BE82" s="15">
        <v>0.081823003179182</v>
      </c>
      <c r="BF82" s="15">
        <v>0.0818457350083305</v>
      </c>
      <c r="BG82" s="15">
        <v>0.0869165310282384</v>
      </c>
      <c r="BH82" s="15">
        <v>0.0869165310282384</v>
      </c>
      <c r="BI82" s="15">
        <v>0.0847919475246311</v>
      </c>
      <c r="BJ82" s="15">
        <v>0.100423336594894</v>
      </c>
      <c r="BK82" s="15">
        <v>0.099883872060731</v>
      </c>
      <c r="BL82" s="15">
        <v>0.0884770114955981</v>
      </c>
      <c r="BM82" s="15">
        <v>0.0508023219934017</v>
      </c>
      <c r="BN82" s="15">
        <v>0.0504589300035726</v>
      </c>
      <c r="BO82" s="15">
        <v>0.0405341199122346</v>
      </c>
      <c r="BP82" s="15">
        <v>0.0946512715738022</v>
      </c>
      <c r="BQ82" s="15">
        <v>0.0946512715738022</v>
      </c>
      <c r="BR82" s="15">
        <v>0.101200792326018</v>
      </c>
      <c r="BS82" s="15">
        <v>0.126405511651852</v>
      </c>
      <c r="BT82" s="15">
        <v>0.126359205251733</v>
      </c>
      <c r="BU82" s="15">
        <v>0.12624520064316</v>
      </c>
      <c r="BV82" s="15">
        <v>0.140423762573821</v>
      </c>
      <c r="BW82" s="15">
        <v>0.146902817141028</v>
      </c>
      <c r="BX82" s="15">
        <v>0.146899169164714</v>
      </c>
      <c r="BY82" s="15">
        <v>0.18466471672868</v>
      </c>
      <c r="BZ82" s="15">
        <v>0.18466471672868</v>
      </c>
      <c r="CA82" s="15">
        <v>0.184543230576119</v>
      </c>
      <c r="CB82" s="15">
        <v>0.27261971809911</v>
      </c>
      <c r="CC82" s="15">
        <v>0.27261971809911</v>
      </c>
      <c r="CD82" s="15">
        <v>0.272621435444701</v>
      </c>
      <c r="CE82" s="15">
        <v>0.284769253853972</v>
      </c>
      <c r="CF82" s="15">
        <v>0.284769253853972</v>
      </c>
      <c r="CG82" s="15">
        <v>0.284771034483597</v>
      </c>
      <c r="CH82" s="15">
        <v>0.187393310371166</v>
      </c>
      <c r="CI82" s="15">
        <v>0.184429137900241</v>
      </c>
      <c r="CJ82" s="15">
        <v>0.184429137900241</v>
      </c>
      <c r="CK82" s="15">
        <v>0.181464748634383</v>
      </c>
      <c r="CL82" s="15">
        <v>0.150754755173695</v>
      </c>
      <c r="CM82" s="15">
        <v>0.150753053559934</v>
      </c>
      <c r="CN82" s="15">
        <v>0.161536907950137</v>
      </c>
      <c r="CO82" s="15">
        <v>0.148862579700388</v>
      </c>
      <c r="CP82" s="15">
        <v>0.149123763543562</v>
      </c>
      <c r="CQ82" s="15">
        <v>0.149070119239777</v>
      </c>
      <c r="CR82" s="15">
        <v>0.148467092022668</v>
      </c>
      <c r="CS82" s="15">
        <v>0.148467092022668</v>
      </c>
      <c r="CT82" s="15">
        <v>0.165776890807698</v>
      </c>
      <c r="CU82" s="15">
        <v>0.160379489740191</v>
      </c>
      <c r="CV82" s="15">
        <v>0.15993107425213</v>
      </c>
      <c r="CW82" s="15">
        <v>0.170551329538561</v>
      </c>
      <c r="CX82" s="15">
        <v>0.170329014639596</v>
      </c>
      <c r="CY82" s="15">
        <v>0.169114195952114</v>
      </c>
      <c r="CZ82" s="15">
        <v>0.180222841331024</v>
      </c>
      <c r="DA82" s="15">
        <v>0.180380408225807</v>
      </c>
      <c r="DB82" s="15">
        <v>0.180740980210397</v>
      </c>
      <c r="DC82" s="15">
        <v>0.179898926520081</v>
      </c>
      <c r="DD82" s="15">
        <v>0.171810540941423</v>
      </c>
      <c r="DE82" s="15">
        <v>0.171816132048825</v>
      </c>
      <c r="DF82" s="15">
        <v>0.170718468130821</v>
      </c>
      <c r="DG82" s="15">
        <v>0.179493690391014</v>
      </c>
      <c r="DH82" s="15">
        <v>0.179493690391014</v>
      </c>
      <c r="DI82" s="15">
        <v>0.177654705190822</v>
      </c>
      <c r="DJ82" s="15">
        <v>0.175050075376937</v>
      </c>
      <c r="DK82" s="15">
        <v>0.175088665168997</v>
      </c>
      <c r="DL82" s="15">
        <v>0.174732728422745</v>
      </c>
      <c r="DM82" s="15">
        <v>0.176886627733764</v>
      </c>
      <c r="DN82" s="15">
        <v>0.176838630755199</v>
      </c>
      <c r="DO82" s="15">
        <v>0.17638702799951</v>
      </c>
      <c r="DP82" s="12"/>
      <c r="DQ82" s="15">
        <v>0.175894100255256</v>
      </c>
      <c r="DR82" s="13"/>
      <c r="DS82" s="13"/>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c r="IB82" s="14"/>
      <c r="IC82" s="14"/>
      <c r="ID82" s="14"/>
      <c r="IE82" s="14"/>
      <c r="IF82" s="14"/>
    </row>
    <row r="83" s="2" customFormat="1" outlineLevel="1" spans="1:240">
      <c r="A83" s="9" t="s">
        <v>183</v>
      </c>
      <c r="B83" s="10"/>
      <c r="C83" s="10"/>
      <c r="D83" s="16">
        <v>0.822702056855001</v>
      </c>
      <c r="E83" s="16">
        <v>0.913048084796162</v>
      </c>
      <c r="F83" s="16">
        <v>1.0380972118003</v>
      </c>
      <c r="G83" s="16">
        <v>1.01395019147825</v>
      </c>
      <c r="H83" s="16">
        <v>1.07826732401326</v>
      </c>
      <c r="I83" s="16">
        <v>0.994763042249511</v>
      </c>
      <c r="J83" s="16">
        <v>0.872865734882745</v>
      </c>
      <c r="K83" s="16">
        <v>0.73980341348424</v>
      </c>
      <c r="L83" s="16">
        <v>0.755164982129505</v>
      </c>
      <c r="M83" s="16">
        <v>0.694770580967844</v>
      </c>
      <c r="N83" s="16">
        <v>0.59929347235559</v>
      </c>
      <c r="O83" s="16">
        <v>0.632681376112989</v>
      </c>
      <c r="P83" s="16">
        <v>0.617174172500728</v>
      </c>
      <c r="Q83" s="16">
        <v>0.539861065619011</v>
      </c>
      <c r="R83" s="16">
        <v>0.632192168547168</v>
      </c>
      <c r="S83" s="16">
        <v>0.726409664072995</v>
      </c>
      <c r="T83" s="16">
        <v>0.72933849141816</v>
      </c>
      <c r="U83" s="16">
        <v>0.594649077698185</v>
      </c>
      <c r="V83" s="16">
        <v>0.571248541294176</v>
      </c>
      <c r="W83" s="16">
        <v>0.529265208626753</v>
      </c>
      <c r="X83" s="16">
        <v>0.495855148100432</v>
      </c>
      <c r="Y83" s="16">
        <v>0.485938043019499</v>
      </c>
      <c r="Z83" s="16">
        <v>0.507245389720669</v>
      </c>
      <c r="AA83" s="16">
        <v>0.466529107842169</v>
      </c>
      <c r="AB83" s="16">
        <v>0.510115438052651</v>
      </c>
      <c r="AC83" s="16">
        <v>0.451909848657678</v>
      </c>
      <c r="AD83" s="16">
        <v>0.497633681139951</v>
      </c>
      <c r="AE83" s="16">
        <v>0.562317841935839</v>
      </c>
      <c r="AF83" s="16">
        <v>0.579092561009049</v>
      </c>
      <c r="AG83" s="16">
        <v>0.634506364452601</v>
      </c>
      <c r="AH83" s="16">
        <v>0.688376819620253</v>
      </c>
      <c r="AI83" s="16">
        <v>0.723526369608957</v>
      </c>
      <c r="AJ83" s="16">
        <v>0.753182087491333</v>
      </c>
      <c r="AK83" s="16">
        <v>0.871017524181432</v>
      </c>
      <c r="AL83" s="16">
        <v>0.924315456008518</v>
      </c>
      <c r="AM83" s="16">
        <v>0.823793485741214</v>
      </c>
      <c r="AN83" s="16">
        <v>1.0959482534086</v>
      </c>
      <c r="AO83" s="16">
        <v>1.05644958720119</v>
      </c>
      <c r="AP83" s="16">
        <v>1.16453439620073</v>
      </c>
      <c r="AQ83" s="16">
        <v>1.14999720296061</v>
      </c>
      <c r="AR83" s="16">
        <v>1.18061671577715</v>
      </c>
      <c r="AS83" s="16">
        <v>1.33369595583792</v>
      </c>
      <c r="AT83" s="16">
        <v>1.37436529013992</v>
      </c>
      <c r="AU83" s="16">
        <v>1.32594941235938</v>
      </c>
      <c r="AV83" s="16">
        <v>1.72758305839845</v>
      </c>
      <c r="AW83" s="16">
        <v>1.61158834702193</v>
      </c>
      <c r="AX83" s="16">
        <v>1.6756761614855</v>
      </c>
      <c r="AY83" s="16">
        <v>1.63835519587992</v>
      </c>
      <c r="AZ83" s="16">
        <v>1.63418383859712</v>
      </c>
      <c r="BA83" s="16">
        <v>1.73412780984861</v>
      </c>
      <c r="BB83" s="16">
        <v>1.1881838463758</v>
      </c>
      <c r="BC83" s="16">
        <v>1.21796471305201</v>
      </c>
      <c r="BD83" s="16">
        <v>1.40913892434882</v>
      </c>
      <c r="BE83" s="16">
        <v>1.29354026554147</v>
      </c>
      <c r="BF83" s="16">
        <v>1.61070196994933</v>
      </c>
      <c r="BG83" s="16">
        <v>1.96792785333589</v>
      </c>
      <c r="BH83" s="16">
        <v>1.96286601983771</v>
      </c>
      <c r="BI83" s="16">
        <v>2.3560016510247</v>
      </c>
      <c r="BJ83" s="16">
        <v>1.87413397574291</v>
      </c>
      <c r="BK83" s="16">
        <v>1.3205534995673</v>
      </c>
      <c r="BL83" s="16">
        <v>0.904961614474827</v>
      </c>
      <c r="BM83" s="16">
        <v>1.52311392105334</v>
      </c>
      <c r="BN83" s="16">
        <v>1.78730941928916</v>
      </c>
      <c r="BO83" s="16">
        <v>2.28043989730737</v>
      </c>
      <c r="BP83" s="16">
        <v>2.03029335580363</v>
      </c>
      <c r="BQ83" s="16">
        <v>2.25456337776979</v>
      </c>
      <c r="BR83" s="16">
        <v>2.31502252057811</v>
      </c>
      <c r="BS83" s="16">
        <v>2.70921350914198</v>
      </c>
      <c r="BT83" s="16">
        <v>3.04771903428324</v>
      </c>
      <c r="BU83" s="16">
        <v>3.23990111169256</v>
      </c>
      <c r="BV83" s="16">
        <v>2.80098419431994</v>
      </c>
      <c r="BW83" s="16">
        <v>2.9089181817762</v>
      </c>
      <c r="BX83" s="16">
        <v>3.05026924087265</v>
      </c>
      <c r="BY83" s="16">
        <v>3.20373771782456</v>
      </c>
      <c r="BZ83" s="16">
        <v>3.23957657612036</v>
      </c>
      <c r="CA83" s="16">
        <v>3.72606806548032</v>
      </c>
      <c r="CB83" s="16">
        <v>3.73753382122166</v>
      </c>
      <c r="CC83" s="16">
        <v>3.93045121830155</v>
      </c>
      <c r="CD83" s="16">
        <v>3.94863950302285</v>
      </c>
      <c r="CE83" s="16">
        <v>4.15729452458736</v>
      </c>
      <c r="CF83" s="16">
        <v>4.22347134175519</v>
      </c>
      <c r="CG83" s="16">
        <v>3.30165151578725</v>
      </c>
      <c r="CH83" s="16">
        <v>1.76779350929876</v>
      </c>
      <c r="CI83" s="16">
        <v>1.50150778666102</v>
      </c>
      <c r="CJ83" s="16">
        <v>1.37006085038965</v>
      </c>
      <c r="CK83" s="16">
        <v>1.19841105653779</v>
      </c>
      <c r="CL83" s="16">
        <v>0.975695571286509</v>
      </c>
      <c r="CM83" s="16">
        <v>0.851624235422357</v>
      </c>
      <c r="CN83" s="16">
        <v>1.27008185854378</v>
      </c>
      <c r="CO83" s="16">
        <v>1.30872600844179</v>
      </c>
      <c r="CP83" s="16">
        <v>1.22303644509967</v>
      </c>
      <c r="CQ83" s="16">
        <v>1.2598121357322</v>
      </c>
      <c r="CR83" s="16">
        <v>1.77610678003848</v>
      </c>
      <c r="CS83" s="16">
        <v>1.90676493246502</v>
      </c>
      <c r="CT83" s="16">
        <v>1.89171342918491</v>
      </c>
      <c r="CU83" s="16">
        <v>1.88738855122782</v>
      </c>
      <c r="CV83" s="16">
        <v>1.95525573289294</v>
      </c>
      <c r="CW83" s="16">
        <v>1.91065875358863</v>
      </c>
      <c r="CX83" s="16">
        <v>1.73242601415839</v>
      </c>
      <c r="CY83" s="16">
        <v>1.73590064623795</v>
      </c>
      <c r="CZ83" s="16">
        <v>1.6626569370747</v>
      </c>
      <c r="DA83" s="16">
        <v>1.49501175707017</v>
      </c>
      <c r="DB83" s="16">
        <v>1.35780315406446</v>
      </c>
      <c r="DC83" s="16">
        <v>1.37497946451506</v>
      </c>
      <c r="DD83" s="16">
        <v>1.62806435160222</v>
      </c>
      <c r="DE83" s="16">
        <v>1.44003825201025</v>
      </c>
      <c r="DF83" s="16">
        <v>1.48141617156443</v>
      </c>
      <c r="DG83" s="16">
        <v>1.78850269369215</v>
      </c>
      <c r="DH83" s="16">
        <v>2.1037765834079</v>
      </c>
      <c r="DI83" s="16">
        <v>1.82196666615496</v>
      </c>
      <c r="DJ83" s="16">
        <v>2.27852098813899</v>
      </c>
      <c r="DK83" s="16">
        <v>2.13698701278313</v>
      </c>
      <c r="DL83" s="16">
        <v>1.97068816376328</v>
      </c>
      <c r="DM83" s="16">
        <v>2.10055630547477</v>
      </c>
      <c r="DN83" s="16">
        <v>2.08008378008658</v>
      </c>
      <c r="DO83" s="16">
        <v>1.54173400486394</v>
      </c>
      <c r="DP83" s="12"/>
      <c r="DQ83" s="16">
        <v>1.61966256256144</v>
      </c>
      <c r="DR83" s="13"/>
      <c r="DS83" s="13"/>
      <c r="DT83" s="14"/>
      <c r="DU83" s="14"/>
      <c r="DV83" s="14"/>
      <c r="DW83" s="14"/>
      <c r="DX83" s="14"/>
      <c r="DY83" s="14"/>
      <c r="DZ83" s="14"/>
      <c r="EA83" s="14"/>
      <c r="EB83" s="14"/>
      <c r="EC83" s="14"/>
      <c r="ED83" s="14"/>
      <c r="EE83" s="14"/>
      <c r="EF83" s="14"/>
      <c r="EG83" s="14"/>
      <c r="EH83" s="14"/>
      <c r="EI83" s="14"/>
      <c r="EJ83" s="14"/>
      <c r="EK83" s="14"/>
      <c r="EL83" s="14"/>
      <c r="EM83" s="14"/>
      <c r="EN83" s="14"/>
      <c r="EO83" s="14"/>
      <c r="EP83" s="14"/>
      <c r="EQ83" s="14"/>
      <c r="ER83" s="14"/>
      <c r="ES83" s="14"/>
      <c r="ET83" s="14"/>
      <c r="EU83" s="14"/>
      <c r="EV83" s="14"/>
      <c r="EW83" s="14"/>
      <c r="EX83" s="14"/>
      <c r="EY83" s="14"/>
      <c r="EZ83" s="14"/>
      <c r="FA83" s="14"/>
      <c r="FB83" s="14"/>
      <c r="FC83" s="14"/>
      <c r="FD83" s="14"/>
      <c r="FE83" s="14"/>
      <c r="FF83" s="14"/>
      <c r="FG83" s="14"/>
      <c r="FH83" s="14"/>
      <c r="FI83" s="14"/>
      <c r="FJ83" s="14"/>
      <c r="FK83" s="14"/>
      <c r="FL83" s="14"/>
      <c r="FM83" s="14"/>
      <c r="FN83" s="14"/>
      <c r="FO83" s="14"/>
      <c r="FP83" s="14"/>
      <c r="FQ83" s="14"/>
      <c r="FR83" s="14"/>
      <c r="FS83" s="14"/>
      <c r="FT83" s="14"/>
      <c r="FU83" s="14"/>
      <c r="FV83" s="14"/>
      <c r="FW83" s="14"/>
      <c r="FX83" s="14"/>
      <c r="FY83" s="14"/>
      <c r="FZ83" s="14"/>
      <c r="GA83" s="14"/>
      <c r="GB83" s="14"/>
      <c r="GC83" s="14"/>
      <c r="GD83" s="14"/>
      <c r="GE83" s="14"/>
      <c r="GF83" s="14"/>
      <c r="GG83" s="14"/>
      <c r="GH83" s="14"/>
      <c r="GI83" s="14"/>
      <c r="GJ83" s="14"/>
      <c r="GK83" s="14"/>
      <c r="GL83" s="14"/>
      <c r="GM83" s="14"/>
      <c r="GN83" s="14"/>
      <c r="GO83" s="14"/>
      <c r="GP83" s="14"/>
      <c r="GQ83" s="14"/>
      <c r="GR83" s="14"/>
      <c r="GS83" s="14"/>
      <c r="GT83" s="14"/>
      <c r="GU83" s="14"/>
      <c r="GV83" s="14"/>
      <c r="GW83" s="14"/>
      <c r="GX83" s="14"/>
      <c r="GY83" s="14"/>
      <c r="GZ83" s="14"/>
      <c r="HA83" s="14"/>
      <c r="HB83" s="14"/>
      <c r="HC83" s="14"/>
      <c r="HD83" s="14"/>
      <c r="HE83" s="14"/>
      <c r="HF83" s="14"/>
      <c r="HG83" s="14"/>
      <c r="HH83" s="14"/>
      <c r="HI83" s="14"/>
      <c r="HJ83" s="14"/>
      <c r="HK83" s="14"/>
      <c r="HL83" s="14"/>
      <c r="HM83" s="14"/>
      <c r="HN83" s="14"/>
      <c r="HO83" s="14"/>
      <c r="HP83" s="14"/>
      <c r="HQ83" s="14"/>
      <c r="HR83" s="14"/>
      <c r="HS83" s="14"/>
      <c r="HT83" s="14"/>
      <c r="HU83" s="14"/>
      <c r="HV83" s="14"/>
      <c r="HW83" s="14"/>
      <c r="HX83" s="14"/>
      <c r="HY83" s="14"/>
      <c r="HZ83" s="14"/>
      <c r="IA83" s="14"/>
      <c r="IB83" s="14"/>
      <c r="IC83" s="14"/>
      <c r="ID83" s="14"/>
      <c r="IE83" s="14"/>
      <c r="IF83" s="14"/>
    </row>
    <row r="84" s="2" customFormat="1" outlineLevel="1" spans="1:240">
      <c r="A84" s="9" t="s">
        <v>184</v>
      </c>
      <c r="B84" s="10"/>
      <c r="C84" s="10"/>
      <c r="D84" s="16">
        <v>39.8796255965293</v>
      </c>
      <c r="E84" s="16">
        <v>45.861324464487</v>
      </c>
      <c r="F84" s="16">
        <v>76.9316558139535</v>
      </c>
      <c r="G84" s="16">
        <v>75.2436604651163</v>
      </c>
      <c r="H84" s="16">
        <v>226.529431310487</v>
      </c>
      <c r="I84" s="16">
        <v>-191.322495652174</v>
      </c>
      <c r="J84" s="16">
        <v>-167.878020869565</v>
      </c>
      <c r="K84" s="16">
        <v>-108.267626845638</v>
      </c>
      <c r="L84" s="16">
        <v>-22.9540081232493</v>
      </c>
      <c r="M84" s="16">
        <v>-15.2377725252525</v>
      </c>
      <c r="N84" s="16">
        <v>45.0265924719928</v>
      </c>
      <c r="O84" s="16">
        <v>47.440336849483</v>
      </c>
      <c r="P84" s="16">
        <v>49.1158181818182</v>
      </c>
      <c r="Q84" s="16">
        <v>66.9354896174863</v>
      </c>
      <c r="R84" s="16">
        <v>88.0181658536586</v>
      </c>
      <c r="S84" s="16">
        <v>41.2653740648379</v>
      </c>
      <c r="T84" s="16">
        <v>101.346119512195</v>
      </c>
      <c r="U84" s="16">
        <v>160.061928519388</v>
      </c>
      <c r="V84" s="16">
        <v>153.76319683765</v>
      </c>
      <c r="W84" s="16">
        <v>142.462526502079</v>
      </c>
      <c r="X84" s="16">
        <v>-40.5376291338583</v>
      </c>
      <c r="Y84" s="16">
        <v>-39.7268763779528</v>
      </c>
      <c r="Z84" s="16">
        <v>19.4526065217391</v>
      </c>
      <c r="AA84" s="16" t="s">
        <v>186</v>
      </c>
      <c r="AB84" s="16">
        <v>-89.8266672413793</v>
      </c>
      <c r="AC84" s="16">
        <v>-79.5771948275862</v>
      </c>
      <c r="AD84" s="16">
        <v>-180.713767857143</v>
      </c>
      <c r="AE84" s="16">
        <v>-203.997532142857</v>
      </c>
      <c r="AF84" s="16">
        <v>-210.083060714286</v>
      </c>
      <c r="AG84" s="16">
        <v>-246.473184615385</v>
      </c>
      <c r="AH84" s="16">
        <v>-267.725630769231</v>
      </c>
      <c r="AI84" s="16">
        <v>-226.68547228244</v>
      </c>
      <c r="AJ84" s="16">
        <v>-124.800352372367</v>
      </c>
      <c r="AK84" s="16">
        <v>-144.325383921986</v>
      </c>
      <c r="AL84" s="16">
        <v>43.2522558705942</v>
      </c>
      <c r="AM84" s="16">
        <v>37.9499657657658</v>
      </c>
      <c r="AN84" s="16">
        <v>50.3829202702703</v>
      </c>
      <c r="AO84" s="16">
        <v>48.5962608108108</v>
      </c>
      <c r="AP84" s="16">
        <v>42.7330878793194</v>
      </c>
      <c r="AQ84" s="16">
        <v>40.7870549525102</v>
      </c>
      <c r="AR84" s="16">
        <v>41.1180174907725</v>
      </c>
      <c r="AS84" s="16">
        <v>50.8803255002305</v>
      </c>
      <c r="AT84" s="16">
        <v>52.4318552608975</v>
      </c>
      <c r="AU84" s="16">
        <v>50.5847958842304</v>
      </c>
      <c r="AV84" s="16">
        <v>56.5717897751072</v>
      </c>
      <c r="AW84" s="16">
        <v>45.916483118751</v>
      </c>
      <c r="AX84" s="16">
        <v>24.3435964230541</v>
      </c>
      <c r="AY84" s="16">
        <v>24.0623117094416</v>
      </c>
      <c r="AZ84" s="16">
        <v>23.7652502485496</v>
      </c>
      <c r="BA84" s="16">
        <v>25.2383347805842</v>
      </c>
      <c r="BB84" s="16">
        <v>17.0606614068721</v>
      </c>
      <c r="BC84" s="16">
        <v>17.3763134244294</v>
      </c>
      <c r="BD84" s="16">
        <v>20.103734817318</v>
      </c>
      <c r="BE84" s="16">
        <v>15.8090049898167</v>
      </c>
      <c r="BF84" s="16">
        <v>19.6797300407332</v>
      </c>
      <c r="BG84" s="16">
        <v>22.641583022872</v>
      </c>
      <c r="BH84" s="16">
        <v>22.5833451544447</v>
      </c>
      <c r="BI84" s="16">
        <v>27.7856768219683</v>
      </c>
      <c r="BJ84" s="16">
        <v>18.6623352627999</v>
      </c>
      <c r="BK84" s="16">
        <v>13.2208881406238</v>
      </c>
      <c r="BL84" s="16">
        <v>10.2282118165785</v>
      </c>
      <c r="BM84" s="16">
        <v>29.981187105014</v>
      </c>
      <c r="BN84" s="16">
        <v>35.4210725269563</v>
      </c>
      <c r="BO84" s="16">
        <v>56.2597609679212</v>
      </c>
      <c r="BP84" s="16">
        <v>21.4502491307848</v>
      </c>
      <c r="BQ84" s="16">
        <v>23.8196839860926</v>
      </c>
      <c r="BR84" s="16">
        <v>22.8755375068633</v>
      </c>
      <c r="BS84" s="16">
        <v>21.4327166097293</v>
      </c>
      <c r="BT84" s="16">
        <v>24.1194856220533</v>
      </c>
      <c r="BU84" s="16">
        <v>25.6635586555907</v>
      </c>
      <c r="BV84" s="16">
        <v>19.9466539208238</v>
      </c>
      <c r="BW84" s="16">
        <v>19.8016500866938</v>
      </c>
      <c r="BX84" s="16">
        <v>20.764373673567</v>
      </c>
      <c r="BY84" s="16">
        <v>17.3489433963267</v>
      </c>
      <c r="BZ84" s="16">
        <v>17.5430186854814</v>
      </c>
      <c r="CA84" s="16">
        <v>20.1907599311448</v>
      </c>
      <c r="CB84" s="393">
        <v>13.7096973296073</v>
      </c>
      <c r="CC84" s="393">
        <v>14.4173401898709</v>
      </c>
      <c r="CD84" s="393">
        <v>14.4839656374849</v>
      </c>
      <c r="CE84" s="393">
        <v>14.5988180547019</v>
      </c>
      <c r="CF84" s="393">
        <v>14.8312055623848</v>
      </c>
      <c r="CG84" s="16">
        <v>11.5940566840811</v>
      </c>
      <c r="CH84" s="16">
        <v>9.43359987502929</v>
      </c>
      <c r="CI84" s="16">
        <v>8.14138049852615</v>
      </c>
      <c r="CJ84" s="16">
        <v>7.42865723924124</v>
      </c>
      <c r="CK84" s="16">
        <v>6.60409840234236</v>
      </c>
      <c r="CL84" s="16">
        <v>6.47207161168709</v>
      </c>
      <c r="CM84" s="16">
        <v>5.64913423185674</v>
      </c>
      <c r="CN84" s="16">
        <v>7.86248712235986</v>
      </c>
      <c r="CO84" s="16">
        <v>8.79150429258873</v>
      </c>
      <c r="CP84" s="16">
        <v>8.20148590698889</v>
      </c>
      <c r="CQ84" s="16">
        <v>8.45113790850211</v>
      </c>
      <c r="CR84" s="393">
        <v>11.9629660407662</v>
      </c>
      <c r="CS84" s="393">
        <v>12.84301393991</v>
      </c>
      <c r="CT84" s="393">
        <v>11.4112010423654</v>
      </c>
      <c r="CU84" s="393">
        <v>11.7682663430674</v>
      </c>
      <c r="CV84" s="16">
        <v>12.2256149534174</v>
      </c>
      <c r="CW84" s="16">
        <v>11.2028370506291</v>
      </c>
      <c r="CX84" s="16">
        <v>10.1710563982542</v>
      </c>
      <c r="CY84" s="16">
        <v>10.2646654614938</v>
      </c>
      <c r="CZ84" s="16">
        <v>9.22556167018148</v>
      </c>
      <c r="DA84" s="16">
        <v>8.28810496536109</v>
      </c>
      <c r="DB84" s="16">
        <v>7.51242553008107</v>
      </c>
      <c r="DC84" s="16">
        <v>7.64306653248195</v>
      </c>
      <c r="DD84" s="16">
        <v>9.47592820953453</v>
      </c>
      <c r="DE84" s="16">
        <v>8.38127499925928</v>
      </c>
      <c r="DF84" s="16">
        <v>8.67753903713116</v>
      </c>
      <c r="DG84" s="16">
        <v>9.96415355768787</v>
      </c>
      <c r="DH84" s="16">
        <v>11.7206157989452</v>
      </c>
      <c r="DI84" s="16">
        <v>10.2556623208935</v>
      </c>
      <c r="DJ84" s="393">
        <v>13.0163953556297</v>
      </c>
      <c r="DK84" s="393">
        <v>12.2051705101555</v>
      </c>
      <c r="DL84" s="393">
        <v>11.2783001876754</v>
      </c>
      <c r="DM84" s="393">
        <v>11.8751560385693</v>
      </c>
      <c r="DN84" s="393">
        <v>11.7626096243986</v>
      </c>
      <c r="DO84" s="16">
        <v>8.7406314531714</v>
      </c>
      <c r="DP84" s="12"/>
      <c r="DQ84" s="16">
        <v>9.20816878002731</v>
      </c>
      <c r="DR84" s="13"/>
      <c r="DS84" s="13"/>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c r="IB84" s="14"/>
      <c r="IC84" s="14"/>
      <c r="ID84" s="14"/>
      <c r="IE84" s="14"/>
      <c r="IF84" s="14"/>
    </row>
    <row r="85" s="3" customFormat="1" spans="1:240">
      <c r="A85" s="4" t="s">
        <v>40</v>
      </c>
      <c r="B85" s="5">
        <f>CA85/BL85-1</f>
        <v>4.10282069261837</v>
      </c>
      <c r="C85" s="5">
        <f>DK85/CO85-1</f>
        <v>11.7668614855807</v>
      </c>
      <c r="D85" s="6">
        <v>15.3283937464</v>
      </c>
      <c r="E85" s="6">
        <v>15.6343904</v>
      </c>
      <c r="F85" s="6">
        <v>14.2370897</v>
      </c>
      <c r="G85" s="6">
        <v>14.9642484498</v>
      </c>
      <c r="H85" s="6">
        <v>13.9763715182</v>
      </c>
      <c r="I85" s="6">
        <v>13.82256</v>
      </c>
      <c r="J85" s="6">
        <v>14.617319704</v>
      </c>
      <c r="K85" s="6">
        <v>14.617319704</v>
      </c>
      <c r="L85" s="6">
        <v>17.1710221</v>
      </c>
      <c r="M85" s="6">
        <v>18.14525928</v>
      </c>
      <c r="N85" s="6">
        <v>17.6345038336</v>
      </c>
      <c r="O85" s="6">
        <v>19.522954892</v>
      </c>
      <c r="P85" s="6">
        <v>21.317886</v>
      </c>
      <c r="Q85" s="6">
        <v>18.066807</v>
      </c>
      <c r="R85" s="6">
        <v>13.4442473022</v>
      </c>
      <c r="S85" s="6">
        <v>12.043122</v>
      </c>
      <c r="T85" s="6">
        <v>14.004102</v>
      </c>
      <c r="U85" s="6">
        <v>12.0039484</v>
      </c>
      <c r="V85" s="6">
        <v>10.751174</v>
      </c>
      <c r="W85" s="6">
        <v>9.885126</v>
      </c>
      <c r="X85" s="6">
        <v>9.725616</v>
      </c>
      <c r="Y85" s="6">
        <v>8.1204</v>
      </c>
      <c r="Z85" s="6">
        <v>7.856487</v>
      </c>
      <c r="AA85" s="6">
        <v>8.093332</v>
      </c>
      <c r="AB85" s="6">
        <v>8.111207</v>
      </c>
      <c r="AC85" s="6">
        <v>8.1526906648</v>
      </c>
      <c r="AD85" s="6">
        <v>8.9707828</v>
      </c>
      <c r="AE85" s="6">
        <v>8.4612135384</v>
      </c>
      <c r="AF85" s="6">
        <v>6.6927927024</v>
      </c>
      <c r="AG85" s="6">
        <v>8.6749208</v>
      </c>
      <c r="AH85" s="6">
        <v>9.8317753628</v>
      </c>
      <c r="AI85" s="6">
        <v>9.1440957841</v>
      </c>
      <c r="AJ85" s="6">
        <v>11.8249376</v>
      </c>
      <c r="AK85" s="6">
        <v>11.870138511</v>
      </c>
      <c r="AL85" s="6">
        <v>14.103876567</v>
      </c>
      <c r="AM85" s="6">
        <v>14.049395151</v>
      </c>
      <c r="AN85" s="6">
        <v>16.51122</v>
      </c>
      <c r="AO85" s="6">
        <v>17.388821772</v>
      </c>
      <c r="AP85" s="6">
        <v>16.18748631</v>
      </c>
      <c r="AQ85" s="6">
        <v>16.595105832</v>
      </c>
      <c r="AR85" s="6">
        <v>16.0595611585</v>
      </c>
      <c r="AS85" s="6">
        <v>14.5134825</v>
      </c>
      <c r="AT85" s="6">
        <v>14.097585216</v>
      </c>
      <c r="AU85" s="6">
        <v>13.14973621</v>
      </c>
      <c r="AV85" s="6">
        <v>13.7677713</v>
      </c>
      <c r="AW85" s="6">
        <v>13.2019371365</v>
      </c>
      <c r="AX85" s="6">
        <v>14.2686273191</v>
      </c>
      <c r="AY85" s="6">
        <v>14.4529935235</v>
      </c>
      <c r="AZ85" s="6">
        <v>18.1528207</v>
      </c>
      <c r="BA85" s="6">
        <v>19.9119327897</v>
      </c>
      <c r="BB85" s="6">
        <v>11.528201</v>
      </c>
      <c r="BC85" s="6">
        <v>10.5363542376</v>
      </c>
      <c r="BD85" s="6">
        <v>12.4347372642</v>
      </c>
      <c r="BE85" s="6">
        <v>9.2319452</v>
      </c>
      <c r="BF85" s="6">
        <v>9.806184492</v>
      </c>
      <c r="BG85" s="6">
        <v>10.1770594183</v>
      </c>
      <c r="BH85" s="6">
        <v>10.0222900254</v>
      </c>
      <c r="BI85" s="6">
        <v>10.8491461442</v>
      </c>
      <c r="BJ85" s="6">
        <v>10.2655888328</v>
      </c>
      <c r="BK85" s="6">
        <v>8.2388252674</v>
      </c>
      <c r="BL85" s="7">
        <v>5.5992284757</v>
      </c>
      <c r="BM85" s="7">
        <v>6.5170338034</v>
      </c>
      <c r="BN85" s="7">
        <v>7.2374008</v>
      </c>
      <c r="BO85" s="7">
        <v>6.6367922488</v>
      </c>
      <c r="BP85" s="7">
        <v>6.0067959921</v>
      </c>
      <c r="BQ85" s="7">
        <v>8.1151002967</v>
      </c>
      <c r="BR85" s="7">
        <v>8.6885832775</v>
      </c>
      <c r="BS85" s="7">
        <v>8.869465485</v>
      </c>
      <c r="BT85" s="7">
        <v>12.936196495</v>
      </c>
      <c r="BU85" s="7">
        <v>12.7027408192</v>
      </c>
      <c r="BV85" s="7">
        <v>14.3935280304</v>
      </c>
      <c r="BW85" s="7">
        <v>17.0763269264</v>
      </c>
      <c r="BX85" s="7">
        <v>21.3106704306</v>
      </c>
      <c r="BY85" s="7">
        <v>23.2192451747</v>
      </c>
      <c r="BZ85" s="7">
        <v>26.446032781</v>
      </c>
      <c r="CA85" s="7">
        <v>28.5718589285</v>
      </c>
      <c r="CB85" s="6">
        <v>23.2673268595</v>
      </c>
      <c r="CC85" s="6">
        <v>22.005808212</v>
      </c>
      <c r="CD85" s="6">
        <v>22.2327360951</v>
      </c>
      <c r="CE85" s="6">
        <v>23.3612114058</v>
      </c>
      <c r="CF85" s="6">
        <v>20.53332</v>
      </c>
      <c r="CG85" s="6">
        <v>19.6767090378</v>
      </c>
      <c r="CH85" s="6">
        <v>22.03249074</v>
      </c>
      <c r="CI85" s="6">
        <v>21.5127499328</v>
      </c>
      <c r="CJ85" s="6">
        <v>16.1951700673</v>
      </c>
      <c r="CK85" s="6">
        <v>17.5063763966</v>
      </c>
      <c r="CL85" s="6">
        <v>10.3103448</v>
      </c>
      <c r="CM85" s="6">
        <v>8.5356090504</v>
      </c>
      <c r="CN85" s="18">
        <v>8.9845861222</v>
      </c>
      <c r="CO85" s="7">
        <v>7.1188769</v>
      </c>
      <c r="CP85" s="7">
        <v>7.6900377545</v>
      </c>
      <c r="CQ85" s="7">
        <v>8.6939462202</v>
      </c>
      <c r="CR85" s="7">
        <v>11.7502</v>
      </c>
      <c r="CS85" s="7">
        <v>11.2262990922</v>
      </c>
      <c r="CT85" s="7">
        <v>14.1909044832</v>
      </c>
      <c r="CU85" s="7">
        <v>14.4114123222</v>
      </c>
      <c r="CV85" s="7">
        <v>13.6581945225</v>
      </c>
      <c r="CW85" s="7">
        <v>11.7829314636</v>
      </c>
      <c r="CX85" s="7">
        <v>15.5320460202</v>
      </c>
      <c r="CY85" s="7">
        <v>18.8644867248</v>
      </c>
      <c r="CZ85" s="7">
        <v>19.8307409546</v>
      </c>
      <c r="DA85" s="7">
        <v>26.909929975</v>
      </c>
      <c r="DB85" s="7">
        <v>28.3862809227</v>
      </c>
      <c r="DC85" s="7">
        <v>30.6271705822</v>
      </c>
      <c r="DD85" s="7">
        <v>38.2493189</v>
      </c>
      <c r="DE85" s="7">
        <v>44.4677479796</v>
      </c>
      <c r="DF85" s="7">
        <v>51.363222842</v>
      </c>
      <c r="DG85" s="7">
        <v>64.3980897968</v>
      </c>
      <c r="DH85" s="7">
        <v>63.29165</v>
      </c>
      <c r="DI85" s="7">
        <v>62.0951293032</v>
      </c>
      <c r="DJ85" s="7">
        <v>88.3400274</v>
      </c>
      <c r="DK85" s="7">
        <v>90.8857153152</v>
      </c>
      <c r="DL85" s="6">
        <v>75.3701377344</v>
      </c>
      <c r="DM85" s="6">
        <v>75.3625233</v>
      </c>
      <c r="DN85" s="6">
        <v>71.459039744</v>
      </c>
      <c r="DO85" s="6">
        <v>67.3165607424</v>
      </c>
      <c r="DP85" s="6">
        <v>76.4596401664</v>
      </c>
      <c r="DQ85" s="6">
        <v>75.2920582483</v>
      </c>
      <c r="DR85" s="6">
        <v>60.1349161282</v>
      </c>
      <c r="DS85" s="6">
        <v>51.8788324011</v>
      </c>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row>
    <row r="86" s="2" customFormat="1" outlineLevel="1" spans="1:240">
      <c r="A86" s="9" t="s">
        <v>181</v>
      </c>
      <c r="B86" s="10"/>
      <c r="C86" s="10"/>
      <c r="D86" s="11">
        <v>35.2267937</v>
      </c>
      <c r="E86" s="11">
        <v>35.2004483</v>
      </c>
      <c r="F86" s="11">
        <v>34.7827241</v>
      </c>
      <c r="G86" s="11">
        <v>34.7638818</v>
      </c>
      <c r="H86" s="11">
        <v>34.7607784</v>
      </c>
      <c r="I86" s="11">
        <v>34.8736779</v>
      </c>
      <c r="J86" s="11">
        <v>34.8868763</v>
      </c>
      <c r="K86" s="11">
        <v>34.8928043</v>
      </c>
      <c r="L86" s="11">
        <v>35.0975378</v>
      </c>
      <c r="M86" s="11">
        <v>35.0792607</v>
      </c>
      <c r="N86" s="11">
        <v>35.2806278</v>
      </c>
      <c r="O86" s="11">
        <v>35.2496395</v>
      </c>
      <c r="P86" s="11">
        <v>35.1465385</v>
      </c>
      <c r="Q86" s="11">
        <v>35.1532605</v>
      </c>
      <c r="R86" s="11">
        <v>34.6102062</v>
      </c>
      <c r="S86" s="11">
        <v>34.4125</v>
      </c>
      <c r="T86" s="11">
        <v>34.3601554</v>
      </c>
      <c r="U86" s="11">
        <v>33.7916503</v>
      </c>
      <c r="V86" s="11">
        <v>33.7406257</v>
      </c>
      <c r="W86" s="11">
        <v>33.6820321</v>
      </c>
      <c r="X86" s="11">
        <v>33.4175848</v>
      </c>
      <c r="Y86" s="11">
        <v>33.4029009</v>
      </c>
      <c r="Z86" s="11">
        <v>33.048255</v>
      </c>
      <c r="AA86" s="11">
        <v>33.0060225</v>
      </c>
      <c r="AB86" s="11">
        <v>32.3245784</v>
      </c>
      <c r="AC86" s="11">
        <v>32.3447771</v>
      </c>
      <c r="AD86" s="11">
        <v>32.5588924</v>
      </c>
      <c r="AE86" s="11">
        <v>32.5994578</v>
      </c>
      <c r="AF86" s="11">
        <v>32.6366665</v>
      </c>
      <c r="AG86" s="11">
        <v>33.1675344</v>
      </c>
      <c r="AH86" s="11">
        <v>33.1991444</v>
      </c>
      <c r="AI86" s="11">
        <v>33.1989301</v>
      </c>
      <c r="AJ86" s="11">
        <v>33.9887114</v>
      </c>
      <c r="AK86" s="11">
        <v>33.9839968</v>
      </c>
      <c r="AL86" s="11">
        <v>34.6737708</v>
      </c>
      <c r="AM86" s="11">
        <v>34.6429643</v>
      </c>
      <c r="AN86" s="11">
        <v>35.5290959</v>
      </c>
      <c r="AO86" s="11">
        <v>35.4937212</v>
      </c>
      <c r="AP86" s="11">
        <v>35.5388418</v>
      </c>
      <c r="AQ86" s="11">
        <v>35.6912346</v>
      </c>
      <c r="AR86" s="11">
        <v>35.6937346</v>
      </c>
      <c r="AS86" s="11">
        <v>35.661444</v>
      </c>
      <c r="AT86" s="11">
        <v>35.7464984</v>
      </c>
      <c r="AU86" s="11">
        <v>35.7197299</v>
      </c>
      <c r="AV86" s="11">
        <v>35.7132422</v>
      </c>
      <c r="AW86" s="11">
        <v>35.7035442</v>
      </c>
      <c r="AX86" s="11">
        <v>36.2046573</v>
      </c>
      <c r="AY86" s="11">
        <v>36.1931609</v>
      </c>
      <c r="AZ86" s="11">
        <v>36.7739255</v>
      </c>
      <c r="BA86" s="11">
        <v>36.7739255</v>
      </c>
      <c r="BB86" s="11">
        <v>36.5571038</v>
      </c>
      <c r="BC86" s="11">
        <v>36.5224685</v>
      </c>
      <c r="BD86" s="11">
        <v>36.5403807</v>
      </c>
      <c r="BE86" s="11">
        <v>36.2558827</v>
      </c>
      <c r="BF86" s="11">
        <v>36.246699</v>
      </c>
      <c r="BG86" s="11">
        <v>36.2541672</v>
      </c>
      <c r="BH86" s="11">
        <v>36.0374118</v>
      </c>
      <c r="BI86" s="11">
        <v>36.0374118</v>
      </c>
      <c r="BJ86" s="11">
        <v>36.6992191</v>
      </c>
      <c r="BK86" s="11">
        <v>36.6683404</v>
      </c>
      <c r="BL86" s="11">
        <v>35.3796581</v>
      </c>
      <c r="BM86" s="11">
        <v>33.0925927</v>
      </c>
      <c r="BN86" s="11">
        <v>31.1360863</v>
      </c>
      <c r="BO86" s="11">
        <v>31.2133104</v>
      </c>
      <c r="BP86" s="11">
        <v>31.075344</v>
      </c>
      <c r="BQ86" s="11">
        <v>30.0195676</v>
      </c>
      <c r="BR86" s="11">
        <v>29.9755646</v>
      </c>
      <c r="BS86" s="11">
        <v>30.0530154</v>
      </c>
      <c r="BT86" s="11">
        <v>31.2022946</v>
      </c>
      <c r="BU86" s="11">
        <v>31.1913217</v>
      </c>
      <c r="BV86" s="11">
        <v>34.4049213</v>
      </c>
      <c r="BW86" s="11">
        <v>34.5737977</v>
      </c>
      <c r="BX86" s="11">
        <v>34.8879759</v>
      </c>
      <c r="BY86" s="11">
        <v>35.1089873</v>
      </c>
      <c r="BZ86" s="11">
        <v>37.5783406</v>
      </c>
      <c r="CA86" s="11">
        <v>37.5263382</v>
      </c>
      <c r="CB86" s="11">
        <v>37.489572</v>
      </c>
      <c r="CC86" s="11">
        <v>37.6393915</v>
      </c>
      <c r="CD86" s="11">
        <v>37.6375305</v>
      </c>
      <c r="CE86" s="11">
        <v>37.6375305</v>
      </c>
      <c r="CF86" s="11">
        <v>37.9064272</v>
      </c>
      <c r="CG86" s="11">
        <v>37.929771</v>
      </c>
      <c r="CH86" s="11">
        <v>38.2463117</v>
      </c>
      <c r="CI86" s="11">
        <v>38.2386035</v>
      </c>
      <c r="CJ86" s="11">
        <v>38.4164281</v>
      </c>
      <c r="CK86" s="11">
        <v>38.4163259</v>
      </c>
      <c r="CL86" s="11">
        <v>37.5403896</v>
      </c>
      <c r="CM86" s="11">
        <v>37.5396789</v>
      </c>
      <c r="CN86" s="11">
        <v>37.4857863</v>
      </c>
      <c r="CO86" s="11">
        <v>35.358642</v>
      </c>
      <c r="CP86" s="11">
        <v>35.358642</v>
      </c>
      <c r="CQ86" s="11">
        <v>35.3278085</v>
      </c>
      <c r="CR86" s="11">
        <v>36.2967643</v>
      </c>
      <c r="CS86" s="11">
        <v>36.2967643</v>
      </c>
      <c r="CT86" s="11">
        <v>36.9340913</v>
      </c>
      <c r="CU86" s="11">
        <v>37.0986253</v>
      </c>
      <c r="CV86" s="11">
        <v>37.7394433</v>
      </c>
      <c r="CW86" s="11">
        <v>37.7394433</v>
      </c>
      <c r="CX86" s="11">
        <v>38.1922911</v>
      </c>
      <c r="CY86" s="11">
        <v>38.2105768</v>
      </c>
      <c r="CZ86" s="11">
        <v>38.211231</v>
      </c>
      <c r="DA86" s="16">
        <v>40.6952329</v>
      </c>
      <c r="DB86" s="16">
        <v>40.8927488</v>
      </c>
      <c r="DC86" s="16">
        <v>40.7172787</v>
      </c>
      <c r="DD86" s="16">
        <v>41.9740025</v>
      </c>
      <c r="DE86" s="11">
        <v>41.9740025</v>
      </c>
      <c r="DF86" s="11">
        <v>44.1734981</v>
      </c>
      <c r="DG86" s="11">
        <v>44.3775212</v>
      </c>
      <c r="DH86" s="11">
        <v>45.3937181</v>
      </c>
      <c r="DI86" s="11">
        <v>45.3937181</v>
      </c>
      <c r="DJ86" s="11">
        <v>47.1864756</v>
      </c>
      <c r="DK86" s="11">
        <v>47.2062578</v>
      </c>
      <c r="DL86" s="11">
        <v>47.4669297</v>
      </c>
      <c r="DM86" s="11">
        <v>48.156486</v>
      </c>
      <c r="DN86" s="11">
        <v>48.1281268</v>
      </c>
      <c r="DO86" s="11">
        <v>48.3199023</v>
      </c>
      <c r="DP86" s="12"/>
      <c r="DQ86" s="11">
        <v>49.2387619</v>
      </c>
      <c r="DR86" s="13"/>
      <c r="DS86" s="13"/>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c r="HV86" s="14"/>
      <c r="HW86" s="14"/>
      <c r="HX86" s="14"/>
      <c r="HY86" s="14"/>
      <c r="HZ86" s="14"/>
      <c r="IA86" s="14"/>
      <c r="IB86" s="14"/>
      <c r="IC86" s="14"/>
      <c r="ID86" s="14"/>
      <c r="IE86" s="14"/>
      <c r="IF86" s="14"/>
    </row>
    <row r="87" s="2" customFormat="1" outlineLevel="1" spans="1:240">
      <c r="A87" s="9" t="s">
        <v>182</v>
      </c>
      <c r="B87" s="10"/>
      <c r="C87" s="10"/>
      <c r="D87" s="15">
        <v>0.0202606091851045</v>
      </c>
      <c r="E87" s="15">
        <v>0.0194101760914221</v>
      </c>
      <c r="F87" s="15">
        <v>0.0126972861219918</v>
      </c>
      <c r="G87" s="15">
        <v>0.0135180847381664</v>
      </c>
      <c r="H87" s="15">
        <v>0.0135192916163235</v>
      </c>
      <c r="I87" s="15">
        <v>0.0118563949918228</v>
      </c>
      <c r="J87" s="15">
        <v>0.0117437656635369</v>
      </c>
      <c r="K87" s="15">
        <v>0.0128201934173574</v>
      </c>
      <c r="L87" s="15">
        <v>0.0105148401606679</v>
      </c>
      <c r="M87" s="15">
        <v>0.0111617232571837</v>
      </c>
      <c r="N87" s="15">
        <v>0.0222378582503569</v>
      </c>
      <c r="O87" s="15">
        <v>0.0223519704364636</v>
      </c>
      <c r="P87" s="15">
        <v>0.0233871765209538</v>
      </c>
      <c r="Q87" s="15">
        <v>0.0231595530093147</v>
      </c>
      <c r="R87" s="15">
        <v>0.0183953079135368</v>
      </c>
      <c r="S87" s="15">
        <v>0.017482432255721</v>
      </c>
      <c r="T87" s="15">
        <v>0.0170699751841052</v>
      </c>
      <c r="U87" s="15">
        <v>0.0109866400931593</v>
      </c>
      <c r="V87" s="15">
        <v>0.0110032547499556</v>
      </c>
      <c r="W87" s="15">
        <v>0.0110297887875951</v>
      </c>
      <c r="X87" s="15">
        <v>0.000853784023314575</v>
      </c>
      <c r="Y87" s="15">
        <v>0.000657427930159204</v>
      </c>
      <c r="Z87" s="15">
        <v>0.00462444991422391</v>
      </c>
      <c r="AA87" s="15">
        <v>0.00489975427969244</v>
      </c>
      <c r="AB87" s="15">
        <v>-0.00377731144669779</v>
      </c>
      <c r="AC87" s="15">
        <v>-0.00191993903089844</v>
      </c>
      <c r="AD87" s="15">
        <v>-0.00826671241433262</v>
      </c>
      <c r="AE87" s="15">
        <v>-0.00898082421481255</v>
      </c>
      <c r="AF87" s="15">
        <v>-0.0111491165925294</v>
      </c>
      <c r="AG87" s="15">
        <v>-0.00353267139447061</v>
      </c>
      <c r="AH87" s="15">
        <v>-0.0035293078215594</v>
      </c>
      <c r="AI87" s="15">
        <v>-0.00352933060333773</v>
      </c>
      <c r="AJ87" s="15">
        <v>0.00134810053434388</v>
      </c>
      <c r="AK87" s="15">
        <v>0.00134828755633593</v>
      </c>
      <c r="AL87" s="15">
        <v>0.0111167372658528</v>
      </c>
      <c r="AM87" s="15">
        <v>0.00752280600883799</v>
      </c>
      <c r="AN87" s="15">
        <v>0.0123072734873617</v>
      </c>
      <c r="AO87" s="15">
        <v>0.0103356224029843</v>
      </c>
      <c r="AP87" s="15">
        <v>0.0103225001553089</v>
      </c>
      <c r="AQ87" s="15">
        <v>0.0177710299772034</v>
      </c>
      <c r="AR87" s="15">
        <v>0.0177697852888725</v>
      </c>
      <c r="AS87" s="15">
        <v>0.00830535633946847</v>
      </c>
      <c r="AT87" s="15">
        <v>0.00828559476471687</v>
      </c>
      <c r="AU87" s="15">
        <v>0.00829180402061215</v>
      </c>
      <c r="AV87" s="15">
        <v>0.0157656254463505</v>
      </c>
      <c r="AW87" s="15">
        <v>0.0157699077953163</v>
      </c>
      <c r="AX87" s="15">
        <v>0.0218114783812634</v>
      </c>
      <c r="AY87" s="15">
        <v>0.021818406581891</v>
      </c>
      <c r="AZ87" s="15">
        <v>0.0266081411406568</v>
      </c>
      <c r="BA87" s="15">
        <v>0.0266081411406568</v>
      </c>
      <c r="BB87" s="15">
        <v>0.015941000227704</v>
      </c>
      <c r="BC87" s="15">
        <v>0.0159561175335123</v>
      </c>
      <c r="BD87" s="15">
        <v>0.0172342703588745</v>
      </c>
      <c r="BE87" s="15">
        <v>0.0135797907355873</v>
      </c>
      <c r="BF87" s="15">
        <v>0.0142883825089838</v>
      </c>
      <c r="BG87" s="15">
        <v>0.0142854391646321</v>
      </c>
      <c r="BH87" s="15">
        <v>0.0111868966128139</v>
      </c>
      <c r="BI87" s="15">
        <v>0.0111868966128139</v>
      </c>
      <c r="BJ87" s="15">
        <v>0.0218105894247761</v>
      </c>
      <c r="BK87" s="15">
        <v>0.0222975130884298</v>
      </c>
      <c r="BL87" s="15">
        <v>-0.0165657960385999</v>
      </c>
      <c r="BM87" s="15">
        <v>-0.014474121273671</v>
      </c>
      <c r="BN87" s="15">
        <v>-0.0675819908682614</v>
      </c>
      <c r="BO87" s="15">
        <v>-0.0674147878912581</v>
      </c>
      <c r="BP87" s="15">
        <v>-0.0720765794257981</v>
      </c>
      <c r="BQ87" s="15">
        <v>-0.0760784142673661</v>
      </c>
      <c r="BR87" s="15">
        <v>-0.0761900945145167</v>
      </c>
      <c r="BS87" s="15">
        <v>-0.0759937420455985</v>
      </c>
      <c r="BT87" s="15">
        <v>-0.0475843850278883</v>
      </c>
      <c r="BU87" s="15">
        <v>-0.0476011248987888</v>
      </c>
      <c r="BV87" s="15">
        <v>0.0235726276752158</v>
      </c>
      <c r="BW87" s="15">
        <v>0.0240422243229589</v>
      </c>
      <c r="BX87" s="15">
        <v>0.0259718649943232</v>
      </c>
      <c r="BY87" s="15">
        <v>0.0285040747956863</v>
      </c>
      <c r="BZ87" s="15">
        <v>0.0556462650189508</v>
      </c>
      <c r="CA87" s="15">
        <v>0.0557233772412146</v>
      </c>
      <c r="CB87" s="15">
        <v>0.0557780254199755</v>
      </c>
      <c r="CC87" s="15">
        <v>0.0748773821170834</v>
      </c>
      <c r="CD87" s="15">
        <v>0.074881084453721</v>
      </c>
      <c r="CE87" s="15">
        <v>0.074881084453721</v>
      </c>
      <c r="CF87" s="15">
        <v>0.076069677703627</v>
      </c>
      <c r="CG87" s="15">
        <v>0.0760228607760379</v>
      </c>
      <c r="CH87" s="15">
        <v>0.0603756858468525</v>
      </c>
      <c r="CI87" s="15">
        <v>0.0604527097858059</v>
      </c>
      <c r="CJ87" s="15">
        <v>0.044646321504315</v>
      </c>
      <c r="CK87" s="15">
        <v>0.0446464402781423</v>
      </c>
      <c r="CL87" s="15" t="s">
        <v>186</v>
      </c>
      <c r="CM87" s="15">
        <v>0.0262654830539853</v>
      </c>
      <c r="CN87" s="15">
        <v>0.0224571679852958</v>
      </c>
      <c r="CO87" s="15">
        <v>0.00491076834907856</v>
      </c>
      <c r="CP87" s="15">
        <v>0.00491076834907856</v>
      </c>
      <c r="CQ87" s="15">
        <v>0.00491505438272516</v>
      </c>
      <c r="CR87" s="15">
        <v>8.84651858623111e-6</v>
      </c>
      <c r="CS87" s="15">
        <v>8.84651858623111e-6</v>
      </c>
      <c r="CT87" s="15">
        <v>0.0251783370666006</v>
      </c>
      <c r="CU87" s="15">
        <v>0.0253888167656714</v>
      </c>
      <c r="CV87" s="15">
        <v>0.0184332342814394</v>
      </c>
      <c r="CW87" s="15">
        <v>0.0184332342814394</v>
      </c>
      <c r="CX87" s="15">
        <v>0.0212669304879696</v>
      </c>
      <c r="CY87" s="15">
        <v>0.0232457312709291</v>
      </c>
      <c r="CZ87" s="15">
        <v>0.0232453332895766</v>
      </c>
      <c r="DA87" s="20">
        <v>0.0490981463334984</v>
      </c>
      <c r="DB87" s="20">
        <v>0.0488609975761766</v>
      </c>
      <c r="DC87" s="20">
        <v>0.0490715628301554</v>
      </c>
      <c r="DD87" s="20">
        <v>0.070509206264044</v>
      </c>
      <c r="DE87" s="15">
        <v>0.070509206264044</v>
      </c>
      <c r="DF87" s="15">
        <v>0.0752037203954196</v>
      </c>
      <c r="DG87" s="15">
        <v>0.0800344206697151</v>
      </c>
      <c r="DH87" s="15">
        <v>0.0903133554948873</v>
      </c>
      <c r="DI87" s="15">
        <v>0.0906198957075517</v>
      </c>
      <c r="DJ87" s="15">
        <v>0.105294509429308</v>
      </c>
      <c r="DK87" s="15">
        <v>0.107717786517702</v>
      </c>
      <c r="DL87" s="15">
        <v>0.107126237827849</v>
      </c>
      <c r="DM87" s="15">
        <v>0.114031081919059</v>
      </c>
      <c r="DN87" s="15">
        <v>0.114583150574645</v>
      </c>
      <c r="DO87" s="15">
        <v>0.114128384733924</v>
      </c>
      <c r="DP87" s="12"/>
      <c r="DQ87" s="15">
        <v>0.115157219255751</v>
      </c>
      <c r="DR87" s="13"/>
      <c r="DS87" s="13"/>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c r="HJ87" s="14"/>
      <c r="HK87" s="14"/>
      <c r="HL87" s="14"/>
      <c r="HM87" s="14"/>
      <c r="HN87" s="14"/>
      <c r="HO87" s="14"/>
      <c r="HP87" s="14"/>
      <c r="HQ87" s="14"/>
      <c r="HR87" s="14"/>
      <c r="HS87" s="14"/>
      <c r="HT87" s="14"/>
      <c r="HU87" s="14"/>
      <c r="HV87" s="14"/>
      <c r="HW87" s="14"/>
      <c r="HX87" s="14"/>
      <c r="HY87" s="14"/>
      <c r="HZ87" s="14"/>
      <c r="IA87" s="14"/>
      <c r="IB87" s="14"/>
      <c r="IC87" s="14"/>
      <c r="ID87" s="14"/>
      <c r="IE87" s="14"/>
      <c r="IF87" s="14"/>
    </row>
    <row r="88" s="2" customFormat="1" outlineLevel="1" spans="1:240">
      <c r="A88" s="9" t="s">
        <v>183</v>
      </c>
      <c r="B88" s="10"/>
      <c r="C88" s="10"/>
      <c r="D88" s="16">
        <v>0.435134515236906</v>
      </c>
      <c r="E88" s="16">
        <v>0.444153161538002</v>
      </c>
      <c r="F88" s="16">
        <v>0.409314970819091</v>
      </c>
      <c r="G88" s="16">
        <v>0.430453900001466</v>
      </c>
      <c r="H88" s="16">
        <v>0.402073030102226</v>
      </c>
      <c r="I88" s="16">
        <v>0.396360832362909</v>
      </c>
      <c r="J88" s="16">
        <v>0.418991931931722</v>
      </c>
      <c r="K88" s="16">
        <v>0.418920748654186</v>
      </c>
      <c r="L88" s="16">
        <v>0.489237227917452</v>
      </c>
      <c r="M88" s="16">
        <v>0.517264587049863</v>
      </c>
      <c r="N88" s="16">
        <v>0.499835317556339</v>
      </c>
      <c r="O88" s="16">
        <v>0.553848356378226</v>
      </c>
      <c r="P88" s="16">
        <v>0.606542974352937</v>
      </c>
      <c r="Q88" s="16">
        <v>0.513943991055965</v>
      </c>
      <c r="R88" s="16">
        <v>0.388447477669174</v>
      </c>
      <c r="S88" s="16">
        <v>0.349963588812205</v>
      </c>
      <c r="T88" s="16">
        <v>0.407568063560039</v>
      </c>
      <c r="U88" s="16">
        <v>0.35523415676446</v>
      </c>
      <c r="V88" s="16">
        <v>0.318641808708367</v>
      </c>
      <c r="W88" s="16">
        <v>0.293483658309321</v>
      </c>
      <c r="X88" s="16">
        <v>0.291032881586344</v>
      </c>
      <c r="Y88" s="16">
        <v>0.243104634064882</v>
      </c>
      <c r="Z88" s="16">
        <v>0.237727740844411</v>
      </c>
      <c r="AA88" s="16">
        <v>0.24520773443695</v>
      </c>
      <c r="AB88" s="16">
        <v>0.250930016770149</v>
      </c>
      <c r="AC88" s="16">
        <v>0.252071608803883</v>
      </c>
      <c r="AD88" s="16">
        <v>0.275524814842903</v>
      </c>
      <c r="AE88" s="16">
        <v>0.259550743202852</v>
      </c>
      <c r="AF88" s="16">
        <v>0.205069739582626</v>
      </c>
      <c r="AG88" s="16">
        <v>0.261548558158728</v>
      </c>
      <c r="AH88" s="16">
        <v>0.296145445242257</v>
      </c>
      <c r="AI88" s="16">
        <v>0.275433448380916</v>
      </c>
      <c r="AJ88" s="16">
        <v>0.347907793880059</v>
      </c>
      <c r="AK88" s="16">
        <v>0.349286123402648</v>
      </c>
      <c r="AL88" s="16">
        <v>0.406759238311629</v>
      </c>
      <c r="AM88" s="16">
        <v>0.405548297724626</v>
      </c>
      <c r="AN88" s="16">
        <v>0.464723899715107</v>
      </c>
      <c r="AO88" s="16">
        <v>0.489912615868522</v>
      </c>
      <c r="AP88" s="16">
        <v>0.455487165031923</v>
      </c>
      <c r="AQ88" s="16">
        <v>0.464963064068397</v>
      </c>
      <c r="AR88" s="16">
        <v>0.449926615412219</v>
      </c>
      <c r="AS88" s="16">
        <v>0.406979664087635</v>
      </c>
      <c r="AT88" s="16">
        <v>0.394376675506768</v>
      </c>
      <c r="AU88" s="16">
        <v>0.368136495903347</v>
      </c>
      <c r="AV88" s="16">
        <v>0.385508860352085</v>
      </c>
      <c r="AW88" s="16">
        <v>0.369765450344283</v>
      </c>
      <c r="AX88" s="16">
        <v>0.394110271000963</v>
      </c>
      <c r="AY88" s="16">
        <v>0.399329407562189</v>
      </c>
      <c r="AZ88" s="16">
        <v>0.49363293293233</v>
      </c>
      <c r="BA88" s="16">
        <v>0.541468786083226</v>
      </c>
      <c r="BB88" s="16">
        <v>0.315347765596245</v>
      </c>
      <c r="BC88" s="16">
        <v>0.288489651240304</v>
      </c>
      <c r="BD88" s="16">
        <v>0.34030125197902</v>
      </c>
      <c r="BE88" s="16">
        <v>0.254633028145802</v>
      </c>
      <c r="BF88" s="16">
        <v>0.270540070421309</v>
      </c>
      <c r="BG88" s="16">
        <v>0.2807141960773</v>
      </c>
      <c r="BH88" s="16">
        <v>0.278107930048406</v>
      </c>
      <c r="BI88" s="16">
        <v>0.301052310865454</v>
      </c>
      <c r="BJ88" s="16">
        <v>0.279722267986896</v>
      </c>
      <c r="BK88" s="16">
        <v>0.224684979198022</v>
      </c>
      <c r="BL88" s="16">
        <v>0.158261238256568</v>
      </c>
      <c r="BM88" s="16">
        <v>0.196933309489528</v>
      </c>
      <c r="BN88" s="16">
        <v>0.232444139904635</v>
      </c>
      <c r="BO88" s="16">
        <v>0.212626991977115</v>
      </c>
      <c r="BP88" s="16">
        <v>0.193297811924463</v>
      </c>
      <c r="BQ88" s="16">
        <v>0.270327021632383</v>
      </c>
      <c r="BR88" s="16">
        <v>0.289855534530949</v>
      </c>
      <c r="BS88" s="16">
        <v>0.295127306925747</v>
      </c>
      <c r="BT88" s="16">
        <v>0.414591191636272</v>
      </c>
      <c r="BU88" s="16">
        <v>0.407252405722839</v>
      </c>
      <c r="BV88" s="16">
        <v>0.418356661086157</v>
      </c>
      <c r="BW88" s="16">
        <v>0.493909493199817</v>
      </c>
      <c r="BX88" s="16">
        <v>0.610831378153985</v>
      </c>
      <c r="BY88" s="16">
        <v>0.661347620243094</v>
      </c>
      <c r="BZ88" s="16">
        <v>0.703757334085156</v>
      </c>
      <c r="CA88" s="16">
        <v>0.761381479528424</v>
      </c>
      <c r="CB88" s="16">
        <v>0.620634636746453</v>
      </c>
      <c r="CC88" s="16">
        <v>0.584648351714187</v>
      </c>
      <c r="CD88" s="16">
        <v>0.590706558178678</v>
      </c>
      <c r="CE88" s="16">
        <v>0.620689271842636</v>
      </c>
      <c r="CF88" s="16">
        <v>0.541684392772316</v>
      </c>
      <c r="CG88" s="16">
        <v>0.518766881033898</v>
      </c>
      <c r="CH88" s="16">
        <v>0.576068376810306</v>
      </c>
      <c r="CI88" s="16">
        <v>0.562592457122552</v>
      </c>
      <c r="CJ88" s="16">
        <v>0.421568867825065</v>
      </c>
      <c r="CK88" s="16">
        <v>0.455701475606234</v>
      </c>
      <c r="CL88" s="16">
        <v>0.274646718104385</v>
      </c>
      <c r="CM88" s="16">
        <v>0.227375655575999</v>
      </c>
      <c r="CN88" s="16">
        <v>0.239679808984025</v>
      </c>
      <c r="CO88" s="16">
        <v>0.20133343639159</v>
      </c>
      <c r="CP88" s="16">
        <v>0.21748679714566</v>
      </c>
      <c r="CQ88" s="16">
        <v>0.246093561110648</v>
      </c>
      <c r="CR88" s="16">
        <v>0.323725825885808</v>
      </c>
      <c r="CS88" s="16">
        <v>0.309292007607411</v>
      </c>
      <c r="CT88" s="16">
        <v>0.384222381017399</v>
      </c>
      <c r="CU88" s="16">
        <v>0.388462164930947</v>
      </c>
      <c r="CV88" s="16">
        <v>0.361907683466014</v>
      </c>
      <c r="CW88" s="16">
        <v>0.312217946786724</v>
      </c>
      <c r="CX88" s="16">
        <v>0.406680132368388</v>
      </c>
      <c r="CY88" s="16">
        <v>0.493698035461218</v>
      </c>
      <c r="CZ88" s="16">
        <v>0.518976763664065</v>
      </c>
      <c r="DA88" s="16">
        <v>0.661255092608157</v>
      </c>
      <c r="DB88" s="16">
        <v>0.694164166826565</v>
      </c>
      <c r="DC88" s="16">
        <v>0.752191000426558</v>
      </c>
      <c r="DD88" s="16">
        <v>0.911262129457394</v>
      </c>
      <c r="DE88" s="16">
        <v>1.05941166797234</v>
      </c>
      <c r="DF88" s="16">
        <v>1.16276104472695</v>
      </c>
      <c r="DG88" s="16">
        <v>1.45114211111007</v>
      </c>
      <c r="DH88" s="16">
        <v>1.39428213085722</v>
      </c>
      <c r="DI88" s="16">
        <v>1.36792340215903</v>
      </c>
      <c r="DJ88" s="16">
        <v>1.87214718363073</v>
      </c>
      <c r="DK88" s="16">
        <v>1.92528955980917</v>
      </c>
      <c r="DL88" s="16">
        <v>1.58784522564138</v>
      </c>
      <c r="DM88" s="16">
        <v>1.56495063406412</v>
      </c>
      <c r="DN88" s="16">
        <v>1.48476669364161</v>
      </c>
      <c r="DO88" s="16">
        <v>1.39314355981221</v>
      </c>
      <c r="DP88" s="12"/>
      <c r="DQ88" s="16">
        <v>1.55572043739792</v>
      </c>
      <c r="DR88" s="13"/>
      <c r="DS88" s="13"/>
      <c r="DT88" s="14"/>
      <c r="DU88" s="14"/>
      <c r="DV88" s="14"/>
      <c r="DW88" s="14"/>
      <c r="DX88" s="14"/>
      <c r="DY88" s="14"/>
      <c r="DZ88" s="14"/>
      <c r="EA88" s="14"/>
      <c r="EB88" s="14"/>
      <c r="EC88" s="14"/>
      <c r="ED88" s="14"/>
      <c r="EE88" s="14"/>
      <c r="EF88" s="14"/>
      <c r="EG88" s="14"/>
      <c r="EH88" s="14"/>
      <c r="EI88" s="14"/>
      <c r="EJ88" s="14"/>
      <c r="EK88" s="14"/>
      <c r="EL88" s="14"/>
      <c r="EM88" s="14"/>
      <c r="EN88" s="14"/>
      <c r="EO88" s="14"/>
      <c r="EP88" s="14"/>
      <c r="EQ88" s="14"/>
      <c r="ER88" s="14"/>
      <c r="ES88" s="14"/>
      <c r="ET88" s="14"/>
      <c r="EU88" s="14"/>
      <c r="EV88" s="14"/>
      <c r="EW88" s="14"/>
      <c r="EX88" s="14"/>
      <c r="EY88" s="14"/>
      <c r="EZ88" s="14"/>
      <c r="FA88" s="14"/>
      <c r="FB88" s="14"/>
      <c r="FC88" s="14"/>
      <c r="FD88" s="14"/>
      <c r="FE88" s="14"/>
      <c r="FF88" s="14"/>
      <c r="FG88" s="14"/>
      <c r="FH88" s="14"/>
      <c r="FI88" s="14"/>
      <c r="FJ88" s="14"/>
      <c r="FK88" s="14"/>
      <c r="FL88" s="14"/>
      <c r="FM88" s="14"/>
      <c r="FN88" s="14"/>
      <c r="FO88" s="14"/>
      <c r="FP88" s="14"/>
      <c r="FQ88" s="14"/>
      <c r="FR88" s="14"/>
      <c r="FS88" s="14"/>
      <c r="FT88" s="14"/>
      <c r="FU88" s="14"/>
      <c r="FV88" s="14"/>
      <c r="FW88" s="14"/>
      <c r="FX88" s="14"/>
      <c r="FY88" s="14"/>
      <c r="FZ88" s="14"/>
      <c r="GA88" s="14"/>
      <c r="GB88" s="14"/>
      <c r="GC88" s="14"/>
      <c r="GD88" s="14"/>
      <c r="GE88" s="14"/>
      <c r="GF88" s="14"/>
      <c r="GG88" s="14"/>
      <c r="GH88" s="14"/>
      <c r="GI88" s="14"/>
      <c r="GJ88" s="14"/>
      <c r="GK88" s="14"/>
      <c r="GL88" s="14"/>
      <c r="GM88" s="14"/>
      <c r="GN88" s="14"/>
      <c r="GO88" s="14"/>
      <c r="GP88" s="14"/>
      <c r="GQ88" s="14"/>
      <c r="GR88" s="14"/>
      <c r="GS88" s="14"/>
      <c r="GT88" s="14"/>
      <c r="GU88" s="14"/>
      <c r="GV88" s="14"/>
      <c r="GW88" s="14"/>
      <c r="GX88" s="14"/>
      <c r="GY88" s="14"/>
      <c r="GZ88" s="14"/>
      <c r="HA88" s="14"/>
      <c r="HB88" s="14"/>
      <c r="HC88" s="14"/>
      <c r="HD88" s="14"/>
      <c r="HE88" s="14"/>
      <c r="HF88" s="14"/>
      <c r="HG88" s="14"/>
      <c r="HH88" s="14"/>
      <c r="HI88" s="14"/>
      <c r="HJ88" s="14"/>
      <c r="HK88" s="14"/>
      <c r="HL88" s="14"/>
      <c r="HM88" s="14"/>
      <c r="HN88" s="14"/>
      <c r="HO88" s="14"/>
      <c r="HP88" s="14"/>
      <c r="HQ88" s="14"/>
      <c r="HR88" s="14"/>
      <c r="HS88" s="14"/>
      <c r="HT88" s="14"/>
      <c r="HU88" s="14"/>
      <c r="HV88" s="14"/>
      <c r="HW88" s="14"/>
      <c r="HX88" s="14"/>
      <c r="HY88" s="14"/>
      <c r="HZ88" s="14"/>
      <c r="IA88" s="14"/>
      <c r="IB88" s="14"/>
      <c r="IC88" s="14"/>
      <c r="ID88" s="14"/>
      <c r="IE88" s="14"/>
      <c r="IF88" s="14"/>
    </row>
    <row r="89" s="2" customFormat="1" outlineLevel="1" spans="1:240">
      <c r="A89" s="9" t="s">
        <v>184</v>
      </c>
      <c r="B89" s="10"/>
      <c r="C89" s="10"/>
      <c r="D89" s="16">
        <v>21.4768722530227</v>
      </c>
      <c r="E89" s="16">
        <v>22.8824900632553</v>
      </c>
      <c r="F89" s="16">
        <v>32.2364138987271</v>
      </c>
      <c r="G89" s="16">
        <v>31.8428171104847</v>
      </c>
      <c r="H89" s="16">
        <v>29.7406877159712</v>
      </c>
      <c r="I89" s="16">
        <v>33.4301305444257</v>
      </c>
      <c r="J89" s="16">
        <v>35.677817825729</v>
      </c>
      <c r="K89" s="16">
        <v>32.6766324825493</v>
      </c>
      <c r="L89" s="16">
        <v>46.5282610521752</v>
      </c>
      <c r="M89" s="16">
        <v>46.3427174398856</v>
      </c>
      <c r="N89" s="16">
        <v>22.4767741537483</v>
      </c>
      <c r="O89" s="16">
        <v>24.7785025464561</v>
      </c>
      <c r="P89" s="16">
        <v>25.934852538078</v>
      </c>
      <c r="Q89" s="16">
        <v>22.1914469095866</v>
      </c>
      <c r="R89" s="16">
        <v>21.1166608080163</v>
      </c>
      <c r="S89" s="16">
        <v>20.0180148673352</v>
      </c>
      <c r="T89" s="16">
        <v>23.87631259942</v>
      </c>
      <c r="U89" s="16">
        <v>32.3332842208639</v>
      </c>
      <c r="V89" s="16">
        <v>28.9588686210916</v>
      </c>
      <c r="W89" s="16">
        <v>26.6082754584923</v>
      </c>
      <c r="X89" s="16">
        <v>340.874124648633</v>
      </c>
      <c r="Y89" s="16">
        <v>369.781420765027</v>
      </c>
      <c r="Z89" s="16">
        <v>51.4067067984035</v>
      </c>
      <c r="AA89" s="16">
        <v>50.0449043849484</v>
      </c>
      <c r="AB89" s="16">
        <v>-66.4308517608518</v>
      </c>
      <c r="AC89" s="16">
        <v>-131.291465378422</v>
      </c>
      <c r="AD89" s="16">
        <v>-33.3294302539429</v>
      </c>
      <c r="AE89" s="16">
        <v>-28.900548211907</v>
      </c>
      <c r="AF89" s="16">
        <v>-18.3933621897931</v>
      </c>
      <c r="AG89" s="16">
        <v>-74.0370470256892</v>
      </c>
      <c r="AH89" s="16">
        <v>-83.9103473585389</v>
      </c>
      <c r="AI89" s="16">
        <v>-78.0412716565674</v>
      </c>
      <c r="AJ89" s="16">
        <v>258.07258807251</v>
      </c>
      <c r="AK89" s="16">
        <v>259.059072199598</v>
      </c>
      <c r="AL89" s="16">
        <v>36.5898040570831</v>
      </c>
      <c r="AM89" s="16">
        <v>53.9091792674406</v>
      </c>
      <c r="AN89" s="16">
        <v>37.7601017960909</v>
      </c>
      <c r="AO89" s="16">
        <v>47.4003980376705</v>
      </c>
      <c r="AP89" s="16">
        <v>44.1256631803161</v>
      </c>
      <c r="AQ89" s="16">
        <v>26.1641032998565</v>
      </c>
      <c r="AR89" s="16">
        <v>25.3197553092532</v>
      </c>
      <c r="AS89" s="16">
        <v>49.0020713685213</v>
      </c>
      <c r="AT89" s="16">
        <v>47.5978715717754</v>
      </c>
      <c r="AU89" s="16">
        <v>44.3976359050716</v>
      </c>
      <c r="AV89" s="16">
        <v>24.4524939187442</v>
      </c>
      <c r="AW89" s="16">
        <v>23.4475340720828</v>
      </c>
      <c r="AX89" s="16">
        <v>18.0689389371934</v>
      </c>
      <c r="AY89" s="16">
        <v>18.3024093012194</v>
      </c>
      <c r="AZ89" s="16">
        <v>18.5519510860556</v>
      </c>
      <c r="BA89" s="16">
        <v>20.3497412021718</v>
      </c>
      <c r="BB89" s="16">
        <v>19.7821818638581</v>
      </c>
      <c r="BC89" s="16">
        <v>18.0801909132592</v>
      </c>
      <c r="BD89" s="16">
        <v>19.7456141103059</v>
      </c>
      <c r="BE89" s="16">
        <v>18.7508801205978</v>
      </c>
      <c r="BF89" s="16">
        <v>18.9342684695911</v>
      </c>
      <c r="BG89" s="16">
        <v>19.6503721616268</v>
      </c>
      <c r="BH89" s="16">
        <v>24.8601501983893</v>
      </c>
      <c r="BI89" s="16">
        <v>26.9111551921037</v>
      </c>
      <c r="BJ89" s="16">
        <v>12.8250668764202</v>
      </c>
      <c r="BK89" s="16">
        <v>10.0766833640569</v>
      </c>
      <c r="BL89" s="16">
        <v>-9.55349431369331</v>
      </c>
      <c r="BM89" s="16">
        <v>-13.6058905246122</v>
      </c>
      <c r="BN89" s="16">
        <v>-3.43943907124225</v>
      </c>
      <c r="BO89" s="16">
        <v>-3.15401113951568</v>
      </c>
      <c r="BP89" s="16">
        <v>-2.68183941946719</v>
      </c>
      <c r="BQ89" s="16">
        <v>-3.55326835128766</v>
      </c>
      <c r="BR89" s="16">
        <v>-3.80437294871346</v>
      </c>
      <c r="BS89" s="16">
        <v>-3.8835738178107</v>
      </c>
      <c r="BT89" s="16">
        <v>-8.71275716589145</v>
      </c>
      <c r="BU89" s="16">
        <v>-8.55552062243811</v>
      </c>
      <c r="BV89" s="16">
        <v>17.747561572273</v>
      </c>
      <c r="BW89" s="16">
        <v>20.5434192180032</v>
      </c>
      <c r="BX89" s="16">
        <v>23.5189647831412</v>
      </c>
      <c r="BY89" s="16">
        <v>23.2018623647164</v>
      </c>
      <c r="BZ89" s="16">
        <v>12.6469823957724</v>
      </c>
      <c r="CA89" s="16">
        <v>13.6635917854111</v>
      </c>
      <c r="CB89" s="16">
        <v>11.1268663971778</v>
      </c>
      <c r="CC89" s="16">
        <v>7.80807682084814</v>
      </c>
      <c r="CD89" s="16">
        <v>7.88859513037306</v>
      </c>
      <c r="CE89" s="16">
        <v>8.28899950328901</v>
      </c>
      <c r="CF89" s="16">
        <v>7.12089769701349</v>
      </c>
      <c r="CG89" s="16">
        <v>6.82382740847094</v>
      </c>
      <c r="CH89" s="16">
        <v>9.54139681777771</v>
      </c>
      <c r="CI89" s="16">
        <v>9.30632322547511</v>
      </c>
      <c r="CJ89" s="16">
        <v>9.44240989225329</v>
      </c>
      <c r="CK89" s="16">
        <v>10.2068938255159</v>
      </c>
      <c r="CL89" s="16" t="s">
        <v>186</v>
      </c>
      <c r="CM89" s="16">
        <v>8.65682367648285</v>
      </c>
      <c r="CN89" s="16">
        <v>10.6727530889451</v>
      </c>
      <c r="CO89" s="16">
        <v>40.998357503336</v>
      </c>
      <c r="CP89" s="16">
        <v>44.287732934189</v>
      </c>
      <c r="CQ89" s="16">
        <v>50.0693465316656</v>
      </c>
      <c r="CR89" s="16">
        <v>36593.5845530987</v>
      </c>
      <c r="CS89" s="16">
        <v>34962.0028028652</v>
      </c>
      <c r="CT89" s="16">
        <v>15.2600380239994</v>
      </c>
      <c r="CU89" s="16">
        <v>15.3005226086862</v>
      </c>
      <c r="CV89" s="16">
        <v>19.6334337176207</v>
      </c>
      <c r="CW89" s="16">
        <v>16.9377734812983</v>
      </c>
      <c r="CX89" s="16">
        <v>19.1226530127816</v>
      </c>
      <c r="CY89" s="16">
        <v>21.2382234702434</v>
      </c>
      <c r="CZ89" s="16">
        <v>22.3260624917251</v>
      </c>
      <c r="DA89" s="393">
        <v>13.4680256178429</v>
      </c>
      <c r="DB89" s="393">
        <v>14.2069176083507</v>
      </c>
      <c r="DC89" s="393">
        <v>15.32845006445</v>
      </c>
      <c r="DD89" s="393">
        <v>12.9240162773197</v>
      </c>
      <c r="DE89" s="16">
        <v>15.025153793464</v>
      </c>
      <c r="DF89" s="16">
        <v>15.4614830039415</v>
      </c>
      <c r="DG89" s="16">
        <v>18.1314751698975</v>
      </c>
      <c r="DH89" s="16">
        <v>15.4382718172414</v>
      </c>
      <c r="DI89" s="16">
        <v>15.0951774053414</v>
      </c>
      <c r="DJ89" s="16">
        <v>17.7801026262214</v>
      </c>
      <c r="DK89" s="16">
        <v>17.8734601039427</v>
      </c>
      <c r="DL89" s="16">
        <v>14.8221878956772</v>
      </c>
      <c r="DM89" s="16">
        <v>13.7238953426308</v>
      </c>
      <c r="DN89" s="16">
        <v>12.9579845395712</v>
      </c>
      <c r="DO89" s="16">
        <v>12.2068104535094</v>
      </c>
      <c r="DP89" s="12"/>
      <c r="DQ89" s="16">
        <v>13.5095345949857</v>
      </c>
      <c r="DR89" s="13"/>
      <c r="DS89" s="13"/>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c r="FP89" s="14"/>
      <c r="FQ89" s="14"/>
      <c r="FR89" s="14"/>
      <c r="FS89" s="14"/>
      <c r="FT89" s="14"/>
      <c r="FU89" s="14"/>
      <c r="FV89" s="14"/>
      <c r="FW89" s="14"/>
      <c r="FX89" s="14"/>
      <c r="FY89" s="14"/>
      <c r="FZ89" s="14"/>
      <c r="GA89" s="14"/>
      <c r="GB89" s="14"/>
      <c r="GC89" s="14"/>
      <c r="GD89" s="14"/>
      <c r="GE89" s="14"/>
      <c r="GF89" s="14"/>
      <c r="GG89" s="14"/>
      <c r="GH89" s="14"/>
      <c r="GI89" s="14"/>
      <c r="GJ89" s="14"/>
      <c r="GK89" s="14"/>
      <c r="GL89" s="14"/>
      <c r="GM89" s="14"/>
      <c r="GN89" s="14"/>
      <c r="GO89" s="14"/>
      <c r="GP89" s="14"/>
      <c r="GQ89" s="14"/>
      <c r="GR89" s="14"/>
      <c r="GS89" s="14"/>
      <c r="GT89" s="14"/>
      <c r="GU89" s="14"/>
      <c r="GV89" s="14"/>
      <c r="GW89" s="14"/>
      <c r="GX89" s="14"/>
      <c r="GY89" s="14"/>
      <c r="GZ89" s="14"/>
      <c r="HA89" s="14"/>
      <c r="HB89" s="14"/>
      <c r="HC89" s="14"/>
      <c r="HD89" s="14"/>
      <c r="HE89" s="14"/>
      <c r="HF89" s="14"/>
      <c r="HG89" s="14"/>
      <c r="HH89" s="14"/>
      <c r="HI89" s="14"/>
      <c r="HJ89" s="14"/>
      <c r="HK89" s="14"/>
      <c r="HL89" s="14"/>
      <c r="HM89" s="14"/>
      <c r="HN89" s="14"/>
      <c r="HO89" s="14"/>
      <c r="HP89" s="14"/>
      <c r="HQ89" s="14"/>
      <c r="HR89" s="14"/>
      <c r="HS89" s="14"/>
      <c r="HT89" s="14"/>
      <c r="HU89" s="14"/>
      <c r="HV89" s="14"/>
      <c r="HW89" s="14"/>
      <c r="HX89" s="14"/>
      <c r="HY89" s="14"/>
      <c r="HZ89" s="14"/>
      <c r="IA89" s="14"/>
      <c r="IB89" s="14"/>
      <c r="IC89" s="14"/>
      <c r="ID89" s="14"/>
      <c r="IE89" s="14"/>
      <c r="IF89" s="14"/>
    </row>
    <row r="90" s="3" customFormat="1" spans="1:240">
      <c r="A90" s="4" t="s">
        <v>41</v>
      </c>
      <c r="B90" s="5"/>
      <c r="C90" s="5"/>
      <c r="D90" s="6">
        <v>42.56975528</v>
      </c>
      <c r="E90" s="6">
        <v>44.13574387</v>
      </c>
      <c r="F90" s="6">
        <v>39.46851383</v>
      </c>
      <c r="G90" s="6">
        <v>42.57388664</v>
      </c>
      <c r="H90" s="6">
        <v>50.3760478</v>
      </c>
      <c r="I90" s="6">
        <v>43.14275099</v>
      </c>
      <c r="J90" s="6">
        <v>41.32902608</v>
      </c>
      <c r="K90" s="6">
        <v>38.55922913</v>
      </c>
      <c r="L90" s="6">
        <v>32.93304811</v>
      </c>
      <c r="M90" s="6">
        <v>34.29031446</v>
      </c>
      <c r="N90" s="6">
        <v>38.80515898</v>
      </c>
      <c r="O90" s="6">
        <v>41.25266026</v>
      </c>
      <c r="P90" s="6">
        <v>41.648379</v>
      </c>
      <c r="Q90" s="6">
        <v>40.805719</v>
      </c>
      <c r="R90" s="6">
        <v>37.043539</v>
      </c>
      <c r="S90" s="6">
        <v>40.088118</v>
      </c>
      <c r="T90" s="6">
        <v>39.886075</v>
      </c>
      <c r="U90" s="6">
        <v>39.172958</v>
      </c>
      <c r="V90" s="6">
        <v>39.570476</v>
      </c>
      <c r="W90" s="6">
        <v>39.500736</v>
      </c>
      <c r="X90" s="6">
        <v>39.69526</v>
      </c>
      <c r="Y90" s="6">
        <v>40.6934</v>
      </c>
      <c r="Z90" s="6">
        <v>37.95026</v>
      </c>
      <c r="AA90" s="6">
        <v>38.17507823</v>
      </c>
      <c r="AB90" s="6">
        <v>40.825375</v>
      </c>
      <c r="AC90" s="6">
        <v>39.43594777</v>
      </c>
      <c r="AD90" s="6">
        <v>37.811448</v>
      </c>
      <c r="AE90" s="6">
        <v>40.444596</v>
      </c>
      <c r="AF90" s="6">
        <v>42.200028</v>
      </c>
      <c r="AG90" s="6">
        <v>39.95803167</v>
      </c>
      <c r="AH90" s="6">
        <v>42.95017612</v>
      </c>
      <c r="AI90" s="6">
        <v>43.50815178</v>
      </c>
      <c r="AJ90" s="6">
        <v>49.13016223</v>
      </c>
      <c r="AK90" s="6">
        <v>50.22722317</v>
      </c>
      <c r="AL90" s="6">
        <v>52.17677732</v>
      </c>
      <c r="AM90" s="6">
        <v>52.91877075</v>
      </c>
      <c r="AN90" s="6">
        <v>53.51391438</v>
      </c>
      <c r="AO90" s="6">
        <v>58.16215101</v>
      </c>
      <c r="AP90" s="6">
        <v>60.98164558</v>
      </c>
      <c r="AQ90" s="6">
        <v>64.0338781</v>
      </c>
      <c r="AR90" s="6">
        <v>60.89063864</v>
      </c>
      <c r="AS90" s="6">
        <v>63.09310043</v>
      </c>
      <c r="AT90" s="6">
        <v>64.7417294</v>
      </c>
      <c r="AU90" s="6">
        <v>62.80093833</v>
      </c>
      <c r="AV90" s="6">
        <v>63.02253592</v>
      </c>
      <c r="AW90" s="6">
        <v>58.02655257</v>
      </c>
      <c r="AX90" s="6">
        <v>61.54582261</v>
      </c>
      <c r="AY90" s="6">
        <v>70.21652966</v>
      </c>
      <c r="AZ90" s="6">
        <v>71.05544497</v>
      </c>
      <c r="BA90" s="6">
        <v>68.32894916</v>
      </c>
      <c r="BB90" s="6">
        <v>64.052901</v>
      </c>
      <c r="BC90" s="6">
        <v>68.41051998</v>
      </c>
      <c r="BD90" s="6">
        <v>72.38565203</v>
      </c>
      <c r="BE90" s="6">
        <v>63.36194571</v>
      </c>
      <c r="BF90" s="6">
        <v>65.45622049</v>
      </c>
      <c r="BG90" s="6">
        <v>61.10553353</v>
      </c>
      <c r="BH90" s="6">
        <v>62.46154723</v>
      </c>
      <c r="BI90" s="6">
        <v>67.65429639</v>
      </c>
      <c r="BJ90" s="6">
        <v>63.42041638</v>
      </c>
      <c r="BK90" s="6">
        <v>54.79903981</v>
      </c>
      <c r="BL90" s="6">
        <v>47.02741707</v>
      </c>
      <c r="BM90" s="6">
        <v>48.19323162</v>
      </c>
      <c r="BN90" s="6">
        <v>48.30657866</v>
      </c>
      <c r="BO90" s="6">
        <v>53.2787313</v>
      </c>
      <c r="BP90" s="6">
        <v>50.14468828</v>
      </c>
      <c r="BQ90" s="6">
        <v>56.6033536</v>
      </c>
      <c r="BR90" s="6">
        <v>57.5360488</v>
      </c>
      <c r="BS90" s="6">
        <v>49.34023776</v>
      </c>
      <c r="BT90" s="6">
        <v>54.24747603</v>
      </c>
      <c r="BU90" s="6">
        <v>57.856029</v>
      </c>
      <c r="BV90" s="6">
        <v>57.90899858</v>
      </c>
      <c r="BW90" s="6">
        <v>68.42415945</v>
      </c>
      <c r="BX90" s="6">
        <v>70.12364377</v>
      </c>
      <c r="BY90" s="6">
        <v>72.44482911</v>
      </c>
      <c r="BZ90" s="6">
        <v>68.26900679</v>
      </c>
      <c r="CA90" s="6">
        <v>65.36493243</v>
      </c>
      <c r="CB90" s="6">
        <v>66.20226279</v>
      </c>
      <c r="CC90" s="6">
        <v>67.29296118</v>
      </c>
      <c r="CD90" s="6">
        <v>63.2227958</v>
      </c>
      <c r="CE90" s="6">
        <v>68.50015772</v>
      </c>
      <c r="CF90" s="6">
        <v>63.60623568</v>
      </c>
      <c r="CG90" s="6">
        <v>63.54754029</v>
      </c>
      <c r="CH90" s="6">
        <v>60.56711891</v>
      </c>
      <c r="CI90" s="6">
        <v>59.81659824</v>
      </c>
      <c r="CJ90" s="6">
        <v>58.40376013</v>
      </c>
      <c r="CK90" s="6">
        <v>51.72392166</v>
      </c>
      <c r="CL90" s="6">
        <v>48.89936664</v>
      </c>
      <c r="CM90" s="6">
        <v>45.00149992</v>
      </c>
      <c r="CN90" s="6">
        <v>46.5292122</v>
      </c>
      <c r="CO90" s="6">
        <v>44.23375877</v>
      </c>
      <c r="CP90" s="6">
        <v>41.78736616</v>
      </c>
      <c r="CQ90" s="6">
        <v>46.25793134</v>
      </c>
      <c r="CR90" s="6">
        <v>55.64759753</v>
      </c>
      <c r="CS90" s="6">
        <v>54.39911365</v>
      </c>
      <c r="CT90" s="6">
        <v>59.56696733</v>
      </c>
      <c r="CU90" s="6">
        <v>54.21842335</v>
      </c>
      <c r="CV90" s="6">
        <v>56.10860692</v>
      </c>
      <c r="CW90" s="6">
        <v>51.86352502</v>
      </c>
      <c r="CX90" s="6">
        <v>45.80425234</v>
      </c>
      <c r="CY90" s="6">
        <v>47.9198219</v>
      </c>
      <c r="CZ90" s="6">
        <v>48.76977213</v>
      </c>
      <c r="DA90" s="6">
        <v>44.97960828</v>
      </c>
      <c r="DB90" s="6">
        <v>45.44571821</v>
      </c>
      <c r="DC90" s="6">
        <v>45.26172745</v>
      </c>
      <c r="DD90" s="6">
        <v>47.39573859</v>
      </c>
      <c r="DE90" s="6">
        <v>48.12788264</v>
      </c>
      <c r="DF90" s="6">
        <v>47.95846088</v>
      </c>
      <c r="DG90" s="6">
        <v>49.44504945</v>
      </c>
      <c r="DH90" s="6">
        <v>48.54213465</v>
      </c>
      <c r="DI90" s="6">
        <v>47.35871461</v>
      </c>
      <c r="DJ90" s="6">
        <v>50.62199449</v>
      </c>
      <c r="DK90" s="6">
        <v>46.75528292</v>
      </c>
      <c r="DL90" s="6">
        <v>48.30433251</v>
      </c>
      <c r="DM90" s="6">
        <v>47.26903767</v>
      </c>
      <c r="DN90" s="6">
        <v>48.70941712</v>
      </c>
      <c r="DO90" s="6">
        <v>47.11680245</v>
      </c>
      <c r="DP90" s="6">
        <v>49.89646435</v>
      </c>
      <c r="DQ90" s="6">
        <v>48.00332706</v>
      </c>
      <c r="DR90" s="6">
        <v>50.50272584</v>
      </c>
      <c r="DS90" s="6">
        <v>48.0597109668</v>
      </c>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row>
    <row r="91" s="3" customFormat="1" spans="1:240">
      <c r="A91" s="4" t="s">
        <v>42</v>
      </c>
      <c r="B91" s="5">
        <f>BJ91/G91-1</f>
        <v>4.06893568410375</v>
      </c>
      <c r="C91" s="5"/>
      <c r="D91" s="6">
        <v>27.6956094364534</v>
      </c>
      <c r="E91" s="6">
        <v>30.4849997649237</v>
      </c>
      <c r="F91" s="6">
        <v>23.9051724692713</v>
      </c>
      <c r="G91" s="7">
        <v>23.675499019357</v>
      </c>
      <c r="H91" s="7">
        <v>28.4876115170586</v>
      </c>
      <c r="I91" s="7">
        <v>29.9166568030031</v>
      </c>
      <c r="J91" s="7">
        <v>30.8469185825893</v>
      </c>
      <c r="K91" s="7">
        <v>33.5958282173625</v>
      </c>
      <c r="L91" s="7">
        <v>31.8439433901795</v>
      </c>
      <c r="M91" s="7">
        <v>32.3997130725982</v>
      </c>
      <c r="N91" s="7">
        <v>30.0818259053542</v>
      </c>
      <c r="O91" s="7">
        <v>32.0419255345502</v>
      </c>
      <c r="P91" s="7">
        <v>33.0305356915803</v>
      </c>
      <c r="Q91" s="7">
        <v>34.0515712633146</v>
      </c>
      <c r="R91" s="7">
        <v>34.7478501780548</v>
      </c>
      <c r="S91" s="7">
        <v>33.345355208657</v>
      </c>
      <c r="T91" s="7">
        <v>37.2453484811542</v>
      </c>
      <c r="U91" s="7">
        <v>37.2790521555085</v>
      </c>
      <c r="V91" s="7">
        <v>39.9864353113759</v>
      </c>
      <c r="W91" s="7">
        <v>37.0555610185996</v>
      </c>
      <c r="X91" s="7">
        <v>36.771391723059</v>
      </c>
      <c r="Y91" s="7">
        <v>39.3350483067918</v>
      </c>
      <c r="Z91" s="7">
        <v>45.3725915363038</v>
      </c>
      <c r="AA91" s="7">
        <v>46.5950137846448</v>
      </c>
      <c r="AB91" s="7">
        <v>46.773149409373</v>
      </c>
      <c r="AC91" s="7">
        <v>58.3292867318375</v>
      </c>
      <c r="AD91" s="7">
        <v>59.0321461150472</v>
      </c>
      <c r="AE91" s="7">
        <v>57.3477892624073</v>
      </c>
      <c r="AF91" s="7">
        <v>59.7332252670991</v>
      </c>
      <c r="AG91" s="7">
        <v>61.3581393070894</v>
      </c>
      <c r="AH91" s="7">
        <v>58.1663910014188</v>
      </c>
      <c r="AI91" s="7">
        <v>67.4918645873053</v>
      </c>
      <c r="AJ91" s="7">
        <v>66.5815951143947</v>
      </c>
      <c r="AK91" s="7">
        <v>65.1199377881844</v>
      </c>
      <c r="AL91" s="7">
        <v>63.0007526682423</v>
      </c>
      <c r="AM91" s="7">
        <v>65.9720109157509</v>
      </c>
      <c r="AN91" s="7">
        <v>72.8754322921791</v>
      </c>
      <c r="AO91" s="7">
        <v>72.9992876358368</v>
      </c>
      <c r="AP91" s="7">
        <v>90.4413986708639</v>
      </c>
      <c r="AQ91" s="7">
        <v>87.3658191109556</v>
      </c>
      <c r="AR91" s="7">
        <v>75.0378785722645</v>
      </c>
      <c r="AS91" s="7">
        <v>81.8883346720836</v>
      </c>
      <c r="AT91" s="7">
        <v>73.8027338213082</v>
      </c>
      <c r="AU91" s="7">
        <v>76.8041383588002</v>
      </c>
      <c r="AV91" s="7">
        <v>74.9687014039855</v>
      </c>
      <c r="AW91" s="7">
        <v>73.0551054487179</v>
      </c>
      <c r="AX91" s="7">
        <v>83.2921213516609</v>
      </c>
      <c r="AY91" s="7">
        <v>84.3691309076415</v>
      </c>
      <c r="AZ91" s="7">
        <v>86.7554432098765</v>
      </c>
      <c r="BA91" s="7">
        <v>92.3891955742297</v>
      </c>
      <c r="BB91" s="7">
        <v>86.748858934344</v>
      </c>
      <c r="BC91" s="7">
        <v>99.7842188780155</v>
      </c>
      <c r="BD91" s="7">
        <v>105.251026989427</v>
      </c>
      <c r="BE91" s="7">
        <v>113.550264353278</v>
      </c>
      <c r="BF91" s="7">
        <v>115.751212517719</v>
      </c>
      <c r="BG91" s="7">
        <v>112.415187994649</v>
      </c>
      <c r="BH91" s="7">
        <v>112.350182238872</v>
      </c>
      <c r="BI91" s="7">
        <v>114.630731856422</v>
      </c>
      <c r="BJ91" s="7">
        <v>120.009581818182</v>
      </c>
      <c r="BK91" s="6">
        <v>113.80960991092</v>
      </c>
      <c r="BL91" s="7">
        <v>89.4000041142857</v>
      </c>
      <c r="BM91" s="7">
        <v>93.8781286605404</v>
      </c>
      <c r="BN91" s="7">
        <v>106.70779211184</v>
      </c>
      <c r="BO91" s="7">
        <v>115.825970634031</v>
      </c>
      <c r="BP91" s="7">
        <v>116.48675365527</v>
      </c>
      <c r="BQ91" s="7">
        <v>123.683623854871</v>
      </c>
      <c r="BR91" s="7">
        <v>134.977790986613</v>
      </c>
      <c r="BS91" s="7">
        <v>130.783366494348</v>
      </c>
      <c r="BT91" s="7">
        <v>148.999745260189</v>
      </c>
      <c r="BU91" s="7">
        <v>169.585020903908</v>
      </c>
      <c r="BV91" s="7">
        <v>146.649183790483</v>
      </c>
      <c r="BW91" s="7">
        <v>159.198396358863</v>
      </c>
      <c r="BX91" s="7">
        <v>146.669431700235</v>
      </c>
      <c r="BY91" s="7">
        <v>157.843090478528</v>
      </c>
      <c r="BZ91" s="7">
        <v>171.58525065876</v>
      </c>
      <c r="CA91" s="7">
        <v>178.333614209746</v>
      </c>
      <c r="CB91" s="7">
        <v>183.652780622776</v>
      </c>
      <c r="CC91" s="6">
        <v>181.506382261568</v>
      </c>
      <c r="CD91" s="6">
        <v>167.163603207928</v>
      </c>
      <c r="CE91" s="6">
        <v>185.596069272664</v>
      </c>
      <c r="CF91" s="6">
        <v>179.982833050609</v>
      </c>
      <c r="CG91" s="6">
        <v>182.068216060915</v>
      </c>
      <c r="CH91" s="6">
        <v>157.827055530914</v>
      </c>
      <c r="CI91" s="6">
        <v>137.727872970241</v>
      </c>
      <c r="CJ91" s="6">
        <v>128.698707664963</v>
      </c>
      <c r="CK91" s="6">
        <v>111.435597091369</v>
      </c>
      <c r="CL91" s="6">
        <v>111.100736315846</v>
      </c>
      <c r="CM91" s="6">
        <v>98.2773981183358</v>
      </c>
      <c r="CN91" s="6">
        <v>100.13381754386</v>
      </c>
      <c r="CO91" s="6">
        <v>91.9421262161345</v>
      </c>
      <c r="CP91" s="6">
        <v>70.3724321631693</v>
      </c>
      <c r="CQ91" s="6">
        <v>66.2892013843568</v>
      </c>
      <c r="CR91" s="6">
        <v>75.1345026296793</v>
      </c>
      <c r="CS91" s="6">
        <v>90.6555254889388</v>
      </c>
      <c r="CT91" s="6">
        <v>101.329479917454</v>
      </c>
      <c r="CU91" s="6">
        <v>95.9254590233546</v>
      </c>
      <c r="CV91" s="6">
        <v>92.517128398957</v>
      </c>
      <c r="CW91" s="6">
        <v>87.5313738686679</v>
      </c>
      <c r="CX91" s="6">
        <v>71.0567497695833</v>
      </c>
      <c r="CY91" s="6">
        <v>90.1167735510917</v>
      </c>
      <c r="CZ91" s="6">
        <v>101.407237981045</v>
      </c>
      <c r="DA91" s="6">
        <v>100.711088611714</v>
      </c>
      <c r="DB91" s="6">
        <v>93.2081661515665</v>
      </c>
      <c r="DC91" s="6">
        <v>84.3379640306392</v>
      </c>
      <c r="DD91" s="6">
        <v>96.6650567052023</v>
      </c>
      <c r="DE91" s="6">
        <v>83.6325374179286</v>
      </c>
      <c r="DF91" s="6">
        <v>61.0962816100684</v>
      </c>
      <c r="DG91" s="6">
        <v>68.7914580443195</v>
      </c>
      <c r="DH91" s="6">
        <v>68.0111010896522</v>
      </c>
      <c r="DI91" s="6">
        <v>69.7629538682635</v>
      </c>
      <c r="DJ91" s="6">
        <v>77.2704486194556</v>
      </c>
      <c r="DK91" s="6">
        <v>68.8292682018644</v>
      </c>
      <c r="DL91" s="6">
        <v>74.4357637402597</v>
      </c>
      <c r="DM91" s="6">
        <v>64.5210430097334</v>
      </c>
      <c r="DN91" s="6">
        <v>62.4143872685702</v>
      </c>
      <c r="DO91" s="6">
        <v>67.6956844453854</v>
      </c>
      <c r="DP91" s="6">
        <v>69.7491950590842</v>
      </c>
      <c r="DQ91" s="6">
        <v>67.9696586395518</v>
      </c>
      <c r="DR91" s="6">
        <v>46.5971744107681</v>
      </c>
      <c r="DS91" s="6">
        <v>44.0288211369264</v>
      </c>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row>
    <row r="92" s="2" customFormat="1" outlineLevel="1" spans="1:240">
      <c r="A92" s="9" t="s">
        <v>181</v>
      </c>
      <c r="B92" s="10"/>
      <c r="C92" s="10"/>
      <c r="D92" s="11">
        <v>34.3074467</v>
      </c>
      <c r="E92" s="11">
        <v>36.0804258</v>
      </c>
      <c r="F92" s="11">
        <v>36.0072537</v>
      </c>
      <c r="G92" s="11">
        <v>36.6297233</v>
      </c>
      <c r="H92" s="11">
        <v>36.6974517</v>
      </c>
      <c r="I92" s="11">
        <v>37.25768</v>
      </c>
      <c r="J92" s="11">
        <v>37.2084012</v>
      </c>
      <c r="K92" s="11">
        <v>36.8098181</v>
      </c>
      <c r="L92" s="11">
        <v>35.3519358</v>
      </c>
      <c r="M92" s="11">
        <v>36.3339213</v>
      </c>
      <c r="N92" s="11">
        <v>38.3737489</v>
      </c>
      <c r="O92" s="11">
        <v>39.5024277</v>
      </c>
      <c r="P92" s="11">
        <v>41.4482665</v>
      </c>
      <c r="Q92" s="11">
        <v>41.3883647</v>
      </c>
      <c r="R92" s="11">
        <v>40.2281188</v>
      </c>
      <c r="S92" s="11">
        <v>40.069183</v>
      </c>
      <c r="T92" s="11">
        <v>40.0774802</v>
      </c>
      <c r="U92" s="11">
        <v>39.9426469</v>
      </c>
      <c r="V92" s="11">
        <v>40.3339402</v>
      </c>
      <c r="W92" s="11">
        <v>39.2975275</v>
      </c>
      <c r="X92" s="11">
        <v>38.0207347</v>
      </c>
      <c r="Y92" s="11">
        <v>38.0570023</v>
      </c>
      <c r="Z92" s="11">
        <v>42.0840273</v>
      </c>
      <c r="AA92" s="11">
        <v>42.1297537</v>
      </c>
      <c r="AB92" s="11">
        <v>42.4360864</v>
      </c>
      <c r="AC92" s="11">
        <v>44.5843282</v>
      </c>
      <c r="AD92" s="11">
        <v>46.1406792</v>
      </c>
      <c r="AE92" s="11">
        <v>46.878844</v>
      </c>
      <c r="AF92" s="11">
        <v>48.7268858</v>
      </c>
      <c r="AG92" s="11">
        <v>49.137036</v>
      </c>
      <c r="AH92" s="11">
        <v>48.887422</v>
      </c>
      <c r="AI92" s="11">
        <v>48.1366217</v>
      </c>
      <c r="AJ92" s="11">
        <v>49.5106707</v>
      </c>
      <c r="AK92" s="11">
        <v>49.9208816</v>
      </c>
      <c r="AL92" s="11">
        <v>56.64966</v>
      </c>
      <c r="AM92" s="11">
        <v>54.3855477</v>
      </c>
      <c r="AN92" s="11">
        <v>54.7186438</v>
      </c>
      <c r="AO92" s="11">
        <v>54.257198</v>
      </c>
      <c r="AP92" s="11">
        <v>52.3928439</v>
      </c>
      <c r="AQ92" s="11">
        <v>52.7316878</v>
      </c>
      <c r="AR92" s="11">
        <v>53.0953151</v>
      </c>
      <c r="AS92" s="11">
        <v>52.6752668</v>
      </c>
      <c r="AT92" s="11">
        <v>52.6443763</v>
      </c>
      <c r="AU92" s="11">
        <v>51.8276237</v>
      </c>
      <c r="AV92" s="11">
        <v>51.8263994</v>
      </c>
      <c r="AW92" s="11">
        <v>52.4098138</v>
      </c>
      <c r="AX92" s="11">
        <v>58.3088547</v>
      </c>
      <c r="AY92" s="11">
        <v>58.9018284</v>
      </c>
      <c r="AZ92" s="11">
        <v>58.2520919</v>
      </c>
      <c r="BA92" s="11">
        <v>58.883876</v>
      </c>
      <c r="BB92" s="11">
        <v>58.6117759</v>
      </c>
      <c r="BC92" s="11">
        <v>59.8445297</v>
      </c>
      <c r="BD92" s="11">
        <v>59.2259436</v>
      </c>
      <c r="BE92" s="11">
        <v>58.6985559</v>
      </c>
      <c r="BF92" s="11">
        <v>58.2411705</v>
      </c>
      <c r="BG92" s="11">
        <v>60.3236594</v>
      </c>
      <c r="BH92" s="11">
        <v>59.6799309</v>
      </c>
      <c r="BI92" s="11">
        <v>60.8018492</v>
      </c>
      <c r="BJ92" s="11">
        <v>67.2467203</v>
      </c>
      <c r="BK92" s="11">
        <v>67.1510997</v>
      </c>
      <c r="BL92" s="11">
        <v>62.5443788</v>
      </c>
      <c r="BM92" s="11">
        <v>56.5155892</v>
      </c>
      <c r="BN92" s="11">
        <v>57.1708735</v>
      </c>
      <c r="BO92" s="11">
        <v>57.6803219</v>
      </c>
      <c r="BP92" s="11">
        <v>61.0417123</v>
      </c>
      <c r="BQ92" s="11">
        <v>61.6944882</v>
      </c>
      <c r="BR92" s="11">
        <v>60.6496335</v>
      </c>
      <c r="BS92" s="11">
        <v>60.9267505</v>
      </c>
      <c r="BT92" s="11">
        <v>62.4850539</v>
      </c>
      <c r="BU92" s="11">
        <v>63.7234149</v>
      </c>
      <c r="BV92" s="11">
        <v>72.1010117</v>
      </c>
      <c r="BW92" s="11">
        <v>71.4200951</v>
      </c>
      <c r="BX92" s="11">
        <v>69.1384609</v>
      </c>
      <c r="BY92" s="11">
        <v>73.035097</v>
      </c>
      <c r="BZ92" s="11">
        <v>74.24698</v>
      </c>
      <c r="CA92" s="11">
        <v>73.8757581</v>
      </c>
      <c r="CB92" s="11">
        <v>76.9422624</v>
      </c>
      <c r="CC92" s="11">
        <v>76.6961711</v>
      </c>
      <c r="CD92" s="11">
        <v>75.1616406</v>
      </c>
      <c r="CE92" s="11">
        <v>76.82353</v>
      </c>
      <c r="CF92" s="11">
        <v>74.9508386</v>
      </c>
      <c r="CG92" s="11">
        <v>75.6293526</v>
      </c>
      <c r="CH92" s="11">
        <v>84.8492793</v>
      </c>
      <c r="CI92" s="11">
        <v>86.5292597</v>
      </c>
      <c r="CJ92" s="11">
        <v>85.3116201</v>
      </c>
      <c r="CK92" s="11">
        <v>82.7460509</v>
      </c>
      <c r="CL92" s="11">
        <v>84.4783165</v>
      </c>
      <c r="CM92" s="11">
        <v>82.6606536</v>
      </c>
      <c r="CN92" s="11">
        <v>82.4409224</v>
      </c>
      <c r="CO92" s="11">
        <v>82.8729708</v>
      </c>
      <c r="CP92" s="11">
        <v>80.7729173</v>
      </c>
      <c r="CQ92" s="11">
        <v>82.3166428</v>
      </c>
      <c r="CR92" s="11">
        <v>85.8692546</v>
      </c>
      <c r="CS92" s="11">
        <v>88.9945837</v>
      </c>
      <c r="CT92" s="11">
        <v>97.8713514</v>
      </c>
      <c r="CU92" s="11">
        <v>95.5089688</v>
      </c>
      <c r="CV92" s="11">
        <v>98.4250111</v>
      </c>
      <c r="CW92" s="11">
        <v>99.1395793</v>
      </c>
      <c r="CX92" s="11">
        <v>95.647814</v>
      </c>
      <c r="CY92" s="11">
        <v>98.0259869</v>
      </c>
      <c r="CZ92" s="11">
        <v>99.8002882</v>
      </c>
      <c r="DA92" s="11">
        <v>98.2588333</v>
      </c>
      <c r="DB92" s="11">
        <v>95.89025</v>
      </c>
      <c r="DC92" s="11">
        <v>94.1439414</v>
      </c>
      <c r="DD92" s="11">
        <v>97.0473855</v>
      </c>
      <c r="DE92" s="11">
        <v>98.2223652</v>
      </c>
      <c r="DF92" s="11">
        <v>99.1091673</v>
      </c>
      <c r="DG92" s="11">
        <v>96.4474539</v>
      </c>
      <c r="DH92" s="11">
        <v>96.1945114</v>
      </c>
      <c r="DI92" s="11">
        <v>94.9972633</v>
      </c>
      <c r="DJ92" s="11">
        <v>96.6013579</v>
      </c>
      <c r="DK92" s="11">
        <v>95.3884767</v>
      </c>
      <c r="DL92" s="11">
        <v>96.2850951</v>
      </c>
      <c r="DM92" s="11">
        <v>97.4635534</v>
      </c>
      <c r="DN92" s="11">
        <v>98.312494</v>
      </c>
      <c r="DO92" s="11">
        <v>95.9134971</v>
      </c>
      <c r="DP92" s="12"/>
      <c r="DQ92" s="11">
        <v>91.6255154</v>
      </c>
      <c r="DR92" s="13"/>
      <c r="DS92" s="13"/>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c r="HJ92" s="14"/>
      <c r="HK92" s="14"/>
      <c r="HL92" s="14"/>
      <c r="HM92" s="14"/>
      <c r="HN92" s="14"/>
      <c r="HO92" s="14"/>
      <c r="HP92" s="14"/>
      <c r="HQ92" s="14"/>
      <c r="HR92" s="14"/>
      <c r="HS92" s="14"/>
      <c r="HT92" s="14"/>
      <c r="HU92" s="14"/>
      <c r="HV92" s="14"/>
      <c r="HW92" s="14"/>
      <c r="HX92" s="14"/>
      <c r="HY92" s="14"/>
      <c r="HZ92" s="14"/>
      <c r="IA92" s="14"/>
      <c r="IB92" s="14"/>
      <c r="IC92" s="14"/>
      <c r="ID92" s="14"/>
      <c r="IE92" s="14"/>
      <c r="IF92" s="14"/>
    </row>
    <row r="93" s="2" customFormat="1" outlineLevel="1" spans="1:240">
      <c r="A93" s="9" t="s">
        <v>182</v>
      </c>
      <c r="B93" s="10"/>
      <c r="C93" s="10"/>
      <c r="D93" s="15">
        <v>0.025902248213651</v>
      </c>
      <c r="E93" s="15">
        <v>0.0247845024046252</v>
      </c>
      <c r="F93" s="15">
        <v>0.0163968767215368</v>
      </c>
      <c r="G93" s="15">
        <v>0.0158563933241614</v>
      </c>
      <c r="H93" s="15">
        <v>0.0135520690664197</v>
      </c>
      <c r="I93" s="15">
        <v>0.0129174092428729</v>
      </c>
      <c r="J93" s="15">
        <v>0.013464152821487</v>
      </c>
      <c r="K93" s="15">
        <v>0.0133602235866523</v>
      </c>
      <c r="L93" s="15">
        <v>0.0114460973874025</v>
      </c>
      <c r="M93" s="15">
        <v>0.0113810837147379</v>
      </c>
      <c r="N93" s="15">
        <v>0.0162272808326006</v>
      </c>
      <c r="O93" s="15">
        <v>0.0157666233764159</v>
      </c>
      <c r="P93" s="15">
        <v>0.0156387698385408</v>
      </c>
      <c r="Q93" s="15">
        <v>0.0159101236488331</v>
      </c>
      <c r="R93" s="15">
        <v>0.0163662984906965</v>
      </c>
      <c r="S93" s="15">
        <v>0.0163189701172594</v>
      </c>
      <c r="T93" s="15">
        <v>0.0165167694350205</v>
      </c>
      <c r="U93" s="15">
        <v>0.0160566524698692</v>
      </c>
      <c r="V93" s="15">
        <v>0.0162857334726747</v>
      </c>
      <c r="W93" s="15">
        <v>0.0166601117589395</v>
      </c>
      <c r="X93" s="15">
        <v>0.0172190176009408</v>
      </c>
      <c r="Y93" s="15">
        <v>0.0171304427726826</v>
      </c>
      <c r="Z93" s="15">
        <v>0.0260514967397144</v>
      </c>
      <c r="AA93" s="15">
        <v>0.0263485637230298</v>
      </c>
      <c r="AB93" s="15">
        <v>0.0263485630946401</v>
      </c>
      <c r="AC93" s="15">
        <v>0.027821951122278</v>
      </c>
      <c r="AD93" s="15">
        <v>0.0280999071205696</v>
      </c>
      <c r="AE93" s="15">
        <v>0.028401762637321</v>
      </c>
      <c r="AF93" s="15">
        <v>0.0295750544353483</v>
      </c>
      <c r="AG93" s="15">
        <v>0.0298747445816634</v>
      </c>
      <c r="AH93" s="15">
        <v>0.0299179674477415</v>
      </c>
      <c r="AI93" s="15">
        <v>0.0333826272648461</v>
      </c>
      <c r="AJ93" s="15">
        <v>0.0335900074971111</v>
      </c>
      <c r="AK93" s="15">
        <v>0.0335900077533887</v>
      </c>
      <c r="AL93" s="15">
        <v>0.0427543289756726</v>
      </c>
      <c r="AM93" s="15">
        <v>0.04281915689892</v>
      </c>
      <c r="AN93" s="15">
        <v>0.0429217363022437</v>
      </c>
      <c r="AO93" s="15">
        <v>0.0436418408484714</v>
      </c>
      <c r="AP93" s="15">
        <v>0.0436495545911758</v>
      </c>
      <c r="AQ93" s="15">
        <v>0.0434956606869693</v>
      </c>
      <c r="AR93" s="15">
        <v>0.0428852808522084</v>
      </c>
      <c r="AS93" s="15">
        <v>0.0430136748733089</v>
      </c>
      <c r="AT93" s="15">
        <v>0.0430205077764403</v>
      </c>
      <c r="AU93" s="15">
        <v>0.0424450175978259</v>
      </c>
      <c r="AV93" s="15">
        <v>0.0424809908750867</v>
      </c>
      <c r="AW93" s="15">
        <v>0.0422857026063313</v>
      </c>
      <c r="AX93" s="15">
        <v>0.0504301759163176</v>
      </c>
      <c r="AY93" s="15">
        <v>0.0465931037210383</v>
      </c>
      <c r="AZ93" s="15">
        <v>0.0467380485609651</v>
      </c>
      <c r="BA93" s="15">
        <v>0.0470726927011394</v>
      </c>
      <c r="BB93" s="15">
        <v>0.0472364888708312</v>
      </c>
      <c r="BC93" s="15">
        <v>0.0471913041034392</v>
      </c>
      <c r="BD93" s="15">
        <v>0.0475613680218343</v>
      </c>
      <c r="BE93" s="15">
        <v>0.0484502362348577</v>
      </c>
      <c r="BF93" s="15">
        <v>0.0485848906487894</v>
      </c>
      <c r="BG93" s="15">
        <v>0.0475941617029951</v>
      </c>
      <c r="BH93" s="15">
        <v>0.0477086762176529</v>
      </c>
      <c r="BI93" s="15">
        <v>0.0472179191549983</v>
      </c>
      <c r="BJ93" s="15">
        <v>0.0525925068794768</v>
      </c>
      <c r="BK93" s="15">
        <v>0.0508967822607379</v>
      </c>
      <c r="BL93" s="15">
        <v>0.0431791146033415</v>
      </c>
      <c r="BM93" s="15">
        <v>0.0291932017936035</v>
      </c>
      <c r="BN93" s="15">
        <v>0.0203628671162423</v>
      </c>
      <c r="BO93" s="15">
        <v>0.0202076004711063</v>
      </c>
      <c r="BP93" s="15">
        <v>0.0128944400532486</v>
      </c>
      <c r="BQ93" s="15">
        <v>0.0128819627682721</v>
      </c>
      <c r="BR93" s="15">
        <v>0.0126193293484618</v>
      </c>
      <c r="BS93" s="15">
        <v>0.0151854282791596</v>
      </c>
      <c r="BT93" s="15">
        <v>0.0151854282068564</v>
      </c>
      <c r="BU93" s="15">
        <v>0.0144743592515786</v>
      </c>
      <c r="BV93" s="15">
        <v>0.0446525301669241</v>
      </c>
      <c r="BW93" s="15">
        <v>0.0430726211676523</v>
      </c>
      <c r="BX93" s="15">
        <v>0.0427944788108524</v>
      </c>
      <c r="BY93" s="15">
        <v>0.0450996648912508</v>
      </c>
      <c r="BZ93" s="15">
        <v>0.0451517044868357</v>
      </c>
      <c r="CA93" s="15">
        <v>0.0447494994978603</v>
      </c>
      <c r="CB93" s="15">
        <v>0.0452253974793442</v>
      </c>
      <c r="CC93" s="15">
        <v>0.0456005684487162</v>
      </c>
      <c r="CD93" s="15">
        <v>0.0457645452193602</v>
      </c>
      <c r="CE93" s="15">
        <v>0.0450962823499519</v>
      </c>
      <c r="CF93" s="15">
        <v>0.0451797773480816</v>
      </c>
      <c r="CG93" s="15">
        <v>0.0451898949614967</v>
      </c>
      <c r="CH93" s="15">
        <v>0.0572908790752687</v>
      </c>
      <c r="CI93" s="15">
        <v>0.054904175957026</v>
      </c>
      <c r="CJ93" s="15">
        <v>0.05397849665265</v>
      </c>
      <c r="CK93" s="15">
        <v>0.051169324142332</v>
      </c>
      <c r="CL93" s="15">
        <v>0.0515291163502294</v>
      </c>
      <c r="CM93" s="15">
        <v>0.050392155379715</v>
      </c>
      <c r="CN93" s="15">
        <v>0.0491857572908476</v>
      </c>
      <c r="CO93" s="15">
        <v>0.0488571250784701</v>
      </c>
      <c r="CP93" s="15">
        <v>0.0485546087859328</v>
      </c>
      <c r="CQ93" s="15">
        <v>0.0444544939580553</v>
      </c>
      <c r="CR93" s="15">
        <v>0.0443850609598747</v>
      </c>
      <c r="CS93" s="15">
        <v>0.0444001537590203</v>
      </c>
      <c r="CT93" s="15">
        <v>0.0429294634221225</v>
      </c>
      <c r="CU93" s="15">
        <v>0.0425590816346454</v>
      </c>
      <c r="CV93" s="15">
        <v>0.040118670608918</v>
      </c>
      <c r="CW93" s="15">
        <v>0.0407096906048703</v>
      </c>
      <c r="CX93" s="15">
        <v>0.0403911907490118</v>
      </c>
      <c r="CY93" s="15">
        <v>0.0401886175756523</v>
      </c>
      <c r="CZ93" s="15">
        <v>0.0402179219358206</v>
      </c>
      <c r="DA93" s="15">
        <v>0.0402195880744291</v>
      </c>
      <c r="DB93" s="15">
        <v>0.0402594643355294</v>
      </c>
      <c r="DC93" s="15">
        <v>0.0384257249718249</v>
      </c>
      <c r="DD93" s="15">
        <v>0.0385348423425585</v>
      </c>
      <c r="DE93" s="15">
        <v>0.0387851330218222</v>
      </c>
      <c r="DF93" s="15">
        <v>0.0432148903747272</v>
      </c>
      <c r="DG93" s="15">
        <v>0.0396146434716821</v>
      </c>
      <c r="DH93" s="15">
        <v>0.0397401103697482</v>
      </c>
      <c r="DI93" s="15">
        <v>0.0398313116457956</v>
      </c>
      <c r="DJ93" s="15">
        <v>0.0403147987218925</v>
      </c>
      <c r="DK93" s="15">
        <v>0.0402923679354657</v>
      </c>
      <c r="DL93" s="15">
        <v>0.0401231176641378</v>
      </c>
      <c r="DM93" s="15">
        <v>0.0363563452838361</v>
      </c>
      <c r="DN93" s="15">
        <v>0.0358805514586986</v>
      </c>
      <c r="DO93" s="15">
        <v>0.0357629030711257</v>
      </c>
      <c r="DP93" s="12"/>
      <c r="DQ93" s="15">
        <v>0.0356456417815686</v>
      </c>
      <c r="DR93" s="13"/>
      <c r="DS93" s="13"/>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c r="HJ93" s="14"/>
      <c r="HK93" s="14"/>
      <c r="HL93" s="14"/>
      <c r="HM93" s="14"/>
      <c r="HN93" s="14"/>
      <c r="HO93" s="14"/>
      <c r="HP93" s="14"/>
      <c r="HQ93" s="14"/>
      <c r="HR93" s="14"/>
      <c r="HS93" s="14"/>
      <c r="HT93" s="14"/>
      <c r="HU93" s="14"/>
      <c r="HV93" s="14"/>
      <c r="HW93" s="14"/>
      <c r="HX93" s="14"/>
      <c r="HY93" s="14"/>
      <c r="HZ93" s="14"/>
      <c r="IA93" s="14"/>
      <c r="IB93" s="14"/>
      <c r="IC93" s="14"/>
      <c r="ID93" s="14"/>
      <c r="IE93" s="14"/>
      <c r="IF93" s="14"/>
    </row>
    <row r="94" s="2" customFormat="1" outlineLevel="1" spans="1:240">
      <c r="A94" s="9" t="s">
        <v>183</v>
      </c>
      <c r="B94" s="10"/>
      <c r="C94" s="10"/>
      <c r="D94" s="16">
        <v>0.807927341325579</v>
      </c>
      <c r="E94" s="16">
        <v>0.842978881917741</v>
      </c>
      <c r="F94" s="16">
        <v>0.663935230917097</v>
      </c>
      <c r="G94" s="16">
        <v>0.64717461024337</v>
      </c>
      <c r="H94" s="16">
        <v>0.776754793031038</v>
      </c>
      <c r="I94" s="16">
        <v>0.802651375501642</v>
      </c>
      <c r="J94" s="16">
        <v>0.828984753583016</v>
      </c>
      <c r="K94" s="16">
        <v>0.911227279332847</v>
      </c>
      <c r="L94" s="16">
        <v>0.901197673593874</v>
      </c>
      <c r="M94" s="16">
        <v>0.887120548697836</v>
      </c>
      <c r="N94" s="16">
        <v>0.784213676344768</v>
      </c>
      <c r="O94" s="16">
        <v>0.811005962552524</v>
      </c>
      <c r="P94" s="16">
        <v>0.796592286917476</v>
      </c>
      <c r="Q94" s="16">
        <v>0.822685833248203</v>
      </c>
      <c r="R94" s="16">
        <v>0.863818262861449</v>
      </c>
      <c r="S94" s="16">
        <v>0.832702845476036</v>
      </c>
      <c r="T94" s="16">
        <v>0.928450930904583</v>
      </c>
      <c r="U94" s="16">
        <v>0.93399079168186</v>
      </c>
      <c r="V94" s="16">
        <v>0.991328588323736</v>
      </c>
      <c r="W94" s="16">
        <v>0.944602489304194</v>
      </c>
      <c r="X94" s="16">
        <v>0.963868972789734</v>
      </c>
      <c r="Y94" s="16">
        <v>1.0345643881678</v>
      </c>
      <c r="Z94" s="16">
        <v>1.07837549568361</v>
      </c>
      <c r="AA94" s="16">
        <v>1.10563605312509</v>
      </c>
      <c r="AB94" s="16">
        <v>1.10149509451465</v>
      </c>
      <c r="AC94" s="16">
        <v>1.30871889418758</v>
      </c>
      <c r="AD94" s="16">
        <v>1.27824480529103</v>
      </c>
      <c r="AE94" s="16">
        <v>1.22331918636901</v>
      </c>
      <c r="AF94" s="16">
        <v>1.22515578452994</v>
      </c>
      <c r="AG94" s="16">
        <v>1.24871470269391</v>
      </c>
      <c r="AH94" s="16">
        <v>1.18938092297033</v>
      </c>
      <c r="AI94" s="16">
        <v>1.40404844613348</v>
      </c>
      <c r="AJ94" s="16">
        <v>1.34399207401567</v>
      </c>
      <c r="AK94" s="16">
        <v>1.30446289634436</v>
      </c>
      <c r="AL94" s="16">
        <v>1.11211175318616</v>
      </c>
      <c r="AM94" s="16">
        <v>1.21304305445103</v>
      </c>
      <c r="AN94" s="16">
        <v>1.33428204775792</v>
      </c>
      <c r="AO94" s="16">
        <v>1.34543047357514</v>
      </c>
      <c r="AP94" s="16">
        <v>1.72621663509279</v>
      </c>
      <c r="AQ94" s="16">
        <v>1.65679921779405</v>
      </c>
      <c r="AR94" s="16">
        <v>1.41326741274015</v>
      </c>
      <c r="AS94" s="16">
        <v>1.55458794372922</v>
      </c>
      <c r="AT94" s="16">
        <v>1.4019110679444</v>
      </c>
      <c r="AU94" s="16">
        <v>1.48191510466647</v>
      </c>
      <c r="AV94" s="16">
        <v>1.44653501435409</v>
      </c>
      <c r="AW94" s="16">
        <v>1.39423953267317</v>
      </c>
      <c r="AX94" s="16">
        <v>1.42846436838006</v>
      </c>
      <c r="AY94" s="16">
        <v>1.43236862406125</v>
      </c>
      <c r="AZ94" s="16">
        <v>1.48931034698172</v>
      </c>
      <c r="BA94" s="16">
        <v>1.5690066937849</v>
      </c>
      <c r="BB94" s="16">
        <v>1.48005853206028</v>
      </c>
      <c r="BC94" s="16">
        <v>1.66739081082627</v>
      </c>
      <c r="BD94" s="16">
        <v>1.77711017507537</v>
      </c>
      <c r="BE94" s="16">
        <v>1.93446436047671</v>
      </c>
      <c r="BF94" s="16">
        <v>1.98744653492155</v>
      </c>
      <c r="BG94" s="16">
        <v>1.86353396193335</v>
      </c>
      <c r="BH94" s="16">
        <v>1.88254544711613</v>
      </c>
      <c r="BI94" s="16">
        <v>1.88616282578458</v>
      </c>
      <c r="BJ94" s="16">
        <v>1.78461613093717</v>
      </c>
      <c r="BK94" s="16">
        <v>1.69482868349809</v>
      </c>
      <c r="BL94" s="16">
        <v>1.42938511526155</v>
      </c>
      <c r="BM94" s="16">
        <v>1.66110147711244</v>
      </c>
      <c r="BN94" s="16">
        <v>1.86647125655689</v>
      </c>
      <c r="BO94" s="16">
        <v>2.00806734228714</v>
      </c>
      <c r="BP94" s="16">
        <v>1.90831399072663</v>
      </c>
      <c r="BQ94" s="16">
        <v>2.00477591124583</v>
      </c>
      <c r="BR94" s="16">
        <v>2.22553349807134</v>
      </c>
      <c r="BS94" s="16">
        <v>2.14656723732542</v>
      </c>
      <c r="BT94" s="16">
        <v>2.38456616262917</v>
      </c>
      <c r="BU94" s="16">
        <v>2.64922211662577</v>
      </c>
      <c r="BV94" s="16">
        <v>2.03394072208282</v>
      </c>
      <c r="BW94" s="16">
        <v>2.22904206550125</v>
      </c>
      <c r="BX94" s="16">
        <v>2.12138699344405</v>
      </c>
      <c r="BY94" s="16">
        <v>2.16119505530334</v>
      </c>
      <c r="BZ94" s="16">
        <v>2.31100646383193</v>
      </c>
      <c r="CA94" s="16">
        <v>2.41396662296992</v>
      </c>
      <c r="CB94" s="16">
        <v>2.3868908304937</v>
      </c>
      <c r="CC94" s="16">
        <v>2.36656380099267</v>
      </c>
      <c r="CD94" s="16">
        <v>2.2240547407636</v>
      </c>
      <c r="CE94" s="16">
        <v>2.41587530799483</v>
      </c>
      <c r="CF94" s="16">
        <v>2.40134515452907</v>
      </c>
      <c r="CG94" s="16">
        <v>2.41805258689997</v>
      </c>
      <c r="CH94" s="16">
        <v>1.86008716752884</v>
      </c>
      <c r="CI94" s="16">
        <v>1.5916913362891</v>
      </c>
      <c r="CJ94" s="16">
        <v>1.5085718387383</v>
      </c>
      <c r="CK94" s="16">
        <v>1.34671800995883</v>
      </c>
      <c r="CL94" s="16">
        <v>1.31513909015931</v>
      </c>
      <c r="CM94" s="16">
        <v>1.18892597408642</v>
      </c>
      <c r="CN94" s="16">
        <v>1.21461301723621</v>
      </c>
      <c r="CO94" s="16">
        <v>1.10943441887569</v>
      </c>
      <c r="CP94" s="16">
        <v>0.871237965054903</v>
      </c>
      <c r="CQ94" s="16">
        <v>0.805295249480218</v>
      </c>
      <c r="CR94" s="16">
        <v>0.874987246017156</v>
      </c>
      <c r="CS94" s="16">
        <v>1.01866340322012</v>
      </c>
      <c r="CT94" s="16">
        <v>1.03533340911853</v>
      </c>
      <c r="CU94" s="16">
        <v>1.00436074439116</v>
      </c>
      <c r="CV94" s="16">
        <v>0.939975798488886</v>
      </c>
      <c r="CW94" s="16">
        <v>0.882910483563047</v>
      </c>
      <c r="CX94" s="16">
        <v>0.74289988268838</v>
      </c>
      <c r="CY94" s="16">
        <v>0.919315137239389</v>
      </c>
      <c r="CZ94" s="16">
        <v>1.01610165490484</v>
      </c>
      <c r="DA94" s="16">
        <v>1.02495709767399</v>
      </c>
      <c r="DB94" s="16">
        <v>0.972029650564056</v>
      </c>
      <c r="DC94" s="16">
        <v>0.895840589907573</v>
      </c>
      <c r="DD94" s="16">
        <v>0.996060390519227</v>
      </c>
      <c r="DE94" s="16">
        <v>0.851461245406866</v>
      </c>
      <c r="DF94" s="16">
        <v>0.616454393316248</v>
      </c>
      <c r="DG94" s="16">
        <v>0.713253229798325</v>
      </c>
      <c r="DH94" s="16">
        <v>0.706177387995964</v>
      </c>
      <c r="DI94" s="16">
        <v>0.734368037315871</v>
      </c>
      <c r="DJ94" s="16">
        <v>0.799889880222895</v>
      </c>
      <c r="DK94" s="16">
        <v>0.721567956436398</v>
      </c>
      <c r="DL94" s="16">
        <v>0.773076701255707</v>
      </c>
      <c r="DM94" s="16">
        <v>0.662001750902712</v>
      </c>
      <c r="DN94" s="16">
        <v>0.634857124059939</v>
      </c>
      <c r="DO94" s="16">
        <v>0.705799355114954</v>
      </c>
      <c r="DP94" s="12"/>
      <c r="DQ94" s="16">
        <v>0.764216321123144</v>
      </c>
      <c r="DR94" s="13"/>
      <c r="DS94" s="13"/>
      <c r="DT94" s="14"/>
      <c r="DU94" s="14"/>
      <c r="DV94" s="14"/>
      <c r="DW94" s="14"/>
      <c r="DX94" s="14"/>
      <c r="DY94" s="14"/>
      <c r="DZ94" s="14"/>
      <c r="EA94" s="14"/>
      <c r="EB94" s="14"/>
      <c r="EC94" s="14"/>
      <c r="ED94" s="14"/>
      <c r="EE94" s="14"/>
      <c r="EF94" s="14"/>
      <c r="EG94" s="14"/>
      <c r="EH94" s="14"/>
      <c r="EI94" s="14"/>
      <c r="EJ94" s="14"/>
      <c r="EK94" s="14"/>
      <c r="EL94" s="14"/>
      <c r="EM94" s="14"/>
      <c r="EN94" s="14"/>
      <c r="EO94" s="14"/>
      <c r="EP94" s="14"/>
      <c r="EQ94" s="14"/>
      <c r="ER94" s="14"/>
      <c r="ES94" s="14"/>
      <c r="ET94" s="14"/>
      <c r="EU94" s="14"/>
      <c r="EV94" s="14"/>
      <c r="EW94" s="14"/>
      <c r="EX94" s="14"/>
      <c r="EY94" s="14"/>
      <c r="EZ94" s="14"/>
      <c r="FA94" s="14"/>
      <c r="FB94" s="14"/>
      <c r="FC94" s="14"/>
      <c r="FD94" s="14"/>
      <c r="FE94" s="14"/>
      <c r="FF94" s="14"/>
      <c r="FG94" s="14"/>
      <c r="FH94" s="14"/>
      <c r="FI94" s="14"/>
      <c r="FJ94" s="14"/>
      <c r="FK94" s="14"/>
      <c r="FL94" s="14"/>
      <c r="FM94" s="14"/>
      <c r="FN94" s="14"/>
      <c r="FO94" s="14"/>
      <c r="FP94" s="14"/>
      <c r="FQ94" s="14"/>
      <c r="FR94" s="14"/>
      <c r="FS94" s="14"/>
      <c r="FT94" s="14"/>
      <c r="FU94" s="14"/>
      <c r="FV94" s="14"/>
      <c r="FW94" s="14"/>
      <c r="FX94" s="14"/>
      <c r="FY94" s="14"/>
      <c r="FZ94" s="14"/>
      <c r="GA94" s="14"/>
      <c r="GB94" s="14"/>
      <c r="GC94" s="14"/>
      <c r="GD94" s="14"/>
      <c r="GE94" s="14"/>
      <c r="GF94" s="14"/>
      <c r="GG94" s="14"/>
      <c r="GH94" s="14"/>
      <c r="GI94" s="14"/>
      <c r="GJ94" s="14"/>
      <c r="GK94" s="14"/>
      <c r="GL94" s="14"/>
      <c r="GM94" s="14"/>
      <c r="GN94" s="14"/>
      <c r="GO94" s="14"/>
      <c r="GP94" s="14"/>
      <c r="GQ94" s="14"/>
      <c r="GR94" s="14"/>
      <c r="GS94" s="14"/>
      <c r="GT94" s="14"/>
      <c r="GU94" s="14"/>
      <c r="GV94" s="14"/>
      <c r="GW94" s="14"/>
      <c r="GX94" s="14"/>
      <c r="GY94" s="14"/>
      <c r="GZ94" s="14"/>
      <c r="HA94" s="14"/>
      <c r="HB94" s="14"/>
      <c r="HC94" s="14"/>
      <c r="HD94" s="14"/>
      <c r="HE94" s="14"/>
      <c r="HF94" s="14"/>
      <c r="HG94" s="14"/>
      <c r="HH94" s="14"/>
      <c r="HI94" s="14"/>
      <c r="HJ94" s="14"/>
      <c r="HK94" s="14"/>
      <c r="HL94" s="14"/>
      <c r="HM94" s="14"/>
      <c r="HN94" s="14"/>
      <c r="HO94" s="14"/>
      <c r="HP94" s="14"/>
      <c r="HQ94" s="14"/>
      <c r="HR94" s="14"/>
      <c r="HS94" s="14"/>
      <c r="HT94" s="14"/>
      <c r="HU94" s="14"/>
      <c r="HV94" s="14"/>
      <c r="HW94" s="14"/>
      <c r="HX94" s="14"/>
      <c r="HY94" s="14"/>
      <c r="HZ94" s="14"/>
      <c r="IA94" s="14"/>
      <c r="IB94" s="14"/>
      <c r="IC94" s="14"/>
      <c r="ID94" s="14"/>
      <c r="IE94" s="14"/>
      <c r="IF94" s="14"/>
    </row>
    <row r="95" s="2" customFormat="1" outlineLevel="1" spans="1:240">
      <c r="A95" s="9" t="s">
        <v>184</v>
      </c>
      <c r="B95" s="10"/>
      <c r="C95" s="10"/>
      <c r="D95" s="16">
        <v>31.1913983165286</v>
      </c>
      <c r="E95" s="16">
        <v>34.0123383619123</v>
      </c>
      <c r="F95" s="16">
        <v>40.4915669119496</v>
      </c>
      <c r="G95" s="16">
        <v>40.81474248354</v>
      </c>
      <c r="H95" s="16">
        <v>57.3163248522499</v>
      </c>
      <c r="I95" s="16">
        <v>62.1371793995379</v>
      </c>
      <c r="J95" s="16">
        <v>61.5697671122736</v>
      </c>
      <c r="K95" s="16">
        <v>68.2044932424051</v>
      </c>
      <c r="L95" s="16">
        <v>78.7340560797367</v>
      </c>
      <c r="M95" s="16">
        <v>77.9469311476076</v>
      </c>
      <c r="N95" s="16">
        <v>48.3268690814348</v>
      </c>
      <c r="O95" s="16">
        <v>51.4381515426851</v>
      </c>
      <c r="P95" s="16">
        <v>50.9370171146277</v>
      </c>
      <c r="Q95" s="16">
        <v>51.7083242975638</v>
      </c>
      <c r="R95" s="16">
        <v>52.7803072486115</v>
      </c>
      <c r="S95" s="16">
        <v>51.0266787360156</v>
      </c>
      <c r="T95" s="16">
        <v>56.2126228471766</v>
      </c>
      <c r="U95" s="16">
        <v>58.168462787279</v>
      </c>
      <c r="V95" s="16">
        <v>60.8709819540553</v>
      </c>
      <c r="W95" s="16">
        <v>56.6984485441603</v>
      </c>
      <c r="X95" s="16">
        <v>55.9770014252771</v>
      </c>
      <c r="Y95" s="16">
        <v>60.3933244397855</v>
      </c>
      <c r="Z95" s="16">
        <v>41.3939938444946</v>
      </c>
      <c r="AA95" s="16">
        <v>41.9619097552066</v>
      </c>
      <c r="AB95" s="16">
        <v>41.8047500563217</v>
      </c>
      <c r="AC95" s="16">
        <v>47.0390767504311</v>
      </c>
      <c r="AD95" s="16">
        <v>45.4892893348866</v>
      </c>
      <c r="AE95" s="16">
        <v>43.0719459911804</v>
      </c>
      <c r="AF95" s="16">
        <v>41.4253095360538</v>
      </c>
      <c r="AG95" s="16">
        <v>41.7983390378624</v>
      </c>
      <c r="AH95" s="16">
        <v>39.7547368499499</v>
      </c>
      <c r="AI95" s="16">
        <v>42.0592554023459</v>
      </c>
      <c r="AJ95" s="16">
        <v>40.0116634130332</v>
      </c>
      <c r="AK95" s="16">
        <v>38.8348495160071</v>
      </c>
      <c r="AL95" s="16">
        <v>26.0116760063983</v>
      </c>
      <c r="AM95" s="16">
        <v>28.3294474320119</v>
      </c>
      <c r="AN95" s="16">
        <v>31.0863949762482</v>
      </c>
      <c r="AO95" s="16">
        <v>30.828912058192</v>
      </c>
      <c r="AP95" s="16">
        <v>39.5471763975747</v>
      </c>
      <c r="AQ95" s="16">
        <v>38.0911380957688</v>
      </c>
      <c r="AR95" s="16">
        <v>32.9546031798314</v>
      </c>
      <c r="AS95" s="16">
        <v>36.1417141945685</v>
      </c>
      <c r="AT95" s="16">
        <v>32.5870413996402</v>
      </c>
      <c r="AU95" s="16">
        <v>34.9137587527441</v>
      </c>
      <c r="AV95" s="16">
        <v>34.0513482514464</v>
      </c>
      <c r="AW95" s="16">
        <v>32.9718899471335</v>
      </c>
      <c r="AX95" s="16">
        <v>28.3255876551058</v>
      </c>
      <c r="AY95" s="16">
        <v>30.74207360465</v>
      </c>
      <c r="AZ95" s="16">
        <v>31.8650519830554</v>
      </c>
      <c r="BA95" s="16">
        <v>33.3315687663417</v>
      </c>
      <c r="BB95" s="16">
        <v>31.3329497479696</v>
      </c>
      <c r="BC95" s="16">
        <v>35.332586002953</v>
      </c>
      <c r="BD95" s="16">
        <v>37.3645723196932</v>
      </c>
      <c r="BE95" s="16">
        <v>39.9268303068655</v>
      </c>
      <c r="BF95" s="16">
        <v>40.9066791832137</v>
      </c>
      <c r="BG95" s="16">
        <v>39.1546755999713</v>
      </c>
      <c r="BH95" s="16">
        <v>39.4591842902477</v>
      </c>
      <c r="BI95" s="16">
        <v>39.9459116271734</v>
      </c>
      <c r="BJ95" s="16">
        <v>33.9328972286275</v>
      </c>
      <c r="BK95" s="16">
        <v>33.2993287240772</v>
      </c>
      <c r="BL95" s="16">
        <v>33.1036226284949</v>
      </c>
      <c r="BM95" s="16">
        <v>56.900284143427</v>
      </c>
      <c r="BN95" s="16">
        <v>91.6605331607802</v>
      </c>
      <c r="BO95" s="16">
        <v>99.3718846113556</v>
      </c>
      <c r="BP95" s="16">
        <v>147.99510353657</v>
      </c>
      <c r="BQ95" s="16">
        <v>155.626587912794</v>
      </c>
      <c r="BR95" s="16">
        <v>176.359094577607</v>
      </c>
      <c r="BS95" s="16">
        <v>141.357042940393</v>
      </c>
      <c r="BT95" s="16">
        <v>157.029892746292</v>
      </c>
      <c r="BU95" s="16">
        <v>183.028628112628</v>
      </c>
      <c r="BV95" s="16">
        <v>45.5504025075256</v>
      </c>
      <c r="BW95" s="16">
        <v>51.7507875089634</v>
      </c>
      <c r="BX95" s="16">
        <v>49.5715113816523</v>
      </c>
      <c r="BY95" s="16">
        <v>47.9204238105682</v>
      </c>
      <c r="BZ95" s="16">
        <v>51.1831500072322</v>
      </c>
      <c r="CA95" s="16">
        <v>53.9439915542597</v>
      </c>
      <c r="CB95" s="16">
        <v>52.7776639571573</v>
      </c>
      <c r="CC95" s="16">
        <v>51.8976820136393</v>
      </c>
      <c r="CD95" s="16">
        <v>48.5977677720424</v>
      </c>
      <c r="CE95" s="16">
        <v>53.5714959660617</v>
      </c>
      <c r="CF95" s="16">
        <v>53.1508850968481</v>
      </c>
      <c r="CG95" s="16">
        <v>53.5087012032276</v>
      </c>
      <c r="CH95" s="16">
        <v>32.4674223463224</v>
      </c>
      <c r="CI95" s="16">
        <v>28.9903510715639</v>
      </c>
      <c r="CJ95" s="16">
        <v>27.9476445675379</v>
      </c>
      <c r="CK95" s="16">
        <v>26.3188547539306</v>
      </c>
      <c r="CL95" s="16">
        <v>25.5222519482124</v>
      </c>
      <c r="CM95" s="16">
        <v>23.5934733318633</v>
      </c>
      <c r="CN95" s="16">
        <v>24.6944051314265</v>
      </c>
      <c r="CO95" s="16">
        <v>22.7077302869093</v>
      </c>
      <c r="CP95" s="16">
        <v>17.9434658591528</v>
      </c>
      <c r="CQ95" s="16">
        <v>18.1150470465381</v>
      </c>
      <c r="CR95" s="16">
        <v>19.7135528733005</v>
      </c>
      <c r="CS95" s="16">
        <v>22.9427899900723</v>
      </c>
      <c r="CT95" s="16">
        <v>24.1170824554262</v>
      </c>
      <c r="CU95" s="16">
        <v>23.59921092784</v>
      </c>
      <c r="CV95" s="16">
        <v>23.4298839972015</v>
      </c>
      <c r="CW95" s="16">
        <v>21.6879684037054</v>
      </c>
      <c r="CX95" s="16">
        <v>18.3926214828553</v>
      </c>
      <c r="CY95" s="16">
        <v>22.8750126950458</v>
      </c>
      <c r="CZ95" s="16">
        <v>25.2648969911057</v>
      </c>
      <c r="DA95" s="16">
        <v>25.4840277274156</v>
      </c>
      <c r="DB95" s="16">
        <v>24.144127762431</v>
      </c>
      <c r="DC95" s="16">
        <v>23.3135637795887</v>
      </c>
      <c r="DD95" s="16">
        <v>25.8483058439599</v>
      </c>
      <c r="DE95" s="16">
        <v>21.9532892907134</v>
      </c>
      <c r="DF95" s="16">
        <v>14.2648607452389</v>
      </c>
      <c r="DG95" s="16">
        <v>18.0047873031643</v>
      </c>
      <c r="DH95" s="16">
        <v>17.7698899531375</v>
      </c>
      <c r="DI95" s="16">
        <v>18.4369534161044</v>
      </c>
      <c r="DJ95" s="16">
        <v>19.8410981967404</v>
      </c>
      <c r="DK95" s="16">
        <v>17.9083035673678</v>
      </c>
      <c r="DL95" s="16">
        <v>19.2676129439135</v>
      </c>
      <c r="DM95" s="16">
        <v>18.2086990794709</v>
      </c>
      <c r="DN95" s="16">
        <v>17.6936278359799</v>
      </c>
      <c r="DO95" s="16">
        <v>19.7355162613966</v>
      </c>
      <c r="DP95" s="12"/>
      <c r="DQ95" s="16">
        <v>21.4392639023349</v>
      </c>
      <c r="DR95" s="13"/>
      <c r="DS95" s="13"/>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c r="HV95" s="14"/>
      <c r="HW95" s="14"/>
      <c r="HX95" s="14"/>
      <c r="HY95" s="14"/>
      <c r="HZ95" s="14"/>
      <c r="IA95" s="14"/>
      <c r="IB95" s="14"/>
      <c r="IC95" s="14"/>
      <c r="ID95" s="14"/>
      <c r="IE95" s="14"/>
      <c r="IF95" s="14"/>
    </row>
    <row r="96" s="3" customFormat="1" spans="1:240">
      <c r="A96" s="4" t="s">
        <v>43</v>
      </c>
      <c r="B96" s="5">
        <f>DP96/BN96-1</f>
        <v>5.08040111639966</v>
      </c>
      <c r="C96" s="5"/>
      <c r="D96" s="6" t="s">
        <v>57</v>
      </c>
      <c r="E96" s="6" t="s">
        <v>57</v>
      </c>
      <c r="F96" s="6" t="s">
        <v>57</v>
      </c>
      <c r="G96" s="6" t="s">
        <v>57</v>
      </c>
      <c r="H96" s="6" t="s">
        <v>57</v>
      </c>
      <c r="I96" s="6" t="s">
        <v>57</v>
      </c>
      <c r="J96" s="6" t="s">
        <v>57</v>
      </c>
      <c r="K96" s="6" t="s">
        <v>57</v>
      </c>
      <c r="L96" s="6" t="s">
        <v>57</v>
      </c>
      <c r="M96" s="6" t="s">
        <v>57</v>
      </c>
      <c r="N96" s="6" t="s">
        <v>57</v>
      </c>
      <c r="O96" s="6" t="s">
        <v>57</v>
      </c>
      <c r="P96" s="6" t="s">
        <v>57</v>
      </c>
      <c r="Q96" s="6" t="s">
        <v>57</v>
      </c>
      <c r="R96" s="6" t="s">
        <v>57</v>
      </c>
      <c r="S96" s="6" t="s">
        <v>57</v>
      </c>
      <c r="T96" s="6" t="s">
        <v>57</v>
      </c>
      <c r="U96" s="6" t="s">
        <v>57</v>
      </c>
      <c r="V96" s="6" t="s">
        <v>57</v>
      </c>
      <c r="W96" s="6" t="s">
        <v>57</v>
      </c>
      <c r="X96" s="6" t="s">
        <v>57</v>
      </c>
      <c r="Y96" s="6" t="s">
        <v>57</v>
      </c>
      <c r="Z96" s="6" t="s">
        <v>57</v>
      </c>
      <c r="AA96" s="6" t="s">
        <v>57</v>
      </c>
      <c r="AB96" s="6" t="s">
        <v>57</v>
      </c>
      <c r="AC96" s="6" t="s">
        <v>57</v>
      </c>
      <c r="AD96" s="6" t="s">
        <v>57</v>
      </c>
      <c r="AE96" s="6" t="s">
        <v>57</v>
      </c>
      <c r="AF96" s="6" t="s">
        <v>57</v>
      </c>
      <c r="AG96" s="6" t="s">
        <v>57</v>
      </c>
      <c r="AH96" s="6" t="s">
        <v>57</v>
      </c>
      <c r="AI96" s="6" t="s">
        <v>57</v>
      </c>
      <c r="AJ96" s="6" t="s">
        <v>57</v>
      </c>
      <c r="AK96" s="6" t="s">
        <v>57</v>
      </c>
      <c r="AL96" s="6" t="s">
        <v>57</v>
      </c>
      <c r="AM96" s="6" t="s">
        <v>57</v>
      </c>
      <c r="AN96" s="6" t="s">
        <v>57</v>
      </c>
      <c r="AO96" s="6" t="s">
        <v>57</v>
      </c>
      <c r="AP96" s="6" t="s">
        <v>57</v>
      </c>
      <c r="AQ96" s="6" t="s">
        <v>57</v>
      </c>
      <c r="AR96" s="6" t="s">
        <v>57</v>
      </c>
      <c r="AS96" s="6" t="s">
        <v>57</v>
      </c>
      <c r="AT96" s="6" t="s">
        <v>57</v>
      </c>
      <c r="AU96" s="6" t="s">
        <v>57</v>
      </c>
      <c r="AV96" s="6" t="s">
        <v>57</v>
      </c>
      <c r="AW96" s="6" t="s">
        <v>57</v>
      </c>
      <c r="AX96" s="6" t="s">
        <v>57</v>
      </c>
      <c r="AY96" s="6" t="s">
        <v>57</v>
      </c>
      <c r="AZ96" s="6" t="s">
        <v>57</v>
      </c>
      <c r="BA96" s="6" t="s">
        <v>57</v>
      </c>
      <c r="BB96" s="6">
        <v>16.59551355</v>
      </c>
      <c r="BC96" s="6">
        <v>15.94928998</v>
      </c>
      <c r="BD96" s="6">
        <v>16.69495628</v>
      </c>
      <c r="BE96" s="6">
        <v>19.47547061</v>
      </c>
      <c r="BF96" s="6">
        <v>19.96463255</v>
      </c>
      <c r="BG96" s="6">
        <v>21.6141321</v>
      </c>
      <c r="BH96" s="6">
        <v>20.4146305</v>
      </c>
      <c r="BI96" s="6">
        <v>23.91102746</v>
      </c>
      <c r="BJ96" s="6">
        <v>21.71866129</v>
      </c>
      <c r="BK96" s="6">
        <v>19.21309994</v>
      </c>
      <c r="BL96" s="6">
        <v>10.93496846</v>
      </c>
      <c r="BM96" s="6">
        <v>11.07186947</v>
      </c>
      <c r="BN96" s="7">
        <v>8.32327375</v>
      </c>
      <c r="BO96" s="7">
        <v>10.13936426</v>
      </c>
      <c r="BP96" s="7">
        <v>10.90792921</v>
      </c>
      <c r="BQ96" s="7">
        <v>12.6207564</v>
      </c>
      <c r="BR96" s="7">
        <v>13.82001379</v>
      </c>
      <c r="BS96" s="7">
        <v>18.78836586</v>
      </c>
      <c r="BT96" s="7">
        <v>23.83747768</v>
      </c>
      <c r="BU96" s="7">
        <v>23.20249807</v>
      </c>
      <c r="BV96" s="7">
        <v>20.66257964</v>
      </c>
      <c r="BW96" s="7">
        <v>24.16926883</v>
      </c>
      <c r="BX96" s="7">
        <v>27.84265392</v>
      </c>
      <c r="BY96" s="7">
        <v>36.0468565</v>
      </c>
      <c r="BZ96" s="7">
        <v>36.8956831</v>
      </c>
      <c r="CA96" s="7">
        <v>32.50992633</v>
      </c>
      <c r="CB96" s="7">
        <v>31.91632193</v>
      </c>
      <c r="CC96" s="7">
        <v>31.11548145</v>
      </c>
      <c r="CD96" s="7">
        <v>28.80315601</v>
      </c>
      <c r="CE96" s="7">
        <v>30.56190728</v>
      </c>
      <c r="CF96" s="7">
        <v>30.90558144</v>
      </c>
      <c r="CG96" s="7">
        <v>29.37520491</v>
      </c>
      <c r="CH96" s="7">
        <v>28.25178244</v>
      </c>
      <c r="CI96" s="7">
        <v>28.39507612</v>
      </c>
      <c r="CJ96" s="7">
        <v>23.23888442</v>
      </c>
      <c r="CK96" s="7">
        <v>22.3284372</v>
      </c>
      <c r="CL96" s="7">
        <v>22.44885807</v>
      </c>
      <c r="CM96" s="7">
        <v>18.69524317</v>
      </c>
      <c r="CN96" s="7">
        <v>20.4487976</v>
      </c>
      <c r="CO96" s="7">
        <v>20.61984444</v>
      </c>
      <c r="CP96" s="7">
        <v>19</v>
      </c>
      <c r="CQ96" s="7">
        <v>19.77245357</v>
      </c>
      <c r="CR96" s="7">
        <v>24.09982015</v>
      </c>
      <c r="CS96" s="7">
        <v>22.18070904</v>
      </c>
      <c r="CT96" s="7">
        <v>26.49038919</v>
      </c>
      <c r="CU96" s="7">
        <v>28.92533074</v>
      </c>
      <c r="CV96" s="7">
        <v>26.86656351</v>
      </c>
      <c r="CW96" s="7">
        <v>25.07879053</v>
      </c>
      <c r="CX96" s="7">
        <v>21.96034569</v>
      </c>
      <c r="CY96" s="7">
        <v>23.60905397</v>
      </c>
      <c r="CZ96" s="7">
        <v>23.75485811</v>
      </c>
      <c r="DA96" s="7">
        <v>25.69932888</v>
      </c>
      <c r="DB96" s="7">
        <v>24.64419155</v>
      </c>
      <c r="DC96" s="7">
        <v>26.06974943</v>
      </c>
      <c r="DD96" s="7">
        <v>30.88222955</v>
      </c>
      <c r="DE96" s="7">
        <v>35.06765088</v>
      </c>
      <c r="DF96" s="7">
        <v>32.9328051</v>
      </c>
      <c r="DG96" s="7">
        <v>32.9595184752</v>
      </c>
      <c r="DH96" s="7">
        <v>33.59517828</v>
      </c>
      <c r="DI96" s="7">
        <v>34.6044276192</v>
      </c>
      <c r="DJ96" s="7">
        <v>40.9454865786</v>
      </c>
      <c r="DK96" s="7">
        <v>36.9313326585</v>
      </c>
      <c r="DL96" s="7">
        <v>39.1645198185</v>
      </c>
      <c r="DM96" s="7">
        <v>41.6804238465</v>
      </c>
      <c r="DN96" s="7">
        <v>45.5394129882</v>
      </c>
      <c r="DO96" s="7">
        <v>47.2176424736</v>
      </c>
      <c r="DP96" s="7">
        <v>50.6088430016</v>
      </c>
      <c r="DQ96" s="6">
        <v>47.0963312352</v>
      </c>
      <c r="DR96" s="6">
        <v>50.647442032</v>
      </c>
      <c r="DS96" s="6">
        <v>35.9840616192</v>
      </c>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row>
    <row r="97" s="2" customFormat="1" outlineLevel="1" spans="1:240">
      <c r="A97" s="9" t="s">
        <v>181</v>
      </c>
      <c r="B97" s="10"/>
      <c r="C97" s="10"/>
      <c r="D97" s="11" t="s">
        <v>186</v>
      </c>
      <c r="E97" s="11" t="s">
        <v>186</v>
      </c>
      <c r="F97" s="11" t="s">
        <v>186</v>
      </c>
      <c r="G97" s="11" t="s">
        <v>186</v>
      </c>
      <c r="H97" s="11" t="s">
        <v>186</v>
      </c>
      <c r="I97" s="11" t="s">
        <v>186</v>
      </c>
      <c r="J97" s="11" t="s">
        <v>186</v>
      </c>
      <c r="K97" s="11" t="s">
        <v>186</v>
      </c>
      <c r="L97" s="11" t="s">
        <v>186</v>
      </c>
      <c r="M97" s="11" t="s">
        <v>186</v>
      </c>
      <c r="N97" s="11" t="s">
        <v>186</v>
      </c>
      <c r="O97" s="11" t="s">
        <v>186</v>
      </c>
      <c r="P97" s="11" t="s">
        <v>186</v>
      </c>
      <c r="Q97" s="11" t="s">
        <v>186</v>
      </c>
      <c r="R97" s="11" t="s">
        <v>186</v>
      </c>
      <c r="S97" s="11" t="s">
        <v>186</v>
      </c>
      <c r="T97" s="11" t="s">
        <v>186</v>
      </c>
      <c r="U97" s="11" t="s">
        <v>186</v>
      </c>
      <c r="V97" s="11" t="s">
        <v>186</v>
      </c>
      <c r="W97" s="11" t="s">
        <v>186</v>
      </c>
      <c r="X97" s="11" t="s">
        <v>186</v>
      </c>
      <c r="Y97" s="11" t="s">
        <v>186</v>
      </c>
      <c r="Z97" s="11" t="s">
        <v>186</v>
      </c>
      <c r="AA97" s="11" t="s">
        <v>186</v>
      </c>
      <c r="AB97" s="11" t="s">
        <v>186</v>
      </c>
      <c r="AC97" s="11" t="s">
        <v>186</v>
      </c>
      <c r="AD97" s="11" t="s">
        <v>186</v>
      </c>
      <c r="AE97" s="11" t="s">
        <v>186</v>
      </c>
      <c r="AF97" s="11" t="s">
        <v>186</v>
      </c>
      <c r="AG97" s="11" t="s">
        <v>186</v>
      </c>
      <c r="AH97" s="11" t="s">
        <v>186</v>
      </c>
      <c r="AI97" s="11" t="s">
        <v>186</v>
      </c>
      <c r="AJ97" s="11" t="s">
        <v>186</v>
      </c>
      <c r="AK97" s="11" t="s">
        <v>186</v>
      </c>
      <c r="AL97" s="11" t="s">
        <v>186</v>
      </c>
      <c r="AM97" s="11" t="s">
        <v>186</v>
      </c>
      <c r="AN97" s="11" t="s">
        <v>186</v>
      </c>
      <c r="AO97" s="11" t="s">
        <v>186</v>
      </c>
      <c r="AP97" s="11" t="s">
        <v>186</v>
      </c>
      <c r="AQ97" s="11" t="s">
        <v>186</v>
      </c>
      <c r="AR97" s="11" t="s">
        <v>186</v>
      </c>
      <c r="AS97" s="11" t="s">
        <v>186</v>
      </c>
      <c r="AT97" s="11" t="s">
        <v>186</v>
      </c>
      <c r="AU97" s="11" t="s">
        <v>186</v>
      </c>
      <c r="AV97" s="11" t="s">
        <v>186</v>
      </c>
      <c r="AW97" s="11" t="s">
        <v>186</v>
      </c>
      <c r="AX97" s="11" t="s">
        <v>186</v>
      </c>
      <c r="AY97" s="11" t="s">
        <v>186</v>
      </c>
      <c r="AZ97" s="11" t="s">
        <v>186</v>
      </c>
      <c r="BA97" s="11">
        <v>27.1</v>
      </c>
      <c r="BB97" s="11">
        <v>26.24943</v>
      </c>
      <c r="BC97" s="11">
        <v>25.7652082</v>
      </c>
      <c r="BD97" s="11">
        <v>25.7410282</v>
      </c>
      <c r="BE97" s="11">
        <v>25.7338489</v>
      </c>
      <c r="BF97" s="11">
        <v>25.7200733</v>
      </c>
      <c r="BG97" s="11">
        <v>25.7522943</v>
      </c>
      <c r="BH97" s="11">
        <v>25.6218348</v>
      </c>
      <c r="BI97" s="11">
        <v>25.6218348</v>
      </c>
      <c r="BJ97" s="11">
        <v>25.8477835</v>
      </c>
      <c r="BK97" s="11">
        <v>25.7974502</v>
      </c>
      <c r="BL97" s="11">
        <v>23.7483029</v>
      </c>
      <c r="BM97" s="11">
        <v>21.880092</v>
      </c>
      <c r="BN97" s="11">
        <v>20.1129912</v>
      </c>
      <c r="BO97" s="11">
        <v>19.3916578</v>
      </c>
      <c r="BP97" s="11">
        <v>19.5188138</v>
      </c>
      <c r="BQ97" s="11">
        <v>20.0446245</v>
      </c>
      <c r="BR97" s="11">
        <v>20.0438795</v>
      </c>
      <c r="BS97" s="11">
        <v>20.7649209</v>
      </c>
      <c r="BT97" s="11">
        <v>20.7649209</v>
      </c>
      <c r="BU97" s="11">
        <v>20.8405482</v>
      </c>
      <c r="BV97" s="11">
        <v>24.0366248</v>
      </c>
      <c r="BW97" s="11">
        <v>24.0545459</v>
      </c>
      <c r="BX97" s="11">
        <v>23.7616182</v>
      </c>
      <c r="BY97" s="11">
        <v>23.9006961</v>
      </c>
      <c r="BZ97" s="11">
        <v>23.9002234</v>
      </c>
      <c r="CA97" s="11">
        <v>23.9385519</v>
      </c>
      <c r="CB97" s="11">
        <v>24.0296115</v>
      </c>
      <c r="CC97" s="11">
        <v>24.1607774</v>
      </c>
      <c r="CD97" s="11">
        <v>24.1607774</v>
      </c>
      <c r="CE97" s="11">
        <v>24.1716576</v>
      </c>
      <c r="CF97" s="11">
        <v>24.8078117</v>
      </c>
      <c r="CG97" s="11">
        <v>24.8078117</v>
      </c>
      <c r="CH97" s="11">
        <v>26.2846939</v>
      </c>
      <c r="CI97" s="11">
        <v>26.2625173</v>
      </c>
      <c r="CJ97" s="11">
        <v>27.0532816</v>
      </c>
      <c r="CK97" s="11">
        <v>26.9630937</v>
      </c>
      <c r="CL97" s="11">
        <v>26.5595223</v>
      </c>
      <c r="CM97" s="11">
        <v>26.4109223</v>
      </c>
      <c r="CN97" s="11">
        <v>26.1282096</v>
      </c>
      <c r="CO97" s="11">
        <v>25.7241968</v>
      </c>
      <c r="CP97" s="11">
        <v>25.6806118</v>
      </c>
      <c r="CQ97" s="11">
        <v>25.5455528</v>
      </c>
      <c r="CR97" s="11">
        <v>25.6666639</v>
      </c>
      <c r="CS97" s="11">
        <v>25.6666639</v>
      </c>
      <c r="CT97" s="11">
        <v>26.1789089</v>
      </c>
      <c r="CU97" s="11">
        <v>26.2404535</v>
      </c>
      <c r="CV97" s="11">
        <v>26.6177955</v>
      </c>
      <c r="CW97" s="11">
        <v>26.5902226</v>
      </c>
      <c r="CX97" s="11">
        <v>26.4930823</v>
      </c>
      <c r="CY97" s="11">
        <v>26.4930823</v>
      </c>
      <c r="CZ97" s="11">
        <v>26.4230644</v>
      </c>
      <c r="DA97" s="11">
        <v>26.626017</v>
      </c>
      <c r="DB97" s="11">
        <v>26.626017</v>
      </c>
      <c r="DC97" s="11">
        <v>26.6360615</v>
      </c>
      <c r="DD97" s="16">
        <v>26.6086507</v>
      </c>
      <c r="DE97" s="16">
        <v>26.6086507</v>
      </c>
      <c r="DF97" s="16">
        <v>27.0312539</v>
      </c>
      <c r="DG97" s="16">
        <v>25.9688294</v>
      </c>
      <c r="DH97" s="16">
        <v>25.9688294</v>
      </c>
      <c r="DI97" s="16">
        <v>25.9332609</v>
      </c>
      <c r="DJ97" s="11">
        <v>26.0058489</v>
      </c>
      <c r="DK97" s="11">
        <v>26.0058489</v>
      </c>
      <c r="DL97" s="11">
        <v>26.0073236</v>
      </c>
      <c r="DM97" s="11">
        <v>26.1142017</v>
      </c>
      <c r="DN97" s="11">
        <v>26.1142267</v>
      </c>
      <c r="DO97" s="11">
        <v>26.0426667</v>
      </c>
      <c r="DP97" s="12"/>
      <c r="DQ97" s="11">
        <v>26.0539941</v>
      </c>
      <c r="DR97" s="13"/>
      <c r="DS97" s="13"/>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c r="HJ97" s="14"/>
      <c r="HK97" s="14"/>
      <c r="HL97" s="14"/>
      <c r="HM97" s="14"/>
      <c r="HN97" s="14"/>
      <c r="HO97" s="14"/>
      <c r="HP97" s="14"/>
      <c r="HQ97" s="14"/>
      <c r="HR97" s="14"/>
      <c r="HS97" s="14"/>
      <c r="HT97" s="14"/>
      <c r="HU97" s="14"/>
      <c r="HV97" s="14"/>
      <c r="HW97" s="14"/>
      <c r="HX97" s="14"/>
      <c r="HY97" s="14"/>
      <c r="HZ97" s="14"/>
      <c r="IA97" s="14"/>
      <c r="IB97" s="14"/>
      <c r="IC97" s="14"/>
      <c r="ID97" s="14"/>
      <c r="IE97" s="14"/>
      <c r="IF97" s="14"/>
    </row>
    <row r="98" s="2" customFormat="1" outlineLevel="1" spans="1:240">
      <c r="A98" s="9" t="s">
        <v>182</v>
      </c>
      <c r="B98" s="10"/>
      <c r="C98" s="10"/>
      <c r="D98" s="15" t="s">
        <v>186</v>
      </c>
      <c r="E98" s="15" t="s">
        <v>186</v>
      </c>
      <c r="F98" s="15" t="s">
        <v>186</v>
      </c>
      <c r="G98" s="15" t="s">
        <v>186</v>
      </c>
      <c r="H98" s="15" t="s">
        <v>186</v>
      </c>
      <c r="I98" s="15" t="s">
        <v>186</v>
      </c>
      <c r="J98" s="15" t="s">
        <v>186</v>
      </c>
      <c r="K98" s="15" t="s">
        <v>186</v>
      </c>
      <c r="L98" s="15" t="s">
        <v>186</v>
      </c>
      <c r="M98" s="15" t="s">
        <v>186</v>
      </c>
      <c r="N98" s="15" t="s">
        <v>186</v>
      </c>
      <c r="O98" s="15" t="s">
        <v>186</v>
      </c>
      <c r="P98" s="15" t="s">
        <v>186</v>
      </c>
      <c r="Q98" s="15" t="s">
        <v>186</v>
      </c>
      <c r="R98" s="15" t="s">
        <v>186</v>
      </c>
      <c r="S98" s="15" t="s">
        <v>186</v>
      </c>
      <c r="T98" s="15" t="s">
        <v>186</v>
      </c>
      <c r="U98" s="15" t="s">
        <v>186</v>
      </c>
      <c r="V98" s="15" t="s">
        <v>186</v>
      </c>
      <c r="W98" s="15" t="s">
        <v>186</v>
      </c>
      <c r="X98" s="15" t="s">
        <v>186</v>
      </c>
      <c r="Y98" s="15" t="s">
        <v>186</v>
      </c>
      <c r="Z98" s="15" t="s">
        <v>186</v>
      </c>
      <c r="AA98" s="15" t="s">
        <v>186</v>
      </c>
      <c r="AB98" s="15" t="s">
        <v>186</v>
      </c>
      <c r="AC98" s="15" t="s">
        <v>186</v>
      </c>
      <c r="AD98" s="15" t="s">
        <v>186</v>
      </c>
      <c r="AE98" s="15" t="s">
        <v>186</v>
      </c>
      <c r="AF98" s="15" t="s">
        <v>186</v>
      </c>
      <c r="AG98" s="15" t="s">
        <v>186</v>
      </c>
      <c r="AH98" s="15" t="s">
        <v>186</v>
      </c>
      <c r="AI98" s="15" t="s">
        <v>186</v>
      </c>
      <c r="AJ98" s="15" t="s">
        <v>186</v>
      </c>
      <c r="AK98" s="15" t="s">
        <v>186</v>
      </c>
      <c r="AL98" s="15" t="s">
        <v>186</v>
      </c>
      <c r="AM98" s="15" t="s">
        <v>186</v>
      </c>
      <c r="AN98" s="15" t="s">
        <v>186</v>
      </c>
      <c r="AO98" s="15" t="s">
        <v>186</v>
      </c>
      <c r="AP98" s="15" t="s">
        <v>186</v>
      </c>
      <c r="AQ98" s="15" t="s">
        <v>186</v>
      </c>
      <c r="AR98" s="15" t="s">
        <v>186</v>
      </c>
      <c r="AS98" s="15" t="s">
        <v>186</v>
      </c>
      <c r="AT98" s="15" t="s">
        <v>186</v>
      </c>
      <c r="AU98" s="15" t="s">
        <v>186</v>
      </c>
      <c r="AV98" s="15" t="s">
        <v>186</v>
      </c>
      <c r="AW98" s="15" t="s">
        <v>186</v>
      </c>
      <c r="AX98" s="15" t="s">
        <v>186</v>
      </c>
      <c r="AY98" s="15" t="s">
        <v>186</v>
      </c>
      <c r="AZ98" s="15" t="s">
        <v>186</v>
      </c>
      <c r="BA98" s="15" t="s">
        <v>186</v>
      </c>
      <c r="BB98" s="15">
        <v>0.0762683227788184</v>
      </c>
      <c r="BC98" s="15">
        <v>0.0893773138615662</v>
      </c>
      <c r="BD98" s="15">
        <v>0.0851125053349656</v>
      </c>
      <c r="BE98" s="15">
        <v>0.0754260238156602</v>
      </c>
      <c r="BF98" s="15">
        <v>0.075087655368385</v>
      </c>
      <c r="BG98" s="15">
        <v>0.0749937064830763</v>
      </c>
      <c r="BH98" s="15">
        <v>0.0289596746599896</v>
      </c>
      <c r="BI98" s="15">
        <v>0.0289596746599896</v>
      </c>
      <c r="BJ98" s="15">
        <v>0.080729274136794</v>
      </c>
      <c r="BK98" s="15">
        <v>0.0801761214369938</v>
      </c>
      <c r="BL98" s="15">
        <v>0.0573935748478263</v>
      </c>
      <c r="BM98" s="15">
        <v>0.0323451702122642</v>
      </c>
      <c r="BN98" s="15">
        <v>0.0522883786674157</v>
      </c>
      <c r="BO98" s="15">
        <v>0.00661985691599818</v>
      </c>
      <c r="BP98" s="15">
        <v>-0.00183489633985852</v>
      </c>
      <c r="BQ98" s="15">
        <v>-0.00119732849073825</v>
      </c>
      <c r="BR98" s="15">
        <v>-0.0011973729935864</v>
      </c>
      <c r="BS98" s="15">
        <v>0.0474839275694038</v>
      </c>
      <c r="BT98" s="15">
        <v>0.0474839275694038</v>
      </c>
      <c r="BU98" s="15">
        <v>0.0473116153441683</v>
      </c>
      <c r="BV98" s="15">
        <v>0.0567883391015863</v>
      </c>
      <c r="BW98" s="15">
        <v>0.0567460306951793</v>
      </c>
      <c r="BX98" s="15">
        <v>0.0818126098836147</v>
      </c>
      <c r="BY98" s="15">
        <v>0.0813365431645315</v>
      </c>
      <c r="BZ98" s="15">
        <v>0.0807942238732379</v>
      </c>
      <c r="CA98" s="15">
        <v>0.0806648626059958</v>
      </c>
      <c r="CB98" s="15">
        <v>0.0803591851661855</v>
      </c>
      <c r="CC98" s="15">
        <v>0.0812266909921533</v>
      </c>
      <c r="CD98" s="15">
        <v>0.0812266909921533</v>
      </c>
      <c r="CE98" s="15">
        <v>0.0811901290542855</v>
      </c>
      <c r="CF98" s="15">
        <v>0.0783422586200942</v>
      </c>
      <c r="CG98" s="15">
        <v>0.0783422586200942</v>
      </c>
      <c r="CH98" s="15">
        <v>0.0933432974085348</v>
      </c>
      <c r="CI98" s="15">
        <v>0.0934221183740068</v>
      </c>
      <c r="CJ98" s="15">
        <v>0.0883441807665951</v>
      </c>
      <c r="CK98" s="15">
        <v>0.0886396800972434</v>
      </c>
      <c r="CL98" s="15">
        <v>0.090005383869423</v>
      </c>
      <c r="CM98" s="15">
        <v>0.0905117955687598</v>
      </c>
      <c r="CN98" s="15">
        <v>0.0918643120499156</v>
      </c>
      <c r="CO98" s="15">
        <v>0.0934334322928209</v>
      </c>
      <c r="CP98" s="15">
        <v>0.0935920070253155</v>
      </c>
      <c r="CQ98" s="15">
        <v>0.0893795494611493</v>
      </c>
      <c r="CR98" s="15">
        <v>0.0905584500212355</v>
      </c>
      <c r="CS98" s="15">
        <v>0.0873311782447894</v>
      </c>
      <c r="CT98" s="15">
        <v>0.102219691822221</v>
      </c>
      <c r="CU98" s="15">
        <v>0.103351872329493</v>
      </c>
      <c r="CV98" s="15">
        <v>0.0973033247625634</v>
      </c>
      <c r="CW98" s="15">
        <v>0.0974042240624191</v>
      </c>
      <c r="CX98" s="15">
        <v>0.0963270325099167</v>
      </c>
      <c r="CY98" s="15">
        <v>0.0963270325099167</v>
      </c>
      <c r="CZ98" s="15">
        <v>0.0965822874049386</v>
      </c>
      <c r="DA98" s="15">
        <v>0.0917148066118939</v>
      </c>
      <c r="DB98" s="15">
        <v>0.0917148066118939</v>
      </c>
      <c r="DC98" s="15">
        <v>0.0916802208164296</v>
      </c>
      <c r="DD98" s="15">
        <v>0.0896137134830366</v>
      </c>
      <c r="DE98" s="15">
        <v>0.0896137134830366</v>
      </c>
      <c r="DF98" s="15">
        <v>0.0987930493302051</v>
      </c>
      <c r="DG98" s="15">
        <v>0.0986182303619739</v>
      </c>
      <c r="DH98" s="15">
        <v>0.0986182303619739</v>
      </c>
      <c r="DI98" s="15">
        <v>0.0987534891919435</v>
      </c>
      <c r="DJ98" s="15">
        <v>0.0995929804083419</v>
      </c>
      <c r="DK98" s="15">
        <v>0.0995929804083419</v>
      </c>
      <c r="DL98" s="15">
        <v>0.0995873331618022</v>
      </c>
      <c r="DM98" s="15">
        <v>0.0954078561781194</v>
      </c>
      <c r="DN98" s="15">
        <v>0.0954077648410703</v>
      </c>
      <c r="DO98" s="15">
        <v>0.0949595534316</v>
      </c>
      <c r="DP98" s="12"/>
      <c r="DQ98" s="15">
        <v>0.0955899502564177</v>
      </c>
      <c r="DR98" s="13"/>
      <c r="DS98" s="13"/>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c r="HJ98" s="14"/>
      <c r="HK98" s="14"/>
      <c r="HL98" s="14"/>
      <c r="HM98" s="14"/>
      <c r="HN98" s="14"/>
      <c r="HO98" s="14"/>
      <c r="HP98" s="14"/>
      <c r="HQ98" s="14"/>
      <c r="HR98" s="14"/>
      <c r="HS98" s="14"/>
      <c r="HT98" s="14"/>
      <c r="HU98" s="14"/>
      <c r="HV98" s="14"/>
      <c r="HW98" s="14"/>
      <c r="HX98" s="14"/>
      <c r="HY98" s="14"/>
      <c r="HZ98" s="14"/>
      <c r="IA98" s="14"/>
      <c r="IB98" s="14"/>
      <c r="IC98" s="14"/>
      <c r="ID98" s="14"/>
      <c r="IE98" s="14"/>
      <c r="IF98" s="14"/>
    </row>
    <row r="99" s="2" customFormat="1" outlineLevel="1" spans="1:240">
      <c r="A99" s="9" t="s">
        <v>183</v>
      </c>
      <c r="B99" s="10"/>
      <c r="C99" s="10"/>
      <c r="D99" s="16" t="s">
        <v>186</v>
      </c>
      <c r="E99" s="16" t="s">
        <v>186</v>
      </c>
      <c r="F99" s="16" t="s">
        <v>186</v>
      </c>
      <c r="G99" s="16" t="s">
        <v>186</v>
      </c>
      <c r="H99" s="16" t="s">
        <v>186</v>
      </c>
      <c r="I99" s="16" t="s">
        <v>186</v>
      </c>
      <c r="J99" s="16" t="s">
        <v>186</v>
      </c>
      <c r="K99" s="16" t="s">
        <v>186</v>
      </c>
      <c r="L99" s="16" t="s">
        <v>186</v>
      </c>
      <c r="M99" s="16" t="s">
        <v>186</v>
      </c>
      <c r="N99" s="16" t="s">
        <v>186</v>
      </c>
      <c r="O99" s="16" t="s">
        <v>186</v>
      </c>
      <c r="P99" s="16" t="s">
        <v>186</v>
      </c>
      <c r="Q99" s="16" t="s">
        <v>186</v>
      </c>
      <c r="R99" s="16" t="s">
        <v>186</v>
      </c>
      <c r="S99" s="16" t="s">
        <v>186</v>
      </c>
      <c r="T99" s="16" t="s">
        <v>186</v>
      </c>
      <c r="U99" s="16" t="s">
        <v>186</v>
      </c>
      <c r="V99" s="16" t="s">
        <v>186</v>
      </c>
      <c r="W99" s="16" t="s">
        <v>186</v>
      </c>
      <c r="X99" s="16" t="s">
        <v>186</v>
      </c>
      <c r="Y99" s="16" t="s">
        <v>186</v>
      </c>
      <c r="Z99" s="16" t="s">
        <v>186</v>
      </c>
      <c r="AA99" s="16" t="s">
        <v>186</v>
      </c>
      <c r="AB99" s="16" t="s">
        <v>186</v>
      </c>
      <c r="AC99" s="16" t="s">
        <v>186</v>
      </c>
      <c r="AD99" s="16" t="s">
        <v>186</v>
      </c>
      <c r="AE99" s="16" t="s">
        <v>186</v>
      </c>
      <c r="AF99" s="16" t="s">
        <v>186</v>
      </c>
      <c r="AG99" s="16" t="s">
        <v>186</v>
      </c>
      <c r="AH99" s="16" t="s">
        <v>186</v>
      </c>
      <c r="AI99" s="16" t="s">
        <v>186</v>
      </c>
      <c r="AJ99" s="16" t="s">
        <v>186</v>
      </c>
      <c r="AK99" s="16" t="s">
        <v>186</v>
      </c>
      <c r="AL99" s="16" t="s">
        <v>186</v>
      </c>
      <c r="AM99" s="16" t="s">
        <v>186</v>
      </c>
      <c r="AN99" s="16" t="s">
        <v>186</v>
      </c>
      <c r="AO99" s="16" t="s">
        <v>186</v>
      </c>
      <c r="AP99" s="16" t="s">
        <v>186</v>
      </c>
      <c r="AQ99" s="16" t="s">
        <v>186</v>
      </c>
      <c r="AR99" s="16" t="s">
        <v>186</v>
      </c>
      <c r="AS99" s="16" t="s">
        <v>186</v>
      </c>
      <c r="AT99" s="16" t="s">
        <v>186</v>
      </c>
      <c r="AU99" s="16" t="s">
        <v>186</v>
      </c>
      <c r="AV99" s="16" t="s">
        <v>186</v>
      </c>
      <c r="AW99" s="16" t="s">
        <v>186</v>
      </c>
      <c r="AX99" s="16" t="s">
        <v>186</v>
      </c>
      <c r="AY99" s="16" t="s">
        <v>186</v>
      </c>
      <c r="AZ99" s="16" t="s">
        <v>186</v>
      </c>
      <c r="BA99" s="16" t="s">
        <v>186</v>
      </c>
      <c r="BB99" s="16">
        <v>0.632223770192343</v>
      </c>
      <c r="BC99" s="16">
        <v>0.619024301150417</v>
      </c>
      <c r="BD99" s="16">
        <v>0.648573793178937</v>
      </c>
      <c r="BE99" s="16">
        <v>0.756803643158098</v>
      </c>
      <c r="BF99" s="16">
        <v>0.776227671170751</v>
      </c>
      <c r="BG99" s="16">
        <v>0.839308989257707</v>
      </c>
      <c r="BH99" s="16">
        <v>0.796766923967522</v>
      </c>
      <c r="BI99" s="16">
        <v>0.933228540682028</v>
      </c>
      <c r="BJ99" s="16">
        <v>0.840252368254322</v>
      </c>
      <c r="BK99" s="16">
        <v>0.744767399531602</v>
      </c>
      <c r="BL99" s="16">
        <v>0.460452628806583</v>
      </c>
      <c r="BM99" s="16">
        <v>0.506024814703704</v>
      </c>
      <c r="BN99" s="16">
        <v>0.413825756558776</v>
      </c>
      <c r="BO99" s="16">
        <v>0.522872484888837</v>
      </c>
      <c r="BP99" s="16">
        <v>0.558841808307019</v>
      </c>
      <c r="BQ99" s="16">
        <v>0.629632967182797</v>
      </c>
      <c r="BR99" s="16">
        <v>0.689487970629638</v>
      </c>
      <c r="BS99" s="16">
        <v>0.904812784526427</v>
      </c>
      <c r="BT99" s="16">
        <v>1.14796862529826</v>
      </c>
      <c r="BU99" s="16">
        <v>1.11333434597464</v>
      </c>
      <c r="BV99" s="16">
        <v>0.859628994167268</v>
      </c>
      <c r="BW99" s="16">
        <v>1.00476928146875</v>
      </c>
      <c r="BX99" s="16">
        <v>1.17174906463231</v>
      </c>
      <c r="BY99" s="16">
        <v>1.50819274673762</v>
      </c>
      <c r="BZ99" s="16">
        <v>1.54373800121048</v>
      </c>
      <c r="CA99" s="16">
        <v>1.35805734765435</v>
      </c>
      <c r="CB99" s="16">
        <v>1.32820798621734</v>
      </c>
      <c r="CC99" s="16">
        <v>1.28785100681404</v>
      </c>
      <c r="CD99" s="16">
        <v>1.19214524943225</v>
      </c>
      <c r="CE99" s="16">
        <v>1.26436952755776</v>
      </c>
      <c r="CF99" s="16">
        <v>1.24580038633557</v>
      </c>
      <c r="CG99" s="16">
        <v>1.18411108787963</v>
      </c>
      <c r="CH99" s="16">
        <v>1.0748377937169</v>
      </c>
      <c r="CI99" s="16">
        <v>1.08120161428699</v>
      </c>
      <c r="CJ99" s="16">
        <v>0.859004269559668</v>
      </c>
      <c r="CK99" s="16">
        <v>0.828111100618992</v>
      </c>
      <c r="CL99" s="16">
        <v>0.845228232888812</v>
      </c>
      <c r="CM99" s="16">
        <v>0.707860293087909</v>
      </c>
      <c r="CN99" s="16">
        <v>0.782632943973321</v>
      </c>
      <c r="CO99" s="16">
        <v>0.801573886264157</v>
      </c>
      <c r="CP99" s="16">
        <v>0.724862271388721</v>
      </c>
      <c r="CQ99" s="16">
        <v>0.774007662108608</v>
      </c>
      <c r="CR99" s="16">
        <v>0.938954134978173</v>
      </c>
      <c r="CS99" s="16">
        <v>0.864183560684721</v>
      </c>
      <c r="CT99" s="16">
        <v>1.0118981391161</v>
      </c>
      <c r="CU99" s="16">
        <v>1.10231824690073</v>
      </c>
      <c r="CV99" s="16">
        <v>1.00934592799017</v>
      </c>
      <c r="CW99" s="16">
        <v>0.943158350994775</v>
      </c>
      <c r="CX99" s="16">
        <v>0.828908673265247</v>
      </c>
      <c r="CY99" s="16">
        <v>0.891140326091842</v>
      </c>
      <c r="CZ99" s="16">
        <v>0.899019801049268</v>
      </c>
      <c r="DA99" s="16">
        <v>0.965196142554855</v>
      </c>
      <c r="DB99" s="16">
        <v>0.925568086281925</v>
      </c>
      <c r="DC99" s="16">
        <v>0.978738895012688</v>
      </c>
      <c r="DD99" s="16">
        <v>1.1606086286818</v>
      </c>
      <c r="DE99" s="16">
        <v>1.31790413934819</v>
      </c>
      <c r="DF99" s="16">
        <v>1.21832324988816</v>
      </c>
      <c r="DG99" s="16">
        <v>1.26919538775976</v>
      </c>
      <c r="DH99" s="16">
        <v>1.2936731872866</v>
      </c>
      <c r="DI99" s="16">
        <v>1.33436468839906</v>
      </c>
      <c r="DJ99" s="16">
        <v>1.57447221805553</v>
      </c>
      <c r="DK99" s="16">
        <v>1.4201164069672</v>
      </c>
      <c r="DL99" s="16">
        <v>1.50590350634926</v>
      </c>
      <c r="DM99" s="16">
        <v>1.59608263652187</v>
      </c>
      <c r="DN99" s="16">
        <v>1.74385454806517</v>
      </c>
      <c r="DO99" s="16">
        <v>1.81308784710592</v>
      </c>
      <c r="DP99" s="12"/>
      <c r="DQ99" s="16">
        <v>1.83219402433195</v>
      </c>
      <c r="DR99" s="13"/>
      <c r="DS99" s="13"/>
      <c r="DT99" s="14"/>
      <c r="DU99" s="14"/>
      <c r="DV99" s="14"/>
      <c r="DW99" s="14"/>
      <c r="DX99" s="14"/>
      <c r="DY99" s="14"/>
      <c r="DZ99" s="14"/>
      <c r="EA99" s="14"/>
      <c r="EB99" s="14"/>
      <c r="EC99" s="14"/>
      <c r="ED99" s="14"/>
      <c r="EE99" s="14"/>
      <c r="EF99" s="14"/>
      <c r="EG99" s="14"/>
      <c r="EH99" s="14"/>
      <c r="EI99" s="14"/>
      <c r="EJ99" s="14"/>
      <c r="EK99" s="14"/>
      <c r="EL99" s="14"/>
      <c r="EM99" s="14"/>
      <c r="EN99" s="14"/>
      <c r="EO99" s="14"/>
      <c r="EP99" s="14"/>
      <c r="EQ99" s="14"/>
      <c r="ER99" s="14"/>
      <c r="ES99" s="14"/>
      <c r="ET99" s="14"/>
      <c r="EU99" s="14"/>
      <c r="EV99" s="14"/>
      <c r="EW99" s="14"/>
      <c r="EX99" s="14"/>
      <c r="EY99" s="14"/>
      <c r="EZ99" s="14"/>
      <c r="FA99" s="14"/>
      <c r="FB99" s="14"/>
      <c r="FC99" s="14"/>
      <c r="FD99" s="14"/>
      <c r="FE99" s="14"/>
      <c r="FF99" s="14"/>
      <c r="FG99" s="14"/>
      <c r="FH99" s="14"/>
      <c r="FI99" s="14"/>
      <c r="FJ99" s="14"/>
      <c r="FK99" s="14"/>
      <c r="FL99" s="14"/>
      <c r="FM99" s="14"/>
      <c r="FN99" s="14"/>
      <c r="FO99" s="14"/>
      <c r="FP99" s="14"/>
      <c r="FQ99" s="14"/>
      <c r="FR99" s="14"/>
      <c r="FS99" s="14"/>
      <c r="FT99" s="14"/>
      <c r="FU99" s="14"/>
      <c r="FV99" s="14"/>
      <c r="FW99" s="14"/>
      <c r="FX99" s="14"/>
      <c r="FY99" s="14"/>
      <c r="FZ99" s="14"/>
      <c r="GA99" s="14"/>
      <c r="GB99" s="14"/>
      <c r="GC99" s="14"/>
      <c r="GD99" s="14"/>
      <c r="GE99" s="14"/>
      <c r="GF99" s="14"/>
      <c r="GG99" s="14"/>
      <c r="GH99" s="14"/>
      <c r="GI99" s="14"/>
      <c r="GJ99" s="14"/>
      <c r="GK99" s="14"/>
      <c r="GL99" s="14"/>
      <c r="GM99" s="14"/>
      <c r="GN99" s="14"/>
      <c r="GO99" s="14"/>
      <c r="GP99" s="14"/>
      <c r="GQ99" s="14"/>
      <c r="GR99" s="14"/>
      <c r="GS99" s="14"/>
      <c r="GT99" s="14"/>
      <c r="GU99" s="14"/>
      <c r="GV99" s="14"/>
      <c r="GW99" s="14"/>
      <c r="GX99" s="14"/>
      <c r="GY99" s="14"/>
      <c r="GZ99" s="14"/>
      <c r="HA99" s="14"/>
      <c r="HB99" s="14"/>
      <c r="HC99" s="14"/>
      <c r="HD99" s="14"/>
      <c r="HE99" s="14"/>
      <c r="HF99" s="14"/>
      <c r="HG99" s="14"/>
      <c r="HH99" s="14"/>
      <c r="HI99" s="14"/>
      <c r="HJ99" s="14"/>
      <c r="HK99" s="14"/>
      <c r="HL99" s="14"/>
      <c r="HM99" s="14"/>
      <c r="HN99" s="14"/>
      <c r="HO99" s="14"/>
      <c r="HP99" s="14"/>
      <c r="HQ99" s="14"/>
      <c r="HR99" s="14"/>
      <c r="HS99" s="14"/>
      <c r="HT99" s="14"/>
      <c r="HU99" s="14"/>
      <c r="HV99" s="14"/>
      <c r="HW99" s="14"/>
      <c r="HX99" s="14"/>
      <c r="HY99" s="14"/>
      <c r="HZ99" s="14"/>
      <c r="IA99" s="14"/>
      <c r="IB99" s="14"/>
      <c r="IC99" s="14"/>
      <c r="ID99" s="14"/>
      <c r="IE99" s="14"/>
      <c r="IF99" s="14"/>
    </row>
    <row r="100" s="2" customFormat="1" outlineLevel="1" spans="1:240">
      <c r="A100" s="9" t="s">
        <v>184</v>
      </c>
      <c r="B100" s="10"/>
      <c r="C100" s="10"/>
      <c r="D100" s="16" t="s">
        <v>186</v>
      </c>
      <c r="E100" s="16" t="s">
        <v>186</v>
      </c>
      <c r="F100" s="16" t="s">
        <v>186</v>
      </c>
      <c r="G100" s="16" t="s">
        <v>186</v>
      </c>
      <c r="H100" s="16" t="s">
        <v>186</v>
      </c>
      <c r="I100" s="16" t="s">
        <v>186</v>
      </c>
      <c r="J100" s="16" t="s">
        <v>186</v>
      </c>
      <c r="K100" s="16" t="s">
        <v>186</v>
      </c>
      <c r="L100" s="16" t="s">
        <v>186</v>
      </c>
      <c r="M100" s="16" t="s">
        <v>186</v>
      </c>
      <c r="N100" s="16" t="s">
        <v>186</v>
      </c>
      <c r="O100" s="16" t="s">
        <v>186</v>
      </c>
      <c r="P100" s="16" t="s">
        <v>186</v>
      </c>
      <c r="Q100" s="16" t="s">
        <v>186</v>
      </c>
      <c r="R100" s="16" t="s">
        <v>186</v>
      </c>
      <c r="S100" s="16" t="s">
        <v>186</v>
      </c>
      <c r="T100" s="16" t="s">
        <v>186</v>
      </c>
      <c r="U100" s="16" t="s">
        <v>186</v>
      </c>
      <c r="V100" s="16" t="s">
        <v>186</v>
      </c>
      <c r="W100" s="16" t="s">
        <v>186</v>
      </c>
      <c r="X100" s="16" t="s">
        <v>186</v>
      </c>
      <c r="Y100" s="16" t="s">
        <v>186</v>
      </c>
      <c r="Z100" s="16" t="s">
        <v>186</v>
      </c>
      <c r="AA100" s="16" t="s">
        <v>186</v>
      </c>
      <c r="AB100" s="16" t="s">
        <v>186</v>
      </c>
      <c r="AC100" s="16" t="s">
        <v>186</v>
      </c>
      <c r="AD100" s="16" t="s">
        <v>186</v>
      </c>
      <c r="AE100" s="16" t="s">
        <v>186</v>
      </c>
      <c r="AF100" s="16" t="s">
        <v>186</v>
      </c>
      <c r="AG100" s="16" t="s">
        <v>186</v>
      </c>
      <c r="AH100" s="16" t="s">
        <v>186</v>
      </c>
      <c r="AI100" s="16" t="s">
        <v>186</v>
      </c>
      <c r="AJ100" s="16" t="s">
        <v>186</v>
      </c>
      <c r="AK100" s="16" t="s">
        <v>186</v>
      </c>
      <c r="AL100" s="16" t="s">
        <v>186</v>
      </c>
      <c r="AM100" s="16" t="s">
        <v>186</v>
      </c>
      <c r="AN100" s="16" t="s">
        <v>186</v>
      </c>
      <c r="AO100" s="16" t="s">
        <v>186</v>
      </c>
      <c r="AP100" s="16" t="s">
        <v>186</v>
      </c>
      <c r="AQ100" s="16" t="s">
        <v>186</v>
      </c>
      <c r="AR100" s="16" t="s">
        <v>186</v>
      </c>
      <c r="AS100" s="16" t="s">
        <v>186</v>
      </c>
      <c r="AT100" s="16" t="s">
        <v>186</v>
      </c>
      <c r="AU100" s="16" t="s">
        <v>186</v>
      </c>
      <c r="AV100" s="16" t="s">
        <v>186</v>
      </c>
      <c r="AW100" s="16" t="s">
        <v>186</v>
      </c>
      <c r="AX100" s="16" t="s">
        <v>186</v>
      </c>
      <c r="AY100" s="16" t="s">
        <v>186</v>
      </c>
      <c r="AZ100" s="16" t="s">
        <v>186</v>
      </c>
      <c r="BA100" s="16" t="s">
        <v>186</v>
      </c>
      <c r="BB100" s="16">
        <v>8.28946733266733</v>
      </c>
      <c r="BC100" s="16">
        <v>6.92596671801085</v>
      </c>
      <c r="BD100" s="16">
        <v>7.62019389073832</v>
      </c>
      <c r="BE100" s="16">
        <v>10.033720523406</v>
      </c>
      <c r="BF100" s="16">
        <v>10.3376203100566</v>
      </c>
      <c r="BG100" s="16">
        <v>11.1917256609674</v>
      </c>
      <c r="BH100" s="16">
        <v>27.5129791105121</v>
      </c>
      <c r="BI100" s="16">
        <v>32.2251044474393</v>
      </c>
      <c r="BJ100" s="16">
        <v>10.4082735443717</v>
      </c>
      <c r="BK100" s="16">
        <v>9.28914228055887</v>
      </c>
      <c r="BL100" s="16">
        <v>8.02272083639031</v>
      </c>
      <c r="BM100" s="16">
        <v>15.6445247121265</v>
      </c>
      <c r="BN100" s="16">
        <v>7.91429696435888</v>
      </c>
      <c r="BO100" s="16">
        <v>78.9854662304277</v>
      </c>
      <c r="BP100" s="16">
        <v>-304.563149518358</v>
      </c>
      <c r="BQ100" s="16">
        <v>-525.86485</v>
      </c>
      <c r="BR100" s="16">
        <v>-575.833908333333</v>
      </c>
      <c r="BS100" s="16">
        <v>19.0551378296146</v>
      </c>
      <c r="BT100" s="16">
        <v>24.175940872211</v>
      </c>
      <c r="BU100" s="16">
        <v>23.5319453346856</v>
      </c>
      <c r="BV100" s="16">
        <v>15.1374209523809</v>
      </c>
      <c r="BW100" s="16">
        <v>17.706424029304</v>
      </c>
      <c r="BX100" s="16">
        <v>14.3223528292181</v>
      </c>
      <c r="BY100" s="16">
        <v>18.5426216563786</v>
      </c>
      <c r="BZ100" s="16">
        <v>19.1070342309684</v>
      </c>
      <c r="CA100" s="16">
        <v>16.8357981874676</v>
      </c>
      <c r="CB100" s="16">
        <v>16.5283904194718</v>
      </c>
      <c r="CC100" s="16">
        <v>15.8550224203822</v>
      </c>
      <c r="CD100" s="16">
        <v>14.676767388535</v>
      </c>
      <c r="CE100" s="16">
        <v>15.5729463949045</v>
      </c>
      <c r="CF100" s="16">
        <v>15.902022845382</v>
      </c>
      <c r="CG100" s="16">
        <v>15.1145896063802</v>
      </c>
      <c r="CH100" s="16">
        <v>11.5148899123701</v>
      </c>
      <c r="CI100" s="16">
        <v>11.5732937028734</v>
      </c>
      <c r="CJ100" s="16">
        <v>9.72338259414226</v>
      </c>
      <c r="CK100" s="16">
        <v>9.34244234309623</v>
      </c>
      <c r="CL100" s="16">
        <v>9.39086304120477</v>
      </c>
      <c r="CM100" s="16">
        <v>7.82064137209789</v>
      </c>
      <c r="CN100" s="16">
        <v>8.51944489115717</v>
      </c>
      <c r="CO100" s="16">
        <v>8.57909065945496</v>
      </c>
      <c r="CP100" s="16">
        <v>7.74491641356355</v>
      </c>
      <c r="CQ100" s="16">
        <v>8.65978478046644</v>
      </c>
      <c r="CR100" s="16">
        <v>10.3684872561091</v>
      </c>
      <c r="CS100" s="16">
        <v>9.89547579745706</v>
      </c>
      <c r="CT100" s="16">
        <v>9.8992485799701</v>
      </c>
      <c r="CU100" s="16">
        <v>10.6656824115044</v>
      </c>
      <c r="CV100" s="16">
        <v>10.3731905405405</v>
      </c>
      <c r="CW100" s="16">
        <v>9.6829306949807</v>
      </c>
      <c r="CX100" s="16">
        <v>8.60515113636364</v>
      </c>
      <c r="CY100" s="16">
        <v>9.25119670846395</v>
      </c>
      <c r="CZ100" s="16">
        <v>9.30832997648903</v>
      </c>
      <c r="DA100" s="16">
        <v>10.5238857084357</v>
      </c>
      <c r="DB100" s="16">
        <v>10.0918065520066</v>
      </c>
      <c r="DC100" s="16">
        <v>10.6755730548731</v>
      </c>
      <c r="DD100" s="393">
        <v>12.9512390857622</v>
      </c>
      <c r="DE100" s="393">
        <v>14.706500691969</v>
      </c>
      <c r="DF100" s="393">
        <v>12.3320745553267</v>
      </c>
      <c r="DG100" s="393">
        <v>12.8697846544319</v>
      </c>
      <c r="DH100" s="393">
        <v>13.1179923076923</v>
      </c>
      <c r="DI100" s="393">
        <v>13.5120763764155</v>
      </c>
      <c r="DJ100" s="16">
        <v>15.8090681853282</v>
      </c>
      <c r="DK100" s="16">
        <v>14.2592018146718</v>
      </c>
      <c r="DL100" s="16">
        <v>15.1214362162162</v>
      </c>
      <c r="DM100" s="16">
        <v>16.7290483243026</v>
      </c>
      <c r="DN100" s="16">
        <v>18.2779100943207</v>
      </c>
      <c r="DO100" s="16">
        <v>19.0932642539426</v>
      </c>
      <c r="DP100" s="12"/>
      <c r="DQ100" s="16">
        <v>19.1672243726159</v>
      </c>
      <c r="DR100" s="13"/>
      <c r="DS100" s="13"/>
      <c r="DT100" s="14"/>
      <c r="DU100" s="14"/>
      <c r="DV100" s="14"/>
      <c r="DW100" s="14"/>
      <c r="DX100" s="14"/>
      <c r="DY100" s="14"/>
      <c r="DZ100" s="14"/>
      <c r="EA100" s="14"/>
      <c r="EB100" s="14"/>
      <c r="EC100" s="14"/>
      <c r="ED100" s="14"/>
      <c r="EE100" s="14"/>
      <c r="EF100" s="14"/>
      <c r="EG100" s="14"/>
      <c r="EH100" s="14"/>
      <c r="EI100" s="14"/>
      <c r="EJ100" s="14"/>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c r="FG100" s="14"/>
      <c r="FH100" s="14"/>
      <c r="FI100" s="14"/>
      <c r="FJ100" s="14"/>
      <c r="FK100" s="14"/>
      <c r="FL100" s="14"/>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14"/>
      <c r="GL100" s="14"/>
      <c r="GM100" s="14"/>
      <c r="GN100" s="14"/>
      <c r="GO100" s="14"/>
      <c r="GP100" s="14"/>
      <c r="GQ100" s="14"/>
      <c r="GR100" s="14"/>
      <c r="GS100" s="14"/>
      <c r="GT100" s="14"/>
      <c r="GU100" s="14"/>
      <c r="GV100" s="14"/>
      <c r="GW100" s="14"/>
      <c r="GX100" s="14"/>
      <c r="GY100" s="14"/>
      <c r="GZ100" s="14"/>
      <c r="HA100" s="14"/>
      <c r="HB100" s="14"/>
      <c r="HC100" s="14"/>
      <c r="HD100" s="14"/>
      <c r="HE100" s="14"/>
      <c r="HF100" s="14"/>
      <c r="HG100" s="14"/>
      <c r="HH100" s="14"/>
      <c r="HI100" s="14"/>
      <c r="HJ100" s="14"/>
      <c r="HK100" s="14"/>
      <c r="HL100" s="14"/>
      <c r="HM100" s="14"/>
      <c r="HN100" s="14"/>
      <c r="HO100" s="14"/>
      <c r="HP100" s="14"/>
      <c r="HQ100" s="14"/>
      <c r="HR100" s="14"/>
      <c r="HS100" s="14"/>
      <c r="HT100" s="14"/>
      <c r="HU100" s="14"/>
      <c r="HV100" s="14"/>
      <c r="HW100" s="14"/>
      <c r="HX100" s="14"/>
      <c r="HY100" s="14"/>
      <c r="HZ100" s="14"/>
      <c r="IA100" s="14"/>
      <c r="IB100" s="14"/>
      <c r="IC100" s="14"/>
      <c r="ID100" s="14"/>
      <c r="IE100" s="14"/>
      <c r="IF100" s="14"/>
    </row>
    <row r="101" s="3" customFormat="1" spans="1:240">
      <c r="A101" s="4" t="s">
        <v>44</v>
      </c>
      <c r="B101" s="5">
        <f>BY101/BL101-1</f>
        <v>1.57617749228687</v>
      </c>
      <c r="C101" s="5"/>
      <c r="D101" s="6">
        <v>173.98718</v>
      </c>
      <c r="E101" s="6">
        <v>167.092332</v>
      </c>
      <c r="F101" s="6">
        <v>169.0025617</v>
      </c>
      <c r="G101" s="6">
        <v>179.9254451568</v>
      </c>
      <c r="H101" s="6">
        <v>214.2165937758</v>
      </c>
      <c r="I101" s="6">
        <v>206.0214557878</v>
      </c>
      <c r="J101" s="6">
        <v>208.7172248628</v>
      </c>
      <c r="K101" s="6">
        <v>205.0514296</v>
      </c>
      <c r="L101" s="6">
        <v>186.0764551848</v>
      </c>
      <c r="M101" s="6">
        <v>173.9691840924</v>
      </c>
      <c r="N101" s="6">
        <v>184.3715097012</v>
      </c>
      <c r="O101" s="6">
        <v>180.85409</v>
      </c>
      <c r="P101" s="6">
        <v>184.4639233689</v>
      </c>
      <c r="Q101" s="6">
        <v>184.268215637244</v>
      </c>
      <c r="R101" s="6">
        <v>158.087081864941</v>
      </c>
      <c r="S101" s="6">
        <v>167.032956728</v>
      </c>
      <c r="T101" s="6">
        <v>164.042140464</v>
      </c>
      <c r="U101" s="6">
        <v>164.565380789</v>
      </c>
      <c r="V101" s="6">
        <v>158.5676722916</v>
      </c>
      <c r="W101" s="6">
        <v>124.4990718116</v>
      </c>
      <c r="X101" s="6">
        <v>123.9090837466</v>
      </c>
      <c r="Y101" s="6">
        <v>118.7489820249</v>
      </c>
      <c r="Z101" s="6">
        <v>89.1659959034</v>
      </c>
      <c r="AA101" s="6">
        <v>85.8879800788</v>
      </c>
      <c r="AB101" s="6">
        <v>83.482190008</v>
      </c>
      <c r="AC101" s="6">
        <v>89.8380108216</v>
      </c>
      <c r="AD101" s="6">
        <v>81.4230940683</v>
      </c>
      <c r="AE101" s="6">
        <v>92.2741413472</v>
      </c>
      <c r="AF101" s="6">
        <v>83.9268877431</v>
      </c>
      <c r="AG101" s="6">
        <v>68.892935811</v>
      </c>
      <c r="AH101" s="6">
        <v>69.4396872272</v>
      </c>
      <c r="AI101" s="6">
        <v>53.0180138448</v>
      </c>
      <c r="AJ101" s="6">
        <v>55.68085238</v>
      </c>
      <c r="AK101" s="6">
        <v>61.2715007109</v>
      </c>
      <c r="AL101" s="6">
        <v>58.9759400407</v>
      </c>
      <c r="AM101" s="6">
        <v>69.9088418619</v>
      </c>
      <c r="AN101" s="6">
        <v>67.90706111</v>
      </c>
      <c r="AO101" s="6">
        <v>73.2349140127</v>
      </c>
      <c r="AP101" s="6">
        <v>88.4925455436</v>
      </c>
      <c r="AQ101" s="6">
        <v>96.8185443296</v>
      </c>
      <c r="AR101" s="6">
        <v>86.038969983</v>
      </c>
      <c r="AS101" s="6">
        <v>87.6686362681</v>
      </c>
      <c r="AT101" s="6">
        <v>90.4662828338</v>
      </c>
      <c r="AU101" s="6">
        <v>93.2592393399</v>
      </c>
      <c r="AV101" s="6">
        <v>103.5622352961</v>
      </c>
      <c r="AW101" s="6">
        <v>75.8318323749</v>
      </c>
      <c r="AX101" s="6">
        <v>88.9177787678</v>
      </c>
      <c r="AY101" s="6">
        <v>95.5991626142</v>
      </c>
      <c r="AZ101" s="6">
        <v>89.7486528498</v>
      </c>
      <c r="BA101" s="6">
        <v>98.2750502738</v>
      </c>
      <c r="BB101" s="6">
        <v>96.9570766433</v>
      </c>
      <c r="BC101" s="6">
        <v>107.132311194</v>
      </c>
      <c r="BD101" s="6">
        <v>97.8091344078</v>
      </c>
      <c r="BE101" s="6">
        <v>80.1128488817</v>
      </c>
      <c r="BF101" s="6">
        <v>85.8400516593</v>
      </c>
      <c r="BG101" s="6">
        <v>88.2664859655</v>
      </c>
      <c r="BH101" s="6">
        <v>81.6609675648</v>
      </c>
      <c r="BI101" s="6">
        <v>91.9984046748</v>
      </c>
      <c r="BJ101" s="6">
        <v>86.0440040832</v>
      </c>
      <c r="BK101" s="6">
        <v>60.1970730855</v>
      </c>
      <c r="BL101" s="7">
        <v>38.9789088169</v>
      </c>
      <c r="BM101" s="7">
        <v>44.455901544</v>
      </c>
      <c r="BN101" s="7">
        <v>37.6756066399</v>
      </c>
      <c r="BO101" s="7">
        <v>42.1480163542</v>
      </c>
      <c r="BP101" s="7">
        <v>45.3893994394</v>
      </c>
      <c r="BQ101" s="7">
        <v>42.3627413775</v>
      </c>
      <c r="BR101" s="7">
        <v>47.820987242</v>
      </c>
      <c r="BS101" s="7">
        <v>59.1737908665</v>
      </c>
      <c r="BT101" s="7">
        <v>70.6584972004</v>
      </c>
      <c r="BU101" s="7">
        <v>72.7609600237</v>
      </c>
      <c r="BV101" s="7">
        <v>73.7053240267</v>
      </c>
      <c r="BW101" s="7">
        <v>91.0509533507</v>
      </c>
      <c r="BX101" s="7">
        <v>92.256791676</v>
      </c>
      <c r="BY101" s="7">
        <v>100.416587568</v>
      </c>
      <c r="BZ101" s="6">
        <v>94.9546414822</v>
      </c>
      <c r="CA101" s="6">
        <v>90.6185080683</v>
      </c>
      <c r="CB101" s="6">
        <v>86.6008534168</v>
      </c>
      <c r="CC101" s="6">
        <v>100.8079407662</v>
      </c>
      <c r="CD101" s="6">
        <v>87.9766744534</v>
      </c>
      <c r="CE101" s="6">
        <v>95.282257782</v>
      </c>
      <c r="CF101" s="6">
        <v>103.4090837854</v>
      </c>
      <c r="CG101" s="6">
        <v>92.9185119346</v>
      </c>
      <c r="CH101" s="6">
        <v>82.4665746038</v>
      </c>
      <c r="CI101" s="6">
        <v>79.4938326739</v>
      </c>
      <c r="CJ101" s="6">
        <v>77.3754488308</v>
      </c>
      <c r="CK101" s="6">
        <v>70.2025986147</v>
      </c>
      <c r="CL101" s="6">
        <v>46.740004723</v>
      </c>
      <c r="CM101" s="6">
        <v>36.663733053</v>
      </c>
      <c r="CN101" s="6">
        <v>40.360504891</v>
      </c>
      <c r="CO101" s="6">
        <v>36.4044475693</v>
      </c>
      <c r="CP101" s="6">
        <v>28.671709963</v>
      </c>
      <c r="CQ101" s="6">
        <v>31.849401845</v>
      </c>
      <c r="CR101" s="6">
        <v>42.2912051576</v>
      </c>
      <c r="CS101" s="6">
        <v>43.1064226432</v>
      </c>
      <c r="CT101" s="6">
        <v>52.6185535679</v>
      </c>
      <c r="CU101" s="6">
        <v>41.5574354744</v>
      </c>
      <c r="CV101" s="6">
        <v>39.9803838408</v>
      </c>
      <c r="CW101" s="6">
        <v>37.5166992584</v>
      </c>
      <c r="CX101" s="6">
        <v>30.6602965389</v>
      </c>
      <c r="CY101" s="6">
        <v>30.9704858148</v>
      </c>
      <c r="CZ101" s="6">
        <v>34.4172190714</v>
      </c>
      <c r="DA101" s="6">
        <v>32.3575442074</v>
      </c>
      <c r="DB101" s="6">
        <v>29.4614801841</v>
      </c>
      <c r="DC101" s="6">
        <v>29.5725725351</v>
      </c>
      <c r="DD101" s="6">
        <v>34.6340661064</v>
      </c>
      <c r="DE101" s="6">
        <v>37.5680285656</v>
      </c>
      <c r="DF101" s="6">
        <v>32.9144540798</v>
      </c>
      <c r="DG101" s="6">
        <v>38.11066546</v>
      </c>
      <c r="DH101" s="6">
        <v>31.6148762286</v>
      </c>
      <c r="DI101" s="6">
        <v>28.8491577275</v>
      </c>
      <c r="DJ101" s="6">
        <v>30.8937155125</v>
      </c>
      <c r="DK101" s="6">
        <v>28.8158488175</v>
      </c>
      <c r="DL101" s="6">
        <v>30.0400435013</v>
      </c>
      <c r="DM101" s="6">
        <v>32.7504385062</v>
      </c>
      <c r="DN101" s="6">
        <v>37.354080687</v>
      </c>
      <c r="DO101" s="6">
        <v>35.589553761</v>
      </c>
      <c r="DP101" s="6">
        <v>40.0191707549</v>
      </c>
      <c r="DQ101" s="6">
        <v>34.0869636872</v>
      </c>
      <c r="DR101" s="6">
        <v>34.3896351437</v>
      </c>
      <c r="DS101" s="6">
        <v>28.3230212836</v>
      </c>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row>
    <row r="102" s="3" customFormat="1" spans="1:240">
      <c r="A102" s="4" t="s">
        <v>189</v>
      </c>
      <c r="B102" s="5"/>
      <c r="C102" s="5"/>
      <c r="D102" s="6">
        <v>24.1950939349768</v>
      </c>
      <c r="E102" s="6">
        <v>24.8171738747942</v>
      </c>
      <c r="F102" s="6">
        <v>23.9779037473281</v>
      </c>
      <c r="G102" s="6">
        <v>27.151263882</v>
      </c>
      <c r="H102" s="6">
        <v>26.4531241573281</v>
      </c>
      <c r="I102" s="6">
        <v>25.8090166068</v>
      </c>
      <c r="J102" s="6">
        <v>23.1308412931108</v>
      </c>
      <c r="K102" s="6">
        <v>22.0128295605108</v>
      </c>
      <c r="L102" s="6">
        <v>19.9620970388956</v>
      </c>
      <c r="M102" s="6">
        <v>18.9108016132956</v>
      </c>
      <c r="N102" s="6">
        <v>20.2061477626956</v>
      </c>
      <c r="O102" s="6">
        <v>21.7529815046842</v>
      </c>
      <c r="P102" s="6">
        <v>22.8900695155421</v>
      </c>
      <c r="Q102" s="6">
        <v>21.7044768078</v>
      </c>
      <c r="R102" s="6">
        <v>21.2173036908</v>
      </c>
      <c r="S102" s="6">
        <v>21.1369113816</v>
      </c>
      <c r="T102" s="6">
        <v>21.6563673816</v>
      </c>
      <c r="U102" s="6">
        <v>21.49964269365</v>
      </c>
      <c r="V102" s="6">
        <v>21.174912</v>
      </c>
      <c r="W102" s="6">
        <v>20.4641793873</v>
      </c>
      <c r="X102" s="6">
        <v>22.45971</v>
      </c>
      <c r="Y102" s="6">
        <v>21.6716496969</v>
      </c>
      <c r="Z102" s="6">
        <v>21.3382393938</v>
      </c>
      <c r="AA102" s="6">
        <v>22.366257174</v>
      </c>
      <c r="AB102" s="6">
        <v>23.08374</v>
      </c>
      <c r="AC102" s="6">
        <v>22.7348744025</v>
      </c>
      <c r="AD102" s="6">
        <v>23.3345195221566</v>
      </c>
      <c r="AE102" s="6">
        <v>23.75027470275</v>
      </c>
      <c r="AF102" s="6">
        <v>24.37449970275</v>
      </c>
      <c r="AG102" s="6">
        <v>25.0831587470827</v>
      </c>
      <c r="AH102" s="6">
        <v>25.6155842990827</v>
      </c>
      <c r="AI102" s="6">
        <v>23.07177392</v>
      </c>
      <c r="AJ102" s="6">
        <v>25.266649635</v>
      </c>
      <c r="AK102" s="6">
        <v>27.6012286624836</v>
      </c>
      <c r="AL102" s="6">
        <v>27.305712588</v>
      </c>
      <c r="AM102" s="6">
        <v>25.9463366949673</v>
      </c>
      <c r="AN102" s="6">
        <v>25.8053012168466</v>
      </c>
      <c r="AO102" s="6">
        <v>28.210698761989</v>
      </c>
      <c r="AP102" s="6">
        <v>30.8985834400099</v>
      </c>
      <c r="AQ102" s="6">
        <v>31.044745434</v>
      </c>
      <c r="AR102" s="6">
        <v>31.6001596080099</v>
      </c>
      <c r="AS102" s="6">
        <v>34.0180254336619</v>
      </c>
      <c r="AT102" s="6">
        <v>30.9467505136619</v>
      </c>
      <c r="AU102" s="6">
        <v>27.4396476424</v>
      </c>
      <c r="AV102" s="6">
        <v>28.186630472</v>
      </c>
      <c r="AW102" s="6">
        <v>26.463774064</v>
      </c>
      <c r="AX102" s="6">
        <v>28.55393996</v>
      </c>
      <c r="AY102" s="6">
        <v>28.3409967459</v>
      </c>
      <c r="AZ102" s="6">
        <v>29.0712133944</v>
      </c>
      <c r="BA102" s="6">
        <v>31.181978735</v>
      </c>
      <c r="BB102" s="6">
        <v>25.9678069146</v>
      </c>
      <c r="BC102" s="6">
        <v>29.1344033295</v>
      </c>
      <c r="BD102" s="6">
        <v>29.6149708071</v>
      </c>
      <c r="BE102" s="6">
        <v>28.1905630908</v>
      </c>
      <c r="BF102" s="6">
        <v>30.3714705906</v>
      </c>
      <c r="BG102" s="6">
        <v>34.9454361252</v>
      </c>
      <c r="BH102" s="6">
        <v>35.7158935473</v>
      </c>
      <c r="BI102" s="6">
        <v>36.1700160459</v>
      </c>
      <c r="BJ102" s="6">
        <v>32.4277102704</v>
      </c>
      <c r="BK102" s="6">
        <v>27.499640193</v>
      </c>
      <c r="BL102" s="6">
        <v>19.4665746024</v>
      </c>
      <c r="BM102" s="6">
        <v>20.850483342</v>
      </c>
      <c r="BN102" s="6">
        <v>19.561362912</v>
      </c>
      <c r="BO102" s="6">
        <v>20.530774449</v>
      </c>
      <c r="BP102" s="6">
        <v>17.612061678</v>
      </c>
      <c r="BQ102" s="6">
        <v>17.5948368748</v>
      </c>
      <c r="BR102" s="6">
        <v>16.214523585</v>
      </c>
      <c r="BS102" s="6">
        <v>19.9646518603</v>
      </c>
      <c r="BT102" s="6">
        <v>26.1804207519</v>
      </c>
      <c r="BU102" s="6">
        <v>29.3833003164</v>
      </c>
      <c r="BV102" s="6">
        <v>27.952403472</v>
      </c>
      <c r="BW102" s="6">
        <v>30.7726013223</v>
      </c>
      <c r="BX102" s="6">
        <v>30.8196868734</v>
      </c>
      <c r="BY102" s="6">
        <v>33.6844646754</v>
      </c>
      <c r="BZ102" s="6">
        <v>34.261383924</v>
      </c>
      <c r="CA102" s="6">
        <v>36.2144483216</v>
      </c>
      <c r="CB102" s="6">
        <v>36.2723781978</v>
      </c>
      <c r="CC102" s="6">
        <v>33.1636445421</v>
      </c>
      <c r="CD102" s="6">
        <v>32.9096111888</v>
      </c>
      <c r="CE102" s="6">
        <v>36.957755593</v>
      </c>
      <c r="CF102" s="6">
        <v>38.6209742295</v>
      </c>
      <c r="CG102" s="6">
        <v>37.8233229177</v>
      </c>
      <c r="CH102" s="6">
        <v>33.4850764974</v>
      </c>
      <c r="CI102" s="6">
        <v>34.7222499606</v>
      </c>
      <c r="CJ102" s="6">
        <v>30.9804105744</v>
      </c>
      <c r="CK102" s="6">
        <v>32.7923994222</v>
      </c>
      <c r="CL102" s="6">
        <v>29.6936534466</v>
      </c>
      <c r="CM102" s="6">
        <v>25.7243834727</v>
      </c>
      <c r="CN102" s="6">
        <v>25.043086224</v>
      </c>
      <c r="CO102" s="6">
        <v>22.9969791792</v>
      </c>
      <c r="CP102" s="6">
        <v>21.0693725424</v>
      </c>
      <c r="CQ102" s="6">
        <v>23.5973812464</v>
      </c>
      <c r="CR102" s="6">
        <v>26.9009543374</v>
      </c>
      <c r="CS102" s="6">
        <v>24.8915605276</v>
      </c>
      <c r="CT102" s="6">
        <v>27.9212279385</v>
      </c>
      <c r="CU102" s="6">
        <v>28.271703603</v>
      </c>
      <c r="CV102" s="6">
        <v>27.67707324</v>
      </c>
      <c r="CW102" s="6">
        <v>26.6384055888</v>
      </c>
      <c r="CX102" s="6">
        <v>23.7223973523</v>
      </c>
      <c r="CY102" s="6">
        <v>24.8473300047</v>
      </c>
      <c r="CZ102" s="6">
        <v>25.3717918494</v>
      </c>
      <c r="DA102" s="6">
        <v>25.983519405</v>
      </c>
      <c r="DB102" s="6">
        <v>23.9274322173</v>
      </c>
      <c r="DC102" s="6">
        <v>24.6956406171</v>
      </c>
      <c r="DD102" s="6">
        <v>28.2914328528</v>
      </c>
      <c r="DE102" s="6">
        <v>31.33544778</v>
      </c>
      <c r="DF102" s="6">
        <v>31.2459179292</v>
      </c>
      <c r="DG102" s="6">
        <v>31.9472350938</v>
      </c>
      <c r="DH102" s="6">
        <v>31.287195772</v>
      </c>
      <c r="DI102" s="6">
        <v>29.6318904633</v>
      </c>
      <c r="DJ102" s="6">
        <v>32.616591231</v>
      </c>
      <c r="DK102" s="6">
        <v>31.038960834</v>
      </c>
      <c r="DL102" s="6">
        <v>33.2696568372</v>
      </c>
      <c r="DM102" s="6">
        <v>32.750116366</v>
      </c>
      <c r="DN102" s="6">
        <v>35.5749046734</v>
      </c>
      <c r="DO102" s="6">
        <v>32.6557147002</v>
      </c>
      <c r="DP102" s="6">
        <v>32.9046687392</v>
      </c>
      <c r="DQ102" s="6">
        <v>30.6956234048</v>
      </c>
      <c r="DR102" s="6">
        <v>29.634415352</v>
      </c>
      <c r="DS102" s="6">
        <v>23.6714367696</v>
      </c>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row>
    <row r="103" s="3" customFormat="1" spans="1:240">
      <c r="A103" s="4" t="s">
        <v>47</v>
      </c>
      <c r="B103" s="5"/>
      <c r="C103" s="5"/>
      <c r="D103" s="6" t="s">
        <v>57</v>
      </c>
      <c r="E103" s="6" t="s">
        <v>57</v>
      </c>
      <c r="F103" s="6" t="s">
        <v>57</v>
      </c>
      <c r="G103" s="6" t="s">
        <v>57</v>
      </c>
      <c r="H103" s="6" t="s">
        <v>57</v>
      </c>
      <c r="I103" s="6" t="s">
        <v>57</v>
      </c>
      <c r="J103" s="6" t="s">
        <v>57</v>
      </c>
      <c r="K103" s="6" t="s">
        <v>57</v>
      </c>
      <c r="L103" s="6" t="s">
        <v>57</v>
      </c>
      <c r="M103" s="6" t="s">
        <v>57</v>
      </c>
      <c r="N103" s="6" t="s">
        <v>57</v>
      </c>
      <c r="O103" s="6" t="s">
        <v>57</v>
      </c>
      <c r="P103" s="6" t="s">
        <v>57</v>
      </c>
      <c r="Q103" s="6" t="s">
        <v>57</v>
      </c>
      <c r="R103" s="6" t="s">
        <v>57</v>
      </c>
      <c r="S103" s="6" t="s">
        <v>57</v>
      </c>
      <c r="T103" s="6" t="s">
        <v>57</v>
      </c>
      <c r="U103" s="6" t="s">
        <v>57</v>
      </c>
      <c r="V103" s="6" t="s">
        <v>57</v>
      </c>
      <c r="W103" s="6" t="s">
        <v>57</v>
      </c>
      <c r="X103" s="6" t="s">
        <v>57</v>
      </c>
      <c r="Y103" s="6" t="s">
        <v>57</v>
      </c>
      <c r="Z103" s="6" t="s">
        <v>57</v>
      </c>
      <c r="AA103" s="6" t="s">
        <v>57</v>
      </c>
      <c r="AB103" s="6" t="s">
        <v>57</v>
      </c>
      <c r="AC103" s="6" t="s">
        <v>57</v>
      </c>
      <c r="AD103" s="6" t="s">
        <v>57</v>
      </c>
      <c r="AE103" s="6" t="s">
        <v>57</v>
      </c>
      <c r="AF103" s="6" t="s">
        <v>57</v>
      </c>
      <c r="AG103" s="6" t="s">
        <v>57</v>
      </c>
      <c r="AH103" s="6" t="s">
        <v>57</v>
      </c>
      <c r="AI103" s="6" t="s">
        <v>57</v>
      </c>
      <c r="AJ103" s="6" t="s">
        <v>57</v>
      </c>
      <c r="AK103" s="6" t="s">
        <v>57</v>
      </c>
      <c r="AL103" s="6" t="s">
        <v>57</v>
      </c>
      <c r="AM103" s="6" t="s">
        <v>57</v>
      </c>
      <c r="AN103" s="6" t="s">
        <v>57</v>
      </c>
      <c r="AO103" s="6" t="s">
        <v>57</v>
      </c>
      <c r="AP103" s="6" t="s">
        <v>57</v>
      </c>
      <c r="AQ103" s="6" t="s">
        <v>57</v>
      </c>
      <c r="AR103" s="6" t="s">
        <v>57</v>
      </c>
      <c r="AS103" s="6" t="s">
        <v>57</v>
      </c>
      <c r="AT103" s="6" t="s">
        <v>57</v>
      </c>
      <c r="AU103" s="6" t="s">
        <v>57</v>
      </c>
      <c r="AV103" s="6" t="s">
        <v>57</v>
      </c>
      <c r="AW103" s="6" t="s">
        <v>57</v>
      </c>
      <c r="AX103" s="6" t="s">
        <v>57</v>
      </c>
      <c r="AY103" s="6" t="s">
        <v>57</v>
      </c>
      <c r="AZ103" s="6" t="s">
        <v>57</v>
      </c>
      <c r="BA103" s="6" t="s">
        <v>57</v>
      </c>
      <c r="BB103" s="6" t="s">
        <v>57</v>
      </c>
      <c r="BC103" s="6" t="s">
        <v>57</v>
      </c>
      <c r="BD103" s="6" t="s">
        <v>57</v>
      </c>
      <c r="BE103" s="6" t="s">
        <v>57</v>
      </c>
      <c r="BF103" s="6" t="s">
        <v>57</v>
      </c>
      <c r="BG103" s="6" t="s">
        <v>57</v>
      </c>
      <c r="BH103" s="6" t="s">
        <v>57</v>
      </c>
      <c r="BI103" s="6" t="s">
        <v>57</v>
      </c>
      <c r="BJ103" s="6" t="s">
        <v>57</v>
      </c>
      <c r="BK103" s="6" t="s">
        <v>57</v>
      </c>
      <c r="BL103" s="6" t="s">
        <v>57</v>
      </c>
      <c r="BM103" s="6" t="s">
        <v>57</v>
      </c>
      <c r="BN103" s="6" t="s">
        <v>57</v>
      </c>
      <c r="BO103" s="6" t="s">
        <v>57</v>
      </c>
      <c r="BP103" s="6" t="s">
        <v>57</v>
      </c>
      <c r="BQ103" s="6" t="s">
        <v>57</v>
      </c>
      <c r="BR103" s="6" t="s">
        <v>57</v>
      </c>
      <c r="BS103" s="6" t="s">
        <v>57</v>
      </c>
      <c r="BT103" s="6" t="s">
        <v>57</v>
      </c>
      <c r="BU103" s="6" t="s">
        <v>57</v>
      </c>
      <c r="BV103" s="6" t="s">
        <v>57</v>
      </c>
      <c r="BW103" s="6" t="s">
        <v>57</v>
      </c>
      <c r="BX103" s="6" t="s">
        <v>57</v>
      </c>
      <c r="BY103" s="6" t="s">
        <v>57</v>
      </c>
      <c r="BZ103" s="6" t="s">
        <v>57</v>
      </c>
      <c r="CA103" s="6" t="s">
        <v>57</v>
      </c>
      <c r="CB103" s="6" t="s">
        <v>57</v>
      </c>
      <c r="CC103" s="6">
        <v>0.4243192</v>
      </c>
      <c r="CD103" s="6">
        <v>0.42689864</v>
      </c>
      <c r="CE103" s="6">
        <v>0.43205754</v>
      </c>
      <c r="CF103" s="6">
        <v>0.43119772</v>
      </c>
      <c r="CG103" s="6">
        <v>25.39761546</v>
      </c>
      <c r="CH103" s="6">
        <v>24.81599068</v>
      </c>
      <c r="CI103" s="6">
        <v>23.43463183</v>
      </c>
      <c r="CJ103" s="6">
        <v>25.56725602</v>
      </c>
      <c r="CK103" s="6">
        <v>23.82238168</v>
      </c>
      <c r="CL103" s="6">
        <v>24.81599068</v>
      </c>
      <c r="CM103" s="6">
        <v>25.56725602</v>
      </c>
      <c r="CN103" s="6">
        <v>26.65780249</v>
      </c>
      <c r="CO103" s="6">
        <v>24.86300109</v>
      </c>
      <c r="CP103" s="6">
        <v>26.1012952</v>
      </c>
      <c r="CQ103" s="6">
        <v>26.61118096</v>
      </c>
      <c r="CR103" s="6">
        <v>26.68402179</v>
      </c>
      <c r="CS103" s="6">
        <v>25.42144751</v>
      </c>
      <c r="CT103" s="6">
        <v>27.82519469</v>
      </c>
      <c r="CU103" s="6">
        <v>32.36300845</v>
      </c>
      <c r="CV103" s="6">
        <v>33.90410409</v>
      </c>
      <c r="CW103" s="6">
        <v>32.13930102</v>
      </c>
      <c r="CX103" s="6">
        <v>28.43057582</v>
      </c>
      <c r="CY103" s="6">
        <v>31.67835689</v>
      </c>
      <c r="CZ103" s="6">
        <v>39.64791197</v>
      </c>
      <c r="DA103" s="6">
        <v>37.42443109</v>
      </c>
      <c r="DB103" s="6">
        <v>34.84318861</v>
      </c>
      <c r="DC103" s="6">
        <v>27.83450125</v>
      </c>
      <c r="DD103" s="6">
        <v>28.71058717</v>
      </c>
      <c r="DE103" s="6">
        <v>28.96089743</v>
      </c>
      <c r="DF103" s="6">
        <v>30.51282106</v>
      </c>
      <c r="DG103" s="6">
        <v>35.79436761</v>
      </c>
      <c r="DH103" s="6">
        <v>36.67045353</v>
      </c>
      <c r="DI103" s="6">
        <v>30.78816235</v>
      </c>
      <c r="DJ103" s="6">
        <v>30.8382244</v>
      </c>
      <c r="DK103" s="6">
        <v>29.63673514</v>
      </c>
      <c r="DL103" s="6">
        <v>28.28505972</v>
      </c>
      <c r="DM103" s="6">
        <v>26.4577948</v>
      </c>
      <c r="DN103" s="6">
        <v>24.83778153</v>
      </c>
      <c r="DO103" s="6">
        <v>19.1836524</v>
      </c>
      <c r="DP103" s="6">
        <v>20.42049315</v>
      </c>
      <c r="DQ103" s="6">
        <v>20.84960117</v>
      </c>
      <c r="DR103" s="6">
        <v>22.91941629</v>
      </c>
      <c r="DS103" s="6">
        <v>21.3291924755</v>
      </c>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row>
    <row r="104" s="2" customFormat="1" hidden="1" outlineLevel="1" spans="1:240">
      <c r="A104" s="9" t="s">
        <v>181</v>
      </c>
      <c r="B104" s="10"/>
      <c r="C104" s="10"/>
      <c r="D104" s="11" t="s">
        <v>186</v>
      </c>
      <c r="E104" s="11" t="s">
        <v>186</v>
      </c>
      <c r="F104" s="11" t="s">
        <v>186</v>
      </c>
      <c r="G104" s="11" t="s">
        <v>186</v>
      </c>
      <c r="H104" s="11" t="s">
        <v>186</v>
      </c>
      <c r="I104" s="11" t="s">
        <v>186</v>
      </c>
      <c r="J104" s="11" t="s">
        <v>186</v>
      </c>
      <c r="K104" s="11" t="s">
        <v>186</v>
      </c>
      <c r="L104" s="11" t="s">
        <v>186</v>
      </c>
      <c r="M104" s="11" t="s">
        <v>186</v>
      </c>
      <c r="N104" s="11" t="s">
        <v>186</v>
      </c>
      <c r="O104" s="11" t="s">
        <v>186</v>
      </c>
      <c r="P104" s="11" t="s">
        <v>186</v>
      </c>
      <c r="Q104" s="11" t="s">
        <v>186</v>
      </c>
      <c r="R104" s="11" t="s">
        <v>186</v>
      </c>
      <c r="S104" s="11" t="s">
        <v>186</v>
      </c>
      <c r="T104" s="11" t="s">
        <v>186</v>
      </c>
      <c r="U104" s="11" t="s">
        <v>186</v>
      </c>
      <c r="V104" s="11" t="s">
        <v>186</v>
      </c>
      <c r="W104" s="11" t="s">
        <v>186</v>
      </c>
      <c r="X104" s="11" t="s">
        <v>186</v>
      </c>
      <c r="Y104" s="11" t="s">
        <v>186</v>
      </c>
      <c r="Z104" s="11" t="s">
        <v>186</v>
      </c>
      <c r="AA104" s="11" t="s">
        <v>186</v>
      </c>
      <c r="AB104" s="11" t="s">
        <v>186</v>
      </c>
      <c r="AC104" s="11" t="s">
        <v>186</v>
      </c>
      <c r="AD104" s="11" t="s">
        <v>186</v>
      </c>
      <c r="AE104" s="11" t="s">
        <v>186</v>
      </c>
      <c r="AF104" s="11" t="s">
        <v>186</v>
      </c>
      <c r="AG104" s="11" t="s">
        <v>186</v>
      </c>
      <c r="AH104" s="11" t="s">
        <v>186</v>
      </c>
      <c r="AI104" s="11" t="s">
        <v>186</v>
      </c>
      <c r="AJ104" s="11" t="s">
        <v>186</v>
      </c>
      <c r="AK104" s="11" t="s">
        <v>186</v>
      </c>
      <c r="AL104" s="11" t="s">
        <v>186</v>
      </c>
      <c r="AM104" s="11" t="s">
        <v>186</v>
      </c>
      <c r="AN104" s="11" t="s">
        <v>186</v>
      </c>
      <c r="AO104" s="11" t="s">
        <v>186</v>
      </c>
      <c r="AP104" s="11" t="s">
        <v>186</v>
      </c>
      <c r="AQ104" s="11" t="s">
        <v>186</v>
      </c>
      <c r="AR104" s="11" t="s">
        <v>186</v>
      </c>
      <c r="AS104" s="11" t="s">
        <v>186</v>
      </c>
      <c r="AT104" s="11" t="s">
        <v>186</v>
      </c>
      <c r="AU104" s="11" t="s">
        <v>186</v>
      </c>
      <c r="AV104" s="11" t="s">
        <v>186</v>
      </c>
      <c r="AW104" s="11" t="s">
        <v>186</v>
      </c>
      <c r="AX104" s="11" t="s">
        <v>186</v>
      </c>
      <c r="AY104" s="11" t="s">
        <v>186</v>
      </c>
      <c r="AZ104" s="11" t="s">
        <v>186</v>
      </c>
      <c r="BA104" s="11" t="s">
        <v>186</v>
      </c>
      <c r="BB104" s="11" t="s">
        <v>186</v>
      </c>
      <c r="BC104" s="11" t="s">
        <v>186</v>
      </c>
      <c r="BD104" s="11" t="s">
        <v>186</v>
      </c>
      <c r="BE104" s="11" t="s">
        <v>186</v>
      </c>
      <c r="BF104" s="11" t="s">
        <v>186</v>
      </c>
      <c r="BG104" s="11" t="s">
        <v>186</v>
      </c>
      <c r="BH104" s="11" t="s">
        <v>186</v>
      </c>
      <c r="BI104" s="11" t="s">
        <v>186</v>
      </c>
      <c r="BJ104" s="11" t="s">
        <v>186</v>
      </c>
      <c r="BK104" s="11" t="s">
        <v>186</v>
      </c>
      <c r="BL104" s="11" t="s">
        <v>186</v>
      </c>
      <c r="BM104" s="11" t="s">
        <v>186</v>
      </c>
      <c r="BN104" s="11" t="s">
        <v>186</v>
      </c>
      <c r="BO104" s="11" t="s">
        <v>186</v>
      </c>
      <c r="BP104" s="11" t="s">
        <v>186</v>
      </c>
      <c r="BQ104" s="11" t="s">
        <v>186</v>
      </c>
      <c r="BR104" s="11" t="s">
        <v>186</v>
      </c>
      <c r="BS104" s="11" t="s">
        <v>186</v>
      </c>
      <c r="BT104" s="11" t="s">
        <v>186</v>
      </c>
      <c r="BU104" s="11" t="s">
        <v>186</v>
      </c>
      <c r="BV104" s="11" t="s">
        <v>186</v>
      </c>
      <c r="BW104" s="11" t="s">
        <v>186</v>
      </c>
      <c r="BX104" s="11" t="s">
        <v>186</v>
      </c>
      <c r="BY104" s="11" t="s">
        <v>186</v>
      </c>
      <c r="BZ104" s="11" t="s">
        <v>186</v>
      </c>
      <c r="CA104" s="11" t="s">
        <v>186</v>
      </c>
      <c r="CB104" s="11" t="s">
        <v>186</v>
      </c>
      <c r="CC104" s="11" t="s">
        <v>186</v>
      </c>
      <c r="CD104" s="11" t="s">
        <v>186</v>
      </c>
      <c r="CE104" s="11" t="s">
        <v>186</v>
      </c>
      <c r="CF104" s="11" t="s">
        <v>186</v>
      </c>
      <c r="CG104" s="11" t="s">
        <v>186</v>
      </c>
      <c r="CH104" s="11" t="s">
        <v>186</v>
      </c>
      <c r="CI104" s="11">
        <v>16.4296656</v>
      </c>
      <c r="CJ104" s="11">
        <v>16.3243526</v>
      </c>
      <c r="CK104" s="11">
        <v>15.4893154</v>
      </c>
      <c r="CL104" s="11">
        <v>15.8186529</v>
      </c>
      <c r="CM104" s="11">
        <v>15.1638338</v>
      </c>
      <c r="CN104" s="11">
        <v>14.976285</v>
      </c>
      <c r="CO104" s="11">
        <v>15.3924701</v>
      </c>
      <c r="CP104" s="11">
        <v>14.989899</v>
      </c>
      <c r="CQ104" s="11">
        <v>15.3048465</v>
      </c>
      <c r="CR104" s="11">
        <v>15.9614224</v>
      </c>
      <c r="CS104" s="11">
        <v>16.4681783</v>
      </c>
      <c r="CT104" s="11">
        <v>18.4066402</v>
      </c>
      <c r="CU104" s="11">
        <v>17.9904391</v>
      </c>
      <c r="CV104" s="11">
        <v>18.5824586</v>
      </c>
      <c r="CW104" s="11">
        <v>18.7674667</v>
      </c>
      <c r="CX104" s="11">
        <v>18.2895624</v>
      </c>
      <c r="CY104" s="11">
        <v>18.7404316</v>
      </c>
      <c r="CZ104" s="11">
        <v>19.4317466</v>
      </c>
      <c r="DA104" s="11">
        <v>20.1607963</v>
      </c>
      <c r="DB104" s="11">
        <v>20.5130376</v>
      </c>
      <c r="DC104" s="11">
        <v>19.7952581</v>
      </c>
      <c r="DD104" s="11">
        <v>20.3662337</v>
      </c>
      <c r="DE104" s="11">
        <v>20.6408751</v>
      </c>
      <c r="DF104" s="11">
        <v>22.9989493</v>
      </c>
      <c r="DG104" s="11">
        <v>23.1243931</v>
      </c>
      <c r="DH104" s="11">
        <v>23.0366709</v>
      </c>
      <c r="DI104" s="11">
        <v>21.8214842</v>
      </c>
      <c r="DJ104" s="11">
        <v>22.1005535</v>
      </c>
      <c r="DK104" s="11">
        <v>21.7846795</v>
      </c>
      <c r="DL104" s="11">
        <v>21.7276097</v>
      </c>
      <c r="DM104" s="11">
        <v>22.2058527</v>
      </c>
      <c r="DN104" s="11">
        <v>21.3688989</v>
      </c>
      <c r="DO104" s="11">
        <v>20.7293395</v>
      </c>
      <c r="DP104" s="12"/>
      <c r="DQ104" s="11">
        <v>19.8492662</v>
      </c>
      <c r="DR104" s="13"/>
      <c r="DS104" s="13"/>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row>
    <row r="105" s="2" customFormat="1" hidden="1" outlineLevel="1" spans="1:240">
      <c r="A105" s="9" t="s">
        <v>182</v>
      </c>
      <c r="B105" s="10"/>
      <c r="C105" s="10"/>
      <c r="D105" s="15" t="s">
        <v>186</v>
      </c>
      <c r="E105" s="15" t="s">
        <v>186</v>
      </c>
      <c r="F105" s="15" t="s">
        <v>186</v>
      </c>
      <c r="G105" s="15" t="s">
        <v>186</v>
      </c>
      <c r="H105" s="15" t="s">
        <v>186</v>
      </c>
      <c r="I105" s="15" t="s">
        <v>186</v>
      </c>
      <c r="J105" s="15" t="s">
        <v>186</v>
      </c>
      <c r="K105" s="15" t="s">
        <v>186</v>
      </c>
      <c r="L105" s="15" t="s">
        <v>186</v>
      </c>
      <c r="M105" s="15" t="s">
        <v>186</v>
      </c>
      <c r="N105" s="15" t="s">
        <v>186</v>
      </c>
      <c r="O105" s="15" t="s">
        <v>186</v>
      </c>
      <c r="P105" s="15" t="s">
        <v>186</v>
      </c>
      <c r="Q105" s="15" t="s">
        <v>186</v>
      </c>
      <c r="R105" s="15" t="s">
        <v>186</v>
      </c>
      <c r="S105" s="15" t="s">
        <v>186</v>
      </c>
      <c r="T105" s="15" t="s">
        <v>186</v>
      </c>
      <c r="U105" s="15" t="s">
        <v>186</v>
      </c>
      <c r="V105" s="15" t="s">
        <v>186</v>
      </c>
      <c r="W105" s="15" t="s">
        <v>186</v>
      </c>
      <c r="X105" s="15" t="s">
        <v>186</v>
      </c>
      <c r="Y105" s="15" t="s">
        <v>186</v>
      </c>
      <c r="Z105" s="15" t="s">
        <v>186</v>
      </c>
      <c r="AA105" s="15" t="s">
        <v>186</v>
      </c>
      <c r="AB105" s="15" t="s">
        <v>186</v>
      </c>
      <c r="AC105" s="15" t="s">
        <v>186</v>
      </c>
      <c r="AD105" s="15" t="s">
        <v>186</v>
      </c>
      <c r="AE105" s="15" t="s">
        <v>186</v>
      </c>
      <c r="AF105" s="15" t="s">
        <v>186</v>
      </c>
      <c r="AG105" s="15" t="s">
        <v>186</v>
      </c>
      <c r="AH105" s="15" t="s">
        <v>186</v>
      </c>
      <c r="AI105" s="15" t="s">
        <v>186</v>
      </c>
      <c r="AJ105" s="15" t="s">
        <v>186</v>
      </c>
      <c r="AK105" s="15" t="s">
        <v>186</v>
      </c>
      <c r="AL105" s="15" t="s">
        <v>186</v>
      </c>
      <c r="AM105" s="15" t="s">
        <v>186</v>
      </c>
      <c r="AN105" s="15" t="s">
        <v>186</v>
      </c>
      <c r="AO105" s="15" t="s">
        <v>186</v>
      </c>
      <c r="AP105" s="15" t="s">
        <v>186</v>
      </c>
      <c r="AQ105" s="15" t="s">
        <v>186</v>
      </c>
      <c r="AR105" s="15" t="s">
        <v>186</v>
      </c>
      <c r="AS105" s="15" t="s">
        <v>186</v>
      </c>
      <c r="AT105" s="15" t="s">
        <v>186</v>
      </c>
      <c r="AU105" s="15" t="s">
        <v>186</v>
      </c>
      <c r="AV105" s="15" t="s">
        <v>186</v>
      </c>
      <c r="AW105" s="15" t="s">
        <v>186</v>
      </c>
      <c r="AX105" s="15" t="s">
        <v>186</v>
      </c>
      <c r="AY105" s="15" t="s">
        <v>186</v>
      </c>
      <c r="AZ105" s="15" t="s">
        <v>186</v>
      </c>
      <c r="BA105" s="15" t="s">
        <v>186</v>
      </c>
      <c r="BB105" s="15" t="s">
        <v>186</v>
      </c>
      <c r="BC105" s="15" t="s">
        <v>186</v>
      </c>
      <c r="BD105" s="15" t="s">
        <v>186</v>
      </c>
      <c r="BE105" s="15" t="s">
        <v>186</v>
      </c>
      <c r="BF105" s="15" t="s">
        <v>186</v>
      </c>
      <c r="BG105" s="15" t="s">
        <v>186</v>
      </c>
      <c r="BH105" s="15" t="s">
        <v>186</v>
      </c>
      <c r="BI105" s="15" t="s">
        <v>186</v>
      </c>
      <c r="BJ105" s="15" t="s">
        <v>186</v>
      </c>
      <c r="BK105" s="15" t="s">
        <v>186</v>
      </c>
      <c r="BL105" s="15" t="s">
        <v>186</v>
      </c>
      <c r="BM105" s="15" t="s">
        <v>186</v>
      </c>
      <c r="BN105" s="15" t="s">
        <v>186</v>
      </c>
      <c r="BO105" s="15" t="s">
        <v>186</v>
      </c>
      <c r="BP105" s="15" t="s">
        <v>186</v>
      </c>
      <c r="BQ105" s="15" t="s">
        <v>186</v>
      </c>
      <c r="BR105" s="15" t="s">
        <v>186</v>
      </c>
      <c r="BS105" s="15" t="s">
        <v>186</v>
      </c>
      <c r="BT105" s="15" t="s">
        <v>186</v>
      </c>
      <c r="BU105" s="15" t="s">
        <v>186</v>
      </c>
      <c r="BV105" s="15" t="s">
        <v>186</v>
      </c>
      <c r="BW105" s="15" t="s">
        <v>186</v>
      </c>
      <c r="BX105" s="15" t="s">
        <v>186</v>
      </c>
      <c r="BY105" s="15" t="s">
        <v>186</v>
      </c>
      <c r="BZ105" s="15" t="s">
        <v>186</v>
      </c>
      <c r="CA105" s="15" t="s">
        <v>186</v>
      </c>
      <c r="CB105" s="15" t="s">
        <v>186</v>
      </c>
      <c r="CC105" s="15" t="s">
        <v>186</v>
      </c>
      <c r="CD105" s="15" t="s">
        <v>186</v>
      </c>
      <c r="CE105" s="15" t="s">
        <v>186</v>
      </c>
      <c r="CF105" s="15" t="s">
        <v>186</v>
      </c>
      <c r="CG105" s="15" t="s">
        <v>186</v>
      </c>
      <c r="CH105" s="15" t="s">
        <v>186</v>
      </c>
      <c r="CI105" s="15">
        <v>0.0424553923970309</v>
      </c>
      <c r="CJ105" s="15">
        <v>0.042268861553505</v>
      </c>
      <c r="CK105" s="15">
        <v>0.0422612996827478</v>
      </c>
      <c r="CL105" s="15">
        <v>0.0415175997698262</v>
      </c>
      <c r="CM105" s="15">
        <v>0.0422012077183278</v>
      </c>
      <c r="CN105" s="15">
        <v>0.0440132850035907</v>
      </c>
      <c r="CO105" s="15">
        <v>0.0422841295628049</v>
      </c>
      <c r="CP105" s="15">
        <v>0.0444775511829666</v>
      </c>
      <c r="CQ105" s="15">
        <v>0.0455130340575451</v>
      </c>
      <c r="CR105" s="15">
        <v>0.0455130302171566</v>
      </c>
      <c r="CS105" s="15">
        <v>0.0439959591644693</v>
      </c>
      <c r="CT105" s="15">
        <v>0.0618898825435834</v>
      </c>
      <c r="CU105" s="15">
        <v>0.0618898790524796</v>
      </c>
      <c r="CV105" s="15">
        <v>0.0624618369928724</v>
      </c>
      <c r="CW105" s="15">
        <v>0.0581093131765088</v>
      </c>
      <c r="CX105" s="15">
        <v>0.0580109778897717</v>
      </c>
      <c r="CY105" s="15">
        <v>0.0580260595492369</v>
      </c>
      <c r="CZ105" s="15">
        <v>0.0606835259986356</v>
      </c>
      <c r="DA105" s="15">
        <v>0.0590843279340112</v>
      </c>
      <c r="DB105" s="15">
        <v>0.0579855905884948</v>
      </c>
      <c r="DC105" s="15">
        <v>0.056603338756164</v>
      </c>
      <c r="DD105" s="15">
        <v>0.0563375495391669</v>
      </c>
      <c r="DE105" s="15">
        <v>0.0563375484017148</v>
      </c>
      <c r="DF105" s="15">
        <v>0.0640656745132266</v>
      </c>
      <c r="DG105" s="15">
        <v>0.0632491064165485</v>
      </c>
      <c r="DH105" s="15">
        <v>0.0631334365244589</v>
      </c>
      <c r="DI105" s="15">
        <v>0.0648472756037373</v>
      </c>
      <c r="DJ105" s="15">
        <v>0.0617827467533788</v>
      </c>
      <c r="DK105" s="15">
        <v>0.0610491102244584</v>
      </c>
      <c r="DL105" s="15">
        <v>0.057273930136917</v>
      </c>
      <c r="DM105" s="15">
        <v>0.0572739321106998</v>
      </c>
      <c r="DN105" s="15">
        <v>0.048169819363037</v>
      </c>
      <c r="DO105" s="15">
        <v>0.043019441116298</v>
      </c>
      <c r="DP105" s="12"/>
      <c r="DQ105" s="15">
        <v>0.0413151897776453</v>
      </c>
      <c r="DR105" s="13"/>
      <c r="DS105" s="13"/>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c r="IB105" s="14"/>
      <c r="IC105" s="14"/>
      <c r="ID105" s="14"/>
      <c r="IE105" s="14"/>
      <c r="IF105" s="14"/>
    </row>
    <row r="106" s="2" customFormat="1" hidden="1" outlineLevel="1" spans="1:240">
      <c r="A106" s="9" t="s">
        <v>183</v>
      </c>
      <c r="B106" s="10"/>
      <c r="C106" s="10"/>
      <c r="D106" s="16" t="s">
        <v>186</v>
      </c>
      <c r="E106" s="16" t="s">
        <v>186</v>
      </c>
      <c r="F106" s="16" t="s">
        <v>186</v>
      </c>
      <c r="G106" s="16" t="s">
        <v>186</v>
      </c>
      <c r="H106" s="16" t="s">
        <v>186</v>
      </c>
      <c r="I106" s="16" t="s">
        <v>186</v>
      </c>
      <c r="J106" s="16" t="s">
        <v>186</v>
      </c>
      <c r="K106" s="16" t="s">
        <v>186</v>
      </c>
      <c r="L106" s="16" t="s">
        <v>186</v>
      </c>
      <c r="M106" s="16" t="s">
        <v>186</v>
      </c>
      <c r="N106" s="16" t="s">
        <v>186</v>
      </c>
      <c r="O106" s="16" t="s">
        <v>186</v>
      </c>
      <c r="P106" s="16" t="s">
        <v>186</v>
      </c>
      <c r="Q106" s="16" t="s">
        <v>186</v>
      </c>
      <c r="R106" s="16" t="s">
        <v>186</v>
      </c>
      <c r="S106" s="16" t="s">
        <v>186</v>
      </c>
      <c r="T106" s="16" t="s">
        <v>186</v>
      </c>
      <c r="U106" s="16" t="s">
        <v>186</v>
      </c>
      <c r="V106" s="16" t="s">
        <v>186</v>
      </c>
      <c r="W106" s="16" t="s">
        <v>186</v>
      </c>
      <c r="X106" s="16" t="s">
        <v>186</v>
      </c>
      <c r="Y106" s="16" t="s">
        <v>186</v>
      </c>
      <c r="Z106" s="16" t="s">
        <v>186</v>
      </c>
      <c r="AA106" s="16" t="s">
        <v>186</v>
      </c>
      <c r="AB106" s="16" t="s">
        <v>186</v>
      </c>
      <c r="AC106" s="16" t="s">
        <v>186</v>
      </c>
      <c r="AD106" s="16" t="s">
        <v>186</v>
      </c>
      <c r="AE106" s="16" t="s">
        <v>186</v>
      </c>
      <c r="AF106" s="16" t="s">
        <v>186</v>
      </c>
      <c r="AG106" s="16" t="s">
        <v>186</v>
      </c>
      <c r="AH106" s="16" t="s">
        <v>186</v>
      </c>
      <c r="AI106" s="16" t="s">
        <v>186</v>
      </c>
      <c r="AJ106" s="16" t="s">
        <v>186</v>
      </c>
      <c r="AK106" s="16" t="s">
        <v>186</v>
      </c>
      <c r="AL106" s="16" t="s">
        <v>186</v>
      </c>
      <c r="AM106" s="16" t="s">
        <v>186</v>
      </c>
      <c r="AN106" s="16" t="s">
        <v>186</v>
      </c>
      <c r="AO106" s="16" t="s">
        <v>186</v>
      </c>
      <c r="AP106" s="16" t="s">
        <v>186</v>
      </c>
      <c r="AQ106" s="16" t="s">
        <v>186</v>
      </c>
      <c r="AR106" s="16" t="s">
        <v>186</v>
      </c>
      <c r="AS106" s="16" t="s">
        <v>186</v>
      </c>
      <c r="AT106" s="16" t="s">
        <v>186</v>
      </c>
      <c r="AU106" s="16" t="s">
        <v>186</v>
      </c>
      <c r="AV106" s="16" t="s">
        <v>186</v>
      </c>
      <c r="AW106" s="16" t="s">
        <v>186</v>
      </c>
      <c r="AX106" s="16" t="s">
        <v>186</v>
      </c>
      <c r="AY106" s="16" t="s">
        <v>186</v>
      </c>
      <c r="AZ106" s="16" t="s">
        <v>186</v>
      </c>
      <c r="BA106" s="16" t="s">
        <v>186</v>
      </c>
      <c r="BB106" s="16" t="s">
        <v>186</v>
      </c>
      <c r="BC106" s="16" t="s">
        <v>186</v>
      </c>
      <c r="BD106" s="16" t="s">
        <v>186</v>
      </c>
      <c r="BE106" s="16" t="s">
        <v>186</v>
      </c>
      <c r="BF106" s="16" t="s">
        <v>186</v>
      </c>
      <c r="BG106" s="16" t="s">
        <v>186</v>
      </c>
      <c r="BH106" s="16" t="s">
        <v>186</v>
      </c>
      <c r="BI106" s="16" t="s">
        <v>186</v>
      </c>
      <c r="BJ106" s="16" t="s">
        <v>186</v>
      </c>
      <c r="BK106" s="16" t="s">
        <v>186</v>
      </c>
      <c r="BL106" s="16" t="s">
        <v>186</v>
      </c>
      <c r="BM106" s="16" t="s">
        <v>186</v>
      </c>
      <c r="BN106" s="16" t="s">
        <v>186</v>
      </c>
      <c r="BO106" s="16" t="s">
        <v>186</v>
      </c>
      <c r="BP106" s="16" t="s">
        <v>186</v>
      </c>
      <c r="BQ106" s="16" t="s">
        <v>186</v>
      </c>
      <c r="BR106" s="16" t="s">
        <v>186</v>
      </c>
      <c r="BS106" s="16" t="s">
        <v>186</v>
      </c>
      <c r="BT106" s="16" t="s">
        <v>186</v>
      </c>
      <c r="BU106" s="16" t="s">
        <v>186</v>
      </c>
      <c r="BV106" s="16" t="s">
        <v>186</v>
      </c>
      <c r="BW106" s="16" t="s">
        <v>186</v>
      </c>
      <c r="BX106" s="16" t="s">
        <v>186</v>
      </c>
      <c r="BY106" s="16" t="s">
        <v>186</v>
      </c>
      <c r="BZ106" s="16" t="s">
        <v>186</v>
      </c>
      <c r="CA106" s="16" t="s">
        <v>186</v>
      </c>
      <c r="CB106" s="16" t="s">
        <v>186</v>
      </c>
      <c r="CC106" s="16" t="s">
        <v>186</v>
      </c>
      <c r="CD106" s="16" t="s">
        <v>186</v>
      </c>
      <c r="CE106" s="16" t="s">
        <v>186</v>
      </c>
      <c r="CF106" s="16" t="s">
        <v>186</v>
      </c>
      <c r="CG106" s="16" t="s">
        <v>186</v>
      </c>
      <c r="CH106" s="16" t="s">
        <v>186</v>
      </c>
      <c r="CI106" s="16">
        <v>1.42636085058238</v>
      </c>
      <c r="CJ106" s="16">
        <v>1.56620336661927</v>
      </c>
      <c r="CK106" s="16">
        <v>1.53798803141422</v>
      </c>
      <c r="CL106" s="16">
        <v>1.5687802783763</v>
      </c>
      <c r="CM106" s="16">
        <v>1.6860680707276</v>
      </c>
      <c r="CN106" s="16">
        <v>1.78000101493795</v>
      </c>
      <c r="CO106" s="16">
        <v>1.61527038470583</v>
      </c>
      <c r="CP106" s="16">
        <v>1.74125891041694</v>
      </c>
      <c r="CQ106" s="16">
        <v>1.73874210368591</v>
      </c>
      <c r="CR106" s="16">
        <v>1.67178219655411</v>
      </c>
      <c r="CS106" s="16">
        <v>1.54367089285158</v>
      </c>
      <c r="CT106" s="16">
        <v>1.51169330185527</v>
      </c>
      <c r="CU106" s="16">
        <v>1.79890042261392</v>
      </c>
      <c r="CV106" s="16">
        <v>1.82452197687124</v>
      </c>
      <c r="CW106" s="16">
        <v>1.71250076069137</v>
      </c>
      <c r="CX106" s="16">
        <v>1.55446998556947</v>
      </c>
      <c r="CY106" s="16">
        <v>1.69037499115015</v>
      </c>
      <c r="CZ106" s="16">
        <v>2.04036789981607</v>
      </c>
      <c r="DA106" s="16">
        <v>1.85629726837724</v>
      </c>
      <c r="DB106" s="16">
        <v>1.69858746809883</v>
      </c>
      <c r="DC106" s="16">
        <v>1.40611964539124</v>
      </c>
      <c r="DD106" s="16">
        <v>1.40971510112839</v>
      </c>
      <c r="DE106" s="16">
        <v>1.40308476552915</v>
      </c>
      <c r="DF106" s="16">
        <v>1.32670500299768</v>
      </c>
      <c r="DG106" s="16">
        <v>1.54790516859013</v>
      </c>
      <c r="DH106" s="16">
        <v>1.59182955120481</v>
      </c>
      <c r="DI106" s="16">
        <v>1.41091055575404</v>
      </c>
      <c r="DJ106" s="16">
        <v>1.39535982209676</v>
      </c>
      <c r="DK106" s="16">
        <v>1.36043934454028</v>
      </c>
      <c r="DL106" s="16">
        <v>1.30180264145669</v>
      </c>
      <c r="DM106" s="16">
        <v>1.19147844297823</v>
      </c>
      <c r="DN106" s="16">
        <v>1.16233324029625</v>
      </c>
      <c r="DO106" s="16">
        <v>0.925434811852061</v>
      </c>
      <c r="DP106" s="12"/>
      <c r="DQ106" s="16">
        <v>1.08218823726592</v>
      </c>
      <c r="DR106" s="13"/>
      <c r="DS106" s="13"/>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14"/>
      <c r="HF106" s="14"/>
      <c r="HG106" s="14"/>
      <c r="HH106" s="14"/>
      <c r="HI106" s="14"/>
      <c r="HJ106" s="14"/>
      <c r="HK106" s="14"/>
      <c r="HL106" s="14"/>
      <c r="HM106" s="14"/>
      <c r="HN106" s="14"/>
      <c r="HO106" s="14"/>
      <c r="HP106" s="14"/>
      <c r="HQ106" s="14"/>
      <c r="HR106" s="14"/>
      <c r="HS106" s="14"/>
      <c r="HT106" s="14"/>
      <c r="HU106" s="14"/>
      <c r="HV106" s="14"/>
      <c r="HW106" s="14"/>
      <c r="HX106" s="14"/>
      <c r="HY106" s="14"/>
      <c r="HZ106" s="14"/>
      <c r="IA106" s="14"/>
      <c r="IB106" s="14"/>
      <c r="IC106" s="14"/>
      <c r="ID106" s="14"/>
      <c r="IE106" s="14"/>
      <c r="IF106" s="14"/>
    </row>
    <row r="107" s="2" customFormat="1" hidden="1" outlineLevel="1" spans="1:240">
      <c r="A107" s="9" t="s">
        <v>184</v>
      </c>
      <c r="B107" s="10"/>
      <c r="C107" s="10"/>
      <c r="D107" s="16" t="s">
        <v>186</v>
      </c>
      <c r="E107" s="16" t="s">
        <v>186</v>
      </c>
      <c r="F107" s="16" t="s">
        <v>186</v>
      </c>
      <c r="G107" s="16" t="s">
        <v>186</v>
      </c>
      <c r="H107" s="16" t="s">
        <v>186</v>
      </c>
      <c r="I107" s="16" t="s">
        <v>186</v>
      </c>
      <c r="J107" s="16" t="s">
        <v>186</v>
      </c>
      <c r="K107" s="16" t="s">
        <v>186</v>
      </c>
      <c r="L107" s="16" t="s">
        <v>186</v>
      </c>
      <c r="M107" s="16" t="s">
        <v>186</v>
      </c>
      <c r="N107" s="16" t="s">
        <v>186</v>
      </c>
      <c r="O107" s="16" t="s">
        <v>186</v>
      </c>
      <c r="P107" s="16" t="s">
        <v>186</v>
      </c>
      <c r="Q107" s="16" t="s">
        <v>186</v>
      </c>
      <c r="R107" s="16" t="s">
        <v>186</v>
      </c>
      <c r="S107" s="16" t="s">
        <v>186</v>
      </c>
      <c r="T107" s="16" t="s">
        <v>186</v>
      </c>
      <c r="U107" s="16" t="s">
        <v>186</v>
      </c>
      <c r="V107" s="16" t="s">
        <v>186</v>
      </c>
      <c r="W107" s="16" t="s">
        <v>186</v>
      </c>
      <c r="X107" s="16" t="s">
        <v>186</v>
      </c>
      <c r="Y107" s="16" t="s">
        <v>186</v>
      </c>
      <c r="Z107" s="16" t="s">
        <v>186</v>
      </c>
      <c r="AA107" s="16" t="s">
        <v>186</v>
      </c>
      <c r="AB107" s="16" t="s">
        <v>186</v>
      </c>
      <c r="AC107" s="16" t="s">
        <v>186</v>
      </c>
      <c r="AD107" s="16" t="s">
        <v>186</v>
      </c>
      <c r="AE107" s="16" t="s">
        <v>186</v>
      </c>
      <c r="AF107" s="16" t="s">
        <v>186</v>
      </c>
      <c r="AG107" s="16" t="s">
        <v>186</v>
      </c>
      <c r="AH107" s="16" t="s">
        <v>186</v>
      </c>
      <c r="AI107" s="16" t="s">
        <v>186</v>
      </c>
      <c r="AJ107" s="16" t="s">
        <v>186</v>
      </c>
      <c r="AK107" s="16" t="s">
        <v>186</v>
      </c>
      <c r="AL107" s="16" t="s">
        <v>186</v>
      </c>
      <c r="AM107" s="16" t="s">
        <v>186</v>
      </c>
      <c r="AN107" s="16" t="s">
        <v>186</v>
      </c>
      <c r="AO107" s="16" t="s">
        <v>186</v>
      </c>
      <c r="AP107" s="16" t="s">
        <v>186</v>
      </c>
      <c r="AQ107" s="16" t="s">
        <v>186</v>
      </c>
      <c r="AR107" s="16" t="s">
        <v>186</v>
      </c>
      <c r="AS107" s="16" t="s">
        <v>186</v>
      </c>
      <c r="AT107" s="16" t="s">
        <v>186</v>
      </c>
      <c r="AU107" s="16" t="s">
        <v>186</v>
      </c>
      <c r="AV107" s="16" t="s">
        <v>186</v>
      </c>
      <c r="AW107" s="16" t="s">
        <v>186</v>
      </c>
      <c r="AX107" s="16" t="s">
        <v>186</v>
      </c>
      <c r="AY107" s="16" t="s">
        <v>186</v>
      </c>
      <c r="AZ107" s="16" t="s">
        <v>186</v>
      </c>
      <c r="BA107" s="16" t="s">
        <v>186</v>
      </c>
      <c r="BB107" s="16" t="s">
        <v>186</v>
      </c>
      <c r="BC107" s="16" t="s">
        <v>186</v>
      </c>
      <c r="BD107" s="16" t="s">
        <v>186</v>
      </c>
      <c r="BE107" s="16" t="s">
        <v>186</v>
      </c>
      <c r="BF107" s="16" t="s">
        <v>186</v>
      </c>
      <c r="BG107" s="16" t="s">
        <v>186</v>
      </c>
      <c r="BH107" s="16" t="s">
        <v>186</v>
      </c>
      <c r="BI107" s="16" t="s">
        <v>186</v>
      </c>
      <c r="BJ107" s="16" t="s">
        <v>186</v>
      </c>
      <c r="BK107" s="16" t="s">
        <v>186</v>
      </c>
      <c r="BL107" s="16" t="s">
        <v>186</v>
      </c>
      <c r="BM107" s="16" t="s">
        <v>186</v>
      </c>
      <c r="BN107" s="16" t="s">
        <v>186</v>
      </c>
      <c r="BO107" s="16" t="s">
        <v>186</v>
      </c>
      <c r="BP107" s="16" t="s">
        <v>186</v>
      </c>
      <c r="BQ107" s="16" t="s">
        <v>186</v>
      </c>
      <c r="BR107" s="16" t="s">
        <v>186</v>
      </c>
      <c r="BS107" s="16" t="s">
        <v>186</v>
      </c>
      <c r="BT107" s="16" t="s">
        <v>186</v>
      </c>
      <c r="BU107" s="16" t="s">
        <v>186</v>
      </c>
      <c r="BV107" s="16" t="s">
        <v>186</v>
      </c>
      <c r="BW107" s="16" t="s">
        <v>186</v>
      </c>
      <c r="BX107" s="16" t="s">
        <v>186</v>
      </c>
      <c r="BY107" s="16" t="s">
        <v>186</v>
      </c>
      <c r="BZ107" s="16" t="s">
        <v>186</v>
      </c>
      <c r="CA107" s="16" t="s">
        <v>186</v>
      </c>
      <c r="CB107" s="16" t="s">
        <v>186</v>
      </c>
      <c r="CC107" s="16" t="s">
        <v>186</v>
      </c>
      <c r="CD107" s="16" t="s">
        <v>186</v>
      </c>
      <c r="CE107" s="16" t="s">
        <v>186</v>
      </c>
      <c r="CF107" s="16" t="s">
        <v>186</v>
      </c>
      <c r="CG107" s="16" t="s">
        <v>186</v>
      </c>
      <c r="CH107" s="16" t="s">
        <v>186</v>
      </c>
      <c r="CI107" s="16">
        <v>33.5966945551569</v>
      </c>
      <c r="CJ107" s="16">
        <v>37.0533605367329</v>
      </c>
      <c r="CK107" s="16">
        <v>36.3923505183176</v>
      </c>
      <c r="CL107" s="16">
        <v>37.7859097605262</v>
      </c>
      <c r="CM107" s="16">
        <v>39.9530762716857</v>
      </c>
      <c r="CN107" s="16">
        <v>40.4423576834298</v>
      </c>
      <c r="CO107" s="16">
        <v>38.2003934196318</v>
      </c>
      <c r="CP107" s="16">
        <v>39.1491632094121</v>
      </c>
      <c r="CQ107" s="16">
        <v>38.2031683822157</v>
      </c>
      <c r="CR107" s="16">
        <v>36.7319466222646</v>
      </c>
      <c r="CS107" s="16">
        <v>35.0866516418224</v>
      </c>
      <c r="CT107" s="16">
        <v>24.4255319242321</v>
      </c>
      <c r="CU107" s="16">
        <v>29.0661486200117</v>
      </c>
      <c r="CV107" s="16">
        <v>29.2101876075057</v>
      </c>
      <c r="CW107" s="16">
        <v>29.4703321563894</v>
      </c>
      <c r="CX107" s="16">
        <v>26.7961348371539</v>
      </c>
      <c r="CY107" s="16">
        <v>29.1313076276671</v>
      </c>
      <c r="CZ107" s="16">
        <v>33.623094015037</v>
      </c>
      <c r="DA107" s="16">
        <v>31.4177605684279</v>
      </c>
      <c r="DB107" s="16">
        <v>29.2932683940939</v>
      </c>
      <c r="DC107" s="16">
        <v>24.8416379014058</v>
      </c>
      <c r="DD107" s="16">
        <v>25.0226556294987</v>
      </c>
      <c r="DE107" s="16">
        <v>24.9049666755901</v>
      </c>
      <c r="DF107" s="16">
        <v>20.7085153333362</v>
      </c>
      <c r="DG107" s="16">
        <v>24.4731547414421</v>
      </c>
      <c r="DH107" s="16">
        <v>25.2137320386181</v>
      </c>
      <c r="DI107" s="16">
        <v>21.7574376505144</v>
      </c>
      <c r="DJ107" s="16">
        <v>22.5849431341518</v>
      </c>
      <c r="DK107" s="16">
        <v>22.2843435315989</v>
      </c>
      <c r="DL107" s="16">
        <v>22.729410018566</v>
      </c>
      <c r="DM107" s="16">
        <v>20.8031542286171</v>
      </c>
      <c r="DN107" s="16">
        <v>24.1299065611229</v>
      </c>
      <c r="DO107" s="16">
        <v>21.5120138206877</v>
      </c>
      <c r="DP107" s="12"/>
      <c r="DQ107" s="16">
        <v>26.1934712896192</v>
      </c>
      <c r="DR107" s="13"/>
      <c r="DS107" s="13"/>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row>
    <row r="108" s="3" customFormat="1" collapsed="1" spans="1:240">
      <c r="A108" s="4" t="s">
        <v>48</v>
      </c>
      <c r="B108" s="5">
        <f>BF108/Z108-1</f>
        <v>6.28108248524143</v>
      </c>
      <c r="C108" s="5"/>
      <c r="D108" s="6">
        <v>3.9111476875758</v>
      </c>
      <c r="E108" s="6">
        <v>4.06454464983958</v>
      </c>
      <c r="F108" s="6">
        <v>4.32591822615461</v>
      </c>
      <c r="G108" s="6">
        <v>4.11103823440525</v>
      </c>
      <c r="H108" s="6">
        <v>4.23304886758422</v>
      </c>
      <c r="I108" s="6">
        <v>3.82692474741015</v>
      </c>
      <c r="J108" s="6">
        <v>5.17778555410321</v>
      </c>
      <c r="K108" s="6">
        <v>6.58384874444739</v>
      </c>
      <c r="L108" s="6">
        <v>5.36463484925907</v>
      </c>
      <c r="M108" s="6">
        <v>5.96115073558071</v>
      </c>
      <c r="N108" s="6">
        <v>5.11560873788615</v>
      </c>
      <c r="O108" s="6">
        <v>4.47368545960534</v>
      </c>
      <c r="P108" s="6">
        <v>4.65474314993838</v>
      </c>
      <c r="Q108" s="6">
        <v>4.54358241684858</v>
      </c>
      <c r="R108" s="6">
        <v>5.17575136665013</v>
      </c>
      <c r="S108" s="6">
        <v>5.20371721195435</v>
      </c>
      <c r="T108" s="6">
        <v>6.12734785454688</v>
      </c>
      <c r="U108" s="6">
        <v>5.94327691965559</v>
      </c>
      <c r="V108" s="6">
        <v>5.99219682922252</v>
      </c>
      <c r="W108" s="6">
        <v>5.27651530777358</v>
      </c>
      <c r="X108" s="6">
        <v>5.00162952744504</v>
      </c>
      <c r="Y108" s="6">
        <v>5.14246480401907</v>
      </c>
      <c r="Z108" s="7">
        <v>5.32674232647941</v>
      </c>
      <c r="AA108" s="7">
        <v>6.27733465389016</v>
      </c>
      <c r="AB108" s="7">
        <v>6.03567921005386</v>
      </c>
      <c r="AC108" s="7">
        <v>6.03616002565506</v>
      </c>
      <c r="AD108" s="7">
        <v>6.54322177617002</v>
      </c>
      <c r="AE108" s="7">
        <v>7.03044580218568</v>
      </c>
      <c r="AF108" s="7">
        <v>7.20098150638444</v>
      </c>
      <c r="AG108" s="7">
        <v>8.15656578084556</v>
      </c>
      <c r="AH108" s="7">
        <v>8.09137935486737</v>
      </c>
      <c r="AI108" s="7">
        <v>8.77322571647361</v>
      </c>
      <c r="AJ108" s="7">
        <v>8.16752208892782</v>
      </c>
      <c r="AK108" s="7">
        <v>8.83390389221823</v>
      </c>
      <c r="AL108" s="7">
        <v>11.461984470782</v>
      </c>
      <c r="AM108" s="7">
        <v>12.7506998050975</v>
      </c>
      <c r="AN108" s="7">
        <v>13.3896703469705</v>
      </c>
      <c r="AO108" s="7">
        <v>14.1414828348767</v>
      </c>
      <c r="AP108" s="7">
        <v>19.0269891811871</v>
      </c>
      <c r="AQ108" s="7">
        <v>19.891577625406</v>
      </c>
      <c r="AR108" s="7">
        <v>16.3159418971449</v>
      </c>
      <c r="AS108" s="7">
        <v>15.953897063467</v>
      </c>
      <c r="AT108" s="7">
        <v>15.8863220689959</v>
      </c>
      <c r="AU108" s="7">
        <v>16.3507955724785</v>
      </c>
      <c r="AV108" s="7">
        <v>23.4507501713279</v>
      </c>
      <c r="AW108" s="7">
        <v>24.0801180574431</v>
      </c>
      <c r="AX108" s="7">
        <v>22.2770710202582</v>
      </c>
      <c r="AY108" s="7">
        <v>27.5418866870174</v>
      </c>
      <c r="AZ108" s="7">
        <v>32.9099554047469</v>
      </c>
      <c r="BA108" s="7">
        <v>35.9187551668832</v>
      </c>
      <c r="BB108" s="7">
        <v>28.8079886502898</v>
      </c>
      <c r="BC108" s="7">
        <v>28.3572073535279</v>
      </c>
      <c r="BD108" s="7">
        <v>31.415353518909</v>
      </c>
      <c r="BE108" s="7">
        <v>31.2644152875717</v>
      </c>
      <c r="BF108" s="7">
        <v>38.7844502567234</v>
      </c>
      <c r="BG108" s="6">
        <v>34.8087042328581</v>
      </c>
      <c r="BH108" s="6">
        <v>32.7062071243985</v>
      </c>
      <c r="BI108" s="6">
        <v>33.3621007138198</v>
      </c>
      <c r="BJ108" s="6">
        <v>28.0773175558713</v>
      </c>
      <c r="BK108" s="6">
        <v>27.5066072017354</v>
      </c>
      <c r="BL108" s="6">
        <v>25.3370511031393</v>
      </c>
      <c r="BM108" s="6">
        <v>24.6738139673106</v>
      </c>
      <c r="BN108" s="6">
        <v>28.9751151569174</v>
      </c>
      <c r="BO108" s="6">
        <v>29.5776363032569</v>
      </c>
      <c r="BP108" s="6">
        <v>26.8730485280341</v>
      </c>
      <c r="BQ108" s="6">
        <v>32.7626877881926</v>
      </c>
      <c r="BR108" s="6">
        <v>35.7148892066141</v>
      </c>
      <c r="BS108" s="6">
        <v>33.5580697195422</v>
      </c>
      <c r="BT108" s="6">
        <v>30.6596427122315</v>
      </c>
      <c r="BU108" s="6">
        <v>29.9538718513141</v>
      </c>
      <c r="BV108" s="6">
        <v>27.3276456189949</v>
      </c>
      <c r="BW108" s="6">
        <v>31.1265916888572</v>
      </c>
      <c r="BX108" s="6">
        <v>29.0316386151774</v>
      </c>
      <c r="BY108" s="6">
        <v>27.0928503407833</v>
      </c>
      <c r="BZ108" s="6">
        <v>25.0631740770509</v>
      </c>
      <c r="CA108" s="6">
        <v>26.6884529285611</v>
      </c>
      <c r="CB108" s="6">
        <v>28.2240834391713</v>
      </c>
      <c r="CC108" s="6">
        <v>27.7787437162992</v>
      </c>
      <c r="CD108" s="6">
        <v>29.6672106237057</v>
      </c>
      <c r="CE108" s="6">
        <v>27.3388731715015</v>
      </c>
      <c r="CF108" s="6">
        <v>25.8121565677499</v>
      </c>
      <c r="CG108" s="6">
        <v>26.2483926246949</v>
      </c>
      <c r="CH108" s="6">
        <v>23.3575220651164</v>
      </c>
      <c r="CI108" s="6">
        <v>23.8222625917379</v>
      </c>
      <c r="CJ108" s="6">
        <v>23.2118788774149</v>
      </c>
      <c r="CK108" s="6">
        <v>22.6573885762349</v>
      </c>
      <c r="CL108" s="6">
        <v>27.785302205808</v>
      </c>
      <c r="CM108" s="6">
        <v>25.2466351401869</v>
      </c>
      <c r="CN108" s="6">
        <v>27.8940421682142</v>
      </c>
      <c r="CO108" s="6">
        <v>27.039309555344</v>
      </c>
      <c r="CP108" s="6">
        <v>23.8225518229005</v>
      </c>
      <c r="CQ108" s="6">
        <v>23.5556061795598</v>
      </c>
      <c r="CR108" s="6">
        <v>30.4349105121526</v>
      </c>
      <c r="CS108" s="6">
        <v>32.6050547989353</v>
      </c>
      <c r="CT108" s="6">
        <v>34.1159099151578</v>
      </c>
      <c r="CU108" s="6">
        <v>39.1378885206762</v>
      </c>
      <c r="CV108" s="6">
        <v>42.6853288248304</v>
      </c>
      <c r="CW108" s="6">
        <v>40.7923677590691</v>
      </c>
      <c r="CX108" s="6">
        <v>37.8152379399934</v>
      </c>
      <c r="CY108" s="6">
        <v>38.0064236954041</v>
      </c>
      <c r="CZ108" s="6">
        <v>36.9822467495462</v>
      </c>
      <c r="DA108" s="6">
        <v>32.2423657107249</v>
      </c>
      <c r="DB108" s="6">
        <v>30.6073166119897</v>
      </c>
      <c r="DC108" s="6">
        <v>28.1268740327839</v>
      </c>
      <c r="DD108" s="6">
        <v>35.3574376674424</v>
      </c>
      <c r="DE108" s="6">
        <v>32.5757616698117</v>
      </c>
      <c r="DF108" s="6">
        <v>30.9626922864505</v>
      </c>
      <c r="DG108" s="6">
        <v>26.004916772622</v>
      </c>
      <c r="DH108" s="6">
        <v>29.2830025617666</v>
      </c>
      <c r="DI108" s="6">
        <v>27.3775974392196</v>
      </c>
      <c r="DJ108" s="6">
        <v>23.3510305798991</v>
      </c>
      <c r="DK108" s="6">
        <v>24.608143816344</v>
      </c>
      <c r="DL108" s="6">
        <v>27.8061571779655</v>
      </c>
      <c r="DM108" s="6">
        <v>27.7693590967901</v>
      </c>
      <c r="DN108" s="6">
        <v>25.9969057636252</v>
      </c>
      <c r="DO108" s="6">
        <v>23.491588479536</v>
      </c>
      <c r="DP108" s="6">
        <v>26.3804347007389</v>
      </c>
      <c r="DQ108" s="6">
        <v>24.8915761739031</v>
      </c>
      <c r="DR108" s="6">
        <v>23.4004054880064</v>
      </c>
      <c r="DS108" s="6">
        <v>21.324279915102</v>
      </c>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row>
    <row r="109" s="2" customFormat="1" hidden="1" outlineLevel="1" spans="1:240">
      <c r="A109" s="9" t="s">
        <v>181</v>
      </c>
      <c r="B109" s="10"/>
      <c r="C109" s="10"/>
      <c r="D109" s="11">
        <v>4.7837407</v>
      </c>
      <c r="E109" s="11">
        <v>4.794129</v>
      </c>
      <c r="F109" s="11" t="s">
        <v>186</v>
      </c>
      <c r="G109" s="11" t="s">
        <v>186</v>
      </c>
      <c r="H109" s="11" t="s">
        <v>186</v>
      </c>
      <c r="I109" s="11" t="s">
        <v>186</v>
      </c>
      <c r="J109" s="11">
        <v>4.8740971</v>
      </c>
      <c r="K109" s="11">
        <v>4.8327262</v>
      </c>
      <c r="L109" s="11">
        <v>4.7797929</v>
      </c>
      <c r="M109" s="11">
        <v>4.9000835</v>
      </c>
      <c r="N109" s="11">
        <v>4.9533558</v>
      </c>
      <c r="O109" s="11">
        <v>5.3156148</v>
      </c>
      <c r="P109" s="11">
        <v>5.3399784</v>
      </c>
      <c r="Q109" s="11" t="s">
        <v>186</v>
      </c>
      <c r="R109" s="11" t="s">
        <v>186</v>
      </c>
      <c r="S109" s="11" t="s">
        <v>186</v>
      </c>
      <c r="T109" s="11" t="s">
        <v>186</v>
      </c>
      <c r="U109" s="11" t="s">
        <v>186</v>
      </c>
      <c r="V109" s="11" t="s">
        <v>186</v>
      </c>
      <c r="W109" s="11" t="s">
        <v>186</v>
      </c>
      <c r="X109" s="11" t="s">
        <v>186</v>
      </c>
      <c r="Y109" s="11">
        <v>5.26152</v>
      </c>
      <c r="Z109" s="11">
        <v>5.6631792</v>
      </c>
      <c r="AA109" s="11">
        <v>5.734631</v>
      </c>
      <c r="AB109" s="11">
        <v>5.7600898</v>
      </c>
      <c r="AC109" s="11">
        <v>5.7642252</v>
      </c>
      <c r="AD109" s="11">
        <v>5.8027647</v>
      </c>
      <c r="AE109" s="11">
        <v>5.7150487</v>
      </c>
      <c r="AF109" s="11">
        <v>5.8107433</v>
      </c>
      <c r="AG109" s="11">
        <v>5.9635108</v>
      </c>
      <c r="AH109" s="11">
        <v>5.8345542</v>
      </c>
      <c r="AI109" s="11">
        <v>5.77811</v>
      </c>
      <c r="AJ109" s="11">
        <v>5.8202236</v>
      </c>
      <c r="AK109" s="11">
        <v>5.7974875</v>
      </c>
      <c r="AL109" s="11">
        <v>6.4293236</v>
      </c>
      <c r="AM109" s="11">
        <v>6.6412108</v>
      </c>
      <c r="AN109" s="11">
        <v>6.6734149</v>
      </c>
      <c r="AO109" s="11">
        <v>6.4797036</v>
      </c>
      <c r="AP109" s="11">
        <v>6.8085149</v>
      </c>
      <c r="AQ109" s="11">
        <v>6.6804405</v>
      </c>
      <c r="AR109" s="11">
        <v>6.6168624</v>
      </c>
      <c r="AS109" s="11">
        <v>6.8335064</v>
      </c>
      <c r="AT109" s="11">
        <v>6.6745383</v>
      </c>
      <c r="AU109" s="11">
        <v>6.7073409</v>
      </c>
      <c r="AV109" s="11">
        <v>6.9016513</v>
      </c>
      <c r="AW109" s="11">
        <v>7.1413207</v>
      </c>
      <c r="AX109" s="11">
        <v>7.7633336</v>
      </c>
      <c r="AY109" s="11">
        <v>7.9233259</v>
      </c>
      <c r="AZ109" s="11">
        <v>7.9640824</v>
      </c>
      <c r="BA109" s="11">
        <v>7.9240372</v>
      </c>
      <c r="BB109" s="11">
        <v>8.1194218</v>
      </c>
      <c r="BC109" s="11">
        <v>8.5566639</v>
      </c>
      <c r="BD109" s="11">
        <v>8.4925276</v>
      </c>
      <c r="BE109" s="11">
        <v>8.96542</v>
      </c>
      <c r="BF109" s="11">
        <v>8.8098213</v>
      </c>
      <c r="BG109" s="11">
        <v>8.8106364</v>
      </c>
      <c r="BH109" s="11">
        <v>8.7750091</v>
      </c>
      <c r="BI109" s="11">
        <v>9.0815904</v>
      </c>
      <c r="BJ109" s="11">
        <v>10.2746041</v>
      </c>
      <c r="BK109" s="11">
        <v>10.2783032</v>
      </c>
      <c r="BL109" s="11">
        <v>10.0023239</v>
      </c>
      <c r="BM109" s="11">
        <v>10.0579401</v>
      </c>
      <c r="BN109" s="11">
        <v>9.9932218</v>
      </c>
      <c r="BO109" s="11">
        <v>7.6394908</v>
      </c>
      <c r="BP109" s="11">
        <v>7.7933285</v>
      </c>
      <c r="BQ109" s="11">
        <v>8.6982671</v>
      </c>
      <c r="BR109" s="11">
        <v>8.7279559</v>
      </c>
      <c r="BS109" s="11">
        <v>8.8263894</v>
      </c>
      <c r="BT109" s="11">
        <v>8.6118289</v>
      </c>
      <c r="BU109" s="11">
        <v>8.5105982</v>
      </c>
      <c r="BV109" s="11">
        <v>9.8499552</v>
      </c>
      <c r="BW109" s="11">
        <v>9.8098955</v>
      </c>
      <c r="BX109" s="11">
        <v>9.4598052</v>
      </c>
      <c r="BY109" s="11">
        <v>9.5716195</v>
      </c>
      <c r="BZ109" s="11">
        <v>9.2480319</v>
      </c>
      <c r="CA109" s="11">
        <v>9.1914465</v>
      </c>
      <c r="CB109" s="11">
        <v>9.1384759</v>
      </c>
      <c r="CC109" s="11">
        <v>9.1462154</v>
      </c>
      <c r="CD109" s="11">
        <v>9.017643</v>
      </c>
      <c r="CE109" s="11">
        <v>8.8179526</v>
      </c>
      <c r="CF109" s="11">
        <v>8.6819084</v>
      </c>
      <c r="CG109" s="11">
        <v>8.5504787</v>
      </c>
      <c r="CH109" s="11">
        <v>9.4495217</v>
      </c>
      <c r="CI109" s="11">
        <v>9.1639701</v>
      </c>
      <c r="CJ109" s="11">
        <v>8.7078784</v>
      </c>
      <c r="CK109" s="11">
        <v>8.1631267</v>
      </c>
      <c r="CL109" s="11">
        <v>8.3287073</v>
      </c>
      <c r="CM109" s="11">
        <v>7.9036718</v>
      </c>
      <c r="CN109" s="11">
        <v>8.0489666</v>
      </c>
      <c r="CO109" s="11">
        <v>7.8542135</v>
      </c>
      <c r="CP109" s="11">
        <v>7.5250887</v>
      </c>
      <c r="CQ109" s="11">
        <v>7.3259983</v>
      </c>
      <c r="CR109" s="11">
        <v>7.8995613</v>
      </c>
      <c r="CS109" s="11">
        <v>8.3476333</v>
      </c>
      <c r="CT109" s="11">
        <v>9.3465075</v>
      </c>
      <c r="CU109" s="11">
        <v>9.2419355</v>
      </c>
      <c r="CV109" s="11">
        <v>9.4598824</v>
      </c>
      <c r="CW109" s="11">
        <v>9.248358</v>
      </c>
      <c r="CX109" s="11">
        <v>8.9684938</v>
      </c>
      <c r="CY109" s="11">
        <v>8.6671926</v>
      </c>
      <c r="CZ109" s="11">
        <v>8.8166515</v>
      </c>
      <c r="DA109" s="11">
        <v>8.5783859</v>
      </c>
      <c r="DB109" s="11">
        <v>8.339845</v>
      </c>
      <c r="DC109" s="11">
        <v>8.2200902</v>
      </c>
      <c r="DD109" s="11">
        <v>8.4609374</v>
      </c>
      <c r="DE109" s="11">
        <v>8.8720926</v>
      </c>
      <c r="DF109" s="11">
        <v>9.550652</v>
      </c>
      <c r="DG109" s="11">
        <v>9.2419402</v>
      </c>
      <c r="DH109" s="11">
        <v>9.1458964</v>
      </c>
      <c r="DI109" s="11">
        <v>8.7859317</v>
      </c>
      <c r="DJ109" s="11">
        <v>8.5958682</v>
      </c>
      <c r="DK109" s="11">
        <v>8.3852896</v>
      </c>
      <c r="DL109" s="11">
        <v>8.9644527</v>
      </c>
      <c r="DM109" s="11">
        <v>9.2156492</v>
      </c>
      <c r="DN109" s="11">
        <v>9.3708473</v>
      </c>
      <c r="DO109" s="11">
        <v>8.8082787</v>
      </c>
      <c r="DP109" s="12"/>
      <c r="DQ109" s="11">
        <v>8.3984854</v>
      </c>
      <c r="DR109" s="13"/>
      <c r="DS109" s="13"/>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row>
    <row r="110" s="2" customFormat="1" hidden="1" outlineLevel="1" spans="1:240">
      <c r="A110" s="9" t="s">
        <v>182</v>
      </c>
      <c r="B110" s="10"/>
      <c r="C110" s="10"/>
      <c r="D110" s="15" t="s">
        <v>186</v>
      </c>
      <c r="E110" s="15" t="s">
        <v>186</v>
      </c>
      <c r="F110" s="15" t="s">
        <v>186</v>
      </c>
      <c r="G110" s="15" t="s">
        <v>186</v>
      </c>
      <c r="H110" s="15" t="s">
        <v>186</v>
      </c>
      <c r="I110" s="15" t="s">
        <v>186</v>
      </c>
      <c r="J110" s="15">
        <v>0.0626756286820794</v>
      </c>
      <c r="K110" s="15">
        <v>0.0626756384419213</v>
      </c>
      <c r="L110" s="15">
        <v>0.0621020630412669</v>
      </c>
      <c r="M110" s="15">
        <v>0.0621020641791104</v>
      </c>
      <c r="N110" s="15">
        <v>0.0654999990107717</v>
      </c>
      <c r="O110" s="15">
        <v>0.0655000057566248</v>
      </c>
      <c r="P110" s="15">
        <v>0.0655000027715468</v>
      </c>
      <c r="Q110" s="15" t="s">
        <v>186</v>
      </c>
      <c r="R110" s="15" t="s">
        <v>186</v>
      </c>
      <c r="S110" s="15" t="s">
        <v>186</v>
      </c>
      <c r="T110" s="15" t="s">
        <v>186</v>
      </c>
      <c r="U110" s="15" t="s">
        <v>186</v>
      </c>
      <c r="V110" s="15" t="s">
        <v>186</v>
      </c>
      <c r="W110" s="15" t="s">
        <v>186</v>
      </c>
      <c r="X110" s="15" t="s">
        <v>186</v>
      </c>
      <c r="Y110" s="15">
        <v>0.0515601575210205</v>
      </c>
      <c r="Z110" s="15">
        <v>0.0502935347693041</v>
      </c>
      <c r="AA110" s="15">
        <v>0.0520046712682996</v>
      </c>
      <c r="AB110" s="15">
        <v>0.0520046753437768</v>
      </c>
      <c r="AC110" s="15">
        <v>0.0520046649114264</v>
      </c>
      <c r="AD110" s="15">
        <v>0.0520046763226501</v>
      </c>
      <c r="AE110" s="15">
        <v>0.0588940738160289</v>
      </c>
      <c r="AF110" s="15">
        <v>0.0588940833094451</v>
      </c>
      <c r="AG110" s="15">
        <v>0.0589649975983946</v>
      </c>
      <c r="AH110" s="15">
        <v>0.0589649848483711</v>
      </c>
      <c r="AI110" s="15">
        <v>0.0589649902822895</v>
      </c>
      <c r="AJ110" s="15">
        <v>0.0682235816507118</v>
      </c>
      <c r="AK110" s="15">
        <v>0.0682235882354209</v>
      </c>
      <c r="AL110" s="15">
        <v>0.0628469688475472</v>
      </c>
      <c r="AM110" s="15">
        <v>0.0697001817801055</v>
      </c>
      <c r="AN110" s="15">
        <v>0.0697001770412926</v>
      </c>
      <c r="AO110" s="15">
        <v>0.0697001788785524</v>
      </c>
      <c r="AP110" s="15">
        <v>0.0722793894451197</v>
      </c>
      <c r="AQ110" s="15">
        <v>0.0722793953482559</v>
      </c>
      <c r="AR110" s="15">
        <v>0.0722793933269641</v>
      </c>
      <c r="AS110" s="15">
        <v>0.0710532589828261</v>
      </c>
      <c r="AT110" s="15">
        <v>0.0710532592194429</v>
      </c>
      <c r="AU110" s="15">
        <v>0.0710532545020934</v>
      </c>
      <c r="AV110" s="15">
        <v>0.082602651918969</v>
      </c>
      <c r="AW110" s="15">
        <v>0.082602647994789</v>
      </c>
      <c r="AX110" s="15">
        <v>0.0825443724329971</v>
      </c>
      <c r="AY110" s="15">
        <v>0.101983006908753</v>
      </c>
      <c r="AZ110" s="15">
        <v>0.101982998066419</v>
      </c>
      <c r="BA110" s="15">
        <v>0.101983001796105</v>
      </c>
      <c r="BB110" s="15">
        <v>0.101983000809245</v>
      </c>
      <c r="BC110" s="15">
        <v>0.113642280608918</v>
      </c>
      <c r="BD110" s="15">
        <v>0.11364228006748</v>
      </c>
      <c r="BE110" s="15">
        <v>0.121088337188888</v>
      </c>
      <c r="BF110" s="15">
        <v>0.121088335809944</v>
      </c>
      <c r="BG110" s="15">
        <v>0.121088335911808</v>
      </c>
      <c r="BH110" s="15">
        <v>0.127247754079252</v>
      </c>
      <c r="BI110" s="15">
        <v>0.130988081118479</v>
      </c>
      <c r="BJ110" s="15">
        <v>0.128989670755295</v>
      </c>
      <c r="BK110" s="15">
        <v>0.128989676039135</v>
      </c>
      <c r="BL110" s="15">
        <v>0.133832588644725</v>
      </c>
      <c r="BM110" s="15">
        <v>0.133832592620034</v>
      </c>
      <c r="BN110" s="15">
        <v>0.13383258440236</v>
      </c>
      <c r="BO110" s="15">
        <v>0.0341687301986148</v>
      </c>
      <c r="BP110" s="15">
        <v>0.0341687252115704</v>
      </c>
      <c r="BQ110" s="15">
        <v>0.0941171374238439</v>
      </c>
      <c r="BR110" s="15">
        <v>0.0941171345744311</v>
      </c>
      <c r="BS110" s="15">
        <v>0.0946747488842946</v>
      </c>
      <c r="BT110" s="15">
        <v>0.0866531614440226</v>
      </c>
      <c r="BU110" s="15">
        <v>0.0795465705336671</v>
      </c>
      <c r="BV110" s="15">
        <v>0.129223998907122</v>
      </c>
      <c r="BW110" s="15">
        <v>0.12868879184289</v>
      </c>
      <c r="BX110" s="15">
        <v>0.128688791604292</v>
      </c>
      <c r="BY110" s="15">
        <v>0.128688786678158</v>
      </c>
      <c r="BZ110" s="15">
        <v>0.109606628843917</v>
      </c>
      <c r="CA110" s="15">
        <v>0.10978108831945</v>
      </c>
      <c r="CB110" s="15">
        <v>0.115463476792667</v>
      </c>
      <c r="CC110" s="15">
        <v>0.120607174853984</v>
      </c>
      <c r="CD110" s="15">
        <v>0.120607180834282</v>
      </c>
      <c r="CE110" s="15">
        <v>0.120607180401491</v>
      </c>
      <c r="CF110" s="15">
        <v>0.124227387609849</v>
      </c>
      <c r="CG110" s="15">
        <v>0.12422738390074</v>
      </c>
      <c r="CH110" s="15">
        <v>0.119721001328565</v>
      </c>
      <c r="CI110" s="15">
        <v>0.138799547152604</v>
      </c>
      <c r="CJ110" s="15">
        <v>0.138659756663575</v>
      </c>
      <c r="CK110" s="15">
        <v>0.138386998207439</v>
      </c>
      <c r="CL110" s="15">
        <v>0.164015945187556</v>
      </c>
      <c r="CM110" s="15">
        <v>0.163583260124744</v>
      </c>
      <c r="CN110" s="15">
        <v>0.163583260489614</v>
      </c>
      <c r="CO110" s="15">
        <v>0.175327332265669</v>
      </c>
      <c r="CP110" s="15">
        <v>0.175327328699793</v>
      </c>
      <c r="CQ110" s="15">
        <v>0.175327327062033</v>
      </c>
      <c r="CR110" s="15">
        <v>0.169784390431909</v>
      </c>
      <c r="CS110" s="15">
        <v>0.169784398651052</v>
      </c>
      <c r="CT110" s="15">
        <v>0.157437823700457</v>
      </c>
      <c r="CU110" s="15">
        <v>0.173616630412536</v>
      </c>
      <c r="CV110" s="15">
        <v>0.17368565807964</v>
      </c>
      <c r="CW110" s="15">
        <v>0.173116719746359</v>
      </c>
      <c r="CX110" s="15">
        <v>0.181760386565691</v>
      </c>
      <c r="CY110" s="15">
        <v>0.183875883870401</v>
      </c>
      <c r="CZ110" s="15">
        <v>0.183875885306343</v>
      </c>
      <c r="DA110" s="15">
        <v>0.186168845586674</v>
      </c>
      <c r="DB110" s="15">
        <v>0.186712870562942</v>
      </c>
      <c r="DC110" s="15">
        <v>0.186712865997505</v>
      </c>
      <c r="DD110" s="15">
        <v>0.188961060035736</v>
      </c>
      <c r="DE110" s="15">
        <v>0.188961068778746</v>
      </c>
      <c r="DF110" s="15">
        <v>0.189673438001929</v>
      </c>
      <c r="DG110" s="15">
        <v>0.174395599313659</v>
      </c>
      <c r="DH110" s="15">
        <v>0.174581859466504</v>
      </c>
      <c r="DI110" s="15">
        <v>0.174581860225478</v>
      </c>
      <c r="DJ110" s="15">
        <v>0.166151570355627</v>
      </c>
      <c r="DK110" s="15">
        <v>0.166460571618182</v>
      </c>
      <c r="DL110" s="15">
        <v>0.166460569310606</v>
      </c>
      <c r="DM110" s="15">
        <v>0.180339384012143</v>
      </c>
      <c r="DN110" s="15">
        <v>0.180453703476739</v>
      </c>
      <c r="DO110" s="15">
        <v>0.180453702038288</v>
      </c>
      <c r="DP110" s="12"/>
      <c r="DQ110" s="15">
        <v>0.189174038452219</v>
      </c>
      <c r="DR110" s="13"/>
      <c r="DS110" s="13"/>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c r="HJ110" s="14"/>
      <c r="HK110" s="14"/>
      <c r="HL110" s="14"/>
      <c r="HM110" s="14"/>
      <c r="HN110" s="14"/>
      <c r="HO110" s="14"/>
      <c r="HP110" s="14"/>
      <c r="HQ110" s="14"/>
      <c r="HR110" s="14"/>
      <c r="HS110" s="14"/>
      <c r="HT110" s="14"/>
      <c r="HU110" s="14"/>
      <c r="HV110" s="14"/>
      <c r="HW110" s="14"/>
      <c r="HX110" s="14"/>
      <c r="HY110" s="14"/>
      <c r="HZ110" s="14"/>
      <c r="IA110" s="14"/>
      <c r="IB110" s="14"/>
      <c r="IC110" s="14"/>
      <c r="ID110" s="14"/>
      <c r="IE110" s="14"/>
      <c r="IF110" s="14"/>
    </row>
    <row r="111" s="2" customFormat="1" hidden="1" outlineLevel="1" spans="1:240">
      <c r="A111" s="9" t="s">
        <v>183</v>
      </c>
      <c r="B111" s="10"/>
      <c r="C111" s="10"/>
      <c r="D111" s="16">
        <v>0.817465858883196</v>
      </c>
      <c r="E111" s="16">
        <v>0.847519747591272</v>
      </c>
      <c r="F111" s="16" t="s">
        <v>186</v>
      </c>
      <c r="G111" s="16" t="s">
        <v>186</v>
      </c>
      <c r="H111" s="16" t="s">
        <v>186</v>
      </c>
      <c r="I111" s="16" t="s">
        <v>186</v>
      </c>
      <c r="J111" s="16">
        <v>1.06225782822423</v>
      </c>
      <c r="K111" s="16">
        <v>1.36126375212401</v>
      </c>
      <c r="L111" s="16">
        <v>1.12295825620395</v>
      </c>
      <c r="M111" s="16">
        <v>1.22043728438505</v>
      </c>
      <c r="N111" s="16">
        <v>1.03154118264632</v>
      </c>
      <c r="O111" s="16">
        <v>0.841280278623651</v>
      </c>
      <c r="P111" s="16">
        <v>0.871907084867609</v>
      </c>
      <c r="Q111" s="16" t="s">
        <v>186</v>
      </c>
      <c r="R111" s="16" t="s">
        <v>186</v>
      </c>
      <c r="S111" s="16" t="s">
        <v>186</v>
      </c>
      <c r="T111" s="16" t="s">
        <v>186</v>
      </c>
      <c r="U111" s="16" t="s">
        <v>186</v>
      </c>
      <c r="V111" s="16" t="s">
        <v>186</v>
      </c>
      <c r="W111" s="16" t="s">
        <v>186</v>
      </c>
      <c r="X111" s="16" t="s">
        <v>186</v>
      </c>
      <c r="Y111" s="16">
        <v>0.976485027140446</v>
      </c>
      <c r="Z111" s="16">
        <v>0.937281483164086</v>
      </c>
      <c r="AA111" s="16">
        <v>1.09343399775853</v>
      </c>
      <c r="AB111" s="16">
        <v>1.04690487637884</v>
      </c>
      <c r="AC111" s="16">
        <v>1.04773076874235</v>
      </c>
      <c r="AD111" s="16">
        <v>1.12653444314225</v>
      </c>
      <c r="AE111" s="16">
        <v>1.23052512220937</v>
      </c>
      <c r="AF111" s="16">
        <v>1.23945492481143</v>
      </c>
      <c r="AG111" s="16">
        <v>1.36693863286036</v>
      </c>
      <c r="AH111" s="16">
        <v>1.38594120867024</v>
      </c>
      <c r="AI111" s="16">
        <v>1.51711372749913</v>
      </c>
      <c r="AJ111" s="16">
        <v>1.39918533370436</v>
      </c>
      <c r="AK111" s="16">
        <v>1.5237469507265</v>
      </c>
      <c r="AL111" s="16">
        <v>1.78276686835299</v>
      </c>
      <c r="AM111" s="16">
        <v>1.91993604539702</v>
      </c>
      <c r="AN111" s="16">
        <v>2.00641968177342</v>
      </c>
      <c r="AO111" s="16">
        <v>2.17624204292307</v>
      </c>
      <c r="AP111" s="16">
        <v>2.79458742170043</v>
      </c>
      <c r="AQ111" s="16">
        <v>2.97758483141943</v>
      </c>
      <c r="AR111" s="16">
        <v>2.46581242191163</v>
      </c>
      <c r="AS111" s="16">
        <v>2.3346575778432</v>
      </c>
      <c r="AT111" s="16">
        <v>2.38013790407046</v>
      </c>
      <c r="AU111" s="16">
        <v>2.43774633551129</v>
      </c>
      <c r="AV111" s="16">
        <v>3.39784609228229</v>
      </c>
      <c r="AW111" s="16">
        <v>3.39207237955299</v>
      </c>
      <c r="AX111" s="16">
        <v>2.86952400190557</v>
      </c>
      <c r="AY111" s="16">
        <v>3.47605138897543</v>
      </c>
      <c r="AZ111" s="16">
        <v>4.13229707417392</v>
      </c>
      <c r="BA111" s="16">
        <v>4.54245063362398</v>
      </c>
      <c r="BB111" s="16">
        <v>3.54803433170574</v>
      </c>
      <c r="BC111" s="16">
        <v>3.31404952109899</v>
      </c>
      <c r="BD111" s="16">
        <v>3.69917594380264</v>
      </c>
      <c r="BE111" s="16">
        <v>3.48722268449219</v>
      </c>
      <c r="BF111" s="16">
        <v>4.40241061416308</v>
      </c>
      <c r="BG111" s="16">
        <v>3.95075943662821</v>
      </c>
      <c r="BH111" s="16">
        <v>3.72719931424345</v>
      </c>
      <c r="BI111" s="16">
        <v>3.67947843144302</v>
      </c>
      <c r="BJ111" s="16">
        <v>2.73269080995539</v>
      </c>
      <c r="BK111" s="16">
        <v>2.67618165807757</v>
      </c>
      <c r="BL111" s="16">
        <v>2.53311655904284</v>
      </c>
      <c r="BM111" s="16">
        <v>2.45316771174646</v>
      </c>
      <c r="BN111" s="16">
        <v>2.89947681337364</v>
      </c>
      <c r="BO111" s="16">
        <v>3.87167653896514</v>
      </c>
      <c r="BP111" s="16">
        <v>3.44821191612801</v>
      </c>
      <c r="BQ111" s="16">
        <v>3.76657644831348</v>
      </c>
      <c r="BR111" s="16">
        <v>4.09201059322493</v>
      </c>
      <c r="BS111" s="16">
        <v>3.80201547645292</v>
      </c>
      <c r="BT111" s="16">
        <v>3.56017802443799</v>
      </c>
      <c r="BU111" s="16">
        <v>3.52293845807455</v>
      </c>
      <c r="BV111" s="16">
        <v>2.77439290282254</v>
      </c>
      <c r="BW111" s="16">
        <v>3.17297884569718</v>
      </c>
      <c r="BX111" s="16">
        <v>3.06894674744465</v>
      </c>
      <c r="BY111" s="16">
        <v>2.83053986840994</v>
      </c>
      <c r="BZ111" s="16">
        <v>2.71010900167851</v>
      </c>
      <c r="CA111" s="16">
        <v>2.90361827161807</v>
      </c>
      <c r="CB111" s="16">
        <v>3.08848906632232</v>
      </c>
      <c r="CC111" s="16">
        <v>3.03718461517974</v>
      </c>
      <c r="CD111" s="16">
        <v>3.28990725181735</v>
      </c>
      <c r="CE111" s="16">
        <v>3.10036528207239</v>
      </c>
      <c r="CF111" s="16">
        <v>2.9730970900361</v>
      </c>
      <c r="CG111" s="16">
        <v>3.06989559543608</v>
      </c>
      <c r="CH111" s="16">
        <v>2.47182044145155</v>
      </c>
      <c r="CI111" s="16">
        <v>2.599556975857</v>
      </c>
      <c r="CJ111" s="16">
        <v>2.66561818318455</v>
      </c>
      <c r="CK111" s="16">
        <v>2.79668395934612</v>
      </c>
      <c r="CL111" s="16">
        <v>3.33608826666294</v>
      </c>
      <c r="CM111" s="16">
        <v>3.19429184799905</v>
      </c>
      <c r="CN111" s="16">
        <v>3.46554315432244</v>
      </c>
      <c r="CO111" s="16">
        <v>3.44265015204896</v>
      </c>
      <c r="CP111" s="16">
        <v>3.16575031201958</v>
      </c>
      <c r="CQ111" s="16">
        <v>3.21534430331495</v>
      </c>
      <c r="CR111" s="16">
        <v>3.8527344803312</v>
      </c>
      <c r="CS111" s="16">
        <v>3.90590385660568</v>
      </c>
      <c r="CT111" s="16">
        <v>3.65012365313996</v>
      </c>
      <c r="CU111" s="16">
        <v>4.23481509906664</v>
      </c>
      <c r="CV111" s="16">
        <v>4.512247319269</v>
      </c>
      <c r="CW111" s="16">
        <v>4.41076863590272</v>
      </c>
      <c r="CX111" s="16">
        <v>4.21645363684145</v>
      </c>
      <c r="CY111" s="16">
        <v>4.38509061169357</v>
      </c>
      <c r="CZ111" s="16">
        <v>4.1945908035494</v>
      </c>
      <c r="DA111" s="16">
        <v>3.7585587866827</v>
      </c>
      <c r="DB111" s="16">
        <v>3.67001005414369</v>
      </c>
      <c r="DC111" s="16">
        <v>3.4217233528654</v>
      </c>
      <c r="DD111" s="16">
        <v>4.17890338013847</v>
      </c>
      <c r="DE111" s="16">
        <v>3.67171094449578</v>
      </c>
      <c r="DF111" s="16">
        <v>3.24194527242747</v>
      </c>
      <c r="DG111" s="16">
        <v>2.81379419659088</v>
      </c>
      <c r="DH111" s="16">
        <v>3.201764225101</v>
      </c>
      <c r="DI111" s="16">
        <v>3.11607222032013</v>
      </c>
      <c r="DJ111" s="16">
        <v>2.71654112844587</v>
      </c>
      <c r="DK111" s="16">
        <v>2.93468026435247</v>
      </c>
      <c r="DL111" s="16">
        <v>3.10182452075407</v>
      </c>
      <c r="DM111" s="16">
        <v>3.01328292747949</v>
      </c>
      <c r="DN111" s="16">
        <v>2.77423229380763</v>
      </c>
      <c r="DO111" s="16">
        <v>2.6669896582632</v>
      </c>
      <c r="DP111" s="12"/>
      <c r="DQ111" s="16">
        <v>2.8854535009372</v>
      </c>
      <c r="DR111" s="13"/>
      <c r="DS111" s="13"/>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14"/>
      <c r="GL111" s="14"/>
      <c r="GM111" s="14"/>
      <c r="GN111" s="14"/>
      <c r="GO111" s="14"/>
      <c r="GP111" s="14"/>
      <c r="GQ111" s="14"/>
      <c r="GR111" s="14"/>
      <c r="GS111" s="14"/>
      <c r="GT111" s="14"/>
      <c r="GU111" s="14"/>
      <c r="GV111" s="14"/>
      <c r="GW111" s="14"/>
      <c r="GX111" s="14"/>
      <c r="GY111" s="14"/>
      <c r="GZ111" s="14"/>
      <c r="HA111" s="14"/>
      <c r="HB111" s="14"/>
      <c r="HC111" s="14"/>
      <c r="HD111" s="14"/>
      <c r="HE111" s="14"/>
      <c r="HF111" s="14"/>
      <c r="HG111" s="14"/>
      <c r="HH111" s="14"/>
      <c r="HI111" s="14"/>
      <c r="HJ111" s="14"/>
      <c r="HK111" s="14"/>
      <c r="HL111" s="14"/>
      <c r="HM111" s="14"/>
      <c r="HN111" s="14"/>
      <c r="HO111" s="14"/>
      <c r="HP111" s="14"/>
      <c r="HQ111" s="14"/>
      <c r="HR111" s="14"/>
      <c r="HS111" s="14"/>
      <c r="HT111" s="14"/>
      <c r="HU111" s="14"/>
      <c r="HV111" s="14"/>
      <c r="HW111" s="14"/>
      <c r="HX111" s="14"/>
      <c r="HY111" s="14"/>
      <c r="HZ111" s="14"/>
      <c r="IA111" s="14"/>
      <c r="IB111" s="14"/>
      <c r="IC111" s="14"/>
      <c r="ID111" s="14"/>
      <c r="IE111" s="14"/>
      <c r="IF111" s="14"/>
    </row>
    <row r="112" s="2" customFormat="1" hidden="1" outlineLevel="1" spans="1:240">
      <c r="A112" s="9" t="s">
        <v>184</v>
      </c>
      <c r="B112" s="10"/>
      <c r="C112" s="10"/>
      <c r="D112" s="16" t="s">
        <v>186</v>
      </c>
      <c r="E112" s="16" t="s">
        <v>186</v>
      </c>
      <c r="F112" s="16" t="s">
        <v>186</v>
      </c>
      <c r="G112" s="16" t="s">
        <v>186</v>
      </c>
      <c r="H112" s="16" t="s">
        <v>186</v>
      </c>
      <c r="I112" s="16" t="s">
        <v>186</v>
      </c>
      <c r="J112" s="16">
        <v>16.9484989709877</v>
      </c>
      <c r="K112" s="16">
        <v>21.7191844545059</v>
      </c>
      <c r="L112" s="16">
        <v>18.0824629844863</v>
      </c>
      <c r="M112" s="16">
        <v>19.6521210770894</v>
      </c>
      <c r="N112" s="16">
        <v>15.7487205835939</v>
      </c>
      <c r="O112" s="16">
        <v>12.8439725906217</v>
      </c>
      <c r="P112" s="16">
        <v>13.3115579843359</v>
      </c>
      <c r="Q112" s="16" t="s">
        <v>186</v>
      </c>
      <c r="R112" s="16" t="s">
        <v>186</v>
      </c>
      <c r="S112" s="16" t="s">
        <v>186</v>
      </c>
      <c r="T112" s="16" t="s">
        <v>186</v>
      </c>
      <c r="U112" s="16" t="s">
        <v>186</v>
      </c>
      <c r="V112" s="16" t="s">
        <v>186</v>
      </c>
      <c r="W112" s="16" t="s">
        <v>186</v>
      </c>
      <c r="X112" s="16" t="s">
        <v>186</v>
      </c>
      <c r="Y112" s="16">
        <v>18.9387518209645</v>
      </c>
      <c r="Z112" s="16">
        <v>18.6362220803009</v>
      </c>
      <c r="AA112" s="16">
        <v>21.02568809862</v>
      </c>
      <c r="AB112" s="16">
        <v>20.1309760989426</v>
      </c>
      <c r="AC112" s="16">
        <v>20.1468612580588</v>
      </c>
      <c r="AD112" s="16">
        <v>21.6621758426674</v>
      </c>
      <c r="AE112" s="16">
        <v>20.893870002154</v>
      </c>
      <c r="AF112" s="16">
        <v>21.0454914171769</v>
      </c>
      <c r="AG112" s="16">
        <v>23.1822045032624</v>
      </c>
      <c r="AH112" s="16">
        <v>23.5044783312366</v>
      </c>
      <c r="AI112" s="16">
        <v>25.7290592305042</v>
      </c>
      <c r="AJ112" s="16">
        <v>20.5088226072306</v>
      </c>
      <c r="AK112" s="16">
        <v>22.3346058179829</v>
      </c>
      <c r="AL112" s="16">
        <v>28.3667916057748</v>
      </c>
      <c r="AM112" s="16">
        <v>27.5456389978172</v>
      </c>
      <c r="AN112" s="16">
        <v>28.7864359452739</v>
      </c>
      <c r="AO112" s="16">
        <v>31.2229047032293</v>
      </c>
      <c r="AP112" s="16">
        <v>38.6636832872296</v>
      </c>
      <c r="AQ112" s="16">
        <v>41.1954861696457</v>
      </c>
      <c r="AR112" s="16">
        <v>34.1150127084942</v>
      </c>
      <c r="AS112" s="16">
        <v>32.8578535490891</v>
      </c>
      <c r="AT112" s="16">
        <v>33.4979412657141</v>
      </c>
      <c r="AU112" s="16">
        <v>34.3087217129438</v>
      </c>
      <c r="AV112" s="16">
        <v>41.134830581656</v>
      </c>
      <c r="AW112" s="16">
        <v>41.0649351067653</v>
      </c>
      <c r="AX112" s="16">
        <v>34.7634116939325</v>
      </c>
      <c r="AY112" s="16">
        <v>34.084613646326</v>
      </c>
      <c r="AZ112" s="16">
        <v>40.5194704266555</v>
      </c>
      <c r="BA112" s="16">
        <v>44.5412524991737</v>
      </c>
      <c r="BB112" s="16">
        <v>34.7904484428949</v>
      </c>
      <c r="BC112" s="16">
        <v>29.1621173329297</v>
      </c>
      <c r="BD112" s="16">
        <v>32.5510535480819</v>
      </c>
      <c r="BE112" s="16">
        <v>28.7989972069103</v>
      </c>
      <c r="BF112" s="16">
        <v>36.3570164270235</v>
      </c>
      <c r="BG112" s="16">
        <v>32.6270850687523</v>
      </c>
      <c r="BH112" s="16">
        <v>29.2908848664007</v>
      </c>
      <c r="BI112" s="16">
        <v>28.0901773659462</v>
      </c>
      <c r="BJ112" s="16">
        <v>21.1853460354943</v>
      </c>
      <c r="BK112" s="16">
        <v>20.7472546660683</v>
      </c>
      <c r="BL112" s="16">
        <v>18.9275017743796</v>
      </c>
      <c r="BM112" s="16">
        <v>18.3301217119158</v>
      </c>
      <c r="BN112" s="16">
        <v>21.6649542136655</v>
      </c>
      <c r="BO112" s="16">
        <v>113.31051860751</v>
      </c>
      <c r="BP112" s="16">
        <v>100.917195323411</v>
      </c>
      <c r="BQ112" s="16">
        <v>40.0200914669898</v>
      </c>
      <c r="BR112" s="16">
        <v>43.4778492962811</v>
      </c>
      <c r="BS112" s="16">
        <v>40.1587067434369</v>
      </c>
      <c r="BT112" s="16">
        <v>41.0853795188747</v>
      </c>
      <c r="BU112" s="16">
        <v>44.287747849337</v>
      </c>
      <c r="BV112" s="16">
        <v>21.4696412917588</v>
      </c>
      <c r="BW112" s="16">
        <v>24.6562175326887</v>
      </c>
      <c r="BX112" s="16">
        <v>23.8478169635893</v>
      </c>
      <c r="BY112" s="16">
        <v>21.9952331626913</v>
      </c>
      <c r="BZ112" s="16">
        <v>24.7257764449429</v>
      </c>
      <c r="CA112" s="16">
        <v>26.4491663916547</v>
      </c>
      <c r="CB112" s="16">
        <v>26.7486234791646</v>
      </c>
      <c r="CC112" s="16">
        <v>25.1824538536516</v>
      </c>
      <c r="CD112" s="16">
        <v>27.2778720890407</v>
      </c>
      <c r="CE112" s="16">
        <v>25.706307632361</v>
      </c>
      <c r="CF112" s="16">
        <v>23.9327023391451</v>
      </c>
      <c r="CG112" s="16">
        <v>24.7119073028937</v>
      </c>
      <c r="CH112" s="16">
        <v>20.6465065779716</v>
      </c>
      <c r="CI112" s="16">
        <v>18.7288577606014</v>
      </c>
      <c r="CJ112" s="16">
        <v>19.224166025706</v>
      </c>
      <c r="CK112" s="16">
        <v>20.2091525618176</v>
      </c>
      <c r="CL112" s="16">
        <v>20.3400240314931</v>
      </c>
      <c r="CM112" s="16">
        <v>19.5270093380165</v>
      </c>
      <c r="CN112" s="16">
        <v>21.1851942793528</v>
      </c>
      <c r="CO112" s="16">
        <v>19.6355588576025</v>
      </c>
      <c r="CP112" s="16">
        <v>18.0562285155224</v>
      </c>
      <c r="CQ112" s="16">
        <v>18.3390938377639</v>
      </c>
      <c r="CR112" s="16">
        <v>22.6919239779956</v>
      </c>
      <c r="CS112" s="16">
        <v>23.005081077168</v>
      </c>
      <c r="CT112" s="16">
        <v>23.1845408387042</v>
      </c>
      <c r="CU112" s="16">
        <v>24.3917595278986</v>
      </c>
      <c r="CV112" s="16">
        <v>25.9793892550415</v>
      </c>
      <c r="CW112" s="16">
        <v>25.4785825561224</v>
      </c>
      <c r="CX112" s="16">
        <v>23.1978689994564</v>
      </c>
      <c r="CY112" s="16">
        <v>23.8481007916419</v>
      </c>
      <c r="CZ112" s="16">
        <v>22.8120767253469</v>
      </c>
      <c r="DA112" s="16">
        <v>20.1889783160999</v>
      </c>
      <c r="DB112" s="16">
        <v>19.6559029009546</v>
      </c>
      <c r="DC112" s="16">
        <v>18.326125168638</v>
      </c>
      <c r="DD112" s="16">
        <v>22.1151563150004</v>
      </c>
      <c r="DE112" s="16">
        <v>19.4310445438631</v>
      </c>
      <c r="DF112" s="16">
        <v>17.0922471094477</v>
      </c>
      <c r="DG112" s="16">
        <v>16.1345481632833</v>
      </c>
      <c r="DH112" s="16">
        <v>18.3396157818751</v>
      </c>
      <c r="DI112" s="16">
        <v>17.848774301612</v>
      </c>
      <c r="DJ112" s="16">
        <v>16.3497770296811</v>
      </c>
      <c r="DK112" s="16">
        <v>17.6298821746441</v>
      </c>
      <c r="DL112" s="16">
        <v>18.6339896204863</v>
      </c>
      <c r="DM112" s="16">
        <v>16.7089565265266</v>
      </c>
      <c r="DN112" s="16">
        <v>15.3736511933945</v>
      </c>
      <c r="DO112" s="16">
        <v>14.7793568551856</v>
      </c>
      <c r="DP112" s="12"/>
      <c r="DQ112" s="16">
        <v>15.2529042808694</v>
      </c>
      <c r="DR112" s="13"/>
      <c r="DS112" s="13"/>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c r="IB112" s="14"/>
      <c r="IC112" s="14"/>
      <c r="ID112" s="14"/>
      <c r="IE112" s="14"/>
      <c r="IF112" s="14"/>
    </row>
    <row r="113" s="3" customFormat="1" collapsed="1" spans="1:240">
      <c r="A113" s="4" t="s">
        <v>49</v>
      </c>
      <c r="B113" s="5">
        <f>BY113/BL113-1</f>
        <v>1.60962806134168</v>
      </c>
      <c r="C113" s="5"/>
      <c r="D113" s="6">
        <v>133.8955719</v>
      </c>
      <c r="E113" s="6">
        <v>124.1860452</v>
      </c>
      <c r="F113" s="6">
        <v>127.9707876</v>
      </c>
      <c r="G113" s="6">
        <v>133.8352054956</v>
      </c>
      <c r="H113" s="6">
        <v>124.8885473164</v>
      </c>
      <c r="I113" s="6">
        <v>121.1857608668</v>
      </c>
      <c r="J113" s="6">
        <v>116.4767824472</v>
      </c>
      <c r="K113" s="6">
        <v>125.1478116938</v>
      </c>
      <c r="L113" s="6">
        <v>120.1716776659</v>
      </c>
      <c r="M113" s="6">
        <v>115.3130901111</v>
      </c>
      <c r="N113" s="6">
        <v>119.7798560889</v>
      </c>
      <c r="O113" s="6">
        <v>111.5870425439</v>
      </c>
      <c r="P113" s="6">
        <v>109.9668654032</v>
      </c>
      <c r="Q113" s="6">
        <v>109.5933105096</v>
      </c>
      <c r="R113" s="6">
        <v>102.1939688424</v>
      </c>
      <c r="S113" s="6">
        <v>94.8701306616</v>
      </c>
      <c r="T113" s="6">
        <v>100.6461473712</v>
      </c>
      <c r="U113" s="6">
        <v>100.2676390952</v>
      </c>
      <c r="V113" s="6">
        <v>95.39404247</v>
      </c>
      <c r="W113" s="6">
        <v>97.13191126</v>
      </c>
      <c r="X113" s="6">
        <v>87.796665314</v>
      </c>
      <c r="Y113" s="6">
        <v>81.522775326</v>
      </c>
      <c r="Z113" s="6">
        <v>89.610802178</v>
      </c>
      <c r="AA113" s="6">
        <v>75.782082105</v>
      </c>
      <c r="AB113" s="6">
        <v>77.3305540752</v>
      </c>
      <c r="AC113" s="6">
        <v>81.2417815212</v>
      </c>
      <c r="AD113" s="6">
        <v>75.1973588835</v>
      </c>
      <c r="AE113" s="6">
        <v>84.3375705444</v>
      </c>
      <c r="AF113" s="6">
        <v>83.4636060828</v>
      </c>
      <c r="AG113" s="6">
        <v>88.4225527558</v>
      </c>
      <c r="AH113" s="6">
        <v>89.8075721312</v>
      </c>
      <c r="AI113" s="6">
        <v>82.007726175</v>
      </c>
      <c r="AJ113" s="6">
        <v>76.1616354109</v>
      </c>
      <c r="AK113" s="6">
        <v>76.2345522471</v>
      </c>
      <c r="AL113" s="6">
        <v>79.1876841132</v>
      </c>
      <c r="AM113" s="6">
        <v>69.887149178</v>
      </c>
      <c r="AN113" s="6">
        <v>66.3771485928</v>
      </c>
      <c r="AO113" s="6">
        <v>66.5573254348</v>
      </c>
      <c r="AP113" s="6">
        <v>65.6955186333</v>
      </c>
      <c r="AQ113" s="6">
        <v>79.3535556942</v>
      </c>
      <c r="AR113" s="6">
        <v>80.2184445846</v>
      </c>
      <c r="AS113" s="6">
        <v>63.2329770874</v>
      </c>
      <c r="AT113" s="6">
        <v>66.4414918883</v>
      </c>
      <c r="AU113" s="6">
        <v>61.8630494196</v>
      </c>
      <c r="AV113" s="6">
        <v>57.3925736837</v>
      </c>
      <c r="AW113" s="6">
        <v>45.1998081871</v>
      </c>
      <c r="AX113" s="6">
        <v>54.0738327793</v>
      </c>
      <c r="AY113" s="6">
        <v>67.1887227154</v>
      </c>
      <c r="AZ113" s="6">
        <v>64.630980828</v>
      </c>
      <c r="BA113" s="6">
        <v>65.317775367</v>
      </c>
      <c r="BB113" s="6">
        <v>53.678444985</v>
      </c>
      <c r="BC113" s="6">
        <v>62.245307922</v>
      </c>
      <c r="BD113" s="6">
        <v>58.160685509</v>
      </c>
      <c r="BE113" s="6">
        <v>49.3868104088</v>
      </c>
      <c r="BF113" s="6">
        <v>55.3884286576</v>
      </c>
      <c r="BG113" s="6">
        <v>55.0141330167</v>
      </c>
      <c r="BH113" s="6">
        <v>54.5077570389</v>
      </c>
      <c r="BI113" s="6">
        <v>53.7120233595</v>
      </c>
      <c r="BJ113" s="6">
        <v>49.7695246752</v>
      </c>
      <c r="BK113" s="6">
        <v>47.989141962</v>
      </c>
      <c r="BL113" s="7">
        <v>28.1654382182</v>
      </c>
      <c r="BM113" s="7">
        <v>34.594709814</v>
      </c>
      <c r="BN113" s="7">
        <v>34.316281566</v>
      </c>
      <c r="BO113" s="7">
        <v>39.293186499</v>
      </c>
      <c r="BP113" s="7">
        <v>49.1951175075</v>
      </c>
      <c r="BQ113" s="7">
        <v>53.2337824975</v>
      </c>
      <c r="BR113" s="7">
        <v>54.8353220625</v>
      </c>
      <c r="BS113" s="7">
        <v>55.9494365425</v>
      </c>
      <c r="BT113" s="7">
        <v>49.462021064</v>
      </c>
      <c r="BU113" s="7">
        <v>50.7856526136</v>
      </c>
      <c r="BV113" s="7">
        <v>53.2587536668</v>
      </c>
      <c r="BW113" s="7">
        <v>61.7035855717</v>
      </c>
      <c r="BX113" s="7">
        <v>68.6500913469</v>
      </c>
      <c r="BY113" s="7">
        <v>73.5013179342</v>
      </c>
      <c r="BZ113" s="6">
        <v>68.2171571714</v>
      </c>
      <c r="CA113" s="6">
        <v>65.1798528347</v>
      </c>
      <c r="CB113" s="6">
        <v>63.7484795266</v>
      </c>
      <c r="CC113" s="6">
        <v>65.2215388676</v>
      </c>
      <c r="CD113" s="6">
        <v>59.9144329212</v>
      </c>
      <c r="CE113" s="6">
        <v>59.4954508728</v>
      </c>
      <c r="CF113" s="6">
        <v>56.3965288495</v>
      </c>
      <c r="CG113" s="6">
        <v>58.3869945736</v>
      </c>
      <c r="CH113" s="6">
        <v>56.221926593</v>
      </c>
      <c r="CI113" s="6">
        <v>54.102101154</v>
      </c>
      <c r="CJ113" s="6">
        <v>51.9139488173</v>
      </c>
      <c r="CK113" s="6">
        <v>46.2309577782</v>
      </c>
      <c r="CL113" s="6">
        <v>41.3996782014</v>
      </c>
      <c r="CM113" s="6">
        <v>35.8890217938</v>
      </c>
      <c r="CN113" s="6">
        <v>38.9931257196</v>
      </c>
      <c r="CO113" s="6">
        <v>30.3928716299</v>
      </c>
      <c r="CP113" s="6">
        <v>24.2863819224</v>
      </c>
      <c r="CQ113" s="6">
        <v>23.7978627458</v>
      </c>
      <c r="CR113" s="6">
        <v>23.449351968</v>
      </c>
      <c r="CS113" s="6">
        <v>22.193136684</v>
      </c>
      <c r="CT113" s="6">
        <v>29.451269436</v>
      </c>
      <c r="CU113" s="6">
        <v>19.8437341656</v>
      </c>
      <c r="CV113" s="6">
        <v>18.3815057384</v>
      </c>
      <c r="CW113" s="6">
        <v>18.3116140816</v>
      </c>
      <c r="CX113" s="6">
        <v>14.3656939326</v>
      </c>
      <c r="CY113" s="6">
        <v>15.8686740764</v>
      </c>
      <c r="CZ113" s="6">
        <v>18.4202450182</v>
      </c>
      <c r="DA113" s="6">
        <v>18.369047865</v>
      </c>
      <c r="DB113" s="6">
        <v>13.8555103896</v>
      </c>
      <c r="DC113" s="6">
        <v>14.6602496294</v>
      </c>
      <c r="DD113" s="6">
        <v>12.7414750008</v>
      </c>
      <c r="DE113" s="6">
        <v>15.6118072812</v>
      </c>
      <c r="DF113" s="6">
        <v>15.75182349</v>
      </c>
      <c r="DG113" s="6">
        <v>18.959081076</v>
      </c>
      <c r="DH113" s="6">
        <v>20.390312148</v>
      </c>
      <c r="DI113" s="6">
        <v>16.0310040336</v>
      </c>
      <c r="DJ113" s="6">
        <v>18.0000414208</v>
      </c>
      <c r="DK113" s="6">
        <v>17.3320711337</v>
      </c>
      <c r="DL113" s="6">
        <v>20.8828605546</v>
      </c>
      <c r="DM113" s="6">
        <v>22.331980101</v>
      </c>
      <c r="DN113" s="6">
        <v>25.848827361</v>
      </c>
      <c r="DO113" s="6">
        <v>24.442088457</v>
      </c>
      <c r="DP113" s="6">
        <v>30.667150173</v>
      </c>
      <c r="DQ113" s="6">
        <v>28.6931726906</v>
      </c>
      <c r="DR113" s="6">
        <v>28.6226734948</v>
      </c>
      <c r="DS113" s="6">
        <v>21.2924661876</v>
      </c>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row>
    <row r="114" s="2" customFormat="1" hidden="1" outlineLevel="1" spans="1:240">
      <c r="A114" s="9" t="s">
        <v>181</v>
      </c>
      <c r="B114" s="10"/>
      <c r="C114" s="10"/>
      <c r="D114" s="11">
        <v>59.1504248</v>
      </c>
      <c r="E114" s="11">
        <v>59.4996647</v>
      </c>
      <c r="F114" s="11">
        <v>59.4670204</v>
      </c>
      <c r="G114" s="11">
        <v>59.4731697</v>
      </c>
      <c r="H114" s="11">
        <v>58.8296862</v>
      </c>
      <c r="I114" s="11">
        <v>58.7737713</v>
      </c>
      <c r="J114" s="11">
        <v>58.6889754</v>
      </c>
      <c r="K114" s="11">
        <v>58.5341006</v>
      </c>
      <c r="L114" s="11">
        <v>58.5358272</v>
      </c>
      <c r="M114" s="11">
        <v>58.5358939</v>
      </c>
      <c r="N114" s="11">
        <v>60.3986986</v>
      </c>
      <c r="O114" s="11">
        <v>58.3682618</v>
      </c>
      <c r="P114" s="11">
        <v>58.3682618</v>
      </c>
      <c r="Q114" s="11">
        <v>58.6431501</v>
      </c>
      <c r="R114" s="11">
        <v>58.7786032</v>
      </c>
      <c r="S114" s="11">
        <v>61.9551805</v>
      </c>
      <c r="T114" s="11">
        <v>61.973107</v>
      </c>
      <c r="U114" s="11">
        <v>61.516321</v>
      </c>
      <c r="V114" s="11">
        <v>61.5164435</v>
      </c>
      <c r="W114" s="11">
        <v>61.5526917</v>
      </c>
      <c r="X114" s="11">
        <v>61.5808286</v>
      </c>
      <c r="Y114" s="11">
        <v>61.568962</v>
      </c>
      <c r="Z114" s="11">
        <v>66.82877</v>
      </c>
      <c r="AA114" s="11">
        <v>64.5917323</v>
      </c>
      <c r="AB114" s="11">
        <v>64.5649175</v>
      </c>
      <c r="AC114" s="11">
        <v>64.5901752</v>
      </c>
      <c r="AD114" s="11">
        <v>64.4450076</v>
      </c>
      <c r="AE114" s="11">
        <v>64.4250076</v>
      </c>
      <c r="AF114" s="11">
        <v>64.4128417</v>
      </c>
      <c r="AG114" s="11">
        <v>64.511631</v>
      </c>
      <c r="AH114" s="11">
        <v>64.5092738</v>
      </c>
      <c r="AI114" s="11">
        <v>64.5832776</v>
      </c>
      <c r="AJ114" s="11">
        <v>64.5453603</v>
      </c>
      <c r="AK114" s="11">
        <v>64.56472</v>
      </c>
      <c r="AL114" s="11">
        <v>66.2808422</v>
      </c>
      <c r="AM114" s="11">
        <v>67.4501599</v>
      </c>
      <c r="AN114" s="11">
        <v>67.4464692</v>
      </c>
      <c r="AO114" s="11">
        <v>67.4404183</v>
      </c>
      <c r="AP114" s="11">
        <v>67.7045617</v>
      </c>
      <c r="AQ114" s="11">
        <v>67.6921506</v>
      </c>
      <c r="AR114" s="11">
        <v>67.6945819</v>
      </c>
      <c r="AS114" s="11">
        <v>67.7224713</v>
      </c>
      <c r="AT114" s="11">
        <v>67.7224713</v>
      </c>
      <c r="AU114" s="11">
        <v>67.5777064</v>
      </c>
      <c r="AV114" s="11">
        <v>67.4563237</v>
      </c>
      <c r="AW114" s="11">
        <v>67.4563237</v>
      </c>
      <c r="AX114" s="11">
        <v>67.9919181</v>
      </c>
      <c r="AY114" s="11">
        <v>69.0795401</v>
      </c>
      <c r="AZ114" s="11">
        <v>69.0241325</v>
      </c>
      <c r="BA114" s="11">
        <v>69.0590236</v>
      </c>
      <c r="BB114" s="11">
        <v>69.4591377</v>
      </c>
      <c r="BC114" s="11">
        <v>69.4869839</v>
      </c>
      <c r="BD114" s="11">
        <v>69.4984308</v>
      </c>
      <c r="BE114" s="11">
        <v>69.5691356</v>
      </c>
      <c r="BF114" s="11">
        <v>69.583719</v>
      </c>
      <c r="BG114" s="11">
        <v>69.57994</v>
      </c>
      <c r="BH114" s="11">
        <v>69.6073122</v>
      </c>
      <c r="BI114" s="11">
        <v>69.6075689</v>
      </c>
      <c r="BJ114" s="11">
        <v>68.1480454</v>
      </c>
      <c r="BK114" s="11">
        <v>67.5687601</v>
      </c>
      <c r="BL114" s="11">
        <v>56.8851636</v>
      </c>
      <c r="BM114" s="11">
        <v>55.9558301</v>
      </c>
      <c r="BN114" s="11">
        <v>56.7920556</v>
      </c>
      <c r="BO114" s="11">
        <v>56.3551283</v>
      </c>
      <c r="BP114" s="11">
        <v>63.5390908</v>
      </c>
      <c r="BQ114" s="11">
        <v>63.5008332</v>
      </c>
      <c r="BR114" s="11">
        <v>63.6305665</v>
      </c>
      <c r="BS114" s="11">
        <v>63.9123921</v>
      </c>
      <c r="BT114" s="11">
        <v>64.8859975</v>
      </c>
      <c r="BU114" s="11">
        <v>64.8923948</v>
      </c>
      <c r="BV114" s="11">
        <v>66.2882933</v>
      </c>
      <c r="BW114" s="11">
        <v>66.9721698</v>
      </c>
      <c r="BX114" s="11">
        <v>67.0848698</v>
      </c>
      <c r="BY114" s="11">
        <v>67.0844153</v>
      </c>
      <c r="BZ114" s="11">
        <v>63.1083506</v>
      </c>
      <c r="CA114" s="11">
        <v>63.2044785</v>
      </c>
      <c r="CB114" s="11">
        <v>63.1878421</v>
      </c>
      <c r="CC114" s="11">
        <v>68.0646201</v>
      </c>
      <c r="CD114" s="11">
        <v>68.0646201</v>
      </c>
      <c r="CE114" s="11">
        <v>68.0711834</v>
      </c>
      <c r="CF114" s="11">
        <v>68.0621134</v>
      </c>
      <c r="CG114" s="11">
        <v>68.0621134</v>
      </c>
      <c r="CH114" s="11">
        <v>70.0912862</v>
      </c>
      <c r="CI114" s="11">
        <v>70.4703551</v>
      </c>
      <c r="CJ114" s="11">
        <v>70.4056884</v>
      </c>
      <c r="CK114" s="11">
        <v>70.2314711</v>
      </c>
      <c r="CL114" s="11">
        <v>70.1277301</v>
      </c>
      <c r="CM114" s="11">
        <v>70.1243968</v>
      </c>
      <c r="CN114" s="11">
        <v>69.3717166</v>
      </c>
      <c r="CO114" s="11">
        <v>64.9082224</v>
      </c>
      <c r="CP114" s="11">
        <v>64.8745153</v>
      </c>
      <c r="CQ114" s="11">
        <v>64.330394</v>
      </c>
      <c r="CR114" s="11">
        <v>61.8215658</v>
      </c>
      <c r="CS114" s="11">
        <v>61.8281843</v>
      </c>
      <c r="CT114" s="11">
        <v>62.9032027</v>
      </c>
      <c r="CU114" s="11">
        <v>60.972128</v>
      </c>
      <c r="CV114" s="11">
        <v>60.5856729</v>
      </c>
      <c r="CW114" s="11">
        <v>60.5940455</v>
      </c>
      <c r="CX114" s="11">
        <v>60.4389983</v>
      </c>
      <c r="CY114" s="11">
        <v>60.4389983</v>
      </c>
      <c r="CZ114" s="11">
        <v>60.4286317</v>
      </c>
      <c r="DA114" s="11">
        <v>58.5224029</v>
      </c>
      <c r="DB114" s="11">
        <v>58.5224029</v>
      </c>
      <c r="DC114" s="11">
        <v>58.5135372</v>
      </c>
      <c r="DD114" s="11">
        <v>57.0191304</v>
      </c>
      <c r="DE114" s="11">
        <v>57.0191304</v>
      </c>
      <c r="DF114" s="11">
        <v>56.4531891</v>
      </c>
      <c r="DG114" s="11">
        <v>53.3376603</v>
      </c>
      <c r="DH114" s="11">
        <v>53.3376603</v>
      </c>
      <c r="DI114" s="11">
        <v>53.3358347</v>
      </c>
      <c r="DJ114" s="11">
        <v>53.1541589</v>
      </c>
      <c r="DK114" s="11">
        <v>53.0711709</v>
      </c>
      <c r="DL114" s="11">
        <v>53.0794575</v>
      </c>
      <c r="DM114" s="11">
        <v>35.8935198</v>
      </c>
      <c r="DN114" s="11">
        <v>35.8935198</v>
      </c>
      <c r="DO114" s="11">
        <v>35.8464397</v>
      </c>
      <c r="DP114" s="12"/>
      <c r="DQ114" s="11">
        <v>36.1117575</v>
      </c>
      <c r="DR114" s="13"/>
      <c r="DS114" s="13"/>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row>
    <row r="115" s="2" customFormat="1" hidden="1" outlineLevel="1" spans="1:240">
      <c r="A115" s="9" t="s">
        <v>182</v>
      </c>
      <c r="B115" s="10"/>
      <c r="C115" s="10"/>
      <c r="D115" s="15">
        <v>0.110801128177189</v>
      </c>
      <c r="E115" s="15">
        <v>0.109743643647794</v>
      </c>
      <c r="F115" s="15">
        <v>0.110533395750899</v>
      </c>
      <c r="G115" s="15">
        <v>0.110308564905697</v>
      </c>
      <c r="H115" s="15">
        <v>0.095139042234089</v>
      </c>
      <c r="I115" s="15">
        <v>0.0935042941510204</v>
      </c>
      <c r="J115" s="15">
        <v>0.0942936891005938</v>
      </c>
      <c r="K115" s="15">
        <v>0.0944816772327753</v>
      </c>
      <c r="L115" s="15">
        <v>0.0940005508284677</v>
      </c>
      <c r="M115" s="15">
        <v>0.0795808005931895</v>
      </c>
      <c r="N115" s="15">
        <v>0.120611227871721</v>
      </c>
      <c r="O115" s="15">
        <v>0.117931312115928</v>
      </c>
      <c r="P115" s="15">
        <v>0.117931312115928</v>
      </c>
      <c r="Q115" s="15">
        <v>0.114551600460494</v>
      </c>
      <c r="R115" s="15">
        <v>0.114287620567343</v>
      </c>
      <c r="S115" s="15">
        <v>0.107056987752622</v>
      </c>
      <c r="T115" s="15">
        <v>0.110261294467615</v>
      </c>
      <c r="U115" s="15">
        <v>0.0917642652914826</v>
      </c>
      <c r="V115" s="15">
        <v>0.0917640825578611</v>
      </c>
      <c r="W115" s="15">
        <v>0.0936498443982751</v>
      </c>
      <c r="X115" s="15">
        <v>0.0943313062208455</v>
      </c>
      <c r="Y115" s="15">
        <v>0.0942520356279516</v>
      </c>
      <c r="Z115" s="15">
        <v>0.116590878449506</v>
      </c>
      <c r="AA115" s="15">
        <v>0.103301146484347</v>
      </c>
      <c r="AB115" s="15">
        <v>0.102638840977377</v>
      </c>
      <c r="AC115" s="15">
        <v>0.0999966013406943</v>
      </c>
      <c r="AD115" s="15">
        <v>0.101423553870448</v>
      </c>
      <c r="AE115" s="15">
        <v>0.101455039642091</v>
      </c>
      <c r="AF115" s="15">
        <v>0.102041408615574</v>
      </c>
      <c r="AG115" s="15">
        <v>0.10131426688003</v>
      </c>
      <c r="AH115" s="15">
        <v>0.101317968952241</v>
      </c>
      <c r="AI115" s="15">
        <v>0.10158127217749</v>
      </c>
      <c r="AJ115" s="15">
        <v>0.0970049507958204</v>
      </c>
      <c r="AK115" s="15">
        <v>0.0972141147673218</v>
      </c>
      <c r="AL115" s="15">
        <v>0.10163178192084</v>
      </c>
      <c r="AM115" s="15">
        <v>0.0860857544090122</v>
      </c>
      <c r="AN115" s="15">
        <v>0.084301127508095</v>
      </c>
      <c r="AO115" s="15">
        <v>0.0843422704571214</v>
      </c>
      <c r="AP115" s="15">
        <v>0.0869091543059203</v>
      </c>
      <c r="AQ115" s="15">
        <v>0.0870440951834672</v>
      </c>
      <c r="AR115" s="15">
        <v>0.0870519402676154</v>
      </c>
      <c r="AS115" s="15">
        <v>0.0855413319803053</v>
      </c>
      <c r="AT115" s="15">
        <v>0.0855413319803053</v>
      </c>
      <c r="AU115" s="15">
        <v>0.0849993571252664</v>
      </c>
      <c r="AV115" s="15">
        <v>0.080366506839447</v>
      </c>
      <c r="AW115" s="15">
        <v>0.080366506839447</v>
      </c>
      <c r="AX115" s="15">
        <v>0.095427497580775</v>
      </c>
      <c r="AY115" s="15">
        <v>0.0882732758668149</v>
      </c>
      <c r="AZ115" s="15">
        <v>0.0873704338116817</v>
      </c>
      <c r="BA115" s="15">
        <v>0.0860181680877399</v>
      </c>
      <c r="BB115" s="15">
        <v>0.0864428770471189</v>
      </c>
      <c r="BC115" s="15">
        <v>0.0864082359458978</v>
      </c>
      <c r="BD115" s="15">
        <v>0.0871849699374795</v>
      </c>
      <c r="BE115" s="15">
        <v>0.0870540398089983</v>
      </c>
      <c r="BF115" s="15">
        <v>0.0870357949680729</v>
      </c>
      <c r="BG115" s="15">
        <v>0.0864272145103891</v>
      </c>
      <c r="BH115" s="15">
        <v>0.0862093681014162</v>
      </c>
      <c r="BI115" s="15">
        <v>0.0861013564287834</v>
      </c>
      <c r="BJ115" s="15">
        <v>0.0940659818249167</v>
      </c>
      <c r="BK115" s="15">
        <v>0.0871181207304705</v>
      </c>
      <c r="BL115" s="15">
        <v>0.0601198429180575</v>
      </c>
      <c r="BM115" s="15">
        <v>0.0383686971699487</v>
      </c>
      <c r="BN115" s="15">
        <v>0.0351125237312241</v>
      </c>
      <c r="BO115" s="15">
        <v>0.0303143715848838</v>
      </c>
      <c r="BP115" s="15">
        <v>0.0669454495877048</v>
      </c>
      <c r="BQ115" s="15">
        <v>0.0660199431839896</v>
      </c>
      <c r="BR115" s="15">
        <v>0.0658853382988504</v>
      </c>
      <c r="BS115" s="15">
        <v>0.0659272992537546</v>
      </c>
      <c r="BT115" s="15">
        <v>0.0524528238931674</v>
      </c>
      <c r="BU115" s="15">
        <v>0.0524476529258865</v>
      </c>
      <c r="BV115" s="15">
        <v>0.0825562045357412</v>
      </c>
      <c r="BW115" s="15">
        <v>0.0815874775495179</v>
      </c>
      <c r="BX115" s="15">
        <v>0.0810727443641845</v>
      </c>
      <c r="BY115" s="15">
        <v>0.0810732936357575</v>
      </c>
      <c r="BZ115" s="15">
        <v>0.0203178119505472</v>
      </c>
      <c r="CA115" s="15">
        <v>0.0202873282151992</v>
      </c>
      <c r="CB115" s="15">
        <v>0.0202926695608743</v>
      </c>
      <c r="CC115" s="15">
        <v>0.0264160733925848</v>
      </c>
      <c r="CD115" s="15">
        <v>0.0264160733925848</v>
      </c>
      <c r="CE115" s="15">
        <v>0.0419928060190004</v>
      </c>
      <c r="CF115" s="15">
        <v>0.0598188889033234</v>
      </c>
      <c r="CG115" s="15">
        <v>0.0598188889033234</v>
      </c>
      <c r="CH115" s="15">
        <v>0.0886843477556273</v>
      </c>
      <c r="CI115" s="15">
        <v>0.079579562101568</v>
      </c>
      <c r="CJ115" s="15">
        <v>0.0812221303413887</v>
      </c>
      <c r="CK115" s="15">
        <v>0.0814236112448455</v>
      </c>
      <c r="CL115" s="15">
        <v>0.0798210164797563</v>
      </c>
      <c r="CM115" s="15">
        <v>0.0791593261876015</v>
      </c>
      <c r="CN115" s="15">
        <v>0.0771150010723535</v>
      </c>
      <c r="CO115" s="15">
        <v>0.0588343534732204</v>
      </c>
      <c r="CP115" s="15">
        <v>0.0583372373958993</v>
      </c>
      <c r="CQ115" s="15">
        <v>0.0563613833921179</v>
      </c>
      <c r="CR115" s="15">
        <v>0.0494932465783647</v>
      </c>
      <c r="CS115" s="15">
        <v>0.0491092102149925</v>
      </c>
      <c r="CT115" s="15">
        <v>0.0530921567845702</v>
      </c>
      <c r="CU115" s="15">
        <v>0.0112674433800309</v>
      </c>
      <c r="CV115" s="15">
        <v>0.0113228089606644</v>
      </c>
      <c r="CW115" s="15">
        <v>0.011321244428217</v>
      </c>
      <c r="CX115" s="15">
        <v>0.00806874226437998</v>
      </c>
      <c r="CY115" s="15">
        <v>0.00806874226437998</v>
      </c>
      <c r="CZ115" s="15">
        <v>0.00807012646622611</v>
      </c>
      <c r="DA115" s="15">
        <v>0.0066534349361106</v>
      </c>
      <c r="DB115" s="15">
        <v>0.0066534349361106</v>
      </c>
      <c r="DC115" s="15">
        <v>0.00665444303373955</v>
      </c>
      <c r="DD115" s="15">
        <v>-0.0135568535433153</v>
      </c>
      <c r="DE115" s="15">
        <v>-0.0135568535433153</v>
      </c>
      <c r="DF115" s="15">
        <v>0.0394840404153536</v>
      </c>
      <c r="DG115" s="15">
        <v>0.0163861705797395</v>
      </c>
      <c r="DH115" s="15">
        <v>0.0163861705797395</v>
      </c>
      <c r="DI115" s="15">
        <v>0.0163867314520532</v>
      </c>
      <c r="DJ115" s="15">
        <v>0.0179007629824427</v>
      </c>
      <c r="DK115" s="15">
        <v>0.0183338709792815</v>
      </c>
      <c r="DL115" s="15">
        <v>0.0183310087523031</v>
      </c>
      <c r="DM115" s="15">
        <v>-0.0783614066180269</v>
      </c>
      <c r="DN115" s="15">
        <v>-0.0783614066180269</v>
      </c>
      <c r="DO115" s="15">
        <v>-0.0996333256493531</v>
      </c>
      <c r="DP115" s="12"/>
      <c r="DQ115" s="15">
        <v>-0.0782293689250655</v>
      </c>
      <c r="DR115" s="13"/>
      <c r="DS115" s="13"/>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c r="IB115" s="14"/>
      <c r="IC115" s="14"/>
      <c r="ID115" s="14"/>
      <c r="IE115" s="14"/>
      <c r="IF115" s="14"/>
    </row>
    <row r="116" s="2" customFormat="1" hidden="1" outlineLevel="1" spans="1:240">
      <c r="A116" s="9" t="s">
        <v>183</v>
      </c>
      <c r="B116" s="10"/>
      <c r="C116" s="10"/>
      <c r="D116" s="16">
        <v>2.26364514460765</v>
      </c>
      <c r="E116" s="16">
        <v>2.08717218535855</v>
      </c>
      <c r="F116" s="16">
        <v>2.15196232700436</v>
      </c>
      <c r="G116" s="16">
        <v>2.25034593204135</v>
      </c>
      <c r="H116" s="16">
        <v>2.12288311168996</v>
      </c>
      <c r="I116" s="16">
        <v>2.0619020733148</v>
      </c>
      <c r="J116" s="16">
        <v>1.98464501562929</v>
      </c>
      <c r="K116" s="16">
        <v>2.1380325385917</v>
      </c>
      <c r="L116" s="16">
        <v>2.05295941730537</v>
      </c>
      <c r="M116" s="16">
        <v>1.96995522605319</v>
      </c>
      <c r="N116" s="16">
        <v>1.98315293005336</v>
      </c>
      <c r="O116" s="16">
        <v>1.91177600735062</v>
      </c>
      <c r="P116" s="16">
        <v>1.88401816344649</v>
      </c>
      <c r="Q116" s="16">
        <v>1.86881690893341</v>
      </c>
      <c r="R116" s="16">
        <v>1.73862533705122</v>
      </c>
      <c r="S116" s="16">
        <v>1.53127034631107</v>
      </c>
      <c r="T116" s="16">
        <v>1.62402939391114</v>
      </c>
      <c r="U116" s="16">
        <v>1.62993555970293</v>
      </c>
      <c r="V116" s="16">
        <v>1.55070802329462</v>
      </c>
      <c r="W116" s="16">
        <v>1.57802865508154</v>
      </c>
      <c r="X116" s="16">
        <v>1.4257142571154</v>
      </c>
      <c r="Y116" s="16">
        <v>1.32408883716441</v>
      </c>
      <c r="Z116" s="16">
        <v>1.34090156380254</v>
      </c>
      <c r="AA116" s="16">
        <v>1.17324740181957</v>
      </c>
      <c r="AB116" s="16">
        <v>1.19771784886119</v>
      </c>
      <c r="AC116" s="16">
        <v>1.25780401196373</v>
      </c>
      <c r="AD116" s="16">
        <v>1.16684537251882</v>
      </c>
      <c r="AE116" s="16">
        <v>1.30908126582821</v>
      </c>
      <c r="AF116" s="16">
        <v>1.29576034680674</v>
      </c>
      <c r="AG116" s="16">
        <v>1.37064512909308</v>
      </c>
      <c r="AH116" s="16">
        <v>1.39216529360465</v>
      </c>
      <c r="AI116" s="16">
        <v>1.26979814663355</v>
      </c>
      <c r="AJ116" s="16">
        <v>1.17997072207838</v>
      </c>
      <c r="AK116" s="16">
        <v>1.18074626978945</v>
      </c>
      <c r="AL116" s="16">
        <v>1.1947296001619</v>
      </c>
      <c r="AM116" s="16">
        <v>1.03613022272465</v>
      </c>
      <c r="AN116" s="16">
        <v>0.984145640050792</v>
      </c>
      <c r="AO116" s="16">
        <v>0.986905583887815</v>
      </c>
      <c r="AP116" s="16">
        <v>0.970326325884774</v>
      </c>
      <c r="AQ116" s="16">
        <v>1.17227115694563</v>
      </c>
      <c r="AR116" s="16">
        <v>1.18500539258076</v>
      </c>
      <c r="AS116" s="16">
        <v>0.933707466460988</v>
      </c>
      <c r="AT116" s="16">
        <v>0.981084869240441</v>
      </c>
      <c r="AU116" s="16">
        <v>0.915435765662506</v>
      </c>
      <c r="AV116" s="16">
        <v>0.85081087364386</v>
      </c>
      <c r="AW116" s="16">
        <v>0.670060354919698</v>
      </c>
      <c r="AX116" s="16">
        <v>0.795297945859833</v>
      </c>
      <c r="AY116" s="16">
        <v>0.972628402023771</v>
      </c>
      <c r="AZ116" s="16">
        <v>0.936353394952121</v>
      </c>
      <c r="BA116" s="16">
        <v>0.945825353372068</v>
      </c>
      <c r="BB116" s="16">
        <v>0.772806095460641</v>
      </c>
      <c r="BC116" s="16">
        <v>0.895783705183958</v>
      </c>
      <c r="BD116" s="16">
        <v>0.836863290732026</v>
      </c>
      <c r="BE116" s="16">
        <v>0.709895415173162</v>
      </c>
      <c r="BF116" s="16">
        <v>0.795996958713862</v>
      </c>
      <c r="BG116" s="16">
        <v>0.790660828393931</v>
      </c>
      <c r="BH116" s="16">
        <v>0.783075158014793</v>
      </c>
      <c r="BI116" s="16">
        <v>0.771640559335782</v>
      </c>
      <c r="BJ116" s="16">
        <v>0.730314778771337</v>
      </c>
      <c r="BK116" s="16">
        <v>0.71022676646689</v>
      </c>
      <c r="BL116" s="16">
        <v>0.495128016121237</v>
      </c>
      <c r="BM116" s="16">
        <v>0.618250318834963</v>
      </c>
      <c r="BN116" s="16">
        <v>0.604244400690437</v>
      </c>
      <c r="BO116" s="16">
        <v>0.697242428245878</v>
      </c>
      <c r="BP116" s="16">
        <v>0.774249629332121</v>
      </c>
      <c r="BQ116" s="16">
        <v>0.838316283698778</v>
      </c>
      <c r="BR116" s="16">
        <v>0.861776424699912</v>
      </c>
      <c r="BS116" s="16">
        <v>0.875408268438133</v>
      </c>
      <c r="BT116" s="16">
        <v>0.762291141474707</v>
      </c>
      <c r="BU116" s="16">
        <v>0.782613320968084</v>
      </c>
      <c r="BV116" s="16">
        <v>0.803441317443</v>
      </c>
      <c r="BW116" s="16">
        <v>0.921331738007987</v>
      </c>
      <c r="BX116" s="16">
        <v>1.02333196150885</v>
      </c>
      <c r="BY116" s="16">
        <v>1.09565414815503</v>
      </c>
      <c r="BZ116" s="16">
        <v>1.08095294127367</v>
      </c>
      <c r="CA116" s="16">
        <v>1.03125370775743</v>
      </c>
      <c r="CB116" s="16">
        <v>1.00887255176578</v>
      </c>
      <c r="CC116" s="16">
        <v>0.958229676507076</v>
      </c>
      <c r="CD116" s="16">
        <v>0.88025809608537</v>
      </c>
      <c r="CE116" s="16">
        <v>0.874018166400792</v>
      </c>
      <c r="CF116" s="16">
        <v>0.828603845557343</v>
      </c>
      <c r="CG116" s="16">
        <v>0.857848686784974</v>
      </c>
      <c r="CH116" s="16">
        <v>0.802124338816884</v>
      </c>
      <c r="CI116" s="16">
        <v>0.767728516810042</v>
      </c>
      <c r="CJ116" s="16">
        <v>0.737354466375759</v>
      </c>
      <c r="CK116" s="16">
        <v>0.65826554785067</v>
      </c>
      <c r="CL116" s="16">
        <v>0.590346759277184</v>
      </c>
      <c r="CM116" s="16">
        <v>0.511790809443369</v>
      </c>
      <c r="CN116" s="16">
        <v>0.562089675895378</v>
      </c>
      <c r="CO116" s="16">
        <v>0.4682437829325</v>
      </c>
      <c r="CP116" s="16">
        <v>0.37435935802668</v>
      </c>
      <c r="CQ116" s="16">
        <v>0.369931867664296</v>
      </c>
      <c r="CR116" s="16">
        <v>0.379306989341897</v>
      </c>
      <c r="CS116" s="16">
        <v>0.358948543471945</v>
      </c>
      <c r="CT116" s="16">
        <v>0.468199839370023</v>
      </c>
      <c r="CU116" s="16">
        <v>0.325455824667953</v>
      </c>
      <c r="CV116" s="16">
        <v>0.303396905904465</v>
      </c>
      <c r="CW116" s="16">
        <v>0.302201543879423</v>
      </c>
      <c r="CX116" s="16">
        <v>0.237689146148539</v>
      </c>
      <c r="CY116" s="16">
        <v>0.262556868021421</v>
      </c>
      <c r="CZ116" s="16">
        <v>0.304826445375231</v>
      </c>
      <c r="DA116" s="16">
        <v>0.313880616477558</v>
      </c>
      <c r="DB116" s="16">
        <v>0.236755664726815</v>
      </c>
      <c r="DC116" s="16">
        <v>0.25054457996431</v>
      </c>
      <c r="DD116" s="16">
        <v>0.223459651359397</v>
      </c>
      <c r="DE116" s="16">
        <v>0.273799463276276</v>
      </c>
      <c r="DF116" s="16">
        <v>0.279024511300815</v>
      </c>
      <c r="DG116" s="16">
        <v>0.355453932425304</v>
      </c>
      <c r="DH116" s="16">
        <v>0.382287338539295</v>
      </c>
      <c r="DI116" s="16">
        <v>0.300567228209143</v>
      </c>
      <c r="DJ116" s="16">
        <v>0.338638439070475</v>
      </c>
      <c r="DK116" s="16">
        <v>0.326581660175883</v>
      </c>
      <c r="DL116" s="16">
        <v>0.393426413598896</v>
      </c>
      <c r="DM116" s="16">
        <v>0.622173033584742</v>
      </c>
      <c r="DN116" s="16">
        <v>0.720153039992472</v>
      </c>
      <c r="DO116" s="16">
        <v>0.681855400551815</v>
      </c>
      <c r="DP116" s="12"/>
      <c r="DQ116" s="16">
        <v>0.802374946719223</v>
      </c>
      <c r="DR116" s="13"/>
      <c r="DS116" s="13"/>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row>
    <row r="117" s="2" customFormat="1" hidden="1" outlineLevel="1" spans="1:240">
      <c r="A117" s="9" t="s">
        <v>184</v>
      </c>
      <c r="B117" s="10"/>
      <c r="C117" s="10"/>
      <c r="D117" s="16">
        <v>20.4298023120099</v>
      </c>
      <c r="E117" s="16">
        <v>19.018615711877</v>
      </c>
      <c r="F117" s="16">
        <v>19.4688882250038</v>
      </c>
      <c r="G117" s="16">
        <v>20.4004642247424</v>
      </c>
      <c r="H117" s="16">
        <v>22.3134799535465</v>
      </c>
      <c r="I117" s="16">
        <v>22.0514158417643</v>
      </c>
      <c r="J117" s="16">
        <v>21.0474850921576</v>
      </c>
      <c r="K117" s="16">
        <v>22.6290705373933</v>
      </c>
      <c r="L117" s="16">
        <v>21.8398658221867</v>
      </c>
      <c r="M117" s="16">
        <v>24.7541518980619</v>
      </c>
      <c r="N117" s="16">
        <v>16.4425233458579</v>
      </c>
      <c r="O117" s="16">
        <v>16.2109279804444</v>
      </c>
      <c r="P117" s="16">
        <v>15.9755550043781</v>
      </c>
      <c r="Q117" s="16">
        <v>16.3141929176093</v>
      </c>
      <c r="R117" s="16">
        <v>15.2127179516066</v>
      </c>
      <c r="S117" s="16">
        <v>14.3033199276015</v>
      </c>
      <c r="T117" s="16">
        <v>14.7289164502611</v>
      </c>
      <c r="U117" s="16">
        <v>17.7622035606732</v>
      </c>
      <c r="V117" s="16">
        <v>16.8988560673162</v>
      </c>
      <c r="W117" s="16">
        <v>16.8503072826313</v>
      </c>
      <c r="X117" s="16">
        <v>15.1139034773627</v>
      </c>
      <c r="Y117" s="16">
        <v>14.0483845080131</v>
      </c>
      <c r="Z117" s="16">
        <v>11.5009131214605</v>
      </c>
      <c r="AA117" s="16">
        <v>11.3575448264492</v>
      </c>
      <c r="AB117" s="16">
        <v>11.6692456525807</v>
      </c>
      <c r="AC117" s="16">
        <v>12.5784676188975</v>
      </c>
      <c r="AD117" s="16">
        <v>11.5046784301137</v>
      </c>
      <c r="AE117" s="16">
        <v>12.9030679052153</v>
      </c>
      <c r="AF117" s="16">
        <v>12.6983776918283</v>
      </c>
      <c r="AG117" s="16">
        <v>13.5286487412095</v>
      </c>
      <c r="AH117" s="16">
        <v>13.7405566653324</v>
      </c>
      <c r="AI117" s="16">
        <v>12.5003174247992</v>
      </c>
      <c r="AJ117" s="16">
        <v>12.1640257780453</v>
      </c>
      <c r="AK117" s="16">
        <v>12.1458316275935</v>
      </c>
      <c r="AL117" s="16">
        <v>11.7554723294379</v>
      </c>
      <c r="AM117" s="16">
        <v>12.0360241928271</v>
      </c>
      <c r="AN117" s="16">
        <v>11.6741693633491</v>
      </c>
      <c r="AO117" s="16">
        <v>11.7011977332238</v>
      </c>
      <c r="AP117" s="16">
        <v>11.164834517538</v>
      </c>
      <c r="AQ117" s="16">
        <v>13.467555202622</v>
      </c>
      <c r="AR117" s="16">
        <v>13.6126247035714</v>
      </c>
      <c r="AS117" s="16">
        <v>10.9152785541843</v>
      </c>
      <c r="AT117" s="16">
        <v>11.4691324828367</v>
      </c>
      <c r="AU117" s="16">
        <v>10.7699139925658</v>
      </c>
      <c r="AV117" s="16">
        <v>10.5866349938983</v>
      </c>
      <c r="AW117" s="16">
        <v>8.33755728936082</v>
      </c>
      <c r="AX117" s="16">
        <v>8.33405429275403</v>
      </c>
      <c r="AY117" s="16">
        <v>11.0183789201531</v>
      </c>
      <c r="AZ117" s="16">
        <v>10.7170509988578</v>
      </c>
      <c r="BA117" s="16">
        <v>10.9956463198253</v>
      </c>
      <c r="BB117" s="16">
        <v>8.94007837151689</v>
      </c>
      <c r="BC117" s="16">
        <v>10.3668787515212</v>
      </c>
      <c r="BD117" s="16">
        <v>9.5987105499049</v>
      </c>
      <c r="BE117" s="16">
        <v>8.15465217617372</v>
      </c>
      <c r="BF117" s="16">
        <v>9.14562748586206</v>
      </c>
      <c r="BG117" s="16">
        <v>9.14828544310992</v>
      </c>
      <c r="BH117" s="16">
        <v>9.08341141178053</v>
      </c>
      <c r="BI117" s="16">
        <v>8.96200235793063</v>
      </c>
      <c r="BJ117" s="16">
        <v>7.76385643994721</v>
      </c>
      <c r="BK117" s="16">
        <v>8.15245738213543</v>
      </c>
      <c r="BL117" s="16">
        <v>8.235683795716</v>
      </c>
      <c r="BM117" s="16">
        <v>16.113404009954</v>
      </c>
      <c r="BN117" s="16">
        <v>17.2088000656332</v>
      </c>
      <c r="BO117" s="16">
        <v>23.0003919524941</v>
      </c>
      <c r="BP117" s="16">
        <v>11.5653809795957</v>
      </c>
      <c r="BQ117" s="16">
        <v>12.6979249491702</v>
      </c>
      <c r="BR117" s="16">
        <v>13.079942320262</v>
      </c>
      <c r="BS117" s="16">
        <v>13.2783881388601</v>
      </c>
      <c r="BT117" s="16">
        <v>14.5328904126743</v>
      </c>
      <c r="BU117" s="16">
        <v>14.9217987328049</v>
      </c>
      <c r="BV117" s="16">
        <v>9.73205250848427</v>
      </c>
      <c r="BW117" s="16">
        <v>11.2925630952226</v>
      </c>
      <c r="BX117" s="16">
        <v>12.6223920200847</v>
      </c>
      <c r="BY117" s="16">
        <v>13.5143658166589</v>
      </c>
      <c r="BZ117" s="16">
        <v>53.2022318104268</v>
      </c>
      <c r="CA117" s="16">
        <v>50.832406161045</v>
      </c>
      <c r="CB117" s="16">
        <v>49.716108013258</v>
      </c>
      <c r="CC117" s="16">
        <v>36.2744932703003</v>
      </c>
      <c r="CD117" s="16">
        <v>33.3228214126808</v>
      </c>
      <c r="CE117" s="16">
        <v>20.8135213923386</v>
      </c>
      <c r="CF117" s="16">
        <v>13.8518762342192</v>
      </c>
      <c r="CG117" s="16">
        <v>14.3407659773051</v>
      </c>
      <c r="CH117" s="16">
        <v>9.04471148648649</v>
      </c>
      <c r="CI117" s="16">
        <v>9.64730763195435</v>
      </c>
      <c r="CJ117" s="16">
        <v>9.07824583369765</v>
      </c>
      <c r="CK117" s="16">
        <v>8.08445532919472</v>
      </c>
      <c r="CL117" s="16">
        <v>7.39588125173655</v>
      </c>
      <c r="CM117" s="16">
        <v>6.46532549090254</v>
      </c>
      <c r="CN117" s="16">
        <v>7.28897968072379</v>
      </c>
      <c r="CO117" s="16">
        <v>7.95867984077755</v>
      </c>
      <c r="CP117" s="16">
        <v>6.41715951487608</v>
      </c>
      <c r="CQ117" s="16">
        <v>6.56356968902985</v>
      </c>
      <c r="CR117" s="16">
        <v>7.66381305662227</v>
      </c>
      <c r="CS117" s="16">
        <v>7.30918990349314</v>
      </c>
      <c r="CT117" s="16">
        <v>8.81862534366079</v>
      </c>
      <c r="CU117" s="16">
        <v>28.8846203784571</v>
      </c>
      <c r="CV117" s="16">
        <v>26.7951978134111</v>
      </c>
      <c r="CW117" s="16">
        <v>26.6933150145773</v>
      </c>
      <c r="CX117" s="16">
        <v>29.4580169201629</v>
      </c>
      <c r="CY117" s="16">
        <v>32.5399993479153</v>
      </c>
      <c r="CZ117" s="16">
        <v>37.7722017927408</v>
      </c>
      <c r="DA117" s="16">
        <v>47.1757249438202</v>
      </c>
      <c r="DB117" s="16">
        <v>35.5839753451043</v>
      </c>
      <c r="DC117" s="16">
        <v>37.6507212841092</v>
      </c>
      <c r="DD117" s="16">
        <v>-16.4831500646831</v>
      </c>
      <c r="DE117" s="16">
        <v>-20.1963871927555</v>
      </c>
      <c r="DF117" s="16">
        <v>7.06676693584567</v>
      </c>
      <c r="DG117" s="16">
        <v>21.6923124713959</v>
      </c>
      <c r="DH117" s="16">
        <v>23.3298766590389</v>
      </c>
      <c r="DI117" s="16">
        <v>18.3421098398169</v>
      </c>
      <c r="DJ117" s="16">
        <v>18.9175421965318</v>
      </c>
      <c r="DK117" s="16">
        <v>17.813022713258</v>
      </c>
      <c r="DL117" s="16">
        <v>21.4623438848921</v>
      </c>
      <c r="DM117" s="16">
        <v>-7.93978899099563</v>
      </c>
      <c r="DN117" s="16">
        <v>-9.19014947629593</v>
      </c>
      <c r="DO117" s="16">
        <v>-6.84364790704186</v>
      </c>
      <c r="DP117" s="12"/>
      <c r="DQ117" s="16">
        <v>-10.2566971681416</v>
      </c>
      <c r="DR117" s="13"/>
      <c r="DS117" s="13"/>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row>
    <row r="118" s="3" customFormat="1" collapsed="1" spans="1:240">
      <c r="A118" s="4" t="s">
        <v>50</v>
      </c>
      <c r="B118" s="5">
        <f>DQ118/DK118-1</f>
        <v>1.35466829920463</v>
      </c>
      <c r="C118" s="5"/>
      <c r="D118" s="6" t="s">
        <v>57</v>
      </c>
      <c r="E118" s="6" t="s">
        <v>57</v>
      </c>
      <c r="F118" s="6" t="s">
        <v>57</v>
      </c>
      <c r="G118" s="6" t="s">
        <v>57</v>
      </c>
      <c r="H118" s="6" t="s">
        <v>57</v>
      </c>
      <c r="I118" s="6" t="s">
        <v>57</v>
      </c>
      <c r="J118" s="6" t="s">
        <v>57</v>
      </c>
      <c r="K118" s="6" t="s">
        <v>57</v>
      </c>
      <c r="L118" s="6" t="s">
        <v>57</v>
      </c>
      <c r="M118" s="6" t="s">
        <v>57</v>
      </c>
      <c r="N118" s="6" t="s">
        <v>57</v>
      </c>
      <c r="O118" s="6" t="s">
        <v>57</v>
      </c>
      <c r="P118" s="6" t="s">
        <v>57</v>
      </c>
      <c r="Q118" s="6" t="s">
        <v>57</v>
      </c>
      <c r="R118" s="6" t="s">
        <v>57</v>
      </c>
      <c r="S118" s="6" t="s">
        <v>57</v>
      </c>
      <c r="T118" s="6" t="s">
        <v>57</v>
      </c>
      <c r="U118" s="6" t="s">
        <v>57</v>
      </c>
      <c r="V118" s="6" t="s">
        <v>57</v>
      </c>
      <c r="W118" s="6" t="s">
        <v>57</v>
      </c>
      <c r="X118" s="6" t="s">
        <v>57</v>
      </c>
      <c r="Y118" s="6" t="s">
        <v>57</v>
      </c>
      <c r="Z118" s="6" t="s">
        <v>57</v>
      </c>
      <c r="AA118" s="6" t="s">
        <v>57</v>
      </c>
      <c r="AB118" s="6" t="s">
        <v>57</v>
      </c>
      <c r="AC118" s="6" t="s">
        <v>57</v>
      </c>
      <c r="AD118" s="6" t="s">
        <v>57</v>
      </c>
      <c r="AE118" s="6" t="s">
        <v>57</v>
      </c>
      <c r="AF118" s="6" t="s">
        <v>57</v>
      </c>
      <c r="AG118" s="6" t="s">
        <v>57</v>
      </c>
      <c r="AH118" s="6" t="s">
        <v>57</v>
      </c>
      <c r="AI118" s="6" t="s">
        <v>57</v>
      </c>
      <c r="AJ118" s="6" t="s">
        <v>57</v>
      </c>
      <c r="AK118" s="6" t="s">
        <v>57</v>
      </c>
      <c r="AL118" s="6" t="s">
        <v>57</v>
      </c>
      <c r="AM118" s="6" t="s">
        <v>57</v>
      </c>
      <c r="AN118" s="6" t="s">
        <v>57</v>
      </c>
      <c r="AO118" s="6" t="s">
        <v>57</v>
      </c>
      <c r="AP118" s="6" t="s">
        <v>57</v>
      </c>
      <c r="AQ118" s="6" t="s">
        <v>57</v>
      </c>
      <c r="AR118" s="6" t="s">
        <v>57</v>
      </c>
      <c r="AS118" s="6" t="s">
        <v>57</v>
      </c>
      <c r="AT118" s="6" t="s">
        <v>57</v>
      </c>
      <c r="AU118" s="6" t="s">
        <v>57</v>
      </c>
      <c r="AV118" s="6" t="s">
        <v>57</v>
      </c>
      <c r="AW118" s="6" t="s">
        <v>57</v>
      </c>
      <c r="AX118" s="6" t="s">
        <v>57</v>
      </c>
      <c r="AY118" s="6" t="s">
        <v>57</v>
      </c>
      <c r="AZ118" s="6" t="s">
        <v>57</v>
      </c>
      <c r="BA118" s="6" t="s">
        <v>57</v>
      </c>
      <c r="BB118" s="6" t="s">
        <v>57</v>
      </c>
      <c r="BC118" s="6" t="s">
        <v>57</v>
      </c>
      <c r="BD118" s="6" t="s">
        <v>57</v>
      </c>
      <c r="BE118" s="6" t="s">
        <v>57</v>
      </c>
      <c r="BF118" s="6" t="s">
        <v>57</v>
      </c>
      <c r="BG118" s="6" t="s">
        <v>57</v>
      </c>
      <c r="BH118" s="6" t="s">
        <v>57</v>
      </c>
      <c r="BI118" s="6" t="s">
        <v>57</v>
      </c>
      <c r="BJ118" s="6" t="s">
        <v>57</v>
      </c>
      <c r="BK118" s="6" t="s">
        <v>57</v>
      </c>
      <c r="BL118" s="6" t="s">
        <v>57</v>
      </c>
      <c r="BM118" s="6" t="s">
        <v>57</v>
      </c>
      <c r="BN118" s="6" t="s">
        <v>57</v>
      </c>
      <c r="BO118" s="6" t="s">
        <v>57</v>
      </c>
      <c r="BP118" s="6" t="s">
        <v>57</v>
      </c>
      <c r="BQ118" s="6" t="s">
        <v>57</v>
      </c>
      <c r="BR118" s="6" t="s">
        <v>57</v>
      </c>
      <c r="BS118" s="6" t="s">
        <v>57</v>
      </c>
      <c r="BT118" s="6" t="s">
        <v>57</v>
      </c>
      <c r="BU118" s="6" t="s">
        <v>57</v>
      </c>
      <c r="BV118" s="6" t="s">
        <v>57</v>
      </c>
      <c r="BW118" s="6" t="s">
        <v>57</v>
      </c>
      <c r="BX118" s="6" t="s">
        <v>57</v>
      </c>
      <c r="BY118" s="6" t="s">
        <v>57</v>
      </c>
      <c r="BZ118" s="6" t="s">
        <v>57</v>
      </c>
      <c r="CA118" s="6" t="s">
        <v>57</v>
      </c>
      <c r="CB118" s="6">
        <v>41.0199656814</v>
      </c>
      <c r="CC118" s="6">
        <v>60.719440158</v>
      </c>
      <c r="CD118" s="6">
        <v>48.825486918</v>
      </c>
      <c r="CE118" s="6">
        <v>44.593237871</v>
      </c>
      <c r="CF118" s="6">
        <v>47.959598804</v>
      </c>
      <c r="CG118" s="6">
        <v>49.204488329</v>
      </c>
      <c r="CH118" s="6">
        <v>49.4614076955</v>
      </c>
      <c r="CI118" s="6">
        <v>47.5123642255</v>
      </c>
      <c r="CJ118" s="6">
        <v>43.3035532992</v>
      </c>
      <c r="CK118" s="6">
        <v>39.3710245872</v>
      </c>
      <c r="CL118" s="6">
        <v>34.4329355526</v>
      </c>
      <c r="CM118" s="6">
        <v>23.2371702879</v>
      </c>
      <c r="CN118" s="6">
        <v>30.7059640272</v>
      </c>
      <c r="CO118" s="6">
        <v>27.7815865008</v>
      </c>
      <c r="CP118" s="6">
        <v>23.6586930944</v>
      </c>
      <c r="CQ118" s="6">
        <v>30.548312512</v>
      </c>
      <c r="CR118" s="6">
        <v>37.37293552</v>
      </c>
      <c r="CS118" s="6">
        <v>28.9199227836</v>
      </c>
      <c r="CT118" s="6">
        <v>34.068606633</v>
      </c>
      <c r="CU118" s="6">
        <v>32.0398473768</v>
      </c>
      <c r="CV118" s="6">
        <v>26.550278807</v>
      </c>
      <c r="CW118" s="6">
        <v>24.2884159763</v>
      </c>
      <c r="CX118" s="6">
        <v>15.9938553446</v>
      </c>
      <c r="CY118" s="6">
        <v>13.4471189811</v>
      </c>
      <c r="CZ118" s="6">
        <v>15.8078868573</v>
      </c>
      <c r="DA118" s="6">
        <v>14.7972313286</v>
      </c>
      <c r="DB118" s="6">
        <v>12.8892218016</v>
      </c>
      <c r="DC118" s="6">
        <v>13.8165039456</v>
      </c>
      <c r="DD118" s="6">
        <v>20.825211484</v>
      </c>
      <c r="DE118" s="6">
        <v>20.551234403</v>
      </c>
      <c r="DF118" s="6">
        <v>20.1718031725</v>
      </c>
      <c r="DG118" s="6">
        <v>22.115420292</v>
      </c>
      <c r="DH118" s="6">
        <v>15.0342117456</v>
      </c>
      <c r="DI118" s="6">
        <v>13.6688756944</v>
      </c>
      <c r="DJ118" s="6">
        <v>17.8418869333</v>
      </c>
      <c r="DK118" s="7">
        <v>13.83</v>
      </c>
      <c r="DL118" s="7">
        <v>13.898114035</v>
      </c>
      <c r="DM118" s="7">
        <v>18.3690002964</v>
      </c>
      <c r="DN118" s="7">
        <v>20.181048874</v>
      </c>
      <c r="DO118" s="7">
        <v>23.7618108532</v>
      </c>
      <c r="DP118" s="7">
        <v>30.4992972088</v>
      </c>
      <c r="DQ118" s="7">
        <v>32.565062578</v>
      </c>
      <c r="DR118" s="6">
        <v>28.586810124</v>
      </c>
      <c r="DS118" s="6">
        <v>21.015551007</v>
      </c>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row>
    <row r="119" s="2" customFormat="1" hidden="1" outlineLevel="1" spans="1:240">
      <c r="A119" s="9" t="s">
        <v>181</v>
      </c>
      <c r="B119" s="10"/>
      <c r="C119" s="10"/>
      <c r="D119" s="11" t="s">
        <v>186</v>
      </c>
      <c r="E119" s="11" t="s">
        <v>186</v>
      </c>
      <c r="F119" s="11" t="s">
        <v>186</v>
      </c>
      <c r="G119" s="11" t="s">
        <v>186</v>
      </c>
      <c r="H119" s="11" t="s">
        <v>186</v>
      </c>
      <c r="I119" s="11" t="s">
        <v>186</v>
      </c>
      <c r="J119" s="11" t="s">
        <v>186</v>
      </c>
      <c r="K119" s="11" t="s">
        <v>186</v>
      </c>
      <c r="L119" s="11" t="s">
        <v>186</v>
      </c>
      <c r="M119" s="11" t="s">
        <v>186</v>
      </c>
      <c r="N119" s="11" t="s">
        <v>186</v>
      </c>
      <c r="O119" s="11" t="s">
        <v>186</v>
      </c>
      <c r="P119" s="11" t="s">
        <v>186</v>
      </c>
      <c r="Q119" s="11" t="s">
        <v>186</v>
      </c>
      <c r="R119" s="11" t="s">
        <v>186</v>
      </c>
      <c r="S119" s="11" t="s">
        <v>186</v>
      </c>
      <c r="T119" s="11" t="s">
        <v>186</v>
      </c>
      <c r="U119" s="11" t="s">
        <v>186</v>
      </c>
      <c r="V119" s="11" t="s">
        <v>186</v>
      </c>
      <c r="W119" s="11" t="s">
        <v>186</v>
      </c>
      <c r="X119" s="11" t="s">
        <v>186</v>
      </c>
      <c r="Y119" s="11" t="s">
        <v>186</v>
      </c>
      <c r="Z119" s="11" t="s">
        <v>186</v>
      </c>
      <c r="AA119" s="11" t="s">
        <v>186</v>
      </c>
      <c r="AB119" s="11" t="s">
        <v>186</v>
      </c>
      <c r="AC119" s="11" t="s">
        <v>186</v>
      </c>
      <c r="AD119" s="11" t="s">
        <v>186</v>
      </c>
      <c r="AE119" s="11" t="s">
        <v>186</v>
      </c>
      <c r="AF119" s="11" t="s">
        <v>186</v>
      </c>
      <c r="AG119" s="11" t="s">
        <v>186</v>
      </c>
      <c r="AH119" s="11" t="s">
        <v>186</v>
      </c>
      <c r="AI119" s="11" t="s">
        <v>186</v>
      </c>
      <c r="AJ119" s="11" t="s">
        <v>186</v>
      </c>
      <c r="AK119" s="11" t="s">
        <v>186</v>
      </c>
      <c r="AL119" s="11" t="s">
        <v>186</v>
      </c>
      <c r="AM119" s="11" t="s">
        <v>186</v>
      </c>
      <c r="AN119" s="11" t="s">
        <v>186</v>
      </c>
      <c r="AO119" s="11" t="s">
        <v>186</v>
      </c>
      <c r="AP119" s="11" t="s">
        <v>186</v>
      </c>
      <c r="AQ119" s="11" t="s">
        <v>186</v>
      </c>
      <c r="AR119" s="11" t="s">
        <v>186</v>
      </c>
      <c r="AS119" s="11" t="s">
        <v>186</v>
      </c>
      <c r="AT119" s="11" t="s">
        <v>186</v>
      </c>
      <c r="AU119" s="11" t="s">
        <v>186</v>
      </c>
      <c r="AV119" s="11" t="s">
        <v>186</v>
      </c>
      <c r="AW119" s="11" t="s">
        <v>186</v>
      </c>
      <c r="AX119" s="11" t="s">
        <v>186</v>
      </c>
      <c r="AY119" s="11" t="s">
        <v>186</v>
      </c>
      <c r="AZ119" s="11" t="s">
        <v>186</v>
      </c>
      <c r="BA119" s="11" t="s">
        <v>186</v>
      </c>
      <c r="BB119" s="11" t="s">
        <v>186</v>
      </c>
      <c r="BC119" s="11" t="s">
        <v>186</v>
      </c>
      <c r="BD119" s="11" t="s">
        <v>186</v>
      </c>
      <c r="BE119" s="11" t="s">
        <v>186</v>
      </c>
      <c r="BF119" s="11" t="s">
        <v>186</v>
      </c>
      <c r="BG119" s="11" t="s">
        <v>186</v>
      </c>
      <c r="BH119" s="11" t="s">
        <v>186</v>
      </c>
      <c r="BI119" s="11" t="s">
        <v>186</v>
      </c>
      <c r="BJ119" s="11" t="s">
        <v>186</v>
      </c>
      <c r="BK119" s="11" t="s">
        <v>186</v>
      </c>
      <c r="BL119" s="11" t="s">
        <v>186</v>
      </c>
      <c r="BM119" s="11" t="s">
        <v>186</v>
      </c>
      <c r="BN119" s="11" t="s">
        <v>186</v>
      </c>
      <c r="BO119" s="11" t="s">
        <v>186</v>
      </c>
      <c r="BP119" s="11" t="s">
        <v>186</v>
      </c>
      <c r="BQ119" s="11" t="s">
        <v>186</v>
      </c>
      <c r="BR119" s="11" t="s">
        <v>186</v>
      </c>
      <c r="BS119" s="11" t="s">
        <v>186</v>
      </c>
      <c r="BT119" s="11" t="s">
        <v>186</v>
      </c>
      <c r="BU119" s="11" t="s">
        <v>186</v>
      </c>
      <c r="BV119" s="11" t="s">
        <v>186</v>
      </c>
      <c r="BW119" s="11" t="s">
        <v>186</v>
      </c>
      <c r="BX119" s="11" t="s">
        <v>186</v>
      </c>
      <c r="BY119" s="11" t="s">
        <v>186</v>
      </c>
      <c r="BZ119" s="11" t="s">
        <v>186</v>
      </c>
      <c r="CA119" s="11" t="s">
        <v>186</v>
      </c>
      <c r="CB119" s="11" t="s">
        <v>186</v>
      </c>
      <c r="CC119" s="11">
        <v>69.8626803</v>
      </c>
      <c r="CD119" s="11">
        <v>68.8975885</v>
      </c>
      <c r="CE119" s="11">
        <v>68.8231407</v>
      </c>
      <c r="CF119" s="11">
        <v>67.4910802</v>
      </c>
      <c r="CG119" s="11">
        <v>67.4910802</v>
      </c>
      <c r="CH119" s="11">
        <v>70.1093345</v>
      </c>
      <c r="CI119" s="11">
        <v>69.3060163</v>
      </c>
      <c r="CJ119" s="11">
        <v>69.1260549</v>
      </c>
      <c r="CK119" s="11">
        <v>68.8894604</v>
      </c>
      <c r="CL119" s="11">
        <v>68.8551614</v>
      </c>
      <c r="CM119" s="11">
        <v>68.3733844</v>
      </c>
      <c r="CN119" s="11">
        <v>67.3304808</v>
      </c>
      <c r="CO119" s="11">
        <v>63.7921852</v>
      </c>
      <c r="CP119" s="11">
        <v>63.4436037</v>
      </c>
      <c r="CQ119" s="11">
        <v>63.4838343</v>
      </c>
      <c r="CR119" s="11">
        <v>63.8419846</v>
      </c>
      <c r="CS119" s="11">
        <v>63.4073019</v>
      </c>
      <c r="CT119" s="11">
        <v>64.9161991</v>
      </c>
      <c r="CU119" s="11">
        <v>65.4562854</v>
      </c>
      <c r="CV119" s="11">
        <v>65.771702</v>
      </c>
      <c r="CW119" s="11">
        <v>65.771702</v>
      </c>
      <c r="CX119" s="11">
        <v>65.7824271</v>
      </c>
      <c r="CY119" s="11">
        <v>62.2303917</v>
      </c>
      <c r="CZ119" s="11">
        <v>62.2303917</v>
      </c>
      <c r="DA119" s="11">
        <v>62.022809</v>
      </c>
      <c r="DB119" s="11">
        <v>61.7560894</v>
      </c>
      <c r="DC119" s="11">
        <v>61.7316305</v>
      </c>
      <c r="DD119" s="11">
        <v>61.9194448</v>
      </c>
      <c r="DE119" s="11">
        <v>61.850265</v>
      </c>
      <c r="DF119" s="11">
        <v>62.0803208</v>
      </c>
      <c r="DG119" s="11">
        <v>61.9787843</v>
      </c>
      <c r="DH119" s="11">
        <v>59.9594149</v>
      </c>
      <c r="DI119" s="11">
        <v>59.8250583</v>
      </c>
      <c r="DJ119" s="11">
        <v>59.9629588</v>
      </c>
      <c r="DK119" s="11">
        <v>59.8827512</v>
      </c>
      <c r="DL119" s="11">
        <v>59.8827512</v>
      </c>
      <c r="DM119" s="11">
        <v>60.6836443</v>
      </c>
      <c r="DN119" s="11">
        <v>60.6938216</v>
      </c>
      <c r="DO119" s="11">
        <v>60.6446868</v>
      </c>
      <c r="DP119" s="12"/>
      <c r="DQ119" s="11">
        <v>62.0329462</v>
      </c>
      <c r="DR119" s="13"/>
      <c r="DS119" s="13"/>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row>
    <row r="120" s="2" customFormat="1" hidden="1" outlineLevel="1" spans="1:240">
      <c r="A120" s="9" t="s">
        <v>182</v>
      </c>
      <c r="B120" s="10"/>
      <c r="C120" s="10"/>
      <c r="D120" s="15" t="s">
        <v>186</v>
      </c>
      <c r="E120" s="15" t="s">
        <v>186</v>
      </c>
      <c r="F120" s="15" t="s">
        <v>186</v>
      </c>
      <c r="G120" s="15" t="s">
        <v>186</v>
      </c>
      <c r="H120" s="15" t="s">
        <v>186</v>
      </c>
      <c r="I120" s="15" t="s">
        <v>186</v>
      </c>
      <c r="J120" s="15" t="s">
        <v>186</v>
      </c>
      <c r="K120" s="15" t="s">
        <v>186</v>
      </c>
      <c r="L120" s="15" t="s">
        <v>186</v>
      </c>
      <c r="M120" s="15" t="s">
        <v>186</v>
      </c>
      <c r="N120" s="15" t="s">
        <v>186</v>
      </c>
      <c r="O120" s="15" t="s">
        <v>186</v>
      </c>
      <c r="P120" s="15" t="s">
        <v>186</v>
      </c>
      <c r="Q120" s="15" t="s">
        <v>186</v>
      </c>
      <c r="R120" s="15" t="s">
        <v>186</v>
      </c>
      <c r="S120" s="15" t="s">
        <v>186</v>
      </c>
      <c r="T120" s="15" t="s">
        <v>186</v>
      </c>
      <c r="U120" s="15" t="s">
        <v>186</v>
      </c>
      <c r="V120" s="15" t="s">
        <v>186</v>
      </c>
      <c r="W120" s="15" t="s">
        <v>186</v>
      </c>
      <c r="X120" s="15" t="s">
        <v>186</v>
      </c>
      <c r="Y120" s="15" t="s">
        <v>186</v>
      </c>
      <c r="Z120" s="15" t="s">
        <v>186</v>
      </c>
      <c r="AA120" s="15" t="s">
        <v>186</v>
      </c>
      <c r="AB120" s="15" t="s">
        <v>186</v>
      </c>
      <c r="AC120" s="15" t="s">
        <v>186</v>
      </c>
      <c r="AD120" s="15" t="s">
        <v>186</v>
      </c>
      <c r="AE120" s="15" t="s">
        <v>186</v>
      </c>
      <c r="AF120" s="15" t="s">
        <v>186</v>
      </c>
      <c r="AG120" s="15" t="s">
        <v>186</v>
      </c>
      <c r="AH120" s="15" t="s">
        <v>186</v>
      </c>
      <c r="AI120" s="15" t="s">
        <v>186</v>
      </c>
      <c r="AJ120" s="15" t="s">
        <v>186</v>
      </c>
      <c r="AK120" s="15" t="s">
        <v>186</v>
      </c>
      <c r="AL120" s="15" t="s">
        <v>186</v>
      </c>
      <c r="AM120" s="15" t="s">
        <v>186</v>
      </c>
      <c r="AN120" s="15" t="s">
        <v>186</v>
      </c>
      <c r="AO120" s="15" t="s">
        <v>186</v>
      </c>
      <c r="AP120" s="15" t="s">
        <v>186</v>
      </c>
      <c r="AQ120" s="15" t="s">
        <v>186</v>
      </c>
      <c r="AR120" s="15" t="s">
        <v>186</v>
      </c>
      <c r="AS120" s="15" t="s">
        <v>186</v>
      </c>
      <c r="AT120" s="15" t="s">
        <v>186</v>
      </c>
      <c r="AU120" s="15" t="s">
        <v>186</v>
      </c>
      <c r="AV120" s="15" t="s">
        <v>186</v>
      </c>
      <c r="AW120" s="15" t="s">
        <v>186</v>
      </c>
      <c r="AX120" s="15" t="s">
        <v>186</v>
      </c>
      <c r="AY120" s="15" t="s">
        <v>186</v>
      </c>
      <c r="AZ120" s="15" t="s">
        <v>186</v>
      </c>
      <c r="BA120" s="15" t="s">
        <v>186</v>
      </c>
      <c r="BB120" s="15" t="s">
        <v>186</v>
      </c>
      <c r="BC120" s="15" t="s">
        <v>186</v>
      </c>
      <c r="BD120" s="15" t="s">
        <v>186</v>
      </c>
      <c r="BE120" s="15" t="s">
        <v>186</v>
      </c>
      <c r="BF120" s="15" t="s">
        <v>186</v>
      </c>
      <c r="BG120" s="15" t="s">
        <v>186</v>
      </c>
      <c r="BH120" s="15" t="s">
        <v>186</v>
      </c>
      <c r="BI120" s="15" t="s">
        <v>186</v>
      </c>
      <c r="BJ120" s="15" t="s">
        <v>186</v>
      </c>
      <c r="BK120" s="15" t="s">
        <v>186</v>
      </c>
      <c r="BL120" s="15" t="s">
        <v>186</v>
      </c>
      <c r="BM120" s="15" t="s">
        <v>186</v>
      </c>
      <c r="BN120" s="15" t="s">
        <v>186</v>
      </c>
      <c r="BO120" s="15" t="s">
        <v>186</v>
      </c>
      <c r="BP120" s="15" t="s">
        <v>186</v>
      </c>
      <c r="BQ120" s="15" t="s">
        <v>186</v>
      </c>
      <c r="BR120" s="15" t="s">
        <v>186</v>
      </c>
      <c r="BS120" s="15" t="s">
        <v>186</v>
      </c>
      <c r="BT120" s="15" t="s">
        <v>186</v>
      </c>
      <c r="BU120" s="15" t="s">
        <v>186</v>
      </c>
      <c r="BV120" s="15" t="s">
        <v>186</v>
      </c>
      <c r="BW120" s="15" t="s">
        <v>186</v>
      </c>
      <c r="BX120" s="15" t="s">
        <v>186</v>
      </c>
      <c r="BY120" s="15" t="s">
        <v>186</v>
      </c>
      <c r="BZ120" s="15" t="s">
        <v>186</v>
      </c>
      <c r="CA120" s="15" t="s">
        <v>186</v>
      </c>
      <c r="CB120" s="15" t="s">
        <v>186</v>
      </c>
      <c r="CC120" s="15">
        <v>0.0941164105322767</v>
      </c>
      <c r="CD120" s="15">
        <v>0.0903307232589135</v>
      </c>
      <c r="CE120" s="15">
        <v>0.0922105375525241</v>
      </c>
      <c r="CF120" s="15">
        <v>0.0949437389505584</v>
      </c>
      <c r="CG120" s="15">
        <v>0.0949437389505584</v>
      </c>
      <c r="CH120" s="15">
        <v>0.090456080423927</v>
      </c>
      <c r="CI120" s="15">
        <v>0.0900100472229855</v>
      </c>
      <c r="CJ120" s="15">
        <v>0.0903053690685884</v>
      </c>
      <c r="CK120" s="15">
        <v>0.0890187535857082</v>
      </c>
      <c r="CL120" s="15">
        <v>0.090534663970739</v>
      </c>
      <c r="CM120" s="15">
        <v>0.0870926830996536</v>
      </c>
      <c r="CN120" s="15">
        <v>0.058907869851421</v>
      </c>
      <c r="CO120" s="15">
        <v>0.0599432420759902</v>
      </c>
      <c r="CP120" s="15">
        <v>0.0603018456847211</v>
      </c>
      <c r="CQ120" s="15">
        <v>0.0624874307568407</v>
      </c>
      <c r="CR120" s="15">
        <v>0.0609860662132361</v>
      </c>
      <c r="CS120" s="15">
        <v>0.0622780197496465</v>
      </c>
      <c r="CT120" s="15">
        <v>0.0573312154993375</v>
      </c>
      <c r="CU120" s="15">
        <v>0.0619242411210826</v>
      </c>
      <c r="CV120" s="15">
        <v>0.059154053820897</v>
      </c>
      <c r="CW120" s="15">
        <v>0.059154053820897</v>
      </c>
      <c r="CX120" s="15">
        <v>0.0590777472240759</v>
      </c>
      <c r="CY120" s="15">
        <v>0.0328481268421777</v>
      </c>
      <c r="CZ120" s="15">
        <v>0.0328481268421777</v>
      </c>
      <c r="DA120" s="15">
        <v>0.0285961217912591</v>
      </c>
      <c r="DB120" s="15">
        <v>0.0284746980756848</v>
      </c>
      <c r="DC120" s="15">
        <v>0.0284993881702185</v>
      </c>
      <c r="DD120" s="15">
        <v>0.0260047131430352</v>
      </c>
      <c r="DE120" s="15">
        <v>0.0262505051514331</v>
      </c>
      <c r="DF120" s="15">
        <v>0.0302915171147118</v>
      </c>
      <c r="DG120" s="15">
        <v>0.0303411420736757</v>
      </c>
      <c r="DH120" s="15">
        <v>0.0229158840574343</v>
      </c>
      <c r="DI120" s="15" t="s">
        <v>186</v>
      </c>
      <c r="DJ120" s="15">
        <v>0.0221196789908906</v>
      </c>
      <c r="DK120" s="15">
        <v>0.0221320008423394</v>
      </c>
      <c r="DL120" s="15">
        <v>0.0221320008423394</v>
      </c>
      <c r="DM120" s="15">
        <v>0.0242044988718649</v>
      </c>
      <c r="DN120" s="15">
        <v>0.0241985586223162</v>
      </c>
      <c r="DO120" s="15">
        <v>0.0242181644839495</v>
      </c>
      <c r="DP120" s="12"/>
      <c r="DQ120" s="15">
        <v>0.028203840171628</v>
      </c>
      <c r="DR120" s="13"/>
      <c r="DS120" s="13"/>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c r="IB120" s="14"/>
      <c r="IC120" s="14"/>
      <c r="ID120" s="14"/>
      <c r="IE120" s="14"/>
      <c r="IF120" s="14"/>
    </row>
    <row r="121" s="2" customFormat="1" hidden="1" outlineLevel="1" spans="1:240">
      <c r="A121" s="9" t="s">
        <v>183</v>
      </c>
      <c r="B121" s="10"/>
      <c r="C121" s="10"/>
      <c r="D121" s="16" t="s">
        <v>186</v>
      </c>
      <c r="E121" s="16" t="s">
        <v>186</v>
      </c>
      <c r="F121" s="16" t="s">
        <v>186</v>
      </c>
      <c r="G121" s="16" t="s">
        <v>186</v>
      </c>
      <c r="H121" s="16" t="s">
        <v>186</v>
      </c>
      <c r="I121" s="16" t="s">
        <v>186</v>
      </c>
      <c r="J121" s="16" t="s">
        <v>186</v>
      </c>
      <c r="K121" s="16" t="s">
        <v>186</v>
      </c>
      <c r="L121" s="16" t="s">
        <v>186</v>
      </c>
      <c r="M121" s="16" t="s">
        <v>186</v>
      </c>
      <c r="N121" s="16" t="s">
        <v>186</v>
      </c>
      <c r="O121" s="16" t="s">
        <v>186</v>
      </c>
      <c r="P121" s="16" t="s">
        <v>186</v>
      </c>
      <c r="Q121" s="16" t="s">
        <v>186</v>
      </c>
      <c r="R121" s="16" t="s">
        <v>186</v>
      </c>
      <c r="S121" s="16" t="s">
        <v>186</v>
      </c>
      <c r="T121" s="16" t="s">
        <v>186</v>
      </c>
      <c r="U121" s="16" t="s">
        <v>186</v>
      </c>
      <c r="V121" s="16" t="s">
        <v>186</v>
      </c>
      <c r="W121" s="16" t="s">
        <v>186</v>
      </c>
      <c r="X121" s="16" t="s">
        <v>186</v>
      </c>
      <c r="Y121" s="16" t="s">
        <v>186</v>
      </c>
      <c r="Z121" s="16" t="s">
        <v>186</v>
      </c>
      <c r="AA121" s="16" t="s">
        <v>186</v>
      </c>
      <c r="AB121" s="16" t="s">
        <v>186</v>
      </c>
      <c r="AC121" s="16" t="s">
        <v>186</v>
      </c>
      <c r="AD121" s="16" t="s">
        <v>186</v>
      </c>
      <c r="AE121" s="16" t="s">
        <v>186</v>
      </c>
      <c r="AF121" s="16" t="s">
        <v>186</v>
      </c>
      <c r="AG121" s="16" t="s">
        <v>186</v>
      </c>
      <c r="AH121" s="16" t="s">
        <v>186</v>
      </c>
      <c r="AI121" s="16" t="s">
        <v>186</v>
      </c>
      <c r="AJ121" s="16" t="s">
        <v>186</v>
      </c>
      <c r="AK121" s="16" t="s">
        <v>186</v>
      </c>
      <c r="AL121" s="16" t="s">
        <v>186</v>
      </c>
      <c r="AM121" s="16" t="s">
        <v>186</v>
      </c>
      <c r="AN121" s="16" t="s">
        <v>186</v>
      </c>
      <c r="AO121" s="16" t="s">
        <v>186</v>
      </c>
      <c r="AP121" s="16" t="s">
        <v>186</v>
      </c>
      <c r="AQ121" s="16" t="s">
        <v>186</v>
      </c>
      <c r="AR121" s="16" t="s">
        <v>186</v>
      </c>
      <c r="AS121" s="16" t="s">
        <v>186</v>
      </c>
      <c r="AT121" s="16" t="s">
        <v>186</v>
      </c>
      <c r="AU121" s="16" t="s">
        <v>186</v>
      </c>
      <c r="AV121" s="16" t="s">
        <v>186</v>
      </c>
      <c r="AW121" s="16" t="s">
        <v>186</v>
      </c>
      <c r="AX121" s="16" t="s">
        <v>186</v>
      </c>
      <c r="AY121" s="16" t="s">
        <v>186</v>
      </c>
      <c r="AZ121" s="16" t="s">
        <v>186</v>
      </c>
      <c r="BA121" s="16" t="s">
        <v>186</v>
      </c>
      <c r="BB121" s="16" t="s">
        <v>186</v>
      </c>
      <c r="BC121" s="16" t="s">
        <v>186</v>
      </c>
      <c r="BD121" s="16" t="s">
        <v>186</v>
      </c>
      <c r="BE121" s="16" t="s">
        <v>186</v>
      </c>
      <c r="BF121" s="16" t="s">
        <v>186</v>
      </c>
      <c r="BG121" s="16" t="s">
        <v>186</v>
      </c>
      <c r="BH121" s="16" t="s">
        <v>186</v>
      </c>
      <c r="BI121" s="16" t="s">
        <v>186</v>
      </c>
      <c r="BJ121" s="16" t="s">
        <v>186</v>
      </c>
      <c r="BK121" s="16" t="s">
        <v>186</v>
      </c>
      <c r="BL121" s="16" t="s">
        <v>186</v>
      </c>
      <c r="BM121" s="16" t="s">
        <v>186</v>
      </c>
      <c r="BN121" s="16" t="s">
        <v>186</v>
      </c>
      <c r="BO121" s="16" t="s">
        <v>186</v>
      </c>
      <c r="BP121" s="16" t="s">
        <v>186</v>
      </c>
      <c r="BQ121" s="16" t="s">
        <v>186</v>
      </c>
      <c r="BR121" s="16" t="s">
        <v>186</v>
      </c>
      <c r="BS121" s="16" t="s">
        <v>186</v>
      </c>
      <c r="BT121" s="16" t="s">
        <v>186</v>
      </c>
      <c r="BU121" s="16" t="s">
        <v>186</v>
      </c>
      <c r="BV121" s="16" t="s">
        <v>186</v>
      </c>
      <c r="BW121" s="16" t="s">
        <v>186</v>
      </c>
      <c r="BX121" s="16" t="s">
        <v>186</v>
      </c>
      <c r="BY121" s="16" t="s">
        <v>186</v>
      </c>
      <c r="BZ121" s="16" t="s">
        <v>186</v>
      </c>
      <c r="CA121" s="16" t="s">
        <v>186</v>
      </c>
      <c r="CB121" s="16" t="s">
        <v>186</v>
      </c>
      <c r="CC121" s="16">
        <v>0.86912554656166</v>
      </c>
      <c r="CD121" s="16">
        <v>0.70866757404724</v>
      </c>
      <c r="CE121" s="16">
        <v>0.647939594828749</v>
      </c>
      <c r="CF121" s="16">
        <v>0.710606478039449</v>
      </c>
      <c r="CG121" s="16">
        <v>0.729051722897154</v>
      </c>
      <c r="CH121" s="16">
        <v>0.705489619217538</v>
      </c>
      <c r="CI121" s="16">
        <v>0.685544585254138</v>
      </c>
      <c r="CJ121" s="16">
        <v>0.626443290632517</v>
      </c>
      <c r="CK121" s="16">
        <v>0.571510131904009</v>
      </c>
      <c r="CL121" s="16">
        <v>0.500077770495212</v>
      </c>
      <c r="CM121" s="16">
        <v>0.339856956093576</v>
      </c>
      <c r="CN121" s="16">
        <v>0.456048488517551</v>
      </c>
      <c r="CO121" s="16">
        <v>0.435501408407624</v>
      </c>
      <c r="CP121" s="16">
        <v>0.372909036060951</v>
      </c>
      <c r="CQ121" s="16">
        <v>0.481198289877081</v>
      </c>
      <c r="CR121" s="16">
        <v>0.585397458023258</v>
      </c>
      <c r="CS121" s="16">
        <v>0.456097672246168</v>
      </c>
      <c r="CT121" s="16">
        <v>0.524809016429306</v>
      </c>
      <c r="CU121" s="16">
        <v>0.48948465688522</v>
      </c>
      <c r="CV121" s="16">
        <v>0.40367328186216</v>
      </c>
      <c r="CW121" s="16">
        <v>0.369283677652131</v>
      </c>
      <c r="CX121" s="16">
        <v>0.243132642030473</v>
      </c>
      <c r="CY121" s="16">
        <v>0.216086041444602</v>
      </c>
      <c r="CZ121" s="16">
        <v>0.254021973318224</v>
      </c>
      <c r="DA121" s="16">
        <v>0.23857725147534</v>
      </c>
      <c r="DB121" s="16">
        <v>0.208711754990108</v>
      </c>
      <c r="DC121" s="16">
        <v>0.223815633704993</v>
      </c>
      <c r="DD121" s="16">
        <v>0.336327490778793</v>
      </c>
      <c r="DE121" s="16">
        <v>0.332273991065358</v>
      </c>
      <c r="DF121" s="16">
        <v>0.324930717819358</v>
      </c>
      <c r="DG121" s="16">
        <v>0.356822428025585</v>
      </c>
      <c r="DH121" s="16">
        <v>0.250739801665409</v>
      </c>
      <c r="DI121" s="16">
        <v>0.228480775254004</v>
      </c>
      <c r="DJ121" s="16">
        <v>0.297548474209048</v>
      </c>
      <c r="DK121" s="16">
        <v>0.23104273639318</v>
      </c>
      <c r="DL121" s="16">
        <v>0.232088768827308</v>
      </c>
      <c r="DM121" s="16">
        <v>0.302701008021036</v>
      </c>
      <c r="DN121" s="16">
        <v>0.33250581966979</v>
      </c>
      <c r="DO121" s="16">
        <v>0.391820160245267</v>
      </c>
      <c r="DP121" s="12"/>
      <c r="DQ121" s="16">
        <v>0.534596351317584</v>
      </c>
      <c r="DR121" s="13"/>
      <c r="DS121" s="13"/>
      <c r="DT121" s="14"/>
      <c r="DU121" s="14"/>
      <c r="DV121" s="14"/>
      <c r="DW121" s="14"/>
      <c r="DX121" s="14"/>
      <c r="DY121" s="14"/>
      <c r="DZ121" s="14"/>
      <c r="EA121" s="14"/>
      <c r="EB121" s="14"/>
      <c r="EC121" s="14"/>
      <c r="ED121" s="14"/>
      <c r="EE121" s="14"/>
      <c r="EF121" s="14"/>
      <c r="EG121" s="14"/>
      <c r="EH121" s="14"/>
      <c r="EI121" s="14"/>
      <c r="EJ121" s="14"/>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14"/>
      <c r="GK121" s="14"/>
      <c r="GL121" s="14"/>
      <c r="GM121" s="14"/>
      <c r="GN121" s="14"/>
      <c r="GO121" s="14"/>
      <c r="GP121" s="14"/>
      <c r="GQ121" s="14"/>
      <c r="GR121" s="14"/>
      <c r="GS121" s="14"/>
      <c r="GT121" s="14"/>
      <c r="GU121" s="14"/>
      <c r="GV121" s="14"/>
      <c r="GW121" s="14"/>
      <c r="GX121" s="14"/>
      <c r="GY121" s="14"/>
      <c r="GZ121" s="14"/>
      <c r="HA121" s="14"/>
      <c r="HB121" s="14"/>
      <c r="HC121" s="14"/>
      <c r="HD121" s="14"/>
      <c r="HE121" s="14"/>
      <c r="HF121" s="14"/>
      <c r="HG121" s="14"/>
      <c r="HH121" s="14"/>
      <c r="HI121" s="14"/>
      <c r="HJ121" s="14"/>
      <c r="HK121" s="14"/>
      <c r="HL121" s="14"/>
      <c r="HM121" s="14"/>
      <c r="HN121" s="14"/>
      <c r="HO121" s="14"/>
      <c r="HP121" s="14"/>
      <c r="HQ121" s="14"/>
      <c r="HR121" s="14"/>
      <c r="HS121" s="14"/>
      <c r="HT121" s="14"/>
      <c r="HU121" s="14"/>
      <c r="HV121" s="14"/>
      <c r="HW121" s="14"/>
      <c r="HX121" s="14"/>
      <c r="HY121" s="14"/>
      <c r="HZ121" s="14"/>
      <c r="IA121" s="14"/>
      <c r="IB121" s="14"/>
      <c r="IC121" s="14"/>
      <c r="ID121" s="14"/>
      <c r="IE121" s="14"/>
      <c r="IF121" s="14"/>
    </row>
    <row r="122" s="2" customFormat="1" hidden="1" outlineLevel="1" spans="1:240">
      <c r="A122" s="9" t="s">
        <v>184</v>
      </c>
      <c r="B122" s="10"/>
      <c r="C122" s="10"/>
      <c r="D122" s="16" t="s">
        <v>186</v>
      </c>
      <c r="E122" s="16" t="s">
        <v>186</v>
      </c>
      <c r="F122" s="16" t="s">
        <v>186</v>
      </c>
      <c r="G122" s="16" t="s">
        <v>186</v>
      </c>
      <c r="H122" s="16" t="s">
        <v>186</v>
      </c>
      <c r="I122" s="16" t="s">
        <v>186</v>
      </c>
      <c r="J122" s="16" t="s">
        <v>186</v>
      </c>
      <c r="K122" s="16" t="s">
        <v>186</v>
      </c>
      <c r="L122" s="16" t="s">
        <v>186</v>
      </c>
      <c r="M122" s="16" t="s">
        <v>186</v>
      </c>
      <c r="N122" s="16" t="s">
        <v>186</v>
      </c>
      <c r="O122" s="16" t="s">
        <v>186</v>
      </c>
      <c r="P122" s="16" t="s">
        <v>186</v>
      </c>
      <c r="Q122" s="16" t="s">
        <v>186</v>
      </c>
      <c r="R122" s="16" t="s">
        <v>186</v>
      </c>
      <c r="S122" s="16" t="s">
        <v>186</v>
      </c>
      <c r="T122" s="16" t="s">
        <v>186</v>
      </c>
      <c r="U122" s="16" t="s">
        <v>186</v>
      </c>
      <c r="V122" s="16" t="s">
        <v>186</v>
      </c>
      <c r="W122" s="16" t="s">
        <v>186</v>
      </c>
      <c r="X122" s="16" t="s">
        <v>186</v>
      </c>
      <c r="Y122" s="16" t="s">
        <v>186</v>
      </c>
      <c r="Z122" s="16" t="s">
        <v>186</v>
      </c>
      <c r="AA122" s="16" t="s">
        <v>186</v>
      </c>
      <c r="AB122" s="16" t="s">
        <v>186</v>
      </c>
      <c r="AC122" s="16" t="s">
        <v>186</v>
      </c>
      <c r="AD122" s="16" t="s">
        <v>186</v>
      </c>
      <c r="AE122" s="16" t="s">
        <v>186</v>
      </c>
      <c r="AF122" s="16" t="s">
        <v>186</v>
      </c>
      <c r="AG122" s="16" t="s">
        <v>186</v>
      </c>
      <c r="AH122" s="16" t="s">
        <v>186</v>
      </c>
      <c r="AI122" s="16" t="s">
        <v>186</v>
      </c>
      <c r="AJ122" s="16" t="s">
        <v>186</v>
      </c>
      <c r="AK122" s="16" t="s">
        <v>186</v>
      </c>
      <c r="AL122" s="16" t="s">
        <v>186</v>
      </c>
      <c r="AM122" s="16" t="s">
        <v>186</v>
      </c>
      <c r="AN122" s="16" t="s">
        <v>186</v>
      </c>
      <c r="AO122" s="16" t="s">
        <v>186</v>
      </c>
      <c r="AP122" s="16" t="s">
        <v>186</v>
      </c>
      <c r="AQ122" s="16" t="s">
        <v>186</v>
      </c>
      <c r="AR122" s="16" t="s">
        <v>186</v>
      </c>
      <c r="AS122" s="16" t="s">
        <v>186</v>
      </c>
      <c r="AT122" s="16" t="s">
        <v>186</v>
      </c>
      <c r="AU122" s="16" t="s">
        <v>186</v>
      </c>
      <c r="AV122" s="16" t="s">
        <v>186</v>
      </c>
      <c r="AW122" s="16" t="s">
        <v>186</v>
      </c>
      <c r="AX122" s="16" t="s">
        <v>186</v>
      </c>
      <c r="AY122" s="16" t="s">
        <v>186</v>
      </c>
      <c r="AZ122" s="16" t="s">
        <v>186</v>
      </c>
      <c r="BA122" s="16" t="s">
        <v>186</v>
      </c>
      <c r="BB122" s="16" t="s">
        <v>186</v>
      </c>
      <c r="BC122" s="16" t="s">
        <v>186</v>
      </c>
      <c r="BD122" s="16" t="s">
        <v>186</v>
      </c>
      <c r="BE122" s="16" t="s">
        <v>186</v>
      </c>
      <c r="BF122" s="16" t="s">
        <v>186</v>
      </c>
      <c r="BG122" s="16" t="s">
        <v>186</v>
      </c>
      <c r="BH122" s="16" t="s">
        <v>186</v>
      </c>
      <c r="BI122" s="16" t="s">
        <v>186</v>
      </c>
      <c r="BJ122" s="16" t="s">
        <v>186</v>
      </c>
      <c r="BK122" s="16" t="s">
        <v>186</v>
      </c>
      <c r="BL122" s="16" t="s">
        <v>186</v>
      </c>
      <c r="BM122" s="16" t="s">
        <v>186</v>
      </c>
      <c r="BN122" s="16" t="s">
        <v>186</v>
      </c>
      <c r="BO122" s="16" t="s">
        <v>186</v>
      </c>
      <c r="BP122" s="16" t="s">
        <v>186</v>
      </c>
      <c r="BQ122" s="16" t="s">
        <v>186</v>
      </c>
      <c r="BR122" s="16" t="s">
        <v>186</v>
      </c>
      <c r="BS122" s="16" t="s">
        <v>186</v>
      </c>
      <c r="BT122" s="16" t="s">
        <v>186</v>
      </c>
      <c r="BU122" s="16" t="s">
        <v>186</v>
      </c>
      <c r="BV122" s="16" t="s">
        <v>186</v>
      </c>
      <c r="BW122" s="16" t="s">
        <v>186</v>
      </c>
      <c r="BX122" s="16" t="s">
        <v>186</v>
      </c>
      <c r="BY122" s="16" t="s">
        <v>186</v>
      </c>
      <c r="BZ122" s="16" t="s">
        <v>186</v>
      </c>
      <c r="CA122" s="16" t="s">
        <v>186</v>
      </c>
      <c r="CB122" s="16" t="s">
        <v>186</v>
      </c>
      <c r="CC122" s="16">
        <v>9.23458025700628</v>
      </c>
      <c r="CD122" s="16">
        <v>7.845255174322</v>
      </c>
      <c r="CE122" s="16">
        <v>7.02674132508637</v>
      </c>
      <c r="CF122" s="16">
        <v>7.48450067265094</v>
      </c>
      <c r="CG122" s="16">
        <v>7.67877619899513</v>
      </c>
      <c r="CH122" s="16">
        <v>7.79925037555491</v>
      </c>
      <c r="CI122" s="16">
        <v>7.61631180523448</v>
      </c>
      <c r="CJ122" s="16">
        <v>6.93694402773243</v>
      </c>
      <c r="CK122" s="16">
        <v>6.4201093464396</v>
      </c>
      <c r="CL122" s="16">
        <v>5.52360552922402</v>
      </c>
      <c r="CM122" s="16">
        <v>3.90224464326932</v>
      </c>
      <c r="CN122" s="16">
        <v>7.74172431744364</v>
      </c>
      <c r="CO122" s="16">
        <v>7.2652294624895</v>
      </c>
      <c r="CP122" s="16">
        <v>6.18404017035645</v>
      </c>
      <c r="CQ122" s="16">
        <v>7.70072131385243</v>
      </c>
      <c r="CR122" s="16">
        <v>9.59887224036441</v>
      </c>
      <c r="CS122" s="16">
        <v>7.32357377578237</v>
      </c>
      <c r="CT122" s="16">
        <v>9.15398377408151</v>
      </c>
      <c r="CU122" s="16">
        <v>7.90457255548943</v>
      </c>
      <c r="CV122" s="16">
        <v>6.82410174430948</v>
      </c>
      <c r="CW122" s="16">
        <v>6.24274506647042</v>
      </c>
      <c r="CX122" s="16">
        <v>4.11546908023246</v>
      </c>
      <c r="CY122" s="16">
        <v>6.57833679475272</v>
      </c>
      <c r="CZ122" s="16">
        <v>7.7332255363814</v>
      </c>
      <c r="DA122" s="16">
        <v>8.34299326380215</v>
      </c>
      <c r="DB122" s="16">
        <v>7.32972670808866</v>
      </c>
      <c r="DC122" s="16">
        <v>7.8533487234255</v>
      </c>
      <c r="DD122" s="16">
        <v>12.9333282366497</v>
      </c>
      <c r="DE122" s="16">
        <v>12.6578132172523</v>
      </c>
      <c r="DF122" s="16">
        <v>10.7267891729842</v>
      </c>
      <c r="DG122" s="16">
        <v>11.7603492696199</v>
      </c>
      <c r="DH122" s="16">
        <v>10.9417468266543</v>
      </c>
      <c r="DI122" s="16" t="s">
        <v>186</v>
      </c>
      <c r="DJ122" s="16">
        <v>13.4517537226279</v>
      </c>
      <c r="DK122" s="16">
        <v>10.4393063256706</v>
      </c>
      <c r="DL122" s="16">
        <v>10.4865696726034</v>
      </c>
      <c r="DM122" s="16">
        <v>12.5059812071918</v>
      </c>
      <c r="DN122" s="16">
        <v>13.7407283160721</v>
      </c>
      <c r="DO122" s="16">
        <v>16.1787719504897</v>
      </c>
      <c r="DP122" s="12"/>
      <c r="DQ122" s="16">
        <v>18.9547362367827</v>
      </c>
      <c r="DR122" s="13"/>
      <c r="DS122" s="13"/>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c r="IB122" s="14"/>
      <c r="IC122" s="14"/>
      <c r="ID122" s="14"/>
      <c r="IE122" s="14"/>
      <c r="IF122" s="14"/>
    </row>
    <row r="123" s="3" customFormat="1" collapsed="1" spans="1:240">
      <c r="A123" s="4" t="s">
        <v>52</v>
      </c>
      <c r="B123" s="5">
        <f>CA123/BR123-1</f>
        <v>5.58550181241532</v>
      </c>
      <c r="C123" s="5"/>
      <c r="D123" s="6">
        <v>6.77052089513737</v>
      </c>
      <c r="E123" s="6">
        <v>7.92408976558771</v>
      </c>
      <c r="F123" s="6">
        <v>9.58159586407967</v>
      </c>
      <c r="G123" s="6">
        <v>7.97895080360137</v>
      </c>
      <c r="H123" s="6">
        <v>9.49644273312436</v>
      </c>
      <c r="I123" s="6">
        <v>9.39029148387097</v>
      </c>
      <c r="J123" s="6">
        <v>10.8374114527555</v>
      </c>
      <c r="K123" s="6">
        <v>11.3158004954711</v>
      </c>
      <c r="L123" s="6">
        <v>13.0265028109763</v>
      </c>
      <c r="M123" s="6">
        <v>11.6970482316357</v>
      </c>
      <c r="N123" s="6">
        <v>9.7691907417879</v>
      </c>
      <c r="O123" s="6">
        <v>10.271797425544</v>
      </c>
      <c r="P123" s="6">
        <v>11.872071854898</v>
      </c>
      <c r="Q123" s="6">
        <v>13.0370615573031</v>
      </c>
      <c r="R123" s="6">
        <v>11.6883581138488</v>
      </c>
      <c r="S123" s="6">
        <v>11.8190795240673</v>
      </c>
      <c r="T123" s="6">
        <v>11.3578404756996</v>
      </c>
      <c r="U123" s="6">
        <v>11.4503820321766</v>
      </c>
      <c r="V123" s="6">
        <v>10.3199210512744</v>
      </c>
      <c r="W123" s="6">
        <v>9.78853058750709</v>
      </c>
      <c r="X123" s="6">
        <v>9.95769105816831</v>
      </c>
      <c r="Y123" s="6">
        <v>9.33227242242113</v>
      </c>
      <c r="Z123" s="6">
        <v>9.41183995823989</v>
      </c>
      <c r="AA123" s="6">
        <v>10.1511842952847</v>
      </c>
      <c r="AB123" s="6">
        <v>8.73919825523045</v>
      </c>
      <c r="AC123" s="6">
        <v>8.84899778857775</v>
      </c>
      <c r="AD123" s="6">
        <v>8.26110049013318</v>
      </c>
      <c r="AE123" s="6">
        <v>8.56017427114823</v>
      </c>
      <c r="AF123" s="6">
        <v>8.27218041791503</v>
      </c>
      <c r="AG123" s="6">
        <v>7.88687968003271</v>
      </c>
      <c r="AH123" s="6">
        <v>7.6464005966251</v>
      </c>
      <c r="AI123" s="6">
        <v>7.34152403778373</v>
      </c>
      <c r="AJ123" s="6">
        <v>8.24428147047902</v>
      </c>
      <c r="AK123" s="6">
        <v>8.67240367571303</v>
      </c>
      <c r="AL123" s="6">
        <v>10.0844293212461</v>
      </c>
      <c r="AM123" s="6">
        <v>9.8776159566584</v>
      </c>
      <c r="AN123" s="6">
        <v>12.3407761819331</v>
      </c>
      <c r="AO123" s="6">
        <v>12.9635750054153</v>
      </c>
      <c r="AP123" s="6">
        <v>14.130839751974</v>
      </c>
      <c r="AQ123" s="6">
        <v>15.2030789553842</v>
      </c>
      <c r="AR123" s="6">
        <v>13.9529789229195</v>
      </c>
      <c r="AS123" s="6">
        <v>14.8301578180919</v>
      </c>
      <c r="AT123" s="6">
        <v>12.8599522426284</v>
      </c>
      <c r="AU123" s="6">
        <v>12.1803541143316</v>
      </c>
      <c r="AV123" s="6">
        <v>11.8674344922076</v>
      </c>
      <c r="AW123" s="6">
        <v>12.0552782860638</v>
      </c>
      <c r="AX123" s="6">
        <v>14.3527937325169</v>
      </c>
      <c r="AY123" s="6">
        <v>14.5739559168428</v>
      </c>
      <c r="AZ123" s="6">
        <v>15.8533535245447</v>
      </c>
      <c r="BA123" s="6">
        <v>14.0636138271227</v>
      </c>
      <c r="BB123" s="6">
        <v>12.5320282683709</v>
      </c>
      <c r="BC123" s="6">
        <v>14.8840261963226</v>
      </c>
      <c r="BD123" s="6">
        <v>17.8803546415513</v>
      </c>
      <c r="BE123" s="6">
        <v>14.1085273865554</v>
      </c>
      <c r="BF123" s="6">
        <v>13.3476216177611</v>
      </c>
      <c r="BG123" s="6">
        <v>14.4641898269896</v>
      </c>
      <c r="BH123" s="6">
        <v>12.7991302566101</v>
      </c>
      <c r="BI123" s="6">
        <v>13.213847858202</v>
      </c>
      <c r="BJ123" s="6">
        <v>11.3670235336923</v>
      </c>
      <c r="BK123" s="6">
        <v>10.0160405642932</v>
      </c>
      <c r="BL123" s="6">
        <v>8.16621695775462</v>
      </c>
      <c r="BM123" s="6">
        <v>9.5123331168481</v>
      </c>
      <c r="BN123" s="6">
        <v>8.00536179275524</v>
      </c>
      <c r="BO123" s="6">
        <v>8.286558645732</v>
      </c>
      <c r="BP123" s="6">
        <v>7.45180599082337</v>
      </c>
      <c r="BQ123" s="6">
        <v>8.28680456210977</v>
      </c>
      <c r="BR123" s="7">
        <v>7.35</v>
      </c>
      <c r="BS123" s="7">
        <v>8.42721651502804</v>
      </c>
      <c r="BT123" s="7">
        <v>10.6583174565624</v>
      </c>
      <c r="BU123" s="7">
        <v>12.4979776224637</v>
      </c>
      <c r="BV123" s="7">
        <v>11.2379697071842</v>
      </c>
      <c r="BW123" s="7">
        <v>11.9432251562127</v>
      </c>
      <c r="BX123" s="7">
        <v>14.5467052750789</v>
      </c>
      <c r="BY123" s="7">
        <v>22.3532785418523</v>
      </c>
      <c r="BZ123" s="7">
        <v>27.3835307634626</v>
      </c>
      <c r="CA123" s="7">
        <v>48.4034383212526</v>
      </c>
      <c r="CB123" s="6">
        <v>35.6113851290992</v>
      </c>
      <c r="CC123" s="6">
        <v>43.7730665614357</v>
      </c>
      <c r="CD123" s="6">
        <v>35.9488295060931</v>
      </c>
      <c r="CE123" s="6">
        <v>33.8164112299501</v>
      </c>
      <c r="CF123" s="6">
        <v>34.7952582937528</v>
      </c>
      <c r="CG123" s="6">
        <v>42.8297432868283</v>
      </c>
      <c r="CH123" s="6">
        <v>45.862712183651</v>
      </c>
      <c r="CI123" s="6">
        <v>42.4133654046541</v>
      </c>
      <c r="CJ123" s="6">
        <v>37.9481218158394</v>
      </c>
      <c r="CK123" s="6">
        <v>37.1111276229097</v>
      </c>
      <c r="CL123" s="6">
        <v>36.0285030567691</v>
      </c>
      <c r="CM123" s="6">
        <v>45.3514258755107</v>
      </c>
      <c r="CN123" s="6">
        <v>40.7394813320407</v>
      </c>
      <c r="CO123" s="6">
        <v>34.9957869773913</v>
      </c>
      <c r="CP123" s="6">
        <v>26.659320982554</v>
      </c>
      <c r="CQ123" s="6">
        <v>23.0065678728357</v>
      </c>
      <c r="CR123" s="6">
        <v>28.21960127935</v>
      </c>
      <c r="CS123" s="6">
        <v>27.9530803262411</v>
      </c>
      <c r="CT123" s="6">
        <v>33.2764770224052</v>
      </c>
      <c r="CU123" s="6">
        <v>28.3112205916219</v>
      </c>
      <c r="CV123" s="6">
        <v>32.0342538040703</v>
      </c>
      <c r="CW123" s="6">
        <v>29.2099622453139</v>
      </c>
      <c r="CX123" s="6">
        <v>25.3266204596942</v>
      </c>
      <c r="CY123" s="6">
        <v>25.6587885263825</v>
      </c>
      <c r="CZ123" s="6">
        <v>27.9315410064272</v>
      </c>
      <c r="DA123" s="6">
        <v>24.9804706348273</v>
      </c>
      <c r="DB123" s="6">
        <v>23.3768915425715</v>
      </c>
      <c r="DC123" s="6">
        <v>22.9062495782629</v>
      </c>
      <c r="DD123" s="6">
        <v>14.5786648297087</v>
      </c>
      <c r="DE123" s="6">
        <v>14.2512339436241</v>
      </c>
      <c r="DF123" s="6">
        <v>12.4006180768758</v>
      </c>
      <c r="DG123" s="6">
        <v>13.962787324729</v>
      </c>
      <c r="DH123" s="6">
        <v>15.6825358348528</v>
      </c>
      <c r="DI123" s="6">
        <v>16.1449647698811</v>
      </c>
      <c r="DJ123" s="6">
        <v>17.5389500083758</v>
      </c>
      <c r="DK123" s="6">
        <v>15.6076050316332</v>
      </c>
      <c r="DL123" s="6">
        <v>15.2439389763573</v>
      </c>
      <c r="DM123" s="6">
        <v>16.8633797574038</v>
      </c>
      <c r="DN123" s="6">
        <v>19.6966386888647</v>
      </c>
      <c r="DO123" s="6">
        <v>19.0614682715881</v>
      </c>
      <c r="DP123" s="6">
        <v>17.3920397955026</v>
      </c>
      <c r="DQ123" s="6">
        <v>18.6809822645639</v>
      </c>
      <c r="DR123" s="6">
        <v>19.8145603140211</v>
      </c>
      <c r="DS123" s="6">
        <v>17.6380255898425</v>
      </c>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row>
    <row r="124" s="2" customFormat="1" hidden="1" outlineLevel="1" spans="1:240">
      <c r="A124" s="9" t="s">
        <v>181</v>
      </c>
      <c r="B124" s="10"/>
      <c r="C124" s="10"/>
      <c r="D124" s="11">
        <v>7.39988571428571</v>
      </c>
      <c r="E124" s="11">
        <v>7.44743571428571</v>
      </c>
      <c r="F124" s="11">
        <v>7.42004693857143</v>
      </c>
      <c r="G124" s="11">
        <v>7.42004693857143</v>
      </c>
      <c r="H124" s="11">
        <v>7.43210428571429</v>
      </c>
      <c r="I124" s="11">
        <v>7.49014714285714</v>
      </c>
      <c r="J124" s="11">
        <v>7.51114714285714</v>
      </c>
      <c r="K124" s="11">
        <v>7.50628571428571</v>
      </c>
      <c r="L124" s="11">
        <v>7.53134285714286</v>
      </c>
      <c r="M124" s="11">
        <v>7.54251948</v>
      </c>
      <c r="N124" s="11">
        <v>8.37381818142857</v>
      </c>
      <c r="O124" s="11">
        <v>8.38282142857143</v>
      </c>
      <c r="P124" s="11">
        <v>8.37070909142857</v>
      </c>
      <c r="Q124" s="11">
        <v>8.38017381</v>
      </c>
      <c r="R124" s="11">
        <v>8.37840219714286</v>
      </c>
      <c r="S124" s="11">
        <v>8.37840219714286</v>
      </c>
      <c r="T124" s="11">
        <v>8.34642417571429</v>
      </c>
      <c r="U124" s="11">
        <v>8.20252653</v>
      </c>
      <c r="V124" s="11">
        <v>8.11845238142857</v>
      </c>
      <c r="W124" s="11">
        <v>8.11845238142857</v>
      </c>
      <c r="X124" s="11">
        <v>8.11321428571429</v>
      </c>
      <c r="Y124" s="11">
        <v>8.11321428571429</v>
      </c>
      <c r="Z124" s="11">
        <v>8.80119047571429</v>
      </c>
      <c r="AA124" s="11">
        <v>8.51510204142857</v>
      </c>
      <c r="AB124" s="11">
        <v>8.28231428571429</v>
      </c>
      <c r="AC124" s="11">
        <v>8.28231428571429</v>
      </c>
      <c r="AD124" s="11">
        <v>8.04052381</v>
      </c>
      <c r="AE124" s="11">
        <v>8.04052381</v>
      </c>
      <c r="AF124" s="11">
        <v>7.97717857142857</v>
      </c>
      <c r="AG124" s="11">
        <v>7.30275</v>
      </c>
      <c r="AH124" s="11">
        <v>7.18275</v>
      </c>
      <c r="AI124" s="11">
        <v>7.18275</v>
      </c>
      <c r="AJ124" s="11">
        <v>7.1515</v>
      </c>
      <c r="AK124" s="11">
        <v>7.12545984142857</v>
      </c>
      <c r="AL124" s="11">
        <v>7.49706015857143</v>
      </c>
      <c r="AM124" s="11">
        <v>7.59478071428571</v>
      </c>
      <c r="AN124" s="11">
        <v>7.86483553571429</v>
      </c>
      <c r="AO124" s="11">
        <v>7.86483553571429</v>
      </c>
      <c r="AP124" s="11">
        <v>7.86483553571429</v>
      </c>
      <c r="AQ124" s="11">
        <v>8.00731412714286</v>
      </c>
      <c r="AR124" s="11">
        <v>8.169</v>
      </c>
      <c r="AS124" s="11">
        <v>8.44542261857143</v>
      </c>
      <c r="AT124" s="11">
        <v>8.44542261857143</v>
      </c>
      <c r="AU124" s="11">
        <v>8.48929220714286</v>
      </c>
      <c r="AV124" s="11">
        <v>8.51470833285714</v>
      </c>
      <c r="AW124" s="11">
        <v>8.53265824142857</v>
      </c>
      <c r="AX124" s="11">
        <v>9.83963766285714</v>
      </c>
      <c r="AY124" s="11">
        <v>10.16698</v>
      </c>
      <c r="AZ124" s="11">
        <v>10.5238757142857</v>
      </c>
      <c r="BA124" s="11">
        <v>10.5238757142857</v>
      </c>
      <c r="BB124" s="11">
        <v>10.62741948</v>
      </c>
      <c r="BC124" s="11">
        <v>10.6850259742857</v>
      </c>
      <c r="BD124" s="11">
        <v>10.7068273814286</v>
      </c>
      <c r="BE124" s="11">
        <v>10.780875</v>
      </c>
      <c r="BF124" s="11">
        <v>10.9190446428571</v>
      </c>
      <c r="BG124" s="11">
        <v>11.3479220785714</v>
      </c>
      <c r="BH124" s="11">
        <v>11.43948052</v>
      </c>
      <c r="BI124" s="11">
        <v>11.4459740257143</v>
      </c>
      <c r="BJ124" s="11">
        <v>14.07751948</v>
      </c>
      <c r="BK124" s="11">
        <v>14.1755095242857</v>
      </c>
      <c r="BL124" s="11">
        <v>13.08471746</v>
      </c>
      <c r="BM124" s="11">
        <v>12.8607816328571</v>
      </c>
      <c r="BN124" s="11">
        <v>12.2582857142857</v>
      </c>
      <c r="BO124" s="11">
        <v>12.19012987</v>
      </c>
      <c r="BP124" s="11">
        <v>11.7734880957143</v>
      </c>
      <c r="BQ124" s="11">
        <v>11.5354175828571</v>
      </c>
      <c r="BR124" s="11">
        <v>11.5695204085714</v>
      </c>
      <c r="BS124" s="11">
        <v>11.5695204085714</v>
      </c>
      <c r="BT124" s="11">
        <v>11.6904725271429</v>
      </c>
      <c r="BU124" s="11">
        <v>11.7139610385714</v>
      </c>
      <c r="BV124" s="11">
        <v>13.4219591842857</v>
      </c>
      <c r="BW124" s="11">
        <v>13.6977922071429</v>
      </c>
      <c r="BX124" s="11">
        <v>13.5302857142857</v>
      </c>
      <c r="BY124" s="11">
        <v>13.5616071428571</v>
      </c>
      <c r="BZ124" s="11">
        <v>13.4757936514286</v>
      </c>
      <c r="CA124" s="11">
        <v>13.4867669171429</v>
      </c>
      <c r="CB124" s="11">
        <v>13.6389285714286</v>
      </c>
      <c r="CC124" s="11">
        <v>13.8123605442857</v>
      </c>
      <c r="CD124" s="11">
        <v>13.9151214285714</v>
      </c>
      <c r="CE124" s="11">
        <v>14.0037210885714</v>
      </c>
      <c r="CF124" s="11">
        <v>14.0037210885714</v>
      </c>
      <c r="CG124" s="11">
        <v>14.12105</v>
      </c>
      <c r="CH124" s="11">
        <v>17.7353602485714</v>
      </c>
      <c r="CI124" s="11">
        <v>17.8925</v>
      </c>
      <c r="CJ124" s="11">
        <v>18.0750931671429</v>
      </c>
      <c r="CK124" s="11">
        <v>18.0759006214286</v>
      </c>
      <c r="CL124" s="11">
        <v>18.0748214285714</v>
      </c>
      <c r="CM124" s="11">
        <v>18.0694857142857</v>
      </c>
      <c r="CN124" s="11">
        <v>18.0515934071429</v>
      </c>
      <c r="CO124" s="11">
        <v>18.4748751157143</v>
      </c>
      <c r="CP124" s="11">
        <v>18.5024459828571</v>
      </c>
      <c r="CQ124" s="11">
        <v>18.4300941971429</v>
      </c>
      <c r="CR124" s="11">
        <v>18.4089962185714</v>
      </c>
      <c r="CS124" s="11">
        <v>18.4058029414286</v>
      </c>
      <c r="CT124" s="11">
        <v>21.3588857142857</v>
      </c>
      <c r="CU124" s="11">
        <v>21.0762073728571</v>
      </c>
      <c r="CV124" s="11">
        <v>21.5150506128571</v>
      </c>
      <c r="CW124" s="11">
        <v>21.5786424485714</v>
      </c>
      <c r="CX124" s="11">
        <v>21.5786424485714</v>
      </c>
      <c r="CY124" s="11">
        <v>21.5743142857143</v>
      </c>
      <c r="CZ124" s="11">
        <v>21.5129706771429</v>
      </c>
      <c r="DA124" s="11">
        <v>21.5223931971429</v>
      </c>
      <c r="DB124" s="11">
        <v>21.52367108</v>
      </c>
      <c r="DC124" s="11">
        <v>21.5213342857143</v>
      </c>
      <c r="DD124" s="11">
        <v>21.1995128571429</v>
      </c>
      <c r="DE124" s="11">
        <v>21.0234120885714</v>
      </c>
      <c r="DF124" s="11">
        <v>23.90314624</v>
      </c>
      <c r="DG124" s="11">
        <v>23.5220031257143</v>
      </c>
      <c r="DH124" s="11">
        <v>23.0988584028571</v>
      </c>
      <c r="DI124" s="11">
        <v>22.8694466385714</v>
      </c>
      <c r="DJ124" s="11">
        <v>22.6228027771429</v>
      </c>
      <c r="DK124" s="11">
        <v>22.6228027771429</v>
      </c>
      <c r="DL124" s="11">
        <v>22.4286630257143</v>
      </c>
      <c r="DM124" s="11">
        <v>21.90041551</v>
      </c>
      <c r="DN124" s="11">
        <v>21.6932801842857</v>
      </c>
      <c r="DO124" s="11">
        <v>21.2428640557143</v>
      </c>
      <c r="DP124" s="12">
        <v>0</v>
      </c>
      <c r="DQ124" s="11">
        <v>21.1877488485714</v>
      </c>
      <c r="DR124" s="13"/>
      <c r="DS124" s="13"/>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c r="IB124" s="14"/>
      <c r="IC124" s="14"/>
      <c r="ID124" s="14"/>
      <c r="IE124" s="14"/>
      <c r="IF124" s="14"/>
    </row>
    <row r="125" s="2" customFormat="1" hidden="1" outlineLevel="1" spans="1:240">
      <c r="A125" s="9" t="s">
        <v>182</v>
      </c>
      <c r="B125" s="10"/>
      <c r="C125" s="10"/>
      <c r="D125" s="15">
        <v>0.109017127677647</v>
      </c>
      <c r="E125" s="15">
        <v>0.107829700347483</v>
      </c>
      <c r="F125" s="15">
        <v>0.108209539961329</v>
      </c>
      <c r="G125" s="15">
        <v>0.108209539961329</v>
      </c>
      <c r="H125" s="15">
        <v>0.108193353430186</v>
      </c>
      <c r="I125" s="15">
        <v>0.109163631536516</v>
      </c>
      <c r="J125" s="15">
        <v>0.111232387748267</v>
      </c>
      <c r="K125" s="15">
        <v>0.112266083472899</v>
      </c>
      <c r="L125" s="15">
        <v>0.112099151356047</v>
      </c>
      <c r="M125" s="15">
        <v>0.112329408641732</v>
      </c>
      <c r="N125" s="15">
        <v>0.116473113528708</v>
      </c>
      <c r="O125" s="15">
        <v>0.117242319539534</v>
      </c>
      <c r="P125" s="15">
        <v>0.12213460484366</v>
      </c>
      <c r="Q125" s="15">
        <v>0.122143733231914</v>
      </c>
      <c r="R125" s="15">
        <v>0.122149755516511</v>
      </c>
      <c r="S125" s="15">
        <v>0.122149755516511</v>
      </c>
      <c r="T125" s="15">
        <v>0.122499258011163</v>
      </c>
      <c r="U125" s="15">
        <v>0.124724139286456</v>
      </c>
      <c r="V125" s="15">
        <v>0.125251118168473</v>
      </c>
      <c r="W125" s="15">
        <v>0.125251118168473</v>
      </c>
      <c r="X125" s="15">
        <v>0.125243943654532</v>
      </c>
      <c r="Y125" s="15">
        <v>0.125243943654532</v>
      </c>
      <c r="Z125" s="15">
        <v>0.129711889578234</v>
      </c>
      <c r="AA125" s="15">
        <v>0.128103729331217</v>
      </c>
      <c r="AB125" s="15">
        <v>0.124802936377341</v>
      </c>
      <c r="AC125" s="15">
        <v>0.124802936377341</v>
      </c>
      <c r="AD125" s="15">
        <v>0.12246299997498</v>
      </c>
      <c r="AE125" s="15">
        <v>0.12246299997498</v>
      </c>
      <c r="AF125" s="15">
        <v>0.12091636409221</v>
      </c>
      <c r="AG125" s="15">
        <v>0.11267037368506</v>
      </c>
      <c r="AH125" s="15">
        <v>0.111295912329639</v>
      </c>
      <c r="AI125" s="15">
        <v>0.111295912329639</v>
      </c>
      <c r="AJ125" s="15">
        <v>0.109135446110207</v>
      </c>
      <c r="AK125" s="15">
        <v>0.0979742282052446</v>
      </c>
      <c r="AL125" s="15">
        <v>0.111865965474252</v>
      </c>
      <c r="AM125" s="15">
        <v>0.109486060210711</v>
      </c>
      <c r="AN125" s="15">
        <v>0.106535897547036</v>
      </c>
      <c r="AO125" s="15">
        <v>0.106535897547036</v>
      </c>
      <c r="AP125" s="15">
        <v>0.106535897547036</v>
      </c>
      <c r="AQ125" s="15">
        <v>0.104951446293676</v>
      </c>
      <c r="AR125" s="15">
        <v>0.105398351782873</v>
      </c>
      <c r="AS125" s="15">
        <v>0.105878712777258</v>
      </c>
      <c r="AT125" s="15">
        <v>0.105878712777258</v>
      </c>
      <c r="AU125" s="15">
        <v>0.105269357602149</v>
      </c>
      <c r="AV125" s="15">
        <v>0.105240861288638</v>
      </c>
      <c r="AW125" s="15">
        <v>0.104891625843958</v>
      </c>
      <c r="AX125" s="15">
        <v>0.106672970398595</v>
      </c>
      <c r="AY125" s="15">
        <v>0.105223829635602</v>
      </c>
      <c r="AZ125" s="15">
        <v>0.105542729844369</v>
      </c>
      <c r="BA125" s="15">
        <v>0.105542729844369</v>
      </c>
      <c r="BB125" s="15">
        <v>0.103750614215092</v>
      </c>
      <c r="BC125" s="15">
        <v>0.104086675512543</v>
      </c>
      <c r="BD125" s="15">
        <v>0.103057517211568</v>
      </c>
      <c r="BE125" s="15">
        <v>0.103122648340563</v>
      </c>
      <c r="BF125" s="15">
        <v>0.10116694863905</v>
      </c>
      <c r="BG125" s="15">
        <v>0.0918039803676053</v>
      </c>
      <c r="BH125" s="15">
        <v>0.0907740339293958</v>
      </c>
      <c r="BI125" s="15">
        <v>0.0893723194587644</v>
      </c>
      <c r="BJ125" s="15">
        <v>0.0909785243338501</v>
      </c>
      <c r="BK125" s="15">
        <v>0.0877900192690549</v>
      </c>
      <c r="BL125" s="15">
        <v>0.0850961232754047</v>
      </c>
      <c r="BM125" s="15">
        <v>0.079936106922756</v>
      </c>
      <c r="BN125" s="15">
        <v>0.071890266641805</v>
      </c>
      <c r="BO125" s="15">
        <v>0.0698133469282133</v>
      </c>
      <c r="BP125" s="15">
        <v>0.0652379791939623</v>
      </c>
      <c r="BQ125" s="15">
        <v>0.0589951825173309</v>
      </c>
      <c r="BR125" s="15">
        <v>0.0581917829110024</v>
      </c>
      <c r="BS125" s="15">
        <v>0.0581917829110024</v>
      </c>
      <c r="BT125" s="15">
        <v>0.0557004718331458</v>
      </c>
      <c r="BU125" s="15">
        <v>0.0545137060357941</v>
      </c>
      <c r="BV125" s="15">
        <v>0.0684508785905924</v>
      </c>
      <c r="BW125" s="15">
        <v>0.0679984451029172</v>
      </c>
      <c r="BX125" s="15">
        <v>0.0709653124208126</v>
      </c>
      <c r="BY125" s="15">
        <v>0.071478701692014</v>
      </c>
      <c r="BZ125" s="15">
        <v>0.0719544156154443</v>
      </c>
      <c r="CA125" s="15">
        <v>0.0719928770788631</v>
      </c>
      <c r="CB125" s="15">
        <v>0.077130327267014</v>
      </c>
      <c r="CC125" s="15">
        <v>0.0838160354789986</v>
      </c>
      <c r="CD125" s="15">
        <v>0.0858375053449048</v>
      </c>
      <c r="CE125" s="15">
        <v>0.0866010560061383</v>
      </c>
      <c r="CF125" s="15">
        <v>0.0866010560061383</v>
      </c>
      <c r="CG125" s="15">
        <v>0.0869305766922431</v>
      </c>
      <c r="CH125" s="15">
        <v>0.0921256723428815</v>
      </c>
      <c r="CI125" s="15">
        <v>0.0920377652248548</v>
      </c>
      <c r="CJ125" s="15">
        <v>0.092615692304477</v>
      </c>
      <c r="CK125" s="15">
        <v>0.092786799601185</v>
      </c>
      <c r="CL125" s="15">
        <v>0.0927098667246268</v>
      </c>
      <c r="CM125" s="15">
        <v>0.0926739949907658</v>
      </c>
      <c r="CN125" s="15">
        <v>0.0918907016612368</v>
      </c>
      <c r="CO125" s="15">
        <v>0.0873583995193449</v>
      </c>
      <c r="CP125" s="15">
        <v>0.0870888735502528</v>
      </c>
      <c r="CQ125" s="15">
        <v>0.085864612298209</v>
      </c>
      <c r="CR125" s="15">
        <v>0.0853647226093154</v>
      </c>
      <c r="CS125" s="15">
        <v>0.0845668552363809</v>
      </c>
      <c r="CT125" s="15">
        <v>0.0821767348082631</v>
      </c>
      <c r="CU125" s="15">
        <v>0.0816861992211612</v>
      </c>
      <c r="CV125" s="15">
        <v>0.0772487341824373</v>
      </c>
      <c r="CW125" s="15">
        <v>0.0766378006639111</v>
      </c>
      <c r="CX125" s="15">
        <v>0.0766378006639111</v>
      </c>
      <c r="CY125" s="15">
        <v>0.0764201020128433</v>
      </c>
      <c r="CZ125" s="15">
        <v>0.0758321192853544</v>
      </c>
      <c r="DA125" s="15">
        <v>0.0758433780065796</v>
      </c>
      <c r="DB125" s="15">
        <v>0.0758269470424772</v>
      </c>
      <c r="DC125" s="15">
        <v>0.0760616201172869</v>
      </c>
      <c r="DD125" s="15">
        <v>0.0747436192435419</v>
      </c>
      <c r="DE125" s="15">
        <v>0.0742335365650937</v>
      </c>
      <c r="DF125" s="15">
        <v>0.0759671362468666</v>
      </c>
      <c r="DG125" s="15">
        <v>0.074772799409496</v>
      </c>
      <c r="DH125" s="15">
        <v>0.0736253739864941</v>
      </c>
      <c r="DI125" s="15">
        <v>0.0734773985065116</v>
      </c>
      <c r="DJ125" s="15">
        <v>0.0753054298322454</v>
      </c>
      <c r="DK125" s="15">
        <v>0.0753054298322454</v>
      </c>
      <c r="DL125" s="15">
        <v>0.0773768999839444</v>
      </c>
      <c r="DM125" s="15">
        <v>0.0805290058431146</v>
      </c>
      <c r="DN125" s="15">
        <v>0.0821627956676643</v>
      </c>
      <c r="DO125" s="15">
        <v>0.0842197339919776</v>
      </c>
      <c r="DP125" s="12"/>
      <c r="DQ125" s="15">
        <v>0.0843561636182004</v>
      </c>
      <c r="DR125" s="13"/>
      <c r="DS125" s="13"/>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c r="IB125" s="14"/>
      <c r="IC125" s="14"/>
      <c r="ID125" s="14"/>
      <c r="IE125" s="14"/>
      <c r="IF125" s="14"/>
    </row>
    <row r="126" s="2" customFormat="1" hidden="1" outlineLevel="1" spans="1:240">
      <c r="A126" s="9" t="s">
        <v>183</v>
      </c>
      <c r="B126" s="10"/>
      <c r="C126" s="10"/>
      <c r="D126" s="16">
        <v>1.01337179917837</v>
      </c>
      <c r="E126" s="16">
        <v>1.17820030096649</v>
      </c>
      <c r="F126" s="16">
        <v>1.42996204577148</v>
      </c>
      <c r="G126" s="16">
        <v>1.19093613196217</v>
      </c>
      <c r="H126" s="16">
        <v>1.41508226952836</v>
      </c>
      <c r="I126" s="16">
        <v>1.38749971152579</v>
      </c>
      <c r="J126" s="16">
        <v>1.59547766434003</v>
      </c>
      <c r="K126" s="16">
        <v>1.66907195873934</v>
      </c>
      <c r="L126" s="16">
        <v>1.91207693941889</v>
      </c>
      <c r="M126" s="16">
        <v>1.71441393479835</v>
      </c>
      <c r="N126" s="16">
        <v>1.29565109717187</v>
      </c>
      <c r="O126" s="16">
        <v>1.36124652030726</v>
      </c>
      <c r="P126" s="16">
        <v>1.57083420284208</v>
      </c>
      <c r="Q126" s="16">
        <v>1.72394117000506</v>
      </c>
      <c r="R126" s="16">
        <v>1.54524755381342</v>
      </c>
      <c r="S126" s="16">
        <v>1.56322300639792</v>
      </c>
      <c r="T126" s="16">
        <v>1.50878079461164</v>
      </c>
      <c r="U126" s="16">
        <v>1.54661150831675</v>
      </c>
      <c r="V126" s="16">
        <v>1.40707260348078</v>
      </c>
      <c r="W126" s="16">
        <v>1.3356941769141</v>
      </c>
      <c r="X126" s="16">
        <v>1.36003553286085</v>
      </c>
      <c r="Y126" s="16">
        <v>1.27405627503632</v>
      </c>
      <c r="Z126" s="16">
        <v>1.18527312058354</v>
      </c>
      <c r="AA126" s="16">
        <v>1.32191172337346</v>
      </c>
      <c r="AB126" s="16">
        <v>1.17147676115371</v>
      </c>
      <c r="AC126" s="16">
        <v>1.18713773927922</v>
      </c>
      <c r="AD126" s="16">
        <v>1.14394403935162</v>
      </c>
      <c r="AE126" s="16">
        <v>1.18733502015461</v>
      </c>
      <c r="AF126" s="16">
        <v>1.15700383683812</v>
      </c>
      <c r="AG126" s="16">
        <v>1.20739531585459</v>
      </c>
      <c r="AH126" s="16">
        <v>1.18782552444597</v>
      </c>
      <c r="AI126" s="16">
        <v>1.13925273348349</v>
      </c>
      <c r="AJ126" s="16">
        <v>1.28615105722076</v>
      </c>
      <c r="AK126" s="16">
        <v>1.35853673222452</v>
      </c>
      <c r="AL126" s="16">
        <v>1.50388601533109</v>
      </c>
      <c r="AM126" s="16">
        <v>1.45408501872479</v>
      </c>
      <c r="AN126" s="16">
        <v>1.75923006654462</v>
      </c>
      <c r="AO126" s="16">
        <v>1.85314809620826</v>
      </c>
      <c r="AP126" s="16">
        <v>2.02558990028831</v>
      </c>
      <c r="AQ126" s="16">
        <v>2.14579843753276</v>
      </c>
      <c r="AR126" s="16">
        <v>1.93316901876432</v>
      </c>
      <c r="AS126" s="16">
        <v>1.98756376774895</v>
      </c>
      <c r="AT126" s="16">
        <v>1.71840971626464</v>
      </c>
      <c r="AU126" s="16">
        <v>1.62273228854552</v>
      </c>
      <c r="AV126" s="16">
        <v>1.57273810942397</v>
      </c>
      <c r="AW126" s="16">
        <v>1.5962811404352</v>
      </c>
      <c r="AX126" s="16">
        <v>1.65132918648803</v>
      </c>
      <c r="AY126" s="16">
        <v>1.62337952301049</v>
      </c>
      <c r="AZ126" s="16">
        <v>1.70840940864671</v>
      </c>
      <c r="BA126" s="16">
        <v>1.51374768638333</v>
      </c>
      <c r="BB126" s="16">
        <v>1.33467931147155</v>
      </c>
      <c r="BC126" s="16">
        <v>1.57096679145421</v>
      </c>
      <c r="BD126" s="16">
        <v>1.89018404603248</v>
      </c>
      <c r="BE126" s="16">
        <v>1.48397186684754</v>
      </c>
      <c r="BF126" s="16">
        <v>1.38670116122469</v>
      </c>
      <c r="BG126" s="16">
        <v>1.4422713380193</v>
      </c>
      <c r="BH126" s="16">
        <v>1.26443706603858</v>
      </c>
      <c r="BI126" s="16">
        <v>1.29821331882811</v>
      </c>
      <c r="BJ126" s="16">
        <v>0.90510859993801</v>
      </c>
      <c r="BK126" s="16">
        <v>0.795040852825815</v>
      </c>
      <c r="BL126" s="16">
        <v>0.699478397558656</v>
      </c>
      <c r="BM126" s="16">
        <v>0.828872174227058</v>
      </c>
      <c r="BN126" s="16">
        <v>0.731996061556032</v>
      </c>
      <c r="BO126" s="16">
        <v>0.759642263527654</v>
      </c>
      <c r="BP126" s="16">
        <v>0.709232947119518</v>
      </c>
      <c r="BQ126" s="16">
        <v>0.804993645045217</v>
      </c>
      <c r="BR126" s="16">
        <v>0.712403742549701</v>
      </c>
      <c r="BS126" s="16">
        <v>0.816649153297179</v>
      </c>
      <c r="BT126" s="16">
        <v>1.02186197699325</v>
      </c>
      <c r="BU126" s="16">
        <v>1.1959624801196</v>
      </c>
      <c r="BV126" s="16">
        <v>0.943383655449946</v>
      </c>
      <c r="BW126" s="16">
        <v>0.982824938239304</v>
      </c>
      <c r="BX126" s="16">
        <v>1.2235717647183</v>
      </c>
      <c r="BY126" s="16">
        <v>1.87261053657252</v>
      </c>
      <c r="BZ126" s="16">
        <v>2.30702695312314</v>
      </c>
      <c r="CA126" s="16">
        <v>4.076616388541</v>
      </c>
      <c r="CB126" s="16">
        <v>2.96828178627353</v>
      </c>
      <c r="CC126" s="16">
        <v>3.6053068950437</v>
      </c>
      <c r="CD126" s="16">
        <v>2.94175241548634</v>
      </c>
      <c r="CE126" s="16">
        <v>2.74768437705578</v>
      </c>
      <c r="CF126" s="16">
        <v>2.83354951386746</v>
      </c>
      <c r="CG126" s="16">
        <v>3.45928785121705</v>
      </c>
      <c r="CH126" s="16">
        <v>2.94923623370269</v>
      </c>
      <c r="CI126" s="16">
        <v>2.70912487858041</v>
      </c>
      <c r="CJ126" s="16">
        <v>2.46971156963609</v>
      </c>
      <c r="CK126" s="16">
        <v>2.41971031281794</v>
      </c>
      <c r="CL126" s="16">
        <v>2.3491717428546</v>
      </c>
      <c r="CM126" s="16">
        <v>2.95800710202836</v>
      </c>
      <c r="CN126" s="16">
        <v>2.66067477042115</v>
      </c>
      <c r="CO126" s="16">
        <v>2.23298447077282</v>
      </c>
      <c r="CP126" s="16">
        <v>1.69868945392288</v>
      </c>
      <c r="CQ126" s="16">
        <v>1.47153436291506</v>
      </c>
      <c r="CR126" s="16">
        <v>1.79651097206836</v>
      </c>
      <c r="CS126" s="16">
        <v>1.77840419861952</v>
      </c>
      <c r="CT126" s="16">
        <v>1.83408818805422</v>
      </c>
      <c r="CU126" s="16">
        <v>1.58345864500987</v>
      </c>
      <c r="CV126" s="16">
        <v>1.74724431385951</v>
      </c>
      <c r="CW126" s="16">
        <v>1.58848361662532</v>
      </c>
      <c r="CX126" s="16">
        <v>1.37377649043863</v>
      </c>
      <c r="CY126" s="16">
        <v>1.39325739510344</v>
      </c>
      <c r="CZ126" s="16">
        <v>1.51380914247508</v>
      </c>
      <c r="DA126" s="16">
        <v>1.36078095997253</v>
      </c>
      <c r="DB126" s="16">
        <v>1.27138780267962</v>
      </c>
      <c r="DC126" s="16">
        <v>1.24490065273436</v>
      </c>
      <c r="DD126" s="16">
        <v>0.802779363326341</v>
      </c>
      <c r="DE126" s="16">
        <v>0.79155468837202</v>
      </c>
      <c r="DF126" s="16">
        <v>0.606208044339618</v>
      </c>
      <c r="DG126" s="16">
        <v>0.694638951141787</v>
      </c>
      <c r="DH126" s="16">
        <v>0.792312962619051</v>
      </c>
      <c r="DI126" s="16">
        <v>0.823361258945202</v>
      </c>
      <c r="DJ126" s="16">
        <v>0.904062418982029</v>
      </c>
      <c r="DK126" s="16">
        <v>0.803243356101867</v>
      </c>
      <c r="DL126" s="16">
        <v>0.791667738079489</v>
      </c>
      <c r="DM126" s="16">
        <v>0.895289473567488</v>
      </c>
      <c r="DN126" s="16">
        <v>1.0518654447901</v>
      </c>
      <c r="DO126" s="16">
        <v>1.03953055714268</v>
      </c>
      <c r="DP126" s="12"/>
      <c r="DQ126" s="16">
        <v>1.04042522903785</v>
      </c>
      <c r="DR126" s="13"/>
      <c r="DS126" s="13"/>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c r="HJ126" s="14"/>
      <c r="HK126" s="14"/>
      <c r="HL126" s="14"/>
      <c r="HM126" s="14"/>
      <c r="HN126" s="14"/>
      <c r="HO126" s="14"/>
      <c r="HP126" s="14"/>
      <c r="HQ126" s="14"/>
      <c r="HR126" s="14"/>
      <c r="HS126" s="14"/>
      <c r="HT126" s="14"/>
      <c r="HU126" s="14"/>
      <c r="HV126" s="14"/>
      <c r="HW126" s="14"/>
      <c r="HX126" s="14"/>
      <c r="HY126" s="14"/>
      <c r="HZ126" s="14"/>
      <c r="IA126" s="14"/>
      <c r="IB126" s="14"/>
      <c r="IC126" s="14"/>
      <c r="ID126" s="14"/>
      <c r="IE126" s="14"/>
      <c r="IF126" s="14"/>
    </row>
    <row r="127" s="2" customFormat="1" hidden="1" outlineLevel="1" spans="1:240">
      <c r="A127" s="9" t="s">
        <v>184</v>
      </c>
      <c r="B127" s="10"/>
      <c r="C127" s="10"/>
      <c r="D127" s="16">
        <v>9.29552833362848</v>
      </c>
      <c r="E127" s="16">
        <v>10.9264914691381</v>
      </c>
      <c r="F127" s="16">
        <v>13.2147502547604</v>
      </c>
      <c r="G127" s="16">
        <v>11.0058330567505</v>
      </c>
      <c r="H127" s="16">
        <v>13.0791977941738</v>
      </c>
      <c r="I127" s="16">
        <v>12.7102744017971</v>
      </c>
      <c r="J127" s="16">
        <v>14.3436430399283</v>
      </c>
      <c r="K127" s="16">
        <v>14.8671077417808</v>
      </c>
      <c r="L127" s="16">
        <v>17.0570152966259</v>
      </c>
      <c r="M127" s="16">
        <v>15.2623783524613</v>
      </c>
      <c r="N127" s="16">
        <v>11.1240359076735</v>
      </c>
      <c r="O127" s="16">
        <v>11.6105389730731</v>
      </c>
      <c r="P127" s="16">
        <v>12.8614998579056</v>
      </c>
      <c r="Q127" s="16">
        <v>14.1140369987858</v>
      </c>
      <c r="R127" s="16">
        <v>12.6504350932127</v>
      </c>
      <c r="S127" s="16">
        <v>12.7975942300319</v>
      </c>
      <c r="T127" s="16">
        <v>12.3166525177986</v>
      </c>
      <c r="U127" s="16">
        <v>12.4002580187354</v>
      </c>
      <c r="V127" s="16">
        <v>11.234012311077</v>
      </c>
      <c r="W127" s="16">
        <v>10.6641297614404</v>
      </c>
      <c r="X127" s="16">
        <v>10.8590922097784</v>
      </c>
      <c r="Y127" s="16">
        <v>10.1725978746775</v>
      </c>
      <c r="Z127" s="16">
        <v>9.1377369062892</v>
      </c>
      <c r="AA127" s="16">
        <v>10.3190729128237</v>
      </c>
      <c r="AB127" s="16">
        <v>9.38661216761568</v>
      </c>
      <c r="AC127" s="16">
        <v>9.5120978218807</v>
      </c>
      <c r="AD127" s="16">
        <v>9.34114009607257</v>
      </c>
      <c r="AE127" s="16">
        <v>9.69545920316498</v>
      </c>
      <c r="AF127" s="16">
        <v>9.5686290728673</v>
      </c>
      <c r="AG127" s="16">
        <v>10.7161738828483</v>
      </c>
      <c r="AH127" s="16">
        <v>10.672678803583</v>
      </c>
      <c r="AI127" s="16">
        <v>10.2362495588268</v>
      </c>
      <c r="AJ127" s="16">
        <v>11.7849067655067</v>
      </c>
      <c r="AK127" s="16">
        <v>13.8662662325703</v>
      </c>
      <c r="AL127" s="16">
        <v>13.4436422101701</v>
      </c>
      <c r="AM127" s="16">
        <v>13.2810059648356</v>
      </c>
      <c r="AN127" s="16">
        <v>16.5130261916451</v>
      </c>
      <c r="AO127" s="16">
        <v>17.3945884802828</v>
      </c>
      <c r="AP127" s="16">
        <v>19.0132147654175</v>
      </c>
      <c r="AQ127" s="16">
        <v>20.445629987112</v>
      </c>
      <c r="AR127" s="16">
        <v>18.341548857868</v>
      </c>
      <c r="AS127" s="16">
        <v>18.7720809557845</v>
      </c>
      <c r="AT127" s="16">
        <v>16.2299830739322</v>
      </c>
      <c r="AU127" s="16">
        <v>15.4150488376533</v>
      </c>
      <c r="AV127" s="16">
        <v>14.9441774816961</v>
      </c>
      <c r="AW127" s="16">
        <v>15.2183849529601</v>
      </c>
      <c r="AX127" s="16">
        <v>15.48029627672</v>
      </c>
      <c r="AY127" s="16">
        <v>15.4278696055102</v>
      </c>
      <c r="AZ127" s="16">
        <v>16.186898056985</v>
      </c>
      <c r="BA127" s="16">
        <v>14.3425102668414</v>
      </c>
      <c r="BB127" s="16">
        <v>12.8643027472064</v>
      </c>
      <c r="BC127" s="16">
        <v>15.092871241381</v>
      </c>
      <c r="BD127" s="16">
        <v>18.3410594120185</v>
      </c>
      <c r="BE127" s="16">
        <v>14.3903583812812</v>
      </c>
      <c r="BF127" s="16">
        <v>13.7070572937042</v>
      </c>
      <c r="BG127" s="16">
        <v>15.7103355676312</v>
      </c>
      <c r="BH127" s="16">
        <v>13.9295017672351</v>
      </c>
      <c r="BI127" s="16">
        <v>14.525899368955</v>
      </c>
      <c r="BJ127" s="16">
        <v>9.94859618316813</v>
      </c>
      <c r="BK127" s="16">
        <v>9.05616446431353</v>
      </c>
      <c r="BL127" s="16">
        <v>8.21986208813377</v>
      </c>
      <c r="BM127" s="16">
        <v>10.3691836659998</v>
      </c>
      <c r="BN127" s="16">
        <v>10.1821302903663</v>
      </c>
      <c r="BO127" s="16">
        <v>10.8810463464639</v>
      </c>
      <c r="BP127" s="16">
        <v>10.8714732718937</v>
      </c>
      <c r="BQ127" s="16">
        <v>13.6450742365063</v>
      </c>
      <c r="BR127" s="16">
        <v>12.2423425939576</v>
      </c>
      <c r="BS127" s="16">
        <v>14.0337537783668</v>
      </c>
      <c r="BT127" s="16">
        <v>18.3456610574915</v>
      </c>
      <c r="BU127" s="16">
        <v>21.9387483825503</v>
      </c>
      <c r="BV127" s="16">
        <v>13.7819071847472</v>
      </c>
      <c r="BW127" s="16">
        <v>14.4536384141104</v>
      </c>
      <c r="BX127" s="16">
        <v>17.2418287608279</v>
      </c>
      <c r="BY127" s="16">
        <v>26.1981610220229</v>
      </c>
      <c r="BZ127" s="16">
        <v>32.0623402106814</v>
      </c>
      <c r="CA127" s="16">
        <v>56.625273970859</v>
      </c>
      <c r="CB127" s="16">
        <v>38.4839775928575</v>
      </c>
      <c r="CC127" s="16">
        <v>43.0145243024178</v>
      </c>
      <c r="CD127" s="16">
        <v>34.2711778920653</v>
      </c>
      <c r="CE127" s="16">
        <v>31.7280701156926</v>
      </c>
      <c r="CF127" s="16">
        <v>32.7195723071393</v>
      </c>
      <c r="CG127" s="16">
        <v>39.7936834523005</v>
      </c>
      <c r="CH127" s="16">
        <v>32.0131854530837</v>
      </c>
      <c r="CI127" s="16">
        <v>29.4349267603557</v>
      </c>
      <c r="CJ127" s="16">
        <v>26.6662323434006</v>
      </c>
      <c r="CK127" s="16">
        <v>26.0781740853042</v>
      </c>
      <c r="CL127" s="16">
        <v>25.3389614919011</v>
      </c>
      <c r="CM127" s="16">
        <v>31.9184157575499</v>
      </c>
      <c r="CN127" s="16">
        <v>28.9547769504466</v>
      </c>
      <c r="CO127" s="16">
        <v>25.5611879688608</v>
      </c>
      <c r="CP127" s="16">
        <v>19.5052408496556</v>
      </c>
      <c r="CQ127" s="16">
        <v>17.1378443753336</v>
      </c>
      <c r="CR127" s="16">
        <v>21.0451216516027</v>
      </c>
      <c r="CS127" s="16">
        <v>21.0295652315382</v>
      </c>
      <c r="CT127" s="16">
        <v>22.3188253017543</v>
      </c>
      <c r="CU127" s="16">
        <v>19.3846532230339</v>
      </c>
      <c r="CV127" s="16">
        <v>22.6184199955053</v>
      </c>
      <c r="CW127" s="16">
        <v>20.7271555663698</v>
      </c>
      <c r="CX127" s="16">
        <v>17.925573001021</v>
      </c>
      <c r="CY127" s="16">
        <v>18.231556336699</v>
      </c>
      <c r="CZ127" s="16">
        <v>19.9626379526418</v>
      </c>
      <c r="DA127" s="16">
        <v>17.9419877613373</v>
      </c>
      <c r="DB127" s="16">
        <v>16.766965468983</v>
      </c>
      <c r="DC127" s="16">
        <v>16.3670015286911</v>
      </c>
      <c r="DD127" s="16">
        <v>10.7404400730261</v>
      </c>
      <c r="DE127" s="16">
        <v>10.6630335155583</v>
      </c>
      <c r="DF127" s="16">
        <v>7.979872274896</v>
      </c>
      <c r="DG127" s="16">
        <v>9.28999524730338</v>
      </c>
      <c r="DH127" s="16">
        <v>10.7614117215132</v>
      </c>
      <c r="DI127" s="16">
        <v>11.2056397706056</v>
      </c>
      <c r="DJ127" s="16">
        <v>12.0052753300256</v>
      </c>
      <c r="DK127" s="16">
        <v>10.6664732927123</v>
      </c>
      <c r="DL127" s="16">
        <v>10.2313188851422</v>
      </c>
      <c r="DM127" s="16">
        <v>11.1176024613004</v>
      </c>
      <c r="DN127" s="16">
        <v>12.8022109793432</v>
      </c>
      <c r="DO127" s="16">
        <v>12.3430757599128</v>
      </c>
      <c r="DP127" s="12"/>
      <c r="DQ127" s="16">
        <v>12.3337191310271</v>
      </c>
      <c r="DR127" s="13"/>
      <c r="DS127" s="13"/>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c r="IB127" s="14"/>
      <c r="IC127" s="14"/>
      <c r="ID127" s="14"/>
      <c r="IE127" s="14"/>
      <c r="IF127" s="14"/>
    </row>
    <row r="128" s="3" customFormat="1" collapsed="1" spans="1:240">
      <c r="A128" s="4" t="s">
        <v>53</v>
      </c>
      <c r="B128" s="5">
        <f>CW128/BW128-1</f>
        <v>1.28859681917463</v>
      </c>
      <c r="C128" s="5"/>
      <c r="D128" s="6" t="s">
        <v>57</v>
      </c>
      <c r="E128" s="6" t="s">
        <v>57</v>
      </c>
      <c r="F128" s="6" t="s">
        <v>57</v>
      </c>
      <c r="G128" s="6" t="s">
        <v>57</v>
      </c>
      <c r="H128" s="6" t="s">
        <v>57</v>
      </c>
      <c r="I128" s="6" t="s">
        <v>57</v>
      </c>
      <c r="J128" s="6" t="s">
        <v>57</v>
      </c>
      <c r="K128" s="6" t="s">
        <v>57</v>
      </c>
      <c r="L128" s="6" t="s">
        <v>57</v>
      </c>
      <c r="M128" s="6" t="s">
        <v>57</v>
      </c>
      <c r="N128" s="6" t="s">
        <v>57</v>
      </c>
      <c r="O128" s="6" t="s">
        <v>57</v>
      </c>
      <c r="P128" s="6" t="s">
        <v>57</v>
      </c>
      <c r="Q128" s="6" t="s">
        <v>57</v>
      </c>
      <c r="R128" s="6" t="s">
        <v>57</v>
      </c>
      <c r="S128" s="6" t="s">
        <v>57</v>
      </c>
      <c r="T128" s="6" t="s">
        <v>57</v>
      </c>
      <c r="U128" s="6" t="s">
        <v>57</v>
      </c>
      <c r="V128" s="6" t="s">
        <v>57</v>
      </c>
      <c r="W128" s="6" t="s">
        <v>57</v>
      </c>
      <c r="X128" s="6" t="s">
        <v>57</v>
      </c>
      <c r="Y128" s="6">
        <v>9.31702734441327</v>
      </c>
      <c r="Z128" s="6" t="s">
        <v>57</v>
      </c>
      <c r="AA128" s="6">
        <v>8.93575476502446</v>
      </c>
      <c r="AB128" s="6">
        <v>9.57147873704983</v>
      </c>
      <c r="AC128" s="6">
        <v>10.0493174384551</v>
      </c>
      <c r="AD128" s="6">
        <v>8.31966465474271</v>
      </c>
      <c r="AE128" s="6">
        <v>8.66482147946014</v>
      </c>
      <c r="AF128" s="6">
        <v>8.00076382321033</v>
      </c>
      <c r="AG128" s="6">
        <v>8.5020354408889</v>
      </c>
      <c r="AH128" s="6">
        <v>8.21526527217438</v>
      </c>
      <c r="AI128" s="6">
        <v>9.27411152488155</v>
      </c>
      <c r="AJ128" s="6">
        <v>9.62952574850299</v>
      </c>
      <c r="AK128" s="6">
        <v>9.8674698157284</v>
      </c>
      <c r="AL128" s="6">
        <v>9.66704151636606</v>
      </c>
      <c r="AM128" s="6">
        <v>9.67520598255483</v>
      </c>
      <c r="AN128" s="6">
        <v>9.53403375416448</v>
      </c>
      <c r="AO128" s="6">
        <v>11.1558904071512</v>
      </c>
      <c r="AP128" s="6">
        <v>11.9807175415334</v>
      </c>
      <c r="AQ128" s="6">
        <v>10.1361790932713</v>
      </c>
      <c r="AR128" s="6">
        <v>10.6405403302268</v>
      </c>
      <c r="AS128" s="6">
        <v>9.50349950081246</v>
      </c>
      <c r="AT128" s="6">
        <v>8.71200106567281</v>
      </c>
      <c r="AU128" s="6">
        <v>7.55492408389724</v>
      </c>
      <c r="AV128" s="6">
        <v>8.11518050947356</v>
      </c>
      <c r="AW128" s="6">
        <v>8.80708783789679</v>
      </c>
      <c r="AX128" s="6">
        <v>9.1033460506484</v>
      </c>
      <c r="AY128" s="6">
        <v>10.193948575571</v>
      </c>
      <c r="AZ128" s="6">
        <v>12.0773776163657</v>
      </c>
      <c r="BA128" s="6">
        <v>12.676227714922</v>
      </c>
      <c r="BB128" s="6">
        <v>12.5357512578753</v>
      </c>
      <c r="BC128" s="6">
        <v>12.5876303186067</v>
      </c>
      <c r="BD128" s="6">
        <v>11.2758339710347</v>
      </c>
      <c r="BE128" s="6">
        <v>10.2507412649382</v>
      </c>
      <c r="BF128" s="6">
        <v>11.2563113290431</v>
      </c>
      <c r="BG128" s="6">
        <v>11.0339495838423</v>
      </c>
      <c r="BH128" s="6">
        <v>10.8019449559158</v>
      </c>
      <c r="BI128" s="6">
        <v>11.4979896350658</v>
      </c>
      <c r="BJ128" s="6">
        <v>11.1547777300445</v>
      </c>
      <c r="BK128" s="6">
        <v>10.2361835565093</v>
      </c>
      <c r="BL128" s="6">
        <v>8.80167529935047</v>
      </c>
      <c r="BM128" s="6">
        <v>9.15244357939744</v>
      </c>
      <c r="BN128" s="6">
        <v>9.67126934534652</v>
      </c>
      <c r="BO128" s="6">
        <v>12.7005838299619</v>
      </c>
      <c r="BP128" s="6">
        <v>11.7885818841307</v>
      </c>
      <c r="BQ128" s="6">
        <v>12.7110742720715</v>
      </c>
      <c r="BR128" s="6">
        <v>12.9265589370914</v>
      </c>
      <c r="BS128" s="6">
        <v>13.5602126788143</v>
      </c>
      <c r="BT128" s="6">
        <v>13.4098995317227</v>
      </c>
      <c r="BU128" s="6">
        <v>13.0363203290139</v>
      </c>
      <c r="BV128" s="6">
        <v>13.1886877080287</v>
      </c>
      <c r="BW128" s="7">
        <v>13</v>
      </c>
      <c r="BX128" s="7">
        <v>16.3958417162653</v>
      </c>
      <c r="BY128" s="7">
        <v>17.695717292397</v>
      </c>
      <c r="BZ128" s="7">
        <v>19.0977434693878</v>
      </c>
      <c r="CA128" s="7">
        <v>21.6356216985953</v>
      </c>
      <c r="CB128" s="7">
        <v>20.0403129532476</v>
      </c>
      <c r="CC128" s="7">
        <v>21.8388028541799</v>
      </c>
      <c r="CD128" s="7">
        <v>21.7489901945875</v>
      </c>
      <c r="CE128" s="7">
        <v>21.1409900991336</v>
      </c>
      <c r="CF128" s="7">
        <v>20.6895080854741</v>
      </c>
      <c r="CG128" s="7">
        <v>22.0356865551113</v>
      </c>
      <c r="CH128" s="7">
        <v>20.8063740669706</v>
      </c>
      <c r="CI128" s="7">
        <v>23.1767028578675</v>
      </c>
      <c r="CJ128" s="7">
        <v>21.2623248379312</v>
      </c>
      <c r="CK128" s="7">
        <v>19.3359031716728</v>
      </c>
      <c r="CL128" s="7">
        <v>22.1039181183207</v>
      </c>
      <c r="CM128" s="7">
        <v>21.4676436597853</v>
      </c>
      <c r="CN128" s="7">
        <v>18.0998213759359</v>
      </c>
      <c r="CO128" s="7">
        <v>17.7753211462823</v>
      </c>
      <c r="CP128" s="7">
        <v>17.6563582067104</v>
      </c>
      <c r="CQ128" s="7">
        <v>17.0840901828141</v>
      </c>
      <c r="CR128" s="7">
        <v>19.4978561608832</v>
      </c>
      <c r="CS128" s="7">
        <v>21.1909302630053</v>
      </c>
      <c r="CT128" s="7">
        <v>23.0260113103346</v>
      </c>
      <c r="CU128" s="7">
        <v>24.9196223398272</v>
      </c>
      <c r="CV128" s="7">
        <v>26.7524138254819</v>
      </c>
      <c r="CW128" s="7">
        <v>29.7517586492702</v>
      </c>
      <c r="CX128" s="6">
        <v>27.2078671148113</v>
      </c>
      <c r="CY128" s="6">
        <v>27.865281143913</v>
      </c>
      <c r="CZ128" s="6">
        <v>27.9638563645015</v>
      </c>
      <c r="DA128" s="6">
        <v>27.1585554007881</v>
      </c>
      <c r="DB128" s="6">
        <v>26.2872941913658</v>
      </c>
      <c r="DC128" s="6">
        <v>26.2575183802624</v>
      </c>
      <c r="DD128" s="6">
        <v>26.7838848696749</v>
      </c>
      <c r="DE128" s="6">
        <v>25.513566067777</v>
      </c>
      <c r="DF128" s="6">
        <v>23.2236129537965</v>
      </c>
      <c r="DG128" s="6">
        <v>24.8851371865307</v>
      </c>
      <c r="DH128" s="6">
        <v>23.0717260328232</v>
      </c>
      <c r="DI128" s="6">
        <v>23.5353694334305</v>
      </c>
      <c r="DJ128" s="6">
        <v>24.3268218928211</v>
      </c>
      <c r="DK128" s="6">
        <v>18.9819458366016</v>
      </c>
      <c r="DL128" s="6">
        <v>17.1921151743051</v>
      </c>
      <c r="DM128" s="6">
        <v>15.2876594326581</v>
      </c>
      <c r="DN128" s="6">
        <v>19.7463267930715</v>
      </c>
      <c r="DO128" s="6">
        <v>15.7393858481553</v>
      </c>
      <c r="DP128" s="6">
        <v>15.263930266628</v>
      </c>
      <c r="DQ128" s="6">
        <v>16.7401990217972</v>
      </c>
      <c r="DR128" s="6">
        <v>14.9676632442569</v>
      </c>
      <c r="DS128" s="6">
        <v>14.5129554507607</v>
      </c>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row>
    <row r="129" s="2" customFormat="1" hidden="1" outlineLevel="1" spans="1:240">
      <c r="A129" s="9" t="s">
        <v>181</v>
      </c>
      <c r="B129" s="10"/>
      <c r="C129" s="10"/>
      <c r="D129" s="22">
        <v>0</v>
      </c>
      <c r="E129" s="22">
        <v>0</v>
      </c>
      <c r="F129" s="22">
        <v>0</v>
      </c>
      <c r="G129" s="22">
        <v>0</v>
      </c>
      <c r="H129" s="22">
        <v>0</v>
      </c>
      <c r="I129" s="22">
        <v>0</v>
      </c>
      <c r="J129" s="22">
        <v>0</v>
      </c>
      <c r="K129" s="22">
        <v>0</v>
      </c>
      <c r="L129" s="22">
        <v>0</v>
      </c>
      <c r="M129" s="22">
        <v>0</v>
      </c>
      <c r="N129" s="22">
        <v>0</v>
      </c>
      <c r="O129" s="22">
        <v>0</v>
      </c>
      <c r="P129" s="22">
        <v>0</v>
      </c>
      <c r="Q129" s="22">
        <v>0</v>
      </c>
      <c r="R129" s="22">
        <v>0</v>
      </c>
      <c r="S129" s="22">
        <v>0</v>
      </c>
      <c r="T129" s="22">
        <v>0</v>
      </c>
      <c r="U129" s="22">
        <v>0</v>
      </c>
      <c r="V129" s="22">
        <v>0</v>
      </c>
      <c r="W129" s="22">
        <v>0</v>
      </c>
      <c r="X129" s="22">
        <v>0</v>
      </c>
      <c r="Y129" s="22">
        <v>0</v>
      </c>
      <c r="Z129" s="23">
        <v>1.35034285714286</v>
      </c>
      <c r="AA129" s="23">
        <v>1.35034285714286</v>
      </c>
      <c r="AB129" s="23">
        <v>1.35034285714286</v>
      </c>
      <c r="AC129" s="23">
        <v>1.37118095285714</v>
      </c>
      <c r="AD129" s="23">
        <v>1.37118095285714</v>
      </c>
      <c r="AE129" s="23">
        <v>1.37118095285714</v>
      </c>
      <c r="AF129" s="23">
        <v>1.34642857142857</v>
      </c>
      <c r="AG129" s="23">
        <v>1.42428571428571</v>
      </c>
      <c r="AH129" s="23">
        <v>1.44357142857143</v>
      </c>
      <c r="AI129" s="23">
        <v>1.45571428571429</v>
      </c>
      <c r="AJ129" s="23">
        <v>1.47321428571429</v>
      </c>
      <c r="AK129" s="23">
        <v>1.47321428571429</v>
      </c>
      <c r="AL129" s="23">
        <v>1.91107142857143</v>
      </c>
      <c r="AM129" s="23">
        <v>1.91107142857143</v>
      </c>
      <c r="AN129" s="23">
        <v>1.91142857142857</v>
      </c>
      <c r="AO129" s="23">
        <v>1.97889523857143</v>
      </c>
      <c r="AP129" s="23">
        <v>1.97725306142857</v>
      </c>
      <c r="AQ129" s="23">
        <v>1.97725306142857</v>
      </c>
      <c r="AR129" s="23">
        <v>1.98898095285714</v>
      </c>
      <c r="AS129" s="23">
        <v>2.01547040857143</v>
      </c>
      <c r="AT129" s="23">
        <v>2.01643904714286</v>
      </c>
      <c r="AU129" s="23">
        <v>2.03432952428571</v>
      </c>
      <c r="AV129" s="23">
        <v>2.03432952428571</v>
      </c>
      <c r="AW129" s="23">
        <v>2.04514489857143</v>
      </c>
      <c r="AX129" s="23">
        <v>2.68570285714286</v>
      </c>
      <c r="AY129" s="23">
        <v>2.64894693857143</v>
      </c>
      <c r="AZ129" s="23">
        <v>2.64490989</v>
      </c>
      <c r="BA129" s="23">
        <v>2.71782449</v>
      </c>
      <c r="BB129" s="23">
        <v>2.72869081571429</v>
      </c>
      <c r="BC129" s="23">
        <v>2.72201619</v>
      </c>
      <c r="BD129" s="23">
        <v>2.72778303571429</v>
      </c>
      <c r="BE129" s="23">
        <v>2.71369398428571</v>
      </c>
      <c r="BF129" s="23">
        <v>2.71369398428571</v>
      </c>
      <c r="BG129" s="23">
        <v>2.71931579</v>
      </c>
      <c r="BH129" s="23">
        <v>2.71931579</v>
      </c>
      <c r="BI129" s="23">
        <v>2.71939097714286</v>
      </c>
      <c r="BJ129" s="23">
        <v>3.40080376</v>
      </c>
      <c r="BK129" s="23">
        <v>3.33971714285714</v>
      </c>
      <c r="BL129" s="23">
        <v>3.33971714285714</v>
      </c>
      <c r="BM129" s="23">
        <v>2.98199809571429</v>
      </c>
      <c r="BN129" s="23">
        <v>2.97774910714286</v>
      </c>
      <c r="BO129" s="23">
        <v>2.97774910714286</v>
      </c>
      <c r="BP129" s="23">
        <v>2.93149495857143</v>
      </c>
      <c r="BQ129" s="23">
        <v>2.88756190428571</v>
      </c>
      <c r="BR129" s="23">
        <v>2.89002105285714</v>
      </c>
      <c r="BS129" s="23">
        <v>2.88010317428571</v>
      </c>
      <c r="BT129" s="23">
        <v>2.87954761857143</v>
      </c>
      <c r="BU129" s="23">
        <v>2.87954761857143</v>
      </c>
      <c r="BV129" s="23">
        <v>3.49066339285714</v>
      </c>
      <c r="BW129" s="23">
        <v>3.50489166714286</v>
      </c>
      <c r="BX129" s="23">
        <v>3.44621785714286</v>
      </c>
      <c r="BY129" s="23">
        <v>3.43832857142857</v>
      </c>
      <c r="BZ129" s="23">
        <v>3.42408022</v>
      </c>
      <c r="CA129" s="23">
        <v>3.42891538428571</v>
      </c>
      <c r="CB129" s="23">
        <v>3.42682747285714</v>
      </c>
      <c r="CC129" s="23">
        <v>3.43750084</v>
      </c>
      <c r="CD129" s="23">
        <v>3.43750084</v>
      </c>
      <c r="CE129" s="23">
        <v>3.41504444428571</v>
      </c>
      <c r="CF129" s="23">
        <v>3.41504444428571</v>
      </c>
      <c r="CG129" s="23">
        <v>3.41504444428571</v>
      </c>
      <c r="CH129" s="23">
        <v>4.17170676714286</v>
      </c>
      <c r="CI129" s="23">
        <v>4.17500420142857</v>
      </c>
      <c r="CJ129" s="23">
        <v>4.22389682571429</v>
      </c>
      <c r="CK129" s="23">
        <v>4.73699727857143</v>
      </c>
      <c r="CL129" s="23">
        <v>4.73699727857143</v>
      </c>
      <c r="CM129" s="23">
        <v>4.73699727857143</v>
      </c>
      <c r="CN129" s="23">
        <v>4.73825389571429</v>
      </c>
      <c r="CO129" s="23">
        <v>4.6865</v>
      </c>
      <c r="CP129" s="23">
        <v>4.65296263714286</v>
      </c>
      <c r="CQ129" s="23">
        <v>4.62338260857143</v>
      </c>
      <c r="CR129" s="23">
        <v>4.61878633571429</v>
      </c>
      <c r="CS129" s="23">
        <v>4.61603928571429</v>
      </c>
      <c r="CT129" s="23">
        <v>5.54949523857143</v>
      </c>
      <c r="CU129" s="23">
        <v>5.51518757714286</v>
      </c>
      <c r="CV129" s="23">
        <v>5.48326211142857</v>
      </c>
      <c r="CW129" s="23">
        <v>5.26310974</v>
      </c>
      <c r="CX129" s="23">
        <v>5.24262087857143</v>
      </c>
      <c r="CY129" s="23">
        <v>5.25234615428572</v>
      </c>
      <c r="CZ129" s="23">
        <v>5.25234615428572</v>
      </c>
      <c r="DA129" s="23">
        <v>5.23776428571429</v>
      </c>
      <c r="DB129" s="23">
        <v>5.23175549428571</v>
      </c>
      <c r="DC129" s="23">
        <v>5.20555204142857</v>
      </c>
      <c r="DD129" s="23">
        <v>5.20789898</v>
      </c>
      <c r="DE129" s="23">
        <v>5.20856224428571</v>
      </c>
      <c r="DF129" s="23">
        <v>6.26983546857143</v>
      </c>
      <c r="DG129" s="23">
        <v>6.27453227571429</v>
      </c>
      <c r="DH129" s="23">
        <v>6.27453227571429</v>
      </c>
      <c r="DI129" s="23">
        <v>6.09299047571429</v>
      </c>
      <c r="DJ129" s="23">
        <v>6.05704857142857</v>
      </c>
      <c r="DK129" s="23">
        <v>6.05704857142857</v>
      </c>
      <c r="DL129" s="23">
        <v>6.05371428571429</v>
      </c>
      <c r="DM129" s="23">
        <v>5.98281428571429</v>
      </c>
      <c r="DN129" s="23">
        <v>5.89472108857143</v>
      </c>
      <c r="DO129" s="23">
        <v>5.74677777714286</v>
      </c>
      <c r="DP129" s="12"/>
      <c r="DQ129" s="11">
        <v>38.17792381</v>
      </c>
      <c r="DR129" s="13"/>
      <c r="DS129" s="13"/>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row>
    <row r="130" s="2" customFormat="1" hidden="1" outlineLevel="1" spans="1:240">
      <c r="A130" s="9" t="s">
        <v>182</v>
      </c>
      <c r="B130" s="10"/>
      <c r="C130" s="10"/>
      <c r="D130" s="15" t="s">
        <v>186</v>
      </c>
      <c r="E130" s="15" t="s">
        <v>186</v>
      </c>
      <c r="F130" s="15" t="s">
        <v>186</v>
      </c>
      <c r="G130" s="15" t="s">
        <v>186</v>
      </c>
      <c r="H130" s="15" t="s">
        <v>186</v>
      </c>
      <c r="I130" s="15" t="s">
        <v>186</v>
      </c>
      <c r="J130" s="15" t="s">
        <v>186</v>
      </c>
      <c r="K130" s="15" t="s">
        <v>186</v>
      </c>
      <c r="L130" s="15" t="s">
        <v>186</v>
      </c>
      <c r="M130" s="15" t="s">
        <v>186</v>
      </c>
      <c r="N130" s="15" t="s">
        <v>186</v>
      </c>
      <c r="O130" s="15" t="s">
        <v>186</v>
      </c>
      <c r="P130" s="15" t="s">
        <v>186</v>
      </c>
      <c r="Q130" s="15" t="s">
        <v>186</v>
      </c>
      <c r="R130" s="15" t="s">
        <v>186</v>
      </c>
      <c r="S130" s="15" t="s">
        <v>186</v>
      </c>
      <c r="T130" s="15" t="s">
        <v>186</v>
      </c>
      <c r="U130" s="15" t="s">
        <v>186</v>
      </c>
      <c r="V130" s="15" t="s">
        <v>186</v>
      </c>
      <c r="W130" s="15" t="s">
        <v>186</v>
      </c>
      <c r="X130" s="15" t="s">
        <v>186</v>
      </c>
      <c r="Y130" s="15" t="s">
        <v>186</v>
      </c>
      <c r="Z130" s="15">
        <v>0.157430917015784</v>
      </c>
      <c r="AA130" s="15">
        <v>0.157430917015784</v>
      </c>
      <c r="AB130" s="15">
        <v>0.157430917015784</v>
      </c>
      <c r="AC130" s="15">
        <v>0.16100823754254</v>
      </c>
      <c r="AD130" s="15">
        <v>0.16100823754254</v>
      </c>
      <c r="AE130" s="15">
        <v>0.16100823754254</v>
      </c>
      <c r="AF130" s="15">
        <v>0.168700265251989</v>
      </c>
      <c r="AG130" s="15">
        <v>0.163490471414243</v>
      </c>
      <c r="AH130" s="15">
        <v>0.171449777337951</v>
      </c>
      <c r="AI130" s="15">
        <v>0.171736997055937</v>
      </c>
      <c r="AJ130" s="15">
        <v>0.168969696969697</v>
      </c>
      <c r="AK130" s="15">
        <v>0.168969696969697</v>
      </c>
      <c r="AL130" s="15">
        <v>0.168753504017941</v>
      </c>
      <c r="AM130" s="15">
        <v>0.168753504017941</v>
      </c>
      <c r="AN130" s="15">
        <v>0.16567015470852</v>
      </c>
      <c r="AO130" s="15">
        <v>0.17840521907885</v>
      </c>
      <c r="AP130" s="15">
        <v>0.178714749572308</v>
      </c>
      <c r="AQ130" s="15">
        <v>0.178714749572308</v>
      </c>
      <c r="AR130" s="15">
        <v>0.177858486954828</v>
      </c>
      <c r="AS130" s="15">
        <v>0.17904160730613</v>
      </c>
      <c r="AT130" s="15">
        <v>0.178691243115207</v>
      </c>
      <c r="AU130" s="15">
        <v>0.178074348310365</v>
      </c>
      <c r="AV130" s="15">
        <v>0.178074348310365</v>
      </c>
      <c r="AW130" s="15">
        <v>0.179977767401348</v>
      </c>
      <c r="AX130" s="15">
        <v>0.185925968301993</v>
      </c>
      <c r="AY130" s="15">
        <v>0.197354127878106</v>
      </c>
      <c r="AZ130" s="15">
        <v>0.199315043583583</v>
      </c>
      <c r="BA130" s="15">
        <v>0.213790441843958</v>
      </c>
      <c r="BB130" s="15">
        <v>0.213487906597988</v>
      </c>
      <c r="BC130" s="15">
        <v>0.213763428371505</v>
      </c>
      <c r="BD130" s="15">
        <v>0.213501052823836</v>
      </c>
      <c r="BE130" s="15">
        <v>0.214703039137128</v>
      </c>
      <c r="BF130" s="15">
        <v>0.214703039137128</v>
      </c>
      <c r="BG130" s="15">
        <v>0.214814374317298</v>
      </c>
      <c r="BH130" s="15">
        <v>0.214814374317298</v>
      </c>
      <c r="BI130" s="15">
        <v>0.214808435017218</v>
      </c>
      <c r="BJ130" s="15">
        <v>0.22182526932986</v>
      </c>
      <c r="BK130" s="15">
        <v>0.223382191049541</v>
      </c>
      <c r="BL130" s="15">
        <v>0.223382191049541</v>
      </c>
      <c r="BM130" s="15">
        <v>0.22803661826809</v>
      </c>
      <c r="BN130" s="15">
        <v>0.228161311920947</v>
      </c>
      <c r="BO130" s="15">
        <v>0.228161311920947</v>
      </c>
      <c r="BP130" s="15">
        <v>0.228994068916483</v>
      </c>
      <c r="BQ130" s="15">
        <v>0.226924290755576</v>
      </c>
      <c r="BR130" s="15">
        <v>0.226973656989232</v>
      </c>
      <c r="BS130" s="15">
        <v>0.228915961424322</v>
      </c>
      <c r="BT130" s="15">
        <v>0.229042811656765</v>
      </c>
      <c r="BU130" s="15">
        <v>0.229042811656765</v>
      </c>
      <c r="BV130" s="15">
        <v>0.23484816511802</v>
      </c>
      <c r="BW130" s="15">
        <v>0.234315713007322</v>
      </c>
      <c r="BX130" s="15">
        <v>0.240274794002949</v>
      </c>
      <c r="BY130" s="15">
        <v>0.244023353124234</v>
      </c>
      <c r="BZ130" s="15">
        <v>0.247072046026505</v>
      </c>
      <c r="CA130" s="15">
        <v>0.246787742150879</v>
      </c>
      <c r="CB130" s="15">
        <v>0.249566045204766</v>
      </c>
      <c r="CC130" s="15">
        <v>0.255690204947183</v>
      </c>
      <c r="CD130" s="15">
        <v>0.255690204947183</v>
      </c>
      <c r="CE130" s="15">
        <v>0.256190860341411</v>
      </c>
      <c r="CF130" s="15">
        <v>0.255145067635139</v>
      </c>
      <c r="CG130" s="15">
        <v>0.255145067635139</v>
      </c>
      <c r="CH130" s="15">
        <v>0.264811827513406</v>
      </c>
      <c r="CI130" s="15">
        <v>0.266183599710533</v>
      </c>
      <c r="CJ130" s="15">
        <v>0.263398351310785</v>
      </c>
      <c r="CK130" s="15">
        <v>0.243459575617628</v>
      </c>
      <c r="CL130" s="15">
        <v>0.243459575617628</v>
      </c>
      <c r="CM130" s="15">
        <v>0.243459575617628</v>
      </c>
      <c r="CN130" s="15">
        <v>0.243219767919046</v>
      </c>
      <c r="CO130" s="15">
        <v>0.245510788434866</v>
      </c>
      <c r="CP130" s="15">
        <v>0.247055521319611</v>
      </c>
      <c r="CQ130" s="15">
        <v>0.247440702990106</v>
      </c>
      <c r="CR130" s="15">
        <v>0.247579356448968</v>
      </c>
      <c r="CS130" s="15">
        <v>0.247862589990956</v>
      </c>
      <c r="CT130" s="15">
        <v>0.2568426429811</v>
      </c>
      <c r="CU130" s="15">
        <v>0.255914103731259</v>
      </c>
      <c r="CV130" s="15">
        <v>0.255954201567183</v>
      </c>
      <c r="CW130" s="15">
        <v>0.260257102024901</v>
      </c>
      <c r="CX130" s="15">
        <v>0.261725795782217</v>
      </c>
      <c r="CY130" s="15">
        <v>0.261776265236841</v>
      </c>
      <c r="CZ130" s="15">
        <v>0.261776265236841</v>
      </c>
      <c r="DA130" s="15">
        <v>0.262666595753095</v>
      </c>
      <c r="DB130" s="15">
        <v>0.262995580151137</v>
      </c>
      <c r="DC130" s="15">
        <v>0.263914450885868</v>
      </c>
      <c r="DD130" s="15">
        <v>0.263736737403898</v>
      </c>
      <c r="DE130" s="15">
        <v>0.263742334777693</v>
      </c>
      <c r="DF130" s="15">
        <v>0.269808700024516</v>
      </c>
      <c r="DG130" s="15">
        <v>0.270123804308343</v>
      </c>
      <c r="DH130" s="15">
        <v>0.270123804308343</v>
      </c>
      <c r="DI130" s="15">
        <v>0.271437983324432</v>
      </c>
      <c r="DJ130" s="15">
        <v>0.271629464043544</v>
      </c>
      <c r="DK130" s="15">
        <v>0.271629464043544</v>
      </c>
      <c r="DL130" s="15">
        <v>0.272061892108741</v>
      </c>
      <c r="DM130" s="15">
        <v>0.269699878461402</v>
      </c>
      <c r="DN130" s="15">
        <v>0.265993555809972</v>
      </c>
      <c r="DO130" s="15">
        <v>0.258962234241296</v>
      </c>
      <c r="DP130" s="12"/>
      <c r="DQ130" s="15">
        <v>0.244732682596864</v>
      </c>
      <c r="DR130" s="13"/>
      <c r="DS130" s="13"/>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c r="IB130" s="14"/>
      <c r="IC130" s="14"/>
      <c r="ID130" s="14"/>
      <c r="IE130" s="14"/>
      <c r="IF130" s="14"/>
    </row>
    <row r="131" s="2" customFormat="1" hidden="1" outlineLevel="1" spans="1:240">
      <c r="A131" s="9" t="s">
        <v>183</v>
      </c>
      <c r="B131" s="10"/>
      <c r="C131" s="10"/>
      <c r="D131" s="16" t="s">
        <v>186</v>
      </c>
      <c r="E131" s="16" t="s">
        <v>186</v>
      </c>
      <c r="F131" s="16" t="s">
        <v>186</v>
      </c>
      <c r="G131" s="16" t="s">
        <v>186</v>
      </c>
      <c r="H131" s="16" t="s">
        <v>186</v>
      </c>
      <c r="I131" s="16" t="s">
        <v>186</v>
      </c>
      <c r="J131" s="16" t="s">
        <v>186</v>
      </c>
      <c r="K131" s="16" t="s">
        <v>186</v>
      </c>
      <c r="L131" s="16" t="s">
        <v>186</v>
      </c>
      <c r="M131" s="16" t="s">
        <v>186</v>
      </c>
      <c r="N131" s="16" t="s">
        <v>186</v>
      </c>
      <c r="O131" s="16" t="s">
        <v>186</v>
      </c>
      <c r="P131" s="16" t="s">
        <v>186</v>
      </c>
      <c r="Q131" s="16" t="s">
        <v>186</v>
      </c>
      <c r="R131" s="16" t="s">
        <v>186</v>
      </c>
      <c r="S131" s="16" t="s">
        <v>186</v>
      </c>
      <c r="T131" s="16" t="s">
        <v>186</v>
      </c>
      <c r="U131" s="16" t="s">
        <v>186</v>
      </c>
      <c r="V131" s="16" t="s">
        <v>186</v>
      </c>
      <c r="W131" s="16" t="s">
        <v>186</v>
      </c>
      <c r="X131" s="16" t="s">
        <v>186</v>
      </c>
      <c r="Y131" s="16" t="s">
        <v>186</v>
      </c>
      <c r="Z131" s="16">
        <v>5.85238267529939</v>
      </c>
      <c r="AA131" s="16">
        <v>6.49336866827472</v>
      </c>
      <c r="AB131" s="16">
        <v>6.97862214887224</v>
      </c>
      <c r="AC131" s="16">
        <v>7.22152950976512</v>
      </c>
      <c r="AD131" s="16">
        <v>5.91236334132817</v>
      </c>
      <c r="AE131" s="16">
        <v>6.12018513546884</v>
      </c>
      <c r="AF131" s="16">
        <v>5.71207946949602</v>
      </c>
      <c r="AG131" s="16">
        <v>5.6255853560682</v>
      </c>
      <c r="AH131" s="16">
        <v>5.40053161801089</v>
      </c>
      <c r="AI131" s="16">
        <v>6.03172266928361</v>
      </c>
      <c r="AJ131" s="16">
        <v>6.17522327272727</v>
      </c>
      <c r="AK131" s="16">
        <v>6.22590768484848</v>
      </c>
      <c r="AL131" s="16">
        <v>4.54349213231172</v>
      </c>
      <c r="AM131" s="16">
        <v>4.5769822463091</v>
      </c>
      <c r="AN131" s="16">
        <v>4.47009484304933</v>
      </c>
      <c r="AO131" s="16">
        <v>5.09930076302812</v>
      </c>
      <c r="AP131" s="16">
        <v>5.54899706193616</v>
      </c>
      <c r="AQ131" s="16">
        <v>4.84766548883034</v>
      </c>
      <c r="AR131" s="16">
        <v>5.20721299128838</v>
      </c>
      <c r="AS131" s="16">
        <v>4.60150371446145</v>
      </c>
      <c r="AT131" s="16">
        <v>4.23957202353408</v>
      </c>
      <c r="AU131" s="16">
        <v>3.70056029137468</v>
      </c>
      <c r="AV131" s="16">
        <v>3.96415835755312</v>
      </c>
      <c r="AW131" s="16">
        <v>4.23073243523564</v>
      </c>
      <c r="AX131" s="16">
        <v>3.24482442478479</v>
      </c>
      <c r="AY131" s="16">
        <v>3.67809761396736</v>
      </c>
      <c r="AZ131" s="16">
        <v>4.37814175535917</v>
      </c>
      <c r="BA131" s="16">
        <v>4.48753886553264</v>
      </c>
      <c r="BB131" s="16">
        <v>4.53137789435497</v>
      </c>
      <c r="BC131" s="16">
        <v>4.53677900424244</v>
      </c>
      <c r="BD131" s="16">
        <v>4.06525693595368</v>
      </c>
      <c r="BE131" s="16">
        <v>3.86078545094864</v>
      </c>
      <c r="BF131" s="16">
        <v>4.23566625766118</v>
      </c>
      <c r="BG131" s="16">
        <v>4.08115410531265</v>
      </c>
      <c r="BH131" s="16">
        <v>3.99046179186125</v>
      </c>
      <c r="BI131" s="16">
        <v>4.20573975060269</v>
      </c>
      <c r="BJ131" s="16">
        <v>3.25038082425886</v>
      </c>
      <c r="BK131" s="16">
        <v>3.06060689613577</v>
      </c>
      <c r="BL131" s="16">
        <v>2.66632793795197</v>
      </c>
      <c r="BM131" s="16">
        <v>3.09694267472673</v>
      </c>
      <c r="BN131" s="16">
        <v>3.31122499020863</v>
      </c>
      <c r="BO131" s="16">
        <v>4.30434106548001</v>
      </c>
      <c r="BP131" s="16">
        <v>4.00705045724084</v>
      </c>
      <c r="BQ131" s="16">
        <v>4.3065485553155</v>
      </c>
      <c r="BR131" s="16">
        <v>4.3391516047567</v>
      </c>
      <c r="BS131" s="16">
        <v>4.49966354434499</v>
      </c>
      <c r="BT131" s="16">
        <v>4.37573356632998</v>
      </c>
      <c r="BU131" s="16">
        <v>4.2223358952584</v>
      </c>
      <c r="BV131" s="16">
        <v>3.4702920010037</v>
      </c>
      <c r="BW131" s="16">
        <v>3.56087291568201</v>
      </c>
      <c r="BX131" s="16">
        <v>4.45355280478288</v>
      </c>
      <c r="BY131" s="16">
        <v>4.76068268402837</v>
      </c>
      <c r="BZ131" s="16">
        <v>5.0755080021377</v>
      </c>
      <c r="CA131" s="16">
        <v>5.82038996557849</v>
      </c>
      <c r="CB131" s="16">
        <v>5.43721060988292</v>
      </c>
      <c r="CC131" s="16">
        <v>5.86480392235025</v>
      </c>
      <c r="CD131" s="16">
        <v>5.82594902496913</v>
      </c>
      <c r="CE131" s="16">
        <v>5.6647918721021</v>
      </c>
      <c r="CF131" s="16">
        <v>5.50833133298636</v>
      </c>
      <c r="CG131" s="16">
        <v>5.85576576543454</v>
      </c>
      <c r="CH131" s="16">
        <v>4.53220957366584</v>
      </c>
      <c r="CI131" s="16">
        <v>5.00322852069629</v>
      </c>
      <c r="CJ131" s="16">
        <v>4.559128312177</v>
      </c>
      <c r="CK131" s="16">
        <v>3.85359599259941</v>
      </c>
      <c r="CL131" s="16">
        <v>4.44738367345997</v>
      </c>
      <c r="CM131" s="16">
        <v>4.33723175585105</v>
      </c>
      <c r="CN131" s="16">
        <v>3.6805072668531</v>
      </c>
      <c r="CO131" s="16">
        <v>3.73332947909344</v>
      </c>
      <c r="CP131" s="16">
        <v>3.85660980154516</v>
      </c>
      <c r="CQ131" s="16">
        <v>3.85483280238246</v>
      </c>
      <c r="CR131" s="16">
        <v>4.27171939891501</v>
      </c>
      <c r="CS131" s="16">
        <v>4.5232990933755</v>
      </c>
      <c r="CT131" s="16">
        <v>4.00339319689278</v>
      </c>
      <c r="CU131" s="16">
        <v>4.47621364039999</v>
      </c>
      <c r="CV131" s="16">
        <v>4.78775687364694</v>
      </c>
      <c r="CW131" s="16">
        <v>5.58287083477327</v>
      </c>
      <c r="CX131" s="16">
        <v>5.27189156386547</v>
      </c>
      <c r="CY131" s="16">
        <v>5.49651996346445</v>
      </c>
      <c r="CZ131" s="16">
        <v>5.43442993281249</v>
      </c>
      <c r="DA131" s="16">
        <v>5.37640042203394</v>
      </c>
      <c r="DB131" s="16">
        <v>5.24076458408192</v>
      </c>
      <c r="DC131" s="16">
        <v>5.27184390121397</v>
      </c>
      <c r="DD131" s="16">
        <v>5.24285467039312</v>
      </c>
      <c r="DE131" s="16">
        <v>4.96199848148333</v>
      </c>
      <c r="DF131" s="16">
        <v>3.77360542067977</v>
      </c>
      <c r="DG131" s="16">
        <v>4.0735346128963</v>
      </c>
      <c r="DH131" s="16">
        <v>3.79287002712737</v>
      </c>
      <c r="DI131" s="16">
        <v>3.99419312247909</v>
      </c>
      <c r="DJ131" s="16">
        <v>4.15518913338745</v>
      </c>
      <c r="DK131" s="16">
        <v>3.25335022202704</v>
      </c>
      <c r="DL131" s="16">
        <v>2.92922387129507</v>
      </c>
      <c r="DM131" s="16">
        <v>2.58782358163024</v>
      </c>
      <c r="DN131" s="16">
        <v>3.35677118574403</v>
      </c>
      <c r="DO131" s="16">
        <v>2.78490970899965</v>
      </c>
      <c r="DP131" s="12"/>
      <c r="DQ131" s="16">
        <v>3.13472456256128</v>
      </c>
      <c r="DR131" s="13"/>
      <c r="DS131" s="13"/>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4"/>
      <c r="FK131" s="14"/>
      <c r="FL131" s="14"/>
      <c r="FM131" s="14"/>
      <c r="FN131" s="14"/>
      <c r="FO131" s="14"/>
      <c r="FP131" s="14"/>
      <c r="FQ131" s="14"/>
      <c r="FR131" s="14"/>
      <c r="FS131" s="14"/>
      <c r="FT131" s="14"/>
      <c r="FU131" s="14"/>
      <c r="FV131" s="14"/>
      <c r="FW131" s="14"/>
      <c r="FX131" s="14"/>
      <c r="FY131" s="14"/>
      <c r="FZ131" s="14"/>
      <c r="GA131" s="14"/>
      <c r="GB131" s="14"/>
      <c r="GC131" s="14"/>
      <c r="GD131" s="14"/>
      <c r="GE131" s="14"/>
      <c r="GF131" s="14"/>
      <c r="GG131" s="14"/>
      <c r="GH131" s="14"/>
      <c r="GI131" s="14"/>
      <c r="GJ131" s="14"/>
      <c r="GK131" s="14"/>
      <c r="GL131" s="14"/>
      <c r="GM131" s="14"/>
      <c r="GN131" s="14"/>
      <c r="GO131" s="14"/>
      <c r="GP131" s="14"/>
      <c r="GQ131" s="14"/>
      <c r="GR131" s="14"/>
      <c r="GS131" s="14"/>
      <c r="GT131" s="14"/>
      <c r="GU131" s="14"/>
      <c r="GV131" s="14"/>
      <c r="GW131" s="14"/>
      <c r="GX131" s="14"/>
      <c r="GY131" s="14"/>
      <c r="GZ131" s="14"/>
      <c r="HA131" s="14"/>
      <c r="HB131" s="14"/>
      <c r="HC131" s="14"/>
      <c r="HD131" s="14"/>
      <c r="HE131" s="14"/>
      <c r="HF131" s="14"/>
      <c r="HG131" s="14"/>
      <c r="HH131" s="14"/>
      <c r="HI131" s="14"/>
      <c r="HJ131" s="14"/>
      <c r="HK131" s="14"/>
      <c r="HL131" s="14"/>
      <c r="HM131" s="14"/>
      <c r="HN131" s="14"/>
      <c r="HO131" s="14"/>
      <c r="HP131" s="14"/>
      <c r="HQ131" s="14"/>
      <c r="HR131" s="14"/>
      <c r="HS131" s="14"/>
      <c r="HT131" s="14"/>
      <c r="HU131" s="14"/>
      <c r="HV131" s="14"/>
      <c r="HW131" s="14"/>
      <c r="HX131" s="14"/>
      <c r="HY131" s="14"/>
      <c r="HZ131" s="14"/>
      <c r="IA131" s="14"/>
      <c r="IB131" s="14"/>
      <c r="IC131" s="14"/>
      <c r="ID131" s="14"/>
      <c r="IE131" s="14"/>
      <c r="IF131" s="14"/>
    </row>
    <row r="132" s="2" customFormat="1" hidden="1" outlineLevel="1" spans="1:240">
      <c r="A132" s="9" t="s">
        <v>184</v>
      </c>
      <c r="B132" s="10"/>
      <c r="C132" s="10"/>
      <c r="D132" s="16" t="s">
        <v>186</v>
      </c>
      <c r="E132" s="16" t="s">
        <v>186</v>
      </c>
      <c r="F132" s="16" t="s">
        <v>186</v>
      </c>
      <c r="G132" s="16" t="s">
        <v>186</v>
      </c>
      <c r="H132" s="16" t="s">
        <v>186</v>
      </c>
      <c r="I132" s="16" t="s">
        <v>186</v>
      </c>
      <c r="J132" s="16" t="s">
        <v>186</v>
      </c>
      <c r="K132" s="16" t="s">
        <v>186</v>
      </c>
      <c r="L132" s="16" t="s">
        <v>186</v>
      </c>
      <c r="M132" s="16" t="s">
        <v>186</v>
      </c>
      <c r="N132" s="16" t="s">
        <v>186</v>
      </c>
      <c r="O132" s="16" t="s">
        <v>186</v>
      </c>
      <c r="P132" s="16" t="s">
        <v>186</v>
      </c>
      <c r="Q132" s="16" t="s">
        <v>186</v>
      </c>
      <c r="R132" s="16" t="s">
        <v>186</v>
      </c>
      <c r="S132" s="16" t="s">
        <v>186</v>
      </c>
      <c r="T132" s="16" t="s">
        <v>186</v>
      </c>
      <c r="U132" s="16" t="s">
        <v>186</v>
      </c>
      <c r="V132" s="16" t="s">
        <v>186</v>
      </c>
      <c r="W132" s="16" t="s">
        <v>186</v>
      </c>
      <c r="X132" s="16" t="s">
        <v>186</v>
      </c>
      <c r="Y132" s="16" t="s">
        <v>186</v>
      </c>
      <c r="Z132" s="16">
        <v>37.1742907062697</v>
      </c>
      <c r="AA132" s="16">
        <v>41.2458289093475</v>
      </c>
      <c r="AB132" s="16">
        <v>44.3281553659028</v>
      </c>
      <c r="AC132" s="16">
        <v>44.8519257150252</v>
      </c>
      <c r="AD132" s="16">
        <v>36.7208748544066</v>
      </c>
      <c r="AE132" s="16">
        <v>38.0116274103792</v>
      </c>
      <c r="AF132" s="16">
        <v>33.8593389937107</v>
      </c>
      <c r="AG132" s="16">
        <v>34.4092552147239</v>
      </c>
      <c r="AH132" s="16">
        <v>31.4992046176046</v>
      </c>
      <c r="AI132" s="16">
        <v>35.1218594285714</v>
      </c>
      <c r="AJ132" s="16">
        <v>36.5463357245337</v>
      </c>
      <c r="AK132" s="16">
        <v>36.8462972740316</v>
      </c>
      <c r="AL132" s="16">
        <v>26.9238387596899</v>
      </c>
      <c r="AM132" s="16">
        <v>27.1222945736434</v>
      </c>
      <c r="AN132" s="16">
        <v>26.9818957488994</v>
      </c>
      <c r="AO132" s="16">
        <v>28.5826882719971</v>
      </c>
      <c r="AP132" s="16">
        <v>31.0494633219462</v>
      </c>
      <c r="AQ132" s="16">
        <v>27.1251561520891</v>
      </c>
      <c r="AR132" s="16">
        <v>29.2772815087025</v>
      </c>
      <c r="AS132" s="16">
        <v>25.7007507008898</v>
      </c>
      <c r="AT132" s="16">
        <v>23.7256843123573</v>
      </c>
      <c r="AU132" s="16">
        <v>20.780984608322</v>
      </c>
      <c r="AV132" s="16">
        <v>22.2612543309382</v>
      </c>
      <c r="AW132" s="16">
        <v>23.5069725351196</v>
      </c>
      <c r="AX132" s="16">
        <v>17.4522389444509</v>
      </c>
      <c r="AY132" s="16">
        <v>18.6370442489002</v>
      </c>
      <c r="AZ132" s="16">
        <v>21.9659373253639</v>
      </c>
      <c r="BA132" s="16">
        <v>20.990362463482</v>
      </c>
      <c r="BB132" s="16">
        <v>21.2254547180878</v>
      </c>
      <c r="BC132" s="16">
        <v>21.2233637849307</v>
      </c>
      <c r="BD132" s="16">
        <v>19.0409221977374</v>
      </c>
      <c r="BE132" s="16">
        <v>17.9819785805771</v>
      </c>
      <c r="BF132" s="16">
        <v>19.7280218979849</v>
      </c>
      <c r="BG132" s="16">
        <v>18.9985149656905</v>
      </c>
      <c r="BH132" s="16">
        <v>18.5763257442308</v>
      </c>
      <c r="BI132" s="16">
        <v>19.5790251451978</v>
      </c>
      <c r="BJ132" s="16">
        <v>14.6528879873711</v>
      </c>
      <c r="BK132" s="16">
        <v>13.701212624676</v>
      </c>
      <c r="BL132" s="16">
        <v>11.9361705847027</v>
      </c>
      <c r="BM132" s="16">
        <v>13.5809007265922</v>
      </c>
      <c r="BN132" s="16">
        <v>14.5126488024223</v>
      </c>
      <c r="BO132" s="16">
        <v>18.8653414956317</v>
      </c>
      <c r="BP132" s="16">
        <v>17.4984901408178</v>
      </c>
      <c r="BQ132" s="16">
        <v>18.9779090681577</v>
      </c>
      <c r="BR132" s="16">
        <v>19.1174238557673</v>
      </c>
      <c r="BS132" s="16">
        <v>19.6563993019444</v>
      </c>
      <c r="BT132" s="16">
        <v>19.1044352567907</v>
      </c>
      <c r="BU132" s="16">
        <v>18.4347016381629</v>
      </c>
      <c r="BV132" s="16">
        <v>14.7767473476309</v>
      </c>
      <c r="BW132" s="16">
        <v>15.1969019489988</v>
      </c>
      <c r="BX132" s="16">
        <v>18.535247624552</v>
      </c>
      <c r="BY132" s="16">
        <v>19.5091273973466</v>
      </c>
      <c r="BZ132" s="16">
        <v>20.5426234321677</v>
      </c>
      <c r="CA132" s="16">
        <v>23.5845991168397</v>
      </c>
      <c r="CB132" s="16">
        <v>21.7866601420949</v>
      </c>
      <c r="CC132" s="16">
        <v>22.9371474107181</v>
      </c>
      <c r="CD132" s="16">
        <v>22.7851865744039</v>
      </c>
      <c r="CE132" s="16">
        <v>22.1116079806787</v>
      </c>
      <c r="CF132" s="16">
        <v>21.589017510867</v>
      </c>
      <c r="CG132" s="16">
        <v>22.9507308125131</v>
      </c>
      <c r="CH132" s="16">
        <v>17.1148306184942</v>
      </c>
      <c r="CI132" s="16">
        <v>18.7961562099887</v>
      </c>
      <c r="CJ132" s="16">
        <v>17.3088718645686</v>
      </c>
      <c r="CK132" s="16">
        <v>15.8284839806497</v>
      </c>
      <c r="CL132" s="16">
        <v>18.2674419857074</v>
      </c>
      <c r="CM132" s="16">
        <v>17.8149976021605</v>
      </c>
      <c r="CN132" s="16">
        <v>15.1324347455102</v>
      </c>
      <c r="CO132" s="16">
        <v>15.2063764810233</v>
      </c>
      <c r="CP132" s="16">
        <v>15.6102959405467</v>
      </c>
      <c r="CQ132" s="16">
        <v>15.5788144626173</v>
      </c>
      <c r="CR132" s="16">
        <v>17.2539401514904</v>
      </c>
      <c r="CS132" s="16">
        <v>18.2492206409227</v>
      </c>
      <c r="CT132" s="16">
        <v>15.5869490767831</v>
      </c>
      <c r="CU132" s="16">
        <v>17.4910783545582</v>
      </c>
      <c r="CV132" s="16">
        <v>18.7055217079148</v>
      </c>
      <c r="CW132" s="16">
        <v>21.4513678640713</v>
      </c>
      <c r="CX132" s="16">
        <v>20.1428046024636</v>
      </c>
      <c r="CY132" s="16">
        <v>20.997014219343</v>
      </c>
      <c r="CZ132" s="16">
        <v>20.7598268234735</v>
      </c>
      <c r="DA132" s="16">
        <v>20.4685350515134</v>
      </c>
      <c r="DB132" s="16">
        <v>19.9271964231117</v>
      </c>
      <c r="DC132" s="16">
        <v>19.9755787662186</v>
      </c>
      <c r="DD132" s="16">
        <v>19.8791215892081</v>
      </c>
      <c r="DE132" s="16">
        <v>18.8138111602969</v>
      </c>
      <c r="DF132" s="16">
        <v>13.9862258716523</v>
      </c>
      <c r="DG132" s="16">
        <v>15.0802504182357</v>
      </c>
      <c r="DH132" s="16">
        <v>14.0412283798501</v>
      </c>
      <c r="DI132" s="16">
        <v>14.7149380995256</v>
      </c>
      <c r="DJ132" s="16">
        <v>15.2972695654303</v>
      </c>
      <c r="DK132" s="16">
        <v>11.977162468301</v>
      </c>
      <c r="DL132" s="16">
        <v>10.7667554929901</v>
      </c>
      <c r="DM132" s="16">
        <v>9.5951974335079</v>
      </c>
      <c r="DN132" s="16">
        <v>12.6197462773953</v>
      </c>
      <c r="DO132" s="16">
        <v>10.7541152367597</v>
      </c>
      <c r="DP132" s="12"/>
      <c r="DQ132" s="16">
        <v>12.8087696718666</v>
      </c>
      <c r="DR132" s="13"/>
      <c r="DS132" s="13"/>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4"/>
      <c r="FK132" s="14"/>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c r="HJ132" s="14"/>
      <c r="HK132" s="14"/>
      <c r="HL132" s="14"/>
      <c r="HM132" s="14"/>
      <c r="HN132" s="14"/>
      <c r="HO132" s="14"/>
      <c r="HP132" s="14"/>
      <c r="HQ132" s="14"/>
      <c r="HR132" s="14"/>
      <c r="HS132" s="14"/>
      <c r="HT132" s="14"/>
      <c r="HU132" s="14"/>
      <c r="HV132" s="14"/>
      <c r="HW132" s="14"/>
      <c r="HX132" s="14"/>
      <c r="HY132" s="14"/>
      <c r="HZ132" s="14"/>
      <c r="IA132" s="14"/>
      <c r="IB132" s="14"/>
      <c r="IC132" s="14"/>
      <c r="ID132" s="14"/>
      <c r="IE132" s="14"/>
      <c r="IF132" s="14"/>
    </row>
    <row r="133" s="3" customFormat="1" collapsed="1" spans="1:240">
      <c r="A133" s="4" t="s">
        <v>54</v>
      </c>
      <c r="B133" s="5">
        <f>AT133/N133-1</f>
        <v>1.13419526019767</v>
      </c>
      <c r="C133" s="5">
        <f>DP133/DC133-1</f>
        <v>1.90075282141636</v>
      </c>
      <c r="D133" s="6">
        <v>34.4826015</v>
      </c>
      <c r="E133" s="6">
        <v>31.6786351</v>
      </c>
      <c r="F133" s="6">
        <v>30.3254627962</v>
      </c>
      <c r="G133" s="6">
        <v>29.3965003552</v>
      </c>
      <c r="H133" s="6">
        <v>30.2291425388</v>
      </c>
      <c r="I133" s="6">
        <v>27.7856545505</v>
      </c>
      <c r="J133" s="6">
        <v>22.3110042476</v>
      </c>
      <c r="K133" s="6">
        <v>19.106572722</v>
      </c>
      <c r="L133" s="6">
        <v>18.715592774</v>
      </c>
      <c r="M133" s="6">
        <v>17.192828766</v>
      </c>
      <c r="N133" s="7">
        <v>17.398607686</v>
      </c>
      <c r="O133" s="7">
        <v>19.476974778</v>
      </c>
      <c r="P133" s="7">
        <v>18.394212</v>
      </c>
      <c r="Q133" s="7">
        <v>18.92347</v>
      </c>
      <c r="R133" s="7">
        <v>18.128055</v>
      </c>
      <c r="S133" s="7">
        <v>20.22856</v>
      </c>
      <c r="T133" s="7">
        <v>24.3557512078</v>
      </c>
      <c r="U133" s="7">
        <v>23.7789306402</v>
      </c>
      <c r="V133" s="7">
        <v>22.9037546066</v>
      </c>
      <c r="W133" s="7">
        <v>21.06391</v>
      </c>
      <c r="X133" s="7">
        <v>22.228098</v>
      </c>
      <c r="Y133" s="7">
        <v>21.65587</v>
      </c>
      <c r="Z133" s="7">
        <v>23.175234</v>
      </c>
      <c r="AA133" s="7">
        <v>24.3463049541</v>
      </c>
      <c r="AB133" s="7">
        <v>24.208415</v>
      </c>
      <c r="AC133" s="7">
        <v>23.374645</v>
      </c>
      <c r="AD133" s="7">
        <v>25.1966</v>
      </c>
      <c r="AE133" s="7">
        <v>27.144491</v>
      </c>
      <c r="AF133" s="7">
        <v>27.32862</v>
      </c>
      <c r="AG133" s="7">
        <v>25.41632</v>
      </c>
      <c r="AH133" s="7">
        <v>27.88064</v>
      </c>
      <c r="AI133" s="7">
        <v>26.38272</v>
      </c>
      <c r="AJ133" s="7">
        <v>27.7187040046</v>
      </c>
      <c r="AK133" s="7">
        <v>30.5030128984</v>
      </c>
      <c r="AL133" s="7">
        <v>31.4119797194</v>
      </c>
      <c r="AM133" s="7">
        <v>28.1115043008</v>
      </c>
      <c r="AN133" s="7">
        <v>27.526729222</v>
      </c>
      <c r="AO133" s="7">
        <v>28.5363601208</v>
      </c>
      <c r="AP133" s="7">
        <v>31.7720304825</v>
      </c>
      <c r="AQ133" s="7">
        <v>32.9470175925</v>
      </c>
      <c r="AR133" s="7">
        <v>33.525035445</v>
      </c>
      <c r="AS133" s="7">
        <v>37.255640997</v>
      </c>
      <c r="AT133" s="7">
        <v>37.1320260575</v>
      </c>
      <c r="AU133" s="6">
        <v>33.4425955555</v>
      </c>
      <c r="AV133" s="6">
        <v>32.814580834</v>
      </c>
      <c r="AW133" s="6">
        <v>30.2444214681</v>
      </c>
      <c r="AX133" s="6">
        <v>32.5395453299</v>
      </c>
      <c r="AY133" s="6">
        <v>32.7281041344</v>
      </c>
      <c r="AZ133" s="6">
        <v>32.1592895784</v>
      </c>
      <c r="BA133" s="6">
        <v>33.1313587848</v>
      </c>
      <c r="BB133" s="6">
        <v>24.798061783</v>
      </c>
      <c r="BC133" s="6">
        <v>24.443043003</v>
      </c>
      <c r="BD133" s="6">
        <v>24.0968996925</v>
      </c>
      <c r="BE133" s="6">
        <v>22.1230286805</v>
      </c>
      <c r="BF133" s="6">
        <v>24.0923618694</v>
      </c>
      <c r="BG133" s="6">
        <v>25.3029476392</v>
      </c>
      <c r="BH133" s="6">
        <v>25.961111256</v>
      </c>
      <c r="BI133" s="6">
        <v>27.2874733264</v>
      </c>
      <c r="BJ133" s="6">
        <v>25.5324698552</v>
      </c>
      <c r="BK133" s="6">
        <v>21.5392297956</v>
      </c>
      <c r="BL133" s="6">
        <v>12.322617504</v>
      </c>
      <c r="BM133" s="6">
        <v>16.6353718191</v>
      </c>
      <c r="BN133" s="6">
        <v>17.0007167346</v>
      </c>
      <c r="BO133" s="6">
        <v>19.3308054179</v>
      </c>
      <c r="BP133" s="6">
        <v>19.5175372636</v>
      </c>
      <c r="BQ133" s="6">
        <v>20.4529073238</v>
      </c>
      <c r="BR133" s="6">
        <v>21.1570506504</v>
      </c>
      <c r="BS133" s="6">
        <v>21.8366308377</v>
      </c>
      <c r="BT133" s="6">
        <v>23.6859159966</v>
      </c>
      <c r="BU133" s="6">
        <v>25.6474315625</v>
      </c>
      <c r="BV133" s="6">
        <v>23.5053580784</v>
      </c>
      <c r="BW133" s="6">
        <v>28.826457333</v>
      </c>
      <c r="BX133" s="6">
        <v>31.6513194648</v>
      </c>
      <c r="BY133" s="6">
        <v>34.4596306908</v>
      </c>
      <c r="BZ133" s="6">
        <v>30.198848164</v>
      </c>
      <c r="CA133" s="6">
        <v>27.863117176</v>
      </c>
      <c r="CB133" s="6">
        <v>27.780289836</v>
      </c>
      <c r="CC133" s="6">
        <v>29.4821028458</v>
      </c>
      <c r="CD133" s="6">
        <v>24.5327927752</v>
      </c>
      <c r="CE133" s="6">
        <v>27.2705340601</v>
      </c>
      <c r="CF133" s="6">
        <v>25.6415764759</v>
      </c>
      <c r="CG133" s="6">
        <v>23.7306077183</v>
      </c>
      <c r="CH133" s="6">
        <v>21.8196389607</v>
      </c>
      <c r="CI133" s="6">
        <v>18.8131413645</v>
      </c>
      <c r="CJ133" s="6">
        <v>18.429199704</v>
      </c>
      <c r="CK133" s="6">
        <v>16.190901513</v>
      </c>
      <c r="CL133" s="6">
        <v>17.2286370938</v>
      </c>
      <c r="CM133" s="6">
        <v>16.2759758112</v>
      </c>
      <c r="CN133" s="6">
        <v>18.1409313729</v>
      </c>
      <c r="CO133" s="6">
        <v>15.3850366756</v>
      </c>
      <c r="CP133" s="6">
        <v>12.1174879446</v>
      </c>
      <c r="CQ133" s="6">
        <v>13.4874963282</v>
      </c>
      <c r="CR133" s="6">
        <v>8.8205684</v>
      </c>
      <c r="CS133" s="6">
        <v>8.6079296975</v>
      </c>
      <c r="CT133" s="6">
        <v>12.7031935975</v>
      </c>
      <c r="CU133" s="6">
        <v>13.221378335</v>
      </c>
      <c r="CV133" s="6">
        <v>13.541334378</v>
      </c>
      <c r="CW133" s="6">
        <v>13.2951282984</v>
      </c>
      <c r="CX133" s="6">
        <v>10.6280963304</v>
      </c>
      <c r="CY133" s="6">
        <v>11.6686648052</v>
      </c>
      <c r="CZ133" s="6">
        <v>10.0641241036</v>
      </c>
      <c r="DA133" s="6">
        <v>6.4247876792</v>
      </c>
      <c r="DB133" s="6">
        <v>6.4088847394</v>
      </c>
      <c r="DC133" s="7">
        <v>6.4009332695</v>
      </c>
      <c r="DD133" s="7">
        <v>6.8159319077</v>
      </c>
      <c r="DE133" s="7">
        <v>7.0704357829</v>
      </c>
      <c r="DF133" s="7">
        <v>6.6489137396</v>
      </c>
      <c r="DG133" s="7">
        <v>8.1101607759</v>
      </c>
      <c r="DH133" s="7">
        <v>8.9580047156</v>
      </c>
      <c r="DI133" s="7">
        <v>8.5824237864</v>
      </c>
      <c r="DJ133" s="7">
        <v>10.8862789974</v>
      </c>
      <c r="DK133" s="7">
        <v>10.8063503704</v>
      </c>
      <c r="DL133" s="7">
        <v>11.8853868349</v>
      </c>
      <c r="DM133" s="7">
        <v>10.9694557278</v>
      </c>
      <c r="DN133" s="7">
        <v>13.9378496556</v>
      </c>
      <c r="DO133" s="7">
        <v>12.3136341102</v>
      </c>
      <c r="DP133" s="7">
        <v>18.5675252412</v>
      </c>
      <c r="DQ133" s="6">
        <v>17.774862456</v>
      </c>
      <c r="DR133" s="6">
        <v>17.8789494884</v>
      </c>
      <c r="DS133" s="6">
        <v>11.8869546114</v>
      </c>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row>
    <row r="134" s="2" customFormat="1" outlineLevel="1" spans="1:240">
      <c r="A134" s="9" t="s">
        <v>181</v>
      </c>
      <c r="B134" s="10"/>
      <c r="C134" s="10"/>
      <c r="D134" s="11">
        <v>28.547903</v>
      </c>
      <c r="E134" s="11">
        <v>28.3911803</v>
      </c>
      <c r="F134" s="11">
        <v>28.3911803</v>
      </c>
      <c r="G134" s="11">
        <v>28.3885869</v>
      </c>
      <c r="H134" s="11">
        <v>28.3153695</v>
      </c>
      <c r="I134" s="11">
        <v>28.3153695</v>
      </c>
      <c r="J134" s="11">
        <v>27.8417341</v>
      </c>
      <c r="K134" s="11">
        <v>27.0321195</v>
      </c>
      <c r="L134" s="11">
        <v>27.019048</v>
      </c>
      <c r="M134" s="11">
        <v>27.019048</v>
      </c>
      <c r="N134" s="11">
        <v>27.1970273</v>
      </c>
      <c r="O134" s="11">
        <v>25.3355688</v>
      </c>
      <c r="P134" s="11">
        <v>25.3355688</v>
      </c>
      <c r="Q134" s="11">
        <v>25.3089945</v>
      </c>
      <c r="R134" s="11">
        <v>25.3807196</v>
      </c>
      <c r="S134" s="11">
        <v>25.3746225</v>
      </c>
      <c r="T134" s="11">
        <v>25.4229123</v>
      </c>
      <c r="U134" s="11">
        <v>25.441955</v>
      </c>
      <c r="V134" s="11">
        <v>25.441955</v>
      </c>
      <c r="W134" s="11">
        <v>24.7899435</v>
      </c>
      <c r="X134" s="11">
        <v>24.7935904</v>
      </c>
      <c r="Y134" s="11">
        <v>24.7848046</v>
      </c>
      <c r="Z134" s="11">
        <v>23.6633905</v>
      </c>
      <c r="AA134" s="11">
        <v>23.212689</v>
      </c>
      <c r="AB134" s="11">
        <v>23.1771505</v>
      </c>
      <c r="AC134" s="11">
        <v>23.1946121</v>
      </c>
      <c r="AD134" s="11">
        <v>23.4268463</v>
      </c>
      <c r="AE134" s="11">
        <v>23.4325977</v>
      </c>
      <c r="AF134" s="11">
        <v>23.4423185</v>
      </c>
      <c r="AG134" s="11">
        <v>23.5322202</v>
      </c>
      <c r="AH134" s="11">
        <v>23.527165</v>
      </c>
      <c r="AI134" s="11">
        <v>23.5214261</v>
      </c>
      <c r="AJ134" s="11">
        <v>23.617625</v>
      </c>
      <c r="AK134" s="11">
        <v>23.617625</v>
      </c>
      <c r="AL134" s="11">
        <v>22.9511909</v>
      </c>
      <c r="AM134" s="11">
        <v>22.8011982</v>
      </c>
      <c r="AN134" s="11">
        <v>22.8011982</v>
      </c>
      <c r="AO134" s="11">
        <v>22.803015</v>
      </c>
      <c r="AP134" s="11">
        <v>22.7957733</v>
      </c>
      <c r="AQ134" s="11">
        <v>22.8132073</v>
      </c>
      <c r="AR134" s="11">
        <v>22.8132073</v>
      </c>
      <c r="AS134" s="11">
        <v>22.8575438</v>
      </c>
      <c r="AT134" s="11">
        <v>22.8575438</v>
      </c>
      <c r="AU134" s="11">
        <v>22.8531592</v>
      </c>
      <c r="AV134" s="11">
        <v>22.4454946</v>
      </c>
      <c r="AW134" s="11">
        <v>22.43811</v>
      </c>
      <c r="AX134" s="11">
        <v>23.3884092</v>
      </c>
      <c r="AY134" s="11">
        <v>23.1893954</v>
      </c>
      <c r="AZ134" s="11">
        <v>23.1820117</v>
      </c>
      <c r="BA134" s="11">
        <v>23.1820117</v>
      </c>
      <c r="BB134" s="16">
        <v>23.0143875</v>
      </c>
      <c r="BC134" s="16">
        <v>23.0070542</v>
      </c>
      <c r="BD134" s="16">
        <v>22.9873042</v>
      </c>
      <c r="BE134" s="16">
        <v>22.8478667</v>
      </c>
      <c r="BF134" s="16">
        <v>22.8480333</v>
      </c>
      <c r="BG134" s="16">
        <v>22.8480333</v>
      </c>
      <c r="BH134" s="16">
        <v>22.8241036</v>
      </c>
      <c r="BI134" s="11">
        <v>22.8241036</v>
      </c>
      <c r="BJ134" s="11">
        <v>23.816606</v>
      </c>
      <c r="BK134" s="11">
        <v>23.2599556</v>
      </c>
      <c r="BL134" s="11">
        <v>22.89256</v>
      </c>
      <c r="BM134" s="11">
        <v>18.6479556</v>
      </c>
      <c r="BN134" s="11">
        <v>18.55496</v>
      </c>
      <c r="BO134" s="11">
        <v>18.50023</v>
      </c>
      <c r="BP134" s="11">
        <v>18.4886545</v>
      </c>
      <c r="BQ134" s="11">
        <v>17.9304542</v>
      </c>
      <c r="BR134" s="11">
        <v>17.8908708</v>
      </c>
      <c r="BS134" s="11">
        <v>17.9156923</v>
      </c>
      <c r="BT134" s="11">
        <v>17.6411708</v>
      </c>
      <c r="BU134" s="11">
        <v>17.62755</v>
      </c>
      <c r="BV134" s="11">
        <v>22.0800758</v>
      </c>
      <c r="BW134" s="11">
        <v>22.1302268</v>
      </c>
      <c r="BX134" s="11">
        <v>22.230418</v>
      </c>
      <c r="BY134" s="11">
        <v>22.2941944</v>
      </c>
      <c r="BZ134" s="11">
        <v>22.8225233</v>
      </c>
      <c r="CA134" s="11">
        <v>22.9013567</v>
      </c>
      <c r="CB134" s="11">
        <v>23.7848211</v>
      </c>
      <c r="CC134" s="11">
        <v>24.8717775</v>
      </c>
      <c r="CD134" s="11">
        <v>24.8722775</v>
      </c>
      <c r="CE134" s="11">
        <v>24.7925362</v>
      </c>
      <c r="CF134" s="11">
        <v>24.0659438</v>
      </c>
      <c r="CG134" s="11">
        <v>24.0780688</v>
      </c>
      <c r="CH134" s="11">
        <v>28.1511778</v>
      </c>
      <c r="CI134" s="11">
        <v>27.9848269</v>
      </c>
      <c r="CJ134" s="11">
        <v>28.0491304</v>
      </c>
      <c r="CK134" s="11">
        <v>28.0491304</v>
      </c>
      <c r="CL134" s="11">
        <v>28.1014489</v>
      </c>
      <c r="CM134" s="11">
        <v>28.1014489</v>
      </c>
      <c r="CN134" s="11">
        <v>27.913191</v>
      </c>
      <c r="CO134" s="11">
        <v>27.4138061</v>
      </c>
      <c r="CP134" s="11">
        <v>27.3723499</v>
      </c>
      <c r="CQ134" s="11">
        <v>27.3436811</v>
      </c>
      <c r="CR134" s="11">
        <v>26.8377358</v>
      </c>
      <c r="CS134" s="11">
        <v>26.8502028</v>
      </c>
      <c r="CT134" s="11">
        <v>27.2560694</v>
      </c>
      <c r="CU134" s="11">
        <v>25.6746018</v>
      </c>
      <c r="CV134" s="11">
        <v>25.5082669</v>
      </c>
      <c r="CW134" s="11">
        <v>25.5082669</v>
      </c>
      <c r="CX134" s="11">
        <v>25.2009925</v>
      </c>
      <c r="CY134" s="11">
        <v>25.2009925</v>
      </c>
      <c r="CZ134" s="11">
        <v>25.1986419</v>
      </c>
      <c r="DA134" s="11">
        <v>22.6687083</v>
      </c>
      <c r="DB134" s="11">
        <v>22.6687083</v>
      </c>
      <c r="DC134" s="11">
        <v>22.664075</v>
      </c>
      <c r="DD134" s="11">
        <v>22.00952</v>
      </c>
      <c r="DE134" s="11">
        <v>22.00952</v>
      </c>
      <c r="DF134" s="11">
        <v>20.0076618</v>
      </c>
      <c r="DG134" s="11">
        <v>17.1430498</v>
      </c>
      <c r="DH134" s="11">
        <v>17.1430498</v>
      </c>
      <c r="DI134" s="11">
        <v>17.1387114</v>
      </c>
      <c r="DJ134" s="11">
        <v>17.1929538</v>
      </c>
      <c r="DK134" s="11">
        <v>17.1929538</v>
      </c>
      <c r="DL134" s="11">
        <v>17.2251762</v>
      </c>
      <c r="DM134" s="11">
        <v>17.2619463</v>
      </c>
      <c r="DN134" s="11">
        <v>17.2619463</v>
      </c>
      <c r="DO134" s="11">
        <v>17.2639987</v>
      </c>
      <c r="DP134" s="12"/>
      <c r="DQ134" s="11">
        <v>17.4290776</v>
      </c>
      <c r="DR134" s="13"/>
      <c r="DS134" s="13"/>
      <c r="DT134" s="14"/>
      <c r="DU134" s="14"/>
      <c r="DV134" s="14"/>
      <c r="DW134" s="14"/>
      <c r="DX134" s="14"/>
      <c r="DY134" s="14"/>
      <c r="DZ134" s="14"/>
      <c r="EA134" s="14"/>
      <c r="EB134" s="14"/>
      <c r="EC134" s="14"/>
      <c r="ED134" s="14"/>
      <c r="EE134" s="14"/>
      <c r="EF134" s="14"/>
      <c r="EG134" s="14"/>
      <c r="EH134" s="14"/>
      <c r="EI134" s="14"/>
      <c r="EJ134" s="14"/>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c r="FG134" s="14"/>
      <c r="FH134" s="14"/>
      <c r="FI134" s="14"/>
      <c r="FJ134" s="14"/>
      <c r="FK134" s="14"/>
      <c r="FL134" s="14"/>
      <c r="FM134" s="14"/>
      <c r="FN134" s="14"/>
      <c r="FO134" s="14"/>
      <c r="FP134" s="14"/>
      <c r="FQ134" s="14"/>
      <c r="FR134" s="14"/>
      <c r="FS134" s="14"/>
      <c r="FT134" s="14"/>
      <c r="FU134" s="14"/>
      <c r="FV134" s="14"/>
      <c r="FW134" s="14"/>
      <c r="FX134" s="14"/>
      <c r="FY134" s="14"/>
      <c r="FZ134" s="14"/>
      <c r="GA134" s="14"/>
      <c r="GB134" s="14"/>
      <c r="GC134" s="14"/>
      <c r="GD134" s="14"/>
      <c r="GE134" s="14"/>
      <c r="GF134" s="14"/>
      <c r="GG134" s="14"/>
      <c r="GH134" s="14"/>
      <c r="GI134" s="14"/>
      <c r="GJ134" s="14"/>
      <c r="GK134" s="14"/>
      <c r="GL134" s="14"/>
      <c r="GM134" s="14"/>
      <c r="GN134" s="14"/>
      <c r="GO134" s="14"/>
      <c r="GP134" s="14"/>
      <c r="GQ134" s="14"/>
      <c r="GR134" s="14"/>
      <c r="GS134" s="14"/>
      <c r="GT134" s="14"/>
      <c r="GU134" s="14"/>
      <c r="GV134" s="14"/>
      <c r="GW134" s="14"/>
      <c r="GX134" s="14"/>
      <c r="GY134" s="14"/>
      <c r="GZ134" s="14"/>
      <c r="HA134" s="14"/>
      <c r="HB134" s="14"/>
      <c r="HC134" s="14"/>
      <c r="HD134" s="14"/>
      <c r="HE134" s="14"/>
      <c r="HF134" s="14"/>
      <c r="HG134" s="14"/>
      <c r="HH134" s="14"/>
      <c r="HI134" s="14"/>
      <c r="HJ134" s="14"/>
      <c r="HK134" s="14"/>
      <c r="HL134" s="14"/>
      <c r="HM134" s="14"/>
      <c r="HN134" s="14"/>
      <c r="HO134" s="14"/>
      <c r="HP134" s="14"/>
      <c r="HQ134" s="14"/>
      <c r="HR134" s="14"/>
      <c r="HS134" s="14"/>
      <c r="HT134" s="14"/>
      <c r="HU134" s="14"/>
      <c r="HV134" s="14"/>
      <c r="HW134" s="14"/>
      <c r="HX134" s="14"/>
      <c r="HY134" s="14"/>
      <c r="HZ134" s="14"/>
      <c r="IA134" s="14"/>
      <c r="IB134" s="14"/>
      <c r="IC134" s="14"/>
      <c r="ID134" s="14"/>
      <c r="IE134" s="14"/>
      <c r="IF134" s="14"/>
    </row>
    <row r="135" s="2" customFormat="1" outlineLevel="1" spans="1:240">
      <c r="A135" s="9" t="s">
        <v>182</v>
      </c>
      <c r="B135" s="10"/>
      <c r="C135" s="10"/>
      <c r="D135" s="15">
        <v>0.0546856278725621</v>
      </c>
      <c r="E135" s="15">
        <v>0.0548151462375095</v>
      </c>
      <c r="F135" s="15">
        <v>0.0548151462375095</v>
      </c>
      <c r="G135" s="15">
        <v>0.0548201537992016</v>
      </c>
      <c r="H135" s="15">
        <v>0.0532881974222515</v>
      </c>
      <c r="I135" s="15">
        <v>0.0532881974222515</v>
      </c>
      <c r="J135" s="15">
        <v>0.0522821241942685</v>
      </c>
      <c r="K135" s="15">
        <v>0.0511706083572174</v>
      </c>
      <c r="L135" s="15">
        <v>0.0511953641001711</v>
      </c>
      <c r="M135" s="15">
        <v>0.0511953641001711</v>
      </c>
      <c r="N135" s="15">
        <v>0.0537227831513777</v>
      </c>
      <c r="O135" s="15">
        <v>0.0489338411853615</v>
      </c>
      <c r="P135" s="15">
        <v>0.0489338411853615</v>
      </c>
      <c r="Q135" s="15">
        <v>0.0489852214397534</v>
      </c>
      <c r="R135" s="15">
        <v>0.0484186429450172</v>
      </c>
      <c r="S135" s="15">
        <v>0.0484302771400836</v>
      </c>
      <c r="T135" s="15">
        <v>0.0473195197231593</v>
      </c>
      <c r="U135" s="15">
        <v>0.0472841021847574</v>
      </c>
      <c r="V135" s="15">
        <v>0.0472841021847574</v>
      </c>
      <c r="W135" s="15">
        <v>0.0420533431227869</v>
      </c>
      <c r="X135" s="15">
        <v>0.0419597679568023</v>
      </c>
      <c r="Y135" s="15">
        <v>0.0419746419949585</v>
      </c>
      <c r="Z135" s="15">
        <v>0.0628016513525397</v>
      </c>
      <c r="AA135" s="15">
        <v>0.0505682473926222</v>
      </c>
      <c r="AB135" s="15">
        <v>0.0506457858139205</v>
      </c>
      <c r="AC135" s="15">
        <v>0.0506313705500598</v>
      </c>
      <c r="AD135" s="15">
        <v>0.0335085649151162</v>
      </c>
      <c r="AE135" s="15">
        <v>0.0335003404253383</v>
      </c>
      <c r="AF135" s="15">
        <v>0.0334864488766331</v>
      </c>
      <c r="AG135" s="15">
        <v>0.0361631836166483</v>
      </c>
      <c r="AH135" s="15">
        <v>0.036170953873958</v>
      </c>
      <c r="AI135" s="15">
        <v>0.0361797790823576</v>
      </c>
      <c r="AJ135" s="15">
        <v>0.0359053884545969</v>
      </c>
      <c r="AK135" s="15">
        <v>0.0359053884545969</v>
      </c>
      <c r="AL135" s="15">
        <v>0.074026659766923</v>
      </c>
      <c r="AM135" s="15">
        <v>0.0808510142243314</v>
      </c>
      <c r="AN135" s="15">
        <v>0.0808510142243314</v>
      </c>
      <c r="AO135" s="15">
        <v>0.0782060310884328</v>
      </c>
      <c r="AP135" s="15">
        <v>0.0835681235696444</v>
      </c>
      <c r="AQ135" s="15">
        <v>0.0835042602711983</v>
      </c>
      <c r="AR135" s="15">
        <v>0.0835627044865366</v>
      </c>
      <c r="AS135" s="15">
        <v>0.0874984651675479</v>
      </c>
      <c r="AT135" s="15">
        <v>0.0874984651675479</v>
      </c>
      <c r="AU135" s="15">
        <v>0.087383979716905</v>
      </c>
      <c r="AV135" s="15">
        <v>0.0907086271112956</v>
      </c>
      <c r="AW135" s="15">
        <v>0.090415369208904</v>
      </c>
      <c r="AX135" s="15">
        <v>0.0931764953043493</v>
      </c>
      <c r="AY135" s="15">
        <v>0.0877843800964298</v>
      </c>
      <c r="AZ135" s="15">
        <v>0.0878123402896911</v>
      </c>
      <c r="BA135" s="15">
        <v>0.0878123402896911</v>
      </c>
      <c r="BB135" s="20">
        <v>0.0858593347313718</v>
      </c>
      <c r="BC135" s="20">
        <v>0.0857707937246482</v>
      </c>
      <c r="BD135" s="20">
        <v>0.0845974231288939</v>
      </c>
      <c r="BE135" s="20">
        <v>0.0811891991649269</v>
      </c>
      <c r="BF135" s="20">
        <v>0.0806925775970398</v>
      </c>
      <c r="BG135" s="20">
        <v>0.0806925775970398</v>
      </c>
      <c r="BH135" s="20">
        <v>0.0773305287660892</v>
      </c>
      <c r="BI135" s="15">
        <v>0.0773305287660892</v>
      </c>
      <c r="BJ135" s="15">
        <v>0.0834081900670482</v>
      </c>
      <c r="BK135" s="15">
        <v>0.0798152856319296</v>
      </c>
      <c r="BL135" s="15">
        <v>0.080004158556317</v>
      </c>
      <c r="BM135" s="15">
        <v>0.043883271579647</v>
      </c>
      <c r="BN135" s="15">
        <v>0.0446241867403648</v>
      </c>
      <c r="BO135" s="15">
        <v>0.045044483230749</v>
      </c>
      <c r="BP135" s="15">
        <v>0.0444236382912559</v>
      </c>
      <c r="BQ135" s="15">
        <v>0.0273696357340463</v>
      </c>
      <c r="BR135" s="15">
        <v>0.0274301908211198</v>
      </c>
      <c r="BS135" s="15">
        <v>0.0287178408394522</v>
      </c>
      <c r="BT135" s="15">
        <v>0.0288671316531894</v>
      </c>
      <c r="BU135" s="15">
        <v>0.0266439011660724</v>
      </c>
      <c r="BV135" s="15">
        <v>0.0709463144143735</v>
      </c>
      <c r="BW135" s="15">
        <v>0.0732143422949466</v>
      </c>
      <c r="BX135" s="15">
        <v>0.0728393861060102</v>
      </c>
      <c r="BY135" s="15">
        <v>0.0720665959564791</v>
      </c>
      <c r="BZ135" s="15">
        <v>0.0710701432387189</v>
      </c>
      <c r="CA135" s="15">
        <v>0.0708254982989719</v>
      </c>
      <c r="CB135" s="15">
        <v>0.0747956014687031</v>
      </c>
      <c r="CC135" s="15">
        <v>0.0730747933073943</v>
      </c>
      <c r="CD135" s="15">
        <v>0.0730733243065497</v>
      </c>
      <c r="CE135" s="15">
        <v>0.071190780393012</v>
      </c>
      <c r="CF135" s="15">
        <v>0.0426951882103207</v>
      </c>
      <c r="CG135" s="15">
        <v>0.0426736881821685</v>
      </c>
      <c r="CH135" s="15">
        <v>0.0811215330393743</v>
      </c>
      <c r="CI135" s="15">
        <v>0.0697520841195555</v>
      </c>
      <c r="CJ135" s="15">
        <v>0.0695921753067967</v>
      </c>
      <c r="CK135" s="15">
        <v>0.0695921753067967</v>
      </c>
      <c r="CL135" s="15">
        <v>0.0667403309585222</v>
      </c>
      <c r="CM135" s="15">
        <v>0.0667403309585222</v>
      </c>
      <c r="CN135" s="15">
        <v>0.0648797194129471</v>
      </c>
      <c r="CO135" s="15">
        <v>0.0719710350617822</v>
      </c>
      <c r="CP135" s="15">
        <v>0.0801538782024703</v>
      </c>
      <c r="CQ135" s="15">
        <v>0.0802379164669237</v>
      </c>
      <c r="CR135" s="15">
        <v>0.0608471598412561</v>
      </c>
      <c r="CS135" s="15">
        <v>0.0608189074832612</v>
      </c>
      <c r="CT135" s="15">
        <v>0.0361387397993637</v>
      </c>
      <c r="CU135" s="15">
        <v>0.0472061849076078</v>
      </c>
      <c r="CV135" s="15">
        <v>0.0475140080959401</v>
      </c>
      <c r="CW135" s="15">
        <v>0.0475140080959401</v>
      </c>
      <c r="CX135" s="15">
        <v>0.0481438617943321</v>
      </c>
      <c r="CY135" s="15">
        <v>0.0481438617943321</v>
      </c>
      <c r="CZ135" s="15">
        <v>0.04810218760242</v>
      </c>
      <c r="DA135" s="15">
        <v>0.0230672472855456</v>
      </c>
      <c r="DB135" s="15">
        <v>0.0230672472855456</v>
      </c>
      <c r="DC135" s="15">
        <v>0.023001304928615</v>
      </c>
      <c r="DD135" s="15">
        <v>0.0136077115720833</v>
      </c>
      <c r="DE135" s="15">
        <v>0.0136077115720833</v>
      </c>
      <c r="DF135" s="15">
        <v>0.0359106879745438</v>
      </c>
      <c r="DG135" s="15">
        <v>0.0347264930654288</v>
      </c>
      <c r="DH135" s="15">
        <v>0.0347264930654288</v>
      </c>
      <c r="DI135" s="15">
        <v>0.0360018373376659</v>
      </c>
      <c r="DJ135" s="15">
        <v>0.0327363992567699</v>
      </c>
      <c r="DK135" s="15">
        <v>0.0327363992567699</v>
      </c>
      <c r="DL135" s="15">
        <v>0.0334737359609709</v>
      </c>
      <c r="DM135" s="15">
        <v>0.0331684382542657</v>
      </c>
      <c r="DN135" s="15">
        <v>0.0331684382542657</v>
      </c>
      <c r="DO135" s="15">
        <v>0.0333486760515106</v>
      </c>
      <c r="DP135" s="12"/>
      <c r="DQ135" s="15">
        <v>0.0356602692502786</v>
      </c>
      <c r="DR135" s="13"/>
      <c r="DS135" s="13"/>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c r="HJ135" s="14"/>
      <c r="HK135" s="14"/>
      <c r="HL135" s="14"/>
      <c r="HM135" s="14"/>
      <c r="HN135" s="14"/>
      <c r="HO135" s="14"/>
      <c r="HP135" s="14"/>
      <c r="HQ135" s="14"/>
      <c r="HR135" s="14"/>
      <c r="HS135" s="14"/>
      <c r="HT135" s="14"/>
      <c r="HU135" s="14"/>
      <c r="HV135" s="14"/>
      <c r="HW135" s="14"/>
      <c r="HX135" s="14"/>
      <c r="HY135" s="14"/>
      <c r="HZ135" s="14"/>
      <c r="IA135" s="14"/>
      <c r="IB135" s="14"/>
      <c r="IC135" s="14"/>
      <c r="ID135" s="14"/>
      <c r="IE135" s="14"/>
      <c r="IF135" s="14"/>
    </row>
    <row r="136" s="2" customFormat="1" outlineLevel="1" spans="1:240">
      <c r="A136" s="9" t="s">
        <v>183</v>
      </c>
      <c r="B136" s="10"/>
      <c r="C136" s="10"/>
      <c r="D136" s="16">
        <v>1.20788561947965</v>
      </c>
      <c r="E136" s="16">
        <v>1.11579141005279</v>
      </c>
      <c r="F136" s="16">
        <v>1.06812969660159</v>
      </c>
      <c r="G136" s="16">
        <v>1.03550418002666</v>
      </c>
      <c r="H136" s="16">
        <v>1.06758778125781</v>
      </c>
      <c r="I136" s="16">
        <v>0.98129231900011</v>
      </c>
      <c r="J136" s="16">
        <v>0.801351101905682</v>
      </c>
      <c r="K136" s="16">
        <v>0.706810011697381</v>
      </c>
      <c r="L136" s="16">
        <v>0.692681429782426</v>
      </c>
      <c r="M136" s="16">
        <v>0.636322523280613</v>
      </c>
      <c r="N136" s="16">
        <v>0.639724610637869</v>
      </c>
      <c r="O136" s="16">
        <v>0.768760115620534</v>
      </c>
      <c r="P136" s="16">
        <v>0.726023249969426</v>
      </c>
      <c r="Q136" s="16">
        <v>0.74769742432873</v>
      </c>
      <c r="R136" s="16">
        <v>0.7142451154143</v>
      </c>
      <c r="S136" s="16">
        <v>0.797196490312319</v>
      </c>
      <c r="T136" s="16">
        <v>0.958023648612437</v>
      </c>
      <c r="U136" s="16">
        <v>0.934634567194227</v>
      </c>
      <c r="V136" s="16">
        <v>0.900235638338328</v>
      </c>
      <c r="W136" s="16">
        <v>0.849695764736212</v>
      </c>
      <c r="X136" s="16">
        <v>0.896525982779807</v>
      </c>
      <c r="Y136" s="16">
        <v>0.873755930276731</v>
      </c>
      <c r="Z136" s="16">
        <v>0.979370813324489</v>
      </c>
      <c r="AA136" s="16">
        <v>1.0488360482493</v>
      </c>
      <c r="AB136" s="16">
        <v>1.04449487869529</v>
      </c>
      <c r="AC136" s="16">
        <v>1.0077618413804</v>
      </c>
      <c r="AD136" s="16">
        <v>1.07554383024232</v>
      </c>
      <c r="AE136" s="16">
        <v>1.15840724735354</v>
      </c>
      <c r="AF136" s="16">
        <v>1.16578144776934</v>
      </c>
      <c r="AG136" s="16">
        <v>1.08006468509928</v>
      </c>
      <c r="AH136" s="16">
        <v>1.18504035654105</v>
      </c>
      <c r="AI136" s="16">
        <v>1.12164627637097</v>
      </c>
      <c r="AJ136" s="16">
        <v>1.17364485209669</v>
      </c>
      <c r="AK136" s="16">
        <v>1.29153599906849</v>
      </c>
      <c r="AL136" s="16">
        <v>1.36864269208793</v>
      </c>
      <c r="AM136" s="16">
        <v>1.23289592298707</v>
      </c>
      <c r="AN136" s="16">
        <v>1.20724924008599</v>
      </c>
      <c r="AO136" s="16">
        <v>1.25142925617512</v>
      </c>
      <c r="AP136" s="16">
        <v>1.39376848865224</v>
      </c>
      <c r="AQ136" s="16">
        <v>1.44420804872974</v>
      </c>
      <c r="AR136" s="16">
        <v>1.46954503411714</v>
      </c>
      <c r="AS136" s="16">
        <v>1.62990570316658</v>
      </c>
      <c r="AT136" s="16">
        <v>1.62449764615566</v>
      </c>
      <c r="AU136" s="16">
        <v>1.46336860069657</v>
      </c>
      <c r="AV136" s="16">
        <v>1.46196737406713</v>
      </c>
      <c r="AW136" s="16">
        <v>1.34790414611569</v>
      </c>
      <c r="AX136" s="16">
        <v>1.39126800039055</v>
      </c>
      <c r="AY136" s="16">
        <v>1.41133925811623</v>
      </c>
      <c r="AZ136" s="16">
        <v>1.38725189237999</v>
      </c>
      <c r="BA136" s="16">
        <v>1.42918393920058</v>
      </c>
      <c r="BB136" s="16">
        <v>1.07750257529122</v>
      </c>
      <c r="BC136" s="16">
        <v>1.06241515265349</v>
      </c>
      <c r="BD136" s="16">
        <v>1.04826992718876</v>
      </c>
      <c r="BE136" s="16">
        <v>0.968275462671532</v>
      </c>
      <c r="BF136" s="16">
        <v>1.05446108133955</v>
      </c>
      <c r="BG136" s="16">
        <v>1.10744532221948</v>
      </c>
      <c r="BH136" s="16">
        <v>1.13744275591178</v>
      </c>
      <c r="BI136" s="16">
        <v>1.19555509290626</v>
      </c>
      <c r="BJ136" s="16">
        <v>1.07204485391411</v>
      </c>
      <c r="BK136" s="16">
        <v>0.926021965407363</v>
      </c>
      <c r="BL136" s="16">
        <v>0.53828045006762</v>
      </c>
      <c r="BM136" s="16">
        <v>0.892074828835393</v>
      </c>
      <c r="BN136" s="16">
        <v>0.916235696546907</v>
      </c>
      <c r="BO136" s="16">
        <v>1.04489540940842</v>
      </c>
      <c r="BP136" s="16">
        <v>1.05564941461803</v>
      </c>
      <c r="BQ136" s="16">
        <v>1.14067982170803</v>
      </c>
      <c r="BR136" s="16">
        <v>1.18256125911993</v>
      </c>
      <c r="BS136" s="16">
        <v>1.21885498111619</v>
      </c>
      <c r="BT136" s="16">
        <v>1.34264988806752</v>
      </c>
      <c r="BU136" s="16">
        <v>1.45496291884011</v>
      </c>
      <c r="BV136" s="16">
        <v>1.06455060720398</v>
      </c>
      <c r="BW136" s="16">
        <v>1.30258300380365</v>
      </c>
      <c r="BX136" s="16">
        <v>1.42378427162278</v>
      </c>
      <c r="BY136" s="16">
        <v>1.5456773221642</v>
      </c>
      <c r="BZ136" s="16">
        <v>1.3232037405785</v>
      </c>
      <c r="CA136" s="16">
        <v>1.21665792839251</v>
      </c>
      <c r="CB136" s="16">
        <v>1.16798397108818</v>
      </c>
      <c r="CC136" s="16">
        <v>1.18536372802467</v>
      </c>
      <c r="CD136" s="16">
        <v>0.986350880010888</v>
      </c>
      <c r="CE136" s="16">
        <v>1.09994935088569</v>
      </c>
      <c r="CF136" s="16">
        <v>1.06547146927186</v>
      </c>
      <c r="CG136" s="16">
        <v>0.985569395000649</v>
      </c>
      <c r="CH136" s="16">
        <v>0.775087960973342</v>
      </c>
      <c r="CI136" s="16">
        <v>0.672262203630068</v>
      </c>
      <c r="CJ136" s="16">
        <v>0.657032836212277</v>
      </c>
      <c r="CK136" s="16">
        <v>0.577233635022068</v>
      </c>
      <c r="CL136" s="16">
        <v>0.613087145837523</v>
      </c>
      <c r="CM136" s="16">
        <v>0.579186356472886</v>
      </c>
      <c r="CN136" s="16">
        <v>0.649905322540873</v>
      </c>
      <c r="CO136" s="16">
        <v>0.561214909154844</v>
      </c>
      <c r="CP136" s="16">
        <v>0.442690815522565</v>
      </c>
      <c r="CQ136" s="16">
        <v>0.493258250440903</v>
      </c>
      <c r="CR136" s="16">
        <v>0.328662912018085</v>
      </c>
      <c r="CS136" s="16">
        <v>0.320590863470126</v>
      </c>
      <c r="CT136" s="16">
        <v>0.466068434651109</v>
      </c>
      <c r="CU136" s="16">
        <v>0.514959429672635</v>
      </c>
      <c r="CV136" s="16">
        <v>0.530860620719003</v>
      </c>
      <c r="CW136" s="16">
        <v>0.521208608649143</v>
      </c>
      <c r="CX136" s="16">
        <v>0.421733243244289</v>
      </c>
      <c r="CY136" s="16">
        <v>0.463024017804061</v>
      </c>
      <c r="CZ136" s="16">
        <v>0.399391528318834</v>
      </c>
      <c r="DA136" s="16">
        <v>0.28342098786458</v>
      </c>
      <c r="DB136" s="16">
        <v>0.282719448112533</v>
      </c>
      <c r="DC136" s="16">
        <v>0.282426408313598</v>
      </c>
      <c r="DD136" s="16">
        <v>0.309681078914942</v>
      </c>
      <c r="DE136" s="16">
        <v>0.321244434226644</v>
      </c>
      <c r="DF136" s="16">
        <v>0.332318377152897</v>
      </c>
      <c r="DG136" s="16">
        <v>0.473087396619474</v>
      </c>
      <c r="DH136" s="16">
        <v>0.5225444016385</v>
      </c>
      <c r="DI136" s="16">
        <v>0.500762490230158</v>
      </c>
      <c r="DJ136" s="16">
        <v>0.633182589020858</v>
      </c>
      <c r="DK136" s="16">
        <v>0.628533672905001</v>
      </c>
      <c r="DL136" s="16">
        <v>0.69000088370649</v>
      </c>
      <c r="DM136" s="16">
        <v>0.635470387252914</v>
      </c>
      <c r="DN136" s="16">
        <v>0.807432108626129</v>
      </c>
      <c r="DO136" s="16">
        <v>0.713255040965683</v>
      </c>
      <c r="DP136" s="12"/>
      <c r="DQ136" s="16">
        <v>1.04372767265664</v>
      </c>
      <c r="DR136" s="13"/>
      <c r="DS136" s="13"/>
      <c r="DT136" s="14"/>
      <c r="DU136" s="14"/>
      <c r="DV136" s="14"/>
      <c r="DW136" s="14"/>
      <c r="DX136" s="14"/>
      <c r="DY136" s="14"/>
      <c r="DZ136" s="14"/>
      <c r="EA136" s="14"/>
      <c r="EB136" s="14"/>
      <c r="EC136" s="14"/>
      <c r="ED136" s="14"/>
      <c r="EE136" s="14"/>
      <c r="EF136" s="14"/>
      <c r="EG136" s="14"/>
      <c r="EH136" s="14"/>
      <c r="EI136" s="14"/>
      <c r="EJ136" s="14"/>
      <c r="EK136" s="14"/>
      <c r="EL136" s="14"/>
      <c r="EM136" s="14"/>
      <c r="EN136" s="14"/>
      <c r="EO136" s="14"/>
      <c r="EP136" s="14"/>
      <c r="EQ136" s="14"/>
      <c r="ER136" s="14"/>
      <c r="ES136" s="14"/>
      <c r="ET136" s="14"/>
      <c r="EU136" s="14"/>
      <c r="EV136" s="14"/>
      <c r="EW136" s="14"/>
      <c r="EX136" s="14"/>
      <c r="EY136" s="14"/>
      <c r="EZ136" s="14"/>
      <c r="FA136" s="14"/>
      <c r="FB136" s="14"/>
      <c r="FC136" s="14"/>
      <c r="FD136" s="14"/>
      <c r="FE136" s="14"/>
      <c r="FF136" s="14"/>
      <c r="FG136" s="14"/>
      <c r="FH136" s="14"/>
      <c r="FI136" s="14"/>
      <c r="FJ136" s="14"/>
      <c r="FK136" s="14"/>
      <c r="FL136" s="14"/>
      <c r="FM136" s="14"/>
      <c r="FN136" s="14"/>
      <c r="FO136" s="14"/>
      <c r="FP136" s="14"/>
      <c r="FQ136" s="14"/>
      <c r="FR136" s="14"/>
      <c r="FS136" s="14"/>
      <c r="FT136" s="14"/>
      <c r="FU136" s="14"/>
      <c r="FV136" s="14"/>
      <c r="FW136" s="14"/>
      <c r="FX136" s="14"/>
      <c r="FY136" s="14"/>
      <c r="FZ136" s="14"/>
      <c r="GA136" s="14"/>
      <c r="GB136" s="14"/>
      <c r="GC136" s="14"/>
      <c r="GD136" s="14"/>
      <c r="GE136" s="14"/>
      <c r="GF136" s="14"/>
      <c r="GG136" s="14"/>
      <c r="GH136" s="14"/>
      <c r="GI136" s="14"/>
      <c r="GJ136" s="14"/>
      <c r="GK136" s="14"/>
      <c r="GL136" s="14"/>
      <c r="GM136" s="14"/>
      <c r="GN136" s="14"/>
      <c r="GO136" s="14"/>
      <c r="GP136" s="14"/>
      <c r="GQ136" s="14"/>
      <c r="GR136" s="14"/>
      <c r="GS136" s="14"/>
      <c r="GT136" s="14"/>
      <c r="GU136" s="14"/>
      <c r="GV136" s="14"/>
      <c r="GW136" s="14"/>
      <c r="GX136" s="14"/>
      <c r="GY136" s="14"/>
      <c r="GZ136" s="14"/>
      <c r="HA136" s="14"/>
      <c r="HB136" s="14"/>
      <c r="HC136" s="14"/>
      <c r="HD136" s="14"/>
      <c r="HE136" s="14"/>
      <c r="HF136" s="14"/>
      <c r="HG136" s="14"/>
      <c r="HH136" s="14"/>
      <c r="HI136" s="14"/>
      <c r="HJ136" s="14"/>
      <c r="HK136" s="14"/>
      <c r="HL136" s="14"/>
      <c r="HM136" s="14"/>
      <c r="HN136" s="14"/>
      <c r="HO136" s="14"/>
      <c r="HP136" s="14"/>
      <c r="HQ136" s="14"/>
      <c r="HR136" s="14"/>
      <c r="HS136" s="14"/>
      <c r="HT136" s="14"/>
      <c r="HU136" s="14"/>
      <c r="HV136" s="14"/>
      <c r="HW136" s="14"/>
      <c r="HX136" s="14"/>
      <c r="HY136" s="14"/>
      <c r="HZ136" s="14"/>
      <c r="IA136" s="14"/>
      <c r="IB136" s="14"/>
      <c r="IC136" s="14"/>
      <c r="ID136" s="14"/>
      <c r="IE136" s="14"/>
      <c r="IF136" s="14"/>
    </row>
    <row r="137" s="2" customFormat="1" outlineLevel="1" spans="1:240">
      <c r="A137" s="9" t="s">
        <v>184</v>
      </c>
      <c r="B137" s="10"/>
      <c r="C137" s="10"/>
      <c r="D137" s="16">
        <v>22.0878074636808</v>
      </c>
      <c r="E137" s="16">
        <v>20.3555310281972</v>
      </c>
      <c r="F137" s="16">
        <v>19.4860320535034</v>
      </c>
      <c r="G137" s="16">
        <v>18.8891148284545</v>
      </c>
      <c r="H137" s="16">
        <v>20.0342258305029</v>
      </c>
      <c r="I137" s="16">
        <v>18.4148154088311</v>
      </c>
      <c r="J137" s="16">
        <v>15.3274396221554</v>
      </c>
      <c r="K137" s="16">
        <v>13.8128123621905</v>
      </c>
      <c r="L137" s="16">
        <v>13.5301592626062</v>
      </c>
      <c r="M137" s="16">
        <v>12.4292996927526</v>
      </c>
      <c r="N137" s="16">
        <v>11.9078828964479</v>
      </c>
      <c r="O137" s="16">
        <v>15.7101935388327</v>
      </c>
      <c r="P137" s="16">
        <v>14.8368334138996</v>
      </c>
      <c r="Q137" s="16">
        <v>15.263734701053</v>
      </c>
      <c r="R137" s="16">
        <v>14.7514484498332</v>
      </c>
      <c r="S137" s="16">
        <v>16.4607046952559</v>
      </c>
      <c r="T137" s="16">
        <v>20.2458447215295</v>
      </c>
      <c r="U137" s="16">
        <v>19.7663596009975</v>
      </c>
      <c r="V137" s="16">
        <v>19.0388650041563</v>
      </c>
      <c r="W137" s="16">
        <v>20.2051894484412</v>
      </c>
      <c r="X137" s="16">
        <v>21.3663236580046</v>
      </c>
      <c r="Y137" s="16">
        <v>20.8162807054239</v>
      </c>
      <c r="Z137" s="16">
        <v>15.5946665769464</v>
      </c>
      <c r="AA137" s="16">
        <v>20.7410005750431</v>
      </c>
      <c r="AB137" s="16">
        <v>20.6235299128916</v>
      </c>
      <c r="AC137" s="16">
        <v>19.9039020755721</v>
      </c>
      <c r="AD137" s="16">
        <v>32.0975796178344</v>
      </c>
      <c r="AE137" s="16">
        <v>34.5789694267516</v>
      </c>
      <c r="AF137" s="16">
        <v>34.8135286624204</v>
      </c>
      <c r="AG137" s="16">
        <v>29.8664159811986</v>
      </c>
      <c r="AH137" s="16">
        <v>32.7622091656874</v>
      </c>
      <c r="AI137" s="16">
        <v>31.0020211515864</v>
      </c>
      <c r="AJ137" s="16">
        <v>32.6871509433962</v>
      </c>
      <c r="AK137" s="16">
        <v>35.9705340801887</v>
      </c>
      <c r="AL137" s="16">
        <v>18.4885107121836</v>
      </c>
      <c r="AM137" s="16">
        <v>15.248985245457</v>
      </c>
      <c r="AN137" s="16">
        <v>14.9317760781123</v>
      </c>
      <c r="AO137" s="16">
        <v>16.0016975514336</v>
      </c>
      <c r="AP137" s="16">
        <v>16.6782312335958</v>
      </c>
      <c r="AQ137" s="16">
        <v>17.2950223622047</v>
      </c>
      <c r="AR137" s="16">
        <v>17.5861353835659</v>
      </c>
      <c r="AS137" s="16">
        <v>18.6278205</v>
      </c>
      <c r="AT137" s="16">
        <v>18.56601305</v>
      </c>
      <c r="AU137" s="16">
        <v>16.7464174261392</v>
      </c>
      <c r="AV137" s="16">
        <v>16.1171811394892</v>
      </c>
      <c r="AW137" s="16">
        <v>14.9079095502156</v>
      </c>
      <c r="AX137" s="16">
        <v>14.931533922221</v>
      </c>
      <c r="AY137" s="16">
        <v>16.0773392323999</v>
      </c>
      <c r="AZ137" s="16">
        <v>15.7979150516143</v>
      </c>
      <c r="BA137" s="16">
        <v>16.2754338910196</v>
      </c>
      <c r="BB137" s="393">
        <v>12.5496264170041</v>
      </c>
      <c r="BC137" s="393">
        <v>12.3866774051804</v>
      </c>
      <c r="BD137" s="393">
        <v>12.3912749161591</v>
      </c>
      <c r="BE137" s="393">
        <v>11.9261610242588</v>
      </c>
      <c r="BF137" s="393">
        <v>13.0676341336533</v>
      </c>
      <c r="BG137" s="393">
        <v>13.7242526536928</v>
      </c>
      <c r="BH137" s="393">
        <v>14.7088449291785</v>
      </c>
      <c r="BI137" s="16">
        <v>15.460324815864</v>
      </c>
      <c r="BJ137" s="16">
        <v>12.8529926503901</v>
      </c>
      <c r="BK137" s="16">
        <v>11.6020629140856</v>
      </c>
      <c r="BL137" s="16">
        <v>6.72815588315588</v>
      </c>
      <c r="BM137" s="16">
        <v>20.3283574064504</v>
      </c>
      <c r="BN137" s="16">
        <v>20.5322665458937</v>
      </c>
      <c r="BO137" s="16">
        <v>23.1969674078787</v>
      </c>
      <c r="BP137" s="16">
        <v>23.763236313443</v>
      </c>
      <c r="BQ137" s="16">
        <v>41.676836067244</v>
      </c>
      <c r="BR137" s="16">
        <v>43.1116672440143</v>
      </c>
      <c r="BS137" s="16">
        <v>42.4424310981535</v>
      </c>
      <c r="BT137" s="16">
        <v>46.5113716249386</v>
      </c>
      <c r="BU137" s="16">
        <v>54.6077284167687</v>
      </c>
      <c r="BV137" s="16">
        <v>15.0050163421641</v>
      </c>
      <c r="BW137" s="16">
        <v>17.7913638636013</v>
      </c>
      <c r="BX137" s="16">
        <v>19.5469010344295</v>
      </c>
      <c r="BY137" s="16">
        <v>21.447902480334</v>
      </c>
      <c r="BZ137" s="16">
        <v>18.6182787916153</v>
      </c>
      <c r="CA137" s="16">
        <v>17.1782473489519</v>
      </c>
      <c r="CB137" s="16">
        <v>15.6156772344013</v>
      </c>
      <c r="CC137" s="16">
        <v>16.2212395598349</v>
      </c>
      <c r="CD137" s="16">
        <v>13.498097826685</v>
      </c>
      <c r="CE137" s="16">
        <v>15.4507275354108</v>
      </c>
      <c r="CF137" s="16">
        <v>24.955305596107</v>
      </c>
      <c r="CG137" s="16">
        <v>23.095481946472</v>
      </c>
      <c r="CH137" s="16">
        <v>9.55465129828271</v>
      </c>
      <c r="CI137" s="16">
        <v>9.63787981557377</v>
      </c>
      <c r="CJ137" s="16">
        <v>9.44118837090164</v>
      </c>
      <c r="CK137" s="16">
        <v>8.29451921106557</v>
      </c>
      <c r="CL137" s="16">
        <v>9.18615681151693</v>
      </c>
      <c r="CM137" s="16">
        <v>8.67820623833644</v>
      </c>
      <c r="CN137" s="16">
        <v>10.0170797349531</v>
      </c>
      <c r="CO137" s="16">
        <v>7.79778849467816</v>
      </c>
      <c r="CP137" s="16">
        <v>5.52301180492252</v>
      </c>
      <c r="CQ137" s="16">
        <v>6.14744589790337</v>
      </c>
      <c r="CR137" s="16">
        <v>5.40145033680343</v>
      </c>
      <c r="CS137" s="16">
        <v>5.27123680342927</v>
      </c>
      <c r="CT137" s="16">
        <v>12.896643248731</v>
      </c>
      <c r="CU137" s="16">
        <v>10.908727970297</v>
      </c>
      <c r="CV137" s="16">
        <v>11.1727181518152</v>
      </c>
      <c r="CW137" s="16">
        <v>10.9695778052805</v>
      </c>
      <c r="CX137" s="16">
        <v>8.75985489169751</v>
      </c>
      <c r="CY137" s="16">
        <v>9.61750886919029</v>
      </c>
      <c r="CZ137" s="16">
        <v>8.30298055506193</v>
      </c>
      <c r="DA137" s="16">
        <v>12.2867277727662</v>
      </c>
      <c r="DB137" s="16">
        <v>12.2563149652317</v>
      </c>
      <c r="DC137" s="16">
        <v>12.2787124117572</v>
      </c>
      <c r="DD137" s="16">
        <v>22.7577632928569</v>
      </c>
      <c r="DE137" s="16">
        <v>23.6075281670201</v>
      </c>
      <c r="DF137" s="16">
        <v>9.25402424449424</v>
      </c>
      <c r="DG137" s="16">
        <v>13.6232413600798</v>
      </c>
      <c r="DH137" s="16">
        <v>15.0474279292748</v>
      </c>
      <c r="DI137" s="16">
        <v>13.9093592789013</v>
      </c>
      <c r="DJ137" s="16">
        <v>19.3418519872773</v>
      </c>
      <c r="DK137" s="16">
        <v>19.199841374583</v>
      </c>
      <c r="DL137" s="16">
        <v>20.6132020791167</v>
      </c>
      <c r="DM137" s="16">
        <v>19.1588878071818</v>
      </c>
      <c r="DN137" s="16">
        <v>24.3433863975277</v>
      </c>
      <c r="DO137" s="16">
        <v>21.3878068161982</v>
      </c>
      <c r="DP137" s="12"/>
      <c r="DQ137" s="16">
        <v>29.2686425144837</v>
      </c>
      <c r="DR137" s="13"/>
      <c r="DS137" s="13"/>
      <c r="DT137" s="14"/>
      <c r="DU137" s="14"/>
      <c r="DV137" s="14"/>
      <c r="DW137" s="14"/>
      <c r="DX137" s="14"/>
      <c r="DY137" s="14"/>
      <c r="DZ137" s="14"/>
      <c r="EA137" s="14"/>
      <c r="EB137" s="14"/>
      <c r="EC137" s="14"/>
      <c r="ED137" s="14"/>
      <c r="EE137" s="14"/>
      <c r="EF137" s="14"/>
      <c r="EG137" s="14"/>
      <c r="EH137" s="14"/>
      <c r="EI137" s="14"/>
      <c r="EJ137" s="14"/>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c r="FG137" s="14"/>
      <c r="FH137" s="14"/>
      <c r="FI137" s="14"/>
      <c r="FJ137" s="14"/>
      <c r="FK137" s="14"/>
      <c r="FL137" s="14"/>
      <c r="FM137" s="14"/>
      <c r="FN137" s="14"/>
      <c r="FO137" s="14"/>
      <c r="FP137" s="14"/>
      <c r="FQ137" s="14"/>
      <c r="FR137" s="14"/>
      <c r="FS137" s="14"/>
      <c r="FT137" s="14"/>
      <c r="FU137" s="14"/>
      <c r="FV137" s="14"/>
      <c r="FW137" s="14"/>
      <c r="FX137" s="14"/>
      <c r="FY137" s="14"/>
      <c r="FZ137" s="14"/>
      <c r="GA137" s="14"/>
      <c r="GB137" s="14"/>
      <c r="GC137" s="14"/>
      <c r="GD137" s="14"/>
      <c r="GE137" s="14"/>
      <c r="GF137" s="14"/>
      <c r="GG137" s="14"/>
      <c r="GH137" s="14"/>
      <c r="GI137" s="14"/>
      <c r="GJ137" s="14"/>
      <c r="GK137" s="14"/>
      <c r="GL137" s="14"/>
      <c r="GM137" s="14"/>
      <c r="GN137" s="14"/>
      <c r="GO137" s="14"/>
      <c r="GP137" s="14"/>
      <c r="GQ137" s="14"/>
      <c r="GR137" s="14"/>
      <c r="GS137" s="14"/>
      <c r="GT137" s="14"/>
      <c r="GU137" s="14"/>
      <c r="GV137" s="14"/>
      <c r="GW137" s="14"/>
      <c r="GX137" s="14"/>
      <c r="GY137" s="14"/>
      <c r="GZ137" s="14"/>
      <c r="HA137" s="14"/>
      <c r="HB137" s="14"/>
      <c r="HC137" s="14"/>
      <c r="HD137" s="14"/>
      <c r="HE137" s="14"/>
      <c r="HF137" s="14"/>
      <c r="HG137" s="14"/>
      <c r="HH137" s="14"/>
      <c r="HI137" s="14"/>
      <c r="HJ137" s="14"/>
      <c r="HK137" s="14"/>
      <c r="HL137" s="14"/>
      <c r="HM137" s="14"/>
      <c r="HN137" s="14"/>
      <c r="HO137" s="14"/>
      <c r="HP137" s="14"/>
      <c r="HQ137" s="14"/>
      <c r="HR137" s="14"/>
      <c r="HS137" s="14"/>
      <c r="HT137" s="14"/>
      <c r="HU137" s="14"/>
      <c r="HV137" s="14"/>
      <c r="HW137" s="14"/>
      <c r="HX137" s="14"/>
      <c r="HY137" s="14"/>
      <c r="HZ137" s="14"/>
      <c r="IA137" s="14"/>
      <c r="IB137" s="14"/>
      <c r="IC137" s="14"/>
      <c r="ID137" s="14"/>
      <c r="IE137" s="14"/>
      <c r="IF137" s="14"/>
    </row>
    <row r="138" s="3" customFormat="1" spans="1:240">
      <c r="A138" s="4" t="s">
        <v>190</v>
      </c>
      <c r="B138" s="5">
        <f>CA138/BV138-1</f>
        <v>2.3026860317312</v>
      </c>
      <c r="C138" s="5"/>
      <c r="D138" s="6">
        <v>5.92038751451051</v>
      </c>
      <c r="E138" s="6">
        <v>8.00227832750636</v>
      </c>
      <c r="F138" s="6">
        <v>8.16200799834873</v>
      </c>
      <c r="G138" s="6">
        <v>6.82746577922246</v>
      </c>
      <c r="H138" s="6">
        <v>7.22779229389988</v>
      </c>
      <c r="I138" s="6">
        <v>6.32286030967742</v>
      </c>
      <c r="J138" s="6">
        <v>6.42949229042206</v>
      </c>
      <c r="K138" s="6">
        <v>7.36314097700704</v>
      </c>
      <c r="L138" s="6">
        <v>7.87343777900709</v>
      </c>
      <c r="M138" s="6">
        <v>7.79009024399685</v>
      </c>
      <c r="N138" s="6">
        <v>6.6960842029507</v>
      </c>
      <c r="O138" s="6">
        <v>5.84939612159868</v>
      </c>
      <c r="P138" s="6">
        <v>6.39687107627654</v>
      </c>
      <c r="Q138" s="6">
        <v>7.43665022560268</v>
      </c>
      <c r="R138" s="6">
        <v>6.60082510748951</v>
      </c>
      <c r="S138" s="6">
        <v>5.9170294686364</v>
      </c>
      <c r="T138" s="6">
        <v>6.10061405452765</v>
      </c>
      <c r="U138" s="6">
        <v>6.42360751302016</v>
      </c>
      <c r="V138" s="6">
        <v>7.33069311398476</v>
      </c>
      <c r="W138" s="6">
        <v>7.78536885541858</v>
      </c>
      <c r="X138" s="6">
        <v>8.23650239789604</v>
      </c>
      <c r="Y138" s="6">
        <v>8.00011091908066</v>
      </c>
      <c r="Z138" s="6">
        <v>8.90082061196608</v>
      </c>
      <c r="AA138" s="6">
        <v>7.80478466889977</v>
      </c>
      <c r="AB138" s="6">
        <v>7.47569626084047</v>
      </c>
      <c r="AC138" s="6">
        <v>6.96484512329965</v>
      </c>
      <c r="AD138" s="6">
        <v>6.36691318740537</v>
      </c>
      <c r="AE138" s="6">
        <v>7.6010884613414</v>
      </c>
      <c r="AF138" s="6">
        <v>7.28010230211774</v>
      </c>
      <c r="AG138" s="6">
        <v>8.90365041273736</v>
      </c>
      <c r="AH138" s="6">
        <v>9.07980803011292</v>
      </c>
      <c r="AI138" s="6">
        <v>7.87047145072607</v>
      </c>
      <c r="AJ138" s="6">
        <v>7.25409360154679</v>
      </c>
      <c r="AK138" s="6">
        <v>7.14476370873302</v>
      </c>
      <c r="AL138" s="6">
        <v>7.53446282101279</v>
      </c>
      <c r="AM138" s="6">
        <v>7.58224647977307</v>
      </c>
      <c r="AN138" s="6">
        <v>6.66529869421622</v>
      </c>
      <c r="AO138" s="6">
        <v>6.58631388488934</v>
      </c>
      <c r="AP138" s="6">
        <v>6.51039722908492</v>
      </c>
      <c r="AQ138" s="6">
        <v>6.3506388591864</v>
      </c>
      <c r="AR138" s="6">
        <v>6.00617489785076</v>
      </c>
      <c r="AS138" s="6">
        <v>5.92707076524001</v>
      </c>
      <c r="AT138" s="6">
        <v>5.258202881289</v>
      </c>
      <c r="AU138" s="6">
        <v>4.79850504329197</v>
      </c>
      <c r="AV138" s="6">
        <v>5.10012686183741</v>
      </c>
      <c r="AW138" s="6">
        <v>4.30347241145501</v>
      </c>
      <c r="AX138" s="6">
        <v>4.47940689576072</v>
      </c>
      <c r="AY138" s="6">
        <v>4.08267706705089</v>
      </c>
      <c r="AZ138" s="6">
        <v>3.92451796508258</v>
      </c>
      <c r="BA138" s="6">
        <v>4.55926869714293</v>
      </c>
      <c r="BB138" s="6">
        <v>3.82442343876568</v>
      </c>
      <c r="BC138" s="6">
        <v>4.10289962130426</v>
      </c>
      <c r="BD138" s="6">
        <v>3.72453326417404</v>
      </c>
      <c r="BE138" s="6">
        <v>4.37896460435546</v>
      </c>
      <c r="BF138" s="6">
        <v>4.53551024364364</v>
      </c>
      <c r="BG138" s="6">
        <v>4.24722522481142</v>
      </c>
      <c r="BH138" s="6">
        <v>3.75071359495543</v>
      </c>
      <c r="BI138" s="6">
        <v>3.76935855315947</v>
      </c>
      <c r="BJ138" s="6">
        <v>3.27547027844358</v>
      </c>
      <c r="BK138" s="6">
        <v>3.71402316194113</v>
      </c>
      <c r="BL138" s="6">
        <v>3.38759619577417</v>
      </c>
      <c r="BM138" s="6">
        <v>3.12121471029574</v>
      </c>
      <c r="BN138" s="6">
        <v>2.72049736264672</v>
      </c>
      <c r="BO138" s="6">
        <v>2.66771520658129</v>
      </c>
      <c r="BP138" s="6">
        <v>2.90793714161845</v>
      </c>
      <c r="BQ138" s="6">
        <v>2.74782820638871</v>
      </c>
      <c r="BR138" s="6">
        <v>2.64117777304663</v>
      </c>
      <c r="BS138" s="6">
        <v>2.53289803529151</v>
      </c>
      <c r="BT138" s="6">
        <v>2.5870028248952</v>
      </c>
      <c r="BU138" s="6">
        <v>2.88006964758323</v>
      </c>
      <c r="BV138" s="7">
        <v>3.41</v>
      </c>
      <c r="BW138" s="7">
        <v>4.74449895256573</v>
      </c>
      <c r="BX138" s="7">
        <v>5.90374159791945</v>
      </c>
      <c r="BY138" s="7">
        <v>8.30571794964232</v>
      </c>
      <c r="BZ138" s="7">
        <v>9.29710696928936</v>
      </c>
      <c r="CA138" s="7">
        <v>11.2621593682034</v>
      </c>
      <c r="CB138" s="6">
        <v>8.80530217489759</v>
      </c>
      <c r="CC138" s="6">
        <v>9.86242068140004</v>
      </c>
      <c r="CD138" s="6">
        <v>9.98601620794675</v>
      </c>
      <c r="CE138" s="6">
        <v>10.0996840348924</v>
      </c>
      <c r="CF138" s="6">
        <v>10.3423060348145</v>
      </c>
      <c r="CG138" s="6">
        <v>10.6061738480301</v>
      </c>
      <c r="CH138" s="6">
        <v>11.9324505604432</v>
      </c>
      <c r="CI138" s="6">
        <v>10.1346423913864</v>
      </c>
      <c r="CJ138" s="6">
        <v>10.5862050288752</v>
      </c>
      <c r="CK138" s="6">
        <v>10.7769672045491</v>
      </c>
      <c r="CL138" s="6">
        <v>10.3557702777792</v>
      </c>
      <c r="CM138" s="6">
        <v>11.1713562928963</v>
      </c>
      <c r="CN138" s="6">
        <v>10.2986197548762</v>
      </c>
      <c r="CO138" s="6">
        <v>10.589335497466</v>
      </c>
      <c r="CP138" s="6">
        <v>9.61375206211505</v>
      </c>
      <c r="CQ138" s="6">
        <v>8.61350470165121</v>
      </c>
      <c r="CR138" s="6">
        <v>8.95541799029941</v>
      </c>
      <c r="CS138" s="6">
        <v>8.83012665922819</v>
      </c>
      <c r="CT138" s="6">
        <v>9.99668518563404</v>
      </c>
      <c r="CU138" s="6">
        <v>9.90433953730729</v>
      </c>
      <c r="CV138" s="6">
        <v>10.2722151450453</v>
      </c>
      <c r="CW138" s="6">
        <v>11.6419921374394</v>
      </c>
      <c r="CX138" s="6">
        <v>9.34841544515356</v>
      </c>
      <c r="CY138" s="6">
        <v>9.84179512864914</v>
      </c>
      <c r="CZ138" s="6">
        <v>11.3727321540527</v>
      </c>
      <c r="DA138" s="6">
        <v>10.8618344188134</v>
      </c>
      <c r="DB138" s="6">
        <v>10.4297428621779</v>
      </c>
      <c r="DC138" s="6">
        <v>10.0678465337045</v>
      </c>
      <c r="DD138" s="6">
        <v>9.31965519184179</v>
      </c>
      <c r="DE138" s="6">
        <v>9.18458052829996</v>
      </c>
      <c r="DF138" s="6">
        <v>9.09885034180687</v>
      </c>
      <c r="DG138" s="6">
        <v>11.0666002179192</v>
      </c>
      <c r="DH138" s="6">
        <v>12.1533395262781</v>
      </c>
      <c r="DI138" s="6">
        <v>12.5836536983835</v>
      </c>
      <c r="DJ138" s="6">
        <v>11.7924056893904</v>
      </c>
      <c r="DK138" s="6">
        <v>10.6717225860819</v>
      </c>
      <c r="DL138" s="6">
        <v>9.10533811419011</v>
      </c>
      <c r="DM138" s="6">
        <v>9.33379411700585</v>
      </c>
      <c r="DN138" s="6">
        <v>11.3105155448584</v>
      </c>
      <c r="DO138" s="6">
        <v>10.6649818507361</v>
      </c>
      <c r="DP138" s="6">
        <v>10.5762018138987</v>
      </c>
      <c r="DQ138" s="6">
        <v>11.2867353459929</v>
      </c>
      <c r="DR138" s="6">
        <v>11.1206223686102</v>
      </c>
      <c r="DS138" s="6">
        <v>10.8202709611058</v>
      </c>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c r="HC138" s="19"/>
      <c r="HD138" s="19"/>
      <c r="HE138" s="19"/>
      <c r="HF138" s="19"/>
      <c r="HG138" s="19"/>
      <c r="HH138" s="19"/>
      <c r="HI138" s="19"/>
      <c r="HJ138" s="19"/>
      <c r="HK138" s="19"/>
      <c r="HL138" s="19"/>
      <c r="HM138" s="19"/>
      <c r="HN138" s="19"/>
      <c r="HO138" s="19"/>
      <c r="HP138" s="19"/>
      <c r="HQ138" s="19"/>
      <c r="HR138" s="19"/>
      <c r="HS138" s="19"/>
      <c r="HT138" s="19"/>
      <c r="HU138" s="19"/>
      <c r="HV138" s="19"/>
      <c r="HW138" s="19"/>
      <c r="HX138" s="19"/>
      <c r="HY138" s="19"/>
      <c r="HZ138" s="19"/>
      <c r="IA138" s="19"/>
      <c r="IB138" s="19"/>
      <c r="IC138" s="19"/>
      <c r="ID138" s="19"/>
      <c r="IE138" s="19"/>
      <c r="IF138" s="19"/>
    </row>
    <row r="139" s="2" customFormat="1" hidden="1" outlineLevel="1" spans="1:240">
      <c r="A139" s="9" t="s">
        <v>181</v>
      </c>
      <c r="B139" s="10"/>
      <c r="C139" s="10"/>
      <c r="D139" s="11">
        <v>0</v>
      </c>
      <c r="E139" s="11">
        <v>6.4118</v>
      </c>
      <c r="F139" s="11">
        <v>6.4118</v>
      </c>
      <c r="G139" s="11">
        <v>6.4118</v>
      </c>
      <c r="H139" s="11">
        <v>6.4118</v>
      </c>
      <c r="I139" s="11">
        <v>6.4118</v>
      </c>
      <c r="J139" s="11">
        <v>6.35304285714286</v>
      </c>
      <c r="K139" s="11">
        <v>6.24047619</v>
      </c>
      <c r="L139" s="11">
        <v>6.24047619</v>
      </c>
      <c r="M139" s="11">
        <v>6.24047619</v>
      </c>
      <c r="N139" s="11">
        <v>7.19628571428571</v>
      </c>
      <c r="O139" s="11">
        <v>7.16457142857143</v>
      </c>
      <c r="P139" s="11">
        <v>7.25144523857143</v>
      </c>
      <c r="Q139" s="11">
        <v>7.33859142857143</v>
      </c>
      <c r="R139" s="11">
        <v>7.33859142857143</v>
      </c>
      <c r="S139" s="11">
        <v>7.33859142857143</v>
      </c>
      <c r="T139" s="11">
        <v>7.33049285714286</v>
      </c>
      <c r="U139" s="11">
        <v>7.32382619</v>
      </c>
      <c r="V139" s="11">
        <v>7.28285714285714</v>
      </c>
      <c r="W139" s="11">
        <v>7.29551020428571</v>
      </c>
      <c r="X139" s="11">
        <v>7.29551020428571</v>
      </c>
      <c r="Y139" s="11">
        <v>7.27132142857143</v>
      </c>
      <c r="Z139" s="11">
        <v>8.13721428571429</v>
      </c>
      <c r="AA139" s="11">
        <v>8.10128571428571</v>
      </c>
      <c r="AB139" s="11">
        <v>8.05851428571428</v>
      </c>
      <c r="AC139" s="11">
        <v>8.05851428571428</v>
      </c>
      <c r="AD139" s="11">
        <v>8.05851428571428</v>
      </c>
      <c r="AE139" s="11">
        <v>7.95228571428571</v>
      </c>
      <c r="AF139" s="11">
        <v>7.807</v>
      </c>
      <c r="AG139" s="11">
        <v>7.908</v>
      </c>
      <c r="AH139" s="11">
        <v>8.01928571428571</v>
      </c>
      <c r="AI139" s="11">
        <v>8.07642857142857</v>
      </c>
      <c r="AJ139" s="11">
        <v>8.07642857142857</v>
      </c>
      <c r="AK139" s="11">
        <v>8.07642857142857</v>
      </c>
      <c r="AL139" s="11">
        <v>8.94785714285714</v>
      </c>
      <c r="AM139" s="11">
        <v>8.73285714285714</v>
      </c>
      <c r="AN139" s="11">
        <v>8.21190476142857</v>
      </c>
      <c r="AO139" s="11">
        <v>7.95142857142857</v>
      </c>
      <c r="AP139" s="11">
        <v>7.95142857142857</v>
      </c>
      <c r="AQ139" s="11">
        <v>7.82476190428571</v>
      </c>
      <c r="AR139" s="11">
        <v>7.82476190428571</v>
      </c>
      <c r="AS139" s="11">
        <v>7.82476190428571</v>
      </c>
      <c r="AT139" s="11">
        <v>7.76357142857143</v>
      </c>
      <c r="AU139" s="11">
        <v>7.76357142857143</v>
      </c>
      <c r="AV139" s="11">
        <v>7.76357142857143</v>
      </c>
      <c r="AW139" s="11">
        <v>7.95571428571429</v>
      </c>
      <c r="AX139" s="11">
        <v>7.99571428571429</v>
      </c>
      <c r="AY139" s="11">
        <v>7.99571428571429</v>
      </c>
      <c r="AZ139" s="11">
        <v>7.74571428571429</v>
      </c>
      <c r="BA139" s="11">
        <v>7.74571428571429</v>
      </c>
      <c r="BB139" s="11">
        <v>7.74142857142857</v>
      </c>
      <c r="BC139" s="11">
        <v>7.74142857142857</v>
      </c>
      <c r="BD139" s="11">
        <v>7.74142857142857</v>
      </c>
      <c r="BE139" s="11">
        <v>7.90428571428571</v>
      </c>
      <c r="BF139" s="11">
        <v>7.90428571428571</v>
      </c>
      <c r="BG139" s="11">
        <v>7.96142857142857</v>
      </c>
      <c r="BH139" s="11">
        <v>7.96142857142857</v>
      </c>
      <c r="BI139" s="11">
        <v>7.96142857142857</v>
      </c>
      <c r="BJ139" s="11">
        <v>8.44</v>
      </c>
      <c r="BK139" s="11">
        <v>8.46428571428571</v>
      </c>
      <c r="BL139" s="11">
        <v>8.39428571428571</v>
      </c>
      <c r="BM139" s="11">
        <v>8.39428571428571</v>
      </c>
      <c r="BN139" s="11">
        <v>8.07238095285714</v>
      </c>
      <c r="BO139" s="11">
        <v>8.07238095285714</v>
      </c>
      <c r="BP139" s="11">
        <v>7.94809523857143</v>
      </c>
      <c r="BQ139" s="11">
        <v>7.7</v>
      </c>
      <c r="BR139" s="11">
        <v>7.7</v>
      </c>
      <c r="BS139" s="11">
        <v>7.83571428571429</v>
      </c>
      <c r="BT139" s="11">
        <v>7.83571428571429</v>
      </c>
      <c r="BU139" s="11">
        <v>7.83571428571429</v>
      </c>
      <c r="BV139" s="11">
        <v>8.31428571428571</v>
      </c>
      <c r="BW139" s="11">
        <v>0</v>
      </c>
      <c r="BX139" s="11">
        <v>0</v>
      </c>
      <c r="BY139" s="11">
        <v>7.97</v>
      </c>
      <c r="BZ139" s="11">
        <v>7.97</v>
      </c>
      <c r="CA139" s="11">
        <v>7.97</v>
      </c>
      <c r="CB139" s="11">
        <v>7.97</v>
      </c>
      <c r="CC139" s="11">
        <v>7.97</v>
      </c>
      <c r="CD139" s="11">
        <v>0</v>
      </c>
      <c r="CE139" s="11">
        <v>0</v>
      </c>
      <c r="CF139" s="11">
        <v>8.41857142857143</v>
      </c>
      <c r="CG139" s="11">
        <v>8.41857142857143</v>
      </c>
      <c r="CH139" s="11">
        <v>9.33861904714286</v>
      </c>
      <c r="CI139" s="11">
        <v>9.57174285714286</v>
      </c>
      <c r="CJ139" s="11">
        <v>9.70612244857143</v>
      </c>
      <c r="CK139" s="11">
        <v>9.76653061285714</v>
      </c>
      <c r="CL139" s="11">
        <v>9.75446428571429</v>
      </c>
      <c r="CM139" s="11">
        <v>9.73871428571429</v>
      </c>
      <c r="CN139" s="11">
        <v>9.77616071428571</v>
      </c>
      <c r="CO139" s="11">
        <v>9.78930672285714</v>
      </c>
      <c r="CP139" s="11">
        <v>9.82831349142857</v>
      </c>
      <c r="CQ139" s="11">
        <v>9.83652255571429</v>
      </c>
      <c r="CR139" s="11">
        <v>9.84516917285714</v>
      </c>
      <c r="CS139" s="11">
        <v>9.85101190428571</v>
      </c>
      <c r="CT139" s="11">
        <v>11.3490151785714</v>
      </c>
      <c r="CU139" s="11">
        <v>11.4082142857143</v>
      </c>
      <c r="CV139" s="11">
        <v>11.6090831928571</v>
      </c>
      <c r="CW139" s="11">
        <v>11.6269119042857</v>
      </c>
      <c r="CX139" s="11">
        <v>11.6636492857143</v>
      </c>
      <c r="CY139" s="11">
        <v>11.6636492857143</v>
      </c>
      <c r="CZ139" s="11">
        <v>11.6788344157143</v>
      </c>
      <c r="DA139" s="11">
        <v>11.8018253242857</v>
      </c>
      <c r="DB139" s="11">
        <v>11.8108512985714</v>
      </c>
      <c r="DC139" s="11">
        <v>11.8266527957143</v>
      </c>
      <c r="DD139" s="11">
        <v>11.8266527957143</v>
      </c>
      <c r="DE139" s="11">
        <v>11.8313160714286</v>
      </c>
      <c r="DF139" s="11">
        <v>13.9981049457143</v>
      </c>
      <c r="DG139" s="11">
        <v>14.0831319728571</v>
      </c>
      <c r="DH139" s="11">
        <v>14.213984</v>
      </c>
      <c r="DI139" s="11">
        <v>14.2573118014286</v>
      </c>
      <c r="DJ139" s="11">
        <v>14.2573118014286</v>
      </c>
      <c r="DK139" s="11">
        <v>14.2601619042857</v>
      </c>
      <c r="DL139" s="11">
        <v>14.3365904757143</v>
      </c>
      <c r="DM139" s="11">
        <v>14.3105538457143</v>
      </c>
      <c r="DN139" s="11">
        <v>14.3009987571429</v>
      </c>
      <c r="DO139" s="11">
        <v>14.3064329671429</v>
      </c>
      <c r="DP139" s="12"/>
      <c r="DQ139" s="11">
        <v>14.3064329671429</v>
      </c>
      <c r="DR139" s="13"/>
      <c r="DS139" s="13"/>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c r="IB139" s="14"/>
      <c r="IC139" s="14"/>
      <c r="ID139" s="14"/>
      <c r="IE139" s="14"/>
      <c r="IF139" s="14"/>
    </row>
    <row r="140" s="2" customFormat="1" hidden="1" outlineLevel="1" spans="1:240">
      <c r="A140" s="9" t="s">
        <v>182</v>
      </c>
      <c r="B140" s="10"/>
      <c r="C140" s="10"/>
      <c r="D140" s="15" t="s">
        <v>186</v>
      </c>
      <c r="E140" s="15">
        <v>0.103318435206517</v>
      </c>
      <c r="F140" s="15">
        <v>0.103318435206517</v>
      </c>
      <c r="G140" s="15">
        <v>0.103318435206517</v>
      </c>
      <c r="H140" s="15">
        <v>0.103318435206517</v>
      </c>
      <c r="I140" s="15">
        <v>0.103318435206517</v>
      </c>
      <c r="J140" s="15">
        <v>0.110714101004468</v>
      </c>
      <c r="K140" s="15">
        <v>0.11407859588814</v>
      </c>
      <c r="L140" s="15">
        <v>0.115141196117142</v>
      </c>
      <c r="M140" s="15">
        <v>0.115141196117142</v>
      </c>
      <c r="N140" s="15">
        <v>0.116900667606305</v>
      </c>
      <c r="O140" s="15">
        <v>0.116321467339289</v>
      </c>
      <c r="P140" s="15">
        <v>0.115149459525464</v>
      </c>
      <c r="Q140" s="15">
        <v>0.115748175885836</v>
      </c>
      <c r="R140" s="15">
        <v>0.115748175885836</v>
      </c>
      <c r="S140" s="15">
        <v>0.115748175885836</v>
      </c>
      <c r="T140" s="15">
        <v>0.113810316788288</v>
      </c>
      <c r="U140" s="15">
        <v>0.108289740635069</v>
      </c>
      <c r="V140" s="15">
        <v>0.106041584935269</v>
      </c>
      <c r="W140" s="15">
        <v>0.105561150215241</v>
      </c>
      <c r="X140" s="15">
        <v>0.105561150215241</v>
      </c>
      <c r="Y140" s="15">
        <v>0.10608702485793</v>
      </c>
      <c r="Z140" s="15">
        <v>0.111564834402788</v>
      </c>
      <c r="AA140" s="15">
        <v>0.111000340863002</v>
      </c>
      <c r="AB140" s="15">
        <v>0.10663543084865</v>
      </c>
      <c r="AC140" s="15">
        <v>0.10663543084865</v>
      </c>
      <c r="AD140" s="15">
        <v>0.10663543084865</v>
      </c>
      <c r="AE140" s="15">
        <v>0.105667792368771</v>
      </c>
      <c r="AF140" s="15">
        <v>0.101291880912734</v>
      </c>
      <c r="AG140" s="15">
        <v>0.109419033167136</v>
      </c>
      <c r="AH140" s="15">
        <v>0.112942014785784</v>
      </c>
      <c r="AI140" s="15">
        <v>0.110374104537013</v>
      </c>
      <c r="AJ140" s="15">
        <v>0.110374104537013</v>
      </c>
      <c r="AK140" s="15">
        <v>0.110374104537013</v>
      </c>
      <c r="AL140" s="15">
        <v>0.113594635587132</v>
      </c>
      <c r="AM140" s="15">
        <v>0.107148699492884</v>
      </c>
      <c r="AN140" s="15">
        <v>0.0970136272019144</v>
      </c>
      <c r="AO140" s="15">
        <v>0.0914480776140855</v>
      </c>
      <c r="AP140" s="15">
        <v>0.0914480776140855</v>
      </c>
      <c r="AQ140" s="15">
        <v>0.0923807205508995</v>
      </c>
      <c r="AR140" s="15">
        <v>0.0923807205508995</v>
      </c>
      <c r="AS140" s="15">
        <v>0.0923807205508995</v>
      </c>
      <c r="AT140" s="15">
        <v>0.0930168368755175</v>
      </c>
      <c r="AU140" s="15">
        <v>0.0927408225227712</v>
      </c>
      <c r="AV140" s="15">
        <v>0.0926488177385224</v>
      </c>
      <c r="AW140" s="15">
        <v>0.0910396839648052</v>
      </c>
      <c r="AX140" s="15">
        <v>0.0884402358406289</v>
      </c>
      <c r="AY140" s="15">
        <v>0.0884402358406289</v>
      </c>
      <c r="AZ140" s="15">
        <v>0.0725746956842494</v>
      </c>
      <c r="BA140" s="15">
        <v>0.0725746956842494</v>
      </c>
      <c r="BB140" s="15">
        <v>0.0701236390477948</v>
      </c>
      <c r="BC140" s="15">
        <v>0.0701236390477948</v>
      </c>
      <c r="BD140" s="15">
        <v>0.0701236390477948</v>
      </c>
      <c r="BE140" s="15">
        <v>0.0753208024579794</v>
      </c>
      <c r="BF140" s="15">
        <v>0.0753208024579794</v>
      </c>
      <c r="BG140" s="15">
        <v>0.0785932172976853</v>
      </c>
      <c r="BH140" s="15">
        <v>0.0785932172976853</v>
      </c>
      <c r="BI140" s="15">
        <v>0.0785932172976853</v>
      </c>
      <c r="BJ140" s="15">
        <v>0.0833333332769127</v>
      </c>
      <c r="BK140" s="15">
        <v>0.0857383966244726</v>
      </c>
      <c r="BL140" s="15">
        <v>0.0709666439754935</v>
      </c>
      <c r="BM140" s="15">
        <v>0.0709666439754935</v>
      </c>
      <c r="BN140" s="15">
        <v>0.0709060878320608</v>
      </c>
      <c r="BO140" s="15">
        <v>0.0709060878320608</v>
      </c>
      <c r="BP140" s="15">
        <v>0.0687196692188174</v>
      </c>
      <c r="BQ140" s="15">
        <v>0.0717377860853432</v>
      </c>
      <c r="BR140" s="15">
        <v>0.0717377860853432</v>
      </c>
      <c r="BS140" s="15">
        <v>0.0721969006381039</v>
      </c>
      <c r="BT140" s="15">
        <v>0.0721969006381039</v>
      </c>
      <c r="BU140" s="15">
        <v>0.0721969006381039</v>
      </c>
      <c r="BV140" s="15">
        <v>0.0781786941580756</v>
      </c>
      <c r="BW140" s="15" t="s">
        <v>186</v>
      </c>
      <c r="BX140" s="15" t="s">
        <v>186</v>
      </c>
      <c r="BY140" s="15">
        <v>0.0725936547768417</v>
      </c>
      <c r="BZ140" s="15">
        <v>0.0725936547768417</v>
      </c>
      <c r="CA140" s="15">
        <v>0.0725936547768417</v>
      </c>
      <c r="CB140" s="15">
        <v>0.0725936547768417</v>
      </c>
      <c r="CC140" s="15">
        <v>0.0725936547768417</v>
      </c>
      <c r="CD140" s="15" t="s">
        <v>186</v>
      </c>
      <c r="CE140" s="15" t="s">
        <v>186</v>
      </c>
      <c r="CF140" s="15">
        <v>0.0872221279484134</v>
      </c>
      <c r="CG140" s="15">
        <v>0.0872221279484134</v>
      </c>
      <c r="CH140" s="15">
        <v>0.0936204496480881</v>
      </c>
      <c r="CI140" s="15">
        <v>0.0968923408485095</v>
      </c>
      <c r="CJ140" s="15">
        <v>0.0976030277374938</v>
      </c>
      <c r="CK140" s="15">
        <v>0.100238214595856</v>
      </c>
      <c r="CL140" s="15">
        <v>0.100356979405034</v>
      </c>
      <c r="CM140" s="15">
        <v>0.100849334761115</v>
      </c>
      <c r="CN140" s="15">
        <v>0.101465116491465</v>
      </c>
      <c r="CO140" s="15">
        <v>0.102755665067521</v>
      </c>
      <c r="CP140" s="15">
        <v>0.1037760600858</v>
      </c>
      <c r="CQ140" s="15">
        <v>0.104293611884042</v>
      </c>
      <c r="CR140" s="15">
        <v>0.104454037357388</v>
      </c>
      <c r="CS140" s="15">
        <v>0.104640688404244</v>
      </c>
      <c r="CT140" s="15">
        <v>0.105955737852333</v>
      </c>
      <c r="CU140" s="15">
        <v>0.108484905362677</v>
      </c>
      <c r="CV140" s="15">
        <v>0.111099328246634</v>
      </c>
      <c r="CW140" s="15">
        <v>0.110786763307982</v>
      </c>
      <c r="CX140" s="15">
        <v>0.110558144966758</v>
      </c>
      <c r="CY140" s="15">
        <v>0.110558144966758</v>
      </c>
      <c r="CZ140" s="15">
        <v>0.110406076481342</v>
      </c>
      <c r="DA140" s="15">
        <v>0.114104680432081</v>
      </c>
      <c r="DB140" s="15">
        <v>0.114220903318704</v>
      </c>
      <c r="DC140" s="15">
        <v>0.114108563370444</v>
      </c>
      <c r="DD140" s="15">
        <v>0.114120064994499</v>
      </c>
      <c r="DE140" s="15">
        <v>0.114161815653584</v>
      </c>
      <c r="DF140" s="15">
        <v>0.115379275611583</v>
      </c>
      <c r="DG140" s="15">
        <v>0.115475162180242</v>
      </c>
      <c r="DH140" s="15">
        <v>0.114295169762799</v>
      </c>
      <c r="DI140" s="15">
        <v>0.114237210440206</v>
      </c>
      <c r="DJ140" s="15">
        <v>0.114237210440206</v>
      </c>
      <c r="DK140" s="15">
        <v>0.114259872829677</v>
      </c>
      <c r="DL140" s="15">
        <v>0.113559007126406</v>
      </c>
      <c r="DM140" s="15">
        <v>0.111581831148719</v>
      </c>
      <c r="DN140" s="15">
        <v>0.111375272947595</v>
      </c>
      <c r="DO140" s="15">
        <v>0.111395058289221</v>
      </c>
      <c r="DP140" s="12"/>
      <c r="DQ140" s="15">
        <v>0.111395058289221</v>
      </c>
      <c r="DR140" s="13"/>
      <c r="DS140" s="13"/>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c r="IB140" s="14"/>
      <c r="IC140" s="14"/>
      <c r="ID140" s="14"/>
      <c r="IE140" s="14"/>
      <c r="IF140" s="14"/>
    </row>
    <row r="141" s="2" customFormat="1" hidden="1" outlineLevel="1" spans="1:240">
      <c r="A141" s="9" t="s">
        <v>183</v>
      </c>
      <c r="B141" s="10"/>
      <c r="C141" s="10"/>
      <c r="D141" s="16" t="s">
        <v>186</v>
      </c>
      <c r="E141" s="16">
        <v>1.38200683561113</v>
      </c>
      <c r="F141" s="16">
        <v>1.40964697232335</v>
      </c>
      <c r="G141" s="16">
        <v>1.1793124997215</v>
      </c>
      <c r="H141" s="16">
        <v>1.24841284150205</v>
      </c>
      <c r="I141" s="16">
        <v>1.09178540013279</v>
      </c>
      <c r="J141" s="16">
        <v>1.1204801343788</v>
      </c>
      <c r="K141" s="16">
        <v>1.30635212219049</v>
      </c>
      <c r="L141" s="16">
        <v>1.40101531945067</v>
      </c>
      <c r="M141" s="16">
        <v>1.38208267999863</v>
      </c>
      <c r="N141" s="16">
        <v>1.03433458530194</v>
      </c>
      <c r="O141" s="16">
        <v>0.906987637581751</v>
      </c>
      <c r="P141" s="16">
        <v>0.977587351160042</v>
      </c>
      <c r="Q141" s="16">
        <v>1.12294994329391</v>
      </c>
      <c r="R141" s="16">
        <v>0.998177727372361</v>
      </c>
      <c r="S141" s="16">
        <v>0.893530062405903</v>
      </c>
      <c r="T141" s="16">
        <v>0.922722713050867</v>
      </c>
      <c r="U141" s="16">
        <v>0.971958936437528</v>
      </c>
      <c r="V141" s="16">
        <v>1.11532081208317</v>
      </c>
      <c r="W141" s="16">
        <v>1.18221396662241</v>
      </c>
      <c r="X141" s="16">
        <v>1.25104149207645</v>
      </c>
      <c r="Y141" s="16">
        <v>1.21864388964474</v>
      </c>
      <c r="Z141" s="16">
        <v>1.21238238428385</v>
      </c>
      <c r="AA141" s="16">
        <v>1.06827379428309</v>
      </c>
      <c r="AB141" s="16">
        <v>1.02995972671318</v>
      </c>
      <c r="AC141" s="16">
        <v>0.960318321704107</v>
      </c>
      <c r="AD141" s="16">
        <v>0.879680905377808</v>
      </c>
      <c r="AE141" s="16">
        <v>1.06600397729314</v>
      </c>
      <c r="AF141" s="16">
        <v>1.04044090468261</v>
      </c>
      <c r="AG141" s="16">
        <v>1.25872872678662</v>
      </c>
      <c r="AH141" s="16">
        <v>1.26336062349693</v>
      </c>
      <c r="AI141" s="16">
        <v>1.08619049084638</v>
      </c>
      <c r="AJ141" s="16">
        <v>1.00207472892898</v>
      </c>
      <c r="AK141" s="16">
        <v>0.987445900769435</v>
      </c>
      <c r="AL141" s="16">
        <v>0.940794396104414</v>
      </c>
      <c r="AM141" s="16">
        <v>0.970721043677409</v>
      </c>
      <c r="AN141" s="16">
        <v>0.910008650676138</v>
      </c>
      <c r="AO141" s="16">
        <v>0.928674991016888</v>
      </c>
      <c r="AP141" s="16">
        <v>0.917530891124686</v>
      </c>
      <c r="AQ141" s="16">
        <v>0.909734813833358</v>
      </c>
      <c r="AR141" s="16">
        <v>0.86066198155189</v>
      </c>
      <c r="AS141" s="16">
        <v>0.849337481794629</v>
      </c>
      <c r="AT141" s="16">
        <v>0.757112518170945</v>
      </c>
      <c r="AU141" s="16">
        <v>0.692434564357347</v>
      </c>
      <c r="AV141" s="16">
        <v>0.734285005060263</v>
      </c>
      <c r="AW141" s="16">
        <v>0.605169915604238</v>
      </c>
      <c r="AX141" s="16">
        <v>0.628001322136859</v>
      </c>
      <c r="AY141" s="16">
        <v>0.572589440771842</v>
      </c>
      <c r="AZ141" s="16">
        <v>0.568190147547031</v>
      </c>
      <c r="BA141" s="16">
        <v>0.659710708225747</v>
      </c>
      <c r="BB141" s="16">
        <v>0.553242830780587</v>
      </c>
      <c r="BC141" s="16">
        <v>0.591397508765455</v>
      </c>
      <c r="BD141" s="16">
        <v>0.53798095958664</v>
      </c>
      <c r="BE141" s="16">
        <v>0.620317968552322</v>
      </c>
      <c r="BF141" s="16">
        <v>0.64273909994578</v>
      </c>
      <c r="BG141" s="16">
        <v>0.597315488964651</v>
      </c>
      <c r="BH141" s="16">
        <v>0.526824841198636</v>
      </c>
      <c r="BI141" s="16">
        <v>0.526824841198636</v>
      </c>
      <c r="BJ141" s="16">
        <v>0.430458777928233</v>
      </c>
      <c r="BK141" s="16">
        <v>0.488547308016878</v>
      </c>
      <c r="BL141" s="16">
        <v>0.446877899931927</v>
      </c>
      <c r="BM141" s="16">
        <v>0.411690663716814</v>
      </c>
      <c r="BN141" s="16">
        <v>0.373222163734473</v>
      </c>
      <c r="BO141" s="16">
        <v>0.36590408209262</v>
      </c>
      <c r="BP141" s="16">
        <v>0.405072107099331</v>
      </c>
      <c r="BQ141" s="16">
        <v>0.395107617810761</v>
      </c>
      <c r="BR141" s="16">
        <v>0.379763632653061</v>
      </c>
      <c r="BS141" s="16">
        <v>0.358107912488605</v>
      </c>
      <c r="BT141" s="16">
        <v>0.365647026435734</v>
      </c>
      <c r="BU141" s="16">
        <v>0.407112153144941</v>
      </c>
      <c r="BV141" s="16">
        <v>0.454730336769759</v>
      </c>
      <c r="BW141" s="16" t="s">
        <v>186</v>
      </c>
      <c r="BX141" s="16" t="s">
        <v>186</v>
      </c>
      <c r="BY141" s="16">
        <v>1.15628575730418</v>
      </c>
      <c r="BZ141" s="16">
        <v>1.29340938877935</v>
      </c>
      <c r="CA141" s="16">
        <v>1.5676566517297</v>
      </c>
      <c r="CB141" s="16">
        <v>1.22670059508873</v>
      </c>
      <c r="CC141" s="16">
        <v>1.37494235884567</v>
      </c>
      <c r="CD141" s="16" t="s">
        <v>186</v>
      </c>
      <c r="CE141" s="16" t="s">
        <v>186</v>
      </c>
      <c r="CF141" s="16">
        <v>1.36834342440183</v>
      </c>
      <c r="CG141" s="16">
        <v>1.40342915323265</v>
      </c>
      <c r="CH141" s="16">
        <v>1.42330756568593</v>
      </c>
      <c r="CI141" s="16">
        <v>1.18188890215545</v>
      </c>
      <c r="CJ141" s="16">
        <v>1.22030252612365</v>
      </c>
      <c r="CK141" s="16">
        <v>1.23694929071149</v>
      </c>
      <c r="CL141" s="16">
        <v>1.19003033189931</v>
      </c>
      <c r="CM141" s="16">
        <v>1.28597680538645</v>
      </c>
      <c r="CN141" s="16">
        <v>1.18134658032934</v>
      </c>
      <c r="CO141" s="16">
        <v>1.21295033963551</v>
      </c>
      <c r="CP141" s="16">
        <v>1.09693973242011</v>
      </c>
      <c r="CQ141" s="16">
        <v>0.981917644415088</v>
      </c>
      <c r="CR141" s="16">
        <v>1.01405712462327</v>
      </c>
      <c r="CS141" s="16">
        <v>0.998463729541851</v>
      </c>
      <c r="CT141" s="16">
        <v>0.986392897999252</v>
      </c>
      <c r="CU141" s="16">
        <v>0.973506999342579</v>
      </c>
      <c r="CV141" s="16">
        <v>0.992283082632278</v>
      </c>
      <c r="CW141" s="16">
        <v>1.12286305073115</v>
      </c>
      <c r="CX141" s="16">
        <v>0.896508717040225</v>
      </c>
      <c r="CY141" s="16">
        <v>0.944626416542385</v>
      </c>
      <c r="CZ141" s="16">
        <v>1.08503437736226</v>
      </c>
      <c r="DA141" s="16">
        <v>1.03117824161246</v>
      </c>
      <c r="DB141" s="16">
        <v>0.987874103898708</v>
      </c>
      <c r="DC141" s="16">
        <v>0.951587734691541</v>
      </c>
      <c r="DD141" s="16">
        <v>0.879157172208458</v>
      </c>
      <c r="DE141" s="16">
        <v>0.866327549299023</v>
      </c>
      <c r="DF141" s="16">
        <v>0.725896837728503</v>
      </c>
      <c r="DG141" s="16">
        <v>0.878821110926746</v>
      </c>
      <c r="DH141" s="16">
        <v>0.955933577203166</v>
      </c>
      <c r="DI141" s="16">
        <v>0.986177324016381</v>
      </c>
      <c r="DJ141" s="16">
        <v>0.924023290990139</v>
      </c>
      <c r="DK141" s="16">
        <v>0.834768969457863</v>
      </c>
      <c r="DL141" s="16">
        <v>0.708758482813499</v>
      </c>
      <c r="DM141" s="16">
        <v>0.726560742558909</v>
      </c>
      <c r="DN141" s="16">
        <v>0.877825652922205</v>
      </c>
      <c r="DO141" s="16">
        <v>0.827939714656697</v>
      </c>
      <c r="DP141" s="12"/>
      <c r="DQ141" s="16">
        <v>0.869233466011146</v>
      </c>
      <c r="DR141" s="13"/>
      <c r="DS141" s="13"/>
      <c r="DT141" s="14"/>
      <c r="DU141" s="14"/>
      <c r="DV141" s="14"/>
      <c r="DW141" s="14"/>
      <c r="DX141" s="14"/>
      <c r="DY141" s="14"/>
      <c r="DZ141" s="14"/>
      <c r="EA141" s="14"/>
      <c r="EB141" s="14"/>
      <c r="EC141" s="14"/>
      <c r="ED141" s="14"/>
      <c r="EE141" s="14"/>
      <c r="EF141" s="14"/>
      <c r="EG141" s="14"/>
      <c r="EH141" s="14"/>
      <c r="EI141" s="14"/>
      <c r="EJ141" s="14"/>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c r="FG141" s="14"/>
      <c r="FH141" s="14"/>
      <c r="FI141" s="14"/>
      <c r="FJ141" s="14"/>
      <c r="FK141" s="14"/>
      <c r="FL141" s="14"/>
      <c r="FM141" s="14"/>
      <c r="FN141" s="14"/>
      <c r="FO141" s="14"/>
      <c r="FP141" s="14"/>
      <c r="FQ141" s="14"/>
      <c r="FR141" s="14"/>
      <c r="FS141" s="14"/>
      <c r="FT141" s="14"/>
      <c r="FU141" s="14"/>
      <c r="FV141" s="14"/>
      <c r="FW141" s="14"/>
      <c r="FX141" s="14"/>
      <c r="FY141" s="14"/>
      <c r="FZ141" s="14"/>
      <c r="GA141" s="14"/>
      <c r="GB141" s="14"/>
      <c r="GC141" s="14"/>
      <c r="GD141" s="14"/>
      <c r="GE141" s="14"/>
      <c r="GF141" s="14"/>
      <c r="GG141" s="14"/>
      <c r="GH141" s="14"/>
      <c r="GI141" s="14"/>
      <c r="GJ141" s="14"/>
      <c r="GK141" s="14"/>
      <c r="GL141" s="14"/>
      <c r="GM141" s="14"/>
      <c r="GN141" s="14"/>
      <c r="GO141" s="14"/>
      <c r="GP141" s="14"/>
      <c r="GQ141" s="14"/>
      <c r="GR141" s="14"/>
      <c r="GS141" s="14"/>
      <c r="GT141" s="14"/>
      <c r="GU141" s="14"/>
      <c r="GV141" s="14"/>
      <c r="GW141" s="14"/>
      <c r="GX141" s="14"/>
      <c r="GY141" s="14"/>
      <c r="GZ141" s="14"/>
      <c r="HA141" s="14"/>
      <c r="HB141" s="14"/>
      <c r="HC141" s="14"/>
      <c r="HD141" s="14"/>
      <c r="HE141" s="14"/>
      <c r="HF141" s="14"/>
      <c r="HG141" s="14"/>
      <c r="HH141" s="14"/>
      <c r="HI141" s="14"/>
      <c r="HJ141" s="14"/>
      <c r="HK141" s="14"/>
      <c r="HL141" s="14"/>
      <c r="HM141" s="14"/>
      <c r="HN141" s="14"/>
      <c r="HO141" s="14"/>
      <c r="HP141" s="14"/>
      <c r="HQ141" s="14"/>
      <c r="HR141" s="14"/>
      <c r="HS141" s="14"/>
      <c r="HT141" s="14"/>
      <c r="HU141" s="14"/>
      <c r="HV141" s="14"/>
      <c r="HW141" s="14"/>
      <c r="HX141" s="14"/>
      <c r="HY141" s="14"/>
      <c r="HZ141" s="14"/>
      <c r="IA141" s="14"/>
      <c r="IB141" s="14"/>
      <c r="IC141" s="14"/>
      <c r="ID141" s="14"/>
      <c r="IE141" s="14"/>
      <c r="IF141" s="14"/>
    </row>
    <row r="142" s="2" customFormat="1" hidden="1" outlineLevel="1" spans="1:240">
      <c r="A142" s="9" t="s">
        <v>184</v>
      </c>
      <c r="B142" s="10"/>
      <c r="C142" s="10"/>
      <c r="D142" s="16" t="s">
        <v>186</v>
      </c>
      <c r="E142" s="16">
        <v>13.3761882170275</v>
      </c>
      <c r="F142" s="16">
        <v>13.6437119813681</v>
      </c>
      <c r="G142" s="16">
        <v>11.4143472785301</v>
      </c>
      <c r="H142" s="16">
        <v>12.0831566893815</v>
      </c>
      <c r="I142" s="16">
        <v>10.5671886914517</v>
      </c>
      <c r="J142" s="16">
        <v>10.1204826143472</v>
      </c>
      <c r="K142" s="16">
        <v>11.4513341615059</v>
      </c>
      <c r="L142" s="16">
        <v>12.1678023739245</v>
      </c>
      <c r="M142" s="16">
        <v>12.0033726121148</v>
      </c>
      <c r="N142" s="16">
        <v>8.84797842887731</v>
      </c>
      <c r="O142" s="16">
        <v>7.79725065654677</v>
      </c>
      <c r="P142" s="16">
        <v>8.48972591958939</v>
      </c>
      <c r="Q142" s="16">
        <v>9.70166427850656</v>
      </c>
      <c r="R142" s="16">
        <v>8.62370158089472</v>
      </c>
      <c r="S142" s="16">
        <v>7.7196038345106</v>
      </c>
      <c r="T142" s="16">
        <v>8.10754893835616</v>
      </c>
      <c r="U142" s="16">
        <v>8.97554034885888</v>
      </c>
      <c r="V142" s="16">
        <v>10.5177682204957</v>
      </c>
      <c r="W142" s="16">
        <v>11.1993282018228</v>
      </c>
      <c r="X142" s="16">
        <v>11.8513438848057</v>
      </c>
      <c r="Y142" s="16">
        <v>11.4872095930367</v>
      </c>
      <c r="Z142" s="16">
        <v>10.8670656912081</v>
      </c>
      <c r="AA142" s="16">
        <v>9.62405868286088</v>
      </c>
      <c r="AB142" s="16">
        <v>9.65870085126799</v>
      </c>
      <c r="AC142" s="16">
        <v>9.00562143427834</v>
      </c>
      <c r="AD142" s="16">
        <v>8.24942421460611</v>
      </c>
      <c r="AE142" s="16">
        <v>10.0882582421414</v>
      </c>
      <c r="AF142" s="16">
        <v>10.271710775901</v>
      </c>
      <c r="AG142" s="16">
        <v>11.5037456496615</v>
      </c>
      <c r="AH142" s="16">
        <v>11.1859224921136</v>
      </c>
      <c r="AI142" s="16">
        <v>9.84099028846154</v>
      </c>
      <c r="AJ142" s="16">
        <v>9.0788933974359</v>
      </c>
      <c r="AK142" s="16">
        <v>8.94635480769231</v>
      </c>
      <c r="AL142" s="16">
        <v>8.28203190442727</v>
      </c>
      <c r="AM142" s="16">
        <v>9.05956906870229</v>
      </c>
      <c r="AN142" s="16">
        <v>9.38021468656293</v>
      </c>
      <c r="AO142" s="16">
        <v>10.1552161100196</v>
      </c>
      <c r="AP142" s="16">
        <v>10.0333535166994</v>
      </c>
      <c r="AQ142" s="16">
        <v>9.84766960474308</v>
      </c>
      <c r="AR142" s="16">
        <v>9.31646750988142</v>
      </c>
      <c r="AS142" s="16">
        <v>9.19388241106719</v>
      </c>
      <c r="AT142" s="16">
        <v>8.13952122650841</v>
      </c>
      <c r="AU142" s="16">
        <v>7.46634055555556</v>
      </c>
      <c r="AV142" s="16">
        <v>7.92546546176763</v>
      </c>
      <c r="AW142" s="16">
        <v>6.64732003944773</v>
      </c>
      <c r="AX142" s="16">
        <v>7.10085535353535</v>
      </c>
      <c r="AY142" s="16">
        <v>6.47430929292929</v>
      </c>
      <c r="AZ142" s="16">
        <v>7.82903933926302</v>
      </c>
      <c r="BA142" s="16">
        <v>9.09009265565438</v>
      </c>
      <c r="BB142" s="16">
        <v>7.88953394736842</v>
      </c>
      <c r="BC142" s="16">
        <v>8.43363973684211</v>
      </c>
      <c r="BD142" s="16">
        <v>7.67189163157895</v>
      </c>
      <c r="BE142" s="16">
        <v>8.23567923215357</v>
      </c>
      <c r="BF142" s="16">
        <v>8.53335438512297</v>
      </c>
      <c r="BG142" s="16">
        <v>7.60008954337899</v>
      </c>
      <c r="BH142" s="16">
        <v>6.70318456621005</v>
      </c>
      <c r="BI142" s="16">
        <v>6.70318456621005</v>
      </c>
      <c r="BJ142" s="16">
        <v>5.16550533863609</v>
      </c>
      <c r="BK142" s="16">
        <v>5.6981157480315</v>
      </c>
      <c r="BL142" s="16">
        <v>6.2970132853717</v>
      </c>
      <c r="BM142" s="16">
        <v>5.8011854676259</v>
      </c>
      <c r="BN142" s="16">
        <v>5.26361240826655</v>
      </c>
      <c r="BO142" s="16">
        <v>5.16040432182995</v>
      </c>
      <c r="BP142" s="16">
        <v>5.89455845326465</v>
      </c>
      <c r="BQ142" s="16">
        <v>5.50766394352788</v>
      </c>
      <c r="BR142" s="16">
        <v>5.2937740816433</v>
      </c>
      <c r="BS142" s="16">
        <v>4.96015631313131</v>
      </c>
      <c r="BT142" s="16">
        <v>5.06458065656566</v>
      </c>
      <c r="BU142" s="16">
        <v>5.63891454545455</v>
      </c>
      <c r="BV142" s="16">
        <v>5.81655068131868</v>
      </c>
      <c r="BW142" s="16" t="s">
        <v>186</v>
      </c>
      <c r="BX142" s="16" t="s">
        <v>186</v>
      </c>
      <c r="BY142" s="16">
        <v>15.9281931851852</v>
      </c>
      <c r="BZ142" s="16">
        <v>17.8171135308642</v>
      </c>
      <c r="CA142" s="16">
        <v>21.5949542222222</v>
      </c>
      <c r="CB142" s="16">
        <v>16.898179308642</v>
      </c>
      <c r="CC142" s="16">
        <v>18.9402553580247</v>
      </c>
      <c r="CD142" s="16" t="s">
        <v>186</v>
      </c>
      <c r="CE142" s="16" t="s">
        <v>186</v>
      </c>
      <c r="CF142" s="16">
        <v>15.6880307392996</v>
      </c>
      <c r="CG142" s="16">
        <v>16.0902879377432</v>
      </c>
      <c r="CH142" s="16">
        <v>15.2029558823529</v>
      </c>
      <c r="CI142" s="16">
        <v>12.19796004313</v>
      </c>
      <c r="CJ142" s="16">
        <v>12.5027117950243</v>
      </c>
      <c r="CK142" s="16">
        <v>12.3400969949302</v>
      </c>
      <c r="CL142" s="16">
        <v>11.8579727982488</v>
      </c>
      <c r="CM142" s="16">
        <v>12.7514654254545</v>
      </c>
      <c r="CN142" s="16">
        <v>11.6428839898755</v>
      </c>
      <c r="CO142" s="16">
        <v>11.8042186660801</v>
      </c>
      <c r="CP142" s="16">
        <v>10.5702580297727</v>
      </c>
      <c r="CQ142" s="16">
        <v>9.41493564828142</v>
      </c>
      <c r="CR142" s="16">
        <v>9.70816590988897</v>
      </c>
      <c r="CS142" s="16">
        <v>9.54183066614227</v>
      </c>
      <c r="CT142" s="16">
        <v>9.3094807132952</v>
      </c>
      <c r="CU142" s="16">
        <v>8.97366316620764</v>
      </c>
      <c r="CV142" s="16">
        <v>8.93149489103544</v>
      </c>
      <c r="CW142" s="16">
        <v>10.1353538744484</v>
      </c>
      <c r="CX142" s="16">
        <v>8.10893414781678</v>
      </c>
      <c r="CY142" s="16">
        <v>8.54415942693689</v>
      </c>
      <c r="CZ142" s="16">
        <v>9.82766901915598</v>
      </c>
      <c r="DA142" s="16">
        <v>9.03712483754119</v>
      </c>
      <c r="DB142" s="16">
        <v>8.64880311042806</v>
      </c>
      <c r="DC142" s="16">
        <v>8.3393192113224</v>
      </c>
      <c r="DD142" s="16">
        <v>7.70379137315456</v>
      </c>
      <c r="DE142" s="16">
        <v>7.58859294887034</v>
      </c>
      <c r="DF142" s="16">
        <v>6.29139708046174</v>
      </c>
      <c r="DG142" s="16">
        <v>7.61047739041075</v>
      </c>
      <c r="DH142" s="16">
        <v>8.36372682403856</v>
      </c>
      <c r="DI142" s="16">
        <v>8.63271538420982</v>
      </c>
      <c r="DJ142" s="16">
        <v>8.08863668352433</v>
      </c>
      <c r="DK142" s="16">
        <v>7.30588043540206</v>
      </c>
      <c r="DL142" s="16">
        <v>6.24132335028748</v>
      </c>
      <c r="DM142" s="16">
        <v>6.51146100650142</v>
      </c>
      <c r="DN142" s="16">
        <v>7.88169249502308</v>
      </c>
      <c r="DO142" s="16">
        <v>7.43246358834942</v>
      </c>
      <c r="DP142" s="12"/>
      <c r="DQ142" s="16">
        <v>7.80316002667108</v>
      </c>
      <c r="DR142" s="13"/>
      <c r="DS142" s="13"/>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4"/>
      <c r="FK142" s="14"/>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c r="HJ142" s="14"/>
      <c r="HK142" s="14"/>
      <c r="HL142" s="14"/>
      <c r="HM142" s="14"/>
      <c r="HN142" s="14"/>
      <c r="HO142" s="14"/>
      <c r="HP142" s="14"/>
      <c r="HQ142" s="14"/>
      <c r="HR142" s="14"/>
      <c r="HS142" s="14"/>
      <c r="HT142" s="14"/>
      <c r="HU142" s="14"/>
      <c r="HV142" s="14"/>
      <c r="HW142" s="14"/>
      <c r="HX142" s="14"/>
      <c r="HY142" s="14"/>
      <c r="HZ142" s="14"/>
      <c r="IA142" s="14"/>
      <c r="IB142" s="14"/>
      <c r="IC142" s="14"/>
      <c r="ID142" s="14"/>
      <c r="IE142" s="14"/>
      <c r="IF142" s="14"/>
    </row>
    <row r="143" s="3" customFormat="1" collapsed="1" spans="1:240">
      <c r="A143" s="4" t="s">
        <v>56</v>
      </c>
      <c r="B143" s="5">
        <f>AP143/P143-1</f>
        <v>10.9708366958621</v>
      </c>
      <c r="C143" s="5"/>
      <c r="D143" s="6" t="s">
        <v>57</v>
      </c>
      <c r="E143" s="6" t="s">
        <v>57</v>
      </c>
      <c r="F143" s="6">
        <v>5.9399510014</v>
      </c>
      <c r="G143" s="6">
        <v>5.2351286649</v>
      </c>
      <c r="H143" s="6">
        <v>4.0393611147</v>
      </c>
      <c r="I143" s="6">
        <v>2.5732319744</v>
      </c>
      <c r="J143" s="6">
        <v>2.4224566634</v>
      </c>
      <c r="K143" s="6">
        <v>4.3423289568</v>
      </c>
      <c r="L143" s="6">
        <v>3.9251839297</v>
      </c>
      <c r="M143" s="6">
        <v>4.1262176777</v>
      </c>
      <c r="N143" s="6">
        <v>3.317056842</v>
      </c>
      <c r="O143" s="6">
        <v>2.965247783</v>
      </c>
      <c r="P143" s="7">
        <v>2.9</v>
      </c>
      <c r="Q143" s="7">
        <v>2.8616214138</v>
      </c>
      <c r="R143" s="7">
        <v>3.1784791482</v>
      </c>
      <c r="S143" s="7">
        <v>3.2131354629</v>
      </c>
      <c r="T143" s="7">
        <v>3.5002877847</v>
      </c>
      <c r="U143" s="7">
        <v>6.5534115343</v>
      </c>
      <c r="V143" s="7">
        <v>7.4974207773</v>
      </c>
      <c r="W143" s="7">
        <v>6.5782538828</v>
      </c>
      <c r="X143" s="7">
        <v>7.5627972969</v>
      </c>
      <c r="Y143" s="7">
        <v>6.4117337887</v>
      </c>
      <c r="Z143" s="7">
        <v>6.9641946951</v>
      </c>
      <c r="AA143" s="7">
        <v>7.6411476226</v>
      </c>
      <c r="AB143" s="7">
        <v>7.9387166538</v>
      </c>
      <c r="AC143" s="7">
        <v>8.1423431541</v>
      </c>
      <c r="AD143" s="7">
        <v>10.9577702565</v>
      </c>
      <c r="AE143" s="7">
        <v>11.8215944811</v>
      </c>
      <c r="AF143" s="7">
        <v>17.3084779818</v>
      </c>
      <c r="AG143" s="7">
        <v>14.7681133657</v>
      </c>
      <c r="AH143" s="7">
        <v>17.7934311828</v>
      </c>
      <c r="AI143" s="7">
        <v>17.0493224917</v>
      </c>
      <c r="AJ143" s="7">
        <v>15.5002318065</v>
      </c>
      <c r="AK143" s="7">
        <v>17.2552845084</v>
      </c>
      <c r="AL143" s="7">
        <v>21.2957329405</v>
      </c>
      <c r="AM143" s="7">
        <v>19.2235679124</v>
      </c>
      <c r="AN143" s="7">
        <v>25.4061105616</v>
      </c>
      <c r="AO143" s="7">
        <v>26.040816522</v>
      </c>
      <c r="AP143" s="7">
        <v>34.715426418</v>
      </c>
      <c r="AQ143" s="6">
        <v>30.97266066</v>
      </c>
      <c r="AR143" s="6">
        <v>32.75627823</v>
      </c>
      <c r="AS143" s="6">
        <v>30.4060732303</v>
      </c>
      <c r="AT143" s="6">
        <v>27.6667360466</v>
      </c>
      <c r="AU143" s="6">
        <v>22.6721441337</v>
      </c>
      <c r="AV143" s="6">
        <v>20.1316405604</v>
      </c>
      <c r="AW143" s="6">
        <v>16.6726742492</v>
      </c>
      <c r="AX143" s="6">
        <v>20.434157416</v>
      </c>
      <c r="AY143" s="6">
        <v>21.375955174</v>
      </c>
      <c r="AZ143" s="6">
        <v>23.8922307262</v>
      </c>
      <c r="BA143" s="6">
        <v>28.02507219</v>
      </c>
      <c r="BB143" s="6">
        <v>22.6969260612</v>
      </c>
      <c r="BC143" s="6">
        <v>28.8470235384</v>
      </c>
      <c r="BD143" s="6">
        <v>28.7023834284</v>
      </c>
      <c r="BE143" s="6">
        <v>28.5099232704</v>
      </c>
      <c r="BF143" s="6">
        <v>26.603446758</v>
      </c>
      <c r="BG143" s="6">
        <v>27.1143326208</v>
      </c>
      <c r="BH143" s="6">
        <v>23.7018483102</v>
      </c>
      <c r="BI143" s="6">
        <v>20.6743538592</v>
      </c>
      <c r="BJ143" s="6">
        <v>18.7954346226</v>
      </c>
      <c r="BK143" s="6">
        <v>19.8004379352</v>
      </c>
      <c r="BL143" s="6">
        <v>17.5295249866</v>
      </c>
      <c r="BM143" s="6">
        <v>20.0678404208</v>
      </c>
      <c r="BN143" s="6">
        <v>16.6958885913</v>
      </c>
      <c r="BO143" s="6">
        <v>24.2339341765</v>
      </c>
      <c r="BP143" s="6">
        <v>26.5092138222</v>
      </c>
      <c r="BQ143" s="6">
        <v>26.1456815984</v>
      </c>
      <c r="BR143" s="6">
        <v>26.2592451954</v>
      </c>
      <c r="BS143" s="6">
        <v>28.4524030268</v>
      </c>
      <c r="BT143" s="6">
        <v>28.8956353232</v>
      </c>
      <c r="BU143" s="6">
        <v>26.710577862</v>
      </c>
      <c r="BV143" s="6">
        <v>31.8738453148</v>
      </c>
      <c r="BW143" s="6">
        <v>35.7151918836</v>
      </c>
      <c r="BX143" s="6">
        <v>29.7245173176</v>
      </c>
      <c r="BY143" s="6">
        <v>27.1993030296</v>
      </c>
      <c r="BZ143" s="6">
        <v>27.1836307144</v>
      </c>
      <c r="CA143" s="6">
        <v>27.7713425344</v>
      </c>
      <c r="CB143" s="6">
        <v>19.3709815872</v>
      </c>
      <c r="CC143" s="6">
        <v>18.7881404312</v>
      </c>
      <c r="CD143" s="6">
        <v>13.6775789767</v>
      </c>
      <c r="CE143" s="6">
        <v>13.498124147</v>
      </c>
      <c r="CF143" s="6">
        <v>9.9782091563</v>
      </c>
      <c r="CG143" s="6">
        <v>10.057803283</v>
      </c>
      <c r="CH143" s="6">
        <v>9.5947101822</v>
      </c>
      <c r="CI143" s="6">
        <v>7.6193286741</v>
      </c>
      <c r="CJ143" s="6">
        <v>5.8005802998</v>
      </c>
      <c r="CK143" s="6">
        <v>5.1650854884</v>
      </c>
      <c r="CL143" s="6">
        <v>6.0980459562</v>
      </c>
      <c r="CM143" s="6">
        <v>7.3960779114</v>
      </c>
      <c r="CN143" s="6">
        <v>5.881707297</v>
      </c>
      <c r="CO143" s="6">
        <v>5.008295455</v>
      </c>
      <c r="CP143" s="6">
        <v>3.7002465244</v>
      </c>
      <c r="CQ143" s="6">
        <v>2.3158945306</v>
      </c>
      <c r="CR143" s="6">
        <v>2.5511376716</v>
      </c>
      <c r="CS143" s="6">
        <v>3.115444622</v>
      </c>
      <c r="CT143" s="6">
        <v>4.4762655435</v>
      </c>
      <c r="CU143" s="6">
        <v>3.7009155465</v>
      </c>
      <c r="CV143" s="6">
        <v>3.570701897</v>
      </c>
      <c r="CW143" s="6">
        <v>2.7462375055</v>
      </c>
      <c r="CX143" s="6">
        <v>2.331301938</v>
      </c>
      <c r="CY143" s="6">
        <v>2.367175629</v>
      </c>
      <c r="CZ143" s="6">
        <v>3.061361436</v>
      </c>
      <c r="DA143" s="6">
        <v>2.3214769492</v>
      </c>
      <c r="DB143" s="6">
        <v>1.840557172</v>
      </c>
      <c r="DC143" s="6">
        <v>1.8160288914</v>
      </c>
      <c r="DD143" s="6">
        <v>1.7919755286</v>
      </c>
      <c r="DE143" s="6">
        <v>1.6477409768</v>
      </c>
      <c r="DF143" s="6">
        <v>1.3349056812</v>
      </c>
      <c r="DG143" s="6">
        <v>1.4259172392</v>
      </c>
      <c r="DH143" s="6">
        <v>1.389665106</v>
      </c>
      <c r="DI143" s="6">
        <v>1.574787266</v>
      </c>
      <c r="DJ143" s="6">
        <v>1.6158497973</v>
      </c>
      <c r="DK143" s="6">
        <v>1.4096515212</v>
      </c>
      <c r="DL143" s="6">
        <v>1.4081958402</v>
      </c>
      <c r="DM143" s="6">
        <v>1.3619077008</v>
      </c>
      <c r="DN143" s="6">
        <v>2.1016556828</v>
      </c>
      <c r="DO143" s="6">
        <v>1.8481541354</v>
      </c>
      <c r="DP143" s="6">
        <v>1.5032168655</v>
      </c>
      <c r="DQ143" s="6">
        <v>1.5846514368</v>
      </c>
      <c r="DR143" s="6">
        <v>1.8644302254</v>
      </c>
      <c r="DS143" s="6">
        <v>1.8355690764</v>
      </c>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c r="GY143" s="19"/>
      <c r="GZ143" s="19"/>
      <c r="HA143" s="19"/>
      <c r="HB143" s="19"/>
      <c r="HC143" s="19"/>
      <c r="HD143" s="19"/>
      <c r="HE143" s="19"/>
      <c r="HF143" s="19"/>
      <c r="HG143" s="19"/>
      <c r="HH143" s="19"/>
      <c r="HI143" s="19"/>
      <c r="HJ143" s="19"/>
      <c r="HK143" s="19"/>
      <c r="HL143" s="19"/>
      <c r="HM143" s="19"/>
      <c r="HN143" s="19"/>
      <c r="HO143" s="19"/>
      <c r="HP143" s="19"/>
      <c r="HQ143" s="19"/>
      <c r="HR143" s="19"/>
      <c r="HS143" s="19"/>
      <c r="HT143" s="19"/>
      <c r="HU143" s="19"/>
      <c r="HV143" s="19"/>
      <c r="HW143" s="19"/>
      <c r="HX143" s="19"/>
      <c r="HY143" s="19"/>
      <c r="HZ143" s="19"/>
      <c r="IA143" s="19"/>
      <c r="IB143" s="19"/>
      <c r="IC143" s="19"/>
      <c r="ID143" s="19"/>
      <c r="IE143" s="19"/>
      <c r="IF143" s="19"/>
    </row>
    <row r="144" s="2" customFormat="1" hidden="1" outlineLevel="1" spans="1:240">
      <c r="A144" s="9" t="s">
        <v>181</v>
      </c>
      <c r="B144" s="10"/>
      <c r="C144" s="10"/>
      <c r="D144" s="11" t="s">
        <v>186</v>
      </c>
      <c r="E144" s="11" t="s">
        <v>186</v>
      </c>
      <c r="F144" s="11" t="s">
        <v>186</v>
      </c>
      <c r="G144" s="11">
        <v>3.8315968</v>
      </c>
      <c r="H144" s="11">
        <v>3.824682</v>
      </c>
      <c r="I144" s="11">
        <v>3.6069602</v>
      </c>
      <c r="J144" s="11">
        <v>3.6181383</v>
      </c>
      <c r="K144" s="11">
        <v>3.7817458</v>
      </c>
      <c r="L144" s="11">
        <v>3.8515224</v>
      </c>
      <c r="M144" s="11">
        <v>3.8990199</v>
      </c>
      <c r="N144" s="11">
        <v>5.3904366</v>
      </c>
      <c r="O144" s="11">
        <v>5.4101833</v>
      </c>
      <c r="P144" s="11">
        <v>5.1854976</v>
      </c>
      <c r="Q144" s="11">
        <v>5.1637363</v>
      </c>
      <c r="R144" s="11">
        <v>5.1981728</v>
      </c>
      <c r="S144" s="11">
        <v>5.1442126</v>
      </c>
      <c r="T144" s="11">
        <v>5.1465741</v>
      </c>
      <c r="U144" s="11">
        <v>5.0961224</v>
      </c>
      <c r="V144" s="11">
        <v>5.1255418</v>
      </c>
      <c r="W144" s="11">
        <v>5.0434914</v>
      </c>
      <c r="X144" s="11">
        <v>4.9336887</v>
      </c>
      <c r="Y144" s="11">
        <v>4.8841944</v>
      </c>
      <c r="Z144" s="11">
        <v>6.4619099</v>
      </c>
      <c r="AA144" s="11">
        <v>6.1781164</v>
      </c>
      <c r="AB144" s="11">
        <v>6.1456961</v>
      </c>
      <c r="AC144" s="11">
        <v>6.1411472</v>
      </c>
      <c r="AD144" s="11">
        <v>6.1732212</v>
      </c>
      <c r="AE144" s="11">
        <v>6.2044845</v>
      </c>
      <c r="AF144" s="11">
        <v>6.2635709</v>
      </c>
      <c r="AG144" s="11">
        <v>6.1833556</v>
      </c>
      <c r="AH144" s="11">
        <v>6.1246752</v>
      </c>
      <c r="AI144" s="11">
        <v>6.1419178</v>
      </c>
      <c r="AJ144" s="11">
        <v>6.237702</v>
      </c>
      <c r="AK144" s="11">
        <v>6.3361562</v>
      </c>
      <c r="AL144" s="11">
        <v>7.9811048</v>
      </c>
      <c r="AM144" s="11">
        <v>7.9003616</v>
      </c>
      <c r="AN144" s="11">
        <v>8.2925457</v>
      </c>
      <c r="AO144" s="11">
        <v>8.2186561</v>
      </c>
      <c r="AP144" s="11">
        <v>8.1977879</v>
      </c>
      <c r="AQ144" s="11">
        <v>7.939076</v>
      </c>
      <c r="AR144" s="11">
        <v>7.7129111</v>
      </c>
      <c r="AS144" s="11">
        <v>7.9698222</v>
      </c>
      <c r="AT144" s="11">
        <v>7.9259796</v>
      </c>
      <c r="AU144" s="11">
        <v>7.7997539</v>
      </c>
      <c r="AV144" s="11">
        <v>7.7719046</v>
      </c>
      <c r="AW144" s="11">
        <v>7.8628845</v>
      </c>
      <c r="AX144" s="11">
        <v>10.6875692</v>
      </c>
      <c r="AY144" s="11">
        <v>10.6970901</v>
      </c>
      <c r="AZ144" s="11">
        <v>10.8057672</v>
      </c>
      <c r="BA144" s="11">
        <v>10.8289484</v>
      </c>
      <c r="BB144" s="11">
        <v>10.5611489</v>
      </c>
      <c r="BC144" s="11">
        <v>10.6101865</v>
      </c>
      <c r="BD144" s="11">
        <v>10.6101736</v>
      </c>
      <c r="BE144" s="11">
        <v>10.2857667</v>
      </c>
      <c r="BF144" s="11">
        <v>10.2799018</v>
      </c>
      <c r="BG144" s="11">
        <v>10.4289723</v>
      </c>
      <c r="BH144" s="11">
        <v>10.2673959</v>
      </c>
      <c r="BI144" s="11">
        <v>10.367318</v>
      </c>
      <c r="BJ144" s="11">
        <v>13.5859951</v>
      </c>
      <c r="BK144" s="11">
        <v>13.4420821</v>
      </c>
      <c r="BL144" s="11">
        <v>12.6183345</v>
      </c>
      <c r="BM144" s="11">
        <v>12.6589156</v>
      </c>
      <c r="BN144" s="11">
        <v>12.5144125</v>
      </c>
      <c r="BO144" s="11">
        <v>12.8587377</v>
      </c>
      <c r="BP144" s="11">
        <v>12.9901473</v>
      </c>
      <c r="BQ144" s="11">
        <v>13.0415095</v>
      </c>
      <c r="BR144" s="11">
        <v>13.1475129</v>
      </c>
      <c r="BS144" s="11">
        <v>13.407637</v>
      </c>
      <c r="BT144" s="11">
        <v>13.7017925</v>
      </c>
      <c r="BU144" s="11">
        <v>13.8040009</v>
      </c>
      <c r="BV144" s="11">
        <v>18.0730335</v>
      </c>
      <c r="BW144" s="11">
        <v>18.0626082</v>
      </c>
      <c r="BX144" s="11">
        <v>18.5980788</v>
      </c>
      <c r="BY144" s="11">
        <v>18.7789718</v>
      </c>
      <c r="BZ144" s="11">
        <v>18.5608205</v>
      </c>
      <c r="CA144" s="11">
        <v>18.2196592</v>
      </c>
      <c r="CB144" s="11">
        <v>17.7514212</v>
      </c>
      <c r="CC144" s="11">
        <v>15.6814101</v>
      </c>
      <c r="CD144" s="11">
        <v>15.7356505</v>
      </c>
      <c r="CE144" s="11">
        <v>15.4929103</v>
      </c>
      <c r="CF144" s="11">
        <v>15.1169523</v>
      </c>
      <c r="CG144" s="11">
        <v>14.8004919</v>
      </c>
      <c r="CH144" s="11">
        <v>18.1286883</v>
      </c>
      <c r="CI144" s="11">
        <v>17.9071271</v>
      </c>
      <c r="CJ144" s="11">
        <v>16.7557175</v>
      </c>
      <c r="CK144" s="11">
        <v>15.3639498</v>
      </c>
      <c r="CL144" s="11">
        <v>14.5412791</v>
      </c>
      <c r="CM144" s="11">
        <v>14.4813444</v>
      </c>
      <c r="CN144" s="11">
        <v>14.3568755</v>
      </c>
      <c r="CO144" s="11">
        <v>13.8919399</v>
      </c>
      <c r="CP144" s="11">
        <v>13.4541494</v>
      </c>
      <c r="CQ144" s="11">
        <v>12.9339848</v>
      </c>
      <c r="CR144" s="11">
        <v>12.1276426</v>
      </c>
      <c r="CS144" s="11">
        <v>12.5207301</v>
      </c>
      <c r="CT144" s="11">
        <v>13.4730118</v>
      </c>
      <c r="CU144" s="11">
        <v>13.1184557</v>
      </c>
      <c r="CV144" s="11">
        <v>15.2052958</v>
      </c>
      <c r="CW144" s="11">
        <v>14.9960421</v>
      </c>
      <c r="CX144" s="11">
        <v>13.8694166</v>
      </c>
      <c r="CY144" s="11">
        <v>13.5988096</v>
      </c>
      <c r="CZ144" s="11">
        <v>13.7690709</v>
      </c>
      <c r="DA144" s="11">
        <v>12.7291016</v>
      </c>
      <c r="DB144" s="11">
        <v>12.6621118</v>
      </c>
      <c r="DC144" s="11">
        <v>12.609741</v>
      </c>
      <c r="DD144" s="11">
        <v>12.5295681</v>
      </c>
      <c r="DE144" s="11">
        <v>12.5964262</v>
      </c>
      <c r="DF144" s="11">
        <v>13.4548386</v>
      </c>
      <c r="DG144" s="11">
        <v>13.2419357</v>
      </c>
      <c r="DH144" s="11">
        <v>12.6429082</v>
      </c>
      <c r="DI144" s="11">
        <v>12.6118175</v>
      </c>
      <c r="DJ144" s="11">
        <v>12.554799</v>
      </c>
      <c r="DK144" s="11">
        <v>12.5119528</v>
      </c>
      <c r="DL144" s="11">
        <v>12.5642995</v>
      </c>
      <c r="DM144" s="11">
        <v>13.0608133</v>
      </c>
      <c r="DN144" s="11">
        <v>13.1366503</v>
      </c>
      <c r="DO144" s="11">
        <v>12.9603417</v>
      </c>
      <c r="DP144" s="12"/>
      <c r="DQ144" s="11">
        <v>12.7732279</v>
      </c>
      <c r="DR144" s="13"/>
      <c r="DS144" s="13"/>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row>
    <row r="145" s="2" customFormat="1" hidden="1" outlineLevel="1" spans="1:240">
      <c r="A145" s="9" t="s">
        <v>182</v>
      </c>
      <c r="B145" s="10"/>
      <c r="C145" s="10"/>
      <c r="D145" s="15" t="s">
        <v>186</v>
      </c>
      <c r="E145" s="15" t="s">
        <v>186</v>
      </c>
      <c r="F145" s="15" t="s">
        <v>186</v>
      </c>
      <c r="G145" s="15">
        <v>0.0142108637317998</v>
      </c>
      <c r="H145" s="15">
        <v>0.0142143059213812</v>
      </c>
      <c r="I145" s="15">
        <v>0.0151860283903327</v>
      </c>
      <c r="J145" s="15">
        <v>0.0151860419487005</v>
      </c>
      <c r="K145" s="15">
        <v>0.014609495963478</v>
      </c>
      <c r="L145" s="15">
        <v>0.00949611509464413</v>
      </c>
      <c r="M145" s="15">
        <v>0.00924460529170421</v>
      </c>
      <c r="N145" s="15">
        <v>0.0292510628916404</v>
      </c>
      <c r="O145" s="15">
        <v>0.0292510606803285</v>
      </c>
      <c r="P145" s="15">
        <v>0.0241386863239509</v>
      </c>
      <c r="Q145" s="15">
        <v>0.0241387035972383</v>
      </c>
      <c r="R145" s="15">
        <v>0.0223230939917965</v>
      </c>
      <c r="S145" s="15">
        <v>0.0223231053864298</v>
      </c>
      <c r="T145" s="15">
        <v>0.0223231022749677</v>
      </c>
      <c r="U145" s="15">
        <v>0.0179678180414191</v>
      </c>
      <c r="V145" s="15">
        <v>0.0244697838577768</v>
      </c>
      <c r="W145" s="15">
        <v>0.0244697750451205</v>
      </c>
      <c r="X145" s="15">
        <v>0.0207171563134902</v>
      </c>
      <c r="Y145" s="15">
        <v>0.0254194837126057</v>
      </c>
      <c r="Z145" s="15">
        <v>0.0556489808067426</v>
      </c>
      <c r="AA145" s="15">
        <v>0.0557272439865328</v>
      </c>
      <c r="AB145" s="15">
        <v>0.0558804721893099</v>
      </c>
      <c r="AC145" s="15">
        <v>0.0558804713230127</v>
      </c>
      <c r="AD145" s="15">
        <v>0.0579138651308979</v>
      </c>
      <c r="AE145" s="15">
        <v>0.0579082758607907</v>
      </c>
      <c r="AF145" s="15">
        <v>0.0567754729175334</v>
      </c>
      <c r="AG145" s="15">
        <v>0.0508239247957857</v>
      </c>
      <c r="AH145" s="15">
        <v>0.050824213502783</v>
      </c>
      <c r="AI145" s="15">
        <v>0.0508216830905813</v>
      </c>
      <c r="AJ145" s="15">
        <v>0.0438668118483377</v>
      </c>
      <c r="AK145" s="15">
        <v>0.0438668005059597</v>
      </c>
      <c r="AL145" s="15">
        <v>0.0758781917009785</v>
      </c>
      <c r="AM145" s="15">
        <v>0.0747169597908025</v>
      </c>
      <c r="AN145" s="15">
        <v>0.0735052566547809</v>
      </c>
      <c r="AO145" s="15">
        <v>0.0733629431215646</v>
      </c>
      <c r="AP145" s="15">
        <v>0.0724695377883587</v>
      </c>
      <c r="AQ145" s="15">
        <v>0.0716830144969011</v>
      </c>
      <c r="AR145" s="15">
        <v>0.0716830251031935</v>
      </c>
      <c r="AS145" s="15">
        <v>0.0674531735475856</v>
      </c>
      <c r="AT145" s="15">
        <v>0.0674530376030743</v>
      </c>
      <c r="AU145" s="15">
        <v>0.066323797729054</v>
      </c>
      <c r="AV145" s="15">
        <v>0.0605078708763358</v>
      </c>
      <c r="AW145" s="15">
        <v>0.0599766536059381</v>
      </c>
      <c r="AX145" s="15">
        <v>0.0767939448756973</v>
      </c>
      <c r="AY145" s="15">
        <v>0.075189569544712</v>
      </c>
      <c r="AZ145" s="15">
        <v>0.0713918304662347</v>
      </c>
      <c r="BA145" s="15">
        <v>0.0709851383168471</v>
      </c>
      <c r="BB145" s="15">
        <v>0.0728341212952693</v>
      </c>
      <c r="BC145" s="15">
        <v>0.0698341636124869</v>
      </c>
      <c r="BD145" s="15">
        <v>0.0704469152135268</v>
      </c>
      <c r="BE145" s="15">
        <v>0.0583552609646493</v>
      </c>
      <c r="BF145" s="15">
        <v>0.0609252901618185</v>
      </c>
      <c r="BG145" s="15">
        <v>0.06032111140999</v>
      </c>
      <c r="BH145" s="15">
        <v>0.0479931138137958</v>
      </c>
      <c r="BI145" s="15">
        <v>0.0440599005451554</v>
      </c>
      <c r="BJ145" s="15">
        <v>0.0597299126068432</v>
      </c>
      <c r="BK145" s="15">
        <v>0.0579030163786903</v>
      </c>
      <c r="BL145" s="15">
        <v>0.0486104247751555</v>
      </c>
      <c r="BM145" s="15">
        <v>0.0485276400768483</v>
      </c>
      <c r="BN145" s="15">
        <v>0.0479409720592157</v>
      </c>
      <c r="BO145" s="15">
        <v>0.0495220693396678</v>
      </c>
      <c r="BP145" s="15">
        <v>0.0490430774407</v>
      </c>
      <c r="BQ145" s="15">
        <v>0.0498858893596635</v>
      </c>
      <c r="BR145" s="15">
        <v>0.0497588711245912</v>
      </c>
      <c r="BS145" s="15">
        <v>0.0503735594870297</v>
      </c>
      <c r="BT145" s="15">
        <v>0.0495618292278182</v>
      </c>
      <c r="BU145" s="15">
        <v>0.0495618266730191</v>
      </c>
      <c r="BV145" s="15">
        <v>0.0593165723949994</v>
      </c>
      <c r="BW145" s="15">
        <v>0.0570685190414527</v>
      </c>
      <c r="BX145" s="15">
        <v>0.0472240175689545</v>
      </c>
      <c r="BY145" s="15">
        <v>0.0479183157408011</v>
      </c>
      <c r="BZ145" s="15">
        <v>0.0450686110562838</v>
      </c>
      <c r="CA145" s="15">
        <v>0.0433991158297846</v>
      </c>
      <c r="CB145" s="15">
        <v>0.0411339177732992</v>
      </c>
      <c r="CC145" s="15">
        <v>0.0307560096269659</v>
      </c>
      <c r="CD145" s="15">
        <v>0.0311981001357395</v>
      </c>
      <c r="CE145" s="15">
        <v>0.0260789220473315</v>
      </c>
      <c r="CF145" s="15">
        <v>0.0125271348511168</v>
      </c>
      <c r="CG145" s="15">
        <v>-0.0176776692131428</v>
      </c>
      <c r="CH145" s="15">
        <v>0.036449746890954</v>
      </c>
      <c r="CI145" s="15">
        <v>0.0303546513611332</v>
      </c>
      <c r="CJ145" s="15">
        <v>0.0176758769058979</v>
      </c>
      <c r="CK145" s="15">
        <v>0.0168180190226865</v>
      </c>
      <c r="CL145" s="15">
        <v>0.00244439294202117</v>
      </c>
      <c r="CM145" s="15">
        <v>0.00309374590939222</v>
      </c>
      <c r="CN145" s="15">
        <v>0.000635166056848511</v>
      </c>
      <c r="CO145" s="15">
        <v>-0.00840000754682217</v>
      </c>
      <c r="CP145" s="15">
        <v>-0.00860895747151433</v>
      </c>
      <c r="CQ145" s="15">
        <v>-0.00971601574790779</v>
      </c>
      <c r="CR145" s="15">
        <v>-0.0186626954194709</v>
      </c>
      <c r="CS145" s="15">
        <v>-0.0240627741029255</v>
      </c>
      <c r="CT145" s="15">
        <v>0.018114205169775</v>
      </c>
      <c r="CU145" s="15">
        <v>0.0172213105845988</v>
      </c>
      <c r="CV145" s="15">
        <v>-0.0127654931908658</v>
      </c>
      <c r="CW145" s="15">
        <v>-0.0128610601860074</v>
      </c>
      <c r="CX145" s="15">
        <v>-0.0130222204155292</v>
      </c>
      <c r="CY145" s="15">
        <v>-0.0130222207096715</v>
      </c>
      <c r="CZ145" s="15">
        <v>-0.0167569403684311</v>
      </c>
      <c r="DA145" s="15">
        <v>-0.0150536782580163</v>
      </c>
      <c r="DB145" s="15">
        <v>-0.0155914513406839</v>
      </c>
      <c r="DC145" s="15">
        <v>-0.0166057574061196</v>
      </c>
      <c r="DD145" s="15">
        <v>-0.0200795029798354</v>
      </c>
      <c r="DE145" s="15">
        <v>-0.0201344886218601</v>
      </c>
      <c r="DF145" s="15">
        <v>0.00565877468050787</v>
      </c>
      <c r="DG145" s="15">
        <v>0.00333282089566407</v>
      </c>
      <c r="DH145" s="15">
        <v>-0.010747914787517</v>
      </c>
      <c r="DI145" s="15">
        <v>-0.0107479195603647</v>
      </c>
      <c r="DJ145" s="15">
        <v>-0.0127484478246127</v>
      </c>
      <c r="DK145" s="15">
        <v>-0.0127484496265044</v>
      </c>
      <c r="DL145" s="15">
        <v>-0.0127776244111341</v>
      </c>
      <c r="DM145" s="15">
        <v>-0.0126057234123391</v>
      </c>
      <c r="DN145" s="15">
        <v>-0.0127570800906529</v>
      </c>
      <c r="DO145" s="15">
        <v>-0.012742966491385</v>
      </c>
      <c r="DP145" s="12"/>
      <c r="DQ145" s="15">
        <v>-0.0128456096833597</v>
      </c>
      <c r="DR145" s="13"/>
      <c r="DS145" s="13"/>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c r="IB145" s="14"/>
      <c r="IC145" s="14"/>
      <c r="ID145" s="14"/>
      <c r="IE145" s="14"/>
      <c r="IF145" s="14"/>
    </row>
    <row r="146" s="2" customFormat="1" hidden="1" outlineLevel="1" spans="1:240">
      <c r="A146" s="9" t="s">
        <v>183</v>
      </c>
      <c r="B146" s="10"/>
      <c r="C146" s="10"/>
      <c r="D146" s="16" t="s">
        <v>186</v>
      </c>
      <c r="E146" s="16" t="s">
        <v>186</v>
      </c>
      <c r="F146" s="16" t="s">
        <v>186</v>
      </c>
      <c r="G146" s="16">
        <v>1.36630469573416</v>
      </c>
      <c r="H146" s="16">
        <v>1.05612992138954</v>
      </c>
      <c r="I146" s="16">
        <v>0.713407372778885</v>
      </c>
      <c r="J146" s="16">
        <v>0.669531261422483</v>
      </c>
      <c r="K146" s="16">
        <v>1.14823397172808</v>
      </c>
      <c r="L146" s="16">
        <v>1.01912529445499</v>
      </c>
      <c r="M146" s="16">
        <v>1.05827048997621</v>
      </c>
      <c r="N146" s="16">
        <v>0.615359579593237</v>
      </c>
      <c r="O146" s="16">
        <v>0.548086383690549</v>
      </c>
      <c r="P146" s="16">
        <v>0.56863252622082</v>
      </c>
      <c r="Q146" s="16">
        <v>0.554176517495675</v>
      </c>
      <c r="R146" s="16">
        <v>0.611460857938389</v>
      </c>
      <c r="S146" s="16">
        <v>0.624611723862268</v>
      </c>
      <c r="T146" s="16">
        <v>0.680119965629174</v>
      </c>
      <c r="U146" s="16">
        <v>1.28596038038647</v>
      </c>
      <c r="V146" s="16">
        <v>1.46275673724873</v>
      </c>
      <c r="W146" s="16">
        <v>1.30430556499016</v>
      </c>
      <c r="X146" s="16">
        <v>1.53288903290554</v>
      </c>
      <c r="Y146" s="16">
        <v>1.31275155632626</v>
      </c>
      <c r="Z146" s="16">
        <v>1.07773008410408</v>
      </c>
      <c r="AA146" s="16">
        <v>1.23680861694351</v>
      </c>
      <c r="AB146" s="16">
        <v>1.29175223942492</v>
      </c>
      <c r="AC146" s="16">
        <v>1.32586680221572</v>
      </c>
      <c r="AD146" s="16">
        <v>1.77504902950829</v>
      </c>
      <c r="AE146" s="16">
        <v>1.90533065236927</v>
      </c>
      <c r="AF146" s="16">
        <v>2.76335628291523</v>
      </c>
      <c r="AG146" s="16">
        <v>2.38836553407991</v>
      </c>
      <c r="AH146" s="16">
        <v>2.90520405065725</v>
      </c>
      <c r="AI146" s="16">
        <v>2.775895584275</v>
      </c>
      <c r="AJ146" s="16">
        <v>2.48492662842823</v>
      </c>
      <c r="AK146" s="16">
        <v>2.72330478532079</v>
      </c>
      <c r="AL146" s="16">
        <v>2.66826879657062</v>
      </c>
      <c r="AM146" s="16">
        <v>2.43325165015232</v>
      </c>
      <c r="AN146" s="16">
        <v>3.06372874134417</v>
      </c>
      <c r="AO146" s="16">
        <v>3.16850056543916</v>
      </c>
      <c r="AP146" s="16">
        <v>4.23473098151271</v>
      </c>
      <c r="AQ146" s="16">
        <v>3.90129288345394</v>
      </c>
      <c r="AR146" s="16">
        <v>4.24694097666963</v>
      </c>
      <c r="AS146" s="16">
        <v>3.81515075706457</v>
      </c>
      <c r="AT146" s="16">
        <v>3.49063932740882</v>
      </c>
      <c r="AU146" s="16">
        <v>2.90677685356201</v>
      </c>
      <c r="AV146" s="16">
        <v>2.59030979356077</v>
      </c>
      <c r="AW146" s="16">
        <v>2.12042721726359</v>
      </c>
      <c r="AX146" s="16">
        <v>1.9119555642269</v>
      </c>
      <c r="AY146" s="16">
        <v>1.99829626563583</v>
      </c>
      <c r="AZ146" s="16">
        <v>2.21106287575768</v>
      </c>
      <c r="BA146" s="16">
        <v>2.58797725917689</v>
      </c>
      <c r="BB146" s="16">
        <v>2.14909630712621</v>
      </c>
      <c r="BC146" s="16">
        <v>2.71880456578214</v>
      </c>
      <c r="BD146" s="16">
        <v>2.70517566272431</v>
      </c>
      <c r="BE146" s="16">
        <v>2.77178397406194</v>
      </c>
      <c r="BF146" s="16">
        <v>2.587908651034</v>
      </c>
      <c r="BG146" s="16">
        <v>2.59990455627157</v>
      </c>
      <c r="BH146" s="16">
        <v>2.30845761971641</v>
      </c>
      <c r="BI146" s="16">
        <v>1.99418537176153</v>
      </c>
      <c r="BJ146" s="16">
        <v>1.38344187979282</v>
      </c>
      <c r="BK146" s="16">
        <v>1.4730186702252</v>
      </c>
      <c r="BL146" s="16">
        <v>1.38921067594143</v>
      </c>
      <c r="BM146" s="16">
        <v>1.58527325989913</v>
      </c>
      <c r="BN146" s="16">
        <v>1.33413283284373</v>
      </c>
      <c r="BO146" s="16">
        <v>1.88462777337779</v>
      </c>
      <c r="BP146" s="16">
        <v>2.04071695168538</v>
      </c>
      <c r="BQ146" s="16">
        <v>2.00480485790391</v>
      </c>
      <c r="BR146" s="16">
        <v>1.99727852710455</v>
      </c>
      <c r="BS146" s="16">
        <v>2.12210421567947</v>
      </c>
      <c r="BT146" s="16">
        <v>2.10889453332475</v>
      </c>
      <c r="BU146" s="16">
        <v>1.93498813086864</v>
      </c>
      <c r="BV146" s="16">
        <v>1.76361346865207</v>
      </c>
      <c r="BW146" s="16">
        <v>1.97729981764206</v>
      </c>
      <c r="BX146" s="16">
        <v>1.59825741248069</v>
      </c>
      <c r="BY146" s="16">
        <v>1.44839149287183</v>
      </c>
      <c r="BZ146" s="16">
        <v>1.46457052908841</v>
      </c>
      <c r="CA146" s="16">
        <v>1.52425147996182</v>
      </c>
      <c r="CB146" s="16">
        <v>1.09123553442583</v>
      </c>
      <c r="CC146" s="16">
        <v>1.19811549345298</v>
      </c>
      <c r="CD146" s="16">
        <v>0.869209633246494</v>
      </c>
      <c r="CE146" s="16">
        <v>0.871245230148915</v>
      </c>
      <c r="CF146" s="16">
        <v>0.66006751903292</v>
      </c>
      <c r="CG146" s="16">
        <v>0.67955871790991</v>
      </c>
      <c r="CH146" s="16">
        <v>0.529255621875301</v>
      </c>
      <c r="CI146" s="16">
        <v>0.425491406714816</v>
      </c>
      <c r="CJ146" s="16">
        <v>0.346185133522333</v>
      </c>
      <c r="CK146" s="16">
        <v>0.336182138527945</v>
      </c>
      <c r="CL146" s="16">
        <v>0.419361045067899</v>
      </c>
      <c r="CM146" s="16">
        <v>0.510731441481359</v>
      </c>
      <c r="CN146" s="16">
        <v>0.40967878421736</v>
      </c>
      <c r="CO146" s="16">
        <v>0.360518079983919</v>
      </c>
      <c r="CP146" s="16">
        <v>0.275026416757346</v>
      </c>
      <c r="CQ146" s="16">
        <v>0.179054988529135</v>
      </c>
      <c r="CR146" s="16">
        <v>0.210357262671972</v>
      </c>
      <c r="CS146" s="16">
        <v>0.248901499761583</v>
      </c>
      <c r="CT146" s="16">
        <v>0.33223941064165</v>
      </c>
      <c r="CU146" s="16">
        <v>0.282115188299184</v>
      </c>
      <c r="CV146" s="16">
        <v>0.234832781089336</v>
      </c>
      <c r="CW146" s="16">
        <v>0.183151433003779</v>
      </c>
      <c r="CX146" s="16">
        <v>0.168089398944149</v>
      </c>
      <c r="CY146" s="16">
        <v>0.1740722658548</v>
      </c>
      <c r="CZ146" s="16">
        <v>0.222336090955854</v>
      </c>
      <c r="DA146" s="16">
        <v>0.182375557439183</v>
      </c>
      <c r="DB146" s="16">
        <v>0.14602188238458</v>
      </c>
      <c r="DC146" s="16">
        <v>0.144017938195558</v>
      </c>
      <c r="DD146" s="16">
        <v>0.143019734255644</v>
      </c>
      <c r="DE146" s="16">
        <v>0.131385194000501</v>
      </c>
      <c r="DF146" s="16">
        <v>0.0992138025349483</v>
      </c>
      <c r="DG146" s="16">
        <v>0.107681930520173</v>
      </c>
      <c r="DH146" s="16">
        <v>0.111110527560423</v>
      </c>
      <c r="DI146" s="16">
        <v>0.124866007615477</v>
      </c>
      <c r="DJ146" s="16">
        <v>0.128703757025501</v>
      </c>
      <c r="DK146" s="16">
        <v>0.112664387608623</v>
      </c>
      <c r="DL146" s="16">
        <v>0.112079133420849</v>
      </c>
      <c r="DM146" s="16">
        <v>0.104274341016727</v>
      </c>
      <c r="DN146" s="16">
        <v>0.159984139944716</v>
      </c>
      <c r="DO146" s="16">
        <v>0.142600723250993</v>
      </c>
      <c r="DP146" s="12"/>
      <c r="DQ146" s="16">
        <v>0.150452150000393</v>
      </c>
      <c r="DR146" s="13"/>
      <c r="DS146" s="13"/>
      <c r="DT146" s="14"/>
      <c r="DU146" s="14"/>
      <c r="DV146" s="14"/>
      <c r="DW146" s="14"/>
      <c r="DX146" s="14"/>
      <c r="DY146" s="14"/>
      <c r="DZ146" s="14"/>
      <c r="EA146" s="14"/>
      <c r="EB146" s="14"/>
      <c r="EC146" s="14"/>
      <c r="ED146" s="14"/>
      <c r="EE146" s="14"/>
      <c r="EF146" s="14"/>
      <c r="EG146" s="14"/>
      <c r="EH146" s="14"/>
      <c r="EI146" s="14"/>
      <c r="EJ146" s="14"/>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c r="FG146" s="14"/>
      <c r="FH146" s="14"/>
      <c r="FI146" s="14"/>
      <c r="FJ146" s="14"/>
      <c r="FK146" s="14"/>
      <c r="FL146" s="14"/>
      <c r="FM146" s="14"/>
      <c r="FN146" s="14"/>
      <c r="FO146" s="14"/>
      <c r="FP146" s="14"/>
      <c r="FQ146" s="14"/>
      <c r="FR146" s="14"/>
      <c r="FS146" s="14"/>
      <c r="FT146" s="14"/>
      <c r="FU146" s="14"/>
      <c r="FV146" s="14"/>
      <c r="FW146" s="14"/>
      <c r="FX146" s="14"/>
      <c r="FY146" s="14"/>
      <c r="FZ146" s="14"/>
      <c r="GA146" s="14"/>
      <c r="GB146" s="14"/>
      <c r="GC146" s="14"/>
      <c r="GD146" s="14"/>
      <c r="GE146" s="14"/>
      <c r="GF146" s="14"/>
      <c r="GG146" s="14"/>
      <c r="GH146" s="14"/>
      <c r="GI146" s="14"/>
      <c r="GJ146" s="14"/>
      <c r="GK146" s="14"/>
      <c r="GL146" s="14"/>
      <c r="GM146" s="14"/>
      <c r="GN146" s="14"/>
      <c r="GO146" s="14"/>
      <c r="GP146" s="14"/>
      <c r="GQ146" s="14"/>
      <c r="GR146" s="14"/>
      <c r="GS146" s="14"/>
      <c r="GT146" s="14"/>
      <c r="GU146" s="14"/>
      <c r="GV146" s="14"/>
      <c r="GW146" s="14"/>
      <c r="GX146" s="14"/>
      <c r="GY146" s="14"/>
      <c r="GZ146" s="14"/>
      <c r="HA146" s="14"/>
      <c r="HB146" s="14"/>
      <c r="HC146" s="14"/>
      <c r="HD146" s="14"/>
      <c r="HE146" s="14"/>
      <c r="HF146" s="14"/>
      <c r="HG146" s="14"/>
      <c r="HH146" s="14"/>
      <c r="HI146" s="14"/>
      <c r="HJ146" s="14"/>
      <c r="HK146" s="14"/>
      <c r="HL146" s="14"/>
      <c r="HM146" s="14"/>
      <c r="HN146" s="14"/>
      <c r="HO146" s="14"/>
      <c r="HP146" s="14"/>
      <c r="HQ146" s="14"/>
      <c r="HR146" s="14"/>
      <c r="HS146" s="14"/>
      <c r="HT146" s="14"/>
      <c r="HU146" s="14"/>
      <c r="HV146" s="14"/>
      <c r="HW146" s="14"/>
      <c r="HX146" s="14"/>
      <c r="HY146" s="14"/>
      <c r="HZ146" s="14"/>
      <c r="IA146" s="14"/>
      <c r="IB146" s="14"/>
      <c r="IC146" s="14"/>
      <c r="ID146" s="14"/>
      <c r="IE146" s="14"/>
      <c r="IF146" s="14"/>
    </row>
    <row r="147" s="2" customFormat="1" hidden="1" outlineLevel="1" spans="1:240">
      <c r="A147" s="9" t="s">
        <v>184</v>
      </c>
      <c r="B147" s="10"/>
      <c r="C147" s="10"/>
      <c r="D147" s="16" t="s">
        <v>186</v>
      </c>
      <c r="E147" s="16" t="s">
        <v>186</v>
      </c>
      <c r="F147" s="16" t="s">
        <v>186</v>
      </c>
      <c r="G147" s="16">
        <v>96.1450846000849</v>
      </c>
      <c r="H147" s="16">
        <v>74.3004918587626</v>
      </c>
      <c r="I147" s="16">
        <v>46.9778769301548</v>
      </c>
      <c r="J147" s="16">
        <v>44.0885955461077</v>
      </c>
      <c r="K147" s="16">
        <v>78.595043566084</v>
      </c>
      <c r="L147" s="16">
        <v>107.320234042844</v>
      </c>
      <c r="M147" s="16">
        <v>114.474383338558</v>
      </c>
      <c r="N147" s="16">
        <v>21.0371698926913</v>
      </c>
      <c r="O147" s="16">
        <v>18.7373165602552</v>
      </c>
      <c r="P147" s="16">
        <v>23.5568961205901</v>
      </c>
      <c r="Q147" s="16">
        <v>22.9580066412132</v>
      </c>
      <c r="R147" s="16">
        <v>27.3914027402785</v>
      </c>
      <c r="S147" s="16">
        <v>27.98050329691</v>
      </c>
      <c r="T147" s="16">
        <v>30.4670899793276</v>
      </c>
      <c r="U147" s="16">
        <v>71.5702027604072</v>
      </c>
      <c r="V147" s="16">
        <v>59.77808164349</v>
      </c>
      <c r="W147" s="16">
        <v>53.3027198895417</v>
      </c>
      <c r="X147" s="16">
        <v>73.9912857590107</v>
      </c>
      <c r="Y147" s="16">
        <v>51.6435176720468</v>
      </c>
      <c r="Z147" s="16">
        <v>19.366573627769</v>
      </c>
      <c r="AA147" s="16">
        <v>22.193967052137</v>
      </c>
      <c r="AB147" s="16">
        <v>23.116344383218</v>
      </c>
      <c r="AC147" s="16">
        <v>23.7268364211112</v>
      </c>
      <c r="AD147" s="16">
        <v>30.6498111548295</v>
      </c>
      <c r="AE147" s="16">
        <v>32.9025622684676</v>
      </c>
      <c r="AF147" s="16">
        <v>48.6716559266537</v>
      </c>
      <c r="AG147" s="16">
        <v>46.9929377488366</v>
      </c>
      <c r="AH147" s="16">
        <v>57.1618102953658</v>
      </c>
      <c r="AI147" s="16">
        <v>54.6203001448697</v>
      </c>
      <c r="AJ147" s="16">
        <v>56.6470760861184</v>
      </c>
      <c r="AK147" s="16">
        <v>62.0812266659567</v>
      </c>
      <c r="AL147" s="16">
        <v>35.1651605916725</v>
      </c>
      <c r="AM147" s="16">
        <v>32.5662561346861</v>
      </c>
      <c r="AN147" s="16">
        <v>41.6804032905162</v>
      </c>
      <c r="AO147" s="16">
        <v>43.189387320365</v>
      </c>
      <c r="AP147" s="16">
        <v>58.4346348927999</v>
      </c>
      <c r="AQ147" s="16">
        <v>54.4242302145733</v>
      </c>
      <c r="AR147" s="16">
        <v>59.2461181786875</v>
      </c>
      <c r="AS147" s="16">
        <v>56.5599890474112</v>
      </c>
      <c r="AT147" s="16">
        <v>51.7491791540863</v>
      </c>
      <c r="AU147" s="16">
        <v>43.8270568497415</v>
      </c>
      <c r="AV147" s="16">
        <v>42.8094685211246</v>
      </c>
      <c r="AW147" s="16">
        <v>35.3542101764352</v>
      </c>
      <c r="AX147" s="16">
        <v>24.8972177080067</v>
      </c>
      <c r="AY147" s="16">
        <v>26.5767749135408</v>
      </c>
      <c r="AZ147" s="16">
        <v>30.9708108241239</v>
      </c>
      <c r="BA147" s="16">
        <v>36.4580153049118</v>
      </c>
      <c r="BB147" s="16">
        <v>29.506723894063</v>
      </c>
      <c r="BC147" s="16">
        <v>38.9322993953062</v>
      </c>
      <c r="BD147" s="16">
        <v>38.4002004136709</v>
      </c>
      <c r="BE147" s="16">
        <v>47.4984419269592</v>
      </c>
      <c r="BF147" s="16">
        <v>42.4767554518079</v>
      </c>
      <c r="BG147" s="16">
        <v>43.1010718386894</v>
      </c>
      <c r="BH147" s="16">
        <v>48.0997675765067</v>
      </c>
      <c r="BI147" s="16">
        <v>45.2607778748333</v>
      </c>
      <c r="BJ147" s="16">
        <v>23.1616257150578</v>
      </c>
      <c r="BK147" s="16">
        <v>25.4394116636609</v>
      </c>
      <c r="BL147" s="16">
        <v>28.5784516874134</v>
      </c>
      <c r="BM147" s="16">
        <v>32.6674294770712</v>
      </c>
      <c r="BN147" s="16">
        <v>27.8286562732987</v>
      </c>
      <c r="BO147" s="16">
        <v>38.0563211212213</v>
      </c>
      <c r="BP147" s="16">
        <v>41.6107034505102</v>
      </c>
      <c r="BQ147" s="16">
        <v>40.187814302554</v>
      </c>
      <c r="BR147" s="16">
        <v>40.1391446784145</v>
      </c>
      <c r="BS147" s="16">
        <v>42.1273429412085</v>
      </c>
      <c r="BT147" s="16">
        <v>42.5507808364155</v>
      </c>
      <c r="BU147" s="16">
        <v>39.0419050458853</v>
      </c>
      <c r="BV147" s="16">
        <v>29.7322214929726</v>
      </c>
      <c r="BW147" s="16">
        <v>34.6478207399392</v>
      </c>
      <c r="BX147" s="16">
        <v>33.844164362911</v>
      </c>
      <c r="BY147" s="16">
        <v>30.2262604701393</v>
      </c>
      <c r="BZ147" s="16">
        <v>32.4964647181912</v>
      </c>
      <c r="CA147" s="16">
        <v>35.121717362632</v>
      </c>
      <c r="CB147" s="16">
        <v>26.5288499977061</v>
      </c>
      <c r="CC147" s="16">
        <v>38.9554922106185</v>
      </c>
      <c r="CD147" s="16">
        <v>27.8609796578848</v>
      </c>
      <c r="CE147" s="16">
        <v>33.4080230987946</v>
      </c>
      <c r="CF147" s="16">
        <v>52.6910204829539</v>
      </c>
      <c r="CG147" s="16">
        <v>-38.4416469001851</v>
      </c>
      <c r="CH147" s="16">
        <v>14.5201453238802</v>
      </c>
      <c r="CI147" s="16">
        <v>14.0173379576227</v>
      </c>
      <c r="CJ147" s="16">
        <v>19.5851744931999</v>
      </c>
      <c r="CK147" s="16">
        <v>19.9894017288515</v>
      </c>
      <c r="CL147" s="16">
        <v>171.560405800037</v>
      </c>
      <c r="CM147" s="16">
        <v>165.085128656119</v>
      </c>
      <c r="CN147" s="16">
        <v>644.994769163285</v>
      </c>
      <c r="CO147" s="16">
        <v>-42.9187804861328</v>
      </c>
      <c r="CP147" s="16">
        <v>-31.9465414560782</v>
      </c>
      <c r="CQ147" s="16">
        <v>-18.4288491471097</v>
      </c>
      <c r="CR147" s="16">
        <v>-11.2715370392052</v>
      </c>
      <c r="CS147" s="16">
        <v>-10.343840601958</v>
      </c>
      <c r="CT147" s="16">
        <v>18.3413739398303</v>
      </c>
      <c r="CU147" s="16">
        <v>16.3817490494297</v>
      </c>
      <c r="CV147" s="16">
        <v>-18.3959035172545</v>
      </c>
      <c r="CW147" s="16">
        <v>-14.2407725611179</v>
      </c>
      <c r="CX147" s="16">
        <v>-12.9078907882483</v>
      </c>
      <c r="CY147" s="16">
        <v>-13.3673257223722</v>
      </c>
      <c r="CZ147" s="16">
        <v>-13.2682987506908</v>
      </c>
      <c r="DA147" s="16">
        <v>-12.1150162978982</v>
      </c>
      <c r="DB147" s="16">
        <v>-9.36550929056578</v>
      </c>
      <c r="DC147" s="16">
        <v>-8.67277141736905</v>
      </c>
      <c r="DD147" s="16">
        <v>-7.1226730262831</v>
      </c>
      <c r="DE147" s="16">
        <v>-6.52538023031071</v>
      </c>
      <c r="DF147" s="16">
        <v>17.5327359961333</v>
      </c>
      <c r="DG147" s="16">
        <v>32.3095461446083</v>
      </c>
      <c r="DH147" s="16">
        <v>-10.3378682988323</v>
      </c>
      <c r="DI147" s="16">
        <v>-11.6176909321081</v>
      </c>
      <c r="DJ147" s="16">
        <v>-10.0956413514922</v>
      </c>
      <c r="DK147" s="16">
        <v>-8.83749717882489</v>
      </c>
      <c r="DL147" s="16">
        <v>-8.77151572268673</v>
      </c>
      <c r="DM147" s="16">
        <v>-8.27198389222612</v>
      </c>
      <c r="DN147" s="16">
        <v>-12.5408117537755</v>
      </c>
      <c r="DO147" s="16">
        <v>-11.1905436891323</v>
      </c>
      <c r="DP147" s="12"/>
      <c r="DQ147" s="16">
        <v>-11.7123401464774</v>
      </c>
      <c r="DR147" s="13"/>
      <c r="DS147" s="13"/>
      <c r="DT147" s="14"/>
      <c r="DU147" s="14"/>
      <c r="DV147" s="14"/>
      <c r="DW147" s="14"/>
      <c r="DX147" s="14"/>
      <c r="DY147" s="14"/>
      <c r="DZ147" s="14"/>
      <c r="EA147" s="14"/>
      <c r="EB147" s="14"/>
      <c r="EC147" s="14"/>
      <c r="ED147" s="14"/>
      <c r="EE147" s="14"/>
      <c r="EF147" s="14"/>
      <c r="EG147" s="14"/>
      <c r="EH147" s="14"/>
      <c r="EI147" s="14"/>
      <c r="EJ147" s="14"/>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c r="FG147" s="14"/>
      <c r="FH147" s="14"/>
      <c r="FI147" s="14"/>
      <c r="FJ147" s="14"/>
      <c r="FK147" s="14"/>
      <c r="FL147" s="14"/>
      <c r="FM147" s="14"/>
      <c r="FN147" s="14"/>
      <c r="FO147" s="14"/>
      <c r="FP147" s="14"/>
      <c r="FQ147" s="14"/>
      <c r="FR147" s="14"/>
      <c r="FS147" s="14"/>
      <c r="FT147" s="14"/>
      <c r="FU147" s="14"/>
      <c r="FV147" s="14"/>
      <c r="FW147" s="14"/>
      <c r="FX147" s="14"/>
      <c r="FY147" s="14"/>
      <c r="FZ147" s="14"/>
      <c r="GA147" s="14"/>
      <c r="GB147" s="14"/>
      <c r="GC147" s="14"/>
      <c r="GD147" s="14"/>
      <c r="GE147" s="14"/>
      <c r="GF147" s="14"/>
      <c r="GG147" s="14"/>
      <c r="GH147" s="14"/>
      <c r="GI147" s="14"/>
      <c r="GJ147" s="14"/>
      <c r="GK147" s="14"/>
      <c r="GL147" s="14"/>
      <c r="GM147" s="14"/>
      <c r="GN147" s="14"/>
      <c r="GO147" s="14"/>
      <c r="GP147" s="14"/>
      <c r="GQ147" s="14"/>
      <c r="GR147" s="14"/>
      <c r="GS147" s="14"/>
      <c r="GT147" s="14"/>
      <c r="GU147" s="14"/>
      <c r="GV147" s="14"/>
      <c r="GW147" s="14"/>
      <c r="GX147" s="14"/>
      <c r="GY147" s="14"/>
      <c r="GZ147" s="14"/>
      <c r="HA147" s="14"/>
      <c r="HB147" s="14"/>
      <c r="HC147" s="14"/>
      <c r="HD147" s="14"/>
      <c r="HE147" s="14"/>
      <c r="HF147" s="14"/>
      <c r="HG147" s="14"/>
      <c r="HH147" s="14"/>
      <c r="HI147" s="14"/>
      <c r="HJ147" s="14"/>
      <c r="HK147" s="14"/>
      <c r="HL147" s="14"/>
      <c r="HM147" s="14"/>
      <c r="HN147" s="14"/>
      <c r="HO147" s="14"/>
      <c r="HP147" s="14"/>
      <c r="HQ147" s="14"/>
      <c r="HR147" s="14"/>
      <c r="HS147" s="14"/>
      <c r="HT147" s="14"/>
      <c r="HU147" s="14"/>
      <c r="HV147" s="14"/>
      <c r="HW147" s="14"/>
      <c r="HX147" s="14"/>
      <c r="HY147" s="14"/>
      <c r="HZ147" s="14"/>
      <c r="IA147" s="14"/>
      <c r="IB147" s="14"/>
      <c r="IC147" s="14"/>
      <c r="ID147" s="14"/>
      <c r="IE147" s="14"/>
      <c r="IF147" s="14"/>
    </row>
    <row r="148" hidden="1" outlineLevel="1" collapsed="1" spans="1:240">
      <c r="P148" s="22">
        <v>6</v>
      </c>
      <c r="Q148" s="22">
        <v>6</v>
      </c>
      <c r="R148" s="22">
        <v>6</v>
      </c>
      <c r="S148" s="22">
        <v>6</v>
      </c>
      <c r="T148" s="22">
        <v>6</v>
      </c>
      <c r="U148" s="22">
        <v>6</v>
      </c>
      <c r="V148" s="22">
        <v>6</v>
      </c>
      <c r="W148" s="22">
        <v>6</v>
      </c>
      <c r="X148" s="22">
        <v>6</v>
      </c>
      <c r="Y148" s="22">
        <v>6</v>
      </c>
      <c r="Z148" s="22">
        <v>7</v>
      </c>
      <c r="AA148" s="22">
        <v>7</v>
      </c>
      <c r="AB148" s="22">
        <v>7</v>
      </c>
      <c r="AC148" s="22">
        <v>7</v>
      </c>
      <c r="AD148" s="22">
        <v>8</v>
      </c>
      <c r="AE148" s="22">
        <v>8</v>
      </c>
      <c r="AF148" s="22">
        <v>8</v>
      </c>
      <c r="AG148" s="22">
        <v>8</v>
      </c>
      <c r="AH148" s="22">
        <v>8</v>
      </c>
      <c r="AI148" s="22">
        <v>8</v>
      </c>
      <c r="AJ148" s="22">
        <v>8</v>
      </c>
      <c r="AK148" s="22">
        <v>8</v>
      </c>
      <c r="AL148" s="22">
        <v>8</v>
      </c>
      <c r="AM148" s="22">
        <v>9</v>
      </c>
      <c r="AN148" s="22">
        <v>9</v>
      </c>
      <c r="AO148" s="22">
        <v>9</v>
      </c>
      <c r="AP148" s="22">
        <v>9</v>
      </c>
      <c r="AQ148" s="22">
        <v>8</v>
      </c>
      <c r="AR148" s="22">
        <v>8</v>
      </c>
      <c r="AS148" s="22">
        <v>8</v>
      </c>
      <c r="AT148" s="22">
        <v>8</v>
      </c>
      <c r="AU148" s="22">
        <v>7</v>
      </c>
      <c r="AV148" s="22">
        <v>7</v>
      </c>
      <c r="AW148" s="22">
        <v>7</v>
      </c>
      <c r="AX148" s="22">
        <v>7</v>
      </c>
      <c r="AY148" s="22">
        <v>7</v>
      </c>
      <c r="AZ148" s="22">
        <v>7</v>
      </c>
      <c r="BA148" s="22">
        <v>7</v>
      </c>
      <c r="BB148" s="22">
        <v>7</v>
      </c>
      <c r="BC148" s="22">
        <v>7</v>
      </c>
      <c r="BD148" s="22">
        <v>7</v>
      </c>
      <c r="BE148" s="22">
        <v>7</v>
      </c>
      <c r="BF148" s="22">
        <v>7</v>
      </c>
      <c r="BG148" s="22">
        <v>6</v>
      </c>
      <c r="BH148" s="22">
        <v>5</v>
      </c>
      <c r="BI148" s="22">
        <v>5</v>
      </c>
      <c r="BJ148" s="22">
        <v>5</v>
      </c>
      <c r="BK148" s="22">
        <v>4</v>
      </c>
      <c r="BL148" s="22">
        <v>17</v>
      </c>
      <c r="BM148" s="22">
        <v>17</v>
      </c>
      <c r="BN148" s="22">
        <v>18</v>
      </c>
      <c r="BO148" s="22">
        <v>18</v>
      </c>
      <c r="BP148" s="22">
        <v>18</v>
      </c>
      <c r="BQ148" s="22">
        <v>19</v>
      </c>
      <c r="BR148" s="22">
        <v>19</v>
      </c>
      <c r="BS148" s="22">
        <v>19</v>
      </c>
      <c r="BT148" s="22">
        <v>19</v>
      </c>
      <c r="BU148" s="22">
        <v>19</v>
      </c>
      <c r="BV148" s="22">
        <v>18</v>
      </c>
      <c r="BW148" s="22">
        <v>19</v>
      </c>
      <c r="BX148" s="22">
        <v>18</v>
      </c>
      <c r="BY148" s="22">
        <v>18</v>
      </c>
      <c r="BZ148" s="22">
        <v>14</v>
      </c>
      <c r="CA148" s="22">
        <v>14</v>
      </c>
      <c r="CB148" s="22">
        <v>9</v>
      </c>
      <c r="CC148" s="22">
        <v>6</v>
      </c>
      <c r="CD148" s="22">
        <v>5</v>
      </c>
      <c r="CE148" s="22">
        <v>5</v>
      </c>
      <c r="CF148" s="22">
        <v>5</v>
      </c>
      <c r="CG148" s="22">
        <v>4</v>
      </c>
      <c r="CH148" s="22">
        <v>2</v>
      </c>
      <c r="CI148" s="22">
        <v>2</v>
      </c>
      <c r="CJ148" s="22">
        <v>2</v>
      </c>
      <c r="CK148" s="22">
        <v>3</v>
      </c>
      <c r="CL148" s="22">
        <v>3</v>
      </c>
      <c r="CM148" s="22">
        <v>4</v>
      </c>
      <c r="CN148" s="22">
        <v>4</v>
      </c>
      <c r="CO148" s="22">
        <v>5</v>
      </c>
      <c r="CP148" s="22">
        <v>6</v>
      </c>
      <c r="CQ148" s="22">
        <v>6</v>
      </c>
      <c r="CR148" s="22">
        <v>6</v>
      </c>
      <c r="CS148" s="22">
        <v>8</v>
      </c>
      <c r="CT148" s="22">
        <v>8</v>
      </c>
      <c r="CU148" s="22">
        <v>8</v>
      </c>
      <c r="CV148" s="22">
        <v>8</v>
      </c>
      <c r="CW148" s="22">
        <v>8</v>
      </c>
      <c r="CX148" s="22">
        <v>8</v>
      </c>
      <c r="CY148" s="22">
        <v>8</v>
      </c>
      <c r="CZ148" s="22">
        <v>8</v>
      </c>
      <c r="DA148" s="22">
        <v>8</v>
      </c>
      <c r="DB148" s="22">
        <v>8</v>
      </c>
      <c r="DC148" s="22">
        <v>10</v>
      </c>
      <c r="DD148" s="22">
        <v>10</v>
      </c>
      <c r="DE148" s="22">
        <v>10</v>
      </c>
      <c r="DF148" s="22">
        <v>10</v>
      </c>
      <c r="DG148" s="22">
        <v>10</v>
      </c>
      <c r="DH148" s="22">
        <v>10</v>
      </c>
      <c r="DI148" s="22">
        <v>9</v>
      </c>
      <c r="DJ148" s="22">
        <v>9</v>
      </c>
      <c r="DK148" s="22">
        <v>8</v>
      </c>
      <c r="DL148" s="22">
        <v>8</v>
      </c>
      <c r="DM148" s="22">
        <v>8</v>
      </c>
      <c r="DN148" s="22">
        <v>8</v>
      </c>
      <c r="DO148" s="22">
        <v>7</v>
      </c>
      <c r="DP148" s="22">
        <v>7</v>
      </c>
      <c r="DQ148" s="22">
        <v>4</v>
      </c>
      <c r="DR148" s="22">
        <v>2</v>
      </c>
      <c r="DS148" s="22">
        <v>1</v>
      </c>
    </row>
    <row r="149" hidden="1" outlineLevel="1" spans="1:240">
      <c r="P149" s="22">
        <v>25</v>
      </c>
      <c r="Q149" s="22">
        <v>25</v>
      </c>
      <c r="R149" s="22">
        <v>25</v>
      </c>
      <c r="S149" s="22">
        <v>25</v>
      </c>
      <c r="T149" s="22">
        <v>25</v>
      </c>
      <c r="U149" s="22">
        <v>25</v>
      </c>
      <c r="V149" s="22">
        <v>25</v>
      </c>
      <c r="W149" s="22">
        <v>25</v>
      </c>
      <c r="X149" s="22">
        <v>25</v>
      </c>
      <c r="Y149" s="22">
        <v>25</v>
      </c>
      <c r="Z149" s="22">
        <v>25</v>
      </c>
      <c r="AA149" s="22">
        <v>26</v>
      </c>
      <c r="AB149" s="22">
        <v>26</v>
      </c>
      <c r="AC149" s="22">
        <v>26</v>
      </c>
      <c r="AD149" s="22">
        <v>26</v>
      </c>
      <c r="AE149" s="22">
        <v>26</v>
      </c>
      <c r="AF149" s="22">
        <v>26</v>
      </c>
      <c r="AG149" s="22">
        <v>26</v>
      </c>
      <c r="AH149" s="22">
        <v>26</v>
      </c>
      <c r="AI149" s="22">
        <v>26</v>
      </c>
      <c r="AJ149" s="22">
        <v>26</v>
      </c>
      <c r="AK149" s="22">
        <v>26</v>
      </c>
      <c r="AL149" s="22">
        <v>26</v>
      </c>
      <c r="AM149" s="22">
        <v>26</v>
      </c>
      <c r="AN149" s="22">
        <v>26</v>
      </c>
      <c r="AO149" s="22">
        <v>26</v>
      </c>
      <c r="AP149" s="22">
        <v>26</v>
      </c>
      <c r="AQ149" s="22">
        <v>26</v>
      </c>
      <c r="AR149" s="22">
        <v>26</v>
      </c>
      <c r="AS149" s="22">
        <v>26</v>
      </c>
      <c r="AT149" s="22">
        <v>26</v>
      </c>
      <c r="AU149" s="22">
        <v>26</v>
      </c>
      <c r="AV149" s="22">
        <v>26</v>
      </c>
      <c r="AW149" s="22">
        <v>26</v>
      </c>
      <c r="AX149" s="22">
        <v>26</v>
      </c>
      <c r="AY149" s="22">
        <v>26</v>
      </c>
      <c r="AZ149" s="22">
        <v>27</v>
      </c>
      <c r="BA149" s="22">
        <v>27</v>
      </c>
      <c r="BB149" s="22">
        <v>28</v>
      </c>
      <c r="BC149" s="22">
        <v>28</v>
      </c>
      <c r="BD149" s="22">
        <v>28</v>
      </c>
      <c r="BE149" s="22">
        <v>28</v>
      </c>
      <c r="BF149" s="22">
        <v>28</v>
      </c>
      <c r="BG149" s="22">
        <v>28</v>
      </c>
      <c r="BH149" s="22">
        <v>28</v>
      </c>
      <c r="BI149" s="22">
        <v>28</v>
      </c>
      <c r="BJ149" s="22">
        <v>28</v>
      </c>
      <c r="BK149" s="22">
        <v>28</v>
      </c>
      <c r="BL149" s="22">
        <v>28</v>
      </c>
      <c r="BM149" s="22">
        <v>28</v>
      </c>
      <c r="BN149" s="22">
        <v>28</v>
      </c>
      <c r="BO149" s="22">
        <v>28</v>
      </c>
      <c r="BP149" s="22">
        <v>28</v>
      </c>
      <c r="BQ149" s="22">
        <v>28</v>
      </c>
      <c r="BR149" s="22">
        <v>28</v>
      </c>
      <c r="BS149" s="22">
        <v>28</v>
      </c>
      <c r="BT149" s="22">
        <v>28</v>
      </c>
      <c r="BU149" s="22">
        <v>28</v>
      </c>
      <c r="BV149" s="22">
        <v>28</v>
      </c>
      <c r="BW149" s="22">
        <v>28</v>
      </c>
      <c r="BX149" s="22">
        <v>28</v>
      </c>
      <c r="BY149" s="22">
        <v>28</v>
      </c>
      <c r="BZ149" s="22">
        <v>28</v>
      </c>
      <c r="CA149" s="22">
        <v>28</v>
      </c>
      <c r="CB149" s="22">
        <v>29</v>
      </c>
      <c r="CC149" s="22">
        <v>30</v>
      </c>
      <c r="CD149" s="22">
        <v>31</v>
      </c>
      <c r="CE149" s="22">
        <v>31</v>
      </c>
      <c r="CF149" s="22">
        <v>31</v>
      </c>
      <c r="CG149" s="22">
        <v>31</v>
      </c>
      <c r="CH149" s="22">
        <v>31</v>
      </c>
      <c r="CI149" s="22">
        <v>31</v>
      </c>
      <c r="CJ149" s="22">
        <v>31</v>
      </c>
      <c r="CK149" s="22">
        <v>31</v>
      </c>
      <c r="CL149" s="22">
        <v>31</v>
      </c>
      <c r="CM149" s="22">
        <v>31</v>
      </c>
      <c r="CN149" s="22">
        <v>31</v>
      </c>
      <c r="CO149" s="22">
        <v>31</v>
      </c>
      <c r="CP149" s="22">
        <v>31</v>
      </c>
      <c r="CQ149" s="22">
        <v>31</v>
      </c>
      <c r="CR149" s="22">
        <v>31</v>
      </c>
      <c r="CS149" s="22">
        <v>31</v>
      </c>
      <c r="CT149" s="22">
        <v>31</v>
      </c>
      <c r="CU149" s="22">
        <v>31</v>
      </c>
      <c r="CV149" s="22">
        <v>31</v>
      </c>
      <c r="CW149" s="22">
        <v>31</v>
      </c>
      <c r="CX149" s="22">
        <v>31</v>
      </c>
      <c r="CY149" s="22">
        <v>31</v>
      </c>
      <c r="CZ149" s="22">
        <v>31</v>
      </c>
      <c r="DA149" s="22">
        <v>31</v>
      </c>
      <c r="DB149" s="22">
        <v>31</v>
      </c>
      <c r="DC149" s="22">
        <v>31</v>
      </c>
      <c r="DD149" s="22">
        <v>31</v>
      </c>
      <c r="DE149" s="22">
        <v>31</v>
      </c>
      <c r="DF149" s="22">
        <v>31</v>
      </c>
      <c r="DG149" s="22">
        <v>32</v>
      </c>
      <c r="DH149" s="22">
        <v>32</v>
      </c>
      <c r="DI149" s="22">
        <v>32</v>
      </c>
      <c r="DJ149" s="22">
        <v>32</v>
      </c>
      <c r="DK149" s="22">
        <v>32</v>
      </c>
      <c r="DL149" s="22">
        <v>32</v>
      </c>
      <c r="DM149" s="22">
        <v>32</v>
      </c>
      <c r="DN149" s="22">
        <v>32</v>
      </c>
      <c r="DO149" s="22">
        <v>32</v>
      </c>
      <c r="DP149" s="22">
        <v>32</v>
      </c>
      <c r="DQ149" s="22">
        <v>32</v>
      </c>
      <c r="DR149" s="22">
        <v>32</v>
      </c>
      <c r="DS149" s="22">
        <v>32</v>
      </c>
    </row>
    <row r="150" hidden="1" outlineLevel="1"/>
    <row r="151" collapsed="1" spans="1:240">
      <c r="A151" s="365" t="s">
        <v>196</v>
      </c>
      <c r="P151" s="366">
        <f t="shared" ref="P151:CA151" si="5">P148/P149</f>
        <v>0.24</v>
      </c>
      <c r="Q151" s="366">
        <f t="shared" si="5"/>
        <v>0.24</v>
      </c>
      <c r="R151" s="366">
        <f t="shared" si="5"/>
        <v>0.24</v>
      </c>
      <c r="S151" s="366">
        <f t="shared" si="5"/>
        <v>0.24</v>
      </c>
      <c r="T151" s="366">
        <f t="shared" si="5"/>
        <v>0.24</v>
      </c>
      <c r="U151" s="366">
        <f t="shared" si="5"/>
        <v>0.24</v>
      </c>
      <c r="V151" s="366">
        <f t="shared" si="5"/>
        <v>0.24</v>
      </c>
      <c r="W151" s="366">
        <f t="shared" si="5"/>
        <v>0.24</v>
      </c>
      <c r="X151" s="366">
        <f t="shared" si="5"/>
        <v>0.24</v>
      </c>
      <c r="Y151" s="366">
        <f t="shared" si="5"/>
        <v>0.24</v>
      </c>
      <c r="Z151" s="366">
        <f t="shared" si="5"/>
        <v>0.28</v>
      </c>
      <c r="AA151" s="366">
        <f t="shared" si="5"/>
        <v>0.269230769230769</v>
      </c>
      <c r="AB151" s="366">
        <f t="shared" si="5"/>
        <v>0.269230769230769</v>
      </c>
      <c r="AC151" s="366">
        <f t="shared" si="5"/>
        <v>0.269230769230769</v>
      </c>
      <c r="AD151" s="366">
        <f t="shared" si="5"/>
        <v>0.307692307692308</v>
      </c>
      <c r="AE151" s="366">
        <f t="shared" si="5"/>
        <v>0.307692307692308</v>
      </c>
      <c r="AF151" s="366">
        <f t="shared" si="5"/>
        <v>0.307692307692308</v>
      </c>
      <c r="AG151" s="366">
        <f t="shared" si="5"/>
        <v>0.307692307692308</v>
      </c>
      <c r="AH151" s="366">
        <f t="shared" si="5"/>
        <v>0.307692307692308</v>
      </c>
      <c r="AI151" s="366">
        <f t="shared" si="5"/>
        <v>0.307692307692308</v>
      </c>
      <c r="AJ151" s="366">
        <f t="shared" si="5"/>
        <v>0.307692307692308</v>
      </c>
      <c r="AK151" s="366">
        <f t="shared" si="5"/>
        <v>0.307692307692308</v>
      </c>
      <c r="AL151" s="366">
        <f t="shared" si="5"/>
        <v>0.307692307692308</v>
      </c>
      <c r="AM151" s="366">
        <f t="shared" si="5"/>
        <v>0.346153846153846</v>
      </c>
      <c r="AN151" s="366">
        <f t="shared" si="5"/>
        <v>0.346153846153846</v>
      </c>
      <c r="AO151" s="366">
        <f t="shared" si="5"/>
        <v>0.346153846153846</v>
      </c>
      <c r="AP151" s="366">
        <f t="shared" si="5"/>
        <v>0.346153846153846</v>
      </c>
      <c r="AQ151" s="366">
        <f t="shared" si="5"/>
        <v>0.307692307692308</v>
      </c>
      <c r="AR151" s="366">
        <f t="shared" si="5"/>
        <v>0.307692307692308</v>
      </c>
      <c r="AS151" s="366">
        <f t="shared" si="5"/>
        <v>0.307692307692308</v>
      </c>
      <c r="AT151" s="366">
        <f t="shared" si="5"/>
        <v>0.307692307692308</v>
      </c>
      <c r="AU151" s="366">
        <f t="shared" si="5"/>
        <v>0.269230769230769</v>
      </c>
      <c r="AV151" s="366">
        <f t="shared" si="5"/>
        <v>0.269230769230769</v>
      </c>
      <c r="AW151" s="366">
        <f t="shared" si="5"/>
        <v>0.269230769230769</v>
      </c>
      <c r="AX151" s="366">
        <f t="shared" si="5"/>
        <v>0.269230769230769</v>
      </c>
      <c r="AY151" s="366">
        <f t="shared" si="5"/>
        <v>0.269230769230769</v>
      </c>
      <c r="AZ151" s="366">
        <f t="shared" si="5"/>
        <v>0.259259259259259</v>
      </c>
      <c r="BA151" s="366">
        <f t="shared" si="5"/>
        <v>0.259259259259259</v>
      </c>
      <c r="BB151" s="366">
        <f t="shared" si="5"/>
        <v>0.25</v>
      </c>
      <c r="BC151" s="366">
        <f t="shared" si="5"/>
        <v>0.25</v>
      </c>
      <c r="BD151" s="366">
        <f t="shared" si="5"/>
        <v>0.25</v>
      </c>
      <c r="BE151" s="366">
        <f t="shared" si="5"/>
        <v>0.25</v>
      </c>
      <c r="BF151" s="366">
        <f t="shared" si="5"/>
        <v>0.25</v>
      </c>
      <c r="BG151" s="366">
        <f t="shared" si="5"/>
        <v>0.214285714285714</v>
      </c>
      <c r="BH151" s="366">
        <f t="shared" si="5"/>
        <v>0.178571428571429</v>
      </c>
      <c r="BI151" s="366">
        <f t="shared" si="5"/>
        <v>0.178571428571429</v>
      </c>
      <c r="BJ151" s="366">
        <f t="shared" si="5"/>
        <v>0.178571428571429</v>
      </c>
      <c r="BK151" s="366">
        <f t="shared" si="5"/>
        <v>0.142857142857143</v>
      </c>
      <c r="BL151" s="366">
        <f t="shared" si="5"/>
        <v>0.607142857142857</v>
      </c>
      <c r="BM151" s="366">
        <f t="shared" si="5"/>
        <v>0.607142857142857</v>
      </c>
      <c r="BN151" s="366">
        <f t="shared" si="5"/>
        <v>0.642857142857143</v>
      </c>
      <c r="BO151" s="366">
        <f t="shared" si="5"/>
        <v>0.642857142857143</v>
      </c>
      <c r="BP151" s="366">
        <f t="shared" si="5"/>
        <v>0.642857142857143</v>
      </c>
      <c r="BQ151" s="366">
        <f t="shared" si="5"/>
        <v>0.678571428571429</v>
      </c>
      <c r="BR151" s="366">
        <f t="shared" si="5"/>
        <v>0.678571428571429</v>
      </c>
      <c r="BS151" s="366">
        <f t="shared" si="5"/>
        <v>0.678571428571429</v>
      </c>
      <c r="BT151" s="366">
        <f t="shared" si="5"/>
        <v>0.678571428571429</v>
      </c>
      <c r="BU151" s="366">
        <f t="shared" si="5"/>
        <v>0.678571428571429</v>
      </c>
      <c r="BV151" s="366">
        <f t="shared" si="5"/>
        <v>0.642857142857143</v>
      </c>
      <c r="BW151" s="366">
        <f t="shared" si="5"/>
        <v>0.678571428571429</v>
      </c>
      <c r="BX151" s="366">
        <f t="shared" si="5"/>
        <v>0.642857142857143</v>
      </c>
      <c r="BY151" s="366">
        <f t="shared" si="5"/>
        <v>0.642857142857143</v>
      </c>
      <c r="BZ151" s="366">
        <f t="shared" si="5"/>
        <v>0.5</v>
      </c>
      <c r="CA151" s="366">
        <f t="shared" si="5"/>
        <v>0.5</v>
      </c>
      <c r="CB151" s="366">
        <f t="shared" ref="CB151:DS151" si="6">CB148/CB149</f>
        <v>0.310344827586207</v>
      </c>
      <c r="CC151" s="366">
        <f t="shared" si="6"/>
        <v>0.2</v>
      </c>
      <c r="CD151" s="366">
        <f t="shared" si="6"/>
        <v>0.161290322580645</v>
      </c>
      <c r="CE151" s="366">
        <f t="shared" si="6"/>
        <v>0.161290322580645</v>
      </c>
      <c r="CF151" s="366">
        <f t="shared" si="6"/>
        <v>0.161290322580645</v>
      </c>
      <c r="CG151" s="366">
        <f t="shared" si="6"/>
        <v>0.129032258064516</v>
      </c>
      <c r="CH151" s="366">
        <f t="shared" si="6"/>
        <v>0.0645161290322581</v>
      </c>
      <c r="CI151" s="366">
        <f t="shared" si="6"/>
        <v>0.0645161290322581</v>
      </c>
      <c r="CJ151" s="366">
        <f t="shared" si="6"/>
        <v>0.0645161290322581</v>
      </c>
      <c r="CK151" s="366">
        <f t="shared" si="6"/>
        <v>0.0967741935483871</v>
      </c>
      <c r="CL151" s="366">
        <f t="shared" si="6"/>
        <v>0.0967741935483871</v>
      </c>
      <c r="CM151" s="366">
        <f t="shared" si="6"/>
        <v>0.129032258064516</v>
      </c>
      <c r="CN151" s="366">
        <f t="shared" si="6"/>
        <v>0.129032258064516</v>
      </c>
      <c r="CO151" s="366">
        <f t="shared" si="6"/>
        <v>0.161290322580645</v>
      </c>
      <c r="CP151" s="366">
        <f t="shared" si="6"/>
        <v>0.193548387096774</v>
      </c>
      <c r="CQ151" s="366">
        <f t="shared" si="6"/>
        <v>0.193548387096774</v>
      </c>
      <c r="CR151" s="366">
        <f t="shared" si="6"/>
        <v>0.193548387096774</v>
      </c>
      <c r="CS151" s="366">
        <f t="shared" si="6"/>
        <v>0.258064516129032</v>
      </c>
      <c r="CT151" s="366">
        <f t="shared" si="6"/>
        <v>0.258064516129032</v>
      </c>
      <c r="CU151" s="366">
        <f t="shared" si="6"/>
        <v>0.258064516129032</v>
      </c>
      <c r="CV151" s="366">
        <f t="shared" si="6"/>
        <v>0.258064516129032</v>
      </c>
      <c r="CW151" s="366">
        <f t="shared" si="6"/>
        <v>0.258064516129032</v>
      </c>
      <c r="CX151" s="366">
        <f t="shared" si="6"/>
        <v>0.258064516129032</v>
      </c>
      <c r="CY151" s="366">
        <f t="shared" si="6"/>
        <v>0.258064516129032</v>
      </c>
      <c r="CZ151" s="366">
        <f t="shared" si="6"/>
        <v>0.258064516129032</v>
      </c>
      <c r="DA151" s="366">
        <f t="shared" si="6"/>
        <v>0.258064516129032</v>
      </c>
      <c r="DB151" s="366">
        <f t="shared" si="6"/>
        <v>0.258064516129032</v>
      </c>
      <c r="DC151" s="366">
        <f t="shared" si="6"/>
        <v>0.32258064516129</v>
      </c>
      <c r="DD151" s="366">
        <f t="shared" si="6"/>
        <v>0.32258064516129</v>
      </c>
      <c r="DE151" s="366">
        <f t="shared" si="6"/>
        <v>0.32258064516129</v>
      </c>
      <c r="DF151" s="366">
        <f t="shared" si="6"/>
        <v>0.32258064516129</v>
      </c>
      <c r="DG151" s="366">
        <f t="shared" si="6"/>
        <v>0.3125</v>
      </c>
      <c r="DH151" s="366">
        <f t="shared" si="6"/>
        <v>0.3125</v>
      </c>
      <c r="DI151" s="366">
        <f t="shared" si="6"/>
        <v>0.28125</v>
      </c>
      <c r="DJ151" s="366">
        <f t="shared" si="6"/>
        <v>0.28125</v>
      </c>
      <c r="DK151" s="366">
        <f t="shared" si="6"/>
        <v>0.25</v>
      </c>
      <c r="DL151" s="366">
        <f t="shared" si="6"/>
        <v>0.25</v>
      </c>
      <c r="DM151" s="366">
        <f t="shared" si="6"/>
        <v>0.25</v>
      </c>
      <c r="DN151" s="366">
        <f t="shared" si="6"/>
        <v>0.25</v>
      </c>
      <c r="DO151" s="366">
        <f t="shared" si="6"/>
        <v>0.21875</v>
      </c>
      <c r="DP151" s="366">
        <f t="shared" si="6"/>
        <v>0.21875</v>
      </c>
      <c r="DQ151" s="366">
        <f t="shared" si="6"/>
        <v>0.125</v>
      </c>
      <c r="DR151" s="366">
        <f t="shared" si="6"/>
        <v>0.0625</v>
      </c>
      <c r="DS151" s="366">
        <f t="shared" si="6"/>
        <v>0.03125</v>
      </c>
    </row>
    <row r="153" customFormat="1" ht="17" spans="1:240">
      <c r="A153" s="365" t="s">
        <v>204</v>
      </c>
      <c r="B153" s="10"/>
      <c r="C153" s="10"/>
      <c r="D153" s="34" t="s">
        <v>61</v>
      </c>
      <c r="E153" s="34" t="s">
        <v>62</v>
      </c>
      <c r="F153" s="34" t="s">
        <v>63</v>
      </c>
      <c r="G153" s="34" t="s">
        <v>64</v>
      </c>
      <c r="H153" s="34" t="s">
        <v>65</v>
      </c>
      <c r="I153" s="34" t="s">
        <v>66</v>
      </c>
      <c r="J153" s="34" t="s">
        <v>67</v>
      </c>
      <c r="K153" s="34" t="s">
        <v>68</v>
      </c>
      <c r="L153" s="34" t="s">
        <v>69</v>
      </c>
      <c r="M153" s="34" t="s">
        <v>70</v>
      </c>
      <c r="N153" s="34" t="s">
        <v>71</v>
      </c>
      <c r="O153" s="34" t="s">
        <v>72</v>
      </c>
      <c r="P153" s="34" t="s">
        <v>73</v>
      </c>
      <c r="Q153" s="34" t="s">
        <v>74</v>
      </c>
      <c r="R153" s="34" t="s">
        <v>75</v>
      </c>
      <c r="S153" s="34" t="s">
        <v>76</v>
      </c>
      <c r="T153" s="34" t="s">
        <v>77</v>
      </c>
      <c r="U153" s="34" t="s">
        <v>78</v>
      </c>
      <c r="V153" s="34" t="s">
        <v>79</v>
      </c>
      <c r="W153" s="34" t="s">
        <v>80</v>
      </c>
      <c r="X153" s="34" t="s">
        <v>81</v>
      </c>
      <c r="Y153" s="34" t="s">
        <v>82</v>
      </c>
      <c r="Z153" s="34" t="s">
        <v>83</v>
      </c>
      <c r="AA153" s="34" t="s">
        <v>84</v>
      </c>
      <c r="AB153" s="34" t="s">
        <v>85</v>
      </c>
      <c r="AC153" s="34" t="s">
        <v>86</v>
      </c>
      <c r="AD153" s="34" t="s">
        <v>87</v>
      </c>
      <c r="AE153" s="34" t="s">
        <v>88</v>
      </c>
      <c r="AF153" s="34" t="s">
        <v>89</v>
      </c>
      <c r="AG153" s="34" t="s">
        <v>90</v>
      </c>
      <c r="AH153" s="34" t="s">
        <v>91</v>
      </c>
      <c r="AI153" s="34" t="s">
        <v>92</v>
      </c>
      <c r="AJ153" s="34" t="s">
        <v>93</v>
      </c>
      <c r="AK153" s="34" t="s">
        <v>94</v>
      </c>
      <c r="AL153" s="34" t="s">
        <v>95</v>
      </c>
      <c r="AM153" s="34" t="s">
        <v>96</v>
      </c>
      <c r="AN153" s="34" t="s">
        <v>97</v>
      </c>
      <c r="AO153" s="34" t="s">
        <v>98</v>
      </c>
      <c r="AP153" s="34" t="s">
        <v>99</v>
      </c>
      <c r="AQ153" s="34" t="s">
        <v>100</v>
      </c>
      <c r="AR153" s="34" t="s">
        <v>101</v>
      </c>
      <c r="AS153" s="34" t="s">
        <v>102</v>
      </c>
      <c r="AT153" s="34" t="s">
        <v>103</v>
      </c>
      <c r="AU153" s="34" t="s">
        <v>104</v>
      </c>
      <c r="AV153" s="34" t="s">
        <v>105</v>
      </c>
      <c r="AW153" s="34" t="s">
        <v>106</v>
      </c>
      <c r="AX153" s="34" t="s">
        <v>107</v>
      </c>
      <c r="AY153" s="34" t="s">
        <v>108</v>
      </c>
      <c r="AZ153" s="34" t="s">
        <v>109</v>
      </c>
      <c r="BA153" s="34" t="s">
        <v>110</v>
      </c>
      <c r="BB153" s="34" t="s">
        <v>111</v>
      </c>
      <c r="BC153" s="34" t="s">
        <v>112</v>
      </c>
      <c r="BD153" s="34" t="s">
        <v>113</v>
      </c>
      <c r="BE153" s="34" t="s">
        <v>114</v>
      </c>
      <c r="BF153" s="34" t="s">
        <v>115</v>
      </c>
      <c r="BG153" s="34" t="s">
        <v>116</v>
      </c>
      <c r="BH153" s="34" t="s">
        <v>117</v>
      </c>
      <c r="BI153" s="34" t="s">
        <v>118</v>
      </c>
      <c r="BJ153" s="34" t="s">
        <v>119</v>
      </c>
      <c r="BK153" s="34" t="s">
        <v>120</v>
      </c>
      <c r="BL153" s="34" t="s">
        <v>121</v>
      </c>
      <c r="BM153" s="34" t="s">
        <v>122</v>
      </c>
      <c r="BN153" s="34" t="s">
        <v>123</v>
      </c>
      <c r="BO153" s="34" t="s">
        <v>124</v>
      </c>
      <c r="BP153" s="34" t="s">
        <v>125</v>
      </c>
      <c r="BQ153" s="34" t="s">
        <v>126</v>
      </c>
      <c r="BR153" s="34" t="s">
        <v>127</v>
      </c>
      <c r="BS153" s="34" t="s">
        <v>128</v>
      </c>
      <c r="BT153" s="34" t="s">
        <v>129</v>
      </c>
      <c r="BU153" s="34" t="s">
        <v>130</v>
      </c>
      <c r="BV153" s="34" t="s">
        <v>131</v>
      </c>
      <c r="BW153" s="34" t="s">
        <v>132</v>
      </c>
      <c r="BX153" s="34" t="s">
        <v>133</v>
      </c>
      <c r="BY153" s="34" t="s">
        <v>134</v>
      </c>
      <c r="BZ153" s="34" t="s">
        <v>135</v>
      </c>
      <c r="CA153" s="34" t="s">
        <v>136</v>
      </c>
      <c r="CB153" s="34" t="s">
        <v>137</v>
      </c>
      <c r="CC153" s="34" t="s">
        <v>138</v>
      </c>
      <c r="CD153" s="34" t="s">
        <v>139</v>
      </c>
      <c r="CE153" s="34" t="s">
        <v>140</v>
      </c>
      <c r="CF153" s="34" t="s">
        <v>141</v>
      </c>
      <c r="CG153" s="34" t="s">
        <v>142</v>
      </c>
      <c r="CH153" s="34" t="s">
        <v>143</v>
      </c>
      <c r="CI153" s="34" t="s">
        <v>144</v>
      </c>
      <c r="CJ153" s="34" t="s">
        <v>145</v>
      </c>
      <c r="CK153" s="34" t="s">
        <v>146</v>
      </c>
      <c r="CL153" s="34" t="s">
        <v>147</v>
      </c>
      <c r="CM153" s="34" t="s">
        <v>148</v>
      </c>
      <c r="CN153" s="34" t="s">
        <v>149</v>
      </c>
      <c r="CO153" s="34" t="s">
        <v>150</v>
      </c>
      <c r="CP153" s="34" t="s">
        <v>151</v>
      </c>
      <c r="CQ153" s="34" t="s">
        <v>152</v>
      </c>
      <c r="CR153" s="34" t="s">
        <v>153</v>
      </c>
      <c r="CS153" s="34" t="s">
        <v>154</v>
      </c>
      <c r="CT153" s="34" t="s">
        <v>155</v>
      </c>
      <c r="CU153" s="34" t="s">
        <v>156</v>
      </c>
      <c r="CV153" s="34" t="s">
        <v>157</v>
      </c>
      <c r="CW153" s="34" t="s">
        <v>158</v>
      </c>
      <c r="CX153" s="34" t="s">
        <v>159</v>
      </c>
      <c r="CY153" s="34" t="s">
        <v>160</v>
      </c>
      <c r="CZ153" s="34" t="s">
        <v>161</v>
      </c>
      <c r="DA153" s="34" t="s">
        <v>162</v>
      </c>
      <c r="DB153" s="34" t="s">
        <v>163</v>
      </c>
      <c r="DC153" s="34" t="s">
        <v>164</v>
      </c>
      <c r="DD153" s="34" t="s">
        <v>165</v>
      </c>
      <c r="DE153" s="34" t="s">
        <v>166</v>
      </c>
      <c r="DF153" s="34" t="s">
        <v>167</v>
      </c>
      <c r="DG153" s="34" t="s">
        <v>168</v>
      </c>
      <c r="DH153" s="34" t="s">
        <v>169</v>
      </c>
      <c r="DI153" s="34" t="s">
        <v>170</v>
      </c>
      <c r="DJ153" s="34" t="s">
        <v>171</v>
      </c>
      <c r="DK153" s="34" t="s">
        <v>172</v>
      </c>
      <c r="DL153" s="34" t="s">
        <v>173</v>
      </c>
      <c r="DM153" s="34" t="s">
        <v>174</v>
      </c>
      <c r="DN153" s="34" t="s">
        <v>175</v>
      </c>
      <c r="DO153" s="34" t="s">
        <v>176</v>
      </c>
      <c r="DP153" s="34" t="s">
        <v>177</v>
      </c>
      <c r="DQ153" s="34" t="s">
        <v>178</v>
      </c>
      <c r="DR153" s="34" t="s">
        <v>179</v>
      </c>
      <c r="DS153" s="34" t="s">
        <v>180</v>
      </c>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c r="HC153" s="19"/>
      <c r="HD153" s="19"/>
      <c r="HE153" s="19"/>
      <c r="HF153" s="19"/>
      <c r="HG153" s="19"/>
      <c r="HH153" s="19"/>
      <c r="HI153" s="19"/>
      <c r="HJ153" s="19"/>
      <c r="HK153" s="19"/>
      <c r="HL153" s="19"/>
      <c r="HM153" s="19"/>
      <c r="HN153" s="19"/>
      <c r="HO153" s="19"/>
      <c r="HP153" s="19"/>
      <c r="HQ153" s="19"/>
      <c r="HR153" s="19"/>
      <c r="HS153" s="19"/>
      <c r="HT153" s="19"/>
      <c r="HU153" s="19"/>
      <c r="HV153" s="19"/>
      <c r="HW153" s="19"/>
      <c r="HX153" s="19"/>
      <c r="HY153" s="19"/>
      <c r="HZ153" s="19"/>
      <c r="IA153" s="19"/>
      <c r="IB153" s="19"/>
      <c r="IC153" s="19"/>
      <c r="ID153" s="19"/>
      <c r="IE153" s="19"/>
      <c r="IF153" s="19"/>
    </row>
    <row r="154" customFormat="1" spans="1:240">
      <c r="A154" s="367" t="s">
        <v>205</v>
      </c>
      <c r="B154" s="10"/>
      <c r="C154" s="35"/>
      <c r="D154" s="36">
        <f t="shared" ref="D154:BO154" si="7">SUM(D159:D186)</f>
        <v>1038.74269101857</v>
      </c>
      <c r="E154" s="36">
        <f t="shared" si="7"/>
        <v>1202.09199767571</v>
      </c>
      <c r="F154" s="36">
        <f t="shared" si="7"/>
        <v>1122.06899805142</v>
      </c>
      <c r="G154" s="36">
        <f t="shared" si="7"/>
        <v>1139.73427783286</v>
      </c>
      <c r="H154" s="36">
        <f t="shared" si="7"/>
        <v>1131.34208390285</v>
      </c>
      <c r="I154" s="36">
        <f t="shared" si="7"/>
        <v>1134.52791093858</v>
      </c>
      <c r="J154" s="36">
        <f t="shared" si="7"/>
        <v>1142.43377020428</v>
      </c>
      <c r="K154" s="36">
        <f t="shared" si="7"/>
        <v>1146.10057206571</v>
      </c>
      <c r="L154" s="36">
        <f t="shared" si="7"/>
        <v>1142.68103478572</v>
      </c>
      <c r="M154" s="36">
        <f t="shared" si="7"/>
        <v>1143.91464222286</v>
      </c>
      <c r="N154" s="36">
        <f t="shared" si="7"/>
        <v>1215.00702420001</v>
      </c>
      <c r="O154" s="36">
        <f t="shared" si="7"/>
        <v>1215.92885576571</v>
      </c>
      <c r="P154" s="36">
        <f t="shared" si="7"/>
        <v>1226.77202219714</v>
      </c>
      <c r="Q154" s="36">
        <f t="shared" si="7"/>
        <v>1231.75826841285</v>
      </c>
      <c r="R154" s="36">
        <f t="shared" si="7"/>
        <v>1219.58021116714</v>
      </c>
      <c r="S154" s="36">
        <f t="shared" si="7"/>
        <v>1228.97332440715</v>
      </c>
      <c r="T154" s="36">
        <f t="shared" si="7"/>
        <v>1227.11265721</v>
      </c>
      <c r="U154" s="36">
        <f t="shared" si="7"/>
        <v>1226.28860034857</v>
      </c>
      <c r="V154" s="36">
        <f t="shared" si="7"/>
        <v>1230.25040936714</v>
      </c>
      <c r="W154" s="36">
        <f t="shared" si="7"/>
        <v>1220.4169562</v>
      </c>
      <c r="X154" s="36">
        <f t="shared" si="7"/>
        <v>1205.84623217857</v>
      </c>
      <c r="Y154" s="36">
        <f t="shared" si="7"/>
        <v>1209.97148320857</v>
      </c>
      <c r="Z154" s="36">
        <f t="shared" si="7"/>
        <v>1264.85922137571</v>
      </c>
      <c r="AA154" s="36">
        <f t="shared" si="7"/>
        <v>1263.09508434286</v>
      </c>
      <c r="AB154" s="36">
        <f t="shared" si="7"/>
        <v>1281.52966046285</v>
      </c>
      <c r="AC154" s="36">
        <f t="shared" si="7"/>
        <v>1280.42886902857</v>
      </c>
      <c r="AD154" s="36">
        <f t="shared" si="7"/>
        <v>1284.97987042428</v>
      </c>
      <c r="AE154" s="36">
        <f t="shared" si="7"/>
        <v>1277.20438750571</v>
      </c>
      <c r="AF154" s="36">
        <f t="shared" si="7"/>
        <v>1279.87432551001</v>
      </c>
      <c r="AG154" s="36">
        <f t="shared" si="7"/>
        <v>1283.18770915715</v>
      </c>
      <c r="AH154" s="36">
        <f t="shared" si="7"/>
        <v>1277.43986438</v>
      </c>
      <c r="AI154" s="36">
        <f t="shared" si="7"/>
        <v>1059.45114652</v>
      </c>
      <c r="AJ154" s="36">
        <f t="shared" si="7"/>
        <v>1264.06099892688</v>
      </c>
      <c r="AK154" s="36">
        <f t="shared" si="7"/>
        <v>1281.48712862715</v>
      </c>
      <c r="AL154" s="36">
        <f t="shared" si="7"/>
        <v>1356.19484572715</v>
      </c>
      <c r="AM154" s="36">
        <f t="shared" si="7"/>
        <v>1148.45025171</v>
      </c>
      <c r="AN154" s="36">
        <f t="shared" si="7"/>
        <v>1387.30079106143</v>
      </c>
      <c r="AO154" s="36">
        <f t="shared" si="7"/>
        <v>1397.17302925429</v>
      </c>
      <c r="AP154" s="36">
        <f t="shared" si="7"/>
        <v>1384.61742115428</v>
      </c>
      <c r="AQ154" s="36">
        <f t="shared" si="7"/>
        <v>1387.40661138571</v>
      </c>
      <c r="AR154" s="36">
        <f t="shared" si="7"/>
        <v>1386.37179356143</v>
      </c>
      <c r="AS154" s="36">
        <f t="shared" si="7"/>
        <v>1392.21814032858</v>
      </c>
      <c r="AT154" s="36">
        <f t="shared" si="7"/>
        <v>1386.45230714143</v>
      </c>
      <c r="AU154" s="36">
        <f t="shared" si="7"/>
        <v>1386.90781245428</v>
      </c>
      <c r="AV154" s="36">
        <f t="shared" si="7"/>
        <v>1384.86443580143</v>
      </c>
      <c r="AW154" s="36">
        <f t="shared" si="7"/>
        <v>1386.20760724857</v>
      </c>
      <c r="AX154" s="36">
        <f t="shared" si="7"/>
        <v>1483.69754262286</v>
      </c>
      <c r="AY154" s="36">
        <f t="shared" si="7"/>
        <v>1482.36255924285</v>
      </c>
      <c r="AZ154" s="36">
        <f t="shared" si="7"/>
        <v>1497.28920898858</v>
      </c>
      <c r="BA154" s="36">
        <f t="shared" si="7"/>
        <v>1585.05304356572</v>
      </c>
      <c r="BB154" s="36">
        <f t="shared" si="7"/>
        <v>1587.67331294572</v>
      </c>
      <c r="BC154" s="36">
        <f t="shared" si="7"/>
        <v>1575.60474593857</v>
      </c>
      <c r="BD154" s="36">
        <f t="shared" si="7"/>
        <v>1582.52265985429</v>
      </c>
      <c r="BE154" s="36">
        <f t="shared" si="7"/>
        <v>1587.53772284143</v>
      </c>
      <c r="BF154" s="36">
        <f t="shared" si="7"/>
        <v>1585.35004164285</v>
      </c>
      <c r="BG154" s="36">
        <f t="shared" si="7"/>
        <v>1606.41596652714</v>
      </c>
      <c r="BH154" s="36">
        <f t="shared" si="7"/>
        <v>1581.04010726285</v>
      </c>
      <c r="BI154" s="36">
        <f t="shared" si="7"/>
        <v>1582.24798448857</v>
      </c>
      <c r="BJ154" s="36">
        <f t="shared" si="7"/>
        <v>1699.23454712286</v>
      </c>
      <c r="BK154" s="36">
        <f t="shared" si="7"/>
        <v>1679.26147175858</v>
      </c>
      <c r="BL154" s="36">
        <f t="shared" si="7"/>
        <v>1565.75768770714</v>
      </c>
      <c r="BM154" s="36">
        <f t="shared" si="7"/>
        <v>1479.72570985429</v>
      </c>
      <c r="BN154" s="36">
        <f t="shared" si="7"/>
        <v>1448.78539212</v>
      </c>
      <c r="BO154" s="36">
        <f t="shared" si="7"/>
        <v>1386.79916408143</v>
      </c>
      <c r="BP154" s="36">
        <f t="shared" ref="BP154:DO154" si="8">SUM(BP159:BP186)</f>
        <v>1387.02559065143</v>
      </c>
      <c r="BQ154" s="36">
        <f t="shared" si="8"/>
        <v>1389.38571745857</v>
      </c>
      <c r="BR154" s="36">
        <f t="shared" si="8"/>
        <v>1415.33947259143</v>
      </c>
      <c r="BS154" s="36">
        <f t="shared" si="8"/>
        <v>1425.50649824429</v>
      </c>
      <c r="BT154" s="36">
        <f t="shared" si="8"/>
        <v>1431.85790444286</v>
      </c>
      <c r="BU154" s="36">
        <f t="shared" si="8"/>
        <v>1435.11919224571</v>
      </c>
      <c r="BV154" s="36">
        <f t="shared" si="8"/>
        <v>1687.32405990143</v>
      </c>
      <c r="BW154" s="36">
        <f t="shared" si="8"/>
        <v>1674.76172773</v>
      </c>
      <c r="BX154" s="36">
        <f t="shared" si="8"/>
        <v>1690.41140435857</v>
      </c>
      <c r="BY154" s="36">
        <f t="shared" si="8"/>
        <v>1713.18627553</v>
      </c>
      <c r="BZ154" s="36">
        <f t="shared" si="8"/>
        <v>1725.35424003429</v>
      </c>
      <c r="CA154" s="36">
        <f t="shared" si="8"/>
        <v>1722.78413192571</v>
      </c>
      <c r="CB154" s="36">
        <f t="shared" si="8"/>
        <v>1731.44084523428</v>
      </c>
      <c r="CC154" s="36">
        <f t="shared" si="8"/>
        <v>1816.41560493428</v>
      </c>
      <c r="CD154" s="36">
        <f t="shared" si="8"/>
        <v>1787.62128861143</v>
      </c>
      <c r="CE154" s="36">
        <f t="shared" si="8"/>
        <v>1780.91338148143</v>
      </c>
      <c r="CF154" s="36">
        <f t="shared" si="8"/>
        <v>1776.29317661143</v>
      </c>
      <c r="CG154" s="36">
        <f t="shared" si="8"/>
        <v>1776.27347615428</v>
      </c>
      <c r="CH154" s="36">
        <f t="shared" si="8"/>
        <v>1955.26191529429</v>
      </c>
      <c r="CI154" s="36">
        <f t="shared" si="8"/>
        <v>1974.81236571714</v>
      </c>
      <c r="CJ154" s="36">
        <f t="shared" si="8"/>
        <v>1983.12361203143</v>
      </c>
      <c r="CK154" s="36">
        <f t="shared" si="8"/>
        <v>1954.06851438</v>
      </c>
      <c r="CL154" s="36">
        <f t="shared" si="8"/>
        <v>1949.68961788001</v>
      </c>
      <c r="CM154" s="36">
        <f t="shared" si="8"/>
        <v>1904.28021000001</v>
      </c>
      <c r="CN154" s="36">
        <f t="shared" si="8"/>
        <v>1899.51333006286</v>
      </c>
      <c r="CO154" s="36">
        <f t="shared" si="8"/>
        <v>1886.61887376</v>
      </c>
      <c r="CP154" s="36">
        <f t="shared" si="8"/>
        <v>1884.36813868715</v>
      </c>
      <c r="CQ154" s="36">
        <f t="shared" si="8"/>
        <v>1877.33790388143</v>
      </c>
      <c r="CR154" s="36">
        <f t="shared" si="8"/>
        <v>1890.87024015857</v>
      </c>
      <c r="CS154" s="36">
        <f t="shared" si="8"/>
        <v>1895.74560241143</v>
      </c>
      <c r="CT154" s="36">
        <f t="shared" si="8"/>
        <v>2067.46568003572</v>
      </c>
      <c r="CU154" s="36">
        <f t="shared" si="8"/>
        <v>2051.03164995286</v>
      </c>
      <c r="CV154" s="36">
        <f t="shared" si="8"/>
        <v>2047.36667667572</v>
      </c>
      <c r="CW154" s="36">
        <f t="shared" si="8"/>
        <v>2050.36735313</v>
      </c>
      <c r="CX154" s="36">
        <f t="shared" si="8"/>
        <v>2037.10704930858</v>
      </c>
      <c r="CY154" s="36">
        <f t="shared" si="8"/>
        <v>2024.55536147429</v>
      </c>
      <c r="CZ154" s="36">
        <f t="shared" si="8"/>
        <v>2037.20037859285</v>
      </c>
      <c r="DA154" s="36">
        <f t="shared" si="8"/>
        <v>2028.34901871</v>
      </c>
      <c r="DB154" s="36">
        <f t="shared" si="8"/>
        <v>2016.73392953143</v>
      </c>
      <c r="DC154" s="36">
        <f t="shared" si="8"/>
        <v>2009.40410061429</v>
      </c>
      <c r="DD154" s="36">
        <f t="shared" si="8"/>
        <v>2017.85103934572</v>
      </c>
      <c r="DE154" s="36">
        <f t="shared" si="8"/>
        <v>1994.69329739857</v>
      </c>
      <c r="DF154" s="36">
        <f t="shared" si="8"/>
        <v>2135.65781556143</v>
      </c>
      <c r="DG154" s="36">
        <f t="shared" si="8"/>
        <v>2170.84330591572</v>
      </c>
      <c r="DH154" s="36">
        <f t="shared" si="8"/>
        <v>2141.96904596715</v>
      </c>
      <c r="DI154" s="36">
        <f t="shared" si="8"/>
        <v>2131.97708042572</v>
      </c>
      <c r="DJ154" s="36">
        <f t="shared" si="8"/>
        <v>2137.43276526285</v>
      </c>
      <c r="DK154" s="36">
        <f t="shared" si="8"/>
        <v>2080.93787819142</v>
      </c>
      <c r="DL154" s="36">
        <f t="shared" si="8"/>
        <v>2102.22768156143</v>
      </c>
      <c r="DM154" s="36">
        <f t="shared" si="8"/>
        <v>2091.54596209571</v>
      </c>
      <c r="DN154" s="36">
        <f t="shared" si="8"/>
        <v>2094.54720432857</v>
      </c>
      <c r="DO154" s="36">
        <f t="shared" si="8"/>
        <v>2075.19309373285</v>
      </c>
      <c r="DP154" s="22"/>
      <c r="DQ154" s="22"/>
      <c r="DR154" s="22"/>
      <c r="DS154" s="22"/>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c r="HC154" s="19"/>
      <c r="HD154" s="19"/>
      <c r="HE154" s="19"/>
      <c r="HF154" s="19"/>
      <c r="HG154" s="19"/>
      <c r="HH154" s="19"/>
      <c r="HI154" s="19"/>
      <c r="HJ154" s="19"/>
      <c r="HK154" s="19"/>
      <c r="HL154" s="19"/>
      <c r="HM154" s="19"/>
      <c r="HN154" s="19"/>
      <c r="HO154" s="19"/>
      <c r="HP154" s="19"/>
      <c r="HQ154" s="19"/>
      <c r="HR154" s="19"/>
      <c r="HS154" s="19"/>
      <c r="HT154" s="19"/>
      <c r="HU154" s="19"/>
      <c r="HV154" s="19"/>
      <c r="HW154" s="19"/>
      <c r="HX154" s="19"/>
      <c r="HY154" s="19"/>
      <c r="HZ154" s="19"/>
      <c r="IA154" s="19"/>
      <c r="IB154" s="19"/>
      <c r="IC154" s="19"/>
      <c r="ID154" s="19"/>
      <c r="IE154" s="19"/>
      <c r="IF154" s="19"/>
    </row>
    <row r="155" customFormat="1" spans="1:240">
      <c r="A155" s="367" t="s">
        <v>206</v>
      </c>
      <c r="B155" s="10"/>
      <c r="C155" s="35"/>
      <c r="D155" s="39">
        <f t="shared" ref="D155:BO155" si="9">AVERAGE(D219:D246)</f>
        <v>1.65133505660314</v>
      </c>
      <c r="E155" s="39">
        <f t="shared" si="9"/>
        <v>1.68416323245036</v>
      </c>
      <c r="F155" s="39">
        <f t="shared" si="9"/>
        <v>1.77488080785594</v>
      </c>
      <c r="G155" s="39">
        <f t="shared" si="9"/>
        <v>1.75706306993524</v>
      </c>
      <c r="H155" s="39">
        <f t="shared" si="9"/>
        <v>1.84026663252237</v>
      </c>
      <c r="I155" s="39">
        <f t="shared" si="9"/>
        <v>1.70402175101225</v>
      </c>
      <c r="J155" s="39">
        <f t="shared" si="9"/>
        <v>1.61788466107367</v>
      </c>
      <c r="K155" s="39">
        <f t="shared" si="9"/>
        <v>1.65244376758393</v>
      </c>
      <c r="L155" s="39">
        <f t="shared" si="9"/>
        <v>1.68890707156672</v>
      </c>
      <c r="M155" s="39">
        <f t="shared" si="9"/>
        <v>1.62318448444507</v>
      </c>
      <c r="N155" s="39">
        <f t="shared" si="9"/>
        <v>1.40699313779516</v>
      </c>
      <c r="O155" s="39">
        <f t="shared" si="9"/>
        <v>1.3802340274792</v>
      </c>
      <c r="P155" s="39">
        <f t="shared" si="9"/>
        <v>1.42570506409469</v>
      </c>
      <c r="Q155" s="39">
        <f t="shared" si="9"/>
        <v>1.45351802374959</v>
      </c>
      <c r="R155" s="39">
        <f t="shared" si="9"/>
        <v>1.37163097847487</v>
      </c>
      <c r="S155" s="39">
        <f t="shared" si="9"/>
        <v>1.39039229685073</v>
      </c>
      <c r="T155" s="39">
        <f t="shared" si="9"/>
        <v>1.48818352096884</v>
      </c>
      <c r="U155" s="39">
        <f t="shared" si="9"/>
        <v>1.58334005191029</v>
      </c>
      <c r="V155" s="39">
        <f t="shared" si="9"/>
        <v>1.50030619812541</v>
      </c>
      <c r="W155" s="39">
        <f t="shared" si="9"/>
        <v>1.48424073246102</v>
      </c>
      <c r="X155" s="39">
        <f t="shared" si="9"/>
        <v>1.51866855896412</v>
      </c>
      <c r="Y155" s="39">
        <f t="shared" si="9"/>
        <v>1.4877814856109</v>
      </c>
      <c r="Z155" s="39">
        <f t="shared" si="9"/>
        <v>1.63395821677814</v>
      </c>
      <c r="AA155" s="39">
        <f t="shared" si="9"/>
        <v>1.67553445370577</v>
      </c>
      <c r="AB155" s="39">
        <f t="shared" si="9"/>
        <v>1.6449863216772</v>
      </c>
      <c r="AC155" s="39">
        <f t="shared" si="9"/>
        <v>1.69182989322563</v>
      </c>
      <c r="AD155" s="39">
        <f t="shared" si="9"/>
        <v>1.63481930961796</v>
      </c>
      <c r="AE155" s="39">
        <f t="shared" si="9"/>
        <v>1.76659412142539</v>
      </c>
      <c r="AF155" s="39">
        <f t="shared" si="9"/>
        <v>1.79860040988903</v>
      </c>
      <c r="AG155" s="39">
        <f t="shared" si="9"/>
        <v>1.79619199745299</v>
      </c>
      <c r="AH155" s="39">
        <f t="shared" si="9"/>
        <v>1.87569423157125</v>
      </c>
      <c r="AI155" s="39">
        <f t="shared" si="9"/>
        <v>1.94532581103237</v>
      </c>
      <c r="AJ155" s="39">
        <f t="shared" si="9"/>
        <v>1.9845517352045</v>
      </c>
      <c r="AK155" s="39">
        <f t="shared" si="9"/>
        <v>2.06879264528633</v>
      </c>
      <c r="AL155" s="39">
        <f t="shared" si="9"/>
        <v>1.94827658554507</v>
      </c>
      <c r="AM155" s="39">
        <f t="shared" si="9"/>
        <v>1.93047564559831</v>
      </c>
      <c r="AN155" s="39">
        <f t="shared" si="9"/>
        <v>2.00119903751666</v>
      </c>
      <c r="AO155" s="39">
        <f t="shared" si="9"/>
        <v>2.05232005330899</v>
      </c>
      <c r="AP155" s="39">
        <f t="shared" si="9"/>
        <v>2.3087009272375</v>
      </c>
      <c r="AQ155" s="39">
        <f t="shared" si="9"/>
        <v>2.29922987026571</v>
      </c>
      <c r="AR155" s="39">
        <f t="shared" si="9"/>
        <v>2.25151371527697</v>
      </c>
      <c r="AS155" s="39">
        <f t="shared" si="9"/>
        <v>2.29656389600508</v>
      </c>
      <c r="AT155" s="39">
        <f t="shared" si="9"/>
        <v>2.23190746096603</v>
      </c>
      <c r="AU155" s="39">
        <f t="shared" si="9"/>
        <v>2.0548224162763</v>
      </c>
      <c r="AV155" s="39">
        <f t="shared" si="9"/>
        <v>2.11430794399558</v>
      </c>
      <c r="AW155" s="39">
        <f t="shared" si="9"/>
        <v>2.03202702380343</v>
      </c>
      <c r="AX155" s="39">
        <f t="shared" si="9"/>
        <v>1.92622955337136</v>
      </c>
      <c r="AY155" s="39">
        <f t="shared" si="9"/>
        <v>2.05601075937428</v>
      </c>
      <c r="AZ155" s="39">
        <f t="shared" si="9"/>
        <v>2.21707489780073</v>
      </c>
      <c r="BA155" s="39">
        <f t="shared" si="9"/>
        <v>2.32985049801355</v>
      </c>
      <c r="BB155" s="39">
        <f t="shared" si="9"/>
        <v>2.00426730923629</v>
      </c>
      <c r="BC155" s="39">
        <f t="shared" si="9"/>
        <v>2.17860328742032</v>
      </c>
      <c r="BD155" s="39">
        <f t="shared" si="9"/>
        <v>2.23587848866405</v>
      </c>
      <c r="BE155" s="39">
        <f t="shared" si="9"/>
        <v>2.17870109601492</v>
      </c>
      <c r="BF155" s="39">
        <f t="shared" si="9"/>
        <v>2.2954717706876</v>
      </c>
      <c r="BG155" s="39">
        <f t="shared" si="9"/>
        <v>2.37839744669485</v>
      </c>
      <c r="BH155" s="39">
        <f t="shared" si="9"/>
        <v>2.36038613034706</v>
      </c>
      <c r="BI155" s="39">
        <f t="shared" si="9"/>
        <v>2.39013721802303</v>
      </c>
      <c r="BJ155" s="39">
        <f t="shared" si="9"/>
        <v>2.04049434417951</v>
      </c>
      <c r="BK155" s="39">
        <f t="shared" si="9"/>
        <v>1.85889293028553</v>
      </c>
      <c r="BL155" s="39">
        <f t="shared" si="9"/>
        <v>1.66831035948794</v>
      </c>
      <c r="BM155" s="39">
        <f t="shared" si="9"/>
        <v>1.94134546506159</v>
      </c>
      <c r="BN155" s="39">
        <f t="shared" si="9"/>
        <v>2.19481266033226</v>
      </c>
      <c r="BO155" s="39">
        <f t="shared" si="9"/>
        <v>2.41959777448097</v>
      </c>
      <c r="BP155" s="39">
        <f t="shared" ref="BP155:DO155" si="10">AVERAGE(BP219:BP246)</f>
        <v>2.42182622172191</v>
      </c>
      <c r="BQ155" s="39">
        <f t="shared" si="10"/>
        <v>2.68850801519431</v>
      </c>
      <c r="BR155" s="39">
        <f t="shared" si="10"/>
        <v>2.71436605440854</v>
      </c>
      <c r="BS155" s="39">
        <f t="shared" si="10"/>
        <v>2.79742669164837</v>
      </c>
      <c r="BT155" s="39">
        <f t="shared" si="10"/>
        <v>3.08331388445942</v>
      </c>
      <c r="BU155" s="39">
        <f t="shared" si="10"/>
        <v>3.28034823669457</v>
      </c>
      <c r="BV155" s="39">
        <f t="shared" si="10"/>
        <v>2.64734224196848</v>
      </c>
      <c r="BW155" s="39">
        <f t="shared" si="10"/>
        <v>2.82776072019445</v>
      </c>
      <c r="BX155" s="39">
        <f t="shared" si="10"/>
        <v>2.8876455711172</v>
      </c>
      <c r="BY155" s="39">
        <f t="shared" si="10"/>
        <v>3.05198885952948</v>
      </c>
      <c r="BZ155" s="39">
        <f t="shared" si="10"/>
        <v>3.17789990829436</v>
      </c>
      <c r="CA155" s="39">
        <f t="shared" si="10"/>
        <v>3.53927064616711</v>
      </c>
      <c r="CB155" s="39">
        <f t="shared" si="10"/>
        <v>3.34048083012862</v>
      </c>
      <c r="CC155" s="39">
        <f t="shared" si="10"/>
        <v>3.34527417551205</v>
      </c>
      <c r="CD155" s="39">
        <f t="shared" si="10"/>
        <v>3.17935399091062</v>
      </c>
      <c r="CE155" s="39">
        <f t="shared" si="10"/>
        <v>3.70638308962753</v>
      </c>
      <c r="CF155" s="39">
        <f t="shared" si="10"/>
        <v>3.71492413018301</v>
      </c>
      <c r="CG155" s="39">
        <f t="shared" si="10"/>
        <v>3.55194472893728</v>
      </c>
      <c r="CH155" s="39">
        <f t="shared" si="10"/>
        <v>2.63062710007744</v>
      </c>
      <c r="CI155" s="39">
        <f t="shared" si="10"/>
        <v>2.51099746617319</v>
      </c>
      <c r="CJ155" s="39">
        <f t="shared" si="10"/>
        <v>2.33089375212065</v>
      </c>
      <c r="CK155" s="39">
        <f t="shared" si="10"/>
        <v>2.24214353866352</v>
      </c>
      <c r="CL155" s="39">
        <f t="shared" si="10"/>
        <v>2.14708297653267</v>
      </c>
      <c r="CM155" s="39">
        <f t="shared" si="10"/>
        <v>2.09445398288007</v>
      </c>
      <c r="CN155" s="39">
        <f t="shared" si="10"/>
        <v>2.17553673044242</v>
      </c>
      <c r="CO155" s="39">
        <f t="shared" si="10"/>
        <v>2.12791324019707</v>
      </c>
      <c r="CP155" s="39">
        <f t="shared" si="10"/>
        <v>1.87403600966465</v>
      </c>
      <c r="CQ155" s="39">
        <f t="shared" si="10"/>
        <v>1.85511287050378</v>
      </c>
      <c r="CR155" s="39">
        <f t="shared" si="10"/>
        <v>2.16609538580715</v>
      </c>
      <c r="CS155" s="39">
        <f t="shared" si="10"/>
        <v>2.16402105041922</v>
      </c>
      <c r="CT155" s="39">
        <f t="shared" si="10"/>
        <v>2.12934744714028</v>
      </c>
      <c r="CU155" s="39">
        <f t="shared" si="10"/>
        <v>2.08531608249405</v>
      </c>
      <c r="CV155" s="39">
        <f t="shared" si="10"/>
        <v>2.20985332876552</v>
      </c>
      <c r="CW155" s="39">
        <f t="shared" si="10"/>
        <v>2.19258654328405</v>
      </c>
      <c r="CX155" s="39">
        <f t="shared" si="10"/>
        <v>1.94660365702694</v>
      </c>
      <c r="CY155" s="39">
        <f t="shared" si="10"/>
        <v>2.09497598711948</v>
      </c>
      <c r="CZ155" s="39">
        <f t="shared" si="10"/>
        <v>2.17152682340463</v>
      </c>
      <c r="DA155" s="39">
        <f t="shared" si="10"/>
        <v>2.01129455082758</v>
      </c>
      <c r="DB155" s="39">
        <f t="shared" si="10"/>
        <v>1.94822883825227</v>
      </c>
      <c r="DC155" s="39">
        <f t="shared" si="10"/>
        <v>1.91541418394578</v>
      </c>
      <c r="DD155" s="39">
        <f t="shared" si="10"/>
        <v>2.05385594439396</v>
      </c>
      <c r="DE155" s="39">
        <f t="shared" si="10"/>
        <v>2.02976129326701</v>
      </c>
      <c r="DF155" s="39">
        <f t="shared" si="10"/>
        <v>1.76564426779948</v>
      </c>
      <c r="DG155" s="39">
        <f t="shared" si="10"/>
        <v>1.95365239009836</v>
      </c>
      <c r="DH155" s="39">
        <f t="shared" si="10"/>
        <v>2.00389731775652</v>
      </c>
      <c r="DI155" s="39">
        <f t="shared" si="10"/>
        <v>1.92509515625784</v>
      </c>
      <c r="DJ155" s="39">
        <f t="shared" si="10"/>
        <v>2.0634064585221</v>
      </c>
      <c r="DK155" s="39">
        <f t="shared" si="10"/>
        <v>1.87263566045739</v>
      </c>
      <c r="DL155" s="39">
        <f t="shared" si="10"/>
        <v>1.80828342996948</v>
      </c>
      <c r="DM155" s="39">
        <f t="shared" si="10"/>
        <v>1.88553971725057</v>
      </c>
      <c r="DN155" s="39">
        <f t="shared" si="10"/>
        <v>2.02724747794247</v>
      </c>
      <c r="DO155" s="39">
        <f t="shared" si="10"/>
        <v>1.9188370057794</v>
      </c>
      <c r="DP155" s="22"/>
      <c r="DQ155" s="22"/>
      <c r="DR155" s="22"/>
      <c r="DS155" s="22"/>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c r="HC155" s="19"/>
      <c r="HD155" s="19"/>
      <c r="HE155" s="19"/>
      <c r="HF155" s="19"/>
      <c r="HG155" s="19"/>
      <c r="HH155" s="19"/>
      <c r="HI155" s="19"/>
      <c r="HJ155" s="19"/>
      <c r="HK155" s="19"/>
      <c r="HL155" s="19"/>
      <c r="HM155" s="19"/>
      <c r="HN155" s="19"/>
      <c r="HO155" s="19"/>
      <c r="HP155" s="19"/>
      <c r="HQ155" s="19"/>
      <c r="HR155" s="19"/>
      <c r="HS155" s="19"/>
      <c r="HT155" s="19"/>
      <c r="HU155" s="19"/>
      <c r="HV155" s="19"/>
      <c r="HW155" s="19"/>
      <c r="HX155" s="19"/>
      <c r="HY155" s="19"/>
      <c r="HZ155" s="19"/>
      <c r="IA155" s="19"/>
      <c r="IB155" s="19"/>
      <c r="IC155" s="19"/>
      <c r="ID155" s="19"/>
      <c r="IE155" s="19"/>
      <c r="IF155" s="19"/>
    </row>
    <row r="156" customFormat="1" spans="1:240">
      <c r="A156" s="367" t="s">
        <v>207</v>
      </c>
      <c r="B156" s="10"/>
      <c r="C156" s="35"/>
      <c r="D156" s="29">
        <f t="shared" ref="D156:BO156" si="11">AVERAGE(D249:D276)</f>
        <v>32.6204755556884</v>
      </c>
      <c r="E156" s="29">
        <f t="shared" si="11"/>
        <v>32.3149439832769</v>
      </c>
      <c r="F156" s="29">
        <f t="shared" si="11"/>
        <v>36.7055466654967</v>
      </c>
      <c r="G156" s="29">
        <f t="shared" si="11"/>
        <v>37.4547127263107</v>
      </c>
      <c r="H156" s="29">
        <f t="shared" si="11"/>
        <v>48.3384973659928</v>
      </c>
      <c r="I156" s="29">
        <f t="shared" si="11"/>
        <v>26.44303167567</v>
      </c>
      <c r="J156" s="29">
        <f t="shared" si="11"/>
        <v>17.1664487879974</v>
      </c>
      <c r="K156" s="29">
        <f t="shared" si="11"/>
        <v>28.0471864452184</v>
      </c>
      <c r="L156" s="29">
        <f t="shared" si="11"/>
        <v>36.1757876985249</v>
      </c>
      <c r="M156" s="29">
        <f t="shared" si="11"/>
        <v>36.7378984035091</v>
      </c>
      <c r="N156" s="29">
        <f t="shared" si="11"/>
        <v>21.3790040988378</v>
      </c>
      <c r="O156" s="29">
        <f t="shared" si="11"/>
        <v>21.7623886590304</v>
      </c>
      <c r="P156" s="29">
        <f t="shared" si="11"/>
        <v>22.4784379563386</v>
      </c>
      <c r="Q156" s="29">
        <f t="shared" si="11"/>
        <v>24.3399411809728</v>
      </c>
      <c r="R156" s="29">
        <f t="shared" si="11"/>
        <v>25.3502672914404</v>
      </c>
      <c r="S156" s="29">
        <f t="shared" si="11"/>
        <v>23.3107039083394</v>
      </c>
      <c r="T156" s="29">
        <f t="shared" si="11"/>
        <v>30.0726408945021</v>
      </c>
      <c r="U156" s="29">
        <f t="shared" si="11"/>
        <v>38.2972575034448</v>
      </c>
      <c r="V156" s="29">
        <f t="shared" si="11"/>
        <v>35.9847566374182</v>
      </c>
      <c r="W156" s="29">
        <f t="shared" si="11"/>
        <v>33.7271002916795</v>
      </c>
      <c r="X156" s="29">
        <f t="shared" si="11"/>
        <v>43.0043891715905</v>
      </c>
      <c r="Y156" s="29">
        <f t="shared" si="11"/>
        <v>42.6274631221828</v>
      </c>
      <c r="Z156" s="29">
        <f t="shared" si="11"/>
        <v>21.9511847726038</v>
      </c>
      <c r="AA156" s="29">
        <f t="shared" si="11"/>
        <v>23.2076026242406</v>
      </c>
      <c r="AB156" s="29">
        <f t="shared" si="11"/>
        <v>11.5220348253933</v>
      </c>
      <c r="AC156" s="29">
        <f t="shared" si="11"/>
        <v>9.41987202426544</v>
      </c>
      <c r="AD156" s="29">
        <f t="shared" si="11"/>
        <v>10.4670092349324</v>
      </c>
      <c r="AE156" s="29">
        <f t="shared" si="11"/>
        <v>11.0204702040128</v>
      </c>
      <c r="AF156" s="29">
        <f t="shared" si="11"/>
        <v>11.952582679984</v>
      </c>
      <c r="AG156" s="29">
        <f t="shared" si="11"/>
        <v>7.18261918486357</v>
      </c>
      <c r="AH156" s="29">
        <f t="shared" si="11"/>
        <v>6.57528553816967</v>
      </c>
      <c r="AI156" s="29">
        <f t="shared" si="11"/>
        <v>7.22827635977973</v>
      </c>
      <c r="AJ156" s="29">
        <f t="shared" si="11"/>
        <v>32.2686944066648</v>
      </c>
      <c r="AK156" s="29">
        <f t="shared" si="11"/>
        <v>32.5304587932133</v>
      </c>
      <c r="AL156" s="29">
        <f t="shared" si="11"/>
        <v>24.0217348061028</v>
      </c>
      <c r="AM156" s="29">
        <f t="shared" si="11"/>
        <v>24.2206590546952</v>
      </c>
      <c r="AN156" s="29">
        <f t="shared" si="11"/>
        <v>26.2189627533104</v>
      </c>
      <c r="AO156" s="29">
        <f t="shared" si="11"/>
        <v>26.7920551732102</v>
      </c>
      <c r="AP156" s="29">
        <f t="shared" si="11"/>
        <v>29.4215413926411</v>
      </c>
      <c r="AQ156" s="29">
        <f t="shared" si="11"/>
        <v>28.6607591036573</v>
      </c>
      <c r="AR156" s="29">
        <f t="shared" si="11"/>
        <v>27.922162317821</v>
      </c>
      <c r="AS156" s="29">
        <f t="shared" si="11"/>
        <v>30.1767420688889</v>
      </c>
      <c r="AT156" s="29">
        <f t="shared" si="11"/>
        <v>29.6633192637353</v>
      </c>
      <c r="AU156" s="29">
        <f t="shared" si="11"/>
        <v>27.7851849816684</v>
      </c>
      <c r="AV156" s="29">
        <f t="shared" si="11"/>
        <v>26.9951234860397</v>
      </c>
      <c r="AW156" s="29">
        <f t="shared" si="11"/>
        <v>25.3099982611179</v>
      </c>
      <c r="AX156" s="29">
        <f t="shared" si="11"/>
        <v>20.5265464827013</v>
      </c>
      <c r="AY156" s="29">
        <f t="shared" si="11"/>
        <v>21.5519590646366</v>
      </c>
      <c r="AZ156" s="29">
        <f t="shared" si="11"/>
        <v>22.8687363007922</v>
      </c>
      <c r="BA156" s="29">
        <f t="shared" si="11"/>
        <v>24.5448834935742</v>
      </c>
      <c r="BB156" s="29">
        <f t="shared" si="11"/>
        <v>21.1137871904259</v>
      </c>
      <c r="BC156" s="29">
        <f t="shared" si="11"/>
        <v>22.5725845781814</v>
      </c>
      <c r="BD156" s="29">
        <f t="shared" si="11"/>
        <v>23.2695089427606</v>
      </c>
      <c r="BE156" s="29">
        <f t="shared" si="11"/>
        <v>22.6674112016112</v>
      </c>
      <c r="BF156" s="29">
        <f t="shared" si="11"/>
        <v>23.6288725755995</v>
      </c>
      <c r="BG156" s="29">
        <f t="shared" si="11"/>
        <v>24.2921581824112</v>
      </c>
      <c r="BH156" s="29">
        <f t="shared" si="11"/>
        <v>25.5784825219467</v>
      </c>
      <c r="BI156" s="29">
        <f t="shared" si="11"/>
        <v>26.327905622105</v>
      </c>
      <c r="BJ156" s="29">
        <f t="shared" si="11"/>
        <v>19.9630144373643</v>
      </c>
      <c r="BK156" s="29">
        <f t="shared" si="11"/>
        <v>18.4765017563018</v>
      </c>
      <c r="BL156" s="29">
        <f t="shared" si="11"/>
        <v>17.7034974115901</v>
      </c>
      <c r="BM156" s="29">
        <f t="shared" si="11"/>
        <v>26.4777339808283</v>
      </c>
      <c r="BN156" s="29">
        <f t="shared" si="11"/>
        <v>26.5176195911094</v>
      </c>
      <c r="BO156" s="29">
        <f t="shared" si="11"/>
        <v>41.8300788147862</v>
      </c>
      <c r="BP156" s="29">
        <f t="shared" ref="BP156:DO156" si="12">AVERAGE(BP249:BP276)</f>
        <v>21.6574437042226</v>
      </c>
      <c r="BQ156" s="29">
        <f t="shared" si="12"/>
        <v>13.9624945359703</v>
      </c>
      <c r="BR156" s="29">
        <f t="shared" si="12"/>
        <v>11.8362620102343</v>
      </c>
      <c r="BS156" s="29">
        <f t="shared" si="12"/>
        <v>34.664635910873</v>
      </c>
      <c r="BT156" s="29">
        <f t="shared" si="12"/>
        <v>39.1782002675204</v>
      </c>
      <c r="BU156" s="29">
        <f t="shared" si="12"/>
        <v>42.2418388616575</v>
      </c>
      <c r="BV156" s="29">
        <f t="shared" si="12"/>
        <v>29.702548336883</v>
      </c>
      <c r="BW156" s="29">
        <f t="shared" si="12"/>
        <v>32.8014466773356</v>
      </c>
      <c r="BX156" s="29">
        <f t="shared" si="12"/>
        <v>28.9943043224713</v>
      </c>
      <c r="BY156" s="29">
        <f t="shared" si="12"/>
        <v>30.1083842250902</v>
      </c>
      <c r="BZ156" s="29">
        <f t="shared" si="12"/>
        <v>32.7846856966177</v>
      </c>
      <c r="CA156" s="29">
        <f t="shared" si="12"/>
        <v>35.1630155627607</v>
      </c>
      <c r="CB156" s="29">
        <f t="shared" si="12"/>
        <v>32.0763579133461</v>
      </c>
      <c r="CC156" s="29">
        <f t="shared" si="12"/>
        <v>30.8267885569376</v>
      </c>
      <c r="CD156" s="29">
        <f t="shared" si="12"/>
        <v>28.6766470371306</v>
      </c>
      <c r="CE156" s="29">
        <f t="shared" si="12"/>
        <v>24.0990744803062</v>
      </c>
      <c r="CF156" s="29">
        <f t="shared" si="12"/>
        <v>24.0031954312549</v>
      </c>
      <c r="CG156" s="29">
        <f t="shared" si="12"/>
        <v>20.3910174181055</v>
      </c>
      <c r="CH156" s="29">
        <f t="shared" si="12"/>
        <v>12.5275759414474</v>
      </c>
      <c r="CI156" s="29">
        <f t="shared" si="12"/>
        <v>13.3532982736302</v>
      </c>
      <c r="CJ156" s="29">
        <f t="shared" si="12"/>
        <v>12.1518048933542</v>
      </c>
      <c r="CK156" s="29">
        <f t="shared" si="12"/>
        <v>11.4286051241812</v>
      </c>
      <c r="CL156" s="29">
        <f t="shared" si="12"/>
        <v>34.7967701985209</v>
      </c>
      <c r="CM156" s="29">
        <f t="shared" si="12"/>
        <v>32.9615155045011</v>
      </c>
      <c r="CN156" s="29">
        <f t="shared" si="12"/>
        <v>61.1388089853918</v>
      </c>
      <c r="CO156" s="29">
        <f t="shared" si="12"/>
        <v>18.1915267691943</v>
      </c>
      <c r="CP156" s="29">
        <f t="shared" si="12"/>
        <v>15.9627643240601</v>
      </c>
      <c r="CQ156" s="29">
        <f t="shared" si="12"/>
        <v>16.7304307895552</v>
      </c>
      <c r="CR156" s="29">
        <f t="shared" si="12"/>
        <v>1483.33296639015</v>
      </c>
      <c r="CS156" s="29">
        <f t="shared" si="12"/>
        <v>1418.52503292438</v>
      </c>
      <c r="CT156" s="29">
        <f t="shared" si="12"/>
        <v>24.3033082446191</v>
      </c>
      <c r="CU156" s="29">
        <f t="shared" si="12"/>
        <v>24.4775318166287</v>
      </c>
      <c r="CV156" s="29">
        <f t="shared" si="12"/>
        <v>21.5835710687548</v>
      </c>
      <c r="CW156" s="29">
        <f t="shared" si="12"/>
        <v>21.2756552272849</v>
      </c>
      <c r="CX156" s="29">
        <f t="shared" si="12"/>
        <v>18.784611295463</v>
      </c>
      <c r="CY156" s="29">
        <f t="shared" si="12"/>
        <v>20.7500252732475</v>
      </c>
      <c r="CZ156" s="29">
        <f t="shared" si="12"/>
        <v>21.7526389408685</v>
      </c>
      <c r="DA156" s="29">
        <f t="shared" si="12"/>
        <v>20.9677463598704</v>
      </c>
      <c r="DB156" s="29">
        <f t="shared" si="12"/>
        <v>19.9650747766512</v>
      </c>
      <c r="DC156" s="29">
        <f t="shared" si="12"/>
        <v>19.89154373147</v>
      </c>
      <c r="DD156" s="29">
        <f t="shared" si="12"/>
        <v>19.2490818680987</v>
      </c>
      <c r="DE156" s="29">
        <f t="shared" si="12"/>
        <v>19.0801849539812</v>
      </c>
      <c r="DF156" s="29">
        <f t="shared" si="12"/>
        <v>21.582424033554</v>
      </c>
      <c r="DG156" s="29">
        <f t="shared" si="12"/>
        <v>23.000979872002</v>
      </c>
      <c r="DH156" s="29">
        <f t="shared" si="12"/>
        <v>22.3700345344854</v>
      </c>
      <c r="DI156" s="29">
        <f t="shared" si="12"/>
        <v>21.1330633992713</v>
      </c>
      <c r="DJ156" s="29">
        <f t="shared" si="12"/>
        <v>22.3695022291725</v>
      </c>
      <c r="DK156" s="29">
        <f t="shared" si="12"/>
        <v>20.6330179348413</v>
      </c>
      <c r="DL156" s="29">
        <f t="shared" si="12"/>
        <v>19.9518295933385</v>
      </c>
      <c r="DM156" s="29">
        <f t="shared" si="12"/>
        <v>19.5455667947283</v>
      </c>
      <c r="DN156" s="29">
        <f t="shared" si="12"/>
        <v>21.0259842207527</v>
      </c>
      <c r="DO156" s="29">
        <f t="shared" si="12"/>
        <v>20.4550393712198</v>
      </c>
      <c r="DP156" s="22"/>
      <c r="DQ156" s="22"/>
      <c r="DR156" s="22"/>
      <c r="DS156" s="22"/>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c r="HC156" s="19"/>
      <c r="HD156" s="19"/>
      <c r="HE156" s="19"/>
      <c r="HF156" s="19"/>
      <c r="HG156" s="19"/>
      <c r="HH156" s="19"/>
      <c r="HI156" s="19"/>
      <c r="HJ156" s="19"/>
      <c r="HK156" s="19"/>
      <c r="HL156" s="19"/>
      <c r="HM156" s="19"/>
      <c r="HN156" s="19"/>
      <c r="HO156" s="19"/>
      <c r="HP156" s="19"/>
      <c r="HQ156" s="19"/>
      <c r="HR156" s="19"/>
      <c r="HS156" s="19"/>
      <c r="HT156" s="19"/>
      <c r="HU156" s="19"/>
      <c r="HV156" s="19"/>
      <c r="HW156" s="19"/>
      <c r="HX156" s="19"/>
      <c r="HY156" s="19"/>
      <c r="HZ156" s="19"/>
      <c r="IA156" s="19"/>
      <c r="IB156" s="19"/>
      <c r="IC156" s="19"/>
      <c r="ID156" s="19"/>
      <c r="IE156" s="19"/>
      <c r="IF156" s="19"/>
    </row>
    <row r="157" customFormat="1" spans="1:240">
      <c r="A157" s="367" t="s">
        <v>208</v>
      </c>
      <c r="B157" s="10"/>
      <c r="C157" s="35"/>
      <c r="D157" s="37">
        <f t="shared" ref="D157:BO157" si="13">AVERAGE(D189:D216)</f>
        <v>0.0772511161175796</v>
      </c>
      <c r="E157" s="37">
        <f t="shared" si="13"/>
        <v>0.0771200259389311</v>
      </c>
      <c r="F157" s="37">
        <f t="shared" si="13"/>
        <v>0.0758503033167553</v>
      </c>
      <c r="G157" s="37">
        <f t="shared" si="13"/>
        <v>0.0728627554158393</v>
      </c>
      <c r="H157" s="37">
        <f t="shared" si="13"/>
        <v>0.0717582253226121</v>
      </c>
      <c r="I157" s="37">
        <f t="shared" si="13"/>
        <v>0.0704039668210861</v>
      </c>
      <c r="J157" s="37">
        <f t="shared" si="13"/>
        <v>0.0706989600777999</v>
      </c>
      <c r="K157" s="37">
        <f t="shared" si="13"/>
        <v>0.0685508479168815</v>
      </c>
      <c r="L157" s="37">
        <f t="shared" si="13"/>
        <v>0.0660421418688359</v>
      </c>
      <c r="M157" s="37">
        <f t="shared" si="13"/>
        <v>0.0673780507319167</v>
      </c>
      <c r="N157" s="37">
        <f t="shared" si="13"/>
        <v>0.0754874743089556</v>
      </c>
      <c r="O157" s="37">
        <f t="shared" si="13"/>
        <v>0.0735938137691823</v>
      </c>
      <c r="P157" s="37">
        <f t="shared" si="13"/>
        <v>0.0738487329788525</v>
      </c>
      <c r="Q157" s="37">
        <f t="shared" si="13"/>
        <v>0.0729235068083992</v>
      </c>
      <c r="R157" s="37">
        <f t="shared" si="13"/>
        <v>0.0706814583047844</v>
      </c>
      <c r="S157" s="37">
        <f t="shared" si="13"/>
        <v>0.0700675160029233</v>
      </c>
      <c r="T157" s="37">
        <f t="shared" si="13"/>
        <v>0.0685779300291837</v>
      </c>
      <c r="U157" s="37">
        <f t="shared" si="13"/>
        <v>0.0653088539701462</v>
      </c>
      <c r="V157" s="37">
        <f t="shared" si="13"/>
        <v>0.0655523693969783</v>
      </c>
      <c r="W157" s="37">
        <f t="shared" si="13"/>
        <v>0.0650479692504704</v>
      </c>
      <c r="X157" s="37">
        <f t="shared" si="13"/>
        <v>0.0629760313381957</v>
      </c>
      <c r="Y157" s="37">
        <f t="shared" si="13"/>
        <v>0.0625935115202391</v>
      </c>
      <c r="Z157" s="37">
        <f t="shared" si="13"/>
        <v>0.0804782080550813</v>
      </c>
      <c r="AA157" s="37">
        <f t="shared" si="13"/>
        <v>0.0808604696977756</v>
      </c>
      <c r="AB157" s="37">
        <f t="shared" si="13"/>
        <v>0.0752994102900384</v>
      </c>
      <c r="AC157" s="37">
        <f t="shared" si="13"/>
        <v>0.0754603598405414</v>
      </c>
      <c r="AD157" s="37">
        <f t="shared" si="13"/>
        <v>0.0729194286889871</v>
      </c>
      <c r="AE157" s="37">
        <f t="shared" si="13"/>
        <v>0.0719776195421038</v>
      </c>
      <c r="AF157" s="37">
        <f t="shared" si="13"/>
        <v>0.0717723541793045</v>
      </c>
      <c r="AG157" s="37">
        <f t="shared" si="13"/>
        <v>0.0722307400406683</v>
      </c>
      <c r="AH157" s="37">
        <f t="shared" si="13"/>
        <v>0.073012533282286</v>
      </c>
      <c r="AI157" s="37">
        <f t="shared" si="13"/>
        <v>0.0750070812822333</v>
      </c>
      <c r="AJ157" s="37">
        <f t="shared" si="13"/>
        <v>0.072848532296746</v>
      </c>
      <c r="AK157" s="37">
        <f t="shared" si="13"/>
        <v>0.0725310356751902</v>
      </c>
      <c r="AL157" s="37">
        <f t="shared" si="13"/>
        <v>0.0860139059362876</v>
      </c>
      <c r="AM157" s="37">
        <f t="shared" si="13"/>
        <v>0.0860620434881747</v>
      </c>
      <c r="AN157" s="37">
        <f t="shared" si="13"/>
        <v>0.0822831346798475</v>
      </c>
      <c r="AO157" s="37">
        <f t="shared" si="13"/>
        <v>0.0814201980840525</v>
      </c>
      <c r="AP157" s="37">
        <f t="shared" si="13"/>
        <v>0.0831369215386249</v>
      </c>
      <c r="AQ157" s="37">
        <f t="shared" si="13"/>
        <v>0.0833244679037596</v>
      </c>
      <c r="AR157" s="37">
        <f t="shared" si="13"/>
        <v>0.0832029694758134</v>
      </c>
      <c r="AS157" s="37">
        <f t="shared" si="13"/>
        <v>0.0826591110150235</v>
      </c>
      <c r="AT157" s="37">
        <f t="shared" si="13"/>
        <v>0.0826001584446271</v>
      </c>
      <c r="AU157" s="37">
        <f t="shared" si="13"/>
        <v>0.0829944980980887</v>
      </c>
      <c r="AV157" s="37">
        <f t="shared" si="13"/>
        <v>0.0843270931187914</v>
      </c>
      <c r="AW157" s="37">
        <f t="shared" si="13"/>
        <v>0.0845193453250163</v>
      </c>
      <c r="AX157" s="37">
        <f t="shared" si="13"/>
        <v>0.0924768430075533</v>
      </c>
      <c r="AY157" s="37">
        <f t="shared" si="13"/>
        <v>0.0933011931621981</v>
      </c>
      <c r="AZ157" s="37">
        <f t="shared" si="13"/>
        <v>0.0932983898449143</v>
      </c>
      <c r="BA157" s="37">
        <f t="shared" si="13"/>
        <v>0.0924189899163545</v>
      </c>
      <c r="BB157" s="37">
        <f t="shared" si="13"/>
        <v>0.0910861729721499</v>
      </c>
      <c r="BC157" s="37">
        <f t="shared" si="13"/>
        <v>0.0926426777722216</v>
      </c>
      <c r="BD157" s="37">
        <f t="shared" si="13"/>
        <v>0.0924993983939558</v>
      </c>
      <c r="BE157" s="37">
        <f t="shared" si="13"/>
        <v>0.0928454987372706</v>
      </c>
      <c r="BF157" s="37">
        <f t="shared" si="13"/>
        <v>0.0930576638641534</v>
      </c>
      <c r="BG157" s="37">
        <f t="shared" si="13"/>
        <v>0.0932945973754335</v>
      </c>
      <c r="BH157" s="37">
        <f t="shared" si="13"/>
        <v>0.0896431193306369</v>
      </c>
      <c r="BI157" s="37">
        <f t="shared" si="13"/>
        <v>0.0892220102045222</v>
      </c>
      <c r="BJ157" s="37">
        <f t="shared" si="13"/>
        <v>0.0974573124792523</v>
      </c>
      <c r="BK157" s="37">
        <f t="shared" si="13"/>
        <v>0.0961924033204584</v>
      </c>
      <c r="BL157" s="37">
        <f t="shared" si="13"/>
        <v>0.0844800714173583</v>
      </c>
      <c r="BM157" s="37">
        <f t="shared" si="13"/>
        <v>0.0718311367237786</v>
      </c>
      <c r="BN157" s="37">
        <f t="shared" si="13"/>
        <v>0.0661135630461872</v>
      </c>
      <c r="BO157" s="37">
        <f t="shared" si="13"/>
        <v>0.0502240912847358</v>
      </c>
      <c r="BP157" s="37">
        <f t="shared" ref="BP157:DO157" si="14">AVERAGE(BP189:BP216)</f>
        <v>0.049470597689639</v>
      </c>
      <c r="BQ157" s="37">
        <f t="shared" si="14"/>
        <v>0.0513574660293738</v>
      </c>
      <c r="BR157" s="37">
        <f t="shared" si="14"/>
        <v>0.0523150736436823</v>
      </c>
      <c r="BS157" s="37">
        <f t="shared" si="14"/>
        <v>0.0570883605925169</v>
      </c>
      <c r="BT157" s="37">
        <f t="shared" si="14"/>
        <v>0.0567801456824318</v>
      </c>
      <c r="BU157" s="37">
        <f t="shared" si="14"/>
        <v>0.0566328421194471</v>
      </c>
      <c r="BV157" s="37">
        <f t="shared" si="14"/>
        <v>0.09334269227099</v>
      </c>
      <c r="BW157" s="37">
        <f t="shared" si="14"/>
        <v>0.0942874527560079</v>
      </c>
      <c r="BX157" s="37">
        <f t="shared" si="14"/>
        <v>0.0975064765253947</v>
      </c>
      <c r="BY157" s="37">
        <f t="shared" si="14"/>
        <v>0.0989914545076408</v>
      </c>
      <c r="BZ157" s="37">
        <f t="shared" si="14"/>
        <v>0.0960340781054513</v>
      </c>
      <c r="CA157" s="37">
        <f t="shared" si="14"/>
        <v>0.0970292963428745</v>
      </c>
      <c r="CB157" s="37">
        <f t="shared" si="14"/>
        <v>0.10246809079679</v>
      </c>
      <c r="CC157" s="37">
        <f t="shared" si="14"/>
        <v>0.104820891632767</v>
      </c>
      <c r="CD157" s="37">
        <f t="shared" si="14"/>
        <v>0.106222596726534</v>
      </c>
      <c r="CE157" s="37">
        <f t="shared" si="14"/>
        <v>0.095299998303477</v>
      </c>
      <c r="CF157" s="37">
        <f t="shared" si="14"/>
        <v>0.0927520176738371</v>
      </c>
      <c r="CG157" s="37">
        <f t="shared" si="14"/>
        <v>0.0912586239881169</v>
      </c>
      <c r="CH157" s="37">
        <f t="shared" si="14"/>
        <v>0.103361016709989</v>
      </c>
      <c r="CI157" s="37">
        <f t="shared" si="14"/>
        <v>0.100251834557709</v>
      </c>
      <c r="CJ157" s="37">
        <f t="shared" si="14"/>
        <v>0.0990888399985335</v>
      </c>
      <c r="CK157" s="37">
        <f t="shared" si="14"/>
        <v>0.0973616804181371</v>
      </c>
      <c r="CL157" s="37">
        <f t="shared" si="14"/>
        <v>0.0997397835356807</v>
      </c>
      <c r="CM157" s="37">
        <f t="shared" si="14"/>
        <v>0.0945073579625482</v>
      </c>
      <c r="CN157" s="37">
        <f t="shared" si="14"/>
        <v>0.0927104243041409</v>
      </c>
      <c r="CO157" s="37">
        <f t="shared" si="14"/>
        <v>0.0922386564479304</v>
      </c>
      <c r="CP157" s="37">
        <f t="shared" si="14"/>
        <v>0.0926426674594621</v>
      </c>
      <c r="CQ157" s="37">
        <f t="shared" si="14"/>
        <v>0.0908658337051747</v>
      </c>
      <c r="CR157" s="37">
        <f t="shared" si="14"/>
        <v>0.0881383066092781</v>
      </c>
      <c r="CS157" s="37">
        <f t="shared" si="14"/>
        <v>0.0876319638882351</v>
      </c>
      <c r="CT157" s="37">
        <f t="shared" si="14"/>
        <v>0.093868007939166</v>
      </c>
      <c r="CU157" s="37">
        <f t="shared" si="14"/>
        <v>0.093158956660679</v>
      </c>
      <c r="CV157" s="37">
        <f t="shared" si="14"/>
        <v>0.0943685756284947</v>
      </c>
      <c r="CW157" s="37">
        <f t="shared" si="14"/>
        <v>0.094950771342842</v>
      </c>
      <c r="CX157" s="37">
        <f t="shared" si="14"/>
        <v>0.095628878780073</v>
      </c>
      <c r="CY157" s="37">
        <f t="shared" si="14"/>
        <v>0.0941800305133336</v>
      </c>
      <c r="CZ157" s="37">
        <f t="shared" si="14"/>
        <v>0.0946023995333956</v>
      </c>
      <c r="DA157" s="37">
        <f t="shared" si="14"/>
        <v>0.0935984761354698</v>
      </c>
      <c r="DB157" s="37">
        <f t="shared" si="14"/>
        <v>0.0937329103709402</v>
      </c>
      <c r="DC157" s="37">
        <f t="shared" si="14"/>
        <v>0.0931161802469669</v>
      </c>
      <c r="DD157" s="37">
        <f t="shared" si="14"/>
        <v>0.0926685353426399</v>
      </c>
      <c r="DE157" s="37">
        <f t="shared" si="14"/>
        <v>0.0911160999073311</v>
      </c>
      <c r="DF157" s="37">
        <f t="shared" si="14"/>
        <v>0.0970389559996656</v>
      </c>
      <c r="DG157" s="37">
        <f t="shared" si="14"/>
        <v>0.0946292205050195</v>
      </c>
      <c r="DH157" s="37">
        <f t="shared" si="14"/>
        <v>0.0942736345845934</v>
      </c>
      <c r="DI157" s="37">
        <f t="shared" si="14"/>
        <v>0.0974534517867144</v>
      </c>
      <c r="DJ157" s="37">
        <f t="shared" si="14"/>
        <v>0.095287457829961</v>
      </c>
      <c r="DK157" s="37">
        <f t="shared" si="14"/>
        <v>0.0937429076590771</v>
      </c>
      <c r="DL157" s="37">
        <f t="shared" si="14"/>
        <v>0.0946310191134054</v>
      </c>
      <c r="DM157" s="37">
        <f t="shared" si="14"/>
        <v>0.0916796237121693</v>
      </c>
      <c r="DN157" s="37">
        <f t="shared" si="14"/>
        <v>0.091085328697437</v>
      </c>
      <c r="DO157" s="37">
        <f t="shared" si="14"/>
        <v>0.0895109933589648</v>
      </c>
      <c r="DP157" s="22"/>
      <c r="DQ157" s="22"/>
      <c r="DR157" s="22"/>
      <c r="DS157" s="22"/>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c r="HC157" s="19"/>
      <c r="HD157" s="19"/>
      <c r="HE157" s="19"/>
      <c r="HF157" s="19"/>
      <c r="HG157" s="19"/>
      <c r="HH157" s="19"/>
      <c r="HI157" s="19"/>
      <c r="HJ157" s="19"/>
      <c r="HK157" s="19"/>
      <c r="HL157" s="19"/>
      <c r="HM157" s="19"/>
      <c r="HN157" s="19"/>
      <c r="HO157" s="19"/>
      <c r="HP157" s="19"/>
      <c r="HQ157" s="19"/>
      <c r="HR157" s="19"/>
      <c r="HS157" s="19"/>
      <c r="HT157" s="19"/>
      <c r="HU157" s="19"/>
      <c r="HV157" s="19"/>
      <c r="HW157" s="19"/>
      <c r="HX157" s="19"/>
      <c r="HY157" s="19"/>
      <c r="HZ157" s="19"/>
      <c r="IA157" s="19"/>
      <c r="IB157" s="19"/>
      <c r="IC157" s="19"/>
      <c r="ID157" s="19"/>
      <c r="IE157" s="19"/>
      <c r="IF157" s="19"/>
    </row>
    <row r="158" s="3" customFormat="1" hidden="1" outlineLevel="1" spans="1:240">
      <c r="A158" s="368" t="s">
        <v>181</v>
      </c>
      <c r="B158" s="369"/>
      <c r="C158" s="369"/>
      <c r="D158" s="370"/>
      <c r="E158" s="370"/>
      <c r="F158" s="370"/>
      <c r="G158" s="370"/>
      <c r="H158" s="370"/>
      <c r="I158" s="370"/>
      <c r="J158" s="370"/>
      <c r="K158" s="370"/>
      <c r="L158" s="370"/>
      <c r="M158" s="370"/>
      <c r="N158" s="370"/>
      <c r="O158" s="370"/>
      <c r="P158" s="370"/>
      <c r="Q158" s="370"/>
      <c r="R158" s="370"/>
      <c r="S158" s="370"/>
      <c r="T158" s="370"/>
      <c r="U158" s="370"/>
      <c r="V158" s="370"/>
      <c r="W158" s="370"/>
      <c r="X158" s="370"/>
      <c r="Y158" s="370"/>
      <c r="Z158" s="370"/>
      <c r="AA158" s="370"/>
      <c r="AB158" s="370"/>
      <c r="AC158" s="370"/>
      <c r="AD158" s="370"/>
      <c r="AE158" s="370"/>
      <c r="AF158" s="370"/>
      <c r="AG158" s="370"/>
      <c r="AH158" s="370"/>
      <c r="AI158" s="370"/>
      <c r="AJ158" s="370"/>
      <c r="AK158" s="370"/>
      <c r="AL158" s="370"/>
      <c r="AM158" s="370"/>
      <c r="AN158" s="370"/>
      <c r="AO158" s="370"/>
      <c r="AP158" s="370"/>
      <c r="AQ158" s="370"/>
      <c r="AR158" s="370"/>
      <c r="AS158" s="370"/>
      <c r="AT158" s="370"/>
      <c r="AU158" s="370"/>
      <c r="AV158" s="370"/>
      <c r="AW158" s="370"/>
      <c r="AX158" s="370"/>
      <c r="AY158" s="370"/>
      <c r="AZ158" s="370"/>
      <c r="BA158" s="370"/>
      <c r="BB158" s="370"/>
      <c r="BC158" s="370"/>
      <c r="BD158" s="370"/>
      <c r="BE158" s="370"/>
      <c r="BF158" s="370"/>
      <c r="BG158" s="370"/>
      <c r="BH158" s="370"/>
      <c r="BI158" s="370"/>
      <c r="BJ158" s="370"/>
      <c r="BK158" s="370"/>
      <c r="BL158" s="370"/>
      <c r="BM158" s="370"/>
      <c r="BN158" s="370"/>
      <c r="BO158" s="370"/>
      <c r="BP158" s="370"/>
      <c r="BQ158" s="370"/>
      <c r="BR158" s="370"/>
      <c r="BS158" s="370"/>
      <c r="BT158" s="370"/>
      <c r="BU158" s="370"/>
      <c r="BV158" s="370"/>
      <c r="BW158" s="370"/>
      <c r="BX158" s="370"/>
      <c r="BY158" s="370"/>
      <c r="BZ158" s="370"/>
      <c r="CA158" s="370"/>
      <c r="CB158" s="370"/>
      <c r="CC158" s="370"/>
      <c r="CD158" s="370"/>
      <c r="CE158" s="370"/>
      <c r="CF158" s="370"/>
      <c r="CG158" s="370"/>
      <c r="CH158" s="370"/>
      <c r="CI158" s="370"/>
      <c r="CJ158" s="370"/>
      <c r="CK158" s="370"/>
      <c r="CL158" s="370"/>
      <c r="CM158" s="370"/>
      <c r="CN158" s="370"/>
      <c r="CO158" s="370"/>
      <c r="CP158" s="370"/>
      <c r="CQ158" s="370"/>
      <c r="CR158" s="370"/>
      <c r="CS158" s="370"/>
      <c r="CT158" s="370"/>
      <c r="CU158" s="370"/>
      <c r="CV158" s="370"/>
      <c r="CW158" s="370"/>
      <c r="CX158" s="370"/>
      <c r="CY158" s="370"/>
      <c r="CZ158" s="370"/>
      <c r="DA158" s="370"/>
      <c r="DB158" s="370"/>
      <c r="DC158" s="370"/>
      <c r="DD158" s="370"/>
      <c r="DE158" s="370"/>
      <c r="DF158" s="370"/>
      <c r="DG158" s="370"/>
      <c r="DH158" s="370"/>
      <c r="DI158" s="370"/>
      <c r="DJ158" s="370"/>
      <c r="DK158" s="370"/>
      <c r="DL158" s="370"/>
      <c r="DM158" s="370"/>
      <c r="DN158" s="370"/>
      <c r="DO158" s="370"/>
      <c r="DP158" s="370"/>
      <c r="DQ158" s="370"/>
      <c r="DR158" s="370"/>
      <c r="DS158" s="370"/>
    </row>
    <row r="159" s="2" customFormat="1" hidden="1" outlineLevel="1" spans="1:240">
      <c r="A159" s="371" t="s">
        <v>1</v>
      </c>
      <c r="B159" s="10"/>
      <c r="C159" s="10"/>
      <c r="D159" s="11">
        <v>310.677788</v>
      </c>
      <c r="E159" s="11">
        <v>310.629977</v>
      </c>
      <c r="F159" s="11">
        <v>310.895738</v>
      </c>
      <c r="G159" s="11">
        <v>311.642323</v>
      </c>
      <c r="H159" s="11">
        <v>311.642323</v>
      </c>
      <c r="I159" s="11">
        <v>311.650189</v>
      </c>
      <c r="J159" s="11">
        <v>314.526164</v>
      </c>
      <c r="K159" s="11">
        <v>314.47933</v>
      </c>
      <c r="L159" s="11">
        <v>314.47933</v>
      </c>
      <c r="M159" s="11">
        <v>314.6198</v>
      </c>
      <c r="N159" s="11">
        <v>343.261922</v>
      </c>
      <c r="O159" s="11">
        <v>342.79171</v>
      </c>
      <c r="P159" s="11">
        <v>339.064621</v>
      </c>
      <c r="Q159" s="11">
        <v>339.14121</v>
      </c>
      <c r="R159" s="11">
        <v>339.242448</v>
      </c>
      <c r="S159" s="11">
        <v>334.392491</v>
      </c>
      <c r="T159" s="11">
        <v>334.474809</v>
      </c>
      <c r="U159" s="11">
        <v>334.390505</v>
      </c>
      <c r="V159" s="11">
        <v>334.607513</v>
      </c>
      <c r="W159" s="11">
        <v>334.467974</v>
      </c>
      <c r="X159" s="11">
        <v>334.469641</v>
      </c>
      <c r="Y159" s="11">
        <v>334.308874</v>
      </c>
      <c r="Z159" s="11">
        <v>358.126444</v>
      </c>
      <c r="AA159" s="11">
        <v>358.41356</v>
      </c>
      <c r="AB159" s="11">
        <v>352.647051</v>
      </c>
      <c r="AC159" s="11">
        <v>352.50003</v>
      </c>
      <c r="AD159" s="11">
        <v>352.580484</v>
      </c>
      <c r="AE159" s="11">
        <v>347.307549</v>
      </c>
      <c r="AF159" s="11">
        <v>347.099508</v>
      </c>
      <c r="AG159" s="11">
        <v>346.878276</v>
      </c>
      <c r="AH159" s="11">
        <v>345.776402</v>
      </c>
      <c r="AI159" s="11">
        <v>345.700898</v>
      </c>
      <c r="AJ159" s="11">
        <v>345.699195</v>
      </c>
      <c r="AK159" s="11">
        <v>345.728201</v>
      </c>
      <c r="AL159" s="11">
        <v>371.028052</v>
      </c>
      <c r="AM159" s="11">
        <v>371.055279</v>
      </c>
      <c r="AN159" s="11">
        <v>373.875075</v>
      </c>
      <c r="AO159" s="11">
        <v>373.972222</v>
      </c>
      <c r="AP159" s="11">
        <v>374.042872</v>
      </c>
      <c r="AQ159" s="11">
        <v>379.370932</v>
      </c>
      <c r="AR159" s="11">
        <v>379.382966</v>
      </c>
      <c r="AS159" s="11">
        <v>379.424592</v>
      </c>
      <c r="AT159" s="11">
        <v>378.817693</v>
      </c>
      <c r="AU159" s="11">
        <v>378.814103</v>
      </c>
      <c r="AV159" s="11">
        <v>378.809072</v>
      </c>
      <c r="AW159" s="11">
        <v>378.898433</v>
      </c>
      <c r="AX159" s="11">
        <v>406.361568</v>
      </c>
      <c r="AY159" s="11">
        <v>406.408322</v>
      </c>
      <c r="AZ159" s="11">
        <v>405.404713</v>
      </c>
      <c r="BA159" s="11">
        <v>405.506104</v>
      </c>
      <c r="BB159" s="11">
        <v>405.42553</v>
      </c>
      <c r="BC159" s="11">
        <v>403.383898</v>
      </c>
      <c r="BD159" s="11">
        <v>403.509216</v>
      </c>
      <c r="BE159" s="11">
        <v>403.509216</v>
      </c>
      <c r="BF159" s="11">
        <v>405.328653</v>
      </c>
      <c r="BG159" s="11">
        <v>405.298536</v>
      </c>
      <c r="BH159" s="11">
        <v>405.291418</v>
      </c>
      <c r="BI159" s="11">
        <v>405.445745</v>
      </c>
      <c r="BJ159" s="11">
        <v>441.027974</v>
      </c>
      <c r="BK159" s="11">
        <v>426.468508</v>
      </c>
      <c r="BL159" s="11">
        <v>393.148603</v>
      </c>
      <c r="BM159" s="11">
        <v>390.955578</v>
      </c>
      <c r="BN159" s="11">
        <v>385.551038</v>
      </c>
      <c r="BO159" s="11">
        <v>351.698391</v>
      </c>
      <c r="BP159" s="11">
        <v>351.606792</v>
      </c>
      <c r="BQ159" s="11">
        <v>352.342294</v>
      </c>
      <c r="BR159" s="11">
        <v>374.978213</v>
      </c>
      <c r="BS159" s="11">
        <v>375.267578</v>
      </c>
      <c r="BT159" s="11">
        <v>375.205165</v>
      </c>
      <c r="BU159" s="11">
        <v>375.239591</v>
      </c>
      <c r="BV159" s="11">
        <v>459.425156</v>
      </c>
      <c r="BW159" s="11">
        <v>460.115868</v>
      </c>
      <c r="BX159" s="11">
        <v>464.212548</v>
      </c>
      <c r="BY159" s="11">
        <v>463.663831</v>
      </c>
      <c r="BZ159" s="11">
        <v>463.871213</v>
      </c>
      <c r="CA159" s="11">
        <v>477.899013</v>
      </c>
      <c r="CB159" s="11">
        <v>478.00375</v>
      </c>
      <c r="CC159" s="11">
        <v>478.00375</v>
      </c>
      <c r="CD159" s="11">
        <v>462.18107</v>
      </c>
      <c r="CE159" s="11">
        <v>462.207827</v>
      </c>
      <c r="CF159" s="11">
        <v>462.207827</v>
      </c>
      <c r="CG159" s="11">
        <v>462.013484</v>
      </c>
      <c r="CH159" s="11">
        <v>501.022539</v>
      </c>
      <c r="CI159" s="11">
        <v>501.021429</v>
      </c>
      <c r="CJ159" s="11">
        <v>490.2015</v>
      </c>
      <c r="CK159" s="11">
        <v>489.990265</v>
      </c>
      <c r="CL159" s="11">
        <v>487.911761</v>
      </c>
      <c r="CM159" s="11">
        <v>476.865834</v>
      </c>
      <c r="CN159" s="11">
        <v>476.496117</v>
      </c>
      <c r="CO159" s="11">
        <v>476.425637</v>
      </c>
      <c r="CP159" s="11">
        <v>483.632126</v>
      </c>
      <c r="CQ159" s="11">
        <v>483.611443</v>
      </c>
      <c r="CR159" s="11">
        <v>483.587386</v>
      </c>
      <c r="CS159" s="11">
        <v>483.727412</v>
      </c>
      <c r="CT159" s="11">
        <v>518.887377</v>
      </c>
      <c r="CU159" s="11">
        <v>519.834508</v>
      </c>
      <c r="CV159" s="11">
        <v>528.422332</v>
      </c>
      <c r="CW159" s="11">
        <v>528.418134</v>
      </c>
      <c r="CX159" s="11">
        <v>527.558222</v>
      </c>
      <c r="CY159" s="11">
        <v>520.198117</v>
      </c>
      <c r="CZ159" s="11">
        <v>520.116977</v>
      </c>
      <c r="DA159" s="11">
        <v>519.97202</v>
      </c>
      <c r="DB159" s="11">
        <v>515.410517</v>
      </c>
      <c r="DC159" s="11">
        <v>515.734614</v>
      </c>
      <c r="DD159" s="11">
        <v>515.756977</v>
      </c>
      <c r="DE159" s="11">
        <v>515.848041</v>
      </c>
      <c r="DF159" s="11">
        <v>531.536839</v>
      </c>
      <c r="DG159" s="11">
        <v>531.471362</v>
      </c>
      <c r="DH159" s="11">
        <v>512.259041</v>
      </c>
      <c r="DI159" s="11">
        <v>512.192665</v>
      </c>
      <c r="DJ159" s="11">
        <v>512.471883</v>
      </c>
      <c r="DK159" s="11">
        <v>492.470278</v>
      </c>
      <c r="DL159" s="11">
        <v>492.350719</v>
      </c>
      <c r="DM159" s="11">
        <v>492.01599</v>
      </c>
      <c r="DN159" s="11">
        <v>491.994439</v>
      </c>
      <c r="DO159" s="11">
        <v>488.607113</v>
      </c>
      <c r="DP159" s="12"/>
      <c r="DQ159" s="11">
        <v>487.346321</v>
      </c>
      <c r="DR159" s="13"/>
      <c r="DS159" s="13"/>
      <c r="DT159" s="14"/>
      <c r="DU159" s="14"/>
      <c r="DV159" s="14"/>
      <c r="DW159" s="14"/>
      <c r="DX159" s="14"/>
      <c r="DY159" s="14"/>
      <c r="DZ159" s="14"/>
      <c r="EA159" s="14"/>
      <c r="EB159" s="14"/>
      <c r="EC159" s="14"/>
      <c r="ED159" s="14"/>
      <c r="EE159" s="14"/>
      <c r="EF159" s="14"/>
      <c r="EG159" s="14"/>
      <c r="EH159" s="14"/>
      <c r="EI159" s="14"/>
      <c r="EJ159" s="14"/>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c r="FG159" s="14"/>
      <c r="FH159" s="14"/>
      <c r="FI159" s="14"/>
      <c r="FJ159" s="14"/>
      <c r="FK159" s="14"/>
      <c r="FL159" s="14"/>
      <c r="FM159" s="14"/>
      <c r="FN159" s="14"/>
      <c r="FO159" s="14"/>
      <c r="FP159" s="14"/>
      <c r="FQ159" s="14"/>
      <c r="FR159" s="14"/>
      <c r="FS159" s="14"/>
      <c r="FT159" s="14"/>
      <c r="FU159" s="14"/>
      <c r="FV159" s="14"/>
      <c r="FW159" s="14"/>
      <c r="FX159" s="14"/>
      <c r="FY159" s="14"/>
      <c r="FZ159" s="14"/>
      <c r="GA159" s="14"/>
      <c r="GB159" s="14"/>
      <c r="GC159" s="14"/>
      <c r="GD159" s="14"/>
      <c r="GE159" s="14"/>
      <c r="GF159" s="14"/>
      <c r="GG159" s="14"/>
      <c r="GH159" s="14"/>
      <c r="GI159" s="14"/>
      <c r="GJ159" s="14"/>
      <c r="GK159" s="14"/>
      <c r="GL159" s="14"/>
      <c r="GM159" s="14"/>
      <c r="GN159" s="14"/>
      <c r="GO159" s="14"/>
      <c r="GP159" s="14"/>
      <c r="GQ159" s="14"/>
      <c r="GR159" s="14"/>
      <c r="GS159" s="14"/>
      <c r="GT159" s="14"/>
      <c r="GU159" s="14"/>
      <c r="GV159" s="14"/>
      <c r="GW159" s="14"/>
      <c r="GX159" s="14"/>
      <c r="GY159" s="14"/>
      <c r="GZ159" s="14"/>
      <c r="HA159" s="14"/>
      <c r="HB159" s="14"/>
      <c r="HC159" s="14"/>
      <c r="HD159" s="14"/>
      <c r="HE159" s="14"/>
      <c r="HF159" s="14"/>
      <c r="HG159" s="14"/>
      <c r="HH159" s="14"/>
      <c r="HI159" s="14"/>
      <c r="HJ159" s="14"/>
      <c r="HK159" s="14"/>
      <c r="HL159" s="14"/>
      <c r="HM159" s="14"/>
      <c r="HN159" s="14"/>
      <c r="HO159" s="14"/>
      <c r="HP159" s="14"/>
      <c r="HQ159" s="14"/>
      <c r="HR159" s="14"/>
      <c r="HS159" s="14"/>
      <c r="HT159" s="14"/>
      <c r="HU159" s="14"/>
      <c r="HV159" s="14"/>
      <c r="HW159" s="14"/>
      <c r="HX159" s="14"/>
      <c r="HY159" s="14"/>
      <c r="HZ159" s="14"/>
      <c r="IA159" s="14"/>
      <c r="IB159" s="14"/>
      <c r="IC159" s="14"/>
      <c r="ID159" s="14"/>
      <c r="IE159" s="14"/>
      <c r="IF159" s="14"/>
    </row>
    <row r="160" s="2" customFormat="1" hidden="1" outlineLevel="1" spans="1:240">
      <c r="A160" s="371" t="s">
        <v>25</v>
      </c>
      <c r="B160" s="10"/>
      <c r="C160" s="10"/>
      <c r="D160" s="11">
        <v>139.3693877</v>
      </c>
      <c r="E160" s="11">
        <v>135.6371899</v>
      </c>
      <c r="F160" s="11">
        <v>130.9242259</v>
      </c>
      <c r="G160" s="11">
        <v>144.136061</v>
      </c>
      <c r="H160" s="11">
        <v>134.6505771</v>
      </c>
      <c r="I160" s="11">
        <v>137.5089846</v>
      </c>
      <c r="J160" s="11">
        <v>137.9700198</v>
      </c>
      <c r="K160" s="11">
        <v>143.6300978</v>
      </c>
      <c r="L160" s="11">
        <v>140.7569019</v>
      </c>
      <c r="M160" s="11">
        <v>140.7569019</v>
      </c>
      <c r="N160" s="11">
        <v>157.4570815</v>
      </c>
      <c r="O160" s="11">
        <v>169.6302943</v>
      </c>
      <c r="P160" s="11">
        <v>167.3932141</v>
      </c>
      <c r="Q160" s="11">
        <v>174.0391883</v>
      </c>
      <c r="R160" s="11">
        <v>167.6153743</v>
      </c>
      <c r="S160" s="11">
        <v>181.5700783</v>
      </c>
      <c r="T160" s="11">
        <v>177.5176165</v>
      </c>
      <c r="U160" s="11">
        <v>175.5439978</v>
      </c>
      <c r="V160" s="11">
        <v>179.3226829</v>
      </c>
      <c r="W160" s="11">
        <v>172.9287375</v>
      </c>
      <c r="X160" s="11">
        <v>159.1050246</v>
      </c>
      <c r="Y160" s="11">
        <v>158.1336355</v>
      </c>
      <c r="Z160" s="11">
        <v>171.1731848</v>
      </c>
      <c r="AA160" s="11">
        <v>172.3882665</v>
      </c>
      <c r="AB160" s="11">
        <v>173.7469533</v>
      </c>
      <c r="AC160" s="11">
        <v>171.7883165</v>
      </c>
      <c r="AD160" s="11">
        <v>172.8615977</v>
      </c>
      <c r="AE160" s="11">
        <v>170.3148752</v>
      </c>
      <c r="AF160" s="11">
        <v>172.476476</v>
      </c>
      <c r="AG160" s="11">
        <v>173.0978907</v>
      </c>
      <c r="AH160" s="11">
        <v>169.3547737</v>
      </c>
      <c r="AI160" s="11">
        <v>168.038809</v>
      </c>
      <c r="AJ160" s="11">
        <v>170.3003917</v>
      </c>
      <c r="AK160" s="11">
        <v>170.9452792</v>
      </c>
      <c r="AL160" s="11">
        <v>193.6196772</v>
      </c>
      <c r="AM160" s="11">
        <v>198.1961569</v>
      </c>
      <c r="AN160" s="11">
        <v>199.4951757</v>
      </c>
      <c r="AO160" s="11">
        <v>196.1772598</v>
      </c>
      <c r="AP160" s="11">
        <v>197.452648</v>
      </c>
      <c r="AQ160" s="11">
        <v>193.7383828</v>
      </c>
      <c r="AR160" s="11">
        <v>192.7423933</v>
      </c>
      <c r="AS160" s="11">
        <v>194.5855799</v>
      </c>
      <c r="AT160" s="11">
        <v>190.0589279</v>
      </c>
      <c r="AU160" s="11">
        <v>192.198146</v>
      </c>
      <c r="AV160" s="11">
        <v>190.7754587</v>
      </c>
      <c r="AW160" s="11">
        <v>190.7645285</v>
      </c>
      <c r="AX160" s="11">
        <v>209.1047005</v>
      </c>
      <c r="AY160" s="11">
        <v>204.3454935</v>
      </c>
      <c r="AZ160" s="11">
        <v>205.3966186</v>
      </c>
      <c r="BA160" s="11">
        <v>205.6117953</v>
      </c>
      <c r="BB160" s="11">
        <v>210.6816077</v>
      </c>
      <c r="BC160" s="11">
        <v>212.4505772</v>
      </c>
      <c r="BD160" s="11">
        <v>218.7525572</v>
      </c>
      <c r="BE160" s="11">
        <v>223.3875981</v>
      </c>
      <c r="BF160" s="11">
        <v>219.3189758</v>
      </c>
      <c r="BG160" s="11">
        <v>216.0923258</v>
      </c>
      <c r="BH160" s="11">
        <v>213.2745291</v>
      </c>
      <c r="BI160" s="11">
        <v>211.9215477</v>
      </c>
      <c r="BJ160" s="11">
        <v>224.1665378</v>
      </c>
      <c r="BK160" s="11">
        <v>218.7130916</v>
      </c>
      <c r="BL160" s="11">
        <v>211.2294483</v>
      </c>
      <c r="BM160" s="11">
        <v>202.5533922</v>
      </c>
      <c r="BN160" s="11">
        <v>192.0710537</v>
      </c>
      <c r="BO160" s="11">
        <v>191.3917359</v>
      </c>
      <c r="BP160" s="11">
        <v>188.6189901</v>
      </c>
      <c r="BQ160" s="11">
        <v>188.1502015</v>
      </c>
      <c r="BR160" s="11">
        <v>190.0294011</v>
      </c>
      <c r="BS160" s="11">
        <v>192.0326</v>
      </c>
      <c r="BT160" s="11">
        <v>193.3445253</v>
      </c>
      <c r="BU160" s="11">
        <v>193.3946972</v>
      </c>
      <c r="BV160" s="11">
        <v>225.4357908</v>
      </c>
      <c r="BW160" s="11">
        <v>220.9380332</v>
      </c>
      <c r="BX160" s="11">
        <v>212.1413971</v>
      </c>
      <c r="BY160" s="11">
        <v>214.0786167</v>
      </c>
      <c r="BZ160" s="11">
        <v>213.2897555</v>
      </c>
      <c r="CA160" s="11">
        <v>209.2265883</v>
      </c>
      <c r="CB160" s="11">
        <v>202.620288</v>
      </c>
      <c r="CC160" s="11">
        <v>202.2223361</v>
      </c>
      <c r="CD160" s="11">
        <v>198.160167</v>
      </c>
      <c r="CE160" s="11">
        <v>187.3038572</v>
      </c>
      <c r="CF160" s="11">
        <v>188.2485376</v>
      </c>
      <c r="CG160" s="11">
        <v>188.0110164</v>
      </c>
      <c r="CH160" s="11">
        <v>204.3073912</v>
      </c>
      <c r="CI160" s="11">
        <v>203.6408265</v>
      </c>
      <c r="CJ160" s="11">
        <v>192.103599</v>
      </c>
      <c r="CK160" s="11">
        <v>177.0749746</v>
      </c>
      <c r="CL160" s="11">
        <v>176.260026</v>
      </c>
      <c r="CM160" s="11">
        <v>167.221516</v>
      </c>
      <c r="CN160" s="11">
        <v>172.2603528</v>
      </c>
      <c r="CO160" s="11">
        <v>168.7105703</v>
      </c>
      <c r="CP160" s="11">
        <v>161.645324</v>
      </c>
      <c r="CQ160" s="11">
        <v>160.8239439</v>
      </c>
      <c r="CR160" s="11">
        <v>171.4910724</v>
      </c>
      <c r="CS160" s="11">
        <v>171.5616887</v>
      </c>
      <c r="CT160" s="11">
        <v>206.3760502</v>
      </c>
      <c r="CU160" s="11">
        <v>197.543164</v>
      </c>
      <c r="CV160" s="11">
        <v>202.2360256</v>
      </c>
      <c r="CW160" s="11">
        <v>203.416849</v>
      </c>
      <c r="CX160" s="11">
        <v>198.4538158</v>
      </c>
      <c r="CY160" s="11">
        <v>192.7516647</v>
      </c>
      <c r="CZ160" s="11">
        <v>200.233102</v>
      </c>
      <c r="DA160" s="11">
        <v>195.2813015</v>
      </c>
      <c r="DB160" s="11">
        <v>190.9958163</v>
      </c>
      <c r="DC160" s="11">
        <v>188.5060248</v>
      </c>
      <c r="DD160" s="11">
        <v>193.4839019</v>
      </c>
      <c r="DE160" s="11">
        <v>193.1688849</v>
      </c>
      <c r="DF160" s="11">
        <v>215.2750134</v>
      </c>
      <c r="DG160" s="11">
        <v>210.4624478</v>
      </c>
      <c r="DH160" s="11">
        <v>208.244646</v>
      </c>
      <c r="DI160" s="11">
        <v>197.5637998</v>
      </c>
      <c r="DJ160" s="11">
        <v>197.8078713</v>
      </c>
      <c r="DK160" s="11">
        <v>193.5996108</v>
      </c>
      <c r="DL160" s="11">
        <v>209.3808023</v>
      </c>
      <c r="DM160" s="11">
        <v>215.4608231</v>
      </c>
      <c r="DN160" s="11">
        <v>218.8087269</v>
      </c>
      <c r="DO160" s="11">
        <v>208.7092836</v>
      </c>
      <c r="DP160" s="12"/>
      <c r="DQ160" s="11">
        <v>211.7327688</v>
      </c>
      <c r="DR160" s="13"/>
      <c r="DS160" s="13"/>
      <c r="DT160" s="14"/>
      <c r="DU160" s="14"/>
      <c r="DV160" s="14"/>
      <c r="DW160" s="14"/>
      <c r="DX160" s="14"/>
      <c r="DY160" s="14"/>
      <c r="DZ160" s="14"/>
      <c r="EA160" s="14"/>
      <c r="EB160" s="14"/>
      <c r="EC160" s="14"/>
      <c r="ED160" s="14"/>
      <c r="EE160" s="14"/>
      <c r="EF160" s="14"/>
      <c r="EG160" s="14"/>
      <c r="EH160" s="14"/>
      <c r="EI160" s="14"/>
      <c r="EJ160" s="14"/>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c r="FG160" s="14"/>
      <c r="FH160" s="14"/>
      <c r="FI160" s="14"/>
      <c r="FJ160" s="14"/>
      <c r="FK160" s="14"/>
      <c r="FL160" s="14"/>
      <c r="FM160" s="14"/>
      <c r="FN160" s="14"/>
      <c r="FO160" s="14"/>
      <c r="FP160" s="14"/>
      <c r="FQ160" s="14"/>
      <c r="FR160" s="14"/>
      <c r="FS160" s="14"/>
      <c r="FT160" s="14"/>
      <c r="FU160" s="14"/>
      <c r="FV160" s="14"/>
      <c r="FW160" s="14"/>
      <c r="FX160" s="14"/>
      <c r="FY160" s="14"/>
      <c r="FZ160" s="14"/>
      <c r="GA160" s="14"/>
      <c r="GB160" s="14"/>
      <c r="GC160" s="14"/>
      <c r="GD160" s="14"/>
      <c r="GE160" s="14"/>
      <c r="GF160" s="14"/>
      <c r="GG160" s="14"/>
      <c r="GH160" s="14"/>
      <c r="GI160" s="14"/>
      <c r="GJ160" s="14"/>
      <c r="GK160" s="14"/>
      <c r="GL160" s="14"/>
      <c r="GM160" s="14"/>
      <c r="GN160" s="14"/>
      <c r="GO160" s="14"/>
      <c r="GP160" s="14"/>
      <c r="GQ160" s="14"/>
      <c r="GR160" s="14"/>
      <c r="GS160" s="14"/>
      <c r="GT160" s="14"/>
      <c r="GU160" s="14"/>
      <c r="GV160" s="14"/>
      <c r="GW160" s="14"/>
      <c r="GX160" s="14"/>
      <c r="GY160" s="14"/>
      <c r="GZ160" s="14"/>
      <c r="HA160" s="14"/>
      <c r="HB160" s="14"/>
      <c r="HC160" s="14"/>
      <c r="HD160" s="14"/>
      <c r="HE160" s="14"/>
      <c r="HF160" s="14"/>
      <c r="HG160" s="14"/>
      <c r="HH160" s="14"/>
      <c r="HI160" s="14"/>
      <c r="HJ160" s="14"/>
      <c r="HK160" s="14"/>
      <c r="HL160" s="14"/>
      <c r="HM160" s="14"/>
      <c r="HN160" s="14"/>
      <c r="HO160" s="14"/>
      <c r="HP160" s="14"/>
      <c r="HQ160" s="14"/>
      <c r="HR160" s="14"/>
      <c r="HS160" s="14"/>
      <c r="HT160" s="14"/>
      <c r="HU160" s="14"/>
      <c r="HV160" s="14"/>
      <c r="HW160" s="14"/>
      <c r="HX160" s="14"/>
      <c r="HY160" s="14"/>
      <c r="HZ160" s="14"/>
      <c r="IA160" s="14"/>
      <c r="IB160" s="14"/>
      <c r="IC160" s="14"/>
      <c r="ID160" s="14"/>
      <c r="IE160" s="14"/>
      <c r="IF160" s="14"/>
    </row>
    <row r="161" s="2" customFormat="1" hidden="1" outlineLevel="1" spans="1:240">
      <c r="A161" s="371" t="s">
        <v>185</v>
      </c>
      <c r="B161" s="10"/>
      <c r="C161" s="10"/>
      <c r="D161" s="11"/>
      <c r="E161" s="11">
        <v>158.148407199996</v>
      </c>
      <c r="F161" s="11">
        <v>159.711005099996</v>
      </c>
      <c r="G161" s="11">
        <v>159.9385309</v>
      </c>
      <c r="H161" s="11">
        <v>161.158445899996</v>
      </c>
      <c r="I161" s="11">
        <v>162.646840600008</v>
      </c>
      <c r="J161" s="11">
        <v>163.108013999995</v>
      </c>
      <c r="K161" s="11">
        <v>163.552993799999</v>
      </c>
      <c r="L161" s="11">
        <v>166.281143600001</v>
      </c>
      <c r="M161" s="11">
        <v>166.569384400005</v>
      </c>
      <c r="N161" s="11">
        <v>166.933822700006</v>
      </c>
      <c r="O161" s="11">
        <v>168.714151199999</v>
      </c>
      <c r="P161" s="11">
        <v>183.979442099997</v>
      </c>
      <c r="Q161" s="11">
        <v>187.115667099998</v>
      </c>
      <c r="R161" s="11">
        <v>187.687219999993</v>
      </c>
      <c r="S161" s="11">
        <v>187.684240500003</v>
      </c>
      <c r="T161" s="11">
        <v>190.208995200003</v>
      </c>
      <c r="U161" s="11">
        <v>192.054341699996</v>
      </c>
      <c r="V161" s="11">
        <v>192.0509794</v>
      </c>
      <c r="W161" s="11">
        <v>191.890983099998</v>
      </c>
      <c r="X161" s="11">
        <v>192.664411200001</v>
      </c>
      <c r="Y161" s="11">
        <v>192.821371999994</v>
      </c>
      <c r="Z161" s="11">
        <v>192.7702275</v>
      </c>
      <c r="AA161" s="11">
        <v>192.911910800002</v>
      </c>
      <c r="AB161" s="11">
        <v>217.210663899995</v>
      </c>
      <c r="AC161" s="11">
        <v>216.185447999995</v>
      </c>
      <c r="AD161" s="11">
        <v>218.447210299994</v>
      </c>
      <c r="AE161" s="11">
        <v>218.091628599996</v>
      </c>
      <c r="AF161" s="11">
        <v>216.346018100006</v>
      </c>
      <c r="AG161" s="11">
        <v>217.117082900004</v>
      </c>
      <c r="AH161" s="11">
        <v>216.541946099995</v>
      </c>
      <c r="AI161" s="11" t="s">
        <v>209</v>
      </c>
      <c r="AJ161" s="11">
        <v>198.276640556883</v>
      </c>
      <c r="AK161" s="11">
        <v>214.260941300002</v>
      </c>
      <c r="AL161" s="11">
        <v>213.920631500003</v>
      </c>
      <c r="AM161" s="11" t="s">
        <v>209</v>
      </c>
      <c r="AN161" s="11">
        <v>226.766853400003</v>
      </c>
      <c r="AO161" s="11">
        <v>226.106679900005</v>
      </c>
      <c r="AP161" s="11">
        <v>223.385794799996</v>
      </c>
      <c r="AQ161" s="11">
        <v>223.805315099998</v>
      </c>
      <c r="AR161" s="11">
        <v>223.326987200003</v>
      </c>
      <c r="AS161" s="11">
        <v>223.327662500005</v>
      </c>
      <c r="AT161" s="11">
        <v>223.010169600002</v>
      </c>
      <c r="AU161" s="11">
        <v>222.118470699996</v>
      </c>
      <c r="AV161" s="11">
        <v>220.1266504</v>
      </c>
      <c r="AW161" s="11">
        <v>219.937193499998</v>
      </c>
      <c r="AX161" s="11">
        <v>219.714140400001</v>
      </c>
      <c r="AY161" s="11">
        <v>219.438202899995</v>
      </c>
      <c r="AZ161" s="11">
        <v>234.465926900004</v>
      </c>
      <c r="BA161" s="11">
        <v>234.797309200006</v>
      </c>
      <c r="BB161" s="11">
        <v>235.220540800004</v>
      </c>
      <c r="BC161" s="11">
        <v>235.2038763</v>
      </c>
      <c r="BD161" s="11">
        <v>235.363718100001</v>
      </c>
      <c r="BE161" s="11">
        <v>234.962818499998</v>
      </c>
      <c r="BF161" s="11">
        <v>234.949292599997</v>
      </c>
      <c r="BG161" s="11">
        <v>234.963836599996</v>
      </c>
      <c r="BH161" s="11">
        <v>236.312172699997</v>
      </c>
      <c r="BI161" s="11">
        <v>236.426402500001</v>
      </c>
      <c r="BJ161" s="11">
        <v>236.588219700002</v>
      </c>
      <c r="BK161" s="11">
        <v>236.675901600004</v>
      </c>
      <c r="BL161" s="11">
        <v>235.251378900002</v>
      </c>
      <c r="BM161" s="11">
        <v>200.553195000004</v>
      </c>
      <c r="BN161" s="11">
        <v>200.1258021</v>
      </c>
      <c r="BO161" s="11">
        <v>200.548883499999</v>
      </c>
      <c r="BP161" s="11">
        <v>198.160049500004</v>
      </c>
      <c r="BQ161" s="11">
        <v>199.386972099996</v>
      </c>
      <c r="BR161" s="11">
        <v>200.0654653</v>
      </c>
      <c r="BS161" s="11">
        <v>199.5411221</v>
      </c>
      <c r="BT161" s="11">
        <v>197.834280199999</v>
      </c>
      <c r="BU161" s="11">
        <v>197.7589215</v>
      </c>
      <c r="BV161" s="11">
        <v>197.9190653</v>
      </c>
      <c r="BW161" s="11">
        <v>197.606318800003</v>
      </c>
      <c r="BX161" s="11">
        <v>214.7800143</v>
      </c>
      <c r="BY161" s="11">
        <v>214.4645599</v>
      </c>
      <c r="BZ161" s="11">
        <v>216.3723495</v>
      </c>
      <c r="CA161" s="11">
        <v>216.5784138</v>
      </c>
      <c r="CB161" s="11">
        <v>217.087221899998</v>
      </c>
      <c r="CC161" s="11">
        <v>218.022693199996</v>
      </c>
      <c r="CD161" s="11">
        <v>216.7994728</v>
      </c>
      <c r="CE161" s="11">
        <v>215.1846553</v>
      </c>
      <c r="CF161" s="11">
        <v>214.216342700001</v>
      </c>
      <c r="CG161" s="11">
        <v>214.004746899998</v>
      </c>
      <c r="CH161" s="11">
        <v>213.578921800002</v>
      </c>
      <c r="CI161" s="11">
        <v>212.9628438</v>
      </c>
      <c r="CJ161" s="11">
        <v>239.356525200006</v>
      </c>
      <c r="CK161" s="11">
        <v>239.084476699997</v>
      </c>
      <c r="CL161" s="11">
        <v>240.232493600006</v>
      </c>
      <c r="CM161" s="11">
        <v>239.921814000008</v>
      </c>
      <c r="CN161" s="11">
        <v>236.251664200005</v>
      </c>
      <c r="CO161" s="11">
        <v>236.207761000002</v>
      </c>
      <c r="CP161" s="11">
        <v>235.775477700008</v>
      </c>
      <c r="CQ161" s="11">
        <v>231.987466199997</v>
      </c>
      <c r="CR161" s="11">
        <v>230.377473400004</v>
      </c>
      <c r="CS161" s="11">
        <v>230.277176799996</v>
      </c>
      <c r="CT161" s="11">
        <v>229.461207900007</v>
      </c>
      <c r="CU161" s="11">
        <v>226.705522700004</v>
      </c>
      <c r="CV161" s="11">
        <v>208.697732100004</v>
      </c>
      <c r="CW161" s="11">
        <v>208.646203400004</v>
      </c>
      <c r="CX161" s="11">
        <v>210.011296900004</v>
      </c>
      <c r="CY161" s="11">
        <v>210.698725900006</v>
      </c>
      <c r="CZ161" s="11">
        <v>213.004607999996</v>
      </c>
      <c r="DA161" s="11">
        <v>215.814231199998</v>
      </c>
      <c r="DB161" s="11">
        <v>216.198229000002</v>
      </c>
      <c r="DC161" s="11">
        <v>216.321835300003</v>
      </c>
      <c r="DD161" s="11">
        <v>216.155725000004</v>
      </c>
      <c r="DE161" s="11">
        <v>216.149371099994</v>
      </c>
      <c r="DF161" s="11">
        <v>221.937096100003</v>
      </c>
      <c r="DG161" s="11">
        <v>224.255245900002</v>
      </c>
      <c r="DH161" s="11">
        <v>223.978219200003</v>
      </c>
      <c r="DI161" s="11">
        <v>227.013566200003</v>
      </c>
      <c r="DJ161" s="11">
        <v>227.374615999998</v>
      </c>
      <c r="DK161" s="11">
        <v>227.418393099995</v>
      </c>
      <c r="DL161" s="11">
        <v>230.294322700005</v>
      </c>
      <c r="DM161" s="11">
        <v>230.784806899994</v>
      </c>
      <c r="DN161" s="11">
        <v>230.837919200002</v>
      </c>
      <c r="DO161" s="11">
        <v>230.626393499997</v>
      </c>
      <c r="DP161" s="11">
        <v>230.5991713</v>
      </c>
      <c r="DQ161" s="11">
        <v>230.755623900003</v>
      </c>
      <c r="DR161" s="11">
        <v>234.496846200001</v>
      </c>
      <c r="DS161" s="11">
        <v>234.664512799999</v>
      </c>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c r="FP161" s="14"/>
      <c r="FQ161" s="14"/>
      <c r="FR161" s="14"/>
      <c r="FS161" s="14"/>
      <c r="FT161" s="14"/>
      <c r="FU161" s="14"/>
      <c r="FV161" s="14"/>
      <c r="FW161" s="14"/>
      <c r="FX161" s="14"/>
      <c r="FY161" s="14"/>
      <c r="FZ161" s="14"/>
      <c r="GA161" s="14"/>
      <c r="GB161" s="14"/>
      <c r="GC161" s="14"/>
      <c r="GD161" s="14"/>
      <c r="GE161" s="14"/>
      <c r="GF161" s="14"/>
      <c r="GG161" s="14"/>
      <c r="GH161" s="14"/>
      <c r="GI161" s="14"/>
      <c r="GJ161" s="14"/>
      <c r="GK161" s="14"/>
      <c r="GL161" s="14"/>
      <c r="GM161" s="14"/>
      <c r="GN161" s="14"/>
      <c r="GO161" s="14"/>
      <c r="GP161" s="14"/>
      <c r="GQ161" s="14"/>
      <c r="GR161" s="14"/>
      <c r="GS161" s="14"/>
      <c r="GT161" s="14"/>
      <c r="GU161" s="14"/>
      <c r="GV161" s="14"/>
      <c r="GW161" s="14"/>
      <c r="GX161" s="14"/>
      <c r="GY161" s="14"/>
      <c r="GZ161" s="14"/>
      <c r="HA161" s="14"/>
      <c r="HB161" s="14"/>
      <c r="HC161" s="14"/>
      <c r="HD161" s="14"/>
      <c r="HE161" s="14"/>
      <c r="HF161" s="14"/>
      <c r="HG161" s="14"/>
      <c r="HH161" s="14"/>
      <c r="HI161" s="14"/>
      <c r="HJ161" s="14"/>
      <c r="HK161" s="14"/>
      <c r="HL161" s="14"/>
      <c r="HM161" s="14"/>
      <c r="HN161" s="14"/>
      <c r="HO161" s="14"/>
      <c r="HP161" s="14"/>
      <c r="HQ161" s="14"/>
      <c r="HR161" s="14"/>
      <c r="HS161" s="14"/>
      <c r="HT161" s="14"/>
      <c r="HU161" s="14"/>
      <c r="HV161" s="14"/>
      <c r="HW161" s="14"/>
      <c r="HX161" s="14"/>
      <c r="HY161" s="14"/>
      <c r="HZ161" s="14"/>
      <c r="IA161" s="14"/>
      <c r="IB161" s="14"/>
      <c r="IC161" s="14"/>
      <c r="ID161" s="14"/>
      <c r="IE161" s="14"/>
      <c r="IF161" s="14"/>
    </row>
    <row r="162" s="2" customFormat="1" hidden="1" outlineLevel="1" spans="1:240">
      <c r="A162" s="371" t="s">
        <v>27</v>
      </c>
      <c r="B162" s="10"/>
      <c r="C162" s="10"/>
      <c r="D162" s="11">
        <v>20.1183344</v>
      </c>
      <c r="E162" s="11">
        <v>20.1527451</v>
      </c>
      <c r="F162" s="11">
        <v>20.1515276</v>
      </c>
      <c r="G162" s="11">
        <v>20.3456375</v>
      </c>
      <c r="H162" s="11">
        <v>20.3335769</v>
      </c>
      <c r="I162" s="11">
        <v>20.331131</v>
      </c>
      <c r="J162" s="11">
        <v>20.4934029</v>
      </c>
      <c r="K162" s="11">
        <v>20.4969914</v>
      </c>
      <c r="L162" s="11">
        <v>20.4884</v>
      </c>
      <c r="M162" s="11">
        <v>20.3434022</v>
      </c>
      <c r="N162" s="11">
        <v>23.2323024</v>
      </c>
      <c r="O162" s="11">
        <v>23.2338263</v>
      </c>
      <c r="P162" s="11">
        <v>23.3235393</v>
      </c>
      <c r="Q162" s="11">
        <v>23.3289524</v>
      </c>
      <c r="R162" s="11">
        <v>23.3369726</v>
      </c>
      <c r="S162" s="11">
        <v>23.4451004</v>
      </c>
      <c r="T162" s="11">
        <v>23.4399771</v>
      </c>
      <c r="U162" s="11">
        <v>23.4568112</v>
      </c>
      <c r="V162" s="11">
        <v>23.422938</v>
      </c>
      <c r="W162" s="11">
        <v>23.4185497</v>
      </c>
      <c r="X162" s="11">
        <v>23.399911</v>
      </c>
      <c r="Y162" s="11">
        <v>23.36654</v>
      </c>
      <c r="Z162" s="11">
        <v>26.1928577</v>
      </c>
      <c r="AA162" s="11">
        <v>26.2267676</v>
      </c>
      <c r="AB162" s="11">
        <v>25.5816489</v>
      </c>
      <c r="AC162" s="11">
        <v>25.56801</v>
      </c>
      <c r="AD162" s="11">
        <v>25.5659427</v>
      </c>
      <c r="AE162" s="11">
        <v>25.5419351</v>
      </c>
      <c r="AF162" s="11">
        <v>25.524428</v>
      </c>
      <c r="AG162" s="11">
        <v>25.6667894</v>
      </c>
      <c r="AH162" s="11">
        <v>25.8120014</v>
      </c>
      <c r="AI162" s="11">
        <v>25.8154115</v>
      </c>
      <c r="AJ162" s="11">
        <v>25.812949</v>
      </c>
      <c r="AK162" s="11">
        <v>26.0350399</v>
      </c>
      <c r="AL162" s="11">
        <v>29.4445239</v>
      </c>
      <c r="AM162" s="11">
        <v>29.4725217</v>
      </c>
      <c r="AN162" s="11">
        <v>30.1996178</v>
      </c>
      <c r="AO162" s="11">
        <v>30.207568</v>
      </c>
      <c r="AP162" s="11">
        <v>30.2677057</v>
      </c>
      <c r="AQ162" s="11">
        <v>30.8299472</v>
      </c>
      <c r="AR162" s="11">
        <v>30.8325916</v>
      </c>
      <c r="AS162" s="11">
        <v>32.2882089</v>
      </c>
      <c r="AT162" s="11">
        <v>32.242827</v>
      </c>
      <c r="AU162" s="11">
        <v>32.2577734</v>
      </c>
      <c r="AV162" s="11">
        <v>32.2623978</v>
      </c>
      <c r="AW162" s="11">
        <v>32.4399218</v>
      </c>
      <c r="AX162" s="11">
        <v>37.0953952</v>
      </c>
      <c r="AY162" s="11">
        <v>37.1074909</v>
      </c>
      <c r="AZ162" s="11">
        <v>37.6321095</v>
      </c>
      <c r="BA162" s="11">
        <v>37.6536436</v>
      </c>
      <c r="BB162" s="11">
        <v>37.7026435</v>
      </c>
      <c r="BC162" s="11">
        <v>38.0276282</v>
      </c>
      <c r="BD162" s="11">
        <v>38.0108367</v>
      </c>
      <c r="BE162" s="11">
        <v>38.061008</v>
      </c>
      <c r="BF162" s="11">
        <v>38.8070588</v>
      </c>
      <c r="BG162" s="11">
        <v>38.7896982</v>
      </c>
      <c r="BH162" s="11">
        <v>38.8210278</v>
      </c>
      <c r="BI162" s="11">
        <v>39.2562606</v>
      </c>
      <c r="BJ162" s="11">
        <v>45.7281693</v>
      </c>
      <c r="BK162" s="11">
        <v>45.7717804</v>
      </c>
      <c r="BL162" s="11">
        <v>40.8848619</v>
      </c>
      <c r="BM162" s="11">
        <v>40.7190549</v>
      </c>
      <c r="BN162" s="11">
        <v>40.4533631</v>
      </c>
      <c r="BO162" s="11">
        <v>39.7709632</v>
      </c>
      <c r="BP162" s="11">
        <v>39.7710514</v>
      </c>
      <c r="BQ162" s="11">
        <v>39.9259669</v>
      </c>
      <c r="BR162" s="11">
        <v>41.2896722</v>
      </c>
      <c r="BS162" s="11">
        <v>41.3528275</v>
      </c>
      <c r="BT162" s="11">
        <v>41.3941402</v>
      </c>
      <c r="BU162" s="11">
        <v>43.310446</v>
      </c>
      <c r="BV162" s="11">
        <v>54.3195538</v>
      </c>
      <c r="BW162" s="11">
        <v>54.1949116</v>
      </c>
      <c r="BX162" s="11">
        <v>56.2023636</v>
      </c>
      <c r="BY162" s="11">
        <v>56.606597</v>
      </c>
      <c r="BZ162" s="11">
        <v>56.6750849</v>
      </c>
      <c r="CA162" s="11">
        <v>59.1002167</v>
      </c>
      <c r="CB162" s="11">
        <v>59.6256101</v>
      </c>
      <c r="CC162" s="11">
        <v>59.7137452</v>
      </c>
      <c r="CD162" s="11">
        <v>62.7565214</v>
      </c>
      <c r="CE162" s="11">
        <v>62.7565214</v>
      </c>
      <c r="CF162" s="11">
        <v>62.7702215</v>
      </c>
      <c r="CG162" s="11">
        <v>62.9375785</v>
      </c>
      <c r="CH162" s="11">
        <v>72.5431996</v>
      </c>
      <c r="CI162" s="11">
        <v>72.555137</v>
      </c>
      <c r="CJ162" s="11">
        <v>75.867822</v>
      </c>
      <c r="CK162" s="11">
        <v>75.8391714</v>
      </c>
      <c r="CL162" s="11">
        <v>75.8375175</v>
      </c>
      <c r="CM162" s="11">
        <v>76.9858249</v>
      </c>
      <c r="CN162" s="11">
        <v>76.8250684</v>
      </c>
      <c r="CO162" s="11">
        <v>76.866634</v>
      </c>
      <c r="CP162" s="11">
        <v>79.2716429</v>
      </c>
      <c r="CQ162" s="11">
        <v>79.3170405</v>
      </c>
      <c r="CR162" s="11">
        <v>79.2771081</v>
      </c>
      <c r="CS162" s="11">
        <v>80.0036586</v>
      </c>
      <c r="CT162" s="11">
        <v>92.023564</v>
      </c>
      <c r="CU162" s="11">
        <v>91.6741518</v>
      </c>
      <c r="CV162" s="11">
        <v>93.3534319</v>
      </c>
      <c r="CW162" s="11">
        <v>93.6757068</v>
      </c>
      <c r="CX162" s="11">
        <v>93.6418253</v>
      </c>
      <c r="CY162" s="11">
        <v>94.9813101</v>
      </c>
      <c r="CZ162" s="11">
        <v>94.9907577</v>
      </c>
      <c r="DA162" s="11">
        <v>95.48947</v>
      </c>
      <c r="DB162" s="11">
        <v>95.8913879</v>
      </c>
      <c r="DC162" s="11">
        <v>95.8913879</v>
      </c>
      <c r="DD162" s="11">
        <v>95.9072016</v>
      </c>
      <c r="DE162" s="11">
        <v>95.9527028</v>
      </c>
      <c r="DF162" s="11">
        <v>109.5276237</v>
      </c>
      <c r="DG162" s="11">
        <v>109.4873214</v>
      </c>
      <c r="DH162" s="11">
        <v>108.1266082</v>
      </c>
      <c r="DI162" s="11">
        <v>107.937802</v>
      </c>
      <c r="DJ162" s="11">
        <v>107.6424217</v>
      </c>
      <c r="DK162" s="11">
        <v>107.4811979</v>
      </c>
      <c r="DL162" s="11">
        <v>107.1085647</v>
      </c>
      <c r="DM162" s="11">
        <v>104.3913325</v>
      </c>
      <c r="DN162" s="11">
        <v>104.3297237</v>
      </c>
      <c r="DO162" s="11">
        <v>104.3143665</v>
      </c>
      <c r="DP162" s="12"/>
      <c r="DQ162" s="11">
        <v>105.0202203</v>
      </c>
      <c r="DR162" s="13"/>
      <c r="DS162" s="13"/>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4"/>
      <c r="FK162" s="14"/>
      <c r="FL162" s="14"/>
      <c r="FM162" s="14"/>
      <c r="FN162" s="14"/>
      <c r="FO162" s="14"/>
      <c r="FP162" s="14"/>
      <c r="FQ162" s="14"/>
      <c r="FR162" s="14"/>
      <c r="FS162" s="14"/>
      <c r="FT162" s="14"/>
      <c r="FU162" s="14"/>
      <c r="FV162" s="14"/>
      <c r="FW162" s="14"/>
      <c r="FX162" s="14"/>
      <c r="FY162" s="14"/>
      <c r="FZ162" s="14"/>
      <c r="GA162" s="14"/>
      <c r="GB162" s="14"/>
      <c r="GC162" s="14"/>
      <c r="GD162" s="14"/>
      <c r="GE162" s="14"/>
      <c r="GF162" s="14"/>
      <c r="GG162" s="14"/>
      <c r="GH162" s="14"/>
      <c r="GI162" s="14"/>
      <c r="GJ162" s="14"/>
      <c r="GK162" s="14"/>
      <c r="GL162" s="14"/>
      <c r="GM162" s="14"/>
      <c r="GN162" s="14"/>
      <c r="GO162" s="14"/>
      <c r="GP162" s="14"/>
      <c r="GQ162" s="14"/>
      <c r="GR162" s="14"/>
      <c r="GS162" s="14"/>
      <c r="GT162" s="14"/>
      <c r="GU162" s="14"/>
      <c r="GV162" s="14"/>
      <c r="GW162" s="14"/>
      <c r="GX162" s="14"/>
      <c r="GY162" s="14"/>
      <c r="GZ162" s="14"/>
      <c r="HA162" s="14"/>
      <c r="HB162" s="14"/>
      <c r="HC162" s="14"/>
      <c r="HD162" s="14"/>
      <c r="HE162" s="14"/>
      <c r="HF162" s="14"/>
      <c r="HG162" s="14"/>
      <c r="HH162" s="14"/>
      <c r="HI162" s="14"/>
      <c r="HJ162" s="14"/>
      <c r="HK162" s="14"/>
      <c r="HL162" s="14"/>
      <c r="HM162" s="14"/>
      <c r="HN162" s="14"/>
      <c r="HO162" s="14"/>
      <c r="HP162" s="14"/>
      <c r="HQ162" s="14"/>
      <c r="HR162" s="14"/>
      <c r="HS162" s="14"/>
      <c r="HT162" s="14"/>
      <c r="HU162" s="14"/>
      <c r="HV162" s="14"/>
      <c r="HW162" s="14"/>
      <c r="HX162" s="14"/>
      <c r="HY162" s="14"/>
      <c r="HZ162" s="14"/>
      <c r="IA162" s="14"/>
      <c r="IB162" s="14"/>
      <c r="IC162" s="14"/>
      <c r="ID162" s="14"/>
      <c r="IE162" s="14"/>
      <c r="IF162" s="14"/>
    </row>
    <row r="163" s="2" customFormat="1" hidden="1" outlineLevel="1" spans="1:240">
      <c r="A163" s="371" t="s">
        <v>28</v>
      </c>
      <c r="B163" s="10"/>
      <c r="C163" s="10"/>
      <c r="D163" s="11">
        <v>15.0079714285714</v>
      </c>
      <c r="E163" s="11">
        <v>15.0079714285714</v>
      </c>
      <c r="F163" s="11">
        <v>15.00720168</v>
      </c>
      <c r="G163" s="11">
        <v>14.9914047614286</v>
      </c>
      <c r="H163" s="11">
        <v>14.9955317457143</v>
      </c>
      <c r="I163" s="11">
        <v>15.3059452385714</v>
      </c>
      <c r="J163" s="11">
        <v>15.3275872185714</v>
      </c>
      <c r="K163" s="11">
        <v>15.3423507142857</v>
      </c>
      <c r="L163" s="11">
        <v>15.3552563914286</v>
      </c>
      <c r="M163" s="11">
        <v>15.3893448057143</v>
      </c>
      <c r="N163" s="11">
        <v>18.00324969</v>
      </c>
      <c r="O163" s="11">
        <v>18.3966596271429</v>
      </c>
      <c r="P163" s="11">
        <v>18.4252931671429</v>
      </c>
      <c r="Q163" s="11">
        <v>18.4857869042857</v>
      </c>
      <c r="R163" s="11">
        <v>18.4890125714286</v>
      </c>
      <c r="S163" s="11">
        <v>18.5113523814286</v>
      </c>
      <c r="T163" s="11">
        <v>18.6211875771429</v>
      </c>
      <c r="U163" s="11">
        <v>18.8230735714286</v>
      </c>
      <c r="V163" s="11">
        <v>18.8452303571429</v>
      </c>
      <c r="W163" s="11">
        <v>18.8469484471429</v>
      </c>
      <c r="X163" s="11">
        <v>18.8463279214286</v>
      </c>
      <c r="Y163" s="11">
        <v>18.8617312928571</v>
      </c>
      <c r="Z163" s="11">
        <v>21.7980567142857</v>
      </c>
      <c r="AA163" s="11">
        <v>22.1709774442857</v>
      </c>
      <c r="AB163" s="11">
        <v>22.4160697485714</v>
      </c>
      <c r="AC163" s="11">
        <v>22.3900219042857</v>
      </c>
      <c r="AD163" s="11">
        <v>22.4714504757143</v>
      </c>
      <c r="AE163" s="11">
        <v>22.4714504757143</v>
      </c>
      <c r="AF163" s="11">
        <v>22.4835457142857</v>
      </c>
      <c r="AG163" s="11">
        <v>22.89313</v>
      </c>
      <c r="AH163" s="11">
        <v>22.8699883114286</v>
      </c>
      <c r="AI163" s="11">
        <v>22.9209791214286</v>
      </c>
      <c r="AJ163" s="11">
        <v>22.9557035714286</v>
      </c>
      <c r="AK163" s="11">
        <v>22.9738785714286</v>
      </c>
      <c r="AL163" s="11">
        <v>27.8852968257143</v>
      </c>
      <c r="AM163" s="11">
        <v>28.8870446428571</v>
      </c>
      <c r="AN163" s="11">
        <v>29.3295253971429</v>
      </c>
      <c r="AO163" s="11">
        <v>29.42817619</v>
      </c>
      <c r="AP163" s="11">
        <v>29.4502270671429</v>
      </c>
      <c r="AQ163" s="11">
        <v>29.6722369742857</v>
      </c>
      <c r="AR163" s="11">
        <v>29.6763942857143</v>
      </c>
      <c r="AS163" s="11">
        <v>31.5777476185714</v>
      </c>
      <c r="AT163" s="11">
        <v>31.5777476185714</v>
      </c>
      <c r="AU163" s="11">
        <v>31.7527071428571</v>
      </c>
      <c r="AV163" s="11">
        <v>31.7542136642857</v>
      </c>
      <c r="AW163" s="11">
        <v>31.8881565471429</v>
      </c>
      <c r="AX163" s="11">
        <v>39.7394204971429</v>
      </c>
      <c r="AY163" s="11">
        <v>41.5606077928571</v>
      </c>
      <c r="AZ163" s="11">
        <v>41.5548544214286</v>
      </c>
      <c r="BA163" s="11">
        <v>42.0994542857143</v>
      </c>
      <c r="BB163" s="11">
        <v>42.3151357142857</v>
      </c>
      <c r="BC163" s="11">
        <v>42.62602381</v>
      </c>
      <c r="BD163" s="11">
        <v>43.0022919257143</v>
      </c>
      <c r="BE163" s="11">
        <v>44.7463214285714</v>
      </c>
      <c r="BF163" s="11">
        <v>45.0068359785714</v>
      </c>
      <c r="BG163" s="11">
        <v>45.4126304757143</v>
      </c>
      <c r="BH163" s="11">
        <v>45.45897734</v>
      </c>
      <c r="BI163" s="11">
        <v>45.8496857142857</v>
      </c>
      <c r="BJ163" s="11">
        <v>57.1878334828571</v>
      </c>
      <c r="BK163" s="11">
        <v>58.1775507942857</v>
      </c>
      <c r="BL163" s="11">
        <v>53.03378619</v>
      </c>
      <c r="BM163" s="11">
        <v>52.3826677414286</v>
      </c>
      <c r="BN163" s="11">
        <v>52.3215799114286</v>
      </c>
      <c r="BO163" s="11">
        <v>52.3319216457143</v>
      </c>
      <c r="BP163" s="11">
        <v>52.08404832</v>
      </c>
      <c r="BQ163" s="11">
        <v>51.2010218257143</v>
      </c>
      <c r="BR163" s="11">
        <v>50.94519958</v>
      </c>
      <c r="BS163" s="11">
        <v>51.2165379471429</v>
      </c>
      <c r="BT163" s="11">
        <v>51.34349264</v>
      </c>
      <c r="BU163" s="11">
        <v>51.3652089285714</v>
      </c>
      <c r="BV163" s="11">
        <v>64.749225</v>
      </c>
      <c r="BW163" s="11">
        <v>64.4510743842857</v>
      </c>
      <c r="BX163" s="11">
        <v>65.5005817728571</v>
      </c>
      <c r="BY163" s="11">
        <v>65.6123551728571</v>
      </c>
      <c r="BZ163" s="11">
        <v>65.5811331628571</v>
      </c>
      <c r="CA163" s="11">
        <v>66.7350107142857</v>
      </c>
      <c r="CB163" s="11">
        <v>67.9551785714286</v>
      </c>
      <c r="CC163" s="11">
        <v>69.1099912442857</v>
      </c>
      <c r="CD163" s="11">
        <v>69.0939082942857</v>
      </c>
      <c r="CE163" s="11">
        <v>67.6103614714286</v>
      </c>
      <c r="CF163" s="11">
        <v>67.5701827728571</v>
      </c>
      <c r="CG163" s="11">
        <v>67.5792202385714</v>
      </c>
      <c r="CH163" s="11">
        <v>83.3716093985714</v>
      </c>
      <c r="CI163" s="11">
        <v>83.3484448414286</v>
      </c>
      <c r="CJ163" s="11">
        <v>84.5290442857143</v>
      </c>
      <c r="CK163" s="11">
        <v>81.6789476185714</v>
      </c>
      <c r="CL163" s="11">
        <v>81.5126128571429</v>
      </c>
      <c r="CM163" s="11">
        <v>81.5126128571429</v>
      </c>
      <c r="CN163" s="11">
        <v>80.3323985714286</v>
      </c>
      <c r="CO163" s="11">
        <v>81.0676704314286</v>
      </c>
      <c r="CP163" s="11">
        <v>80.7902457142857</v>
      </c>
      <c r="CQ163" s="11">
        <v>80.6127326014286</v>
      </c>
      <c r="CR163" s="11">
        <v>80.6970751885714</v>
      </c>
      <c r="CS163" s="11">
        <v>80.4928644685714</v>
      </c>
      <c r="CT163" s="11">
        <v>89.64022594</v>
      </c>
      <c r="CU163" s="11">
        <v>89.02384</v>
      </c>
      <c r="CV163" s="11">
        <v>89.4933387214286</v>
      </c>
      <c r="CW163" s="11">
        <v>89.29515119</v>
      </c>
      <c r="CX163" s="11">
        <v>89.29515119</v>
      </c>
      <c r="CY163" s="11">
        <v>89.29515119</v>
      </c>
      <c r="CZ163" s="11">
        <v>88.9570969114286</v>
      </c>
      <c r="DA163" s="11">
        <v>88.8042239285714</v>
      </c>
      <c r="DB163" s="11">
        <v>88.8125665414286</v>
      </c>
      <c r="DC163" s="11">
        <v>88.6885847285714</v>
      </c>
      <c r="DD163" s="11">
        <v>88.6885847285714</v>
      </c>
      <c r="DE163" s="11">
        <v>88.6885847285714</v>
      </c>
      <c r="DF163" s="11">
        <v>101.99289832</v>
      </c>
      <c r="DG163" s="11">
        <v>101.998945918571</v>
      </c>
      <c r="DH163" s="11">
        <v>101.44014935</v>
      </c>
      <c r="DI163" s="11">
        <v>101.242542437143</v>
      </c>
      <c r="DJ163" s="11">
        <v>101.318388162857</v>
      </c>
      <c r="DK163" s="11">
        <v>101.318388162857</v>
      </c>
      <c r="DL163" s="11">
        <v>101.548388177143</v>
      </c>
      <c r="DM163" s="11">
        <v>100.604935484286</v>
      </c>
      <c r="DN163" s="11">
        <v>100.44596129</v>
      </c>
      <c r="DO163" s="11">
        <v>99.9027196428571</v>
      </c>
      <c r="DP163" s="12"/>
      <c r="DQ163" s="11">
        <v>99.8391482142857</v>
      </c>
      <c r="DR163" s="13"/>
      <c r="DS163" s="13"/>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4"/>
      <c r="FK163" s="14"/>
      <c r="FL163" s="14"/>
      <c r="FM163" s="14"/>
      <c r="FN163" s="14"/>
      <c r="FO163" s="14"/>
      <c r="FP163" s="14"/>
      <c r="FQ163" s="14"/>
      <c r="FR163" s="14"/>
      <c r="FS163" s="14"/>
      <c r="FT163" s="14"/>
      <c r="FU163" s="14"/>
      <c r="FV163" s="14"/>
      <c r="FW163" s="14"/>
      <c r="FX163" s="14"/>
      <c r="FY163" s="14"/>
      <c r="FZ163" s="14"/>
      <c r="GA163" s="14"/>
      <c r="GB163" s="14"/>
      <c r="GC163" s="14"/>
      <c r="GD163" s="14"/>
      <c r="GE163" s="14"/>
      <c r="GF163" s="14"/>
      <c r="GG163" s="14"/>
      <c r="GH163" s="14"/>
      <c r="GI163" s="14"/>
      <c r="GJ163" s="14"/>
      <c r="GK163" s="14"/>
      <c r="GL163" s="14"/>
      <c r="GM163" s="14"/>
      <c r="GN163" s="14"/>
      <c r="GO163" s="14"/>
      <c r="GP163" s="14"/>
      <c r="GQ163" s="14"/>
      <c r="GR163" s="14"/>
      <c r="GS163" s="14"/>
      <c r="GT163" s="14"/>
      <c r="GU163" s="14"/>
      <c r="GV163" s="14"/>
      <c r="GW163" s="14"/>
      <c r="GX163" s="14"/>
      <c r="GY163" s="14"/>
      <c r="GZ163" s="14"/>
      <c r="HA163" s="14"/>
      <c r="HB163" s="14"/>
      <c r="HC163" s="14"/>
      <c r="HD163" s="14"/>
      <c r="HE163" s="14"/>
      <c r="HF163" s="14"/>
      <c r="HG163" s="14"/>
      <c r="HH163" s="14"/>
      <c r="HI163" s="14"/>
      <c r="HJ163" s="14"/>
      <c r="HK163" s="14"/>
      <c r="HL163" s="14"/>
      <c r="HM163" s="14"/>
      <c r="HN163" s="14"/>
      <c r="HO163" s="14"/>
      <c r="HP163" s="14"/>
      <c r="HQ163" s="14"/>
      <c r="HR163" s="14"/>
      <c r="HS163" s="14"/>
      <c r="HT163" s="14"/>
      <c r="HU163" s="14"/>
      <c r="HV163" s="14"/>
      <c r="HW163" s="14"/>
      <c r="HX163" s="14"/>
      <c r="HY163" s="14"/>
      <c r="HZ163" s="14"/>
      <c r="IA163" s="14"/>
      <c r="IB163" s="14"/>
      <c r="IC163" s="14"/>
      <c r="ID163" s="14"/>
      <c r="IE163" s="14"/>
      <c r="IF163" s="14"/>
    </row>
    <row r="164" s="2" customFormat="1" hidden="1" outlineLevel="1" spans="1:240">
      <c r="A164" s="371" t="s">
        <v>29</v>
      </c>
      <c r="B164" s="10"/>
      <c r="C164" s="10"/>
      <c r="D164" s="11">
        <v>19.073387</v>
      </c>
      <c r="E164" s="11">
        <v>19.06405</v>
      </c>
      <c r="F164" s="11">
        <v>19.192744</v>
      </c>
      <c r="G164" s="11">
        <v>19.183666</v>
      </c>
      <c r="H164" s="11">
        <v>18.97945</v>
      </c>
      <c r="I164" s="11">
        <v>18.976297</v>
      </c>
      <c r="J164" s="11">
        <v>18.976297</v>
      </c>
      <c r="K164" s="11">
        <v>18.941564</v>
      </c>
      <c r="L164" s="11">
        <v>18.897496</v>
      </c>
      <c r="M164" s="11">
        <v>18.866507</v>
      </c>
      <c r="N164" s="11">
        <v>20.234265</v>
      </c>
      <c r="O164" s="11">
        <v>18.798198</v>
      </c>
      <c r="P164" s="11">
        <v>18.798198</v>
      </c>
      <c r="Q164" s="11">
        <v>18.815355</v>
      </c>
      <c r="R164" s="11">
        <v>18.588662</v>
      </c>
      <c r="S164" s="11">
        <v>18.556886</v>
      </c>
      <c r="T164" s="11">
        <v>18.610243</v>
      </c>
      <c r="U164" s="11">
        <v>18.602599</v>
      </c>
      <c r="V164" s="11">
        <v>18.577932</v>
      </c>
      <c r="W164" s="11">
        <v>18.270545</v>
      </c>
      <c r="X164" s="11">
        <v>18.270545</v>
      </c>
      <c r="Y164" s="11">
        <v>18.270545</v>
      </c>
      <c r="Z164" s="11">
        <v>18.82666</v>
      </c>
      <c r="AA164" s="11">
        <v>17.778171</v>
      </c>
      <c r="AB164" s="11">
        <v>17.781921</v>
      </c>
      <c r="AC164" s="11">
        <v>17.775099</v>
      </c>
      <c r="AD164" s="11">
        <v>17.764369</v>
      </c>
      <c r="AE164" s="11">
        <v>17.766295</v>
      </c>
      <c r="AF164" s="11">
        <v>17.729336</v>
      </c>
      <c r="AG164" s="11">
        <v>17.729336</v>
      </c>
      <c r="AH164" s="11">
        <v>17.729336</v>
      </c>
      <c r="AI164" s="11">
        <v>18.045733</v>
      </c>
      <c r="AJ164" s="11">
        <v>18.045733</v>
      </c>
      <c r="AK164" s="11">
        <v>18.070663</v>
      </c>
      <c r="AL164" s="11">
        <v>18.541853</v>
      </c>
      <c r="AM164" s="11">
        <v>18.908145</v>
      </c>
      <c r="AN164" s="11">
        <v>18.908145</v>
      </c>
      <c r="AO164" s="11">
        <v>18.913056</v>
      </c>
      <c r="AP164" s="11">
        <v>19.310689</v>
      </c>
      <c r="AQ164" s="11">
        <v>19.2797</v>
      </c>
      <c r="AR164" s="11">
        <v>19.449839</v>
      </c>
      <c r="AS164" s="11">
        <v>19.471406</v>
      </c>
      <c r="AT164" s="11">
        <v>19.471406</v>
      </c>
      <c r="AU164" s="11">
        <v>19.677776</v>
      </c>
      <c r="AV164" s="11">
        <v>19.68592</v>
      </c>
      <c r="AW164" s="11">
        <v>19.697181</v>
      </c>
      <c r="AX164" s="11">
        <v>20.191582</v>
      </c>
      <c r="AY164" s="11">
        <v>20.523316</v>
      </c>
      <c r="AZ164" s="11">
        <v>20.562128</v>
      </c>
      <c r="BA164" s="11">
        <v>20.578844</v>
      </c>
      <c r="BB164" s="11">
        <v>20.989704</v>
      </c>
      <c r="BC164" s="11">
        <v>21.013458</v>
      </c>
      <c r="BD164" s="11">
        <v>21.094728</v>
      </c>
      <c r="BE164" s="11">
        <v>21.103232</v>
      </c>
      <c r="BF164" s="11">
        <v>21.108732</v>
      </c>
      <c r="BG164" s="11">
        <v>21.149449</v>
      </c>
      <c r="BH164" s="11">
        <v>21.138664</v>
      </c>
      <c r="BI164" s="11">
        <v>21.138664</v>
      </c>
      <c r="BJ164" s="11">
        <v>22.801892</v>
      </c>
      <c r="BK164" s="11">
        <v>22.801892</v>
      </c>
      <c r="BL164" s="11">
        <v>21.691398</v>
      </c>
      <c r="BM164" s="11">
        <v>20.272375</v>
      </c>
      <c r="BN164" s="11">
        <v>20.543032</v>
      </c>
      <c r="BO164" s="11">
        <v>20.430449</v>
      </c>
      <c r="BP164" s="11">
        <v>20.976814</v>
      </c>
      <c r="BQ164" s="11">
        <v>20.976814</v>
      </c>
      <c r="BR164" s="11">
        <v>20.988275</v>
      </c>
      <c r="BS164" s="11">
        <v>22.32516</v>
      </c>
      <c r="BT164" s="11">
        <v>22.29446</v>
      </c>
      <c r="BU164" s="11">
        <v>22.279185</v>
      </c>
      <c r="BV164" s="11">
        <v>25.006098</v>
      </c>
      <c r="BW164" s="11">
        <v>26.196469</v>
      </c>
      <c r="BX164" s="11">
        <v>26.231248</v>
      </c>
      <c r="BY164" s="11">
        <v>26.259176</v>
      </c>
      <c r="BZ164" s="11">
        <v>29.521895</v>
      </c>
      <c r="CA164" s="11">
        <v>29.55997</v>
      </c>
      <c r="CB164" s="11">
        <v>30.361884</v>
      </c>
      <c r="CC164" s="11">
        <v>30.337043</v>
      </c>
      <c r="CD164" s="11">
        <v>30.337043</v>
      </c>
      <c r="CE164" s="11">
        <v>29.654841</v>
      </c>
      <c r="CF164" s="11">
        <v>29.654841</v>
      </c>
      <c r="CG164" s="11">
        <v>29.654841</v>
      </c>
      <c r="CH164" s="11">
        <v>33.431674</v>
      </c>
      <c r="CI164" s="11">
        <v>33.476738</v>
      </c>
      <c r="CJ164" s="11">
        <v>33.361338</v>
      </c>
      <c r="CK164" s="11">
        <v>33.361338</v>
      </c>
      <c r="CL164" s="11">
        <v>34.207921</v>
      </c>
      <c r="CM164" s="11">
        <v>34.196933</v>
      </c>
      <c r="CN164" s="11">
        <v>34.45169</v>
      </c>
      <c r="CO164" s="11">
        <v>34.438236</v>
      </c>
      <c r="CP164" s="11">
        <v>34.395418</v>
      </c>
      <c r="CQ164" s="11">
        <v>34.712988</v>
      </c>
      <c r="CR164" s="11">
        <v>34.693298</v>
      </c>
      <c r="CS164" s="11">
        <v>34.704003</v>
      </c>
      <c r="CT164" s="11">
        <v>37.935472</v>
      </c>
      <c r="CU164" s="11">
        <v>38.642948</v>
      </c>
      <c r="CV164" s="11">
        <v>38.519723</v>
      </c>
      <c r="CW164" s="11">
        <v>38.595363</v>
      </c>
      <c r="CX164" s="11">
        <v>38.825726</v>
      </c>
      <c r="CY164" s="11">
        <v>38.818392</v>
      </c>
      <c r="CZ164" s="11">
        <v>38.942922</v>
      </c>
      <c r="DA164" s="11">
        <v>39.030789</v>
      </c>
      <c r="DB164" s="11">
        <v>39.077936</v>
      </c>
      <c r="DC164" s="11">
        <v>39.75351</v>
      </c>
      <c r="DD164" s="11">
        <v>39.746168</v>
      </c>
      <c r="DE164" s="11">
        <v>39.890585</v>
      </c>
      <c r="DF164" s="11">
        <v>44.336169</v>
      </c>
      <c r="DG164" s="11">
        <v>45.541726</v>
      </c>
      <c r="DH164" s="11">
        <v>45.610013</v>
      </c>
      <c r="DI164" s="11">
        <v>45.633521</v>
      </c>
      <c r="DJ164" s="11">
        <v>46.799683</v>
      </c>
      <c r="DK164" s="11">
        <v>46.804922</v>
      </c>
      <c r="DL164" s="11">
        <v>47.04467</v>
      </c>
      <c r="DM164" s="11">
        <v>47.0419</v>
      </c>
      <c r="DN164" s="11">
        <v>47.043479</v>
      </c>
      <c r="DO164" s="11">
        <v>47.970864</v>
      </c>
      <c r="DP164" s="12"/>
      <c r="DQ164" s="11">
        <v>47.9871</v>
      </c>
      <c r="DR164" s="13"/>
      <c r="DS164" s="13"/>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4"/>
      <c r="FK164" s="14"/>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14"/>
      <c r="GI164" s="14"/>
      <c r="GJ164" s="14"/>
      <c r="GK164" s="14"/>
      <c r="GL164" s="14"/>
      <c r="GM164" s="14"/>
      <c r="GN164" s="14"/>
      <c r="GO164" s="14"/>
      <c r="GP164" s="14"/>
      <c r="GQ164" s="14"/>
      <c r="GR164" s="14"/>
      <c r="GS164" s="14"/>
      <c r="GT164" s="14"/>
      <c r="GU164" s="14"/>
      <c r="GV164" s="14"/>
      <c r="GW164" s="14"/>
      <c r="GX164" s="14"/>
      <c r="GY164" s="14"/>
      <c r="GZ164" s="14"/>
      <c r="HA164" s="14"/>
      <c r="HB164" s="14"/>
      <c r="HC164" s="14"/>
      <c r="HD164" s="14"/>
      <c r="HE164" s="14"/>
      <c r="HF164" s="14"/>
      <c r="HG164" s="14"/>
      <c r="HH164" s="14"/>
      <c r="HI164" s="14"/>
      <c r="HJ164" s="14"/>
      <c r="HK164" s="14"/>
      <c r="HL164" s="14"/>
      <c r="HM164" s="14"/>
      <c r="HN164" s="14"/>
      <c r="HO164" s="14"/>
      <c r="HP164" s="14"/>
      <c r="HQ164" s="14"/>
      <c r="HR164" s="14"/>
      <c r="HS164" s="14"/>
      <c r="HT164" s="14"/>
      <c r="HU164" s="14"/>
      <c r="HV164" s="14"/>
      <c r="HW164" s="14"/>
      <c r="HX164" s="14"/>
      <c r="HY164" s="14"/>
      <c r="HZ164" s="14"/>
      <c r="IA164" s="14"/>
      <c r="IB164" s="14"/>
      <c r="IC164" s="14"/>
      <c r="ID164" s="14"/>
      <c r="IE164" s="14"/>
      <c r="IF164" s="14"/>
    </row>
    <row r="165" s="2" customFormat="1" hidden="1" outlineLevel="1" spans="1:240">
      <c r="A165" s="371" t="s">
        <v>30</v>
      </c>
      <c r="B165" s="10"/>
      <c r="C165" s="10"/>
      <c r="D165" s="11">
        <v>76.475857</v>
      </c>
      <c r="E165" s="11">
        <v>76.298044</v>
      </c>
      <c r="F165" s="11">
        <v>75.527512</v>
      </c>
      <c r="G165" s="11">
        <v>75.417403</v>
      </c>
      <c r="H165" s="11">
        <v>75.427165</v>
      </c>
      <c r="I165" s="11">
        <v>75.111417</v>
      </c>
      <c r="J165" s="11">
        <v>75.05309</v>
      </c>
      <c r="K165" s="11">
        <v>75.068152</v>
      </c>
      <c r="L165" s="11">
        <v>75.147034</v>
      </c>
      <c r="M165" s="11">
        <v>75.124812</v>
      </c>
      <c r="N165" s="11">
        <v>78.474491</v>
      </c>
      <c r="O165" s="11">
        <v>72.049029</v>
      </c>
      <c r="P165" s="11">
        <v>72.370041</v>
      </c>
      <c r="Q165" s="11">
        <v>72.093032</v>
      </c>
      <c r="R165" s="11">
        <v>72.066778</v>
      </c>
      <c r="S165" s="11">
        <v>68.947067</v>
      </c>
      <c r="T165" s="11">
        <v>68.894387</v>
      </c>
      <c r="U165" s="11">
        <v>69.477292</v>
      </c>
      <c r="V165" s="11">
        <v>69.52726</v>
      </c>
      <c r="W165" s="11">
        <v>69.523766</v>
      </c>
      <c r="X165" s="11">
        <v>69.587114</v>
      </c>
      <c r="Y165" s="11">
        <v>69.582526</v>
      </c>
      <c r="Z165" s="11">
        <v>63.46284</v>
      </c>
      <c r="AA165" s="11">
        <v>61.352189</v>
      </c>
      <c r="AB165" s="11">
        <v>61.352189</v>
      </c>
      <c r="AC165" s="11">
        <v>61.329439</v>
      </c>
      <c r="AD165" s="11">
        <v>60.809394</v>
      </c>
      <c r="AE165" s="11">
        <v>60.809394</v>
      </c>
      <c r="AF165" s="11">
        <v>60.736313</v>
      </c>
      <c r="AG165" s="11">
        <v>61.507776</v>
      </c>
      <c r="AH165" s="11">
        <v>61.557362</v>
      </c>
      <c r="AI165" s="11">
        <v>61.600197</v>
      </c>
      <c r="AJ165" s="11">
        <v>61.966975</v>
      </c>
      <c r="AK165" s="11">
        <v>61.98808</v>
      </c>
      <c r="AL165" s="11">
        <v>60.917008</v>
      </c>
      <c r="AM165" s="11">
        <v>61.005354</v>
      </c>
      <c r="AN165" s="11">
        <v>61.027732</v>
      </c>
      <c r="AO165" s="11">
        <v>61.033732</v>
      </c>
      <c r="AP165" s="11">
        <v>61.584286</v>
      </c>
      <c r="AQ165" s="11">
        <v>61.575528</v>
      </c>
      <c r="AR165" s="11">
        <v>62.058534</v>
      </c>
      <c r="AS165" s="11">
        <v>62.003218</v>
      </c>
      <c r="AT165" s="11">
        <v>61.977164</v>
      </c>
      <c r="AU165" s="11">
        <v>62.00967</v>
      </c>
      <c r="AV165" s="11">
        <v>62.642932</v>
      </c>
      <c r="AW165" s="11">
        <v>62.664146</v>
      </c>
      <c r="AX165" s="11">
        <v>63.254846</v>
      </c>
      <c r="AY165" s="11">
        <v>64.102626</v>
      </c>
      <c r="AZ165" s="11">
        <v>64.08532</v>
      </c>
      <c r="BA165" s="11">
        <v>64.084857</v>
      </c>
      <c r="BB165" s="11">
        <v>64.192514</v>
      </c>
      <c r="BC165" s="11">
        <v>64.190487</v>
      </c>
      <c r="BD165" s="11">
        <v>63.868163</v>
      </c>
      <c r="BE165" s="11">
        <v>63.799812</v>
      </c>
      <c r="BF165" s="11">
        <v>63.786677</v>
      </c>
      <c r="BG165" s="11">
        <v>63.734081</v>
      </c>
      <c r="BH165" s="11">
        <v>63.585483</v>
      </c>
      <c r="BI165" s="11">
        <v>63.585233</v>
      </c>
      <c r="BJ165" s="11">
        <v>65.076083</v>
      </c>
      <c r="BK165" s="11">
        <v>64.541462</v>
      </c>
      <c r="BL165" s="11">
        <v>59.749791</v>
      </c>
      <c r="BM165" s="11">
        <v>56.447285</v>
      </c>
      <c r="BN165" s="11">
        <v>48.960083</v>
      </c>
      <c r="BO165" s="11">
        <v>48.212928</v>
      </c>
      <c r="BP165" s="11">
        <v>48.03434</v>
      </c>
      <c r="BQ165" s="11">
        <v>45.040071</v>
      </c>
      <c r="BR165" s="11">
        <v>45.053626</v>
      </c>
      <c r="BS165" s="11">
        <v>44.376063</v>
      </c>
      <c r="BT165" s="11">
        <v>44.273755</v>
      </c>
      <c r="BU165" s="11">
        <v>44.297973</v>
      </c>
      <c r="BV165" s="11">
        <v>55.994981</v>
      </c>
      <c r="BW165" s="11">
        <v>54.628405</v>
      </c>
      <c r="BX165" s="11">
        <v>55.101293</v>
      </c>
      <c r="BY165" s="11">
        <v>55.376186</v>
      </c>
      <c r="BZ165" s="11">
        <v>55.556109</v>
      </c>
      <c r="CA165" s="11">
        <v>55.556109</v>
      </c>
      <c r="CB165" s="11">
        <v>55.730912</v>
      </c>
      <c r="CC165" s="11">
        <v>57.400164</v>
      </c>
      <c r="CD165" s="11">
        <v>57.453224</v>
      </c>
      <c r="CE165" s="11">
        <v>57.42242</v>
      </c>
      <c r="CF165" s="11">
        <v>58.118833</v>
      </c>
      <c r="CG165" s="11">
        <v>58.115051</v>
      </c>
      <c r="CH165" s="11">
        <v>61.584639</v>
      </c>
      <c r="CI165" s="11">
        <v>63.99511</v>
      </c>
      <c r="CJ165" s="11">
        <v>63.852634</v>
      </c>
      <c r="CK165" s="11">
        <v>63.643411</v>
      </c>
      <c r="CL165" s="11">
        <v>63.981583</v>
      </c>
      <c r="CM165" s="11">
        <v>64.031052</v>
      </c>
      <c r="CN165" s="11">
        <v>63.610293</v>
      </c>
      <c r="CO165" s="11">
        <v>63.605199</v>
      </c>
      <c r="CP165" s="11">
        <v>63.688251</v>
      </c>
      <c r="CQ165" s="11">
        <v>63.680174</v>
      </c>
      <c r="CR165" s="11">
        <v>63.471924</v>
      </c>
      <c r="CS165" s="11">
        <v>63.474262</v>
      </c>
      <c r="CT165" s="11">
        <v>65.220443</v>
      </c>
      <c r="CU165" s="11">
        <v>66.539219</v>
      </c>
      <c r="CV165" s="11">
        <v>66.498341</v>
      </c>
      <c r="CW165" s="11">
        <v>66.498341</v>
      </c>
      <c r="CX165" s="11">
        <v>65.655906</v>
      </c>
      <c r="CY165" s="11">
        <v>65.634479</v>
      </c>
      <c r="CZ165" s="11">
        <v>65.694501</v>
      </c>
      <c r="DA165" s="11">
        <v>65.469615</v>
      </c>
      <c r="DB165" s="11">
        <v>65.403162</v>
      </c>
      <c r="DC165" s="11">
        <v>65.36068</v>
      </c>
      <c r="DD165" s="11">
        <v>65.377994</v>
      </c>
      <c r="DE165" s="11">
        <v>65.381049</v>
      </c>
      <c r="DF165" s="11">
        <v>68.12057</v>
      </c>
      <c r="DG165" s="11">
        <v>68.617228</v>
      </c>
      <c r="DH165" s="11">
        <v>68.617228</v>
      </c>
      <c r="DI165" s="11">
        <v>68.498645</v>
      </c>
      <c r="DJ165" s="11">
        <v>67.186289</v>
      </c>
      <c r="DK165" s="11">
        <v>67.189304</v>
      </c>
      <c r="DL165" s="11">
        <v>67.202934</v>
      </c>
      <c r="DM165" s="11">
        <v>67.180179</v>
      </c>
      <c r="DN165" s="11">
        <v>67.154241</v>
      </c>
      <c r="DO165" s="11">
        <v>67.221831</v>
      </c>
      <c r="DP165" s="12"/>
      <c r="DQ165" s="11">
        <v>68.172567</v>
      </c>
      <c r="DR165" s="13"/>
      <c r="DS165" s="13"/>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c r="FG165" s="14"/>
      <c r="FH165" s="14"/>
      <c r="FI165" s="14"/>
      <c r="FJ165" s="14"/>
      <c r="FK165" s="14"/>
      <c r="FL165" s="14"/>
      <c r="FM165" s="14"/>
      <c r="FN165" s="14"/>
      <c r="FO165" s="14"/>
      <c r="FP165" s="14"/>
      <c r="FQ165" s="14"/>
      <c r="FR165" s="14"/>
      <c r="FS165" s="14"/>
      <c r="FT165" s="14"/>
      <c r="FU165" s="14"/>
      <c r="FV165" s="14"/>
      <c r="FW165" s="14"/>
      <c r="FX165" s="14"/>
      <c r="FY165" s="14"/>
      <c r="FZ165" s="14"/>
      <c r="GA165" s="14"/>
      <c r="GB165" s="14"/>
      <c r="GC165" s="14"/>
      <c r="GD165" s="14"/>
      <c r="GE165" s="14"/>
      <c r="GF165" s="14"/>
      <c r="GG165" s="14"/>
      <c r="GH165" s="14"/>
      <c r="GI165" s="14"/>
      <c r="GJ165" s="14"/>
      <c r="GK165" s="14"/>
      <c r="GL165" s="14"/>
      <c r="GM165" s="14"/>
      <c r="GN165" s="14"/>
      <c r="GO165" s="14"/>
      <c r="GP165" s="14"/>
      <c r="GQ165" s="14"/>
      <c r="GR165" s="14"/>
      <c r="GS165" s="14"/>
      <c r="GT165" s="14"/>
      <c r="GU165" s="14"/>
      <c r="GV165" s="14"/>
      <c r="GW165" s="14"/>
      <c r="GX165" s="14"/>
      <c r="GY165" s="14"/>
      <c r="GZ165" s="14"/>
      <c r="HA165" s="14"/>
      <c r="HB165" s="14"/>
      <c r="HC165" s="14"/>
      <c r="HD165" s="14"/>
      <c r="HE165" s="14"/>
      <c r="HF165" s="14"/>
      <c r="HG165" s="14"/>
      <c r="HH165" s="14"/>
      <c r="HI165" s="14"/>
      <c r="HJ165" s="14"/>
      <c r="HK165" s="14"/>
      <c r="HL165" s="14"/>
      <c r="HM165" s="14"/>
      <c r="HN165" s="14"/>
      <c r="HO165" s="14"/>
      <c r="HP165" s="14"/>
      <c r="HQ165" s="14"/>
      <c r="HR165" s="14"/>
      <c r="HS165" s="14"/>
      <c r="HT165" s="14"/>
      <c r="HU165" s="14"/>
      <c r="HV165" s="14"/>
      <c r="HW165" s="14"/>
      <c r="HX165" s="14"/>
      <c r="HY165" s="14"/>
      <c r="HZ165" s="14"/>
      <c r="IA165" s="14"/>
      <c r="IB165" s="14"/>
      <c r="IC165" s="14"/>
      <c r="ID165" s="14"/>
      <c r="IE165" s="14"/>
      <c r="IF165" s="14"/>
    </row>
    <row r="166" s="2" customFormat="1" hidden="1" outlineLevel="1" spans="1:240">
      <c r="A166" s="371" t="s">
        <v>31</v>
      </c>
      <c r="B166" s="10"/>
      <c r="C166" s="10"/>
      <c r="D166" s="11" t="s">
        <v>186</v>
      </c>
      <c r="E166" s="11" t="s">
        <v>186</v>
      </c>
      <c r="F166" s="11" t="s">
        <v>186</v>
      </c>
      <c r="G166" s="11" t="s">
        <v>186</v>
      </c>
      <c r="H166" s="11" t="s">
        <v>186</v>
      </c>
      <c r="I166" s="11" t="s">
        <v>186</v>
      </c>
      <c r="J166" s="11" t="s">
        <v>186</v>
      </c>
      <c r="K166" s="11" t="s">
        <v>186</v>
      </c>
      <c r="L166" s="11" t="s">
        <v>186</v>
      </c>
      <c r="M166" s="11" t="s">
        <v>186</v>
      </c>
      <c r="N166" s="11" t="s">
        <v>186</v>
      </c>
      <c r="O166" s="11" t="s">
        <v>186</v>
      </c>
      <c r="P166" s="11" t="s">
        <v>186</v>
      </c>
      <c r="Q166" s="11" t="s">
        <v>186</v>
      </c>
      <c r="R166" s="11" t="s">
        <v>186</v>
      </c>
      <c r="S166" s="11" t="s">
        <v>186</v>
      </c>
      <c r="T166" s="11" t="s">
        <v>186</v>
      </c>
      <c r="U166" s="11" t="s">
        <v>186</v>
      </c>
      <c r="V166" s="11" t="s">
        <v>186</v>
      </c>
      <c r="W166" s="11" t="s">
        <v>186</v>
      </c>
      <c r="X166" s="11" t="s">
        <v>186</v>
      </c>
      <c r="Y166" s="11" t="s">
        <v>186</v>
      </c>
      <c r="Z166" s="11" t="s">
        <v>186</v>
      </c>
      <c r="AA166" s="11" t="s">
        <v>186</v>
      </c>
      <c r="AB166" s="11" t="s">
        <v>186</v>
      </c>
      <c r="AC166" s="11" t="s">
        <v>186</v>
      </c>
      <c r="AD166" s="11" t="s">
        <v>186</v>
      </c>
      <c r="AE166" s="11" t="s">
        <v>186</v>
      </c>
      <c r="AF166" s="11" t="s">
        <v>186</v>
      </c>
      <c r="AG166" s="11" t="s">
        <v>186</v>
      </c>
      <c r="AH166" s="11" t="s">
        <v>186</v>
      </c>
      <c r="AI166" s="11" t="s">
        <v>186</v>
      </c>
      <c r="AJ166" s="11" t="s">
        <v>186</v>
      </c>
      <c r="AK166" s="11" t="s">
        <v>186</v>
      </c>
      <c r="AL166" s="11" t="s">
        <v>186</v>
      </c>
      <c r="AM166" s="11" t="s">
        <v>186</v>
      </c>
      <c r="AN166" s="11" t="s">
        <v>186</v>
      </c>
      <c r="AO166" s="11" t="s">
        <v>186</v>
      </c>
      <c r="AP166" s="11" t="s">
        <v>186</v>
      </c>
      <c r="AQ166" s="11" t="s">
        <v>186</v>
      </c>
      <c r="AR166" s="11" t="s">
        <v>186</v>
      </c>
      <c r="AS166" s="11" t="s">
        <v>186</v>
      </c>
      <c r="AT166" s="11" t="s">
        <v>186</v>
      </c>
      <c r="AU166" s="11" t="s">
        <v>186</v>
      </c>
      <c r="AV166" s="11" t="s">
        <v>186</v>
      </c>
      <c r="AW166" s="11" t="s">
        <v>186</v>
      </c>
      <c r="AX166" s="11" t="s">
        <v>186</v>
      </c>
      <c r="AY166" s="11" t="s">
        <v>186</v>
      </c>
      <c r="AZ166" s="11" t="s">
        <v>186</v>
      </c>
      <c r="BA166" s="11" t="s">
        <v>186</v>
      </c>
      <c r="BB166" s="11" t="s">
        <v>186</v>
      </c>
      <c r="BC166" s="11" t="s">
        <v>186</v>
      </c>
      <c r="BD166" s="11" t="s">
        <v>186</v>
      </c>
      <c r="BE166" s="11" t="s">
        <v>186</v>
      </c>
      <c r="BF166" s="11" t="s">
        <v>186</v>
      </c>
      <c r="BG166" s="11" t="s">
        <v>186</v>
      </c>
      <c r="BH166" s="11" t="s">
        <v>186</v>
      </c>
      <c r="BI166" s="11" t="s">
        <v>186</v>
      </c>
      <c r="BJ166" s="11" t="s">
        <v>186</v>
      </c>
      <c r="BK166" s="11" t="s">
        <v>186</v>
      </c>
      <c r="BL166" s="11" t="s">
        <v>186</v>
      </c>
      <c r="BM166" s="11" t="s">
        <v>186</v>
      </c>
      <c r="BN166" s="11" t="s">
        <v>186</v>
      </c>
      <c r="BO166" s="11" t="s">
        <v>186</v>
      </c>
      <c r="BP166" s="11" t="s">
        <v>186</v>
      </c>
      <c r="BQ166" s="11" t="s">
        <v>186</v>
      </c>
      <c r="BR166" s="11" t="s">
        <v>186</v>
      </c>
      <c r="BS166" s="11" t="s">
        <v>186</v>
      </c>
      <c r="BT166" s="11" t="s">
        <v>186</v>
      </c>
      <c r="BU166" s="11" t="s">
        <v>186</v>
      </c>
      <c r="BV166" s="11" t="s">
        <v>186</v>
      </c>
      <c r="BW166" s="11" t="s">
        <v>186</v>
      </c>
      <c r="BX166" s="11" t="s">
        <v>186</v>
      </c>
      <c r="BY166" s="11" t="s">
        <v>186</v>
      </c>
      <c r="BZ166" s="11" t="s">
        <v>186</v>
      </c>
      <c r="CA166" s="11" t="s">
        <v>186</v>
      </c>
      <c r="CB166" s="11" t="s">
        <v>186</v>
      </c>
      <c r="CC166" s="11" t="s">
        <v>186</v>
      </c>
      <c r="CD166" s="11" t="s">
        <v>186</v>
      </c>
      <c r="CE166" s="11" t="s">
        <v>186</v>
      </c>
      <c r="CF166" s="11" t="s">
        <v>186</v>
      </c>
      <c r="CG166" s="11" t="s">
        <v>186</v>
      </c>
      <c r="CH166" s="11" t="s">
        <v>186</v>
      </c>
      <c r="CI166" s="11" t="s">
        <v>186</v>
      </c>
      <c r="CJ166" s="11" t="s">
        <v>186</v>
      </c>
      <c r="CK166" s="11" t="s">
        <v>186</v>
      </c>
      <c r="CL166" s="11" t="s">
        <v>186</v>
      </c>
      <c r="CM166" s="11" t="s">
        <v>186</v>
      </c>
      <c r="CN166" s="11" t="s">
        <v>186</v>
      </c>
      <c r="CO166" s="11" t="s">
        <v>186</v>
      </c>
      <c r="CP166" s="11" t="s">
        <v>186</v>
      </c>
      <c r="CQ166" s="11" t="s">
        <v>186</v>
      </c>
      <c r="CR166" s="11" t="s">
        <v>186</v>
      </c>
      <c r="CS166" s="11" t="s">
        <v>186</v>
      </c>
      <c r="CT166" s="11" t="s">
        <v>186</v>
      </c>
      <c r="CU166" s="11" t="s">
        <v>186</v>
      </c>
      <c r="CV166" s="11" t="s">
        <v>186</v>
      </c>
      <c r="CW166" s="11" t="s">
        <v>186</v>
      </c>
      <c r="CX166" s="11" t="s">
        <v>186</v>
      </c>
      <c r="CY166" s="11" t="s">
        <v>186</v>
      </c>
      <c r="CZ166" s="11" t="s">
        <v>186</v>
      </c>
      <c r="DA166" s="11" t="s">
        <v>186</v>
      </c>
      <c r="DB166" s="11" t="s">
        <v>186</v>
      </c>
      <c r="DC166" s="11" t="s">
        <v>186</v>
      </c>
      <c r="DD166" s="11" t="s">
        <v>186</v>
      </c>
      <c r="DE166" s="11" t="s">
        <v>186</v>
      </c>
      <c r="DF166" s="11" t="s">
        <v>186</v>
      </c>
      <c r="DG166" s="11">
        <v>49.6174502</v>
      </c>
      <c r="DH166" s="11">
        <v>49.8380895</v>
      </c>
      <c r="DI166" s="11">
        <v>49.7369984</v>
      </c>
      <c r="DJ166" s="11">
        <v>50.0914454</v>
      </c>
      <c r="DK166" s="11">
        <v>50.0914454</v>
      </c>
      <c r="DL166" s="11">
        <v>50.1396181</v>
      </c>
      <c r="DM166" s="11">
        <v>50.6785033</v>
      </c>
      <c r="DN166" s="11">
        <v>50.6990557</v>
      </c>
      <c r="DO166" s="11">
        <v>50.728108</v>
      </c>
      <c r="DP166" s="12"/>
      <c r="DQ166" s="11">
        <v>51.2717988</v>
      </c>
      <c r="DR166" s="13"/>
      <c r="DS166" s="13"/>
      <c r="DT166" s="14"/>
      <c r="DU166" s="14"/>
      <c r="DV166" s="14"/>
      <c r="DW166" s="14"/>
      <c r="DX166" s="14"/>
      <c r="DY166" s="14"/>
      <c r="DZ166" s="14"/>
      <c r="EA166" s="14"/>
      <c r="EB166" s="14"/>
      <c r="EC166" s="14"/>
      <c r="ED166" s="14"/>
      <c r="EE166" s="14"/>
      <c r="EF166" s="14"/>
      <c r="EG166" s="14"/>
      <c r="EH166" s="14"/>
      <c r="EI166" s="14"/>
      <c r="EJ166" s="14"/>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c r="FG166" s="14"/>
      <c r="FH166" s="14"/>
      <c r="FI166" s="14"/>
      <c r="FJ166" s="14"/>
      <c r="FK166" s="14"/>
      <c r="FL166" s="14"/>
      <c r="FM166" s="14"/>
      <c r="FN166" s="14"/>
      <c r="FO166" s="14"/>
      <c r="FP166" s="14"/>
      <c r="FQ166" s="14"/>
      <c r="FR166" s="14"/>
      <c r="FS166" s="14"/>
      <c r="FT166" s="14"/>
      <c r="FU166" s="14"/>
      <c r="FV166" s="14"/>
      <c r="FW166" s="14"/>
      <c r="FX166" s="14"/>
      <c r="FY166" s="14"/>
      <c r="FZ166" s="14"/>
      <c r="GA166" s="14"/>
      <c r="GB166" s="14"/>
      <c r="GC166" s="14"/>
      <c r="GD166" s="14"/>
      <c r="GE166" s="14"/>
      <c r="GF166" s="14"/>
      <c r="GG166" s="14"/>
      <c r="GH166" s="14"/>
      <c r="GI166" s="14"/>
      <c r="GJ166" s="14"/>
      <c r="GK166" s="14"/>
      <c r="GL166" s="14"/>
      <c r="GM166" s="14"/>
      <c r="GN166" s="14"/>
      <c r="GO166" s="14"/>
      <c r="GP166" s="14"/>
      <c r="GQ166" s="14"/>
      <c r="GR166" s="14"/>
      <c r="GS166" s="14"/>
      <c r="GT166" s="14"/>
      <c r="GU166" s="14"/>
      <c r="GV166" s="14"/>
      <c r="GW166" s="14"/>
      <c r="GX166" s="14"/>
      <c r="GY166" s="14"/>
      <c r="GZ166" s="14"/>
      <c r="HA166" s="14"/>
      <c r="HB166" s="14"/>
      <c r="HC166" s="14"/>
      <c r="HD166" s="14"/>
      <c r="HE166" s="14"/>
      <c r="HF166" s="14"/>
      <c r="HG166" s="14"/>
      <c r="HH166" s="14"/>
      <c r="HI166" s="14"/>
      <c r="HJ166" s="14"/>
      <c r="HK166" s="14"/>
      <c r="HL166" s="14"/>
      <c r="HM166" s="14"/>
      <c r="HN166" s="14"/>
      <c r="HO166" s="14"/>
      <c r="HP166" s="14"/>
      <c r="HQ166" s="14"/>
      <c r="HR166" s="14"/>
      <c r="HS166" s="14"/>
      <c r="HT166" s="14"/>
      <c r="HU166" s="14"/>
      <c r="HV166" s="14"/>
      <c r="HW166" s="14"/>
      <c r="HX166" s="14"/>
      <c r="HY166" s="14"/>
      <c r="HZ166" s="14"/>
      <c r="IA166" s="14"/>
      <c r="IB166" s="14"/>
      <c r="IC166" s="14"/>
      <c r="ID166" s="14"/>
      <c r="IE166" s="14"/>
      <c r="IF166" s="14"/>
    </row>
    <row r="167" s="2" customFormat="1" hidden="1" outlineLevel="1" spans="1:240">
      <c r="A167" s="371" t="s">
        <v>32</v>
      </c>
      <c r="B167" s="10"/>
      <c r="C167" s="10"/>
      <c r="D167" s="11" t="s">
        <v>186</v>
      </c>
      <c r="E167" s="11" t="s">
        <v>186</v>
      </c>
      <c r="F167" s="11" t="s">
        <v>186</v>
      </c>
      <c r="G167" s="11" t="s">
        <v>186</v>
      </c>
      <c r="H167" s="11" t="s">
        <v>186</v>
      </c>
      <c r="I167" s="11" t="s">
        <v>186</v>
      </c>
      <c r="J167" s="11" t="s">
        <v>186</v>
      </c>
      <c r="K167" s="11" t="s">
        <v>186</v>
      </c>
      <c r="L167" s="11" t="s">
        <v>186</v>
      </c>
      <c r="M167" s="11" t="s">
        <v>186</v>
      </c>
      <c r="N167" s="11" t="s">
        <v>186</v>
      </c>
      <c r="O167" s="11" t="s">
        <v>186</v>
      </c>
      <c r="P167" s="11" t="s">
        <v>186</v>
      </c>
      <c r="Q167" s="11" t="s">
        <v>186</v>
      </c>
      <c r="R167" s="11" t="s">
        <v>186</v>
      </c>
      <c r="S167" s="11" t="s">
        <v>186</v>
      </c>
      <c r="T167" s="11" t="s">
        <v>186</v>
      </c>
      <c r="U167" s="11" t="s">
        <v>186</v>
      </c>
      <c r="V167" s="11" t="s">
        <v>186</v>
      </c>
      <c r="W167" s="11" t="s">
        <v>186</v>
      </c>
      <c r="X167" s="11" t="s">
        <v>186</v>
      </c>
      <c r="Y167" s="11" t="s">
        <v>186</v>
      </c>
      <c r="Z167" s="11" t="s">
        <v>186</v>
      </c>
      <c r="AA167" s="11" t="s">
        <v>186</v>
      </c>
      <c r="AB167" s="11" t="s">
        <v>186</v>
      </c>
      <c r="AC167" s="11" t="s">
        <v>186</v>
      </c>
      <c r="AD167" s="11" t="s">
        <v>186</v>
      </c>
      <c r="AE167" s="11" t="s">
        <v>186</v>
      </c>
      <c r="AF167" s="11" t="s">
        <v>186</v>
      </c>
      <c r="AG167" s="11" t="s">
        <v>186</v>
      </c>
      <c r="AH167" s="11" t="s">
        <v>186</v>
      </c>
      <c r="AI167" s="11" t="s">
        <v>186</v>
      </c>
      <c r="AJ167" s="11" t="s">
        <v>186</v>
      </c>
      <c r="AK167" s="11" t="s">
        <v>186</v>
      </c>
      <c r="AL167" s="11" t="s">
        <v>186</v>
      </c>
      <c r="AM167" s="11" t="s">
        <v>186</v>
      </c>
      <c r="AN167" s="11" t="s">
        <v>186</v>
      </c>
      <c r="AO167" s="11" t="s">
        <v>186</v>
      </c>
      <c r="AP167" s="11" t="s">
        <v>186</v>
      </c>
      <c r="AQ167" s="11" t="s">
        <v>186</v>
      </c>
      <c r="AR167" s="11" t="s">
        <v>186</v>
      </c>
      <c r="AS167" s="11" t="s">
        <v>186</v>
      </c>
      <c r="AT167" s="11" t="s">
        <v>186</v>
      </c>
      <c r="AU167" s="11" t="s">
        <v>186</v>
      </c>
      <c r="AV167" s="11" t="s">
        <v>186</v>
      </c>
      <c r="AW167" s="11" t="s">
        <v>186</v>
      </c>
      <c r="AX167" s="11" t="s">
        <v>186</v>
      </c>
      <c r="AY167" s="11" t="s">
        <v>186</v>
      </c>
      <c r="AZ167" s="11" t="s">
        <v>186</v>
      </c>
      <c r="BA167" s="11" t="s">
        <v>186</v>
      </c>
      <c r="BB167" s="11" t="s">
        <v>186</v>
      </c>
      <c r="BC167" s="11" t="s">
        <v>186</v>
      </c>
      <c r="BD167" s="11" t="s">
        <v>186</v>
      </c>
      <c r="BE167" s="11" t="s">
        <v>186</v>
      </c>
      <c r="BF167" s="11" t="s">
        <v>186</v>
      </c>
      <c r="BG167" s="11" t="s">
        <v>186</v>
      </c>
      <c r="BH167" s="11" t="s">
        <v>186</v>
      </c>
      <c r="BI167" s="11" t="s">
        <v>186</v>
      </c>
      <c r="BJ167" s="11" t="s">
        <v>186</v>
      </c>
      <c r="BK167" s="11" t="s">
        <v>186</v>
      </c>
      <c r="BL167" s="11" t="s">
        <v>186</v>
      </c>
      <c r="BM167" s="11" t="s">
        <v>186</v>
      </c>
      <c r="BN167" s="11" t="s">
        <v>186</v>
      </c>
      <c r="BO167" s="11" t="s">
        <v>186</v>
      </c>
      <c r="BP167" s="11" t="s">
        <v>186</v>
      </c>
      <c r="BQ167" s="11" t="s">
        <v>186</v>
      </c>
      <c r="BR167" s="11" t="s">
        <v>186</v>
      </c>
      <c r="BS167" s="11" t="s">
        <v>186</v>
      </c>
      <c r="BT167" s="11" t="s">
        <v>186</v>
      </c>
      <c r="BU167" s="11" t="s">
        <v>186</v>
      </c>
      <c r="BV167" s="11" t="s">
        <v>186</v>
      </c>
      <c r="BW167" s="11" t="s">
        <v>186</v>
      </c>
      <c r="BX167" s="11" t="s">
        <v>186</v>
      </c>
      <c r="BY167" s="11" t="s">
        <v>186</v>
      </c>
      <c r="BZ167" s="11" t="s">
        <v>186</v>
      </c>
      <c r="CA167" s="11" t="s">
        <v>186</v>
      </c>
      <c r="CB167" s="11" t="s">
        <v>186</v>
      </c>
      <c r="CC167" s="11" t="s">
        <v>186</v>
      </c>
      <c r="CD167" s="11" t="s">
        <v>186</v>
      </c>
      <c r="CE167" s="11">
        <v>7.4322237</v>
      </c>
      <c r="CF167" s="11">
        <v>7.7129442</v>
      </c>
      <c r="CG167" s="11">
        <v>7.8008923</v>
      </c>
      <c r="CH167" s="11">
        <v>10.4440001</v>
      </c>
      <c r="CI167" s="11">
        <v>10.6123463</v>
      </c>
      <c r="CJ167" s="11">
        <v>10.8445139</v>
      </c>
      <c r="CK167" s="11">
        <v>10.2607725</v>
      </c>
      <c r="CL167" s="11">
        <v>10.9726417</v>
      </c>
      <c r="CM167" s="11">
        <v>11.0101027</v>
      </c>
      <c r="CN167" s="11">
        <v>11.0540869</v>
      </c>
      <c r="CO167" s="11">
        <v>11.4361971</v>
      </c>
      <c r="CP167" s="11">
        <v>11.3362564</v>
      </c>
      <c r="CQ167" s="11">
        <v>11.1211653</v>
      </c>
      <c r="CR167" s="11">
        <v>11.8900179</v>
      </c>
      <c r="CS167" s="11">
        <v>12.2159849</v>
      </c>
      <c r="CT167" s="11">
        <v>16.6840193</v>
      </c>
      <c r="CU167" s="11">
        <v>16.3355224</v>
      </c>
      <c r="CV167" s="11">
        <v>18.8716424</v>
      </c>
      <c r="CW167" s="11">
        <v>19.3945989</v>
      </c>
      <c r="CX167" s="11">
        <v>19.3750365</v>
      </c>
      <c r="CY167" s="11">
        <v>19.7835998</v>
      </c>
      <c r="CZ167" s="11">
        <v>20.5003173</v>
      </c>
      <c r="DA167" s="11">
        <v>20.183058</v>
      </c>
      <c r="DB167" s="11">
        <v>19.6724548</v>
      </c>
      <c r="DC167" s="11">
        <v>19.7570383</v>
      </c>
      <c r="DD167" s="11">
        <v>20.6106288</v>
      </c>
      <c r="DE167" s="11">
        <v>21.3422354</v>
      </c>
      <c r="DF167" s="11">
        <v>27.0068705</v>
      </c>
      <c r="DG167" s="11">
        <v>26.3008965</v>
      </c>
      <c r="DH167" s="11">
        <v>25.1341748</v>
      </c>
      <c r="DI167" s="11">
        <v>24.7758925</v>
      </c>
      <c r="DJ167" s="11">
        <v>25.4893064</v>
      </c>
      <c r="DK167" s="11">
        <v>25.6485315</v>
      </c>
      <c r="DL167" s="11">
        <v>26.1840733</v>
      </c>
      <c r="DM167" s="11">
        <v>26.8551685</v>
      </c>
      <c r="DN167" s="11">
        <v>26.9780705</v>
      </c>
      <c r="DO167" s="11">
        <v>26.3564615</v>
      </c>
      <c r="DP167" s="12"/>
      <c r="DQ167" s="11">
        <v>25.552915</v>
      </c>
      <c r="DR167" s="13"/>
      <c r="DS167" s="13"/>
      <c r="DT167" s="14"/>
      <c r="DU167" s="14"/>
      <c r="DV167" s="14"/>
      <c r="DW167" s="14"/>
      <c r="DX167" s="14"/>
      <c r="DY167" s="14"/>
      <c r="DZ167" s="14"/>
      <c r="EA167" s="14"/>
      <c r="EB167" s="14"/>
      <c r="EC167" s="14"/>
      <c r="ED167" s="14"/>
      <c r="EE167" s="14"/>
      <c r="EF167" s="14"/>
      <c r="EG167" s="14"/>
      <c r="EH167" s="14"/>
      <c r="EI167" s="14"/>
      <c r="EJ167" s="14"/>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c r="FG167" s="14"/>
      <c r="FH167" s="14"/>
      <c r="FI167" s="14"/>
      <c r="FJ167" s="14"/>
      <c r="FK167" s="14"/>
      <c r="FL167" s="14"/>
      <c r="FM167" s="14"/>
      <c r="FN167" s="14"/>
      <c r="FO167" s="14"/>
      <c r="FP167" s="14"/>
      <c r="FQ167" s="14"/>
      <c r="FR167" s="14"/>
      <c r="FS167" s="14"/>
      <c r="FT167" s="14"/>
      <c r="FU167" s="14"/>
      <c r="FV167" s="14"/>
      <c r="FW167" s="14"/>
      <c r="FX167" s="14"/>
      <c r="FY167" s="14"/>
      <c r="FZ167" s="14"/>
      <c r="GA167" s="14"/>
      <c r="GB167" s="14"/>
      <c r="GC167" s="14"/>
      <c r="GD167" s="14"/>
      <c r="GE167" s="14"/>
      <c r="GF167" s="14"/>
      <c r="GG167" s="14"/>
      <c r="GH167" s="14"/>
      <c r="GI167" s="14"/>
      <c r="GJ167" s="14"/>
      <c r="GK167" s="14"/>
      <c r="GL167" s="14"/>
      <c r="GM167" s="14"/>
      <c r="GN167" s="14"/>
      <c r="GO167" s="14"/>
      <c r="GP167" s="14"/>
      <c r="GQ167" s="14"/>
      <c r="GR167" s="14"/>
      <c r="GS167" s="14"/>
      <c r="GT167" s="14"/>
      <c r="GU167" s="14"/>
      <c r="GV167" s="14"/>
      <c r="GW167" s="14"/>
      <c r="GX167" s="14"/>
      <c r="GY167" s="14"/>
      <c r="GZ167" s="14"/>
      <c r="HA167" s="14"/>
      <c r="HB167" s="14"/>
      <c r="HC167" s="14"/>
      <c r="HD167" s="14"/>
      <c r="HE167" s="14"/>
      <c r="HF167" s="14"/>
      <c r="HG167" s="14"/>
      <c r="HH167" s="14"/>
      <c r="HI167" s="14"/>
      <c r="HJ167" s="14"/>
      <c r="HK167" s="14"/>
      <c r="HL167" s="14"/>
      <c r="HM167" s="14"/>
      <c r="HN167" s="14"/>
      <c r="HO167" s="14"/>
      <c r="HP167" s="14"/>
      <c r="HQ167" s="14"/>
      <c r="HR167" s="14"/>
      <c r="HS167" s="14"/>
      <c r="HT167" s="14"/>
      <c r="HU167" s="14"/>
      <c r="HV167" s="14"/>
      <c r="HW167" s="14"/>
      <c r="HX167" s="14"/>
      <c r="HY167" s="14"/>
      <c r="HZ167" s="14"/>
      <c r="IA167" s="14"/>
      <c r="IB167" s="14"/>
      <c r="IC167" s="14"/>
      <c r="ID167" s="14"/>
      <c r="IE167" s="14"/>
      <c r="IF167" s="14"/>
    </row>
    <row r="168" s="2" customFormat="1" hidden="1" outlineLevel="1" spans="1:240">
      <c r="A168" s="371" t="s">
        <v>34</v>
      </c>
      <c r="B168" s="10"/>
      <c r="C168" s="10"/>
      <c r="D168" s="11">
        <v>29.0571853</v>
      </c>
      <c r="E168" s="11">
        <v>30.3969059</v>
      </c>
      <c r="F168" s="11">
        <v>30.4730602</v>
      </c>
      <c r="G168" s="11">
        <v>30.5196202</v>
      </c>
      <c r="H168" s="11">
        <v>31.4716448</v>
      </c>
      <c r="I168" s="11">
        <v>31.3923738</v>
      </c>
      <c r="J168" s="11">
        <v>31.3923738</v>
      </c>
      <c r="K168" s="11">
        <v>31.2373746</v>
      </c>
      <c r="L168" s="11">
        <v>31.2108746</v>
      </c>
      <c r="M168" s="11">
        <v>31.193708</v>
      </c>
      <c r="N168" s="11">
        <v>36.4050897</v>
      </c>
      <c r="O168" s="11">
        <v>36.8361015</v>
      </c>
      <c r="P168" s="11">
        <v>36.8361015</v>
      </c>
      <c r="Q168" s="11">
        <v>37.4476644</v>
      </c>
      <c r="R168" s="11">
        <v>37.4476644</v>
      </c>
      <c r="S168" s="11">
        <v>37.3864115</v>
      </c>
      <c r="T168" s="11">
        <v>36.3480293</v>
      </c>
      <c r="U168" s="11">
        <v>36.3825244</v>
      </c>
      <c r="V168" s="11">
        <v>36.1287214</v>
      </c>
      <c r="W168" s="11">
        <v>35.2690035</v>
      </c>
      <c r="X168" s="11">
        <v>35.2632887</v>
      </c>
      <c r="Y168" s="11">
        <v>35.2701489</v>
      </c>
      <c r="Z168" s="11">
        <v>38.1858821</v>
      </c>
      <c r="AA168" s="11">
        <v>39.57337</v>
      </c>
      <c r="AB168" s="11">
        <v>39.593245</v>
      </c>
      <c r="AC168" s="11">
        <v>39.5085294</v>
      </c>
      <c r="AD168" s="11">
        <v>39.5085294</v>
      </c>
      <c r="AE168" s="11">
        <v>39.6801117</v>
      </c>
      <c r="AF168" s="11">
        <v>40.4610886</v>
      </c>
      <c r="AG168" s="11">
        <v>40.4733108</v>
      </c>
      <c r="AH168" s="11">
        <v>40.4699775</v>
      </c>
      <c r="AI168" s="11">
        <v>40.7106375</v>
      </c>
      <c r="AJ168" s="11">
        <v>40.6794512</v>
      </c>
      <c r="AK168" s="11">
        <v>40.7159288</v>
      </c>
      <c r="AL168" s="11">
        <v>45.6898471</v>
      </c>
      <c r="AM168" s="11">
        <v>46.90873</v>
      </c>
      <c r="AN168" s="11">
        <v>46.909165</v>
      </c>
      <c r="AO168" s="11">
        <v>47.2867425</v>
      </c>
      <c r="AP168" s="11">
        <v>47.2867425</v>
      </c>
      <c r="AQ168" s="11">
        <v>47.2670369</v>
      </c>
      <c r="AR168" s="11">
        <v>46.8939989</v>
      </c>
      <c r="AS168" s="11">
        <v>46.9197858</v>
      </c>
      <c r="AT168" s="11">
        <v>46.8888448</v>
      </c>
      <c r="AU168" s="11">
        <v>46.6200005</v>
      </c>
      <c r="AV168" s="11">
        <v>46.6192921</v>
      </c>
      <c r="AW168" s="11">
        <v>46.6036845</v>
      </c>
      <c r="AX168" s="11">
        <v>51.1422331</v>
      </c>
      <c r="AY168" s="11">
        <v>50.0840294</v>
      </c>
      <c r="AZ168" s="11">
        <v>50.1039319</v>
      </c>
      <c r="BA168" s="11">
        <v>50.1143674</v>
      </c>
      <c r="BB168" s="11">
        <v>50.1161741</v>
      </c>
      <c r="BC168" s="11">
        <v>50.1400674</v>
      </c>
      <c r="BD168" s="11">
        <v>51.0103604</v>
      </c>
      <c r="BE168" s="11">
        <v>51.0105686</v>
      </c>
      <c r="BF168" s="11">
        <v>51.020114</v>
      </c>
      <c r="BG168" s="11">
        <v>51.3274453</v>
      </c>
      <c r="BH168" s="11">
        <v>51.3307068</v>
      </c>
      <c r="BI168" s="11">
        <v>51.3376329</v>
      </c>
      <c r="BJ168" s="11">
        <v>55.9280152</v>
      </c>
      <c r="BK168" s="11">
        <v>57.3455611</v>
      </c>
      <c r="BL168" s="11">
        <v>49.904294</v>
      </c>
      <c r="BM168" s="11">
        <v>46.4669041</v>
      </c>
      <c r="BN168" s="11">
        <v>46.6270447</v>
      </c>
      <c r="BO168" s="11">
        <v>45.6304951</v>
      </c>
      <c r="BP168" s="11">
        <v>45.1930707</v>
      </c>
      <c r="BQ168" s="11">
        <v>45.1930707</v>
      </c>
      <c r="BR168" s="11">
        <v>45.0984874</v>
      </c>
      <c r="BS168" s="11">
        <v>46.0123216</v>
      </c>
      <c r="BT168" s="11">
        <v>45.9594052</v>
      </c>
      <c r="BU168" s="11">
        <v>45.9348491</v>
      </c>
      <c r="BV168" s="11">
        <v>55.1170656</v>
      </c>
      <c r="BW168" s="11">
        <v>55.1002192</v>
      </c>
      <c r="BX168" s="11">
        <v>55.252997</v>
      </c>
      <c r="BY168" s="11">
        <v>59.1484507</v>
      </c>
      <c r="BZ168" s="11">
        <v>59.1177605</v>
      </c>
      <c r="CA168" s="11">
        <v>59.2290074</v>
      </c>
      <c r="CB168" s="11">
        <v>62.7676387</v>
      </c>
      <c r="CC168" s="11">
        <v>62.7676387</v>
      </c>
      <c r="CD168" s="11">
        <v>62.5062844</v>
      </c>
      <c r="CE168" s="11">
        <v>61.8437294</v>
      </c>
      <c r="CF168" s="11">
        <v>61.8333151</v>
      </c>
      <c r="CG168" s="11">
        <v>61.8332964</v>
      </c>
      <c r="CH168" s="11">
        <v>69.190804</v>
      </c>
      <c r="CI168" s="11">
        <v>71.5405657</v>
      </c>
      <c r="CJ168" s="11">
        <v>71.4480889</v>
      </c>
      <c r="CK168" s="11">
        <v>73.4651789</v>
      </c>
      <c r="CL168" s="11">
        <v>73.4140972</v>
      </c>
      <c r="CM168" s="11">
        <v>73.4563611</v>
      </c>
      <c r="CN168" s="11">
        <v>73.5021446</v>
      </c>
      <c r="CO168" s="11">
        <v>73.5021446</v>
      </c>
      <c r="CP168" s="11">
        <v>73.5259591</v>
      </c>
      <c r="CQ168" s="11">
        <v>73.4014955</v>
      </c>
      <c r="CR168" s="11">
        <v>73.4073955</v>
      </c>
      <c r="CS168" s="11">
        <v>73.3975414</v>
      </c>
      <c r="CT168" s="11">
        <v>80.643734</v>
      </c>
      <c r="CU168" s="11">
        <v>79.8245232</v>
      </c>
      <c r="CV168" s="11">
        <v>79.9767301</v>
      </c>
      <c r="CW168" s="11">
        <v>80.6962777</v>
      </c>
      <c r="CX168" s="11">
        <v>80.8372777</v>
      </c>
      <c r="CY168" s="11">
        <v>80.7978231</v>
      </c>
      <c r="CZ168" s="11">
        <v>81.1689199</v>
      </c>
      <c r="DA168" s="11">
        <v>81.3082463</v>
      </c>
      <c r="DB168" s="11">
        <v>81.3146836</v>
      </c>
      <c r="DC168" s="11">
        <v>80.781183</v>
      </c>
      <c r="DD168" s="11">
        <v>80.781183</v>
      </c>
      <c r="DE168" s="11">
        <v>80.7456375</v>
      </c>
      <c r="DF168" s="11">
        <v>89.2273072</v>
      </c>
      <c r="DG168" s="11">
        <v>87.846173</v>
      </c>
      <c r="DH168" s="11">
        <v>87.891545</v>
      </c>
      <c r="DI168" s="11">
        <v>88.7907166</v>
      </c>
      <c r="DJ168" s="11">
        <v>88.898574</v>
      </c>
      <c r="DK168" s="11">
        <v>88.9268178</v>
      </c>
      <c r="DL168" s="11">
        <v>89.3334659</v>
      </c>
      <c r="DM168" s="11">
        <v>89.3334659</v>
      </c>
      <c r="DN168" s="11">
        <v>89.3024436</v>
      </c>
      <c r="DO168" s="11">
        <v>89.732052</v>
      </c>
      <c r="DP168" s="12"/>
      <c r="DQ168" s="11">
        <v>89.7307589</v>
      </c>
      <c r="DR168" s="13"/>
      <c r="DS168" s="13"/>
      <c r="DT168" s="14"/>
      <c r="DU168" s="14"/>
      <c r="DV168" s="14"/>
      <c r="DW168" s="14"/>
      <c r="DX168" s="14"/>
      <c r="DY168" s="14"/>
      <c r="DZ168" s="14"/>
      <c r="EA168" s="14"/>
      <c r="EB168" s="14"/>
      <c r="EC168" s="14"/>
      <c r="ED168" s="14"/>
      <c r="EE168" s="14"/>
      <c r="EF168" s="14"/>
      <c r="EG168" s="14"/>
      <c r="EH168" s="14"/>
      <c r="EI168" s="14"/>
      <c r="EJ168" s="14"/>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c r="FG168" s="14"/>
      <c r="FH168" s="14"/>
      <c r="FI168" s="14"/>
      <c r="FJ168" s="14"/>
      <c r="FK168" s="14"/>
      <c r="FL168" s="14"/>
      <c r="FM168" s="14"/>
      <c r="FN168" s="14"/>
      <c r="FO168" s="14"/>
      <c r="FP168" s="14"/>
      <c r="FQ168" s="14"/>
      <c r="FR168" s="14"/>
      <c r="FS168" s="14"/>
      <c r="FT168" s="14"/>
      <c r="FU168" s="14"/>
      <c r="FV168" s="14"/>
      <c r="FW168" s="14"/>
      <c r="FX168" s="14"/>
      <c r="FY168" s="14"/>
      <c r="FZ168" s="14"/>
      <c r="GA168" s="14"/>
      <c r="GB168" s="14"/>
      <c r="GC168" s="14"/>
      <c r="GD168" s="14"/>
      <c r="GE168" s="14"/>
      <c r="GF168" s="14"/>
      <c r="GG168" s="14"/>
      <c r="GH168" s="14"/>
      <c r="GI168" s="14"/>
      <c r="GJ168" s="14"/>
      <c r="GK168" s="14"/>
      <c r="GL168" s="14"/>
      <c r="GM168" s="14"/>
      <c r="GN168" s="14"/>
      <c r="GO168" s="14"/>
      <c r="GP168" s="14"/>
      <c r="GQ168" s="14"/>
      <c r="GR168" s="14"/>
      <c r="GS168" s="14"/>
      <c r="GT168" s="14"/>
      <c r="GU168" s="14"/>
      <c r="GV168" s="14"/>
      <c r="GW168" s="14"/>
      <c r="GX168" s="14"/>
      <c r="GY168" s="14"/>
      <c r="GZ168" s="14"/>
      <c r="HA168" s="14"/>
      <c r="HB168" s="14"/>
      <c r="HC168" s="14"/>
      <c r="HD168" s="14"/>
      <c r="HE168" s="14"/>
      <c r="HF168" s="14"/>
      <c r="HG168" s="14"/>
      <c r="HH168" s="14"/>
      <c r="HI168" s="14"/>
      <c r="HJ168" s="14"/>
      <c r="HK168" s="14"/>
      <c r="HL168" s="14"/>
      <c r="HM168" s="14"/>
      <c r="HN168" s="14"/>
      <c r="HO168" s="14"/>
      <c r="HP168" s="14"/>
      <c r="HQ168" s="14"/>
      <c r="HR168" s="14"/>
      <c r="HS168" s="14"/>
      <c r="HT168" s="14"/>
      <c r="HU168" s="14"/>
      <c r="HV168" s="14"/>
      <c r="HW168" s="14"/>
      <c r="HX168" s="14"/>
      <c r="HY168" s="14"/>
      <c r="HZ168" s="14"/>
      <c r="IA168" s="14"/>
      <c r="IB168" s="14"/>
      <c r="IC168" s="14"/>
      <c r="ID168" s="14"/>
      <c r="IE168" s="14"/>
      <c r="IF168" s="14"/>
    </row>
    <row r="169" s="2" customFormat="1" hidden="1" outlineLevel="1" spans="1:240">
      <c r="A169" s="371" t="s">
        <v>8</v>
      </c>
      <c r="B169" s="10"/>
      <c r="C169" s="10"/>
      <c r="D169" s="11">
        <v>167.6060134</v>
      </c>
      <c r="E169" s="11">
        <v>167.0189158</v>
      </c>
      <c r="F169" s="11">
        <v>165.1881862</v>
      </c>
      <c r="G169" s="11">
        <v>164.1079885</v>
      </c>
      <c r="H169" s="11">
        <v>163.909305</v>
      </c>
      <c r="I169" s="11">
        <v>162.451225</v>
      </c>
      <c r="J169" s="11">
        <v>162.135236</v>
      </c>
      <c r="K169" s="11">
        <v>161.5474611</v>
      </c>
      <c r="L169" s="11">
        <v>159.5343695</v>
      </c>
      <c r="M169" s="11">
        <v>159.3728059</v>
      </c>
      <c r="N169" s="11">
        <v>159.9975056</v>
      </c>
      <c r="O169" s="11">
        <v>157.0794061</v>
      </c>
      <c r="P169" s="11">
        <v>157.0438618</v>
      </c>
      <c r="Q169" s="11">
        <v>156.9067018</v>
      </c>
      <c r="R169" s="11">
        <v>152.1129845</v>
      </c>
      <c r="S169" s="11">
        <v>152.7458908</v>
      </c>
      <c r="T169" s="11">
        <v>153.2746065</v>
      </c>
      <c r="U169" s="11">
        <v>153.9291631</v>
      </c>
      <c r="V169" s="11">
        <v>153.8745209</v>
      </c>
      <c r="W169" s="11">
        <v>153.7077804</v>
      </c>
      <c r="X169" s="11">
        <v>154.066272</v>
      </c>
      <c r="Y169" s="11">
        <v>154.0118088</v>
      </c>
      <c r="Z169" s="11">
        <v>154.4887202</v>
      </c>
      <c r="AA169" s="11">
        <v>155.8509672</v>
      </c>
      <c r="AB169" s="11">
        <v>155.7362442</v>
      </c>
      <c r="AC169" s="11">
        <v>155.7574307</v>
      </c>
      <c r="AD169" s="11">
        <v>155.7031695</v>
      </c>
      <c r="AE169" s="11">
        <v>155.3765034</v>
      </c>
      <c r="AF169" s="11">
        <v>155.368764</v>
      </c>
      <c r="AG169" s="11">
        <v>155.7210698</v>
      </c>
      <c r="AH169" s="11">
        <v>155.6948388</v>
      </c>
      <c r="AI169" s="11">
        <v>155.6673704</v>
      </c>
      <c r="AJ169" s="11">
        <v>157.0332242</v>
      </c>
      <c r="AK169" s="11">
        <v>157.0332242</v>
      </c>
      <c r="AL169" s="11">
        <v>157.3467173</v>
      </c>
      <c r="AM169" s="11">
        <v>157.5789692</v>
      </c>
      <c r="AN169" s="11">
        <v>162.7189457</v>
      </c>
      <c r="AO169" s="11">
        <v>162.8060137</v>
      </c>
      <c r="AP169" s="11">
        <v>165.6027878</v>
      </c>
      <c r="AQ169" s="11">
        <v>165.5129123</v>
      </c>
      <c r="AR169" s="11">
        <v>165.3832414</v>
      </c>
      <c r="AS169" s="11">
        <v>165.3686661</v>
      </c>
      <c r="AT169" s="11">
        <v>165.3499717</v>
      </c>
      <c r="AU169" s="11">
        <v>165.3915216</v>
      </c>
      <c r="AV169" s="11">
        <v>166.2645654</v>
      </c>
      <c r="AW169" s="11">
        <v>166.2752054</v>
      </c>
      <c r="AX169" s="11">
        <v>169.1962378</v>
      </c>
      <c r="AY169" s="11">
        <v>168.9570474</v>
      </c>
      <c r="AZ169" s="11">
        <v>167.651505</v>
      </c>
      <c r="BA169" s="11">
        <v>167.6283767</v>
      </c>
      <c r="BB169" s="11">
        <v>164.9640049</v>
      </c>
      <c r="BC169" s="11">
        <v>165.2753471</v>
      </c>
      <c r="BD169" s="11">
        <v>165.1644611</v>
      </c>
      <c r="BE169" s="11">
        <v>164.2467982</v>
      </c>
      <c r="BF169" s="11">
        <v>163.8134474</v>
      </c>
      <c r="BG169" s="11">
        <v>163.7331387</v>
      </c>
      <c r="BH169" s="11">
        <v>161.9595721</v>
      </c>
      <c r="BI169" s="11">
        <v>161.8500266</v>
      </c>
      <c r="BJ169" s="11">
        <v>162.1881859</v>
      </c>
      <c r="BK169" s="11">
        <v>162.1178942</v>
      </c>
      <c r="BL169" s="11">
        <v>142.3221913</v>
      </c>
      <c r="BM169" s="11">
        <v>136.8527247</v>
      </c>
      <c r="BN169" s="11">
        <v>134.3874782</v>
      </c>
      <c r="BO169" s="11">
        <v>130.9406767</v>
      </c>
      <c r="BP169" s="11">
        <v>130.8656749</v>
      </c>
      <c r="BQ169" s="11">
        <v>135.7871584</v>
      </c>
      <c r="BR169" s="11">
        <v>135.9212455</v>
      </c>
      <c r="BS169" s="11">
        <v>137.0980165</v>
      </c>
      <c r="BT169" s="11">
        <v>140.4711637</v>
      </c>
      <c r="BU169" s="11">
        <v>140.5094612</v>
      </c>
      <c r="BV169" s="11">
        <v>160.1976887</v>
      </c>
      <c r="BW169" s="11">
        <v>160.158078</v>
      </c>
      <c r="BX169" s="11">
        <v>161.0970218</v>
      </c>
      <c r="BY169" s="11">
        <v>161.4816732</v>
      </c>
      <c r="BZ169" s="11">
        <v>169.2646877</v>
      </c>
      <c r="CA169" s="11">
        <v>171.1394794</v>
      </c>
      <c r="CB169" s="11">
        <v>171.2393517</v>
      </c>
      <c r="CC169" s="11">
        <v>177.756304</v>
      </c>
      <c r="CD169" s="11">
        <v>177.4386523</v>
      </c>
      <c r="CE169" s="11">
        <v>177.0923656</v>
      </c>
      <c r="CF169" s="11">
        <v>166.6843514</v>
      </c>
      <c r="CG169" s="11">
        <v>166.6508728</v>
      </c>
      <c r="CH169" s="11">
        <v>170.0338817</v>
      </c>
      <c r="CI169" s="11">
        <v>168.651588</v>
      </c>
      <c r="CJ169" s="11">
        <v>168.9863771</v>
      </c>
      <c r="CK169" s="11">
        <v>162.8378555</v>
      </c>
      <c r="CL169" s="11">
        <v>157.6962646</v>
      </c>
      <c r="CM169" s="11">
        <v>157.7244574</v>
      </c>
      <c r="CN169" s="11">
        <v>156.7433838</v>
      </c>
      <c r="CO169" s="11">
        <v>156.6046669</v>
      </c>
      <c r="CP169" s="11">
        <v>156.4067061</v>
      </c>
      <c r="CQ169" s="11">
        <v>156.4067061</v>
      </c>
      <c r="CR169" s="11">
        <v>157.3234009</v>
      </c>
      <c r="CS169" s="11">
        <v>157.3559897</v>
      </c>
      <c r="CT169" s="11">
        <v>159.2758213</v>
      </c>
      <c r="CU169" s="11">
        <v>159.8852713</v>
      </c>
      <c r="CV169" s="11">
        <v>151.684323</v>
      </c>
      <c r="CW169" s="11">
        <v>151.684323</v>
      </c>
      <c r="CX169" s="11">
        <v>149.8438429</v>
      </c>
      <c r="CY169" s="11">
        <v>149.429185</v>
      </c>
      <c r="CZ169" s="11">
        <v>149.329185</v>
      </c>
      <c r="DA169" s="11">
        <v>147.3792334</v>
      </c>
      <c r="DB169" s="11">
        <v>146.9671682</v>
      </c>
      <c r="DC169" s="11">
        <v>146.9833352</v>
      </c>
      <c r="DD169" s="11">
        <v>148.0862123</v>
      </c>
      <c r="DE169" s="11">
        <v>148.1788117</v>
      </c>
      <c r="DF169" s="11">
        <v>149.253471</v>
      </c>
      <c r="DG169" s="11">
        <v>149.0107889</v>
      </c>
      <c r="DH169" s="11">
        <v>148.229168</v>
      </c>
      <c r="DI169" s="11">
        <v>148.246072</v>
      </c>
      <c r="DJ169" s="11">
        <v>148.7849537</v>
      </c>
      <c r="DK169" s="11">
        <v>149.1486884</v>
      </c>
      <c r="DL169" s="11">
        <v>149.2312993</v>
      </c>
      <c r="DM169" s="11">
        <v>149.587611</v>
      </c>
      <c r="DN169" s="11">
        <v>149.6223891</v>
      </c>
      <c r="DO169" s="11">
        <v>149.6223891</v>
      </c>
      <c r="DP169" s="12"/>
      <c r="DQ169" s="11">
        <v>149.8744375</v>
      </c>
      <c r="DR169" s="13"/>
      <c r="DS169" s="13"/>
      <c r="DT169" s="14"/>
      <c r="DU169" s="14"/>
      <c r="DV169" s="14"/>
      <c r="DW169" s="14"/>
      <c r="DX169" s="14"/>
      <c r="DY169" s="14"/>
      <c r="DZ169" s="14"/>
      <c r="EA169" s="14"/>
      <c r="EB169" s="14"/>
      <c r="EC169" s="14"/>
      <c r="ED169" s="14"/>
      <c r="EE169" s="14"/>
      <c r="EF169" s="14"/>
      <c r="EG169" s="14"/>
      <c r="EH169" s="14"/>
      <c r="EI169" s="14"/>
      <c r="EJ169" s="14"/>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c r="FG169" s="14"/>
      <c r="FH169" s="14"/>
      <c r="FI169" s="14"/>
      <c r="FJ169" s="14"/>
      <c r="FK169" s="14"/>
      <c r="FL169" s="14"/>
      <c r="FM169" s="14"/>
      <c r="FN169" s="14"/>
      <c r="FO169" s="14"/>
      <c r="FP169" s="14"/>
      <c r="FQ169" s="14"/>
      <c r="FR169" s="14"/>
      <c r="FS169" s="14"/>
      <c r="FT169" s="14"/>
      <c r="FU169" s="14"/>
      <c r="FV169" s="14"/>
      <c r="FW169" s="14"/>
      <c r="FX169" s="14"/>
      <c r="FY169" s="14"/>
      <c r="FZ169" s="14"/>
      <c r="GA169" s="14"/>
      <c r="GB169" s="14"/>
      <c r="GC169" s="14"/>
      <c r="GD169" s="14"/>
      <c r="GE169" s="14"/>
      <c r="GF169" s="14"/>
      <c r="GG169" s="14"/>
      <c r="GH169" s="14"/>
      <c r="GI169" s="14"/>
      <c r="GJ169" s="14"/>
      <c r="GK169" s="14"/>
      <c r="GL169" s="14"/>
      <c r="GM169" s="14"/>
      <c r="GN169" s="14"/>
      <c r="GO169" s="14"/>
      <c r="GP169" s="14"/>
      <c r="GQ169" s="14"/>
      <c r="GR169" s="14"/>
      <c r="GS169" s="14"/>
      <c r="GT169" s="14"/>
      <c r="GU169" s="14"/>
      <c r="GV169" s="14"/>
      <c r="GW169" s="14"/>
      <c r="GX169" s="14"/>
      <c r="GY169" s="14"/>
      <c r="GZ169" s="14"/>
      <c r="HA169" s="14"/>
      <c r="HB169" s="14"/>
      <c r="HC169" s="14"/>
      <c r="HD169" s="14"/>
      <c r="HE169" s="14"/>
      <c r="HF169" s="14"/>
      <c r="HG169" s="14"/>
      <c r="HH169" s="14"/>
      <c r="HI169" s="14"/>
      <c r="HJ169" s="14"/>
      <c r="HK169" s="14"/>
      <c r="HL169" s="14"/>
      <c r="HM169" s="14"/>
      <c r="HN169" s="14"/>
      <c r="HO169" s="14"/>
      <c r="HP169" s="14"/>
      <c r="HQ169" s="14"/>
      <c r="HR169" s="14"/>
      <c r="HS169" s="14"/>
      <c r="HT169" s="14"/>
      <c r="HU169" s="14"/>
      <c r="HV169" s="14"/>
      <c r="HW169" s="14"/>
      <c r="HX169" s="14"/>
      <c r="HY169" s="14"/>
      <c r="HZ169" s="14"/>
      <c r="IA169" s="14"/>
      <c r="IB169" s="14"/>
      <c r="IC169" s="14"/>
      <c r="ID169" s="14"/>
      <c r="IE169" s="14"/>
      <c r="IF169" s="14"/>
    </row>
    <row r="170" s="2" customFormat="1" hidden="1" outlineLevel="1" spans="1:240">
      <c r="A170" s="371" t="s">
        <v>35</v>
      </c>
      <c r="B170" s="10"/>
      <c r="C170" s="10"/>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2"/>
      <c r="DQ170" s="11"/>
      <c r="DR170" s="13"/>
      <c r="DS170" s="13"/>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4"/>
      <c r="FK170" s="14"/>
      <c r="FL170" s="14"/>
      <c r="FM170" s="14"/>
      <c r="FN170" s="14"/>
      <c r="FO170" s="14"/>
      <c r="FP170" s="14"/>
      <c r="FQ170" s="14"/>
      <c r="FR170" s="14"/>
      <c r="FS170" s="14"/>
      <c r="FT170" s="14"/>
      <c r="FU170" s="14"/>
      <c r="FV170" s="14"/>
      <c r="FW170" s="14"/>
      <c r="FX170" s="14"/>
      <c r="FY170" s="14"/>
      <c r="FZ170" s="14"/>
      <c r="GA170" s="14"/>
      <c r="GB170" s="14"/>
      <c r="GC170" s="14"/>
      <c r="GD170" s="14"/>
      <c r="GE170" s="14"/>
      <c r="GF170" s="14"/>
      <c r="GG170" s="14"/>
      <c r="GH170" s="14"/>
      <c r="GI170" s="14"/>
      <c r="GJ170" s="14"/>
      <c r="GK170" s="14"/>
      <c r="GL170" s="14"/>
      <c r="GM170" s="14"/>
      <c r="GN170" s="14"/>
      <c r="GO170" s="14"/>
      <c r="GP170" s="14"/>
      <c r="GQ170" s="14"/>
      <c r="GR170" s="14"/>
      <c r="GS170" s="14"/>
      <c r="GT170" s="14"/>
      <c r="GU170" s="14"/>
      <c r="GV170" s="14"/>
      <c r="GW170" s="14"/>
      <c r="GX170" s="14"/>
      <c r="GY170" s="14"/>
      <c r="GZ170" s="14"/>
      <c r="HA170" s="14"/>
      <c r="HB170" s="14"/>
      <c r="HC170" s="14"/>
      <c r="HD170" s="14"/>
      <c r="HE170" s="14"/>
      <c r="HF170" s="14"/>
      <c r="HG170" s="14"/>
      <c r="HH170" s="14"/>
      <c r="HI170" s="14"/>
      <c r="HJ170" s="14"/>
      <c r="HK170" s="14"/>
      <c r="HL170" s="14"/>
      <c r="HM170" s="14"/>
      <c r="HN170" s="14"/>
      <c r="HO170" s="14"/>
      <c r="HP170" s="14"/>
      <c r="HQ170" s="14"/>
      <c r="HR170" s="14"/>
      <c r="HS170" s="14"/>
      <c r="HT170" s="14"/>
      <c r="HU170" s="14"/>
      <c r="HV170" s="14"/>
      <c r="HW170" s="14"/>
      <c r="HX170" s="14"/>
      <c r="HY170" s="14"/>
      <c r="HZ170" s="14"/>
      <c r="IA170" s="14"/>
      <c r="IB170" s="14"/>
      <c r="IC170" s="14"/>
      <c r="ID170" s="14"/>
      <c r="IE170" s="14"/>
      <c r="IF170" s="14"/>
    </row>
    <row r="171" s="2" customFormat="1" hidden="1" outlineLevel="1" spans="1:240">
      <c r="A171" s="371" t="s">
        <v>36</v>
      </c>
      <c r="B171" s="10"/>
      <c r="C171" s="10"/>
      <c r="D171" s="11" t="s">
        <v>186</v>
      </c>
      <c r="E171" s="11" t="s">
        <v>186</v>
      </c>
      <c r="F171" s="11" t="s">
        <v>186</v>
      </c>
      <c r="G171" s="11" t="s">
        <v>186</v>
      </c>
      <c r="H171" s="11" t="s">
        <v>186</v>
      </c>
      <c r="I171" s="11" t="s">
        <v>186</v>
      </c>
      <c r="J171" s="11" t="s">
        <v>186</v>
      </c>
      <c r="K171" s="11" t="s">
        <v>186</v>
      </c>
      <c r="L171" s="11" t="s">
        <v>186</v>
      </c>
      <c r="M171" s="11" t="s">
        <v>186</v>
      </c>
      <c r="N171" s="11" t="s">
        <v>186</v>
      </c>
      <c r="O171" s="11" t="s">
        <v>186</v>
      </c>
      <c r="P171" s="11" t="s">
        <v>186</v>
      </c>
      <c r="Q171" s="11" t="s">
        <v>186</v>
      </c>
      <c r="R171" s="11" t="s">
        <v>186</v>
      </c>
      <c r="S171" s="11" t="s">
        <v>186</v>
      </c>
      <c r="T171" s="11" t="s">
        <v>186</v>
      </c>
      <c r="U171" s="11" t="s">
        <v>186</v>
      </c>
      <c r="V171" s="11" t="s">
        <v>186</v>
      </c>
      <c r="W171" s="11" t="s">
        <v>186</v>
      </c>
      <c r="X171" s="11" t="s">
        <v>186</v>
      </c>
      <c r="Y171" s="11" t="s">
        <v>186</v>
      </c>
      <c r="Z171" s="11" t="s">
        <v>186</v>
      </c>
      <c r="AA171" s="11" t="s">
        <v>186</v>
      </c>
      <c r="AB171" s="11" t="s">
        <v>186</v>
      </c>
      <c r="AC171" s="11" t="s">
        <v>186</v>
      </c>
      <c r="AD171" s="11" t="s">
        <v>186</v>
      </c>
      <c r="AE171" s="11" t="s">
        <v>186</v>
      </c>
      <c r="AF171" s="11" t="s">
        <v>186</v>
      </c>
      <c r="AG171" s="11" t="s">
        <v>186</v>
      </c>
      <c r="AH171" s="11" t="s">
        <v>186</v>
      </c>
      <c r="AI171" s="11" t="s">
        <v>186</v>
      </c>
      <c r="AJ171" s="11" t="s">
        <v>186</v>
      </c>
      <c r="AK171" s="11" t="s">
        <v>186</v>
      </c>
      <c r="AL171" s="11" t="s">
        <v>186</v>
      </c>
      <c r="AM171" s="11" t="s">
        <v>186</v>
      </c>
      <c r="AN171" s="11" t="s">
        <v>186</v>
      </c>
      <c r="AO171" s="11" t="s">
        <v>186</v>
      </c>
      <c r="AP171" s="11" t="s">
        <v>186</v>
      </c>
      <c r="AQ171" s="11" t="s">
        <v>186</v>
      </c>
      <c r="AR171" s="11" t="s">
        <v>186</v>
      </c>
      <c r="AS171" s="11" t="s">
        <v>186</v>
      </c>
      <c r="AT171" s="11" t="s">
        <v>186</v>
      </c>
      <c r="AU171" s="11" t="s">
        <v>186</v>
      </c>
      <c r="AV171" s="11" t="s">
        <v>186</v>
      </c>
      <c r="AW171" s="11" t="s">
        <v>186</v>
      </c>
      <c r="AX171" s="11" t="s">
        <v>186</v>
      </c>
      <c r="AY171" s="11" t="s">
        <v>186</v>
      </c>
      <c r="AZ171" s="11" t="s">
        <v>186</v>
      </c>
      <c r="BA171" s="11">
        <v>58.7434028</v>
      </c>
      <c r="BB171" s="11">
        <v>58.7432174</v>
      </c>
      <c r="BC171" s="11">
        <v>58.7432174</v>
      </c>
      <c r="BD171" s="11">
        <v>58.5931256</v>
      </c>
      <c r="BE171" s="11">
        <v>58.2502366</v>
      </c>
      <c r="BF171" s="11">
        <v>58.0578736</v>
      </c>
      <c r="BG171" s="11">
        <v>57.6263966</v>
      </c>
      <c r="BH171" s="11">
        <v>57.6277162</v>
      </c>
      <c r="BI171" s="11">
        <v>57.6331497</v>
      </c>
      <c r="BJ171" s="11">
        <v>61.0447437</v>
      </c>
      <c r="BK171" s="11">
        <v>61.1427796</v>
      </c>
      <c r="BL171" s="11">
        <v>56.3982344</v>
      </c>
      <c r="BM171" s="11">
        <v>48.8382895</v>
      </c>
      <c r="BN171" s="11">
        <v>47.9391545</v>
      </c>
      <c r="BO171" s="11">
        <v>46.250848</v>
      </c>
      <c r="BP171" s="11">
        <v>41.1022667</v>
      </c>
      <c r="BQ171" s="11">
        <v>41.1022667</v>
      </c>
      <c r="BR171" s="11">
        <v>41.1022667</v>
      </c>
      <c r="BS171" s="11">
        <v>44.1548044</v>
      </c>
      <c r="BT171" s="11">
        <v>44.000532</v>
      </c>
      <c r="BU171" s="11">
        <v>43.9625798</v>
      </c>
      <c r="BV171" s="11">
        <v>54.6798859</v>
      </c>
      <c r="BW171" s="11">
        <v>54.3501884</v>
      </c>
      <c r="BX171" s="11">
        <v>54.4420974</v>
      </c>
      <c r="BY171" s="11">
        <v>55.2465024</v>
      </c>
      <c r="BZ171" s="11">
        <v>55.3215024</v>
      </c>
      <c r="CA171" s="11">
        <v>55.5041959</v>
      </c>
      <c r="CB171" s="11">
        <v>57.5612237</v>
      </c>
      <c r="CC171" s="11">
        <v>57.5052662</v>
      </c>
      <c r="CD171" s="11">
        <v>57.4242283</v>
      </c>
      <c r="CE171" s="11">
        <v>57.556604</v>
      </c>
      <c r="CF171" s="11">
        <v>57.5565992</v>
      </c>
      <c r="CG171" s="11">
        <v>57.5723454</v>
      </c>
      <c r="CH171" s="11">
        <v>64.750034</v>
      </c>
      <c r="CI171" s="11">
        <v>64.7508006</v>
      </c>
      <c r="CJ171" s="11">
        <v>64.5476958</v>
      </c>
      <c r="CK171" s="11">
        <v>64.441547</v>
      </c>
      <c r="CL171" s="11">
        <v>64.4176965</v>
      </c>
      <c r="CM171" s="11">
        <v>64.3474674</v>
      </c>
      <c r="CN171" s="11">
        <v>64.1368513</v>
      </c>
      <c r="CO171" s="11">
        <v>64.1137744</v>
      </c>
      <c r="CP171" s="11">
        <v>64.0713598</v>
      </c>
      <c r="CQ171" s="11">
        <v>61.5544671</v>
      </c>
      <c r="CR171" s="11">
        <v>61.5511964</v>
      </c>
      <c r="CS171" s="11">
        <v>61.5253757</v>
      </c>
      <c r="CT171" s="11">
        <v>63.111652</v>
      </c>
      <c r="CU171" s="11">
        <v>63.1728828</v>
      </c>
      <c r="CV171" s="11">
        <v>63.130992</v>
      </c>
      <c r="CW171" s="11">
        <v>63.354257</v>
      </c>
      <c r="CX171" s="11">
        <v>63.354257</v>
      </c>
      <c r="CY171" s="11">
        <v>63.2700234</v>
      </c>
      <c r="CZ171" s="11">
        <v>62.7661797</v>
      </c>
      <c r="DA171" s="11">
        <v>62.7661797</v>
      </c>
      <c r="DB171" s="11">
        <v>62.6153026</v>
      </c>
      <c r="DC171" s="11">
        <v>62.0025934</v>
      </c>
      <c r="DD171" s="11">
        <v>61.9876927</v>
      </c>
      <c r="DE171" s="11">
        <v>61.9876927</v>
      </c>
      <c r="DF171" s="11">
        <v>63.2325532</v>
      </c>
      <c r="DG171" s="11">
        <v>63.2505532</v>
      </c>
      <c r="DH171" s="11">
        <v>63.285575</v>
      </c>
      <c r="DI171" s="11">
        <v>63.5166985</v>
      </c>
      <c r="DJ171" s="11">
        <v>63.51559</v>
      </c>
      <c r="DK171" s="11">
        <v>63.1716202</v>
      </c>
      <c r="DL171" s="11">
        <v>63.1690971</v>
      </c>
      <c r="DM171" s="11">
        <v>63.1690971</v>
      </c>
      <c r="DN171" s="11">
        <v>63.1991003</v>
      </c>
      <c r="DO171" s="11">
        <v>62.4166689</v>
      </c>
      <c r="DP171" s="12"/>
      <c r="DQ171" s="11">
        <v>62.4166689</v>
      </c>
      <c r="DR171" s="13"/>
      <c r="DS171" s="13"/>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c r="HJ171" s="14"/>
      <c r="HK171" s="14"/>
      <c r="HL171" s="14"/>
      <c r="HM171" s="14"/>
      <c r="HN171" s="14"/>
      <c r="HO171" s="14"/>
      <c r="HP171" s="14"/>
      <c r="HQ171" s="14"/>
      <c r="HR171" s="14"/>
      <c r="HS171" s="14"/>
      <c r="HT171" s="14"/>
      <c r="HU171" s="14"/>
      <c r="HV171" s="14"/>
      <c r="HW171" s="14"/>
      <c r="HX171" s="14"/>
      <c r="HY171" s="14"/>
      <c r="HZ171" s="14"/>
      <c r="IA171" s="14"/>
      <c r="IB171" s="14"/>
      <c r="IC171" s="14"/>
      <c r="ID171" s="14"/>
      <c r="IE171" s="14"/>
      <c r="IF171" s="14"/>
    </row>
    <row r="172" s="2" customFormat="1" hidden="1" outlineLevel="1" spans="1:240">
      <c r="A172" s="371" t="s">
        <v>37</v>
      </c>
      <c r="B172" s="10"/>
      <c r="C172" s="10"/>
      <c r="D172" s="11">
        <v>11.3573246757143</v>
      </c>
      <c r="E172" s="11">
        <v>11.3644675328571</v>
      </c>
      <c r="F172" s="11">
        <v>11.3644675328571</v>
      </c>
      <c r="G172" s="11">
        <v>11.3644675328571</v>
      </c>
      <c r="H172" s="11">
        <v>11.4376285714286</v>
      </c>
      <c r="I172" s="11">
        <v>11.3651428571429</v>
      </c>
      <c r="J172" s="11">
        <v>11.4102142857143</v>
      </c>
      <c r="K172" s="11">
        <v>11.2713673471429</v>
      </c>
      <c r="L172" s="11">
        <v>11.2713673471429</v>
      </c>
      <c r="M172" s="11">
        <v>11.2713673471429</v>
      </c>
      <c r="N172" s="11">
        <v>12.5232857142857</v>
      </c>
      <c r="O172" s="11">
        <v>12.3729523814286</v>
      </c>
      <c r="P172" s="11">
        <v>11.71125</v>
      </c>
      <c r="Q172" s="11">
        <v>11.66367347</v>
      </c>
      <c r="R172" s="11">
        <v>11.66367347</v>
      </c>
      <c r="S172" s="11">
        <v>11.67125</v>
      </c>
      <c r="T172" s="11">
        <v>11.67125</v>
      </c>
      <c r="U172" s="11">
        <v>11.6361428571429</v>
      </c>
      <c r="V172" s="11">
        <v>11.6557142857143</v>
      </c>
      <c r="W172" s="11">
        <v>11.6359183671429</v>
      </c>
      <c r="X172" s="11">
        <v>11.6359183671429</v>
      </c>
      <c r="Y172" s="11">
        <v>11.6177551014286</v>
      </c>
      <c r="Z172" s="11">
        <v>13.2116071428571</v>
      </c>
      <c r="AA172" s="11">
        <v>13.1257142857143</v>
      </c>
      <c r="AB172" s="11">
        <v>13.1507142857143</v>
      </c>
      <c r="AC172" s="11">
        <v>13.082</v>
      </c>
      <c r="AD172" s="11">
        <v>13.082</v>
      </c>
      <c r="AE172" s="11">
        <v>13.0673809528571</v>
      </c>
      <c r="AF172" s="11">
        <v>13.0673809528571</v>
      </c>
      <c r="AG172" s="11">
        <v>12.8730571428571</v>
      </c>
      <c r="AH172" s="11">
        <v>12.7933968257143</v>
      </c>
      <c r="AI172" s="11">
        <v>12.7592698414286</v>
      </c>
      <c r="AJ172" s="11">
        <v>12.7592698414286</v>
      </c>
      <c r="AK172" s="11">
        <v>12.7298928571429</v>
      </c>
      <c r="AL172" s="11">
        <v>14.2965535714286</v>
      </c>
      <c r="AM172" s="11">
        <v>14.1509523814286</v>
      </c>
      <c r="AN172" s="11">
        <v>14.4152380957143</v>
      </c>
      <c r="AO172" s="11">
        <v>14.5417959185714</v>
      </c>
      <c r="AP172" s="11">
        <v>14.5417959185714</v>
      </c>
      <c r="AQ172" s="11">
        <v>14.5417959185714</v>
      </c>
      <c r="AR172" s="11">
        <v>14.5417959185714</v>
      </c>
      <c r="AS172" s="11">
        <v>14.6972207785714</v>
      </c>
      <c r="AT172" s="11">
        <v>14.7123714285714</v>
      </c>
      <c r="AU172" s="11">
        <v>14.7467936514286</v>
      </c>
      <c r="AV172" s="11">
        <v>14.7467936514286</v>
      </c>
      <c r="AW172" s="11">
        <v>14.7248246757143</v>
      </c>
      <c r="AX172" s="11">
        <v>16.8569615385714</v>
      </c>
      <c r="AY172" s="11">
        <v>17.0037224485714</v>
      </c>
      <c r="AZ172" s="11">
        <v>17.41618022</v>
      </c>
      <c r="BA172" s="11">
        <v>17.4379384614286</v>
      </c>
      <c r="BB172" s="11">
        <v>17.4379384614286</v>
      </c>
      <c r="BC172" s="11">
        <v>17.9567165928571</v>
      </c>
      <c r="BD172" s="11">
        <v>18.22949084</v>
      </c>
      <c r="BE172" s="11">
        <v>18.7032672142857</v>
      </c>
      <c r="BF172" s="11">
        <v>18.8877572228571</v>
      </c>
      <c r="BG172" s="11">
        <v>19.0635745114286</v>
      </c>
      <c r="BH172" s="11">
        <v>19.1081320414286</v>
      </c>
      <c r="BI172" s="11">
        <v>19.1366815</v>
      </c>
      <c r="BJ172" s="11">
        <v>23.1017386471429</v>
      </c>
      <c r="BK172" s="11">
        <v>23.2523323071429</v>
      </c>
      <c r="BL172" s="11">
        <v>21.8591995242857</v>
      </c>
      <c r="BM172" s="11">
        <v>21.7859965</v>
      </c>
      <c r="BN172" s="11">
        <v>21.7687721771429</v>
      </c>
      <c r="BO172" s="11">
        <v>21.8343690057143</v>
      </c>
      <c r="BP172" s="11">
        <v>21.5702758385714</v>
      </c>
      <c r="BQ172" s="11">
        <v>21.2851088457143</v>
      </c>
      <c r="BR172" s="11">
        <v>21.19015065</v>
      </c>
      <c r="BS172" s="11">
        <v>20.9998464285714</v>
      </c>
      <c r="BT172" s="11">
        <v>20.9959285714286</v>
      </c>
      <c r="BU172" s="11">
        <v>20.9931870742857</v>
      </c>
      <c r="BV172" s="11">
        <v>25.4605470242857</v>
      </c>
      <c r="BW172" s="11">
        <v>25.4520192857143</v>
      </c>
      <c r="BX172" s="11">
        <v>25.9675634285714</v>
      </c>
      <c r="BY172" s="11">
        <v>26.0417298142857</v>
      </c>
      <c r="BZ172" s="11">
        <v>26.0417298142857</v>
      </c>
      <c r="CA172" s="11">
        <v>28.11427551</v>
      </c>
      <c r="CB172" s="11">
        <v>28.4591211185714</v>
      </c>
      <c r="CC172" s="11">
        <v>29.5648653057143</v>
      </c>
      <c r="CD172" s="11">
        <v>29.9016063485714</v>
      </c>
      <c r="CE172" s="11">
        <v>29.9451777771429</v>
      </c>
      <c r="CF172" s="11">
        <v>29.9451777771429</v>
      </c>
      <c r="CG172" s="11">
        <v>29.9428491428571</v>
      </c>
      <c r="CH172" s="11">
        <v>37.1358214285714</v>
      </c>
      <c r="CI172" s="11">
        <v>37.1864151785714</v>
      </c>
      <c r="CJ172" s="11">
        <v>38.7509257142857</v>
      </c>
      <c r="CK172" s="11">
        <v>38.5808811057143</v>
      </c>
      <c r="CL172" s="11">
        <v>38.5053714285714</v>
      </c>
      <c r="CM172" s="11">
        <v>38.5117021642857</v>
      </c>
      <c r="CN172" s="11">
        <v>38.4988369742857</v>
      </c>
      <c r="CO172" s="11">
        <v>38.76306139</v>
      </c>
      <c r="CP172" s="11">
        <v>38.7639797614286</v>
      </c>
      <c r="CQ172" s="11">
        <v>38.6831915185714</v>
      </c>
      <c r="CR172" s="11">
        <v>38.7955018428571</v>
      </c>
      <c r="CS172" s="11">
        <v>38.6447049114286</v>
      </c>
      <c r="CT172" s="11">
        <v>46.5302415971429</v>
      </c>
      <c r="CU172" s="11">
        <v>46.5083817728571</v>
      </c>
      <c r="CV172" s="11">
        <v>43.8674519842857</v>
      </c>
      <c r="CW172" s="11">
        <v>43.6049333328571</v>
      </c>
      <c r="CX172" s="11">
        <v>43.0548330357143</v>
      </c>
      <c r="CY172" s="11">
        <v>43.0903575757143</v>
      </c>
      <c r="CZ172" s="11">
        <v>43.0365480514286</v>
      </c>
      <c r="DA172" s="11">
        <v>42.3560766914286</v>
      </c>
      <c r="DB172" s="11">
        <v>42.3469838342857</v>
      </c>
      <c r="DC172" s="11">
        <v>40.45963668</v>
      </c>
      <c r="DD172" s="11">
        <v>40.2773906014286</v>
      </c>
      <c r="DE172" s="11">
        <v>40.2157364657143</v>
      </c>
      <c r="DF172" s="11">
        <v>44.8124251885714</v>
      </c>
      <c r="DG172" s="11">
        <v>43.9735428571429</v>
      </c>
      <c r="DH172" s="11">
        <v>42.6361658728571</v>
      </c>
      <c r="DI172" s="11">
        <v>42.0326558042857</v>
      </c>
      <c r="DJ172" s="11">
        <v>41.9052004471429</v>
      </c>
      <c r="DK172" s="11">
        <v>41.8440843757143</v>
      </c>
      <c r="DL172" s="11">
        <v>41.8280870971429</v>
      </c>
      <c r="DM172" s="11">
        <v>40.86876627</v>
      </c>
      <c r="DN172" s="11">
        <v>40.6197454085714</v>
      </c>
      <c r="DO172" s="11">
        <v>40.40043259</v>
      </c>
      <c r="DP172" s="12"/>
      <c r="DQ172" s="11">
        <v>282.76687576</v>
      </c>
      <c r="DR172" s="13"/>
      <c r="DS172" s="13"/>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4"/>
      <c r="FK172" s="14"/>
      <c r="FL172" s="14"/>
      <c r="FM172" s="14"/>
      <c r="FN172" s="14"/>
      <c r="FO172" s="14"/>
      <c r="FP172" s="14"/>
      <c r="FQ172" s="14"/>
      <c r="FR172" s="14"/>
      <c r="FS172" s="14"/>
      <c r="FT172" s="14"/>
      <c r="FU172" s="14"/>
      <c r="FV172" s="14"/>
      <c r="FW172" s="14"/>
      <c r="FX172" s="14"/>
      <c r="FY172" s="14"/>
      <c r="FZ172" s="14"/>
      <c r="GA172" s="14"/>
      <c r="GB172" s="14"/>
      <c r="GC172" s="14"/>
      <c r="GD172" s="14"/>
      <c r="GE172" s="14"/>
      <c r="GF172" s="14"/>
      <c r="GG172" s="14"/>
      <c r="GH172" s="14"/>
      <c r="GI172" s="14"/>
      <c r="GJ172" s="14"/>
      <c r="GK172" s="14"/>
      <c r="GL172" s="14"/>
      <c r="GM172" s="14"/>
      <c r="GN172" s="14"/>
      <c r="GO172" s="14"/>
      <c r="GP172" s="14"/>
      <c r="GQ172" s="14"/>
      <c r="GR172" s="14"/>
      <c r="GS172" s="14"/>
      <c r="GT172" s="14"/>
      <c r="GU172" s="14"/>
      <c r="GV172" s="14"/>
      <c r="GW172" s="14"/>
      <c r="GX172" s="14"/>
      <c r="GY172" s="14"/>
      <c r="GZ172" s="14"/>
      <c r="HA172" s="14"/>
      <c r="HB172" s="14"/>
      <c r="HC172" s="14"/>
      <c r="HD172" s="14"/>
      <c r="HE172" s="14"/>
      <c r="HF172" s="14"/>
      <c r="HG172" s="14"/>
      <c r="HH172" s="14"/>
      <c r="HI172" s="14"/>
      <c r="HJ172" s="14"/>
      <c r="HK172" s="14"/>
      <c r="HL172" s="14"/>
      <c r="HM172" s="14"/>
      <c r="HN172" s="14"/>
      <c r="HO172" s="14"/>
      <c r="HP172" s="14"/>
      <c r="HQ172" s="14"/>
      <c r="HR172" s="14"/>
      <c r="HS172" s="14"/>
      <c r="HT172" s="14"/>
      <c r="HU172" s="14"/>
      <c r="HV172" s="14"/>
      <c r="HW172" s="14"/>
      <c r="HX172" s="14"/>
      <c r="HY172" s="14"/>
      <c r="HZ172" s="14"/>
      <c r="IA172" s="14"/>
      <c r="IB172" s="14"/>
      <c r="IC172" s="14"/>
      <c r="ID172" s="14"/>
      <c r="IE172" s="14"/>
      <c r="IF172" s="14"/>
    </row>
    <row r="173" s="2" customFormat="1" hidden="1" outlineLevel="1" spans="1:240">
      <c r="A173" s="371" t="s">
        <v>38</v>
      </c>
      <c r="B173" s="10"/>
      <c r="C173" s="10"/>
      <c r="D173" s="11">
        <v>69.41</v>
      </c>
      <c r="E173" s="11">
        <v>69.41</v>
      </c>
      <c r="F173" s="11" t="s">
        <v>188</v>
      </c>
      <c r="G173" s="11" t="s">
        <v>188</v>
      </c>
      <c r="H173" s="11" t="s">
        <v>188</v>
      </c>
      <c r="I173" s="11" t="s">
        <v>188</v>
      </c>
      <c r="J173" s="11" t="s">
        <v>188</v>
      </c>
      <c r="K173" s="11" t="s">
        <v>188</v>
      </c>
      <c r="L173" s="11" t="s">
        <v>188</v>
      </c>
      <c r="M173" s="11" t="s">
        <v>188</v>
      </c>
      <c r="N173" s="11" t="s">
        <v>188</v>
      </c>
      <c r="O173" s="11" t="s">
        <v>188</v>
      </c>
      <c r="P173" s="11" t="s">
        <v>188</v>
      </c>
      <c r="Q173" s="11" t="s">
        <v>188</v>
      </c>
      <c r="R173" s="11" t="s">
        <v>188</v>
      </c>
      <c r="S173" s="11" t="s">
        <v>188</v>
      </c>
      <c r="T173" s="11" t="s">
        <v>188</v>
      </c>
      <c r="U173" s="11" t="s">
        <v>188</v>
      </c>
      <c r="V173" s="11" t="s">
        <v>188</v>
      </c>
      <c r="W173" s="11" t="s">
        <v>188</v>
      </c>
      <c r="X173" s="11" t="s">
        <v>188</v>
      </c>
      <c r="Y173" s="11" t="s">
        <v>188</v>
      </c>
      <c r="Z173" s="11" t="s">
        <v>188</v>
      </c>
      <c r="AA173" s="11" t="s">
        <v>188</v>
      </c>
      <c r="AB173" s="11" t="s">
        <v>188</v>
      </c>
      <c r="AC173" s="11" t="s">
        <v>188</v>
      </c>
      <c r="AD173" s="11" t="s">
        <v>188</v>
      </c>
      <c r="AE173" s="11" t="s">
        <v>188</v>
      </c>
      <c r="AF173" s="11" t="s">
        <v>188</v>
      </c>
      <c r="AG173" s="11" t="s">
        <v>188</v>
      </c>
      <c r="AH173" s="11" t="s">
        <v>188</v>
      </c>
      <c r="AI173" s="11" t="s">
        <v>188</v>
      </c>
      <c r="AJ173" s="11" t="s">
        <v>188</v>
      </c>
      <c r="AK173" s="11" t="s">
        <v>188</v>
      </c>
      <c r="AL173" s="11" t="s">
        <v>188</v>
      </c>
      <c r="AM173" s="11" t="s">
        <v>188</v>
      </c>
      <c r="AN173" s="11" t="s">
        <v>188</v>
      </c>
      <c r="AO173" s="11">
        <v>14</v>
      </c>
      <c r="AP173" s="11" t="s">
        <v>188</v>
      </c>
      <c r="AQ173" s="11" t="s">
        <v>188</v>
      </c>
      <c r="AR173" s="11" t="s">
        <v>188</v>
      </c>
      <c r="AS173" s="11" t="s">
        <v>188</v>
      </c>
      <c r="AT173" s="11" t="s">
        <v>188</v>
      </c>
      <c r="AU173" s="11" t="s">
        <v>188</v>
      </c>
      <c r="AV173" s="11" t="s">
        <v>188</v>
      </c>
      <c r="AW173" s="11" t="s">
        <v>188</v>
      </c>
      <c r="AX173" s="16">
        <v>14.7254023814286</v>
      </c>
      <c r="AY173" s="16">
        <v>14.5407938771429</v>
      </c>
      <c r="AZ173" s="16">
        <v>14.5437303571429</v>
      </c>
      <c r="BA173" s="16">
        <v>14.4930339285714</v>
      </c>
      <c r="BB173" s="16">
        <v>14.5304746028571</v>
      </c>
      <c r="BC173" s="11" t="s">
        <v>188</v>
      </c>
      <c r="BD173" s="11" t="s">
        <v>188</v>
      </c>
      <c r="BE173" s="11" t="s">
        <v>188</v>
      </c>
      <c r="BF173" s="11" t="s">
        <v>188</v>
      </c>
      <c r="BG173" s="11">
        <v>21</v>
      </c>
      <c r="BH173" s="11" t="s">
        <v>188</v>
      </c>
      <c r="BI173" s="11" t="s">
        <v>188</v>
      </c>
      <c r="BJ173" s="16">
        <v>18.9799409528571</v>
      </c>
      <c r="BK173" s="16">
        <v>18.5781704757143</v>
      </c>
      <c r="BL173" s="16">
        <v>18.5781704757143</v>
      </c>
      <c r="BM173" s="16">
        <v>18.12527647</v>
      </c>
      <c r="BN173" s="16">
        <v>17.6539828571429</v>
      </c>
      <c r="BO173" s="11" t="s">
        <v>188</v>
      </c>
      <c r="BP173" s="11" t="s">
        <v>188</v>
      </c>
      <c r="BQ173" s="11" t="s">
        <v>188</v>
      </c>
      <c r="BR173" s="11" t="s">
        <v>188</v>
      </c>
      <c r="BS173" s="11" t="s">
        <v>188</v>
      </c>
      <c r="BT173" s="11" t="s">
        <v>188</v>
      </c>
      <c r="BU173" s="11" t="s">
        <v>188</v>
      </c>
      <c r="BV173" s="16">
        <v>20.0849662857143</v>
      </c>
      <c r="BW173" s="16">
        <v>20.0849662857143</v>
      </c>
      <c r="BX173" s="16">
        <v>20.0849662857143</v>
      </c>
      <c r="BY173" s="16">
        <v>20.0775194285714</v>
      </c>
      <c r="BZ173" s="16">
        <v>20.0207142857143</v>
      </c>
      <c r="CA173" s="11" t="s">
        <v>188</v>
      </c>
      <c r="CB173" s="11" t="s">
        <v>188</v>
      </c>
      <c r="CC173" s="11" t="s">
        <v>188</v>
      </c>
      <c r="CD173" s="11" t="s">
        <v>188</v>
      </c>
      <c r="CE173" s="11" t="s">
        <v>188</v>
      </c>
      <c r="CF173" s="11" t="s">
        <v>188</v>
      </c>
      <c r="CG173" s="11" t="s">
        <v>188</v>
      </c>
      <c r="CH173" s="16">
        <v>23.1506494042857</v>
      </c>
      <c r="CI173" s="16">
        <v>23.0075099385714</v>
      </c>
      <c r="CJ173" s="16">
        <v>22.98726149</v>
      </c>
      <c r="CK173" s="16">
        <v>22.7863411428571</v>
      </c>
      <c r="CL173" s="16">
        <v>22.6325373014286</v>
      </c>
      <c r="CM173" s="11" t="s">
        <v>188</v>
      </c>
      <c r="CN173" s="11" t="s">
        <v>188</v>
      </c>
      <c r="CO173" s="11" t="s">
        <v>188</v>
      </c>
      <c r="CP173" s="11" t="s">
        <v>188</v>
      </c>
      <c r="CQ173" s="11" t="s">
        <v>188</v>
      </c>
      <c r="CR173" s="11" t="s">
        <v>188</v>
      </c>
      <c r="CS173" s="11" t="s">
        <v>188</v>
      </c>
      <c r="CT173" s="16">
        <v>26.3871466671429</v>
      </c>
      <c r="CU173" s="16">
        <v>26.2190359442857</v>
      </c>
      <c r="CV173" s="16">
        <v>26.1788609528571</v>
      </c>
      <c r="CW173" s="16">
        <v>26.1165857142857</v>
      </c>
      <c r="CX173" s="16">
        <v>25.63262967</v>
      </c>
      <c r="CY173" s="16">
        <v>25.5338164828571</v>
      </c>
      <c r="CZ173" s="16">
        <v>25.5338164828571</v>
      </c>
      <c r="DA173" s="16">
        <v>25.5338164828571</v>
      </c>
      <c r="DB173" s="16">
        <v>25.5338164828571</v>
      </c>
      <c r="DC173" s="16">
        <v>25.5338164828571</v>
      </c>
      <c r="DD173" s="16">
        <v>25.5338164828571</v>
      </c>
      <c r="DE173" s="16">
        <v>0</v>
      </c>
      <c r="DF173" s="16">
        <v>28.8790012985714</v>
      </c>
      <c r="DG173" s="16">
        <v>28.9156679657143</v>
      </c>
      <c r="DH173" s="16">
        <v>28.9156679657143</v>
      </c>
      <c r="DI173" s="16">
        <v>30.2962982685714</v>
      </c>
      <c r="DJ173" s="16">
        <v>30.3900645028571</v>
      </c>
      <c r="DK173" s="16">
        <v>0</v>
      </c>
      <c r="DL173" s="16">
        <v>0</v>
      </c>
      <c r="DM173" s="16">
        <v>0</v>
      </c>
      <c r="DN173" s="16">
        <v>0</v>
      </c>
      <c r="DO173" s="16">
        <v>0</v>
      </c>
      <c r="DP173" s="16">
        <v>0</v>
      </c>
      <c r="DQ173" s="16">
        <v>0</v>
      </c>
      <c r="DR173" s="13"/>
      <c r="DS173" s="13"/>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4"/>
      <c r="FK173" s="14"/>
      <c r="FL173" s="14"/>
      <c r="FM173" s="14"/>
      <c r="FN173" s="14"/>
      <c r="FO173" s="14"/>
      <c r="FP173" s="14"/>
      <c r="FQ173" s="14"/>
      <c r="FR173" s="14"/>
      <c r="FS173" s="14"/>
      <c r="FT173" s="14"/>
      <c r="FU173" s="14"/>
      <c r="FV173" s="14"/>
      <c r="FW173" s="14"/>
      <c r="FX173" s="14"/>
      <c r="FY173" s="14"/>
      <c r="FZ173" s="14"/>
      <c r="GA173" s="14"/>
      <c r="GB173" s="14"/>
      <c r="GC173" s="14"/>
      <c r="GD173" s="14"/>
      <c r="GE173" s="14"/>
      <c r="GF173" s="14"/>
      <c r="GG173" s="14"/>
      <c r="GH173" s="14"/>
      <c r="GI173" s="14"/>
      <c r="GJ173" s="14"/>
      <c r="GK173" s="14"/>
      <c r="GL173" s="14"/>
      <c r="GM173" s="14"/>
      <c r="GN173" s="14"/>
      <c r="GO173" s="14"/>
      <c r="GP173" s="14"/>
      <c r="GQ173" s="14"/>
      <c r="GR173" s="14"/>
      <c r="GS173" s="14"/>
      <c r="GT173" s="14"/>
      <c r="GU173" s="14"/>
      <c r="GV173" s="14"/>
      <c r="GW173" s="14"/>
      <c r="GX173" s="14"/>
      <c r="GY173" s="14"/>
      <c r="GZ173" s="14"/>
      <c r="HA173" s="14"/>
      <c r="HB173" s="14"/>
      <c r="HC173" s="14"/>
      <c r="HD173" s="14"/>
      <c r="HE173" s="14"/>
      <c r="HF173" s="14"/>
      <c r="HG173" s="14"/>
      <c r="HH173" s="14"/>
      <c r="HI173" s="14"/>
      <c r="HJ173" s="14"/>
      <c r="HK173" s="14"/>
      <c r="HL173" s="14"/>
      <c r="HM173" s="14"/>
      <c r="HN173" s="14"/>
      <c r="HO173" s="14"/>
      <c r="HP173" s="14"/>
      <c r="HQ173" s="14"/>
      <c r="HR173" s="14"/>
      <c r="HS173" s="14"/>
      <c r="HT173" s="14"/>
      <c r="HU173" s="14"/>
      <c r="HV173" s="14"/>
      <c r="HW173" s="14"/>
      <c r="HX173" s="14"/>
      <c r="HY173" s="14"/>
      <c r="HZ173" s="14"/>
      <c r="IA173" s="14"/>
      <c r="IB173" s="14"/>
      <c r="IC173" s="14"/>
      <c r="ID173" s="14"/>
      <c r="IE173" s="14"/>
      <c r="IF173" s="14"/>
    </row>
    <row r="174" s="2" customFormat="1" hidden="1" outlineLevel="1" spans="1:240">
      <c r="A174" s="371" t="s">
        <v>39</v>
      </c>
      <c r="B174" s="10"/>
      <c r="C174" s="10"/>
      <c r="D174" s="11">
        <v>11.1732475</v>
      </c>
      <c r="E174" s="11">
        <v>11.13824</v>
      </c>
      <c r="F174" s="11">
        <v>11.1533044</v>
      </c>
      <c r="G174" s="11">
        <v>11.16837</v>
      </c>
      <c r="H174" s="11">
        <v>11.0645638</v>
      </c>
      <c r="I174" s="11">
        <v>11.0589588</v>
      </c>
      <c r="J174" s="11">
        <v>11.0589588</v>
      </c>
      <c r="K174" s="11">
        <v>10.9028129</v>
      </c>
      <c r="L174" s="11">
        <v>10.8513783</v>
      </c>
      <c r="M174" s="11">
        <v>10.8563857</v>
      </c>
      <c r="N174" s="11">
        <v>11.32001</v>
      </c>
      <c r="O174" s="11">
        <v>11.2974386</v>
      </c>
      <c r="P174" s="11">
        <v>11.3801943</v>
      </c>
      <c r="Q174" s="11">
        <v>11.3447657</v>
      </c>
      <c r="R174" s="11">
        <v>11.4166071</v>
      </c>
      <c r="S174" s="11">
        <v>11.3898643</v>
      </c>
      <c r="T174" s="11">
        <v>11.39441</v>
      </c>
      <c r="U174" s="11">
        <v>10.6771014</v>
      </c>
      <c r="V174" s="11">
        <v>10.6771014</v>
      </c>
      <c r="W174" s="11">
        <v>10.6771014</v>
      </c>
      <c r="X174" s="11">
        <v>10.3826267</v>
      </c>
      <c r="Y174" s="11">
        <v>10.3826267</v>
      </c>
      <c r="Z174" s="11">
        <v>10.5844617</v>
      </c>
      <c r="AA174" s="11">
        <v>10.483515</v>
      </c>
      <c r="AB174" s="11">
        <v>10.21327</v>
      </c>
      <c r="AC174" s="11">
        <v>10.21327</v>
      </c>
      <c r="AD174" s="11">
        <v>10.1680929</v>
      </c>
      <c r="AE174" s="11">
        <v>10.1578333</v>
      </c>
      <c r="AF174" s="11">
        <v>10.1578333</v>
      </c>
      <c r="AG174" s="11">
        <v>10.0996667</v>
      </c>
      <c r="AH174" s="11">
        <v>10.112</v>
      </c>
      <c r="AI174" s="11">
        <v>10.116665</v>
      </c>
      <c r="AJ174" s="11">
        <v>10.11003</v>
      </c>
      <c r="AK174" s="11">
        <v>10.11003</v>
      </c>
      <c r="AL174" s="11">
        <v>10.1828043</v>
      </c>
      <c r="AM174" s="11">
        <v>10.2269471</v>
      </c>
      <c r="AN174" s="11">
        <v>10.2057814</v>
      </c>
      <c r="AO174" s="11">
        <v>10.2119117</v>
      </c>
      <c r="AP174" s="11">
        <v>10.4600317</v>
      </c>
      <c r="AQ174" s="11">
        <v>10.4556983</v>
      </c>
      <c r="AR174" s="11">
        <v>10.4736967</v>
      </c>
      <c r="AS174" s="11">
        <v>10.5483433</v>
      </c>
      <c r="AT174" s="11">
        <v>10.5483433</v>
      </c>
      <c r="AU174" s="11">
        <v>10.5483433</v>
      </c>
      <c r="AV174" s="11">
        <v>10.749515</v>
      </c>
      <c r="AW174" s="11">
        <v>10.768818</v>
      </c>
      <c r="AX174" s="11">
        <v>11.4492583</v>
      </c>
      <c r="AY174" s="11">
        <v>11.494925</v>
      </c>
      <c r="AZ174" s="11">
        <v>11.55568</v>
      </c>
      <c r="BA174" s="11">
        <v>11.56468</v>
      </c>
      <c r="BB174" s="11">
        <v>11.6838833</v>
      </c>
      <c r="BC174" s="11">
        <v>11.6518833</v>
      </c>
      <c r="BD174" s="11">
        <v>11.6518833</v>
      </c>
      <c r="BE174" s="11">
        <v>12.001515</v>
      </c>
      <c r="BF174" s="11">
        <v>11.9981817</v>
      </c>
      <c r="BG174" s="11">
        <v>12.198485</v>
      </c>
      <c r="BH174" s="11">
        <v>12.198485</v>
      </c>
      <c r="BI174" s="11">
        <v>12.198485</v>
      </c>
      <c r="BJ174" s="11">
        <v>13.8779167</v>
      </c>
      <c r="BK174" s="11">
        <v>13.529044</v>
      </c>
      <c r="BL174" s="11">
        <v>12.8168886</v>
      </c>
      <c r="BM174" s="11">
        <v>10.72699</v>
      </c>
      <c r="BN174" s="11">
        <v>10.7999912</v>
      </c>
      <c r="BO174" s="11">
        <v>10.8783662</v>
      </c>
      <c r="BP174" s="11">
        <v>11.9420477</v>
      </c>
      <c r="BQ174" s="11">
        <v>11.9420477</v>
      </c>
      <c r="BR174" s="11">
        <v>12.451945</v>
      </c>
      <c r="BS174" s="11">
        <v>13.0374853</v>
      </c>
      <c r="BT174" s="11">
        <v>13.0422631</v>
      </c>
      <c r="BU174" s="11">
        <v>13.0540408</v>
      </c>
      <c r="BV174" s="11">
        <v>16.8732126</v>
      </c>
      <c r="BW174" s="11">
        <v>17.2591537</v>
      </c>
      <c r="BX174" s="11">
        <v>17.2595823</v>
      </c>
      <c r="BY174" s="11">
        <v>20.3851611</v>
      </c>
      <c r="BZ174" s="11">
        <v>20.3851611</v>
      </c>
      <c r="CA174" s="11">
        <v>20.3985808</v>
      </c>
      <c r="CB174" s="11">
        <v>22.6689032</v>
      </c>
      <c r="CC174" s="11">
        <v>22.6689032</v>
      </c>
      <c r="CD174" s="11">
        <v>22.6687604</v>
      </c>
      <c r="CE174" s="11">
        <v>22.8535908</v>
      </c>
      <c r="CF174" s="11">
        <v>22.8535908</v>
      </c>
      <c r="CG174" s="11">
        <v>22.8534479</v>
      </c>
      <c r="CH174" s="11">
        <v>34.1607712</v>
      </c>
      <c r="CI174" s="11">
        <v>34.1310222</v>
      </c>
      <c r="CJ174" s="11">
        <v>34.1310222</v>
      </c>
      <c r="CK174" s="11">
        <v>34.1320011</v>
      </c>
      <c r="CL174" s="11">
        <v>35.1896031</v>
      </c>
      <c r="CM174" s="11">
        <v>35.1900003</v>
      </c>
      <c r="CN174" s="11">
        <v>34.7320007</v>
      </c>
      <c r="CO174" s="11">
        <v>34.717993</v>
      </c>
      <c r="CP174" s="11">
        <v>34.609893</v>
      </c>
      <c r="CQ174" s="11">
        <v>34.6223477</v>
      </c>
      <c r="CR174" s="11">
        <v>35.1118435</v>
      </c>
      <c r="CS174" s="11">
        <v>35.1118435</v>
      </c>
      <c r="CT174" s="11">
        <v>39.7453467</v>
      </c>
      <c r="CU174" s="11">
        <v>39.8211767</v>
      </c>
      <c r="CV174" s="11">
        <v>39.9328275</v>
      </c>
      <c r="CW174" s="11">
        <v>40.1468386</v>
      </c>
      <c r="CX174" s="11">
        <v>40.1992386</v>
      </c>
      <c r="CY174" s="11">
        <v>40.1759442</v>
      </c>
      <c r="CZ174" s="11">
        <v>40.1715784</v>
      </c>
      <c r="DA174" s="11">
        <v>40.1364875</v>
      </c>
      <c r="DB174" s="11">
        <v>40.0564166</v>
      </c>
      <c r="DC174" s="11">
        <v>40.0447081</v>
      </c>
      <c r="DD174" s="11">
        <v>39.2886255</v>
      </c>
      <c r="DE174" s="11">
        <v>39.287347</v>
      </c>
      <c r="DF174" s="11">
        <v>41.4893601</v>
      </c>
      <c r="DG174" s="11">
        <v>41.352721</v>
      </c>
      <c r="DH174" s="11">
        <v>41.352721</v>
      </c>
      <c r="DI174" s="11">
        <v>41.4363779</v>
      </c>
      <c r="DJ174" s="11">
        <v>41.4643409</v>
      </c>
      <c r="DK174" s="11">
        <v>41.4552021</v>
      </c>
      <c r="DL174" s="11">
        <v>41.3895769</v>
      </c>
      <c r="DM174" s="11">
        <v>41.3239327</v>
      </c>
      <c r="DN174" s="11">
        <v>41.3423779</v>
      </c>
      <c r="DO174" s="11">
        <v>40.7591844</v>
      </c>
      <c r="DP174" s="12"/>
      <c r="DQ174" s="11">
        <v>40.7592295</v>
      </c>
      <c r="DR174" s="13"/>
      <c r="DS174" s="13"/>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4"/>
      <c r="FK174" s="14"/>
      <c r="FL174" s="14"/>
      <c r="FM174" s="14"/>
      <c r="FN174" s="14"/>
      <c r="FO174" s="14"/>
      <c r="FP174" s="14"/>
      <c r="FQ174" s="14"/>
      <c r="FR174" s="14"/>
      <c r="FS174" s="14"/>
      <c r="FT174" s="14"/>
      <c r="FU174" s="14"/>
      <c r="FV174" s="14"/>
      <c r="FW174" s="14"/>
      <c r="FX174" s="14"/>
      <c r="FY174" s="14"/>
      <c r="FZ174" s="14"/>
      <c r="GA174" s="14"/>
      <c r="GB174" s="14"/>
      <c r="GC174" s="14"/>
      <c r="GD174" s="14"/>
      <c r="GE174" s="14"/>
      <c r="GF174" s="14"/>
      <c r="GG174" s="14"/>
      <c r="GH174" s="14"/>
      <c r="GI174" s="14"/>
      <c r="GJ174" s="14"/>
      <c r="GK174" s="14"/>
      <c r="GL174" s="14"/>
      <c r="GM174" s="14"/>
      <c r="GN174" s="14"/>
      <c r="GO174" s="14"/>
      <c r="GP174" s="14"/>
      <c r="GQ174" s="14"/>
      <c r="GR174" s="14"/>
      <c r="GS174" s="14"/>
      <c r="GT174" s="14"/>
      <c r="GU174" s="14"/>
      <c r="GV174" s="14"/>
      <c r="GW174" s="14"/>
      <c r="GX174" s="14"/>
      <c r="GY174" s="14"/>
      <c r="GZ174" s="14"/>
      <c r="HA174" s="14"/>
      <c r="HB174" s="14"/>
      <c r="HC174" s="14"/>
      <c r="HD174" s="14"/>
      <c r="HE174" s="14"/>
      <c r="HF174" s="14"/>
      <c r="HG174" s="14"/>
      <c r="HH174" s="14"/>
      <c r="HI174" s="14"/>
      <c r="HJ174" s="14"/>
      <c r="HK174" s="14"/>
      <c r="HL174" s="14"/>
      <c r="HM174" s="14"/>
      <c r="HN174" s="14"/>
      <c r="HO174" s="14"/>
      <c r="HP174" s="14"/>
      <c r="HQ174" s="14"/>
      <c r="HR174" s="14"/>
      <c r="HS174" s="14"/>
      <c r="HT174" s="14"/>
      <c r="HU174" s="14"/>
      <c r="HV174" s="14"/>
      <c r="HW174" s="14"/>
      <c r="HX174" s="14"/>
      <c r="HY174" s="14"/>
      <c r="HZ174" s="14"/>
      <c r="IA174" s="14"/>
      <c r="IB174" s="14"/>
      <c r="IC174" s="14"/>
      <c r="ID174" s="14"/>
      <c r="IE174" s="14"/>
      <c r="IF174" s="14"/>
    </row>
    <row r="175" s="2" customFormat="1" hidden="1" outlineLevel="1" spans="1:240">
      <c r="A175" s="371" t="s">
        <v>40</v>
      </c>
      <c r="B175" s="10"/>
      <c r="C175" s="10"/>
      <c r="D175" s="11">
        <v>35.2267937</v>
      </c>
      <c r="E175" s="11">
        <v>35.2004483</v>
      </c>
      <c r="F175" s="11">
        <v>34.7827241</v>
      </c>
      <c r="G175" s="11">
        <v>34.7638818</v>
      </c>
      <c r="H175" s="11">
        <v>34.7607784</v>
      </c>
      <c r="I175" s="11">
        <v>34.8736779</v>
      </c>
      <c r="J175" s="11">
        <v>34.8868763</v>
      </c>
      <c r="K175" s="11">
        <v>34.8928043</v>
      </c>
      <c r="L175" s="11">
        <v>35.0975378</v>
      </c>
      <c r="M175" s="11">
        <v>35.0792607</v>
      </c>
      <c r="N175" s="11">
        <v>35.2806278</v>
      </c>
      <c r="O175" s="11">
        <v>35.2496395</v>
      </c>
      <c r="P175" s="11">
        <v>35.1465385</v>
      </c>
      <c r="Q175" s="11">
        <v>35.1532605</v>
      </c>
      <c r="R175" s="11">
        <v>34.6102062</v>
      </c>
      <c r="S175" s="11">
        <v>34.4125</v>
      </c>
      <c r="T175" s="11">
        <v>34.3601554</v>
      </c>
      <c r="U175" s="11">
        <v>33.7916503</v>
      </c>
      <c r="V175" s="11">
        <v>33.7406257</v>
      </c>
      <c r="W175" s="11">
        <v>33.6820321</v>
      </c>
      <c r="X175" s="11">
        <v>33.4175848</v>
      </c>
      <c r="Y175" s="11">
        <v>33.4029009</v>
      </c>
      <c r="Z175" s="11">
        <v>33.048255</v>
      </c>
      <c r="AA175" s="11">
        <v>33.0060225</v>
      </c>
      <c r="AB175" s="11">
        <v>32.3245784</v>
      </c>
      <c r="AC175" s="11">
        <v>32.3447771</v>
      </c>
      <c r="AD175" s="11">
        <v>32.5588924</v>
      </c>
      <c r="AE175" s="11">
        <v>32.5994578</v>
      </c>
      <c r="AF175" s="11">
        <v>32.6366665</v>
      </c>
      <c r="AG175" s="11">
        <v>33.1675344</v>
      </c>
      <c r="AH175" s="11">
        <v>33.1991444</v>
      </c>
      <c r="AI175" s="11">
        <v>33.1989301</v>
      </c>
      <c r="AJ175" s="11">
        <v>33.9887114</v>
      </c>
      <c r="AK175" s="11">
        <v>33.9839968</v>
      </c>
      <c r="AL175" s="11">
        <v>34.6737708</v>
      </c>
      <c r="AM175" s="11">
        <v>34.6429643</v>
      </c>
      <c r="AN175" s="11">
        <v>35.5290959</v>
      </c>
      <c r="AO175" s="11">
        <v>35.4937212</v>
      </c>
      <c r="AP175" s="11">
        <v>35.5388418</v>
      </c>
      <c r="AQ175" s="11">
        <v>35.6912346</v>
      </c>
      <c r="AR175" s="11">
        <v>35.6937346</v>
      </c>
      <c r="AS175" s="11">
        <v>35.661444</v>
      </c>
      <c r="AT175" s="11">
        <v>35.7464984</v>
      </c>
      <c r="AU175" s="11">
        <v>35.7197299</v>
      </c>
      <c r="AV175" s="11">
        <v>35.7132422</v>
      </c>
      <c r="AW175" s="11">
        <v>35.7035442</v>
      </c>
      <c r="AX175" s="11">
        <v>36.2046573</v>
      </c>
      <c r="AY175" s="11">
        <v>36.1931609</v>
      </c>
      <c r="AZ175" s="11">
        <v>36.7739255</v>
      </c>
      <c r="BA175" s="11">
        <v>36.7739255</v>
      </c>
      <c r="BB175" s="11">
        <v>36.5571038</v>
      </c>
      <c r="BC175" s="11">
        <v>36.5224685</v>
      </c>
      <c r="BD175" s="11">
        <v>36.5403807</v>
      </c>
      <c r="BE175" s="11">
        <v>36.2558827</v>
      </c>
      <c r="BF175" s="11">
        <v>36.246699</v>
      </c>
      <c r="BG175" s="11">
        <v>36.2541672</v>
      </c>
      <c r="BH175" s="11">
        <v>36.0374118</v>
      </c>
      <c r="BI175" s="11">
        <v>36.0374118</v>
      </c>
      <c r="BJ175" s="11">
        <v>36.6992191</v>
      </c>
      <c r="BK175" s="11">
        <v>36.6683404</v>
      </c>
      <c r="BL175" s="11">
        <v>35.3796581</v>
      </c>
      <c r="BM175" s="11">
        <v>33.0925927</v>
      </c>
      <c r="BN175" s="11">
        <v>31.1360863</v>
      </c>
      <c r="BO175" s="11">
        <v>31.2133104</v>
      </c>
      <c r="BP175" s="11">
        <v>31.075344</v>
      </c>
      <c r="BQ175" s="11">
        <v>30.0195676</v>
      </c>
      <c r="BR175" s="11">
        <v>29.9755646</v>
      </c>
      <c r="BS175" s="11">
        <v>30.0530154</v>
      </c>
      <c r="BT175" s="11">
        <v>31.2022946</v>
      </c>
      <c r="BU175" s="11">
        <v>31.1913217</v>
      </c>
      <c r="BV175" s="11">
        <v>34.4049213</v>
      </c>
      <c r="BW175" s="11">
        <v>34.5737977</v>
      </c>
      <c r="BX175" s="11">
        <v>34.8879759</v>
      </c>
      <c r="BY175" s="11">
        <v>35.1089873</v>
      </c>
      <c r="BZ175" s="11">
        <v>37.5783406</v>
      </c>
      <c r="CA175" s="11">
        <v>37.5263382</v>
      </c>
      <c r="CB175" s="11">
        <v>37.489572</v>
      </c>
      <c r="CC175" s="11">
        <v>37.6393915</v>
      </c>
      <c r="CD175" s="11">
        <v>37.6375305</v>
      </c>
      <c r="CE175" s="11">
        <v>37.6375305</v>
      </c>
      <c r="CF175" s="11">
        <v>37.9064272</v>
      </c>
      <c r="CG175" s="11">
        <v>37.929771</v>
      </c>
      <c r="CH175" s="11">
        <v>38.2463117</v>
      </c>
      <c r="CI175" s="11">
        <v>38.2386035</v>
      </c>
      <c r="CJ175" s="11">
        <v>38.4164281</v>
      </c>
      <c r="CK175" s="11">
        <v>38.4163259</v>
      </c>
      <c r="CL175" s="11">
        <v>37.5403896</v>
      </c>
      <c r="CM175" s="11">
        <v>37.5396789</v>
      </c>
      <c r="CN175" s="11">
        <v>37.4857863</v>
      </c>
      <c r="CO175" s="11">
        <v>35.358642</v>
      </c>
      <c r="CP175" s="11">
        <v>35.358642</v>
      </c>
      <c r="CQ175" s="11">
        <v>35.3278085</v>
      </c>
      <c r="CR175" s="11">
        <v>36.2967643</v>
      </c>
      <c r="CS175" s="11">
        <v>36.2967643</v>
      </c>
      <c r="CT175" s="11">
        <v>36.9340913</v>
      </c>
      <c r="CU175" s="11">
        <v>37.0986253</v>
      </c>
      <c r="CV175" s="11">
        <v>37.7394433</v>
      </c>
      <c r="CW175" s="11">
        <v>37.7394433</v>
      </c>
      <c r="CX175" s="11">
        <v>38.1922911</v>
      </c>
      <c r="CY175" s="11">
        <v>38.2105768</v>
      </c>
      <c r="CZ175" s="11">
        <v>38.211231</v>
      </c>
      <c r="DA175" s="11">
        <v>40.6952329</v>
      </c>
      <c r="DB175" s="11">
        <v>40.8927488</v>
      </c>
      <c r="DC175" s="11">
        <v>40.7172787</v>
      </c>
      <c r="DD175" s="11">
        <v>41.9740025</v>
      </c>
      <c r="DE175" s="11">
        <v>41.9740025</v>
      </c>
      <c r="DF175" s="11">
        <v>44.1734981</v>
      </c>
      <c r="DG175" s="11">
        <v>44.3775212</v>
      </c>
      <c r="DH175" s="11">
        <v>45.3937181</v>
      </c>
      <c r="DI175" s="11">
        <v>45.3937181</v>
      </c>
      <c r="DJ175" s="11">
        <v>47.1864756</v>
      </c>
      <c r="DK175" s="11">
        <v>47.2062578</v>
      </c>
      <c r="DL175" s="11">
        <v>47.4669297</v>
      </c>
      <c r="DM175" s="11">
        <v>48.156486</v>
      </c>
      <c r="DN175" s="11">
        <v>48.1281268</v>
      </c>
      <c r="DO175" s="11">
        <v>48.3199023</v>
      </c>
      <c r="DP175" s="12"/>
      <c r="DQ175" s="11">
        <v>49.2387619</v>
      </c>
      <c r="DR175" s="13"/>
      <c r="DS175" s="13"/>
      <c r="DT175" s="14"/>
      <c r="DU175" s="14"/>
      <c r="DV175" s="14"/>
      <c r="DW175" s="14"/>
      <c r="DX175" s="14"/>
      <c r="DY175" s="14"/>
      <c r="DZ175" s="14"/>
      <c r="EA175" s="14"/>
      <c r="EB175" s="14"/>
      <c r="EC175" s="14"/>
      <c r="ED175" s="14"/>
      <c r="EE175" s="14"/>
      <c r="EF175" s="14"/>
      <c r="EG175" s="14"/>
      <c r="EH175" s="14"/>
      <c r="EI175" s="14"/>
      <c r="EJ175" s="14"/>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c r="FG175" s="14"/>
      <c r="FH175" s="14"/>
      <c r="FI175" s="14"/>
      <c r="FJ175" s="14"/>
      <c r="FK175" s="14"/>
      <c r="FL175" s="14"/>
      <c r="FM175" s="14"/>
      <c r="FN175" s="14"/>
      <c r="FO175" s="14"/>
      <c r="FP175" s="14"/>
      <c r="FQ175" s="14"/>
      <c r="FR175" s="14"/>
      <c r="FS175" s="14"/>
      <c r="FT175" s="14"/>
      <c r="FU175" s="14"/>
      <c r="FV175" s="14"/>
      <c r="FW175" s="14"/>
      <c r="FX175" s="14"/>
      <c r="FY175" s="14"/>
      <c r="FZ175" s="14"/>
      <c r="GA175" s="14"/>
      <c r="GB175" s="14"/>
      <c r="GC175" s="14"/>
      <c r="GD175" s="14"/>
      <c r="GE175" s="14"/>
      <c r="GF175" s="14"/>
      <c r="GG175" s="14"/>
      <c r="GH175" s="14"/>
      <c r="GI175" s="14"/>
      <c r="GJ175" s="14"/>
      <c r="GK175" s="14"/>
      <c r="GL175" s="14"/>
      <c r="GM175" s="14"/>
      <c r="GN175" s="14"/>
      <c r="GO175" s="14"/>
      <c r="GP175" s="14"/>
      <c r="GQ175" s="14"/>
      <c r="GR175" s="14"/>
      <c r="GS175" s="14"/>
      <c r="GT175" s="14"/>
      <c r="GU175" s="14"/>
      <c r="GV175" s="14"/>
      <c r="GW175" s="14"/>
      <c r="GX175" s="14"/>
      <c r="GY175" s="14"/>
      <c r="GZ175" s="14"/>
      <c r="HA175" s="14"/>
      <c r="HB175" s="14"/>
      <c r="HC175" s="14"/>
      <c r="HD175" s="14"/>
      <c r="HE175" s="14"/>
      <c r="HF175" s="14"/>
      <c r="HG175" s="14"/>
      <c r="HH175" s="14"/>
      <c r="HI175" s="14"/>
      <c r="HJ175" s="14"/>
      <c r="HK175" s="14"/>
      <c r="HL175" s="14"/>
      <c r="HM175" s="14"/>
      <c r="HN175" s="14"/>
      <c r="HO175" s="14"/>
      <c r="HP175" s="14"/>
      <c r="HQ175" s="14"/>
      <c r="HR175" s="14"/>
      <c r="HS175" s="14"/>
      <c r="HT175" s="14"/>
      <c r="HU175" s="14"/>
      <c r="HV175" s="14"/>
      <c r="HW175" s="14"/>
      <c r="HX175" s="14"/>
      <c r="HY175" s="14"/>
      <c r="HZ175" s="14"/>
      <c r="IA175" s="14"/>
      <c r="IB175" s="14"/>
      <c r="IC175" s="14"/>
      <c r="ID175" s="14"/>
      <c r="IE175" s="14"/>
      <c r="IF175" s="14"/>
    </row>
    <row r="176" s="2" customFormat="1" hidden="1" outlineLevel="1" spans="1:240">
      <c r="A176" s="371" t="s">
        <v>42</v>
      </c>
      <c r="B176" s="10"/>
      <c r="C176" s="10"/>
      <c r="D176" s="11">
        <v>34.3074467</v>
      </c>
      <c r="E176" s="11">
        <v>36.0804258</v>
      </c>
      <c r="F176" s="11">
        <v>36.0072537</v>
      </c>
      <c r="G176" s="11">
        <v>36.6297233</v>
      </c>
      <c r="H176" s="11">
        <v>36.6974517</v>
      </c>
      <c r="I176" s="11">
        <v>37.25768</v>
      </c>
      <c r="J176" s="11">
        <v>37.2084012</v>
      </c>
      <c r="K176" s="11">
        <v>36.8098181</v>
      </c>
      <c r="L176" s="11">
        <v>35.3519358</v>
      </c>
      <c r="M176" s="11">
        <v>36.3339213</v>
      </c>
      <c r="N176" s="11">
        <v>38.3737489</v>
      </c>
      <c r="O176" s="11">
        <v>39.5024277</v>
      </c>
      <c r="P176" s="11">
        <v>41.4482665</v>
      </c>
      <c r="Q176" s="11">
        <v>41.3883647</v>
      </c>
      <c r="R176" s="11">
        <v>40.2281188</v>
      </c>
      <c r="S176" s="11">
        <v>40.069183</v>
      </c>
      <c r="T176" s="11">
        <v>40.0774802</v>
      </c>
      <c r="U176" s="11">
        <v>39.9426469</v>
      </c>
      <c r="V176" s="11">
        <v>40.3339402</v>
      </c>
      <c r="W176" s="11">
        <v>39.2975275</v>
      </c>
      <c r="X176" s="11">
        <v>38.0207347</v>
      </c>
      <c r="Y176" s="11">
        <v>38.0570023</v>
      </c>
      <c r="Z176" s="11">
        <v>42.0840273</v>
      </c>
      <c r="AA176" s="11">
        <v>42.1297537</v>
      </c>
      <c r="AB176" s="11">
        <v>42.4360864</v>
      </c>
      <c r="AC176" s="11">
        <v>44.5843282</v>
      </c>
      <c r="AD176" s="11">
        <v>46.1406792</v>
      </c>
      <c r="AE176" s="11">
        <v>46.878844</v>
      </c>
      <c r="AF176" s="11">
        <v>48.7268858</v>
      </c>
      <c r="AG176" s="11">
        <v>49.137036</v>
      </c>
      <c r="AH176" s="11">
        <v>48.887422</v>
      </c>
      <c r="AI176" s="11">
        <v>48.1366217</v>
      </c>
      <c r="AJ176" s="11">
        <v>49.5106707</v>
      </c>
      <c r="AK176" s="11">
        <v>49.9208816</v>
      </c>
      <c r="AL176" s="11">
        <v>56.64966</v>
      </c>
      <c r="AM176" s="11">
        <v>54.3855477</v>
      </c>
      <c r="AN176" s="11">
        <v>54.7186438</v>
      </c>
      <c r="AO176" s="11">
        <v>54.257198</v>
      </c>
      <c r="AP176" s="11">
        <v>52.3928439</v>
      </c>
      <c r="AQ176" s="11">
        <v>52.7316878</v>
      </c>
      <c r="AR176" s="11">
        <v>53.0953151</v>
      </c>
      <c r="AS176" s="11">
        <v>52.6752668</v>
      </c>
      <c r="AT176" s="11">
        <v>52.6443763</v>
      </c>
      <c r="AU176" s="11">
        <v>51.8276237</v>
      </c>
      <c r="AV176" s="11">
        <v>51.8263994</v>
      </c>
      <c r="AW176" s="11">
        <v>52.4098138</v>
      </c>
      <c r="AX176" s="11">
        <v>58.3088547</v>
      </c>
      <c r="AY176" s="11">
        <v>58.9018284</v>
      </c>
      <c r="AZ176" s="11">
        <v>58.2520919</v>
      </c>
      <c r="BA176" s="11">
        <v>58.883876</v>
      </c>
      <c r="BB176" s="11">
        <v>58.6117759</v>
      </c>
      <c r="BC176" s="11">
        <v>59.8445297</v>
      </c>
      <c r="BD176" s="11">
        <v>59.2259436</v>
      </c>
      <c r="BE176" s="11">
        <v>58.6985559</v>
      </c>
      <c r="BF176" s="11">
        <v>58.2411705</v>
      </c>
      <c r="BG176" s="11">
        <v>60.3236594</v>
      </c>
      <c r="BH176" s="11">
        <v>59.6799309</v>
      </c>
      <c r="BI176" s="11">
        <v>60.8018492</v>
      </c>
      <c r="BJ176" s="11">
        <v>67.2467203</v>
      </c>
      <c r="BK176" s="11">
        <v>67.1510997</v>
      </c>
      <c r="BL176" s="11">
        <v>62.5443788</v>
      </c>
      <c r="BM176" s="11">
        <v>56.5155892</v>
      </c>
      <c r="BN176" s="11">
        <v>57.1708735</v>
      </c>
      <c r="BO176" s="11">
        <v>57.6803219</v>
      </c>
      <c r="BP176" s="11">
        <v>61.0417123</v>
      </c>
      <c r="BQ176" s="11">
        <v>61.6944882</v>
      </c>
      <c r="BR176" s="11">
        <v>60.6496335</v>
      </c>
      <c r="BS176" s="11">
        <v>60.9267505</v>
      </c>
      <c r="BT176" s="11">
        <v>62.4850539</v>
      </c>
      <c r="BU176" s="11">
        <v>63.7234149</v>
      </c>
      <c r="BV176" s="11">
        <v>72.1010117</v>
      </c>
      <c r="BW176" s="11">
        <v>71.4200951</v>
      </c>
      <c r="BX176" s="11">
        <v>69.1384609</v>
      </c>
      <c r="BY176" s="11">
        <v>73.035097</v>
      </c>
      <c r="BZ176" s="11">
        <v>74.24698</v>
      </c>
      <c r="CA176" s="11">
        <v>73.8757581</v>
      </c>
      <c r="CB176" s="11">
        <v>76.9422624</v>
      </c>
      <c r="CC176" s="11">
        <v>76.6961711</v>
      </c>
      <c r="CD176" s="11">
        <v>75.1616406</v>
      </c>
      <c r="CE176" s="11">
        <v>76.82353</v>
      </c>
      <c r="CF176" s="11">
        <v>74.9508386</v>
      </c>
      <c r="CG176" s="11">
        <v>75.6293526</v>
      </c>
      <c r="CH176" s="11">
        <v>84.8492793</v>
      </c>
      <c r="CI176" s="11">
        <v>86.5292597</v>
      </c>
      <c r="CJ176" s="11">
        <v>85.3116201</v>
      </c>
      <c r="CK176" s="11">
        <v>82.7460509</v>
      </c>
      <c r="CL176" s="11">
        <v>84.4783165</v>
      </c>
      <c r="CM176" s="11">
        <v>82.6606536</v>
      </c>
      <c r="CN176" s="11">
        <v>82.4409224</v>
      </c>
      <c r="CO176" s="11">
        <v>82.8729708</v>
      </c>
      <c r="CP176" s="11">
        <v>80.7729173</v>
      </c>
      <c r="CQ176" s="11">
        <v>82.3166428</v>
      </c>
      <c r="CR176" s="11">
        <v>85.8692546</v>
      </c>
      <c r="CS176" s="11">
        <v>88.9945837</v>
      </c>
      <c r="CT176" s="11">
        <v>97.8713514</v>
      </c>
      <c r="CU176" s="11">
        <v>95.5089688</v>
      </c>
      <c r="CV176" s="11">
        <v>98.4250111</v>
      </c>
      <c r="CW176" s="11">
        <v>99.1395793</v>
      </c>
      <c r="CX176" s="11">
        <v>95.647814</v>
      </c>
      <c r="CY176" s="11">
        <v>98.0259869</v>
      </c>
      <c r="CZ176" s="11">
        <v>99.8002882</v>
      </c>
      <c r="DA176" s="11">
        <v>98.2588333</v>
      </c>
      <c r="DB176" s="11">
        <v>95.89025</v>
      </c>
      <c r="DC176" s="11">
        <v>94.1439414</v>
      </c>
      <c r="DD176" s="11">
        <v>97.0473855</v>
      </c>
      <c r="DE176" s="11">
        <v>98.2223652</v>
      </c>
      <c r="DF176" s="11">
        <v>99.1091673</v>
      </c>
      <c r="DG176" s="11">
        <v>96.4474539</v>
      </c>
      <c r="DH176" s="11">
        <v>96.1945114</v>
      </c>
      <c r="DI176" s="11">
        <v>94.9972633</v>
      </c>
      <c r="DJ176" s="11">
        <v>96.6013579</v>
      </c>
      <c r="DK176" s="11">
        <v>95.3884767</v>
      </c>
      <c r="DL176" s="11">
        <v>96.2850951</v>
      </c>
      <c r="DM176" s="11">
        <v>97.4635534</v>
      </c>
      <c r="DN176" s="11">
        <v>98.312494</v>
      </c>
      <c r="DO176" s="11">
        <v>95.9134971</v>
      </c>
      <c r="DP176" s="12"/>
      <c r="DQ176" s="11">
        <v>91.6255154</v>
      </c>
      <c r="DR176" s="13"/>
      <c r="DS176" s="13"/>
      <c r="DT176" s="14"/>
      <c r="DU176" s="14"/>
      <c r="DV176" s="14"/>
      <c r="DW176" s="14"/>
      <c r="DX176" s="14"/>
      <c r="DY176" s="14"/>
      <c r="DZ176" s="14"/>
      <c r="EA176" s="14"/>
      <c r="EB176" s="14"/>
      <c r="EC176" s="14"/>
      <c r="ED176" s="14"/>
      <c r="EE176" s="14"/>
      <c r="EF176" s="14"/>
      <c r="EG176" s="14"/>
      <c r="EH176" s="14"/>
      <c r="EI176" s="14"/>
      <c r="EJ176" s="14"/>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c r="FG176" s="14"/>
      <c r="FH176" s="14"/>
      <c r="FI176" s="14"/>
      <c r="FJ176" s="14"/>
      <c r="FK176" s="14"/>
      <c r="FL176" s="14"/>
      <c r="FM176" s="14"/>
      <c r="FN176" s="14"/>
      <c r="FO176" s="14"/>
      <c r="FP176" s="14"/>
      <c r="FQ176" s="14"/>
      <c r="FR176" s="14"/>
      <c r="FS176" s="14"/>
      <c r="FT176" s="14"/>
      <c r="FU176" s="14"/>
      <c r="FV176" s="14"/>
      <c r="FW176" s="14"/>
      <c r="FX176" s="14"/>
      <c r="FY176" s="14"/>
      <c r="FZ176" s="14"/>
      <c r="GA176" s="14"/>
      <c r="GB176" s="14"/>
      <c r="GC176" s="14"/>
      <c r="GD176" s="14"/>
      <c r="GE176" s="14"/>
      <c r="GF176" s="14"/>
      <c r="GG176" s="14"/>
      <c r="GH176" s="14"/>
      <c r="GI176" s="14"/>
      <c r="GJ176" s="14"/>
      <c r="GK176" s="14"/>
      <c r="GL176" s="14"/>
      <c r="GM176" s="14"/>
      <c r="GN176" s="14"/>
      <c r="GO176" s="14"/>
      <c r="GP176" s="14"/>
      <c r="GQ176" s="14"/>
      <c r="GR176" s="14"/>
      <c r="GS176" s="14"/>
      <c r="GT176" s="14"/>
      <c r="GU176" s="14"/>
      <c r="GV176" s="14"/>
      <c r="GW176" s="14"/>
      <c r="GX176" s="14"/>
      <c r="GY176" s="14"/>
      <c r="GZ176" s="14"/>
      <c r="HA176" s="14"/>
      <c r="HB176" s="14"/>
      <c r="HC176" s="14"/>
      <c r="HD176" s="14"/>
      <c r="HE176" s="14"/>
      <c r="HF176" s="14"/>
      <c r="HG176" s="14"/>
      <c r="HH176" s="14"/>
      <c r="HI176" s="14"/>
      <c r="HJ176" s="14"/>
      <c r="HK176" s="14"/>
      <c r="HL176" s="14"/>
      <c r="HM176" s="14"/>
      <c r="HN176" s="14"/>
      <c r="HO176" s="14"/>
      <c r="HP176" s="14"/>
      <c r="HQ176" s="14"/>
      <c r="HR176" s="14"/>
      <c r="HS176" s="14"/>
      <c r="HT176" s="14"/>
      <c r="HU176" s="14"/>
      <c r="HV176" s="14"/>
      <c r="HW176" s="14"/>
      <c r="HX176" s="14"/>
      <c r="HY176" s="14"/>
      <c r="HZ176" s="14"/>
      <c r="IA176" s="14"/>
      <c r="IB176" s="14"/>
      <c r="IC176" s="14"/>
      <c r="ID176" s="14"/>
      <c r="IE176" s="14"/>
      <c r="IF176" s="14"/>
    </row>
    <row r="177" s="2" customFormat="1" hidden="1" outlineLevel="1" spans="1:240">
      <c r="A177" s="371" t="s">
        <v>43</v>
      </c>
      <c r="B177" s="10"/>
      <c r="C177" s="10"/>
      <c r="D177" s="11" t="s">
        <v>186</v>
      </c>
      <c r="E177" s="11" t="s">
        <v>186</v>
      </c>
      <c r="F177" s="11" t="s">
        <v>186</v>
      </c>
      <c r="G177" s="11" t="s">
        <v>186</v>
      </c>
      <c r="H177" s="11" t="s">
        <v>186</v>
      </c>
      <c r="I177" s="11" t="s">
        <v>186</v>
      </c>
      <c r="J177" s="11" t="s">
        <v>186</v>
      </c>
      <c r="K177" s="11" t="s">
        <v>186</v>
      </c>
      <c r="L177" s="11" t="s">
        <v>186</v>
      </c>
      <c r="M177" s="11" t="s">
        <v>186</v>
      </c>
      <c r="N177" s="11" t="s">
        <v>186</v>
      </c>
      <c r="O177" s="11" t="s">
        <v>186</v>
      </c>
      <c r="P177" s="11" t="s">
        <v>186</v>
      </c>
      <c r="Q177" s="11" t="s">
        <v>186</v>
      </c>
      <c r="R177" s="11" t="s">
        <v>186</v>
      </c>
      <c r="S177" s="11" t="s">
        <v>186</v>
      </c>
      <c r="T177" s="11" t="s">
        <v>186</v>
      </c>
      <c r="U177" s="11" t="s">
        <v>186</v>
      </c>
      <c r="V177" s="11" t="s">
        <v>186</v>
      </c>
      <c r="W177" s="11" t="s">
        <v>186</v>
      </c>
      <c r="X177" s="11" t="s">
        <v>186</v>
      </c>
      <c r="Y177" s="11" t="s">
        <v>186</v>
      </c>
      <c r="Z177" s="11" t="s">
        <v>186</v>
      </c>
      <c r="AA177" s="11" t="s">
        <v>186</v>
      </c>
      <c r="AB177" s="11" t="s">
        <v>186</v>
      </c>
      <c r="AC177" s="11" t="s">
        <v>186</v>
      </c>
      <c r="AD177" s="11" t="s">
        <v>186</v>
      </c>
      <c r="AE177" s="11" t="s">
        <v>186</v>
      </c>
      <c r="AF177" s="11" t="s">
        <v>186</v>
      </c>
      <c r="AG177" s="11" t="s">
        <v>186</v>
      </c>
      <c r="AH177" s="11" t="s">
        <v>186</v>
      </c>
      <c r="AI177" s="11" t="s">
        <v>186</v>
      </c>
      <c r="AJ177" s="11" t="s">
        <v>186</v>
      </c>
      <c r="AK177" s="11" t="s">
        <v>186</v>
      </c>
      <c r="AL177" s="11" t="s">
        <v>186</v>
      </c>
      <c r="AM177" s="11" t="s">
        <v>186</v>
      </c>
      <c r="AN177" s="11" t="s">
        <v>186</v>
      </c>
      <c r="AO177" s="11" t="s">
        <v>186</v>
      </c>
      <c r="AP177" s="11" t="s">
        <v>186</v>
      </c>
      <c r="AQ177" s="11" t="s">
        <v>186</v>
      </c>
      <c r="AR177" s="11" t="s">
        <v>186</v>
      </c>
      <c r="AS177" s="11" t="s">
        <v>186</v>
      </c>
      <c r="AT177" s="11" t="s">
        <v>186</v>
      </c>
      <c r="AU177" s="11" t="s">
        <v>186</v>
      </c>
      <c r="AV177" s="11" t="s">
        <v>186</v>
      </c>
      <c r="AW177" s="11" t="s">
        <v>186</v>
      </c>
      <c r="AX177" s="11" t="s">
        <v>186</v>
      </c>
      <c r="AY177" s="11" t="s">
        <v>186</v>
      </c>
      <c r="AZ177" s="11" t="s">
        <v>186</v>
      </c>
      <c r="BA177" s="11">
        <v>27.1</v>
      </c>
      <c r="BB177" s="11">
        <v>26.24943</v>
      </c>
      <c r="BC177" s="11">
        <v>25.7652082</v>
      </c>
      <c r="BD177" s="11">
        <v>25.7410282</v>
      </c>
      <c r="BE177" s="11">
        <v>25.7338489</v>
      </c>
      <c r="BF177" s="11">
        <v>25.7200733</v>
      </c>
      <c r="BG177" s="11">
        <v>25.7522943</v>
      </c>
      <c r="BH177" s="11">
        <v>25.6218348</v>
      </c>
      <c r="BI177" s="11">
        <v>25.6218348</v>
      </c>
      <c r="BJ177" s="11">
        <v>25.8477835</v>
      </c>
      <c r="BK177" s="11">
        <v>25.7974502</v>
      </c>
      <c r="BL177" s="11">
        <v>23.7483029</v>
      </c>
      <c r="BM177" s="11">
        <v>21.880092</v>
      </c>
      <c r="BN177" s="11">
        <v>20.1129912</v>
      </c>
      <c r="BO177" s="11">
        <v>19.3916578</v>
      </c>
      <c r="BP177" s="11">
        <v>19.5188138</v>
      </c>
      <c r="BQ177" s="11">
        <v>20.0446245</v>
      </c>
      <c r="BR177" s="11">
        <v>20.0438795</v>
      </c>
      <c r="BS177" s="11">
        <v>20.7649209</v>
      </c>
      <c r="BT177" s="11">
        <v>20.7649209</v>
      </c>
      <c r="BU177" s="11">
        <v>20.8405482</v>
      </c>
      <c r="BV177" s="11">
        <v>24.0366248</v>
      </c>
      <c r="BW177" s="11">
        <v>24.0545459</v>
      </c>
      <c r="BX177" s="11">
        <v>23.7616182</v>
      </c>
      <c r="BY177" s="11">
        <v>23.9006961</v>
      </c>
      <c r="BZ177" s="11">
        <v>23.9002234</v>
      </c>
      <c r="CA177" s="11">
        <v>23.9385519</v>
      </c>
      <c r="CB177" s="11">
        <v>24.0296115</v>
      </c>
      <c r="CC177" s="11">
        <v>24.1607774</v>
      </c>
      <c r="CD177" s="11">
        <v>24.1607774</v>
      </c>
      <c r="CE177" s="11">
        <v>24.1716576</v>
      </c>
      <c r="CF177" s="11">
        <v>24.8078117</v>
      </c>
      <c r="CG177" s="11">
        <v>24.8078117</v>
      </c>
      <c r="CH177" s="11">
        <v>26.2846939</v>
      </c>
      <c r="CI177" s="11">
        <v>26.2625173</v>
      </c>
      <c r="CJ177" s="11">
        <v>27.0532816</v>
      </c>
      <c r="CK177" s="11">
        <v>26.9630937</v>
      </c>
      <c r="CL177" s="11">
        <v>26.5595223</v>
      </c>
      <c r="CM177" s="11">
        <v>26.4109223</v>
      </c>
      <c r="CN177" s="11">
        <v>26.1282096</v>
      </c>
      <c r="CO177" s="11">
        <v>25.7241968</v>
      </c>
      <c r="CP177" s="11">
        <v>25.6806118</v>
      </c>
      <c r="CQ177" s="11">
        <v>25.5455528</v>
      </c>
      <c r="CR177" s="11">
        <v>25.6666639</v>
      </c>
      <c r="CS177" s="11">
        <v>25.6666639</v>
      </c>
      <c r="CT177" s="11">
        <v>26.1789089</v>
      </c>
      <c r="CU177" s="11">
        <v>26.2404535</v>
      </c>
      <c r="CV177" s="11">
        <v>26.6177955</v>
      </c>
      <c r="CW177" s="11">
        <v>26.5902226</v>
      </c>
      <c r="CX177" s="11">
        <v>26.4930823</v>
      </c>
      <c r="CY177" s="11">
        <v>26.4930823</v>
      </c>
      <c r="CZ177" s="11">
        <v>26.4230644</v>
      </c>
      <c r="DA177" s="11">
        <v>26.626017</v>
      </c>
      <c r="DB177" s="11">
        <v>26.626017</v>
      </c>
      <c r="DC177" s="11">
        <v>26.6360615</v>
      </c>
      <c r="DD177" s="11">
        <v>26.6086507</v>
      </c>
      <c r="DE177" s="11">
        <v>26.6086507</v>
      </c>
      <c r="DF177" s="11">
        <v>27.0312539</v>
      </c>
      <c r="DG177" s="11">
        <v>25.9688294</v>
      </c>
      <c r="DH177" s="11">
        <v>25.9688294</v>
      </c>
      <c r="DI177" s="11">
        <v>25.9332609</v>
      </c>
      <c r="DJ177" s="11">
        <v>26.0058489</v>
      </c>
      <c r="DK177" s="11">
        <v>26.0058489</v>
      </c>
      <c r="DL177" s="11">
        <v>26.0073236</v>
      </c>
      <c r="DM177" s="11">
        <v>26.1142017</v>
      </c>
      <c r="DN177" s="11">
        <v>26.1142267</v>
      </c>
      <c r="DO177" s="11">
        <v>26.0426667</v>
      </c>
      <c r="DP177" s="12"/>
      <c r="DQ177" s="11">
        <v>26.0539941</v>
      </c>
      <c r="DR177" s="13"/>
      <c r="DS177" s="13"/>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4"/>
      <c r="FK177" s="14"/>
      <c r="FL177" s="14"/>
      <c r="FM177" s="14"/>
      <c r="FN177" s="14"/>
      <c r="FO177" s="14"/>
      <c r="FP177" s="14"/>
      <c r="FQ177" s="14"/>
      <c r="FR177" s="14"/>
      <c r="FS177" s="14"/>
      <c r="FT177" s="14"/>
      <c r="FU177" s="14"/>
      <c r="FV177" s="14"/>
      <c r="FW177" s="14"/>
      <c r="FX177" s="14"/>
      <c r="FY177" s="14"/>
      <c r="FZ177" s="14"/>
      <c r="GA177" s="14"/>
      <c r="GB177" s="14"/>
      <c r="GC177" s="14"/>
      <c r="GD177" s="14"/>
      <c r="GE177" s="14"/>
      <c r="GF177" s="14"/>
      <c r="GG177" s="14"/>
      <c r="GH177" s="14"/>
      <c r="GI177" s="14"/>
      <c r="GJ177" s="14"/>
      <c r="GK177" s="14"/>
      <c r="GL177" s="14"/>
      <c r="GM177" s="14"/>
      <c r="GN177" s="14"/>
      <c r="GO177" s="14"/>
      <c r="GP177" s="14"/>
      <c r="GQ177" s="14"/>
      <c r="GR177" s="14"/>
      <c r="GS177" s="14"/>
      <c r="GT177" s="14"/>
      <c r="GU177" s="14"/>
      <c r="GV177" s="14"/>
      <c r="GW177" s="14"/>
      <c r="GX177" s="14"/>
      <c r="GY177" s="14"/>
      <c r="GZ177" s="14"/>
      <c r="HA177" s="14"/>
      <c r="HB177" s="14"/>
      <c r="HC177" s="14"/>
      <c r="HD177" s="14"/>
      <c r="HE177" s="14"/>
      <c r="HF177" s="14"/>
      <c r="HG177" s="14"/>
      <c r="HH177" s="14"/>
      <c r="HI177" s="14"/>
      <c r="HJ177" s="14"/>
      <c r="HK177" s="14"/>
      <c r="HL177" s="14"/>
      <c r="HM177" s="14"/>
      <c r="HN177" s="14"/>
      <c r="HO177" s="14"/>
      <c r="HP177" s="14"/>
      <c r="HQ177" s="14"/>
      <c r="HR177" s="14"/>
      <c r="HS177" s="14"/>
      <c r="HT177" s="14"/>
      <c r="HU177" s="14"/>
      <c r="HV177" s="14"/>
      <c r="HW177" s="14"/>
      <c r="HX177" s="14"/>
      <c r="HY177" s="14"/>
      <c r="HZ177" s="14"/>
      <c r="IA177" s="14"/>
      <c r="IB177" s="14"/>
      <c r="IC177" s="14"/>
      <c r="ID177" s="14"/>
      <c r="IE177" s="14"/>
      <c r="IF177" s="14"/>
    </row>
    <row r="178" s="2" customFormat="1" hidden="1" outlineLevel="1" spans="1:240">
      <c r="A178" s="371" t="s">
        <v>47</v>
      </c>
      <c r="B178" s="10"/>
      <c r="C178" s="10"/>
      <c r="D178" s="11" t="s">
        <v>186</v>
      </c>
      <c r="E178" s="11" t="s">
        <v>186</v>
      </c>
      <c r="F178" s="11" t="s">
        <v>186</v>
      </c>
      <c r="G178" s="11" t="s">
        <v>186</v>
      </c>
      <c r="H178" s="11" t="s">
        <v>186</v>
      </c>
      <c r="I178" s="11" t="s">
        <v>186</v>
      </c>
      <c r="J178" s="11" t="s">
        <v>186</v>
      </c>
      <c r="K178" s="11" t="s">
        <v>186</v>
      </c>
      <c r="L178" s="11" t="s">
        <v>186</v>
      </c>
      <c r="M178" s="11" t="s">
        <v>186</v>
      </c>
      <c r="N178" s="11" t="s">
        <v>186</v>
      </c>
      <c r="O178" s="11" t="s">
        <v>186</v>
      </c>
      <c r="P178" s="11" t="s">
        <v>186</v>
      </c>
      <c r="Q178" s="11" t="s">
        <v>186</v>
      </c>
      <c r="R178" s="11" t="s">
        <v>186</v>
      </c>
      <c r="S178" s="11" t="s">
        <v>186</v>
      </c>
      <c r="T178" s="11" t="s">
        <v>186</v>
      </c>
      <c r="U178" s="11" t="s">
        <v>186</v>
      </c>
      <c r="V178" s="11" t="s">
        <v>186</v>
      </c>
      <c r="W178" s="11" t="s">
        <v>186</v>
      </c>
      <c r="X178" s="11" t="s">
        <v>186</v>
      </c>
      <c r="Y178" s="11" t="s">
        <v>186</v>
      </c>
      <c r="Z178" s="11" t="s">
        <v>186</v>
      </c>
      <c r="AA178" s="11" t="s">
        <v>186</v>
      </c>
      <c r="AB178" s="11" t="s">
        <v>186</v>
      </c>
      <c r="AC178" s="11" t="s">
        <v>186</v>
      </c>
      <c r="AD178" s="11" t="s">
        <v>186</v>
      </c>
      <c r="AE178" s="11" t="s">
        <v>186</v>
      </c>
      <c r="AF178" s="11" t="s">
        <v>186</v>
      </c>
      <c r="AG178" s="11" t="s">
        <v>186</v>
      </c>
      <c r="AH178" s="11" t="s">
        <v>186</v>
      </c>
      <c r="AI178" s="11" t="s">
        <v>186</v>
      </c>
      <c r="AJ178" s="11" t="s">
        <v>186</v>
      </c>
      <c r="AK178" s="11" t="s">
        <v>186</v>
      </c>
      <c r="AL178" s="11" t="s">
        <v>186</v>
      </c>
      <c r="AM178" s="11" t="s">
        <v>186</v>
      </c>
      <c r="AN178" s="11" t="s">
        <v>186</v>
      </c>
      <c r="AO178" s="11" t="s">
        <v>186</v>
      </c>
      <c r="AP178" s="11" t="s">
        <v>186</v>
      </c>
      <c r="AQ178" s="11" t="s">
        <v>186</v>
      </c>
      <c r="AR178" s="11" t="s">
        <v>186</v>
      </c>
      <c r="AS178" s="11" t="s">
        <v>186</v>
      </c>
      <c r="AT178" s="11" t="s">
        <v>186</v>
      </c>
      <c r="AU178" s="11" t="s">
        <v>186</v>
      </c>
      <c r="AV178" s="11" t="s">
        <v>186</v>
      </c>
      <c r="AW178" s="11" t="s">
        <v>186</v>
      </c>
      <c r="AX178" s="11" t="s">
        <v>186</v>
      </c>
      <c r="AY178" s="11" t="s">
        <v>186</v>
      </c>
      <c r="AZ178" s="11" t="s">
        <v>186</v>
      </c>
      <c r="BA178" s="11" t="s">
        <v>186</v>
      </c>
      <c r="BB178" s="11" t="s">
        <v>186</v>
      </c>
      <c r="BC178" s="11" t="s">
        <v>186</v>
      </c>
      <c r="BD178" s="11" t="s">
        <v>186</v>
      </c>
      <c r="BE178" s="11" t="s">
        <v>186</v>
      </c>
      <c r="BF178" s="11" t="s">
        <v>186</v>
      </c>
      <c r="BG178" s="11" t="s">
        <v>186</v>
      </c>
      <c r="BH178" s="11" t="s">
        <v>186</v>
      </c>
      <c r="BI178" s="11" t="s">
        <v>186</v>
      </c>
      <c r="BJ178" s="11" t="s">
        <v>186</v>
      </c>
      <c r="BK178" s="11" t="s">
        <v>186</v>
      </c>
      <c r="BL178" s="11" t="s">
        <v>186</v>
      </c>
      <c r="BM178" s="11" t="s">
        <v>186</v>
      </c>
      <c r="BN178" s="11" t="s">
        <v>186</v>
      </c>
      <c r="BO178" s="11" t="s">
        <v>186</v>
      </c>
      <c r="BP178" s="11" t="s">
        <v>186</v>
      </c>
      <c r="BQ178" s="11" t="s">
        <v>186</v>
      </c>
      <c r="BR178" s="11" t="s">
        <v>186</v>
      </c>
      <c r="BS178" s="11" t="s">
        <v>186</v>
      </c>
      <c r="BT178" s="11" t="s">
        <v>186</v>
      </c>
      <c r="BU178" s="11" t="s">
        <v>186</v>
      </c>
      <c r="BV178" s="11" t="s">
        <v>186</v>
      </c>
      <c r="BW178" s="11" t="s">
        <v>186</v>
      </c>
      <c r="BX178" s="11" t="s">
        <v>186</v>
      </c>
      <c r="BY178" s="11" t="s">
        <v>186</v>
      </c>
      <c r="BZ178" s="11" t="s">
        <v>186</v>
      </c>
      <c r="CA178" s="11" t="s">
        <v>186</v>
      </c>
      <c r="CB178" s="11" t="s">
        <v>186</v>
      </c>
      <c r="CC178" s="11" t="s">
        <v>186</v>
      </c>
      <c r="CD178" s="11" t="s">
        <v>186</v>
      </c>
      <c r="CE178" s="11" t="s">
        <v>186</v>
      </c>
      <c r="CF178" s="11" t="s">
        <v>186</v>
      </c>
      <c r="CG178" s="11" t="s">
        <v>186</v>
      </c>
      <c r="CH178" s="11" t="s">
        <v>186</v>
      </c>
      <c r="CI178" s="11">
        <v>16.4296656</v>
      </c>
      <c r="CJ178" s="11">
        <v>16.3243526</v>
      </c>
      <c r="CK178" s="11">
        <v>15.4893154</v>
      </c>
      <c r="CL178" s="11">
        <v>15.8186529</v>
      </c>
      <c r="CM178" s="11">
        <v>15.1638338</v>
      </c>
      <c r="CN178" s="11">
        <v>14.976285</v>
      </c>
      <c r="CO178" s="11">
        <v>15.3924701</v>
      </c>
      <c r="CP178" s="11">
        <v>14.989899</v>
      </c>
      <c r="CQ178" s="11">
        <v>15.3048465</v>
      </c>
      <c r="CR178" s="11">
        <v>15.9614224</v>
      </c>
      <c r="CS178" s="11">
        <v>16.4681783</v>
      </c>
      <c r="CT178" s="11">
        <v>18.4066402</v>
      </c>
      <c r="CU178" s="11">
        <v>17.9904391</v>
      </c>
      <c r="CV178" s="11">
        <v>18.5824586</v>
      </c>
      <c r="CW178" s="11">
        <v>18.7674667</v>
      </c>
      <c r="CX178" s="11">
        <v>18.2895624</v>
      </c>
      <c r="CY178" s="11">
        <v>18.7404316</v>
      </c>
      <c r="CZ178" s="11">
        <v>19.4317466</v>
      </c>
      <c r="DA178" s="11">
        <v>20.1607963</v>
      </c>
      <c r="DB178" s="11">
        <v>20.5130376</v>
      </c>
      <c r="DC178" s="11">
        <v>19.7952581</v>
      </c>
      <c r="DD178" s="11">
        <v>20.3662337</v>
      </c>
      <c r="DE178" s="11">
        <v>20.6408751</v>
      </c>
      <c r="DF178" s="11">
        <v>22.9989493</v>
      </c>
      <c r="DG178" s="11">
        <v>23.1243931</v>
      </c>
      <c r="DH178" s="11">
        <v>23.0366709</v>
      </c>
      <c r="DI178" s="11">
        <v>21.8214842</v>
      </c>
      <c r="DJ178" s="11">
        <v>22.1005535</v>
      </c>
      <c r="DK178" s="11">
        <v>21.7846795</v>
      </c>
      <c r="DL178" s="11">
        <v>21.7276097</v>
      </c>
      <c r="DM178" s="11">
        <v>22.2058527</v>
      </c>
      <c r="DN178" s="11">
        <v>21.3688989</v>
      </c>
      <c r="DO178" s="11">
        <v>20.7293395</v>
      </c>
      <c r="DP178" s="12"/>
      <c r="DQ178" s="11">
        <v>19.8492662</v>
      </c>
      <c r="DR178" s="13"/>
      <c r="DS178" s="13"/>
      <c r="DT178" s="14"/>
      <c r="DU178" s="14"/>
      <c r="DV178" s="14"/>
      <c r="DW178" s="14"/>
      <c r="DX178" s="14"/>
      <c r="DY178" s="14"/>
      <c r="DZ178" s="14"/>
      <c r="EA178" s="14"/>
      <c r="EB178" s="14"/>
      <c r="EC178" s="14"/>
      <c r="ED178" s="14"/>
      <c r="EE178" s="14"/>
      <c r="EF178" s="14"/>
      <c r="EG178" s="14"/>
      <c r="EH178" s="14"/>
      <c r="EI178" s="14"/>
      <c r="EJ178" s="14"/>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c r="FG178" s="14"/>
      <c r="FH178" s="14"/>
      <c r="FI178" s="14"/>
      <c r="FJ178" s="14"/>
      <c r="FK178" s="14"/>
      <c r="FL178" s="14"/>
      <c r="FM178" s="14"/>
      <c r="FN178" s="14"/>
      <c r="FO178" s="14"/>
      <c r="FP178" s="14"/>
      <c r="FQ178" s="14"/>
      <c r="FR178" s="14"/>
      <c r="FS178" s="14"/>
      <c r="FT178" s="14"/>
      <c r="FU178" s="14"/>
      <c r="FV178" s="14"/>
      <c r="FW178" s="14"/>
      <c r="FX178" s="14"/>
      <c r="FY178" s="14"/>
      <c r="FZ178" s="14"/>
      <c r="GA178" s="14"/>
      <c r="GB178" s="14"/>
      <c r="GC178" s="14"/>
      <c r="GD178" s="14"/>
      <c r="GE178" s="14"/>
      <c r="GF178" s="14"/>
      <c r="GG178" s="14"/>
      <c r="GH178" s="14"/>
      <c r="GI178" s="14"/>
      <c r="GJ178" s="14"/>
      <c r="GK178" s="14"/>
      <c r="GL178" s="14"/>
      <c r="GM178" s="14"/>
      <c r="GN178" s="14"/>
      <c r="GO178" s="14"/>
      <c r="GP178" s="14"/>
      <c r="GQ178" s="14"/>
      <c r="GR178" s="14"/>
      <c r="GS178" s="14"/>
      <c r="GT178" s="14"/>
      <c r="GU178" s="14"/>
      <c r="GV178" s="14"/>
      <c r="GW178" s="14"/>
      <c r="GX178" s="14"/>
      <c r="GY178" s="14"/>
      <c r="GZ178" s="14"/>
      <c r="HA178" s="14"/>
      <c r="HB178" s="14"/>
      <c r="HC178" s="14"/>
      <c r="HD178" s="14"/>
      <c r="HE178" s="14"/>
      <c r="HF178" s="14"/>
      <c r="HG178" s="14"/>
      <c r="HH178" s="14"/>
      <c r="HI178" s="14"/>
      <c r="HJ178" s="14"/>
      <c r="HK178" s="14"/>
      <c r="HL178" s="14"/>
      <c r="HM178" s="14"/>
      <c r="HN178" s="14"/>
      <c r="HO178" s="14"/>
      <c r="HP178" s="14"/>
      <c r="HQ178" s="14"/>
      <c r="HR178" s="14"/>
      <c r="HS178" s="14"/>
      <c r="HT178" s="14"/>
      <c r="HU178" s="14"/>
      <c r="HV178" s="14"/>
      <c r="HW178" s="14"/>
      <c r="HX178" s="14"/>
      <c r="HY178" s="14"/>
      <c r="HZ178" s="14"/>
      <c r="IA178" s="14"/>
      <c r="IB178" s="14"/>
      <c r="IC178" s="14"/>
      <c r="ID178" s="14"/>
      <c r="IE178" s="14"/>
      <c r="IF178" s="14"/>
    </row>
    <row r="179" s="2" customFormat="1" hidden="1" outlineLevel="1" spans="1:240">
      <c r="A179" s="371" t="s">
        <v>48</v>
      </c>
      <c r="B179" s="10"/>
      <c r="C179" s="10"/>
      <c r="D179" s="11">
        <v>4.7837407</v>
      </c>
      <c r="E179" s="11">
        <v>4.794129</v>
      </c>
      <c r="F179" s="11" t="s">
        <v>186</v>
      </c>
      <c r="G179" s="11" t="s">
        <v>186</v>
      </c>
      <c r="H179" s="11" t="s">
        <v>186</v>
      </c>
      <c r="I179" s="11" t="s">
        <v>186</v>
      </c>
      <c r="J179" s="11">
        <v>4.8740971</v>
      </c>
      <c r="K179" s="11">
        <v>4.8327262</v>
      </c>
      <c r="L179" s="11">
        <v>4.7797929</v>
      </c>
      <c r="M179" s="11">
        <v>4.9000835</v>
      </c>
      <c r="N179" s="11">
        <v>4.9533558</v>
      </c>
      <c r="O179" s="11">
        <v>5.3156148</v>
      </c>
      <c r="P179" s="11">
        <v>5.3399784</v>
      </c>
      <c r="Q179" s="11" t="s">
        <v>186</v>
      </c>
      <c r="R179" s="11" t="s">
        <v>186</v>
      </c>
      <c r="S179" s="11" t="s">
        <v>186</v>
      </c>
      <c r="T179" s="11" t="s">
        <v>186</v>
      </c>
      <c r="U179" s="11" t="s">
        <v>186</v>
      </c>
      <c r="V179" s="11" t="s">
        <v>186</v>
      </c>
      <c r="W179" s="11" t="s">
        <v>186</v>
      </c>
      <c r="X179" s="11" t="s">
        <v>186</v>
      </c>
      <c r="Y179" s="11">
        <v>5.26152</v>
      </c>
      <c r="Z179" s="11">
        <v>5.6631792</v>
      </c>
      <c r="AA179" s="11">
        <v>5.734631</v>
      </c>
      <c r="AB179" s="11">
        <v>5.7600898</v>
      </c>
      <c r="AC179" s="11">
        <v>5.7642252</v>
      </c>
      <c r="AD179" s="11">
        <v>5.8027647</v>
      </c>
      <c r="AE179" s="11">
        <v>5.7150487</v>
      </c>
      <c r="AF179" s="11">
        <v>5.8107433</v>
      </c>
      <c r="AG179" s="11">
        <v>5.9635108</v>
      </c>
      <c r="AH179" s="11">
        <v>5.8345542</v>
      </c>
      <c r="AI179" s="11">
        <v>5.77811</v>
      </c>
      <c r="AJ179" s="11">
        <v>5.8202236</v>
      </c>
      <c r="AK179" s="11">
        <v>5.7974875</v>
      </c>
      <c r="AL179" s="11">
        <v>6.4293236</v>
      </c>
      <c r="AM179" s="11">
        <v>6.6412108</v>
      </c>
      <c r="AN179" s="11">
        <v>6.6734149</v>
      </c>
      <c r="AO179" s="11">
        <v>6.4797036</v>
      </c>
      <c r="AP179" s="11">
        <v>6.8085149</v>
      </c>
      <c r="AQ179" s="11">
        <v>6.6804405</v>
      </c>
      <c r="AR179" s="11">
        <v>6.6168624</v>
      </c>
      <c r="AS179" s="11">
        <v>6.8335064</v>
      </c>
      <c r="AT179" s="11">
        <v>6.6745383</v>
      </c>
      <c r="AU179" s="11">
        <v>6.7073409</v>
      </c>
      <c r="AV179" s="11">
        <v>6.9016513</v>
      </c>
      <c r="AW179" s="11">
        <v>7.1413207</v>
      </c>
      <c r="AX179" s="11">
        <v>7.7633336</v>
      </c>
      <c r="AY179" s="11">
        <v>7.9233259</v>
      </c>
      <c r="AZ179" s="11">
        <v>7.9640824</v>
      </c>
      <c r="BA179" s="11">
        <v>7.9240372</v>
      </c>
      <c r="BB179" s="11">
        <v>8.1194218</v>
      </c>
      <c r="BC179" s="11">
        <v>8.5566639</v>
      </c>
      <c r="BD179" s="11">
        <v>8.4925276</v>
      </c>
      <c r="BE179" s="11">
        <v>8.96542</v>
      </c>
      <c r="BF179" s="11">
        <v>8.8098213</v>
      </c>
      <c r="BG179" s="11">
        <v>8.8106364</v>
      </c>
      <c r="BH179" s="11">
        <v>8.7750091</v>
      </c>
      <c r="BI179" s="11">
        <v>9.0815904</v>
      </c>
      <c r="BJ179" s="11">
        <v>10.2746041</v>
      </c>
      <c r="BK179" s="11">
        <v>10.2783032</v>
      </c>
      <c r="BL179" s="11">
        <v>10.0023239</v>
      </c>
      <c r="BM179" s="11">
        <v>10.0579401</v>
      </c>
      <c r="BN179" s="11">
        <v>9.9932218</v>
      </c>
      <c r="BO179" s="11">
        <v>7.6394908</v>
      </c>
      <c r="BP179" s="11">
        <v>7.7933285</v>
      </c>
      <c r="BQ179" s="11">
        <v>8.6982671</v>
      </c>
      <c r="BR179" s="11">
        <v>8.7279559</v>
      </c>
      <c r="BS179" s="11">
        <v>8.8263894</v>
      </c>
      <c r="BT179" s="11">
        <v>8.6118289</v>
      </c>
      <c r="BU179" s="11">
        <v>8.5105982</v>
      </c>
      <c r="BV179" s="11">
        <v>9.8499552</v>
      </c>
      <c r="BW179" s="11">
        <v>9.8098955</v>
      </c>
      <c r="BX179" s="11">
        <v>9.4598052</v>
      </c>
      <c r="BY179" s="11">
        <v>9.5716195</v>
      </c>
      <c r="BZ179" s="11">
        <v>9.2480319</v>
      </c>
      <c r="CA179" s="11">
        <v>9.1914465</v>
      </c>
      <c r="CB179" s="11">
        <v>9.1384759</v>
      </c>
      <c r="CC179" s="11">
        <v>9.1462154</v>
      </c>
      <c r="CD179" s="11">
        <v>9.017643</v>
      </c>
      <c r="CE179" s="11">
        <v>8.8179526</v>
      </c>
      <c r="CF179" s="11">
        <v>8.6819084</v>
      </c>
      <c r="CG179" s="11">
        <v>8.5504787</v>
      </c>
      <c r="CH179" s="11">
        <v>9.4495217</v>
      </c>
      <c r="CI179" s="11">
        <v>9.1639701</v>
      </c>
      <c r="CJ179" s="11">
        <v>8.7078784</v>
      </c>
      <c r="CK179" s="11">
        <v>8.1631267</v>
      </c>
      <c r="CL179" s="11">
        <v>8.3287073</v>
      </c>
      <c r="CM179" s="11">
        <v>7.9036718</v>
      </c>
      <c r="CN179" s="11">
        <v>8.0489666</v>
      </c>
      <c r="CO179" s="11">
        <v>7.8542135</v>
      </c>
      <c r="CP179" s="11">
        <v>7.5250887</v>
      </c>
      <c r="CQ179" s="11">
        <v>7.3259983</v>
      </c>
      <c r="CR179" s="11">
        <v>7.8995613</v>
      </c>
      <c r="CS179" s="11">
        <v>8.3476333</v>
      </c>
      <c r="CT179" s="11">
        <v>9.3465075</v>
      </c>
      <c r="CU179" s="11">
        <v>9.2419355</v>
      </c>
      <c r="CV179" s="11">
        <v>9.4598824</v>
      </c>
      <c r="CW179" s="11">
        <v>9.248358</v>
      </c>
      <c r="CX179" s="11">
        <v>8.9684938</v>
      </c>
      <c r="CY179" s="11">
        <v>8.6671926</v>
      </c>
      <c r="CZ179" s="11">
        <v>8.8166515</v>
      </c>
      <c r="DA179" s="11">
        <v>8.5783859</v>
      </c>
      <c r="DB179" s="11">
        <v>8.339845</v>
      </c>
      <c r="DC179" s="11">
        <v>8.2200902</v>
      </c>
      <c r="DD179" s="11">
        <v>8.4609374</v>
      </c>
      <c r="DE179" s="11">
        <v>8.8720926</v>
      </c>
      <c r="DF179" s="11">
        <v>9.550652</v>
      </c>
      <c r="DG179" s="11">
        <v>9.2419402</v>
      </c>
      <c r="DH179" s="11">
        <v>9.1458964</v>
      </c>
      <c r="DI179" s="11">
        <v>8.7859317</v>
      </c>
      <c r="DJ179" s="11">
        <v>8.5958682</v>
      </c>
      <c r="DK179" s="11">
        <v>8.3852896</v>
      </c>
      <c r="DL179" s="11">
        <v>8.9644527</v>
      </c>
      <c r="DM179" s="11">
        <v>9.2156492</v>
      </c>
      <c r="DN179" s="11">
        <v>9.3708473</v>
      </c>
      <c r="DO179" s="11">
        <v>8.8082787</v>
      </c>
      <c r="DP179" s="12"/>
      <c r="DQ179" s="11">
        <v>8.3984854</v>
      </c>
      <c r="DR179" s="13"/>
      <c r="DS179" s="13"/>
      <c r="DT179" s="14"/>
      <c r="DU179" s="14"/>
      <c r="DV179" s="14"/>
      <c r="DW179" s="14"/>
      <c r="DX179" s="14"/>
      <c r="DY179" s="14"/>
      <c r="DZ179" s="14"/>
      <c r="EA179" s="14"/>
      <c r="EB179" s="14"/>
      <c r="EC179" s="14"/>
      <c r="ED179" s="14"/>
      <c r="EE179" s="14"/>
      <c r="EF179" s="14"/>
      <c r="EG179" s="14"/>
      <c r="EH179" s="14"/>
      <c r="EI179" s="14"/>
      <c r="EJ179" s="14"/>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c r="FG179" s="14"/>
      <c r="FH179" s="14"/>
      <c r="FI179" s="14"/>
      <c r="FJ179" s="14"/>
      <c r="FK179" s="14"/>
      <c r="FL179" s="14"/>
      <c r="FM179" s="14"/>
      <c r="FN179" s="14"/>
      <c r="FO179" s="14"/>
      <c r="FP179" s="14"/>
      <c r="FQ179" s="14"/>
      <c r="FR179" s="14"/>
      <c r="FS179" s="14"/>
      <c r="FT179" s="14"/>
      <c r="FU179" s="14"/>
      <c r="FV179" s="14"/>
      <c r="FW179" s="14"/>
      <c r="FX179" s="14"/>
      <c r="FY179" s="14"/>
      <c r="FZ179" s="14"/>
      <c r="GA179" s="14"/>
      <c r="GB179" s="14"/>
      <c r="GC179" s="14"/>
      <c r="GD179" s="14"/>
      <c r="GE179" s="14"/>
      <c r="GF179" s="14"/>
      <c r="GG179" s="14"/>
      <c r="GH179" s="14"/>
      <c r="GI179" s="14"/>
      <c r="GJ179" s="14"/>
      <c r="GK179" s="14"/>
      <c r="GL179" s="14"/>
      <c r="GM179" s="14"/>
      <c r="GN179" s="14"/>
      <c r="GO179" s="14"/>
      <c r="GP179" s="14"/>
      <c r="GQ179" s="14"/>
      <c r="GR179" s="14"/>
      <c r="GS179" s="14"/>
      <c r="GT179" s="14"/>
      <c r="GU179" s="14"/>
      <c r="GV179" s="14"/>
      <c r="GW179" s="14"/>
      <c r="GX179" s="14"/>
      <c r="GY179" s="14"/>
      <c r="GZ179" s="14"/>
      <c r="HA179" s="14"/>
      <c r="HB179" s="14"/>
      <c r="HC179" s="14"/>
      <c r="HD179" s="14"/>
      <c r="HE179" s="14"/>
      <c r="HF179" s="14"/>
      <c r="HG179" s="14"/>
      <c r="HH179" s="14"/>
      <c r="HI179" s="14"/>
      <c r="HJ179" s="14"/>
      <c r="HK179" s="14"/>
      <c r="HL179" s="14"/>
      <c r="HM179" s="14"/>
      <c r="HN179" s="14"/>
      <c r="HO179" s="14"/>
      <c r="HP179" s="14"/>
      <c r="HQ179" s="14"/>
      <c r="HR179" s="14"/>
      <c r="HS179" s="14"/>
      <c r="HT179" s="14"/>
      <c r="HU179" s="14"/>
      <c r="HV179" s="14"/>
      <c r="HW179" s="14"/>
      <c r="HX179" s="14"/>
      <c r="HY179" s="14"/>
      <c r="HZ179" s="14"/>
      <c r="IA179" s="14"/>
      <c r="IB179" s="14"/>
      <c r="IC179" s="14"/>
      <c r="ID179" s="14"/>
      <c r="IE179" s="14"/>
      <c r="IF179" s="14"/>
    </row>
    <row r="180" s="2" customFormat="1" hidden="1" outlineLevel="1" spans="1:240">
      <c r="A180" s="371" t="s">
        <v>49</v>
      </c>
      <c r="B180" s="10"/>
      <c r="C180" s="10"/>
      <c r="D180" s="11">
        <v>59.1504248</v>
      </c>
      <c r="E180" s="11">
        <v>59.4996647</v>
      </c>
      <c r="F180" s="11">
        <v>59.4670204</v>
      </c>
      <c r="G180" s="11">
        <v>59.4731697</v>
      </c>
      <c r="H180" s="11">
        <v>58.8296862</v>
      </c>
      <c r="I180" s="11">
        <v>58.7737713</v>
      </c>
      <c r="J180" s="11">
        <v>58.6889754</v>
      </c>
      <c r="K180" s="11">
        <v>58.5341006</v>
      </c>
      <c r="L180" s="11">
        <v>58.5358272</v>
      </c>
      <c r="M180" s="11">
        <v>58.5358939</v>
      </c>
      <c r="N180" s="11">
        <v>60.3986986</v>
      </c>
      <c r="O180" s="11">
        <v>58.3682618</v>
      </c>
      <c r="P180" s="11">
        <v>58.3682618</v>
      </c>
      <c r="Q180" s="11">
        <v>58.6431501</v>
      </c>
      <c r="R180" s="11">
        <v>58.7786032</v>
      </c>
      <c r="S180" s="11">
        <v>61.9551805</v>
      </c>
      <c r="T180" s="11">
        <v>61.973107</v>
      </c>
      <c r="U180" s="11">
        <v>61.516321</v>
      </c>
      <c r="V180" s="11">
        <v>61.5164435</v>
      </c>
      <c r="W180" s="11">
        <v>61.5526917</v>
      </c>
      <c r="X180" s="11">
        <v>61.5808286</v>
      </c>
      <c r="Y180" s="11">
        <v>61.568962</v>
      </c>
      <c r="Z180" s="11">
        <v>66.82877</v>
      </c>
      <c r="AA180" s="11">
        <v>64.5917323</v>
      </c>
      <c r="AB180" s="11">
        <v>64.5649175</v>
      </c>
      <c r="AC180" s="11">
        <v>64.5901752</v>
      </c>
      <c r="AD180" s="11">
        <v>64.4450076</v>
      </c>
      <c r="AE180" s="11">
        <v>64.4250076</v>
      </c>
      <c r="AF180" s="11">
        <v>64.4128417</v>
      </c>
      <c r="AG180" s="11">
        <v>64.511631</v>
      </c>
      <c r="AH180" s="11">
        <v>64.5092738</v>
      </c>
      <c r="AI180" s="11">
        <v>64.5832776</v>
      </c>
      <c r="AJ180" s="11">
        <v>64.5453603</v>
      </c>
      <c r="AK180" s="11">
        <v>64.56472</v>
      </c>
      <c r="AL180" s="11">
        <v>66.2808422</v>
      </c>
      <c r="AM180" s="11">
        <v>67.4501599</v>
      </c>
      <c r="AN180" s="11">
        <v>67.4464692</v>
      </c>
      <c r="AO180" s="11">
        <v>67.4404183</v>
      </c>
      <c r="AP180" s="11">
        <v>67.7045617</v>
      </c>
      <c r="AQ180" s="11">
        <v>67.6921506</v>
      </c>
      <c r="AR180" s="11">
        <v>67.6945819</v>
      </c>
      <c r="AS180" s="11">
        <v>67.7224713</v>
      </c>
      <c r="AT180" s="11">
        <v>67.7224713</v>
      </c>
      <c r="AU180" s="11">
        <v>67.5777064</v>
      </c>
      <c r="AV180" s="11">
        <v>67.4563237</v>
      </c>
      <c r="AW180" s="11">
        <v>67.4563237</v>
      </c>
      <c r="AX180" s="11">
        <v>67.9919181</v>
      </c>
      <c r="AY180" s="11">
        <v>69.0795401</v>
      </c>
      <c r="AZ180" s="11">
        <v>69.0241325</v>
      </c>
      <c r="BA180" s="11">
        <v>69.0590236</v>
      </c>
      <c r="BB180" s="11">
        <v>69.4591377</v>
      </c>
      <c r="BC180" s="11">
        <v>69.4869839</v>
      </c>
      <c r="BD180" s="11">
        <v>69.4984308</v>
      </c>
      <c r="BE180" s="11">
        <v>69.5691356</v>
      </c>
      <c r="BF180" s="11">
        <v>69.583719</v>
      </c>
      <c r="BG180" s="11">
        <v>69.57994</v>
      </c>
      <c r="BH180" s="11">
        <v>69.6073122</v>
      </c>
      <c r="BI180" s="11">
        <v>69.6075689</v>
      </c>
      <c r="BJ180" s="11">
        <v>68.1480454</v>
      </c>
      <c r="BK180" s="11">
        <v>67.5687601</v>
      </c>
      <c r="BL180" s="11">
        <v>56.8851636</v>
      </c>
      <c r="BM180" s="11">
        <v>55.9558301</v>
      </c>
      <c r="BN180" s="11">
        <v>56.7920556</v>
      </c>
      <c r="BO180" s="11">
        <v>56.3551283</v>
      </c>
      <c r="BP180" s="11">
        <v>63.5390908</v>
      </c>
      <c r="BQ180" s="11">
        <v>63.5008332</v>
      </c>
      <c r="BR180" s="11">
        <v>63.6305665</v>
      </c>
      <c r="BS180" s="11">
        <v>63.9123921</v>
      </c>
      <c r="BT180" s="11">
        <v>64.8859975</v>
      </c>
      <c r="BU180" s="11">
        <v>64.8923948</v>
      </c>
      <c r="BV180" s="11">
        <v>66.2882933</v>
      </c>
      <c r="BW180" s="11">
        <v>66.9721698</v>
      </c>
      <c r="BX180" s="11">
        <v>67.0848698</v>
      </c>
      <c r="BY180" s="11">
        <v>67.0844153</v>
      </c>
      <c r="BZ180" s="11">
        <v>63.1083506</v>
      </c>
      <c r="CA180" s="11">
        <v>63.2044785</v>
      </c>
      <c r="CB180" s="11">
        <v>63.1878421</v>
      </c>
      <c r="CC180" s="11">
        <v>68.0646201</v>
      </c>
      <c r="CD180" s="11">
        <v>68.0646201</v>
      </c>
      <c r="CE180" s="11">
        <v>68.0711834</v>
      </c>
      <c r="CF180" s="11">
        <v>68.0621134</v>
      </c>
      <c r="CG180" s="11">
        <v>68.0621134</v>
      </c>
      <c r="CH180" s="11">
        <v>70.0912862</v>
      </c>
      <c r="CI180" s="11">
        <v>70.4703551</v>
      </c>
      <c r="CJ180" s="11">
        <v>70.4056884</v>
      </c>
      <c r="CK180" s="11">
        <v>70.2314711</v>
      </c>
      <c r="CL180" s="11">
        <v>70.1277301</v>
      </c>
      <c r="CM180" s="11">
        <v>70.1243968</v>
      </c>
      <c r="CN180" s="11">
        <v>69.3717166</v>
      </c>
      <c r="CO180" s="11">
        <v>64.9082224</v>
      </c>
      <c r="CP180" s="11">
        <v>64.8745153</v>
      </c>
      <c r="CQ180" s="11">
        <v>64.330394</v>
      </c>
      <c r="CR180" s="11">
        <v>61.8215658</v>
      </c>
      <c r="CS180" s="11">
        <v>61.8281843</v>
      </c>
      <c r="CT180" s="11">
        <v>62.9032027</v>
      </c>
      <c r="CU180" s="11">
        <v>60.972128</v>
      </c>
      <c r="CV180" s="11">
        <v>60.5856729</v>
      </c>
      <c r="CW180" s="11">
        <v>60.5940455</v>
      </c>
      <c r="CX180" s="11">
        <v>60.4389983</v>
      </c>
      <c r="CY180" s="11">
        <v>60.4389983</v>
      </c>
      <c r="CZ180" s="11">
        <v>60.4286317</v>
      </c>
      <c r="DA180" s="11">
        <v>58.5224029</v>
      </c>
      <c r="DB180" s="11">
        <v>58.5224029</v>
      </c>
      <c r="DC180" s="11">
        <v>58.5135372</v>
      </c>
      <c r="DD180" s="11">
        <v>57.0191304</v>
      </c>
      <c r="DE180" s="11">
        <v>57.0191304</v>
      </c>
      <c r="DF180" s="11">
        <v>56.4531891</v>
      </c>
      <c r="DG180" s="11">
        <v>53.3376603</v>
      </c>
      <c r="DH180" s="11">
        <v>53.3376603</v>
      </c>
      <c r="DI180" s="11">
        <v>53.3358347</v>
      </c>
      <c r="DJ180" s="11">
        <v>53.1541589</v>
      </c>
      <c r="DK180" s="11">
        <v>53.0711709</v>
      </c>
      <c r="DL180" s="11">
        <v>53.0794575</v>
      </c>
      <c r="DM180" s="11">
        <v>35.8935198</v>
      </c>
      <c r="DN180" s="11">
        <v>35.8935198</v>
      </c>
      <c r="DO180" s="11">
        <v>35.8464397</v>
      </c>
      <c r="DP180" s="12"/>
      <c r="DQ180" s="11">
        <v>36.1117575</v>
      </c>
      <c r="DR180" s="13"/>
      <c r="DS180" s="13"/>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c r="FG180" s="14"/>
      <c r="FH180" s="14"/>
      <c r="FI180" s="14"/>
      <c r="FJ180" s="14"/>
      <c r="FK180" s="14"/>
      <c r="FL180" s="14"/>
      <c r="FM180" s="14"/>
      <c r="FN180" s="14"/>
      <c r="FO180" s="14"/>
      <c r="FP180" s="14"/>
      <c r="FQ180" s="14"/>
      <c r="FR180" s="14"/>
      <c r="FS180" s="14"/>
      <c r="FT180" s="14"/>
      <c r="FU180" s="14"/>
      <c r="FV180" s="14"/>
      <c r="FW180" s="14"/>
      <c r="FX180" s="14"/>
      <c r="FY180" s="14"/>
      <c r="FZ180" s="14"/>
      <c r="GA180" s="14"/>
      <c r="GB180" s="14"/>
      <c r="GC180" s="14"/>
      <c r="GD180" s="14"/>
      <c r="GE180" s="14"/>
      <c r="GF180" s="14"/>
      <c r="GG180" s="14"/>
      <c r="GH180" s="14"/>
      <c r="GI180" s="14"/>
      <c r="GJ180" s="14"/>
      <c r="GK180" s="14"/>
      <c r="GL180" s="14"/>
      <c r="GM180" s="14"/>
      <c r="GN180" s="14"/>
      <c r="GO180" s="14"/>
      <c r="GP180" s="14"/>
      <c r="GQ180" s="14"/>
      <c r="GR180" s="14"/>
      <c r="GS180" s="14"/>
      <c r="GT180" s="14"/>
      <c r="GU180" s="14"/>
      <c r="GV180" s="14"/>
      <c r="GW180" s="14"/>
      <c r="GX180" s="14"/>
      <c r="GY180" s="14"/>
      <c r="GZ180" s="14"/>
      <c r="HA180" s="14"/>
      <c r="HB180" s="14"/>
      <c r="HC180" s="14"/>
      <c r="HD180" s="14"/>
      <c r="HE180" s="14"/>
      <c r="HF180" s="14"/>
      <c r="HG180" s="14"/>
      <c r="HH180" s="14"/>
      <c r="HI180" s="14"/>
      <c r="HJ180" s="14"/>
      <c r="HK180" s="14"/>
      <c r="HL180" s="14"/>
      <c r="HM180" s="14"/>
      <c r="HN180" s="14"/>
      <c r="HO180" s="14"/>
      <c r="HP180" s="14"/>
      <c r="HQ180" s="14"/>
      <c r="HR180" s="14"/>
      <c r="HS180" s="14"/>
      <c r="HT180" s="14"/>
      <c r="HU180" s="14"/>
      <c r="HV180" s="14"/>
      <c r="HW180" s="14"/>
      <c r="HX180" s="14"/>
      <c r="HY180" s="14"/>
      <c r="HZ180" s="14"/>
      <c r="IA180" s="14"/>
      <c r="IB180" s="14"/>
      <c r="IC180" s="14"/>
      <c r="ID180" s="14"/>
      <c r="IE180" s="14"/>
      <c r="IF180" s="14"/>
    </row>
    <row r="181" s="2" customFormat="1" hidden="1" outlineLevel="1" spans="1:240">
      <c r="A181" s="371" t="s">
        <v>50</v>
      </c>
      <c r="B181" s="10"/>
      <c r="C181" s="10"/>
      <c r="D181" s="11" t="s">
        <v>186</v>
      </c>
      <c r="E181" s="11" t="s">
        <v>186</v>
      </c>
      <c r="F181" s="11" t="s">
        <v>186</v>
      </c>
      <c r="G181" s="11" t="s">
        <v>186</v>
      </c>
      <c r="H181" s="11" t="s">
        <v>186</v>
      </c>
      <c r="I181" s="11" t="s">
        <v>186</v>
      </c>
      <c r="J181" s="11" t="s">
        <v>186</v>
      </c>
      <c r="K181" s="11" t="s">
        <v>186</v>
      </c>
      <c r="L181" s="11" t="s">
        <v>186</v>
      </c>
      <c r="M181" s="11" t="s">
        <v>186</v>
      </c>
      <c r="N181" s="11" t="s">
        <v>186</v>
      </c>
      <c r="O181" s="11" t="s">
        <v>186</v>
      </c>
      <c r="P181" s="11" t="s">
        <v>186</v>
      </c>
      <c r="Q181" s="11" t="s">
        <v>186</v>
      </c>
      <c r="R181" s="11" t="s">
        <v>186</v>
      </c>
      <c r="S181" s="11" t="s">
        <v>186</v>
      </c>
      <c r="T181" s="11" t="s">
        <v>186</v>
      </c>
      <c r="U181" s="11" t="s">
        <v>186</v>
      </c>
      <c r="V181" s="11" t="s">
        <v>186</v>
      </c>
      <c r="W181" s="11" t="s">
        <v>186</v>
      </c>
      <c r="X181" s="11" t="s">
        <v>186</v>
      </c>
      <c r="Y181" s="11" t="s">
        <v>186</v>
      </c>
      <c r="Z181" s="11" t="s">
        <v>186</v>
      </c>
      <c r="AA181" s="11" t="s">
        <v>186</v>
      </c>
      <c r="AB181" s="11" t="s">
        <v>186</v>
      </c>
      <c r="AC181" s="11" t="s">
        <v>186</v>
      </c>
      <c r="AD181" s="11" t="s">
        <v>186</v>
      </c>
      <c r="AE181" s="11" t="s">
        <v>186</v>
      </c>
      <c r="AF181" s="11" t="s">
        <v>186</v>
      </c>
      <c r="AG181" s="11" t="s">
        <v>186</v>
      </c>
      <c r="AH181" s="11" t="s">
        <v>186</v>
      </c>
      <c r="AI181" s="11" t="s">
        <v>186</v>
      </c>
      <c r="AJ181" s="11" t="s">
        <v>186</v>
      </c>
      <c r="AK181" s="11" t="s">
        <v>186</v>
      </c>
      <c r="AL181" s="11" t="s">
        <v>186</v>
      </c>
      <c r="AM181" s="11" t="s">
        <v>186</v>
      </c>
      <c r="AN181" s="11" t="s">
        <v>186</v>
      </c>
      <c r="AO181" s="11" t="s">
        <v>186</v>
      </c>
      <c r="AP181" s="11" t="s">
        <v>186</v>
      </c>
      <c r="AQ181" s="11" t="s">
        <v>186</v>
      </c>
      <c r="AR181" s="11" t="s">
        <v>186</v>
      </c>
      <c r="AS181" s="11" t="s">
        <v>186</v>
      </c>
      <c r="AT181" s="11" t="s">
        <v>186</v>
      </c>
      <c r="AU181" s="11" t="s">
        <v>186</v>
      </c>
      <c r="AV181" s="11" t="s">
        <v>186</v>
      </c>
      <c r="AW181" s="11" t="s">
        <v>186</v>
      </c>
      <c r="AX181" s="11" t="s">
        <v>186</v>
      </c>
      <c r="AY181" s="11" t="s">
        <v>186</v>
      </c>
      <c r="AZ181" s="11" t="s">
        <v>186</v>
      </c>
      <c r="BA181" s="11" t="s">
        <v>186</v>
      </c>
      <c r="BB181" s="11" t="s">
        <v>186</v>
      </c>
      <c r="BC181" s="11" t="s">
        <v>186</v>
      </c>
      <c r="BD181" s="11" t="s">
        <v>186</v>
      </c>
      <c r="BE181" s="11" t="s">
        <v>186</v>
      </c>
      <c r="BF181" s="11" t="s">
        <v>186</v>
      </c>
      <c r="BG181" s="11" t="s">
        <v>186</v>
      </c>
      <c r="BH181" s="11" t="s">
        <v>186</v>
      </c>
      <c r="BI181" s="11" t="s">
        <v>186</v>
      </c>
      <c r="BJ181" s="11" t="s">
        <v>186</v>
      </c>
      <c r="BK181" s="11" t="s">
        <v>186</v>
      </c>
      <c r="BL181" s="11" t="s">
        <v>186</v>
      </c>
      <c r="BM181" s="11" t="s">
        <v>186</v>
      </c>
      <c r="BN181" s="11" t="s">
        <v>186</v>
      </c>
      <c r="BO181" s="11" t="s">
        <v>186</v>
      </c>
      <c r="BP181" s="11" t="s">
        <v>186</v>
      </c>
      <c r="BQ181" s="11" t="s">
        <v>186</v>
      </c>
      <c r="BR181" s="11" t="s">
        <v>186</v>
      </c>
      <c r="BS181" s="11" t="s">
        <v>186</v>
      </c>
      <c r="BT181" s="11" t="s">
        <v>186</v>
      </c>
      <c r="BU181" s="11" t="s">
        <v>186</v>
      </c>
      <c r="BV181" s="11" t="s">
        <v>186</v>
      </c>
      <c r="BW181" s="11" t="s">
        <v>186</v>
      </c>
      <c r="BX181" s="11" t="s">
        <v>186</v>
      </c>
      <c r="BY181" s="11" t="s">
        <v>186</v>
      </c>
      <c r="BZ181" s="11" t="s">
        <v>186</v>
      </c>
      <c r="CA181" s="11" t="s">
        <v>186</v>
      </c>
      <c r="CB181" s="11" t="s">
        <v>186</v>
      </c>
      <c r="CC181" s="11">
        <v>69.8626803</v>
      </c>
      <c r="CD181" s="11">
        <v>68.8975885</v>
      </c>
      <c r="CE181" s="11">
        <v>68.8231407</v>
      </c>
      <c r="CF181" s="11">
        <v>67.4910802</v>
      </c>
      <c r="CG181" s="11">
        <v>67.4910802</v>
      </c>
      <c r="CH181" s="11">
        <v>70.1093345</v>
      </c>
      <c r="CI181" s="11">
        <v>69.3060163</v>
      </c>
      <c r="CJ181" s="11">
        <v>69.1260549</v>
      </c>
      <c r="CK181" s="11">
        <v>68.8894604</v>
      </c>
      <c r="CL181" s="11">
        <v>68.8551614</v>
      </c>
      <c r="CM181" s="11">
        <v>68.3733844</v>
      </c>
      <c r="CN181" s="11">
        <v>67.3304808</v>
      </c>
      <c r="CO181" s="11">
        <v>63.7921852</v>
      </c>
      <c r="CP181" s="11">
        <v>63.4436037</v>
      </c>
      <c r="CQ181" s="11">
        <v>63.4838343</v>
      </c>
      <c r="CR181" s="11">
        <v>63.8419846</v>
      </c>
      <c r="CS181" s="11">
        <v>63.4073019</v>
      </c>
      <c r="CT181" s="11">
        <v>64.9161991</v>
      </c>
      <c r="CU181" s="11">
        <v>65.4562854</v>
      </c>
      <c r="CV181" s="11">
        <v>65.771702</v>
      </c>
      <c r="CW181" s="11">
        <v>65.771702</v>
      </c>
      <c r="CX181" s="11">
        <v>65.7824271</v>
      </c>
      <c r="CY181" s="11">
        <v>62.2303917</v>
      </c>
      <c r="CZ181" s="11">
        <v>62.2303917</v>
      </c>
      <c r="DA181" s="11">
        <v>62.022809</v>
      </c>
      <c r="DB181" s="11">
        <v>61.7560894</v>
      </c>
      <c r="DC181" s="11">
        <v>61.7316305</v>
      </c>
      <c r="DD181" s="11">
        <v>61.9194448</v>
      </c>
      <c r="DE181" s="11">
        <v>61.850265</v>
      </c>
      <c r="DF181" s="11">
        <v>62.0803208</v>
      </c>
      <c r="DG181" s="11">
        <v>61.9787843</v>
      </c>
      <c r="DH181" s="11">
        <v>59.9594149</v>
      </c>
      <c r="DI181" s="11">
        <v>59.8250583</v>
      </c>
      <c r="DJ181" s="11">
        <v>59.9629588</v>
      </c>
      <c r="DK181" s="11">
        <v>59.8827512</v>
      </c>
      <c r="DL181" s="11">
        <v>59.8827512</v>
      </c>
      <c r="DM181" s="11">
        <v>60.6836443</v>
      </c>
      <c r="DN181" s="11">
        <v>60.6938216</v>
      </c>
      <c r="DO181" s="11">
        <v>60.6446868</v>
      </c>
      <c r="DP181" s="12"/>
      <c r="DQ181" s="11">
        <v>62.0329462</v>
      </c>
      <c r="DR181" s="13"/>
      <c r="DS181" s="13"/>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c r="FO181" s="14"/>
      <c r="FP181" s="14"/>
      <c r="FQ181" s="14"/>
      <c r="FR181" s="14"/>
      <c r="FS181" s="14"/>
      <c r="FT181" s="14"/>
      <c r="FU181" s="14"/>
      <c r="FV181" s="14"/>
      <c r="FW181" s="14"/>
      <c r="FX181" s="14"/>
      <c r="FY181" s="14"/>
      <c r="FZ181" s="14"/>
      <c r="GA181" s="14"/>
      <c r="GB181" s="14"/>
      <c r="GC181" s="14"/>
      <c r="GD181" s="14"/>
      <c r="GE181" s="14"/>
      <c r="GF181" s="14"/>
      <c r="GG181" s="14"/>
      <c r="GH181" s="14"/>
      <c r="GI181" s="14"/>
      <c r="GJ181" s="14"/>
      <c r="GK181" s="14"/>
      <c r="GL181" s="14"/>
      <c r="GM181" s="14"/>
      <c r="GN181" s="14"/>
      <c r="GO181" s="14"/>
      <c r="GP181" s="14"/>
      <c r="GQ181" s="14"/>
      <c r="GR181" s="14"/>
      <c r="GS181" s="14"/>
      <c r="GT181" s="14"/>
      <c r="GU181" s="14"/>
      <c r="GV181" s="14"/>
      <c r="GW181" s="14"/>
      <c r="GX181" s="14"/>
      <c r="GY181" s="14"/>
      <c r="GZ181" s="14"/>
      <c r="HA181" s="14"/>
      <c r="HB181" s="14"/>
      <c r="HC181" s="14"/>
      <c r="HD181" s="14"/>
      <c r="HE181" s="14"/>
      <c r="HF181" s="14"/>
      <c r="HG181" s="14"/>
      <c r="HH181" s="14"/>
      <c r="HI181" s="14"/>
      <c r="HJ181" s="14"/>
      <c r="HK181" s="14"/>
      <c r="HL181" s="14"/>
      <c r="HM181" s="14"/>
      <c r="HN181" s="14"/>
      <c r="HO181" s="14"/>
      <c r="HP181" s="14"/>
      <c r="HQ181" s="14"/>
      <c r="HR181" s="14"/>
      <c r="HS181" s="14"/>
      <c r="HT181" s="14"/>
      <c r="HU181" s="14"/>
      <c r="HV181" s="14"/>
      <c r="HW181" s="14"/>
      <c r="HX181" s="14"/>
      <c r="HY181" s="14"/>
      <c r="HZ181" s="14"/>
      <c r="IA181" s="14"/>
      <c r="IB181" s="14"/>
      <c r="IC181" s="14"/>
      <c r="ID181" s="14"/>
      <c r="IE181" s="14"/>
      <c r="IF181" s="14"/>
    </row>
    <row r="182" s="2" customFormat="1" hidden="1" outlineLevel="1" spans="1:240">
      <c r="A182" s="371" t="s">
        <v>52</v>
      </c>
      <c r="B182" s="10"/>
      <c r="C182" s="10"/>
      <c r="D182" s="11">
        <v>7.39988571428571</v>
      </c>
      <c r="E182" s="11">
        <v>7.44743571428571</v>
      </c>
      <c r="F182" s="11">
        <v>7.42004693857143</v>
      </c>
      <c r="G182" s="11">
        <v>7.42004693857143</v>
      </c>
      <c r="H182" s="11">
        <v>7.43210428571429</v>
      </c>
      <c r="I182" s="11">
        <v>7.49014714285714</v>
      </c>
      <c r="J182" s="11">
        <v>7.51114714285714</v>
      </c>
      <c r="K182" s="11">
        <v>7.50628571428571</v>
      </c>
      <c r="L182" s="11">
        <v>7.53134285714286</v>
      </c>
      <c r="M182" s="11">
        <v>7.54251948</v>
      </c>
      <c r="N182" s="11">
        <v>8.37381818142857</v>
      </c>
      <c r="O182" s="11">
        <v>8.38282142857143</v>
      </c>
      <c r="P182" s="11">
        <v>8.37070909142857</v>
      </c>
      <c r="Q182" s="11">
        <v>8.38017381</v>
      </c>
      <c r="R182" s="11">
        <v>8.37840219714286</v>
      </c>
      <c r="S182" s="11">
        <v>8.37840219714286</v>
      </c>
      <c r="T182" s="11">
        <v>8.34642417571429</v>
      </c>
      <c r="U182" s="11">
        <v>8.20252653</v>
      </c>
      <c r="V182" s="11">
        <v>8.11845238142857</v>
      </c>
      <c r="W182" s="11">
        <v>8.11845238142857</v>
      </c>
      <c r="X182" s="11">
        <v>8.11321428571429</v>
      </c>
      <c r="Y182" s="11">
        <v>8.11321428571429</v>
      </c>
      <c r="Z182" s="11">
        <v>8.80119047571429</v>
      </c>
      <c r="AA182" s="11">
        <v>8.51510204142857</v>
      </c>
      <c r="AB182" s="11">
        <v>8.28231428571429</v>
      </c>
      <c r="AC182" s="11">
        <v>8.28231428571429</v>
      </c>
      <c r="AD182" s="11">
        <v>8.04052381</v>
      </c>
      <c r="AE182" s="11">
        <v>8.04052381</v>
      </c>
      <c r="AF182" s="11">
        <v>7.97717857142857</v>
      </c>
      <c r="AG182" s="11">
        <v>7.30275</v>
      </c>
      <c r="AH182" s="11">
        <v>7.18275</v>
      </c>
      <c r="AI182" s="11">
        <v>7.18275</v>
      </c>
      <c r="AJ182" s="11">
        <v>7.1515</v>
      </c>
      <c r="AK182" s="11">
        <v>7.12545984142857</v>
      </c>
      <c r="AL182" s="11">
        <v>7.49706015857143</v>
      </c>
      <c r="AM182" s="11">
        <v>7.59478071428571</v>
      </c>
      <c r="AN182" s="11">
        <v>7.86483553571429</v>
      </c>
      <c r="AO182" s="11">
        <v>7.86483553571429</v>
      </c>
      <c r="AP182" s="11">
        <v>7.86483553571429</v>
      </c>
      <c r="AQ182" s="11">
        <v>8.00731412714286</v>
      </c>
      <c r="AR182" s="11">
        <v>8.169</v>
      </c>
      <c r="AS182" s="11">
        <v>8.44542261857143</v>
      </c>
      <c r="AT182" s="11">
        <v>8.44542261857143</v>
      </c>
      <c r="AU182" s="11">
        <v>8.48929220714286</v>
      </c>
      <c r="AV182" s="11">
        <v>8.51470833285714</v>
      </c>
      <c r="AW182" s="11">
        <v>8.53265824142857</v>
      </c>
      <c r="AX182" s="11">
        <v>9.83963766285714</v>
      </c>
      <c r="AY182" s="11">
        <v>10.16698</v>
      </c>
      <c r="AZ182" s="11">
        <v>10.5238757142857</v>
      </c>
      <c r="BA182" s="11">
        <v>10.5238757142857</v>
      </c>
      <c r="BB182" s="11">
        <v>10.62741948</v>
      </c>
      <c r="BC182" s="11">
        <v>10.6850259742857</v>
      </c>
      <c r="BD182" s="11">
        <v>10.7068273814286</v>
      </c>
      <c r="BE182" s="11">
        <v>10.780875</v>
      </c>
      <c r="BF182" s="11">
        <v>10.9190446428571</v>
      </c>
      <c r="BG182" s="11">
        <v>11.3479220785714</v>
      </c>
      <c r="BH182" s="11">
        <v>11.43948052</v>
      </c>
      <c r="BI182" s="11">
        <v>11.4459740257143</v>
      </c>
      <c r="BJ182" s="11">
        <v>14.07751948</v>
      </c>
      <c r="BK182" s="11">
        <v>14.1755095242857</v>
      </c>
      <c r="BL182" s="11">
        <v>13.08471746</v>
      </c>
      <c r="BM182" s="11">
        <v>12.8607816328571</v>
      </c>
      <c r="BN182" s="11">
        <v>12.2582857142857</v>
      </c>
      <c r="BO182" s="11">
        <v>12.19012987</v>
      </c>
      <c r="BP182" s="11">
        <v>11.7734880957143</v>
      </c>
      <c r="BQ182" s="11">
        <v>11.5354175828571</v>
      </c>
      <c r="BR182" s="11">
        <v>11.5695204085714</v>
      </c>
      <c r="BS182" s="11">
        <v>11.5695204085714</v>
      </c>
      <c r="BT182" s="11">
        <v>11.6904725271429</v>
      </c>
      <c r="BU182" s="11">
        <v>11.7139610385714</v>
      </c>
      <c r="BV182" s="11">
        <v>13.4219591842857</v>
      </c>
      <c r="BW182" s="11">
        <v>13.6977922071429</v>
      </c>
      <c r="BX182" s="11">
        <v>13.5302857142857</v>
      </c>
      <c r="BY182" s="11">
        <v>13.5616071428571</v>
      </c>
      <c r="BZ182" s="11">
        <v>13.4757936514286</v>
      </c>
      <c r="CA182" s="11">
        <v>13.4867669171429</v>
      </c>
      <c r="CB182" s="11">
        <v>13.6389285714286</v>
      </c>
      <c r="CC182" s="11">
        <v>13.8123605442857</v>
      </c>
      <c r="CD182" s="11">
        <v>13.9151214285714</v>
      </c>
      <c r="CE182" s="11">
        <v>14.0037210885714</v>
      </c>
      <c r="CF182" s="11">
        <v>14.0037210885714</v>
      </c>
      <c r="CG182" s="11">
        <v>14.12105</v>
      </c>
      <c r="CH182" s="11">
        <v>17.7353602485714</v>
      </c>
      <c r="CI182" s="11">
        <v>17.8925</v>
      </c>
      <c r="CJ182" s="11">
        <v>18.0750931671429</v>
      </c>
      <c r="CK182" s="11">
        <v>18.0759006214286</v>
      </c>
      <c r="CL182" s="11">
        <v>18.0748214285714</v>
      </c>
      <c r="CM182" s="11">
        <v>18.0694857142857</v>
      </c>
      <c r="CN182" s="11">
        <v>18.0515934071429</v>
      </c>
      <c r="CO182" s="11">
        <v>18.4748751157143</v>
      </c>
      <c r="CP182" s="11">
        <v>18.5024459828571</v>
      </c>
      <c r="CQ182" s="11">
        <v>18.4300941971429</v>
      </c>
      <c r="CR182" s="11">
        <v>18.4089962185714</v>
      </c>
      <c r="CS182" s="11">
        <v>18.4058029414286</v>
      </c>
      <c r="CT182" s="11">
        <v>21.3588857142857</v>
      </c>
      <c r="CU182" s="11">
        <v>21.0762073728571</v>
      </c>
      <c r="CV182" s="11">
        <v>21.5150506128571</v>
      </c>
      <c r="CW182" s="11">
        <v>21.5786424485714</v>
      </c>
      <c r="CX182" s="11">
        <v>21.5786424485714</v>
      </c>
      <c r="CY182" s="11">
        <v>21.5743142857143</v>
      </c>
      <c r="CZ182" s="11">
        <v>21.5129706771429</v>
      </c>
      <c r="DA182" s="11">
        <v>21.5223931971429</v>
      </c>
      <c r="DB182" s="11">
        <v>21.52367108</v>
      </c>
      <c r="DC182" s="11">
        <v>21.5213342857143</v>
      </c>
      <c r="DD182" s="11">
        <v>21.1995128571429</v>
      </c>
      <c r="DE182" s="11">
        <v>21.0234120885714</v>
      </c>
      <c r="DF182" s="11">
        <v>23.90314624</v>
      </c>
      <c r="DG182" s="11">
        <v>23.5220031257143</v>
      </c>
      <c r="DH182" s="11">
        <v>23.0988584028571</v>
      </c>
      <c r="DI182" s="11">
        <v>22.8694466385714</v>
      </c>
      <c r="DJ182" s="11">
        <v>22.6228027771429</v>
      </c>
      <c r="DK182" s="11">
        <v>22.6228027771429</v>
      </c>
      <c r="DL182" s="11">
        <v>22.4286630257143</v>
      </c>
      <c r="DM182" s="11">
        <v>21.90041551</v>
      </c>
      <c r="DN182" s="11">
        <v>21.6932801842857</v>
      </c>
      <c r="DO182" s="11">
        <v>21.2428640557143</v>
      </c>
      <c r="DP182" s="12">
        <v>0</v>
      </c>
      <c r="DQ182" s="11">
        <v>21.1877488485714</v>
      </c>
      <c r="DR182" s="13"/>
      <c r="DS182" s="13"/>
      <c r="DT182" s="14"/>
      <c r="DU182" s="14"/>
      <c r="DV182" s="14"/>
      <c r="DW182" s="14"/>
      <c r="DX182" s="14"/>
      <c r="DY182" s="14"/>
      <c r="DZ182" s="14"/>
      <c r="EA182" s="14"/>
      <c r="EB182" s="14"/>
      <c r="EC182" s="14"/>
      <c r="ED182" s="14"/>
      <c r="EE182" s="14"/>
      <c r="EF182" s="14"/>
      <c r="EG182" s="14"/>
      <c r="EH182" s="14"/>
      <c r="EI182" s="14"/>
      <c r="EJ182" s="14"/>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s="14"/>
      <c r="FH182" s="14"/>
      <c r="FI182" s="14"/>
      <c r="FJ182" s="14"/>
      <c r="FK182" s="14"/>
      <c r="FL182" s="14"/>
      <c r="FM182" s="14"/>
      <c r="FN182" s="14"/>
      <c r="FO182" s="14"/>
      <c r="FP182" s="14"/>
      <c r="FQ182" s="14"/>
      <c r="FR182" s="14"/>
      <c r="FS182" s="14"/>
      <c r="FT182" s="14"/>
      <c r="FU182" s="14"/>
      <c r="FV182" s="14"/>
      <c r="FW182" s="14"/>
      <c r="FX182" s="14"/>
      <c r="FY182" s="14"/>
      <c r="FZ182" s="14"/>
      <c r="GA182" s="14"/>
      <c r="GB182" s="14"/>
      <c r="GC182" s="14"/>
      <c r="GD182" s="14"/>
      <c r="GE182" s="14"/>
      <c r="GF182" s="14"/>
      <c r="GG182" s="14"/>
      <c r="GH182" s="14"/>
      <c r="GI182" s="14"/>
      <c r="GJ182" s="14"/>
      <c r="GK182" s="14"/>
      <c r="GL182" s="14"/>
      <c r="GM182" s="14"/>
      <c r="GN182" s="14"/>
      <c r="GO182" s="14"/>
      <c r="GP182" s="14"/>
      <c r="GQ182" s="14"/>
      <c r="GR182" s="14"/>
      <c r="GS182" s="14"/>
      <c r="GT182" s="14"/>
      <c r="GU182" s="14"/>
      <c r="GV182" s="14"/>
      <c r="GW182" s="14"/>
      <c r="GX182" s="14"/>
      <c r="GY182" s="14"/>
      <c r="GZ182" s="14"/>
      <c r="HA182" s="14"/>
      <c r="HB182" s="14"/>
      <c r="HC182" s="14"/>
      <c r="HD182" s="14"/>
      <c r="HE182" s="14"/>
      <c r="HF182" s="14"/>
      <c r="HG182" s="14"/>
      <c r="HH182" s="14"/>
      <c r="HI182" s="14"/>
      <c r="HJ182" s="14"/>
      <c r="HK182" s="14"/>
      <c r="HL182" s="14"/>
      <c r="HM182" s="14"/>
      <c r="HN182" s="14"/>
      <c r="HO182" s="14"/>
      <c r="HP182" s="14"/>
      <c r="HQ182" s="14"/>
      <c r="HR182" s="14"/>
      <c r="HS182" s="14"/>
      <c r="HT182" s="14"/>
      <c r="HU182" s="14"/>
      <c r="HV182" s="14"/>
      <c r="HW182" s="14"/>
      <c r="HX182" s="14"/>
      <c r="HY182" s="14"/>
      <c r="HZ182" s="14"/>
      <c r="IA182" s="14"/>
      <c r="IB182" s="14"/>
      <c r="IC182" s="14"/>
      <c r="ID182" s="14"/>
      <c r="IE182" s="14"/>
      <c r="IF182" s="14"/>
    </row>
    <row r="183" s="2" customFormat="1" hidden="1" outlineLevel="1" spans="1:240">
      <c r="A183" s="371" t="s">
        <v>53</v>
      </c>
      <c r="B183" s="10"/>
      <c r="C183" s="10"/>
      <c r="D183" s="22">
        <v>0</v>
      </c>
      <c r="E183" s="22">
        <v>0</v>
      </c>
      <c r="F183" s="22">
        <v>0</v>
      </c>
      <c r="G183" s="22">
        <v>0</v>
      </c>
      <c r="H183" s="22">
        <v>0</v>
      </c>
      <c r="I183" s="22">
        <v>0</v>
      </c>
      <c r="J183" s="22">
        <v>0</v>
      </c>
      <c r="K183" s="22">
        <v>0</v>
      </c>
      <c r="L183" s="22">
        <v>0</v>
      </c>
      <c r="M183" s="22">
        <v>0</v>
      </c>
      <c r="N183" s="22">
        <v>0</v>
      </c>
      <c r="O183" s="22">
        <v>0</v>
      </c>
      <c r="P183" s="22">
        <v>0</v>
      </c>
      <c r="Q183" s="22">
        <v>0</v>
      </c>
      <c r="R183" s="22">
        <v>0</v>
      </c>
      <c r="S183" s="22">
        <v>0</v>
      </c>
      <c r="T183" s="22">
        <v>0</v>
      </c>
      <c r="U183" s="22">
        <v>0</v>
      </c>
      <c r="V183" s="22">
        <v>0</v>
      </c>
      <c r="W183" s="22">
        <v>0</v>
      </c>
      <c r="X183" s="22">
        <v>0</v>
      </c>
      <c r="Y183" s="22">
        <v>0</v>
      </c>
      <c r="Z183" s="23">
        <v>1.35034285714286</v>
      </c>
      <c r="AA183" s="23">
        <v>1.35034285714286</v>
      </c>
      <c r="AB183" s="23">
        <v>1.35034285714286</v>
      </c>
      <c r="AC183" s="23">
        <v>1.37118095285714</v>
      </c>
      <c r="AD183" s="23">
        <v>1.37118095285714</v>
      </c>
      <c r="AE183" s="23">
        <v>1.37118095285714</v>
      </c>
      <c r="AF183" s="23">
        <v>1.34642857142857</v>
      </c>
      <c r="AG183" s="23">
        <v>1.42428571428571</v>
      </c>
      <c r="AH183" s="23">
        <v>1.44357142857143</v>
      </c>
      <c r="AI183" s="23">
        <v>1.45571428571429</v>
      </c>
      <c r="AJ183" s="23">
        <v>1.47321428571429</v>
      </c>
      <c r="AK183" s="23">
        <v>1.47321428571429</v>
      </c>
      <c r="AL183" s="23">
        <v>1.91107142857143</v>
      </c>
      <c r="AM183" s="23">
        <v>1.91107142857143</v>
      </c>
      <c r="AN183" s="23">
        <v>1.91142857142857</v>
      </c>
      <c r="AO183" s="23">
        <v>1.97889523857143</v>
      </c>
      <c r="AP183" s="23">
        <v>1.97725306142857</v>
      </c>
      <c r="AQ183" s="23">
        <v>1.97725306142857</v>
      </c>
      <c r="AR183" s="23">
        <v>1.98898095285714</v>
      </c>
      <c r="AS183" s="23">
        <v>2.01547040857143</v>
      </c>
      <c r="AT183" s="23">
        <v>2.01643904714286</v>
      </c>
      <c r="AU183" s="23">
        <v>2.03432952428571</v>
      </c>
      <c r="AV183" s="23">
        <v>2.03432952428571</v>
      </c>
      <c r="AW183" s="23">
        <v>2.04514489857143</v>
      </c>
      <c r="AX183" s="23">
        <v>2.68570285714286</v>
      </c>
      <c r="AY183" s="23">
        <v>2.64894693857143</v>
      </c>
      <c r="AZ183" s="23">
        <v>2.64490989</v>
      </c>
      <c r="BA183" s="23">
        <v>2.71782449</v>
      </c>
      <c r="BB183" s="23">
        <v>2.72869081571429</v>
      </c>
      <c r="BC183" s="23">
        <v>2.72201619</v>
      </c>
      <c r="BD183" s="23">
        <v>2.72778303571429</v>
      </c>
      <c r="BE183" s="23">
        <v>2.71369398428571</v>
      </c>
      <c r="BF183" s="23">
        <v>2.71369398428571</v>
      </c>
      <c r="BG183" s="23">
        <v>2.71931579</v>
      </c>
      <c r="BH183" s="23">
        <v>2.71931579</v>
      </c>
      <c r="BI183" s="23">
        <v>2.71939097714286</v>
      </c>
      <c r="BJ183" s="23">
        <v>3.40080376</v>
      </c>
      <c r="BK183" s="23">
        <v>3.33971714285714</v>
      </c>
      <c r="BL183" s="23">
        <v>3.33971714285714</v>
      </c>
      <c r="BM183" s="23">
        <v>2.98199809571429</v>
      </c>
      <c r="BN183" s="23">
        <v>2.97774910714286</v>
      </c>
      <c r="BO183" s="23">
        <v>2.97774910714286</v>
      </c>
      <c r="BP183" s="23">
        <v>2.93149495857143</v>
      </c>
      <c r="BQ183" s="23">
        <v>2.88756190428571</v>
      </c>
      <c r="BR183" s="23">
        <v>2.89002105285714</v>
      </c>
      <c r="BS183" s="23">
        <v>2.88010317428571</v>
      </c>
      <c r="BT183" s="23">
        <v>2.87954761857143</v>
      </c>
      <c r="BU183" s="23">
        <v>2.87954761857143</v>
      </c>
      <c r="BV183" s="23">
        <v>3.49066339285714</v>
      </c>
      <c r="BW183" s="23">
        <v>3.50489166714286</v>
      </c>
      <c r="BX183" s="23">
        <v>3.44621785714286</v>
      </c>
      <c r="BY183" s="23">
        <v>3.43832857142857</v>
      </c>
      <c r="BZ183" s="23">
        <v>3.42408022</v>
      </c>
      <c r="CA183" s="23">
        <v>3.42891538428571</v>
      </c>
      <c r="CB183" s="23">
        <v>3.42682747285714</v>
      </c>
      <c r="CC183" s="23">
        <v>3.43750084</v>
      </c>
      <c r="CD183" s="23">
        <v>3.43750084</v>
      </c>
      <c r="CE183" s="23">
        <v>3.41504444428571</v>
      </c>
      <c r="CF183" s="23">
        <v>3.41504444428571</v>
      </c>
      <c r="CG183" s="23">
        <v>3.41504444428571</v>
      </c>
      <c r="CH183" s="23">
        <v>4.17170676714286</v>
      </c>
      <c r="CI183" s="23">
        <v>4.17500420142857</v>
      </c>
      <c r="CJ183" s="23">
        <v>4.22389682571429</v>
      </c>
      <c r="CK183" s="23">
        <v>4.73699727857143</v>
      </c>
      <c r="CL183" s="23">
        <v>4.73699727857143</v>
      </c>
      <c r="CM183" s="23">
        <v>4.73699727857143</v>
      </c>
      <c r="CN183" s="23">
        <v>4.73825389571429</v>
      </c>
      <c r="CO183" s="23">
        <v>4.6865</v>
      </c>
      <c r="CP183" s="23">
        <v>4.65296263714286</v>
      </c>
      <c r="CQ183" s="23">
        <v>4.62338260857143</v>
      </c>
      <c r="CR183" s="23">
        <v>4.61878633571429</v>
      </c>
      <c r="CS183" s="23">
        <v>4.61603928571429</v>
      </c>
      <c r="CT183" s="23">
        <v>5.54949523857143</v>
      </c>
      <c r="CU183" s="23">
        <v>5.51518757714286</v>
      </c>
      <c r="CV183" s="23">
        <v>5.48326211142857</v>
      </c>
      <c r="CW183" s="23">
        <v>5.26310974</v>
      </c>
      <c r="CX183" s="23">
        <v>5.24262087857143</v>
      </c>
      <c r="CY183" s="23">
        <v>5.25234615428572</v>
      </c>
      <c r="CZ183" s="23">
        <v>5.25234615428572</v>
      </c>
      <c r="DA183" s="23">
        <v>5.23776428571429</v>
      </c>
      <c r="DB183" s="23">
        <v>5.23175549428571</v>
      </c>
      <c r="DC183" s="23">
        <v>5.20555204142857</v>
      </c>
      <c r="DD183" s="23">
        <v>5.20789898</v>
      </c>
      <c r="DE183" s="23">
        <v>5.20856224428571</v>
      </c>
      <c r="DF183" s="23">
        <v>6.26983546857143</v>
      </c>
      <c r="DG183" s="23">
        <v>6.27453227571429</v>
      </c>
      <c r="DH183" s="23">
        <v>6.27453227571429</v>
      </c>
      <c r="DI183" s="23">
        <v>6.09299047571429</v>
      </c>
      <c r="DJ183" s="23">
        <v>6.05704857142857</v>
      </c>
      <c r="DK183" s="23">
        <v>6.05704857142857</v>
      </c>
      <c r="DL183" s="23">
        <v>6.05371428571429</v>
      </c>
      <c r="DM183" s="23">
        <v>5.98281428571429</v>
      </c>
      <c r="DN183" s="23">
        <v>5.89472108857143</v>
      </c>
      <c r="DO183" s="23">
        <v>5.74677777714286</v>
      </c>
      <c r="DP183" s="12"/>
      <c r="DQ183" s="11">
        <v>38.17792381</v>
      </c>
      <c r="DR183" s="13"/>
      <c r="DS183" s="13"/>
      <c r="DT183" s="14"/>
      <c r="DU183" s="14"/>
      <c r="DV183" s="14"/>
      <c r="DW183" s="14"/>
      <c r="DX183" s="14"/>
      <c r="DY183" s="14"/>
      <c r="DZ183" s="14"/>
      <c r="EA183" s="14"/>
      <c r="EB183" s="14"/>
      <c r="EC183" s="14"/>
      <c r="ED183" s="14"/>
      <c r="EE183" s="14"/>
      <c r="EF183" s="14"/>
      <c r="EG183" s="14"/>
      <c r="EH183" s="14"/>
      <c r="EI183" s="14"/>
      <c r="EJ183" s="14"/>
      <c r="EK183" s="14"/>
      <c r="EL183" s="14"/>
      <c r="EM183" s="14"/>
      <c r="EN183" s="14"/>
      <c r="EO183" s="14"/>
      <c r="EP183" s="14"/>
      <c r="EQ183" s="14"/>
      <c r="ER183" s="14"/>
      <c r="ES183" s="14"/>
      <c r="ET183" s="14"/>
      <c r="EU183" s="14"/>
      <c r="EV183" s="14"/>
      <c r="EW183" s="14"/>
      <c r="EX183" s="14"/>
      <c r="EY183" s="14"/>
      <c r="EZ183" s="14"/>
      <c r="FA183" s="14"/>
      <c r="FB183" s="14"/>
      <c r="FC183" s="14"/>
      <c r="FD183" s="14"/>
      <c r="FE183" s="14"/>
      <c r="FF183" s="14"/>
      <c r="FG183" s="14"/>
      <c r="FH183" s="14"/>
      <c r="FI183" s="14"/>
      <c r="FJ183" s="14"/>
      <c r="FK183" s="14"/>
      <c r="FL183" s="14"/>
      <c r="FM183" s="14"/>
      <c r="FN183" s="14"/>
      <c r="FO183" s="14"/>
      <c r="FP183" s="14"/>
      <c r="FQ183" s="14"/>
      <c r="FR183" s="14"/>
      <c r="FS183" s="14"/>
      <c r="FT183" s="14"/>
      <c r="FU183" s="14"/>
      <c r="FV183" s="14"/>
      <c r="FW183" s="14"/>
      <c r="FX183" s="14"/>
      <c r="FY183" s="14"/>
      <c r="FZ183" s="14"/>
      <c r="GA183" s="14"/>
      <c r="GB183" s="14"/>
      <c r="GC183" s="14"/>
      <c r="GD183" s="14"/>
      <c r="GE183" s="14"/>
      <c r="GF183" s="14"/>
      <c r="GG183" s="14"/>
      <c r="GH183" s="14"/>
      <c r="GI183" s="14"/>
      <c r="GJ183" s="14"/>
      <c r="GK183" s="14"/>
      <c r="GL183" s="14"/>
      <c r="GM183" s="14"/>
      <c r="GN183" s="14"/>
      <c r="GO183" s="14"/>
      <c r="GP183" s="14"/>
      <c r="GQ183" s="14"/>
      <c r="GR183" s="14"/>
      <c r="GS183" s="14"/>
      <c r="GT183" s="14"/>
      <c r="GU183" s="14"/>
      <c r="GV183" s="14"/>
      <c r="GW183" s="14"/>
      <c r="GX183" s="14"/>
      <c r="GY183" s="14"/>
      <c r="GZ183" s="14"/>
      <c r="HA183" s="14"/>
      <c r="HB183" s="14"/>
      <c r="HC183" s="14"/>
      <c r="HD183" s="14"/>
      <c r="HE183" s="14"/>
      <c r="HF183" s="14"/>
      <c r="HG183" s="14"/>
      <c r="HH183" s="14"/>
      <c r="HI183" s="14"/>
      <c r="HJ183" s="14"/>
      <c r="HK183" s="14"/>
      <c r="HL183" s="14"/>
      <c r="HM183" s="14"/>
      <c r="HN183" s="14"/>
      <c r="HO183" s="14"/>
      <c r="HP183" s="14"/>
      <c r="HQ183" s="14"/>
      <c r="HR183" s="14"/>
      <c r="HS183" s="14"/>
      <c r="HT183" s="14"/>
      <c r="HU183" s="14"/>
      <c r="HV183" s="14"/>
      <c r="HW183" s="14"/>
      <c r="HX183" s="14"/>
      <c r="HY183" s="14"/>
      <c r="HZ183" s="14"/>
      <c r="IA183" s="14"/>
      <c r="IB183" s="14"/>
      <c r="IC183" s="14"/>
      <c r="ID183" s="14"/>
      <c r="IE183" s="14"/>
      <c r="IF183" s="14"/>
    </row>
    <row r="184" s="2" customFormat="1" hidden="1" outlineLevel="1" spans="1:240">
      <c r="A184" s="371" t="s">
        <v>54</v>
      </c>
      <c r="B184" s="10"/>
      <c r="C184" s="10"/>
      <c r="D184" s="11">
        <v>28.547903</v>
      </c>
      <c r="E184" s="11">
        <v>28.3911803</v>
      </c>
      <c r="F184" s="11">
        <v>28.3911803</v>
      </c>
      <c r="G184" s="11">
        <v>28.3885869</v>
      </c>
      <c r="H184" s="11">
        <v>28.3153695</v>
      </c>
      <c r="I184" s="11">
        <v>28.3153695</v>
      </c>
      <c r="J184" s="11">
        <v>27.8417341</v>
      </c>
      <c r="K184" s="11">
        <v>27.0321195</v>
      </c>
      <c r="L184" s="11">
        <v>27.019048</v>
      </c>
      <c r="M184" s="11">
        <v>27.019048</v>
      </c>
      <c r="N184" s="11">
        <v>27.1970273</v>
      </c>
      <c r="O184" s="11">
        <v>25.3355688</v>
      </c>
      <c r="P184" s="11">
        <v>25.3355688</v>
      </c>
      <c r="Q184" s="11">
        <v>25.3089945</v>
      </c>
      <c r="R184" s="11">
        <v>25.3807196</v>
      </c>
      <c r="S184" s="11">
        <v>25.3746225</v>
      </c>
      <c r="T184" s="11">
        <v>25.4229123</v>
      </c>
      <c r="U184" s="11">
        <v>25.441955</v>
      </c>
      <c r="V184" s="11">
        <v>25.441955</v>
      </c>
      <c r="W184" s="11">
        <v>24.7899435</v>
      </c>
      <c r="X184" s="11">
        <v>24.7935904</v>
      </c>
      <c r="Y184" s="11">
        <v>24.7848046</v>
      </c>
      <c r="Z184" s="11">
        <v>23.6633905</v>
      </c>
      <c r="AA184" s="11">
        <v>23.212689</v>
      </c>
      <c r="AB184" s="11">
        <v>23.1771505</v>
      </c>
      <c r="AC184" s="11">
        <v>23.1946121</v>
      </c>
      <c r="AD184" s="11">
        <v>23.4268463</v>
      </c>
      <c r="AE184" s="11">
        <v>23.4325977</v>
      </c>
      <c r="AF184" s="11">
        <v>23.4423185</v>
      </c>
      <c r="AG184" s="11">
        <v>23.5322202</v>
      </c>
      <c r="AH184" s="11">
        <v>23.527165</v>
      </c>
      <c r="AI184" s="11">
        <v>23.5214261</v>
      </c>
      <c r="AJ184" s="11">
        <v>23.617625</v>
      </c>
      <c r="AK184" s="11">
        <v>23.617625</v>
      </c>
      <c r="AL184" s="11">
        <v>22.9511909</v>
      </c>
      <c r="AM184" s="11">
        <v>22.8011982</v>
      </c>
      <c r="AN184" s="11">
        <v>22.8011982</v>
      </c>
      <c r="AO184" s="11">
        <v>22.803015</v>
      </c>
      <c r="AP184" s="11">
        <v>22.7957733</v>
      </c>
      <c r="AQ184" s="11">
        <v>22.8132073</v>
      </c>
      <c r="AR184" s="11">
        <v>22.8132073</v>
      </c>
      <c r="AS184" s="11">
        <v>22.8575438</v>
      </c>
      <c r="AT184" s="11">
        <v>22.8575438</v>
      </c>
      <c r="AU184" s="11">
        <v>22.8531592</v>
      </c>
      <c r="AV184" s="11">
        <v>22.4454946</v>
      </c>
      <c r="AW184" s="11">
        <v>22.43811</v>
      </c>
      <c r="AX184" s="11">
        <v>23.3884092</v>
      </c>
      <c r="AY184" s="11">
        <v>23.1893954</v>
      </c>
      <c r="AZ184" s="11">
        <v>23.1820117</v>
      </c>
      <c r="BA184" s="11">
        <v>23.1820117</v>
      </c>
      <c r="BB184" s="11">
        <v>23.0143875</v>
      </c>
      <c r="BC184" s="11">
        <v>23.0070542</v>
      </c>
      <c r="BD184" s="11">
        <v>22.9873042</v>
      </c>
      <c r="BE184" s="11">
        <v>22.8478667</v>
      </c>
      <c r="BF184" s="11">
        <v>22.8480333</v>
      </c>
      <c r="BG184" s="11">
        <v>22.8480333</v>
      </c>
      <c r="BH184" s="11">
        <v>22.8241036</v>
      </c>
      <c r="BI184" s="11">
        <v>22.8241036</v>
      </c>
      <c r="BJ184" s="11">
        <v>23.816606</v>
      </c>
      <c r="BK184" s="11">
        <v>23.2599556</v>
      </c>
      <c r="BL184" s="11">
        <v>22.89256</v>
      </c>
      <c r="BM184" s="11">
        <v>18.6479556</v>
      </c>
      <c r="BN184" s="11">
        <v>18.55496</v>
      </c>
      <c r="BO184" s="11">
        <v>18.50023</v>
      </c>
      <c r="BP184" s="11">
        <v>18.4886545</v>
      </c>
      <c r="BQ184" s="11">
        <v>17.9304542</v>
      </c>
      <c r="BR184" s="11">
        <v>17.8908708</v>
      </c>
      <c r="BS184" s="11">
        <v>17.9156923</v>
      </c>
      <c r="BT184" s="11">
        <v>17.6411708</v>
      </c>
      <c r="BU184" s="11">
        <v>17.62755</v>
      </c>
      <c r="BV184" s="11">
        <v>22.0800758</v>
      </c>
      <c r="BW184" s="11">
        <v>22.1302268</v>
      </c>
      <c r="BX184" s="11">
        <v>22.230418</v>
      </c>
      <c r="BY184" s="11">
        <v>22.2941944</v>
      </c>
      <c r="BZ184" s="11">
        <v>22.8225233</v>
      </c>
      <c r="CA184" s="11">
        <v>22.9013567</v>
      </c>
      <c r="CB184" s="11">
        <v>23.7848211</v>
      </c>
      <c r="CC184" s="11">
        <v>24.8717775</v>
      </c>
      <c r="CD184" s="11">
        <v>24.8722775</v>
      </c>
      <c r="CE184" s="11">
        <v>24.7925362</v>
      </c>
      <c r="CF184" s="11">
        <v>24.0659438</v>
      </c>
      <c r="CG184" s="11">
        <v>24.0780688</v>
      </c>
      <c r="CH184" s="11">
        <v>28.1511778</v>
      </c>
      <c r="CI184" s="11">
        <v>27.9848269</v>
      </c>
      <c r="CJ184" s="11">
        <v>28.0491304</v>
      </c>
      <c r="CK184" s="11">
        <v>28.0491304</v>
      </c>
      <c r="CL184" s="11">
        <v>28.1014489</v>
      </c>
      <c r="CM184" s="11">
        <v>28.1014489</v>
      </c>
      <c r="CN184" s="11">
        <v>27.913191</v>
      </c>
      <c r="CO184" s="11">
        <v>27.4138061</v>
      </c>
      <c r="CP184" s="11">
        <v>27.3723499</v>
      </c>
      <c r="CQ184" s="11">
        <v>27.3436811</v>
      </c>
      <c r="CR184" s="11">
        <v>26.8377358</v>
      </c>
      <c r="CS184" s="11">
        <v>26.8502028</v>
      </c>
      <c r="CT184" s="11">
        <v>27.2560694</v>
      </c>
      <c r="CU184" s="11">
        <v>25.6746018</v>
      </c>
      <c r="CV184" s="11">
        <v>25.5082669</v>
      </c>
      <c r="CW184" s="11">
        <v>25.5082669</v>
      </c>
      <c r="CX184" s="11">
        <v>25.2009925</v>
      </c>
      <c r="CY184" s="11">
        <v>25.2009925</v>
      </c>
      <c r="CZ184" s="11">
        <v>25.1986419</v>
      </c>
      <c r="DA184" s="11">
        <v>22.6687083</v>
      </c>
      <c r="DB184" s="11">
        <v>22.6687083</v>
      </c>
      <c r="DC184" s="11">
        <v>22.664075</v>
      </c>
      <c r="DD184" s="11">
        <v>22.00952</v>
      </c>
      <c r="DE184" s="11">
        <v>22.00952</v>
      </c>
      <c r="DF184" s="11">
        <v>20.0076618</v>
      </c>
      <c r="DG184" s="11">
        <v>17.1430498</v>
      </c>
      <c r="DH184" s="11">
        <v>17.1430498</v>
      </c>
      <c r="DI184" s="11">
        <v>17.1387114</v>
      </c>
      <c r="DJ184" s="11">
        <v>17.1929538</v>
      </c>
      <c r="DK184" s="11">
        <v>17.1929538</v>
      </c>
      <c r="DL184" s="11">
        <v>17.2251762</v>
      </c>
      <c r="DM184" s="11">
        <v>17.2619463</v>
      </c>
      <c r="DN184" s="11">
        <v>17.2619463</v>
      </c>
      <c r="DO184" s="11">
        <v>17.2639987</v>
      </c>
      <c r="DP184" s="12"/>
      <c r="DQ184" s="11">
        <v>17.4290776</v>
      </c>
      <c r="DR184" s="13"/>
      <c r="DS184" s="13"/>
      <c r="DT184" s="14"/>
      <c r="DU184" s="14"/>
      <c r="DV184" s="14"/>
      <c r="DW184" s="14"/>
      <c r="DX184" s="14"/>
      <c r="DY184" s="14"/>
      <c r="DZ184" s="14"/>
      <c r="EA184" s="14"/>
      <c r="EB184" s="14"/>
      <c r="EC184" s="14"/>
      <c r="ED184" s="14"/>
      <c r="EE184" s="14"/>
      <c r="EF184" s="14"/>
      <c r="EG184" s="14"/>
      <c r="EH184" s="14"/>
      <c r="EI184" s="14"/>
      <c r="EJ184" s="14"/>
      <c r="EK184" s="14"/>
      <c r="EL184" s="14"/>
      <c r="EM184" s="14"/>
      <c r="EN184" s="14"/>
      <c r="EO184" s="14"/>
      <c r="EP184" s="14"/>
      <c r="EQ184" s="14"/>
      <c r="ER184" s="14"/>
      <c r="ES184" s="14"/>
      <c r="ET184" s="14"/>
      <c r="EU184" s="14"/>
      <c r="EV184" s="14"/>
      <c r="EW184" s="14"/>
      <c r="EX184" s="14"/>
      <c r="EY184" s="14"/>
      <c r="EZ184" s="14"/>
      <c r="FA184" s="14"/>
      <c r="FB184" s="14"/>
      <c r="FC184" s="14"/>
      <c r="FD184" s="14"/>
      <c r="FE184" s="14"/>
      <c r="FF184" s="14"/>
      <c r="FG184" s="14"/>
      <c r="FH184" s="14"/>
      <c r="FI184" s="14"/>
      <c r="FJ184" s="14"/>
      <c r="FK184" s="14"/>
      <c r="FL184" s="14"/>
      <c r="FM184" s="14"/>
      <c r="FN184" s="14"/>
      <c r="FO184" s="14"/>
      <c r="FP184" s="14"/>
      <c r="FQ184" s="14"/>
      <c r="FR184" s="14"/>
      <c r="FS184" s="14"/>
      <c r="FT184" s="14"/>
      <c r="FU184" s="14"/>
      <c r="FV184" s="14"/>
      <c r="FW184" s="14"/>
      <c r="FX184" s="14"/>
      <c r="FY184" s="14"/>
      <c r="FZ184" s="14"/>
      <c r="GA184" s="14"/>
      <c r="GB184" s="14"/>
      <c r="GC184" s="14"/>
      <c r="GD184" s="14"/>
      <c r="GE184" s="14"/>
      <c r="GF184" s="14"/>
      <c r="GG184" s="14"/>
      <c r="GH184" s="14"/>
      <c r="GI184" s="14"/>
      <c r="GJ184" s="14"/>
      <c r="GK184" s="14"/>
      <c r="GL184" s="14"/>
      <c r="GM184" s="14"/>
      <c r="GN184" s="14"/>
      <c r="GO184" s="14"/>
      <c r="GP184" s="14"/>
      <c r="GQ184" s="14"/>
      <c r="GR184" s="14"/>
      <c r="GS184" s="14"/>
      <c r="GT184" s="14"/>
      <c r="GU184" s="14"/>
      <c r="GV184" s="14"/>
      <c r="GW184" s="14"/>
      <c r="GX184" s="14"/>
      <c r="GY184" s="14"/>
      <c r="GZ184" s="14"/>
      <c r="HA184" s="14"/>
      <c r="HB184" s="14"/>
      <c r="HC184" s="14"/>
      <c r="HD184" s="14"/>
      <c r="HE184" s="14"/>
      <c r="HF184" s="14"/>
      <c r="HG184" s="14"/>
      <c r="HH184" s="14"/>
      <c r="HI184" s="14"/>
      <c r="HJ184" s="14"/>
      <c r="HK184" s="14"/>
      <c r="HL184" s="14"/>
      <c r="HM184" s="14"/>
      <c r="HN184" s="14"/>
      <c r="HO184" s="14"/>
      <c r="HP184" s="14"/>
      <c r="HQ184" s="14"/>
      <c r="HR184" s="14"/>
      <c r="HS184" s="14"/>
      <c r="HT184" s="14"/>
      <c r="HU184" s="14"/>
      <c r="HV184" s="14"/>
      <c r="HW184" s="14"/>
      <c r="HX184" s="14"/>
      <c r="HY184" s="14"/>
      <c r="HZ184" s="14"/>
      <c r="IA184" s="14"/>
      <c r="IB184" s="14"/>
      <c r="IC184" s="14"/>
      <c r="ID184" s="14"/>
      <c r="IE184" s="14"/>
      <c r="IF184" s="14"/>
    </row>
    <row r="185" s="2" customFormat="1" hidden="1" outlineLevel="1" spans="1:240">
      <c r="A185" s="371" t="s">
        <v>190</v>
      </c>
      <c r="B185" s="10"/>
      <c r="C185" s="10"/>
      <c r="D185" s="11">
        <v>0</v>
      </c>
      <c r="E185" s="11">
        <v>6.4118</v>
      </c>
      <c r="F185" s="11">
        <v>6.4118</v>
      </c>
      <c r="G185" s="11">
        <v>6.4118</v>
      </c>
      <c r="H185" s="11">
        <v>6.4118</v>
      </c>
      <c r="I185" s="11">
        <v>6.4118</v>
      </c>
      <c r="J185" s="11">
        <v>6.35304285714286</v>
      </c>
      <c r="K185" s="11">
        <v>6.24047619</v>
      </c>
      <c r="L185" s="11">
        <v>6.24047619</v>
      </c>
      <c r="M185" s="11">
        <v>6.24047619</v>
      </c>
      <c r="N185" s="11">
        <v>7.19628571428571</v>
      </c>
      <c r="O185" s="11">
        <v>7.16457142857143</v>
      </c>
      <c r="P185" s="11">
        <v>7.25144523857143</v>
      </c>
      <c r="Q185" s="11">
        <v>7.33859142857143</v>
      </c>
      <c r="R185" s="11">
        <v>7.33859142857143</v>
      </c>
      <c r="S185" s="11">
        <v>7.33859142857143</v>
      </c>
      <c r="T185" s="11">
        <v>7.33049285714286</v>
      </c>
      <c r="U185" s="11">
        <v>7.32382619</v>
      </c>
      <c r="V185" s="11">
        <v>7.28285714285714</v>
      </c>
      <c r="W185" s="11">
        <v>7.29551020428571</v>
      </c>
      <c r="X185" s="11">
        <v>7.29551020428571</v>
      </c>
      <c r="Y185" s="11">
        <v>7.27132142857143</v>
      </c>
      <c r="Z185" s="11">
        <v>8.13721428571429</v>
      </c>
      <c r="AA185" s="11">
        <v>8.10128571428571</v>
      </c>
      <c r="AB185" s="11">
        <v>8.05851428571428</v>
      </c>
      <c r="AC185" s="11">
        <v>8.05851428571428</v>
      </c>
      <c r="AD185" s="11">
        <v>8.05851428571428</v>
      </c>
      <c r="AE185" s="11">
        <v>7.95228571428571</v>
      </c>
      <c r="AF185" s="11">
        <v>7.807</v>
      </c>
      <c r="AG185" s="11">
        <v>7.908</v>
      </c>
      <c r="AH185" s="11">
        <v>8.01928571428571</v>
      </c>
      <c r="AI185" s="11">
        <v>8.07642857142857</v>
      </c>
      <c r="AJ185" s="11">
        <v>8.07642857142857</v>
      </c>
      <c r="AK185" s="11">
        <v>8.07642857142857</v>
      </c>
      <c r="AL185" s="11">
        <v>8.94785714285714</v>
      </c>
      <c r="AM185" s="11">
        <v>8.73285714285714</v>
      </c>
      <c r="AN185" s="11">
        <v>8.21190476142857</v>
      </c>
      <c r="AO185" s="11">
        <v>7.95142857142857</v>
      </c>
      <c r="AP185" s="11">
        <v>7.95142857142857</v>
      </c>
      <c r="AQ185" s="11">
        <v>7.82476190428571</v>
      </c>
      <c r="AR185" s="11">
        <v>7.82476190428571</v>
      </c>
      <c r="AS185" s="11">
        <v>7.82476190428571</v>
      </c>
      <c r="AT185" s="11">
        <v>7.76357142857143</v>
      </c>
      <c r="AU185" s="11">
        <v>7.76357142857143</v>
      </c>
      <c r="AV185" s="11">
        <v>7.76357142857143</v>
      </c>
      <c r="AW185" s="11">
        <v>7.95571428571429</v>
      </c>
      <c r="AX185" s="11">
        <v>7.99571428571429</v>
      </c>
      <c r="AY185" s="11">
        <v>7.99571428571429</v>
      </c>
      <c r="AZ185" s="11">
        <v>7.74571428571429</v>
      </c>
      <c r="BA185" s="11">
        <v>7.74571428571429</v>
      </c>
      <c r="BB185" s="11">
        <v>7.74142857142857</v>
      </c>
      <c r="BC185" s="11">
        <v>7.74142857142857</v>
      </c>
      <c r="BD185" s="11">
        <v>7.74142857142857</v>
      </c>
      <c r="BE185" s="11">
        <v>7.90428571428571</v>
      </c>
      <c r="BF185" s="11">
        <v>7.90428571428571</v>
      </c>
      <c r="BG185" s="11">
        <v>7.96142857142857</v>
      </c>
      <c r="BH185" s="11">
        <v>7.96142857142857</v>
      </c>
      <c r="BI185" s="11">
        <v>7.96142857142857</v>
      </c>
      <c r="BJ185" s="11">
        <v>8.44</v>
      </c>
      <c r="BK185" s="11">
        <v>8.46428571428571</v>
      </c>
      <c r="BL185" s="11">
        <v>8.39428571428571</v>
      </c>
      <c r="BM185" s="11">
        <v>8.39428571428571</v>
      </c>
      <c r="BN185" s="11">
        <v>8.07238095285714</v>
      </c>
      <c r="BO185" s="11">
        <v>8.07238095285714</v>
      </c>
      <c r="BP185" s="11">
        <v>7.94809523857143</v>
      </c>
      <c r="BQ185" s="11">
        <v>7.7</v>
      </c>
      <c r="BR185" s="11">
        <v>7.7</v>
      </c>
      <c r="BS185" s="11">
        <v>7.83571428571429</v>
      </c>
      <c r="BT185" s="11">
        <v>7.83571428571429</v>
      </c>
      <c r="BU185" s="11">
        <v>7.83571428571429</v>
      </c>
      <c r="BV185" s="11">
        <v>8.31428571428571</v>
      </c>
      <c r="BW185" s="11">
        <v>0</v>
      </c>
      <c r="BX185" s="11">
        <v>0</v>
      </c>
      <c r="BY185" s="11">
        <v>7.97</v>
      </c>
      <c r="BZ185" s="11">
        <v>7.97</v>
      </c>
      <c r="CA185" s="11">
        <v>7.97</v>
      </c>
      <c r="CB185" s="11">
        <v>7.97</v>
      </c>
      <c r="CC185" s="11">
        <v>7.97</v>
      </c>
      <c r="CD185" s="11">
        <v>0</v>
      </c>
      <c r="CE185" s="11">
        <v>0</v>
      </c>
      <c r="CF185" s="11">
        <v>8.41857142857143</v>
      </c>
      <c r="CG185" s="11">
        <v>8.41857142857143</v>
      </c>
      <c r="CH185" s="11">
        <v>9.33861904714286</v>
      </c>
      <c r="CI185" s="11">
        <v>9.57174285714286</v>
      </c>
      <c r="CJ185" s="11">
        <v>9.70612244857143</v>
      </c>
      <c r="CK185" s="11">
        <v>9.76653061285714</v>
      </c>
      <c r="CL185" s="11">
        <v>9.75446428571429</v>
      </c>
      <c r="CM185" s="11">
        <v>9.73871428571429</v>
      </c>
      <c r="CN185" s="11">
        <v>9.77616071428571</v>
      </c>
      <c r="CO185" s="11">
        <v>9.78930672285714</v>
      </c>
      <c r="CP185" s="11">
        <v>9.82831349142857</v>
      </c>
      <c r="CQ185" s="11">
        <v>9.83652255571429</v>
      </c>
      <c r="CR185" s="11">
        <v>9.84516917285714</v>
      </c>
      <c r="CS185" s="11">
        <v>9.85101190428571</v>
      </c>
      <c r="CT185" s="11">
        <v>11.3490151785714</v>
      </c>
      <c r="CU185" s="11">
        <v>11.4082142857143</v>
      </c>
      <c r="CV185" s="11">
        <v>11.6090831928571</v>
      </c>
      <c r="CW185" s="11">
        <v>11.6269119042857</v>
      </c>
      <c r="CX185" s="11">
        <v>11.6636492857143</v>
      </c>
      <c r="CY185" s="11">
        <v>11.6636492857143</v>
      </c>
      <c r="CZ185" s="11">
        <v>11.6788344157143</v>
      </c>
      <c r="DA185" s="11">
        <v>11.8018253242857</v>
      </c>
      <c r="DB185" s="11">
        <v>11.8108512985714</v>
      </c>
      <c r="DC185" s="11">
        <v>11.8266527957143</v>
      </c>
      <c r="DD185" s="11">
        <v>11.8266527957143</v>
      </c>
      <c r="DE185" s="11">
        <v>11.8313160714286</v>
      </c>
      <c r="DF185" s="11">
        <v>13.9981049457143</v>
      </c>
      <c r="DG185" s="11">
        <v>14.0831319728571</v>
      </c>
      <c r="DH185" s="11">
        <v>14.213984</v>
      </c>
      <c r="DI185" s="11">
        <v>14.2573118014286</v>
      </c>
      <c r="DJ185" s="11">
        <v>14.2573118014286</v>
      </c>
      <c r="DK185" s="11">
        <v>14.2601619042857</v>
      </c>
      <c r="DL185" s="11">
        <v>14.3365904757143</v>
      </c>
      <c r="DM185" s="11">
        <v>14.3105538457143</v>
      </c>
      <c r="DN185" s="11">
        <v>14.3009987571429</v>
      </c>
      <c r="DO185" s="11">
        <v>14.3064329671429</v>
      </c>
      <c r="DP185" s="12"/>
      <c r="DQ185" s="11">
        <v>14.3064329671429</v>
      </c>
      <c r="DR185" s="13"/>
      <c r="DS185" s="13"/>
      <c r="DT185" s="14"/>
      <c r="DU185" s="14"/>
      <c r="DV185" s="14"/>
      <c r="DW185" s="14"/>
      <c r="DX185" s="14"/>
      <c r="DY185" s="14"/>
      <c r="DZ185" s="14"/>
      <c r="EA185" s="14"/>
      <c r="EB185" s="14"/>
      <c r="EC185" s="14"/>
      <c r="ED185" s="14"/>
      <c r="EE185" s="14"/>
      <c r="EF185" s="14"/>
      <c r="EG185" s="14"/>
      <c r="EH185" s="14"/>
      <c r="EI185" s="14"/>
      <c r="EJ185" s="14"/>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s="14"/>
      <c r="FH185" s="14"/>
      <c r="FI185" s="14"/>
      <c r="FJ185" s="14"/>
      <c r="FK185" s="14"/>
      <c r="FL185" s="14"/>
      <c r="FM185" s="14"/>
      <c r="FN185" s="14"/>
      <c r="FO185" s="14"/>
      <c r="FP185" s="14"/>
      <c r="FQ185" s="14"/>
      <c r="FR185" s="14"/>
      <c r="FS185" s="14"/>
      <c r="FT185" s="14"/>
      <c r="FU185" s="14"/>
      <c r="FV185" s="14"/>
      <c r="FW185" s="14"/>
      <c r="FX185" s="14"/>
      <c r="FY185" s="14"/>
      <c r="FZ185" s="14"/>
      <c r="GA185" s="14"/>
      <c r="GB185" s="14"/>
      <c r="GC185" s="14"/>
      <c r="GD185" s="14"/>
      <c r="GE185" s="14"/>
      <c r="GF185" s="14"/>
      <c r="GG185" s="14"/>
      <c r="GH185" s="14"/>
      <c r="GI185" s="14"/>
      <c r="GJ185" s="14"/>
      <c r="GK185" s="14"/>
      <c r="GL185" s="14"/>
      <c r="GM185" s="14"/>
      <c r="GN185" s="14"/>
      <c r="GO185" s="14"/>
      <c r="GP185" s="14"/>
      <c r="GQ185" s="14"/>
      <c r="GR185" s="14"/>
      <c r="GS185" s="14"/>
      <c r="GT185" s="14"/>
      <c r="GU185" s="14"/>
      <c r="GV185" s="14"/>
      <c r="GW185" s="14"/>
      <c r="GX185" s="14"/>
      <c r="GY185" s="14"/>
      <c r="GZ185" s="14"/>
      <c r="HA185" s="14"/>
      <c r="HB185" s="14"/>
      <c r="HC185" s="14"/>
      <c r="HD185" s="14"/>
      <c r="HE185" s="14"/>
      <c r="HF185" s="14"/>
      <c r="HG185" s="14"/>
      <c r="HH185" s="14"/>
      <c r="HI185" s="14"/>
      <c r="HJ185" s="14"/>
      <c r="HK185" s="14"/>
      <c r="HL185" s="14"/>
      <c r="HM185" s="14"/>
      <c r="HN185" s="14"/>
      <c r="HO185" s="14"/>
      <c r="HP185" s="14"/>
      <c r="HQ185" s="14"/>
      <c r="HR185" s="14"/>
      <c r="HS185" s="14"/>
      <c r="HT185" s="14"/>
      <c r="HU185" s="14"/>
      <c r="HV185" s="14"/>
      <c r="HW185" s="14"/>
      <c r="HX185" s="14"/>
      <c r="HY185" s="14"/>
      <c r="HZ185" s="14"/>
      <c r="IA185" s="14"/>
      <c r="IB185" s="14"/>
      <c r="IC185" s="14"/>
      <c r="ID185" s="14"/>
      <c r="IE185" s="14"/>
      <c r="IF185" s="14"/>
    </row>
    <row r="186" s="244" customFormat="1" hidden="1" outlineLevel="1" spans="1:240">
      <c r="A186" s="372" t="s">
        <v>56</v>
      </c>
      <c r="B186" s="369"/>
      <c r="C186" s="369"/>
      <c r="D186" s="373" t="s">
        <v>186</v>
      </c>
      <c r="E186" s="373" t="s">
        <v>186</v>
      </c>
      <c r="F186" s="373" t="s">
        <v>186</v>
      </c>
      <c r="G186" s="373">
        <v>3.8315968</v>
      </c>
      <c r="H186" s="373">
        <v>3.824682</v>
      </c>
      <c r="I186" s="373">
        <v>3.6069602</v>
      </c>
      <c r="J186" s="373">
        <v>3.6181383</v>
      </c>
      <c r="K186" s="373">
        <v>3.7817458</v>
      </c>
      <c r="L186" s="373">
        <v>3.8515224</v>
      </c>
      <c r="M186" s="373">
        <v>3.8990199</v>
      </c>
      <c r="N186" s="373">
        <v>5.3904366</v>
      </c>
      <c r="O186" s="373">
        <v>5.4101833</v>
      </c>
      <c r="P186" s="373">
        <v>5.1854976</v>
      </c>
      <c r="Q186" s="373">
        <v>5.1637363</v>
      </c>
      <c r="R186" s="373">
        <v>5.1981728</v>
      </c>
      <c r="S186" s="373">
        <v>5.1442126</v>
      </c>
      <c r="T186" s="373">
        <v>5.1465741</v>
      </c>
      <c r="U186" s="373">
        <v>5.0961224</v>
      </c>
      <c r="V186" s="373">
        <v>5.1255418</v>
      </c>
      <c r="W186" s="373">
        <v>5.0434914</v>
      </c>
      <c r="X186" s="373">
        <v>4.9336887</v>
      </c>
      <c r="Y186" s="373">
        <v>4.8841944</v>
      </c>
      <c r="Z186" s="373">
        <v>6.4619099</v>
      </c>
      <c r="AA186" s="373">
        <v>6.1781164</v>
      </c>
      <c r="AB186" s="373">
        <v>6.1456961</v>
      </c>
      <c r="AC186" s="373">
        <v>6.1411472</v>
      </c>
      <c r="AD186" s="373">
        <v>6.1732212</v>
      </c>
      <c r="AE186" s="373">
        <v>6.2044845</v>
      </c>
      <c r="AF186" s="373">
        <v>6.2635709</v>
      </c>
      <c r="AG186" s="373">
        <v>6.1833556</v>
      </c>
      <c r="AH186" s="373">
        <v>6.1246752</v>
      </c>
      <c r="AI186" s="373">
        <v>6.1419178</v>
      </c>
      <c r="AJ186" s="373">
        <v>6.237702</v>
      </c>
      <c r="AK186" s="373">
        <v>6.3361562</v>
      </c>
      <c r="AL186" s="373">
        <v>7.9811048</v>
      </c>
      <c r="AM186" s="373">
        <v>7.9003616</v>
      </c>
      <c r="AN186" s="373">
        <v>8.2925457</v>
      </c>
      <c r="AO186" s="373">
        <v>8.2186561</v>
      </c>
      <c r="AP186" s="373">
        <v>8.1977879</v>
      </c>
      <c r="AQ186" s="373">
        <v>7.939076</v>
      </c>
      <c r="AR186" s="373">
        <v>7.7129111</v>
      </c>
      <c r="AS186" s="373">
        <v>7.9698222</v>
      </c>
      <c r="AT186" s="373">
        <v>7.9259796</v>
      </c>
      <c r="AU186" s="373">
        <v>7.7997539</v>
      </c>
      <c r="AV186" s="373">
        <v>7.7719046</v>
      </c>
      <c r="AW186" s="373">
        <v>7.8628845</v>
      </c>
      <c r="AX186" s="373">
        <v>10.6875692</v>
      </c>
      <c r="AY186" s="373">
        <v>10.6970901</v>
      </c>
      <c r="AZ186" s="373">
        <v>10.8057672</v>
      </c>
      <c r="BA186" s="373">
        <v>10.8289484</v>
      </c>
      <c r="BB186" s="373">
        <v>10.5611489</v>
      </c>
      <c r="BC186" s="373">
        <v>10.6101865</v>
      </c>
      <c r="BD186" s="373">
        <v>10.6101736</v>
      </c>
      <c r="BE186" s="373">
        <v>10.2857667</v>
      </c>
      <c r="BF186" s="373">
        <v>10.2799018</v>
      </c>
      <c r="BG186" s="373">
        <v>10.4289723</v>
      </c>
      <c r="BH186" s="373">
        <v>10.2673959</v>
      </c>
      <c r="BI186" s="373">
        <v>10.367318</v>
      </c>
      <c r="BJ186" s="373">
        <v>13.5859951</v>
      </c>
      <c r="BK186" s="373">
        <v>13.4420821</v>
      </c>
      <c r="BL186" s="373">
        <v>12.6183345</v>
      </c>
      <c r="BM186" s="373">
        <v>12.6589156</v>
      </c>
      <c r="BN186" s="373">
        <v>12.5144125</v>
      </c>
      <c r="BO186" s="373">
        <v>12.8587377</v>
      </c>
      <c r="BP186" s="373">
        <v>12.9901473</v>
      </c>
      <c r="BQ186" s="373">
        <v>13.0415095</v>
      </c>
      <c r="BR186" s="373">
        <v>13.1475129</v>
      </c>
      <c r="BS186" s="373">
        <v>13.407637</v>
      </c>
      <c r="BT186" s="373">
        <v>13.7017925</v>
      </c>
      <c r="BU186" s="373">
        <v>13.8040009</v>
      </c>
      <c r="BV186" s="373">
        <v>18.0730335</v>
      </c>
      <c r="BW186" s="373">
        <v>18.0626082</v>
      </c>
      <c r="BX186" s="373">
        <v>18.5980788</v>
      </c>
      <c r="BY186" s="373">
        <v>18.7789718</v>
      </c>
      <c r="BZ186" s="373">
        <v>18.5608205</v>
      </c>
      <c r="CA186" s="373">
        <v>18.2196592</v>
      </c>
      <c r="CB186" s="373">
        <v>17.7514212</v>
      </c>
      <c r="CC186" s="373">
        <v>15.6814101</v>
      </c>
      <c r="CD186" s="373">
        <v>15.7356505</v>
      </c>
      <c r="CE186" s="373">
        <v>15.4929103</v>
      </c>
      <c r="CF186" s="373">
        <v>15.1169523</v>
      </c>
      <c r="CG186" s="373">
        <v>14.8004919</v>
      </c>
      <c r="CH186" s="373">
        <v>18.1286883</v>
      </c>
      <c r="CI186" s="373">
        <v>17.9071271</v>
      </c>
      <c r="CJ186" s="373">
        <v>16.7557175</v>
      </c>
      <c r="CK186" s="373">
        <v>15.3639498</v>
      </c>
      <c r="CL186" s="373">
        <v>14.5412791</v>
      </c>
      <c r="CM186" s="373">
        <v>14.4813444</v>
      </c>
      <c r="CN186" s="373">
        <v>14.3568755</v>
      </c>
      <c r="CO186" s="373">
        <v>13.8919399</v>
      </c>
      <c r="CP186" s="373">
        <v>13.4541494</v>
      </c>
      <c r="CQ186" s="373">
        <v>12.9339848</v>
      </c>
      <c r="CR186" s="373">
        <v>12.1276426</v>
      </c>
      <c r="CS186" s="373">
        <v>12.5207301</v>
      </c>
      <c r="CT186" s="373">
        <v>13.4730118</v>
      </c>
      <c r="CU186" s="373">
        <v>13.1184557</v>
      </c>
      <c r="CV186" s="373">
        <v>15.2052958</v>
      </c>
      <c r="CW186" s="373">
        <v>14.9960421</v>
      </c>
      <c r="CX186" s="373">
        <v>13.8694166</v>
      </c>
      <c r="CY186" s="373">
        <v>13.5988096</v>
      </c>
      <c r="CZ186" s="373">
        <v>13.7690709</v>
      </c>
      <c r="DA186" s="373">
        <v>12.7291016</v>
      </c>
      <c r="DB186" s="373">
        <v>12.6621118</v>
      </c>
      <c r="DC186" s="373">
        <v>12.609741</v>
      </c>
      <c r="DD186" s="373">
        <v>12.5295681</v>
      </c>
      <c r="DE186" s="373">
        <v>12.5964262</v>
      </c>
      <c r="DF186" s="373">
        <v>13.4548386</v>
      </c>
      <c r="DG186" s="373">
        <v>13.2419357</v>
      </c>
      <c r="DH186" s="373">
        <v>12.6429082</v>
      </c>
      <c r="DI186" s="373">
        <v>12.6118175</v>
      </c>
      <c r="DJ186" s="373">
        <v>12.554799</v>
      </c>
      <c r="DK186" s="373">
        <v>12.5119528</v>
      </c>
      <c r="DL186" s="373">
        <v>12.5642995</v>
      </c>
      <c r="DM186" s="373">
        <v>13.0608133</v>
      </c>
      <c r="DN186" s="373">
        <v>13.1366503</v>
      </c>
      <c r="DO186" s="373">
        <v>12.9603417</v>
      </c>
      <c r="DP186" s="374"/>
      <c r="DQ186" s="373">
        <v>12.7732279</v>
      </c>
      <c r="DR186" s="375"/>
      <c r="DS186" s="375"/>
    </row>
    <row r="187" customFormat="1" hidden="1" outlineLevel="1" spans="1:240">
      <c r="A187" s="376"/>
      <c r="B187" s="10"/>
      <c r="C187" s="10"/>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c r="HC187" s="19"/>
      <c r="HD187" s="19"/>
      <c r="HE187" s="19"/>
      <c r="HF187" s="19"/>
      <c r="HG187" s="19"/>
      <c r="HH187" s="19"/>
      <c r="HI187" s="19"/>
      <c r="HJ187" s="19"/>
      <c r="HK187" s="19"/>
      <c r="HL187" s="19"/>
      <c r="HM187" s="19"/>
      <c r="HN187" s="19"/>
      <c r="HO187" s="19"/>
      <c r="HP187" s="19"/>
      <c r="HQ187" s="19"/>
      <c r="HR187" s="19"/>
      <c r="HS187" s="19"/>
      <c r="HT187" s="19"/>
      <c r="HU187" s="19"/>
      <c r="HV187" s="19"/>
      <c r="HW187" s="19"/>
      <c r="HX187" s="19"/>
      <c r="HY187" s="19"/>
      <c r="HZ187" s="19"/>
      <c r="IA187" s="19"/>
      <c r="IB187" s="19"/>
      <c r="IC187" s="19"/>
      <c r="ID187" s="19"/>
      <c r="IE187" s="19"/>
      <c r="IF187" s="19"/>
    </row>
    <row r="188" s="3" customFormat="1" hidden="1" outlineLevel="1" spans="1:240">
      <c r="A188" s="368" t="s">
        <v>210</v>
      </c>
      <c r="B188" s="369"/>
      <c r="C188" s="369"/>
      <c r="D188" s="370"/>
      <c r="E188" s="370"/>
      <c r="F188" s="370"/>
      <c r="G188" s="370"/>
      <c r="H188" s="370"/>
      <c r="I188" s="370"/>
      <c r="J188" s="370"/>
      <c r="K188" s="370"/>
      <c r="L188" s="370"/>
      <c r="M188" s="370"/>
      <c r="N188" s="370"/>
      <c r="O188" s="370"/>
      <c r="P188" s="370"/>
      <c r="Q188" s="370"/>
      <c r="R188" s="370"/>
      <c r="S188" s="370"/>
      <c r="T188" s="370"/>
      <c r="U188" s="370"/>
      <c r="V188" s="370"/>
      <c r="W188" s="370"/>
      <c r="X188" s="370"/>
      <c r="Y188" s="370"/>
      <c r="Z188" s="370"/>
      <c r="AA188" s="370"/>
      <c r="AB188" s="370"/>
      <c r="AC188" s="370"/>
      <c r="AD188" s="370"/>
      <c r="AE188" s="370"/>
      <c r="AF188" s="370"/>
      <c r="AG188" s="370"/>
      <c r="AH188" s="370"/>
      <c r="AI188" s="370"/>
      <c r="AJ188" s="370"/>
      <c r="AK188" s="370"/>
      <c r="AL188" s="370"/>
      <c r="AM188" s="370"/>
      <c r="AN188" s="370"/>
      <c r="AO188" s="370"/>
      <c r="AP188" s="370"/>
      <c r="AQ188" s="370"/>
      <c r="AR188" s="370"/>
      <c r="AS188" s="370"/>
      <c r="AT188" s="370"/>
      <c r="AU188" s="370"/>
      <c r="AV188" s="370"/>
      <c r="AW188" s="370"/>
      <c r="AX188" s="370"/>
      <c r="AY188" s="370"/>
      <c r="AZ188" s="370"/>
      <c r="BA188" s="370"/>
      <c r="BB188" s="370"/>
      <c r="BC188" s="370"/>
      <c r="BD188" s="370"/>
      <c r="BE188" s="370"/>
      <c r="BF188" s="370"/>
      <c r="BG188" s="370"/>
      <c r="BH188" s="370"/>
      <c r="BI188" s="370"/>
      <c r="BJ188" s="370"/>
      <c r="BK188" s="370"/>
      <c r="BL188" s="370"/>
      <c r="BM188" s="370"/>
      <c r="BN188" s="370"/>
      <c r="BO188" s="370"/>
      <c r="BP188" s="370"/>
      <c r="BQ188" s="370"/>
      <c r="BR188" s="370"/>
      <c r="BS188" s="370"/>
      <c r="BT188" s="370"/>
      <c r="BU188" s="370"/>
      <c r="BV188" s="370"/>
      <c r="BW188" s="370"/>
      <c r="BX188" s="370"/>
      <c r="BY188" s="370"/>
      <c r="BZ188" s="370"/>
      <c r="CA188" s="370"/>
      <c r="CB188" s="370"/>
      <c r="CC188" s="370"/>
      <c r="CD188" s="370"/>
      <c r="CE188" s="370"/>
      <c r="CF188" s="370"/>
      <c r="CG188" s="370"/>
      <c r="CH188" s="370"/>
      <c r="CI188" s="370"/>
      <c r="CJ188" s="370"/>
      <c r="CK188" s="370"/>
      <c r="CL188" s="370"/>
      <c r="CM188" s="370"/>
      <c r="CN188" s="370"/>
      <c r="CO188" s="370"/>
      <c r="CP188" s="370"/>
      <c r="CQ188" s="370"/>
      <c r="CR188" s="370"/>
      <c r="CS188" s="370"/>
      <c r="CT188" s="370"/>
      <c r="CU188" s="370"/>
      <c r="CV188" s="370"/>
      <c r="CW188" s="370"/>
      <c r="CX188" s="370"/>
      <c r="CY188" s="370"/>
      <c r="CZ188" s="370"/>
      <c r="DA188" s="370"/>
      <c r="DB188" s="370"/>
      <c r="DC188" s="370"/>
      <c r="DD188" s="370"/>
      <c r="DE188" s="370"/>
      <c r="DF188" s="370"/>
      <c r="DG188" s="370"/>
      <c r="DH188" s="370"/>
      <c r="DI188" s="370"/>
      <c r="DJ188" s="370"/>
      <c r="DK188" s="370"/>
      <c r="DL188" s="370"/>
      <c r="DM188" s="370"/>
      <c r="DN188" s="370"/>
      <c r="DO188" s="370"/>
      <c r="DP188" s="370"/>
      <c r="DQ188" s="370"/>
      <c r="DR188" s="370"/>
      <c r="DS188" s="370"/>
    </row>
    <row r="189" s="2" customFormat="1" hidden="1" outlineLevel="1" spans="1:240">
      <c r="A189" s="371" t="s">
        <v>1</v>
      </c>
      <c r="B189" s="10"/>
      <c r="C189" s="10"/>
      <c r="D189" s="15">
        <v>0.103659119653575</v>
      </c>
      <c r="E189" s="15">
        <v>0.103682633308761</v>
      </c>
      <c r="F189" s="15">
        <v>0.10379963780655</v>
      </c>
      <c r="G189" s="15">
        <v>0.110827597700842</v>
      </c>
      <c r="H189" s="15">
        <v>0.110827597700842</v>
      </c>
      <c r="I189" s="15">
        <v>0.110865445359958</v>
      </c>
      <c r="J189" s="15">
        <v>0.11344446689656</v>
      </c>
      <c r="K189" s="15">
        <v>0.113622094018071</v>
      </c>
      <c r="L189" s="15">
        <v>0.113588556042777</v>
      </c>
      <c r="M189" s="15">
        <v>0.113766409488532</v>
      </c>
      <c r="N189" s="15">
        <v>0.11322909856573</v>
      </c>
      <c r="O189" s="15">
        <v>0.113007794149981</v>
      </c>
      <c r="P189" s="15">
        <v>0.113113774261927</v>
      </c>
      <c r="Q189" s="15">
        <v>0.113265736711855</v>
      </c>
      <c r="R189" s="15">
        <v>0.113231935527125</v>
      </c>
      <c r="S189" s="15">
        <v>0.108497908824155</v>
      </c>
      <c r="T189" s="15">
        <v>0.108402399894935</v>
      </c>
      <c r="U189" s="15">
        <v>0.108438138816172</v>
      </c>
      <c r="V189" s="15">
        <v>0.113219209157447</v>
      </c>
      <c r="W189" s="15">
        <v>0.112897093101057</v>
      </c>
      <c r="X189" s="15">
        <v>0.112891549400742</v>
      </c>
      <c r="Y189" s="15">
        <v>0.112951536548204</v>
      </c>
      <c r="Z189" s="15">
        <v>0.112419735192747</v>
      </c>
      <c r="AA189" s="15">
        <v>0.112384735108794</v>
      </c>
      <c r="AB189" s="15">
        <v>0.116027903491528</v>
      </c>
      <c r="AC189" s="15">
        <v>0.115748931992999</v>
      </c>
      <c r="AD189" s="15">
        <v>0.115517590587912</v>
      </c>
      <c r="AE189" s="15">
        <v>0.110897425382481</v>
      </c>
      <c r="AF189" s="15">
        <v>0.110889566573514</v>
      </c>
      <c r="AG189" s="15">
        <v>0.11069118378575</v>
      </c>
      <c r="AH189" s="15">
        <v>0.10843005417125</v>
      </c>
      <c r="AI189" s="15">
        <v>0.108585847526494</v>
      </c>
      <c r="AJ189" s="15">
        <v>0.108614814680144</v>
      </c>
      <c r="AK189" s="15">
        <v>0.108778846768129</v>
      </c>
      <c r="AL189" s="15">
        <v>0.107332833151926</v>
      </c>
      <c r="AM189" s="15">
        <v>0.106530418072828</v>
      </c>
      <c r="AN189" s="15">
        <v>0.0544484517990401</v>
      </c>
      <c r="AO189" s="15">
        <v>0.0543269280572395</v>
      </c>
      <c r="AP189" s="15">
        <v>0.0541712983104247</v>
      </c>
      <c r="AQ189" s="15">
        <v>0.0546008121676544</v>
      </c>
      <c r="AR189" s="15">
        <v>0.0548598773936519</v>
      </c>
      <c r="AS189" s="15">
        <v>0.054978937685726</v>
      </c>
      <c r="AT189" s="15">
        <v>0.053735362355422</v>
      </c>
      <c r="AU189" s="15">
        <v>0.0537350928563502</v>
      </c>
      <c r="AV189" s="15">
        <v>0.0536726744495707</v>
      </c>
      <c r="AW189" s="15">
        <v>0.053809148374071</v>
      </c>
      <c r="AX189" s="15">
        <v>0.111525945288212</v>
      </c>
      <c r="AY189" s="15">
        <v>0.111782698682041</v>
      </c>
      <c r="AZ189" s="15">
        <v>0.108442866079852</v>
      </c>
      <c r="BA189" s="15">
        <v>0.108277642597459</v>
      </c>
      <c r="BB189" s="15">
        <v>0.108539723682423</v>
      </c>
      <c r="BC189" s="15">
        <v>0.10381811273984</v>
      </c>
      <c r="BD189" s="15">
        <v>0.103758319116062</v>
      </c>
      <c r="BE189" s="15">
        <v>0.103758319116062</v>
      </c>
      <c r="BF189" s="15">
        <v>0.107761103678994</v>
      </c>
      <c r="BG189" s="15">
        <v>0.107719323220057</v>
      </c>
      <c r="BH189" s="15">
        <v>0.107688140092816</v>
      </c>
      <c r="BI189" s="15">
        <v>0.107856537007189</v>
      </c>
      <c r="BJ189" s="15">
        <v>0.113091801292405</v>
      </c>
      <c r="BK189" s="15">
        <v>0.111354060403447</v>
      </c>
      <c r="BL189" s="15">
        <v>0.0848742962467045</v>
      </c>
      <c r="BM189" s="15">
        <v>0.0810634475715295</v>
      </c>
      <c r="BN189" s="15">
        <v>0.0821997709159325</v>
      </c>
      <c r="BO189" s="15">
        <v>0.0419080592268049</v>
      </c>
      <c r="BP189" s="15">
        <v>0.04149040442882</v>
      </c>
      <c r="BQ189" s="15">
        <v>0.0426892634126972</v>
      </c>
      <c r="BR189" s="15">
        <v>0.0676996319250153</v>
      </c>
      <c r="BS189" s="15">
        <v>0.0679557800754106</v>
      </c>
      <c r="BT189" s="15">
        <v>0.0677551360467013</v>
      </c>
      <c r="BU189" s="15">
        <v>0.0683479451932352</v>
      </c>
      <c r="BV189" s="15">
        <v>0.116379123567191</v>
      </c>
      <c r="BW189" s="15">
        <v>0.117821652697272</v>
      </c>
      <c r="BX189" s="15">
        <v>0.120150371290696</v>
      </c>
      <c r="BY189" s="15">
        <v>0.120072835700657</v>
      </c>
      <c r="BZ189" s="15">
        <v>0.120525661936258</v>
      </c>
      <c r="CA189" s="15">
        <v>0.132473041956251</v>
      </c>
      <c r="CB189" s="15">
        <v>0.132608587275727</v>
      </c>
      <c r="CC189" s="15">
        <v>0.132608587275727</v>
      </c>
      <c r="CD189" s="15">
        <v>0.126157527395053</v>
      </c>
      <c r="CE189" s="15">
        <v>0.12602071535236</v>
      </c>
      <c r="CF189" s="15">
        <v>0.12602071535236</v>
      </c>
      <c r="CG189" s="15">
        <v>0.126100700558774</v>
      </c>
      <c r="CH189" s="15">
        <v>0.13111193187259</v>
      </c>
      <c r="CI189" s="15">
        <v>0.131112222347679</v>
      </c>
      <c r="CJ189" s="15">
        <v>0.130372112284438</v>
      </c>
      <c r="CK189" s="15">
        <v>0.130466140995679</v>
      </c>
      <c r="CL189" s="15">
        <v>0.129597345369176</v>
      </c>
      <c r="CM189" s="15">
        <v>0.116916621038529</v>
      </c>
      <c r="CN189" s="15">
        <v>0.11667388257017</v>
      </c>
      <c r="CO189" s="15">
        <v>0.116281152183252</v>
      </c>
      <c r="CP189" s="15">
        <v>0.110663419824183</v>
      </c>
      <c r="CQ189" s="15">
        <v>0.110138297534039</v>
      </c>
      <c r="CR189" s="15">
        <v>0.110143776578986</v>
      </c>
      <c r="CS189" s="15">
        <v>0.10990890878022</v>
      </c>
      <c r="CT189" s="15">
        <v>0.104754658543178</v>
      </c>
      <c r="CU189" s="15">
        <v>0.104370514394554</v>
      </c>
      <c r="CV189" s="15">
        <v>0.104857035073226</v>
      </c>
      <c r="CW189" s="15">
        <v>0.104774426609667</v>
      </c>
      <c r="CX189" s="15">
        <v>0.104150876071457</v>
      </c>
      <c r="CY189" s="15">
        <v>0.0947055773367976</v>
      </c>
      <c r="CZ189" s="15">
        <v>0.0949400330764439</v>
      </c>
      <c r="DA189" s="15">
        <v>0.0948646775263023</v>
      </c>
      <c r="DB189" s="15">
        <v>0.0970534813514486</v>
      </c>
      <c r="DC189" s="15">
        <v>0.0974899272516155</v>
      </c>
      <c r="DD189" s="15">
        <v>0.097255074069507</v>
      </c>
      <c r="DE189" s="15">
        <v>0.0974884675388348</v>
      </c>
      <c r="DF189" s="15">
        <v>0.108708969464297</v>
      </c>
      <c r="DG189" s="15">
        <v>0.108647253885337</v>
      </c>
      <c r="DH189" s="15">
        <v>0.104201547903964</v>
      </c>
      <c r="DI189" s="15">
        <v>0.103919924351123</v>
      </c>
      <c r="DJ189" s="15">
        <v>0.103651165580142</v>
      </c>
      <c r="DK189" s="15">
        <v>0.0956030934317624</v>
      </c>
      <c r="DL189" s="15">
        <v>0.0955357394329305</v>
      </c>
      <c r="DM189" s="15">
        <v>0.0954940793692498</v>
      </c>
      <c r="DN189" s="15">
        <v>0.0950510784126973</v>
      </c>
      <c r="DO189" s="15">
        <v>0.0958628962898459</v>
      </c>
      <c r="DP189" s="12"/>
      <c r="DQ189" s="15">
        <v>0.0957161898837849</v>
      </c>
      <c r="DR189" s="13"/>
      <c r="DS189" s="13"/>
      <c r="DT189" s="14"/>
      <c r="DU189" s="14"/>
      <c r="DV189" s="14"/>
      <c r="DW189" s="14"/>
      <c r="DX189" s="14"/>
      <c r="DY189" s="14"/>
      <c r="DZ189" s="14"/>
      <c r="EA189" s="14"/>
      <c r="EB189" s="14"/>
      <c r="EC189" s="14"/>
      <c r="ED189" s="14"/>
      <c r="EE189" s="14"/>
      <c r="EF189" s="14"/>
      <c r="EG189" s="14"/>
      <c r="EH189" s="14"/>
      <c r="EI189" s="14"/>
      <c r="EJ189" s="14"/>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s="14"/>
      <c r="FH189" s="14"/>
      <c r="FI189" s="14"/>
      <c r="FJ189" s="14"/>
      <c r="FK189" s="14"/>
      <c r="FL189" s="14"/>
      <c r="FM189" s="14"/>
      <c r="FN189" s="14"/>
      <c r="FO189" s="14"/>
      <c r="FP189" s="14"/>
      <c r="FQ189" s="14"/>
      <c r="FR189" s="14"/>
      <c r="FS189" s="14"/>
      <c r="FT189" s="14"/>
      <c r="FU189" s="14"/>
      <c r="FV189" s="14"/>
      <c r="FW189" s="14"/>
      <c r="FX189" s="14"/>
      <c r="FY189" s="14"/>
      <c r="FZ189" s="14"/>
      <c r="GA189" s="14"/>
      <c r="GB189" s="14"/>
      <c r="GC189" s="14"/>
      <c r="GD189" s="14"/>
      <c r="GE189" s="14"/>
      <c r="GF189" s="14"/>
      <c r="GG189" s="14"/>
      <c r="GH189" s="14"/>
      <c r="GI189" s="14"/>
      <c r="GJ189" s="14"/>
      <c r="GK189" s="14"/>
      <c r="GL189" s="14"/>
      <c r="GM189" s="14"/>
      <c r="GN189" s="14"/>
      <c r="GO189" s="14"/>
      <c r="GP189" s="14"/>
      <c r="GQ189" s="14"/>
      <c r="GR189" s="14"/>
      <c r="GS189" s="14"/>
      <c r="GT189" s="14"/>
      <c r="GU189" s="14"/>
      <c r="GV189" s="14"/>
      <c r="GW189" s="14"/>
      <c r="GX189" s="14"/>
      <c r="GY189" s="14"/>
      <c r="GZ189" s="14"/>
      <c r="HA189" s="14"/>
      <c r="HB189" s="14"/>
      <c r="HC189" s="14"/>
      <c r="HD189" s="14"/>
      <c r="HE189" s="14"/>
      <c r="HF189" s="14"/>
      <c r="HG189" s="14"/>
      <c r="HH189" s="14"/>
      <c r="HI189" s="14"/>
      <c r="HJ189" s="14"/>
      <c r="HK189" s="14"/>
      <c r="HL189" s="14"/>
      <c r="HM189" s="14"/>
      <c r="HN189" s="14"/>
      <c r="HO189" s="14"/>
      <c r="HP189" s="14"/>
      <c r="HQ189" s="14"/>
      <c r="HR189" s="14"/>
      <c r="HS189" s="14"/>
      <c r="HT189" s="14"/>
      <c r="HU189" s="14"/>
      <c r="HV189" s="14"/>
      <c r="HW189" s="14"/>
      <c r="HX189" s="14"/>
      <c r="HY189" s="14"/>
      <c r="HZ189" s="14"/>
      <c r="IA189" s="14"/>
      <c r="IB189" s="14"/>
      <c r="IC189" s="14"/>
      <c r="ID189" s="14"/>
      <c r="IE189" s="14"/>
      <c r="IF189" s="14"/>
    </row>
    <row r="190" s="2" customFormat="1" hidden="1" outlineLevel="1" spans="1:240">
      <c r="A190" s="371" t="s">
        <v>25</v>
      </c>
      <c r="B190" s="10"/>
      <c r="C190" s="10"/>
      <c r="D190" s="15">
        <v>0.0764041191234996</v>
      </c>
      <c r="E190" s="15">
        <v>0.0840236111379362</v>
      </c>
      <c r="F190" s="15">
        <v>0.0840236107899722</v>
      </c>
      <c r="G190" s="15">
        <v>0.0850092809182568</v>
      </c>
      <c r="H190" s="15">
        <v>0.084205244004112</v>
      </c>
      <c r="I190" s="15">
        <v>0.0842052439968348</v>
      </c>
      <c r="J190" s="15">
        <v>0.0807834703231665</v>
      </c>
      <c r="K190" s="15">
        <v>0.0610907012833629</v>
      </c>
      <c r="L190" s="15">
        <v>0.0526763973909261</v>
      </c>
      <c r="M190" s="15">
        <v>0.0526763973909261</v>
      </c>
      <c r="N190" s="15">
        <v>0.0592319240973611</v>
      </c>
      <c r="O190" s="15">
        <v>0.0587674839635057</v>
      </c>
      <c r="P190" s="15">
        <v>0.0593347857820958</v>
      </c>
      <c r="Q190" s="15">
        <v>0.0378413566756448</v>
      </c>
      <c r="R190" s="15">
        <v>0.0382434387464181</v>
      </c>
      <c r="S190" s="15">
        <v>0.0371231166671805</v>
      </c>
      <c r="T190" s="15">
        <v>0.0252083336191031</v>
      </c>
      <c r="U190" s="15">
        <v>0.0228967116527638</v>
      </c>
      <c r="V190" s="15">
        <v>0.0228967113005423</v>
      </c>
      <c r="W190" s="15">
        <v>0.0387666381939555</v>
      </c>
      <c r="X190" s="15">
        <v>0.0387666380462003</v>
      </c>
      <c r="Y190" s="15">
        <v>0.0321289508328543</v>
      </c>
      <c r="Z190" s="15">
        <v>0.0595528167096415</v>
      </c>
      <c r="AA190" s="15">
        <v>0.059967083664595</v>
      </c>
      <c r="AB190" s="15">
        <v>0.0593309902948382</v>
      </c>
      <c r="AC190" s="15">
        <v>0.0594401808460589</v>
      </c>
      <c r="AD190" s="15">
        <v>0.0658221215781346</v>
      </c>
      <c r="AE190" s="15">
        <v>0.0658221214490841</v>
      </c>
      <c r="AF190" s="15">
        <v>0.0660855240340138</v>
      </c>
      <c r="AG190" s="15">
        <v>0.0660365556955917</v>
      </c>
      <c r="AH190" s="15">
        <v>0.0660365560158993</v>
      </c>
      <c r="AI190" s="15">
        <v>0.0585627514177395</v>
      </c>
      <c r="AJ190" s="15">
        <v>0.0585627513856153</v>
      </c>
      <c r="AK190" s="15">
        <v>0.0592794422134589</v>
      </c>
      <c r="AL190" s="15">
        <v>0.067420092259094</v>
      </c>
      <c r="AM190" s="15">
        <v>0.0677050378265937</v>
      </c>
      <c r="AN190" s="15">
        <v>0.0682133603093441</v>
      </c>
      <c r="AO190" s="15">
        <v>0.0659897768640359</v>
      </c>
      <c r="AP190" s="15">
        <v>0.0659403245886072</v>
      </c>
      <c r="AQ190" s="15">
        <v>0.0659403243454761</v>
      </c>
      <c r="AR190" s="15">
        <v>0.0640507383385282</v>
      </c>
      <c r="AS190" s="15">
        <v>0.0640507385305996</v>
      </c>
      <c r="AT190" s="15">
        <v>0.0640507385499148</v>
      </c>
      <c r="AU190" s="15">
        <v>0.0611416980057654</v>
      </c>
      <c r="AV190" s="15">
        <v>0.0709744722527038</v>
      </c>
      <c r="AW190" s="15">
        <v>0.070824620836153</v>
      </c>
      <c r="AX190" s="15">
        <v>0.0761482207809097</v>
      </c>
      <c r="AY190" s="15">
        <v>0.0762565977507108</v>
      </c>
      <c r="AZ190" s="15">
        <v>0.0756400188371942</v>
      </c>
      <c r="BA190" s="15">
        <v>0.0753611050250871</v>
      </c>
      <c r="BB190" s="15">
        <v>0.0757234301283529</v>
      </c>
      <c r="BC190" s="15">
        <v>0.0770195709310598</v>
      </c>
      <c r="BD190" s="15">
        <v>0.0734833576610642</v>
      </c>
      <c r="BE190" s="15">
        <v>0.0731177864793023</v>
      </c>
      <c r="BF190" s="15">
        <v>0.0731816745060689</v>
      </c>
      <c r="BG190" s="15">
        <v>0.0721291412931796</v>
      </c>
      <c r="BH190" s="15">
        <v>0.0721291410883251</v>
      </c>
      <c r="BI190" s="15">
        <v>0.0709378624455941</v>
      </c>
      <c r="BJ190" s="15">
        <v>0.0752205095617085</v>
      </c>
      <c r="BK190" s="15">
        <v>0.0685505256695846</v>
      </c>
      <c r="BL190" s="15">
        <v>0.0659740732750851</v>
      </c>
      <c r="BM190" s="15">
        <v>0.0599308921373868</v>
      </c>
      <c r="BN190" s="15">
        <v>0.0515497364608877</v>
      </c>
      <c r="BO190" s="15">
        <v>0.0522527665730838</v>
      </c>
      <c r="BP190" s="15">
        <v>0.0479721903674852</v>
      </c>
      <c r="BQ190" s="15">
        <v>0.0476688328181248</v>
      </c>
      <c r="BR190" s="15">
        <v>0.0478092318736461</v>
      </c>
      <c r="BS190" s="15">
        <v>0.041911671768231</v>
      </c>
      <c r="BT190" s="15">
        <v>0.0426137925923471</v>
      </c>
      <c r="BU190" s="15">
        <v>0.0450137523212296</v>
      </c>
      <c r="BV190" s="15">
        <v>0.0864687316544769</v>
      </c>
      <c r="BW190" s="15">
        <v>0.0871524423437295</v>
      </c>
      <c r="BX190" s="15">
        <v>0.0875867480557853</v>
      </c>
      <c r="BY190" s="15">
        <v>0.0844278974640815</v>
      </c>
      <c r="BZ190" s="15">
        <v>0.0834294378475201</v>
      </c>
      <c r="CA190" s="15">
        <v>0.0839077238827203</v>
      </c>
      <c r="CB190" s="15">
        <v>0.0812549555748337</v>
      </c>
      <c r="CC190" s="15">
        <v>0.0812549558910965</v>
      </c>
      <c r="CD190" s="15">
        <v>0.0803462241732971</v>
      </c>
      <c r="CE190" s="15">
        <v>0.0804786095990767</v>
      </c>
      <c r="CF190" s="15">
        <v>0.0788576835138187</v>
      </c>
      <c r="CG190" s="15">
        <v>0.0763884743298478</v>
      </c>
      <c r="CH190" s="15">
        <v>0.0865078414255627</v>
      </c>
      <c r="CI190" s="15">
        <v>0.0854051257742268</v>
      </c>
      <c r="CJ190" s="15">
        <v>0.0871249137815476</v>
      </c>
      <c r="CK190" s="15">
        <v>0.0871927957910321</v>
      </c>
      <c r="CL190" s="15">
        <v>0.08653980795396</v>
      </c>
      <c r="CM190" s="15">
        <v>0.0863339685307003</v>
      </c>
      <c r="CN190" s="15">
        <v>0.109928125028199</v>
      </c>
      <c r="CO190" s="15">
        <v>0.111001864712445</v>
      </c>
      <c r="CP190" s="15">
        <v>0.111001385354024</v>
      </c>
      <c r="CQ190" s="15">
        <v>0.114483593384878</v>
      </c>
      <c r="CR190" s="15">
        <v>0.113907962826408</v>
      </c>
      <c r="CS190" s="15">
        <v>0.113415106527801</v>
      </c>
      <c r="CT190" s="15">
        <v>0.0890464507979037</v>
      </c>
      <c r="CU190" s="15">
        <v>0.0889602330152007</v>
      </c>
      <c r="CV190" s="15">
        <v>0.0890044330459785</v>
      </c>
      <c r="CW190" s="15">
        <v>0.0944535926814991</v>
      </c>
      <c r="CX190" s="15">
        <v>0.0941221519208501</v>
      </c>
      <c r="CY190" s="15">
        <v>0.0928149602642576</v>
      </c>
      <c r="CZ190" s="15">
        <v>0.0986811885878889</v>
      </c>
      <c r="DA190" s="15">
        <v>0.0987524348305309</v>
      </c>
      <c r="DB190" s="15">
        <v>0.098028505350041</v>
      </c>
      <c r="DC190" s="15">
        <v>0.107499638918703</v>
      </c>
      <c r="DD190" s="15">
        <v>0.10758584355384</v>
      </c>
      <c r="DE190" s="15">
        <v>0.108115323080172</v>
      </c>
      <c r="DF190" s="15">
        <v>0.102691682378035</v>
      </c>
      <c r="DG190" s="15">
        <v>0.102741554733547</v>
      </c>
      <c r="DH190" s="15">
        <v>0.102472362722833</v>
      </c>
      <c r="DI190" s="15">
        <v>0.106892059787159</v>
      </c>
      <c r="DJ190" s="15">
        <v>0.106851010837403</v>
      </c>
      <c r="DK190" s="15">
        <v>0.107837072676594</v>
      </c>
      <c r="DL190" s="15">
        <v>0.119649740209253</v>
      </c>
      <c r="DM190" s="15">
        <v>0.120025539807752</v>
      </c>
      <c r="DN190" s="15">
        <v>0.115672318735108</v>
      </c>
      <c r="DO190" s="15">
        <v>0.117811646783881</v>
      </c>
      <c r="DP190" s="12"/>
      <c r="DQ190" s="15">
        <v>0.117753771139463</v>
      </c>
      <c r="DR190" s="13"/>
      <c r="DS190" s="13"/>
      <c r="DT190" s="14"/>
      <c r="DU190" s="14"/>
      <c r="DV190" s="14"/>
      <c r="DW190" s="14"/>
      <c r="DX190" s="14"/>
      <c r="DY190" s="14"/>
      <c r="DZ190" s="14"/>
      <c r="EA190" s="14"/>
      <c r="EB190" s="14"/>
      <c r="EC190" s="14"/>
      <c r="ED190" s="14"/>
      <c r="EE190" s="14"/>
      <c r="EF190" s="14"/>
      <c r="EG190" s="14"/>
      <c r="EH190" s="14"/>
      <c r="EI190" s="14"/>
      <c r="EJ190" s="14"/>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s="14"/>
      <c r="FH190" s="14"/>
      <c r="FI190" s="14"/>
      <c r="FJ190" s="14"/>
      <c r="FK190" s="14"/>
      <c r="FL190" s="14"/>
      <c r="FM190" s="14"/>
      <c r="FN190" s="14"/>
      <c r="FO190" s="14"/>
      <c r="FP190" s="14"/>
      <c r="FQ190" s="14"/>
      <c r="FR190" s="14"/>
      <c r="FS190" s="14"/>
      <c r="FT190" s="14"/>
      <c r="FU190" s="14"/>
      <c r="FV190" s="14"/>
      <c r="FW190" s="14"/>
      <c r="FX190" s="14"/>
      <c r="FY190" s="14"/>
      <c r="FZ190" s="14"/>
      <c r="GA190" s="14"/>
      <c r="GB190" s="14"/>
      <c r="GC190" s="14"/>
      <c r="GD190" s="14"/>
      <c r="GE190" s="14"/>
      <c r="GF190" s="14"/>
      <c r="GG190" s="14"/>
      <c r="GH190" s="14"/>
      <c r="GI190" s="14"/>
      <c r="GJ190" s="14"/>
      <c r="GK190" s="14"/>
      <c r="GL190" s="14"/>
      <c r="GM190" s="14"/>
      <c r="GN190" s="14"/>
      <c r="GO190" s="14"/>
      <c r="GP190" s="14"/>
      <c r="GQ190" s="14"/>
      <c r="GR190" s="14"/>
      <c r="GS190" s="14"/>
      <c r="GT190" s="14"/>
      <c r="GU190" s="14"/>
      <c r="GV190" s="14"/>
      <c r="GW190" s="14"/>
      <c r="GX190" s="14"/>
      <c r="GY190" s="14"/>
      <c r="GZ190" s="14"/>
      <c r="HA190" s="14"/>
      <c r="HB190" s="14"/>
      <c r="HC190" s="14"/>
      <c r="HD190" s="14"/>
      <c r="HE190" s="14"/>
      <c r="HF190" s="14"/>
      <c r="HG190" s="14"/>
      <c r="HH190" s="14"/>
      <c r="HI190" s="14"/>
      <c r="HJ190" s="14"/>
      <c r="HK190" s="14"/>
      <c r="HL190" s="14"/>
      <c r="HM190" s="14"/>
      <c r="HN190" s="14"/>
      <c r="HO190" s="14"/>
      <c r="HP190" s="14"/>
      <c r="HQ190" s="14"/>
      <c r="HR190" s="14"/>
      <c r="HS190" s="14"/>
      <c r="HT190" s="14"/>
      <c r="HU190" s="14"/>
      <c r="HV190" s="14"/>
      <c r="HW190" s="14"/>
      <c r="HX190" s="14"/>
      <c r="HY190" s="14"/>
      <c r="HZ190" s="14"/>
      <c r="IA190" s="14"/>
      <c r="IB190" s="14"/>
      <c r="IC190" s="14"/>
      <c r="ID190" s="14"/>
      <c r="IE190" s="14"/>
      <c r="IF190" s="14"/>
    </row>
    <row r="191" s="2" customFormat="1" hidden="1" outlineLevel="1" spans="1:240">
      <c r="A191" s="371" t="s">
        <v>185</v>
      </c>
      <c r="B191" s="10"/>
      <c r="C191" s="10"/>
      <c r="D191" s="15"/>
      <c r="E191" s="15">
        <v>0.043854852165809</v>
      </c>
      <c r="F191" s="15">
        <v>0.0437820421465562</v>
      </c>
      <c r="G191" s="15">
        <v>0.0437052220193194</v>
      </c>
      <c r="H191" s="15">
        <v>0.0436347100362934</v>
      </c>
      <c r="I191" s="15">
        <v>0.0426980827414099</v>
      </c>
      <c r="J191" s="15">
        <v>0.0426338177273952</v>
      </c>
      <c r="K191" s="15">
        <v>0.0425708250586377</v>
      </c>
      <c r="L191" s="15">
        <v>0.0425766940409761</v>
      </c>
      <c r="M191" s="15">
        <v>0.0426792134866843</v>
      </c>
      <c r="N191" s="15">
        <v>0.0426734654106286</v>
      </c>
      <c r="O191" s="15">
        <v>0.0419822793929198</v>
      </c>
      <c r="P191" s="15">
        <v>0.0437488940022866</v>
      </c>
      <c r="Q191" s="15">
        <v>0.0451188578925962</v>
      </c>
      <c r="R191" s="15">
        <v>0.0461914729367126</v>
      </c>
      <c r="S191" s="15">
        <v>0.0462112996479839</v>
      </c>
      <c r="T191" s="15">
        <v>0.0497323912598473</v>
      </c>
      <c r="U191" s="15">
        <v>0.0507126484676305</v>
      </c>
      <c r="V191" s="15">
        <v>0.050875632325344</v>
      </c>
      <c r="W191" s="15">
        <v>0.0510761098098071</v>
      </c>
      <c r="X191" s="15">
        <v>0.0506346145280708</v>
      </c>
      <c r="Y191" s="15">
        <v>0.0505515321820774</v>
      </c>
      <c r="Z191" s="15">
        <v>0.0505273287157376</v>
      </c>
      <c r="AA191" s="15">
        <v>0.0506889570183172</v>
      </c>
      <c r="AB191" s="15">
        <v>0.0565210509739999</v>
      </c>
      <c r="AC191" s="15">
        <v>0.056393661036981</v>
      </c>
      <c r="AD191" s="15">
        <v>0.0564588537158533</v>
      </c>
      <c r="AE191" s="15">
        <v>0.0566627285165215</v>
      </c>
      <c r="AF191" s="15">
        <v>0.0594486716271824</v>
      </c>
      <c r="AG191" s="15">
        <v>0.0622525385107735</v>
      </c>
      <c r="AH191" s="15">
        <v>0.0619788602030057</v>
      </c>
      <c r="AI191" s="15" t="s">
        <v>209</v>
      </c>
      <c r="AJ191" s="15">
        <v>0.0622748731982645</v>
      </c>
      <c r="AK191" s="15">
        <v>0.0636399277530247</v>
      </c>
      <c r="AL191" s="15">
        <v>0.0639573557050804</v>
      </c>
      <c r="AM191" s="15" t="s">
        <v>209</v>
      </c>
      <c r="AN191" s="15">
        <v>0.0732390307244083</v>
      </c>
      <c r="AO191" s="15">
        <v>0.0735053011356079</v>
      </c>
      <c r="AP191" s="15">
        <v>0.0734984113592254</v>
      </c>
      <c r="AQ191" s="15">
        <v>0.0740438991096572</v>
      </c>
      <c r="AR191" s="15">
        <v>0.0740285806204195</v>
      </c>
      <c r="AS191" s="15">
        <v>0.0740189523785824</v>
      </c>
      <c r="AT191" s="15">
        <v>0.0741149408310528</v>
      </c>
      <c r="AU191" s="15">
        <v>0.074245112414407</v>
      </c>
      <c r="AV191" s="15">
        <v>0.0759854632920824</v>
      </c>
      <c r="AW191" s="15">
        <v>0.0730082055028264</v>
      </c>
      <c r="AX191" s="15">
        <v>0.0730830485602038</v>
      </c>
      <c r="AY191" s="15">
        <v>0.0729693367677123</v>
      </c>
      <c r="AZ191" s="15">
        <v>0.0812374043800046</v>
      </c>
      <c r="BA191" s="15">
        <v>0.0811104992264544</v>
      </c>
      <c r="BB191" s="15">
        <v>0.0827001005745497</v>
      </c>
      <c r="BC191" s="15">
        <v>0.0827383817712718</v>
      </c>
      <c r="BD191" s="15">
        <v>0.0825482400262453</v>
      </c>
      <c r="BE191" s="15">
        <v>0.0824251210061662</v>
      </c>
      <c r="BF191" s="15">
        <v>0.0822180419418818</v>
      </c>
      <c r="BG191" s="15">
        <v>0.0818112920572862</v>
      </c>
      <c r="BH191" s="15">
        <v>0.0807429207907236</v>
      </c>
      <c r="BI191" s="15">
        <v>0.0812894332224194</v>
      </c>
      <c r="BJ191" s="15">
        <v>0.0812296936735822</v>
      </c>
      <c r="BK191" s="15">
        <v>0.0808422942753498</v>
      </c>
      <c r="BL191" s="15">
        <v>0.0656308925037259</v>
      </c>
      <c r="BM191" s="15">
        <v>0.0311511686001427</v>
      </c>
      <c r="BN191" s="15">
        <v>0.0312228603804681</v>
      </c>
      <c r="BO191" s="15">
        <v>0.0309441308573766</v>
      </c>
      <c r="BP191" s="15">
        <v>0.025799214462612</v>
      </c>
      <c r="BQ191" s="15">
        <v>0.0232040721990097</v>
      </c>
      <c r="BR191" s="15">
        <v>0.0235701033811175</v>
      </c>
      <c r="BS191" s="15">
        <v>0.0228559784481789</v>
      </c>
      <c r="BT191" s="15">
        <v>0.0212784628387448</v>
      </c>
      <c r="BU191" s="15">
        <v>0.0211841035060437</v>
      </c>
      <c r="BV191" s="15">
        <v>0.0214050394885381</v>
      </c>
      <c r="BW191" s="15">
        <v>0.0217427082170548</v>
      </c>
      <c r="BX191" s="15">
        <v>0.0681089114945029</v>
      </c>
      <c r="BY191" s="15">
        <v>0.0677150253063948</v>
      </c>
      <c r="BZ191" s="15">
        <v>0.0688444001290653</v>
      </c>
      <c r="CA191" s="15">
        <v>0.0689847013764877</v>
      </c>
      <c r="CB191" s="15">
        <v>0.069471037011846</v>
      </c>
      <c r="CC191" s="15">
        <v>0.0695483238386624</v>
      </c>
      <c r="CD191" s="15">
        <v>0.0682962301079886</v>
      </c>
      <c r="CE191" s="15">
        <v>0.0671209117000688</v>
      </c>
      <c r="CF191" s="15">
        <v>0.0652562212310315</v>
      </c>
      <c r="CG191" s="15">
        <v>0.0649309513789085</v>
      </c>
      <c r="CH191" s="15">
        <v>0.064024818249965</v>
      </c>
      <c r="CI191" s="15">
        <v>0.0638802885761043</v>
      </c>
      <c r="CJ191" s="15">
        <v>0.0756652965273638</v>
      </c>
      <c r="CK191" s="15">
        <v>0.0738610320898422</v>
      </c>
      <c r="CL191" s="15">
        <v>0.0705938882426267</v>
      </c>
      <c r="CM191" s="15">
        <v>0.0694720353878744</v>
      </c>
      <c r="CN191" s="15">
        <v>0.0565420720256606</v>
      </c>
      <c r="CO191" s="15">
        <v>0.0533423437202505</v>
      </c>
      <c r="CP191" s="15">
        <v>0.0531349125599091</v>
      </c>
      <c r="CQ191" s="15">
        <v>0.0301959001310142</v>
      </c>
      <c r="CR191" s="20">
        <v>0.0184049810679714</v>
      </c>
      <c r="CS191" s="20">
        <v>0.0180742719936835</v>
      </c>
      <c r="CT191" s="15">
        <v>0.0153625210588075</v>
      </c>
      <c r="CU191" s="15">
        <v>0.0148896001558729</v>
      </c>
      <c r="CV191" s="15"/>
      <c r="CW191" s="15"/>
      <c r="CX191" s="15"/>
      <c r="CY191" s="15"/>
      <c r="CZ191" s="15"/>
      <c r="DA191" s="15"/>
      <c r="DB191" s="15"/>
      <c r="DC191" s="15"/>
      <c r="DD191" s="15"/>
      <c r="DE191" s="15"/>
      <c r="DF191" s="15">
        <v>0.0108165443117254</v>
      </c>
      <c r="DG191" s="15">
        <v>0.0202826218486936</v>
      </c>
      <c r="DH191" s="15">
        <v>0.0213956084758136</v>
      </c>
      <c r="DI191" s="15">
        <v>0.025711183294348</v>
      </c>
      <c r="DJ191" s="15">
        <v>0.0250737127879263</v>
      </c>
      <c r="DK191" s="15">
        <v>0.0250795637355636</v>
      </c>
      <c r="DL191" s="15">
        <v>0.0274113326392418</v>
      </c>
      <c r="DM191" s="15">
        <v>0.0274669584829805</v>
      </c>
      <c r="DN191" s="15">
        <v>0.0275127714714203</v>
      </c>
      <c r="DO191" s="15">
        <v>0.0306467731530237</v>
      </c>
      <c r="DP191" s="15">
        <v>0.0305688589703314</v>
      </c>
      <c r="DQ191" s="15">
        <v>0.0305444192059629</v>
      </c>
      <c r="DR191" s="15">
        <v>0.0316263791724196</v>
      </c>
      <c r="DS191" s="15">
        <v>0.0316212822853289</v>
      </c>
      <c r="DT191" s="14"/>
      <c r="DU191" s="14"/>
      <c r="DV191" s="14"/>
      <c r="DW191" s="14"/>
      <c r="DX191" s="14"/>
      <c r="DY191" s="14"/>
      <c r="DZ191" s="14"/>
      <c r="EA191" s="14"/>
      <c r="EB191" s="14"/>
      <c r="EC191" s="14"/>
      <c r="ED191" s="14"/>
      <c r="EE191" s="14"/>
      <c r="EF191" s="14"/>
      <c r="EG191" s="14"/>
      <c r="EH191" s="14"/>
      <c r="EI191" s="14"/>
      <c r="EJ191" s="14"/>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s="14"/>
      <c r="FH191" s="14"/>
      <c r="FI191" s="14"/>
      <c r="FJ191" s="14"/>
      <c r="FK191" s="14"/>
      <c r="FL191" s="14"/>
      <c r="FM191" s="14"/>
      <c r="FN191" s="14"/>
      <c r="FO191" s="14"/>
      <c r="FP191" s="14"/>
      <c r="FQ191" s="14"/>
      <c r="FR191" s="14"/>
      <c r="FS191" s="14"/>
      <c r="FT191" s="14"/>
      <c r="FU191" s="14"/>
      <c r="FV191" s="14"/>
      <c r="FW191" s="14"/>
      <c r="FX191" s="14"/>
      <c r="FY191" s="14"/>
      <c r="FZ191" s="14"/>
      <c r="GA191" s="14"/>
      <c r="GB191" s="14"/>
      <c r="GC191" s="14"/>
      <c r="GD191" s="14"/>
      <c r="GE191" s="14"/>
      <c r="GF191" s="14"/>
      <c r="GG191" s="14"/>
      <c r="GH191" s="14"/>
      <c r="GI191" s="14"/>
      <c r="GJ191" s="14"/>
      <c r="GK191" s="14"/>
      <c r="GL191" s="14"/>
      <c r="GM191" s="14"/>
      <c r="GN191" s="14"/>
      <c r="GO191" s="14"/>
      <c r="GP191" s="14"/>
      <c r="GQ191" s="14"/>
      <c r="GR191" s="14"/>
      <c r="GS191" s="14"/>
      <c r="GT191" s="14"/>
      <c r="GU191" s="14"/>
      <c r="GV191" s="14"/>
      <c r="GW191" s="14"/>
      <c r="GX191" s="14"/>
      <c r="GY191" s="14"/>
      <c r="GZ191" s="14"/>
      <c r="HA191" s="14"/>
      <c r="HB191" s="14"/>
      <c r="HC191" s="14"/>
      <c r="HD191" s="14"/>
      <c r="HE191" s="14"/>
      <c r="HF191" s="14"/>
      <c r="HG191" s="14"/>
      <c r="HH191" s="14"/>
      <c r="HI191" s="14"/>
      <c r="HJ191" s="14"/>
      <c r="HK191" s="14"/>
      <c r="HL191" s="14"/>
      <c r="HM191" s="14"/>
      <c r="HN191" s="14"/>
      <c r="HO191" s="14"/>
      <c r="HP191" s="14"/>
      <c r="HQ191" s="14"/>
      <c r="HR191" s="14"/>
      <c r="HS191" s="14"/>
      <c r="HT191" s="14"/>
      <c r="HU191" s="14"/>
      <c r="HV191" s="14"/>
      <c r="HW191" s="14"/>
      <c r="HX191" s="14"/>
      <c r="HY191" s="14"/>
      <c r="HZ191" s="14"/>
      <c r="IA191" s="14"/>
      <c r="IB191" s="14"/>
      <c r="IC191" s="14"/>
      <c r="ID191" s="14"/>
      <c r="IE191" s="14"/>
      <c r="IF191" s="14"/>
    </row>
    <row r="192" s="2" customFormat="1" hidden="1" outlineLevel="1" spans="1:240">
      <c r="A192" s="371" t="s">
        <v>27</v>
      </c>
      <c r="B192" s="10"/>
      <c r="C192" s="10"/>
      <c r="D192" s="15">
        <v>0.136285337816037</v>
      </c>
      <c r="E192" s="15">
        <v>0.135638588511696</v>
      </c>
      <c r="F192" s="15">
        <v>0.13568280550602</v>
      </c>
      <c r="G192" s="15">
        <v>0.134943921024839</v>
      </c>
      <c r="H192" s="15">
        <v>0.135112809394593</v>
      </c>
      <c r="I192" s="15">
        <v>0.135221050909563</v>
      </c>
      <c r="J192" s="15">
        <v>0.132005397698008</v>
      </c>
      <c r="K192" s="15">
        <v>0.1319427884426</v>
      </c>
      <c r="L192" s="15">
        <v>0.131391694812674</v>
      </c>
      <c r="M192" s="15">
        <v>0.12526042472876</v>
      </c>
      <c r="N192" s="15">
        <v>0.126586489335642</v>
      </c>
      <c r="O192" s="15">
        <v>0.126673043948857</v>
      </c>
      <c r="P192" s="15">
        <v>0.126657466604993</v>
      </c>
      <c r="Q192" s="15">
        <v>0.126532612754613</v>
      </c>
      <c r="R192" s="15">
        <v>0.126539121016922</v>
      </c>
      <c r="S192" s="15">
        <v>0.126442452769364</v>
      </c>
      <c r="T192" s="15">
        <v>0.126330042361688</v>
      </c>
      <c r="U192" s="15">
        <v>0.1260638530441</v>
      </c>
      <c r="V192" s="15">
        <v>0.126654534115234</v>
      </c>
      <c r="W192" s="15">
        <v>0.126259483950878</v>
      </c>
      <c r="X192" s="15">
        <v>0.125639644526853</v>
      </c>
      <c r="Y192" s="15">
        <v>0.129628918102552</v>
      </c>
      <c r="Z192" s="15">
        <v>0.134126288938683</v>
      </c>
      <c r="AA192" s="15">
        <v>0.134261581667426</v>
      </c>
      <c r="AB192" s="15">
        <v>0.125162440174058</v>
      </c>
      <c r="AC192" s="15">
        <v>0.125072760844508</v>
      </c>
      <c r="AD192" s="15">
        <v>0.12461291716812</v>
      </c>
      <c r="AE192" s="15">
        <v>0.105630211236423</v>
      </c>
      <c r="AF192" s="15">
        <v>0.110121958462693</v>
      </c>
      <c r="AG192" s="15">
        <v>0.10951116464921</v>
      </c>
      <c r="AH192" s="15">
        <v>0.115455863100953</v>
      </c>
      <c r="AI192" s="15">
        <v>0.114763543474796</v>
      </c>
      <c r="AJ192" s="15">
        <v>0.114218979784139</v>
      </c>
      <c r="AK192" s="15">
        <v>0.116702456061917</v>
      </c>
      <c r="AL192" s="15">
        <v>0.13802043170411</v>
      </c>
      <c r="AM192" s="15">
        <v>0.138106285625366</v>
      </c>
      <c r="AN192" s="15">
        <v>0.138806789799836</v>
      </c>
      <c r="AO192" s="15">
        <v>0.138770257837374</v>
      </c>
      <c r="AP192" s="15">
        <v>0.138700268253236</v>
      </c>
      <c r="AQ192" s="15">
        <v>0.141287968212933</v>
      </c>
      <c r="AR192" s="15">
        <v>0.141224638411518</v>
      </c>
      <c r="AS192" s="15">
        <v>0.14806521832185</v>
      </c>
      <c r="AT192" s="15">
        <v>0.148688478835928</v>
      </c>
      <c r="AU192" s="15">
        <v>0.149078045169726</v>
      </c>
      <c r="AV192" s="15">
        <v>0.149206702795042</v>
      </c>
      <c r="AW192" s="15">
        <v>0.151405543770454</v>
      </c>
      <c r="AX192" s="15">
        <v>0.156119307228731</v>
      </c>
      <c r="AY192" s="15">
        <v>0.156132696107459</v>
      </c>
      <c r="AZ192" s="15">
        <v>0.162027802347886</v>
      </c>
      <c r="BA192" s="15">
        <v>0.159735513617067</v>
      </c>
      <c r="BB192" s="15">
        <v>0.160088960340407</v>
      </c>
      <c r="BC192" s="15">
        <v>0.159290757449869</v>
      </c>
      <c r="BD192" s="15">
        <v>0.159329097325553</v>
      </c>
      <c r="BE192" s="15">
        <v>0.159507388769105</v>
      </c>
      <c r="BF192" s="15">
        <v>0.159724939010323</v>
      </c>
      <c r="BG192" s="15">
        <v>0.159769907671001</v>
      </c>
      <c r="BH192" s="15">
        <v>0.15976705284449</v>
      </c>
      <c r="BI192" s="15">
        <v>0.160043659380028</v>
      </c>
      <c r="BJ192" s="15">
        <v>0.164442093683379</v>
      </c>
      <c r="BK192" s="15">
        <v>0.164566482539534</v>
      </c>
      <c r="BL192" s="15">
        <v>0.144380265107365</v>
      </c>
      <c r="BM192" s="15">
        <v>0.142715527515841</v>
      </c>
      <c r="BN192" s="15">
        <v>0.143289411702831</v>
      </c>
      <c r="BO192" s="15">
        <v>0.135669449916667</v>
      </c>
      <c r="BP192" s="15">
        <v>0.135669149043417</v>
      </c>
      <c r="BQ192" s="15">
        <v>0.136190537692401</v>
      </c>
      <c r="BR192" s="15">
        <v>0.130043141877983</v>
      </c>
      <c r="BS192" s="15">
        <v>0.130305793479297</v>
      </c>
      <c r="BT192" s="15">
        <v>0.13112025938396</v>
      </c>
      <c r="BU192" s="15">
        <v>0.13649076945548</v>
      </c>
      <c r="BV192" s="15">
        <v>0.16020165835751</v>
      </c>
      <c r="BW192" s="15">
        <v>0.160570104149778</v>
      </c>
      <c r="BX192" s="15">
        <v>0.149860022968856</v>
      </c>
      <c r="BY192" s="15">
        <v>0.146558988522133</v>
      </c>
      <c r="BZ192" s="15">
        <v>0.146569670158536</v>
      </c>
      <c r="CA192" s="15">
        <v>0.14727338385546</v>
      </c>
      <c r="CB192" s="15">
        <v>0.14597567866228</v>
      </c>
      <c r="CC192" s="15">
        <v>0.146555810068332</v>
      </c>
      <c r="CD192" s="15">
        <v>0.150263746135553</v>
      </c>
      <c r="CE192" s="15">
        <v>0.150263746135553</v>
      </c>
      <c r="CF192" s="15">
        <v>0.150349698861585</v>
      </c>
      <c r="CG192" s="15">
        <v>0.15606783473565</v>
      </c>
      <c r="CH192" s="15">
        <v>0.161065204794193</v>
      </c>
      <c r="CI192" s="15">
        <v>0.161038704950692</v>
      </c>
      <c r="CJ192" s="15">
        <v>0.158140890086445</v>
      </c>
      <c r="CK192" s="15">
        <v>0.158187013103363</v>
      </c>
      <c r="CL192" s="15">
        <v>0.155304329417165</v>
      </c>
      <c r="CM192" s="15">
        <v>0.157221688742339</v>
      </c>
      <c r="CN192" s="15">
        <v>0.15708002415524</v>
      </c>
      <c r="CO192" s="15">
        <v>0.157167402438879</v>
      </c>
      <c r="CP192" s="15">
        <v>0.160057570851733</v>
      </c>
      <c r="CQ192" s="15">
        <v>0.160014954163601</v>
      </c>
      <c r="CR192" s="15">
        <v>0.159626424364993</v>
      </c>
      <c r="CS192" s="15">
        <v>0.159168724566304</v>
      </c>
      <c r="CT192" s="15">
        <v>0.154429358984618</v>
      </c>
      <c r="CU192" s="15">
        <v>0.155017960035273</v>
      </c>
      <c r="CV192" s="15">
        <v>0.156365667580776</v>
      </c>
      <c r="CW192" s="15">
        <v>0.156079346497122</v>
      </c>
      <c r="CX192" s="15">
        <v>0.157010896070177</v>
      </c>
      <c r="CY192" s="15">
        <v>0.15902776750602</v>
      </c>
      <c r="CZ192" s="15">
        <v>0.159072858937728</v>
      </c>
      <c r="DA192" s="15">
        <v>0.158284744904333</v>
      </c>
      <c r="DB192" s="15">
        <v>0.161100685247251</v>
      </c>
      <c r="DC192" s="15">
        <v>0.161100685247251</v>
      </c>
      <c r="DD192" s="15">
        <v>0.160981927763806</v>
      </c>
      <c r="DE192" s="15">
        <v>0.159694037300219</v>
      </c>
      <c r="DF192" s="15">
        <v>0.164047386339854</v>
      </c>
      <c r="DG192" s="15">
        <v>0.163894848011141</v>
      </c>
      <c r="DH192" s="15">
        <v>0.165382641679867</v>
      </c>
      <c r="DI192" s="15">
        <v>0.165238184116442</v>
      </c>
      <c r="DJ192" s="15">
        <v>0.165229725596187</v>
      </c>
      <c r="DK192" s="15">
        <v>0.166570797960933</v>
      </c>
      <c r="DL192" s="15">
        <v>0.166885816741787</v>
      </c>
      <c r="DM192" s="15">
        <v>0.166910671439125</v>
      </c>
      <c r="DN192" s="15">
        <v>0.166589761609807</v>
      </c>
      <c r="DO192" s="15">
        <v>0.167502626783435</v>
      </c>
      <c r="DP192" s="12"/>
      <c r="DQ192" s="15">
        <v>0.167011011307125</v>
      </c>
      <c r="DR192" s="13"/>
      <c r="DS192" s="13"/>
      <c r="DT192" s="14"/>
      <c r="DU192" s="14"/>
      <c r="DV192" s="14"/>
      <c r="DW192" s="14"/>
      <c r="DX192" s="14"/>
      <c r="DY192" s="14"/>
      <c r="DZ192" s="14"/>
      <c r="EA192" s="14"/>
      <c r="EB192" s="14"/>
      <c r="EC192" s="14"/>
      <c r="ED192" s="14"/>
      <c r="EE192" s="14"/>
      <c r="EF192" s="14"/>
      <c r="EG192" s="14"/>
      <c r="EH192" s="14"/>
      <c r="EI192" s="14"/>
      <c r="EJ192" s="14"/>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s="14"/>
      <c r="FH192" s="14"/>
      <c r="FI192" s="14"/>
      <c r="FJ192" s="14"/>
      <c r="FK192" s="14"/>
      <c r="FL192" s="14"/>
      <c r="FM192" s="14"/>
      <c r="FN192" s="14"/>
      <c r="FO192" s="14"/>
      <c r="FP192" s="14"/>
      <c r="FQ192" s="14"/>
      <c r="FR192" s="14"/>
      <c r="FS192" s="14"/>
      <c r="FT192" s="14"/>
      <c r="FU192" s="14"/>
      <c r="FV192" s="14"/>
      <c r="FW192" s="14"/>
      <c r="FX192" s="14"/>
      <c r="FY192" s="14"/>
      <c r="FZ192" s="14"/>
      <c r="GA192" s="14"/>
      <c r="GB192" s="14"/>
      <c r="GC192" s="14"/>
      <c r="GD192" s="14"/>
      <c r="GE192" s="14"/>
      <c r="GF192" s="14"/>
      <c r="GG192" s="14"/>
      <c r="GH192" s="14"/>
      <c r="GI192" s="14"/>
      <c r="GJ192" s="14"/>
      <c r="GK192" s="14"/>
      <c r="GL192" s="14"/>
      <c r="GM192" s="14"/>
      <c r="GN192" s="14"/>
      <c r="GO192" s="14"/>
      <c r="GP192" s="14"/>
      <c r="GQ192" s="14"/>
      <c r="GR192" s="14"/>
      <c r="GS192" s="14"/>
      <c r="GT192" s="14"/>
      <c r="GU192" s="14"/>
      <c r="GV192" s="14"/>
      <c r="GW192" s="14"/>
      <c r="GX192" s="14"/>
      <c r="GY192" s="14"/>
      <c r="GZ192" s="14"/>
      <c r="HA192" s="14"/>
      <c r="HB192" s="14"/>
      <c r="HC192" s="14"/>
      <c r="HD192" s="14"/>
      <c r="HE192" s="14"/>
      <c r="HF192" s="14"/>
      <c r="HG192" s="14"/>
      <c r="HH192" s="14"/>
      <c r="HI192" s="14"/>
      <c r="HJ192" s="14"/>
      <c r="HK192" s="14"/>
      <c r="HL192" s="14"/>
      <c r="HM192" s="14"/>
      <c r="HN192" s="14"/>
      <c r="HO192" s="14"/>
      <c r="HP192" s="14"/>
      <c r="HQ192" s="14"/>
      <c r="HR192" s="14"/>
      <c r="HS192" s="14"/>
      <c r="HT192" s="14"/>
      <c r="HU192" s="14"/>
      <c r="HV192" s="14"/>
      <c r="HW192" s="14"/>
      <c r="HX192" s="14"/>
      <c r="HY192" s="14"/>
      <c r="HZ192" s="14"/>
      <c r="IA192" s="14"/>
      <c r="IB192" s="14"/>
      <c r="IC192" s="14"/>
      <c r="ID192" s="14"/>
      <c r="IE192" s="14"/>
      <c r="IF192" s="14"/>
    </row>
    <row r="193" s="2" customFormat="1" hidden="1" outlineLevel="1" spans="1:240">
      <c r="A193" s="371" t="s">
        <v>28</v>
      </c>
      <c r="B193" s="10"/>
      <c r="C193" s="10"/>
      <c r="D193" s="15">
        <v>0.190144760689081</v>
      </c>
      <c r="E193" s="15">
        <v>0.190144760689081</v>
      </c>
      <c r="F193" s="15">
        <v>0.190548934884061</v>
      </c>
      <c r="G193" s="15">
        <v>0.191307055414017</v>
      </c>
      <c r="H193" s="15">
        <v>0.19136025660959</v>
      </c>
      <c r="I193" s="15">
        <v>0.187412858738601</v>
      </c>
      <c r="J193" s="15">
        <v>0.187050269685196</v>
      </c>
      <c r="K193" s="15">
        <v>0.187199335397058</v>
      </c>
      <c r="L193" s="15">
        <v>0.186770017457123</v>
      </c>
      <c r="M193" s="15">
        <v>0.18700360694201</v>
      </c>
      <c r="N193" s="15">
        <v>0.185753110395419</v>
      </c>
      <c r="O193" s="15">
        <v>0.18096014053099</v>
      </c>
      <c r="P193" s="15">
        <v>0.180596669702906</v>
      </c>
      <c r="Q193" s="15">
        <v>0.180397604084126</v>
      </c>
      <c r="R193" s="15">
        <v>0.180291942964612</v>
      </c>
      <c r="S193" s="15">
        <v>0.179837681299819</v>
      </c>
      <c r="T193" s="15">
        <v>0.178699632597869</v>
      </c>
      <c r="U193" s="15">
        <v>0.17906035764692</v>
      </c>
      <c r="V193" s="15">
        <v>0.177543402048775</v>
      </c>
      <c r="W193" s="15">
        <v>0.177623093776545</v>
      </c>
      <c r="X193" s="15">
        <v>0.177798830533758</v>
      </c>
      <c r="Y193" s="15">
        <v>0.177684643470092</v>
      </c>
      <c r="Z193" s="15">
        <v>0.17884718452327</v>
      </c>
      <c r="AA193" s="15">
        <v>0.178472500106465</v>
      </c>
      <c r="AB193" s="15">
        <v>0.177757418372833</v>
      </c>
      <c r="AC193" s="15">
        <v>0.17830651011461</v>
      </c>
      <c r="AD193" s="15">
        <v>0.178118114171326</v>
      </c>
      <c r="AE193" s="15">
        <v>0.178118114171326</v>
      </c>
      <c r="AF193" s="15">
        <v>0.178016326225109</v>
      </c>
      <c r="AG193" s="15">
        <v>0.184755059705685</v>
      </c>
      <c r="AH193" s="15">
        <v>0.185443233012464</v>
      </c>
      <c r="AI193" s="15">
        <v>0.186958286810932</v>
      </c>
      <c r="AJ193" s="15">
        <v>0.187870778644025</v>
      </c>
      <c r="AK193" s="15">
        <v>0.187601924608165</v>
      </c>
      <c r="AL193" s="15">
        <v>0.185452310873217</v>
      </c>
      <c r="AM193" s="15">
        <v>0.184115284008</v>
      </c>
      <c r="AN193" s="15">
        <v>0.180665552826033</v>
      </c>
      <c r="AO193" s="15">
        <v>0.180219039789373</v>
      </c>
      <c r="AP193" s="15">
        <v>0.180476090267615</v>
      </c>
      <c r="AQ193" s="15">
        <v>0.179069726705099</v>
      </c>
      <c r="AR193" s="15">
        <v>0.180720242630555</v>
      </c>
      <c r="AS193" s="15">
        <v>0.178795333244444</v>
      </c>
      <c r="AT193" s="15">
        <v>0.178795333244444</v>
      </c>
      <c r="AU193" s="15">
        <v>0.178105173934551</v>
      </c>
      <c r="AV193" s="15">
        <v>0.178412239482693</v>
      </c>
      <c r="AW193" s="15">
        <v>0.178151677191812</v>
      </c>
      <c r="AX193" s="15">
        <v>0.178631581431385</v>
      </c>
      <c r="AY193" s="15">
        <v>0.173608153806645</v>
      </c>
      <c r="AZ193" s="15">
        <v>0.173582558740762</v>
      </c>
      <c r="BA193" s="15">
        <v>0.172554442341261</v>
      </c>
      <c r="BB193" s="15">
        <v>0.173021946385614</v>
      </c>
      <c r="BC193" s="15">
        <v>0.17295727571774</v>
      </c>
      <c r="BD193" s="15">
        <v>0.172449007434545</v>
      </c>
      <c r="BE193" s="15">
        <v>0.175364056263204</v>
      </c>
      <c r="BF193" s="15">
        <v>0.174431891115273</v>
      </c>
      <c r="BG193" s="15">
        <v>0.174295951052744</v>
      </c>
      <c r="BH193" s="15">
        <v>0.173980267200743</v>
      </c>
      <c r="BI193" s="15">
        <v>0.168830081807696</v>
      </c>
      <c r="BJ193" s="15">
        <v>0.178087292594126</v>
      </c>
      <c r="BK193" s="15">
        <v>0.1789772261315</v>
      </c>
      <c r="BL193" s="15">
        <v>0.161731446480705</v>
      </c>
      <c r="BM193" s="15">
        <v>0.15698768906362</v>
      </c>
      <c r="BN193" s="15">
        <v>0.156709316410333</v>
      </c>
      <c r="BO193" s="15">
        <v>0.156505876192504</v>
      </c>
      <c r="BP193" s="15">
        <v>0.150227894189927</v>
      </c>
      <c r="BQ193" s="15">
        <v>0.149296248233208</v>
      </c>
      <c r="BR193" s="15">
        <v>0.147509124941188</v>
      </c>
      <c r="BS193" s="15">
        <v>0.146374784628464</v>
      </c>
      <c r="BT193" s="15">
        <v>0.146165172028813</v>
      </c>
      <c r="BU193" s="15">
        <v>0.146401128473668</v>
      </c>
      <c r="BV193" s="15">
        <v>0.170007669964941</v>
      </c>
      <c r="BW193" s="15">
        <v>0.170798874043258</v>
      </c>
      <c r="BX193" s="15">
        <v>0.169883056699108</v>
      </c>
      <c r="BY193" s="15">
        <v>0.169413679187641</v>
      </c>
      <c r="BZ193" s="15">
        <v>0.168866098049207</v>
      </c>
      <c r="CA193" s="15">
        <v>0.169185373280453</v>
      </c>
      <c r="CB193" s="15">
        <v>0.168668863941306</v>
      </c>
      <c r="CC193" s="15">
        <v>0.167455643205152</v>
      </c>
      <c r="CD193" s="15">
        <v>0.167055261133806</v>
      </c>
      <c r="CE193" s="15">
        <v>0.164713304405362</v>
      </c>
      <c r="CF193" s="15">
        <v>0.164405664745023</v>
      </c>
      <c r="CG193" s="15">
        <v>0.164166858024111</v>
      </c>
      <c r="CH193" s="15">
        <v>0.165325991470208</v>
      </c>
      <c r="CI193" s="15">
        <v>0.164191149700774</v>
      </c>
      <c r="CJ193" s="15">
        <v>0.156460484106469</v>
      </c>
      <c r="CK193" s="15">
        <v>0.149662902139379</v>
      </c>
      <c r="CL193" s="15">
        <v>0.148707908691922</v>
      </c>
      <c r="CM193" s="15">
        <v>0.148707908691922</v>
      </c>
      <c r="CN193" s="15">
        <v>0.145171353706979</v>
      </c>
      <c r="CO193" s="15">
        <v>0.146316753060611</v>
      </c>
      <c r="CP193" s="15">
        <v>0.145885548205855</v>
      </c>
      <c r="CQ193" s="15">
        <v>0.145112266507333</v>
      </c>
      <c r="CR193" s="15">
        <v>0.144921572009011</v>
      </c>
      <c r="CS193" s="15">
        <v>0.144611944758718</v>
      </c>
      <c r="CT193" s="15">
        <v>0.151970492520094</v>
      </c>
      <c r="CU193" s="15">
        <v>0.151800975911942</v>
      </c>
      <c r="CV193" s="15">
        <v>0.151978669761841</v>
      </c>
      <c r="CW193" s="15">
        <v>0.151374266014051</v>
      </c>
      <c r="CX193" s="15">
        <v>0.151374266014051</v>
      </c>
      <c r="CY193" s="15">
        <v>0.151374266014051</v>
      </c>
      <c r="CZ193" s="15">
        <v>0.151233321309878</v>
      </c>
      <c r="DA193" s="15">
        <v>0.154357989092918</v>
      </c>
      <c r="DB193" s="15">
        <v>0.154798404594674</v>
      </c>
      <c r="DC193" s="15">
        <v>0.155774463995035</v>
      </c>
      <c r="DD193" s="15">
        <v>0.155774463995035</v>
      </c>
      <c r="DE193" s="15">
        <v>0.155774463995035</v>
      </c>
      <c r="DF193" s="15">
        <v>0.161499545499504</v>
      </c>
      <c r="DG193" s="15">
        <v>0.161903123702425</v>
      </c>
      <c r="DH193" s="15">
        <v>0.174053678762367</v>
      </c>
      <c r="DI193" s="15">
        <v>0.179831741186025</v>
      </c>
      <c r="DJ193" s="15">
        <v>0.179366929265061</v>
      </c>
      <c r="DK193" s="15">
        <v>0.179366929265061</v>
      </c>
      <c r="DL193" s="15">
        <v>0.18462329017412</v>
      </c>
      <c r="DM193" s="15">
        <v>0.190927394924593</v>
      </c>
      <c r="DN193" s="15">
        <v>0.19369150121115</v>
      </c>
      <c r="DO193" s="15">
        <v>0.193838732196676</v>
      </c>
      <c r="DP193" s="12"/>
      <c r="DQ193" s="15">
        <v>0.193273101993004</v>
      </c>
      <c r="DR193" s="13"/>
      <c r="DS193" s="13"/>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c r="HJ193" s="14"/>
      <c r="HK193" s="14"/>
      <c r="HL193" s="14"/>
      <c r="HM193" s="14"/>
      <c r="HN193" s="14"/>
      <c r="HO193" s="14"/>
      <c r="HP193" s="14"/>
      <c r="HQ193" s="14"/>
      <c r="HR193" s="14"/>
      <c r="HS193" s="14"/>
      <c r="HT193" s="14"/>
      <c r="HU193" s="14"/>
      <c r="HV193" s="14"/>
      <c r="HW193" s="14"/>
      <c r="HX193" s="14"/>
      <c r="HY193" s="14"/>
      <c r="HZ193" s="14"/>
      <c r="IA193" s="14"/>
      <c r="IB193" s="14"/>
      <c r="IC193" s="14"/>
      <c r="ID193" s="14"/>
      <c r="IE193" s="14"/>
      <c r="IF193" s="14"/>
    </row>
    <row r="194" s="2" customFormat="1" hidden="1" outlineLevel="1" spans="1:240">
      <c r="A194" s="371" t="s">
        <v>29</v>
      </c>
      <c r="B194" s="10"/>
      <c r="C194" s="10"/>
      <c r="D194" s="15">
        <v>0.0906772876783762</v>
      </c>
      <c r="E194" s="15">
        <v>0.0904996052779971</v>
      </c>
      <c r="F194" s="15">
        <v>0.0869850606041533</v>
      </c>
      <c r="G194" s="15">
        <v>0.0867013635454245</v>
      </c>
      <c r="H194" s="15">
        <v>0.0858057530644987</v>
      </c>
      <c r="I194" s="15">
        <v>0.0858200100894289</v>
      </c>
      <c r="J194" s="15">
        <v>0.0858200100894289</v>
      </c>
      <c r="K194" s="15">
        <v>0.0812695298022909</v>
      </c>
      <c r="L194" s="15">
        <v>0.0810362917923094</v>
      </c>
      <c r="M194" s="15">
        <v>0.0794819624003532</v>
      </c>
      <c r="N194" s="15">
        <v>0.0846895105900807</v>
      </c>
      <c r="O194" s="15">
        <v>0.077209634668174</v>
      </c>
      <c r="P194" s="15">
        <v>0.077209634668174</v>
      </c>
      <c r="Q194" s="15">
        <v>0.0767631543492004</v>
      </c>
      <c r="R194" s="15">
        <v>0.0558310759537185</v>
      </c>
      <c r="S194" s="15">
        <v>0.0558890645768908</v>
      </c>
      <c r="T194" s="15">
        <v>0.0564218317837118</v>
      </c>
      <c r="U194" s="15">
        <v>0.0554149449762369</v>
      </c>
      <c r="V194" s="15">
        <v>0.0547252514434868</v>
      </c>
      <c r="W194" s="15">
        <v>0.0502636894520662</v>
      </c>
      <c r="X194" s="15">
        <v>0.0502636894520662</v>
      </c>
      <c r="Y194" s="15">
        <v>0.0502636894520662</v>
      </c>
      <c r="Z194" s="15">
        <v>0.0733640486416603</v>
      </c>
      <c r="AA194" s="15">
        <v>0.0517530740366937</v>
      </c>
      <c r="AB194" s="15">
        <v>0.051742159916243</v>
      </c>
      <c r="AC194" s="15">
        <v>0.0517620183156223</v>
      </c>
      <c r="AD194" s="15">
        <v>0.0581928916248024</v>
      </c>
      <c r="AE194" s="15">
        <v>0.058186583077676</v>
      </c>
      <c r="AF194" s="15">
        <v>0.0582029693610635</v>
      </c>
      <c r="AG194" s="15">
        <v>0.0582029693610635</v>
      </c>
      <c r="AH194" s="15">
        <v>0.0582029693610635</v>
      </c>
      <c r="AI194" s="15">
        <v>0.0614461047384443</v>
      </c>
      <c r="AJ194" s="15">
        <v>0.0614461047384443</v>
      </c>
      <c r="AK194" s="15">
        <v>0.0613613346671342</v>
      </c>
      <c r="AL194" s="15">
        <v>0.0849558024216889</v>
      </c>
      <c r="AM194" s="15">
        <v>0.0837787101801895</v>
      </c>
      <c r="AN194" s="15">
        <v>0.0837787101801895</v>
      </c>
      <c r="AO194" s="15">
        <v>0.0903502850094665</v>
      </c>
      <c r="AP194" s="15">
        <v>0.0999299921406222</v>
      </c>
      <c r="AQ194" s="15">
        <v>0.100090613443155</v>
      </c>
      <c r="AR194" s="15">
        <v>0.103136072231755</v>
      </c>
      <c r="AS194" s="15">
        <v>0.103336810911344</v>
      </c>
      <c r="AT194" s="15">
        <v>0.103336810911344</v>
      </c>
      <c r="AU194" s="15">
        <v>0.112854877502417</v>
      </c>
      <c r="AV194" s="15">
        <v>0.11280818981282</v>
      </c>
      <c r="AW194" s="15">
        <v>0.113757395030284</v>
      </c>
      <c r="AX194" s="15">
        <v>0.108218365455465</v>
      </c>
      <c r="AY194" s="15">
        <v>0.112309677441988</v>
      </c>
      <c r="AZ194" s="15">
        <v>0.116911537560704</v>
      </c>
      <c r="BA194" s="15">
        <v>0.116816571426461</v>
      </c>
      <c r="BB194" s="15">
        <v>0.123071768901553</v>
      </c>
      <c r="BC194" s="15">
        <v>0.122961199437047</v>
      </c>
      <c r="BD194" s="15">
        <v>0.122184699418736</v>
      </c>
      <c r="BE194" s="15">
        <v>0.123098300772128</v>
      </c>
      <c r="BF194" s="15">
        <v>0.123232034970173</v>
      </c>
      <c r="BG194" s="15">
        <v>0.125520244049857</v>
      </c>
      <c r="BH194" s="15">
        <v>0.126312807658989</v>
      </c>
      <c r="BI194" s="15">
        <v>0.126312807658989</v>
      </c>
      <c r="BJ194" s="15">
        <v>0.126150496634227</v>
      </c>
      <c r="BK194" s="15">
        <v>0.126150496634227</v>
      </c>
      <c r="BL194" s="15">
        <v>0.111374103227464</v>
      </c>
      <c r="BM194" s="15">
        <v>0.103102029239297</v>
      </c>
      <c r="BN194" s="15">
        <v>0.108741397082962</v>
      </c>
      <c r="BO194" s="15">
        <v>0.109505376019881</v>
      </c>
      <c r="BP194" s="15">
        <v>0.120775585844447</v>
      </c>
      <c r="BQ194" s="15">
        <v>0.120775585844447</v>
      </c>
      <c r="BR194" s="15">
        <v>0.120663703901345</v>
      </c>
      <c r="BS194" s="15">
        <v>0.136414789412484</v>
      </c>
      <c r="BT194" s="15">
        <v>0.136551277761381</v>
      </c>
      <c r="BU194" s="15">
        <v>0.136089448514387</v>
      </c>
      <c r="BV194" s="15">
        <v>0.136199458228149</v>
      </c>
      <c r="BW194" s="15">
        <v>0.145624549629189</v>
      </c>
      <c r="BX194" s="15">
        <v>0.14609282028823</v>
      </c>
      <c r="BY194" s="15">
        <v>0.143344101886518</v>
      </c>
      <c r="BZ194" s="15">
        <v>0.139363817939194</v>
      </c>
      <c r="CA194" s="15">
        <v>0.139377611005695</v>
      </c>
      <c r="CB194" s="15">
        <v>0.141421395325797</v>
      </c>
      <c r="CC194" s="15">
        <v>0.141537195962046</v>
      </c>
      <c r="CD194" s="15">
        <v>0.141537195962046</v>
      </c>
      <c r="CE194" s="15">
        <v>0.137030476744084</v>
      </c>
      <c r="CF194" s="15">
        <v>0.137030476744084</v>
      </c>
      <c r="CG194" s="15">
        <v>0.137030476744084</v>
      </c>
      <c r="CH194" s="15">
        <v>0.140819541372652</v>
      </c>
      <c r="CI194" s="15">
        <v>0.137388923616154</v>
      </c>
      <c r="CJ194" s="15">
        <v>0.136440360995114</v>
      </c>
      <c r="CK194" s="15">
        <v>0.136440360995114</v>
      </c>
      <c r="CL194" s="15">
        <v>0.137132654159252</v>
      </c>
      <c r="CM194" s="15">
        <v>0.135744541769287</v>
      </c>
      <c r="CN194" s="15">
        <v>0.136655995685553</v>
      </c>
      <c r="CO194" s="15">
        <v>0.135370958024679</v>
      </c>
      <c r="CP194" s="15">
        <v>0.135311046372514</v>
      </c>
      <c r="CQ194" s="15">
        <v>0.133671638984233</v>
      </c>
      <c r="CR194" s="15">
        <v>0.133837290418455</v>
      </c>
      <c r="CS194" s="15">
        <v>0.133972642867741</v>
      </c>
      <c r="CT194" s="15">
        <v>0.142134754511556</v>
      </c>
      <c r="CU194" s="15">
        <v>0.142864436740178</v>
      </c>
      <c r="CV194" s="15">
        <v>0.143256559762904</v>
      </c>
      <c r="CW194" s="15">
        <v>0.143598727132065</v>
      </c>
      <c r="CX194" s="15">
        <v>0.146668706207838</v>
      </c>
      <c r="CY194" s="15">
        <v>0.146617742435081</v>
      </c>
      <c r="CZ194" s="15">
        <v>0.148794201934821</v>
      </c>
      <c r="DA194" s="15">
        <v>0.14905258512709</v>
      </c>
      <c r="DB194" s="15">
        <v>0.148932814670662</v>
      </c>
      <c r="DC194" s="15">
        <v>0.155589179420886</v>
      </c>
      <c r="DD194" s="15">
        <v>0.156328127028497</v>
      </c>
      <c r="DE194" s="15">
        <v>0.156312673780041</v>
      </c>
      <c r="DF194" s="15">
        <v>0.154991108952152</v>
      </c>
      <c r="DG194" s="15">
        <v>0.163777806752428</v>
      </c>
      <c r="DH194" s="15">
        <v>0.163773511750589</v>
      </c>
      <c r="DI194" s="15">
        <v>0.164801769295865</v>
      </c>
      <c r="DJ194" s="15">
        <v>0.169726854773781</v>
      </c>
      <c r="DK194" s="15">
        <v>0.170048611554144</v>
      </c>
      <c r="DL194" s="15">
        <v>0.174309587037171</v>
      </c>
      <c r="DM194" s="15">
        <v>0.174276442915784</v>
      </c>
      <c r="DN194" s="15">
        <v>0.174282135893904</v>
      </c>
      <c r="DO194" s="15">
        <v>0.179849293521167</v>
      </c>
      <c r="DP194" s="12"/>
      <c r="DQ194" s="15">
        <v>0.179678121828575</v>
      </c>
      <c r="DR194" s="13"/>
      <c r="DS194" s="13"/>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c r="HJ194" s="14"/>
      <c r="HK194" s="14"/>
      <c r="HL194" s="14"/>
      <c r="HM194" s="14"/>
      <c r="HN194" s="14"/>
      <c r="HO194" s="14"/>
      <c r="HP194" s="14"/>
      <c r="HQ194" s="14"/>
      <c r="HR194" s="14"/>
      <c r="HS194" s="14"/>
      <c r="HT194" s="14"/>
      <c r="HU194" s="14"/>
      <c r="HV194" s="14"/>
      <c r="HW194" s="14"/>
      <c r="HX194" s="14"/>
      <c r="HY194" s="14"/>
      <c r="HZ194" s="14"/>
      <c r="IA194" s="14"/>
      <c r="IB194" s="14"/>
      <c r="IC194" s="14"/>
      <c r="ID194" s="14"/>
      <c r="IE194" s="14"/>
      <c r="IF194" s="14"/>
    </row>
    <row r="195" s="2" customFormat="1" hidden="1" outlineLevel="1" spans="1:240">
      <c r="A195" s="371" t="s">
        <v>30</v>
      </c>
      <c r="B195" s="10"/>
      <c r="C195" s="10"/>
      <c r="D195" s="15">
        <v>0.0821854797913543</v>
      </c>
      <c r="E195" s="15">
        <v>0.0830866384988847</v>
      </c>
      <c r="F195" s="15">
        <v>0.0768846986512676</v>
      </c>
      <c r="G195" s="15">
        <v>0.0773093313754121</v>
      </c>
      <c r="H195" s="15">
        <v>0.0771288699502361</v>
      </c>
      <c r="I195" s="15">
        <v>0.0723169688038238</v>
      </c>
      <c r="J195" s="15">
        <v>0.0724455981759045</v>
      </c>
      <c r="K195" s="15">
        <v>0.0727829426252561</v>
      </c>
      <c r="L195" s="15">
        <v>0.0707135959617515</v>
      </c>
      <c r="M195" s="15">
        <v>0.0704350115378658</v>
      </c>
      <c r="N195" s="15">
        <v>0.077329001089029</v>
      </c>
      <c r="O195" s="15">
        <v>0.0711401121033845</v>
      </c>
      <c r="P195" s="15">
        <v>0.0708245557025455</v>
      </c>
      <c r="Q195" s="15">
        <v>0.0710966907314981</v>
      </c>
      <c r="R195" s="15">
        <v>0.0662610724736438</v>
      </c>
      <c r="S195" s="15">
        <v>0.0610704730920606</v>
      </c>
      <c r="T195" s="15">
        <v>0.0612816106484843</v>
      </c>
      <c r="U195" s="15">
        <v>0.0469779392092599</v>
      </c>
      <c r="V195" s="15">
        <v>0.0469441770033797</v>
      </c>
      <c r="W195" s="15">
        <v>0.0325270066641672</v>
      </c>
      <c r="X195" s="15">
        <v>0.0291989979639046</v>
      </c>
      <c r="Y195" s="15">
        <v>0.0292009232317895</v>
      </c>
      <c r="Z195" s="15">
        <v>0.0727354779584399</v>
      </c>
      <c r="AA195" s="15">
        <v>0.0681173250395353</v>
      </c>
      <c r="AB195" s="15">
        <v>0.0681173250395353</v>
      </c>
      <c r="AC195" s="15">
        <v>0.0680183785799834</v>
      </c>
      <c r="AD195" s="15">
        <v>0.0239436689666731</v>
      </c>
      <c r="AE195" s="15">
        <v>0.0239436689666731</v>
      </c>
      <c r="AF195" s="15">
        <v>0.023799600742969</v>
      </c>
      <c r="AG195" s="15">
        <v>0.0242001921838305</v>
      </c>
      <c r="AH195" s="15">
        <v>0.0255534017198463</v>
      </c>
      <c r="AI195" s="15">
        <v>0.0499308468120646</v>
      </c>
      <c r="AJ195" s="15">
        <v>0.023391492000376</v>
      </c>
      <c r="AK195" s="15">
        <v>0.0232786690602451</v>
      </c>
      <c r="AL195" s="15">
        <v>0.0806753345469627</v>
      </c>
      <c r="AM195" s="15">
        <v>0.0826976596185312</v>
      </c>
      <c r="AN195" s="15">
        <v>0.0833637402746673</v>
      </c>
      <c r="AO195" s="15">
        <v>0.0833555450943095</v>
      </c>
      <c r="AP195" s="15">
        <v>0.0777471058120248</v>
      </c>
      <c r="AQ195" s="15">
        <v>0.0726605868487234</v>
      </c>
      <c r="AR195" s="15">
        <v>0.0791671939914017</v>
      </c>
      <c r="AS195" s="15">
        <v>0.0762344947967056</v>
      </c>
      <c r="AT195" s="15">
        <v>0.076266542302581</v>
      </c>
      <c r="AU195" s="15">
        <v>0.0775894308097431</v>
      </c>
      <c r="AV195" s="15">
        <v>0.0771124665748404</v>
      </c>
      <c r="AW195" s="15">
        <v>0.0770863613141716</v>
      </c>
      <c r="AX195" s="15">
        <v>0.090659330670096</v>
      </c>
      <c r="AY195" s="15">
        <v>0.0929019506938764</v>
      </c>
      <c r="AZ195" s="15">
        <v>0.0922865330156735</v>
      </c>
      <c r="BA195" s="15">
        <v>0.0922871997670214</v>
      </c>
      <c r="BB195" s="15">
        <v>0.0861724468370253</v>
      </c>
      <c r="BC195" s="15">
        <v>0.0861751679808879</v>
      </c>
      <c r="BD195" s="15">
        <v>0.0830037651153361</v>
      </c>
      <c r="BE195" s="15">
        <v>0.0831052448869285</v>
      </c>
      <c r="BF195" s="15">
        <v>0.0831223579808053</v>
      </c>
      <c r="BG195" s="15">
        <v>0.0825484249157056</v>
      </c>
      <c r="BH195" s="15">
        <v>0.0812469097702694</v>
      </c>
      <c r="BI195" s="15">
        <v>0.0812472292112227</v>
      </c>
      <c r="BJ195" s="15">
        <v>0.0952133366723993</v>
      </c>
      <c r="BK195" s="15">
        <v>0.092780312289796</v>
      </c>
      <c r="BL195" s="15">
        <v>0.0924699803552451</v>
      </c>
      <c r="BM195" s="15">
        <v>0.058708084897263</v>
      </c>
      <c r="BN195" s="15">
        <v>-0.0115239387972443</v>
      </c>
      <c r="BO195" s="15">
        <v>-0.0192935388616099</v>
      </c>
      <c r="BP195" s="15">
        <v>-0.019365270762542</v>
      </c>
      <c r="BQ195" s="15">
        <v>-0.0329661780506518</v>
      </c>
      <c r="BR195" s="15">
        <v>-0.0329562597247999</v>
      </c>
      <c r="BS195" s="15">
        <v>-0.064794188704843</v>
      </c>
      <c r="BT195" s="15">
        <v>-0.066062365841795</v>
      </c>
      <c r="BU195" s="15">
        <v>-0.0660262491017365</v>
      </c>
      <c r="BV195" s="15">
        <v>0.0786747476528298</v>
      </c>
      <c r="BW195" s="15">
        <v>0.0760265286896075</v>
      </c>
      <c r="BX195" s="15">
        <v>0.075374057011693</v>
      </c>
      <c r="BY195" s="15">
        <v>0.0802447463608274</v>
      </c>
      <c r="BZ195" s="15">
        <v>0.0602810934797468</v>
      </c>
      <c r="CA195" s="15">
        <v>0.0602810934797468</v>
      </c>
      <c r="CB195" s="15">
        <v>0.0600261843911688</v>
      </c>
      <c r="CC195" s="15">
        <v>0.0727735202986528</v>
      </c>
      <c r="CD195" s="15">
        <v>0.0727063114856705</v>
      </c>
      <c r="CE195" s="15">
        <v>0.0748078363816781</v>
      </c>
      <c r="CF195" s="15">
        <v>0.0763045947601873</v>
      </c>
      <c r="CG195" s="15">
        <v>0.0775672209252643</v>
      </c>
      <c r="CH195" s="15">
        <v>0.0965771188493936</v>
      </c>
      <c r="CI195" s="15">
        <v>0.0997435116526872</v>
      </c>
      <c r="CJ195" s="15">
        <v>0.0999660718773168</v>
      </c>
      <c r="CK195" s="15">
        <v>0.100294702934763</v>
      </c>
      <c r="CL195" s="15">
        <v>0.0854072960339227</v>
      </c>
      <c r="CM195" s="15">
        <v>0.0861886042415795</v>
      </c>
      <c r="CN195" s="15">
        <v>0.0867587105753467</v>
      </c>
      <c r="CO195" s="15">
        <v>0.0792175809401996</v>
      </c>
      <c r="CP195" s="15">
        <v>0.0794671689131485</v>
      </c>
      <c r="CQ195" s="15">
        <v>0.0795195063380323</v>
      </c>
      <c r="CR195" s="15">
        <v>0.0790558515289374</v>
      </c>
      <c r="CS195" s="15">
        <v>0.0789472904781469</v>
      </c>
      <c r="CT195" s="15">
        <v>0.0937732820980686</v>
      </c>
      <c r="CU195" s="15">
        <v>0.0915366770385447</v>
      </c>
      <c r="CV195" s="15">
        <v>0.0910983929659238</v>
      </c>
      <c r="CW195" s="15">
        <v>0.0910983929659238</v>
      </c>
      <c r="CX195" s="15">
        <v>0.0888214077801318</v>
      </c>
      <c r="CY195" s="15">
        <v>0.0892402452070961</v>
      </c>
      <c r="CZ195" s="15">
        <v>0.089279847030119</v>
      </c>
      <c r="DA195" s="15">
        <v>0.0840215419015371</v>
      </c>
      <c r="DB195" s="15">
        <v>0.0834919877421217</v>
      </c>
      <c r="DC195" s="15">
        <v>0.0835656391579769</v>
      </c>
      <c r="DD195" s="15">
        <v>0.0832504894536838</v>
      </c>
      <c r="DE195" s="15">
        <v>0.083246599484814</v>
      </c>
      <c r="DF195" s="15">
        <v>0.0968762152166372</v>
      </c>
      <c r="DG195" s="15">
        <v>0.103392153935452</v>
      </c>
      <c r="DH195" s="15">
        <v>0.103392153935452</v>
      </c>
      <c r="DI195" s="15">
        <v>0.103354978773668</v>
      </c>
      <c r="DJ195" s="15">
        <v>0.100313622024875</v>
      </c>
      <c r="DK195" s="15">
        <v>0.099605719981859</v>
      </c>
      <c r="DL195" s="15">
        <v>0.100641751742565</v>
      </c>
      <c r="DM195" s="15">
        <v>0.100773830924148</v>
      </c>
      <c r="DN195" s="15">
        <v>0.100701071135626</v>
      </c>
      <c r="DO195" s="15">
        <v>0.101506770917918</v>
      </c>
      <c r="DP195" s="12"/>
      <c r="DQ195" s="15">
        <v>0.100969807987427</v>
      </c>
      <c r="DR195" s="13"/>
      <c r="DS195" s="13"/>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c r="HJ195" s="14"/>
      <c r="HK195" s="14"/>
      <c r="HL195" s="14"/>
      <c r="HM195" s="14"/>
      <c r="HN195" s="14"/>
      <c r="HO195" s="14"/>
      <c r="HP195" s="14"/>
      <c r="HQ195" s="14"/>
      <c r="HR195" s="14"/>
      <c r="HS195" s="14"/>
      <c r="HT195" s="14"/>
      <c r="HU195" s="14"/>
      <c r="HV195" s="14"/>
      <c r="HW195" s="14"/>
      <c r="HX195" s="14"/>
      <c r="HY195" s="14"/>
      <c r="HZ195" s="14"/>
      <c r="IA195" s="14"/>
      <c r="IB195" s="14"/>
      <c r="IC195" s="14"/>
      <c r="ID195" s="14"/>
      <c r="IE195" s="14"/>
      <c r="IF195" s="14"/>
    </row>
    <row r="196" s="2" customFormat="1" hidden="1" outlineLevel="1" spans="1:240">
      <c r="A196" s="371" t="s">
        <v>31</v>
      </c>
      <c r="B196" s="10"/>
      <c r="C196" s="10"/>
      <c r="D196" s="15" t="s">
        <v>186</v>
      </c>
      <c r="E196" s="15" t="s">
        <v>186</v>
      </c>
      <c r="F196" s="15" t="s">
        <v>186</v>
      </c>
      <c r="G196" s="15" t="s">
        <v>186</v>
      </c>
      <c r="H196" s="15" t="s">
        <v>186</v>
      </c>
      <c r="I196" s="15" t="s">
        <v>186</v>
      </c>
      <c r="J196" s="15" t="s">
        <v>186</v>
      </c>
      <c r="K196" s="15" t="s">
        <v>186</v>
      </c>
      <c r="L196" s="15" t="s">
        <v>186</v>
      </c>
      <c r="M196" s="15" t="s">
        <v>186</v>
      </c>
      <c r="N196" s="15" t="s">
        <v>186</v>
      </c>
      <c r="O196" s="15" t="s">
        <v>186</v>
      </c>
      <c r="P196" s="15" t="s">
        <v>186</v>
      </c>
      <c r="Q196" s="15" t="s">
        <v>186</v>
      </c>
      <c r="R196" s="15" t="s">
        <v>186</v>
      </c>
      <c r="S196" s="15" t="s">
        <v>186</v>
      </c>
      <c r="T196" s="15" t="s">
        <v>186</v>
      </c>
      <c r="U196" s="15" t="s">
        <v>186</v>
      </c>
      <c r="V196" s="15" t="s">
        <v>186</v>
      </c>
      <c r="W196" s="15" t="s">
        <v>186</v>
      </c>
      <c r="X196" s="15" t="s">
        <v>186</v>
      </c>
      <c r="Y196" s="15" t="s">
        <v>186</v>
      </c>
      <c r="Z196" s="15" t="s">
        <v>186</v>
      </c>
      <c r="AA196" s="15" t="s">
        <v>186</v>
      </c>
      <c r="AB196" s="15" t="s">
        <v>186</v>
      </c>
      <c r="AC196" s="15" t="s">
        <v>186</v>
      </c>
      <c r="AD196" s="15" t="s">
        <v>186</v>
      </c>
      <c r="AE196" s="15" t="s">
        <v>186</v>
      </c>
      <c r="AF196" s="15" t="s">
        <v>186</v>
      </c>
      <c r="AG196" s="15" t="s">
        <v>186</v>
      </c>
      <c r="AH196" s="15" t="s">
        <v>186</v>
      </c>
      <c r="AI196" s="15" t="s">
        <v>186</v>
      </c>
      <c r="AJ196" s="15" t="s">
        <v>186</v>
      </c>
      <c r="AK196" s="15" t="s">
        <v>186</v>
      </c>
      <c r="AL196" s="15" t="s">
        <v>186</v>
      </c>
      <c r="AM196" s="15" t="s">
        <v>186</v>
      </c>
      <c r="AN196" s="15" t="s">
        <v>186</v>
      </c>
      <c r="AO196" s="15" t="s">
        <v>186</v>
      </c>
      <c r="AP196" s="15" t="s">
        <v>186</v>
      </c>
      <c r="AQ196" s="15" t="s">
        <v>186</v>
      </c>
      <c r="AR196" s="15" t="s">
        <v>186</v>
      </c>
      <c r="AS196" s="15" t="s">
        <v>186</v>
      </c>
      <c r="AT196" s="15" t="s">
        <v>186</v>
      </c>
      <c r="AU196" s="15" t="s">
        <v>186</v>
      </c>
      <c r="AV196" s="15" t="s">
        <v>186</v>
      </c>
      <c r="AW196" s="15" t="s">
        <v>186</v>
      </c>
      <c r="AX196" s="15" t="s">
        <v>186</v>
      </c>
      <c r="AY196" s="15" t="s">
        <v>186</v>
      </c>
      <c r="AZ196" s="15" t="s">
        <v>186</v>
      </c>
      <c r="BA196" s="15" t="s">
        <v>186</v>
      </c>
      <c r="BB196" s="15" t="s">
        <v>186</v>
      </c>
      <c r="BC196" s="15" t="s">
        <v>186</v>
      </c>
      <c r="BD196" s="15" t="s">
        <v>186</v>
      </c>
      <c r="BE196" s="15" t="s">
        <v>186</v>
      </c>
      <c r="BF196" s="15" t="s">
        <v>186</v>
      </c>
      <c r="BG196" s="15" t="s">
        <v>186</v>
      </c>
      <c r="BH196" s="15" t="s">
        <v>186</v>
      </c>
      <c r="BI196" s="15" t="s">
        <v>186</v>
      </c>
      <c r="BJ196" s="15" t="s">
        <v>186</v>
      </c>
      <c r="BK196" s="15" t="s">
        <v>186</v>
      </c>
      <c r="BL196" s="15" t="s">
        <v>186</v>
      </c>
      <c r="BM196" s="15" t="s">
        <v>186</v>
      </c>
      <c r="BN196" s="15" t="s">
        <v>186</v>
      </c>
      <c r="BO196" s="15" t="s">
        <v>186</v>
      </c>
      <c r="BP196" s="15" t="s">
        <v>186</v>
      </c>
      <c r="BQ196" s="15" t="s">
        <v>186</v>
      </c>
      <c r="BR196" s="15" t="s">
        <v>186</v>
      </c>
      <c r="BS196" s="15" t="s">
        <v>186</v>
      </c>
      <c r="BT196" s="15" t="s">
        <v>186</v>
      </c>
      <c r="BU196" s="15" t="s">
        <v>186</v>
      </c>
      <c r="BV196" s="15" t="s">
        <v>186</v>
      </c>
      <c r="BW196" s="15" t="s">
        <v>186</v>
      </c>
      <c r="BX196" s="15" t="s">
        <v>186</v>
      </c>
      <c r="BY196" s="15" t="s">
        <v>186</v>
      </c>
      <c r="BZ196" s="15" t="s">
        <v>186</v>
      </c>
      <c r="CA196" s="15" t="s">
        <v>186</v>
      </c>
      <c r="CB196" s="15" t="s">
        <v>186</v>
      </c>
      <c r="CC196" s="15" t="s">
        <v>186</v>
      </c>
      <c r="CD196" s="15" t="s">
        <v>186</v>
      </c>
      <c r="CE196" s="15" t="s">
        <v>186</v>
      </c>
      <c r="CF196" s="15" t="s">
        <v>186</v>
      </c>
      <c r="CG196" s="15" t="s">
        <v>186</v>
      </c>
      <c r="CH196" s="15" t="s">
        <v>186</v>
      </c>
      <c r="CI196" s="15" t="s">
        <v>186</v>
      </c>
      <c r="CJ196" s="15" t="s">
        <v>186</v>
      </c>
      <c r="CK196" s="15" t="s">
        <v>186</v>
      </c>
      <c r="CL196" s="15" t="s">
        <v>186</v>
      </c>
      <c r="CM196" s="15" t="s">
        <v>186</v>
      </c>
      <c r="CN196" s="15" t="s">
        <v>186</v>
      </c>
      <c r="CO196" s="15" t="s">
        <v>186</v>
      </c>
      <c r="CP196" s="15" t="s">
        <v>186</v>
      </c>
      <c r="CQ196" s="15" t="s">
        <v>186</v>
      </c>
      <c r="CR196" s="15" t="s">
        <v>186</v>
      </c>
      <c r="CS196" s="15" t="s">
        <v>186</v>
      </c>
      <c r="CT196" s="15" t="s">
        <v>186</v>
      </c>
      <c r="CU196" s="15" t="s">
        <v>186</v>
      </c>
      <c r="CV196" s="15" t="s">
        <v>186</v>
      </c>
      <c r="CW196" s="15" t="s">
        <v>186</v>
      </c>
      <c r="CX196" s="15" t="s">
        <v>186</v>
      </c>
      <c r="CY196" s="15" t="s">
        <v>186</v>
      </c>
      <c r="CZ196" s="15" t="s">
        <v>186</v>
      </c>
      <c r="DA196" s="15" t="s">
        <v>186</v>
      </c>
      <c r="DB196" s="15" t="s">
        <v>186</v>
      </c>
      <c r="DC196" s="15" t="s">
        <v>186</v>
      </c>
      <c r="DD196" s="15" t="s">
        <v>186</v>
      </c>
      <c r="DE196" s="15" t="s">
        <v>186</v>
      </c>
      <c r="DF196" s="15" t="s">
        <v>186</v>
      </c>
      <c r="DG196" s="15">
        <v>0.046812256386363</v>
      </c>
      <c r="DH196" s="15">
        <v>0.0355001930802344</v>
      </c>
      <c r="DI196" s="15">
        <v>0.0361308393712798</v>
      </c>
      <c r="DJ196" s="15">
        <v>0.0353355345581623</v>
      </c>
      <c r="DK196" s="15">
        <v>0.0353640543979991</v>
      </c>
      <c r="DL196" s="15">
        <v>0.0360494768108336</v>
      </c>
      <c r="DM196" s="15">
        <v>0.0364944834509349</v>
      </c>
      <c r="DN196" s="15">
        <v>0.0369146382345737</v>
      </c>
      <c r="DO196" s="15">
        <v>0.0367508147554015</v>
      </c>
      <c r="DP196" s="12"/>
      <c r="DQ196" s="15">
        <v>0.0371853230162075</v>
      </c>
      <c r="DR196" s="13"/>
      <c r="DS196" s="13"/>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c r="HJ196" s="14"/>
      <c r="HK196" s="14"/>
      <c r="HL196" s="14"/>
      <c r="HM196" s="14"/>
      <c r="HN196" s="14"/>
      <c r="HO196" s="14"/>
      <c r="HP196" s="14"/>
      <c r="HQ196" s="14"/>
      <c r="HR196" s="14"/>
      <c r="HS196" s="14"/>
      <c r="HT196" s="14"/>
      <c r="HU196" s="14"/>
      <c r="HV196" s="14"/>
      <c r="HW196" s="14"/>
      <c r="HX196" s="14"/>
      <c r="HY196" s="14"/>
      <c r="HZ196" s="14"/>
      <c r="IA196" s="14"/>
      <c r="IB196" s="14"/>
      <c r="IC196" s="14"/>
      <c r="ID196" s="14"/>
      <c r="IE196" s="14"/>
      <c r="IF196" s="14"/>
    </row>
    <row r="197" s="2" customFormat="1" hidden="1" outlineLevel="1" spans="1:240">
      <c r="A197" s="371" t="s">
        <v>32</v>
      </c>
      <c r="B197" s="10"/>
      <c r="C197" s="10"/>
      <c r="D197" s="15" t="s">
        <v>186</v>
      </c>
      <c r="E197" s="15" t="s">
        <v>186</v>
      </c>
      <c r="F197" s="15" t="s">
        <v>186</v>
      </c>
      <c r="G197" s="15" t="s">
        <v>186</v>
      </c>
      <c r="H197" s="15" t="s">
        <v>186</v>
      </c>
      <c r="I197" s="15" t="s">
        <v>186</v>
      </c>
      <c r="J197" s="15" t="s">
        <v>186</v>
      </c>
      <c r="K197" s="15" t="s">
        <v>186</v>
      </c>
      <c r="L197" s="15" t="s">
        <v>186</v>
      </c>
      <c r="M197" s="15" t="s">
        <v>186</v>
      </c>
      <c r="N197" s="15" t="s">
        <v>186</v>
      </c>
      <c r="O197" s="15" t="s">
        <v>186</v>
      </c>
      <c r="P197" s="15" t="s">
        <v>186</v>
      </c>
      <c r="Q197" s="15" t="s">
        <v>186</v>
      </c>
      <c r="R197" s="15" t="s">
        <v>186</v>
      </c>
      <c r="S197" s="15" t="s">
        <v>186</v>
      </c>
      <c r="T197" s="15" t="s">
        <v>186</v>
      </c>
      <c r="U197" s="15" t="s">
        <v>186</v>
      </c>
      <c r="V197" s="15" t="s">
        <v>186</v>
      </c>
      <c r="W197" s="15" t="s">
        <v>186</v>
      </c>
      <c r="X197" s="15" t="s">
        <v>186</v>
      </c>
      <c r="Y197" s="15" t="s">
        <v>186</v>
      </c>
      <c r="Z197" s="15" t="s">
        <v>186</v>
      </c>
      <c r="AA197" s="15" t="s">
        <v>186</v>
      </c>
      <c r="AB197" s="15" t="s">
        <v>186</v>
      </c>
      <c r="AC197" s="15" t="s">
        <v>186</v>
      </c>
      <c r="AD197" s="15" t="s">
        <v>186</v>
      </c>
      <c r="AE197" s="15" t="s">
        <v>186</v>
      </c>
      <c r="AF197" s="15" t="s">
        <v>186</v>
      </c>
      <c r="AG197" s="15" t="s">
        <v>186</v>
      </c>
      <c r="AH197" s="15" t="s">
        <v>186</v>
      </c>
      <c r="AI197" s="15" t="s">
        <v>186</v>
      </c>
      <c r="AJ197" s="15" t="s">
        <v>186</v>
      </c>
      <c r="AK197" s="15" t="s">
        <v>186</v>
      </c>
      <c r="AL197" s="15" t="s">
        <v>186</v>
      </c>
      <c r="AM197" s="15" t="s">
        <v>186</v>
      </c>
      <c r="AN197" s="15" t="s">
        <v>186</v>
      </c>
      <c r="AO197" s="15" t="s">
        <v>186</v>
      </c>
      <c r="AP197" s="15" t="s">
        <v>186</v>
      </c>
      <c r="AQ197" s="15" t="s">
        <v>186</v>
      </c>
      <c r="AR197" s="15" t="s">
        <v>186</v>
      </c>
      <c r="AS197" s="15" t="s">
        <v>186</v>
      </c>
      <c r="AT197" s="15" t="s">
        <v>186</v>
      </c>
      <c r="AU197" s="15" t="s">
        <v>186</v>
      </c>
      <c r="AV197" s="15" t="s">
        <v>186</v>
      </c>
      <c r="AW197" s="15" t="s">
        <v>186</v>
      </c>
      <c r="AX197" s="15" t="s">
        <v>186</v>
      </c>
      <c r="AY197" s="15" t="s">
        <v>186</v>
      </c>
      <c r="AZ197" s="15" t="s">
        <v>186</v>
      </c>
      <c r="BA197" s="15" t="s">
        <v>186</v>
      </c>
      <c r="BB197" s="15" t="s">
        <v>186</v>
      </c>
      <c r="BC197" s="15" t="s">
        <v>186</v>
      </c>
      <c r="BD197" s="15" t="s">
        <v>186</v>
      </c>
      <c r="BE197" s="15" t="s">
        <v>186</v>
      </c>
      <c r="BF197" s="15" t="s">
        <v>186</v>
      </c>
      <c r="BG197" s="15" t="s">
        <v>186</v>
      </c>
      <c r="BH197" s="15" t="s">
        <v>186</v>
      </c>
      <c r="BI197" s="15" t="s">
        <v>186</v>
      </c>
      <c r="BJ197" s="15" t="s">
        <v>186</v>
      </c>
      <c r="BK197" s="15" t="s">
        <v>186</v>
      </c>
      <c r="BL197" s="15" t="s">
        <v>186</v>
      </c>
      <c r="BM197" s="15" t="s">
        <v>186</v>
      </c>
      <c r="BN197" s="15" t="s">
        <v>186</v>
      </c>
      <c r="BO197" s="15" t="s">
        <v>186</v>
      </c>
      <c r="BP197" s="15" t="s">
        <v>186</v>
      </c>
      <c r="BQ197" s="15" t="s">
        <v>186</v>
      </c>
      <c r="BR197" s="15" t="s">
        <v>186</v>
      </c>
      <c r="BS197" s="15" t="s">
        <v>186</v>
      </c>
      <c r="BT197" s="15" t="s">
        <v>186</v>
      </c>
      <c r="BU197" s="15" t="s">
        <v>186</v>
      </c>
      <c r="BV197" s="15" t="s">
        <v>186</v>
      </c>
      <c r="BW197" s="15" t="s">
        <v>186</v>
      </c>
      <c r="BX197" s="15" t="s">
        <v>186</v>
      </c>
      <c r="BY197" s="15" t="s">
        <v>186</v>
      </c>
      <c r="BZ197" s="15" t="s">
        <v>186</v>
      </c>
      <c r="CA197" s="15" t="s">
        <v>186</v>
      </c>
      <c r="CB197" s="15" t="s">
        <v>186</v>
      </c>
      <c r="CC197" s="15" t="s">
        <v>186</v>
      </c>
      <c r="CD197" s="15" t="s">
        <v>186</v>
      </c>
      <c r="CE197" s="15">
        <v>-0.167960337361751</v>
      </c>
      <c r="CF197" s="15">
        <v>-0.178307681779936</v>
      </c>
      <c r="CG197" s="15">
        <v>-0.178314498714461</v>
      </c>
      <c r="CH197" s="15">
        <v>-0.0471153767989719</v>
      </c>
      <c r="CI197" s="15">
        <v>-0.0469795166786067</v>
      </c>
      <c r="CJ197" s="15">
        <v>-0.0430946102618763</v>
      </c>
      <c r="CK197" s="15">
        <v>-0.043955657334767</v>
      </c>
      <c r="CL197" s="15">
        <v>0.0229334290574712</v>
      </c>
      <c r="CM197" s="15">
        <v>0.0229334282231536</v>
      </c>
      <c r="CN197" s="15">
        <v>0.017473546367724</v>
      </c>
      <c r="CO197" s="15">
        <v>0.061530200454485</v>
      </c>
      <c r="CP197" s="15">
        <v>0.0616296399223998</v>
      </c>
      <c r="CQ197" s="15">
        <v>0.0615792753300771</v>
      </c>
      <c r="CR197" s="15">
        <v>0.0558758115915032</v>
      </c>
      <c r="CS197" s="15">
        <v>0.0558758139918788</v>
      </c>
      <c r="CT197" s="15">
        <v>0.0557061630826572</v>
      </c>
      <c r="CU197" s="15">
        <v>0.055706164621953</v>
      </c>
      <c r="CV197" s="15">
        <v>0.0696475681417109</v>
      </c>
      <c r="CW197" s="15">
        <v>0.0708359996039928</v>
      </c>
      <c r="CX197" s="15">
        <v>0.08155396249189</v>
      </c>
      <c r="CY197" s="15">
        <v>0.0815539596590505</v>
      </c>
      <c r="CZ197" s="15">
        <v>0.0823637837059234</v>
      </c>
      <c r="DA197" s="15">
        <v>0.0689832135447463</v>
      </c>
      <c r="DB197" s="15">
        <v>0.0698694654009321</v>
      </c>
      <c r="DC197" s="15">
        <v>0.0691685554914372</v>
      </c>
      <c r="DD197" s="15">
        <v>0.0734722125508369</v>
      </c>
      <c r="DE197" s="15">
        <v>0.073122274717296</v>
      </c>
      <c r="DF197" s="15">
        <v>0.0795188024469551</v>
      </c>
      <c r="DG197" s="15">
        <v>0.0795188027145767</v>
      </c>
      <c r="DH197" s="15">
        <v>0.0832507101048728</v>
      </c>
      <c r="DI197" s="15">
        <v>0.0819785240834412</v>
      </c>
      <c r="DJ197" s="15">
        <v>0.0980038632985321</v>
      </c>
      <c r="DK197" s="15">
        <v>0.0964590194959115</v>
      </c>
      <c r="DL197" s="15">
        <v>0.0974872347305872</v>
      </c>
      <c r="DM197" s="15">
        <v>0.0958940287416182</v>
      </c>
      <c r="DN197" s="15">
        <v>0.0926860169632962</v>
      </c>
      <c r="DO197" s="15">
        <v>0.0911784193792479</v>
      </c>
      <c r="DP197" s="12"/>
      <c r="DQ197" s="15">
        <v>0.0825653550681009</v>
      </c>
      <c r="DR197" s="13"/>
      <c r="DS197" s="13"/>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c r="FP197" s="14"/>
      <c r="FQ197" s="14"/>
      <c r="FR197" s="14"/>
      <c r="FS197" s="14"/>
      <c r="FT197" s="14"/>
      <c r="FU197" s="14"/>
      <c r="FV197" s="14"/>
      <c r="FW197" s="14"/>
      <c r="FX197" s="14"/>
      <c r="FY197" s="14"/>
      <c r="FZ197" s="14"/>
      <c r="GA197" s="14"/>
      <c r="GB197" s="14"/>
      <c r="GC197" s="14"/>
      <c r="GD197" s="14"/>
      <c r="GE197" s="14"/>
      <c r="GF197" s="14"/>
      <c r="GG197" s="14"/>
      <c r="GH197" s="14"/>
      <c r="GI197" s="14"/>
      <c r="GJ197" s="14"/>
      <c r="GK197" s="14"/>
      <c r="GL197" s="14"/>
      <c r="GM197" s="14"/>
      <c r="GN197" s="14"/>
      <c r="GO197" s="14"/>
      <c r="GP197" s="14"/>
      <c r="GQ197" s="14"/>
      <c r="GR197" s="14"/>
      <c r="GS197" s="14"/>
      <c r="GT197" s="14"/>
      <c r="GU197" s="14"/>
      <c r="GV197" s="14"/>
      <c r="GW197" s="14"/>
      <c r="GX197" s="14"/>
      <c r="GY197" s="14"/>
      <c r="GZ197" s="14"/>
      <c r="HA197" s="14"/>
      <c r="HB197" s="14"/>
      <c r="HC197" s="14"/>
      <c r="HD197" s="14"/>
      <c r="HE197" s="14"/>
      <c r="HF197" s="14"/>
      <c r="HG197" s="14"/>
      <c r="HH197" s="14"/>
      <c r="HI197" s="14"/>
      <c r="HJ197" s="14"/>
      <c r="HK197" s="14"/>
      <c r="HL197" s="14"/>
      <c r="HM197" s="14"/>
      <c r="HN197" s="14"/>
      <c r="HO197" s="14"/>
      <c r="HP197" s="14"/>
      <c r="HQ197" s="14"/>
      <c r="HR197" s="14"/>
      <c r="HS197" s="14"/>
      <c r="HT197" s="14"/>
      <c r="HU197" s="14"/>
      <c r="HV197" s="14"/>
      <c r="HW197" s="14"/>
      <c r="HX197" s="14"/>
      <c r="HY197" s="14"/>
      <c r="HZ197" s="14"/>
      <c r="IA197" s="14"/>
      <c r="IB197" s="14"/>
      <c r="IC197" s="14"/>
      <c r="ID197" s="14"/>
      <c r="IE197" s="14"/>
      <c r="IF197" s="14"/>
    </row>
    <row r="198" s="2" customFormat="1" hidden="1" outlineLevel="1" spans="1:240">
      <c r="A198" s="371" t="s">
        <v>34</v>
      </c>
      <c r="B198" s="10"/>
      <c r="C198" s="10"/>
      <c r="D198" s="15">
        <v>0.0686261686881282</v>
      </c>
      <c r="E198" s="15">
        <v>0.0708263698641775</v>
      </c>
      <c r="F198" s="15">
        <v>0.0724657545224158</v>
      </c>
      <c r="G198" s="15">
        <v>0.0727571963690426</v>
      </c>
      <c r="H198" s="15">
        <v>0.0831700413700653</v>
      </c>
      <c r="I198" s="15">
        <v>0.0834079167342229</v>
      </c>
      <c r="J198" s="15">
        <v>0.0834079167342229</v>
      </c>
      <c r="K198" s="15">
        <v>0.0763285977304892</v>
      </c>
      <c r="L198" s="15">
        <v>0.0768772657207113</v>
      </c>
      <c r="M198" s="15">
        <v>0.0753712896203298</v>
      </c>
      <c r="N198" s="15">
        <v>0.0887151364442319</v>
      </c>
      <c r="O198" s="15">
        <v>0.0872479407192425</v>
      </c>
      <c r="P198" s="15">
        <v>0.0872479407192425</v>
      </c>
      <c r="Q198" s="15">
        <v>0.0898094595186556</v>
      </c>
      <c r="R198" s="15">
        <v>0.0898094595186556</v>
      </c>
      <c r="S198" s="15">
        <v>0.0888765614747486</v>
      </c>
      <c r="T198" s="15">
        <v>0.0809550409380791</v>
      </c>
      <c r="U198" s="15">
        <v>0.0804519490681631</v>
      </c>
      <c r="V198" s="15">
        <v>0.0779755909103387</v>
      </c>
      <c r="W198" s="15">
        <v>0.0736089835937667</v>
      </c>
      <c r="X198" s="15">
        <v>0.0731193741439096</v>
      </c>
      <c r="Y198" s="15">
        <v>0.0731352568800751</v>
      </c>
      <c r="Z198" s="15">
        <v>0.0736101183321885</v>
      </c>
      <c r="AA198" s="15">
        <v>0.0722525198131976</v>
      </c>
      <c r="AB198" s="15">
        <v>0.0713250454717718</v>
      </c>
      <c r="AC198" s="15">
        <v>0.0715935177278454</v>
      </c>
      <c r="AD198" s="15">
        <v>0.0715935177278454</v>
      </c>
      <c r="AE198" s="15">
        <v>0.0716038508530711</v>
      </c>
      <c r="AF198" s="15">
        <v>0.0599880523234365</v>
      </c>
      <c r="AG198" s="15">
        <v>0.0599171540965213</v>
      </c>
      <c r="AH198" s="15">
        <v>0.0609950326757656</v>
      </c>
      <c r="AI198" s="15">
        <v>0.0666754702625327</v>
      </c>
      <c r="AJ198" s="15">
        <v>0.0668091608866149</v>
      </c>
      <c r="AK198" s="15">
        <v>0.0669230097484599</v>
      </c>
      <c r="AL198" s="15">
        <v>0.0759858813359872</v>
      </c>
      <c r="AM198" s="15">
        <v>0.0762919823239725</v>
      </c>
      <c r="AN198" s="15">
        <v>0.0762912748500213</v>
      </c>
      <c r="AO198" s="15">
        <v>0.0700169820325433</v>
      </c>
      <c r="AP198" s="15">
        <v>0.0700169820325433</v>
      </c>
      <c r="AQ198" s="15">
        <v>0.0696018878221664</v>
      </c>
      <c r="AR198" s="15">
        <v>0.058397824119026</v>
      </c>
      <c r="AS198" s="15">
        <v>0.0587441577791687</v>
      </c>
      <c r="AT198" s="15">
        <v>0.057928300677606</v>
      </c>
      <c r="AU198" s="15">
        <v>0.0620359452806098</v>
      </c>
      <c r="AV198" s="15">
        <v>0.062035015327914</v>
      </c>
      <c r="AW198" s="15">
        <v>0.0620685430998487</v>
      </c>
      <c r="AX198" s="15">
        <v>0.0599638188266754</v>
      </c>
      <c r="AY198" s="15">
        <v>0.0647955194275962</v>
      </c>
      <c r="AZ198" s="15">
        <v>0.0648095803435339</v>
      </c>
      <c r="BA198" s="15">
        <v>0.0633479392179258</v>
      </c>
      <c r="BB198" s="15">
        <v>0.0633500832219353</v>
      </c>
      <c r="BC198" s="15">
        <v>0.0633198949389526</v>
      </c>
      <c r="BD198" s="15">
        <v>0.0682265636374528</v>
      </c>
      <c r="BE198" s="15">
        <v>0.0682262851702461</v>
      </c>
      <c r="BF198" s="15">
        <v>0.0682135206518747</v>
      </c>
      <c r="BG198" s="15">
        <v>0.0675211415597183</v>
      </c>
      <c r="BH198" s="15">
        <v>0.0675168513362454</v>
      </c>
      <c r="BI198" s="15">
        <v>0.067592288619135</v>
      </c>
      <c r="BJ198" s="15">
        <v>0.069988299888747</v>
      </c>
      <c r="BK198" s="15">
        <v>0.0680498668971956</v>
      </c>
      <c r="BL198" s="15">
        <v>0.0349895481939891</v>
      </c>
      <c r="BM198" s="15">
        <v>0.0229932318645692</v>
      </c>
      <c r="BN198" s="15">
        <v>0.0225705426275923</v>
      </c>
      <c r="BO198" s="15">
        <v>0.0158957118131291</v>
      </c>
      <c r="BP198" s="15">
        <v>0.0188192301790195</v>
      </c>
      <c r="BQ198" s="15">
        <v>0.0188192301790195</v>
      </c>
      <c r="BR198" s="15">
        <v>0.0156083682753404</v>
      </c>
      <c r="BS198" s="15">
        <v>0.02191815507088</v>
      </c>
      <c r="BT198" s="15">
        <v>0.0219433910341381</v>
      </c>
      <c r="BU198" s="15">
        <v>0.0227914191624067</v>
      </c>
      <c r="BV198" s="15">
        <v>0.0643155465809123</v>
      </c>
      <c r="BW198" s="15">
        <v>0.0549780843703068</v>
      </c>
      <c r="BX198" s="15">
        <v>0.0548260667199645</v>
      </c>
      <c r="BY198" s="15">
        <v>0.0537114778561731</v>
      </c>
      <c r="BZ198" s="15">
        <v>0.0551920754846591</v>
      </c>
      <c r="CA198" s="15">
        <v>0.0557325666072196</v>
      </c>
      <c r="CB198" s="15">
        <v>0.0652738972638778</v>
      </c>
      <c r="CC198" s="15">
        <v>0.0652738972638778</v>
      </c>
      <c r="CD198" s="15">
        <v>0.0674666306033062</v>
      </c>
      <c r="CE198" s="15">
        <v>0.0630472472767789</v>
      </c>
      <c r="CF198" s="15">
        <v>0.0660522696121787</v>
      </c>
      <c r="CG198" s="15">
        <v>0.0655895259693772</v>
      </c>
      <c r="CH198" s="15">
        <v>0.0701604768171215</v>
      </c>
      <c r="CI198" s="15">
        <v>0.063955524466869</v>
      </c>
      <c r="CJ198" s="15">
        <v>0.0640383034793811</v>
      </c>
      <c r="CK198" s="15">
        <v>0.0604168568900062</v>
      </c>
      <c r="CL198" s="15">
        <v>0.061831168305915</v>
      </c>
      <c r="CM198" s="15">
        <v>0.0618242209659362</v>
      </c>
      <c r="CN198" s="15">
        <v>0.056560722447274</v>
      </c>
      <c r="CO198" s="15">
        <v>0.056560722447274</v>
      </c>
      <c r="CP198" s="15">
        <v>0.0566134308338455</v>
      </c>
      <c r="CQ198" s="15">
        <v>0.0482971944352278</v>
      </c>
      <c r="CR198" s="15">
        <v>0.0483239634894825</v>
      </c>
      <c r="CS198" s="15">
        <v>0.0484343376112051</v>
      </c>
      <c r="CT198" s="15">
        <v>0.0593687712922618</v>
      </c>
      <c r="CU198" s="15">
        <v>0.0577788180261877</v>
      </c>
      <c r="CV198" s="15">
        <v>0.0575003178330743</v>
      </c>
      <c r="CW198" s="15">
        <v>0.0604673776669131</v>
      </c>
      <c r="CX198" s="15">
        <v>0.061115135746339</v>
      </c>
      <c r="CY198" s="15">
        <v>0.0610335899012606</v>
      </c>
      <c r="CZ198" s="15">
        <v>0.0649590521408429</v>
      </c>
      <c r="DA198" s="15">
        <v>0.0652566786451524</v>
      </c>
      <c r="DB198" s="15">
        <v>0.0653037786646445</v>
      </c>
      <c r="DC198" s="15">
        <v>0.0667401243678246</v>
      </c>
      <c r="DD198" s="15">
        <v>0.066755598268473</v>
      </c>
      <c r="DE198" s="15">
        <v>0.0667676529273795</v>
      </c>
      <c r="DF198" s="15">
        <v>0.0718982327419156</v>
      </c>
      <c r="DG198" s="15">
        <v>0.068807778342262</v>
      </c>
      <c r="DH198" s="15">
        <v>0.0686099521859583</v>
      </c>
      <c r="DI198" s="15">
        <v>0.0710024678413284</v>
      </c>
      <c r="DJ198" s="15">
        <v>0.0711119775667043</v>
      </c>
      <c r="DK198" s="15">
        <v>0.0712453662094271</v>
      </c>
      <c r="DL198" s="15">
        <v>0.07163269370029</v>
      </c>
      <c r="DM198" s="15">
        <v>0.07163269370029</v>
      </c>
      <c r="DN198" s="15">
        <v>0.0715550542896902</v>
      </c>
      <c r="DO198" s="15">
        <v>0.0727723210876756</v>
      </c>
      <c r="DP198" s="12"/>
      <c r="DQ198" s="15">
        <v>0.0727145883974018</v>
      </c>
      <c r="DR198" s="13"/>
      <c r="DS198" s="13"/>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c r="IB198" s="14"/>
      <c r="IC198" s="14"/>
      <c r="ID198" s="14"/>
      <c r="IE198" s="14"/>
      <c r="IF198" s="14"/>
    </row>
    <row r="199" s="2" customFormat="1" hidden="1" outlineLevel="1" spans="1:240">
      <c r="A199" s="371" t="s">
        <v>8</v>
      </c>
      <c r="B199" s="10"/>
      <c r="C199" s="10"/>
      <c r="D199" s="15">
        <v>0.0704163941411424</v>
      </c>
      <c r="E199" s="15">
        <v>0.0705251075519196</v>
      </c>
      <c r="F199" s="15">
        <v>0.0703453822413845</v>
      </c>
      <c r="G199" s="15">
        <v>0.0697782466573832</v>
      </c>
      <c r="H199" s="15">
        <v>0.0695856626321489</v>
      </c>
      <c r="I199" s="15">
        <v>0.0679098104677265</v>
      </c>
      <c r="J199" s="15">
        <v>0.0679264604764877</v>
      </c>
      <c r="K199" s="15">
        <v>0.061228652141287</v>
      </c>
      <c r="L199" s="15">
        <v>0.0602726242008936</v>
      </c>
      <c r="M199" s="15">
        <v>0.0595896366784115</v>
      </c>
      <c r="N199" s="15">
        <v>0.0610935268230832</v>
      </c>
      <c r="O199" s="15">
        <v>0.0571309774006078</v>
      </c>
      <c r="P199" s="15">
        <v>0.0562104108929904</v>
      </c>
      <c r="Q199" s="15">
        <v>0.0558945570800342</v>
      </c>
      <c r="R199" s="15">
        <v>0.0477947278721627</v>
      </c>
      <c r="S199" s="15">
        <v>0.0474969438588655</v>
      </c>
      <c r="T199" s="15">
        <v>0.0477179988715221</v>
      </c>
      <c r="U199" s="15">
        <v>0.0418623772794357</v>
      </c>
      <c r="V199" s="15">
        <v>0.0429746956242188</v>
      </c>
      <c r="W199" s="15">
        <v>0.043643885706647</v>
      </c>
      <c r="X199" s="15">
        <v>0.0397938596190605</v>
      </c>
      <c r="Y199" s="15">
        <v>0.0403601999640952</v>
      </c>
      <c r="Z199" s="15">
        <v>0.0528810206300097</v>
      </c>
      <c r="AA199" s="15">
        <v>0.0507165116906634</v>
      </c>
      <c r="AB199" s="15">
        <v>0.0511294069078366</v>
      </c>
      <c r="AC199" s="15">
        <v>0.0507256800814704</v>
      </c>
      <c r="AD199" s="15">
        <v>0.0511293683074319</v>
      </c>
      <c r="AE199" s="15">
        <v>0.051175313680022</v>
      </c>
      <c r="AF199" s="15">
        <v>0.0511678769614206</v>
      </c>
      <c r="AG199" s="15">
        <v>0.0546089088067644</v>
      </c>
      <c r="AH199" s="15">
        <v>0.0547114789780687</v>
      </c>
      <c r="AI199" s="15">
        <v>0.0539705461614196</v>
      </c>
      <c r="AJ199" s="15">
        <v>0.0547738228251955</v>
      </c>
      <c r="AK199" s="15">
        <v>0.0547738228251955</v>
      </c>
      <c r="AL199" s="15">
        <v>0.0552064641007925</v>
      </c>
      <c r="AM199" s="15">
        <v>0.0556204120670184</v>
      </c>
      <c r="AN199" s="15">
        <v>0.061510370270301</v>
      </c>
      <c r="AO199" s="15">
        <v>0.0614774747721742</v>
      </c>
      <c r="AP199" s="15">
        <v>0.0600144522446258</v>
      </c>
      <c r="AQ199" s="15">
        <v>0.0600788455826114</v>
      </c>
      <c r="AR199" s="15">
        <v>0.0597964831036381</v>
      </c>
      <c r="AS199" s="15">
        <v>0.0599585866768989</v>
      </c>
      <c r="AT199" s="15">
        <v>0.0599653655701231</v>
      </c>
      <c r="AU199" s="15">
        <v>0.0598507124442587</v>
      </c>
      <c r="AV199" s="15">
        <v>0.0589407242392491</v>
      </c>
      <c r="AW199" s="15">
        <v>0.0589630930024399</v>
      </c>
      <c r="AX199" s="15">
        <v>0.0584229538938365</v>
      </c>
      <c r="AY199" s="15">
        <v>0.0578516253119608</v>
      </c>
      <c r="AZ199" s="15">
        <v>0.0566722261157155</v>
      </c>
      <c r="BA199" s="15">
        <v>0.0566163640478659</v>
      </c>
      <c r="BB199" s="15">
        <v>0.0519009132033991</v>
      </c>
      <c r="BC199" s="15">
        <v>0.0519810634238263</v>
      </c>
      <c r="BD199" s="15">
        <v>0.0520159618042673</v>
      </c>
      <c r="BE199" s="15">
        <v>0.048985316536904</v>
      </c>
      <c r="BF199" s="15">
        <v>0.0475800547739404</v>
      </c>
      <c r="BG199" s="15">
        <v>0.0476033920920616</v>
      </c>
      <c r="BH199" s="15">
        <v>0.0381955473195524</v>
      </c>
      <c r="BI199" s="15">
        <v>0.0382213993408142</v>
      </c>
      <c r="BJ199" s="15">
        <v>0.0372622763271193</v>
      </c>
      <c r="BK199" s="15">
        <v>0.0373186977899939</v>
      </c>
      <c r="BL199" s="15">
        <v>0.0350612926516963</v>
      </c>
      <c r="BM199" s="15">
        <v>0.0171703720561729</v>
      </c>
      <c r="BN199" s="15">
        <v>0.0110301362883971</v>
      </c>
      <c r="BO199" s="15">
        <v>-0.0744766626060976</v>
      </c>
      <c r="BP199" s="15">
        <v>-0.0748027174236504</v>
      </c>
      <c r="BQ199" s="15">
        <v>-0.0545985694623682</v>
      </c>
      <c r="BR199" s="15">
        <v>-0.0544938384926733</v>
      </c>
      <c r="BS199" s="15">
        <v>-0.0520532425062473</v>
      </c>
      <c r="BT199" s="15">
        <v>-0.0568713933135873</v>
      </c>
      <c r="BU199" s="15">
        <v>-0.0576754955202974</v>
      </c>
      <c r="BV199" s="15">
        <v>0.0286142199503531</v>
      </c>
      <c r="BW199" s="15">
        <v>0.0286212968914375</v>
      </c>
      <c r="BX199" s="15">
        <v>0.0294368222764997</v>
      </c>
      <c r="BY199" s="15">
        <v>0.0301137454401853</v>
      </c>
      <c r="BZ199" s="15">
        <v>0.0358374412432157</v>
      </c>
      <c r="CA199" s="15">
        <v>0.0381575404044381</v>
      </c>
      <c r="CB199" s="15">
        <v>0.038993293502407</v>
      </c>
      <c r="CC199" s="15">
        <v>0.0444231637489492</v>
      </c>
      <c r="CD199" s="15">
        <v>0.0454269534597902</v>
      </c>
      <c r="CE199" s="15">
        <v>0.046730725358835</v>
      </c>
      <c r="CF199" s="15">
        <v>0.0236993824964423</v>
      </c>
      <c r="CG199" s="15">
        <v>0.0132631540589207</v>
      </c>
      <c r="CH199" s="15">
        <v>0.0425656670755167</v>
      </c>
      <c r="CI199" s="15">
        <v>0.0392732975630209</v>
      </c>
      <c r="CJ199" s="15">
        <v>0.0423475514583359</v>
      </c>
      <c r="CK199" s="15">
        <v>0.0351649589244314</v>
      </c>
      <c r="CL199" s="15">
        <v>0.0231827628211303</v>
      </c>
      <c r="CM199" s="15">
        <v>0.0100386149751307</v>
      </c>
      <c r="CN199" s="15">
        <v>0.00243769140831831</v>
      </c>
      <c r="CO199" s="15">
        <v>-0.00430524398376023</v>
      </c>
      <c r="CP199" s="15">
        <v>-0.00364860314643504</v>
      </c>
      <c r="CQ199" s="15">
        <v>-0.00364860314643504</v>
      </c>
      <c r="CR199" s="15">
        <v>-0.00630029604197299</v>
      </c>
      <c r="CS199" s="15">
        <v>-0.00693261185722758</v>
      </c>
      <c r="CT199" s="15">
        <v>0.0179575988160357</v>
      </c>
      <c r="CU199" s="15">
        <v>0.0174532311657653</v>
      </c>
      <c r="CV199" s="15">
        <v>0.0155803022570764</v>
      </c>
      <c r="CW199" s="15">
        <v>0.0156457566152041</v>
      </c>
      <c r="CX199" s="15">
        <v>0.0139524324759559</v>
      </c>
      <c r="CY199" s="15">
        <v>0.0139063503558558</v>
      </c>
      <c r="CZ199" s="15">
        <v>0.0141165613406381</v>
      </c>
      <c r="DA199" s="15">
        <v>0.0160310075272789</v>
      </c>
      <c r="DB199" s="15">
        <v>0.0161159565704961</v>
      </c>
      <c r="DC199" s="15">
        <v>0.0161141839432148</v>
      </c>
      <c r="DD199" s="15">
        <v>0.0257001853237352</v>
      </c>
      <c r="DE199" s="15">
        <v>0.0269782977345876</v>
      </c>
      <c r="DF199" s="15">
        <v>0.0236019522788854</v>
      </c>
      <c r="DG199" s="15">
        <v>0.0253069373555944</v>
      </c>
      <c r="DH199" s="15">
        <v>0.0349229781819999</v>
      </c>
      <c r="DI199" s="15">
        <v>0.035741952070069</v>
      </c>
      <c r="DJ199" s="15">
        <v>0.0378370699456016</v>
      </c>
      <c r="DK199" s="15">
        <v>0.0464637005818953</v>
      </c>
      <c r="DL199" s="15">
        <v>0.0464379793817154</v>
      </c>
      <c r="DM199" s="15">
        <v>0.0476643750932021</v>
      </c>
      <c r="DN199" s="15">
        <v>0.0486780978689773</v>
      </c>
      <c r="DO199" s="15">
        <v>0.0486780978689773</v>
      </c>
      <c r="DP199" s="12"/>
      <c r="DQ199" s="15">
        <v>0.049608192858105</v>
      </c>
      <c r="DR199" s="13"/>
      <c r="DS199" s="13"/>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4"/>
      <c r="FK199" s="14"/>
      <c r="FL199" s="14"/>
      <c r="FM199" s="14"/>
      <c r="FN199" s="14"/>
      <c r="FO199" s="14"/>
      <c r="FP199" s="14"/>
      <c r="FQ199" s="14"/>
      <c r="FR199" s="14"/>
      <c r="FS199" s="14"/>
      <c r="FT199" s="14"/>
      <c r="FU199" s="14"/>
      <c r="FV199" s="14"/>
      <c r="FW199" s="14"/>
      <c r="FX199" s="14"/>
      <c r="FY199" s="14"/>
      <c r="FZ199" s="14"/>
      <c r="GA199" s="14"/>
      <c r="GB199" s="14"/>
      <c r="GC199" s="14"/>
      <c r="GD199" s="14"/>
      <c r="GE199" s="14"/>
      <c r="GF199" s="14"/>
      <c r="GG199" s="14"/>
      <c r="GH199" s="14"/>
      <c r="GI199" s="14"/>
      <c r="GJ199" s="14"/>
      <c r="GK199" s="14"/>
      <c r="GL199" s="14"/>
      <c r="GM199" s="14"/>
      <c r="GN199" s="14"/>
      <c r="GO199" s="14"/>
      <c r="GP199" s="14"/>
      <c r="GQ199" s="14"/>
      <c r="GR199" s="14"/>
      <c r="GS199" s="14"/>
      <c r="GT199" s="14"/>
      <c r="GU199" s="14"/>
      <c r="GV199" s="14"/>
      <c r="GW199" s="14"/>
      <c r="GX199" s="14"/>
      <c r="GY199" s="14"/>
      <c r="GZ199" s="14"/>
      <c r="HA199" s="14"/>
      <c r="HB199" s="14"/>
      <c r="HC199" s="14"/>
      <c r="HD199" s="14"/>
      <c r="HE199" s="14"/>
      <c r="HF199" s="14"/>
      <c r="HG199" s="14"/>
      <c r="HH199" s="14"/>
      <c r="HI199" s="14"/>
      <c r="HJ199" s="14"/>
      <c r="HK199" s="14"/>
      <c r="HL199" s="14"/>
      <c r="HM199" s="14"/>
      <c r="HN199" s="14"/>
      <c r="HO199" s="14"/>
      <c r="HP199" s="14"/>
      <c r="HQ199" s="14"/>
      <c r="HR199" s="14"/>
      <c r="HS199" s="14"/>
      <c r="HT199" s="14"/>
      <c r="HU199" s="14"/>
      <c r="HV199" s="14"/>
      <c r="HW199" s="14"/>
      <c r="HX199" s="14"/>
      <c r="HY199" s="14"/>
      <c r="HZ199" s="14"/>
      <c r="IA199" s="14"/>
      <c r="IB199" s="14"/>
      <c r="IC199" s="14"/>
      <c r="ID199" s="14"/>
      <c r="IE199" s="14"/>
      <c r="IF199" s="14"/>
    </row>
    <row r="200" s="2" customFormat="1" hidden="1" outlineLevel="1" spans="1:240">
      <c r="A200" s="371" t="s">
        <v>35</v>
      </c>
      <c r="B200" s="10"/>
      <c r="C200" s="10"/>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c r="DF200" s="15"/>
      <c r="DG200" s="15"/>
      <c r="DH200" s="15"/>
      <c r="DI200" s="15"/>
      <c r="DJ200" s="15"/>
      <c r="DK200" s="15"/>
      <c r="DL200" s="15"/>
      <c r="DM200" s="15"/>
      <c r="DN200" s="15"/>
      <c r="DO200" s="15"/>
      <c r="DP200" s="12"/>
      <c r="DQ200" s="15"/>
      <c r="DR200" s="13"/>
      <c r="DS200" s="13"/>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c r="FO200" s="14"/>
      <c r="FP200" s="14"/>
      <c r="FQ200" s="14"/>
      <c r="FR200" s="14"/>
      <c r="FS200" s="14"/>
      <c r="FT200" s="14"/>
      <c r="FU200" s="14"/>
      <c r="FV200" s="14"/>
      <c r="FW200" s="14"/>
      <c r="FX200" s="14"/>
      <c r="FY200" s="14"/>
      <c r="FZ200" s="14"/>
      <c r="GA200" s="14"/>
      <c r="GB200" s="14"/>
      <c r="GC200" s="14"/>
      <c r="GD200" s="14"/>
      <c r="GE200" s="14"/>
      <c r="GF200" s="14"/>
      <c r="GG200" s="14"/>
      <c r="GH200" s="14"/>
      <c r="GI200" s="14"/>
      <c r="GJ200" s="14"/>
      <c r="GK200" s="14"/>
      <c r="GL200" s="14"/>
      <c r="GM200" s="14"/>
      <c r="GN200" s="14"/>
      <c r="GO200" s="14"/>
      <c r="GP200" s="14"/>
      <c r="GQ200" s="14"/>
      <c r="GR200" s="14"/>
      <c r="GS200" s="14"/>
      <c r="GT200" s="14"/>
      <c r="GU200" s="14"/>
      <c r="GV200" s="14"/>
      <c r="GW200" s="14"/>
      <c r="GX200" s="14"/>
      <c r="GY200" s="14"/>
      <c r="GZ200" s="14"/>
      <c r="HA200" s="14"/>
      <c r="HB200" s="14"/>
      <c r="HC200" s="14"/>
      <c r="HD200" s="14"/>
      <c r="HE200" s="14"/>
      <c r="HF200" s="14"/>
      <c r="HG200" s="14"/>
      <c r="HH200" s="14"/>
      <c r="HI200" s="14"/>
      <c r="HJ200" s="14"/>
      <c r="HK200" s="14"/>
      <c r="HL200" s="14"/>
      <c r="HM200" s="14"/>
      <c r="HN200" s="14"/>
      <c r="HO200" s="14"/>
      <c r="HP200" s="14"/>
      <c r="HQ200" s="14"/>
      <c r="HR200" s="14"/>
      <c r="HS200" s="14"/>
      <c r="HT200" s="14"/>
      <c r="HU200" s="14"/>
      <c r="HV200" s="14"/>
      <c r="HW200" s="14"/>
      <c r="HX200" s="14"/>
      <c r="HY200" s="14"/>
      <c r="HZ200" s="14"/>
      <c r="IA200" s="14"/>
      <c r="IB200" s="14"/>
      <c r="IC200" s="14"/>
      <c r="ID200" s="14"/>
      <c r="IE200" s="14"/>
      <c r="IF200" s="14"/>
    </row>
    <row r="201" s="2" customFormat="1" hidden="1" outlineLevel="1" spans="1:240">
      <c r="A201" s="371" t="s">
        <v>36</v>
      </c>
      <c r="B201" s="10"/>
      <c r="C201" s="10"/>
      <c r="D201" s="15" t="s">
        <v>186</v>
      </c>
      <c r="E201" s="15" t="s">
        <v>186</v>
      </c>
      <c r="F201" s="15" t="s">
        <v>186</v>
      </c>
      <c r="G201" s="15" t="s">
        <v>186</v>
      </c>
      <c r="H201" s="15" t="s">
        <v>186</v>
      </c>
      <c r="I201" s="15" t="s">
        <v>186</v>
      </c>
      <c r="J201" s="15" t="s">
        <v>186</v>
      </c>
      <c r="K201" s="15" t="s">
        <v>186</v>
      </c>
      <c r="L201" s="15" t="s">
        <v>186</v>
      </c>
      <c r="M201" s="15" t="s">
        <v>186</v>
      </c>
      <c r="N201" s="15" t="s">
        <v>186</v>
      </c>
      <c r="O201" s="15" t="s">
        <v>186</v>
      </c>
      <c r="P201" s="15" t="s">
        <v>186</v>
      </c>
      <c r="Q201" s="15" t="s">
        <v>186</v>
      </c>
      <c r="R201" s="15" t="s">
        <v>186</v>
      </c>
      <c r="S201" s="15" t="s">
        <v>186</v>
      </c>
      <c r="T201" s="15" t="s">
        <v>186</v>
      </c>
      <c r="U201" s="15" t="s">
        <v>186</v>
      </c>
      <c r="V201" s="15" t="s">
        <v>186</v>
      </c>
      <c r="W201" s="15" t="s">
        <v>186</v>
      </c>
      <c r="X201" s="15" t="s">
        <v>186</v>
      </c>
      <c r="Y201" s="15" t="s">
        <v>186</v>
      </c>
      <c r="Z201" s="15" t="s">
        <v>186</v>
      </c>
      <c r="AA201" s="15" t="s">
        <v>186</v>
      </c>
      <c r="AB201" s="15" t="s">
        <v>186</v>
      </c>
      <c r="AC201" s="15" t="s">
        <v>186</v>
      </c>
      <c r="AD201" s="15" t="s">
        <v>186</v>
      </c>
      <c r="AE201" s="15" t="s">
        <v>186</v>
      </c>
      <c r="AF201" s="15" t="s">
        <v>186</v>
      </c>
      <c r="AG201" s="15" t="s">
        <v>186</v>
      </c>
      <c r="AH201" s="15" t="s">
        <v>186</v>
      </c>
      <c r="AI201" s="15" t="s">
        <v>186</v>
      </c>
      <c r="AJ201" s="15" t="s">
        <v>186</v>
      </c>
      <c r="AK201" s="15" t="s">
        <v>186</v>
      </c>
      <c r="AL201" s="15" t="s">
        <v>186</v>
      </c>
      <c r="AM201" s="15" t="s">
        <v>186</v>
      </c>
      <c r="AN201" s="15" t="s">
        <v>186</v>
      </c>
      <c r="AO201" s="15" t="s">
        <v>186</v>
      </c>
      <c r="AP201" s="15" t="s">
        <v>186</v>
      </c>
      <c r="AQ201" s="15" t="s">
        <v>186</v>
      </c>
      <c r="AR201" s="15" t="s">
        <v>186</v>
      </c>
      <c r="AS201" s="15" t="s">
        <v>186</v>
      </c>
      <c r="AT201" s="15" t="s">
        <v>186</v>
      </c>
      <c r="AU201" s="15" t="s">
        <v>186</v>
      </c>
      <c r="AV201" s="15" t="s">
        <v>186</v>
      </c>
      <c r="AW201" s="15" t="s">
        <v>186</v>
      </c>
      <c r="AX201" s="15" t="s">
        <v>186</v>
      </c>
      <c r="AY201" s="15" t="s">
        <v>186</v>
      </c>
      <c r="AZ201" s="15" t="s">
        <v>186</v>
      </c>
      <c r="BA201" s="15">
        <v>0.0653978458326558</v>
      </c>
      <c r="BB201" s="15">
        <v>0.0653980522353888</v>
      </c>
      <c r="BC201" s="15">
        <v>0.0653980522353888</v>
      </c>
      <c r="BD201" s="15">
        <v>0.0676308160628318</v>
      </c>
      <c r="BE201" s="15">
        <v>0.0686627425647229</v>
      </c>
      <c r="BF201" s="15">
        <v>0.0676815383744953</v>
      </c>
      <c r="BG201" s="15">
        <v>0.0655448426910663</v>
      </c>
      <c r="BH201" s="15">
        <v>0.0655433417991324</v>
      </c>
      <c r="BI201" s="15">
        <v>0.0655371625472692</v>
      </c>
      <c r="BJ201" s="15">
        <v>0.081223577976952</v>
      </c>
      <c r="BK201" s="15">
        <v>0.0806508377973709</v>
      </c>
      <c r="BL201" s="15">
        <v>0.0752504550036056</v>
      </c>
      <c r="BM201" s="15">
        <v>0.0429620042282603</v>
      </c>
      <c r="BN201" s="15">
        <v>0.0437677890209766</v>
      </c>
      <c r="BO201" s="15">
        <v>0.0267576520975356</v>
      </c>
      <c r="BP201" s="15">
        <v>-0.0506542963967484</v>
      </c>
      <c r="BQ201" s="15">
        <v>-0.0506542963967484</v>
      </c>
      <c r="BR201" s="15">
        <v>-0.0506542963967484</v>
      </c>
      <c r="BS201" s="15">
        <v>-0.0153240334589728</v>
      </c>
      <c r="BT201" s="15">
        <v>-0.0197518566366425</v>
      </c>
      <c r="BU201" s="15">
        <v>-0.0197689081021583</v>
      </c>
      <c r="BV201" s="15">
        <v>0.0698504310521979</v>
      </c>
      <c r="BW201" s="15">
        <v>0.0702741556641964</v>
      </c>
      <c r="BX201" s="15">
        <v>0.0716253981059885</v>
      </c>
      <c r="BY201" s="15">
        <v>0.0831068339269202</v>
      </c>
      <c r="BZ201" s="15">
        <v>0.0829941650319316</v>
      </c>
      <c r="CA201" s="15">
        <v>0.086360433157811</v>
      </c>
      <c r="CB201" s="15">
        <v>0.0915348712435382</v>
      </c>
      <c r="CC201" s="15">
        <v>0.0905288792489757</v>
      </c>
      <c r="CD201" s="15">
        <v>0.0899169297151878</v>
      </c>
      <c r="CE201" s="15">
        <v>0.0968820815071021</v>
      </c>
      <c r="CF201" s="15">
        <v>0.0968820895866968</v>
      </c>
      <c r="CG201" s="15">
        <v>0.0968555920600032</v>
      </c>
      <c r="CH201" s="15">
        <v>0.0977561015643637</v>
      </c>
      <c r="CI201" s="15">
        <v>0.0979402701006912</v>
      </c>
      <c r="CJ201" s="15">
        <v>0.0946335051049181</v>
      </c>
      <c r="CK201" s="15">
        <v>0.0975396059315584</v>
      </c>
      <c r="CL201" s="15">
        <v>0.0950919302120652</v>
      </c>
      <c r="CM201" s="15">
        <v>0.0949424312541009</v>
      </c>
      <c r="CN201" s="15">
        <v>0.0861554237228356</v>
      </c>
      <c r="CO201" s="15">
        <v>0.086155239676546</v>
      </c>
      <c r="CP201" s="15">
        <v>0.0862518794239794</v>
      </c>
      <c r="CQ201" s="15">
        <v>0.0834305151510279</v>
      </c>
      <c r="CR201" s="15">
        <v>0.0834342856087847</v>
      </c>
      <c r="CS201" s="15">
        <v>0.0834660502528227</v>
      </c>
      <c r="CT201" s="15">
        <v>0.0843223324276157</v>
      </c>
      <c r="CU201" s="15">
        <v>0.0842406023617463</v>
      </c>
      <c r="CV201" s="15">
        <v>0.0836413136039427</v>
      </c>
      <c r="CW201" s="15">
        <v>0.0810217299210059</v>
      </c>
      <c r="CX201" s="15">
        <v>0.0810217299210059</v>
      </c>
      <c r="CY201" s="15">
        <v>0.0771186485763177</v>
      </c>
      <c r="CZ201" s="15">
        <v>0.0656340057605896</v>
      </c>
      <c r="DA201" s="15">
        <v>0.0656340057605896</v>
      </c>
      <c r="DB201" s="15">
        <v>0.0648314825839395</v>
      </c>
      <c r="DC201" s="15">
        <v>0.0475907415833996</v>
      </c>
      <c r="DD201" s="15">
        <v>0.0476021815214297</v>
      </c>
      <c r="DE201" s="15">
        <v>0.0476021815214297</v>
      </c>
      <c r="DF201" s="15">
        <v>0.0645535186138902</v>
      </c>
      <c r="DG201" s="15">
        <v>0.0645351478127467</v>
      </c>
      <c r="DH201" s="15">
        <v>0.0645120124135713</v>
      </c>
      <c r="DI201" s="15">
        <v>0.0618218404409039</v>
      </c>
      <c r="DJ201" s="15">
        <v>0.0618125896335057</v>
      </c>
      <c r="DK201" s="15">
        <v>0.0564310997361439</v>
      </c>
      <c r="DL201" s="15">
        <v>0.0547936278797944</v>
      </c>
      <c r="DM201" s="15">
        <v>0.0547936278797944</v>
      </c>
      <c r="DN201" s="15">
        <v>0.0554221370774799</v>
      </c>
      <c r="DO201" s="15">
        <v>0.0350903234440311</v>
      </c>
      <c r="DP201" s="12"/>
      <c r="DQ201" s="15">
        <v>0.0350903234440311</v>
      </c>
      <c r="DR201" s="13"/>
      <c r="DS201" s="13"/>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c r="HJ201" s="14"/>
      <c r="HK201" s="14"/>
      <c r="HL201" s="14"/>
      <c r="HM201" s="14"/>
      <c r="HN201" s="14"/>
      <c r="HO201" s="14"/>
      <c r="HP201" s="14"/>
      <c r="HQ201" s="14"/>
      <c r="HR201" s="14"/>
      <c r="HS201" s="14"/>
      <c r="HT201" s="14"/>
      <c r="HU201" s="14"/>
      <c r="HV201" s="14"/>
      <c r="HW201" s="14"/>
      <c r="HX201" s="14"/>
      <c r="HY201" s="14"/>
      <c r="HZ201" s="14"/>
      <c r="IA201" s="14"/>
      <c r="IB201" s="14"/>
      <c r="IC201" s="14"/>
      <c r="ID201" s="14"/>
      <c r="IE201" s="14"/>
      <c r="IF201" s="14"/>
    </row>
    <row r="202" s="2" customFormat="1" hidden="1" outlineLevel="1" spans="1:240">
      <c r="A202" s="371" t="s">
        <v>37</v>
      </c>
      <c r="B202" s="10"/>
      <c r="C202" s="10"/>
      <c r="D202" s="15">
        <v>0.00572780062963905</v>
      </c>
      <c r="E202" s="15">
        <v>0.00547279037857324</v>
      </c>
      <c r="F202" s="15">
        <v>0.00547279037857324</v>
      </c>
      <c r="G202" s="15">
        <v>0.00547279037857324</v>
      </c>
      <c r="H202" s="15">
        <v>0.00483247251553144</v>
      </c>
      <c r="I202" s="15">
        <v>0.0033790284830811</v>
      </c>
      <c r="J202" s="15">
        <v>0.0113703469948605</v>
      </c>
      <c r="K202" s="15">
        <v>0.00580122656820875</v>
      </c>
      <c r="L202" s="15">
        <v>0.00580122656820875</v>
      </c>
      <c r="M202" s="15" t="s">
        <v>187</v>
      </c>
      <c r="N202" s="15">
        <v>0.0407269885812715</v>
      </c>
      <c r="O202" s="15">
        <v>0.0375280950368881</v>
      </c>
      <c r="P202" s="15">
        <v>0.0428022505832304</v>
      </c>
      <c r="Q202" s="15">
        <v>0.0432005879386618</v>
      </c>
      <c r="R202" s="15">
        <v>0.0432005879386618</v>
      </c>
      <c r="S202" s="15">
        <v>0.0426567113939932</v>
      </c>
      <c r="T202" s="15">
        <v>0.0426567113939932</v>
      </c>
      <c r="U202" s="15">
        <v>0.0428919745129093</v>
      </c>
      <c r="V202" s="15">
        <v>0.040318666503248</v>
      </c>
      <c r="W202" s="15">
        <v>0.0418072119763191</v>
      </c>
      <c r="X202" s="15">
        <v>0.0418072119763191</v>
      </c>
      <c r="Y202" s="15">
        <v>0.043277882237424</v>
      </c>
      <c r="Z202" s="15">
        <v>0.0607055484219774</v>
      </c>
      <c r="AA202" s="15">
        <v>0.0683500217675229</v>
      </c>
      <c r="AB202" s="15">
        <v>0.0619430413339851</v>
      </c>
      <c r="AC202" s="15">
        <v>0.0609627186756066</v>
      </c>
      <c r="AD202" s="15">
        <v>0.0609627186756066</v>
      </c>
      <c r="AE202" s="15">
        <v>0.0599511688114735</v>
      </c>
      <c r="AF202" s="15">
        <v>0.0599511688114735</v>
      </c>
      <c r="AG202" s="15">
        <v>0.0578250920527259</v>
      </c>
      <c r="AH202" s="15">
        <v>0.0566599336821411</v>
      </c>
      <c r="AI202" s="15">
        <v>0.0566248752347297</v>
      </c>
      <c r="AJ202" s="15">
        <v>0.0566248752347297</v>
      </c>
      <c r="AK202" s="15">
        <v>0.0568501586535629</v>
      </c>
      <c r="AL202" s="15">
        <v>0.0774324980920726</v>
      </c>
      <c r="AM202" s="15">
        <v>0.0715415419096295</v>
      </c>
      <c r="AN202" s="15">
        <v>0.0707867713375137</v>
      </c>
      <c r="AO202" s="15">
        <v>0.0690951697279468</v>
      </c>
      <c r="AP202" s="15">
        <v>0.0690951697279468</v>
      </c>
      <c r="AQ202" s="15">
        <v>0.0690951697279468</v>
      </c>
      <c r="AR202" s="15">
        <v>0.0690951697279468</v>
      </c>
      <c r="AS202" s="15">
        <v>0.0686202783929739</v>
      </c>
      <c r="AT202" s="15">
        <v>0.0684698962777682</v>
      </c>
      <c r="AU202" s="15">
        <v>0.0684597243600563</v>
      </c>
      <c r="AV202" s="15">
        <v>0.0684597243600563</v>
      </c>
      <c r="AW202" s="15">
        <v>0.0688881999943847</v>
      </c>
      <c r="AX202" s="15">
        <v>0.0792179828461048</v>
      </c>
      <c r="AY202" s="15">
        <v>0.0788415597852005</v>
      </c>
      <c r="AZ202" s="15">
        <v>0.0776806932270676</v>
      </c>
      <c r="BA202" s="15">
        <v>0.0784303064360518</v>
      </c>
      <c r="BB202" s="15">
        <v>0.0784303064360518</v>
      </c>
      <c r="BC202" s="15">
        <v>0.0862320920734124</v>
      </c>
      <c r="BD202" s="15">
        <v>0.0878016059514129</v>
      </c>
      <c r="BE202" s="15">
        <v>0.0962380296267641</v>
      </c>
      <c r="BF202" s="15">
        <v>0.0993819957020238</v>
      </c>
      <c r="BG202" s="15">
        <v>0.100781429241536</v>
      </c>
      <c r="BH202" s="15">
        <v>0.101291476549098</v>
      </c>
      <c r="BI202" s="15">
        <v>0.101605486674524</v>
      </c>
      <c r="BJ202" s="15">
        <v>0.102693510609452</v>
      </c>
      <c r="BK202" s="15">
        <v>0.103644116931492</v>
      </c>
      <c r="BL202" s="15">
        <v>0.101260047009928</v>
      </c>
      <c r="BM202" s="15">
        <v>0.100827103842992</v>
      </c>
      <c r="BN202" s="15">
        <v>0.10143302685558</v>
      </c>
      <c r="BO202" s="15">
        <v>0.101383996591695</v>
      </c>
      <c r="BP202" s="15">
        <v>0.101254921517383</v>
      </c>
      <c r="BQ202" s="15">
        <v>0.104132169533322</v>
      </c>
      <c r="BR202" s="15">
        <v>0.10560529362865</v>
      </c>
      <c r="BS202" s="15">
        <v>0.108299225929713</v>
      </c>
      <c r="BT202" s="15">
        <v>0.108502022773123</v>
      </c>
      <c r="BU202" s="15">
        <v>0.108691192756152</v>
      </c>
      <c r="BV202" s="15">
        <v>0.11753998984063</v>
      </c>
      <c r="BW202" s="15">
        <v>0.11880936351191</v>
      </c>
      <c r="BX202" s="15">
        <v>0.125387821468084</v>
      </c>
      <c r="BY202" s="15">
        <v>0.127165099769346</v>
      </c>
      <c r="BZ202" s="15">
        <v>0.127171223731639</v>
      </c>
      <c r="CA202" s="15">
        <v>0.151562775945778</v>
      </c>
      <c r="CB202" s="15">
        <v>0.154111214327826</v>
      </c>
      <c r="CC202" s="15">
        <v>0.167525814178875</v>
      </c>
      <c r="CD202" s="15">
        <v>0.170077249481953</v>
      </c>
      <c r="CE202" s="15">
        <v>0.171955751407985</v>
      </c>
      <c r="CF202" s="15">
        <v>0.171955751407985</v>
      </c>
      <c r="CG202" s="15">
        <v>0.172950833803658</v>
      </c>
      <c r="CH202" s="15">
        <v>0.175097886503501</v>
      </c>
      <c r="CI202" s="15">
        <v>0.176117382535889</v>
      </c>
      <c r="CJ202" s="15">
        <v>0.17586809354748</v>
      </c>
      <c r="CK202" s="15">
        <v>0.176186618887444</v>
      </c>
      <c r="CL202" s="15">
        <v>0.175883438191926</v>
      </c>
      <c r="CM202" s="15">
        <v>0.175583938313007</v>
      </c>
      <c r="CN202" s="15">
        <v>0.175569026675505</v>
      </c>
      <c r="CO202" s="15">
        <v>0.175678594188264</v>
      </c>
      <c r="CP202" s="15">
        <v>0.175608801017508</v>
      </c>
      <c r="CQ202" s="15">
        <v>0.173222083614722</v>
      </c>
      <c r="CR202" s="15">
        <v>0.173447277988906</v>
      </c>
      <c r="CS202" s="15">
        <v>0.172655491897444</v>
      </c>
      <c r="CT202" s="15">
        <v>0.177043979941549</v>
      </c>
      <c r="CU202" s="15">
        <v>0.17690364939033</v>
      </c>
      <c r="CV202" s="15">
        <v>0.165025595378137</v>
      </c>
      <c r="CW202" s="15">
        <v>0.16345004094298</v>
      </c>
      <c r="CX202" s="15">
        <v>0.162091818022836</v>
      </c>
      <c r="CY202" s="15">
        <v>0.162603979867255</v>
      </c>
      <c r="CZ202" s="15">
        <v>0.161946245123362</v>
      </c>
      <c r="DA202" s="15">
        <v>0.153245989238911</v>
      </c>
      <c r="DB202" s="15">
        <v>0.152940995168499</v>
      </c>
      <c r="DC202" s="15">
        <v>0.14031158123023</v>
      </c>
      <c r="DD202" s="15">
        <v>0.138730745022894</v>
      </c>
      <c r="DE202" s="15">
        <v>0.137357062143237</v>
      </c>
      <c r="DF202" s="15">
        <v>0.136070402605614</v>
      </c>
      <c r="DG202" s="15">
        <v>0.131067985132619</v>
      </c>
      <c r="DH202" s="15">
        <v>0.122978519120032</v>
      </c>
      <c r="DI202" s="15">
        <v>0.117009766713302</v>
      </c>
      <c r="DJ202" s="15">
        <v>0.115862473553744</v>
      </c>
      <c r="DK202" s="15">
        <v>0.115390500078212</v>
      </c>
      <c r="DL202" s="15">
        <v>0.115487389580624</v>
      </c>
      <c r="DM202" s="15">
        <v>0.11280434000031</v>
      </c>
      <c r="DN202" s="15">
        <v>0.112348208167109</v>
      </c>
      <c r="DO202" s="15">
        <v>0.111318523843842</v>
      </c>
      <c r="DP202" s="12"/>
      <c r="DQ202" s="15">
        <v>0.111309049319886</v>
      </c>
      <c r="DR202" s="13"/>
      <c r="DS202" s="13"/>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c r="FO202" s="14"/>
      <c r="FP202" s="14"/>
      <c r="FQ202" s="14"/>
      <c r="FR202" s="14"/>
      <c r="FS202" s="14"/>
      <c r="FT202" s="14"/>
      <c r="FU202" s="14"/>
      <c r="FV202" s="14"/>
      <c r="FW202" s="14"/>
      <c r="FX202" s="14"/>
      <c r="FY202" s="14"/>
      <c r="FZ202" s="14"/>
      <c r="GA202" s="14"/>
      <c r="GB202" s="14"/>
      <c r="GC202" s="14"/>
      <c r="GD202" s="14"/>
      <c r="GE202" s="14"/>
      <c r="GF202" s="14"/>
      <c r="GG202" s="14"/>
      <c r="GH202" s="14"/>
      <c r="GI202" s="14"/>
      <c r="GJ202" s="14"/>
      <c r="GK202" s="14"/>
      <c r="GL202" s="14"/>
      <c r="GM202" s="14"/>
      <c r="GN202" s="14"/>
      <c r="GO202" s="14"/>
      <c r="GP202" s="14"/>
      <c r="GQ202" s="14"/>
      <c r="GR202" s="14"/>
      <c r="GS202" s="14"/>
      <c r="GT202" s="14"/>
      <c r="GU202" s="14"/>
      <c r="GV202" s="14"/>
      <c r="GW202" s="14"/>
      <c r="GX202" s="14"/>
      <c r="GY202" s="14"/>
      <c r="GZ202" s="14"/>
      <c r="HA202" s="14"/>
      <c r="HB202" s="14"/>
      <c r="HC202" s="14"/>
      <c r="HD202" s="14"/>
      <c r="HE202" s="14"/>
      <c r="HF202" s="14"/>
      <c r="HG202" s="14"/>
      <c r="HH202" s="14"/>
      <c r="HI202" s="14"/>
      <c r="HJ202" s="14"/>
      <c r="HK202" s="14"/>
      <c r="HL202" s="14"/>
      <c r="HM202" s="14"/>
      <c r="HN202" s="14"/>
      <c r="HO202" s="14"/>
      <c r="HP202" s="14"/>
      <c r="HQ202" s="14"/>
      <c r="HR202" s="14"/>
      <c r="HS202" s="14"/>
      <c r="HT202" s="14"/>
      <c r="HU202" s="14"/>
      <c r="HV202" s="14"/>
      <c r="HW202" s="14"/>
      <c r="HX202" s="14"/>
      <c r="HY202" s="14"/>
      <c r="HZ202" s="14"/>
      <c r="IA202" s="14"/>
      <c r="IB202" s="14"/>
      <c r="IC202" s="14"/>
      <c r="ID202" s="14"/>
      <c r="IE202" s="14"/>
      <c r="IF202" s="14"/>
    </row>
    <row r="203" s="2" customFormat="1" hidden="1" outlineLevel="1" spans="1:240">
      <c r="A203" s="371" t="s">
        <v>38</v>
      </c>
      <c r="B203" s="10"/>
      <c r="C203" s="10"/>
      <c r="D203" s="15">
        <v>0.0705950151275033</v>
      </c>
      <c r="E203" s="15">
        <v>0.0705950151275033</v>
      </c>
      <c r="F203" s="15" t="s">
        <v>186</v>
      </c>
      <c r="G203" s="15" t="s">
        <v>186</v>
      </c>
      <c r="H203" s="15" t="s">
        <v>186</v>
      </c>
      <c r="I203" s="15" t="s">
        <v>186</v>
      </c>
      <c r="J203" s="15" t="s">
        <v>186</v>
      </c>
      <c r="K203" s="15" t="s">
        <v>186</v>
      </c>
      <c r="L203" s="15" t="s">
        <v>186</v>
      </c>
      <c r="M203" s="15" t="s">
        <v>186</v>
      </c>
      <c r="N203" s="15" t="s">
        <v>186</v>
      </c>
      <c r="O203" s="15" t="s">
        <v>186</v>
      </c>
      <c r="P203" s="15" t="s">
        <v>186</v>
      </c>
      <c r="Q203" s="15" t="s">
        <v>186</v>
      </c>
      <c r="R203" s="15" t="s">
        <v>186</v>
      </c>
      <c r="S203" s="15" t="s">
        <v>186</v>
      </c>
      <c r="T203" s="15" t="s">
        <v>186</v>
      </c>
      <c r="U203" s="15" t="s">
        <v>186</v>
      </c>
      <c r="V203" s="15" t="s">
        <v>186</v>
      </c>
      <c r="W203" s="15" t="s">
        <v>186</v>
      </c>
      <c r="X203" s="15" t="s">
        <v>186</v>
      </c>
      <c r="Y203" s="15" t="s">
        <v>186</v>
      </c>
      <c r="Z203" s="15" t="s">
        <v>186</v>
      </c>
      <c r="AA203" s="15" t="s">
        <v>186</v>
      </c>
      <c r="AB203" s="15" t="s">
        <v>186</v>
      </c>
      <c r="AC203" s="15" t="s">
        <v>186</v>
      </c>
      <c r="AD203" s="15" t="s">
        <v>186</v>
      </c>
      <c r="AE203" s="15" t="s">
        <v>186</v>
      </c>
      <c r="AF203" s="15" t="s">
        <v>186</v>
      </c>
      <c r="AG203" s="15" t="s">
        <v>186</v>
      </c>
      <c r="AH203" s="15" t="s">
        <v>186</v>
      </c>
      <c r="AI203" s="15" t="s">
        <v>186</v>
      </c>
      <c r="AJ203" s="15" t="s">
        <v>186</v>
      </c>
      <c r="AK203" s="15" t="s">
        <v>186</v>
      </c>
      <c r="AL203" s="15" t="s">
        <v>186</v>
      </c>
      <c r="AM203" s="15" t="s">
        <v>186</v>
      </c>
      <c r="AN203" s="15" t="s">
        <v>186</v>
      </c>
      <c r="AO203" s="21">
        <v>0.065</v>
      </c>
      <c r="AP203" s="15" t="s">
        <v>186</v>
      </c>
      <c r="AQ203" s="15" t="s">
        <v>186</v>
      </c>
      <c r="AR203" s="15" t="s">
        <v>186</v>
      </c>
      <c r="AS203" s="15" t="s">
        <v>186</v>
      </c>
      <c r="AT203" s="15" t="s">
        <v>186</v>
      </c>
      <c r="AU203" s="15" t="s">
        <v>186</v>
      </c>
      <c r="AV203" s="15" t="s">
        <v>186</v>
      </c>
      <c r="AW203" s="15" t="s">
        <v>186</v>
      </c>
      <c r="AX203" s="15">
        <v>0.0799656375764017</v>
      </c>
      <c r="AY203" s="15">
        <v>0.0811272831040477</v>
      </c>
      <c r="AZ203" s="15">
        <v>0.0818751182548101</v>
      </c>
      <c r="BA203" s="15">
        <v>0.0821849265268943</v>
      </c>
      <c r="BB203" s="15">
        <v>0.083012287630693</v>
      </c>
      <c r="BC203" s="15" t="s">
        <v>186</v>
      </c>
      <c r="BD203" s="15" t="s">
        <v>186</v>
      </c>
      <c r="BE203" s="15" t="s">
        <v>186</v>
      </c>
      <c r="BF203" s="15" t="s">
        <v>186</v>
      </c>
      <c r="BG203" s="21">
        <v>0.103</v>
      </c>
      <c r="BH203" s="15" t="s">
        <v>186</v>
      </c>
      <c r="BI203" s="15" t="s">
        <v>186</v>
      </c>
      <c r="BJ203" s="15">
        <v>0.0990287088780389</v>
      </c>
      <c r="BK203" s="15">
        <v>0.0955493644408666</v>
      </c>
      <c r="BL203" s="15">
        <v>0.0955493644408666</v>
      </c>
      <c r="BM203" s="15">
        <v>0.0930864502914177</v>
      </c>
      <c r="BN203" s="15">
        <v>0.0916257828666425</v>
      </c>
      <c r="BO203" s="15" t="s">
        <v>186</v>
      </c>
      <c r="BP203" s="15" t="s">
        <v>186</v>
      </c>
      <c r="BQ203" s="15" t="s">
        <v>186</v>
      </c>
      <c r="BR203" s="15" t="s">
        <v>186</v>
      </c>
      <c r="BS203" s="15" t="s">
        <v>186</v>
      </c>
      <c r="BT203" s="15" t="s">
        <v>186</v>
      </c>
      <c r="BU203" s="15" t="s">
        <v>186</v>
      </c>
      <c r="BV203" s="15">
        <v>0.108267218258569</v>
      </c>
      <c r="BW203" s="15">
        <v>0.108267218258569</v>
      </c>
      <c r="BX203" s="15">
        <v>0.108267218258569</v>
      </c>
      <c r="BY203" s="15">
        <v>0.113481321070426</v>
      </c>
      <c r="BZ203" s="15">
        <v>0.115768489778444</v>
      </c>
      <c r="CA203" s="15" t="s">
        <v>186</v>
      </c>
      <c r="CB203" s="15" t="s">
        <v>186</v>
      </c>
      <c r="CC203" s="15" t="s">
        <v>186</v>
      </c>
      <c r="CD203" s="15" t="s">
        <v>186</v>
      </c>
      <c r="CE203" s="15" t="s">
        <v>186</v>
      </c>
      <c r="CF203" s="15" t="s">
        <v>186</v>
      </c>
      <c r="CG203" s="15" t="s">
        <v>186</v>
      </c>
      <c r="CH203" s="15">
        <v>0.13473438290898</v>
      </c>
      <c r="CI203" s="15">
        <v>0.134207681738387</v>
      </c>
      <c r="CJ203" s="15">
        <v>0.133607488958629</v>
      </c>
      <c r="CK203" s="15">
        <v>0.130040719506726</v>
      </c>
      <c r="CL203" s="15">
        <v>0.127399003486429</v>
      </c>
      <c r="CM203" s="15" t="s">
        <v>186</v>
      </c>
      <c r="CN203" s="15" t="s">
        <v>186</v>
      </c>
      <c r="CO203" s="15" t="s">
        <v>186</v>
      </c>
      <c r="CP203" s="15" t="s">
        <v>186</v>
      </c>
      <c r="CQ203" s="15" t="s">
        <v>186</v>
      </c>
      <c r="CR203" s="15" t="s">
        <v>186</v>
      </c>
      <c r="CS203" s="15" t="s">
        <v>186</v>
      </c>
      <c r="CT203" s="15">
        <v>0.129614320086547</v>
      </c>
      <c r="CU203" s="15">
        <v>0.129719852076673</v>
      </c>
      <c r="CV203" s="15">
        <v>0.129797094647324</v>
      </c>
      <c r="CW203" s="15">
        <v>0.129835203354628</v>
      </c>
      <c r="CX203" s="15">
        <v>0.129563181657191</v>
      </c>
      <c r="CY203" s="15">
        <v>0.128933132574387</v>
      </c>
      <c r="CZ203" s="15">
        <v>0.128933132574387</v>
      </c>
      <c r="DA203" s="15">
        <v>0.128933132574387</v>
      </c>
      <c r="DB203" s="15">
        <v>0.128933132574387</v>
      </c>
      <c r="DC203" s="15">
        <v>0.128933132574387</v>
      </c>
      <c r="DD203" s="15">
        <v>0.128933132574387</v>
      </c>
      <c r="DE203" s="15" t="s">
        <v>186</v>
      </c>
      <c r="DF203" s="15">
        <v>0.133569122327429</v>
      </c>
      <c r="DG203" s="15">
        <v>0.13373659988516</v>
      </c>
      <c r="DH203" s="15">
        <v>0.13373659988516</v>
      </c>
      <c r="DI203" s="15">
        <v>0.133272736063789</v>
      </c>
      <c r="DJ203" s="15">
        <v>0.133217653220351</v>
      </c>
      <c r="DK203" s="15" t="s">
        <v>186</v>
      </c>
      <c r="DL203" s="15" t="s">
        <v>186</v>
      </c>
      <c r="DM203" s="15" t="s">
        <v>186</v>
      </c>
      <c r="DN203" s="15" t="s">
        <v>186</v>
      </c>
      <c r="DO203" s="15" t="s">
        <v>186</v>
      </c>
      <c r="DP203" s="12" t="s">
        <v>186</v>
      </c>
      <c r="DQ203" s="15"/>
      <c r="DR203" s="13"/>
      <c r="DS203" s="13"/>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c r="FO203" s="14"/>
      <c r="FP203" s="14"/>
      <c r="FQ203" s="14"/>
      <c r="FR203" s="14"/>
      <c r="FS203" s="14"/>
      <c r="FT203" s="14"/>
      <c r="FU203" s="14"/>
      <c r="FV203" s="14"/>
      <c r="FW203" s="14"/>
      <c r="FX203" s="14"/>
      <c r="FY203" s="14"/>
      <c r="FZ203" s="14"/>
      <c r="GA203" s="14"/>
      <c r="GB203" s="14"/>
      <c r="GC203" s="14"/>
      <c r="GD203" s="14"/>
      <c r="GE203" s="14"/>
      <c r="GF203" s="14"/>
      <c r="GG203" s="14"/>
      <c r="GH203" s="14"/>
      <c r="GI203" s="14"/>
      <c r="GJ203" s="14"/>
      <c r="GK203" s="14"/>
      <c r="GL203" s="14"/>
      <c r="GM203" s="14"/>
      <c r="GN203" s="14"/>
      <c r="GO203" s="14"/>
      <c r="GP203" s="14"/>
      <c r="GQ203" s="14"/>
      <c r="GR203" s="14"/>
      <c r="GS203" s="14"/>
      <c r="GT203" s="14"/>
      <c r="GU203" s="14"/>
      <c r="GV203" s="14"/>
      <c r="GW203" s="14"/>
      <c r="GX203" s="14"/>
      <c r="GY203" s="14"/>
      <c r="GZ203" s="14"/>
      <c r="HA203" s="14"/>
      <c r="HB203" s="14"/>
      <c r="HC203" s="14"/>
      <c r="HD203" s="14"/>
      <c r="HE203" s="14"/>
      <c r="HF203" s="14"/>
      <c r="HG203" s="14"/>
      <c r="HH203" s="14"/>
      <c r="HI203" s="14"/>
      <c r="HJ203" s="14"/>
      <c r="HK203" s="14"/>
      <c r="HL203" s="14"/>
      <c r="HM203" s="14"/>
      <c r="HN203" s="14"/>
      <c r="HO203" s="14"/>
      <c r="HP203" s="14"/>
      <c r="HQ203" s="14"/>
      <c r="HR203" s="14"/>
      <c r="HS203" s="14"/>
      <c r="HT203" s="14"/>
      <c r="HU203" s="14"/>
      <c r="HV203" s="14"/>
      <c r="HW203" s="14"/>
      <c r="HX203" s="14"/>
      <c r="HY203" s="14"/>
      <c r="HZ203" s="14"/>
      <c r="IA203" s="14"/>
      <c r="IB203" s="14"/>
      <c r="IC203" s="14"/>
      <c r="ID203" s="14"/>
      <c r="IE203" s="14"/>
      <c r="IF203" s="14"/>
    </row>
    <row r="204" s="2" customFormat="1" hidden="1" outlineLevel="1" spans="1:240">
      <c r="A204" s="371" t="s">
        <v>39</v>
      </c>
      <c r="B204" s="10"/>
      <c r="C204" s="10"/>
      <c r="D204" s="15">
        <v>0.0206296334167842</v>
      </c>
      <c r="E204" s="15">
        <v>0.0199088904530698</v>
      </c>
      <c r="F204" s="15">
        <v>0.0134937588541025</v>
      </c>
      <c r="G204" s="15">
        <v>0.0134755564151259</v>
      </c>
      <c r="H204" s="15">
        <v>0.00475994363193965</v>
      </c>
      <c r="I204" s="15">
        <v>-0.00519940448643321</v>
      </c>
      <c r="J204" s="15">
        <v>-0.00519940448643321</v>
      </c>
      <c r="K204" s="15">
        <v>-0.00683309900695443</v>
      </c>
      <c r="L204" s="15">
        <v>-0.0328990465662781</v>
      </c>
      <c r="M204" s="15">
        <v>-0.0455952849943421</v>
      </c>
      <c r="N204" s="15">
        <v>0.0133097673941984</v>
      </c>
      <c r="O204" s="15">
        <v>0.0133363592699676</v>
      </c>
      <c r="P204" s="15">
        <v>0.0125656905524012</v>
      </c>
      <c r="Q204" s="15">
        <v>0.00806539354091729</v>
      </c>
      <c r="R204" s="15">
        <v>0.00718251922674995</v>
      </c>
      <c r="S204" s="15">
        <v>0.0176033703930959</v>
      </c>
      <c r="T204" s="15">
        <v>0.00719651127175518</v>
      </c>
      <c r="U204" s="15">
        <v>0.00371511878682729</v>
      </c>
      <c r="V204" s="15">
        <v>0.00371511878682729</v>
      </c>
      <c r="W204" s="15">
        <v>0.00371511878682729</v>
      </c>
      <c r="X204" s="15">
        <v>-0.0122319720885275</v>
      </c>
      <c r="Y204" s="15">
        <v>-0.0122319720885275</v>
      </c>
      <c r="Z204" s="15">
        <v>0.0260759600084339</v>
      </c>
      <c r="AA204" s="15" t="s">
        <v>186</v>
      </c>
      <c r="AB204" s="15">
        <v>-0.0056788863899613</v>
      </c>
      <c r="AC204" s="15">
        <v>-0.0056788863899613</v>
      </c>
      <c r="AD204" s="15">
        <v>-0.00275371205548289</v>
      </c>
      <c r="AE204" s="15">
        <v>-0.0027564933557238</v>
      </c>
      <c r="AF204" s="15">
        <v>-0.0027564933557238</v>
      </c>
      <c r="AG204" s="15">
        <v>-0.00257434237904108</v>
      </c>
      <c r="AH204" s="15">
        <v>-0.00257120253164557</v>
      </c>
      <c r="AI204" s="15">
        <v>-0.00319176329353596</v>
      </c>
      <c r="AJ204" s="15">
        <v>-0.00603509584046734</v>
      </c>
      <c r="AK204" s="15">
        <v>-0.00603509584046734</v>
      </c>
      <c r="AL204" s="15">
        <v>0.0213703409776814</v>
      </c>
      <c r="AM204" s="15">
        <v>0.0217073578096439</v>
      </c>
      <c r="AN204" s="15">
        <v>0.0217523765500209</v>
      </c>
      <c r="AO204" s="15">
        <v>0.0217393184079334</v>
      </c>
      <c r="AP204" s="15">
        <v>0.0272513514466691</v>
      </c>
      <c r="AQ204" s="15">
        <v>0.0281951517288903</v>
      </c>
      <c r="AR204" s="15">
        <v>0.0287128803338367</v>
      </c>
      <c r="AS204" s="15">
        <v>0.0262124100568475</v>
      </c>
      <c r="AT204" s="15">
        <v>0.0262124100568475</v>
      </c>
      <c r="AU204" s="15">
        <v>0.0262124100568475</v>
      </c>
      <c r="AV204" s="15">
        <v>0.0305378893838466</v>
      </c>
      <c r="AW204" s="15">
        <v>0.0350982531230447</v>
      </c>
      <c r="AX204" s="15">
        <v>0.0688343715679818</v>
      </c>
      <c r="AY204" s="15">
        <v>0.0680880214529455</v>
      </c>
      <c r="AZ204" s="15">
        <v>0.0687635863921465</v>
      </c>
      <c r="BA204" s="15">
        <v>0.0687100723928375</v>
      </c>
      <c r="BB204" s="15">
        <v>0.0696446531608203</v>
      </c>
      <c r="BC204" s="15">
        <v>0.0700933899672682</v>
      </c>
      <c r="BD204" s="15">
        <v>0.0700933899672682</v>
      </c>
      <c r="BE204" s="15">
        <v>0.081823003179182</v>
      </c>
      <c r="BF204" s="15">
        <v>0.0818457350083305</v>
      </c>
      <c r="BG204" s="15">
        <v>0.0869165310282384</v>
      </c>
      <c r="BH204" s="15">
        <v>0.0869165310282384</v>
      </c>
      <c r="BI204" s="15">
        <v>0.0847919475246311</v>
      </c>
      <c r="BJ204" s="15">
        <v>0.100423336594894</v>
      </c>
      <c r="BK204" s="15">
        <v>0.099883872060731</v>
      </c>
      <c r="BL204" s="15">
        <v>0.0884770114955981</v>
      </c>
      <c r="BM204" s="15">
        <v>0.0508023219934017</v>
      </c>
      <c r="BN204" s="15">
        <v>0.0504589300035726</v>
      </c>
      <c r="BO204" s="15">
        <v>0.0405341199122346</v>
      </c>
      <c r="BP204" s="15">
        <v>0.0946512715738022</v>
      </c>
      <c r="BQ204" s="15">
        <v>0.0946512715738022</v>
      </c>
      <c r="BR204" s="15">
        <v>0.101200792326018</v>
      </c>
      <c r="BS204" s="15">
        <v>0.126405511651852</v>
      </c>
      <c r="BT204" s="15">
        <v>0.126359205251733</v>
      </c>
      <c r="BU204" s="15">
        <v>0.12624520064316</v>
      </c>
      <c r="BV204" s="15">
        <v>0.140423762573821</v>
      </c>
      <c r="BW204" s="15">
        <v>0.146902817141028</v>
      </c>
      <c r="BX204" s="15">
        <v>0.146899169164714</v>
      </c>
      <c r="BY204" s="15">
        <v>0.18466471672868</v>
      </c>
      <c r="BZ204" s="15">
        <v>0.18466471672868</v>
      </c>
      <c r="CA204" s="15">
        <v>0.184543230576119</v>
      </c>
      <c r="CB204" s="15">
        <v>0.27261971809911</v>
      </c>
      <c r="CC204" s="15">
        <v>0.27261971809911</v>
      </c>
      <c r="CD204" s="15">
        <v>0.272621435444701</v>
      </c>
      <c r="CE204" s="15">
        <v>0.284769253853972</v>
      </c>
      <c r="CF204" s="15">
        <v>0.284769253853972</v>
      </c>
      <c r="CG204" s="15">
        <v>0.284771034483597</v>
      </c>
      <c r="CH204" s="15">
        <v>0.187393310371166</v>
      </c>
      <c r="CI204" s="15">
        <v>0.184429137900241</v>
      </c>
      <c r="CJ204" s="15">
        <v>0.184429137900241</v>
      </c>
      <c r="CK204" s="15">
        <v>0.181464748634383</v>
      </c>
      <c r="CL204" s="15">
        <v>0.150754755173695</v>
      </c>
      <c r="CM204" s="15">
        <v>0.150753053559934</v>
      </c>
      <c r="CN204" s="15">
        <v>0.161536907950137</v>
      </c>
      <c r="CO204" s="15">
        <v>0.148862579700388</v>
      </c>
      <c r="CP204" s="15">
        <v>0.149123763543562</v>
      </c>
      <c r="CQ204" s="15">
        <v>0.149070119239777</v>
      </c>
      <c r="CR204" s="15">
        <v>0.148467092022668</v>
      </c>
      <c r="CS204" s="15">
        <v>0.148467092022668</v>
      </c>
      <c r="CT204" s="15">
        <v>0.165776890807698</v>
      </c>
      <c r="CU204" s="15">
        <v>0.160379489740191</v>
      </c>
      <c r="CV204" s="15">
        <v>0.15993107425213</v>
      </c>
      <c r="CW204" s="15">
        <v>0.170551329538561</v>
      </c>
      <c r="CX204" s="15">
        <v>0.170329014639596</v>
      </c>
      <c r="CY204" s="15">
        <v>0.169114195952114</v>
      </c>
      <c r="CZ204" s="15">
        <v>0.180222841331024</v>
      </c>
      <c r="DA204" s="15">
        <v>0.180380408225807</v>
      </c>
      <c r="DB204" s="15">
        <v>0.180740980210397</v>
      </c>
      <c r="DC204" s="15">
        <v>0.179898926520081</v>
      </c>
      <c r="DD204" s="15">
        <v>0.171810540941423</v>
      </c>
      <c r="DE204" s="15">
        <v>0.171816132048825</v>
      </c>
      <c r="DF204" s="15">
        <v>0.170718468130821</v>
      </c>
      <c r="DG204" s="15">
        <v>0.179493690391014</v>
      </c>
      <c r="DH204" s="15">
        <v>0.179493690391014</v>
      </c>
      <c r="DI204" s="15">
        <v>0.177654705190822</v>
      </c>
      <c r="DJ204" s="15">
        <v>0.175050075376937</v>
      </c>
      <c r="DK204" s="15">
        <v>0.175088665168997</v>
      </c>
      <c r="DL204" s="15">
        <v>0.174732728422745</v>
      </c>
      <c r="DM204" s="15">
        <v>0.176886627733764</v>
      </c>
      <c r="DN204" s="15">
        <v>0.176838630755199</v>
      </c>
      <c r="DO204" s="15">
        <v>0.17638702799951</v>
      </c>
      <c r="DP204" s="12"/>
      <c r="DQ204" s="15">
        <v>0.175894100255256</v>
      </c>
      <c r="DR204" s="13"/>
      <c r="DS204" s="13"/>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c r="FO204" s="14"/>
      <c r="FP204" s="14"/>
      <c r="FQ204" s="14"/>
      <c r="FR204" s="14"/>
      <c r="FS204" s="14"/>
      <c r="FT204" s="14"/>
      <c r="FU204" s="14"/>
      <c r="FV204" s="14"/>
      <c r="FW204" s="14"/>
      <c r="FX204" s="14"/>
      <c r="FY204" s="14"/>
      <c r="FZ204" s="14"/>
      <c r="GA204" s="14"/>
      <c r="GB204" s="14"/>
      <c r="GC204" s="14"/>
      <c r="GD204" s="14"/>
      <c r="GE204" s="14"/>
      <c r="GF204" s="14"/>
      <c r="GG204" s="14"/>
      <c r="GH204" s="14"/>
      <c r="GI204" s="14"/>
      <c r="GJ204" s="14"/>
      <c r="GK204" s="14"/>
      <c r="GL204" s="14"/>
      <c r="GM204" s="14"/>
      <c r="GN204" s="14"/>
      <c r="GO204" s="14"/>
      <c r="GP204" s="14"/>
      <c r="GQ204" s="14"/>
      <c r="GR204" s="14"/>
      <c r="GS204" s="14"/>
      <c r="GT204" s="14"/>
      <c r="GU204" s="14"/>
      <c r="GV204" s="14"/>
      <c r="GW204" s="14"/>
      <c r="GX204" s="14"/>
      <c r="GY204" s="14"/>
      <c r="GZ204" s="14"/>
      <c r="HA204" s="14"/>
      <c r="HB204" s="14"/>
      <c r="HC204" s="14"/>
      <c r="HD204" s="14"/>
      <c r="HE204" s="14"/>
      <c r="HF204" s="14"/>
      <c r="HG204" s="14"/>
      <c r="HH204" s="14"/>
      <c r="HI204" s="14"/>
      <c r="HJ204" s="14"/>
      <c r="HK204" s="14"/>
      <c r="HL204" s="14"/>
      <c r="HM204" s="14"/>
      <c r="HN204" s="14"/>
      <c r="HO204" s="14"/>
      <c r="HP204" s="14"/>
      <c r="HQ204" s="14"/>
      <c r="HR204" s="14"/>
      <c r="HS204" s="14"/>
      <c r="HT204" s="14"/>
      <c r="HU204" s="14"/>
      <c r="HV204" s="14"/>
      <c r="HW204" s="14"/>
      <c r="HX204" s="14"/>
      <c r="HY204" s="14"/>
      <c r="HZ204" s="14"/>
      <c r="IA204" s="14"/>
      <c r="IB204" s="14"/>
      <c r="IC204" s="14"/>
      <c r="ID204" s="14"/>
      <c r="IE204" s="14"/>
      <c r="IF204" s="14"/>
    </row>
    <row r="205" s="2" customFormat="1" hidden="1" outlineLevel="1" spans="1:240">
      <c r="A205" s="371" t="s">
        <v>40</v>
      </c>
      <c r="B205" s="10"/>
      <c r="C205" s="10"/>
      <c r="D205" s="15">
        <v>0.0202606091851045</v>
      </c>
      <c r="E205" s="15">
        <v>0.0194101760914221</v>
      </c>
      <c r="F205" s="15">
        <v>0.0126972861219918</v>
      </c>
      <c r="G205" s="15">
        <v>0.0135180847381664</v>
      </c>
      <c r="H205" s="15">
        <v>0.0135192916163235</v>
      </c>
      <c r="I205" s="15">
        <v>0.0118563949918228</v>
      </c>
      <c r="J205" s="15">
        <v>0.0117437656635369</v>
      </c>
      <c r="K205" s="15">
        <v>0.0128201934173574</v>
      </c>
      <c r="L205" s="15">
        <v>0.0105148401606679</v>
      </c>
      <c r="M205" s="15">
        <v>0.0111617232571837</v>
      </c>
      <c r="N205" s="15">
        <v>0.0222378582503569</v>
      </c>
      <c r="O205" s="15">
        <v>0.0223519704364636</v>
      </c>
      <c r="P205" s="15">
        <v>0.0233871765209538</v>
      </c>
      <c r="Q205" s="15">
        <v>0.0231595530093147</v>
      </c>
      <c r="R205" s="15">
        <v>0.0183953079135368</v>
      </c>
      <c r="S205" s="15">
        <v>0.017482432255721</v>
      </c>
      <c r="T205" s="15">
        <v>0.0170699751841052</v>
      </c>
      <c r="U205" s="15">
        <v>0.0109866400931593</v>
      </c>
      <c r="V205" s="15">
        <v>0.0110032547499556</v>
      </c>
      <c r="W205" s="15">
        <v>0.0110297887875951</v>
      </c>
      <c r="X205" s="15">
        <v>0.000853784023314575</v>
      </c>
      <c r="Y205" s="15">
        <v>0.000657427930159204</v>
      </c>
      <c r="Z205" s="15">
        <v>0.00462444991422391</v>
      </c>
      <c r="AA205" s="15">
        <v>0.00489975427969244</v>
      </c>
      <c r="AB205" s="15">
        <v>-0.00377731144669779</v>
      </c>
      <c r="AC205" s="15">
        <v>-0.00191993903089844</v>
      </c>
      <c r="AD205" s="15">
        <v>-0.00826671241433262</v>
      </c>
      <c r="AE205" s="15">
        <v>-0.00898082421481255</v>
      </c>
      <c r="AF205" s="15">
        <v>-0.0111491165925294</v>
      </c>
      <c r="AG205" s="15">
        <v>-0.00353267139447061</v>
      </c>
      <c r="AH205" s="15">
        <v>-0.0035293078215594</v>
      </c>
      <c r="AI205" s="15">
        <v>-0.00352933060333773</v>
      </c>
      <c r="AJ205" s="15">
        <v>0.00134810053434388</v>
      </c>
      <c r="AK205" s="15">
        <v>0.00134828755633593</v>
      </c>
      <c r="AL205" s="15">
        <v>0.0111167372658528</v>
      </c>
      <c r="AM205" s="15">
        <v>0.00752280600883799</v>
      </c>
      <c r="AN205" s="15">
        <v>0.0123072734873617</v>
      </c>
      <c r="AO205" s="15">
        <v>0.0103356224029843</v>
      </c>
      <c r="AP205" s="15">
        <v>0.0103225001553089</v>
      </c>
      <c r="AQ205" s="15">
        <v>0.0177710299772034</v>
      </c>
      <c r="AR205" s="15">
        <v>0.0177697852888725</v>
      </c>
      <c r="AS205" s="15">
        <v>0.00830535633946847</v>
      </c>
      <c r="AT205" s="15">
        <v>0.00828559476471687</v>
      </c>
      <c r="AU205" s="15">
        <v>0.00829180402061215</v>
      </c>
      <c r="AV205" s="15">
        <v>0.0157656254463505</v>
      </c>
      <c r="AW205" s="15">
        <v>0.0157699077953163</v>
      </c>
      <c r="AX205" s="15">
        <v>0.0218114783812634</v>
      </c>
      <c r="AY205" s="15">
        <v>0.021818406581891</v>
      </c>
      <c r="AZ205" s="15">
        <v>0.0266081411406568</v>
      </c>
      <c r="BA205" s="15">
        <v>0.0266081411406568</v>
      </c>
      <c r="BB205" s="15">
        <v>0.015941000227704</v>
      </c>
      <c r="BC205" s="15">
        <v>0.0159561175335123</v>
      </c>
      <c r="BD205" s="15">
        <v>0.0172342703588745</v>
      </c>
      <c r="BE205" s="15">
        <v>0.0135797907355873</v>
      </c>
      <c r="BF205" s="15">
        <v>0.0142883825089838</v>
      </c>
      <c r="BG205" s="15">
        <v>0.0142854391646321</v>
      </c>
      <c r="BH205" s="15">
        <v>0.0111868966128139</v>
      </c>
      <c r="BI205" s="15">
        <v>0.0111868966128139</v>
      </c>
      <c r="BJ205" s="15">
        <v>0.0218105894247761</v>
      </c>
      <c r="BK205" s="15">
        <v>0.0222975130884298</v>
      </c>
      <c r="BL205" s="15">
        <v>-0.0165657960385999</v>
      </c>
      <c r="BM205" s="15">
        <v>-0.014474121273671</v>
      </c>
      <c r="BN205" s="15">
        <v>-0.0675819908682614</v>
      </c>
      <c r="BO205" s="15">
        <v>-0.0674147878912581</v>
      </c>
      <c r="BP205" s="15">
        <v>-0.0720765794257981</v>
      </c>
      <c r="BQ205" s="15">
        <v>-0.0760784142673661</v>
      </c>
      <c r="BR205" s="15">
        <v>-0.0761900945145167</v>
      </c>
      <c r="BS205" s="15">
        <v>-0.0759937420455985</v>
      </c>
      <c r="BT205" s="15">
        <v>-0.0475843850278883</v>
      </c>
      <c r="BU205" s="15">
        <v>-0.0476011248987888</v>
      </c>
      <c r="BV205" s="15">
        <v>0.0235726276752158</v>
      </c>
      <c r="BW205" s="15">
        <v>0.0240422243229589</v>
      </c>
      <c r="BX205" s="15">
        <v>0.0259718649943232</v>
      </c>
      <c r="BY205" s="15">
        <v>0.0285040747956863</v>
      </c>
      <c r="BZ205" s="15">
        <v>0.0556462650189508</v>
      </c>
      <c r="CA205" s="15">
        <v>0.0557233772412146</v>
      </c>
      <c r="CB205" s="15">
        <v>0.0557780254199755</v>
      </c>
      <c r="CC205" s="15">
        <v>0.0748773821170834</v>
      </c>
      <c r="CD205" s="15">
        <v>0.074881084453721</v>
      </c>
      <c r="CE205" s="15">
        <v>0.074881084453721</v>
      </c>
      <c r="CF205" s="15">
        <v>0.076069677703627</v>
      </c>
      <c r="CG205" s="15">
        <v>0.0760228607760379</v>
      </c>
      <c r="CH205" s="15">
        <v>0.0603756858468525</v>
      </c>
      <c r="CI205" s="15">
        <v>0.0604527097858059</v>
      </c>
      <c r="CJ205" s="15">
        <v>0.044646321504315</v>
      </c>
      <c r="CK205" s="15">
        <v>0.0446464402781423</v>
      </c>
      <c r="CL205" s="15" t="s">
        <v>186</v>
      </c>
      <c r="CM205" s="15">
        <v>0.0262654830539853</v>
      </c>
      <c r="CN205" s="15">
        <v>0.0224571679852958</v>
      </c>
      <c r="CO205" s="15">
        <v>0.00491076834907856</v>
      </c>
      <c r="CP205" s="15">
        <v>0.00491076834907856</v>
      </c>
      <c r="CQ205" s="15">
        <v>0.00491505438272516</v>
      </c>
      <c r="CR205" s="15">
        <v>8.84651858623111e-6</v>
      </c>
      <c r="CS205" s="15">
        <v>8.84651858623111e-6</v>
      </c>
      <c r="CT205" s="15">
        <v>0.0251783370666006</v>
      </c>
      <c r="CU205" s="15">
        <v>0.0253888167656714</v>
      </c>
      <c r="CV205" s="15">
        <v>0.0184332342814394</v>
      </c>
      <c r="CW205" s="15">
        <v>0.0184332342814394</v>
      </c>
      <c r="CX205" s="15">
        <v>0.0212669304879696</v>
      </c>
      <c r="CY205" s="15">
        <v>0.0232457312709291</v>
      </c>
      <c r="CZ205" s="15">
        <v>0.0232453332895766</v>
      </c>
      <c r="DA205" s="15">
        <v>0.0490981463334984</v>
      </c>
      <c r="DB205" s="15">
        <v>0.0488609975761766</v>
      </c>
      <c r="DC205" s="15">
        <v>0.0490715628301554</v>
      </c>
      <c r="DD205" s="15">
        <v>0.070509206264044</v>
      </c>
      <c r="DE205" s="15">
        <v>0.070509206264044</v>
      </c>
      <c r="DF205" s="15">
        <v>0.0752037203954196</v>
      </c>
      <c r="DG205" s="15">
        <v>0.0800344206697151</v>
      </c>
      <c r="DH205" s="15">
        <v>0.0903133554948873</v>
      </c>
      <c r="DI205" s="15">
        <v>0.0906198957075517</v>
      </c>
      <c r="DJ205" s="15">
        <v>0.105294509429308</v>
      </c>
      <c r="DK205" s="15">
        <v>0.107717786517702</v>
      </c>
      <c r="DL205" s="15">
        <v>0.107126237827849</v>
      </c>
      <c r="DM205" s="15">
        <v>0.114031081919059</v>
      </c>
      <c r="DN205" s="15">
        <v>0.114583150574645</v>
      </c>
      <c r="DO205" s="15">
        <v>0.114128384733924</v>
      </c>
      <c r="DP205" s="12"/>
      <c r="DQ205" s="15">
        <v>0.115157219255751</v>
      </c>
      <c r="DR205" s="13"/>
      <c r="DS205" s="13"/>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c r="FO205" s="14"/>
      <c r="FP205" s="14"/>
      <c r="FQ205" s="14"/>
      <c r="FR205" s="14"/>
      <c r="FS205" s="14"/>
      <c r="FT205" s="14"/>
      <c r="FU205" s="14"/>
      <c r="FV205" s="14"/>
      <c r="FW205" s="14"/>
      <c r="FX205" s="14"/>
      <c r="FY205" s="14"/>
      <c r="FZ205" s="14"/>
      <c r="GA205" s="14"/>
      <c r="GB205" s="14"/>
      <c r="GC205" s="14"/>
      <c r="GD205" s="14"/>
      <c r="GE205" s="14"/>
      <c r="GF205" s="14"/>
      <c r="GG205" s="14"/>
      <c r="GH205" s="14"/>
      <c r="GI205" s="14"/>
      <c r="GJ205" s="14"/>
      <c r="GK205" s="14"/>
      <c r="GL205" s="14"/>
      <c r="GM205" s="14"/>
      <c r="GN205" s="14"/>
      <c r="GO205" s="14"/>
      <c r="GP205" s="14"/>
      <c r="GQ205" s="14"/>
      <c r="GR205" s="14"/>
      <c r="GS205" s="14"/>
      <c r="GT205" s="14"/>
      <c r="GU205" s="14"/>
      <c r="GV205" s="14"/>
      <c r="GW205" s="14"/>
      <c r="GX205" s="14"/>
      <c r="GY205" s="14"/>
      <c r="GZ205" s="14"/>
      <c r="HA205" s="14"/>
      <c r="HB205" s="14"/>
      <c r="HC205" s="14"/>
      <c r="HD205" s="14"/>
      <c r="HE205" s="14"/>
      <c r="HF205" s="14"/>
      <c r="HG205" s="14"/>
      <c r="HH205" s="14"/>
      <c r="HI205" s="14"/>
      <c r="HJ205" s="14"/>
      <c r="HK205" s="14"/>
      <c r="HL205" s="14"/>
      <c r="HM205" s="14"/>
      <c r="HN205" s="14"/>
      <c r="HO205" s="14"/>
      <c r="HP205" s="14"/>
      <c r="HQ205" s="14"/>
      <c r="HR205" s="14"/>
      <c r="HS205" s="14"/>
      <c r="HT205" s="14"/>
      <c r="HU205" s="14"/>
      <c r="HV205" s="14"/>
      <c r="HW205" s="14"/>
      <c r="HX205" s="14"/>
      <c r="HY205" s="14"/>
      <c r="HZ205" s="14"/>
      <c r="IA205" s="14"/>
      <c r="IB205" s="14"/>
      <c r="IC205" s="14"/>
      <c r="ID205" s="14"/>
      <c r="IE205" s="14"/>
      <c r="IF205" s="14"/>
    </row>
    <row r="206" s="2" customFormat="1" hidden="1" outlineLevel="1" spans="1:240">
      <c r="A206" s="371" t="s">
        <v>42</v>
      </c>
      <c r="B206" s="10"/>
      <c r="C206" s="10"/>
      <c r="D206" s="15">
        <v>0.025902248213651</v>
      </c>
      <c r="E206" s="15">
        <v>0.0247845024046252</v>
      </c>
      <c r="F206" s="15">
        <v>0.0163968767215368</v>
      </c>
      <c r="G206" s="15">
        <v>0.0158563933241614</v>
      </c>
      <c r="H206" s="15">
        <v>0.0135520690664197</v>
      </c>
      <c r="I206" s="15">
        <v>0.0129174092428729</v>
      </c>
      <c r="J206" s="15">
        <v>0.013464152821487</v>
      </c>
      <c r="K206" s="15">
        <v>0.0133602235866523</v>
      </c>
      <c r="L206" s="15">
        <v>0.0114460973874025</v>
      </c>
      <c r="M206" s="15">
        <v>0.0113810837147379</v>
      </c>
      <c r="N206" s="15">
        <v>0.0162272808326006</v>
      </c>
      <c r="O206" s="15">
        <v>0.0157666233764159</v>
      </c>
      <c r="P206" s="15">
        <v>0.0156387698385408</v>
      </c>
      <c r="Q206" s="15">
        <v>0.0159101236488331</v>
      </c>
      <c r="R206" s="15">
        <v>0.0163662984906965</v>
      </c>
      <c r="S206" s="15">
        <v>0.0163189701172594</v>
      </c>
      <c r="T206" s="15">
        <v>0.0165167694350205</v>
      </c>
      <c r="U206" s="15">
        <v>0.0160566524698692</v>
      </c>
      <c r="V206" s="15">
        <v>0.0162857334726747</v>
      </c>
      <c r="W206" s="15">
        <v>0.0166601117589395</v>
      </c>
      <c r="X206" s="15">
        <v>0.0172190176009408</v>
      </c>
      <c r="Y206" s="15">
        <v>0.0171304427726826</v>
      </c>
      <c r="Z206" s="15">
        <v>0.0260514967397144</v>
      </c>
      <c r="AA206" s="15">
        <v>0.0263485637230298</v>
      </c>
      <c r="AB206" s="15">
        <v>0.0263485630946401</v>
      </c>
      <c r="AC206" s="15">
        <v>0.027821951122278</v>
      </c>
      <c r="AD206" s="15">
        <v>0.0280999071205696</v>
      </c>
      <c r="AE206" s="15">
        <v>0.028401762637321</v>
      </c>
      <c r="AF206" s="15">
        <v>0.0295750544353483</v>
      </c>
      <c r="AG206" s="15">
        <v>0.0298747445816634</v>
      </c>
      <c r="AH206" s="15">
        <v>0.0299179674477415</v>
      </c>
      <c r="AI206" s="15">
        <v>0.0333826272648461</v>
      </c>
      <c r="AJ206" s="15">
        <v>0.0335900074971111</v>
      </c>
      <c r="AK206" s="15">
        <v>0.0335900077533887</v>
      </c>
      <c r="AL206" s="15">
        <v>0.0427543289756726</v>
      </c>
      <c r="AM206" s="15">
        <v>0.04281915689892</v>
      </c>
      <c r="AN206" s="15">
        <v>0.0429217363022437</v>
      </c>
      <c r="AO206" s="15">
        <v>0.0436418408484714</v>
      </c>
      <c r="AP206" s="15">
        <v>0.0436495545911758</v>
      </c>
      <c r="AQ206" s="15">
        <v>0.0434956606869693</v>
      </c>
      <c r="AR206" s="15">
        <v>0.0428852808522084</v>
      </c>
      <c r="AS206" s="15">
        <v>0.0430136748733089</v>
      </c>
      <c r="AT206" s="15">
        <v>0.0430205077764403</v>
      </c>
      <c r="AU206" s="15">
        <v>0.0424450175978259</v>
      </c>
      <c r="AV206" s="15">
        <v>0.0424809908750867</v>
      </c>
      <c r="AW206" s="15">
        <v>0.0422857026063313</v>
      </c>
      <c r="AX206" s="15">
        <v>0.0504301759163176</v>
      </c>
      <c r="AY206" s="15">
        <v>0.0465931037210383</v>
      </c>
      <c r="AZ206" s="15">
        <v>0.0467380485609651</v>
      </c>
      <c r="BA206" s="15">
        <v>0.0470726927011394</v>
      </c>
      <c r="BB206" s="15">
        <v>0.0472364888708312</v>
      </c>
      <c r="BC206" s="15">
        <v>0.0471913041034392</v>
      </c>
      <c r="BD206" s="15">
        <v>0.0475613680218343</v>
      </c>
      <c r="BE206" s="15">
        <v>0.0484502362348577</v>
      </c>
      <c r="BF206" s="15">
        <v>0.0485848906487894</v>
      </c>
      <c r="BG206" s="15">
        <v>0.0475941617029951</v>
      </c>
      <c r="BH206" s="15">
        <v>0.0477086762176529</v>
      </c>
      <c r="BI206" s="15">
        <v>0.0472179191549983</v>
      </c>
      <c r="BJ206" s="15">
        <v>0.0525925068794768</v>
      </c>
      <c r="BK206" s="15">
        <v>0.0508967822607379</v>
      </c>
      <c r="BL206" s="15">
        <v>0.0431791146033415</v>
      </c>
      <c r="BM206" s="15">
        <v>0.0291932017936035</v>
      </c>
      <c r="BN206" s="15">
        <v>0.0203628671162423</v>
      </c>
      <c r="BO206" s="15">
        <v>0.0202076004711063</v>
      </c>
      <c r="BP206" s="15">
        <v>0.0128944400532486</v>
      </c>
      <c r="BQ206" s="15">
        <v>0.0128819627682721</v>
      </c>
      <c r="BR206" s="15">
        <v>0.0126193293484618</v>
      </c>
      <c r="BS206" s="15">
        <v>0.0151854282791596</v>
      </c>
      <c r="BT206" s="15">
        <v>0.0151854282068564</v>
      </c>
      <c r="BU206" s="15">
        <v>0.0144743592515786</v>
      </c>
      <c r="BV206" s="15">
        <v>0.0446525301669241</v>
      </c>
      <c r="BW206" s="15">
        <v>0.0430726211676523</v>
      </c>
      <c r="BX206" s="15">
        <v>0.0427944788108524</v>
      </c>
      <c r="BY206" s="15">
        <v>0.0450996648912508</v>
      </c>
      <c r="BZ206" s="15">
        <v>0.0451517044868357</v>
      </c>
      <c r="CA206" s="15">
        <v>0.0447494994978603</v>
      </c>
      <c r="CB206" s="15">
        <v>0.0452253974793442</v>
      </c>
      <c r="CC206" s="15">
        <v>0.0456005684487162</v>
      </c>
      <c r="CD206" s="15">
        <v>0.0457645452193602</v>
      </c>
      <c r="CE206" s="15">
        <v>0.0450962823499519</v>
      </c>
      <c r="CF206" s="15">
        <v>0.0451797773480816</v>
      </c>
      <c r="CG206" s="15">
        <v>0.0451898949614967</v>
      </c>
      <c r="CH206" s="15">
        <v>0.0572908790752687</v>
      </c>
      <c r="CI206" s="15">
        <v>0.054904175957026</v>
      </c>
      <c r="CJ206" s="15">
        <v>0.05397849665265</v>
      </c>
      <c r="CK206" s="15">
        <v>0.051169324142332</v>
      </c>
      <c r="CL206" s="15">
        <v>0.0515291163502294</v>
      </c>
      <c r="CM206" s="15">
        <v>0.050392155379715</v>
      </c>
      <c r="CN206" s="15">
        <v>0.0491857572908476</v>
      </c>
      <c r="CO206" s="15">
        <v>0.0488571250784701</v>
      </c>
      <c r="CP206" s="15">
        <v>0.0485546087859328</v>
      </c>
      <c r="CQ206" s="15">
        <v>0.0444544939580553</v>
      </c>
      <c r="CR206" s="15">
        <v>0.0443850609598747</v>
      </c>
      <c r="CS206" s="15">
        <v>0.0444001537590203</v>
      </c>
      <c r="CT206" s="15">
        <v>0.0429294634221225</v>
      </c>
      <c r="CU206" s="15">
        <v>0.0425590816346454</v>
      </c>
      <c r="CV206" s="15">
        <v>0.040118670608918</v>
      </c>
      <c r="CW206" s="15">
        <v>0.0407096906048703</v>
      </c>
      <c r="CX206" s="15">
        <v>0.0403911907490118</v>
      </c>
      <c r="CY206" s="15">
        <v>0.0401886175756523</v>
      </c>
      <c r="CZ206" s="15">
        <v>0.0402179219358206</v>
      </c>
      <c r="DA206" s="15">
        <v>0.0402195880744291</v>
      </c>
      <c r="DB206" s="15">
        <v>0.0402594643355294</v>
      </c>
      <c r="DC206" s="15">
        <v>0.0384257249718249</v>
      </c>
      <c r="DD206" s="15">
        <v>0.0385348423425585</v>
      </c>
      <c r="DE206" s="15">
        <v>0.0387851330218222</v>
      </c>
      <c r="DF206" s="15">
        <v>0.0432148903747272</v>
      </c>
      <c r="DG206" s="15">
        <v>0.0396146434716821</v>
      </c>
      <c r="DH206" s="15">
        <v>0.0397401103697482</v>
      </c>
      <c r="DI206" s="15">
        <v>0.0398313116457956</v>
      </c>
      <c r="DJ206" s="15">
        <v>0.0403147987218925</v>
      </c>
      <c r="DK206" s="15">
        <v>0.0402923679354657</v>
      </c>
      <c r="DL206" s="15">
        <v>0.0401231176641378</v>
      </c>
      <c r="DM206" s="15">
        <v>0.0363563452838361</v>
      </c>
      <c r="DN206" s="15">
        <v>0.0358805514586986</v>
      </c>
      <c r="DO206" s="15">
        <v>0.0357629030711257</v>
      </c>
      <c r="DP206" s="12"/>
      <c r="DQ206" s="15">
        <v>0.0356456417815686</v>
      </c>
      <c r="DR206" s="13"/>
      <c r="DS206" s="13"/>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4"/>
      <c r="FK206" s="14"/>
      <c r="FL206" s="14"/>
      <c r="FM206" s="14"/>
      <c r="FN206" s="14"/>
      <c r="FO206" s="14"/>
      <c r="FP206" s="14"/>
      <c r="FQ206" s="14"/>
      <c r="FR206" s="14"/>
      <c r="FS206" s="14"/>
      <c r="FT206" s="14"/>
      <c r="FU206" s="14"/>
      <c r="FV206" s="14"/>
      <c r="FW206" s="14"/>
      <c r="FX206" s="14"/>
      <c r="FY206" s="14"/>
      <c r="FZ206" s="14"/>
      <c r="GA206" s="14"/>
      <c r="GB206" s="14"/>
      <c r="GC206" s="14"/>
      <c r="GD206" s="14"/>
      <c r="GE206" s="14"/>
      <c r="GF206" s="14"/>
      <c r="GG206" s="14"/>
      <c r="GH206" s="14"/>
      <c r="GI206" s="14"/>
      <c r="GJ206" s="14"/>
      <c r="GK206" s="14"/>
      <c r="GL206" s="14"/>
      <c r="GM206" s="14"/>
      <c r="GN206" s="14"/>
      <c r="GO206" s="14"/>
      <c r="GP206" s="14"/>
      <c r="GQ206" s="14"/>
      <c r="GR206" s="14"/>
      <c r="GS206" s="14"/>
      <c r="GT206" s="14"/>
      <c r="GU206" s="14"/>
      <c r="GV206" s="14"/>
      <c r="GW206" s="14"/>
      <c r="GX206" s="14"/>
      <c r="GY206" s="14"/>
      <c r="GZ206" s="14"/>
      <c r="HA206" s="14"/>
      <c r="HB206" s="14"/>
      <c r="HC206" s="14"/>
      <c r="HD206" s="14"/>
      <c r="HE206" s="14"/>
      <c r="HF206" s="14"/>
      <c r="HG206" s="14"/>
      <c r="HH206" s="14"/>
      <c r="HI206" s="14"/>
      <c r="HJ206" s="14"/>
      <c r="HK206" s="14"/>
      <c r="HL206" s="14"/>
      <c r="HM206" s="14"/>
      <c r="HN206" s="14"/>
      <c r="HO206" s="14"/>
      <c r="HP206" s="14"/>
      <c r="HQ206" s="14"/>
      <c r="HR206" s="14"/>
      <c r="HS206" s="14"/>
      <c r="HT206" s="14"/>
      <c r="HU206" s="14"/>
      <c r="HV206" s="14"/>
      <c r="HW206" s="14"/>
      <c r="HX206" s="14"/>
      <c r="HY206" s="14"/>
      <c r="HZ206" s="14"/>
      <c r="IA206" s="14"/>
      <c r="IB206" s="14"/>
      <c r="IC206" s="14"/>
      <c r="ID206" s="14"/>
      <c r="IE206" s="14"/>
      <c r="IF206" s="14"/>
    </row>
    <row r="207" s="2" customFormat="1" hidden="1" outlineLevel="1" spans="1:240">
      <c r="A207" s="371" t="s">
        <v>43</v>
      </c>
      <c r="B207" s="10"/>
      <c r="C207" s="10"/>
      <c r="D207" s="15" t="s">
        <v>186</v>
      </c>
      <c r="E207" s="15" t="s">
        <v>186</v>
      </c>
      <c r="F207" s="15" t="s">
        <v>186</v>
      </c>
      <c r="G207" s="15" t="s">
        <v>186</v>
      </c>
      <c r="H207" s="15" t="s">
        <v>186</v>
      </c>
      <c r="I207" s="15" t="s">
        <v>186</v>
      </c>
      <c r="J207" s="15" t="s">
        <v>186</v>
      </c>
      <c r="K207" s="15" t="s">
        <v>186</v>
      </c>
      <c r="L207" s="15" t="s">
        <v>186</v>
      </c>
      <c r="M207" s="15" t="s">
        <v>186</v>
      </c>
      <c r="N207" s="15" t="s">
        <v>186</v>
      </c>
      <c r="O207" s="15" t="s">
        <v>186</v>
      </c>
      <c r="P207" s="15" t="s">
        <v>186</v>
      </c>
      <c r="Q207" s="15" t="s">
        <v>186</v>
      </c>
      <c r="R207" s="15" t="s">
        <v>186</v>
      </c>
      <c r="S207" s="15" t="s">
        <v>186</v>
      </c>
      <c r="T207" s="15" t="s">
        <v>186</v>
      </c>
      <c r="U207" s="15" t="s">
        <v>186</v>
      </c>
      <c r="V207" s="15" t="s">
        <v>186</v>
      </c>
      <c r="W207" s="15" t="s">
        <v>186</v>
      </c>
      <c r="X207" s="15" t="s">
        <v>186</v>
      </c>
      <c r="Y207" s="15" t="s">
        <v>186</v>
      </c>
      <c r="Z207" s="15" t="s">
        <v>186</v>
      </c>
      <c r="AA207" s="15" t="s">
        <v>186</v>
      </c>
      <c r="AB207" s="15" t="s">
        <v>186</v>
      </c>
      <c r="AC207" s="15" t="s">
        <v>186</v>
      </c>
      <c r="AD207" s="15" t="s">
        <v>186</v>
      </c>
      <c r="AE207" s="15" t="s">
        <v>186</v>
      </c>
      <c r="AF207" s="15" t="s">
        <v>186</v>
      </c>
      <c r="AG207" s="15" t="s">
        <v>186</v>
      </c>
      <c r="AH207" s="15" t="s">
        <v>186</v>
      </c>
      <c r="AI207" s="15" t="s">
        <v>186</v>
      </c>
      <c r="AJ207" s="15" t="s">
        <v>186</v>
      </c>
      <c r="AK207" s="15" t="s">
        <v>186</v>
      </c>
      <c r="AL207" s="15" t="s">
        <v>186</v>
      </c>
      <c r="AM207" s="15" t="s">
        <v>186</v>
      </c>
      <c r="AN207" s="15" t="s">
        <v>186</v>
      </c>
      <c r="AO207" s="15" t="s">
        <v>186</v>
      </c>
      <c r="AP207" s="15" t="s">
        <v>186</v>
      </c>
      <c r="AQ207" s="15" t="s">
        <v>186</v>
      </c>
      <c r="AR207" s="15" t="s">
        <v>186</v>
      </c>
      <c r="AS207" s="15" t="s">
        <v>186</v>
      </c>
      <c r="AT207" s="15" t="s">
        <v>186</v>
      </c>
      <c r="AU207" s="15" t="s">
        <v>186</v>
      </c>
      <c r="AV207" s="15" t="s">
        <v>186</v>
      </c>
      <c r="AW207" s="15" t="s">
        <v>186</v>
      </c>
      <c r="AX207" s="15" t="s">
        <v>186</v>
      </c>
      <c r="AY207" s="15" t="s">
        <v>186</v>
      </c>
      <c r="AZ207" s="15" t="s">
        <v>186</v>
      </c>
      <c r="BA207" s="15" t="s">
        <v>186</v>
      </c>
      <c r="BB207" s="15">
        <v>0.0762683227788184</v>
      </c>
      <c r="BC207" s="15">
        <v>0.0893773138615662</v>
      </c>
      <c r="BD207" s="15">
        <v>0.0851125053349656</v>
      </c>
      <c r="BE207" s="15">
        <v>0.0754260238156602</v>
      </c>
      <c r="BF207" s="15">
        <v>0.075087655368385</v>
      </c>
      <c r="BG207" s="15">
        <v>0.0749937064830763</v>
      </c>
      <c r="BH207" s="15">
        <v>0.0289596746599896</v>
      </c>
      <c r="BI207" s="15">
        <v>0.0289596746599896</v>
      </c>
      <c r="BJ207" s="15">
        <v>0.080729274136794</v>
      </c>
      <c r="BK207" s="15">
        <v>0.0801761214369938</v>
      </c>
      <c r="BL207" s="15">
        <v>0.0573935748478263</v>
      </c>
      <c r="BM207" s="15">
        <v>0.0323451702122642</v>
      </c>
      <c r="BN207" s="15">
        <v>0.0522883786674157</v>
      </c>
      <c r="BO207" s="15">
        <v>0.00661985691599818</v>
      </c>
      <c r="BP207" s="15">
        <v>-0.00183489633985852</v>
      </c>
      <c r="BQ207" s="15">
        <v>-0.00119732849073825</v>
      </c>
      <c r="BR207" s="15">
        <v>-0.0011973729935864</v>
      </c>
      <c r="BS207" s="15">
        <v>0.0474839275694038</v>
      </c>
      <c r="BT207" s="15">
        <v>0.0474839275694038</v>
      </c>
      <c r="BU207" s="15">
        <v>0.0473116153441683</v>
      </c>
      <c r="BV207" s="15">
        <v>0.0567883391015863</v>
      </c>
      <c r="BW207" s="15">
        <v>0.0567460306951793</v>
      </c>
      <c r="BX207" s="15">
        <v>0.0818126098836147</v>
      </c>
      <c r="BY207" s="15">
        <v>0.0813365431645315</v>
      </c>
      <c r="BZ207" s="15">
        <v>0.0807942238732379</v>
      </c>
      <c r="CA207" s="15">
        <v>0.0806648626059958</v>
      </c>
      <c r="CB207" s="15">
        <v>0.0803591851661855</v>
      </c>
      <c r="CC207" s="15">
        <v>0.0812266909921533</v>
      </c>
      <c r="CD207" s="15">
        <v>0.0812266909921533</v>
      </c>
      <c r="CE207" s="15">
        <v>0.0811901290542855</v>
      </c>
      <c r="CF207" s="15">
        <v>0.0783422586200942</v>
      </c>
      <c r="CG207" s="15">
        <v>0.0783422586200942</v>
      </c>
      <c r="CH207" s="15">
        <v>0.0933432974085348</v>
      </c>
      <c r="CI207" s="15">
        <v>0.0934221183740068</v>
      </c>
      <c r="CJ207" s="15">
        <v>0.0883441807665951</v>
      </c>
      <c r="CK207" s="15">
        <v>0.0886396800972434</v>
      </c>
      <c r="CL207" s="15">
        <v>0.090005383869423</v>
      </c>
      <c r="CM207" s="15">
        <v>0.0905117955687598</v>
      </c>
      <c r="CN207" s="15">
        <v>0.0918643120499156</v>
      </c>
      <c r="CO207" s="15">
        <v>0.0934334322928209</v>
      </c>
      <c r="CP207" s="15">
        <v>0.0935920070253155</v>
      </c>
      <c r="CQ207" s="15">
        <v>0.0893795494611493</v>
      </c>
      <c r="CR207" s="15">
        <v>0.0905584500212355</v>
      </c>
      <c r="CS207" s="15">
        <v>0.0873311782447894</v>
      </c>
      <c r="CT207" s="15">
        <v>0.102219691822221</v>
      </c>
      <c r="CU207" s="15">
        <v>0.103351872329493</v>
      </c>
      <c r="CV207" s="15">
        <v>0.0973033247625634</v>
      </c>
      <c r="CW207" s="15">
        <v>0.0974042240624191</v>
      </c>
      <c r="CX207" s="15">
        <v>0.0963270325099167</v>
      </c>
      <c r="CY207" s="15">
        <v>0.0963270325099167</v>
      </c>
      <c r="CZ207" s="15">
        <v>0.0965822874049386</v>
      </c>
      <c r="DA207" s="15">
        <v>0.0917148066118939</v>
      </c>
      <c r="DB207" s="15">
        <v>0.0917148066118939</v>
      </c>
      <c r="DC207" s="15">
        <v>0.0916802208164296</v>
      </c>
      <c r="DD207" s="15">
        <v>0.0896137134830366</v>
      </c>
      <c r="DE207" s="15">
        <v>0.0896137134830366</v>
      </c>
      <c r="DF207" s="15">
        <v>0.0987930493302051</v>
      </c>
      <c r="DG207" s="15">
        <v>0.0986182303619739</v>
      </c>
      <c r="DH207" s="15">
        <v>0.0986182303619739</v>
      </c>
      <c r="DI207" s="15">
        <v>0.0987534891919435</v>
      </c>
      <c r="DJ207" s="15">
        <v>0.0995929804083419</v>
      </c>
      <c r="DK207" s="15">
        <v>0.0995929804083419</v>
      </c>
      <c r="DL207" s="15">
        <v>0.0995873331618022</v>
      </c>
      <c r="DM207" s="15">
        <v>0.0954078561781194</v>
      </c>
      <c r="DN207" s="15">
        <v>0.0954077648410703</v>
      </c>
      <c r="DO207" s="15">
        <v>0.0949595534316</v>
      </c>
      <c r="DP207" s="12"/>
      <c r="DQ207" s="15">
        <v>0.0955899502564177</v>
      </c>
      <c r="DR207" s="13"/>
      <c r="DS207" s="13"/>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4"/>
      <c r="FK207" s="14"/>
      <c r="FL207" s="14"/>
      <c r="FM207" s="14"/>
      <c r="FN207" s="14"/>
      <c r="FO207" s="14"/>
      <c r="FP207" s="14"/>
      <c r="FQ207" s="14"/>
      <c r="FR207" s="14"/>
      <c r="FS207" s="14"/>
      <c r="FT207" s="14"/>
      <c r="FU207" s="14"/>
      <c r="FV207" s="14"/>
      <c r="FW207" s="14"/>
      <c r="FX207" s="14"/>
      <c r="FY207" s="14"/>
      <c r="FZ207" s="14"/>
      <c r="GA207" s="14"/>
      <c r="GB207" s="14"/>
      <c r="GC207" s="14"/>
      <c r="GD207" s="14"/>
      <c r="GE207" s="14"/>
      <c r="GF207" s="14"/>
      <c r="GG207" s="14"/>
      <c r="GH207" s="14"/>
      <c r="GI207" s="14"/>
      <c r="GJ207" s="14"/>
      <c r="GK207" s="14"/>
      <c r="GL207" s="14"/>
      <c r="GM207" s="14"/>
      <c r="GN207" s="14"/>
      <c r="GO207" s="14"/>
      <c r="GP207" s="14"/>
      <c r="GQ207" s="14"/>
      <c r="GR207" s="14"/>
      <c r="GS207" s="14"/>
      <c r="GT207" s="14"/>
      <c r="GU207" s="14"/>
      <c r="GV207" s="14"/>
      <c r="GW207" s="14"/>
      <c r="GX207" s="14"/>
      <c r="GY207" s="14"/>
      <c r="GZ207" s="14"/>
      <c r="HA207" s="14"/>
      <c r="HB207" s="14"/>
      <c r="HC207" s="14"/>
      <c r="HD207" s="14"/>
      <c r="HE207" s="14"/>
      <c r="HF207" s="14"/>
      <c r="HG207" s="14"/>
      <c r="HH207" s="14"/>
      <c r="HI207" s="14"/>
      <c r="HJ207" s="14"/>
      <c r="HK207" s="14"/>
      <c r="HL207" s="14"/>
      <c r="HM207" s="14"/>
      <c r="HN207" s="14"/>
      <c r="HO207" s="14"/>
      <c r="HP207" s="14"/>
      <c r="HQ207" s="14"/>
      <c r="HR207" s="14"/>
      <c r="HS207" s="14"/>
      <c r="HT207" s="14"/>
      <c r="HU207" s="14"/>
      <c r="HV207" s="14"/>
      <c r="HW207" s="14"/>
      <c r="HX207" s="14"/>
      <c r="HY207" s="14"/>
      <c r="HZ207" s="14"/>
      <c r="IA207" s="14"/>
      <c r="IB207" s="14"/>
      <c r="IC207" s="14"/>
      <c r="ID207" s="14"/>
      <c r="IE207" s="14"/>
      <c r="IF207" s="14"/>
    </row>
    <row r="208" s="2" customFormat="1" hidden="1" outlineLevel="1" spans="1:240">
      <c r="A208" s="371" t="s">
        <v>47</v>
      </c>
      <c r="B208" s="10"/>
      <c r="C208" s="10"/>
      <c r="D208" s="15" t="s">
        <v>186</v>
      </c>
      <c r="E208" s="15" t="s">
        <v>186</v>
      </c>
      <c r="F208" s="15" t="s">
        <v>186</v>
      </c>
      <c r="G208" s="15" t="s">
        <v>186</v>
      </c>
      <c r="H208" s="15" t="s">
        <v>186</v>
      </c>
      <c r="I208" s="15" t="s">
        <v>186</v>
      </c>
      <c r="J208" s="15" t="s">
        <v>186</v>
      </c>
      <c r="K208" s="15" t="s">
        <v>186</v>
      </c>
      <c r="L208" s="15" t="s">
        <v>186</v>
      </c>
      <c r="M208" s="15" t="s">
        <v>186</v>
      </c>
      <c r="N208" s="15" t="s">
        <v>186</v>
      </c>
      <c r="O208" s="15" t="s">
        <v>186</v>
      </c>
      <c r="P208" s="15" t="s">
        <v>186</v>
      </c>
      <c r="Q208" s="15" t="s">
        <v>186</v>
      </c>
      <c r="R208" s="15" t="s">
        <v>186</v>
      </c>
      <c r="S208" s="15" t="s">
        <v>186</v>
      </c>
      <c r="T208" s="15" t="s">
        <v>186</v>
      </c>
      <c r="U208" s="15" t="s">
        <v>186</v>
      </c>
      <c r="V208" s="15" t="s">
        <v>186</v>
      </c>
      <c r="W208" s="15" t="s">
        <v>186</v>
      </c>
      <c r="X208" s="15" t="s">
        <v>186</v>
      </c>
      <c r="Y208" s="15" t="s">
        <v>186</v>
      </c>
      <c r="Z208" s="15" t="s">
        <v>186</v>
      </c>
      <c r="AA208" s="15" t="s">
        <v>186</v>
      </c>
      <c r="AB208" s="15" t="s">
        <v>186</v>
      </c>
      <c r="AC208" s="15" t="s">
        <v>186</v>
      </c>
      <c r="AD208" s="15" t="s">
        <v>186</v>
      </c>
      <c r="AE208" s="15" t="s">
        <v>186</v>
      </c>
      <c r="AF208" s="15" t="s">
        <v>186</v>
      </c>
      <c r="AG208" s="15" t="s">
        <v>186</v>
      </c>
      <c r="AH208" s="15" t="s">
        <v>186</v>
      </c>
      <c r="AI208" s="15" t="s">
        <v>186</v>
      </c>
      <c r="AJ208" s="15" t="s">
        <v>186</v>
      </c>
      <c r="AK208" s="15" t="s">
        <v>186</v>
      </c>
      <c r="AL208" s="15" t="s">
        <v>186</v>
      </c>
      <c r="AM208" s="15" t="s">
        <v>186</v>
      </c>
      <c r="AN208" s="15" t="s">
        <v>186</v>
      </c>
      <c r="AO208" s="15" t="s">
        <v>186</v>
      </c>
      <c r="AP208" s="15" t="s">
        <v>186</v>
      </c>
      <c r="AQ208" s="15" t="s">
        <v>186</v>
      </c>
      <c r="AR208" s="15" t="s">
        <v>186</v>
      </c>
      <c r="AS208" s="15" t="s">
        <v>186</v>
      </c>
      <c r="AT208" s="15" t="s">
        <v>186</v>
      </c>
      <c r="AU208" s="15" t="s">
        <v>186</v>
      </c>
      <c r="AV208" s="15" t="s">
        <v>186</v>
      </c>
      <c r="AW208" s="15" t="s">
        <v>186</v>
      </c>
      <c r="AX208" s="15" t="s">
        <v>186</v>
      </c>
      <c r="AY208" s="15" t="s">
        <v>186</v>
      </c>
      <c r="AZ208" s="15" t="s">
        <v>186</v>
      </c>
      <c r="BA208" s="15" t="s">
        <v>186</v>
      </c>
      <c r="BB208" s="15" t="s">
        <v>186</v>
      </c>
      <c r="BC208" s="15" t="s">
        <v>186</v>
      </c>
      <c r="BD208" s="15" t="s">
        <v>186</v>
      </c>
      <c r="BE208" s="15" t="s">
        <v>186</v>
      </c>
      <c r="BF208" s="15" t="s">
        <v>186</v>
      </c>
      <c r="BG208" s="15" t="s">
        <v>186</v>
      </c>
      <c r="BH208" s="15" t="s">
        <v>186</v>
      </c>
      <c r="BI208" s="15" t="s">
        <v>186</v>
      </c>
      <c r="BJ208" s="15" t="s">
        <v>186</v>
      </c>
      <c r="BK208" s="15" t="s">
        <v>186</v>
      </c>
      <c r="BL208" s="15" t="s">
        <v>186</v>
      </c>
      <c r="BM208" s="15" t="s">
        <v>186</v>
      </c>
      <c r="BN208" s="15" t="s">
        <v>186</v>
      </c>
      <c r="BO208" s="15" t="s">
        <v>186</v>
      </c>
      <c r="BP208" s="15" t="s">
        <v>186</v>
      </c>
      <c r="BQ208" s="15" t="s">
        <v>186</v>
      </c>
      <c r="BR208" s="15" t="s">
        <v>186</v>
      </c>
      <c r="BS208" s="15" t="s">
        <v>186</v>
      </c>
      <c r="BT208" s="15" t="s">
        <v>186</v>
      </c>
      <c r="BU208" s="15" t="s">
        <v>186</v>
      </c>
      <c r="BV208" s="15" t="s">
        <v>186</v>
      </c>
      <c r="BW208" s="15" t="s">
        <v>186</v>
      </c>
      <c r="BX208" s="15" t="s">
        <v>186</v>
      </c>
      <c r="BY208" s="15" t="s">
        <v>186</v>
      </c>
      <c r="BZ208" s="15" t="s">
        <v>186</v>
      </c>
      <c r="CA208" s="15" t="s">
        <v>186</v>
      </c>
      <c r="CB208" s="15" t="s">
        <v>186</v>
      </c>
      <c r="CC208" s="15" t="s">
        <v>186</v>
      </c>
      <c r="CD208" s="15" t="s">
        <v>186</v>
      </c>
      <c r="CE208" s="15" t="s">
        <v>186</v>
      </c>
      <c r="CF208" s="15" t="s">
        <v>186</v>
      </c>
      <c r="CG208" s="15" t="s">
        <v>186</v>
      </c>
      <c r="CH208" s="15" t="s">
        <v>186</v>
      </c>
      <c r="CI208" s="15">
        <v>0.0424553923970309</v>
      </c>
      <c r="CJ208" s="15">
        <v>0.042268861553505</v>
      </c>
      <c r="CK208" s="15">
        <v>0.0422612996827478</v>
      </c>
      <c r="CL208" s="15">
        <v>0.0415175997698262</v>
      </c>
      <c r="CM208" s="15">
        <v>0.0422012077183278</v>
      </c>
      <c r="CN208" s="15">
        <v>0.0440132850035907</v>
      </c>
      <c r="CO208" s="15">
        <v>0.0422841295628049</v>
      </c>
      <c r="CP208" s="15">
        <v>0.0444775511829666</v>
      </c>
      <c r="CQ208" s="15">
        <v>0.0455130340575451</v>
      </c>
      <c r="CR208" s="15">
        <v>0.0455130302171566</v>
      </c>
      <c r="CS208" s="15">
        <v>0.0439959591644693</v>
      </c>
      <c r="CT208" s="15">
        <v>0.0618898825435834</v>
      </c>
      <c r="CU208" s="15">
        <v>0.0618898790524796</v>
      </c>
      <c r="CV208" s="15">
        <v>0.0624618369928724</v>
      </c>
      <c r="CW208" s="15">
        <v>0.0581093131765088</v>
      </c>
      <c r="CX208" s="15">
        <v>0.0580109778897717</v>
      </c>
      <c r="CY208" s="15">
        <v>0.0580260595492369</v>
      </c>
      <c r="CZ208" s="15">
        <v>0.0606835259986356</v>
      </c>
      <c r="DA208" s="15">
        <v>0.0590843279340112</v>
      </c>
      <c r="DB208" s="15">
        <v>0.0579855905884948</v>
      </c>
      <c r="DC208" s="15">
        <v>0.056603338756164</v>
      </c>
      <c r="DD208" s="15">
        <v>0.0563375495391669</v>
      </c>
      <c r="DE208" s="15">
        <v>0.0563375484017148</v>
      </c>
      <c r="DF208" s="15">
        <v>0.0640656745132266</v>
      </c>
      <c r="DG208" s="15">
        <v>0.0632491064165485</v>
      </c>
      <c r="DH208" s="15">
        <v>0.0631334365244589</v>
      </c>
      <c r="DI208" s="15">
        <v>0.0648472756037373</v>
      </c>
      <c r="DJ208" s="15">
        <v>0.0617827467533788</v>
      </c>
      <c r="DK208" s="15">
        <v>0.0610491102244584</v>
      </c>
      <c r="DL208" s="15">
        <v>0.057273930136917</v>
      </c>
      <c r="DM208" s="15">
        <v>0.0572739321106998</v>
      </c>
      <c r="DN208" s="15">
        <v>0.048169819363037</v>
      </c>
      <c r="DO208" s="15">
        <v>0.043019441116298</v>
      </c>
      <c r="DP208" s="12"/>
      <c r="DQ208" s="15">
        <v>0.0413151897776453</v>
      </c>
      <c r="DR208" s="13"/>
      <c r="DS208" s="13"/>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4"/>
      <c r="FK208" s="14"/>
      <c r="FL208" s="14"/>
      <c r="FM208" s="14"/>
      <c r="FN208" s="14"/>
      <c r="FO208" s="14"/>
      <c r="FP208" s="14"/>
      <c r="FQ208" s="14"/>
      <c r="FR208" s="14"/>
      <c r="FS208" s="14"/>
      <c r="FT208" s="14"/>
      <c r="FU208" s="14"/>
      <c r="FV208" s="14"/>
      <c r="FW208" s="14"/>
      <c r="FX208" s="14"/>
      <c r="FY208" s="14"/>
      <c r="FZ208" s="14"/>
      <c r="GA208" s="14"/>
      <c r="GB208" s="14"/>
      <c r="GC208" s="14"/>
      <c r="GD208" s="14"/>
      <c r="GE208" s="14"/>
      <c r="GF208" s="14"/>
      <c r="GG208" s="14"/>
      <c r="GH208" s="14"/>
      <c r="GI208" s="14"/>
      <c r="GJ208" s="14"/>
      <c r="GK208" s="14"/>
      <c r="GL208" s="14"/>
      <c r="GM208" s="14"/>
      <c r="GN208" s="14"/>
      <c r="GO208" s="14"/>
      <c r="GP208" s="14"/>
      <c r="GQ208" s="14"/>
      <c r="GR208" s="14"/>
      <c r="GS208" s="14"/>
      <c r="GT208" s="14"/>
      <c r="GU208" s="14"/>
      <c r="GV208" s="14"/>
      <c r="GW208" s="14"/>
      <c r="GX208" s="14"/>
      <c r="GY208" s="14"/>
      <c r="GZ208" s="14"/>
      <c r="HA208" s="14"/>
      <c r="HB208" s="14"/>
      <c r="HC208" s="14"/>
      <c r="HD208" s="14"/>
      <c r="HE208" s="14"/>
      <c r="HF208" s="14"/>
      <c r="HG208" s="14"/>
      <c r="HH208" s="14"/>
      <c r="HI208" s="14"/>
      <c r="HJ208" s="14"/>
      <c r="HK208" s="14"/>
      <c r="HL208" s="14"/>
      <c r="HM208" s="14"/>
      <c r="HN208" s="14"/>
      <c r="HO208" s="14"/>
      <c r="HP208" s="14"/>
      <c r="HQ208" s="14"/>
      <c r="HR208" s="14"/>
      <c r="HS208" s="14"/>
      <c r="HT208" s="14"/>
      <c r="HU208" s="14"/>
      <c r="HV208" s="14"/>
      <c r="HW208" s="14"/>
      <c r="HX208" s="14"/>
      <c r="HY208" s="14"/>
      <c r="HZ208" s="14"/>
      <c r="IA208" s="14"/>
      <c r="IB208" s="14"/>
      <c r="IC208" s="14"/>
      <c r="ID208" s="14"/>
      <c r="IE208" s="14"/>
      <c r="IF208" s="14"/>
    </row>
    <row r="209" s="2" customFormat="1" hidden="1" outlineLevel="1" spans="1:240">
      <c r="A209" s="371" t="s">
        <v>48</v>
      </c>
      <c r="B209" s="10"/>
      <c r="C209" s="10"/>
      <c r="D209" s="15" t="s">
        <v>186</v>
      </c>
      <c r="E209" s="15" t="s">
        <v>186</v>
      </c>
      <c r="F209" s="15" t="s">
        <v>186</v>
      </c>
      <c r="G209" s="15" t="s">
        <v>186</v>
      </c>
      <c r="H209" s="15" t="s">
        <v>186</v>
      </c>
      <c r="I209" s="15" t="s">
        <v>186</v>
      </c>
      <c r="J209" s="15">
        <v>0.0626756286820794</v>
      </c>
      <c r="K209" s="15">
        <v>0.0626756384419213</v>
      </c>
      <c r="L209" s="15">
        <v>0.0621020630412669</v>
      </c>
      <c r="M209" s="15">
        <v>0.0621020641791104</v>
      </c>
      <c r="N209" s="15">
        <v>0.0654999990107717</v>
      </c>
      <c r="O209" s="15">
        <v>0.0655000057566248</v>
      </c>
      <c r="P209" s="15">
        <v>0.0655000027715468</v>
      </c>
      <c r="Q209" s="15" t="s">
        <v>186</v>
      </c>
      <c r="R209" s="15" t="s">
        <v>186</v>
      </c>
      <c r="S209" s="15" t="s">
        <v>186</v>
      </c>
      <c r="T209" s="15" t="s">
        <v>186</v>
      </c>
      <c r="U209" s="15" t="s">
        <v>186</v>
      </c>
      <c r="V209" s="15" t="s">
        <v>186</v>
      </c>
      <c r="W209" s="15" t="s">
        <v>186</v>
      </c>
      <c r="X209" s="15" t="s">
        <v>186</v>
      </c>
      <c r="Y209" s="15">
        <v>0.0515601575210205</v>
      </c>
      <c r="Z209" s="15">
        <v>0.0502935347693041</v>
      </c>
      <c r="AA209" s="15">
        <v>0.0520046712682996</v>
      </c>
      <c r="AB209" s="15">
        <v>0.0520046753437768</v>
      </c>
      <c r="AC209" s="15">
        <v>0.0520046649114264</v>
      </c>
      <c r="AD209" s="15">
        <v>0.0520046763226501</v>
      </c>
      <c r="AE209" s="15">
        <v>0.0588940738160289</v>
      </c>
      <c r="AF209" s="15">
        <v>0.0588940833094451</v>
      </c>
      <c r="AG209" s="15">
        <v>0.0589649975983946</v>
      </c>
      <c r="AH209" s="15">
        <v>0.0589649848483711</v>
      </c>
      <c r="AI209" s="15">
        <v>0.0589649902822895</v>
      </c>
      <c r="AJ209" s="15">
        <v>0.0682235816507118</v>
      </c>
      <c r="AK209" s="15">
        <v>0.0682235882354209</v>
      </c>
      <c r="AL209" s="15">
        <v>0.0628469688475472</v>
      </c>
      <c r="AM209" s="15">
        <v>0.0697001817801055</v>
      </c>
      <c r="AN209" s="15">
        <v>0.0697001770412926</v>
      </c>
      <c r="AO209" s="15">
        <v>0.0697001788785524</v>
      </c>
      <c r="AP209" s="15">
        <v>0.0722793894451197</v>
      </c>
      <c r="AQ209" s="15">
        <v>0.0722793953482559</v>
      </c>
      <c r="AR209" s="15">
        <v>0.0722793933269641</v>
      </c>
      <c r="AS209" s="15">
        <v>0.0710532589828261</v>
      </c>
      <c r="AT209" s="15">
        <v>0.0710532592194429</v>
      </c>
      <c r="AU209" s="15">
        <v>0.0710532545020934</v>
      </c>
      <c r="AV209" s="15">
        <v>0.082602651918969</v>
      </c>
      <c r="AW209" s="15">
        <v>0.082602647994789</v>
      </c>
      <c r="AX209" s="15">
        <v>0.0825443724329971</v>
      </c>
      <c r="AY209" s="15">
        <v>0.101983006908753</v>
      </c>
      <c r="AZ209" s="15">
        <v>0.101982998066419</v>
      </c>
      <c r="BA209" s="15">
        <v>0.101983001796105</v>
      </c>
      <c r="BB209" s="15">
        <v>0.101983000809245</v>
      </c>
      <c r="BC209" s="15">
        <v>0.113642280608918</v>
      </c>
      <c r="BD209" s="15">
        <v>0.11364228006748</v>
      </c>
      <c r="BE209" s="15">
        <v>0.121088337188888</v>
      </c>
      <c r="BF209" s="15">
        <v>0.121088335809944</v>
      </c>
      <c r="BG209" s="15">
        <v>0.121088335911808</v>
      </c>
      <c r="BH209" s="15">
        <v>0.127247754079252</v>
      </c>
      <c r="BI209" s="15">
        <v>0.130988081118479</v>
      </c>
      <c r="BJ209" s="15">
        <v>0.128989670755295</v>
      </c>
      <c r="BK209" s="15">
        <v>0.128989676039135</v>
      </c>
      <c r="BL209" s="15">
        <v>0.133832588644725</v>
      </c>
      <c r="BM209" s="15">
        <v>0.133832592620034</v>
      </c>
      <c r="BN209" s="15">
        <v>0.13383258440236</v>
      </c>
      <c r="BO209" s="15">
        <v>0.0341687301986148</v>
      </c>
      <c r="BP209" s="15">
        <v>0.0341687252115704</v>
      </c>
      <c r="BQ209" s="15">
        <v>0.0941171374238439</v>
      </c>
      <c r="BR209" s="15">
        <v>0.0941171345744311</v>
      </c>
      <c r="BS209" s="15">
        <v>0.0946747488842946</v>
      </c>
      <c r="BT209" s="15">
        <v>0.0866531614440226</v>
      </c>
      <c r="BU209" s="15">
        <v>0.0795465705336671</v>
      </c>
      <c r="BV209" s="15">
        <v>0.129223998907122</v>
      </c>
      <c r="BW209" s="15">
        <v>0.12868879184289</v>
      </c>
      <c r="BX209" s="15">
        <v>0.128688791604292</v>
      </c>
      <c r="BY209" s="15">
        <v>0.128688786678158</v>
      </c>
      <c r="BZ209" s="15">
        <v>0.109606628843917</v>
      </c>
      <c r="CA209" s="15">
        <v>0.10978108831945</v>
      </c>
      <c r="CB209" s="15">
        <v>0.115463476792667</v>
      </c>
      <c r="CC209" s="15">
        <v>0.120607174853984</v>
      </c>
      <c r="CD209" s="15">
        <v>0.120607180834282</v>
      </c>
      <c r="CE209" s="15">
        <v>0.120607180401491</v>
      </c>
      <c r="CF209" s="15">
        <v>0.124227387609849</v>
      </c>
      <c r="CG209" s="15">
        <v>0.12422738390074</v>
      </c>
      <c r="CH209" s="15">
        <v>0.119721001328565</v>
      </c>
      <c r="CI209" s="15">
        <v>0.138799547152604</v>
      </c>
      <c r="CJ209" s="15">
        <v>0.138659756663575</v>
      </c>
      <c r="CK209" s="15">
        <v>0.138386998207439</v>
      </c>
      <c r="CL209" s="15">
        <v>0.164015945187556</v>
      </c>
      <c r="CM209" s="15">
        <v>0.163583260124744</v>
      </c>
      <c r="CN209" s="15">
        <v>0.163583260489614</v>
      </c>
      <c r="CO209" s="15">
        <v>0.175327332265669</v>
      </c>
      <c r="CP209" s="15">
        <v>0.175327328699793</v>
      </c>
      <c r="CQ209" s="15">
        <v>0.175327327062033</v>
      </c>
      <c r="CR209" s="15">
        <v>0.169784390431909</v>
      </c>
      <c r="CS209" s="15">
        <v>0.169784398651052</v>
      </c>
      <c r="CT209" s="15">
        <v>0.157437823700457</v>
      </c>
      <c r="CU209" s="15">
        <v>0.173616630412536</v>
      </c>
      <c r="CV209" s="15">
        <v>0.17368565807964</v>
      </c>
      <c r="CW209" s="15">
        <v>0.173116719746359</v>
      </c>
      <c r="CX209" s="15">
        <v>0.181760386565691</v>
      </c>
      <c r="CY209" s="15">
        <v>0.183875883870401</v>
      </c>
      <c r="CZ209" s="15">
        <v>0.183875885306343</v>
      </c>
      <c r="DA209" s="15">
        <v>0.186168845586674</v>
      </c>
      <c r="DB209" s="15">
        <v>0.186712870562942</v>
      </c>
      <c r="DC209" s="15">
        <v>0.186712865997505</v>
      </c>
      <c r="DD209" s="15">
        <v>0.188961060035736</v>
      </c>
      <c r="DE209" s="15">
        <v>0.188961068778746</v>
      </c>
      <c r="DF209" s="15">
        <v>0.189673438001929</v>
      </c>
      <c r="DG209" s="15">
        <v>0.174395599313659</v>
      </c>
      <c r="DH209" s="15">
        <v>0.174581859466504</v>
      </c>
      <c r="DI209" s="15">
        <v>0.174581860225478</v>
      </c>
      <c r="DJ209" s="15">
        <v>0.166151570355627</v>
      </c>
      <c r="DK209" s="15">
        <v>0.166460571618182</v>
      </c>
      <c r="DL209" s="15">
        <v>0.166460569310606</v>
      </c>
      <c r="DM209" s="15">
        <v>0.180339384012143</v>
      </c>
      <c r="DN209" s="15">
        <v>0.180453703476739</v>
      </c>
      <c r="DO209" s="15">
        <v>0.180453702038288</v>
      </c>
      <c r="DP209" s="12"/>
      <c r="DQ209" s="15">
        <v>0.189174038452219</v>
      </c>
      <c r="DR209" s="13"/>
      <c r="DS209" s="13"/>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4"/>
      <c r="FK209" s="14"/>
      <c r="FL209" s="14"/>
      <c r="FM209" s="14"/>
      <c r="FN209" s="14"/>
      <c r="FO209" s="14"/>
      <c r="FP209" s="14"/>
      <c r="FQ209" s="14"/>
      <c r="FR209" s="14"/>
      <c r="FS209" s="14"/>
      <c r="FT209" s="14"/>
      <c r="FU209" s="14"/>
      <c r="FV209" s="14"/>
      <c r="FW209" s="14"/>
      <c r="FX209" s="14"/>
      <c r="FY209" s="14"/>
      <c r="FZ209" s="14"/>
      <c r="GA209" s="14"/>
      <c r="GB209" s="14"/>
      <c r="GC209" s="14"/>
      <c r="GD209" s="14"/>
      <c r="GE209" s="14"/>
      <c r="GF209" s="14"/>
      <c r="GG209" s="14"/>
      <c r="GH209" s="14"/>
      <c r="GI209" s="14"/>
      <c r="GJ209" s="14"/>
      <c r="GK209" s="14"/>
      <c r="GL209" s="14"/>
      <c r="GM209" s="14"/>
      <c r="GN209" s="14"/>
      <c r="GO209" s="14"/>
      <c r="GP209" s="14"/>
      <c r="GQ209" s="14"/>
      <c r="GR209" s="14"/>
      <c r="GS209" s="14"/>
      <c r="GT209" s="14"/>
      <c r="GU209" s="14"/>
      <c r="GV209" s="14"/>
      <c r="GW209" s="14"/>
      <c r="GX209" s="14"/>
      <c r="GY209" s="14"/>
      <c r="GZ209" s="14"/>
      <c r="HA209" s="14"/>
      <c r="HB209" s="14"/>
      <c r="HC209" s="14"/>
      <c r="HD209" s="14"/>
      <c r="HE209" s="14"/>
      <c r="HF209" s="14"/>
      <c r="HG209" s="14"/>
      <c r="HH209" s="14"/>
      <c r="HI209" s="14"/>
      <c r="HJ209" s="14"/>
      <c r="HK209" s="14"/>
      <c r="HL209" s="14"/>
      <c r="HM209" s="14"/>
      <c r="HN209" s="14"/>
      <c r="HO209" s="14"/>
      <c r="HP209" s="14"/>
      <c r="HQ209" s="14"/>
      <c r="HR209" s="14"/>
      <c r="HS209" s="14"/>
      <c r="HT209" s="14"/>
      <c r="HU209" s="14"/>
      <c r="HV209" s="14"/>
      <c r="HW209" s="14"/>
      <c r="HX209" s="14"/>
      <c r="HY209" s="14"/>
      <c r="HZ209" s="14"/>
      <c r="IA209" s="14"/>
      <c r="IB209" s="14"/>
      <c r="IC209" s="14"/>
      <c r="ID209" s="14"/>
      <c r="IE209" s="14"/>
      <c r="IF209" s="14"/>
    </row>
    <row r="210" s="2" customFormat="1" hidden="1" outlineLevel="1" spans="1:240">
      <c r="A210" s="371" t="s">
        <v>49</v>
      </c>
      <c r="B210" s="10"/>
      <c r="C210" s="10"/>
      <c r="D210" s="15">
        <v>0.110801128177189</v>
      </c>
      <c r="E210" s="15">
        <v>0.109743643647794</v>
      </c>
      <c r="F210" s="15">
        <v>0.110533395750899</v>
      </c>
      <c r="G210" s="15">
        <v>0.110308564905697</v>
      </c>
      <c r="H210" s="15">
        <v>0.095139042234089</v>
      </c>
      <c r="I210" s="15">
        <v>0.0935042941510204</v>
      </c>
      <c r="J210" s="15">
        <v>0.0942936891005938</v>
      </c>
      <c r="K210" s="15">
        <v>0.0944816772327753</v>
      </c>
      <c r="L210" s="15">
        <v>0.0940005508284677</v>
      </c>
      <c r="M210" s="15">
        <v>0.0795808005931895</v>
      </c>
      <c r="N210" s="15">
        <v>0.120611227871721</v>
      </c>
      <c r="O210" s="15">
        <v>0.117931312115928</v>
      </c>
      <c r="P210" s="15">
        <v>0.117931312115928</v>
      </c>
      <c r="Q210" s="15">
        <v>0.114551600460494</v>
      </c>
      <c r="R210" s="15">
        <v>0.114287620567343</v>
      </c>
      <c r="S210" s="15">
        <v>0.107056987752622</v>
      </c>
      <c r="T210" s="15">
        <v>0.110261294467615</v>
      </c>
      <c r="U210" s="15">
        <v>0.0917642652914826</v>
      </c>
      <c r="V210" s="15">
        <v>0.0917640825578611</v>
      </c>
      <c r="W210" s="15">
        <v>0.0936498443982751</v>
      </c>
      <c r="X210" s="15">
        <v>0.0943313062208455</v>
      </c>
      <c r="Y210" s="15">
        <v>0.0942520356279516</v>
      </c>
      <c r="Z210" s="15">
        <v>0.116590878449506</v>
      </c>
      <c r="AA210" s="15">
        <v>0.103301146484347</v>
      </c>
      <c r="AB210" s="15">
        <v>0.102638840977377</v>
      </c>
      <c r="AC210" s="15">
        <v>0.0999966013406943</v>
      </c>
      <c r="AD210" s="15">
        <v>0.101423553870448</v>
      </c>
      <c r="AE210" s="15">
        <v>0.101455039642091</v>
      </c>
      <c r="AF210" s="15">
        <v>0.102041408615574</v>
      </c>
      <c r="AG210" s="15">
        <v>0.10131426688003</v>
      </c>
      <c r="AH210" s="15">
        <v>0.101317968952241</v>
      </c>
      <c r="AI210" s="15">
        <v>0.10158127217749</v>
      </c>
      <c r="AJ210" s="15">
        <v>0.0970049507958204</v>
      </c>
      <c r="AK210" s="15">
        <v>0.0972141147673218</v>
      </c>
      <c r="AL210" s="15">
        <v>0.10163178192084</v>
      </c>
      <c r="AM210" s="15">
        <v>0.0860857544090122</v>
      </c>
      <c r="AN210" s="15">
        <v>0.084301127508095</v>
      </c>
      <c r="AO210" s="15">
        <v>0.0843422704571214</v>
      </c>
      <c r="AP210" s="15">
        <v>0.0869091543059203</v>
      </c>
      <c r="AQ210" s="15">
        <v>0.0870440951834672</v>
      </c>
      <c r="AR210" s="15">
        <v>0.0870519402676154</v>
      </c>
      <c r="AS210" s="15">
        <v>0.0855413319803053</v>
      </c>
      <c r="AT210" s="15">
        <v>0.0855413319803053</v>
      </c>
      <c r="AU210" s="15">
        <v>0.0849993571252664</v>
      </c>
      <c r="AV210" s="15">
        <v>0.080366506839447</v>
      </c>
      <c r="AW210" s="15">
        <v>0.080366506839447</v>
      </c>
      <c r="AX210" s="15">
        <v>0.095427497580775</v>
      </c>
      <c r="AY210" s="15">
        <v>0.0882732758668149</v>
      </c>
      <c r="AZ210" s="15">
        <v>0.0873704338116817</v>
      </c>
      <c r="BA210" s="15">
        <v>0.0860181680877399</v>
      </c>
      <c r="BB210" s="15">
        <v>0.0864428770471189</v>
      </c>
      <c r="BC210" s="15">
        <v>0.0864082359458978</v>
      </c>
      <c r="BD210" s="15">
        <v>0.0871849699374795</v>
      </c>
      <c r="BE210" s="15">
        <v>0.0870540398089983</v>
      </c>
      <c r="BF210" s="15">
        <v>0.0870357949680729</v>
      </c>
      <c r="BG210" s="15">
        <v>0.0864272145103891</v>
      </c>
      <c r="BH210" s="15">
        <v>0.0862093681014162</v>
      </c>
      <c r="BI210" s="15">
        <v>0.0861013564287834</v>
      </c>
      <c r="BJ210" s="15">
        <v>0.0940659818249167</v>
      </c>
      <c r="BK210" s="15">
        <v>0.0871181207304705</v>
      </c>
      <c r="BL210" s="15">
        <v>0.0601198429180575</v>
      </c>
      <c r="BM210" s="15">
        <v>0.0383686971699487</v>
      </c>
      <c r="BN210" s="15">
        <v>0.0351125237312241</v>
      </c>
      <c r="BO210" s="15">
        <v>0.0303143715848838</v>
      </c>
      <c r="BP210" s="15">
        <v>0.0669454495877048</v>
      </c>
      <c r="BQ210" s="15">
        <v>0.0660199431839896</v>
      </c>
      <c r="BR210" s="15">
        <v>0.0658853382988504</v>
      </c>
      <c r="BS210" s="15">
        <v>0.0659272992537546</v>
      </c>
      <c r="BT210" s="15">
        <v>0.0524528238931674</v>
      </c>
      <c r="BU210" s="15">
        <v>0.0524476529258865</v>
      </c>
      <c r="BV210" s="15">
        <v>0.0825562045357412</v>
      </c>
      <c r="BW210" s="15">
        <v>0.0815874775495179</v>
      </c>
      <c r="BX210" s="15">
        <v>0.0810727443641845</v>
      </c>
      <c r="BY210" s="15">
        <v>0.0810732936357575</v>
      </c>
      <c r="BZ210" s="15">
        <v>0.0203178119505472</v>
      </c>
      <c r="CA210" s="15">
        <v>0.0202873282151992</v>
      </c>
      <c r="CB210" s="15">
        <v>0.0202926695608743</v>
      </c>
      <c r="CC210" s="15">
        <v>0.0264160733925848</v>
      </c>
      <c r="CD210" s="15">
        <v>0.0264160733925848</v>
      </c>
      <c r="CE210" s="15">
        <v>0.0419928060190004</v>
      </c>
      <c r="CF210" s="15">
        <v>0.0598188889033234</v>
      </c>
      <c r="CG210" s="15">
        <v>0.0598188889033234</v>
      </c>
      <c r="CH210" s="15">
        <v>0.0886843477556273</v>
      </c>
      <c r="CI210" s="15">
        <v>0.079579562101568</v>
      </c>
      <c r="CJ210" s="15">
        <v>0.0812221303413887</v>
      </c>
      <c r="CK210" s="15">
        <v>0.0814236112448455</v>
      </c>
      <c r="CL210" s="15">
        <v>0.0798210164797563</v>
      </c>
      <c r="CM210" s="15">
        <v>0.0791593261876015</v>
      </c>
      <c r="CN210" s="15">
        <v>0.0771150010723535</v>
      </c>
      <c r="CO210" s="15">
        <v>0.0588343534732204</v>
      </c>
      <c r="CP210" s="15">
        <v>0.0583372373958993</v>
      </c>
      <c r="CQ210" s="15">
        <v>0.0563613833921179</v>
      </c>
      <c r="CR210" s="15">
        <v>0.0494932465783647</v>
      </c>
      <c r="CS210" s="15">
        <v>0.0491092102149925</v>
      </c>
      <c r="CT210" s="15">
        <v>0.0530921567845702</v>
      </c>
      <c r="CU210" s="15">
        <v>0.0112674433800309</v>
      </c>
      <c r="CV210" s="15">
        <v>0.0113228089606644</v>
      </c>
      <c r="CW210" s="15">
        <v>0.011321244428217</v>
      </c>
      <c r="CX210" s="15">
        <v>0.00806874226437998</v>
      </c>
      <c r="CY210" s="15">
        <v>0.00806874226437998</v>
      </c>
      <c r="CZ210" s="15">
        <v>0.00807012646622611</v>
      </c>
      <c r="DA210" s="15">
        <v>0.0066534349361106</v>
      </c>
      <c r="DB210" s="15">
        <v>0.0066534349361106</v>
      </c>
      <c r="DC210" s="15">
        <v>0.00665444303373955</v>
      </c>
      <c r="DD210" s="15">
        <v>-0.0135568535433153</v>
      </c>
      <c r="DE210" s="15">
        <v>-0.0135568535433153</v>
      </c>
      <c r="DF210" s="15">
        <v>0.0394840404153536</v>
      </c>
      <c r="DG210" s="15">
        <v>0.0163861705797395</v>
      </c>
      <c r="DH210" s="15">
        <v>0.0163861705797395</v>
      </c>
      <c r="DI210" s="15">
        <v>0.0163867314520532</v>
      </c>
      <c r="DJ210" s="15">
        <v>0.0179007629824427</v>
      </c>
      <c r="DK210" s="15">
        <v>0.0183338709792815</v>
      </c>
      <c r="DL210" s="15">
        <v>0.0183310087523031</v>
      </c>
      <c r="DM210" s="15">
        <v>-0.0783614066180269</v>
      </c>
      <c r="DN210" s="15">
        <v>-0.0783614066180269</v>
      </c>
      <c r="DO210" s="15">
        <v>-0.0996333256493531</v>
      </c>
      <c r="DP210" s="12"/>
      <c r="DQ210" s="15">
        <v>-0.0782293689250655</v>
      </c>
      <c r="DR210" s="13"/>
      <c r="DS210" s="13"/>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14"/>
      <c r="FG210" s="14"/>
      <c r="FH210" s="14"/>
      <c r="FI210" s="14"/>
      <c r="FJ210" s="14"/>
      <c r="FK210" s="14"/>
      <c r="FL210" s="14"/>
      <c r="FM210" s="14"/>
      <c r="FN210" s="14"/>
      <c r="FO210" s="14"/>
      <c r="FP210" s="14"/>
      <c r="FQ210" s="14"/>
      <c r="FR210" s="14"/>
      <c r="FS210" s="14"/>
      <c r="FT210" s="14"/>
      <c r="FU210" s="14"/>
      <c r="FV210" s="14"/>
      <c r="FW210" s="14"/>
      <c r="FX210" s="14"/>
      <c r="FY210" s="14"/>
      <c r="FZ210" s="14"/>
      <c r="GA210" s="14"/>
      <c r="GB210" s="14"/>
      <c r="GC210" s="14"/>
      <c r="GD210" s="14"/>
      <c r="GE210" s="14"/>
      <c r="GF210" s="14"/>
      <c r="GG210" s="14"/>
      <c r="GH210" s="14"/>
      <c r="GI210" s="14"/>
      <c r="GJ210" s="14"/>
      <c r="GK210" s="14"/>
      <c r="GL210" s="14"/>
      <c r="GM210" s="14"/>
      <c r="GN210" s="14"/>
      <c r="GO210" s="14"/>
      <c r="GP210" s="14"/>
      <c r="GQ210" s="14"/>
      <c r="GR210" s="14"/>
      <c r="GS210" s="14"/>
      <c r="GT210" s="14"/>
      <c r="GU210" s="14"/>
      <c r="GV210" s="14"/>
      <c r="GW210" s="14"/>
      <c r="GX210" s="14"/>
      <c r="GY210" s="14"/>
      <c r="GZ210" s="14"/>
      <c r="HA210" s="14"/>
      <c r="HB210" s="14"/>
      <c r="HC210" s="14"/>
      <c r="HD210" s="14"/>
      <c r="HE210" s="14"/>
      <c r="HF210" s="14"/>
      <c r="HG210" s="14"/>
      <c r="HH210" s="14"/>
      <c r="HI210" s="14"/>
      <c r="HJ210" s="14"/>
      <c r="HK210" s="14"/>
      <c r="HL210" s="14"/>
      <c r="HM210" s="14"/>
      <c r="HN210" s="14"/>
      <c r="HO210" s="14"/>
      <c r="HP210" s="14"/>
      <c r="HQ210" s="14"/>
      <c r="HR210" s="14"/>
      <c r="HS210" s="14"/>
      <c r="HT210" s="14"/>
      <c r="HU210" s="14"/>
      <c r="HV210" s="14"/>
      <c r="HW210" s="14"/>
      <c r="HX210" s="14"/>
      <c r="HY210" s="14"/>
      <c r="HZ210" s="14"/>
      <c r="IA210" s="14"/>
      <c r="IB210" s="14"/>
      <c r="IC210" s="14"/>
      <c r="ID210" s="14"/>
      <c r="IE210" s="14"/>
      <c r="IF210" s="14"/>
    </row>
    <row r="211" s="2" customFormat="1" hidden="1" outlineLevel="1" spans="1:240">
      <c r="A211" s="371" t="s">
        <v>50</v>
      </c>
      <c r="B211" s="10"/>
      <c r="C211" s="10"/>
      <c r="D211" s="15" t="s">
        <v>186</v>
      </c>
      <c r="E211" s="15" t="s">
        <v>186</v>
      </c>
      <c r="F211" s="15" t="s">
        <v>186</v>
      </c>
      <c r="G211" s="15" t="s">
        <v>186</v>
      </c>
      <c r="H211" s="15" t="s">
        <v>186</v>
      </c>
      <c r="I211" s="15" t="s">
        <v>186</v>
      </c>
      <c r="J211" s="15" t="s">
        <v>186</v>
      </c>
      <c r="K211" s="15" t="s">
        <v>186</v>
      </c>
      <c r="L211" s="15" t="s">
        <v>186</v>
      </c>
      <c r="M211" s="15" t="s">
        <v>186</v>
      </c>
      <c r="N211" s="15" t="s">
        <v>186</v>
      </c>
      <c r="O211" s="15" t="s">
        <v>186</v>
      </c>
      <c r="P211" s="15" t="s">
        <v>186</v>
      </c>
      <c r="Q211" s="15" t="s">
        <v>186</v>
      </c>
      <c r="R211" s="15" t="s">
        <v>186</v>
      </c>
      <c r="S211" s="15" t="s">
        <v>186</v>
      </c>
      <c r="T211" s="15" t="s">
        <v>186</v>
      </c>
      <c r="U211" s="15" t="s">
        <v>186</v>
      </c>
      <c r="V211" s="15" t="s">
        <v>186</v>
      </c>
      <c r="W211" s="15" t="s">
        <v>186</v>
      </c>
      <c r="X211" s="15" t="s">
        <v>186</v>
      </c>
      <c r="Y211" s="15" t="s">
        <v>186</v>
      </c>
      <c r="Z211" s="15" t="s">
        <v>186</v>
      </c>
      <c r="AA211" s="15" t="s">
        <v>186</v>
      </c>
      <c r="AB211" s="15" t="s">
        <v>186</v>
      </c>
      <c r="AC211" s="15" t="s">
        <v>186</v>
      </c>
      <c r="AD211" s="15" t="s">
        <v>186</v>
      </c>
      <c r="AE211" s="15" t="s">
        <v>186</v>
      </c>
      <c r="AF211" s="15" t="s">
        <v>186</v>
      </c>
      <c r="AG211" s="15" t="s">
        <v>186</v>
      </c>
      <c r="AH211" s="15" t="s">
        <v>186</v>
      </c>
      <c r="AI211" s="15" t="s">
        <v>186</v>
      </c>
      <c r="AJ211" s="15" t="s">
        <v>186</v>
      </c>
      <c r="AK211" s="15" t="s">
        <v>186</v>
      </c>
      <c r="AL211" s="15" t="s">
        <v>186</v>
      </c>
      <c r="AM211" s="15" t="s">
        <v>186</v>
      </c>
      <c r="AN211" s="15" t="s">
        <v>186</v>
      </c>
      <c r="AO211" s="15" t="s">
        <v>186</v>
      </c>
      <c r="AP211" s="15" t="s">
        <v>186</v>
      </c>
      <c r="AQ211" s="15" t="s">
        <v>186</v>
      </c>
      <c r="AR211" s="15" t="s">
        <v>186</v>
      </c>
      <c r="AS211" s="15" t="s">
        <v>186</v>
      </c>
      <c r="AT211" s="15" t="s">
        <v>186</v>
      </c>
      <c r="AU211" s="15" t="s">
        <v>186</v>
      </c>
      <c r="AV211" s="15" t="s">
        <v>186</v>
      </c>
      <c r="AW211" s="15" t="s">
        <v>186</v>
      </c>
      <c r="AX211" s="15" t="s">
        <v>186</v>
      </c>
      <c r="AY211" s="15" t="s">
        <v>186</v>
      </c>
      <c r="AZ211" s="15" t="s">
        <v>186</v>
      </c>
      <c r="BA211" s="15" t="s">
        <v>186</v>
      </c>
      <c r="BB211" s="15" t="s">
        <v>186</v>
      </c>
      <c r="BC211" s="15" t="s">
        <v>186</v>
      </c>
      <c r="BD211" s="15" t="s">
        <v>186</v>
      </c>
      <c r="BE211" s="15" t="s">
        <v>186</v>
      </c>
      <c r="BF211" s="15" t="s">
        <v>186</v>
      </c>
      <c r="BG211" s="15" t="s">
        <v>186</v>
      </c>
      <c r="BH211" s="15" t="s">
        <v>186</v>
      </c>
      <c r="BI211" s="15" t="s">
        <v>186</v>
      </c>
      <c r="BJ211" s="15" t="s">
        <v>186</v>
      </c>
      <c r="BK211" s="15" t="s">
        <v>186</v>
      </c>
      <c r="BL211" s="15" t="s">
        <v>186</v>
      </c>
      <c r="BM211" s="15" t="s">
        <v>186</v>
      </c>
      <c r="BN211" s="15" t="s">
        <v>186</v>
      </c>
      <c r="BO211" s="15" t="s">
        <v>186</v>
      </c>
      <c r="BP211" s="15" t="s">
        <v>186</v>
      </c>
      <c r="BQ211" s="15" t="s">
        <v>186</v>
      </c>
      <c r="BR211" s="15" t="s">
        <v>186</v>
      </c>
      <c r="BS211" s="15" t="s">
        <v>186</v>
      </c>
      <c r="BT211" s="15" t="s">
        <v>186</v>
      </c>
      <c r="BU211" s="15" t="s">
        <v>186</v>
      </c>
      <c r="BV211" s="15" t="s">
        <v>186</v>
      </c>
      <c r="BW211" s="15" t="s">
        <v>186</v>
      </c>
      <c r="BX211" s="15" t="s">
        <v>186</v>
      </c>
      <c r="BY211" s="15" t="s">
        <v>186</v>
      </c>
      <c r="BZ211" s="15" t="s">
        <v>186</v>
      </c>
      <c r="CA211" s="15" t="s">
        <v>186</v>
      </c>
      <c r="CB211" s="15" t="s">
        <v>186</v>
      </c>
      <c r="CC211" s="15">
        <v>0.0941164105322767</v>
      </c>
      <c r="CD211" s="15">
        <v>0.0903307232589135</v>
      </c>
      <c r="CE211" s="15">
        <v>0.0922105375525241</v>
      </c>
      <c r="CF211" s="15">
        <v>0.0949437389505584</v>
      </c>
      <c r="CG211" s="15">
        <v>0.0949437389505584</v>
      </c>
      <c r="CH211" s="15">
        <v>0.090456080423927</v>
      </c>
      <c r="CI211" s="15">
        <v>0.0900100472229855</v>
      </c>
      <c r="CJ211" s="15">
        <v>0.0903053690685884</v>
      </c>
      <c r="CK211" s="15">
        <v>0.0890187535857082</v>
      </c>
      <c r="CL211" s="15">
        <v>0.090534663970739</v>
      </c>
      <c r="CM211" s="15">
        <v>0.0870926830996536</v>
      </c>
      <c r="CN211" s="15">
        <v>0.058907869851421</v>
      </c>
      <c r="CO211" s="15">
        <v>0.0599432420759902</v>
      </c>
      <c r="CP211" s="15">
        <v>0.0603018456847211</v>
      </c>
      <c r="CQ211" s="15">
        <v>0.0624874307568407</v>
      </c>
      <c r="CR211" s="15">
        <v>0.0609860662132361</v>
      </c>
      <c r="CS211" s="15">
        <v>0.0622780197496465</v>
      </c>
      <c r="CT211" s="15">
        <v>0.0573312154993375</v>
      </c>
      <c r="CU211" s="15">
        <v>0.0619242411210826</v>
      </c>
      <c r="CV211" s="15">
        <v>0.059154053820897</v>
      </c>
      <c r="CW211" s="15">
        <v>0.059154053820897</v>
      </c>
      <c r="CX211" s="15">
        <v>0.0590777472240759</v>
      </c>
      <c r="CY211" s="15">
        <v>0.0328481268421777</v>
      </c>
      <c r="CZ211" s="15">
        <v>0.0328481268421777</v>
      </c>
      <c r="DA211" s="15">
        <v>0.0285961217912591</v>
      </c>
      <c r="DB211" s="15">
        <v>0.0284746980756848</v>
      </c>
      <c r="DC211" s="15">
        <v>0.0284993881702185</v>
      </c>
      <c r="DD211" s="15">
        <v>0.0260047131430352</v>
      </c>
      <c r="DE211" s="15">
        <v>0.0262505051514331</v>
      </c>
      <c r="DF211" s="15">
        <v>0.0302915171147118</v>
      </c>
      <c r="DG211" s="15">
        <v>0.0303411420736757</v>
      </c>
      <c r="DH211" s="15">
        <v>0.0229158840574343</v>
      </c>
      <c r="DI211" s="15" t="s">
        <v>186</v>
      </c>
      <c r="DJ211" s="15">
        <v>0.0221196789908906</v>
      </c>
      <c r="DK211" s="15">
        <v>0.0221320008423394</v>
      </c>
      <c r="DL211" s="15">
        <v>0.0221320008423394</v>
      </c>
      <c r="DM211" s="15">
        <v>0.0242044988718649</v>
      </c>
      <c r="DN211" s="15">
        <v>0.0241985586223162</v>
      </c>
      <c r="DO211" s="15">
        <v>0.0242181644839495</v>
      </c>
      <c r="DP211" s="12"/>
      <c r="DQ211" s="15">
        <v>0.028203840171628</v>
      </c>
      <c r="DR211" s="13"/>
      <c r="DS211" s="13"/>
      <c r="DT211" s="14"/>
      <c r="DU211" s="14"/>
      <c r="DV211" s="14"/>
      <c r="DW211" s="14"/>
      <c r="DX211" s="14"/>
      <c r="DY211" s="14"/>
      <c r="DZ211" s="14"/>
      <c r="EA211" s="14"/>
      <c r="EB211" s="14"/>
      <c r="EC211" s="14"/>
      <c r="ED211" s="14"/>
      <c r="EE211" s="14"/>
      <c r="EF211" s="14"/>
      <c r="EG211" s="14"/>
      <c r="EH211" s="14"/>
      <c r="EI211" s="14"/>
      <c r="EJ211" s="14"/>
      <c r="EK211" s="14"/>
      <c r="EL211" s="14"/>
      <c r="EM211" s="14"/>
      <c r="EN211" s="14"/>
      <c r="EO211" s="14"/>
      <c r="EP211" s="14"/>
      <c r="EQ211" s="14"/>
      <c r="ER211" s="14"/>
      <c r="ES211" s="14"/>
      <c r="ET211" s="14"/>
      <c r="EU211" s="14"/>
      <c r="EV211" s="14"/>
      <c r="EW211" s="14"/>
      <c r="EX211" s="14"/>
      <c r="EY211" s="14"/>
      <c r="EZ211" s="14"/>
      <c r="FA211" s="14"/>
      <c r="FB211" s="14"/>
      <c r="FC211" s="14"/>
      <c r="FD211" s="14"/>
      <c r="FE211" s="14"/>
      <c r="FF211" s="14"/>
      <c r="FG211" s="14"/>
      <c r="FH211" s="14"/>
      <c r="FI211" s="14"/>
      <c r="FJ211" s="14"/>
      <c r="FK211" s="14"/>
      <c r="FL211" s="14"/>
      <c r="FM211" s="14"/>
      <c r="FN211" s="14"/>
      <c r="FO211" s="14"/>
      <c r="FP211" s="14"/>
      <c r="FQ211" s="14"/>
      <c r="FR211" s="14"/>
      <c r="FS211" s="14"/>
      <c r="FT211" s="14"/>
      <c r="FU211" s="14"/>
      <c r="FV211" s="14"/>
      <c r="FW211" s="14"/>
      <c r="FX211" s="14"/>
      <c r="FY211" s="14"/>
      <c r="FZ211" s="14"/>
      <c r="GA211" s="14"/>
      <c r="GB211" s="14"/>
      <c r="GC211" s="14"/>
      <c r="GD211" s="14"/>
      <c r="GE211" s="14"/>
      <c r="GF211" s="14"/>
      <c r="GG211" s="14"/>
      <c r="GH211" s="14"/>
      <c r="GI211" s="14"/>
      <c r="GJ211" s="14"/>
      <c r="GK211" s="14"/>
      <c r="GL211" s="14"/>
      <c r="GM211" s="14"/>
      <c r="GN211" s="14"/>
      <c r="GO211" s="14"/>
      <c r="GP211" s="14"/>
      <c r="GQ211" s="14"/>
      <c r="GR211" s="14"/>
      <c r="GS211" s="14"/>
      <c r="GT211" s="14"/>
      <c r="GU211" s="14"/>
      <c r="GV211" s="14"/>
      <c r="GW211" s="14"/>
      <c r="GX211" s="14"/>
      <c r="GY211" s="14"/>
      <c r="GZ211" s="14"/>
      <c r="HA211" s="14"/>
      <c r="HB211" s="14"/>
      <c r="HC211" s="14"/>
      <c r="HD211" s="14"/>
      <c r="HE211" s="14"/>
      <c r="HF211" s="14"/>
      <c r="HG211" s="14"/>
      <c r="HH211" s="14"/>
      <c r="HI211" s="14"/>
      <c r="HJ211" s="14"/>
      <c r="HK211" s="14"/>
      <c r="HL211" s="14"/>
      <c r="HM211" s="14"/>
      <c r="HN211" s="14"/>
      <c r="HO211" s="14"/>
      <c r="HP211" s="14"/>
      <c r="HQ211" s="14"/>
      <c r="HR211" s="14"/>
      <c r="HS211" s="14"/>
      <c r="HT211" s="14"/>
      <c r="HU211" s="14"/>
      <c r="HV211" s="14"/>
      <c r="HW211" s="14"/>
      <c r="HX211" s="14"/>
      <c r="HY211" s="14"/>
      <c r="HZ211" s="14"/>
      <c r="IA211" s="14"/>
      <c r="IB211" s="14"/>
      <c r="IC211" s="14"/>
      <c r="ID211" s="14"/>
      <c r="IE211" s="14"/>
      <c r="IF211" s="14"/>
    </row>
    <row r="212" s="2" customFormat="1" hidden="1" outlineLevel="1" spans="1:240">
      <c r="A212" s="371" t="s">
        <v>52</v>
      </c>
      <c r="B212" s="10"/>
      <c r="C212" s="10"/>
      <c r="D212" s="15">
        <v>0.109017127677647</v>
      </c>
      <c r="E212" s="15">
        <v>0.107829700347483</v>
      </c>
      <c r="F212" s="15">
        <v>0.108209539961329</v>
      </c>
      <c r="G212" s="15">
        <v>0.108209539961329</v>
      </c>
      <c r="H212" s="15">
        <v>0.108193353430186</v>
      </c>
      <c r="I212" s="15">
        <v>0.109163631536516</v>
      </c>
      <c r="J212" s="15">
        <v>0.111232387748267</v>
      </c>
      <c r="K212" s="15">
        <v>0.112266083472899</v>
      </c>
      <c r="L212" s="15">
        <v>0.112099151356047</v>
      </c>
      <c r="M212" s="15">
        <v>0.112329408641732</v>
      </c>
      <c r="N212" s="15">
        <v>0.116473113528708</v>
      </c>
      <c r="O212" s="15">
        <v>0.117242319539534</v>
      </c>
      <c r="P212" s="15">
        <v>0.12213460484366</v>
      </c>
      <c r="Q212" s="15">
        <v>0.122143733231914</v>
      </c>
      <c r="R212" s="15">
        <v>0.122149755516511</v>
      </c>
      <c r="S212" s="15">
        <v>0.122149755516511</v>
      </c>
      <c r="T212" s="15">
        <v>0.122499258011163</v>
      </c>
      <c r="U212" s="15">
        <v>0.124724139286456</v>
      </c>
      <c r="V212" s="15">
        <v>0.125251118168473</v>
      </c>
      <c r="W212" s="15">
        <v>0.125251118168473</v>
      </c>
      <c r="X212" s="15">
        <v>0.125243943654532</v>
      </c>
      <c r="Y212" s="15">
        <v>0.125243943654532</v>
      </c>
      <c r="Z212" s="15">
        <v>0.129711889578234</v>
      </c>
      <c r="AA212" s="15">
        <v>0.128103729331217</v>
      </c>
      <c r="AB212" s="15">
        <v>0.124802936377341</v>
      </c>
      <c r="AC212" s="15">
        <v>0.124802936377341</v>
      </c>
      <c r="AD212" s="15">
        <v>0.12246299997498</v>
      </c>
      <c r="AE212" s="15">
        <v>0.12246299997498</v>
      </c>
      <c r="AF212" s="15">
        <v>0.12091636409221</v>
      </c>
      <c r="AG212" s="15">
        <v>0.11267037368506</v>
      </c>
      <c r="AH212" s="15">
        <v>0.111295912329639</v>
      </c>
      <c r="AI212" s="15">
        <v>0.111295912329639</v>
      </c>
      <c r="AJ212" s="15">
        <v>0.109135446110207</v>
      </c>
      <c r="AK212" s="15">
        <v>0.0979742282052446</v>
      </c>
      <c r="AL212" s="15">
        <v>0.111865965474252</v>
      </c>
      <c r="AM212" s="15">
        <v>0.109486060210711</v>
      </c>
      <c r="AN212" s="15">
        <v>0.106535897547036</v>
      </c>
      <c r="AO212" s="15">
        <v>0.106535897547036</v>
      </c>
      <c r="AP212" s="15">
        <v>0.106535897547036</v>
      </c>
      <c r="AQ212" s="15">
        <v>0.104951446293676</v>
      </c>
      <c r="AR212" s="15">
        <v>0.105398351782873</v>
      </c>
      <c r="AS212" s="15">
        <v>0.105878712777258</v>
      </c>
      <c r="AT212" s="15">
        <v>0.105878712777258</v>
      </c>
      <c r="AU212" s="15">
        <v>0.105269357602149</v>
      </c>
      <c r="AV212" s="15">
        <v>0.105240861288638</v>
      </c>
      <c r="AW212" s="15">
        <v>0.104891625843958</v>
      </c>
      <c r="AX212" s="15">
        <v>0.106672970398595</v>
      </c>
      <c r="AY212" s="15">
        <v>0.105223829635602</v>
      </c>
      <c r="AZ212" s="15">
        <v>0.105542729844369</v>
      </c>
      <c r="BA212" s="15">
        <v>0.105542729844369</v>
      </c>
      <c r="BB212" s="15">
        <v>0.103750614215092</v>
      </c>
      <c r="BC212" s="15">
        <v>0.104086675512543</v>
      </c>
      <c r="BD212" s="15">
        <v>0.103057517211568</v>
      </c>
      <c r="BE212" s="15">
        <v>0.103122648340563</v>
      </c>
      <c r="BF212" s="15">
        <v>0.10116694863905</v>
      </c>
      <c r="BG212" s="15">
        <v>0.0918039803676053</v>
      </c>
      <c r="BH212" s="15">
        <v>0.0907740339293958</v>
      </c>
      <c r="BI212" s="15">
        <v>0.0893723194587644</v>
      </c>
      <c r="BJ212" s="15">
        <v>0.0909785243338501</v>
      </c>
      <c r="BK212" s="15">
        <v>0.0877900192690549</v>
      </c>
      <c r="BL212" s="15">
        <v>0.0850961232754047</v>
      </c>
      <c r="BM212" s="15">
        <v>0.079936106922756</v>
      </c>
      <c r="BN212" s="15">
        <v>0.071890266641805</v>
      </c>
      <c r="BO212" s="15">
        <v>0.0698133469282133</v>
      </c>
      <c r="BP212" s="15">
        <v>0.0652379791939623</v>
      </c>
      <c r="BQ212" s="15">
        <v>0.0589951825173309</v>
      </c>
      <c r="BR212" s="15">
        <v>0.0581917829110024</v>
      </c>
      <c r="BS212" s="15">
        <v>0.0581917829110024</v>
      </c>
      <c r="BT212" s="15">
        <v>0.0557004718331458</v>
      </c>
      <c r="BU212" s="15">
        <v>0.0545137060357941</v>
      </c>
      <c r="BV212" s="15">
        <v>0.0684508785905924</v>
      </c>
      <c r="BW212" s="15">
        <v>0.0679984451029172</v>
      </c>
      <c r="BX212" s="15">
        <v>0.0709653124208126</v>
      </c>
      <c r="BY212" s="15">
        <v>0.071478701692014</v>
      </c>
      <c r="BZ212" s="15">
        <v>0.0719544156154443</v>
      </c>
      <c r="CA212" s="15">
        <v>0.0719928770788631</v>
      </c>
      <c r="CB212" s="15">
        <v>0.077130327267014</v>
      </c>
      <c r="CC212" s="15">
        <v>0.0838160354789986</v>
      </c>
      <c r="CD212" s="15">
        <v>0.0858375053449048</v>
      </c>
      <c r="CE212" s="15">
        <v>0.0866010560061383</v>
      </c>
      <c r="CF212" s="15">
        <v>0.0866010560061383</v>
      </c>
      <c r="CG212" s="15">
        <v>0.0869305766922431</v>
      </c>
      <c r="CH212" s="15">
        <v>0.0921256723428815</v>
      </c>
      <c r="CI212" s="15">
        <v>0.0920377652248548</v>
      </c>
      <c r="CJ212" s="15">
        <v>0.092615692304477</v>
      </c>
      <c r="CK212" s="15">
        <v>0.092786799601185</v>
      </c>
      <c r="CL212" s="15">
        <v>0.0927098667246268</v>
      </c>
      <c r="CM212" s="15">
        <v>0.0926739949907658</v>
      </c>
      <c r="CN212" s="15">
        <v>0.0918907016612368</v>
      </c>
      <c r="CO212" s="15">
        <v>0.0873583995193449</v>
      </c>
      <c r="CP212" s="15">
        <v>0.0870888735502528</v>
      </c>
      <c r="CQ212" s="15">
        <v>0.085864612298209</v>
      </c>
      <c r="CR212" s="15">
        <v>0.0853647226093154</v>
      </c>
      <c r="CS212" s="15">
        <v>0.0845668552363809</v>
      </c>
      <c r="CT212" s="15">
        <v>0.0821767348082631</v>
      </c>
      <c r="CU212" s="15">
        <v>0.0816861992211612</v>
      </c>
      <c r="CV212" s="15">
        <v>0.0772487341824373</v>
      </c>
      <c r="CW212" s="15">
        <v>0.0766378006639111</v>
      </c>
      <c r="CX212" s="15">
        <v>0.0766378006639111</v>
      </c>
      <c r="CY212" s="15">
        <v>0.0764201020128433</v>
      </c>
      <c r="CZ212" s="15">
        <v>0.0758321192853544</v>
      </c>
      <c r="DA212" s="15">
        <v>0.0758433780065796</v>
      </c>
      <c r="DB212" s="15">
        <v>0.0758269470424772</v>
      </c>
      <c r="DC212" s="15">
        <v>0.0760616201172869</v>
      </c>
      <c r="DD212" s="15">
        <v>0.0747436192435419</v>
      </c>
      <c r="DE212" s="15">
        <v>0.0742335365650937</v>
      </c>
      <c r="DF212" s="15">
        <v>0.0759671362468666</v>
      </c>
      <c r="DG212" s="15">
        <v>0.074772799409496</v>
      </c>
      <c r="DH212" s="15">
        <v>0.0736253739864941</v>
      </c>
      <c r="DI212" s="15">
        <v>0.0734773985065116</v>
      </c>
      <c r="DJ212" s="15">
        <v>0.0753054298322454</v>
      </c>
      <c r="DK212" s="15">
        <v>0.0753054298322454</v>
      </c>
      <c r="DL212" s="15">
        <v>0.0773768999839444</v>
      </c>
      <c r="DM212" s="15">
        <v>0.0805290058431146</v>
      </c>
      <c r="DN212" s="15">
        <v>0.0821627956676643</v>
      </c>
      <c r="DO212" s="15">
        <v>0.0842197339919776</v>
      </c>
      <c r="DP212" s="12"/>
      <c r="DQ212" s="15">
        <v>0.0843561636182004</v>
      </c>
      <c r="DR212" s="13"/>
      <c r="DS212" s="13"/>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row>
    <row r="213" s="2" customFormat="1" hidden="1" outlineLevel="1" spans="1:240">
      <c r="A213" s="371" t="s">
        <v>53</v>
      </c>
      <c r="B213" s="10"/>
      <c r="C213" s="10"/>
      <c r="D213" s="15" t="s">
        <v>186</v>
      </c>
      <c r="E213" s="15" t="s">
        <v>186</v>
      </c>
      <c r="F213" s="15" t="s">
        <v>186</v>
      </c>
      <c r="G213" s="15" t="s">
        <v>186</v>
      </c>
      <c r="H213" s="15" t="s">
        <v>186</v>
      </c>
      <c r="I213" s="15" t="s">
        <v>186</v>
      </c>
      <c r="J213" s="15" t="s">
        <v>186</v>
      </c>
      <c r="K213" s="15" t="s">
        <v>186</v>
      </c>
      <c r="L213" s="15" t="s">
        <v>186</v>
      </c>
      <c r="M213" s="15" t="s">
        <v>186</v>
      </c>
      <c r="N213" s="15" t="s">
        <v>186</v>
      </c>
      <c r="O213" s="15" t="s">
        <v>186</v>
      </c>
      <c r="P213" s="15" t="s">
        <v>186</v>
      </c>
      <c r="Q213" s="15" t="s">
        <v>186</v>
      </c>
      <c r="R213" s="15" t="s">
        <v>186</v>
      </c>
      <c r="S213" s="15" t="s">
        <v>186</v>
      </c>
      <c r="T213" s="15" t="s">
        <v>186</v>
      </c>
      <c r="U213" s="15" t="s">
        <v>186</v>
      </c>
      <c r="V213" s="15" t="s">
        <v>186</v>
      </c>
      <c r="W213" s="15" t="s">
        <v>186</v>
      </c>
      <c r="X213" s="15" t="s">
        <v>186</v>
      </c>
      <c r="Y213" s="15" t="s">
        <v>186</v>
      </c>
      <c r="Z213" s="15">
        <v>0.157430917015784</v>
      </c>
      <c r="AA213" s="15">
        <v>0.157430917015784</v>
      </c>
      <c r="AB213" s="15">
        <v>0.157430917015784</v>
      </c>
      <c r="AC213" s="15">
        <v>0.16100823754254</v>
      </c>
      <c r="AD213" s="15">
        <v>0.16100823754254</v>
      </c>
      <c r="AE213" s="15">
        <v>0.16100823754254</v>
      </c>
      <c r="AF213" s="15">
        <v>0.168700265251989</v>
      </c>
      <c r="AG213" s="15">
        <v>0.163490471414243</v>
      </c>
      <c r="AH213" s="15">
        <v>0.171449777337951</v>
      </c>
      <c r="AI213" s="15">
        <v>0.171736997055937</v>
      </c>
      <c r="AJ213" s="15">
        <v>0.168969696969697</v>
      </c>
      <c r="AK213" s="15">
        <v>0.168969696969697</v>
      </c>
      <c r="AL213" s="15">
        <v>0.168753504017941</v>
      </c>
      <c r="AM213" s="15">
        <v>0.168753504017941</v>
      </c>
      <c r="AN213" s="15">
        <v>0.16567015470852</v>
      </c>
      <c r="AO213" s="15">
        <v>0.17840521907885</v>
      </c>
      <c r="AP213" s="15">
        <v>0.178714749572308</v>
      </c>
      <c r="AQ213" s="15">
        <v>0.178714749572308</v>
      </c>
      <c r="AR213" s="15">
        <v>0.177858486954828</v>
      </c>
      <c r="AS213" s="15">
        <v>0.17904160730613</v>
      </c>
      <c r="AT213" s="15">
        <v>0.178691243115207</v>
      </c>
      <c r="AU213" s="15">
        <v>0.178074348310365</v>
      </c>
      <c r="AV213" s="15">
        <v>0.178074348310365</v>
      </c>
      <c r="AW213" s="15">
        <v>0.179977767401348</v>
      </c>
      <c r="AX213" s="15">
        <v>0.185925968301993</v>
      </c>
      <c r="AY213" s="15">
        <v>0.197354127878106</v>
      </c>
      <c r="AZ213" s="15">
        <v>0.199315043583583</v>
      </c>
      <c r="BA213" s="15">
        <v>0.213790441843958</v>
      </c>
      <c r="BB213" s="15">
        <v>0.213487906597988</v>
      </c>
      <c r="BC213" s="15">
        <v>0.213763428371505</v>
      </c>
      <c r="BD213" s="15">
        <v>0.213501052823836</v>
      </c>
      <c r="BE213" s="15">
        <v>0.214703039137128</v>
      </c>
      <c r="BF213" s="15">
        <v>0.214703039137128</v>
      </c>
      <c r="BG213" s="15">
        <v>0.214814374317298</v>
      </c>
      <c r="BH213" s="15">
        <v>0.214814374317298</v>
      </c>
      <c r="BI213" s="15">
        <v>0.214808435017218</v>
      </c>
      <c r="BJ213" s="15">
        <v>0.22182526932986</v>
      </c>
      <c r="BK213" s="15">
        <v>0.223382191049541</v>
      </c>
      <c r="BL213" s="15">
        <v>0.223382191049541</v>
      </c>
      <c r="BM213" s="15">
        <v>0.22803661826809</v>
      </c>
      <c r="BN213" s="15">
        <v>0.228161311920947</v>
      </c>
      <c r="BO213" s="15">
        <v>0.228161311920947</v>
      </c>
      <c r="BP213" s="15">
        <v>0.228994068916483</v>
      </c>
      <c r="BQ213" s="15">
        <v>0.226924290755576</v>
      </c>
      <c r="BR213" s="15">
        <v>0.226973656989232</v>
      </c>
      <c r="BS213" s="15">
        <v>0.228915961424322</v>
      </c>
      <c r="BT213" s="15">
        <v>0.229042811656765</v>
      </c>
      <c r="BU213" s="15">
        <v>0.229042811656765</v>
      </c>
      <c r="BV213" s="15">
        <v>0.23484816511802</v>
      </c>
      <c r="BW213" s="15">
        <v>0.234315713007322</v>
      </c>
      <c r="BX213" s="15">
        <v>0.240274794002949</v>
      </c>
      <c r="BY213" s="15">
        <v>0.244023353124234</v>
      </c>
      <c r="BZ213" s="15">
        <v>0.247072046026505</v>
      </c>
      <c r="CA213" s="15">
        <v>0.246787742150879</v>
      </c>
      <c r="CB213" s="15">
        <v>0.249566045204766</v>
      </c>
      <c r="CC213" s="15">
        <v>0.255690204947183</v>
      </c>
      <c r="CD213" s="15">
        <v>0.255690204947183</v>
      </c>
      <c r="CE213" s="15">
        <v>0.256190860341411</v>
      </c>
      <c r="CF213" s="15">
        <v>0.255145067635139</v>
      </c>
      <c r="CG213" s="15">
        <v>0.255145067635139</v>
      </c>
      <c r="CH213" s="15">
        <v>0.264811827513406</v>
      </c>
      <c r="CI213" s="15">
        <v>0.266183599710533</v>
      </c>
      <c r="CJ213" s="15">
        <v>0.263398351310785</v>
      </c>
      <c r="CK213" s="15">
        <v>0.243459575617628</v>
      </c>
      <c r="CL213" s="15">
        <v>0.243459575617628</v>
      </c>
      <c r="CM213" s="15">
        <v>0.243459575617628</v>
      </c>
      <c r="CN213" s="15">
        <v>0.243219767919046</v>
      </c>
      <c r="CO213" s="15">
        <v>0.245510788434866</v>
      </c>
      <c r="CP213" s="15">
        <v>0.247055521319611</v>
      </c>
      <c r="CQ213" s="15">
        <v>0.247440702990106</v>
      </c>
      <c r="CR213" s="15">
        <v>0.247579356448968</v>
      </c>
      <c r="CS213" s="15">
        <v>0.247862589990956</v>
      </c>
      <c r="CT213" s="15">
        <v>0.2568426429811</v>
      </c>
      <c r="CU213" s="15">
        <v>0.255914103731259</v>
      </c>
      <c r="CV213" s="15">
        <v>0.255954201567183</v>
      </c>
      <c r="CW213" s="15">
        <v>0.260257102024901</v>
      </c>
      <c r="CX213" s="15">
        <v>0.261725795782217</v>
      </c>
      <c r="CY213" s="15">
        <v>0.261776265236841</v>
      </c>
      <c r="CZ213" s="15">
        <v>0.261776265236841</v>
      </c>
      <c r="DA213" s="15">
        <v>0.262666595753095</v>
      </c>
      <c r="DB213" s="15">
        <v>0.262995580151137</v>
      </c>
      <c r="DC213" s="15">
        <v>0.263914450885868</v>
      </c>
      <c r="DD213" s="15">
        <v>0.263736737403898</v>
      </c>
      <c r="DE213" s="15">
        <v>0.263742334777693</v>
      </c>
      <c r="DF213" s="15">
        <v>0.269808700024516</v>
      </c>
      <c r="DG213" s="15">
        <v>0.270123804308343</v>
      </c>
      <c r="DH213" s="15">
        <v>0.270123804308343</v>
      </c>
      <c r="DI213" s="15">
        <v>0.271437983324432</v>
      </c>
      <c r="DJ213" s="15">
        <v>0.271629464043544</v>
      </c>
      <c r="DK213" s="15">
        <v>0.271629464043544</v>
      </c>
      <c r="DL213" s="15">
        <v>0.272061892108741</v>
      </c>
      <c r="DM213" s="15">
        <v>0.269699878461402</v>
      </c>
      <c r="DN213" s="15">
        <v>0.265993555809972</v>
      </c>
      <c r="DO213" s="15">
        <v>0.258962234241296</v>
      </c>
      <c r="DP213" s="12"/>
      <c r="DQ213" s="15">
        <v>0.244732682596864</v>
      </c>
      <c r="DR213" s="13"/>
      <c r="DS213" s="13"/>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4"/>
      <c r="FK213" s="14"/>
      <c r="FL213" s="14"/>
      <c r="FM213" s="14"/>
      <c r="FN213" s="14"/>
      <c r="FO213" s="14"/>
      <c r="FP213" s="14"/>
      <c r="FQ213" s="14"/>
      <c r="FR213" s="14"/>
      <c r="FS213" s="14"/>
      <c r="FT213" s="14"/>
      <c r="FU213" s="14"/>
      <c r="FV213" s="14"/>
      <c r="FW213" s="14"/>
      <c r="FX213" s="14"/>
      <c r="FY213" s="14"/>
      <c r="FZ213" s="14"/>
      <c r="GA213" s="14"/>
      <c r="GB213" s="14"/>
      <c r="GC213" s="14"/>
      <c r="GD213" s="14"/>
      <c r="GE213" s="14"/>
      <c r="GF213" s="14"/>
      <c r="GG213" s="14"/>
      <c r="GH213" s="14"/>
      <c r="GI213" s="14"/>
      <c r="GJ213" s="14"/>
      <c r="GK213" s="14"/>
      <c r="GL213" s="14"/>
      <c r="GM213" s="14"/>
      <c r="GN213" s="14"/>
      <c r="GO213" s="14"/>
      <c r="GP213" s="14"/>
      <c r="GQ213" s="14"/>
      <c r="GR213" s="14"/>
      <c r="GS213" s="14"/>
      <c r="GT213" s="14"/>
      <c r="GU213" s="14"/>
      <c r="GV213" s="14"/>
      <c r="GW213" s="14"/>
      <c r="GX213" s="14"/>
      <c r="GY213" s="14"/>
      <c r="GZ213" s="14"/>
      <c r="HA213" s="14"/>
      <c r="HB213" s="14"/>
      <c r="HC213" s="14"/>
      <c r="HD213" s="14"/>
      <c r="HE213" s="14"/>
      <c r="HF213" s="14"/>
      <c r="HG213" s="14"/>
      <c r="HH213" s="14"/>
      <c r="HI213" s="14"/>
      <c r="HJ213" s="14"/>
      <c r="HK213" s="14"/>
      <c r="HL213" s="14"/>
      <c r="HM213" s="14"/>
      <c r="HN213" s="14"/>
      <c r="HO213" s="14"/>
      <c r="HP213" s="14"/>
      <c r="HQ213" s="14"/>
      <c r="HR213" s="14"/>
      <c r="HS213" s="14"/>
      <c r="HT213" s="14"/>
      <c r="HU213" s="14"/>
      <c r="HV213" s="14"/>
      <c r="HW213" s="14"/>
      <c r="HX213" s="14"/>
      <c r="HY213" s="14"/>
      <c r="HZ213" s="14"/>
      <c r="IA213" s="14"/>
      <c r="IB213" s="14"/>
      <c r="IC213" s="14"/>
      <c r="ID213" s="14"/>
      <c r="IE213" s="14"/>
      <c r="IF213" s="14"/>
    </row>
    <row r="214" s="2" customFormat="1" hidden="1" outlineLevel="1" spans="1:240">
      <c r="A214" s="371" t="s">
        <v>54</v>
      </c>
      <c r="B214" s="10"/>
      <c r="C214" s="10"/>
      <c r="D214" s="15">
        <v>0.0546856278725621</v>
      </c>
      <c r="E214" s="15">
        <v>0.0548151462375095</v>
      </c>
      <c r="F214" s="15">
        <v>0.0548151462375095</v>
      </c>
      <c r="G214" s="15">
        <v>0.0548201537992016</v>
      </c>
      <c r="H214" s="15">
        <v>0.0532881974222515</v>
      </c>
      <c r="I214" s="15">
        <v>0.0532881974222515</v>
      </c>
      <c r="J214" s="15">
        <v>0.0522821241942685</v>
      </c>
      <c r="K214" s="15">
        <v>0.0511706083572174</v>
      </c>
      <c r="L214" s="15">
        <v>0.0511953641001711</v>
      </c>
      <c r="M214" s="15">
        <v>0.0511953641001711</v>
      </c>
      <c r="N214" s="15">
        <v>0.0537227831513777</v>
      </c>
      <c r="O214" s="15">
        <v>0.0489338411853615</v>
      </c>
      <c r="P214" s="15">
        <v>0.0489338411853615</v>
      </c>
      <c r="Q214" s="15">
        <v>0.0489852214397534</v>
      </c>
      <c r="R214" s="15">
        <v>0.0484186429450172</v>
      </c>
      <c r="S214" s="15">
        <v>0.0484302771400836</v>
      </c>
      <c r="T214" s="15">
        <v>0.0473195197231593</v>
      </c>
      <c r="U214" s="15">
        <v>0.0472841021847574</v>
      </c>
      <c r="V214" s="15">
        <v>0.0472841021847574</v>
      </c>
      <c r="W214" s="15">
        <v>0.0420533431227869</v>
      </c>
      <c r="X214" s="15">
        <v>0.0419597679568023</v>
      </c>
      <c r="Y214" s="15">
        <v>0.0419746419949585</v>
      </c>
      <c r="Z214" s="15">
        <v>0.0628016513525397</v>
      </c>
      <c r="AA214" s="15">
        <v>0.0505682473926222</v>
      </c>
      <c r="AB214" s="15">
        <v>0.0506457858139205</v>
      </c>
      <c r="AC214" s="15">
        <v>0.0506313705500598</v>
      </c>
      <c r="AD214" s="15">
        <v>0.0335085649151162</v>
      </c>
      <c r="AE214" s="15">
        <v>0.0335003404253383</v>
      </c>
      <c r="AF214" s="15">
        <v>0.0334864488766331</v>
      </c>
      <c r="AG214" s="15">
        <v>0.0361631836166483</v>
      </c>
      <c r="AH214" s="15">
        <v>0.036170953873958</v>
      </c>
      <c r="AI214" s="15">
        <v>0.0361797790823576</v>
      </c>
      <c r="AJ214" s="15">
        <v>0.0359053884545969</v>
      </c>
      <c r="AK214" s="15">
        <v>0.0359053884545969</v>
      </c>
      <c r="AL214" s="15">
        <v>0.074026659766923</v>
      </c>
      <c r="AM214" s="15">
        <v>0.0808510142243314</v>
      </c>
      <c r="AN214" s="15">
        <v>0.0808510142243314</v>
      </c>
      <c r="AO214" s="15">
        <v>0.0782060310884328</v>
      </c>
      <c r="AP214" s="15">
        <v>0.0835681235696444</v>
      </c>
      <c r="AQ214" s="15">
        <v>0.0835042602711983</v>
      </c>
      <c r="AR214" s="15">
        <v>0.0835627044865366</v>
      </c>
      <c r="AS214" s="15">
        <v>0.0874984651675479</v>
      </c>
      <c r="AT214" s="15">
        <v>0.0874984651675479</v>
      </c>
      <c r="AU214" s="15">
        <v>0.087383979716905</v>
      </c>
      <c r="AV214" s="15">
        <v>0.0907086271112956</v>
      </c>
      <c r="AW214" s="15">
        <v>0.090415369208904</v>
      </c>
      <c r="AX214" s="15">
        <v>0.0931764953043493</v>
      </c>
      <c r="AY214" s="15">
        <v>0.0877843800964298</v>
      </c>
      <c r="AZ214" s="15">
        <v>0.0878123402896911</v>
      </c>
      <c r="BA214" s="15">
        <v>0.0878123402896911</v>
      </c>
      <c r="BB214" s="15">
        <v>0.0858593347313718</v>
      </c>
      <c r="BC214" s="15">
        <v>0.0857707937246482</v>
      </c>
      <c r="BD214" s="15">
        <v>0.0845974231288939</v>
      </c>
      <c r="BE214" s="15">
        <v>0.0811891991649269</v>
      </c>
      <c r="BF214" s="15">
        <v>0.0806925775970398</v>
      </c>
      <c r="BG214" s="15">
        <v>0.0806925775970398</v>
      </c>
      <c r="BH214" s="15">
        <v>0.0773305287660892</v>
      </c>
      <c r="BI214" s="15">
        <v>0.0773305287660892</v>
      </c>
      <c r="BJ214" s="15">
        <v>0.0834081900670482</v>
      </c>
      <c r="BK214" s="15">
        <v>0.0798152856319296</v>
      </c>
      <c r="BL214" s="15">
        <v>0.080004158556317</v>
      </c>
      <c r="BM214" s="15">
        <v>0.043883271579647</v>
      </c>
      <c r="BN214" s="15">
        <v>0.0446241867403648</v>
      </c>
      <c r="BO214" s="15">
        <v>0.045044483230749</v>
      </c>
      <c r="BP214" s="15">
        <v>0.0444236382912559</v>
      </c>
      <c r="BQ214" s="15">
        <v>0.0273696357340463</v>
      </c>
      <c r="BR214" s="15">
        <v>0.0274301908211198</v>
      </c>
      <c r="BS214" s="15">
        <v>0.0287178408394522</v>
      </c>
      <c r="BT214" s="15">
        <v>0.0288671316531894</v>
      </c>
      <c r="BU214" s="15">
        <v>0.0266439011660724</v>
      </c>
      <c r="BV214" s="15">
        <v>0.0709463144143735</v>
      </c>
      <c r="BW214" s="15">
        <v>0.0732143422949466</v>
      </c>
      <c r="BX214" s="15">
        <v>0.0728393861060102</v>
      </c>
      <c r="BY214" s="15">
        <v>0.0720665959564791</v>
      </c>
      <c r="BZ214" s="15">
        <v>0.0710701432387189</v>
      </c>
      <c r="CA214" s="15">
        <v>0.0708254982989719</v>
      </c>
      <c r="CB214" s="15">
        <v>0.0747956014687031</v>
      </c>
      <c r="CC214" s="15">
        <v>0.0730747933073943</v>
      </c>
      <c r="CD214" s="15">
        <v>0.0730733243065497</v>
      </c>
      <c r="CE214" s="15">
        <v>0.071190780393012</v>
      </c>
      <c r="CF214" s="15">
        <v>0.0426951882103207</v>
      </c>
      <c r="CG214" s="15">
        <v>0.0426736881821685</v>
      </c>
      <c r="CH214" s="15">
        <v>0.0811215330393743</v>
      </c>
      <c r="CI214" s="15">
        <v>0.0697520841195555</v>
      </c>
      <c r="CJ214" s="15">
        <v>0.0695921753067967</v>
      </c>
      <c r="CK214" s="15">
        <v>0.0695921753067967</v>
      </c>
      <c r="CL214" s="15">
        <v>0.0667403309585222</v>
      </c>
      <c r="CM214" s="15">
        <v>0.0667403309585222</v>
      </c>
      <c r="CN214" s="15">
        <v>0.0648797194129471</v>
      </c>
      <c r="CO214" s="15">
        <v>0.0719710350617822</v>
      </c>
      <c r="CP214" s="15">
        <v>0.0801538782024703</v>
      </c>
      <c r="CQ214" s="15">
        <v>0.0802379164669237</v>
      </c>
      <c r="CR214" s="15">
        <v>0.0608471598412561</v>
      </c>
      <c r="CS214" s="15">
        <v>0.0608189074832612</v>
      </c>
      <c r="CT214" s="15">
        <v>0.0361387397993637</v>
      </c>
      <c r="CU214" s="15">
        <v>0.0472061849076078</v>
      </c>
      <c r="CV214" s="15">
        <v>0.0475140080959401</v>
      </c>
      <c r="CW214" s="15">
        <v>0.0475140080959401</v>
      </c>
      <c r="CX214" s="15">
        <v>0.0481438617943321</v>
      </c>
      <c r="CY214" s="15">
        <v>0.0481438617943321</v>
      </c>
      <c r="CZ214" s="15">
        <v>0.04810218760242</v>
      </c>
      <c r="DA214" s="15">
        <v>0.0230672472855456</v>
      </c>
      <c r="DB214" s="15">
        <v>0.0230672472855456</v>
      </c>
      <c r="DC214" s="15">
        <v>0.023001304928615</v>
      </c>
      <c r="DD214" s="15">
        <v>0.0136077115720833</v>
      </c>
      <c r="DE214" s="15">
        <v>0.0136077115720833</v>
      </c>
      <c r="DF214" s="15">
        <v>0.0359106879745438</v>
      </c>
      <c r="DG214" s="15">
        <v>0.0347264930654288</v>
      </c>
      <c r="DH214" s="15">
        <v>0.0347264930654288</v>
      </c>
      <c r="DI214" s="15">
        <v>0.0360018373376659</v>
      </c>
      <c r="DJ214" s="15">
        <v>0.0327363992567699</v>
      </c>
      <c r="DK214" s="15">
        <v>0.0327363992567699</v>
      </c>
      <c r="DL214" s="15">
        <v>0.0334737359609709</v>
      </c>
      <c r="DM214" s="15">
        <v>0.0331684382542657</v>
      </c>
      <c r="DN214" s="15">
        <v>0.0331684382542657</v>
      </c>
      <c r="DO214" s="15">
        <v>0.0333486760515106</v>
      </c>
      <c r="DP214" s="12"/>
      <c r="DQ214" s="15">
        <v>0.0356602692502786</v>
      </c>
      <c r="DR214" s="13"/>
      <c r="DS214" s="13"/>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4"/>
      <c r="FK214" s="14"/>
      <c r="FL214" s="14"/>
      <c r="FM214" s="14"/>
      <c r="FN214" s="14"/>
      <c r="FO214" s="14"/>
      <c r="FP214" s="14"/>
      <c r="FQ214" s="14"/>
      <c r="FR214" s="14"/>
      <c r="FS214" s="14"/>
      <c r="FT214" s="14"/>
      <c r="FU214" s="14"/>
      <c r="FV214" s="14"/>
      <c r="FW214" s="14"/>
      <c r="FX214" s="14"/>
      <c r="FY214" s="14"/>
      <c r="FZ214" s="14"/>
      <c r="GA214" s="14"/>
      <c r="GB214" s="14"/>
      <c r="GC214" s="14"/>
      <c r="GD214" s="14"/>
      <c r="GE214" s="14"/>
      <c r="GF214" s="14"/>
      <c r="GG214" s="14"/>
      <c r="GH214" s="14"/>
      <c r="GI214" s="14"/>
      <c r="GJ214" s="14"/>
      <c r="GK214" s="14"/>
      <c r="GL214" s="14"/>
      <c r="GM214" s="14"/>
      <c r="GN214" s="14"/>
      <c r="GO214" s="14"/>
      <c r="GP214" s="14"/>
      <c r="GQ214" s="14"/>
      <c r="GR214" s="14"/>
      <c r="GS214" s="14"/>
      <c r="GT214" s="14"/>
      <c r="GU214" s="14"/>
      <c r="GV214" s="14"/>
      <c r="GW214" s="14"/>
      <c r="GX214" s="14"/>
      <c r="GY214" s="14"/>
      <c r="GZ214" s="14"/>
      <c r="HA214" s="14"/>
      <c r="HB214" s="14"/>
      <c r="HC214" s="14"/>
      <c r="HD214" s="14"/>
      <c r="HE214" s="14"/>
      <c r="HF214" s="14"/>
      <c r="HG214" s="14"/>
      <c r="HH214" s="14"/>
      <c r="HI214" s="14"/>
      <c r="HJ214" s="14"/>
      <c r="HK214" s="14"/>
      <c r="HL214" s="14"/>
      <c r="HM214" s="14"/>
      <c r="HN214" s="14"/>
      <c r="HO214" s="14"/>
      <c r="HP214" s="14"/>
      <c r="HQ214" s="14"/>
      <c r="HR214" s="14"/>
      <c r="HS214" s="14"/>
      <c r="HT214" s="14"/>
      <c r="HU214" s="14"/>
      <c r="HV214" s="14"/>
      <c r="HW214" s="14"/>
      <c r="HX214" s="14"/>
      <c r="HY214" s="14"/>
      <c r="HZ214" s="14"/>
      <c r="IA214" s="14"/>
      <c r="IB214" s="14"/>
      <c r="IC214" s="14"/>
      <c r="ID214" s="14"/>
      <c r="IE214" s="14"/>
      <c r="IF214" s="14"/>
    </row>
    <row r="215" s="2" customFormat="1" hidden="1" outlineLevel="1" spans="1:240">
      <c r="A215" s="371" t="s">
        <v>190</v>
      </c>
      <c r="B215" s="10"/>
      <c r="C215" s="10"/>
      <c r="D215" s="15" t="s">
        <v>186</v>
      </c>
      <c r="E215" s="15">
        <v>0.103318435206517</v>
      </c>
      <c r="F215" s="15">
        <v>0.103318435206517</v>
      </c>
      <c r="G215" s="15">
        <v>0.103318435206517</v>
      </c>
      <c r="H215" s="15">
        <v>0.103318435206517</v>
      </c>
      <c r="I215" s="15">
        <v>0.103318435206517</v>
      </c>
      <c r="J215" s="15">
        <v>0.110714101004468</v>
      </c>
      <c r="K215" s="15">
        <v>0.11407859588814</v>
      </c>
      <c r="L215" s="15">
        <v>0.115141196117142</v>
      </c>
      <c r="M215" s="15">
        <v>0.115141196117142</v>
      </c>
      <c r="N215" s="15">
        <v>0.116900667606305</v>
      </c>
      <c r="O215" s="15">
        <v>0.116321467339289</v>
      </c>
      <c r="P215" s="15">
        <v>0.115149459525464</v>
      </c>
      <c r="Q215" s="15">
        <v>0.115748175885836</v>
      </c>
      <c r="R215" s="15">
        <v>0.115748175885836</v>
      </c>
      <c r="S215" s="15">
        <v>0.115748175885836</v>
      </c>
      <c r="T215" s="15">
        <v>0.113810316788288</v>
      </c>
      <c r="U215" s="15">
        <v>0.108289740635069</v>
      </c>
      <c r="V215" s="15">
        <v>0.106041584935269</v>
      </c>
      <c r="W215" s="15">
        <v>0.105561150215241</v>
      </c>
      <c r="X215" s="15">
        <v>0.105561150215241</v>
      </c>
      <c r="Y215" s="15">
        <v>0.10608702485793</v>
      </c>
      <c r="Z215" s="15">
        <v>0.111564834402788</v>
      </c>
      <c r="AA215" s="15">
        <v>0.111000340863002</v>
      </c>
      <c r="AB215" s="15">
        <v>0.10663543084865</v>
      </c>
      <c r="AC215" s="15">
        <v>0.10663543084865</v>
      </c>
      <c r="AD215" s="15">
        <v>0.10663543084865</v>
      </c>
      <c r="AE215" s="15">
        <v>0.105667792368771</v>
      </c>
      <c r="AF215" s="15">
        <v>0.101291880912734</v>
      </c>
      <c r="AG215" s="15">
        <v>0.109419033167136</v>
      </c>
      <c r="AH215" s="15">
        <v>0.112942014785784</v>
      </c>
      <c r="AI215" s="15">
        <v>0.110374104537013</v>
      </c>
      <c r="AJ215" s="15">
        <v>0.110374104537013</v>
      </c>
      <c r="AK215" s="15">
        <v>0.110374104537013</v>
      </c>
      <c r="AL215" s="15">
        <v>0.113594635587132</v>
      </c>
      <c r="AM215" s="15">
        <v>0.107148699492884</v>
      </c>
      <c r="AN215" s="15">
        <v>0.0970136272019144</v>
      </c>
      <c r="AO215" s="15">
        <v>0.0914480776140855</v>
      </c>
      <c r="AP215" s="15">
        <v>0.0914480776140855</v>
      </c>
      <c r="AQ215" s="15">
        <v>0.0923807205508995</v>
      </c>
      <c r="AR215" s="15">
        <v>0.0923807205508995</v>
      </c>
      <c r="AS215" s="15">
        <v>0.0923807205508995</v>
      </c>
      <c r="AT215" s="15">
        <v>0.0930168368755175</v>
      </c>
      <c r="AU215" s="15">
        <v>0.0927408225227712</v>
      </c>
      <c r="AV215" s="15">
        <v>0.0926488177385224</v>
      </c>
      <c r="AW215" s="15">
        <v>0.0910396839648052</v>
      </c>
      <c r="AX215" s="15">
        <v>0.0884402358406289</v>
      </c>
      <c r="AY215" s="15">
        <v>0.0884402358406289</v>
      </c>
      <c r="AZ215" s="15">
        <v>0.0725746956842494</v>
      </c>
      <c r="BA215" s="15">
        <v>0.0725746956842494</v>
      </c>
      <c r="BB215" s="15">
        <v>0.0701236390477948</v>
      </c>
      <c r="BC215" s="15">
        <v>0.0701236390477948</v>
      </c>
      <c r="BD215" s="15">
        <v>0.0701236390477948</v>
      </c>
      <c r="BE215" s="15">
        <v>0.0753208024579794</v>
      </c>
      <c r="BF215" s="15">
        <v>0.0753208024579794</v>
      </c>
      <c r="BG215" s="15">
        <v>0.0785932172976853</v>
      </c>
      <c r="BH215" s="15">
        <v>0.0785932172976853</v>
      </c>
      <c r="BI215" s="15">
        <v>0.0785932172976853</v>
      </c>
      <c r="BJ215" s="15">
        <v>0.0833333332769127</v>
      </c>
      <c r="BK215" s="15">
        <v>0.0857383966244726</v>
      </c>
      <c r="BL215" s="15">
        <v>0.0709666439754935</v>
      </c>
      <c r="BM215" s="15">
        <v>0.0709666439754935</v>
      </c>
      <c r="BN215" s="15">
        <v>0.0709060878320608</v>
      </c>
      <c r="BO215" s="15">
        <v>0.0709060878320608</v>
      </c>
      <c r="BP215" s="15">
        <v>0.0687196692188174</v>
      </c>
      <c r="BQ215" s="15">
        <v>0.0717377860853432</v>
      </c>
      <c r="BR215" s="15">
        <v>0.0717377860853432</v>
      </c>
      <c r="BS215" s="15">
        <v>0.0721969006381039</v>
      </c>
      <c r="BT215" s="15">
        <v>0.0721969006381039</v>
      </c>
      <c r="BU215" s="15">
        <v>0.0721969006381039</v>
      </c>
      <c r="BV215" s="15">
        <v>0.0781786941580756</v>
      </c>
      <c r="BW215" s="15" t="s">
        <v>186</v>
      </c>
      <c r="BX215" s="15" t="s">
        <v>186</v>
      </c>
      <c r="BY215" s="15">
        <v>0.0725936547768417</v>
      </c>
      <c r="BZ215" s="15">
        <v>0.0725936547768417</v>
      </c>
      <c r="CA215" s="15">
        <v>0.0725936547768417</v>
      </c>
      <c r="CB215" s="15">
        <v>0.0725936547768417</v>
      </c>
      <c r="CC215" s="15">
        <v>0.0725936547768417</v>
      </c>
      <c r="CD215" s="15" t="s">
        <v>186</v>
      </c>
      <c r="CE215" s="15" t="s">
        <v>186</v>
      </c>
      <c r="CF215" s="15">
        <v>0.0872221279484134</v>
      </c>
      <c r="CG215" s="15">
        <v>0.0872221279484134</v>
      </c>
      <c r="CH215" s="15">
        <v>0.0936204496480881</v>
      </c>
      <c r="CI215" s="15">
        <v>0.0968923408485095</v>
      </c>
      <c r="CJ215" s="15">
        <v>0.0976030277374938</v>
      </c>
      <c r="CK215" s="15">
        <v>0.100238214595856</v>
      </c>
      <c r="CL215" s="15">
        <v>0.100356979405034</v>
      </c>
      <c r="CM215" s="15">
        <v>0.100849334761115</v>
      </c>
      <c r="CN215" s="15">
        <v>0.101465116491465</v>
      </c>
      <c r="CO215" s="15">
        <v>0.102755665067521</v>
      </c>
      <c r="CP215" s="15">
        <v>0.1037760600858</v>
      </c>
      <c r="CQ215" s="15">
        <v>0.104293611884042</v>
      </c>
      <c r="CR215" s="15">
        <v>0.104454037357388</v>
      </c>
      <c r="CS215" s="15">
        <v>0.104640688404244</v>
      </c>
      <c r="CT215" s="15">
        <v>0.105955737852333</v>
      </c>
      <c r="CU215" s="15">
        <v>0.108484905362677</v>
      </c>
      <c r="CV215" s="15">
        <v>0.111099328246634</v>
      </c>
      <c r="CW215" s="15">
        <v>0.110786763307982</v>
      </c>
      <c r="CX215" s="15">
        <v>0.110558144966758</v>
      </c>
      <c r="CY215" s="15">
        <v>0.110558144966758</v>
      </c>
      <c r="CZ215" s="15">
        <v>0.110406076481342</v>
      </c>
      <c r="DA215" s="15">
        <v>0.114104680432081</v>
      </c>
      <c r="DB215" s="15">
        <v>0.114220903318704</v>
      </c>
      <c r="DC215" s="15">
        <v>0.114108563370444</v>
      </c>
      <c r="DD215" s="15">
        <v>0.114120064994499</v>
      </c>
      <c r="DE215" s="15">
        <v>0.114161815653584</v>
      </c>
      <c r="DF215" s="15">
        <v>0.115379275611583</v>
      </c>
      <c r="DG215" s="15">
        <v>0.115475162180242</v>
      </c>
      <c r="DH215" s="15">
        <v>0.114295169762799</v>
      </c>
      <c r="DI215" s="15">
        <v>0.114237210440206</v>
      </c>
      <c r="DJ215" s="15">
        <v>0.114237210440206</v>
      </c>
      <c r="DK215" s="15">
        <v>0.114259872829677</v>
      </c>
      <c r="DL215" s="15">
        <v>0.113559007126406</v>
      </c>
      <c r="DM215" s="15">
        <v>0.111581831148719</v>
      </c>
      <c r="DN215" s="15">
        <v>0.111375272947595</v>
      </c>
      <c r="DO215" s="15">
        <v>0.111395058289221</v>
      </c>
      <c r="DP215" s="12"/>
      <c r="DQ215" s="15">
        <v>0.111395058289221</v>
      </c>
      <c r="DR215" s="13"/>
      <c r="DS215" s="13"/>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4"/>
      <c r="FK215" s="14"/>
      <c r="FL215" s="14"/>
      <c r="FM215" s="14"/>
      <c r="FN215" s="14"/>
      <c r="FO215" s="14"/>
      <c r="FP215" s="14"/>
      <c r="FQ215" s="14"/>
      <c r="FR215" s="14"/>
      <c r="FS215" s="14"/>
      <c r="FT215" s="14"/>
      <c r="FU215" s="14"/>
      <c r="FV215" s="14"/>
      <c r="FW215" s="14"/>
      <c r="FX215" s="14"/>
      <c r="FY215" s="14"/>
      <c r="FZ215" s="14"/>
      <c r="GA215" s="14"/>
      <c r="GB215" s="14"/>
      <c r="GC215" s="14"/>
      <c r="GD215" s="14"/>
      <c r="GE215" s="14"/>
      <c r="GF215" s="14"/>
      <c r="GG215" s="14"/>
      <c r="GH215" s="14"/>
      <c r="GI215" s="14"/>
      <c r="GJ215" s="14"/>
      <c r="GK215" s="14"/>
      <c r="GL215" s="14"/>
      <c r="GM215" s="14"/>
      <c r="GN215" s="14"/>
      <c r="GO215" s="14"/>
      <c r="GP215" s="14"/>
      <c r="GQ215" s="14"/>
      <c r="GR215" s="14"/>
      <c r="GS215" s="14"/>
      <c r="GT215" s="14"/>
      <c r="GU215" s="14"/>
      <c r="GV215" s="14"/>
      <c r="GW215" s="14"/>
      <c r="GX215" s="14"/>
      <c r="GY215" s="14"/>
      <c r="GZ215" s="14"/>
      <c r="HA215" s="14"/>
      <c r="HB215" s="14"/>
      <c r="HC215" s="14"/>
      <c r="HD215" s="14"/>
      <c r="HE215" s="14"/>
      <c r="HF215" s="14"/>
      <c r="HG215" s="14"/>
      <c r="HH215" s="14"/>
      <c r="HI215" s="14"/>
      <c r="HJ215" s="14"/>
      <c r="HK215" s="14"/>
      <c r="HL215" s="14"/>
      <c r="HM215" s="14"/>
      <c r="HN215" s="14"/>
      <c r="HO215" s="14"/>
      <c r="HP215" s="14"/>
      <c r="HQ215" s="14"/>
      <c r="HR215" s="14"/>
      <c r="HS215" s="14"/>
      <c r="HT215" s="14"/>
      <c r="HU215" s="14"/>
      <c r="HV215" s="14"/>
      <c r="HW215" s="14"/>
      <c r="HX215" s="14"/>
      <c r="HY215" s="14"/>
      <c r="HZ215" s="14"/>
      <c r="IA215" s="14"/>
      <c r="IB215" s="14"/>
      <c r="IC215" s="14"/>
      <c r="ID215" s="14"/>
      <c r="IE215" s="14"/>
      <c r="IF215" s="14"/>
    </row>
    <row r="216" s="244" customFormat="1" hidden="1" outlineLevel="1" spans="1:240">
      <c r="A216" s="372" t="s">
        <v>56</v>
      </c>
      <c r="B216" s="369"/>
      <c r="C216" s="369"/>
      <c r="D216" s="377" t="s">
        <v>186</v>
      </c>
      <c r="E216" s="377" t="s">
        <v>186</v>
      </c>
      <c r="F216" s="377" t="s">
        <v>186</v>
      </c>
      <c r="G216" s="377">
        <v>0.0142108637317998</v>
      </c>
      <c r="H216" s="377">
        <v>0.0142143059213812</v>
      </c>
      <c r="I216" s="377">
        <v>0.0151860283903327</v>
      </c>
      <c r="J216" s="377">
        <v>0.0151860419487005</v>
      </c>
      <c r="K216" s="377">
        <v>0.014609495963478</v>
      </c>
      <c r="L216" s="377">
        <v>0.00949611509464413</v>
      </c>
      <c r="M216" s="377">
        <v>0.00924460529170421</v>
      </c>
      <c r="N216" s="377">
        <v>0.0292510628916404</v>
      </c>
      <c r="O216" s="377">
        <v>0.0292510606803285</v>
      </c>
      <c r="P216" s="377">
        <v>0.0241386863239509</v>
      </c>
      <c r="Q216" s="377">
        <v>0.0241387035972383</v>
      </c>
      <c r="R216" s="377">
        <v>0.0223230939917965</v>
      </c>
      <c r="S216" s="377">
        <v>0.0223231053864298</v>
      </c>
      <c r="T216" s="377">
        <v>0.0223231022749677</v>
      </c>
      <c r="U216" s="377">
        <v>0.0179678180414191</v>
      </c>
      <c r="V216" s="377">
        <v>0.0244697838577768</v>
      </c>
      <c r="W216" s="377">
        <v>0.0244697750451205</v>
      </c>
      <c r="X216" s="377">
        <v>0.0207171563134902</v>
      </c>
      <c r="Y216" s="377">
        <v>0.0254194837126057</v>
      </c>
      <c r="Z216" s="377">
        <v>0.0556489808067426</v>
      </c>
      <c r="AA216" s="377">
        <v>0.0557272439865328</v>
      </c>
      <c r="AB216" s="377">
        <v>0.0558804721893099</v>
      </c>
      <c r="AC216" s="377">
        <v>0.0558804713230127</v>
      </c>
      <c r="AD216" s="377">
        <v>0.0579138651308979</v>
      </c>
      <c r="AE216" s="377">
        <v>0.0579082758607907</v>
      </c>
      <c r="AF216" s="377">
        <v>0.0567754729175334</v>
      </c>
      <c r="AG216" s="377">
        <v>0.0508239247957857</v>
      </c>
      <c r="AH216" s="377">
        <v>0.050824213502783</v>
      </c>
      <c r="AI216" s="377">
        <v>0.0508216830905813</v>
      </c>
      <c r="AJ216" s="377">
        <v>0.0438668118483377</v>
      </c>
      <c r="AK216" s="377">
        <v>0.0438668005059597</v>
      </c>
      <c r="AL216" s="377">
        <v>0.0758781917009785</v>
      </c>
      <c r="AM216" s="377">
        <v>0.0747169597908025</v>
      </c>
      <c r="AN216" s="377">
        <v>0.0735052566547809</v>
      </c>
      <c r="AO216" s="377">
        <v>0.0733629431215646</v>
      </c>
      <c r="AP216" s="377">
        <v>0.0724695377883587</v>
      </c>
      <c r="AQ216" s="377">
        <v>0.0716830144969011</v>
      </c>
      <c r="AR216" s="377">
        <v>0.0716830251031935</v>
      </c>
      <c r="AS216" s="377">
        <v>0.0674531735475856</v>
      </c>
      <c r="AT216" s="377">
        <v>0.0674530376030743</v>
      </c>
      <c r="AU216" s="377">
        <v>0.066323797729054</v>
      </c>
      <c r="AV216" s="377">
        <v>0.0605078708763358</v>
      </c>
      <c r="AW216" s="377">
        <v>0.0599766536059381</v>
      </c>
      <c r="AX216" s="377">
        <v>0.0767939448756973</v>
      </c>
      <c r="AY216" s="377">
        <v>0.075189569544712</v>
      </c>
      <c r="AZ216" s="377">
        <v>0.0713918304662347</v>
      </c>
      <c r="BA216" s="377">
        <v>0.0709851383168471</v>
      </c>
      <c r="BB216" s="377">
        <v>0.0728341212952693</v>
      </c>
      <c r="BC216" s="377">
        <v>0.0698341636124869</v>
      </c>
      <c r="BD216" s="377">
        <v>0.0704469152135268</v>
      </c>
      <c r="BE216" s="377">
        <v>0.0583552609646493</v>
      </c>
      <c r="BF216" s="377">
        <v>0.0609252901618185</v>
      </c>
      <c r="BG216" s="377">
        <v>0.06032111140999</v>
      </c>
      <c r="BH216" s="377">
        <v>0.0479931138137958</v>
      </c>
      <c r="BI216" s="377">
        <v>0.0440599005451554</v>
      </c>
      <c r="BJ216" s="377">
        <v>0.0597299126068432</v>
      </c>
      <c r="BK216" s="377">
        <v>0.0579030163786903</v>
      </c>
      <c r="BL216" s="377">
        <v>0.0486104247751555</v>
      </c>
      <c r="BM216" s="377">
        <v>0.0485276400768483</v>
      </c>
      <c r="BN216" s="377">
        <v>0.0479409720592157</v>
      </c>
      <c r="BO216" s="377">
        <v>0.0495220693396678</v>
      </c>
      <c r="BP216" s="377">
        <v>0.0490430774407</v>
      </c>
      <c r="BQ216" s="377">
        <v>0.0498858893596635</v>
      </c>
      <c r="BR216" s="377">
        <v>0.0497588711245912</v>
      </c>
      <c r="BS216" s="377">
        <v>0.0503735594870297</v>
      </c>
      <c r="BT216" s="377">
        <v>0.0495618292278182</v>
      </c>
      <c r="BU216" s="377">
        <v>0.0495618266730191</v>
      </c>
      <c r="BV216" s="377">
        <v>0.0593165723949994</v>
      </c>
      <c r="BW216" s="377">
        <v>0.0570685190414527</v>
      </c>
      <c r="BX216" s="377">
        <v>0.0472240175689545</v>
      </c>
      <c r="BY216" s="377">
        <v>0.0479183157408011</v>
      </c>
      <c r="BZ216" s="377">
        <v>0.0450686110562838</v>
      </c>
      <c r="CA216" s="377">
        <v>0.0433991158297846</v>
      </c>
      <c r="CB216" s="377">
        <v>0.0411339177732992</v>
      </c>
      <c r="CC216" s="377">
        <v>0.0307560096269659</v>
      </c>
      <c r="CD216" s="377">
        <v>0.0311981001357395</v>
      </c>
      <c r="CE216" s="377">
        <v>0.0260789220473315</v>
      </c>
      <c r="CF216" s="377">
        <v>0.0125271348511168</v>
      </c>
      <c r="CG216" s="377">
        <v>-0.0176776692131428</v>
      </c>
      <c r="CH216" s="377">
        <v>0.036449746890954</v>
      </c>
      <c r="CI216" s="377">
        <v>0.0303546513611332</v>
      </c>
      <c r="CJ216" s="377">
        <v>0.0176758769058979</v>
      </c>
      <c r="CK216" s="377">
        <v>0.0168180190226865</v>
      </c>
      <c r="CL216" s="377">
        <v>0.00244439294202117</v>
      </c>
      <c r="CM216" s="377">
        <v>0.00309374590939222</v>
      </c>
      <c r="CN216" s="377">
        <v>0.000635166056848511</v>
      </c>
      <c r="CO216" s="377">
        <v>-0.00840000754682217</v>
      </c>
      <c r="CP216" s="377">
        <v>-0.00860895747151433</v>
      </c>
      <c r="CQ216" s="377">
        <v>-0.00971601574790779</v>
      </c>
      <c r="CR216" s="377">
        <v>-0.0186626954194709</v>
      </c>
      <c r="CS216" s="377">
        <v>-0.0240627741029255</v>
      </c>
      <c r="CT216" s="377">
        <v>0.018114205169775</v>
      </c>
      <c r="CU216" s="377">
        <v>0.0172213105845988</v>
      </c>
      <c r="CV216" s="377">
        <v>-0.0127654931908658</v>
      </c>
      <c r="CW216" s="377">
        <v>-0.0128610601860074</v>
      </c>
      <c r="CX216" s="377">
        <v>-0.0130222204155292</v>
      </c>
      <c r="CY216" s="377">
        <v>-0.0130222207096715</v>
      </c>
      <c r="CZ216" s="377">
        <v>-0.0167569403684311</v>
      </c>
      <c r="DA216" s="377">
        <v>-0.0150536782580163</v>
      </c>
      <c r="DB216" s="377">
        <v>-0.0155914513406839</v>
      </c>
      <c r="DC216" s="377">
        <v>-0.0166057574061196</v>
      </c>
      <c r="DD216" s="377">
        <v>-0.0200795029798354</v>
      </c>
      <c r="DE216" s="377">
        <v>-0.0201344886218601</v>
      </c>
      <c r="DF216" s="377">
        <v>0.00565877468050787</v>
      </c>
      <c r="DG216" s="377">
        <v>0.00333282089566407</v>
      </c>
      <c r="DH216" s="377">
        <v>-0.010747914787517</v>
      </c>
      <c r="DI216" s="377">
        <v>-0.0107479195603647</v>
      </c>
      <c r="DJ216" s="377">
        <v>-0.0127484478246127</v>
      </c>
      <c r="DK216" s="377">
        <v>-0.0127484496265044</v>
      </c>
      <c r="DL216" s="377">
        <v>-0.0127776244111341</v>
      </c>
      <c r="DM216" s="377">
        <v>-0.0126057234123391</v>
      </c>
      <c r="DN216" s="377">
        <v>-0.0127570800906529</v>
      </c>
      <c r="DO216" s="377">
        <v>-0.012742966491385</v>
      </c>
      <c r="DP216" s="374"/>
      <c r="DQ216" s="377">
        <v>-0.0128456096833597</v>
      </c>
      <c r="DR216" s="375"/>
      <c r="DS216" s="375"/>
    </row>
    <row r="217" customFormat="1" hidden="1" outlineLevel="1" spans="1:240">
      <c r="A217" s="376"/>
      <c r="B217" s="10"/>
      <c r="C217" s="10"/>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c r="GM217" s="19"/>
      <c r="GN217" s="19"/>
      <c r="GO217" s="19"/>
      <c r="GP217" s="19"/>
      <c r="GQ217" s="19"/>
      <c r="GR217" s="19"/>
      <c r="GS217" s="19"/>
      <c r="GT217" s="19"/>
      <c r="GU217" s="19"/>
      <c r="GV217" s="19"/>
      <c r="GW217" s="19"/>
      <c r="GX217" s="19"/>
      <c r="GY217" s="19"/>
      <c r="GZ217" s="19"/>
      <c r="HA217" s="19"/>
      <c r="HB217" s="19"/>
      <c r="HC217" s="19"/>
      <c r="HD217" s="19"/>
      <c r="HE217" s="19"/>
      <c r="HF217" s="19"/>
      <c r="HG217" s="19"/>
      <c r="HH217" s="19"/>
      <c r="HI217" s="19"/>
      <c r="HJ217" s="19"/>
      <c r="HK217" s="19"/>
      <c r="HL217" s="19"/>
      <c r="HM217" s="19"/>
      <c r="HN217" s="19"/>
      <c r="HO217" s="19"/>
      <c r="HP217" s="19"/>
      <c r="HQ217" s="19"/>
      <c r="HR217" s="19"/>
      <c r="HS217" s="19"/>
      <c r="HT217" s="19"/>
      <c r="HU217" s="19"/>
      <c r="HV217" s="19"/>
      <c r="HW217" s="19"/>
      <c r="HX217" s="19"/>
      <c r="HY217" s="19"/>
      <c r="HZ217" s="19"/>
      <c r="IA217" s="19"/>
      <c r="IB217" s="19"/>
      <c r="IC217" s="19"/>
      <c r="ID217" s="19"/>
      <c r="IE217" s="19"/>
      <c r="IF217" s="19"/>
    </row>
    <row r="218" s="3" customFormat="1" hidden="1" outlineLevel="1" spans="1:240">
      <c r="A218" s="368" t="s">
        <v>183</v>
      </c>
      <c r="B218" s="369"/>
      <c r="C218" s="369"/>
      <c r="D218" s="370"/>
      <c r="E218" s="370"/>
      <c r="F218" s="370"/>
      <c r="G218" s="370"/>
      <c r="H218" s="370"/>
      <c r="I218" s="370"/>
      <c r="J218" s="370"/>
      <c r="K218" s="370"/>
      <c r="L218" s="370"/>
      <c r="M218" s="370"/>
      <c r="N218" s="370"/>
      <c r="O218" s="370"/>
      <c r="P218" s="370"/>
      <c r="Q218" s="370"/>
      <c r="R218" s="370"/>
      <c r="S218" s="370"/>
      <c r="T218" s="370"/>
      <c r="U218" s="370"/>
      <c r="V218" s="370"/>
      <c r="W218" s="370"/>
      <c r="X218" s="370"/>
      <c r="Y218" s="370"/>
      <c r="Z218" s="370"/>
      <c r="AA218" s="370"/>
      <c r="AB218" s="370"/>
      <c r="AC218" s="370"/>
      <c r="AD218" s="370"/>
      <c r="AE218" s="370"/>
      <c r="AF218" s="370"/>
      <c r="AG218" s="370"/>
      <c r="AH218" s="370"/>
      <c r="AI218" s="370"/>
      <c r="AJ218" s="370"/>
      <c r="AK218" s="370"/>
      <c r="AL218" s="370"/>
      <c r="AM218" s="370"/>
      <c r="AN218" s="370"/>
      <c r="AO218" s="370"/>
      <c r="AP218" s="370"/>
      <c r="AQ218" s="370"/>
      <c r="AR218" s="370"/>
      <c r="AS218" s="370"/>
      <c r="AT218" s="370"/>
      <c r="AU218" s="370"/>
      <c r="AV218" s="370"/>
      <c r="AW218" s="370"/>
      <c r="AX218" s="370"/>
      <c r="AY218" s="370"/>
      <c r="AZ218" s="370"/>
      <c r="BA218" s="370"/>
      <c r="BB218" s="370"/>
      <c r="BC218" s="370"/>
      <c r="BD218" s="370"/>
      <c r="BE218" s="370"/>
      <c r="BF218" s="370"/>
      <c r="BG218" s="370"/>
      <c r="BH218" s="370"/>
      <c r="BI218" s="370"/>
      <c r="BJ218" s="370"/>
      <c r="BK218" s="370"/>
      <c r="BL218" s="370"/>
      <c r="BM218" s="370"/>
      <c r="BN218" s="370"/>
      <c r="BO218" s="370"/>
      <c r="BP218" s="370"/>
      <c r="BQ218" s="370"/>
      <c r="BR218" s="370"/>
      <c r="BS218" s="370"/>
      <c r="BT218" s="370"/>
      <c r="BU218" s="370"/>
      <c r="BV218" s="370"/>
      <c r="BW218" s="370"/>
      <c r="BX218" s="370"/>
      <c r="BY218" s="370"/>
      <c r="BZ218" s="370"/>
      <c r="CA218" s="370"/>
      <c r="CB218" s="370"/>
      <c r="CC218" s="370"/>
      <c r="CD218" s="370"/>
      <c r="CE218" s="370"/>
      <c r="CF218" s="370"/>
      <c r="CG218" s="370"/>
      <c r="CH218" s="370"/>
      <c r="CI218" s="370"/>
      <c r="CJ218" s="370"/>
      <c r="CK218" s="370"/>
      <c r="CL218" s="370"/>
      <c r="CM218" s="370"/>
      <c r="CN218" s="370"/>
      <c r="CO218" s="370"/>
      <c r="CP218" s="370"/>
      <c r="CQ218" s="370"/>
      <c r="CR218" s="370"/>
      <c r="CS218" s="370"/>
      <c r="CT218" s="370"/>
      <c r="CU218" s="370"/>
      <c r="CV218" s="370"/>
      <c r="CW218" s="370"/>
      <c r="CX218" s="370"/>
      <c r="CY218" s="370"/>
      <c r="CZ218" s="370"/>
      <c r="DA218" s="370"/>
      <c r="DB218" s="370"/>
      <c r="DC218" s="370"/>
      <c r="DD218" s="370"/>
      <c r="DE218" s="370"/>
      <c r="DF218" s="370"/>
      <c r="DG218" s="370"/>
      <c r="DH218" s="370"/>
      <c r="DI218" s="370"/>
      <c r="DJ218" s="370"/>
      <c r="DK218" s="370"/>
      <c r="DL218" s="370"/>
      <c r="DM218" s="370"/>
      <c r="DN218" s="370"/>
      <c r="DO218" s="370"/>
      <c r="DP218" s="370"/>
      <c r="DQ218" s="370"/>
      <c r="DR218" s="370"/>
      <c r="DS218" s="370"/>
    </row>
    <row r="219" s="2" customFormat="1" ht="17" hidden="1" customHeight="1" outlineLevel="1" spans="1:240">
      <c r="A219" s="371" t="s">
        <v>1</v>
      </c>
      <c r="B219" s="10"/>
      <c r="C219" s="10"/>
      <c r="D219" s="16">
        <v>2.78999628483257</v>
      </c>
      <c r="E219" s="16">
        <v>2.73564969101485</v>
      </c>
      <c r="F219" s="16">
        <v>2.81157172215722</v>
      </c>
      <c r="G219" s="16">
        <v>2.98001775484134</v>
      </c>
      <c r="H219" s="16">
        <v>3.16251495115444</v>
      </c>
      <c r="I219" s="16">
        <v>3.06719428686116</v>
      </c>
      <c r="J219" s="16">
        <v>3.34428702726302</v>
      </c>
      <c r="K219" s="16">
        <v>3.55072456971973</v>
      </c>
      <c r="L219" s="16">
        <v>3.58459777213339</v>
      </c>
      <c r="M219" s="16">
        <v>3.38580788621695</v>
      </c>
      <c r="N219" s="16">
        <v>3.07672443027339</v>
      </c>
      <c r="O219" s="16">
        <v>3.06008323275962</v>
      </c>
      <c r="P219" s="16">
        <v>3.0876927793655</v>
      </c>
      <c r="Q219" s="16">
        <v>2.92791017818212</v>
      </c>
      <c r="R219" s="16">
        <v>2.74229642246892</v>
      </c>
      <c r="S219" s="16">
        <v>2.78106247038903</v>
      </c>
      <c r="T219" s="16">
        <v>2.78418881584592</v>
      </c>
      <c r="U219" s="16">
        <v>2.89227211729591</v>
      </c>
      <c r="V219" s="16">
        <v>2.64016946146693</v>
      </c>
      <c r="W219" s="16">
        <v>2.49863579823639</v>
      </c>
      <c r="X219" s="16">
        <v>2.49314609154617</v>
      </c>
      <c r="Y219" s="16">
        <v>2.53220606851136</v>
      </c>
      <c r="Z219" s="16">
        <v>2.44388779846707</v>
      </c>
      <c r="AA219" s="16">
        <v>2.63857698185303</v>
      </c>
      <c r="AB219" s="16">
        <v>2.61463318007443</v>
      </c>
      <c r="AC219" s="16">
        <v>2.59486305064995</v>
      </c>
      <c r="AD219" s="16">
        <v>2.48096764198667</v>
      </c>
      <c r="AE219" s="16">
        <v>2.80429203599027</v>
      </c>
      <c r="AF219" s="16">
        <v>2.79240685123645</v>
      </c>
      <c r="AG219" s="16">
        <v>2.49891714319982</v>
      </c>
      <c r="AH219" s="16">
        <v>2.46130934637928</v>
      </c>
      <c r="AI219" s="16">
        <v>2.59522611017342</v>
      </c>
      <c r="AJ219" s="16">
        <v>2.85150634701362</v>
      </c>
      <c r="AK219" s="16">
        <v>2.95178347831683</v>
      </c>
      <c r="AL219" s="16">
        <v>2.9914150528974</v>
      </c>
      <c r="AM219" s="16">
        <v>2.93901843746576</v>
      </c>
      <c r="AN219" s="16">
        <v>2.891177906417</v>
      </c>
      <c r="AO219" s="16">
        <v>2.9474976571923</v>
      </c>
      <c r="AP219" s="16">
        <v>3.093878616941</v>
      </c>
      <c r="AQ219" s="16">
        <v>3.3852089743133</v>
      </c>
      <c r="AR219" s="16">
        <v>3.24470681480201</v>
      </c>
      <c r="AS219" s="16">
        <v>3.46750278695694</v>
      </c>
      <c r="AT219" s="16">
        <v>3.57953134095033</v>
      </c>
      <c r="AU219" s="16">
        <v>3.14591378162074</v>
      </c>
      <c r="AV219" s="16">
        <v>3.14930946004376</v>
      </c>
      <c r="AW219" s="16">
        <v>3.10749116294181</v>
      </c>
      <c r="AX219" s="16">
        <v>3.17113017415072</v>
      </c>
      <c r="AY219" s="16">
        <v>3.31985484121066</v>
      </c>
      <c r="AZ219" s="16">
        <v>3.26906636776075</v>
      </c>
      <c r="BA219" s="16">
        <v>3.40430798003475</v>
      </c>
      <c r="BB219" s="16">
        <v>2.99055571192076</v>
      </c>
      <c r="BC219" s="16">
        <v>3.27103731245118</v>
      </c>
      <c r="BD219" s="16">
        <v>3.34067727290769</v>
      </c>
      <c r="BE219" s="16">
        <v>3.28126501873999</v>
      </c>
      <c r="BF219" s="16">
        <v>3.6306872188974</v>
      </c>
      <c r="BG219" s="16">
        <v>3.44911772442228</v>
      </c>
      <c r="BH219" s="16">
        <v>3.60093444194271</v>
      </c>
      <c r="BI219" s="16">
        <v>3.90065042759297</v>
      </c>
      <c r="BJ219" s="16">
        <v>3.40057788624537</v>
      </c>
      <c r="BK219" s="16">
        <v>3.26396850854929</v>
      </c>
      <c r="BL219" s="16">
        <v>3.27756532356291</v>
      </c>
      <c r="BM219" s="16">
        <v>3.46760439647698</v>
      </c>
      <c r="BN219" s="16">
        <v>3.97600600105245</v>
      </c>
      <c r="BO219" s="16">
        <v>4.33528158137067</v>
      </c>
      <c r="BP219" s="16">
        <v>4.33042605360138</v>
      </c>
      <c r="BQ219" s="16">
        <v>4.95359009469354</v>
      </c>
      <c r="BR219" s="16">
        <v>5.22239430587931</v>
      </c>
      <c r="BS219" s="16">
        <v>5.0232096011236</v>
      </c>
      <c r="BT219" s="16">
        <v>5.63573355926484</v>
      </c>
      <c r="BU219" s="16">
        <v>5.91844157563854</v>
      </c>
      <c r="BV219" s="16">
        <v>4.58406114292096</v>
      </c>
      <c r="BW219" s="16">
        <v>4.61795253016573</v>
      </c>
      <c r="BX219" s="16">
        <v>4.5130136714874</v>
      </c>
      <c r="BY219" s="16">
        <v>4.5191196582681</v>
      </c>
      <c r="BZ219" s="16">
        <v>4.64789150259255</v>
      </c>
      <c r="CA219" s="16">
        <v>5.10754587517845</v>
      </c>
      <c r="CB219" s="16">
        <v>5.54321013234729</v>
      </c>
      <c r="CC219" s="16">
        <v>5.45601520050836</v>
      </c>
      <c r="CD219" s="16">
        <v>4.97452934755636</v>
      </c>
      <c r="CE219" s="16">
        <v>5.72879904692743</v>
      </c>
      <c r="CF219" s="16">
        <v>5.79557624907983</v>
      </c>
      <c r="CG219" s="16">
        <v>5.70996817248736</v>
      </c>
      <c r="CH219" s="16">
        <v>4.67329057765204</v>
      </c>
      <c r="CI219" s="16">
        <v>4.30971325839239</v>
      </c>
      <c r="CJ219" s="16">
        <v>4.34064546803712</v>
      </c>
      <c r="CK219" s="16">
        <v>4.00515719184747</v>
      </c>
      <c r="CL219" s="16">
        <v>3.83352644147473</v>
      </c>
      <c r="CM219" s="16">
        <v>3.37283621225001</v>
      </c>
      <c r="CN219" s="16">
        <v>3.78299923480803</v>
      </c>
      <c r="CO219" s="16">
        <v>3.50469754611463</v>
      </c>
      <c r="CP219" s="16">
        <v>2.6958169197387</v>
      </c>
      <c r="CQ219" s="16">
        <v>2.99840482496606</v>
      </c>
      <c r="CR219" s="16">
        <v>3.5488928224443</v>
      </c>
      <c r="CS219" s="16">
        <v>3.78462707443175</v>
      </c>
      <c r="CT219" s="16">
        <v>3.80493327418138</v>
      </c>
      <c r="CU219" s="16">
        <v>3.54326951972954</v>
      </c>
      <c r="CV219" s="16">
        <v>3.59865646707755</v>
      </c>
      <c r="CW219" s="16">
        <v>3.68585425495636</v>
      </c>
      <c r="CX219" s="16">
        <v>3.06664622070851</v>
      </c>
      <c r="CY219" s="16">
        <v>3.26101633351356</v>
      </c>
      <c r="CZ219" s="16">
        <v>3.24722270717189</v>
      </c>
      <c r="DA219" s="16">
        <v>2.99272665190715</v>
      </c>
      <c r="DB219" s="16">
        <v>2.83843422543122</v>
      </c>
      <c r="DC219" s="16">
        <v>3.0326974242997</v>
      </c>
      <c r="DD219" s="16">
        <v>3.25387802713137</v>
      </c>
      <c r="DE219" s="16">
        <v>3.20314839133023</v>
      </c>
      <c r="DF219" s="16">
        <v>2.89406739614524</v>
      </c>
      <c r="DG219" s="16">
        <v>2.96284330236405</v>
      </c>
      <c r="DH219" s="16">
        <v>2.77967123180555</v>
      </c>
      <c r="DI219" s="16">
        <v>2.71877074869864</v>
      </c>
      <c r="DJ219" s="16">
        <v>2.79946196794566</v>
      </c>
      <c r="DK219" s="16">
        <v>2.30999470144673</v>
      </c>
      <c r="DL219" s="16">
        <v>2.279716596697</v>
      </c>
      <c r="DM219" s="16">
        <v>2.53907575666392</v>
      </c>
      <c r="DN219" s="16">
        <v>2.69400058503507</v>
      </c>
      <c r="DO219" s="16">
        <v>2.34969309830739</v>
      </c>
      <c r="DP219" s="12"/>
      <c r="DQ219" s="16">
        <v>2.34447102146073</v>
      </c>
      <c r="DR219" s="13"/>
      <c r="DS219" s="13"/>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4"/>
      <c r="FK219" s="14"/>
      <c r="FL219" s="14"/>
      <c r="FM219" s="14"/>
      <c r="FN219" s="14"/>
      <c r="FO219" s="14"/>
      <c r="FP219" s="14"/>
      <c r="FQ219" s="14"/>
      <c r="FR219" s="14"/>
      <c r="FS219" s="14"/>
      <c r="FT219" s="14"/>
      <c r="FU219" s="14"/>
      <c r="FV219" s="14"/>
      <c r="FW219" s="14"/>
      <c r="FX219" s="14"/>
      <c r="FY219" s="14"/>
      <c r="FZ219" s="14"/>
      <c r="GA219" s="14"/>
      <c r="GB219" s="14"/>
      <c r="GC219" s="14"/>
      <c r="GD219" s="14"/>
      <c r="GE219" s="14"/>
      <c r="GF219" s="14"/>
      <c r="GG219" s="14"/>
      <c r="GH219" s="14"/>
      <c r="GI219" s="14"/>
      <c r="GJ219" s="14"/>
      <c r="GK219" s="14"/>
      <c r="GL219" s="14"/>
      <c r="GM219" s="14"/>
      <c r="GN219" s="14"/>
      <c r="GO219" s="14"/>
      <c r="GP219" s="14"/>
      <c r="GQ219" s="14"/>
      <c r="GR219" s="14"/>
      <c r="GS219" s="14"/>
      <c r="GT219" s="14"/>
      <c r="GU219" s="14"/>
      <c r="GV219" s="14"/>
      <c r="GW219" s="14"/>
      <c r="GX219" s="14"/>
      <c r="GY219" s="14"/>
      <c r="GZ219" s="14"/>
      <c r="HA219" s="14"/>
      <c r="HB219" s="14"/>
      <c r="HC219" s="14"/>
      <c r="HD219" s="14"/>
      <c r="HE219" s="14"/>
      <c r="HF219" s="14"/>
      <c r="HG219" s="14"/>
      <c r="HH219" s="14"/>
      <c r="HI219" s="14"/>
      <c r="HJ219" s="14"/>
      <c r="HK219" s="14"/>
      <c r="HL219" s="14"/>
      <c r="HM219" s="14"/>
      <c r="HN219" s="14"/>
      <c r="HO219" s="14"/>
      <c r="HP219" s="14"/>
      <c r="HQ219" s="14"/>
      <c r="HR219" s="14"/>
      <c r="HS219" s="14"/>
      <c r="HT219" s="14"/>
      <c r="HU219" s="14"/>
      <c r="HV219" s="14"/>
      <c r="HW219" s="14"/>
      <c r="HX219" s="14"/>
      <c r="HY219" s="14"/>
      <c r="HZ219" s="14"/>
      <c r="IA219" s="14"/>
      <c r="IB219" s="14"/>
      <c r="IC219" s="14"/>
      <c r="ID219" s="14"/>
      <c r="IE219" s="14"/>
      <c r="IF219" s="14"/>
    </row>
    <row r="220" s="2" customFormat="1" hidden="1" outlineLevel="1" spans="1:240">
      <c r="A220" s="371" t="s">
        <v>25</v>
      </c>
      <c r="B220" s="10"/>
      <c r="C220" s="10"/>
      <c r="D220" s="16">
        <v>2.83373992034838</v>
      </c>
      <c r="E220" s="16">
        <v>2.9686112577005</v>
      </c>
      <c r="F220" s="16">
        <v>3.21999698834958</v>
      </c>
      <c r="G220" s="16">
        <v>3.21279476410834</v>
      </c>
      <c r="H220" s="16">
        <v>3.75066216630422</v>
      </c>
      <c r="I220" s="16">
        <v>3.0108582628571</v>
      </c>
      <c r="J220" s="16">
        <v>2.99219609664795</v>
      </c>
      <c r="K220" s="16">
        <v>2.60847327154017</v>
      </c>
      <c r="L220" s="16">
        <v>2.92594705368405</v>
      </c>
      <c r="M220" s="16">
        <v>2.56934940822252</v>
      </c>
      <c r="N220" s="16">
        <v>2.05418242684753</v>
      </c>
      <c r="O220" s="16">
        <v>1.66870810999943</v>
      </c>
      <c r="P220" s="16">
        <v>1.9524353335181</v>
      </c>
      <c r="Q220" s="16">
        <v>1.60011691343886</v>
      </c>
      <c r="R220" s="16">
        <v>1.63849559532917</v>
      </c>
      <c r="S220" s="16">
        <v>1.49273480431164</v>
      </c>
      <c r="T220" s="16">
        <v>1.8770318961555</v>
      </c>
      <c r="U220" s="16">
        <v>2.04022737711628</v>
      </c>
      <c r="V220" s="16">
        <v>1.81284925611605</v>
      </c>
      <c r="W220" s="16">
        <v>1.98861679424451</v>
      </c>
      <c r="X220" s="16">
        <v>2.21917535783468</v>
      </c>
      <c r="Y220" s="16">
        <v>2.31029485058541</v>
      </c>
      <c r="Z220" s="16">
        <v>1.87916312462044</v>
      </c>
      <c r="AA220" s="16">
        <v>1.87440976094507</v>
      </c>
      <c r="AB220" s="16">
        <v>1.83800654189658</v>
      </c>
      <c r="AC220" s="16">
        <v>1.93719262566963</v>
      </c>
      <c r="AD220" s="16">
        <v>1.97747937973617</v>
      </c>
      <c r="AE220" s="16">
        <v>1.99453580611261</v>
      </c>
      <c r="AF220" s="16">
        <v>1.77245828584763</v>
      </c>
      <c r="AG220" s="16">
        <v>1.68290853586929</v>
      </c>
      <c r="AH220" s="16">
        <v>1.77488828471093</v>
      </c>
      <c r="AI220" s="16">
        <v>2.00745668579453</v>
      </c>
      <c r="AJ220" s="16">
        <v>2.32241283858421</v>
      </c>
      <c r="AK220" s="16">
        <v>2.37876794611126</v>
      </c>
      <c r="AL220" s="16">
        <v>2.34719263957124</v>
      </c>
      <c r="AM220" s="16">
        <v>2.05258953383874</v>
      </c>
      <c r="AN220" s="16">
        <v>2.08136306275601</v>
      </c>
      <c r="AO220" s="16">
        <v>2.29184078449443</v>
      </c>
      <c r="AP220" s="16">
        <v>2.26732181125269</v>
      </c>
      <c r="AQ220" s="16">
        <v>2.41838159185873</v>
      </c>
      <c r="AR220" s="16">
        <v>2.30573670322895</v>
      </c>
      <c r="AS220" s="16">
        <v>2.450466022945</v>
      </c>
      <c r="AT220" s="16">
        <v>2.73945168928841</v>
      </c>
      <c r="AU220" s="16">
        <v>2.68246307641282</v>
      </c>
      <c r="AV220" s="16">
        <v>2.78110066418097</v>
      </c>
      <c r="AW220" s="16">
        <v>2.74769677424595</v>
      </c>
      <c r="AX220" s="16">
        <v>2.23395515587656</v>
      </c>
      <c r="AY220" s="16">
        <v>2.3384126207804</v>
      </c>
      <c r="AZ220" s="16">
        <v>2.33258452191481</v>
      </c>
      <c r="BA220" s="16">
        <v>2.86379178218284</v>
      </c>
      <c r="BB220" s="16">
        <v>2.79738889091456</v>
      </c>
      <c r="BC220" s="16">
        <v>2.90256393899786</v>
      </c>
      <c r="BD220" s="16">
        <v>2.81599228363215</v>
      </c>
      <c r="BE220" s="16">
        <v>2.67703610937388</v>
      </c>
      <c r="BF220" s="16">
        <v>2.76418192082402</v>
      </c>
      <c r="BG220" s="16">
        <v>2.92998234461133</v>
      </c>
      <c r="BH220" s="16">
        <v>2.9143089459528</v>
      </c>
      <c r="BI220" s="16">
        <v>2.88052863158662</v>
      </c>
      <c r="BJ220" s="16">
        <v>2.49315920647635</v>
      </c>
      <c r="BK220" s="16">
        <v>2.30208444504471</v>
      </c>
      <c r="BL220" s="16">
        <v>1.98448395795957</v>
      </c>
      <c r="BM220" s="16">
        <v>2.42552429442848</v>
      </c>
      <c r="BN220" s="16">
        <v>2.98705458499809</v>
      </c>
      <c r="BO220" s="16">
        <v>3.05267985188905</v>
      </c>
      <c r="BP220" s="16">
        <v>2.8708885060455</v>
      </c>
      <c r="BQ220" s="16">
        <v>3.24446555854472</v>
      </c>
      <c r="BR220" s="16">
        <v>3.35476510429312</v>
      </c>
      <c r="BS220" s="16">
        <v>3.69660239980087</v>
      </c>
      <c r="BT220" s="16">
        <v>4.34942386134375</v>
      </c>
      <c r="BU220" s="16">
        <v>4.73048584084962</v>
      </c>
      <c r="BV220" s="16">
        <v>3.8855618493033</v>
      </c>
      <c r="BW220" s="16">
        <v>4.5499687873568</v>
      </c>
      <c r="BX220" s="16">
        <v>3.83535668201744</v>
      </c>
      <c r="BY220" s="16">
        <v>3.91535918355922</v>
      </c>
      <c r="BZ220" s="16">
        <v>3.89979880069767</v>
      </c>
      <c r="CA220" s="16">
        <v>3.67847792650739</v>
      </c>
      <c r="CB220" s="16">
        <v>3.39461787261896</v>
      </c>
      <c r="CC220" s="16">
        <v>3.33032586848847</v>
      </c>
      <c r="CD220" s="16">
        <v>3.81102645568521</v>
      </c>
      <c r="CE220" s="16">
        <v>3.60998870662873</v>
      </c>
      <c r="CF220" s="16">
        <v>3.22539111825748</v>
      </c>
      <c r="CG220" s="16">
        <v>3.08195089785175</v>
      </c>
      <c r="CH220" s="16">
        <v>2.90750974749855</v>
      </c>
      <c r="CI220" s="16">
        <v>2.69082055704581</v>
      </c>
      <c r="CJ220" s="16">
        <v>2.75852876447151</v>
      </c>
      <c r="CK220" s="16">
        <v>2.67448180111161</v>
      </c>
      <c r="CL220" s="16">
        <v>2.79213318452591</v>
      </c>
      <c r="CM220" s="16">
        <v>3.19600915829516</v>
      </c>
      <c r="CN220" s="16">
        <v>3.56522082892193</v>
      </c>
      <c r="CO220" s="16">
        <v>3.58048549077781</v>
      </c>
      <c r="CP220" s="16">
        <v>3.35145206056192</v>
      </c>
      <c r="CQ220" s="16">
        <v>3.54819751811844</v>
      </c>
      <c r="CR220" s="16">
        <v>3.45576760647745</v>
      </c>
      <c r="CS220" s="16">
        <v>3.63763161652768</v>
      </c>
      <c r="CT220" s="16">
        <v>2.98452358693315</v>
      </c>
      <c r="CU220" s="16">
        <v>3.06721990035555</v>
      </c>
      <c r="CV220" s="16">
        <v>3.29373573735816</v>
      </c>
      <c r="CW220" s="16">
        <v>3.54488433404059</v>
      </c>
      <c r="CX220" s="16">
        <v>3.61411427696015</v>
      </c>
      <c r="CY220" s="16">
        <v>4.04029384810807</v>
      </c>
      <c r="CZ220" s="16">
        <v>3.83154312617102</v>
      </c>
      <c r="DA220" s="16">
        <v>3.61003037917586</v>
      </c>
      <c r="DB220" s="16">
        <v>3.50321023131228</v>
      </c>
      <c r="DC220" s="16">
        <v>3.54486035663301</v>
      </c>
      <c r="DD220" s="16">
        <v>4.02003447347265</v>
      </c>
      <c r="DE220" s="16">
        <v>3.94070140175044</v>
      </c>
      <c r="DF220" s="16">
        <v>3.86989997836879</v>
      </c>
      <c r="DG220" s="16">
        <v>4.20715263913223</v>
      </c>
      <c r="DH220" s="16">
        <v>4.59006492584688</v>
      </c>
      <c r="DI220" s="16">
        <v>4.09679893391077</v>
      </c>
      <c r="DJ220" s="16">
        <v>3.96570265199553</v>
      </c>
      <c r="DK220" s="16">
        <v>3.9944627342195</v>
      </c>
      <c r="DL220" s="16">
        <v>4.0547506933495</v>
      </c>
      <c r="DM220" s="16">
        <v>4.55577961913021</v>
      </c>
      <c r="DN220" s="16">
        <v>4.63985512956248</v>
      </c>
      <c r="DO220" s="16">
        <v>4.77510873502898</v>
      </c>
      <c r="DP220" s="12"/>
      <c r="DQ220" s="16">
        <v>4.86771535998541</v>
      </c>
      <c r="DR220" s="13"/>
      <c r="DS220" s="13"/>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4"/>
      <c r="FK220" s="14"/>
      <c r="FL220" s="14"/>
      <c r="FM220" s="14"/>
      <c r="FN220" s="14"/>
      <c r="FO220" s="14"/>
      <c r="FP220" s="14"/>
      <c r="FQ220" s="14"/>
      <c r="FR220" s="14"/>
      <c r="FS220" s="14"/>
      <c r="FT220" s="14"/>
      <c r="FU220" s="14"/>
      <c r="FV220" s="14"/>
      <c r="FW220" s="14"/>
      <c r="FX220" s="14"/>
      <c r="FY220" s="14"/>
      <c r="FZ220" s="14"/>
      <c r="GA220" s="14"/>
      <c r="GB220" s="14"/>
      <c r="GC220" s="14"/>
      <c r="GD220" s="14"/>
      <c r="GE220" s="14"/>
      <c r="GF220" s="14"/>
      <c r="GG220" s="14"/>
      <c r="GH220" s="14"/>
      <c r="GI220" s="14"/>
      <c r="GJ220" s="14"/>
      <c r="GK220" s="14"/>
      <c r="GL220" s="14"/>
      <c r="GM220" s="14"/>
      <c r="GN220" s="14"/>
      <c r="GO220" s="14"/>
      <c r="GP220" s="14"/>
      <c r="GQ220" s="14"/>
      <c r="GR220" s="14"/>
      <c r="GS220" s="14"/>
      <c r="GT220" s="14"/>
      <c r="GU220" s="14"/>
      <c r="GV220" s="14"/>
      <c r="GW220" s="14"/>
      <c r="GX220" s="14"/>
      <c r="GY220" s="14"/>
      <c r="GZ220" s="14"/>
      <c r="HA220" s="14"/>
      <c r="HB220" s="14"/>
      <c r="HC220" s="14"/>
      <c r="HD220" s="14"/>
      <c r="HE220" s="14"/>
      <c r="HF220" s="14"/>
      <c r="HG220" s="14"/>
      <c r="HH220" s="14"/>
      <c r="HI220" s="14"/>
      <c r="HJ220" s="14"/>
      <c r="HK220" s="14"/>
      <c r="HL220" s="14"/>
      <c r="HM220" s="14"/>
      <c r="HN220" s="14"/>
      <c r="HO220" s="14"/>
      <c r="HP220" s="14"/>
      <c r="HQ220" s="14"/>
      <c r="HR220" s="14"/>
      <c r="HS220" s="14"/>
      <c r="HT220" s="14"/>
      <c r="HU220" s="14"/>
      <c r="HV220" s="14"/>
      <c r="HW220" s="14"/>
      <c r="HX220" s="14"/>
      <c r="HY220" s="14"/>
      <c r="HZ220" s="14"/>
      <c r="IA220" s="14"/>
      <c r="IB220" s="14"/>
      <c r="IC220" s="14"/>
      <c r="ID220" s="14"/>
      <c r="IE220" s="14"/>
      <c r="IF220" s="14"/>
    </row>
    <row r="221" s="2" customFormat="1" hidden="1" outlineLevel="1" spans="1:240">
      <c r="A221" s="371" t="s">
        <v>185</v>
      </c>
      <c r="B221" s="10"/>
      <c r="C221" s="10"/>
      <c r="D221" s="16"/>
      <c r="E221" s="16">
        <v>0.9485831590772</v>
      </c>
      <c r="F221" s="16">
        <v>0.9100134755066</v>
      </c>
      <c r="G221" s="16">
        <v>0.869922728795054</v>
      </c>
      <c r="H221" s="16">
        <v>0.9365296297636</v>
      </c>
      <c r="I221" s="16">
        <v>0.8212376959162</v>
      </c>
      <c r="J221" s="16">
        <v>0.8838447385038</v>
      </c>
      <c r="K221" s="16">
        <v>0.9982146445032</v>
      </c>
      <c r="L221" s="16">
        <v>1.1027156192249</v>
      </c>
      <c r="M221" s="16">
        <v>1.0806157342363</v>
      </c>
      <c r="N221" s="16">
        <v>1.1390592007727</v>
      </c>
      <c r="O221" s="16">
        <v>1.1683333933532</v>
      </c>
      <c r="P221" s="16">
        <v>1.1207955473521</v>
      </c>
      <c r="Q221" s="16">
        <v>1.2047216303995</v>
      </c>
      <c r="R221" s="16">
        <v>1.2282526518082</v>
      </c>
      <c r="S221" s="16">
        <v>1.3701394504484</v>
      </c>
      <c r="T221" s="16">
        <v>1.5445626487779</v>
      </c>
      <c r="U221" s="16">
        <v>1.5526545767307</v>
      </c>
      <c r="V221" s="16">
        <v>1.6105359641035</v>
      </c>
      <c r="W221" s="16">
        <v>1.5586711588326</v>
      </c>
      <c r="X221" s="16">
        <v>1.4451437645688</v>
      </c>
      <c r="Y221" s="16">
        <v>1.5597964245634</v>
      </c>
      <c r="Z221" s="16">
        <v>1.5134507110285</v>
      </c>
      <c r="AA221" s="16">
        <v>1.6447272471887</v>
      </c>
      <c r="AB221" s="16">
        <v>1.6511135085712</v>
      </c>
      <c r="AC221" s="16">
        <v>1.7110472497807</v>
      </c>
      <c r="AD221" s="16">
        <v>1.5708157199113</v>
      </c>
      <c r="AE221" s="16">
        <v>1.5502728966737</v>
      </c>
      <c r="AF221" s="16">
        <v>1.7980138129475</v>
      </c>
      <c r="AG221" s="16">
        <v>1.7599279303001</v>
      </c>
      <c r="AH221" s="16">
        <v>1.7912748988082</v>
      </c>
      <c r="AI221" s="16" t="s">
        <v>57</v>
      </c>
      <c r="AJ221" s="16">
        <v>1.7923060794751</v>
      </c>
      <c r="AK221" s="16">
        <v>1.5823880714744</v>
      </c>
      <c r="AL221" s="16">
        <v>1.7759663527919</v>
      </c>
      <c r="AM221" s="16" t="s">
        <v>57</v>
      </c>
      <c r="AN221" s="16">
        <v>1.76814220707</v>
      </c>
      <c r="AO221" s="16">
        <v>1.8363221562743</v>
      </c>
      <c r="AP221" s="16">
        <v>1.760118704343</v>
      </c>
      <c r="AQ221" s="16">
        <v>1.69412889185</v>
      </c>
      <c r="AR221" s="16">
        <v>1.717736382549</v>
      </c>
      <c r="AS221" s="16">
        <v>1.9353067045646</v>
      </c>
      <c r="AT221" s="16">
        <v>1.9013516777667</v>
      </c>
      <c r="AU221" s="16">
        <v>1.8827350199292</v>
      </c>
      <c r="AV221" s="16">
        <v>1.7726547183221</v>
      </c>
      <c r="AW221" s="16">
        <v>1.5944072570336</v>
      </c>
      <c r="AX221" s="16">
        <v>1.8154814324868</v>
      </c>
      <c r="AY221" s="16">
        <v>1.8671311060031</v>
      </c>
      <c r="AZ221" s="16">
        <v>1.8336791491301</v>
      </c>
      <c r="BA221" s="16">
        <v>1.9340444764858</v>
      </c>
      <c r="BB221" s="16">
        <v>2.1590295231478</v>
      </c>
      <c r="BC221" s="16">
        <v>2.28765292632212</v>
      </c>
      <c r="BD221" s="16">
        <v>2.4301579582074</v>
      </c>
      <c r="BE221" s="16">
        <v>2.2621152236306</v>
      </c>
      <c r="BF221" s="16">
        <v>2.3917607423518</v>
      </c>
      <c r="BG221" s="16">
        <v>2.3143642402267</v>
      </c>
      <c r="BH221" s="16">
        <v>2.347255153416</v>
      </c>
      <c r="BI221" s="16">
        <v>2.4046151264599</v>
      </c>
      <c r="BJ221" s="16">
        <v>2.367782705869</v>
      </c>
      <c r="BK221" s="16">
        <v>2.0709019966378</v>
      </c>
      <c r="BL221" s="16">
        <v>1.7068495226193</v>
      </c>
      <c r="BM221" s="16">
        <v>2.0342445501703</v>
      </c>
      <c r="BN221" s="16">
        <v>2.3114402161739</v>
      </c>
      <c r="BO221" s="16">
        <v>2.271557088893</v>
      </c>
      <c r="BP221" s="16">
        <v>2.3018932839487</v>
      </c>
      <c r="BQ221" s="16">
        <v>2.4904021068386</v>
      </c>
      <c r="BR221" s="16">
        <v>2.6915480176528</v>
      </c>
      <c r="BS221" s="16">
        <v>2.49238784324747</v>
      </c>
      <c r="BT221" s="16">
        <v>2.6351495391495</v>
      </c>
      <c r="BU221" s="16">
        <v>2.9379356032289</v>
      </c>
      <c r="BV221" s="16">
        <v>2.5817935649881</v>
      </c>
      <c r="BW221" s="16">
        <v>2.8513765133759</v>
      </c>
      <c r="BX221" s="16">
        <v>2.41766373567096</v>
      </c>
      <c r="BY221" s="16">
        <v>2.33617701378548</v>
      </c>
      <c r="BZ221" s="16">
        <v>2.68971331759745</v>
      </c>
      <c r="CA221" s="16">
        <v>2.82720863818608</v>
      </c>
      <c r="CB221" s="16">
        <v>2.7459936195167</v>
      </c>
      <c r="CC221" s="16">
        <v>2.6768099194204</v>
      </c>
      <c r="CD221" s="16">
        <v>2.4250096466932</v>
      </c>
      <c r="CE221" s="16">
        <v>2.5396946659514</v>
      </c>
      <c r="CF221" s="16">
        <v>2.2915404525833</v>
      </c>
      <c r="CG221" s="16">
        <v>2.2668570668981</v>
      </c>
      <c r="CH221" s="16">
        <v>2.1509956454537</v>
      </c>
      <c r="CI221" s="16">
        <v>1.8711524462372</v>
      </c>
      <c r="CJ221" s="16">
        <v>1.6517147978341</v>
      </c>
      <c r="CK221" s="16">
        <v>1.4966949829763</v>
      </c>
      <c r="CL221" s="16">
        <v>1.4137677959606</v>
      </c>
      <c r="CM221" s="16">
        <v>1.2869541350383</v>
      </c>
      <c r="CN221" s="16">
        <v>1.29299962058</v>
      </c>
      <c r="CO221" s="16">
        <v>1.1418873887755</v>
      </c>
      <c r="CP221" s="16">
        <v>0.9148401381523</v>
      </c>
      <c r="CQ221" s="16">
        <v>0.8243710440267</v>
      </c>
      <c r="CR221" s="16">
        <v>1.0253784394477</v>
      </c>
      <c r="CS221" s="16">
        <v>1.0694557470135</v>
      </c>
      <c r="CT221" s="16">
        <v>1.2409922736417</v>
      </c>
      <c r="CU221" s="16">
        <v>1.2073270702496</v>
      </c>
      <c r="CV221" s="16">
        <v>1.3925539486224</v>
      </c>
      <c r="CW221" s="16">
        <v>1.3643177007418</v>
      </c>
      <c r="CX221" s="16">
        <v>1.2879490720863</v>
      </c>
      <c r="CY221" s="16">
        <v>1.5064326053639</v>
      </c>
      <c r="CZ221" s="16">
        <v>1.5422598008772</v>
      </c>
      <c r="DA221" s="16">
        <v>1.5257576800283</v>
      </c>
      <c r="DB221" s="16">
        <v>1.3760449617781</v>
      </c>
      <c r="DC221" s="16">
        <v>1.3800459303333</v>
      </c>
      <c r="DD221" s="16">
        <v>1.5871160016585</v>
      </c>
      <c r="DE221" s="16">
        <v>1.5212442739067</v>
      </c>
      <c r="DF221" s="16">
        <v>1.4168908770398</v>
      </c>
      <c r="DG221" s="16">
        <v>1.4898248852104</v>
      </c>
      <c r="DH221" s="16">
        <v>1.6501452918061</v>
      </c>
      <c r="DI221" s="16">
        <v>1.7806650630732</v>
      </c>
      <c r="DJ221" s="16">
        <v>1.8178859924276</v>
      </c>
      <c r="DK221" s="16">
        <v>1.7508014716511</v>
      </c>
      <c r="DL221" s="16">
        <v>1.7932879388867</v>
      </c>
      <c r="DM221" s="16">
        <v>1.794892308745</v>
      </c>
      <c r="DN221" s="16">
        <v>1.840114797032</v>
      </c>
      <c r="DO221" s="16">
        <v>1.6985770117244</v>
      </c>
      <c r="DP221" s="12">
        <v>1.7274260100691</v>
      </c>
      <c r="DQ221" s="16">
        <v>1.8322597029974</v>
      </c>
      <c r="DR221" s="13">
        <v>1.940843224509</v>
      </c>
      <c r="DS221" s="13">
        <v>1.8732608504067</v>
      </c>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c r="HJ221" s="14"/>
      <c r="HK221" s="14"/>
      <c r="HL221" s="14"/>
      <c r="HM221" s="14"/>
      <c r="HN221" s="14"/>
      <c r="HO221" s="14"/>
      <c r="HP221" s="14"/>
      <c r="HQ221" s="14"/>
      <c r="HR221" s="14"/>
      <c r="HS221" s="14"/>
      <c r="HT221" s="14"/>
      <c r="HU221" s="14"/>
      <c r="HV221" s="14"/>
      <c r="HW221" s="14"/>
      <c r="HX221" s="14"/>
      <c r="HY221" s="14"/>
      <c r="HZ221" s="14"/>
      <c r="IA221" s="14"/>
      <c r="IB221" s="14"/>
      <c r="IC221" s="14"/>
      <c r="ID221" s="14"/>
      <c r="IE221" s="14"/>
      <c r="IF221" s="14"/>
    </row>
    <row r="222" s="2" customFormat="1" hidden="1" outlineLevel="1" spans="1:240">
      <c r="A222" s="371" t="s">
        <v>27</v>
      </c>
      <c r="B222" s="10"/>
      <c r="C222" s="10"/>
      <c r="D222" s="16">
        <v>4.51754327634598</v>
      </c>
      <c r="E222" s="16">
        <v>4.4837750019475</v>
      </c>
      <c r="F222" s="16">
        <v>4.21277662344566</v>
      </c>
      <c r="G222" s="16">
        <v>4.54003148832274</v>
      </c>
      <c r="H222" s="16">
        <v>4.37298089447312</v>
      </c>
      <c r="I222" s="16">
        <v>4.45351864094526</v>
      </c>
      <c r="J222" s="16">
        <v>3.47380618276919</v>
      </c>
      <c r="K222" s="16">
        <v>3.37171068432999</v>
      </c>
      <c r="L222" s="16">
        <v>3.28051282677027</v>
      </c>
      <c r="M222" s="16">
        <v>3.57359475987748</v>
      </c>
      <c r="N222" s="16">
        <v>3.66832601576329</v>
      </c>
      <c r="O222" s="16">
        <v>3.70708873294796</v>
      </c>
      <c r="P222" s="16">
        <v>3.98586312326963</v>
      </c>
      <c r="Q222" s="16">
        <v>3.85854628860231</v>
      </c>
      <c r="R222" s="16">
        <v>3.82662137590203</v>
      </c>
      <c r="S222" s="16">
        <v>4.31526970982816</v>
      </c>
      <c r="T222" s="16">
        <v>4.53769200994654</v>
      </c>
      <c r="U222" s="16">
        <v>4.46786423808535</v>
      </c>
      <c r="V222" s="16">
        <v>3.56792245703763</v>
      </c>
      <c r="W222" s="16">
        <v>3.3503088963703</v>
      </c>
      <c r="X222" s="16">
        <v>3.33775001964751</v>
      </c>
      <c r="Y222" s="16">
        <v>3.8126481413166</v>
      </c>
      <c r="Z222" s="16">
        <v>3.53313167886985</v>
      </c>
      <c r="AA222" s="16">
        <v>3.41096215760878</v>
      </c>
      <c r="AB222" s="16">
        <v>2.77893602081295</v>
      </c>
      <c r="AC222" s="16">
        <v>2.78642671838755</v>
      </c>
      <c r="AD222" s="16">
        <v>2.58676333886957</v>
      </c>
      <c r="AE222" s="16">
        <v>3.1937666970268</v>
      </c>
      <c r="AF222" s="16">
        <v>3.30147154717826</v>
      </c>
      <c r="AG222" s="16">
        <v>3.03553233658433</v>
      </c>
      <c r="AH222" s="16">
        <v>3.26496671815615</v>
      </c>
      <c r="AI222" s="16">
        <v>3.22572810044109</v>
      </c>
      <c r="AJ222" s="16">
        <v>3.51187382735696</v>
      </c>
      <c r="AK222" s="16">
        <v>4.08661315322202</v>
      </c>
      <c r="AL222" s="16">
        <v>3.59593834356412</v>
      </c>
      <c r="AM222" s="16">
        <v>3.7252724900021</v>
      </c>
      <c r="AN222" s="16">
        <v>3.99647529314096</v>
      </c>
      <c r="AO222" s="16">
        <v>4.48262382459919</v>
      </c>
      <c r="AP222" s="16">
        <v>4.70941799199534</v>
      </c>
      <c r="AQ222" s="16">
        <v>5.36388304291355</v>
      </c>
      <c r="AR222" s="16">
        <v>5.15292421931863</v>
      </c>
      <c r="AS222" s="16">
        <v>6.35161741659817</v>
      </c>
      <c r="AT222" s="16">
        <v>6.67092856653047</v>
      </c>
      <c r="AU222" s="16">
        <v>5.77490793893419</v>
      </c>
      <c r="AV222" s="16">
        <v>5.43845894802029</v>
      </c>
      <c r="AW222" s="16">
        <v>4.96352917533852</v>
      </c>
      <c r="AX222" s="16">
        <v>5.23614392710392</v>
      </c>
      <c r="AY222" s="16">
        <v>5.32686580002638</v>
      </c>
      <c r="AZ222" s="16">
        <v>5.70292159146699</v>
      </c>
      <c r="BA222" s="16">
        <v>6.10117655917899</v>
      </c>
      <c r="BB222" s="16">
        <v>5.72146757560912</v>
      </c>
      <c r="BC222" s="16">
        <v>6.1736585533357</v>
      </c>
      <c r="BD222" s="16">
        <v>6.54927896654272</v>
      </c>
      <c r="BE222" s="16">
        <v>6.32090149057534</v>
      </c>
      <c r="BF222" s="16">
        <v>6.46324875050824</v>
      </c>
      <c r="BG222" s="16">
        <v>6.860430625882</v>
      </c>
      <c r="BH222" s="16">
        <v>7.57370658537794</v>
      </c>
      <c r="BI222" s="16">
        <v>7.68932665736379</v>
      </c>
      <c r="BJ222" s="16">
        <v>6.82102482287652</v>
      </c>
      <c r="BK222" s="16">
        <v>6.18883851194917</v>
      </c>
      <c r="BL222" s="16">
        <v>6.03470094636665</v>
      </c>
      <c r="BM222" s="16">
        <v>7.15489456264369</v>
      </c>
      <c r="BN222" s="16">
        <v>9.67088884879388</v>
      </c>
      <c r="BO222" s="16">
        <v>10.2149627469923</v>
      </c>
      <c r="BP222" s="16">
        <v>10.6595376580867</v>
      </c>
      <c r="BQ222" s="16">
        <v>12.2513925467388</v>
      </c>
      <c r="BR222" s="16">
        <v>10.3951644522864</v>
      </c>
      <c r="BS222" s="16">
        <v>10.061642133177</v>
      </c>
      <c r="BT222" s="16">
        <v>11.6549326902072</v>
      </c>
      <c r="BU222" s="16">
        <v>10.473581777477</v>
      </c>
      <c r="BV222" s="16">
        <v>7.8865722623075</v>
      </c>
      <c r="BW222" s="16">
        <v>7.49586274258265</v>
      </c>
      <c r="BX222" s="16">
        <v>7.11447928855433</v>
      </c>
      <c r="BY222" s="16">
        <v>7.71923030455266</v>
      </c>
      <c r="BZ222" s="16">
        <v>7.4307295091498</v>
      </c>
      <c r="CA222" s="16">
        <v>8.03766414277801</v>
      </c>
      <c r="CB222" s="16">
        <v>8.735212052782</v>
      </c>
      <c r="CC222" s="16">
        <v>8.72231922910774</v>
      </c>
      <c r="CD222" s="16">
        <v>8.37132761153967</v>
      </c>
      <c r="CE222" s="16">
        <v>9.63954134016102</v>
      </c>
      <c r="CF222" s="16">
        <v>9.39754070646381</v>
      </c>
      <c r="CG222" s="16">
        <v>8.04163493992703</v>
      </c>
      <c r="CH222" s="16">
        <v>5.94861231761826</v>
      </c>
      <c r="CI222" s="16">
        <v>5.70135994230153</v>
      </c>
      <c r="CJ222" s="16">
        <v>6.15778844422343</v>
      </c>
      <c r="CK222" s="16">
        <v>5.98627586930624</v>
      </c>
      <c r="CL222" s="16">
        <v>4.94081520271283</v>
      </c>
      <c r="CM222" s="16">
        <v>4.51988475348531</v>
      </c>
      <c r="CN222" s="16">
        <v>5.15904102989383</v>
      </c>
      <c r="CO222" s="16">
        <v>4.98106062378118</v>
      </c>
      <c r="CP222" s="16">
        <v>4.49664947211533</v>
      </c>
      <c r="CQ222" s="16">
        <v>5.28949312096434</v>
      </c>
      <c r="CR222" s="16">
        <v>6.11676516111465</v>
      </c>
      <c r="CS222" s="16">
        <v>5.10641290097201</v>
      </c>
      <c r="CT222" s="16">
        <v>4.25235893819544</v>
      </c>
      <c r="CU222" s="16">
        <v>4.3008368123238</v>
      </c>
      <c r="CV222" s="16">
        <v>4.96094141023218</v>
      </c>
      <c r="CW222" s="16">
        <v>5.16384528629999</v>
      </c>
      <c r="CX222" s="16">
        <v>4.51308224766097</v>
      </c>
      <c r="CY222" s="16">
        <v>5.06355049844696</v>
      </c>
      <c r="CZ222" s="16">
        <v>5.0634481863913</v>
      </c>
      <c r="DA222" s="16">
        <v>5.05240155694654</v>
      </c>
      <c r="DB222" s="16">
        <v>5.08862893411098</v>
      </c>
      <c r="DC222" s="16">
        <v>5.19248389041202</v>
      </c>
      <c r="DD222" s="16">
        <v>5.89513893396719</v>
      </c>
      <c r="DE222" s="16">
        <v>6.72415316580327</v>
      </c>
      <c r="DF222" s="16">
        <v>5.22862478573065</v>
      </c>
      <c r="DG222" s="16">
        <v>5.38349420428875</v>
      </c>
      <c r="DH222" s="16">
        <v>4.55253913439597</v>
      </c>
      <c r="DI222" s="16">
        <v>4.20650583842721</v>
      </c>
      <c r="DJ222" s="16">
        <v>3.64944277354548</v>
      </c>
      <c r="DK222" s="16">
        <v>3.4739290461518</v>
      </c>
      <c r="DL222" s="16">
        <v>3.01872320393441</v>
      </c>
      <c r="DM222" s="16">
        <v>3.05167302179996</v>
      </c>
      <c r="DN222" s="16">
        <v>3.19328040739362</v>
      </c>
      <c r="DO222" s="16">
        <v>3.50624020997146</v>
      </c>
      <c r="DP222" s="12"/>
      <c r="DQ222" s="16">
        <v>4.44702590287749</v>
      </c>
      <c r="DR222" s="13"/>
      <c r="DS222" s="13"/>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4"/>
      <c r="FK222" s="14"/>
      <c r="FL222" s="14"/>
      <c r="FM222" s="14"/>
      <c r="FN222" s="14"/>
      <c r="FO222" s="14"/>
      <c r="FP222" s="14"/>
      <c r="FQ222" s="14"/>
      <c r="FR222" s="14"/>
      <c r="FS222" s="14"/>
      <c r="FT222" s="14"/>
      <c r="FU222" s="14"/>
      <c r="FV222" s="14"/>
      <c r="FW222" s="14"/>
      <c r="FX222" s="14"/>
      <c r="FY222" s="14"/>
      <c r="FZ222" s="14"/>
      <c r="GA222" s="14"/>
      <c r="GB222" s="14"/>
      <c r="GC222" s="14"/>
      <c r="GD222" s="14"/>
      <c r="GE222" s="14"/>
      <c r="GF222" s="14"/>
      <c r="GG222" s="14"/>
      <c r="GH222" s="14"/>
      <c r="GI222" s="14"/>
      <c r="GJ222" s="14"/>
      <c r="GK222" s="14"/>
      <c r="GL222" s="14"/>
      <c r="GM222" s="14"/>
      <c r="GN222" s="14"/>
      <c r="GO222" s="14"/>
      <c r="GP222" s="14"/>
      <c r="GQ222" s="14"/>
      <c r="GR222" s="14"/>
      <c r="GS222" s="14"/>
      <c r="GT222" s="14"/>
      <c r="GU222" s="14"/>
      <c r="GV222" s="14"/>
      <c r="GW222" s="14"/>
      <c r="GX222" s="14"/>
      <c r="GY222" s="14"/>
      <c r="GZ222" s="14"/>
      <c r="HA222" s="14"/>
      <c r="HB222" s="14"/>
      <c r="HC222" s="14"/>
      <c r="HD222" s="14"/>
      <c r="HE222" s="14"/>
      <c r="HF222" s="14"/>
      <c r="HG222" s="14"/>
      <c r="HH222" s="14"/>
      <c r="HI222" s="14"/>
      <c r="HJ222" s="14"/>
      <c r="HK222" s="14"/>
      <c r="HL222" s="14"/>
      <c r="HM222" s="14"/>
      <c r="HN222" s="14"/>
      <c r="HO222" s="14"/>
      <c r="HP222" s="14"/>
      <c r="HQ222" s="14"/>
      <c r="HR222" s="14"/>
      <c r="HS222" s="14"/>
      <c r="HT222" s="14"/>
      <c r="HU222" s="14"/>
      <c r="HV222" s="14"/>
      <c r="HW222" s="14"/>
      <c r="HX222" s="14"/>
      <c r="HY222" s="14"/>
      <c r="HZ222" s="14"/>
      <c r="IA222" s="14"/>
      <c r="IB222" s="14"/>
      <c r="IC222" s="14"/>
      <c r="ID222" s="14"/>
      <c r="IE222" s="14"/>
      <c r="IF222" s="14"/>
    </row>
    <row r="223" s="2" customFormat="1" hidden="1" outlineLevel="1" spans="1:240">
      <c r="A223" s="371" t="s">
        <v>28</v>
      </c>
      <c r="B223" s="10"/>
      <c r="C223" s="10"/>
      <c r="D223" s="16">
        <v>3.37033715035248</v>
      </c>
      <c r="E223" s="16">
        <v>4.05980159876942</v>
      </c>
      <c r="F223" s="16">
        <v>4.27483650065038</v>
      </c>
      <c r="G223" s="16">
        <v>4.47562353680365</v>
      </c>
      <c r="H223" s="16">
        <v>4.73157903321956</v>
      </c>
      <c r="I223" s="16">
        <v>4.55167502560702</v>
      </c>
      <c r="J223" s="16">
        <v>4.66019670349844</v>
      </c>
      <c r="K223" s="16">
        <v>5.06313576644592</v>
      </c>
      <c r="L223" s="16">
        <v>5.45522955557806</v>
      </c>
      <c r="M223" s="16">
        <v>4.94504714347366</v>
      </c>
      <c r="N223" s="16">
        <v>3.70337264736977</v>
      </c>
      <c r="O223" s="16">
        <v>3.41441713792169</v>
      </c>
      <c r="P223" s="16">
        <v>3.31215108961348</v>
      </c>
      <c r="Q223" s="16">
        <v>3.83477957423879</v>
      </c>
      <c r="R223" s="16">
        <v>3.26609726620029</v>
      </c>
      <c r="S223" s="16">
        <v>2.99191793625245</v>
      </c>
      <c r="T223" s="16">
        <v>3.31583178638735</v>
      </c>
      <c r="U223" s="16">
        <v>3.98651648017253</v>
      </c>
      <c r="V223" s="16">
        <v>3.99175518587547</v>
      </c>
      <c r="W223" s="16">
        <v>4.24787553404364</v>
      </c>
      <c r="X223" s="16">
        <v>4.31494936780426</v>
      </c>
      <c r="Y223" s="16">
        <v>4.38759556249052</v>
      </c>
      <c r="Z223" s="16">
        <v>4.06728807417872</v>
      </c>
      <c r="AA223" s="16">
        <v>3.78925692368909</v>
      </c>
      <c r="AB223" s="16">
        <v>3.42886211629678</v>
      </c>
      <c r="AC223" s="16">
        <v>3.73279985324953</v>
      </c>
      <c r="AD223" s="16">
        <v>3.93159363775427</v>
      </c>
      <c r="AE223" s="16">
        <v>4.40124706901962</v>
      </c>
      <c r="AF223" s="16">
        <v>4.5696816808635</v>
      </c>
      <c r="AG223" s="16">
        <v>5.15869115319749</v>
      </c>
      <c r="AH223" s="16">
        <v>5.50850766760008</v>
      </c>
      <c r="AI223" s="16">
        <v>5.83924730974088</v>
      </c>
      <c r="AJ223" s="16">
        <v>5.84720109241448</v>
      </c>
      <c r="AK223" s="16">
        <v>5.91772121754427</v>
      </c>
      <c r="AL223" s="16">
        <v>5.18492578736595</v>
      </c>
      <c r="AM223" s="16">
        <v>5.15116046794333</v>
      </c>
      <c r="AN223" s="16">
        <v>5.17805449435586</v>
      </c>
      <c r="AO223" s="16">
        <v>5.88408203865657</v>
      </c>
      <c r="AP223" s="16">
        <v>5.88652963734047</v>
      </c>
      <c r="AQ223" s="16">
        <v>5.37071249954113</v>
      </c>
      <c r="AR223" s="16">
        <v>5.16984466152896</v>
      </c>
      <c r="AS223" s="16">
        <v>5.19258488655728</v>
      </c>
      <c r="AT223" s="16">
        <v>4.56097222199359</v>
      </c>
      <c r="AU223" s="16">
        <v>3.88958932050563</v>
      </c>
      <c r="AV223" s="16">
        <v>4.29406862184411</v>
      </c>
      <c r="AW223" s="16">
        <v>4.5165962123162</v>
      </c>
      <c r="AX223" s="16">
        <v>3.91381295927294</v>
      </c>
      <c r="AY223" s="16">
        <v>4.24528332266547</v>
      </c>
      <c r="AZ223" s="16">
        <v>4.92905104405338</v>
      </c>
      <c r="BA223" s="16">
        <v>5.03881291572901</v>
      </c>
      <c r="BB223" s="16">
        <v>4.35161656948485</v>
      </c>
      <c r="BC223" s="16">
        <v>4.82836424870311</v>
      </c>
      <c r="BD223" s="16">
        <v>5.27654210598755</v>
      </c>
      <c r="BE223" s="16">
        <v>5.60560844187511</v>
      </c>
      <c r="BF223" s="16">
        <v>5.56033928247208</v>
      </c>
      <c r="BG223" s="16">
        <v>6.5261771395435</v>
      </c>
      <c r="BH223" s="16">
        <v>6.24907014869759</v>
      </c>
      <c r="BI223" s="16">
        <v>5.87187755298525</v>
      </c>
      <c r="BJ223" s="16">
        <v>4.59982174618108</v>
      </c>
      <c r="BK223" s="16">
        <v>4.15665928177493</v>
      </c>
      <c r="BL223" s="16">
        <v>4.1449555814078</v>
      </c>
      <c r="BM223" s="16">
        <v>4.82282459814847</v>
      </c>
      <c r="BN223" s="16">
        <v>5.097872893967</v>
      </c>
      <c r="BO223" s="16">
        <v>5.0455139749607</v>
      </c>
      <c r="BP223" s="16">
        <v>5.44882846387775</v>
      </c>
      <c r="BQ223" s="16">
        <v>5.77320931641704</v>
      </c>
      <c r="BR223" s="16">
        <v>6.0718421442514</v>
      </c>
      <c r="BS223" s="16">
        <v>6.4319058129784</v>
      </c>
      <c r="BT223" s="16">
        <v>7.92786171136821</v>
      </c>
      <c r="BU223" s="16">
        <v>9.24024927239348</v>
      </c>
      <c r="BV223" s="16">
        <v>7.65231686887813</v>
      </c>
      <c r="BW223" s="16">
        <v>7.13046189517129</v>
      </c>
      <c r="BX223" s="16">
        <v>7.47609754910704</v>
      </c>
      <c r="BY223" s="16">
        <v>8.21087505996359</v>
      </c>
      <c r="BZ223" s="16">
        <v>9.32775486198438</v>
      </c>
      <c r="CA223" s="16">
        <v>10.5784812394736</v>
      </c>
      <c r="CB223" s="16">
        <v>9.62133338308602</v>
      </c>
      <c r="CC223" s="16">
        <v>8.94087468835647</v>
      </c>
      <c r="CD223" s="16">
        <v>8.20516199302336</v>
      </c>
      <c r="CE223" s="16">
        <v>6.945782511223</v>
      </c>
      <c r="CF223" s="16">
        <v>7.09851272985016</v>
      </c>
      <c r="CG223" s="16">
        <v>6.68039585846431</v>
      </c>
      <c r="CH223" s="16">
        <v>5.39645554184465</v>
      </c>
      <c r="CI223" s="16">
        <v>5.50915786151082</v>
      </c>
      <c r="CJ223" s="16">
        <v>4.49562422762178</v>
      </c>
      <c r="CK223" s="16">
        <v>4.35933835622829</v>
      </c>
      <c r="CL223" s="16">
        <v>4.25647191690527</v>
      </c>
      <c r="CM223" s="16">
        <v>4.58462450044322</v>
      </c>
      <c r="CN223" s="16">
        <v>4.16699672489372</v>
      </c>
      <c r="CO223" s="16">
        <v>4.53805829798922</v>
      </c>
      <c r="CP223" s="16">
        <v>3.99223363103311</v>
      </c>
      <c r="CQ223" s="16">
        <v>3.31815752137473</v>
      </c>
      <c r="CR223" s="16">
        <v>4.36674307806766</v>
      </c>
      <c r="CS223" s="16">
        <v>4.9268552450987</v>
      </c>
      <c r="CT223" s="16">
        <v>5.12035782135602</v>
      </c>
      <c r="CU223" s="16">
        <v>4.50262488115543</v>
      </c>
      <c r="CV223" s="16">
        <v>4.93816608379795</v>
      </c>
      <c r="CW223" s="16">
        <v>4.38670363149424</v>
      </c>
      <c r="CX223" s="16">
        <v>3.62310904274756</v>
      </c>
      <c r="CY223" s="16">
        <v>3.62764076137514</v>
      </c>
      <c r="CZ223" s="16">
        <v>4.15318225669902</v>
      </c>
      <c r="DA223" s="16">
        <v>4.02590705637566</v>
      </c>
      <c r="DB223" s="16">
        <v>4.01641619695345</v>
      </c>
      <c r="DC223" s="16">
        <v>4.03115635280652</v>
      </c>
      <c r="DD223" s="16">
        <v>3.71632920131399</v>
      </c>
      <c r="DE223" s="16">
        <v>3.45625459790712</v>
      </c>
      <c r="DF223" s="16">
        <v>2.60468741084796</v>
      </c>
      <c r="DG223" s="16">
        <v>3.04490336594206</v>
      </c>
      <c r="DH223" s="16">
        <v>3.31897713240108</v>
      </c>
      <c r="DI223" s="16">
        <v>3.58525635332952</v>
      </c>
      <c r="DJ223" s="16">
        <v>3.32496274722123</v>
      </c>
      <c r="DK223" s="16">
        <v>2.99546193443354</v>
      </c>
      <c r="DL223" s="16">
        <v>2.79341716389595</v>
      </c>
      <c r="DM223" s="16">
        <v>3.0891055444148</v>
      </c>
      <c r="DN223" s="16">
        <v>3.80048593297845</v>
      </c>
      <c r="DO223" s="16">
        <v>3.35589779486019</v>
      </c>
      <c r="DP223" s="12"/>
      <c r="DQ223" s="16">
        <v>3.25885216690425</v>
      </c>
      <c r="DR223" s="13"/>
      <c r="DS223" s="13"/>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4"/>
      <c r="FK223" s="14"/>
      <c r="FL223" s="14"/>
      <c r="FM223" s="14"/>
      <c r="FN223" s="14"/>
      <c r="FO223" s="14"/>
      <c r="FP223" s="14"/>
      <c r="FQ223" s="14"/>
      <c r="FR223" s="14"/>
      <c r="FS223" s="14"/>
      <c r="FT223" s="14"/>
      <c r="FU223" s="14"/>
      <c r="FV223" s="14"/>
      <c r="FW223" s="14"/>
      <c r="FX223" s="14"/>
      <c r="FY223" s="14"/>
      <c r="FZ223" s="14"/>
      <c r="GA223" s="14"/>
      <c r="GB223" s="14"/>
      <c r="GC223" s="14"/>
      <c r="GD223" s="14"/>
      <c r="GE223" s="14"/>
      <c r="GF223" s="14"/>
      <c r="GG223" s="14"/>
      <c r="GH223" s="14"/>
      <c r="GI223" s="14"/>
      <c r="GJ223" s="14"/>
      <c r="GK223" s="14"/>
      <c r="GL223" s="14"/>
      <c r="GM223" s="14"/>
      <c r="GN223" s="14"/>
      <c r="GO223" s="14"/>
      <c r="GP223" s="14"/>
      <c r="GQ223" s="14"/>
      <c r="GR223" s="14"/>
      <c r="GS223" s="14"/>
      <c r="GT223" s="14"/>
      <c r="GU223" s="14"/>
      <c r="GV223" s="14"/>
      <c r="GW223" s="14"/>
      <c r="GX223" s="14"/>
      <c r="GY223" s="14"/>
      <c r="GZ223" s="14"/>
      <c r="HA223" s="14"/>
      <c r="HB223" s="14"/>
      <c r="HC223" s="14"/>
      <c r="HD223" s="14"/>
      <c r="HE223" s="14"/>
      <c r="HF223" s="14"/>
      <c r="HG223" s="14"/>
      <c r="HH223" s="14"/>
      <c r="HI223" s="14"/>
      <c r="HJ223" s="14"/>
      <c r="HK223" s="14"/>
      <c r="HL223" s="14"/>
      <c r="HM223" s="14"/>
      <c r="HN223" s="14"/>
      <c r="HO223" s="14"/>
      <c r="HP223" s="14"/>
      <c r="HQ223" s="14"/>
      <c r="HR223" s="14"/>
      <c r="HS223" s="14"/>
      <c r="HT223" s="14"/>
      <c r="HU223" s="14"/>
      <c r="HV223" s="14"/>
      <c r="HW223" s="14"/>
      <c r="HX223" s="14"/>
      <c r="HY223" s="14"/>
      <c r="HZ223" s="14"/>
      <c r="IA223" s="14"/>
      <c r="IB223" s="14"/>
      <c r="IC223" s="14"/>
      <c r="ID223" s="14"/>
      <c r="IE223" s="14"/>
      <c r="IF223" s="14"/>
    </row>
    <row r="224" s="2" customFormat="1" hidden="1" outlineLevel="1" spans="1:240">
      <c r="A224" s="371" t="s">
        <v>29</v>
      </c>
      <c r="B224" s="10"/>
      <c r="C224" s="10"/>
      <c r="D224" s="16">
        <v>1.3206727048531</v>
      </c>
      <c r="E224" s="16">
        <v>1.34180928501551</v>
      </c>
      <c r="F224" s="16">
        <v>1.22744779485414</v>
      </c>
      <c r="G224" s="16">
        <v>1.24917994819134</v>
      </c>
      <c r="H224" s="16">
        <v>1.25481639878922</v>
      </c>
      <c r="I224" s="16">
        <v>1.10890324914286</v>
      </c>
      <c r="J224" s="16">
        <v>0.999890078659709</v>
      </c>
      <c r="K224" s="16">
        <v>0.960315769067433</v>
      </c>
      <c r="L224" s="16">
        <v>0.837321489577244</v>
      </c>
      <c r="M224" s="16">
        <v>0.808878013296261</v>
      </c>
      <c r="N224" s="16">
        <v>0.790313193980607</v>
      </c>
      <c r="O224" s="16">
        <v>0.975731466388427</v>
      </c>
      <c r="P224" s="16">
        <v>1.0335232717519</v>
      </c>
      <c r="Q224" s="16">
        <v>0.996386217533499</v>
      </c>
      <c r="R224" s="16">
        <v>0.905985245199466</v>
      </c>
      <c r="S224" s="16">
        <v>0.992612709912644</v>
      </c>
      <c r="T224" s="16">
        <v>1.13625487856338</v>
      </c>
      <c r="U224" s="16">
        <v>1.1255530423464</v>
      </c>
      <c r="V224" s="16">
        <v>1.02701886840796</v>
      </c>
      <c r="W224" s="16">
        <v>0.915229064048172</v>
      </c>
      <c r="X224" s="16">
        <v>1.04452609377553</v>
      </c>
      <c r="Y224" s="16">
        <v>0.972701717436453</v>
      </c>
      <c r="Z224" s="16">
        <v>0.981632785634839</v>
      </c>
      <c r="AA224" s="16">
        <v>0.949058432388799</v>
      </c>
      <c r="AB224" s="16">
        <v>1.07278640479845</v>
      </c>
      <c r="AC224" s="16">
        <v>1.07068261054411</v>
      </c>
      <c r="AD224" s="16">
        <v>1.24903446331249</v>
      </c>
      <c r="AE224" s="16">
        <v>1.22909234029943</v>
      </c>
      <c r="AF224" s="16">
        <v>1.17030644576875</v>
      </c>
      <c r="AG224" s="16">
        <v>1.1532929490422</v>
      </c>
      <c r="AH224" s="16">
        <v>1.23469117512353</v>
      </c>
      <c r="AI224" s="16">
        <v>1.21146601803318</v>
      </c>
      <c r="AJ224" s="16">
        <v>1.32356867410152</v>
      </c>
      <c r="AK224" s="16">
        <v>1.41937443579132</v>
      </c>
      <c r="AL224" s="16">
        <v>1.47742140443029</v>
      </c>
      <c r="AM224" s="16">
        <v>1.58880282544903</v>
      </c>
      <c r="AN224" s="16">
        <v>1.5123696533954</v>
      </c>
      <c r="AO224" s="16">
        <v>1.56622200558175</v>
      </c>
      <c r="AP224" s="16">
        <v>1.78423149479545</v>
      </c>
      <c r="AQ224" s="16">
        <v>1.78283533976151</v>
      </c>
      <c r="AR224" s="16">
        <v>1.76171743118285</v>
      </c>
      <c r="AS224" s="16">
        <v>1.8818474228312</v>
      </c>
      <c r="AT224" s="16">
        <v>1.83149598955515</v>
      </c>
      <c r="AU224" s="16">
        <v>1.94357141782689</v>
      </c>
      <c r="AV224" s="16">
        <v>1.97107527105667</v>
      </c>
      <c r="AW224" s="16">
        <v>1.89173600019211</v>
      </c>
      <c r="AX224" s="16">
        <v>1.85262734242418</v>
      </c>
      <c r="AY224" s="16">
        <v>2.10001620595814</v>
      </c>
      <c r="AZ224" s="16">
        <v>2.08245171414165</v>
      </c>
      <c r="BA224" s="16">
        <v>2.23958816637125</v>
      </c>
      <c r="BB224" s="16">
        <v>2.11174893176197</v>
      </c>
      <c r="BC224" s="16">
        <v>2.44039702080448</v>
      </c>
      <c r="BD224" s="16">
        <v>2.14591662902693</v>
      </c>
      <c r="BE224" s="16">
        <v>2.01796183162844</v>
      </c>
      <c r="BF224" s="16">
        <v>2.01620464459921</v>
      </c>
      <c r="BG224" s="16">
        <v>2.08797630614396</v>
      </c>
      <c r="BH224" s="16">
        <v>2.22578832323556</v>
      </c>
      <c r="BI224" s="16">
        <v>2.23478779926678</v>
      </c>
      <c r="BJ224" s="16">
        <v>2.34231250196256</v>
      </c>
      <c r="BK224" s="16">
        <v>2.13326267399214</v>
      </c>
      <c r="BL224" s="16">
        <v>1.72895108005487</v>
      </c>
      <c r="BM224" s="16">
        <v>2.05374722497981</v>
      </c>
      <c r="BN224" s="16">
        <v>2.48676735741832</v>
      </c>
      <c r="BO224" s="16">
        <v>2.69148045155542</v>
      </c>
      <c r="BP224" s="16">
        <v>2.79368165251406</v>
      </c>
      <c r="BQ224" s="16">
        <v>2.72334722041202</v>
      </c>
      <c r="BR224" s="16">
        <v>2.93734457929487</v>
      </c>
      <c r="BS224" s="16">
        <v>3.18016631459752</v>
      </c>
      <c r="BT224" s="16">
        <v>3.20703920166714</v>
      </c>
      <c r="BU224" s="16">
        <v>3.61500953019601</v>
      </c>
      <c r="BV224" s="16">
        <v>3.27919365108463</v>
      </c>
      <c r="BW224" s="16">
        <v>3.50676745785854</v>
      </c>
      <c r="BX224" s="16">
        <v>3.5484034042147</v>
      </c>
      <c r="BY224" s="16">
        <v>3.6280905501376</v>
      </c>
      <c r="BZ224" s="16">
        <v>3.20078296125638</v>
      </c>
      <c r="CA224" s="16">
        <v>3.6137207277274</v>
      </c>
      <c r="CB224" s="16">
        <v>3.74326442983578</v>
      </c>
      <c r="CC224" s="16">
        <v>3.81562999070147</v>
      </c>
      <c r="CD224" s="16">
        <v>3.28447825979612</v>
      </c>
      <c r="CE224" s="16">
        <v>3.68755183344264</v>
      </c>
      <c r="CF224" s="16">
        <v>3.75232756769797</v>
      </c>
      <c r="CG224" s="16">
        <v>3.39051581156682</v>
      </c>
      <c r="CH224" s="16">
        <v>2.62915681697542</v>
      </c>
      <c r="CI224" s="16">
        <v>2.34877239831432</v>
      </c>
      <c r="CJ224" s="16">
        <v>2.23547568445846</v>
      </c>
      <c r="CK224" s="16">
        <v>2.16998816114629</v>
      </c>
      <c r="CL224" s="16">
        <v>2.13866225895458</v>
      </c>
      <c r="CM224" s="16">
        <v>2.00041066548278</v>
      </c>
      <c r="CN224" s="16">
        <v>2.43554155398472</v>
      </c>
      <c r="CO224" s="16">
        <v>2.47735931073821</v>
      </c>
      <c r="CP224" s="16">
        <v>2.41132995679832</v>
      </c>
      <c r="CQ224" s="16">
        <v>2.6745058132132</v>
      </c>
      <c r="CR224" s="16">
        <v>3.0429726196685</v>
      </c>
      <c r="CS224" s="16">
        <v>3.04416933977328</v>
      </c>
      <c r="CT224" s="16">
        <v>2.98243972027025</v>
      </c>
      <c r="CU224" s="16">
        <v>2.84002063196628</v>
      </c>
      <c r="CV224" s="16">
        <v>3.07629533836471</v>
      </c>
      <c r="CW224" s="16">
        <v>3.27372143902365</v>
      </c>
      <c r="CX224" s="16">
        <v>3.20043641939883</v>
      </c>
      <c r="CY224" s="16">
        <v>3.55591861970996</v>
      </c>
      <c r="CZ224" s="16">
        <v>3.64868446954237</v>
      </c>
      <c r="DA224" s="16">
        <v>3.54271093008138</v>
      </c>
      <c r="DB224" s="16">
        <v>3.43812001995192</v>
      </c>
      <c r="DC224" s="16">
        <v>3.92514761338055</v>
      </c>
      <c r="DD224" s="16">
        <v>4.2984089208298</v>
      </c>
      <c r="DE224" s="16">
        <v>4.31161591388043</v>
      </c>
      <c r="DF224" s="16">
        <v>4.37433634827583</v>
      </c>
      <c r="DG224" s="16">
        <v>5.04772286188714</v>
      </c>
      <c r="DH224" s="16">
        <v>5.2971852167637</v>
      </c>
      <c r="DI224" s="16">
        <v>4.60377973463849</v>
      </c>
      <c r="DJ224" s="16">
        <v>5.94706039568687</v>
      </c>
      <c r="DK224" s="16">
        <v>5.26163958568289</v>
      </c>
      <c r="DL224" s="16">
        <v>4.98346697723674</v>
      </c>
      <c r="DM224" s="16">
        <v>5.18178634578961</v>
      </c>
      <c r="DN224" s="16">
        <v>5.16762253701517</v>
      </c>
      <c r="DO224" s="16">
        <v>5.11348754735791</v>
      </c>
      <c r="DP224" s="12"/>
      <c r="DQ224" s="16">
        <v>6.5739752579339</v>
      </c>
      <c r="DR224" s="13"/>
      <c r="DS224" s="13"/>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4"/>
      <c r="FK224" s="14"/>
      <c r="FL224" s="14"/>
      <c r="FM224" s="14"/>
      <c r="FN224" s="14"/>
      <c r="FO224" s="14"/>
      <c r="FP224" s="14"/>
      <c r="FQ224" s="14"/>
      <c r="FR224" s="14"/>
      <c r="FS224" s="14"/>
      <c r="FT224" s="14"/>
      <c r="FU224" s="14"/>
      <c r="FV224" s="14"/>
      <c r="FW224" s="14"/>
      <c r="FX224" s="14"/>
      <c r="FY224" s="14"/>
      <c r="FZ224" s="14"/>
      <c r="GA224" s="14"/>
      <c r="GB224" s="14"/>
      <c r="GC224" s="14"/>
      <c r="GD224" s="14"/>
      <c r="GE224" s="14"/>
      <c r="GF224" s="14"/>
      <c r="GG224" s="14"/>
      <c r="GH224" s="14"/>
      <c r="GI224" s="14"/>
      <c r="GJ224" s="14"/>
      <c r="GK224" s="14"/>
      <c r="GL224" s="14"/>
      <c r="GM224" s="14"/>
      <c r="GN224" s="14"/>
      <c r="GO224" s="14"/>
      <c r="GP224" s="14"/>
      <c r="GQ224" s="14"/>
      <c r="GR224" s="14"/>
      <c r="GS224" s="14"/>
      <c r="GT224" s="14"/>
      <c r="GU224" s="14"/>
      <c r="GV224" s="14"/>
      <c r="GW224" s="14"/>
      <c r="GX224" s="14"/>
      <c r="GY224" s="14"/>
      <c r="GZ224" s="14"/>
      <c r="HA224" s="14"/>
      <c r="HB224" s="14"/>
      <c r="HC224" s="14"/>
      <c r="HD224" s="14"/>
      <c r="HE224" s="14"/>
      <c r="HF224" s="14"/>
      <c r="HG224" s="14"/>
      <c r="HH224" s="14"/>
      <c r="HI224" s="14"/>
      <c r="HJ224" s="14"/>
      <c r="HK224" s="14"/>
      <c r="HL224" s="14"/>
      <c r="HM224" s="14"/>
      <c r="HN224" s="14"/>
      <c r="HO224" s="14"/>
      <c r="HP224" s="14"/>
      <c r="HQ224" s="14"/>
      <c r="HR224" s="14"/>
      <c r="HS224" s="14"/>
      <c r="HT224" s="14"/>
      <c r="HU224" s="14"/>
      <c r="HV224" s="14"/>
      <c r="HW224" s="14"/>
      <c r="HX224" s="14"/>
      <c r="HY224" s="14"/>
      <c r="HZ224" s="14"/>
      <c r="IA224" s="14"/>
      <c r="IB224" s="14"/>
      <c r="IC224" s="14"/>
      <c r="ID224" s="14"/>
      <c r="IE224" s="14"/>
      <c r="IF224" s="14"/>
    </row>
    <row r="225" s="2" customFormat="1" hidden="1" outlineLevel="1" spans="1:240">
      <c r="A225" s="371" t="s">
        <v>30</v>
      </c>
      <c r="B225" s="10"/>
      <c r="C225" s="10"/>
      <c r="D225" s="16">
        <v>1.5013662795567</v>
      </c>
      <c r="E225" s="16">
        <v>1.52672296028978</v>
      </c>
      <c r="F225" s="16">
        <v>1.48952810599666</v>
      </c>
      <c r="G225" s="16">
        <v>1.50420033026064</v>
      </c>
      <c r="H225" s="16">
        <v>1.43048709175269</v>
      </c>
      <c r="I225" s="16">
        <v>1.26787465878856</v>
      </c>
      <c r="J225" s="16">
        <v>1.34839909322854</v>
      </c>
      <c r="K225" s="16">
        <v>1.26381346379754</v>
      </c>
      <c r="L225" s="16">
        <v>1.39990976889387</v>
      </c>
      <c r="M225" s="16">
        <v>1.25680785996509</v>
      </c>
      <c r="N225" s="16">
        <v>1.21416956243781</v>
      </c>
      <c r="O225" s="16">
        <v>1.05833171741981</v>
      </c>
      <c r="P225" s="16">
        <v>1.11748704135735</v>
      </c>
      <c r="Q225" s="16">
        <v>1.0862372052822</v>
      </c>
      <c r="R225" s="16">
        <v>1.08512546793753</v>
      </c>
      <c r="S225" s="16">
        <v>1.08070795092705</v>
      </c>
      <c r="T225" s="16">
        <v>1.18375028723312</v>
      </c>
      <c r="U225" s="16">
        <v>1.22682149010644</v>
      </c>
      <c r="V225" s="16">
        <v>1.19659863915247</v>
      </c>
      <c r="W225" s="16">
        <v>1.16069038751439</v>
      </c>
      <c r="X225" s="16">
        <v>1.23565121410266</v>
      </c>
      <c r="Y225" s="16">
        <v>1.06692836646948</v>
      </c>
      <c r="Z225" s="16">
        <v>1.14533266081379</v>
      </c>
      <c r="AA225" s="16">
        <v>1.06303099633495</v>
      </c>
      <c r="AB225" s="16">
        <v>1.09371725595643</v>
      </c>
      <c r="AC225" s="16">
        <v>1.08205839124013</v>
      </c>
      <c r="AD225" s="16">
        <v>0.903064103878424</v>
      </c>
      <c r="AE225" s="16">
        <v>0.986184228377609</v>
      </c>
      <c r="AF225" s="16">
        <v>1.01212201998498</v>
      </c>
      <c r="AG225" s="16">
        <v>1.16118006445234</v>
      </c>
      <c r="AH225" s="16">
        <v>1.16552514547326</v>
      </c>
      <c r="AI225" s="16">
        <v>1.17975346247675</v>
      </c>
      <c r="AJ225" s="16">
        <v>1.24798992689251</v>
      </c>
      <c r="AK225" s="16">
        <v>1.35953775629121</v>
      </c>
      <c r="AL225" s="16">
        <v>1.52513484575605</v>
      </c>
      <c r="AM225" s="16">
        <v>1.41031962702815</v>
      </c>
      <c r="AN225" s="16">
        <v>1.48919045361214</v>
      </c>
      <c r="AO225" s="16">
        <v>1.46307235808553</v>
      </c>
      <c r="AP225" s="16">
        <v>1.78221140698132</v>
      </c>
      <c r="AQ225" s="16">
        <v>1.66766677826944</v>
      </c>
      <c r="AR225" s="16">
        <v>1.77656442383895</v>
      </c>
      <c r="AS225" s="16">
        <v>1.73779540119998</v>
      </c>
      <c r="AT225" s="16">
        <v>1.80057407273427</v>
      </c>
      <c r="AU225" s="16">
        <v>1.6957475084128</v>
      </c>
      <c r="AV225" s="16">
        <v>1.43045823589483</v>
      </c>
      <c r="AW225" s="16">
        <v>1.32805303051605</v>
      </c>
      <c r="AX225" s="16">
        <v>1.47689658907714</v>
      </c>
      <c r="AY225" s="16">
        <v>1.53521163547965</v>
      </c>
      <c r="AZ225" s="16">
        <v>1.59095635942834</v>
      </c>
      <c r="BA225" s="16">
        <v>1.61427783789858</v>
      </c>
      <c r="BB225" s="16">
        <v>1.27863563031664</v>
      </c>
      <c r="BC225" s="16">
        <v>1.36753231985917</v>
      </c>
      <c r="BD225" s="16">
        <v>1.26117828064039</v>
      </c>
      <c r="BE225" s="16">
        <v>1.06924297049653</v>
      </c>
      <c r="BF225" s="16">
        <v>1.15578047277804</v>
      </c>
      <c r="BG225" s="16">
        <v>1.16388283216949</v>
      </c>
      <c r="BH225" s="16">
        <v>1.25961544712965</v>
      </c>
      <c r="BI225" s="16">
        <v>1.37556086646722</v>
      </c>
      <c r="BJ225" s="16">
        <v>1.30139405593911</v>
      </c>
      <c r="BK225" s="16">
        <v>1.20552483456294</v>
      </c>
      <c r="BL225" s="16">
        <v>0.824814729477464</v>
      </c>
      <c r="BM225" s="16">
        <v>0.963866596949703</v>
      </c>
      <c r="BN225" s="16">
        <v>1.12059535724235</v>
      </c>
      <c r="BO225" s="16">
        <v>1.09290044363205</v>
      </c>
      <c r="BP225" s="16">
        <v>1.07850960375431</v>
      </c>
      <c r="BQ225" s="16">
        <v>1.11626497880077</v>
      </c>
      <c r="BR225" s="16">
        <v>1.10198610207312</v>
      </c>
      <c r="BS225" s="16">
        <v>1.10037632901323</v>
      </c>
      <c r="BT225" s="16">
        <v>1.41588493679834</v>
      </c>
      <c r="BU225" s="16">
        <v>1.71199534570126</v>
      </c>
      <c r="BV225" s="16">
        <v>1.31925092179244</v>
      </c>
      <c r="BW225" s="16">
        <v>1.56707820592602</v>
      </c>
      <c r="BX225" s="16">
        <v>1.63430973570802</v>
      </c>
      <c r="BY225" s="16">
        <v>1.7599527349175</v>
      </c>
      <c r="BZ225" s="16">
        <v>1.63332770298942</v>
      </c>
      <c r="CA225" s="16">
        <v>1.55850024882052</v>
      </c>
      <c r="CB225" s="16">
        <v>1.49703782525576</v>
      </c>
      <c r="CC225" s="16">
        <v>1.48721544593496</v>
      </c>
      <c r="CD225" s="16">
        <v>1.42071721684409</v>
      </c>
      <c r="CE225" s="16">
        <v>1.62796766315317</v>
      </c>
      <c r="CF225" s="16">
        <v>1.46983697521937</v>
      </c>
      <c r="CG225" s="16">
        <v>1.50565488103934</v>
      </c>
      <c r="CH225" s="16">
        <v>1.32495903402145</v>
      </c>
      <c r="CI225" s="16">
        <v>1.46838215919935</v>
      </c>
      <c r="CJ225" s="16">
        <v>1.26435134375193</v>
      </c>
      <c r="CK225" s="16">
        <v>1.16674986197707</v>
      </c>
      <c r="CL225" s="16">
        <v>1.10718115086337</v>
      </c>
      <c r="CM225" s="16">
        <v>0.975999034031176</v>
      </c>
      <c r="CN225" s="16">
        <v>1.08086478708721</v>
      </c>
      <c r="CO225" s="16">
        <v>0.973232180281363</v>
      </c>
      <c r="CP225" s="16">
        <v>0.903852201876293</v>
      </c>
      <c r="CQ225" s="16">
        <v>0.986561716995309</v>
      </c>
      <c r="CR225" s="16">
        <v>1.17576523755606</v>
      </c>
      <c r="CS225" s="16">
        <v>1.09828974774059</v>
      </c>
      <c r="CT225" s="16">
        <v>1.25278097390415</v>
      </c>
      <c r="CU225" s="16">
        <v>1.17195579497259</v>
      </c>
      <c r="CV225" s="16">
        <v>1.1575948458624</v>
      </c>
      <c r="CW225" s="16">
        <v>1.13894156547454</v>
      </c>
      <c r="CX225" s="16">
        <v>1.05903300915534</v>
      </c>
      <c r="CY225" s="16">
        <v>1.22610448237122</v>
      </c>
      <c r="CZ225" s="16">
        <v>1.30476221594255</v>
      </c>
      <c r="DA225" s="16">
        <v>1.16273021461941</v>
      </c>
      <c r="DB225" s="16">
        <v>1.15852266592248</v>
      </c>
      <c r="DC225" s="16">
        <v>1.12372547378638</v>
      </c>
      <c r="DD225" s="16">
        <v>1.2790585192932</v>
      </c>
      <c r="DE225" s="16">
        <v>1.42550332589494</v>
      </c>
      <c r="DF225" s="16">
        <v>1.36314695399642</v>
      </c>
      <c r="DG225" s="16">
        <v>1.73207803876892</v>
      </c>
      <c r="DH225" s="16">
        <v>1.74921994808651</v>
      </c>
      <c r="DI225" s="16">
        <v>1.52715108160169</v>
      </c>
      <c r="DJ225" s="16">
        <v>1.73871212473128</v>
      </c>
      <c r="DK225" s="16">
        <v>1.6324612590123</v>
      </c>
      <c r="DL225" s="16">
        <v>1.63707149452731</v>
      </c>
      <c r="DM225" s="16">
        <v>1.57899815658425</v>
      </c>
      <c r="DN225" s="16">
        <v>1.78815023908914</v>
      </c>
      <c r="DO225" s="16">
        <v>1.82376185052145</v>
      </c>
      <c r="DP225" s="12"/>
      <c r="DQ225" s="16">
        <v>2.09880309186538</v>
      </c>
      <c r="DR225" s="13"/>
      <c r="DS225" s="13"/>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4"/>
      <c r="FK225" s="14"/>
      <c r="FL225" s="14"/>
      <c r="FM225" s="14"/>
      <c r="FN225" s="14"/>
      <c r="FO225" s="14"/>
      <c r="FP225" s="14"/>
      <c r="FQ225" s="14"/>
      <c r="FR225" s="14"/>
      <c r="FS225" s="14"/>
      <c r="FT225" s="14"/>
      <c r="FU225" s="14"/>
      <c r="FV225" s="14"/>
      <c r="FW225" s="14"/>
      <c r="FX225" s="14"/>
      <c r="FY225" s="14"/>
      <c r="FZ225" s="14"/>
      <c r="GA225" s="14"/>
      <c r="GB225" s="14"/>
      <c r="GC225" s="14"/>
      <c r="GD225" s="14"/>
      <c r="GE225" s="14"/>
      <c r="GF225" s="14"/>
      <c r="GG225" s="14"/>
      <c r="GH225" s="14"/>
      <c r="GI225" s="14"/>
      <c r="GJ225" s="14"/>
      <c r="GK225" s="14"/>
      <c r="GL225" s="14"/>
      <c r="GM225" s="14"/>
      <c r="GN225" s="14"/>
      <c r="GO225" s="14"/>
      <c r="GP225" s="14"/>
      <c r="GQ225" s="14"/>
      <c r="GR225" s="14"/>
      <c r="GS225" s="14"/>
      <c r="GT225" s="14"/>
      <c r="GU225" s="14"/>
      <c r="GV225" s="14"/>
      <c r="GW225" s="14"/>
      <c r="GX225" s="14"/>
      <c r="GY225" s="14"/>
      <c r="GZ225" s="14"/>
      <c r="HA225" s="14"/>
      <c r="HB225" s="14"/>
      <c r="HC225" s="14"/>
      <c r="HD225" s="14"/>
      <c r="HE225" s="14"/>
      <c r="HF225" s="14"/>
      <c r="HG225" s="14"/>
      <c r="HH225" s="14"/>
      <c r="HI225" s="14"/>
      <c r="HJ225" s="14"/>
      <c r="HK225" s="14"/>
      <c r="HL225" s="14"/>
      <c r="HM225" s="14"/>
      <c r="HN225" s="14"/>
      <c r="HO225" s="14"/>
      <c r="HP225" s="14"/>
      <c r="HQ225" s="14"/>
      <c r="HR225" s="14"/>
      <c r="HS225" s="14"/>
      <c r="HT225" s="14"/>
      <c r="HU225" s="14"/>
      <c r="HV225" s="14"/>
      <c r="HW225" s="14"/>
      <c r="HX225" s="14"/>
      <c r="HY225" s="14"/>
      <c r="HZ225" s="14"/>
      <c r="IA225" s="14"/>
      <c r="IB225" s="14"/>
      <c r="IC225" s="14"/>
      <c r="ID225" s="14"/>
      <c r="IE225" s="14"/>
      <c r="IF225" s="14"/>
    </row>
    <row r="226" s="2" customFormat="1" hidden="1" outlineLevel="1" spans="1:240">
      <c r="A226" s="371" t="s">
        <v>31</v>
      </c>
      <c r="B226" s="10"/>
      <c r="C226" s="10"/>
      <c r="D226" s="16" t="s">
        <v>186</v>
      </c>
      <c r="E226" s="16" t="s">
        <v>186</v>
      </c>
      <c r="F226" s="16" t="s">
        <v>186</v>
      </c>
      <c r="G226" s="16" t="s">
        <v>186</v>
      </c>
      <c r="H226" s="16" t="s">
        <v>186</v>
      </c>
      <c r="I226" s="16" t="s">
        <v>186</v>
      </c>
      <c r="J226" s="16" t="s">
        <v>186</v>
      </c>
      <c r="K226" s="16" t="s">
        <v>186</v>
      </c>
      <c r="L226" s="16" t="s">
        <v>186</v>
      </c>
      <c r="M226" s="16" t="s">
        <v>186</v>
      </c>
      <c r="N226" s="16" t="s">
        <v>186</v>
      </c>
      <c r="O226" s="16" t="s">
        <v>186</v>
      </c>
      <c r="P226" s="16" t="s">
        <v>186</v>
      </c>
      <c r="Q226" s="16" t="s">
        <v>186</v>
      </c>
      <c r="R226" s="16" t="s">
        <v>186</v>
      </c>
      <c r="S226" s="16" t="s">
        <v>186</v>
      </c>
      <c r="T226" s="16" t="s">
        <v>186</v>
      </c>
      <c r="U226" s="16" t="s">
        <v>186</v>
      </c>
      <c r="V226" s="16" t="s">
        <v>186</v>
      </c>
      <c r="W226" s="16" t="s">
        <v>186</v>
      </c>
      <c r="X226" s="16" t="s">
        <v>186</v>
      </c>
      <c r="Y226" s="16" t="s">
        <v>186</v>
      </c>
      <c r="Z226" s="16" t="s">
        <v>186</v>
      </c>
      <c r="AA226" s="16" t="s">
        <v>186</v>
      </c>
      <c r="AB226" s="16" t="s">
        <v>186</v>
      </c>
      <c r="AC226" s="16" t="s">
        <v>186</v>
      </c>
      <c r="AD226" s="16" t="s">
        <v>186</v>
      </c>
      <c r="AE226" s="16" t="s">
        <v>186</v>
      </c>
      <c r="AF226" s="16" t="s">
        <v>186</v>
      </c>
      <c r="AG226" s="16" t="s">
        <v>186</v>
      </c>
      <c r="AH226" s="16" t="s">
        <v>186</v>
      </c>
      <c r="AI226" s="16" t="s">
        <v>186</v>
      </c>
      <c r="AJ226" s="16" t="s">
        <v>186</v>
      </c>
      <c r="AK226" s="16" t="s">
        <v>186</v>
      </c>
      <c r="AL226" s="16" t="s">
        <v>186</v>
      </c>
      <c r="AM226" s="16" t="s">
        <v>186</v>
      </c>
      <c r="AN226" s="16" t="s">
        <v>186</v>
      </c>
      <c r="AO226" s="16" t="s">
        <v>186</v>
      </c>
      <c r="AP226" s="16" t="s">
        <v>186</v>
      </c>
      <c r="AQ226" s="16" t="s">
        <v>186</v>
      </c>
      <c r="AR226" s="16" t="s">
        <v>186</v>
      </c>
      <c r="AS226" s="16" t="s">
        <v>186</v>
      </c>
      <c r="AT226" s="16" t="s">
        <v>186</v>
      </c>
      <c r="AU226" s="16" t="s">
        <v>186</v>
      </c>
      <c r="AV226" s="16" t="s">
        <v>186</v>
      </c>
      <c r="AW226" s="16" t="s">
        <v>186</v>
      </c>
      <c r="AX226" s="16" t="s">
        <v>186</v>
      </c>
      <c r="AY226" s="16" t="s">
        <v>186</v>
      </c>
      <c r="AZ226" s="16" t="s">
        <v>186</v>
      </c>
      <c r="BA226" s="16" t="s">
        <v>186</v>
      </c>
      <c r="BB226" s="16" t="s">
        <v>186</v>
      </c>
      <c r="BC226" s="16" t="s">
        <v>186</v>
      </c>
      <c r="BD226" s="16" t="s">
        <v>186</v>
      </c>
      <c r="BE226" s="16" t="s">
        <v>186</v>
      </c>
      <c r="BF226" s="16" t="s">
        <v>186</v>
      </c>
      <c r="BG226" s="16" t="s">
        <v>186</v>
      </c>
      <c r="BH226" s="16" t="s">
        <v>186</v>
      </c>
      <c r="BI226" s="16" t="s">
        <v>186</v>
      </c>
      <c r="BJ226" s="16" t="s">
        <v>186</v>
      </c>
      <c r="BK226" s="16" t="s">
        <v>186</v>
      </c>
      <c r="BL226" s="16" t="s">
        <v>186</v>
      </c>
      <c r="BM226" s="16" t="s">
        <v>186</v>
      </c>
      <c r="BN226" s="16" t="s">
        <v>186</v>
      </c>
      <c r="BO226" s="16" t="s">
        <v>186</v>
      </c>
      <c r="BP226" s="16" t="s">
        <v>186</v>
      </c>
      <c r="BQ226" s="16" t="s">
        <v>186</v>
      </c>
      <c r="BR226" s="16" t="s">
        <v>186</v>
      </c>
      <c r="BS226" s="16" t="s">
        <v>186</v>
      </c>
      <c r="BT226" s="16" t="s">
        <v>186</v>
      </c>
      <c r="BU226" s="16" t="s">
        <v>186</v>
      </c>
      <c r="BV226" s="16" t="s">
        <v>186</v>
      </c>
      <c r="BW226" s="16" t="s">
        <v>186</v>
      </c>
      <c r="BX226" s="16" t="s">
        <v>186</v>
      </c>
      <c r="BY226" s="16" t="s">
        <v>186</v>
      </c>
      <c r="BZ226" s="16" t="s">
        <v>186</v>
      </c>
      <c r="CA226" s="16" t="s">
        <v>186</v>
      </c>
      <c r="CB226" s="16" t="s">
        <v>186</v>
      </c>
      <c r="CC226" s="16" t="s">
        <v>186</v>
      </c>
      <c r="CD226" s="16" t="s">
        <v>186</v>
      </c>
      <c r="CE226" s="16" t="s">
        <v>186</v>
      </c>
      <c r="CF226" s="16" t="s">
        <v>186</v>
      </c>
      <c r="CG226" s="16" t="s">
        <v>186</v>
      </c>
      <c r="CH226" s="16" t="s">
        <v>186</v>
      </c>
      <c r="CI226" s="16" t="s">
        <v>186</v>
      </c>
      <c r="CJ226" s="16" t="s">
        <v>186</v>
      </c>
      <c r="CK226" s="16" t="s">
        <v>186</v>
      </c>
      <c r="CL226" s="16" t="s">
        <v>186</v>
      </c>
      <c r="CM226" s="16" t="s">
        <v>186</v>
      </c>
      <c r="CN226" s="16" t="s">
        <v>186</v>
      </c>
      <c r="CO226" s="16" t="s">
        <v>186</v>
      </c>
      <c r="CP226" s="16" t="s">
        <v>186</v>
      </c>
      <c r="CQ226" s="16" t="s">
        <v>186</v>
      </c>
      <c r="CR226" s="16" t="s">
        <v>186</v>
      </c>
      <c r="CS226" s="16" t="s">
        <v>186</v>
      </c>
      <c r="CT226" s="16" t="s">
        <v>186</v>
      </c>
      <c r="CU226" s="16" t="s">
        <v>186</v>
      </c>
      <c r="CV226" s="16" t="s">
        <v>186</v>
      </c>
      <c r="CW226" s="16" t="s">
        <v>186</v>
      </c>
      <c r="CX226" s="16" t="s">
        <v>186</v>
      </c>
      <c r="CY226" s="16" t="s">
        <v>186</v>
      </c>
      <c r="CZ226" s="16" t="s">
        <v>186</v>
      </c>
      <c r="DA226" s="16" t="s">
        <v>186</v>
      </c>
      <c r="DB226" s="16" t="s">
        <v>186</v>
      </c>
      <c r="DC226" s="16" t="s">
        <v>186</v>
      </c>
      <c r="DD226" s="16" t="s">
        <v>186</v>
      </c>
      <c r="DE226" s="16" t="s">
        <v>186</v>
      </c>
      <c r="DF226" s="16" t="s">
        <v>186</v>
      </c>
      <c r="DG226" s="16">
        <v>1.66184952204577</v>
      </c>
      <c r="DH226" s="16">
        <v>1.65246474586471</v>
      </c>
      <c r="DI226" s="16">
        <v>1.45062320246491</v>
      </c>
      <c r="DJ226" s="16">
        <v>1.55030193239343</v>
      </c>
      <c r="DK226" s="16">
        <v>1.26787867854179</v>
      </c>
      <c r="DL226" s="16">
        <v>1.16992274019734</v>
      </c>
      <c r="DM226" s="16">
        <v>1.36086440816416</v>
      </c>
      <c r="DN226" s="16">
        <v>1.58952294450723</v>
      </c>
      <c r="DO226" s="16">
        <v>1.77785173655599</v>
      </c>
      <c r="DP226" s="12"/>
      <c r="DQ226" s="16">
        <v>2.83781875427394</v>
      </c>
      <c r="DR226" s="13"/>
      <c r="DS226" s="13"/>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c r="IB226" s="14"/>
      <c r="IC226" s="14"/>
      <c r="ID226" s="14"/>
      <c r="IE226" s="14"/>
      <c r="IF226" s="14"/>
    </row>
    <row r="227" s="2" customFormat="1" hidden="1" outlineLevel="1" spans="1:240">
      <c r="A227" s="371" t="s">
        <v>32</v>
      </c>
      <c r="B227" s="10"/>
      <c r="C227" s="10"/>
      <c r="D227" s="16" t="s">
        <v>186</v>
      </c>
      <c r="E227" s="16" t="s">
        <v>186</v>
      </c>
      <c r="F227" s="16" t="s">
        <v>186</v>
      </c>
      <c r="G227" s="16" t="s">
        <v>186</v>
      </c>
      <c r="H227" s="16" t="s">
        <v>186</v>
      </c>
      <c r="I227" s="16" t="s">
        <v>186</v>
      </c>
      <c r="J227" s="16" t="s">
        <v>186</v>
      </c>
      <c r="K227" s="16" t="s">
        <v>186</v>
      </c>
      <c r="L227" s="16" t="s">
        <v>186</v>
      </c>
      <c r="M227" s="16" t="s">
        <v>186</v>
      </c>
      <c r="N227" s="16" t="s">
        <v>186</v>
      </c>
      <c r="O227" s="16" t="s">
        <v>186</v>
      </c>
      <c r="P227" s="16" t="s">
        <v>186</v>
      </c>
      <c r="Q227" s="16" t="s">
        <v>186</v>
      </c>
      <c r="R227" s="16" t="s">
        <v>186</v>
      </c>
      <c r="S227" s="16" t="s">
        <v>186</v>
      </c>
      <c r="T227" s="16" t="s">
        <v>186</v>
      </c>
      <c r="U227" s="16" t="s">
        <v>186</v>
      </c>
      <c r="V227" s="16" t="s">
        <v>186</v>
      </c>
      <c r="W227" s="16" t="s">
        <v>186</v>
      </c>
      <c r="X227" s="16" t="s">
        <v>186</v>
      </c>
      <c r="Y227" s="16" t="s">
        <v>186</v>
      </c>
      <c r="Z227" s="16" t="s">
        <v>186</v>
      </c>
      <c r="AA227" s="16" t="s">
        <v>186</v>
      </c>
      <c r="AB227" s="16" t="s">
        <v>186</v>
      </c>
      <c r="AC227" s="16" t="s">
        <v>186</v>
      </c>
      <c r="AD227" s="16" t="s">
        <v>186</v>
      </c>
      <c r="AE227" s="16" t="s">
        <v>186</v>
      </c>
      <c r="AF227" s="16" t="s">
        <v>186</v>
      </c>
      <c r="AG227" s="16" t="s">
        <v>186</v>
      </c>
      <c r="AH227" s="16" t="s">
        <v>186</v>
      </c>
      <c r="AI227" s="16" t="s">
        <v>186</v>
      </c>
      <c r="AJ227" s="16" t="s">
        <v>186</v>
      </c>
      <c r="AK227" s="16" t="s">
        <v>186</v>
      </c>
      <c r="AL227" s="16" t="s">
        <v>186</v>
      </c>
      <c r="AM227" s="16" t="s">
        <v>186</v>
      </c>
      <c r="AN227" s="16" t="s">
        <v>186</v>
      </c>
      <c r="AO227" s="16" t="s">
        <v>186</v>
      </c>
      <c r="AP227" s="16" t="s">
        <v>186</v>
      </c>
      <c r="AQ227" s="16" t="s">
        <v>186</v>
      </c>
      <c r="AR227" s="16" t="s">
        <v>186</v>
      </c>
      <c r="AS227" s="16" t="s">
        <v>186</v>
      </c>
      <c r="AT227" s="16" t="s">
        <v>186</v>
      </c>
      <c r="AU227" s="16" t="s">
        <v>186</v>
      </c>
      <c r="AV227" s="16" t="s">
        <v>186</v>
      </c>
      <c r="AW227" s="16" t="s">
        <v>186</v>
      </c>
      <c r="AX227" s="16" t="s">
        <v>186</v>
      </c>
      <c r="AY227" s="16" t="s">
        <v>186</v>
      </c>
      <c r="AZ227" s="16" t="s">
        <v>186</v>
      </c>
      <c r="BA227" s="16" t="s">
        <v>186</v>
      </c>
      <c r="BB227" s="16" t="s">
        <v>186</v>
      </c>
      <c r="BC227" s="16" t="s">
        <v>186</v>
      </c>
      <c r="BD227" s="16" t="s">
        <v>186</v>
      </c>
      <c r="BE227" s="16" t="s">
        <v>186</v>
      </c>
      <c r="BF227" s="16" t="s">
        <v>186</v>
      </c>
      <c r="BG227" s="16" t="s">
        <v>186</v>
      </c>
      <c r="BH227" s="16" t="s">
        <v>186</v>
      </c>
      <c r="BI227" s="16" t="s">
        <v>186</v>
      </c>
      <c r="BJ227" s="16" t="s">
        <v>186</v>
      </c>
      <c r="BK227" s="16" t="s">
        <v>186</v>
      </c>
      <c r="BL227" s="16" t="s">
        <v>186</v>
      </c>
      <c r="BM227" s="16" t="s">
        <v>186</v>
      </c>
      <c r="BN227" s="16" t="s">
        <v>186</v>
      </c>
      <c r="BO227" s="16" t="s">
        <v>186</v>
      </c>
      <c r="BP227" s="16" t="s">
        <v>186</v>
      </c>
      <c r="BQ227" s="16" t="s">
        <v>186</v>
      </c>
      <c r="BR227" s="16" t="s">
        <v>186</v>
      </c>
      <c r="BS227" s="16" t="s">
        <v>186</v>
      </c>
      <c r="BT227" s="16" t="s">
        <v>186</v>
      </c>
      <c r="BU227" s="16" t="s">
        <v>186</v>
      </c>
      <c r="BV227" s="16" t="s">
        <v>186</v>
      </c>
      <c r="BW227" s="16" t="s">
        <v>186</v>
      </c>
      <c r="BX227" s="16" t="s">
        <v>186</v>
      </c>
      <c r="BY227" s="16" t="s">
        <v>186</v>
      </c>
      <c r="BZ227" s="16" t="s">
        <v>186</v>
      </c>
      <c r="CA227" s="16" t="s">
        <v>186</v>
      </c>
      <c r="CB227" s="16" t="s">
        <v>186</v>
      </c>
      <c r="CC227" s="16" t="s">
        <v>186</v>
      </c>
      <c r="CD227" s="16" t="s">
        <v>186</v>
      </c>
      <c r="CE227" s="16">
        <v>14.2271692521849</v>
      </c>
      <c r="CF227" s="16">
        <v>17.4190313732595</v>
      </c>
      <c r="CG227" s="16">
        <v>16.2148479988629</v>
      </c>
      <c r="CH227" s="16">
        <v>8.4468299076328</v>
      </c>
      <c r="CI227" s="16">
        <v>7.67605431420948</v>
      </c>
      <c r="CJ227" s="16">
        <v>7.29476353937819</v>
      </c>
      <c r="CK227" s="16">
        <v>7.62729320818681</v>
      </c>
      <c r="CL227" s="16">
        <v>5.91938862817329</v>
      </c>
      <c r="CM227" s="16">
        <v>5.05364183387681</v>
      </c>
      <c r="CN227" s="16">
        <v>6.19446138966033</v>
      </c>
      <c r="CO227" s="16">
        <v>5.51121807790459</v>
      </c>
      <c r="CP227" s="16">
        <v>4.46397557662863</v>
      </c>
      <c r="CQ227" s="16">
        <v>4.98691513019773</v>
      </c>
      <c r="CR227" s="16">
        <v>5.18602038437638</v>
      </c>
      <c r="CS227" s="16">
        <v>4.4602201824922</v>
      </c>
      <c r="CT227" s="16">
        <v>4.41524496438337</v>
      </c>
      <c r="CU227" s="16">
        <v>4.25092319055557</v>
      </c>
      <c r="CV227" s="16">
        <v>5.20443300154946</v>
      </c>
      <c r="CW227" s="16">
        <v>5.29584473644361</v>
      </c>
      <c r="CX227" s="16">
        <v>4.4962039839254</v>
      </c>
      <c r="CY227" s="16">
        <v>5.29364494120024</v>
      </c>
      <c r="CZ227" s="16">
        <v>5.57298795565471</v>
      </c>
      <c r="DA227" s="16">
        <v>4.54208683837702</v>
      </c>
      <c r="DB227" s="16">
        <v>4.49672499946473</v>
      </c>
      <c r="DC227" s="16">
        <v>4.13144319814372</v>
      </c>
      <c r="DD227" s="16">
        <v>4.47563071923356</v>
      </c>
      <c r="DE227" s="16">
        <v>4.0182670836814</v>
      </c>
      <c r="DF227" s="16">
        <v>3.12717055091592</v>
      </c>
      <c r="DG227" s="16">
        <v>4.23392683211388</v>
      </c>
      <c r="DH227" s="16">
        <v>4.48699607993496</v>
      </c>
      <c r="DI227" s="16">
        <v>4.08485753237749</v>
      </c>
      <c r="DJ227" s="16">
        <v>5.31988152098168</v>
      </c>
      <c r="DK227" s="16">
        <v>4.8220500460231</v>
      </c>
      <c r="DL227" s="16">
        <v>5.04237776480713</v>
      </c>
      <c r="DM227" s="16">
        <v>5.60013284965983</v>
      </c>
      <c r="DN227" s="16">
        <v>5.95077117913233</v>
      </c>
      <c r="DO227" s="16">
        <v>5.75953796377408</v>
      </c>
      <c r="DP227" s="12"/>
      <c r="DQ227" s="16">
        <v>7.09696499205668</v>
      </c>
      <c r="DR227" s="13"/>
      <c r="DS227" s="13"/>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c r="IB227" s="14"/>
      <c r="IC227" s="14"/>
      <c r="ID227" s="14"/>
      <c r="IE227" s="14"/>
      <c r="IF227" s="14"/>
    </row>
    <row r="228" s="2" customFormat="1" hidden="1" outlineLevel="1" spans="1:240">
      <c r="A228" s="371" t="s">
        <v>34</v>
      </c>
      <c r="B228" s="10"/>
      <c r="C228" s="10"/>
      <c r="D228" s="16">
        <v>1.28740074834434</v>
      </c>
      <c r="E228" s="16">
        <v>1.53911359116324</v>
      </c>
      <c r="F228" s="16">
        <v>1.80759279962306</v>
      </c>
      <c r="G228" s="16">
        <v>1.87166195141577</v>
      </c>
      <c r="H228" s="16">
        <v>2.48723322525552</v>
      </c>
      <c r="I228" s="16">
        <v>2.2849628466134</v>
      </c>
      <c r="J228" s="16">
        <v>2.17683542937425</v>
      </c>
      <c r="K228" s="16">
        <v>1.52716892859492</v>
      </c>
      <c r="L228" s="16">
        <v>1.51186709455428</v>
      </c>
      <c r="M228" s="16">
        <v>1.51320000174394</v>
      </c>
      <c r="N228" s="16">
        <v>1.21051591310871</v>
      </c>
      <c r="O228" s="16">
        <v>1.39708779442906</v>
      </c>
      <c r="P228" s="16">
        <v>1.29226377009522</v>
      </c>
      <c r="Q228" s="16">
        <v>1.39221349142405</v>
      </c>
      <c r="R228" s="16">
        <v>1.31304447120606</v>
      </c>
      <c r="S228" s="16">
        <v>1.25385503232906</v>
      </c>
      <c r="T228" s="16">
        <v>1.04232808021864</v>
      </c>
      <c r="U228" s="16">
        <v>1.05482694598289</v>
      </c>
      <c r="V228" s="16">
        <v>1.00062644619358</v>
      </c>
      <c r="W228" s="16">
        <v>0.941315413121893</v>
      </c>
      <c r="X228" s="16">
        <v>1.01987630836032</v>
      </c>
      <c r="Y228" s="16">
        <v>1.10024950305781</v>
      </c>
      <c r="Z228" s="16">
        <v>1.03856433370175</v>
      </c>
      <c r="AA228" s="16">
        <v>1.02409307319543</v>
      </c>
      <c r="AB228" s="16">
        <v>1.09760924117233</v>
      </c>
      <c r="AC228" s="16">
        <v>1.01180546851739</v>
      </c>
      <c r="AD228" s="16">
        <v>1.02273135228364</v>
      </c>
      <c r="AE228" s="16">
        <v>1.17712042126131</v>
      </c>
      <c r="AF228" s="16">
        <v>1.09922333874131</v>
      </c>
      <c r="AG228" s="16">
        <v>1.03459096803121</v>
      </c>
      <c r="AH228" s="16">
        <v>0.982218136889253</v>
      </c>
      <c r="AI228" s="16">
        <v>1.24221059913395</v>
      </c>
      <c r="AJ228" s="16">
        <v>1.36735268198505</v>
      </c>
      <c r="AK228" s="16">
        <v>1.47277124868143</v>
      </c>
      <c r="AL228" s="16">
        <v>1.42863275416827</v>
      </c>
      <c r="AM228" s="16">
        <v>1.38238962555584</v>
      </c>
      <c r="AN228" s="16">
        <v>1.32826278830587</v>
      </c>
      <c r="AO228" s="16">
        <v>0.964665722110167</v>
      </c>
      <c r="AP228" s="16">
        <v>0.983050107543356</v>
      </c>
      <c r="AQ228" s="16">
        <v>1.01561021482182</v>
      </c>
      <c r="AR228" s="16">
        <v>0.945573733102979</v>
      </c>
      <c r="AS228" s="16">
        <v>1.00065209376979</v>
      </c>
      <c r="AT228" s="16">
        <v>0.948665380640813</v>
      </c>
      <c r="AU228" s="16">
        <v>0.975999547661953</v>
      </c>
      <c r="AV228" s="16">
        <v>0.915324149677511</v>
      </c>
      <c r="AW228" s="16">
        <v>0.77625135411772</v>
      </c>
      <c r="AX228" s="16">
        <v>0.839627747893551</v>
      </c>
      <c r="AY228" s="16">
        <v>1.06121758246552</v>
      </c>
      <c r="AZ228" s="16">
        <v>1.05614073972506</v>
      </c>
      <c r="BA228" s="16">
        <v>0.993984631241699</v>
      </c>
      <c r="BB228" s="16">
        <v>0.8772016178306</v>
      </c>
      <c r="BC228" s="16">
        <v>0.988539766103306</v>
      </c>
      <c r="BD228" s="16">
        <v>1.17069922721032</v>
      </c>
      <c r="BE228" s="16">
        <v>0.972979287668634</v>
      </c>
      <c r="BF228" s="16">
        <v>1.14763036593764</v>
      </c>
      <c r="BG228" s="16">
        <v>1.1413290327933</v>
      </c>
      <c r="BH228" s="16">
        <v>1.2282702310267</v>
      </c>
      <c r="BI228" s="16">
        <v>1.31879249929344</v>
      </c>
      <c r="BJ228" s="16">
        <v>1.04798523048606</v>
      </c>
      <c r="BK228" s="16">
        <v>0.905115961974605</v>
      </c>
      <c r="BL228" s="16">
        <v>0.746416667070773</v>
      </c>
      <c r="BM228" s="16">
        <v>0.956540414320393</v>
      </c>
      <c r="BN228" s="16">
        <v>1.05960610452328</v>
      </c>
      <c r="BO228" s="16">
        <v>1.08482165690988</v>
      </c>
      <c r="BP228" s="16">
        <v>1.02202097765399</v>
      </c>
      <c r="BQ228" s="16">
        <v>1.04274896062772</v>
      </c>
      <c r="BR228" s="16">
        <v>1.05788818096813</v>
      </c>
      <c r="BS228" s="16">
        <v>1.08800120618126</v>
      </c>
      <c r="BT228" s="16">
        <v>1.14448118227605</v>
      </c>
      <c r="BU228" s="16">
        <v>1.2295979263378</v>
      </c>
      <c r="BV228" s="16">
        <v>0.983124486220834</v>
      </c>
      <c r="BW228" s="16">
        <v>1.04781939052613</v>
      </c>
      <c r="BX228" s="16">
        <v>1.19081150656859</v>
      </c>
      <c r="BY228" s="16">
        <v>1.29770227777073</v>
      </c>
      <c r="BZ228" s="16">
        <v>1.24637299141262</v>
      </c>
      <c r="CA228" s="16">
        <v>1.30505503288242</v>
      </c>
      <c r="CB228" s="16">
        <v>1.32662784716163</v>
      </c>
      <c r="CC228" s="16">
        <v>1.25201718477264</v>
      </c>
      <c r="CD228" s="16">
        <v>1.05007856138062</v>
      </c>
      <c r="CE228" s="16">
        <v>1.16438716582315</v>
      </c>
      <c r="CF228" s="16">
        <v>1.13213834462516</v>
      </c>
      <c r="CG228" s="16">
        <v>1.09382945334934</v>
      </c>
      <c r="CH228" s="16">
        <v>0.9459827060255</v>
      </c>
      <c r="CI228" s="16">
        <v>0.982016280030618</v>
      </c>
      <c r="CJ228" s="16">
        <v>0.871657054216883</v>
      </c>
      <c r="CK228" s="16">
        <v>0.832886198824733</v>
      </c>
      <c r="CL228" s="16">
        <v>0.813881196920855</v>
      </c>
      <c r="CM228" s="16">
        <v>0.734549030090738</v>
      </c>
      <c r="CN228" s="16">
        <v>0.783195979019094</v>
      </c>
      <c r="CO228" s="16">
        <v>0.800889717168878</v>
      </c>
      <c r="CP228" s="16">
        <v>0.67185168210883</v>
      </c>
      <c r="CQ228" s="16">
        <v>0.73048792718399</v>
      </c>
      <c r="CR228" s="16">
        <v>0.891000297102218</v>
      </c>
      <c r="CS228" s="16">
        <v>0.886470965633734</v>
      </c>
      <c r="CT228" s="16">
        <v>0.926061279602951</v>
      </c>
      <c r="CU228" s="16">
        <v>0.865858651317318</v>
      </c>
      <c r="CV228" s="16">
        <v>0.922653274367865</v>
      </c>
      <c r="CW228" s="16">
        <v>1.04797894042144</v>
      </c>
      <c r="CX228" s="16">
        <v>0.983296515686599</v>
      </c>
      <c r="CY228" s="16">
        <v>1.008481206222</v>
      </c>
      <c r="CZ228" s="16">
        <v>1.05953520024602</v>
      </c>
      <c r="DA228" s="16">
        <v>0.957550513544897</v>
      </c>
      <c r="DB228" s="16">
        <v>0.9315918705733</v>
      </c>
      <c r="DC228" s="16">
        <v>0.923759606243944</v>
      </c>
      <c r="DD228" s="16">
        <v>1.1229145109202</v>
      </c>
      <c r="DE228" s="16">
        <v>1.18881865289626</v>
      </c>
      <c r="DF228" s="16">
        <v>1.07753897564668</v>
      </c>
      <c r="DG228" s="16">
        <v>1.07847342763583</v>
      </c>
      <c r="DH228" s="16">
        <v>1.06832513298065</v>
      </c>
      <c r="DI228" s="16">
        <v>1.1614757403591</v>
      </c>
      <c r="DJ228" s="16">
        <v>1.22529930232627</v>
      </c>
      <c r="DK228" s="16">
        <v>1.18546329901395</v>
      </c>
      <c r="DL228" s="16">
        <v>1.11194685104006</v>
      </c>
      <c r="DM228" s="16">
        <v>1.16781345321116</v>
      </c>
      <c r="DN228" s="16">
        <v>1.1416066659569</v>
      </c>
      <c r="DO228" s="16">
        <v>1.04344331945067</v>
      </c>
      <c r="DP228" s="12"/>
      <c r="DQ228" s="16">
        <v>1.13164945604845</v>
      </c>
      <c r="DR228" s="13"/>
      <c r="DS228" s="13"/>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c r="IB228" s="14"/>
      <c r="IC228" s="14"/>
      <c r="ID228" s="14"/>
      <c r="IE228" s="14"/>
      <c r="IF228" s="14"/>
    </row>
    <row r="229" s="2" customFormat="1" hidden="1" outlineLevel="1" spans="1:240">
      <c r="A229" s="371" t="s">
        <v>8</v>
      </c>
      <c r="B229" s="10"/>
      <c r="C229" s="10"/>
      <c r="D229" s="16">
        <v>1.08261973552794</v>
      </c>
      <c r="E229" s="16">
        <v>0.996192276803176</v>
      </c>
      <c r="F229" s="16">
        <v>0.97224083449619</v>
      </c>
      <c r="G229" s="16">
        <v>0.970729540079641</v>
      </c>
      <c r="H229" s="16">
        <v>0.928874475430178</v>
      </c>
      <c r="I229" s="16">
        <v>0.828070086883001</v>
      </c>
      <c r="J229" s="16">
        <v>0.714973863546848</v>
      </c>
      <c r="K229" s="16">
        <v>0.685347287082805</v>
      </c>
      <c r="L229" s="16">
        <v>0.676902415062354</v>
      </c>
      <c r="M229" s="16">
        <v>0.622878080356368</v>
      </c>
      <c r="N229" s="16">
        <v>0.620948479336793</v>
      </c>
      <c r="O229" s="16">
        <v>0.698821715242021</v>
      </c>
      <c r="P229" s="16">
        <v>0.743481430357949</v>
      </c>
      <c r="Q229" s="16">
        <v>0.587777736336307</v>
      </c>
      <c r="R229" s="16">
        <v>0.470704064057069</v>
      </c>
      <c r="S229" s="16">
        <v>0.552866145581443</v>
      </c>
      <c r="T229" s="16">
        <v>0.669615172034384</v>
      </c>
      <c r="U229" s="16">
        <v>0.643039941272831</v>
      </c>
      <c r="V229" s="16">
        <v>0.575936493460107</v>
      </c>
      <c r="W229" s="16">
        <v>0.715257430130713</v>
      </c>
      <c r="X229" s="16">
        <v>0.645828932629719</v>
      </c>
      <c r="Y229" s="16">
        <v>0.581180577628538</v>
      </c>
      <c r="Z229" s="16">
        <v>0.594619878273805</v>
      </c>
      <c r="AA229" s="16">
        <v>0.635235172284513</v>
      </c>
      <c r="AB229" s="16">
        <v>0.623631210569543</v>
      </c>
      <c r="AC229" s="16">
        <v>0.673211156146787</v>
      </c>
      <c r="AD229" s="16">
        <v>0.57224268642778</v>
      </c>
      <c r="AE229" s="16">
        <v>0.560106637719587</v>
      </c>
      <c r="AF229" s="16">
        <v>0.607003458558762</v>
      </c>
      <c r="AG229" s="16">
        <v>0.594832152251243</v>
      </c>
      <c r="AH229" s="16">
        <v>0.743791397920122</v>
      </c>
      <c r="AI229" s="16">
        <v>0.654742618431229</v>
      </c>
      <c r="AJ229" s="16">
        <v>0.800083682545951</v>
      </c>
      <c r="AK229" s="16">
        <v>0.843418453481642</v>
      </c>
      <c r="AL229" s="16">
        <v>0.821473071176681</v>
      </c>
      <c r="AM229" s="16">
        <v>0.779298559467922</v>
      </c>
      <c r="AN229" s="16">
        <v>0.74648638655726</v>
      </c>
      <c r="AO229" s="16">
        <v>0.699203627758868</v>
      </c>
      <c r="AP229" s="16">
        <v>0.653869427190887</v>
      </c>
      <c r="AQ229" s="16">
        <v>0.758257333255805</v>
      </c>
      <c r="AR229" s="16">
        <v>0.706840396949675</v>
      </c>
      <c r="AS229" s="16">
        <v>0.706052524662651</v>
      </c>
      <c r="AT229" s="16">
        <v>0.671232893231877</v>
      </c>
      <c r="AU229" s="16">
        <v>0.635010552439346</v>
      </c>
      <c r="AV229" s="16">
        <v>0.626070654619472</v>
      </c>
      <c r="AW229" s="16">
        <v>0.590932504720875</v>
      </c>
      <c r="AX229" s="16">
        <v>0.573516502268232</v>
      </c>
      <c r="AY229" s="16">
        <v>0.56826277138174</v>
      </c>
      <c r="AZ229" s="16">
        <v>0.591208591297764</v>
      </c>
      <c r="BA229" s="16">
        <v>0.589678574391396</v>
      </c>
      <c r="BB229" s="16">
        <v>0.428002935202745</v>
      </c>
      <c r="BC229" s="16">
        <v>0.410959539288724</v>
      </c>
      <c r="BD229" s="16">
        <v>0.446248812905187</v>
      </c>
      <c r="BE229" s="16">
        <v>0.361266462118468</v>
      </c>
      <c r="BF229" s="16">
        <v>0.398237909252376</v>
      </c>
      <c r="BG229" s="16">
        <v>0.3731868929231</v>
      </c>
      <c r="BH229" s="16">
        <v>0.382842629775014</v>
      </c>
      <c r="BI229" s="16">
        <v>0.407780791801241</v>
      </c>
      <c r="BJ229" s="16">
        <v>0.400716138720928</v>
      </c>
      <c r="BK229" s="16">
        <v>0.329968524844064</v>
      </c>
      <c r="BL229" s="16">
        <v>0.183665156229224</v>
      </c>
      <c r="BM229" s="16">
        <v>0.221101362551096</v>
      </c>
      <c r="BN229" s="16">
        <v>0.246785728434035</v>
      </c>
      <c r="BO229" s="16">
        <v>0.359949276174773</v>
      </c>
      <c r="BP229" s="16">
        <v>0.381559428308118</v>
      </c>
      <c r="BQ229" s="16">
        <v>0.478453455139098</v>
      </c>
      <c r="BR229" s="16">
        <v>0.468086499398654</v>
      </c>
      <c r="BS229" s="16">
        <v>0.530013884628302</v>
      </c>
      <c r="BT229" s="16">
        <v>0.558096742669756</v>
      </c>
      <c r="BU229" s="16">
        <v>0.537447615662767</v>
      </c>
      <c r="BV229" s="16">
        <v>0.472796411824886</v>
      </c>
      <c r="BW229" s="16">
        <v>0.582675948446384</v>
      </c>
      <c r="BX229" s="16">
        <v>0.69305186869693</v>
      </c>
      <c r="BY229" s="16">
        <v>0.768481310856271</v>
      </c>
      <c r="BZ229" s="16">
        <v>0.746215715258133</v>
      </c>
      <c r="CA229" s="16">
        <v>0.742453903947075</v>
      </c>
      <c r="CB229" s="16">
        <v>0.643231771240115</v>
      </c>
      <c r="CC229" s="16">
        <v>0.565565786628867</v>
      </c>
      <c r="CD229" s="16">
        <v>0.481157000987884</v>
      </c>
      <c r="CE229" s="16">
        <v>0.481885478297547</v>
      </c>
      <c r="CF229" s="16">
        <v>0.370302045042484</v>
      </c>
      <c r="CG229" s="16">
        <v>0.395471511745962</v>
      </c>
      <c r="CH229" s="16">
        <v>0.396826594355165</v>
      </c>
      <c r="CI229" s="16">
        <v>0.322144443727384</v>
      </c>
      <c r="CJ229" s="16">
        <v>0.308106260951375</v>
      </c>
      <c r="CK229" s="16">
        <v>0.282043298586673</v>
      </c>
      <c r="CL229" s="16">
        <v>0.257373757095322</v>
      </c>
      <c r="CM229" s="16">
        <v>0.192237595866981</v>
      </c>
      <c r="CN229" s="16">
        <v>0.225837475508169</v>
      </c>
      <c r="CO229" s="16">
        <v>0.212266322952091</v>
      </c>
      <c r="CP229" s="16">
        <v>0.190909433134594</v>
      </c>
      <c r="CQ229" s="16">
        <v>0.262064471032294</v>
      </c>
      <c r="CR229" s="16">
        <v>0.337381818574709</v>
      </c>
      <c r="CS229" s="16">
        <v>0.261683545561278</v>
      </c>
      <c r="CT229" s="16">
        <v>0.311014465319853</v>
      </c>
      <c r="CU229" s="16">
        <v>0.297043075411787</v>
      </c>
      <c r="CV229" s="16">
        <v>0.243466145805984</v>
      </c>
      <c r="CW229" s="16">
        <v>0.232796314751657</v>
      </c>
      <c r="CX229" s="16">
        <v>0.196992703395222</v>
      </c>
      <c r="CY229" s="16">
        <v>0.219953413384407</v>
      </c>
      <c r="CZ229" s="16">
        <v>0.253867557771778</v>
      </c>
      <c r="DA229" s="16">
        <v>0.290625603837616</v>
      </c>
      <c r="DB229" s="16">
        <v>0.267531266211061</v>
      </c>
      <c r="DC229" s="16">
        <v>0.322109459113702</v>
      </c>
      <c r="DD229" s="16">
        <v>0.502587316834222</v>
      </c>
      <c r="DE229" s="16">
        <v>0.52329514125804</v>
      </c>
      <c r="DF229" s="16">
        <v>0.464369448399629</v>
      </c>
      <c r="DG229" s="16">
        <v>0.471347315979481</v>
      </c>
      <c r="DH229" s="16">
        <v>0.694213534275521</v>
      </c>
      <c r="DI229" s="16">
        <v>0.51701043114316</v>
      </c>
      <c r="DJ229" s="16">
        <v>0.730042176301057</v>
      </c>
      <c r="DK229" s="16">
        <v>0.600765685982392</v>
      </c>
      <c r="DL229" s="16">
        <v>0.590128487878146</v>
      </c>
      <c r="DM229" s="16">
        <v>0.564270549116531</v>
      </c>
      <c r="DN229" s="16">
        <v>0.554581968642018</v>
      </c>
      <c r="DO229" s="16">
        <v>0.522388548065231</v>
      </c>
      <c r="DP229" s="12"/>
      <c r="DQ229" s="16">
        <v>0.604152132347452</v>
      </c>
      <c r="DR229" s="13"/>
      <c r="DS229" s="13"/>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c r="IB229" s="14"/>
      <c r="IC229" s="14"/>
      <c r="ID229" s="14"/>
      <c r="IE229" s="14"/>
      <c r="IF229" s="14"/>
    </row>
    <row r="230" s="2" customFormat="1" hidden="1" outlineLevel="1" spans="1:240">
      <c r="A230" s="371" t="s">
        <v>35</v>
      </c>
      <c r="B230" s="10"/>
      <c r="C230" s="10"/>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2"/>
      <c r="DQ230" s="16"/>
      <c r="DR230" s="13"/>
      <c r="DS230" s="13"/>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c r="IB230" s="14"/>
      <c r="IC230" s="14"/>
      <c r="ID230" s="14"/>
      <c r="IE230" s="14"/>
      <c r="IF230" s="14"/>
    </row>
    <row r="231" s="2" customFormat="1" hidden="1" outlineLevel="1" spans="1:240">
      <c r="A231" s="371" t="s">
        <v>36</v>
      </c>
      <c r="B231" s="10"/>
      <c r="C231" s="10"/>
      <c r="D231" s="16" t="s">
        <v>186</v>
      </c>
      <c r="E231" s="16" t="s">
        <v>186</v>
      </c>
      <c r="F231" s="16" t="s">
        <v>186</v>
      </c>
      <c r="G231" s="16" t="s">
        <v>186</v>
      </c>
      <c r="H231" s="16" t="s">
        <v>186</v>
      </c>
      <c r="I231" s="16" t="s">
        <v>186</v>
      </c>
      <c r="J231" s="16" t="s">
        <v>186</v>
      </c>
      <c r="K231" s="16" t="s">
        <v>186</v>
      </c>
      <c r="L231" s="16" t="s">
        <v>186</v>
      </c>
      <c r="M231" s="16" t="s">
        <v>186</v>
      </c>
      <c r="N231" s="16" t="s">
        <v>186</v>
      </c>
      <c r="O231" s="16" t="s">
        <v>186</v>
      </c>
      <c r="P231" s="16" t="s">
        <v>186</v>
      </c>
      <c r="Q231" s="16" t="s">
        <v>186</v>
      </c>
      <c r="R231" s="16" t="s">
        <v>186</v>
      </c>
      <c r="S231" s="16" t="s">
        <v>186</v>
      </c>
      <c r="T231" s="16" t="s">
        <v>186</v>
      </c>
      <c r="U231" s="16" t="s">
        <v>186</v>
      </c>
      <c r="V231" s="16" t="s">
        <v>186</v>
      </c>
      <c r="W231" s="16" t="s">
        <v>186</v>
      </c>
      <c r="X231" s="16" t="s">
        <v>186</v>
      </c>
      <c r="Y231" s="16" t="s">
        <v>186</v>
      </c>
      <c r="Z231" s="16" t="s">
        <v>186</v>
      </c>
      <c r="AA231" s="16" t="s">
        <v>186</v>
      </c>
      <c r="AB231" s="16" t="s">
        <v>186</v>
      </c>
      <c r="AC231" s="16" t="s">
        <v>186</v>
      </c>
      <c r="AD231" s="16" t="s">
        <v>186</v>
      </c>
      <c r="AE231" s="16" t="s">
        <v>186</v>
      </c>
      <c r="AF231" s="16" t="s">
        <v>186</v>
      </c>
      <c r="AG231" s="16" t="s">
        <v>186</v>
      </c>
      <c r="AH231" s="16" t="s">
        <v>186</v>
      </c>
      <c r="AI231" s="16" t="s">
        <v>186</v>
      </c>
      <c r="AJ231" s="16" t="s">
        <v>186</v>
      </c>
      <c r="AK231" s="16" t="s">
        <v>186</v>
      </c>
      <c r="AL231" s="16" t="s">
        <v>186</v>
      </c>
      <c r="AM231" s="16" t="s">
        <v>186</v>
      </c>
      <c r="AN231" s="16" t="s">
        <v>186</v>
      </c>
      <c r="AO231" s="16" t="s">
        <v>186</v>
      </c>
      <c r="AP231" s="16" t="s">
        <v>186</v>
      </c>
      <c r="AQ231" s="16" t="s">
        <v>186</v>
      </c>
      <c r="AR231" s="16" t="s">
        <v>186</v>
      </c>
      <c r="AS231" s="16" t="s">
        <v>186</v>
      </c>
      <c r="AT231" s="16" t="s">
        <v>186</v>
      </c>
      <c r="AU231" s="16" t="s">
        <v>186</v>
      </c>
      <c r="AV231" s="16" t="s">
        <v>186</v>
      </c>
      <c r="AW231" s="16" t="s">
        <v>186</v>
      </c>
      <c r="AX231" s="16" t="s">
        <v>186</v>
      </c>
      <c r="AY231" s="16" t="s">
        <v>186</v>
      </c>
      <c r="AZ231" s="16" t="s">
        <v>186</v>
      </c>
      <c r="BA231" s="16">
        <v>1.49734528998037</v>
      </c>
      <c r="BB231" s="16">
        <v>1.29756971398029</v>
      </c>
      <c r="BC231" s="16">
        <v>1.39512129956981</v>
      </c>
      <c r="BD231" s="16">
        <v>1.27677812941251</v>
      </c>
      <c r="BE231" s="16">
        <v>1.13874954114779</v>
      </c>
      <c r="BF231" s="16">
        <v>1.2871970116384</v>
      </c>
      <c r="BG231" s="16">
        <v>1.21440918101758</v>
      </c>
      <c r="BH231" s="16">
        <v>1.14350838529326</v>
      </c>
      <c r="BI231" s="16">
        <v>1.31443368086475</v>
      </c>
      <c r="BJ231" s="16">
        <v>1.2679946234257</v>
      </c>
      <c r="BK231" s="16">
        <v>1.10907384884412</v>
      </c>
      <c r="BL231" s="16">
        <v>0.879666158485274</v>
      </c>
      <c r="BM231" s="16">
        <v>1.04568444396481</v>
      </c>
      <c r="BN231" s="16">
        <v>1.11488418303247</v>
      </c>
      <c r="BO231" s="16">
        <v>1.14787150064794</v>
      </c>
      <c r="BP231" s="16">
        <v>1.1732701277032</v>
      </c>
      <c r="BQ231" s="16">
        <v>1.18870789430209</v>
      </c>
      <c r="BR231" s="16">
        <v>1.29291280667983</v>
      </c>
      <c r="BS231" s="16">
        <v>1.41944724366167</v>
      </c>
      <c r="BT231" s="16">
        <v>1.6600226879075</v>
      </c>
      <c r="BU231" s="16">
        <v>1.81413984035577</v>
      </c>
      <c r="BV231" s="16">
        <v>1.43485284595299</v>
      </c>
      <c r="BW231" s="16">
        <v>1.70355827874186</v>
      </c>
      <c r="BX231" s="16">
        <v>1.7559593194512</v>
      </c>
      <c r="BY231" s="16">
        <v>2.09144777461966</v>
      </c>
      <c r="BZ231" s="16">
        <v>1.93663434382794</v>
      </c>
      <c r="CA231" s="16">
        <v>1.99950685169731</v>
      </c>
      <c r="CB231" s="16">
        <v>1.92086854122943</v>
      </c>
      <c r="CC231" s="16">
        <v>1.83121203949839</v>
      </c>
      <c r="CD231" s="16">
        <v>1.71485488991761</v>
      </c>
      <c r="CE231" s="16">
        <v>1.828676320097</v>
      </c>
      <c r="CF231" s="16">
        <v>1.78606789193341</v>
      </c>
      <c r="CG231" s="16">
        <v>1.74787064172654</v>
      </c>
      <c r="CH231" s="16">
        <v>1.34804525508048</v>
      </c>
      <c r="CI231" s="16">
        <v>1.39228743991777</v>
      </c>
      <c r="CJ231" s="16">
        <v>1.21998251097911</v>
      </c>
      <c r="CK231" s="16">
        <v>1.11428083810589</v>
      </c>
      <c r="CL231" s="16">
        <v>1.11777096220757</v>
      </c>
      <c r="CM231" s="16">
        <v>1.00561296838234</v>
      </c>
      <c r="CN231" s="16">
        <v>1.17028436505114</v>
      </c>
      <c r="CO231" s="16">
        <v>1.04509605973221</v>
      </c>
      <c r="CP231" s="16">
        <v>0.895947363676836</v>
      </c>
      <c r="CQ231" s="16">
        <v>0.958519959309338</v>
      </c>
      <c r="CR231" s="16">
        <v>1.05916957610917</v>
      </c>
      <c r="CS231" s="16">
        <v>0.994870573378717</v>
      </c>
      <c r="CT231" s="16">
        <v>1.15115380754096</v>
      </c>
      <c r="CU231" s="16">
        <v>1.12128709282205</v>
      </c>
      <c r="CV231" s="16">
        <v>1.14459604404759</v>
      </c>
      <c r="CW231" s="16">
        <v>0.904691847305541</v>
      </c>
      <c r="CX231" s="16">
        <v>0.827736731250751</v>
      </c>
      <c r="CY231" s="16">
        <v>0.904016842832399</v>
      </c>
      <c r="CZ231" s="16">
        <v>0.95238670388601</v>
      </c>
      <c r="DA231" s="16">
        <v>0.870229920971277</v>
      </c>
      <c r="DB231" s="16">
        <v>0.860290354965082</v>
      </c>
      <c r="DC231" s="16">
        <v>0.875581715586755</v>
      </c>
      <c r="DD231" s="16">
        <v>0.992393636874308</v>
      </c>
      <c r="DE231" s="16">
        <v>1.0596637032112</v>
      </c>
      <c r="DF231" s="16">
        <v>1.0246516536359</v>
      </c>
      <c r="DG231" s="16">
        <v>1.14328146303075</v>
      </c>
      <c r="DH231" s="16">
        <v>1.25725401878706</v>
      </c>
      <c r="DI231" s="16">
        <v>1.32975744953117</v>
      </c>
      <c r="DJ231" s="16">
        <v>1.50461986734281</v>
      </c>
      <c r="DK231" s="16">
        <v>1.21318078208797</v>
      </c>
      <c r="DL231" s="16">
        <v>1.15344875176315</v>
      </c>
      <c r="DM231" s="16">
        <v>1.21259997081706</v>
      </c>
      <c r="DN231" s="16">
        <v>1.37115359219758</v>
      </c>
      <c r="DO231" s="16">
        <v>1.08626000385612</v>
      </c>
      <c r="DP231" s="12"/>
      <c r="DQ231" s="16">
        <v>1.10087906661741</v>
      </c>
      <c r="DR231" s="13"/>
      <c r="DS231" s="13"/>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c r="IB231" s="14"/>
      <c r="IC231" s="14"/>
      <c r="ID231" s="14"/>
      <c r="IE231" s="14"/>
      <c r="IF231" s="14"/>
    </row>
    <row r="232" s="2" customFormat="1" hidden="1" outlineLevel="1" spans="1:240">
      <c r="A232" s="371" t="s">
        <v>37</v>
      </c>
      <c r="B232" s="10"/>
      <c r="C232" s="10"/>
      <c r="D232" s="16">
        <v>1.04337412787983</v>
      </c>
      <c r="E232" s="16">
        <v>1.01903436988544</v>
      </c>
      <c r="F232" s="16">
        <v>1.07592043323428</v>
      </c>
      <c r="G232" s="16">
        <v>0.838991074806906</v>
      </c>
      <c r="H232" s="16">
        <v>0.901930446745954</v>
      </c>
      <c r="I232" s="16">
        <v>0.848434637739454</v>
      </c>
      <c r="J232" s="16">
        <v>0.79079392060998</v>
      </c>
      <c r="K232" s="16">
        <v>0.967811402470631</v>
      </c>
      <c r="L232" s="16">
        <v>0.967814224032218</v>
      </c>
      <c r="M232" s="16">
        <v>1.00368846186013</v>
      </c>
      <c r="N232" s="16">
        <v>0.77215129655613</v>
      </c>
      <c r="O232" s="16">
        <v>0.740170583425438</v>
      </c>
      <c r="P232" s="16">
        <v>0.823390818840248</v>
      </c>
      <c r="Q232" s="16">
        <v>0.780562338074928</v>
      </c>
      <c r="R232" s="16">
        <v>0.720520551771389</v>
      </c>
      <c r="S232" s="16">
        <v>0.876987405682461</v>
      </c>
      <c r="T232" s="16">
        <v>0.937013800578344</v>
      </c>
      <c r="U232" s="16">
        <v>1.25736974709342</v>
      </c>
      <c r="V232" s="16">
        <v>1.26478604167177</v>
      </c>
      <c r="W232" s="16">
        <v>1.32244322317108</v>
      </c>
      <c r="X232" s="16">
        <v>1.36302361086998</v>
      </c>
      <c r="Y232" s="16">
        <v>1.20085843370637</v>
      </c>
      <c r="Z232" s="16">
        <v>1.07342253916334</v>
      </c>
      <c r="AA232" s="16">
        <v>1.22808518252068</v>
      </c>
      <c r="AB232" s="16">
        <v>1.0769619239585</v>
      </c>
      <c r="AC232" s="16">
        <v>1.21566139362701</v>
      </c>
      <c r="AD232" s="16">
        <v>1.2703296054557</v>
      </c>
      <c r="AE232" s="16">
        <v>1.41320810384224</v>
      </c>
      <c r="AF232" s="16">
        <v>1.46612545821234</v>
      </c>
      <c r="AG232" s="16">
        <v>1.4014737109844</v>
      </c>
      <c r="AH232" s="16">
        <v>1.69273999710434</v>
      </c>
      <c r="AI232" s="16">
        <v>1.66073161287454</v>
      </c>
      <c r="AJ232" s="16">
        <v>1.4804810031489</v>
      </c>
      <c r="AK232" s="16">
        <v>1.54748627813611</v>
      </c>
      <c r="AL232" s="16">
        <v>1.37166451075247</v>
      </c>
      <c r="AM232" s="16">
        <v>1.58379871172784</v>
      </c>
      <c r="AN232" s="16">
        <v>1.73662744031658</v>
      </c>
      <c r="AO232" s="16">
        <v>1.90719696941249</v>
      </c>
      <c r="AP232" s="16">
        <v>2.02162007894175</v>
      </c>
      <c r="AQ232" s="16">
        <v>1.85759759316063</v>
      </c>
      <c r="AR232" s="16">
        <v>1.83647097822411</v>
      </c>
      <c r="AS232" s="16">
        <v>1.76036262782081</v>
      </c>
      <c r="AT232" s="16">
        <v>1.57183834819287</v>
      </c>
      <c r="AU232" s="16">
        <v>1.55545444914341</v>
      </c>
      <c r="AV232" s="16">
        <v>1.77589561755578</v>
      </c>
      <c r="AW232" s="16">
        <v>1.78560608547932</v>
      </c>
      <c r="AX232" s="16">
        <v>1.79263932230175</v>
      </c>
      <c r="AY232" s="16">
        <v>2.02589061230832</v>
      </c>
      <c r="AZ232" s="16">
        <v>2.21590267184644</v>
      </c>
      <c r="BA232" s="16">
        <v>2.69298396504107</v>
      </c>
      <c r="BB232" s="16">
        <v>2.45160909188184</v>
      </c>
      <c r="BC232" s="16">
        <v>3.38037967236186</v>
      </c>
      <c r="BD232" s="16">
        <v>3.51782617353359</v>
      </c>
      <c r="BE232" s="16">
        <v>4.082603615004</v>
      </c>
      <c r="BF232" s="16">
        <v>3.93431056532301</v>
      </c>
      <c r="BG232" s="16">
        <v>4.62128887783421</v>
      </c>
      <c r="BH232" s="16">
        <v>4.3450097078335</v>
      </c>
      <c r="BI232" s="16">
        <v>4.03658206839198</v>
      </c>
      <c r="BJ232" s="16">
        <v>3.4984297480878</v>
      </c>
      <c r="BK232" s="16">
        <v>3.09140682217211</v>
      </c>
      <c r="BL232" s="16">
        <v>3.63586092326877</v>
      </c>
      <c r="BM232" s="16">
        <v>3.94695163191509</v>
      </c>
      <c r="BN232" s="16">
        <v>4.21021223599788</v>
      </c>
      <c r="BO232" s="16">
        <v>3.98179618799758</v>
      </c>
      <c r="BP232" s="16">
        <v>4.08863073240332</v>
      </c>
      <c r="BQ232" s="16">
        <v>5.46826769413389</v>
      </c>
      <c r="BR232" s="16">
        <v>6.03727569629147</v>
      </c>
      <c r="BS232" s="16">
        <v>6.77111005811777</v>
      </c>
      <c r="BT232" s="16">
        <v>7.11217817454405</v>
      </c>
      <c r="BU232" s="16">
        <v>9.02815354214924</v>
      </c>
      <c r="BV232" s="16">
        <v>6.78067532640254</v>
      </c>
      <c r="BW232" s="16">
        <v>6.09137997970242</v>
      </c>
      <c r="BX232" s="16">
        <v>6.91541536093512</v>
      </c>
      <c r="BY232" s="16">
        <v>8.67012316820053</v>
      </c>
      <c r="BZ232" s="16">
        <v>9.96626716069142</v>
      </c>
      <c r="CA232" s="16">
        <v>12.0154217192661</v>
      </c>
      <c r="CB232" s="16">
        <v>10.2571393982296</v>
      </c>
      <c r="CC232" s="16">
        <v>12.6007340695713</v>
      </c>
      <c r="CD232" s="16">
        <v>10.7498058895493</v>
      </c>
      <c r="CE232" s="16">
        <v>10.3011445720662</v>
      </c>
      <c r="CF232" s="16">
        <v>11.0595417217942</v>
      </c>
      <c r="CG232" s="16">
        <v>10.6546873010615</v>
      </c>
      <c r="CH232" s="16">
        <v>7.5843877316761</v>
      </c>
      <c r="CI232" s="16">
        <v>7.80526138511844</v>
      </c>
      <c r="CJ232" s="16">
        <v>6.52145813327667</v>
      </c>
      <c r="CK232" s="16">
        <v>6.06087418219607</v>
      </c>
      <c r="CL232" s="16">
        <v>5.94288075036655</v>
      </c>
      <c r="CM232" s="16">
        <v>7.05966238110242</v>
      </c>
      <c r="CN232" s="16">
        <v>6.17817258487972</v>
      </c>
      <c r="CO232" s="16">
        <v>6.94784923200235</v>
      </c>
      <c r="CP232" s="16">
        <v>5.80118449041013</v>
      </c>
      <c r="CQ232" s="16">
        <v>3.9291194935558</v>
      </c>
      <c r="CR232" s="16">
        <v>5.92222482277326</v>
      </c>
      <c r="CS232" s="16">
        <v>6.59665506793576</v>
      </c>
      <c r="CT232" s="16">
        <v>6.24790234890702</v>
      </c>
      <c r="CU232" s="16">
        <v>5.40470857567594</v>
      </c>
      <c r="CV232" s="16">
        <v>5.31374219355979</v>
      </c>
      <c r="CW232" s="16">
        <v>4.82326025760763</v>
      </c>
      <c r="CX232" s="16">
        <v>3.67351519883501</v>
      </c>
      <c r="CY232" s="16">
        <v>3.68359556151511</v>
      </c>
      <c r="CZ232" s="16">
        <v>4.1125850131231</v>
      </c>
      <c r="DA232" s="16">
        <v>3.29402542056917</v>
      </c>
      <c r="DB232" s="16">
        <v>2.93013341985399</v>
      </c>
      <c r="DC232" s="16">
        <v>2.23379849941987</v>
      </c>
      <c r="DD232" s="16">
        <v>2.03353975102869</v>
      </c>
      <c r="DE232" s="16">
        <v>1.94917186366941</v>
      </c>
      <c r="DF232" s="16">
        <v>1.36768056676456</v>
      </c>
      <c r="DG232" s="16">
        <v>1.6389412732916</v>
      </c>
      <c r="DH232" s="16">
        <v>1.80119290631962</v>
      </c>
      <c r="DI232" s="16">
        <v>1.8314473938314</v>
      </c>
      <c r="DJ232" s="16">
        <v>1.79296458727257</v>
      </c>
      <c r="DK232" s="16">
        <v>1.49117239808693</v>
      </c>
      <c r="DL232" s="16">
        <v>1.28872446403116</v>
      </c>
      <c r="DM232" s="16">
        <v>1.32439539936507</v>
      </c>
      <c r="DN232" s="16">
        <v>1.79062337631548</v>
      </c>
      <c r="DO232" s="16">
        <v>1.44941378796544</v>
      </c>
      <c r="DP232" s="12"/>
      <c r="DQ232" s="16">
        <v>1.5336868144276</v>
      </c>
      <c r="DR232" s="13"/>
      <c r="DS232" s="13"/>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c r="IB232" s="14"/>
      <c r="IC232" s="14"/>
      <c r="ID232" s="14"/>
      <c r="IE232" s="14"/>
      <c r="IF232" s="14"/>
    </row>
    <row r="233" s="2" customFormat="1" hidden="1" outlineLevel="1" spans="1:240">
      <c r="A233" s="371" t="s">
        <v>38</v>
      </c>
      <c r="B233" s="10"/>
      <c r="C233" s="10"/>
      <c r="D233" s="16">
        <v>0.957513398645728</v>
      </c>
      <c r="E233" s="16">
        <v>1.56893761705806</v>
      </c>
      <c r="F233" s="16" t="s">
        <v>186</v>
      </c>
      <c r="G233" s="16" t="s">
        <v>186</v>
      </c>
      <c r="H233" s="16" t="s">
        <v>186</v>
      </c>
      <c r="I233" s="16" t="s">
        <v>186</v>
      </c>
      <c r="J233" s="16" t="s">
        <v>186</v>
      </c>
      <c r="K233" s="16" t="s">
        <v>186</v>
      </c>
      <c r="L233" s="16" t="s">
        <v>186</v>
      </c>
      <c r="M233" s="16" t="s">
        <v>186</v>
      </c>
      <c r="N233" s="16" t="s">
        <v>186</v>
      </c>
      <c r="O233" s="16" t="s">
        <v>186</v>
      </c>
      <c r="P233" s="16" t="s">
        <v>186</v>
      </c>
      <c r="Q233" s="16" t="s">
        <v>186</v>
      </c>
      <c r="R233" s="16" t="s">
        <v>186</v>
      </c>
      <c r="S233" s="16" t="s">
        <v>186</v>
      </c>
      <c r="T233" s="16" t="s">
        <v>186</v>
      </c>
      <c r="U233" s="16" t="s">
        <v>186</v>
      </c>
      <c r="V233" s="16" t="s">
        <v>186</v>
      </c>
      <c r="W233" s="16" t="s">
        <v>186</v>
      </c>
      <c r="X233" s="16" t="s">
        <v>186</v>
      </c>
      <c r="Y233" s="16" t="s">
        <v>186</v>
      </c>
      <c r="Z233" s="16" t="s">
        <v>186</v>
      </c>
      <c r="AA233" s="16" t="s">
        <v>186</v>
      </c>
      <c r="AB233" s="16" t="s">
        <v>186</v>
      </c>
      <c r="AC233" s="16" t="s">
        <v>186</v>
      </c>
      <c r="AD233" s="16" t="s">
        <v>186</v>
      </c>
      <c r="AE233" s="16" t="s">
        <v>186</v>
      </c>
      <c r="AF233" s="16" t="s">
        <v>186</v>
      </c>
      <c r="AG233" s="16" t="s">
        <v>186</v>
      </c>
      <c r="AH233" s="16" t="s">
        <v>186</v>
      </c>
      <c r="AI233" s="16" t="s">
        <v>186</v>
      </c>
      <c r="AJ233" s="16" t="s">
        <v>186</v>
      </c>
      <c r="AK233" s="16" t="s">
        <v>186</v>
      </c>
      <c r="AL233" s="16" t="s">
        <v>186</v>
      </c>
      <c r="AM233" s="16" t="s">
        <v>186</v>
      </c>
      <c r="AN233" s="16" t="s">
        <v>186</v>
      </c>
      <c r="AO233" s="16">
        <v>0.7</v>
      </c>
      <c r="AP233" s="16" t="s">
        <v>186</v>
      </c>
      <c r="AQ233" s="16" t="s">
        <v>186</v>
      </c>
      <c r="AR233" s="16" t="s">
        <v>186</v>
      </c>
      <c r="AS233" s="16" t="s">
        <v>186</v>
      </c>
      <c r="AT233" s="16" t="s">
        <v>186</v>
      </c>
      <c r="AU233" s="16" t="s">
        <v>186</v>
      </c>
      <c r="AV233" s="16"/>
      <c r="AW233" s="16" t="s">
        <v>186</v>
      </c>
      <c r="AX233" s="16">
        <v>1.55453822128381</v>
      </c>
      <c r="AY233" s="16">
        <v>1.58564432857611</v>
      </c>
      <c r="AZ233" s="16">
        <v>2.01577643572236</v>
      </c>
      <c r="BA233" s="16">
        <v>2.27568104253041</v>
      </c>
      <c r="BB233" s="16">
        <v>2.05076865996797</v>
      </c>
      <c r="BC233" s="16" t="s">
        <v>186</v>
      </c>
      <c r="BD233" s="16" t="s">
        <v>186</v>
      </c>
      <c r="BE233" s="16" t="s">
        <v>186</v>
      </c>
      <c r="BF233" s="16" t="s">
        <v>186</v>
      </c>
      <c r="BG233" s="16">
        <v>2.5</v>
      </c>
      <c r="BH233" s="16" t="s">
        <v>186</v>
      </c>
      <c r="BI233" s="16" t="s">
        <v>186</v>
      </c>
      <c r="BJ233" s="16">
        <v>2.10700598237831</v>
      </c>
      <c r="BK233" s="16">
        <v>1.88325330727074</v>
      </c>
      <c r="BL233" s="16">
        <v>1.50172768830489</v>
      </c>
      <c r="BM233" s="16">
        <v>1.7845164655222</v>
      </c>
      <c r="BN233" s="16">
        <v>1.727994144745</v>
      </c>
      <c r="BO233" s="16" t="s">
        <v>186</v>
      </c>
      <c r="BP233" s="16" t="s">
        <v>186</v>
      </c>
      <c r="BQ233" s="16" t="s">
        <v>186</v>
      </c>
      <c r="BR233" s="16" t="s">
        <v>186</v>
      </c>
      <c r="BS233" s="16" t="s">
        <v>186</v>
      </c>
      <c r="BT233" s="16" t="s">
        <v>186</v>
      </c>
      <c r="BU233" s="16" t="s">
        <v>186</v>
      </c>
      <c r="BV233" s="16">
        <v>2.64135737259746</v>
      </c>
      <c r="BW233" s="16">
        <v>2.51130383340592</v>
      </c>
      <c r="BX233" s="16">
        <v>2.68795880250562</v>
      </c>
      <c r="BY233" s="16">
        <v>3.03486978293192</v>
      </c>
      <c r="BZ233" s="16">
        <v>3.31335009140533</v>
      </c>
      <c r="CA233" s="16" t="s">
        <v>186</v>
      </c>
      <c r="CB233" s="16" t="s">
        <v>186</v>
      </c>
      <c r="CC233" s="16" t="s">
        <v>186</v>
      </c>
      <c r="CD233" s="16" t="s">
        <v>186</v>
      </c>
      <c r="CE233" s="16" t="s">
        <v>186</v>
      </c>
      <c r="CF233" s="16" t="s">
        <v>186</v>
      </c>
      <c r="CG233" s="16" t="s">
        <v>186</v>
      </c>
      <c r="CH233" s="16">
        <v>2.54530742335795</v>
      </c>
      <c r="CI233" s="16">
        <v>3.00063159985756</v>
      </c>
      <c r="CJ233" s="16">
        <v>2.47595581494011</v>
      </c>
      <c r="CK233" s="16">
        <v>2.70260737184233</v>
      </c>
      <c r="CL233" s="16">
        <v>2.86526751731864</v>
      </c>
      <c r="CM233" s="16" t="s">
        <v>186</v>
      </c>
      <c r="CN233" s="16" t="s">
        <v>186</v>
      </c>
      <c r="CO233" s="16" t="s">
        <v>186</v>
      </c>
      <c r="CP233" s="16" t="s">
        <v>186</v>
      </c>
      <c r="CQ233" s="16" t="s">
        <v>186</v>
      </c>
      <c r="CR233" s="16" t="s">
        <v>186</v>
      </c>
      <c r="CS233" s="16" t="s">
        <v>186</v>
      </c>
      <c r="CT233" s="16">
        <v>2.57309487394055</v>
      </c>
      <c r="CU233" s="16">
        <v>2.5837033349011</v>
      </c>
      <c r="CV233" s="16">
        <v>2.60604975856554</v>
      </c>
      <c r="CW233" s="16">
        <v>2.30213211998287</v>
      </c>
      <c r="CX233" s="16">
        <v>1.97492013428679</v>
      </c>
      <c r="CY233" s="16">
        <v>2.01306383495431</v>
      </c>
      <c r="CZ233" s="16">
        <v>2.17166886436715</v>
      </c>
      <c r="DA233" s="16">
        <v>1.87898537324011</v>
      </c>
      <c r="DB233" s="16">
        <v>2.05590282717659</v>
      </c>
      <c r="DC233" s="16">
        <v>1.88522946549405</v>
      </c>
      <c r="DD233" s="16">
        <v>2.001331398921</v>
      </c>
      <c r="DE233" s="16" t="s">
        <v>186</v>
      </c>
      <c r="DF233" s="16">
        <v>1.90488317054217</v>
      </c>
      <c r="DG233" s="16">
        <v>2.12894225086821</v>
      </c>
      <c r="DH233" s="16">
        <v>2.10767657795096</v>
      </c>
      <c r="DI233" s="16">
        <v>2.33945593872239</v>
      </c>
      <c r="DJ233" s="16">
        <v>2.32735701664908</v>
      </c>
      <c r="DK233" s="16" t="s">
        <v>186</v>
      </c>
      <c r="DL233" s="16" t="s">
        <v>186</v>
      </c>
      <c r="DM233" s="16" t="s">
        <v>186</v>
      </c>
      <c r="DN233" s="16" t="s">
        <v>186</v>
      </c>
      <c r="DO233" s="16" t="s">
        <v>186</v>
      </c>
      <c r="DP233" s="12" t="s">
        <v>186</v>
      </c>
      <c r="DQ233" s="16"/>
      <c r="DR233" s="13"/>
      <c r="DS233" s="13"/>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c r="IB233" s="14"/>
      <c r="IC233" s="14"/>
      <c r="ID233" s="14"/>
      <c r="IE233" s="14"/>
      <c r="IF233" s="14"/>
    </row>
    <row r="234" s="2" customFormat="1" hidden="1" outlineLevel="1" spans="1:240">
      <c r="A234" s="371" t="s">
        <v>39</v>
      </c>
      <c r="B234" s="10"/>
      <c r="C234" s="10"/>
      <c r="D234" s="16">
        <v>0.822702056855001</v>
      </c>
      <c r="E234" s="16">
        <v>0.913048084796162</v>
      </c>
      <c r="F234" s="16">
        <v>1.0380972118003</v>
      </c>
      <c r="G234" s="16">
        <v>1.01395019147825</v>
      </c>
      <c r="H234" s="16">
        <v>1.07826732401326</v>
      </c>
      <c r="I234" s="16">
        <v>0.994763042249511</v>
      </c>
      <c r="J234" s="16">
        <v>0.872865734882745</v>
      </c>
      <c r="K234" s="16">
        <v>0.73980341348424</v>
      </c>
      <c r="L234" s="16">
        <v>0.755164982129505</v>
      </c>
      <c r="M234" s="16">
        <v>0.694770580967844</v>
      </c>
      <c r="N234" s="16">
        <v>0.59929347235559</v>
      </c>
      <c r="O234" s="16">
        <v>0.632681376112989</v>
      </c>
      <c r="P234" s="16">
        <v>0.617174172500728</v>
      </c>
      <c r="Q234" s="16">
        <v>0.539861065619011</v>
      </c>
      <c r="R234" s="16">
        <v>0.632192168547168</v>
      </c>
      <c r="S234" s="16">
        <v>0.726409664072995</v>
      </c>
      <c r="T234" s="16">
        <v>0.72933849141816</v>
      </c>
      <c r="U234" s="16">
        <v>0.594649077698185</v>
      </c>
      <c r="V234" s="16">
        <v>0.571248541294176</v>
      </c>
      <c r="W234" s="16">
        <v>0.529265208626753</v>
      </c>
      <c r="X234" s="16">
        <v>0.495855148100432</v>
      </c>
      <c r="Y234" s="16">
        <v>0.485938043019499</v>
      </c>
      <c r="Z234" s="16">
        <v>0.507245389720669</v>
      </c>
      <c r="AA234" s="16">
        <v>0.466529107842169</v>
      </c>
      <c r="AB234" s="16">
        <v>0.510115438052651</v>
      </c>
      <c r="AC234" s="16">
        <v>0.451909848657678</v>
      </c>
      <c r="AD234" s="16">
        <v>0.497633681139951</v>
      </c>
      <c r="AE234" s="16">
        <v>0.562317841935839</v>
      </c>
      <c r="AF234" s="16">
        <v>0.579092561009049</v>
      </c>
      <c r="AG234" s="16">
        <v>0.634506364452601</v>
      </c>
      <c r="AH234" s="16">
        <v>0.688376819620253</v>
      </c>
      <c r="AI234" s="16">
        <v>0.723526369608957</v>
      </c>
      <c r="AJ234" s="16">
        <v>0.753182087491333</v>
      </c>
      <c r="AK234" s="16">
        <v>0.871017524181432</v>
      </c>
      <c r="AL234" s="16">
        <v>0.924315456008518</v>
      </c>
      <c r="AM234" s="16">
        <v>0.823793485741214</v>
      </c>
      <c r="AN234" s="16">
        <v>1.0959482534086</v>
      </c>
      <c r="AO234" s="16">
        <v>1.05644958720119</v>
      </c>
      <c r="AP234" s="16">
        <v>1.16453439620073</v>
      </c>
      <c r="AQ234" s="16">
        <v>1.14999720296061</v>
      </c>
      <c r="AR234" s="16">
        <v>1.18061671577715</v>
      </c>
      <c r="AS234" s="16">
        <v>1.33369595583792</v>
      </c>
      <c r="AT234" s="16">
        <v>1.37436529013992</v>
      </c>
      <c r="AU234" s="16">
        <v>1.32594941235938</v>
      </c>
      <c r="AV234" s="16">
        <v>1.72758305839845</v>
      </c>
      <c r="AW234" s="16">
        <v>1.61158834702193</v>
      </c>
      <c r="AX234" s="16">
        <v>1.6756761614855</v>
      </c>
      <c r="AY234" s="16">
        <v>1.63835519587992</v>
      </c>
      <c r="AZ234" s="16">
        <v>1.63418383859712</v>
      </c>
      <c r="BA234" s="16">
        <v>1.73412780984861</v>
      </c>
      <c r="BB234" s="16">
        <v>1.1881838463758</v>
      </c>
      <c r="BC234" s="16">
        <v>1.21796471305201</v>
      </c>
      <c r="BD234" s="16">
        <v>1.40913892434882</v>
      </c>
      <c r="BE234" s="16">
        <v>1.29354026554147</v>
      </c>
      <c r="BF234" s="16">
        <v>1.61070196994933</v>
      </c>
      <c r="BG234" s="16">
        <v>1.96792785333589</v>
      </c>
      <c r="BH234" s="16">
        <v>1.96286601983771</v>
      </c>
      <c r="BI234" s="16">
        <v>2.3560016510247</v>
      </c>
      <c r="BJ234" s="16">
        <v>1.87413397574291</v>
      </c>
      <c r="BK234" s="16">
        <v>1.3205534995673</v>
      </c>
      <c r="BL234" s="16">
        <v>0.904961614474827</v>
      </c>
      <c r="BM234" s="16">
        <v>1.52311392105334</v>
      </c>
      <c r="BN234" s="16">
        <v>1.78730941928916</v>
      </c>
      <c r="BO234" s="16">
        <v>2.28043989730737</v>
      </c>
      <c r="BP234" s="16">
        <v>2.03029335580363</v>
      </c>
      <c r="BQ234" s="16">
        <v>2.25456337776979</v>
      </c>
      <c r="BR234" s="16">
        <v>2.31502252057811</v>
      </c>
      <c r="BS234" s="16">
        <v>2.70921350914198</v>
      </c>
      <c r="BT234" s="16">
        <v>3.04771903428324</v>
      </c>
      <c r="BU234" s="16">
        <v>3.23990111169256</v>
      </c>
      <c r="BV234" s="16">
        <v>2.80098419431994</v>
      </c>
      <c r="BW234" s="16">
        <v>2.9089181817762</v>
      </c>
      <c r="BX234" s="16">
        <v>3.05026924087265</v>
      </c>
      <c r="BY234" s="16">
        <v>3.20373771782456</v>
      </c>
      <c r="BZ234" s="16">
        <v>3.23957657612036</v>
      </c>
      <c r="CA234" s="16">
        <v>3.72606806548032</v>
      </c>
      <c r="CB234" s="16">
        <v>3.73753382122166</v>
      </c>
      <c r="CC234" s="16">
        <v>3.93045121830155</v>
      </c>
      <c r="CD234" s="16">
        <v>3.94863950302285</v>
      </c>
      <c r="CE234" s="16">
        <v>4.15729452458736</v>
      </c>
      <c r="CF234" s="16">
        <v>4.22347134175519</v>
      </c>
      <c r="CG234" s="16">
        <v>3.30165151578725</v>
      </c>
      <c r="CH234" s="16">
        <v>1.76779350929876</v>
      </c>
      <c r="CI234" s="16">
        <v>1.50150778666102</v>
      </c>
      <c r="CJ234" s="16">
        <v>1.37006085038965</v>
      </c>
      <c r="CK234" s="16">
        <v>1.19841105653779</v>
      </c>
      <c r="CL234" s="16">
        <v>0.975695571286509</v>
      </c>
      <c r="CM234" s="16">
        <v>0.851624235422357</v>
      </c>
      <c r="CN234" s="16">
        <v>1.27008185854378</v>
      </c>
      <c r="CO234" s="16">
        <v>1.30872600844179</v>
      </c>
      <c r="CP234" s="16">
        <v>1.22303644509967</v>
      </c>
      <c r="CQ234" s="16">
        <v>1.2598121357322</v>
      </c>
      <c r="CR234" s="16">
        <v>1.77610678003848</v>
      </c>
      <c r="CS234" s="16">
        <v>1.90676493246502</v>
      </c>
      <c r="CT234" s="16">
        <v>1.89171342918491</v>
      </c>
      <c r="CU234" s="16">
        <v>1.88738855122782</v>
      </c>
      <c r="CV234" s="16">
        <v>1.95525573289294</v>
      </c>
      <c r="CW234" s="16">
        <v>1.91065875358863</v>
      </c>
      <c r="CX234" s="16">
        <v>1.73242601415839</v>
      </c>
      <c r="CY234" s="16">
        <v>1.73590064623795</v>
      </c>
      <c r="CZ234" s="16">
        <v>1.6626569370747</v>
      </c>
      <c r="DA234" s="16">
        <v>1.49501175707017</v>
      </c>
      <c r="DB234" s="16">
        <v>1.35780315406446</v>
      </c>
      <c r="DC234" s="16">
        <v>1.37497946451506</v>
      </c>
      <c r="DD234" s="16">
        <v>1.62806435160222</v>
      </c>
      <c r="DE234" s="16">
        <v>1.44003825201025</v>
      </c>
      <c r="DF234" s="16">
        <v>1.48141617156443</v>
      </c>
      <c r="DG234" s="16">
        <v>1.78850269369215</v>
      </c>
      <c r="DH234" s="16">
        <v>2.1037765834079</v>
      </c>
      <c r="DI234" s="16">
        <v>1.82196666615496</v>
      </c>
      <c r="DJ234" s="16">
        <v>2.27852098813899</v>
      </c>
      <c r="DK234" s="16">
        <v>2.13698701278313</v>
      </c>
      <c r="DL234" s="16">
        <v>1.97068816376328</v>
      </c>
      <c r="DM234" s="16">
        <v>2.10055630547477</v>
      </c>
      <c r="DN234" s="16">
        <v>2.08008378008658</v>
      </c>
      <c r="DO234" s="16">
        <v>1.54173400486394</v>
      </c>
      <c r="DP234" s="12"/>
      <c r="DQ234" s="16">
        <v>1.61966256256144</v>
      </c>
      <c r="DR234" s="13"/>
      <c r="DS234" s="13"/>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c r="IB234" s="14"/>
      <c r="IC234" s="14"/>
      <c r="ID234" s="14"/>
      <c r="IE234" s="14"/>
      <c r="IF234" s="14"/>
    </row>
    <row r="235" s="2" customFormat="1" hidden="1" outlineLevel="1" spans="1:240">
      <c r="A235" s="371" t="s">
        <v>40</v>
      </c>
      <c r="B235" s="10"/>
      <c r="C235" s="10"/>
      <c r="D235" s="16">
        <v>0.435134515236906</v>
      </c>
      <c r="E235" s="16">
        <v>0.444153161538002</v>
      </c>
      <c r="F235" s="16">
        <v>0.409314970819091</v>
      </c>
      <c r="G235" s="16">
        <v>0.430453900001466</v>
      </c>
      <c r="H235" s="16">
        <v>0.402073030102226</v>
      </c>
      <c r="I235" s="16">
        <v>0.396360832362909</v>
      </c>
      <c r="J235" s="16">
        <v>0.418991931931722</v>
      </c>
      <c r="K235" s="16">
        <v>0.418920748654186</v>
      </c>
      <c r="L235" s="16">
        <v>0.489237227917452</v>
      </c>
      <c r="M235" s="16">
        <v>0.517264587049863</v>
      </c>
      <c r="N235" s="16">
        <v>0.499835317556339</v>
      </c>
      <c r="O235" s="16">
        <v>0.553848356378226</v>
      </c>
      <c r="P235" s="16">
        <v>0.606542974352937</v>
      </c>
      <c r="Q235" s="16">
        <v>0.513943991055965</v>
      </c>
      <c r="R235" s="16">
        <v>0.388447477669174</v>
      </c>
      <c r="S235" s="16">
        <v>0.349963588812205</v>
      </c>
      <c r="T235" s="16">
        <v>0.407568063560039</v>
      </c>
      <c r="U235" s="16">
        <v>0.35523415676446</v>
      </c>
      <c r="V235" s="16">
        <v>0.318641808708367</v>
      </c>
      <c r="W235" s="16">
        <v>0.293483658309321</v>
      </c>
      <c r="X235" s="16">
        <v>0.291032881586344</v>
      </c>
      <c r="Y235" s="16">
        <v>0.243104634064882</v>
      </c>
      <c r="Z235" s="16">
        <v>0.237727740844411</v>
      </c>
      <c r="AA235" s="16">
        <v>0.24520773443695</v>
      </c>
      <c r="AB235" s="16">
        <v>0.250930016770149</v>
      </c>
      <c r="AC235" s="16">
        <v>0.252071608803883</v>
      </c>
      <c r="AD235" s="16">
        <v>0.275524814842903</v>
      </c>
      <c r="AE235" s="16">
        <v>0.259550743202852</v>
      </c>
      <c r="AF235" s="16">
        <v>0.205069739582626</v>
      </c>
      <c r="AG235" s="16">
        <v>0.261548558158728</v>
      </c>
      <c r="AH235" s="16">
        <v>0.296145445242257</v>
      </c>
      <c r="AI235" s="16">
        <v>0.275433448380916</v>
      </c>
      <c r="AJ235" s="16">
        <v>0.347907793880059</v>
      </c>
      <c r="AK235" s="16">
        <v>0.349286123402648</v>
      </c>
      <c r="AL235" s="16">
        <v>0.406759238311629</v>
      </c>
      <c r="AM235" s="16">
        <v>0.405548297724626</v>
      </c>
      <c r="AN235" s="16">
        <v>0.464723899715107</v>
      </c>
      <c r="AO235" s="16">
        <v>0.489912615868522</v>
      </c>
      <c r="AP235" s="16">
        <v>0.455487165031923</v>
      </c>
      <c r="AQ235" s="16">
        <v>0.464963064068397</v>
      </c>
      <c r="AR235" s="16">
        <v>0.449926615412219</v>
      </c>
      <c r="AS235" s="16">
        <v>0.406979664087635</v>
      </c>
      <c r="AT235" s="16">
        <v>0.394376675506768</v>
      </c>
      <c r="AU235" s="16">
        <v>0.368136495903347</v>
      </c>
      <c r="AV235" s="16">
        <v>0.385508860352085</v>
      </c>
      <c r="AW235" s="16">
        <v>0.369765450344283</v>
      </c>
      <c r="AX235" s="16">
        <v>0.394110271000963</v>
      </c>
      <c r="AY235" s="16">
        <v>0.399329407562189</v>
      </c>
      <c r="AZ235" s="16">
        <v>0.49363293293233</v>
      </c>
      <c r="BA235" s="16">
        <v>0.541468786083226</v>
      </c>
      <c r="BB235" s="16">
        <v>0.315347765596245</v>
      </c>
      <c r="BC235" s="16">
        <v>0.288489651240304</v>
      </c>
      <c r="BD235" s="16">
        <v>0.34030125197902</v>
      </c>
      <c r="BE235" s="16">
        <v>0.254633028145802</v>
      </c>
      <c r="BF235" s="16">
        <v>0.270540070421309</v>
      </c>
      <c r="BG235" s="16">
        <v>0.2807141960773</v>
      </c>
      <c r="BH235" s="16">
        <v>0.278107930048406</v>
      </c>
      <c r="BI235" s="16">
        <v>0.301052310865454</v>
      </c>
      <c r="BJ235" s="16">
        <v>0.279722267986896</v>
      </c>
      <c r="BK235" s="16">
        <v>0.224684979198022</v>
      </c>
      <c r="BL235" s="16">
        <v>0.158261238256568</v>
      </c>
      <c r="BM235" s="16">
        <v>0.196933309489528</v>
      </c>
      <c r="BN235" s="16">
        <v>0.232444139904635</v>
      </c>
      <c r="BO235" s="16">
        <v>0.212626991977115</v>
      </c>
      <c r="BP235" s="16">
        <v>0.193297811924463</v>
      </c>
      <c r="BQ235" s="16">
        <v>0.270327021632383</v>
      </c>
      <c r="BR235" s="16">
        <v>0.289855534530949</v>
      </c>
      <c r="BS235" s="16">
        <v>0.295127306925747</v>
      </c>
      <c r="BT235" s="16">
        <v>0.414591191636272</v>
      </c>
      <c r="BU235" s="16">
        <v>0.407252405722839</v>
      </c>
      <c r="BV235" s="16">
        <v>0.418356661086157</v>
      </c>
      <c r="BW235" s="16">
        <v>0.493909493199817</v>
      </c>
      <c r="BX235" s="16">
        <v>0.610831378153985</v>
      </c>
      <c r="BY235" s="16">
        <v>0.661347620243094</v>
      </c>
      <c r="BZ235" s="16">
        <v>0.703757334085156</v>
      </c>
      <c r="CA235" s="16">
        <v>0.761381479528424</v>
      </c>
      <c r="CB235" s="16">
        <v>0.620634636746453</v>
      </c>
      <c r="CC235" s="16">
        <v>0.584648351714187</v>
      </c>
      <c r="CD235" s="16">
        <v>0.590706558178678</v>
      </c>
      <c r="CE235" s="16">
        <v>0.620689271842636</v>
      </c>
      <c r="CF235" s="16">
        <v>0.541684392772316</v>
      </c>
      <c r="CG235" s="16">
        <v>0.518766881033898</v>
      </c>
      <c r="CH235" s="16">
        <v>0.576068376810306</v>
      </c>
      <c r="CI235" s="16">
        <v>0.562592457122552</v>
      </c>
      <c r="CJ235" s="16">
        <v>0.421568867825065</v>
      </c>
      <c r="CK235" s="16">
        <v>0.455701475606234</v>
      </c>
      <c r="CL235" s="16">
        <v>0.274646718104385</v>
      </c>
      <c r="CM235" s="16">
        <v>0.227375655575999</v>
      </c>
      <c r="CN235" s="16">
        <v>0.239679808984025</v>
      </c>
      <c r="CO235" s="16">
        <v>0.20133343639159</v>
      </c>
      <c r="CP235" s="16">
        <v>0.21748679714566</v>
      </c>
      <c r="CQ235" s="16">
        <v>0.246093561110648</v>
      </c>
      <c r="CR235" s="16">
        <v>0.323725825885808</v>
      </c>
      <c r="CS235" s="16">
        <v>0.309292007607411</v>
      </c>
      <c r="CT235" s="16">
        <v>0.384222381017399</v>
      </c>
      <c r="CU235" s="16">
        <v>0.388462164930947</v>
      </c>
      <c r="CV235" s="16">
        <v>0.361907683466014</v>
      </c>
      <c r="CW235" s="16">
        <v>0.312217946786724</v>
      </c>
      <c r="CX235" s="16">
        <v>0.406680132368388</v>
      </c>
      <c r="CY235" s="16">
        <v>0.493698035461218</v>
      </c>
      <c r="CZ235" s="16">
        <v>0.518976763664065</v>
      </c>
      <c r="DA235" s="16">
        <v>0.661255092608157</v>
      </c>
      <c r="DB235" s="16">
        <v>0.694164166826565</v>
      </c>
      <c r="DC235" s="16">
        <v>0.752191000426558</v>
      </c>
      <c r="DD235" s="16">
        <v>0.911262129457394</v>
      </c>
      <c r="DE235" s="16">
        <v>1.05941166797234</v>
      </c>
      <c r="DF235" s="16">
        <v>1.16276104472695</v>
      </c>
      <c r="DG235" s="16">
        <v>1.45114211111007</v>
      </c>
      <c r="DH235" s="16">
        <v>1.39428213085722</v>
      </c>
      <c r="DI235" s="16">
        <v>1.36792340215903</v>
      </c>
      <c r="DJ235" s="16">
        <v>1.87214718363073</v>
      </c>
      <c r="DK235" s="16">
        <v>1.92528955980917</v>
      </c>
      <c r="DL235" s="16">
        <v>1.58784522564138</v>
      </c>
      <c r="DM235" s="16">
        <v>1.56495063406412</v>
      </c>
      <c r="DN235" s="16">
        <v>1.48476669364161</v>
      </c>
      <c r="DO235" s="16">
        <v>1.39314355981221</v>
      </c>
      <c r="DP235" s="12"/>
      <c r="DQ235" s="16">
        <v>1.55572043739792</v>
      </c>
      <c r="DR235" s="13"/>
      <c r="DS235" s="13"/>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c r="IB235" s="14"/>
      <c r="IC235" s="14"/>
      <c r="ID235" s="14"/>
      <c r="IE235" s="14"/>
      <c r="IF235" s="14"/>
    </row>
    <row r="236" s="2" customFormat="1" hidden="1" outlineLevel="1" spans="1:240">
      <c r="A236" s="371" t="s">
        <v>42</v>
      </c>
      <c r="B236" s="10"/>
      <c r="C236" s="10"/>
      <c r="D236" s="16">
        <v>0.807927341325579</v>
      </c>
      <c r="E236" s="16">
        <v>0.842978881917741</v>
      </c>
      <c r="F236" s="16">
        <v>0.663935230917097</v>
      </c>
      <c r="G236" s="16">
        <v>0.64717461024337</v>
      </c>
      <c r="H236" s="16">
        <v>0.776754793031038</v>
      </c>
      <c r="I236" s="16">
        <v>0.802651375501642</v>
      </c>
      <c r="J236" s="16">
        <v>0.828984753583016</v>
      </c>
      <c r="K236" s="16">
        <v>0.911227279332847</v>
      </c>
      <c r="L236" s="16">
        <v>0.901197673593874</v>
      </c>
      <c r="M236" s="16">
        <v>0.887120548697836</v>
      </c>
      <c r="N236" s="16">
        <v>0.784213676344768</v>
      </c>
      <c r="O236" s="16">
        <v>0.811005962552524</v>
      </c>
      <c r="P236" s="16">
        <v>0.796592286917476</v>
      </c>
      <c r="Q236" s="16">
        <v>0.822685833248203</v>
      </c>
      <c r="R236" s="16">
        <v>0.863818262861449</v>
      </c>
      <c r="S236" s="16">
        <v>0.832702845476036</v>
      </c>
      <c r="T236" s="16">
        <v>0.928450930904583</v>
      </c>
      <c r="U236" s="16">
        <v>0.93399079168186</v>
      </c>
      <c r="V236" s="16">
        <v>0.991328588323736</v>
      </c>
      <c r="W236" s="16">
        <v>0.944602489304194</v>
      </c>
      <c r="X236" s="16">
        <v>0.963868972789734</v>
      </c>
      <c r="Y236" s="16">
        <v>1.0345643881678</v>
      </c>
      <c r="Z236" s="16">
        <v>1.07837549568361</v>
      </c>
      <c r="AA236" s="16">
        <v>1.10563605312509</v>
      </c>
      <c r="AB236" s="16">
        <v>1.10149509451465</v>
      </c>
      <c r="AC236" s="16">
        <v>1.30871889418758</v>
      </c>
      <c r="AD236" s="16">
        <v>1.27824480529103</v>
      </c>
      <c r="AE236" s="16">
        <v>1.22331918636901</v>
      </c>
      <c r="AF236" s="16">
        <v>1.22515578452994</v>
      </c>
      <c r="AG236" s="16">
        <v>1.24871470269391</v>
      </c>
      <c r="AH236" s="16">
        <v>1.18938092297033</v>
      </c>
      <c r="AI236" s="16">
        <v>1.40404844613348</v>
      </c>
      <c r="AJ236" s="16">
        <v>1.34399207401567</v>
      </c>
      <c r="AK236" s="16">
        <v>1.30446289634436</v>
      </c>
      <c r="AL236" s="16">
        <v>1.11211175318616</v>
      </c>
      <c r="AM236" s="16">
        <v>1.21304305445103</v>
      </c>
      <c r="AN236" s="16">
        <v>1.33428204775792</v>
      </c>
      <c r="AO236" s="16">
        <v>1.34543047357514</v>
      </c>
      <c r="AP236" s="16">
        <v>1.72621663509279</v>
      </c>
      <c r="AQ236" s="16">
        <v>1.65679921779405</v>
      </c>
      <c r="AR236" s="16">
        <v>1.41326741274015</v>
      </c>
      <c r="AS236" s="16">
        <v>1.55458794372922</v>
      </c>
      <c r="AT236" s="16">
        <v>1.4019110679444</v>
      </c>
      <c r="AU236" s="16">
        <v>1.48191510466647</v>
      </c>
      <c r="AV236" s="16">
        <v>1.44653501435409</v>
      </c>
      <c r="AW236" s="16">
        <v>1.39423953267317</v>
      </c>
      <c r="AX236" s="16">
        <v>1.42846436838006</v>
      </c>
      <c r="AY236" s="16">
        <v>1.43236862406125</v>
      </c>
      <c r="AZ236" s="16">
        <v>1.48931034698172</v>
      </c>
      <c r="BA236" s="16">
        <v>1.5690066937849</v>
      </c>
      <c r="BB236" s="16">
        <v>1.48005853206028</v>
      </c>
      <c r="BC236" s="16">
        <v>1.66739081082627</v>
      </c>
      <c r="BD236" s="16">
        <v>1.77711017507537</v>
      </c>
      <c r="BE236" s="16">
        <v>1.93446436047671</v>
      </c>
      <c r="BF236" s="16">
        <v>1.98744653492155</v>
      </c>
      <c r="BG236" s="16">
        <v>1.86353396193335</v>
      </c>
      <c r="BH236" s="16">
        <v>1.88254544711613</v>
      </c>
      <c r="BI236" s="16">
        <v>1.88616282578458</v>
      </c>
      <c r="BJ236" s="16">
        <v>1.78461613093717</v>
      </c>
      <c r="BK236" s="16">
        <v>1.69482868349809</v>
      </c>
      <c r="BL236" s="16">
        <v>1.42938511526155</v>
      </c>
      <c r="BM236" s="16">
        <v>1.66110147711244</v>
      </c>
      <c r="BN236" s="16">
        <v>1.86647125655689</v>
      </c>
      <c r="BO236" s="16">
        <v>2.00806734228714</v>
      </c>
      <c r="BP236" s="16">
        <v>1.90831399072663</v>
      </c>
      <c r="BQ236" s="16">
        <v>2.00477591124583</v>
      </c>
      <c r="BR236" s="16">
        <v>2.22553349807134</v>
      </c>
      <c r="BS236" s="16">
        <v>2.14656723732542</v>
      </c>
      <c r="BT236" s="16">
        <v>2.38456616262917</v>
      </c>
      <c r="BU236" s="16">
        <v>2.64922211662577</v>
      </c>
      <c r="BV236" s="16">
        <v>2.03394072208282</v>
      </c>
      <c r="BW236" s="16">
        <v>2.22904206550125</v>
      </c>
      <c r="BX236" s="16">
        <v>2.12138699344405</v>
      </c>
      <c r="BY236" s="16">
        <v>2.16119505530334</v>
      </c>
      <c r="BZ236" s="16">
        <v>2.31100646383193</v>
      </c>
      <c r="CA236" s="16">
        <v>2.41396662296992</v>
      </c>
      <c r="CB236" s="16">
        <v>2.3868908304937</v>
      </c>
      <c r="CC236" s="16">
        <v>2.36656380099267</v>
      </c>
      <c r="CD236" s="16">
        <v>2.2240547407636</v>
      </c>
      <c r="CE236" s="16">
        <v>2.41587530799483</v>
      </c>
      <c r="CF236" s="16">
        <v>2.40134515452907</v>
      </c>
      <c r="CG236" s="16">
        <v>2.41805258689997</v>
      </c>
      <c r="CH236" s="16">
        <v>1.86008716752884</v>
      </c>
      <c r="CI236" s="16">
        <v>1.5916913362891</v>
      </c>
      <c r="CJ236" s="16">
        <v>1.5085718387383</v>
      </c>
      <c r="CK236" s="16">
        <v>1.34671800995883</v>
      </c>
      <c r="CL236" s="16">
        <v>1.31513909015931</v>
      </c>
      <c r="CM236" s="16">
        <v>1.18892597408642</v>
      </c>
      <c r="CN236" s="16">
        <v>1.21461301723621</v>
      </c>
      <c r="CO236" s="16">
        <v>1.10943441887569</v>
      </c>
      <c r="CP236" s="16">
        <v>0.871237965054903</v>
      </c>
      <c r="CQ236" s="16">
        <v>0.805295249480218</v>
      </c>
      <c r="CR236" s="16">
        <v>0.874987246017156</v>
      </c>
      <c r="CS236" s="16">
        <v>1.01866340322012</v>
      </c>
      <c r="CT236" s="16">
        <v>1.03533340911853</v>
      </c>
      <c r="CU236" s="16">
        <v>1.00436074439116</v>
      </c>
      <c r="CV236" s="16">
        <v>0.939975798488886</v>
      </c>
      <c r="CW236" s="16">
        <v>0.882910483563047</v>
      </c>
      <c r="CX236" s="16">
        <v>0.74289988268838</v>
      </c>
      <c r="CY236" s="16">
        <v>0.919315137239389</v>
      </c>
      <c r="CZ236" s="16">
        <v>1.01610165490484</v>
      </c>
      <c r="DA236" s="16">
        <v>1.02495709767399</v>
      </c>
      <c r="DB236" s="16">
        <v>0.972029650564056</v>
      </c>
      <c r="DC236" s="16">
        <v>0.895840589907573</v>
      </c>
      <c r="DD236" s="16">
        <v>0.996060390519227</v>
      </c>
      <c r="DE236" s="16">
        <v>0.851461245406866</v>
      </c>
      <c r="DF236" s="16">
        <v>0.616454393316248</v>
      </c>
      <c r="DG236" s="16">
        <v>0.713253229798325</v>
      </c>
      <c r="DH236" s="16">
        <v>0.706177387995964</v>
      </c>
      <c r="DI236" s="16">
        <v>0.734368037315871</v>
      </c>
      <c r="DJ236" s="16">
        <v>0.799889880222895</v>
      </c>
      <c r="DK236" s="16">
        <v>0.721567956436398</v>
      </c>
      <c r="DL236" s="16">
        <v>0.773076701255707</v>
      </c>
      <c r="DM236" s="16">
        <v>0.662001750902712</v>
      </c>
      <c r="DN236" s="16">
        <v>0.634857124059939</v>
      </c>
      <c r="DO236" s="16">
        <v>0.705799355114954</v>
      </c>
      <c r="DP236" s="12"/>
      <c r="DQ236" s="16">
        <v>0.764216321123144</v>
      </c>
      <c r="DR236" s="13"/>
      <c r="DS236" s="13"/>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c r="IB236" s="14"/>
      <c r="IC236" s="14"/>
      <c r="ID236" s="14"/>
      <c r="IE236" s="14"/>
      <c r="IF236" s="14"/>
    </row>
    <row r="237" s="2" customFormat="1" hidden="1" outlineLevel="1" spans="1:240">
      <c r="A237" s="371" t="s">
        <v>43</v>
      </c>
      <c r="B237" s="10"/>
      <c r="C237" s="10"/>
      <c r="D237" s="16" t="s">
        <v>186</v>
      </c>
      <c r="E237" s="16" t="s">
        <v>186</v>
      </c>
      <c r="F237" s="16" t="s">
        <v>186</v>
      </c>
      <c r="G237" s="16" t="s">
        <v>186</v>
      </c>
      <c r="H237" s="16" t="s">
        <v>186</v>
      </c>
      <c r="I237" s="16" t="s">
        <v>186</v>
      </c>
      <c r="J237" s="16" t="s">
        <v>186</v>
      </c>
      <c r="K237" s="16" t="s">
        <v>186</v>
      </c>
      <c r="L237" s="16" t="s">
        <v>186</v>
      </c>
      <c r="M237" s="16" t="s">
        <v>186</v>
      </c>
      <c r="N237" s="16" t="s">
        <v>186</v>
      </c>
      <c r="O237" s="16" t="s">
        <v>186</v>
      </c>
      <c r="P237" s="16" t="s">
        <v>186</v>
      </c>
      <c r="Q237" s="16" t="s">
        <v>186</v>
      </c>
      <c r="R237" s="16" t="s">
        <v>186</v>
      </c>
      <c r="S237" s="16" t="s">
        <v>186</v>
      </c>
      <c r="T237" s="16" t="s">
        <v>186</v>
      </c>
      <c r="U237" s="16" t="s">
        <v>186</v>
      </c>
      <c r="V237" s="16" t="s">
        <v>186</v>
      </c>
      <c r="W237" s="16" t="s">
        <v>186</v>
      </c>
      <c r="X237" s="16" t="s">
        <v>186</v>
      </c>
      <c r="Y237" s="16" t="s">
        <v>186</v>
      </c>
      <c r="Z237" s="16" t="s">
        <v>186</v>
      </c>
      <c r="AA237" s="16" t="s">
        <v>186</v>
      </c>
      <c r="AB237" s="16" t="s">
        <v>186</v>
      </c>
      <c r="AC237" s="16" t="s">
        <v>186</v>
      </c>
      <c r="AD237" s="16" t="s">
        <v>186</v>
      </c>
      <c r="AE237" s="16" t="s">
        <v>186</v>
      </c>
      <c r="AF237" s="16" t="s">
        <v>186</v>
      </c>
      <c r="AG237" s="16" t="s">
        <v>186</v>
      </c>
      <c r="AH237" s="16" t="s">
        <v>186</v>
      </c>
      <c r="AI237" s="16" t="s">
        <v>186</v>
      </c>
      <c r="AJ237" s="16" t="s">
        <v>186</v>
      </c>
      <c r="AK237" s="16" t="s">
        <v>186</v>
      </c>
      <c r="AL237" s="16" t="s">
        <v>186</v>
      </c>
      <c r="AM237" s="16" t="s">
        <v>186</v>
      </c>
      <c r="AN237" s="16" t="s">
        <v>186</v>
      </c>
      <c r="AO237" s="16" t="s">
        <v>186</v>
      </c>
      <c r="AP237" s="16" t="s">
        <v>186</v>
      </c>
      <c r="AQ237" s="16" t="s">
        <v>186</v>
      </c>
      <c r="AR237" s="16" t="s">
        <v>186</v>
      </c>
      <c r="AS237" s="16" t="s">
        <v>186</v>
      </c>
      <c r="AT237" s="16" t="s">
        <v>186</v>
      </c>
      <c r="AU237" s="16" t="s">
        <v>186</v>
      </c>
      <c r="AV237" s="16" t="s">
        <v>186</v>
      </c>
      <c r="AW237" s="16" t="s">
        <v>186</v>
      </c>
      <c r="AX237" s="16" t="s">
        <v>186</v>
      </c>
      <c r="AY237" s="16" t="s">
        <v>186</v>
      </c>
      <c r="AZ237" s="16" t="s">
        <v>186</v>
      </c>
      <c r="BA237" s="16" t="s">
        <v>186</v>
      </c>
      <c r="BB237" s="16">
        <v>0.632223770192343</v>
      </c>
      <c r="BC237" s="16">
        <v>0.619024301150417</v>
      </c>
      <c r="BD237" s="16">
        <v>0.648573793178937</v>
      </c>
      <c r="BE237" s="16">
        <v>0.756803643158098</v>
      </c>
      <c r="BF237" s="16">
        <v>0.776227671170751</v>
      </c>
      <c r="BG237" s="16">
        <v>0.839308989257707</v>
      </c>
      <c r="BH237" s="16">
        <v>0.796766923967522</v>
      </c>
      <c r="BI237" s="16">
        <v>0.933228540682028</v>
      </c>
      <c r="BJ237" s="16">
        <v>0.840252368254322</v>
      </c>
      <c r="BK237" s="16">
        <v>0.744767399531602</v>
      </c>
      <c r="BL237" s="16">
        <v>0.460452628806583</v>
      </c>
      <c r="BM237" s="16">
        <v>0.506024814703704</v>
      </c>
      <c r="BN237" s="16">
        <v>0.413825756558776</v>
      </c>
      <c r="BO237" s="16">
        <v>0.522872484888837</v>
      </c>
      <c r="BP237" s="16">
        <v>0.558841808307019</v>
      </c>
      <c r="BQ237" s="16">
        <v>0.629632967182797</v>
      </c>
      <c r="BR237" s="16">
        <v>0.689487970629638</v>
      </c>
      <c r="BS237" s="16">
        <v>0.904812784526427</v>
      </c>
      <c r="BT237" s="16">
        <v>1.14796862529826</v>
      </c>
      <c r="BU237" s="16">
        <v>1.11333434597464</v>
      </c>
      <c r="BV237" s="16">
        <v>0.859628994167268</v>
      </c>
      <c r="BW237" s="16">
        <v>1.00476928146875</v>
      </c>
      <c r="BX237" s="16">
        <v>1.17174906463231</v>
      </c>
      <c r="BY237" s="16">
        <v>1.50819274673762</v>
      </c>
      <c r="BZ237" s="16">
        <v>1.54373800121048</v>
      </c>
      <c r="CA237" s="16">
        <v>1.35805734765435</v>
      </c>
      <c r="CB237" s="16">
        <v>1.32820798621734</v>
      </c>
      <c r="CC237" s="16">
        <v>1.28785100681404</v>
      </c>
      <c r="CD237" s="16">
        <v>1.19214524943225</v>
      </c>
      <c r="CE237" s="16">
        <v>1.26436952755776</v>
      </c>
      <c r="CF237" s="16">
        <v>1.24580038633557</v>
      </c>
      <c r="CG237" s="16">
        <v>1.18411108787963</v>
      </c>
      <c r="CH237" s="16">
        <v>1.0748377937169</v>
      </c>
      <c r="CI237" s="16">
        <v>1.08120161428699</v>
      </c>
      <c r="CJ237" s="16">
        <v>0.859004269559668</v>
      </c>
      <c r="CK237" s="16">
        <v>0.828111100618992</v>
      </c>
      <c r="CL237" s="16">
        <v>0.845228232888812</v>
      </c>
      <c r="CM237" s="16">
        <v>0.707860293087909</v>
      </c>
      <c r="CN237" s="16">
        <v>0.782632943973321</v>
      </c>
      <c r="CO237" s="16">
        <v>0.801573886264157</v>
      </c>
      <c r="CP237" s="16">
        <v>0.724862271388721</v>
      </c>
      <c r="CQ237" s="16">
        <v>0.774007662108608</v>
      </c>
      <c r="CR237" s="16">
        <v>0.938954134978173</v>
      </c>
      <c r="CS237" s="16">
        <v>0.864183560684721</v>
      </c>
      <c r="CT237" s="16">
        <v>1.0118981391161</v>
      </c>
      <c r="CU237" s="16">
        <v>1.10231824690073</v>
      </c>
      <c r="CV237" s="16">
        <v>1.00934592799017</v>
      </c>
      <c r="CW237" s="16">
        <v>0.943158350994775</v>
      </c>
      <c r="CX237" s="16">
        <v>0.828908673265247</v>
      </c>
      <c r="CY237" s="16">
        <v>0.891140326091842</v>
      </c>
      <c r="CZ237" s="16">
        <v>0.899019801049268</v>
      </c>
      <c r="DA237" s="16">
        <v>0.965196142554855</v>
      </c>
      <c r="DB237" s="16">
        <v>0.925568086281925</v>
      </c>
      <c r="DC237" s="16">
        <v>0.978738895012688</v>
      </c>
      <c r="DD237" s="16">
        <v>1.1606086286818</v>
      </c>
      <c r="DE237" s="16">
        <v>1.31790413934819</v>
      </c>
      <c r="DF237" s="16">
        <v>1.21832324988816</v>
      </c>
      <c r="DG237" s="16">
        <v>1.26919538775976</v>
      </c>
      <c r="DH237" s="16">
        <v>1.2936731872866</v>
      </c>
      <c r="DI237" s="16">
        <v>1.33436468839906</v>
      </c>
      <c r="DJ237" s="16">
        <v>1.57447221805553</v>
      </c>
      <c r="DK237" s="16">
        <v>1.4201164069672</v>
      </c>
      <c r="DL237" s="16">
        <v>1.50590350634926</v>
      </c>
      <c r="DM237" s="16">
        <v>1.59608263652187</v>
      </c>
      <c r="DN237" s="16">
        <v>1.74385454806517</v>
      </c>
      <c r="DO237" s="16">
        <v>1.81308784710592</v>
      </c>
      <c r="DP237" s="12"/>
      <c r="DQ237" s="16">
        <v>1.83219402433195</v>
      </c>
      <c r="DR237" s="13"/>
      <c r="DS237" s="13"/>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c r="IB237" s="14"/>
      <c r="IC237" s="14"/>
      <c r="ID237" s="14"/>
      <c r="IE237" s="14"/>
      <c r="IF237" s="14"/>
    </row>
    <row r="238" s="2" customFormat="1" hidden="1" outlineLevel="1" spans="1:240">
      <c r="A238" s="371" t="s">
        <v>47</v>
      </c>
      <c r="B238" s="10"/>
      <c r="C238" s="10"/>
      <c r="D238" s="16" t="s">
        <v>186</v>
      </c>
      <c r="E238" s="16" t="s">
        <v>186</v>
      </c>
      <c r="F238" s="16" t="s">
        <v>186</v>
      </c>
      <c r="G238" s="16" t="s">
        <v>186</v>
      </c>
      <c r="H238" s="16" t="s">
        <v>186</v>
      </c>
      <c r="I238" s="16" t="s">
        <v>186</v>
      </c>
      <c r="J238" s="16" t="s">
        <v>186</v>
      </c>
      <c r="K238" s="16" t="s">
        <v>186</v>
      </c>
      <c r="L238" s="16" t="s">
        <v>186</v>
      </c>
      <c r="M238" s="16" t="s">
        <v>186</v>
      </c>
      <c r="N238" s="16" t="s">
        <v>186</v>
      </c>
      <c r="O238" s="16" t="s">
        <v>186</v>
      </c>
      <c r="P238" s="16" t="s">
        <v>186</v>
      </c>
      <c r="Q238" s="16" t="s">
        <v>186</v>
      </c>
      <c r="R238" s="16" t="s">
        <v>186</v>
      </c>
      <c r="S238" s="16" t="s">
        <v>186</v>
      </c>
      <c r="T238" s="16" t="s">
        <v>186</v>
      </c>
      <c r="U238" s="16" t="s">
        <v>186</v>
      </c>
      <c r="V238" s="16" t="s">
        <v>186</v>
      </c>
      <c r="W238" s="16" t="s">
        <v>186</v>
      </c>
      <c r="X238" s="16" t="s">
        <v>186</v>
      </c>
      <c r="Y238" s="16" t="s">
        <v>186</v>
      </c>
      <c r="Z238" s="16" t="s">
        <v>186</v>
      </c>
      <c r="AA238" s="16" t="s">
        <v>186</v>
      </c>
      <c r="AB238" s="16" t="s">
        <v>186</v>
      </c>
      <c r="AC238" s="16" t="s">
        <v>186</v>
      </c>
      <c r="AD238" s="16" t="s">
        <v>186</v>
      </c>
      <c r="AE238" s="16" t="s">
        <v>186</v>
      </c>
      <c r="AF238" s="16" t="s">
        <v>186</v>
      </c>
      <c r="AG238" s="16" t="s">
        <v>186</v>
      </c>
      <c r="AH238" s="16" t="s">
        <v>186</v>
      </c>
      <c r="AI238" s="16" t="s">
        <v>186</v>
      </c>
      <c r="AJ238" s="16" t="s">
        <v>186</v>
      </c>
      <c r="AK238" s="16" t="s">
        <v>186</v>
      </c>
      <c r="AL238" s="16" t="s">
        <v>186</v>
      </c>
      <c r="AM238" s="16" t="s">
        <v>186</v>
      </c>
      <c r="AN238" s="16" t="s">
        <v>186</v>
      </c>
      <c r="AO238" s="16" t="s">
        <v>186</v>
      </c>
      <c r="AP238" s="16" t="s">
        <v>186</v>
      </c>
      <c r="AQ238" s="16" t="s">
        <v>186</v>
      </c>
      <c r="AR238" s="16" t="s">
        <v>186</v>
      </c>
      <c r="AS238" s="16" t="s">
        <v>186</v>
      </c>
      <c r="AT238" s="16" t="s">
        <v>186</v>
      </c>
      <c r="AU238" s="16" t="s">
        <v>186</v>
      </c>
      <c r="AV238" s="16" t="s">
        <v>186</v>
      </c>
      <c r="AW238" s="16" t="s">
        <v>186</v>
      </c>
      <c r="AX238" s="16" t="s">
        <v>186</v>
      </c>
      <c r="AY238" s="16" t="s">
        <v>186</v>
      </c>
      <c r="AZ238" s="16" t="s">
        <v>186</v>
      </c>
      <c r="BA238" s="16" t="s">
        <v>186</v>
      </c>
      <c r="BB238" s="16" t="s">
        <v>186</v>
      </c>
      <c r="BC238" s="16" t="s">
        <v>186</v>
      </c>
      <c r="BD238" s="16" t="s">
        <v>186</v>
      </c>
      <c r="BE238" s="16" t="s">
        <v>186</v>
      </c>
      <c r="BF238" s="16" t="s">
        <v>186</v>
      </c>
      <c r="BG238" s="16" t="s">
        <v>186</v>
      </c>
      <c r="BH238" s="16" t="s">
        <v>186</v>
      </c>
      <c r="BI238" s="16" t="s">
        <v>186</v>
      </c>
      <c r="BJ238" s="16" t="s">
        <v>186</v>
      </c>
      <c r="BK238" s="16" t="s">
        <v>186</v>
      </c>
      <c r="BL238" s="16" t="s">
        <v>186</v>
      </c>
      <c r="BM238" s="16" t="s">
        <v>186</v>
      </c>
      <c r="BN238" s="16" t="s">
        <v>186</v>
      </c>
      <c r="BO238" s="16" t="s">
        <v>186</v>
      </c>
      <c r="BP238" s="16" t="s">
        <v>186</v>
      </c>
      <c r="BQ238" s="16" t="s">
        <v>186</v>
      </c>
      <c r="BR238" s="16" t="s">
        <v>186</v>
      </c>
      <c r="BS238" s="16" t="s">
        <v>186</v>
      </c>
      <c r="BT238" s="16" t="s">
        <v>186</v>
      </c>
      <c r="BU238" s="16" t="s">
        <v>186</v>
      </c>
      <c r="BV238" s="16" t="s">
        <v>186</v>
      </c>
      <c r="BW238" s="16" t="s">
        <v>186</v>
      </c>
      <c r="BX238" s="16" t="s">
        <v>186</v>
      </c>
      <c r="BY238" s="16" t="s">
        <v>186</v>
      </c>
      <c r="BZ238" s="16" t="s">
        <v>186</v>
      </c>
      <c r="CA238" s="16" t="s">
        <v>186</v>
      </c>
      <c r="CB238" s="16" t="s">
        <v>186</v>
      </c>
      <c r="CC238" s="16" t="s">
        <v>186</v>
      </c>
      <c r="CD238" s="16" t="s">
        <v>186</v>
      </c>
      <c r="CE238" s="16" t="s">
        <v>186</v>
      </c>
      <c r="CF238" s="16" t="s">
        <v>186</v>
      </c>
      <c r="CG238" s="16" t="s">
        <v>186</v>
      </c>
      <c r="CH238" s="16" t="s">
        <v>186</v>
      </c>
      <c r="CI238" s="16">
        <v>1.42636085058238</v>
      </c>
      <c r="CJ238" s="16">
        <v>1.56620336661927</v>
      </c>
      <c r="CK238" s="16">
        <v>1.53798803141422</v>
      </c>
      <c r="CL238" s="16">
        <v>1.5687802783763</v>
      </c>
      <c r="CM238" s="16">
        <v>1.6860680707276</v>
      </c>
      <c r="CN238" s="16">
        <v>1.78000101493795</v>
      </c>
      <c r="CO238" s="16">
        <v>1.61527038470583</v>
      </c>
      <c r="CP238" s="16">
        <v>1.74125891041694</v>
      </c>
      <c r="CQ238" s="16">
        <v>1.73874210368591</v>
      </c>
      <c r="CR238" s="16">
        <v>1.67178219655411</v>
      </c>
      <c r="CS238" s="16">
        <v>1.54367089285158</v>
      </c>
      <c r="CT238" s="16">
        <v>1.51169330185527</v>
      </c>
      <c r="CU238" s="16">
        <v>1.79890042261392</v>
      </c>
      <c r="CV238" s="16">
        <v>1.82452197687124</v>
      </c>
      <c r="CW238" s="16">
        <v>1.71250076069137</v>
      </c>
      <c r="CX238" s="16">
        <v>1.55446998556947</v>
      </c>
      <c r="CY238" s="16">
        <v>1.69037499115015</v>
      </c>
      <c r="CZ238" s="16">
        <v>2.04036789981607</v>
      </c>
      <c r="DA238" s="16">
        <v>1.85629726837724</v>
      </c>
      <c r="DB238" s="16">
        <v>1.69858746809883</v>
      </c>
      <c r="DC238" s="16">
        <v>1.40611964539124</v>
      </c>
      <c r="DD238" s="16">
        <v>1.40971510112839</v>
      </c>
      <c r="DE238" s="16">
        <v>1.40308476552915</v>
      </c>
      <c r="DF238" s="16">
        <v>1.32670500299768</v>
      </c>
      <c r="DG238" s="16">
        <v>1.54790516859013</v>
      </c>
      <c r="DH238" s="16">
        <v>1.59182955120481</v>
      </c>
      <c r="DI238" s="16">
        <v>1.41091055575404</v>
      </c>
      <c r="DJ238" s="16">
        <v>1.39535982209676</v>
      </c>
      <c r="DK238" s="16">
        <v>1.36043934454028</v>
      </c>
      <c r="DL238" s="16">
        <v>1.30180264145669</v>
      </c>
      <c r="DM238" s="16">
        <v>1.19147844297823</v>
      </c>
      <c r="DN238" s="16">
        <v>1.16233324029625</v>
      </c>
      <c r="DO238" s="16">
        <v>0.925434811852061</v>
      </c>
      <c r="DP238" s="12"/>
      <c r="DQ238" s="16">
        <v>1.08218823726592</v>
      </c>
      <c r="DR238" s="13"/>
      <c r="DS238" s="13"/>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c r="IB238" s="14"/>
      <c r="IC238" s="14"/>
      <c r="ID238" s="14"/>
      <c r="IE238" s="14"/>
      <c r="IF238" s="14"/>
    </row>
    <row r="239" s="2" customFormat="1" hidden="1" outlineLevel="1" spans="1:240">
      <c r="A239" s="371" t="s">
        <v>48</v>
      </c>
      <c r="B239" s="10"/>
      <c r="C239" s="10"/>
      <c r="D239" s="16">
        <v>0.817465858883196</v>
      </c>
      <c r="E239" s="16">
        <v>0.847519747591272</v>
      </c>
      <c r="F239" s="16" t="s">
        <v>186</v>
      </c>
      <c r="G239" s="16" t="s">
        <v>186</v>
      </c>
      <c r="H239" s="16" t="s">
        <v>186</v>
      </c>
      <c r="I239" s="16" t="s">
        <v>186</v>
      </c>
      <c r="J239" s="16">
        <v>1.06225782822423</v>
      </c>
      <c r="K239" s="16">
        <v>1.36126375212401</v>
      </c>
      <c r="L239" s="16">
        <v>1.12295825620395</v>
      </c>
      <c r="M239" s="16">
        <v>1.22043728438505</v>
      </c>
      <c r="N239" s="16">
        <v>1.03154118264632</v>
      </c>
      <c r="O239" s="16">
        <v>0.841280278623651</v>
      </c>
      <c r="P239" s="16">
        <v>0.871907084867609</v>
      </c>
      <c r="Q239" s="16" t="s">
        <v>186</v>
      </c>
      <c r="R239" s="16" t="s">
        <v>186</v>
      </c>
      <c r="S239" s="16" t="s">
        <v>186</v>
      </c>
      <c r="T239" s="16" t="s">
        <v>186</v>
      </c>
      <c r="U239" s="16" t="s">
        <v>186</v>
      </c>
      <c r="V239" s="16" t="s">
        <v>186</v>
      </c>
      <c r="W239" s="16" t="s">
        <v>186</v>
      </c>
      <c r="X239" s="16" t="s">
        <v>186</v>
      </c>
      <c r="Y239" s="16">
        <v>0.976485027140446</v>
      </c>
      <c r="Z239" s="16">
        <v>0.937281483164086</v>
      </c>
      <c r="AA239" s="16">
        <v>1.09343399775853</v>
      </c>
      <c r="AB239" s="16">
        <v>1.04690487637884</v>
      </c>
      <c r="AC239" s="16">
        <v>1.04773076874235</v>
      </c>
      <c r="AD239" s="16">
        <v>1.12653444314225</v>
      </c>
      <c r="AE239" s="16">
        <v>1.23052512220937</v>
      </c>
      <c r="AF239" s="16">
        <v>1.23945492481143</v>
      </c>
      <c r="AG239" s="16">
        <v>1.36693863286036</v>
      </c>
      <c r="AH239" s="16">
        <v>1.38594120867024</v>
      </c>
      <c r="AI239" s="16">
        <v>1.51711372749913</v>
      </c>
      <c r="AJ239" s="16">
        <v>1.39918533370436</v>
      </c>
      <c r="AK239" s="16">
        <v>1.5237469507265</v>
      </c>
      <c r="AL239" s="16">
        <v>1.78276686835299</v>
      </c>
      <c r="AM239" s="16">
        <v>1.91993604539702</v>
      </c>
      <c r="AN239" s="16">
        <v>2.00641968177342</v>
      </c>
      <c r="AO239" s="16">
        <v>2.17624204292307</v>
      </c>
      <c r="AP239" s="16">
        <v>2.79458742170043</v>
      </c>
      <c r="AQ239" s="16">
        <v>2.97758483141943</v>
      </c>
      <c r="AR239" s="16">
        <v>2.46581242191163</v>
      </c>
      <c r="AS239" s="16">
        <v>2.3346575778432</v>
      </c>
      <c r="AT239" s="16">
        <v>2.38013790407046</v>
      </c>
      <c r="AU239" s="16">
        <v>2.43774633551129</v>
      </c>
      <c r="AV239" s="16">
        <v>3.39784609228229</v>
      </c>
      <c r="AW239" s="16">
        <v>3.39207237955299</v>
      </c>
      <c r="AX239" s="16">
        <v>2.86952400190557</v>
      </c>
      <c r="AY239" s="16">
        <v>3.47605138897543</v>
      </c>
      <c r="AZ239" s="16">
        <v>4.13229707417392</v>
      </c>
      <c r="BA239" s="16">
        <v>4.54245063362398</v>
      </c>
      <c r="BB239" s="16">
        <v>3.54803433170574</v>
      </c>
      <c r="BC239" s="16">
        <v>3.31404952109899</v>
      </c>
      <c r="BD239" s="16">
        <v>3.69917594380264</v>
      </c>
      <c r="BE239" s="16">
        <v>3.48722268449219</v>
      </c>
      <c r="BF239" s="16">
        <v>4.40241061416308</v>
      </c>
      <c r="BG239" s="16">
        <v>3.95075943662821</v>
      </c>
      <c r="BH239" s="16">
        <v>3.72719931424345</v>
      </c>
      <c r="BI239" s="16">
        <v>3.67947843144302</v>
      </c>
      <c r="BJ239" s="16">
        <v>2.73269080995539</v>
      </c>
      <c r="BK239" s="16">
        <v>2.67618165807757</v>
      </c>
      <c r="BL239" s="16">
        <v>2.53311655904284</v>
      </c>
      <c r="BM239" s="16">
        <v>2.45316771174646</v>
      </c>
      <c r="BN239" s="16">
        <v>2.89947681337364</v>
      </c>
      <c r="BO239" s="16">
        <v>3.87167653896514</v>
      </c>
      <c r="BP239" s="16">
        <v>3.44821191612801</v>
      </c>
      <c r="BQ239" s="16">
        <v>3.76657644831348</v>
      </c>
      <c r="BR239" s="16">
        <v>4.09201059322493</v>
      </c>
      <c r="BS239" s="16">
        <v>3.80201547645292</v>
      </c>
      <c r="BT239" s="16">
        <v>3.56017802443799</v>
      </c>
      <c r="BU239" s="16">
        <v>3.52293845807455</v>
      </c>
      <c r="BV239" s="16">
        <v>2.77439290282254</v>
      </c>
      <c r="BW239" s="16">
        <v>3.17297884569718</v>
      </c>
      <c r="BX239" s="16">
        <v>3.06894674744465</v>
      </c>
      <c r="BY239" s="16">
        <v>2.83053986840994</v>
      </c>
      <c r="BZ239" s="16">
        <v>2.71010900167851</v>
      </c>
      <c r="CA239" s="16">
        <v>2.90361827161807</v>
      </c>
      <c r="CB239" s="16">
        <v>3.08848906632232</v>
      </c>
      <c r="CC239" s="16">
        <v>3.03718461517974</v>
      </c>
      <c r="CD239" s="16">
        <v>3.28990725181735</v>
      </c>
      <c r="CE239" s="16">
        <v>3.10036528207239</v>
      </c>
      <c r="CF239" s="16">
        <v>2.9730970900361</v>
      </c>
      <c r="CG239" s="16">
        <v>3.06989559543608</v>
      </c>
      <c r="CH239" s="16">
        <v>2.47182044145155</v>
      </c>
      <c r="CI239" s="16">
        <v>2.599556975857</v>
      </c>
      <c r="CJ239" s="16">
        <v>2.66561818318455</v>
      </c>
      <c r="CK239" s="16">
        <v>2.79668395934612</v>
      </c>
      <c r="CL239" s="16">
        <v>3.33608826666294</v>
      </c>
      <c r="CM239" s="16">
        <v>3.19429184799905</v>
      </c>
      <c r="CN239" s="16">
        <v>3.46554315432244</v>
      </c>
      <c r="CO239" s="16">
        <v>3.44265015204896</v>
      </c>
      <c r="CP239" s="16">
        <v>3.16575031201958</v>
      </c>
      <c r="CQ239" s="16">
        <v>3.21534430331495</v>
      </c>
      <c r="CR239" s="16">
        <v>3.8527344803312</v>
      </c>
      <c r="CS239" s="16">
        <v>3.90590385660568</v>
      </c>
      <c r="CT239" s="16">
        <v>3.65012365313996</v>
      </c>
      <c r="CU239" s="16">
        <v>4.23481509906664</v>
      </c>
      <c r="CV239" s="16">
        <v>4.512247319269</v>
      </c>
      <c r="CW239" s="16">
        <v>4.41076863590272</v>
      </c>
      <c r="CX239" s="16">
        <v>4.21645363684145</v>
      </c>
      <c r="CY239" s="16">
        <v>4.38509061169357</v>
      </c>
      <c r="CZ239" s="16">
        <v>4.1945908035494</v>
      </c>
      <c r="DA239" s="16">
        <v>3.7585587866827</v>
      </c>
      <c r="DB239" s="16">
        <v>3.67001005414369</v>
      </c>
      <c r="DC239" s="16">
        <v>3.4217233528654</v>
      </c>
      <c r="DD239" s="16">
        <v>4.17890338013847</v>
      </c>
      <c r="DE239" s="16">
        <v>3.67171094449578</v>
      </c>
      <c r="DF239" s="16">
        <v>3.24194527242747</v>
      </c>
      <c r="DG239" s="16">
        <v>2.81379419659088</v>
      </c>
      <c r="DH239" s="16">
        <v>3.201764225101</v>
      </c>
      <c r="DI239" s="16">
        <v>3.11607222032013</v>
      </c>
      <c r="DJ239" s="16">
        <v>2.71654112844587</v>
      </c>
      <c r="DK239" s="16">
        <v>2.93468026435247</v>
      </c>
      <c r="DL239" s="16">
        <v>3.10182452075407</v>
      </c>
      <c r="DM239" s="16">
        <v>3.01328292747949</v>
      </c>
      <c r="DN239" s="16">
        <v>2.77423229380763</v>
      </c>
      <c r="DO239" s="16">
        <v>2.6669896582632</v>
      </c>
      <c r="DP239" s="12"/>
      <c r="DQ239" s="16">
        <v>2.8854535009372</v>
      </c>
      <c r="DR239" s="13"/>
      <c r="DS239" s="13"/>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c r="IB239" s="14"/>
      <c r="IC239" s="14"/>
      <c r="ID239" s="14"/>
      <c r="IE239" s="14"/>
      <c r="IF239" s="14"/>
    </row>
    <row r="240" s="2" customFormat="1" hidden="1" outlineLevel="1" spans="1:240">
      <c r="A240" s="371" t="s">
        <v>49</v>
      </c>
      <c r="B240" s="10"/>
      <c r="C240" s="10"/>
      <c r="D240" s="16">
        <v>2.26364514460765</v>
      </c>
      <c r="E240" s="16">
        <v>2.08717218535855</v>
      </c>
      <c r="F240" s="16">
        <v>2.15196232700436</v>
      </c>
      <c r="G240" s="16">
        <v>2.25034593204135</v>
      </c>
      <c r="H240" s="16">
        <v>2.12288311168996</v>
      </c>
      <c r="I240" s="16">
        <v>2.0619020733148</v>
      </c>
      <c r="J240" s="16">
        <v>1.98464501562929</v>
      </c>
      <c r="K240" s="16">
        <v>2.1380325385917</v>
      </c>
      <c r="L240" s="16">
        <v>2.05295941730537</v>
      </c>
      <c r="M240" s="16">
        <v>1.96995522605319</v>
      </c>
      <c r="N240" s="16">
        <v>1.98315293005336</v>
      </c>
      <c r="O240" s="16">
        <v>1.91177600735062</v>
      </c>
      <c r="P240" s="16">
        <v>1.88401816344649</v>
      </c>
      <c r="Q240" s="16">
        <v>1.86881690893341</v>
      </c>
      <c r="R240" s="16">
        <v>1.73862533705122</v>
      </c>
      <c r="S240" s="16">
        <v>1.53127034631107</v>
      </c>
      <c r="T240" s="16">
        <v>1.62402939391114</v>
      </c>
      <c r="U240" s="16">
        <v>1.62993555970293</v>
      </c>
      <c r="V240" s="16">
        <v>1.55070802329462</v>
      </c>
      <c r="W240" s="16">
        <v>1.57802865508154</v>
      </c>
      <c r="X240" s="16">
        <v>1.4257142571154</v>
      </c>
      <c r="Y240" s="16">
        <v>1.32408883716441</v>
      </c>
      <c r="Z240" s="16">
        <v>1.34090156380254</v>
      </c>
      <c r="AA240" s="16">
        <v>1.17324740181957</v>
      </c>
      <c r="AB240" s="16">
        <v>1.19771784886119</v>
      </c>
      <c r="AC240" s="16">
        <v>1.25780401196373</v>
      </c>
      <c r="AD240" s="16">
        <v>1.16684537251882</v>
      </c>
      <c r="AE240" s="16">
        <v>1.30908126582821</v>
      </c>
      <c r="AF240" s="16">
        <v>1.29576034680674</v>
      </c>
      <c r="AG240" s="16">
        <v>1.37064512909308</v>
      </c>
      <c r="AH240" s="16">
        <v>1.39216529360465</v>
      </c>
      <c r="AI240" s="16">
        <v>1.26979814663355</v>
      </c>
      <c r="AJ240" s="16">
        <v>1.17997072207838</v>
      </c>
      <c r="AK240" s="16">
        <v>1.18074626978945</v>
      </c>
      <c r="AL240" s="16">
        <v>1.1947296001619</v>
      </c>
      <c r="AM240" s="16">
        <v>1.03613022272465</v>
      </c>
      <c r="AN240" s="16">
        <v>0.984145640050792</v>
      </c>
      <c r="AO240" s="16">
        <v>0.986905583887815</v>
      </c>
      <c r="AP240" s="16">
        <v>0.970326325884774</v>
      </c>
      <c r="AQ240" s="16">
        <v>1.17227115694563</v>
      </c>
      <c r="AR240" s="16">
        <v>1.18500539258076</v>
      </c>
      <c r="AS240" s="16">
        <v>0.933707466460988</v>
      </c>
      <c r="AT240" s="16">
        <v>0.981084869240441</v>
      </c>
      <c r="AU240" s="16">
        <v>0.915435765662506</v>
      </c>
      <c r="AV240" s="16">
        <v>0.85081087364386</v>
      </c>
      <c r="AW240" s="16">
        <v>0.670060354919698</v>
      </c>
      <c r="AX240" s="16">
        <v>0.795297945859833</v>
      </c>
      <c r="AY240" s="16">
        <v>0.972628402023771</v>
      </c>
      <c r="AZ240" s="16">
        <v>0.936353394952121</v>
      </c>
      <c r="BA240" s="16">
        <v>0.945825353372068</v>
      </c>
      <c r="BB240" s="16">
        <v>0.772806095460641</v>
      </c>
      <c r="BC240" s="16">
        <v>0.895783705183958</v>
      </c>
      <c r="BD240" s="16">
        <v>0.836863290732026</v>
      </c>
      <c r="BE240" s="16">
        <v>0.709895415173162</v>
      </c>
      <c r="BF240" s="16">
        <v>0.795996958713862</v>
      </c>
      <c r="BG240" s="16">
        <v>0.790660828393931</v>
      </c>
      <c r="BH240" s="16">
        <v>0.783075158014793</v>
      </c>
      <c r="BI240" s="16">
        <v>0.771640559335782</v>
      </c>
      <c r="BJ240" s="16">
        <v>0.730314778771337</v>
      </c>
      <c r="BK240" s="16">
        <v>0.71022676646689</v>
      </c>
      <c r="BL240" s="16">
        <v>0.495128016121237</v>
      </c>
      <c r="BM240" s="16">
        <v>0.618250318834963</v>
      </c>
      <c r="BN240" s="16">
        <v>0.604244400690437</v>
      </c>
      <c r="BO240" s="16">
        <v>0.697242428245878</v>
      </c>
      <c r="BP240" s="16">
        <v>0.774249629332121</v>
      </c>
      <c r="BQ240" s="16">
        <v>0.838316283698778</v>
      </c>
      <c r="BR240" s="16">
        <v>0.861776424699912</v>
      </c>
      <c r="BS240" s="16">
        <v>0.875408268438133</v>
      </c>
      <c r="BT240" s="16">
        <v>0.762291141474707</v>
      </c>
      <c r="BU240" s="16">
        <v>0.782613320968084</v>
      </c>
      <c r="BV240" s="16">
        <v>0.803441317443</v>
      </c>
      <c r="BW240" s="16">
        <v>0.921331738007987</v>
      </c>
      <c r="BX240" s="16">
        <v>1.02333196150885</v>
      </c>
      <c r="BY240" s="16">
        <v>1.09565414815503</v>
      </c>
      <c r="BZ240" s="16">
        <v>1.08095294127367</v>
      </c>
      <c r="CA240" s="16">
        <v>1.03125370775743</v>
      </c>
      <c r="CB240" s="16">
        <v>1.00887255176578</v>
      </c>
      <c r="CC240" s="16">
        <v>0.958229676507076</v>
      </c>
      <c r="CD240" s="16">
        <v>0.88025809608537</v>
      </c>
      <c r="CE240" s="16">
        <v>0.874018166400792</v>
      </c>
      <c r="CF240" s="16">
        <v>0.828603845557343</v>
      </c>
      <c r="CG240" s="16">
        <v>0.857848686784974</v>
      </c>
      <c r="CH240" s="16">
        <v>0.802124338816884</v>
      </c>
      <c r="CI240" s="16">
        <v>0.767728516810042</v>
      </c>
      <c r="CJ240" s="16">
        <v>0.737354466375759</v>
      </c>
      <c r="CK240" s="16">
        <v>0.65826554785067</v>
      </c>
      <c r="CL240" s="16">
        <v>0.590346759277184</v>
      </c>
      <c r="CM240" s="16">
        <v>0.511790809443369</v>
      </c>
      <c r="CN240" s="16">
        <v>0.562089675895378</v>
      </c>
      <c r="CO240" s="16">
        <v>0.4682437829325</v>
      </c>
      <c r="CP240" s="16">
        <v>0.37435935802668</v>
      </c>
      <c r="CQ240" s="16">
        <v>0.369931867664296</v>
      </c>
      <c r="CR240" s="16">
        <v>0.379306989341897</v>
      </c>
      <c r="CS240" s="16">
        <v>0.358948543471945</v>
      </c>
      <c r="CT240" s="16">
        <v>0.468199839370023</v>
      </c>
      <c r="CU240" s="16">
        <v>0.325455824667953</v>
      </c>
      <c r="CV240" s="16">
        <v>0.303396905904465</v>
      </c>
      <c r="CW240" s="16">
        <v>0.302201543879423</v>
      </c>
      <c r="CX240" s="16">
        <v>0.237689146148539</v>
      </c>
      <c r="CY240" s="16">
        <v>0.262556868021421</v>
      </c>
      <c r="CZ240" s="16">
        <v>0.304826445375231</v>
      </c>
      <c r="DA240" s="16">
        <v>0.313880616477558</v>
      </c>
      <c r="DB240" s="16">
        <v>0.236755664726815</v>
      </c>
      <c r="DC240" s="16">
        <v>0.25054457996431</v>
      </c>
      <c r="DD240" s="16">
        <v>0.223459651359397</v>
      </c>
      <c r="DE240" s="16">
        <v>0.273799463276276</v>
      </c>
      <c r="DF240" s="16">
        <v>0.279024511300815</v>
      </c>
      <c r="DG240" s="16">
        <v>0.355453932425304</v>
      </c>
      <c r="DH240" s="16">
        <v>0.382287338539295</v>
      </c>
      <c r="DI240" s="16">
        <v>0.300567228209143</v>
      </c>
      <c r="DJ240" s="16">
        <v>0.338638439070475</v>
      </c>
      <c r="DK240" s="16">
        <v>0.326581660175883</v>
      </c>
      <c r="DL240" s="16">
        <v>0.393426413598896</v>
      </c>
      <c r="DM240" s="16">
        <v>0.622173033584742</v>
      </c>
      <c r="DN240" s="16">
        <v>0.720153039992472</v>
      </c>
      <c r="DO240" s="16">
        <v>0.681855400551815</v>
      </c>
      <c r="DP240" s="12"/>
      <c r="DQ240" s="16">
        <v>0.802374946719223</v>
      </c>
      <c r="DR240" s="13"/>
      <c r="DS240" s="13"/>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c r="HJ240" s="14"/>
      <c r="HK240" s="14"/>
      <c r="HL240" s="14"/>
      <c r="HM240" s="14"/>
      <c r="HN240" s="14"/>
      <c r="HO240" s="14"/>
      <c r="HP240" s="14"/>
      <c r="HQ240" s="14"/>
      <c r="HR240" s="14"/>
      <c r="HS240" s="14"/>
      <c r="HT240" s="14"/>
      <c r="HU240" s="14"/>
      <c r="HV240" s="14"/>
      <c r="HW240" s="14"/>
      <c r="HX240" s="14"/>
      <c r="HY240" s="14"/>
      <c r="HZ240" s="14"/>
      <c r="IA240" s="14"/>
      <c r="IB240" s="14"/>
      <c r="IC240" s="14"/>
      <c r="ID240" s="14"/>
      <c r="IE240" s="14"/>
      <c r="IF240" s="14"/>
    </row>
    <row r="241" s="2" customFormat="1" hidden="1" outlineLevel="1" spans="1:240">
      <c r="A241" s="371" t="s">
        <v>50</v>
      </c>
      <c r="B241" s="10"/>
      <c r="C241" s="10"/>
      <c r="D241" s="16" t="s">
        <v>186</v>
      </c>
      <c r="E241" s="16" t="s">
        <v>186</v>
      </c>
      <c r="F241" s="16" t="s">
        <v>186</v>
      </c>
      <c r="G241" s="16" t="s">
        <v>186</v>
      </c>
      <c r="H241" s="16" t="s">
        <v>186</v>
      </c>
      <c r="I241" s="16" t="s">
        <v>186</v>
      </c>
      <c r="J241" s="16" t="s">
        <v>186</v>
      </c>
      <c r="K241" s="16" t="s">
        <v>186</v>
      </c>
      <c r="L241" s="16" t="s">
        <v>186</v>
      </c>
      <c r="M241" s="16" t="s">
        <v>186</v>
      </c>
      <c r="N241" s="16" t="s">
        <v>186</v>
      </c>
      <c r="O241" s="16" t="s">
        <v>186</v>
      </c>
      <c r="P241" s="16" t="s">
        <v>186</v>
      </c>
      <c r="Q241" s="16" t="s">
        <v>186</v>
      </c>
      <c r="R241" s="16" t="s">
        <v>186</v>
      </c>
      <c r="S241" s="16" t="s">
        <v>186</v>
      </c>
      <c r="T241" s="16" t="s">
        <v>186</v>
      </c>
      <c r="U241" s="16" t="s">
        <v>186</v>
      </c>
      <c r="V241" s="16" t="s">
        <v>186</v>
      </c>
      <c r="W241" s="16" t="s">
        <v>186</v>
      </c>
      <c r="X241" s="16" t="s">
        <v>186</v>
      </c>
      <c r="Y241" s="16" t="s">
        <v>186</v>
      </c>
      <c r="Z241" s="16" t="s">
        <v>186</v>
      </c>
      <c r="AA241" s="16" t="s">
        <v>186</v>
      </c>
      <c r="AB241" s="16" t="s">
        <v>186</v>
      </c>
      <c r="AC241" s="16" t="s">
        <v>186</v>
      </c>
      <c r="AD241" s="16" t="s">
        <v>186</v>
      </c>
      <c r="AE241" s="16" t="s">
        <v>186</v>
      </c>
      <c r="AF241" s="16" t="s">
        <v>186</v>
      </c>
      <c r="AG241" s="16" t="s">
        <v>186</v>
      </c>
      <c r="AH241" s="16" t="s">
        <v>186</v>
      </c>
      <c r="AI241" s="16" t="s">
        <v>186</v>
      </c>
      <c r="AJ241" s="16" t="s">
        <v>186</v>
      </c>
      <c r="AK241" s="16" t="s">
        <v>186</v>
      </c>
      <c r="AL241" s="16" t="s">
        <v>186</v>
      </c>
      <c r="AM241" s="16" t="s">
        <v>186</v>
      </c>
      <c r="AN241" s="16" t="s">
        <v>186</v>
      </c>
      <c r="AO241" s="16" t="s">
        <v>186</v>
      </c>
      <c r="AP241" s="16" t="s">
        <v>186</v>
      </c>
      <c r="AQ241" s="16" t="s">
        <v>186</v>
      </c>
      <c r="AR241" s="16" t="s">
        <v>186</v>
      </c>
      <c r="AS241" s="16" t="s">
        <v>186</v>
      </c>
      <c r="AT241" s="16" t="s">
        <v>186</v>
      </c>
      <c r="AU241" s="16" t="s">
        <v>186</v>
      </c>
      <c r="AV241" s="16" t="s">
        <v>186</v>
      </c>
      <c r="AW241" s="16" t="s">
        <v>186</v>
      </c>
      <c r="AX241" s="16" t="s">
        <v>186</v>
      </c>
      <c r="AY241" s="16" t="s">
        <v>186</v>
      </c>
      <c r="AZ241" s="16" t="s">
        <v>186</v>
      </c>
      <c r="BA241" s="16" t="s">
        <v>186</v>
      </c>
      <c r="BB241" s="16" t="s">
        <v>186</v>
      </c>
      <c r="BC241" s="16" t="s">
        <v>186</v>
      </c>
      <c r="BD241" s="16" t="s">
        <v>186</v>
      </c>
      <c r="BE241" s="16" t="s">
        <v>186</v>
      </c>
      <c r="BF241" s="16" t="s">
        <v>186</v>
      </c>
      <c r="BG241" s="16" t="s">
        <v>186</v>
      </c>
      <c r="BH241" s="16" t="s">
        <v>186</v>
      </c>
      <c r="BI241" s="16" t="s">
        <v>186</v>
      </c>
      <c r="BJ241" s="16" t="s">
        <v>186</v>
      </c>
      <c r="BK241" s="16" t="s">
        <v>186</v>
      </c>
      <c r="BL241" s="16" t="s">
        <v>186</v>
      </c>
      <c r="BM241" s="16" t="s">
        <v>186</v>
      </c>
      <c r="BN241" s="16" t="s">
        <v>186</v>
      </c>
      <c r="BO241" s="16" t="s">
        <v>186</v>
      </c>
      <c r="BP241" s="16" t="s">
        <v>186</v>
      </c>
      <c r="BQ241" s="16" t="s">
        <v>186</v>
      </c>
      <c r="BR241" s="16" t="s">
        <v>186</v>
      </c>
      <c r="BS241" s="16" t="s">
        <v>186</v>
      </c>
      <c r="BT241" s="16" t="s">
        <v>186</v>
      </c>
      <c r="BU241" s="16" t="s">
        <v>186</v>
      </c>
      <c r="BV241" s="16" t="s">
        <v>186</v>
      </c>
      <c r="BW241" s="16" t="s">
        <v>186</v>
      </c>
      <c r="BX241" s="16" t="s">
        <v>186</v>
      </c>
      <c r="BY241" s="16" t="s">
        <v>186</v>
      </c>
      <c r="BZ241" s="16" t="s">
        <v>186</v>
      </c>
      <c r="CA241" s="16" t="s">
        <v>186</v>
      </c>
      <c r="CB241" s="16" t="s">
        <v>186</v>
      </c>
      <c r="CC241" s="16">
        <v>0.86912554656166</v>
      </c>
      <c r="CD241" s="16">
        <v>0.70866757404724</v>
      </c>
      <c r="CE241" s="16">
        <v>0.647939594828749</v>
      </c>
      <c r="CF241" s="16">
        <v>0.710606478039449</v>
      </c>
      <c r="CG241" s="16">
        <v>0.729051722897154</v>
      </c>
      <c r="CH241" s="16">
        <v>0.705489619217538</v>
      </c>
      <c r="CI241" s="16">
        <v>0.685544585254138</v>
      </c>
      <c r="CJ241" s="16">
        <v>0.626443290632517</v>
      </c>
      <c r="CK241" s="16">
        <v>0.571510131904009</v>
      </c>
      <c r="CL241" s="16">
        <v>0.500077770495212</v>
      </c>
      <c r="CM241" s="16">
        <v>0.339856956093576</v>
      </c>
      <c r="CN241" s="16">
        <v>0.456048488517551</v>
      </c>
      <c r="CO241" s="16">
        <v>0.435501408407624</v>
      </c>
      <c r="CP241" s="16">
        <v>0.372909036060951</v>
      </c>
      <c r="CQ241" s="16">
        <v>0.481198289877081</v>
      </c>
      <c r="CR241" s="16">
        <v>0.585397458023258</v>
      </c>
      <c r="CS241" s="16">
        <v>0.456097672246168</v>
      </c>
      <c r="CT241" s="16">
        <v>0.524809016429306</v>
      </c>
      <c r="CU241" s="16">
        <v>0.48948465688522</v>
      </c>
      <c r="CV241" s="16">
        <v>0.40367328186216</v>
      </c>
      <c r="CW241" s="16">
        <v>0.369283677652131</v>
      </c>
      <c r="CX241" s="16">
        <v>0.243132642030473</v>
      </c>
      <c r="CY241" s="16">
        <v>0.216086041444602</v>
      </c>
      <c r="CZ241" s="16">
        <v>0.254021973318224</v>
      </c>
      <c r="DA241" s="16">
        <v>0.23857725147534</v>
      </c>
      <c r="DB241" s="16">
        <v>0.208711754990108</v>
      </c>
      <c r="DC241" s="16">
        <v>0.223815633704993</v>
      </c>
      <c r="DD241" s="16">
        <v>0.336327490778793</v>
      </c>
      <c r="DE241" s="16">
        <v>0.332273991065358</v>
      </c>
      <c r="DF241" s="16">
        <v>0.324930717819358</v>
      </c>
      <c r="DG241" s="16">
        <v>0.356822428025585</v>
      </c>
      <c r="DH241" s="16">
        <v>0.250739801665409</v>
      </c>
      <c r="DI241" s="16">
        <v>0.228480775254004</v>
      </c>
      <c r="DJ241" s="16">
        <v>0.297548474209048</v>
      </c>
      <c r="DK241" s="16">
        <v>0.23104273639318</v>
      </c>
      <c r="DL241" s="16">
        <v>0.232088768827308</v>
      </c>
      <c r="DM241" s="16">
        <v>0.302701008021036</v>
      </c>
      <c r="DN241" s="16">
        <v>0.33250581966979</v>
      </c>
      <c r="DO241" s="16">
        <v>0.391820160245267</v>
      </c>
      <c r="DP241" s="12"/>
      <c r="DQ241" s="16">
        <v>0.534596351317584</v>
      </c>
      <c r="DR241" s="13"/>
      <c r="DS241" s="13"/>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c r="HJ241" s="14"/>
      <c r="HK241" s="14"/>
      <c r="HL241" s="14"/>
      <c r="HM241" s="14"/>
      <c r="HN241" s="14"/>
      <c r="HO241" s="14"/>
      <c r="HP241" s="14"/>
      <c r="HQ241" s="14"/>
      <c r="HR241" s="14"/>
      <c r="HS241" s="14"/>
      <c r="HT241" s="14"/>
      <c r="HU241" s="14"/>
      <c r="HV241" s="14"/>
      <c r="HW241" s="14"/>
      <c r="HX241" s="14"/>
      <c r="HY241" s="14"/>
      <c r="HZ241" s="14"/>
      <c r="IA241" s="14"/>
      <c r="IB241" s="14"/>
      <c r="IC241" s="14"/>
      <c r="ID241" s="14"/>
      <c r="IE241" s="14"/>
      <c r="IF241" s="14"/>
    </row>
    <row r="242" s="2" customFormat="1" hidden="1" outlineLevel="1" spans="1:240">
      <c r="A242" s="371" t="s">
        <v>52</v>
      </c>
      <c r="B242" s="10"/>
      <c r="C242" s="10"/>
      <c r="D242" s="16">
        <v>1.01337179917837</v>
      </c>
      <c r="E242" s="16">
        <v>1.17820030096649</v>
      </c>
      <c r="F242" s="16">
        <v>1.42996204577148</v>
      </c>
      <c r="G242" s="16">
        <v>1.19093613196217</v>
      </c>
      <c r="H242" s="16">
        <v>1.41508226952836</v>
      </c>
      <c r="I242" s="16">
        <v>1.38749971152579</v>
      </c>
      <c r="J242" s="16">
        <v>1.59547766434003</v>
      </c>
      <c r="K242" s="16">
        <v>1.66907195873934</v>
      </c>
      <c r="L242" s="16">
        <v>1.91207693941889</v>
      </c>
      <c r="M242" s="16">
        <v>1.71441393479835</v>
      </c>
      <c r="N242" s="16">
        <v>1.29565109717187</v>
      </c>
      <c r="O242" s="16">
        <v>1.36124652030726</v>
      </c>
      <c r="P242" s="16">
        <v>1.57083420284208</v>
      </c>
      <c r="Q242" s="16">
        <v>1.72394117000506</v>
      </c>
      <c r="R242" s="16">
        <v>1.54524755381342</v>
      </c>
      <c r="S242" s="16">
        <v>1.56322300639792</v>
      </c>
      <c r="T242" s="16">
        <v>1.50878079461164</v>
      </c>
      <c r="U242" s="16">
        <v>1.54661150831675</v>
      </c>
      <c r="V242" s="16">
        <v>1.40707260348078</v>
      </c>
      <c r="W242" s="16">
        <v>1.3356941769141</v>
      </c>
      <c r="X242" s="16">
        <v>1.36003553286085</v>
      </c>
      <c r="Y242" s="16">
        <v>1.27405627503632</v>
      </c>
      <c r="Z242" s="16">
        <v>1.18527312058354</v>
      </c>
      <c r="AA242" s="16">
        <v>1.32191172337346</v>
      </c>
      <c r="AB242" s="16">
        <v>1.17147676115371</v>
      </c>
      <c r="AC242" s="16">
        <v>1.18713773927922</v>
      </c>
      <c r="AD242" s="16">
        <v>1.14394403935162</v>
      </c>
      <c r="AE242" s="16">
        <v>1.18733502015461</v>
      </c>
      <c r="AF242" s="16">
        <v>1.15700383683812</v>
      </c>
      <c r="AG242" s="16">
        <v>1.20739531585459</v>
      </c>
      <c r="AH242" s="16">
        <v>1.18782552444597</v>
      </c>
      <c r="AI242" s="16">
        <v>1.13925273348349</v>
      </c>
      <c r="AJ242" s="16">
        <v>1.28615105722076</v>
      </c>
      <c r="AK242" s="16">
        <v>1.35853673222452</v>
      </c>
      <c r="AL242" s="16">
        <v>1.50388601533109</v>
      </c>
      <c r="AM242" s="16">
        <v>1.45408501872479</v>
      </c>
      <c r="AN242" s="16">
        <v>1.75923006654462</v>
      </c>
      <c r="AO242" s="16">
        <v>1.85314809620826</v>
      </c>
      <c r="AP242" s="16">
        <v>2.02558990028831</v>
      </c>
      <c r="AQ242" s="16">
        <v>2.14579843753276</v>
      </c>
      <c r="AR242" s="16">
        <v>1.93316901876432</v>
      </c>
      <c r="AS242" s="16">
        <v>1.98756376774895</v>
      </c>
      <c r="AT242" s="16">
        <v>1.71840971626464</v>
      </c>
      <c r="AU242" s="16">
        <v>1.62273228854552</v>
      </c>
      <c r="AV242" s="16">
        <v>1.57273810942397</v>
      </c>
      <c r="AW242" s="16">
        <v>1.5962811404352</v>
      </c>
      <c r="AX242" s="16">
        <v>1.65132918648803</v>
      </c>
      <c r="AY242" s="16">
        <v>1.62337952301049</v>
      </c>
      <c r="AZ242" s="16">
        <v>1.70840940864671</v>
      </c>
      <c r="BA242" s="16">
        <v>1.51374768638333</v>
      </c>
      <c r="BB242" s="16">
        <v>1.33467931147155</v>
      </c>
      <c r="BC242" s="16">
        <v>1.57096679145421</v>
      </c>
      <c r="BD242" s="16">
        <v>1.89018404603248</v>
      </c>
      <c r="BE242" s="16">
        <v>1.48397186684754</v>
      </c>
      <c r="BF242" s="16">
        <v>1.38670116122469</v>
      </c>
      <c r="BG242" s="16">
        <v>1.4422713380193</v>
      </c>
      <c r="BH242" s="16">
        <v>1.26443706603858</v>
      </c>
      <c r="BI242" s="16">
        <v>1.29821331882811</v>
      </c>
      <c r="BJ242" s="16">
        <v>0.90510859993801</v>
      </c>
      <c r="BK242" s="16">
        <v>0.795040852825815</v>
      </c>
      <c r="BL242" s="16">
        <v>0.699478397558656</v>
      </c>
      <c r="BM242" s="16">
        <v>0.828872174227058</v>
      </c>
      <c r="BN242" s="16">
        <v>0.731996061556032</v>
      </c>
      <c r="BO242" s="16">
        <v>0.759642263527654</v>
      </c>
      <c r="BP242" s="16">
        <v>0.709232947119518</v>
      </c>
      <c r="BQ242" s="16">
        <v>0.804993645045217</v>
      </c>
      <c r="BR242" s="16">
        <v>0.712403742549701</v>
      </c>
      <c r="BS242" s="16">
        <v>0.816649153297179</v>
      </c>
      <c r="BT242" s="16">
        <v>1.02186197699325</v>
      </c>
      <c r="BU242" s="16">
        <v>1.1959624801196</v>
      </c>
      <c r="BV242" s="16">
        <v>0.943383655449946</v>
      </c>
      <c r="BW242" s="16">
        <v>0.982824938239304</v>
      </c>
      <c r="BX242" s="16">
        <v>1.2235717647183</v>
      </c>
      <c r="BY242" s="16">
        <v>1.87261053657252</v>
      </c>
      <c r="BZ242" s="16">
        <v>2.30702695312314</v>
      </c>
      <c r="CA242" s="16">
        <v>4.076616388541</v>
      </c>
      <c r="CB242" s="16">
        <v>2.96828178627353</v>
      </c>
      <c r="CC242" s="16">
        <v>3.6053068950437</v>
      </c>
      <c r="CD242" s="16">
        <v>2.94175241548634</v>
      </c>
      <c r="CE242" s="16">
        <v>2.74768437705578</v>
      </c>
      <c r="CF242" s="16">
        <v>2.83354951386746</v>
      </c>
      <c r="CG242" s="16">
        <v>3.45928785121705</v>
      </c>
      <c r="CH242" s="16">
        <v>2.94923623370269</v>
      </c>
      <c r="CI242" s="16">
        <v>2.70912487858041</v>
      </c>
      <c r="CJ242" s="16">
        <v>2.46971156963609</v>
      </c>
      <c r="CK242" s="16">
        <v>2.41971031281794</v>
      </c>
      <c r="CL242" s="16">
        <v>2.3491717428546</v>
      </c>
      <c r="CM242" s="16">
        <v>2.95800710202836</v>
      </c>
      <c r="CN242" s="16">
        <v>2.66067477042115</v>
      </c>
      <c r="CO242" s="16">
        <v>2.23298447077282</v>
      </c>
      <c r="CP242" s="16">
        <v>1.69868945392288</v>
      </c>
      <c r="CQ242" s="16">
        <v>1.47153436291506</v>
      </c>
      <c r="CR242" s="16">
        <v>1.79651097206836</v>
      </c>
      <c r="CS242" s="16">
        <v>1.77840419861952</v>
      </c>
      <c r="CT242" s="16">
        <v>1.83408818805422</v>
      </c>
      <c r="CU242" s="16">
        <v>1.58345864500987</v>
      </c>
      <c r="CV242" s="16">
        <v>1.74724431385951</v>
      </c>
      <c r="CW242" s="16">
        <v>1.58848361662532</v>
      </c>
      <c r="CX242" s="16">
        <v>1.37377649043863</v>
      </c>
      <c r="CY242" s="16">
        <v>1.39325739510344</v>
      </c>
      <c r="CZ242" s="16">
        <v>1.51380914247508</v>
      </c>
      <c r="DA242" s="16">
        <v>1.36078095997253</v>
      </c>
      <c r="DB242" s="16">
        <v>1.27138780267962</v>
      </c>
      <c r="DC242" s="16">
        <v>1.24490065273436</v>
      </c>
      <c r="DD242" s="16">
        <v>0.802779363326341</v>
      </c>
      <c r="DE242" s="16">
        <v>0.79155468837202</v>
      </c>
      <c r="DF242" s="16">
        <v>0.606208044339618</v>
      </c>
      <c r="DG242" s="16">
        <v>0.694638951141787</v>
      </c>
      <c r="DH242" s="16">
        <v>0.792312962619051</v>
      </c>
      <c r="DI242" s="16">
        <v>0.823361258945202</v>
      </c>
      <c r="DJ242" s="16">
        <v>0.904062418982029</v>
      </c>
      <c r="DK242" s="16">
        <v>0.803243356101867</v>
      </c>
      <c r="DL242" s="16">
        <v>0.791667738079489</v>
      </c>
      <c r="DM242" s="16">
        <v>0.895289473567488</v>
      </c>
      <c r="DN242" s="16">
        <v>1.0518654447901</v>
      </c>
      <c r="DO242" s="16">
        <v>1.03953055714268</v>
      </c>
      <c r="DP242" s="12"/>
      <c r="DQ242" s="16">
        <v>1.04042522903785</v>
      </c>
      <c r="DR242" s="13"/>
      <c r="DS242" s="13"/>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c r="IB242" s="14"/>
      <c r="IC242" s="14"/>
      <c r="ID242" s="14"/>
      <c r="IE242" s="14"/>
      <c r="IF242" s="14"/>
    </row>
    <row r="243" s="2" customFormat="1" hidden="1" outlineLevel="1" spans="1:240">
      <c r="A243" s="371" t="s">
        <v>53</v>
      </c>
      <c r="B243" s="10"/>
      <c r="C243" s="10"/>
      <c r="D243" s="16" t="s">
        <v>186</v>
      </c>
      <c r="E243" s="16" t="s">
        <v>186</v>
      </c>
      <c r="F243" s="16" t="s">
        <v>186</v>
      </c>
      <c r="G243" s="16" t="s">
        <v>186</v>
      </c>
      <c r="H243" s="16" t="s">
        <v>186</v>
      </c>
      <c r="I243" s="16" t="s">
        <v>186</v>
      </c>
      <c r="J243" s="16" t="s">
        <v>186</v>
      </c>
      <c r="K243" s="16" t="s">
        <v>186</v>
      </c>
      <c r="L243" s="16" t="s">
        <v>186</v>
      </c>
      <c r="M243" s="16" t="s">
        <v>186</v>
      </c>
      <c r="N243" s="16" t="s">
        <v>186</v>
      </c>
      <c r="O243" s="16" t="s">
        <v>186</v>
      </c>
      <c r="P243" s="16" t="s">
        <v>186</v>
      </c>
      <c r="Q243" s="16" t="s">
        <v>186</v>
      </c>
      <c r="R243" s="16" t="s">
        <v>186</v>
      </c>
      <c r="S243" s="16" t="s">
        <v>186</v>
      </c>
      <c r="T243" s="16" t="s">
        <v>186</v>
      </c>
      <c r="U243" s="16" t="s">
        <v>186</v>
      </c>
      <c r="V243" s="16" t="s">
        <v>186</v>
      </c>
      <c r="W243" s="16" t="s">
        <v>186</v>
      </c>
      <c r="X243" s="16" t="s">
        <v>186</v>
      </c>
      <c r="Y243" s="16" t="s">
        <v>186</v>
      </c>
      <c r="Z243" s="16">
        <v>5.85238267529939</v>
      </c>
      <c r="AA243" s="16">
        <v>6.49336866827472</v>
      </c>
      <c r="AB243" s="16">
        <v>6.97862214887224</v>
      </c>
      <c r="AC243" s="16">
        <v>7.22152950976512</v>
      </c>
      <c r="AD243" s="16">
        <v>5.91236334132817</v>
      </c>
      <c r="AE243" s="16">
        <v>6.12018513546884</v>
      </c>
      <c r="AF243" s="16">
        <v>5.71207946949602</v>
      </c>
      <c r="AG243" s="16">
        <v>5.6255853560682</v>
      </c>
      <c r="AH243" s="16">
        <v>5.40053161801089</v>
      </c>
      <c r="AI243" s="16">
        <v>6.03172266928361</v>
      </c>
      <c r="AJ243" s="16">
        <v>6.17522327272727</v>
      </c>
      <c r="AK243" s="16">
        <v>6.22590768484848</v>
      </c>
      <c r="AL243" s="16">
        <v>4.54349213231172</v>
      </c>
      <c r="AM243" s="16">
        <v>4.5769822463091</v>
      </c>
      <c r="AN243" s="16">
        <v>4.47009484304933</v>
      </c>
      <c r="AO243" s="16">
        <v>5.09930076302812</v>
      </c>
      <c r="AP243" s="16">
        <v>5.54899706193616</v>
      </c>
      <c r="AQ243" s="16">
        <v>4.84766548883034</v>
      </c>
      <c r="AR243" s="16">
        <v>5.20721299128838</v>
      </c>
      <c r="AS243" s="16">
        <v>4.60150371446145</v>
      </c>
      <c r="AT243" s="16">
        <v>4.23957202353408</v>
      </c>
      <c r="AU243" s="16">
        <v>3.70056029137468</v>
      </c>
      <c r="AV243" s="16">
        <v>3.96415835755312</v>
      </c>
      <c r="AW243" s="16">
        <v>4.23073243523564</v>
      </c>
      <c r="AX243" s="16">
        <v>3.24482442478479</v>
      </c>
      <c r="AY243" s="16">
        <v>3.67809761396736</v>
      </c>
      <c r="AZ243" s="16">
        <v>4.37814175535917</v>
      </c>
      <c r="BA243" s="16">
        <v>4.48753886553264</v>
      </c>
      <c r="BB243" s="16">
        <v>4.53137789435497</v>
      </c>
      <c r="BC243" s="16">
        <v>4.53677900424244</v>
      </c>
      <c r="BD243" s="16">
        <v>4.06525693595368</v>
      </c>
      <c r="BE243" s="16">
        <v>3.86078545094864</v>
      </c>
      <c r="BF243" s="16">
        <v>4.23566625766118</v>
      </c>
      <c r="BG243" s="16">
        <v>4.08115410531265</v>
      </c>
      <c r="BH243" s="16">
        <v>3.99046179186125</v>
      </c>
      <c r="BI243" s="16">
        <v>4.20573975060269</v>
      </c>
      <c r="BJ243" s="16">
        <v>3.25038082425886</v>
      </c>
      <c r="BK243" s="16">
        <v>3.06060689613577</v>
      </c>
      <c r="BL243" s="16">
        <v>2.66632793795197</v>
      </c>
      <c r="BM243" s="16">
        <v>3.09694267472673</v>
      </c>
      <c r="BN243" s="16">
        <v>3.31122499020863</v>
      </c>
      <c r="BO243" s="16">
        <v>4.30434106548001</v>
      </c>
      <c r="BP243" s="16">
        <v>4.00705045724084</v>
      </c>
      <c r="BQ243" s="16">
        <v>4.3065485553155</v>
      </c>
      <c r="BR243" s="16">
        <v>4.3391516047567</v>
      </c>
      <c r="BS243" s="16">
        <v>4.49966354434499</v>
      </c>
      <c r="BT243" s="16">
        <v>4.37573356632998</v>
      </c>
      <c r="BU243" s="16">
        <v>4.2223358952584</v>
      </c>
      <c r="BV243" s="16">
        <v>3.4702920010037</v>
      </c>
      <c r="BW243" s="16">
        <v>3.56087291568201</v>
      </c>
      <c r="BX243" s="16">
        <v>4.45355280478288</v>
      </c>
      <c r="BY243" s="16">
        <v>4.76068268402837</v>
      </c>
      <c r="BZ243" s="16">
        <v>5.0755080021377</v>
      </c>
      <c r="CA243" s="16">
        <v>5.82038996557849</v>
      </c>
      <c r="CB243" s="16">
        <v>5.43721060988292</v>
      </c>
      <c r="CC243" s="16">
        <v>5.86480392235025</v>
      </c>
      <c r="CD243" s="16">
        <v>5.82594902496913</v>
      </c>
      <c r="CE243" s="16">
        <v>5.6647918721021</v>
      </c>
      <c r="CF243" s="16">
        <v>5.50833133298636</v>
      </c>
      <c r="CG243" s="16">
        <v>5.85576576543454</v>
      </c>
      <c r="CH243" s="16">
        <v>4.53220957366584</v>
      </c>
      <c r="CI243" s="16">
        <v>5.00322852069629</v>
      </c>
      <c r="CJ243" s="16">
        <v>4.559128312177</v>
      </c>
      <c r="CK243" s="16">
        <v>3.85359599259941</v>
      </c>
      <c r="CL243" s="16">
        <v>4.44738367345997</v>
      </c>
      <c r="CM243" s="16">
        <v>4.33723175585105</v>
      </c>
      <c r="CN243" s="16">
        <v>3.6805072668531</v>
      </c>
      <c r="CO243" s="16">
        <v>3.73332947909344</v>
      </c>
      <c r="CP243" s="16">
        <v>3.85660980154516</v>
      </c>
      <c r="CQ243" s="16">
        <v>3.85483280238246</v>
      </c>
      <c r="CR243" s="16">
        <v>4.27171939891501</v>
      </c>
      <c r="CS243" s="16">
        <v>4.5232990933755</v>
      </c>
      <c r="CT243" s="16">
        <v>4.00339319689278</v>
      </c>
      <c r="CU243" s="16">
        <v>4.47621364039999</v>
      </c>
      <c r="CV243" s="16">
        <v>4.78775687364694</v>
      </c>
      <c r="CW243" s="16">
        <v>5.58287083477327</v>
      </c>
      <c r="CX243" s="16">
        <v>5.27189156386547</v>
      </c>
      <c r="CY243" s="16">
        <v>5.49651996346445</v>
      </c>
      <c r="CZ243" s="16">
        <v>5.43442993281249</v>
      </c>
      <c r="DA243" s="16">
        <v>5.37640042203394</v>
      </c>
      <c r="DB243" s="16">
        <v>5.24076458408192</v>
      </c>
      <c r="DC243" s="16">
        <v>5.27184390121397</v>
      </c>
      <c r="DD243" s="16">
        <v>5.24285467039312</v>
      </c>
      <c r="DE243" s="16">
        <v>4.96199848148333</v>
      </c>
      <c r="DF243" s="16">
        <v>3.77360542067977</v>
      </c>
      <c r="DG243" s="16">
        <v>4.0735346128963</v>
      </c>
      <c r="DH243" s="16">
        <v>3.79287002712737</v>
      </c>
      <c r="DI243" s="16">
        <v>3.99419312247909</v>
      </c>
      <c r="DJ243" s="16">
        <v>4.15518913338745</v>
      </c>
      <c r="DK243" s="16">
        <v>3.25335022202704</v>
      </c>
      <c r="DL243" s="16">
        <v>2.92922387129507</v>
      </c>
      <c r="DM243" s="16">
        <v>2.58782358163024</v>
      </c>
      <c r="DN243" s="16">
        <v>3.35677118574403</v>
      </c>
      <c r="DO243" s="16">
        <v>2.78490970899965</v>
      </c>
      <c r="DP243" s="12"/>
      <c r="DQ243" s="16">
        <v>3.13472456256128</v>
      </c>
      <c r="DR243" s="13"/>
      <c r="DS243" s="13"/>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c r="IB243" s="14"/>
      <c r="IC243" s="14"/>
      <c r="ID243" s="14"/>
      <c r="IE243" s="14"/>
      <c r="IF243" s="14"/>
    </row>
    <row r="244" s="2" customFormat="1" hidden="1" outlineLevel="1" spans="1:240">
      <c r="A244" s="371" t="s">
        <v>54</v>
      </c>
      <c r="B244" s="10"/>
      <c r="C244" s="10"/>
      <c r="D244" s="16">
        <v>1.20788561947965</v>
      </c>
      <c r="E244" s="16">
        <v>1.11579141005279</v>
      </c>
      <c r="F244" s="16">
        <v>1.06812969660159</v>
      </c>
      <c r="G244" s="16">
        <v>1.03550418002666</v>
      </c>
      <c r="H244" s="16">
        <v>1.06758778125781</v>
      </c>
      <c r="I244" s="16">
        <v>0.98129231900011</v>
      </c>
      <c r="J244" s="16">
        <v>0.801351101905682</v>
      </c>
      <c r="K244" s="16">
        <v>0.706810011697381</v>
      </c>
      <c r="L244" s="16">
        <v>0.692681429782426</v>
      </c>
      <c r="M244" s="16">
        <v>0.636322523280613</v>
      </c>
      <c r="N244" s="16">
        <v>0.639724610637869</v>
      </c>
      <c r="O244" s="16">
        <v>0.768760115620534</v>
      </c>
      <c r="P244" s="16">
        <v>0.726023249969426</v>
      </c>
      <c r="Q244" s="16">
        <v>0.74769742432873</v>
      </c>
      <c r="R244" s="16">
        <v>0.7142451154143</v>
      </c>
      <c r="S244" s="16">
        <v>0.797196490312319</v>
      </c>
      <c r="T244" s="16">
        <v>0.958023648612437</v>
      </c>
      <c r="U244" s="16">
        <v>0.934634567194227</v>
      </c>
      <c r="V244" s="16">
        <v>0.900235638338328</v>
      </c>
      <c r="W244" s="16">
        <v>0.849695764736212</v>
      </c>
      <c r="X244" s="16">
        <v>0.896525982779807</v>
      </c>
      <c r="Y244" s="16">
        <v>0.873755930276731</v>
      </c>
      <c r="Z244" s="16">
        <v>0.979370813324489</v>
      </c>
      <c r="AA244" s="16">
        <v>1.0488360482493</v>
      </c>
      <c r="AB244" s="16">
        <v>1.04449487869529</v>
      </c>
      <c r="AC244" s="16">
        <v>1.0077618413804</v>
      </c>
      <c r="AD244" s="16">
        <v>1.07554383024232</v>
      </c>
      <c r="AE244" s="16">
        <v>1.15840724735354</v>
      </c>
      <c r="AF244" s="16">
        <v>1.16578144776934</v>
      </c>
      <c r="AG244" s="16">
        <v>1.08006468509928</v>
      </c>
      <c r="AH244" s="16">
        <v>1.18504035654105</v>
      </c>
      <c r="AI244" s="16">
        <v>1.12164627637097</v>
      </c>
      <c r="AJ244" s="16">
        <v>1.17364485209669</v>
      </c>
      <c r="AK244" s="16">
        <v>1.29153599906849</v>
      </c>
      <c r="AL244" s="16">
        <v>1.36864269208793</v>
      </c>
      <c r="AM244" s="16">
        <v>1.23289592298707</v>
      </c>
      <c r="AN244" s="16">
        <v>1.20724924008599</v>
      </c>
      <c r="AO244" s="16">
        <v>1.25142925617512</v>
      </c>
      <c r="AP244" s="16">
        <v>1.39376848865224</v>
      </c>
      <c r="AQ244" s="16">
        <v>1.44420804872974</v>
      </c>
      <c r="AR244" s="16">
        <v>1.46954503411714</v>
      </c>
      <c r="AS244" s="16">
        <v>1.62990570316658</v>
      </c>
      <c r="AT244" s="16">
        <v>1.62449764615566</v>
      </c>
      <c r="AU244" s="16">
        <v>1.46336860069657</v>
      </c>
      <c r="AV244" s="16">
        <v>1.46196737406713</v>
      </c>
      <c r="AW244" s="16">
        <v>1.34790414611569</v>
      </c>
      <c r="AX244" s="16">
        <v>1.39126800039055</v>
      </c>
      <c r="AY244" s="16">
        <v>1.41133925811623</v>
      </c>
      <c r="AZ244" s="16">
        <v>1.38725189237999</v>
      </c>
      <c r="BA244" s="16">
        <v>1.42918393920058</v>
      </c>
      <c r="BB244" s="16">
        <v>1.07750257529122</v>
      </c>
      <c r="BC244" s="16">
        <v>1.06241515265349</v>
      </c>
      <c r="BD244" s="16">
        <v>1.04826992718876</v>
      </c>
      <c r="BE244" s="16">
        <v>0.968275462671532</v>
      </c>
      <c r="BF244" s="16">
        <v>1.05446108133955</v>
      </c>
      <c r="BG244" s="16">
        <v>1.10744532221948</v>
      </c>
      <c r="BH244" s="16">
        <v>1.13744275591178</v>
      </c>
      <c r="BI244" s="16">
        <v>1.19555509290626</v>
      </c>
      <c r="BJ244" s="16">
        <v>1.07204485391411</v>
      </c>
      <c r="BK244" s="16">
        <v>0.926021965407363</v>
      </c>
      <c r="BL244" s="16">
        <v>0.53828045006762</v>
      </c>
      <c r="BM244" s="16">
        <v>0.892074828835393</v>
      </c>
      <c r="BN244" s="16">
        <v>0.916235696546907</v>
      </c>
      <c r="BO244" s="16">
        <v>1.04489540940842</v>
      </c>
      <c r="BP244" s="16">
        <v>1.05564941461803</v>
      </c>
      <c r="BQ244" s="16">
        <v>1.14067982170803</v>
      </c>
      <c r="BR244" s="16">
        <v>1.18256125911993</v>
      </c>
      <c r="BS244" s="16">
        <v>1.21885498111619</v>
      </c>
      <c r="BT244" s="16">
        <v>1.34264988806752</v>
      </c>
      <c r="BU244" s="16">
        <v>1.45496291884011</v>
      </c>
      <c r="BV244" s="16">
        <v>1.06455060720398</v>
      </c>
      <c r="BW244" s="16">
        <v>1.30258300380365</v>
      </c>
      <c r="BX244" s="16">
        <v>1.42378427162278</v>
      </c>
      <c r="BY244" s="16">
        <v>1.5456773221642</v>
      </c>
      <c r="BZ244" s="16">
        <v>1.3232037405785</v>
      </c>
      <c r="CA244" s="16">
        <v>1.21665792839251</v>
      </c>
      <c r="CB244" s="16">
        <v>1.16798397108818</v>
      </c>
      <c r="CC244" s="16">
        <v>1.18536372802467</v>
      </c>
      <c r="CD244" s="16">
        <v>0.986350880010888</v>
      </c>
      <c r="CE244" s="16">
        <v>1.09994935088569</v>
      </c>
      <c r="CF244" s="16">
        <v>1.06547146927186</v>
      </c>
      <c r="CG244" s="16">
        <v>0.985569395000649</v>
      </c>
      <c r="CH244" s="16">
        <v>0.775087960973342</v>
      </c>
      <c r="CI244" s="16">
        <v>0.672262203630068</v>
      </c>
      <c r="CJ244" s="16">
        <v>0.657032836212277</v>
      </c>
      <c r="CK244" s="16">
        <v>0.577233635022068</v>
      </c>
      <c r="CL244" s="16">
        <v>0.613087145837523</v>
      </c>
      <c r="CM244" s="16">
        <v>0.579186356472886</v>
      </c>
      <c r="CN244" s="16">
        <v>0.649905322540873</v>
      </c>
      <c r="CO244" s="16">
        <v>0.561214909154844</v>
      </c>
      <c r="CP244" s="16">
        <v>0.442690815522565</v>
      </c>
      <c r="CQ244" s="16">
        <v>0.493258250440903</v>
      </c>
      <c r="CR244" s="16">
        <v>0.328662912018085</v>
      </c>
      <c r="CS244" s="16">
        <v>0.320590863470126</v>
      </c>
      <c r="CT244" s="16">
        <v>0.466068434651109</v>
      </c>
      <c r="CU244" s="16">
        <v>0.514959429672635</v>
      </c>
      <c r="CV244" s="16">
        <v>0.530860620719003</v>
      </c>
      <c r="CW244" s="16">
        <v>0.521208608649143</v>
      </c>
      <c r="CX244" s="16">
        <v>0.421733243244289</v>
      </c>
      <c r="CY244" s="16">
        <v>0.463024017804061</v>
      </c>
      <c r="CZ244" s="16">
        <v>0.399391528318834</v>
      </c>
      <c r="DA244" s="16">
        <v>0.28342098786458</v>
      </c>
      <c r="DB244" s="16">
        <v>0.282719448112533</v>
      </c>
      <c r="DC244" s="16">
        <v>0.282426408313598</v>
      </c>
      <c r="DD244" s="16">
        <v>0.309681078914942</v>
      </c>
      <c r="DE244" s="16">
        <v>0.321244434226644</v>
      </c>
      <c r="DF244" s="16">
        <v>0.332318377152897</v>
      </c>
      <c r="DG244" s="16">
        <v>0.473087396619474</v>
      </c>
      <c r="DH244" s="16">
        <v>0.5225444016385</v>
      </c>
      <c r="DI244" s="16">
        <v>0.500762490230158</v>
      </c>
      <c r="DJ244" s="16">
        <v>0.633182589020858</v>
      </c>
      <c r="DK244" s="16">
        <v>0.628533672905001</v>
      </c>
      <c r="DL244" s="16">
        <v>0.69000088370649</v>
      </c>
      <c r="DM244" s="16">
        <v>0.635470387252914</v>
      </c>
      <c r="DN244" s="16">
        <v>0.807432108626129</v>
      </c>
      <c r="DO244" s="16">
        <v>0.713255040965683</v>
      </c>
      <c r="DP244" s="12"/>
      <c r="DQ244" s="16">
        <v>1.04372767265664</v>
      </c>
      <c r="DR244" s="13"/>
      <c r="DS244" s="13"/>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4"/>
      <c r="FK244" s="14"/>
      <c r="FL244" s="14"/>
      <c r="FM244" s="14"/>
      <c r="FN244" s="14"/>
      <c r="FO244" s="14"/>
      <c r="FP244" s="14"/>
      <c r="FQ244" s="14"/>
      <c r="FR244" s="14"/>
      <c r="FS244" s="14"/>
      <c r="FT244" s="14"/>
      <c r="FU244" s="14"/>
      <c r="FV244" s="14"/>
      <c r="FW244" s="14"/>
      <c r="FX244" s="14"/>
      <c r="FY244" s="14"/>
      <c r="FZ244" s="14"/>
      <c r="GA244" s="14"/>
      <c r="GB244" s="14"/>
      <c r="GC244" s="14"/>
      <c r="GD244" s="14"/>
      <c r="GE244" s="14"/>
      <c r="GF244" s="14"/>
      <c r="GG244" s="14"/>
      <c r="GH244" s="14"/>
      <c r="GI244" s="14"/>
      <c r="GJ244" s="14"/>
      <c r="GK244" s="14"/>
      <c r="GL244" s="14"/>
      <c r="GM244" s="14"/>
      <c r="GN244" s="14"/>
      <c r="GO244" s="14"/>
      <c r="GP244" s="14"/>
      <c r="GQ244" s="14"/>
      <c r="GR244" s="14"/>
      <c r="GS244" s="14"/>
      <c r="GT244" s="14"/>
      <c r="GU244" s="14"/>
      <c r="GV244" s="14"/>
      <c r="GW244" s="14"/>
      <c r="GX244" s="14"/>
      <c r="GY244" s="14"/>
      <c r="GZ244" s="14"/>
      <c r="HA244" s="14"/>
      <c r="HB244" s="14"/>
      <c r="HC244" s="14"/>
      <c r="HD244" s="14"/>
      <c r="HE244" s="14"/>
      <c r="HF244" s="14"/>
      <c r="HG244" s="14"/>
      <c r="HH244" s="14"/>
      <c r="HI244" s="14"/>
      <c r="HJ244" s="14"/>
      <c r="HK244" s="14"/>
      <c r="HL244" s="14"/>
      <c r="HM244" s="14"/>
      <c r="HN244" s="14"/>
      <c r="HO244" s="14"/>
      <c r="HP244" s="14"/>
      <c r="HQ244" s="14"/>
      <c r="HR244" s="14"/>
      <c r="HS244" s="14"/>
      <c r="HT244" s="14"/>
      <c r="HU244" s="14"/>
      <c r="HV244" s="14"/>
      <c r="HW244" s="14"/>
      <c r="HX244" s="14"/>
      <c r="HY244" s="14"/>
      <c r="HZ244" s="14"/>
      <c r="IA244" s="14"/>
      <c r="IB244" s="14"/>
      <c r="IC244" s="14"/>
      <c r="ID244" s="14"/>
      <c r="IE244" s="14"/>
      <c r="IF244" s="14"/>
    </row>
    <row r="245" s="2" customFormat="1" hidden="1" outlineLevel="1" spans="1:240">
      <c r="A245" s="371" t="s">
        <v>190</v>
      </c>
      <c r="B245" s="10"/>
      <c r="C245" s="10"/>
      <c r="D245" s="16" t="s">
        <v>186</v>
      </c>
      <c r="E245" s="16">
        <v>1.38200683561113</v>
      </c>
      <c r="F245" s="16">
        <v>1.40964697232335</v>
      </c>
      <c r="G245" s="16">
        <v>1.1793124997215</v>
      </c>
      <c r="H245" s="16">
        <v>1.24841284150205</v>
      </c>
      <c r="I245" s="16">
        <v>1.09178540013279</v>
      </c>
      <c r="J245" s="16">
        <v>1.1204801343788</v>
      </c>
      <c r="K245" s="16">
        <v>1.30635212219049</v>
      </c>
      <c r="L245" s="16">
        <v>1.40101531945067</v>
      </c>
      <c r="M245" s="16">
        <v>1.38208267999863</v>
      </c>
      <c r="N245" s="16">
        <v>1.03433458530194</v>
      </c>
      <c r="O245" s="16">
        <v>0.906987637581751</v>
      </c>
      <c r="P245" s="16">
        <v>0.977587351160042</v>
      </c>
      <c r="Q245" s="16">
        <v>1.12294994329391</v>
      </c>
      <c r="R245" s="16">
        <v>0.998177727372361</v>
      </c>
      <c r="S245" s="16">
        <v>0.893530062405903</v>
      </c>
      <c r="T245" s="16">
        <v>0.922722713050867</v>
      </c>
      <c r="U245" s="16">
        <v>0.971958936437528</v>
      </c>
      <c r="V245" s="16">
        <v>1.11532081208317</v>
      </c>
      <c r="W245" s="16">
        <v>1.18221396662241</v>
      </c>
      <c r="X245" s="16">
        <v>1.25104149207645</v>
      </c>
      <c r="Y245" s="16">
        <v>1.21864388964474</v>
      </c>
      <c r="Z245" s="16">
        <v>1.21238238428385</v>
      </c>
      <c r="AA245" s="16">
        <v>1.06827379428309</v>
      </c>
      <c r="AB245" s="16">
        <v>1.02995972671318</v>
      </c>
      <c r="AC245" s="16">
        <v>0.960318321704107</v>
      </c>
      <c r="AD245" s="16">
        <v>0.879680905377808</v>
      </c>
      <c r="AE245" s="16">
        <v>1.06600397729314</v>
      </c>
      <c r="AF245" s="16">
        <v>1.04044090468261</v>
      </c>
      <c r="AG245" s="16">
        <v>1.25872872678662</v>
      </c>
      <c r="AH245" s="16">
        <v>1.26336062349693</v>
      </c>
      <c r="AI245" s="16">
        <v>1.08619049084638</v>
      </c>
      <c r="AJ245" s="16">
        <v>1.00207472892898</v>
      </c>
      <c r="AK245" s="16">
        <v>0.987445900769435</v>
      </c>
      <c r="AL245" s="16">
        <v>0.940794396104414</v>
      </c>
      <c r="AM245" s="16">
        <v>0.970721043677409</v>
      </c>
      <c r="AN245" s="16">
        <v>0.910008650676138</v>
      </c>
      <c r="AO245" s="16">
        <v>0.928674991016888</v>
      </c>
      <c r="AP245" s="16">
        <v>0.917530891124686</v>
      </c>
      <c r="AQ245" s="16">
        <v>0.909734813833358</v>
      </c>
      <c r="AR245" s="16">
        <v>0.86066198155189</v>
      </c>
      <c r="AS245" s="16">
        <v>0.849337481794629</v>
      </c>
      <c r="AT245" s="16">
        <v>0.757112518170945</v>
      </c>
      <c r="AU245" s="16">
        <v>0.692434564357347</v>
      </c>
      <c r="AV245" s="16">
        <v>0.734285005060263</v>
      </c>
      <c r="AW245" s="16">
        <v>0.605169915604238</v>
      </c>
      <c r="AX245" s="16">
        <v>0.628001322136859</v>
      </c>
      <c r="AY245" s="16">
        <v>0.572589440771842</v>
      </c>
      <c r="AZ245" s="16">
        <v>0.568190147547031</v>
      </c>
      <c r="BA245" s="16">
        <v>0.659710708225747</v>
      </c>
      <c r="BB245" s="16">
        <v>0.553242830780587</v>
      </c>
      <c r="BC245" s="16">
        <v>0.591397508765455</v>
      </c>
      <c r="BD245" s="16">
        <v>0.53798095958664</v>
      </c>
      <c r="BE245" s="16">
        <v>0.620317968552322</v>
      </c>
      <c r="BF245" s="16">
        <v>0.64273909994578</v>
      </c>
      <c r="BG245" s="16">
        <v>0.597315488964651</v>
      </c>
      <c r="BH245" s="16">
        <v>0.526824841198636</v>
      </c>
      <c r="BI245" s="16">
        <v>0.526824841198636</v>
      </c>
      <c r="BJ245" s="16">
        <v>0.430458777928233</v>
      </c>
      <c r="BK245" s="16">
        <v>0.488547308016878</v>
      </c>
      <c r="BL245" s="16">
        <v>0.446877899931927</v>
      </c>
      <c r="BM245" s="16">
        <v>0.411690663716814</v>
      </c>
      <c r="BN245" s="16">
        <v>0.373222163734473</v>
      </c>
      <c r="BO245" s="16">
        <v>0.36590408209262</v>
      </c>
      <c r="BP245" s="16">
        <v>0.405072107099331</v>
      </c>
      <c r="BQ245" s="16">
        <v>0.395107617810761</v>
      </c>
      <c r="BR245" s="16">
        <v>0.379763632653061</v>
      </c>
      <c r="BS245" s="16">
        <v>0.358107912488605</v>
      </c>
      <c r="BT245" s="16">
        <v>0.365647026435734</v>
      </c>
      <c r="BU245" s="16">
        <v>0.407112153144941</v>
      </c>
      <c r="BV245" s="16">
        <v>0.454730336769759</v>
      </c>
      <c r="BW245" s="16" t="s">
        <v>186</v>
      </c>
      <c r="BX245" s="16" t="s">
        <v>186</v>
      </c>
      <c r="BY245" s="16">
        <v>1.15628575730418</v>
      </c>
      <c r="BZ245" s="16">
        <v>1.29340938877935</v>
      </c>
      <c r="CA245" s="16">
        <v>1.5676566517297</v>
      </c>
      <c r="CB245" s="16">
        <v>1.22670059508873</v>
      </c>
      <c r="CC245" s="16">
        <v>1.37494235884567</v>
      </c>
      <c r="CD245" s="16" t="s">
        <v>186</v>
      </c>
      <c r="CE245" s="16" t="s">
        <v>186</v>
      </c>
      <c r="CF245" s="16">
        <v>1.36834342440183</v>
      </c>
      <c r="CG245" s="16">
        <v>1.40342915323265</v>
      </c>
      <c r="CH245" s="16">
        <v>1.42330756568593</v>
      </c>
      <c r="CI245" s="16">
        <v>1.18188890215545</v>
      </c>
      <c r="CJ245" s="16">
        <v>1.22030252612365</v>
      </c>
      <c r="CK245" s="16">
        <v>1.23694929071149</v>
      </c>
      <c r="CL245" s="16">
        <v>1.19003033189931</v>
      </c>
      <c r="CM245" s="16">
        <v>1.28597680538645</v>
      </c>
      <c r="CN245" s="16">
        <v>1.18134658032934</v>
      </c>
      <c r="CO245" s="16">
        <v>1.21295033963551</v>
      </c>
      <c r="CP245" s="16">
        <v>1.09693973242011</v>
      </c>
      <c r="CQ245" s="16">
        <v>0.981917644415088</v>
      </c>
      <c r="CR245" s="16">
        <v>1.01405712462327</v>
      </c>
      <c r="CS245" s="16">
        <v>0.998463729541851</v>
      </c>
      <c r="CT245" s="16">
        <v>0.986392897999252</v>
      </c>
      <c r="CU245" s="16">
        <v>0.973506999342579</v>
      </c>
      <c r="CV245" s="16">
        <v>0.992283082632278</v>
      </c>
      <c r="CW245" s="16">
        <v>1.12286305073115</v>
      </c>
      <c r="CX245" s="16">
        <v>0.896508717040225</v>
      </c>
      <c r="CY245" s="16">
        <v>0.944626416542385</v>
      </c>
      <c r="CZ245" s="16">
        <v>1.08503437736226</v>
      </c>
      <c r="DA245" s="16">
        <v>1.03117824161246</v>
      </c>
      <c r="DB245" s="16">
        <v>0.987874103898708</v>
      </c>
      <c r="DC245" s="16">
        <v>0.951587734691541</v>
      </c>
      <c r="DD245" s="16">
        <v>0.879157172208458</v>
      </c>
      <c r="DE245" s="16">
        <v>0.866327549299023</v>
      </c>
      <c r="DF245" s="16">
        <v>0.725896837728503</v>
      </c>
      <c r="DG245" s="16">
        <v>0.878821110926746</v>
      </c>
      <c r="DH245" s="16">
        <v>0.955933577203166</v>
      </c>
      <c r="DI245" s="16">
        <v>0.986177324016381</v>
      </c>
      <c r="DJ245" s="16">
        <v>0.924023290990139</v>
      </c>
      <c r="DK245" s="16">
        <v>0.834768969457863</v>
      </c>
      <c r="DL245" s="16">
        <v>0.708758482813499</v>
      </c>
      <c r="DM245" s="16">
        <v>0.726560742558909</v>
      </c>
      <c r="DN245" s="16">
        <v>0.877825652922205</v>
      </c>
      <c r="DO245" s="16">
        <v>0.827939714656697</v>
      </c>
      <c r="DP245" s="12"/>
      <c r="DQ245" s="16">
        <v>0.869233466011146</v>
      </c>
      <c r="DR245" s="13"/>
      <c r="DS245" s="13"/>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4"/>
      <c r="FK245" s="14"/>
      <c r="FL245" s="14"/>
      <c r="FM245" s="14"/>
      <c r="FN245" s="14"/>
      <c r="FO245" s="14"/>
      <c r="FP245" s="14"/>
      <c r="FQ245" s="14"/>
      <c r="FR245" s="14"/>
      <c r="FS245" s="14"/>
      <c r="FT245" s="14"/>
      <c r="FU245" s="14"/>
      <c r="FV245" s="14"/>
      <c r="FW245" s="14"/>
      <c r="FX245" s="14"/>
      <c r="FY245" s="14"/>
      <c r="FZ245" s="14"/>
      <c r="GA245" s="14"/>
      <c r="GB245" s="14"/>
      <c r="GC245" s="14"/>
      <c r="GD245" s="14"/>
      <c r="GE245" s="14"/>
      <c r="GF245" s="14"/>
      <c r="GG245" s="14"/>
      <c r="GH245" s="14"/>
      <c r="GI245" s="14"/>
      <c r="GJ245" s="14"/>
      <c r="GK245" s="14"/>
      <c r="GL245" s="14"/>
      <c r="GM245" s="14"/>
      <c r="GN245" s="14"/>
      <c r="GO245" s="14"/>
      <c r="GP245" s="14"/>
      <c r="GQ245" s="14"/>
      <c r="GR245" s="14"/>
      <c r="GS245" s="14"/>
      <c r="GT245" s="14"/>
      <c r="GU245" s="14"/>
      <c r="GV245" s="14"/>
      <c r="GW245" s="14"/>
      <c r="GX245" s="14"/>
      <c r="GY245" s="14"/>
      <c r="GZ245" s="14"/>
      <c r="HA245" s="14"/>
      <c r="HB245" s="14"/>
      <c r="HC245" s="14"/>
      <c r="HD245" s="14"/>
      <c r="HE245" s="14"/>
      <c r="HF245" s="14"/>
      <c r="HG245" s="14"/>
      <c r="HH245" s="14"/>
      <c r="HI245" s="14"/>
      <c r="HJ245" s="14"/>
      <c r="HK245" s="14"/>
      <c r="HL245" s="14"/>
      <c r="HM245" s="14"/>
      <c r="HN245" s="14"/>
      <c r="HO245" s="14"/>
      <c r="HP245" s="14"/>
      <c r="HQ245" s="14"/>
      <c r="HR245" s="14"/>
      <c r="HS245" s="14"/>
      <c r="HT245" s="14"/>
      <c r="HU245" s="14"/>
      <c r="HV245" s="14"/>
      <c r="HW245" s="14"/>
      <c r="HX245" s="14"/>
      <c r="HY245" s="14"/>
      <c r="HZ245" s="14"/>
      <c r="IA245" s="14"/>
      <c r="IB245" s="14"/>
      <c r="IC245" s="14"/>
      <c r="ID245" s="14"/>
      <c r="IE245" s="14"/>
      <c r="IF245" s="14"/>
    </row>
    <row r="246" s="244" customFormat="1" hidden="1" outlineLevel="1" spans="1:240">
      <c r="A246" s="372" t="s">
        <v>56</v>
      </c>
      <c r="B246" s="369"/>
      <c r="C246" s="369"/>
      <c r="D246" s="378" t="s">
        <v>186</v>
      </c>
      <c r="E246" s="378" t="s">
        <v>186</v>
      </c>
      <c r="F246" s="378" t="s">
        <v>186</v>
      </c>
      <c r="G246" s="378">
        <v>1.36630469573416</v>
      </c>
      <c r="H246" s="378">
        <v>1.05612992138954</v>
      </c>
      <c r="I246" s="378">
        <v>0.713407372778885</v>
      </c>
      <c r="J246" s="378">
        <v>0.669531261422483</v>
      </c>
      <c r="K246" s="378">
        <v>1.14823397172808</v>
      </c>
      <c r="L246" s="378">
        <v>1.01912529445499</v>
      </c>
      <c r="M246" s="378">
        <v>1.05827048997621</v>
      </c>
      <c r="N246" s="378">
        <v>0.615359579593237</v>
      </c>
      <c r="O246" s="378">
        <v>0.548086383690549</v>
      </c>
      <c r="P246" s="378">
        <v>0.56863252622082</v>
      </c>
      <c r="Q246" s="378">
        <v>0.554176517495675</v>
      </c>
      <c r="R246" s="378">
        <v>0.611460857938389</v>
      </c>
      <c r="S246" s="378">
        <v>0.624611723862268</v>
      </c>
      <c r="T246" s="378">
        <v>0.680119965629174</v>
      </c>
      <c r="U246" s="378">
        <v>1.28596038038647</v>
      </c>
      <c r="V246" s="378">
        <v>1.46275673724873</v>
      </c>
      <c r="W246" s="378">
        <v>1.30430556499016</v>
      </c>
      <c r="X246" s="378">
        <v>1.53288903290554</v>
      </c>
      <c r="Y246" s="378">
        <v>1.31275155632626</v>
      </c>
      <c r="Z246" s="378">
        <v>1.07773008410408</v>
      </c>
      <c r="AA246" s="378">
        <v>1.23680861694351</v>
      </c>
      <c r="AB246" s="378">
        <v>1.29175223942492</v>
      </c>
      <c r="AC246" s="378">
        <v>1.32586680221572</v>
      </c>
      <c r="AD246" s="378">
        <v>1.77504902950829</v>
      </c>
      <c r="AE246" s="378">
        <v>1.90533065236927</v>
      </c>
      <c r="AF246" s="378">
        <v>2.76335628291523</v>
      </c>
      <c r="AG246" s="378">
        <v>2.38836553407991</v>
      </c>
      <c r="AH246" s="378">
        <v>2.90520405065725</v>
      </c>
      <c r="AI246" s="378">
        <v>2.775895584275</v>
      </c>
      <c r="AJ246" s="378">
        <v>2.48492662842823</v>
      </c>
      <c r="AK246" s="378">
        <v>2.72330478532079</v>
      </c>
      <c r="AL246" s="378">
        <v>2.66826879657062</v>
      </c>
      <c r="AM246" s="378">
        <v>2.43325165015232</v>
      </c>
      <c r="AN246" s="378">
        <v>3.06372874134417</v>
      </c>
      <c r="AO246" s="378">
        <v>3.16850056543916</v>
      </c>
      <c r="AP246" s="378">
        <v>4.23473098151271</v>
      </c>
      <c r="AQ246" s="378">
        <v>3.90129288345394</v>
      </c>
      <c r="AR246" s="378">
        <v>4.24694097666963</v>
      </c>
      <c r="AS246" s="378">
        <v>3.81515075706457</v>
      </c>
      <c r="AT246" s="378">
        <v>3.49063932740882</v>
      </c>
      <c r="AU246" s="378">
        <v>2.90677685356201</v>
      </c>
      <c r="AV246" s="378">
        <v>2.59030979356077</v>
      </c>
      <c r="AW246" s="378">
        <v>2.12042721726359</v>
      </c>
      <c r="AX246" s="378">
        <v>1.9119555642269</v>
      </c>
      <c r="AY246" s="378">
        <v>1.99829626563583</v>
      </c>
      <c r="AZ246" s="378">
        <v>2.21106287575768</v>
      </c>
      <c r="BA246" s="378">
        <v>2.58797725917689</v>
      </c>
      <c r="BB246" s="378">
        <v>2.14909630712621</v>
      </c>
      <c r="BC246" s="378">
        <v>2.71880456578214</v>
      </c>
      <c r="BD246" s="378">
        <v>2.70517566272431</v>
      </c>
      <c r="BE246" s="378">
        <v>2.77178397406194</v>
      </c>
      <c r="BF246" s="378">
        <v>2.587908651034</v>
      </c>
      <c r="BG246" s="378">
        <v>2.59990455627157</v>
      </c>
      <c r="BH246" s="378">
        <v>2.30845761971641</v>
      </c>
      <c r="BI246" s="378">
        <v>1.99418537176153</v>
      </c>
      <c r="BJ246" s="378">
        <v>1.38344187979282</v>
      </c>
      <c r="BK246" s="378">
        <v>1.4730186702252</v>
      </c>
      <c r="BL246" s="378">
        <v>1.38921067594143</v>
      </c>
      <c r="BM246" s="378">
        <v>1.58527325989913</v>
      </c>
      <c r="BN246" s="378">
        <v>1.33413283284373</v>
      </c>
      <c r="BO246" s="378">
        <v>1.88462777337779</v>
      </c>
      <c r="BP246" s="378">
        <v>2.04071695168538</v>
      </c>
      <c r="BQ246" s="378">
        <v>2.00480485790391</v>
      </c>
      <c r="BR246" s="378">
        <v>1.99727852710455</v>
      </c>
      <c r="BS246" s="378">
        <v>2.12210421567947</v>
      </c>
      <c r="BT246" s="378">
        <v>2.10889453332475</v>
      </c>
      <c r="BU246" s="378">
        <v>1.93498813086864</v>
      </c>
      <c r="BV246" s="378">
        <v>1.76361346865207</v>
      </c>
      <c r="BW246" s="378">
        <v>1.97729981764206</v>
      </c>
      <c r="BX246" s="378">
        <v>1.59825741248069</v>
      </c>
      <c r="BY246" s="378">
        <v>1.44839149287183</v>
      </c>
      <c r="BZ246" s="378">
        <v>1.46457052908841</v>
      </c>
      <c r="CA246" s="378">
        <v>1.52425147996182</v>
      </c>
      <c r="CB246" s="378">
        <v>1.09123553442583</v>
      </c>
      <c r="CC246" s="378">
        <v>1.19811549345298</v>
      </c>
      <c r="CD246" s="378">
        <v>0.869209633246494</v>
      </c>
      <c r="CE246" s="378">
        <v>0.871245230148915</v>
      </c>
      <c r="CF246" s="378">
        <v>0.66006751903292</v>
      </c>
      <c r="CG246" s="378">
        <v>0.67955871790991</v>
      </c>
      <c r="CH246" s="378">
        <v>0.529255621875301</v>
      </c>
      <c r="CI246" s="378">
        <v>0.425491406714816</v>
      </c>
      <c r="CJ246" s="378">
        <v>0.346185133522333</v>
      </c>
      <c r="CK246" s="378">
        <v>0.336182138527945</v>
      </c>
      <c r="CL246" s="378">
        <v>0.419361045067899</v>
      </c>
      <c r="CM246" s="378">
        <v>0.510731441481359</v>
      </c>
      <c r="CN246" s="378">
        <v>0.40967878421736</v>
      </c>
      <c r="CO246" s="378">
        <v>0.360518079983919</v>
      </c>
      <c r="CP246" s="378">
        <v>0.275026416757346</v>
      </c>
      <c r="CQ246" s="378">
        <v>0.179054988529135</v>
      </c>
      <c r="CR246" s="378">
        <v>0.210357262671972</v>
      </c>
      <c r="CS246" s="378">
        <v>0.248901499761583</v>
      </c>
      <c r="CT246" s="378">
        <v>0.33223941064165</v>
      </c>
      <c r="CU246" s="378">
        <v>0.282115188299184</v>
      </c>
      <c r="CV246" s="378">
        <v>0.234832781089336</v>
      </c>
      <c r="CW246" s="378">
        <v>0.183151433003779</v>
      </c>
      <c r="CX246" s="378">
        <v>0.168089398944149</v>
      </c>
      <c r="CY246" s="378">
        <v>0.1740722658548</v>
      </c>
      <c r="CZ246" s="378">
        <v>0.222336090955854</v>
      </c>
      <c r="DA246" s="378">
        <v>0.182375557439183</v>
      </c>
      <c r="DB246" s="378">
        <v>0.14602188238458</v>
      </c>
      <c r="DC246" s="378">
        <v>0.144017938195558</v>
      </c>
      <c r="DD246" s="378">
        <v>0.143019734255644</v>
      </c>
      <c r="DE246" s="378">
        <v>0.131385194000501</v>
      </c>
      <c r="DF246" s="378">
        <v>0.0992138025349483</v>
      </c>
      <c r="DG246" s="378">
        <v>0.107681930520173</v>
      </c>
      <c r="DH246" s="378">
        <v>0.111110527560423</v>
      </c>
      <c r="DI246" s="378">
        <v>0.124866007615477</v>
      </c>
      <c r="DJ246" s="378">
        <v>0.128703757025501</v>
      </c>
      <c r="DK246" s="378">
        <v>0.112664387608623</v>
      </c>
      <c r="DL246" s="378">
        <v>0.112079133420849</v>
      </c>
      <c r="DM246" s="378">
        <v>0.104274341016727</v>
      </c>
      <c r="DN246" s="378">
        <v>0.159984139944716</v>
      </c>
      <c r="DO246" s="378">
        <v>0.142600723250993</v>
      </c>
      <c r="DP246" s="374"/>
      <c r="DQ246" s="378">
        <v>0.150452150000393</v>
      </c>
      <c r="DR246" s="375"/>
      <c r="DS246" s="375"/>
    </row>
    <row r="247" customFormat="1" hidden="1" outlineLevel="1" spans="1:240">
      <c r="A247" s="376"/>
      <c r="B247" s="10"/>
      <c r="C247" s="10"/>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c r="GM247" s="19"/>
      <c r="GN247" s="19"/>
      <c r="GO247" s="19"/>
      <c r="GP247" s="19"/>
      <c r="GQ247" s="19"/>
      <c r="GR247" s="19"/>
      <c r="GS247" s="19"/>
      <c r="GT247" s="19"/>
      <c r="GU247" s="19"/>
      <c r="GV247" s="19"/>
      <c r="GW247" s="19"/>
      <c r="GX247" s="19"/>
      <c r="GY247" s="19"/>
      <c r="GZ247" s="19"/>
      <c r="HA247" s="19"/>
      <c r="HB247" s="19"/>
      <c r="HC247" s="19"/>
      <c r="HD247" s="19"/>
      <c r="HE247" s="19"/>
      <c r="HF247" s="19"/>
      <c r="HG247" s="19"/>
      <c r="HH247" s="19"/>
      <c r="HI247" s="19"/>
      <c r="HJ247" s="19"/>
      <c r="HK247" s="19"/>
      <c r="HL247" s="19"/>
      <c r="HM247" s="19"/>
      <c r="HN247" s="19"/>
      <c r="HO247" s="19"/>
      <c r="HP247" s="19"/>
      <c r="HQ247" s="19"/>
      <c r="HR247" s="19"/>
      <c r="HS247" s="19"/>
      <c r="HT247" s="19"/>
      <c r="HU247" s="19"/>
      <c r="HV247" s="19"/>
      <c r="HW247" s="19"/>
      <c r="HX247" s="19"/>
      <c r="HY247" s="19"/>
      <c r="HZ247" s="19"/>
      <c r="IA247" s="19"/>
      <c r="IB247" s="19"/>
      <c r="IC247" s="19"/>
      <c r="ID247" s="19"/>
      <c r="IE247" s="19"/>
      <c r="IF247" s="19"/>
    </row>
    <row r="248" s="3" customFormat="1" hidden="1" outlineLevel="1" spans="1:240">
      <c r="A248" s="368" t="s">
        <v>184</v>
      </c>
      <c r="B248" s="369"/>
      <c r="C248" s="369"/>
      <c r="D248" s="370"/>
      <c r="E248" s="370"/>
      <c r="F248" s="370"/>
      <c r="G248" s="370"/>
      <c r="H248" s="370"/>
      <c r="I248" s="370"/>
      <c r="J248" s="370"/>
      <c r="K248" s="370"/>
      <c r="L248" s="370"/>
      <c r="M248" s="370"/>
      <c r="N248" s="370"/>
      <c r="O248" s="370"/>
      <c r="P248" s="370"/>
      <c r="Q248" s="370"/>
      <c r="R248" s="370"/>
      <c r="S248" s="370"/>
      <c r="T248" s="370"/>
      <c r="U248" s="370"/>
      <c r="V248" s="370"/>
      <c r="W248" s="370"/>
      <c r="X248" s="370"/>
      <c r="Y248" s="370"/>
      <c r="Z248" s="370"/>
      <c r="AA248" s="370"/>
      <c r="AB248" s="370"/>
      <c r="AC248" s="370"/>
      <c r="AD248" s="370"/>
      <c r="AE248" s="370"/>
      <c r="AF248" s="370"/>
      <c r="AG248" s="370"/>
      <c r="AH248" s="370"/>
      <c r="AI248" s="370"/>
      <c r="AJ248" s="370"/>
      <c r="AK248" s="370"/>
      <c r="AL248" s="370"/>
      <c r="AM248" s="370"/>
      <c r="AN248" s="370"/>
      <c r="AO248" s="370"/>
      <c r="AP248" s="370"/>
      <c r="AQ248" s="370"/>
      <c r="AR248" s="370"/>
      <c r="AS248" s="370"/>
      <c r="AT248" s="370"/>
      <c r="AU248" s="370"/>
      <c r="AV248" s="370"/>
      <c r="AW248" s="370"/>
      <c r="AX248" s="370"/>
      <c r="AY248" s="370"/>
      <c r="AZ248" s="370"/>
      <c r="BA248" s="370"/>
      <c r="BB248" s="370"/>
      <c r="BC248" s="370"/>
      <c r="BD248" s="370"/>
      <c r="BE248" s="370"/>
      <c r="BF248" s="370"/>
      <c r="BG248" s="370"/>
      <c r="BH248" s="370"/>
      <c r="BI248" s="370"/>
      <c r="BJ248" s="370"/>
      <c r="BK248" s="370"/>
      <c r="BL248" s="370"/>
      <c r="BM248" s="370"/>
      <c r="BN248" s="370"/>
      <c r="BO248" s="370"/>
      <c r="BP248" s="370"/>
      <c r="BQ248" s="370"/>
      <c r="BR248" s="370"/>
      <c r="BS248" s="370"/>
      <c r="BT248" s="370"/>
      <c r="BU248" s="370"/>
      <c r="BV248" s="370"/>
      <c r="BW248" s="370"/>
      <c r="BX248" s="370"/>
      <c r="BY248" s="370"/>
      <c r="BZ248" s="370"/>
      <c r="CA248" s="370"/>
      <c r="CB248" s="370"/>
      <c r="CC248" s="370"/>
      <c r="CD248" s="370"/>
      <c r="CE248" s="370"/>
      <c r="CF248" s="370"/>
      <c r="CG248" s="370"/>
      <c r="CH248" s="370"/>
      <c r="CI248" s="370"/>
      <c r="CJ248" s="370"/>
      <c r="CK248" s="370"/>
      <c r="CL248" s="370"/>
      <c r="CM248" s="370"/>
      <c r="CN248" s="370"/>
      <c r="CO248" s="370"/>
      <c r="CP248" s="370"/>
      <c r="CQ248" s="370"/>
      <c r="CR248" s="370"/>
      <c r="CS248" s="370"/>
      <c r="CT248" s="370"/>
      <c r="CU248" s="370"/>
      <c r="CV248" s="370"/>
      <c r="CW248" s="370"/>
      <c r="CX248" s="370"/>
      <c r="CY248" s="370"/>
      <c r="CZ248" s="370"/>
      <c r="DA248" s="370"/>
      <c r="DB248" s="370"/>
      <c r="DC248" s="370"/>
      <c r="DD248" s="370"/>
      <c r="DE248" s="370"/>
      <c r="DF248" s="370"/>
      <c r="DG248" s="370"/>
      <c r="DH248" s="370"/>
      <c r="DI248" s="370"/>
      <c r="DJ248" s="370"/>
      <c r="DK248" s="370"/>
      <c r="DL248" s="370"/>
      <c r="DM248" s="370"/>
      <c r="DN248" s="370"/>
      <c r="DO248" s="370"/>
      <c r="DP248" s="370"/>
      <c r="DQ248" s="370"/>
      <c r="DR248" s="370"/>
      <c r="DS248" s="370"/>
    </row>
    <row r="249" s="2" customFormat="1" ht="17" hidden="1" customHeight="1" outlineLevel="1" spans="1:240">
      <c r="A249" s="371" t="s">
        <v>1</v>
      </c>
      <c r="B249" s="10"/>
      <c r="C249" s="10"/>
      <c r="D249" s="16">
        <v>26.9151068826036</v>
      </c>
      <c r="E249" s="16">
        <v>26.3848400037085</v>
      </c>
      <c r="F249" s="16">
        <v>27.0865272901734</v>
      </c>
      <c r="G249" s="16">
        <v>26.8887697348211</v>
      </c>
      <c r="H249" s="16">
        <v>28.5354461953694</v>
      </c>
      <c r="I249" s="16">
        <v>27.6659176978237</v>
      </c>
      <c r="J249" s="16">
        <v>29.4795076282775</v>
      </c>
      <c r="K249" s="16">
        <v>31.2503003962857</v>
      </c>
      <c r="L249" s="16">
        <v>31.5577369500448</v>
      </c>
      <c r="M249" s="16">
        <v>29.7610507480967</v>
      </c>
      <c r="N249" s="16">
        <v>27.1725596092009</v>
      </c>
      <c r="O249" s="16">
        <v>27.0785148562263</v>
      </c>
      <c r="P249" s="16">
        <v>27.2972305938232</v>
      </c>
      <c r="Q249" s="16">
        <v>25.8499195182974</v>
      </c>
      <c r="R249" s="16">
        <v>24.2184010164871</v>
      </c>
      <c r="S249" s="16">
        <v>25.6324061959237</v>
      </c>
      <c r="T249" s="16">
        <v>25.6838300493752</v>
      </c>
      <c r="U249" s="16">
        <v>26.6720929450752</v>
      </c>
      <c r="V249" s="16">
        <v>23.3190947111759</v>
      </c>
      <c r="W249" s="16">
        <v>22.1319763831279</v>
      </c>
      <c r="X249" s="16">
        <v>22.0844350598467</v>
      </c>
      <c r="Y249" s="16">
        <v>22.418518117553</v>
      </c>
      <c r="Z249" s="16">
        <v>21.7389570814854</v>
      </c>
      <c r="AA249" s="16">
        <v>23.4780727053256</v>
      </c>
      <c r="AB249" s="16">
        <v>22.5345205885353</v>
      </c>
      <c r="AC249" s="16">
        <v>22.4180301793792</v>
      </c>
      <c r="AD249" s="16">
        <v>21.4769683938186</v>
      </c>
      <c r="AE249" s="16">
        <v>25.2872600632374</v>
      </c>
      <c r="AF249" s="16">
        <v>25.1818718164546</v>
      </c>
      <c r="AG249" s="16">
        <v>22.5755751969972</v>
      </c>
      <c r="AH249" s="16">
        <v>22.6995122818253</v>
      </c>
      <c r="AI249" s="16">
        <v>23.9002242860444</v>
      </c>
      <c r="AJ249" s="16">
        <v>26.2533831633458</v>
      </c>
      <c r="AK249" s="16">
        <v>27.1356386468115</v>
      </c>
      <c r="AL249" s="16">
        <v>27.8704564582132</v>
      </c>
      <c r="AM249" s="16">
        <v>27.5885375335383</v>
      </c>
      <c r="AN249" s="16">
        <v>53.0993593185688</v>
      </c>
      <c r="AO249" s="16">
        <v>54.2548191586829</v>
      </c>
      <c r="AP249" s="16">
        <v>57.112875515956</v>
      </c>
      <c r="AQ249" s="16">
        <v>61.9992421343267</v>
      </c>
      <c r="AR249" s="16">
        <v>59.1453530149062</v>
      </c>
      <c r="AS249" s="16">
        <v>63.0696578165642</v>
      </c>
      <c r="AT249" s="16">
        <v>66.6140728199472</v>
      </c>
      <c r="AU249" s="16">
        <v>58.5448654574898</v>
      </c>
      <c r="AV249" s="16">
        <v>58.6762163864736</v>
      </c>
      <c r="AW249" s="16">
        <v>57.7502387017747</v>
      </c>
      <c r="AX249" s="16">
        <v>28.43401296403</v>
      </c>
      <c r="AY249" s="16">
        <v>29.6991831504603</v>
      </c>
      <c r="AZ249" s="16">
        <v>30.1455179666089</v>
      </c>
      <c r="BA249" s="16">
        <v>31.4405439421216</v>
      </c>
      <c r="BB249" s="16">
        <v>27.5526379694022</v>
      </c>
      <c r="BC249" s="16">
        <v>31.5073856201581</v>
      </c>
      <c r="BD249" s="16">
        <v>32.1967173463062</v>
      </c>
      <c r="BE249" s="16">
        <v>31.6241150270528</v>
      </c>
      <c r="BF249" s="16">
        <v>33.6920010555268</v>
      </c>
      <c r="BG249" s="16">
        <v>32.0194893666028</v>
      </c>
      <c r="BH249" s="16">
        <v>33.4385424322408</v>
      </c>
      <c r="BI249" s="16">
        <v>36.1651739971307</v>
      </c>
      <c r="BJ249" s="16">
        <v>30.0691813852447</v>
      </c>
      <c r="BK249" s="16">
        <v>29.3116254290467</v>
      </c>
      <c r="BL249" s="16">
        <v>38.6167010332079</v>
      </c>
      <c r="BM249" s="16">
        <v>42.7764239044633</v>
      </c>
      <c r="BN249" s="16">
        <v>48.3700374921822</v>
      </c>
      <c r="BO249" s="16">
        <v>103.44744331653</v>
      </c>
      <c r="BP249" s="16">
        <v>104.371748437173</v>
      </c>
      <c r="BQ249" s="16">
        <v>116.038312650299</v>
      </c>
      <c r="BR249" s="16">
        <v>77.14066025741</v>
      </c>
      <c r="BS249" s="16">
        <v>73.9187983060358</v>
      </c>
      <c r="BT249" s="16">
        <v>83.1779535558798</v>
      </c>
      <c r="BU249" s="16">
        <v>86.5928238062718</v>
      </c>
      <c r="BV249" s="16">
        <v>39.3890330362762</v>
      </c>
      <c r="BW249" s="16">
        <v>39.1944300936855</v>
      </c>
      <c r="BX249" s="16">
        <v>37.5613793199894</v>
      </c>
      <c r="BY249" s="16">
        <v>37.6364864867049</v>
      </c>
      <c r="BZ249" s="16">
        <v>38.5635011492462</v>
      </c>
      <c r="CA249" s="16">
        <v>38.555360394496</v>
      </c>
      <c r="CB249" s="16">
        <v>41.8012908984659</v>
      </c>
      <c r="CC249" s="16">
        <v>41.1437548095125</v>
      </c>
      <c r="CD249" s="16">
        <v>39.4310942063646</v>
      </c>
      <c r="CE249" s="16">
        <v>45.4591852689411</v>
      </c>
      <c r="CF249" s="16">
        <v>45.989075945769</v>
      </c>
      <c r="CG249" s="16">
        <v>45.2810186397498</v>
      </c>
      <c r="CH249" s="16">
        <v>35.6435185639197</v>
      </c>
      <c r="CI249" s="16">
        <v>32.8704157493725</v>
      </c>
      <c r="CJ249" s="16">
        <v>33.2942789065729</v>
      </c>
      <c r="CK249" s="16">
        <v>30.6988247010397</v>
      </c>
      <c r="CL249" s="16">
        <v>29.5802852331149</v>
      </c>
      <c r="CM249" s="16">
        <v>28.8482183481724</v>
      </c>
      <c r="CN249" s="16">
        <v>32.4237023014372</v>
      </c>
      <c r="CO249" s="16">
        <v>30.1398591286009</v>
      </c>
      <c r="CP249" s="16">
        <v>24.3605061548044</v>
      </c>
      <c r="CQ249" s="16">
        <v>27.2239983012211</v>
      </c>
      <c r="CR249" s="16">
        <v>32.2205478391175</v>
      </c>
      <c r="CS249" s="16">
        <v>34.4342157194891</v>
      </c>
      <c r="CT249" s="16">
        <v>36.3223299765048</v>
      </c>
      <c r="CU249" s="16">
        <v>33.9489513899954</v>
      </c>
      <c r="CV249" s="16">
        <v>34.3196473614236</v>
      </c>
      <c r="CW249" s="16">
        <v>35.1789494271143</v>
      </c>
      <c r="CX249" s="16">
        <v>29.4442671668409</v>
      </c>
      <c r="CY249" s="16">
        <v>34.4332026182211</v>
      </c>
      <c r="CZ249" s="16">
        <v>34.2028815658542</v>
      </c>
      <c r="DA249" s="16">
        <v>31.5473233024736</v>
      </c>
      <c r="DB249" s="16">
        <v>29.24608356039</v>
      </c>
      <c r="DC249" s="16">
        <v>31.1078027217365</v>
      </c>
      <c r="DD249" s="16">
        <v>33.4571543774247</v>
      </c>
      <c r="DE249" s="16">
        <v>32.8566903572902</v>
      </c>
      <c r="DF249" s="16">
        <v>26.6221583224163</v>
      </c>
      <c r="DG249" s="16">
        <v>27.2703008719478</v>
      </c>
      <c r="DH249" s="16">
        <v>26.6759111329844</v>
      </c>
      <c r="DI249" s="16">
        <v>26.1621702062879</v>
      </c>
      <c r="DJ249" s="16">
        <v>27.0084948131254</v>
      </c>
      <c r="DK249" s="16">
        <v>24.1623426452776</v>
      </c>
      <c r="DL249" s="16">
        <v>23.8624478151178</v>
      </c>
      <c r="DM249" s="16">
        <v>26.5888291026505</v>
      </c>
      <c r="DN249" s="16">
        <v>28.3426619668441</v>
      </c>
      <c r="DO249" s="16">
        <v>24.5109754581479</v>
      </c>
      <c r="DP249" s="12"/>
      <c r="DQ249" s="16">
        <v>24.4939860676371</v>
      </c>
      <c r="DR249" s="13"/>
      <c r="DS249" s="13"/>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4"/>
      <c r="FK249" s="14"/>
      <c r="FL249" s="14"/>
      <c r="FM249" s="14"/>
      <c r="FN249" s="14"/>
      <c r="FO249" s="14"/>
      <c r="FP249" s="14"/>
      <c r="FQ249" s="14"/>
      <c r="FR249" s="14"/>
      <c r="FS249" s="14"/>
      <c r="FT249" s="14"/>
      <c r="FU249" s="14"/>
      <c r="FV249" s="14"/>
      <c r="FW249" s="14"/>
      <c r="FX249" s="14"/>
      <c r="FY249" s="14"/>
      <c r="FZ249" s="14"/>
      <c r="GA249" s="14"/>
      <c r="GB249" s="14"/>
      <c r="GC249" s="14"/>
      <c r="GD249" s="14"/>
      <c r="GE249" s="14"/>
      <c r="GF249" s="14"/>
      <c r="GG249" s="14"/>
      <c r="GH249" s="14"/>
      <c r="GI249" s="14"/>
      <c r="GJ249" s="14"/>
      <c r="GK249" s="14"/>
      <c r="GL249" s="14"/>
      <c r="GM249" s="14"/>
      <c r="GN249" s="14"/>
      <c r="GO249" s="14"/>
      <c r="GP249" s="14"/>
      <c r="GQ249" s="14"/>
      <c r="GR249" s="14"/>
      <c r="GS249" s="14"/>
      <c r="GT249" s="14"/>
      <c r="GU249" s="14"/>
      <c r="GV249" s="14"/>
      <c r="GW249" s="14"/>
      <c r="GX249" s="14"/>
      <c r="GY249" s="14"/>
      <c r="GZ249" s="14"/>
      <c r="HA249" s="14"/>
      <c r="HB249" s="14"/>
      <c r="HC249" s="14"/>
      <c r="HD249" s="14"/>
      <c r="HE249" s="14"/>
      <c r="HF249" s="14"/>
      <c r="HG249" s="14"/>
      <c r="HH249" s="14"/>
      <c r="HI249" s="14"/>
      <c r="HJ249" s="14"/>
      <c r="HK249" s="14"/>
      <c r="HL249" s="14"/>
      <c r="HM249" s="14"/>
      <c r="HN249" s="14"/>
      <c r="HO249" s="14"/>
      <c r="HP249" s="14"/>
      <c r="HQ249" s="14"/>
      <c r="HR249" s="14"/>
      <c r="HS249" s="14"/>
      <c r="HT249" s="14"/>
      <c r="HU249" s="14"/>
      <c r="HV249" s="14"/>
      <c r="HW249" s="14"/>
      <c r="HX249" s="14"/>
      <c r="HY249" s="14"/>
      <c r="HZ249" s="14"/>
      <c r="IA249" s="14"/>
      <c r="IB249" s="14"/>
      <c r="IC249" s="14"/>
      <c r="ID249" s="14"/>
      <c r="IE249" s="14"/>
      <c r="IF249" s="14"/>
    </row>
    <row r="250" s="2" customFormat="1" hidden="1" outlineLevel="1" spans="1:240">
      <c r="A250" s="371" t="s">
        <v>25</v>
      </c>
      <c r="B250" s="10"/>
      <c r="C250" s="10"/>
      <c r="D250" s="16">
        <v>37.0888370006324</v>
      </c>
      <c r="E250" s="16">
        <v>35.3306792876007</v>
      </c>
      <c r="F250" s="16">
        <v>38.3225257528907</v>
      </c>
      <c r="G250" s="16">
        <v>37.793458895361</v>
      </c>
      <c r="H250" s="16">
        <v>44.5419072251731</v>
      </c>
      <c r="I250" s="16">
        <v>35.7561847688521</v>
      </c>
      <c r="J250" s="16">
        <v>37.0397073148498</v>
      </c>
      <c r="K250" s="16">
        <v>42.6983684381201</v>
      </c>
      <c r="L250" s="16">
        <v>55.5456940604687</v>
      </c>
      <c r="M250" s="16">
        <v>48.7761034444832</v>
      </c>
      <c r="N250" s="16">
        <v>34.6803258234701</v>
      </c>
      <c r="O250" s="16">
        <v>28.3950919361409</v>
      </c>
      <c r="P250" s="16">
        <v>32.9054079791966</v>
      </c>
      <c r="Q250" s="16">
        <v>42.2848717384574</v>
      </c>
      <c r="R250" s="16">
        <v>42.84383541432</v>
      </c>
      <c r="S250" s="16">
        <v>40.2103847501394</v>
      </c>
      <c r="T250" s="16">
        <v>74.4607685901566</v>
      </c>
      <c r="U250" s="16">
        <v>89.1056937807054</v>
      </c>
      <c r="V250" s="16">
        <v>79.1750934149707</v>
      </c>
      <c r="W250" s="16">
        <v>51.2971174930143</v>
      </c>
      <c r="X250" s="16">
        <v>57.2444624986558</v>
      </c>
      <c r="Y250" s="16">
        <v>71.9069496730331</v>
      </c>
      <c r="Z250" s="16">
        <v>31.5545633010538</v>
      </c>
      <c r="AA250" s="16">
        <v>31.2573106177537</v>
      </c>
      <c r="AB250" s="16">
        <v>30.97886168363</v>
      </c>
      <c r="AC250" s="16">
        <v>32.5906246935329</v>
      </c>
      <c r="AD250" s="16">
        <v>30.0427779039117</v>
      </c>
      <c r="AE250" s="16">
        <v>30.3019070519545</v>
      </c>
      <c r="AF250" s="16">
        <v>26.8206738428125</v>
      </c>
      <c r="AG250" s="16">
        <v>25.4844989739772</v>
      </c>
      <c r="AH250" s="16">
        <v>26.8773599320291</v>
      </c>
      <c r="AI250" s="16">
        <v>34.2787290077092</v>
      </c>
      <c r="AJ250" s="16">
        <v>39.6568259454193</v>
      </c>
      <c r="AK250" s="16">
        <v>40.1280419870614</v>
      </c>
      <c r="AL250" s="16">
        <v>34.8144382619803</v>
      </c>
      <c r="AM250" s="16">
        <v>30.3166440744902</v>
      </c>
      <c r="AN250" s="16">
        <v>30.5125426062744</v>
      </c>
      <c r="AO250" s="16">
        <v>34.7302399463556</v>
      </c>
      <c r="AP250" s="16">
        <v>34.3844502646629</v>
      </c>
      <c r="AQ250" s="16">
        <v>36.6753062843351</v>
      </c>
      <c r="AR250" s="16">
        <v>35.9985967849802</v>
      </c>
      <c r="AS250" s="16">
        <v>38.2582009069937</v>
      </c>
      <c r="AT250" s="16">
        <v>42.7700250037485</v>
      </c>
      <c r="AU250" s="16">
        <v>43.8728913966353</v>
      </c>
      <c r="AV250" s="16">
        <v>39.1845205171642</v>
      </c>
      <c r="AW250" s="16">
        <v>38.795785163503</v>
      </c>
      <c r="AX250" s="16">
        <v>29.3369317492526</v>
      </c>
      <c r="AY250" s="16">
        <v>30.6650531200575</v>
      </c>
      <c r="AZ250" s="16">
        <v>30.8379685485723</v>
      </c>
      <c r="BA250" s="16">
        <v>38.0009260908463</v>
      </c>
      <c r="BB250" s="16">
        <v>36.9421840264358</v>
      </c>
      <c r="BC250" s="16">
        <v>37.6860569840871</v>
      </c>
      <c r="BD250" s="16">
        <v>38.3214971833578</v>
      </c>
      <c r="BE250" s="16">
        <v>36.6126525196667</v>
      </c>
      <c r="BF250" s="16">
        <v>37.7715041296956</v>
      </c>
      <c r="BG250" s="16">
        <v>40.6213396150383</v>
      </c>
      <c r="BH250" s="16">
        <v>40.4040433863493</v>
      </c>
      <c r="BI250" s="16">
        <v>40.6063635452203</v>
      </c>
      <c r="BJ250" s="16">
        <v>33.1446731882486</v>
      </c>
      <c r="BK250" s="16">
        <v>33.5823018504749</v>
      </c>
      <c r="BL250" s="16">
        <v>30.0797549619996</v>
      </c>
      <c r="BM250" s="16">
        <v>40.472020487667</v>
      </c>
      <c r="BN250" s="16">
        <v>57.9450990455492</v>
      </c>
      <c r="BO250" s="16">
        <v>58.4214014318149</v>
      </c>
      <c r="BP250" s="16">
        <v>59.844849360711</v>
      </c>
      <c r="BQ250" s="16">
        <v>68.0626179987168</v>
      </c>
      <c r="BR250" s="16">
        <v>70.1698181045733</v>
      </c>
      <c r="BS250" s="16">
        <v>88.1998317853521</v>
      </c>
      <c r="BT250" s="16">
        <v>102.066105754803</v>
      </c>
      <c r="BU250" s="16">
        <v>105.089791384012</v>
      </c>
      <c r="BV250" s="16">
        <v>44.936033811965</v>
      </c>
      <c r="BW250" s="16">
        <v>52.2070141122575</v>
      </c>
      <c r="BX250" s="16">
        <v>43.7892348688941</v>
      </c>
      <c r="BY250" s="16">
        <v>46.3751828620978</v>
      </c>
      <c r="BZ250" s="16">
        <v>46.7436782664789</v>
      </c>
      <c r="CA250" s="16">
        <v>43.8395627516828</v>
      </c>
      <c r="CB250" s="16">
        <v>41.7773642063296</v>
      </c>
      <c r="CC250" s="16">
        <v>40.986126101059</v>
      </c>
      <c r="CD250" s="16">
        <v>47.432551994793</v>
      </c>
      <c r="CE250" s="16">
        <v>44.8564994426811</v>
      </c>
      <c r="CF250" s="16">
        <v>40.9014185370064</v>
      </c>
      <c r="CG250" s="16">
        <v>40.3457579810246</v>
      </c>
      <c r="CH250" s="16">
        <v>33.6097826461243</v>
      </c>
      <c r="CI250" s="16">
        <v>31.5065463887864</v>
      </c>
      <c r="CJ250" s="16">
        <v>31.6617675099007</v>
      </c>
      <c r="CK250" s="16">
        <v>30.6731969866102</v>
      </c>
      <c r="CL250" s="16">
        <v>32.2641481479986</v>
      </c>
      <c r="CM250" s="16">
        <v>37.0191387316877</v>
      </c>
      <c r="CN250" s="16">
        <v>32.4322899895489</v>
      </c>
      <c r="CO250" s="16">
        <v>32.2560841662725</v>
      </c>
      <c r="CP250" s="16">
        <v>30.1928849795246</v>
      </c>
      <c r="CQ250" s="16">
        <v>30.9930655844275</v>
      </c>
      <c r="CR250" s="16">
        <v>30.3382443222511</v>
      </c>
      <c r="CS250" s="16">
        <v>32.0736075457108</v>
      </c>
      <c r="CT250" s="16">
        <v>33.5164799965661</v>
      </c>
      <c r="CU250" s="16">
        <v>34.4785506556784</v>
      </c>
      <c r="CV250" s="16">
        <v>37.0064234402421</v>
      </c>
      <c r="CW250" s="16">
        <v>37.5304340830535</v>
      </c>
      <c r="CX250" s="16">
        <v>38.3981262986779</v>
      </c>
      <c r="CY250" s="16">
        <v>43.5306316633092</v>
      </c>
      <c r="CZ250" s="16">
        <v>38.8274926660263</v>
      </c>
      <c r="DA250" s="16">
        <v>36.5563683100172</v>
      </c>
      <c r="DB250" s="16">
        <v>35.7366484248942</v>
      </c>
      <c r="DC250" s="16">
        <v>32.9755559394375</v>
      </c>
      <c r="DD250" s="16">
        <v>37.3658312346722</v>
      </c>
      <c r="DE250" s="16">
        <v>36.4490554112136</v>
      </c>
      <c r="DF250" s="16">
        <v>37.6846487344776</v>
      </c>
      <c r="DG250" s="16">
        <v>40.9488901549445</v>
      </c>
      <c r="DH250" s="16">
        <v>44.7931989063438</v>
      </c>
      <c r="DI250" s="16">
        <v>38.3265037839873</v>
      </c>
      <c r="DJ250" s="16">
        <v>37.114320406666</v>
      </c>
      <c r="DK250" s="16">
        <v>37.0416465791776</v>
      </c>
      <c r="DL250" s="16">
        <v>33.8885039470894</v>
      </c>
      <c r="DM250" s="16">
        <v>37.9567517582286</v>
      </c>
      <c r="DN250" s="16">
        <v>40.112061211359</v>
      </c>
      <c r="DO250" s="16">
        <v>40.5317204655382</v>
      </c>
      <c r="DP250" s="12"/>
      <c r="DQ250" s="16">
        <v>41.3380846565014</v>
      </c>
      <c r="DR250" s="13"/>
      <c r="DS250" s="13"/>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4"/>
      <c r="FK250" s="14"/>
      <c r="FL250" s="14"/>
      <c r="FM250" s="14"/>
      <c r="FN250" s="14"/>
      <c r="FO250" s="14"/>
      <c r="FP250" s="14"/>
      <c r="FQ250" s="14"/>
      <c r="FR250" s="14"/>
      <c r="FS250" s="14"/>
      <c r="FT250" s="14"/>
      <c r="FU250" s="14"/>
      <c r="FV250" s="14"/>
      <c r="FW250" s="14"/>
      <c r="FX250" s="14"/>
      <c r="FY250" s="14"/>
      <c r="FZ250" s="14"/>
      <c r="GA250" s="14"/>
      <c r="GB250" s="14"/>
      <c r="GC250" s="14"/>
      <c r="GD250" s="14"/>
      <c r="GE250" s="14"/>
      <c r="GF250" s="14"/>
      <c r="GG250" s="14"/>
      <c r="GH250" s="14"/>
      <c r="GI250" s="14"/>
      <c r="GJ250" s="14"/>
      <c r="GK250" s="14"/>
      <c r="GL250" s="14"/>
      <c r="GM250" s="14"/>
      <c r="GN250" s="14"/>
      <c r="GO250" s="14"/>
      <c r="GP250" s="14"/>
      <c r="GQ250" s="14"/>
      <c r="GR250" s="14"/>
      <c r="GS250" s="14"/>
      <c r="GT250" s="14"/>
      <c r="GU250" s="14"/>
      <c r="GV250" s="14"/>
      <c r="GW250" s="14"/>
      <c r="GX250" s="14"/>
      <c r="GY250" s="14"/>
      <c r="GZ250" s="14"/>
      <c r="HA250" s="14"/>
      <c r="HB250" s="14"/>
      <c r="HC250" s="14"/>
      <c r="HD250" s="14"/>
      <c r="HE250" s="14"/>
      <c r="HF250" s="14"/>
      <c r="HG250" s="14"/>
      <c r="HH250" s="14"/>
      <c r="HI250" s="14"/>
      <c r="HJ250" s="14"/>
      <c r="HK250" s="14"/>
      <c r="HL250" s="14"/>
      <c r="HM250" s="14"/>
      <c r="HN250" s="14"/>
      <c r="HO250" s="14"/>
      <c r="HP250" s="14"/>
      <c r="HQ250" s="14"/>
      <c r="HR250" s="14"/>
      <c r="HS250" s="14"/>
      <c r="HT250" s="14"/>
      <c r="HU250" s="14"/>
      <c r="HV250" s="14"/>
      <c r="HW250" s="14"/>
      <c r="HX250" s="14"/>
      <c r="HY250" s="14"/>
      <c r="HZ250" s="14"/>
      <c r="IA250" s="14"/>
      <c r="IB250" s="14"/>
      <c r="IC250" s="14"/>
      <c r="ID250" s="14"/>
      <c r="IE250" s="14"/>
      <c r="IF250" s="14"/>
    </row>
    <row r="251" s="2" customFormat="1" hidden="1" outlineLevel="1" spans="1:240">
      <c r="A251" s="371" t="s">
        <v>185</v>
      </c>
      <c r="B251" s="10"/>
      <c r="C251" s="10"/>
      <c r="D251" s="16"/>
      <c r="E251" s="16">
        <v>21.6300617202115</v>
      </c>
      <c r="F251" s="16">
        <v>20.7850851831081</v>
      </c>
      <c r="G251" s="16">
        <v>19.9043200927</v>
      </c>
      <c r="H251" s="16">
        <v>21.4629506873</v>
      </c>
      <c r="I251" s="16">
        <v>19.2335965268</v>
      </c>
      <c r="J251" s="16">
        <v>20.731071849</v>
      </c>
      <c r="K251" s="16">
        <v>23.4483274197351</v>
      </c>
      <c r="L251" s="16">
        <v>25.899512493</v>
      </c>
      <c r="M251" s="16">
        <v>25.3194856689064</v>
      </c>
      <c r="N251" s="16">
        <v>26.6924466952008</v>
      </c>
      <c r="O251" s="16">
        <v>27.8292034222</v>
      </c>
      <c r="P251" s="16">
        <v>25.6188315822</v>
      </c>
      <c r="Q251" s="16">
        <v>26.7010666198</v>
      </c>
      <c r="R251" s="16">
        <v>26.590462995</v>
      </c>
      <c r="S251" s="16">
        <v>29.6494463667</v>
      </c>
      <c r="T251" s="16">
        <v>31.0574780269</v>
      </c>
      <c r="U251" s="16">
        <v>30.6167124701</v>
      </c>
      <c r="V251" s="16">
        <v>31.6563331106</v>
      </c>
      <c r="W251" s="16">
        <v>30.5166381041283</v>
      </c>
      <c r="X251" s="16">
        <v>28.5406293311</v>
      </c>
      <c r="Y251" s="16">
        <v>30.8555716757565</v>
      </c>
      <c r="Z251" s="16">
        <v>29.9531115041336</v>
      </c>
      <c r="AA251" s="16">
        <v>32.4474470168</v>
      </c>
      <c r="AB251" s="16">
        <v>29.2123638913</v>
      </c>
      <c r="AC251" s="16">
        <v>30.3411273238433</v>
      </c>
      <c r="AD251" s="16">
        <v>27.8223098155148</v>
      </c>
      <c r="AE251" s="16">
        <v>27.359658407937</v>
      </c>
      <c r="AF251" s="16">
        <v>30.2448105859</v>
      </c>
      <c r="AG251" s="16">
        <v>28.2707817609</v>
      </c>
      <c r="AH251" s="16">
        <v>28.9013849712798</v>
      </c>
      <c r="AI251" s="16" t="s">
        <v>57</v>
      </c>
      <c r="AJ251" s="16">
        <v>28.7805656989286</v>
      </c>
      <c r="AK251" s="16">
        <v>24.8647056548425</v>
      </c>
      <c r="AL251" s="16">
        <v>27.7679765402</v>
      </c>
      <c r="AM251" s="16" t="s">
        <v>57</v>
      </c>
      <c r="AN251" s="16">
        <v>24.1420754696134</v>
      </c>
      <c r="AO251" s="16">
        <v>24.9821730937</v>
      </c>
      <c r="AP251" s="16">
        <v>23.9477108660264</v>
      </c>
      <c r="AQ251" s="16">
        <v>22.8800605076326</v>
      </c>
      <c r="AR251" s="16">
        <v>23.2036919815695</v>
      </c>
      <c r="AS251" s="16">
        <v>26.1460969437415</v>
      </c>
      <c r="AT251" s="16">
        <v>25.6540942547723</v>
      </c>
      <c r="AU251" s="16">
        <v>25.3583698469</v>
      </c>
      <c r="AV251" s="16">
        <v>23.3288663584</v>
      </c>
      <c r="AW251" s="16">
        <v>21.8387405368</v>
      </c>
      <c r="AX251" s="16">
        <v>24.8413478673</v>
      </c>
      <c r="AY251" s="16">
        <v>25.5878864837</v>
      </c>
      <c r="AZ251" s="16">
        <v>22.571857916</v>
      </c>
      <c r="BA251" s="16">
        <v>23.8445638349</v>
      </c>
      <c r="BB251" s="16">
        <v>26.1067339477</v>
      </c>
      <c r="BC251" s="16">
        <v>27.6492345795</v>
      </c>
      <c r="BD251" s="16">
        <v>29.43924616</v>
      </c>
      <c r="BE251" s="16">
        <v>27.4444877486</v>
      </c>
      <c r="BF251" s="16">
        <v>29.0904609969</v>
      </c>
      <c r="BG251" s="16">
        <v>28.2890562174</v>
      </c>
      <c r="BH251" s="16">
        <v>29.0707238533</v>
      </c>
      <c r="BI251" s="16">
        <v>29.5809065353</v>
      </c>
      <c r="BJ251" s="16">
        <v>29.149226087</v>
      </c>
      <c r="BK251" s="16">
        <v>25.6165663679</v>
      </c>
      <c r="BL251" s="16">
        <v>26.0068004183</v>
      </c>
      <c r="BM251" s="16">
        <v>65.3023511343</v>
      </c>
      <c r="BN251" s="16">
        <v>74.0303799206</v>
      </c>
      <c r="BO251" s="16">
        <v>73.408333857</v>
      </c>
      <c r="BP251" s="16">
        <v>89.2233865215</v>
      </c>
      <c r="BQ251" s="16">
        <v>107.3260799001</v>
      </c>
      <c r="BR251" s="16">
        <v>114.1933055673</v>
      </c>
      <c r="BS251" s="16">
        <v>109.0475233383</v>
      </c>
      <c r="BT251" s="16">
        <v>123.8411608545</v>
      </c>
      <c r="BU251" s="16">
        <v>138.6858595357</v>
      </c>
      <c r="BV251" s="16">
        <v>120.6161551989</v>
      </c>
      <c r="BW251" s="16">
        <v>131.1417365726</v>
      </c>
      <c r="BX251" s="16">
        <v>35.4970250239</v>
      </c>
      <c r="BY251" s="16">
        <v>34.5001276041</v>
      </c>
      <c r="BZ251" s="16">
        <v>39.0694568121</v>
      </c>
      <c r="CA251" s="16">
        <v>40.9831249795</v>
      </c>
      <c r="CB251" s="16">
        <v>39.5271718637</v>
      </c>
      <c r="CC251" s="16">
        <v>38.4884893219</v>
      </c>
      <c r="CD251" s="16">
        <v>35.5072255505</v>
      </c>
      <c r="CE251" s="16">
        <v>37.8376068147</v>
      </c>
      <c r="CF251" s="16">
        <v>35.1160457862</v>
      </c>
      <c r="CG251" s="16">
        <v>34.9118104503</v>
      </c>
      <c r="CH251" s="16">
        <v>33.596278822</v>
      </c>
      <c r="CI251" s="16">
        <v>29.2915465466</v>
      </c>
      <c r="CJ251" s="16">
        <v>21.8292252015</v>
      </c>
      <c r="CK251" s="16">
        <v>20.2636619152</v>
      </c>
      <c r="CL251" s="16">
        <v>20.0267732966</v>
      </c>
      <c r="CM251" s="16">
        <v>18.5247794721</v>
      </c>
      <c r="CN251" s="16">
        <v>22.8679207227</v>
      </c>
      <c r="CO251" s="16">
        <v>21.4067719777</v>
      </c>
      <c r="CP251" s="16">
        <v>17.2173076811</v>
      </c>
      <c r="CQ251" s="16">
        <v>27.3007607142</v>
      </c>
      <c r="CR251" s="16">
        <v>55.7120072909</v>
      </c>
      <c r="CS251" s="16">
        <v>59.1700593743</v>
      </c>
      <c r="CT251" s="16">
        <v>80.7805091945</v>
      </c>
      <c r="CU251" s="16">
        <v>81.0852580063</v>
      </c>
      <c r="CV251" s="16" t="s">
        <v>57</v>
      </c>
      <c r="CW251" s="16" t="s">
        <v>57</v>
      </c>
      <c r="CX251" s="16" t="s">
        <v>57</v>
      </c>
      <c r="CY251" s="16" t="s">
        <v>57</v>
      </c>
      <c r="CZ251" s="16" t="s">
        <v>57</v>
      </c>
      <c r="DA251" s="16" t="s">
        <v>57</v>
      </c>
      <c r="DB251" s="16" t="s">
        <v>57</v>
      </c>
      <c r="DC251" s="16" t="s">
        <v>57</v>
      </c>
      <c r="DD251" s="16" t="s">
        <v>57</v>
      </c>
      <c r="DE251" s="16" t="s">
        <v>57</v>
      </c>
      <c r="DF251" s="16">
        <v>130.9929341762</v>
      </c>
      <c r="DG251" s="16">
        <v>73.4532693221</v>
      </c>
      <c r="DH251" s="16">
        <v>77.1254200913</v>
      </c>
      <c r="DI251" s="16">
        <v>69.2564415526</v>
      </c>
      <c r="DJ251" s="16">
        <v>72.5016676949</v>
      </c>
      <c r="DK251" s="16">
        <v>69.8098854554</v>
      </c>
      <c r="DL251" s="16">
        <v>65.4214066309</v>
      </c>
      <c r="DM251" s="16">
        <v>65.3473266746</v>
      </c>
      <c r="DN251" s="16">
        <v>66.8822041045</v>
      </c>
      <c r="DO251" s="16">
        <v>55.4243346679</v>
      </c>
      <c r="DP251" s="12">
        <v>56.5093388584</v>
      </c>
      <c r="DQ251" s="16">
        <v>59.9867259103</v>
      </c>
      <c r="DR251" s="13">
        <v>61.367860479</v>
      </c>
      <c r="DS251" s="13">
        <v>59.2405087657</v>
      </c>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4"/>
      <c r="FK251" s="14"/>
      <c r="FL251" s="14"/>
      <c r="FM251" s="14"/>
      <c r="FN251" s="14"/>
      <c r="FO251" s="14"/>
      <c r="FP251" s="14"/>
      <c r="FQ251" s="14"/>
      <c r="FR251" s="14"/>
      <c r="FS251" s="14"/>
      <c r="FT251" s="14"/>
      <c r="FU251" s="14"/>
      <c r="FV251" s="14"/>
      <c r="FW251" s="14"/>
      <c r="FX251" s="14"/>
      <c r="FY251" s="14"/>
      <c r="FZ251" s="14"/>
      <c r="GA251" s="14"/>
      <c r="GB251" s="14"/>
      <c r="GC251" s="14"/>
      <c r="GD251" s="14"/>
      <c r="GE251" s="14"/>
      <c r="GF251" s="14"/>
      <c r="GG251" s="14"/>
      <c r="GH251" s="14"/>
      <c r="GI251" s="14"/>
      <c r="GJ251" s="14"/>
      <c r="GK251" s="14"/>
      <c r="GL251" s="14"/>
      <c r="GM251" s="14"/>
      <c r="GN251" s="14"/>
      <c r="GO251" s="14"/>
      <c r="GP251" s="14"/>
      <c r="GQ251" s="14"/>
      <c r="GR251" s="14"/>
      <c r="GS251" s="14"/>
      <c r="GT251" s="14"/>
      <c r="GU251" s="14"/>
      <c r="GV251" s="14"/>
      <c r="GW251" s="14"/>
      <c r="GX251" s="14"/>
      <c r="GY251" s="14"/>
      <c r="GZ251" s="14"/>
      <c r="HA251" s="14"/>
      <c r="HB251" s="14"/>
      <c r="HC251" s="14"/>
      <c r="HD251" s="14"/>
      <c r="HE251" s="14"/>
      <c r="HF251" s="14"/>
      <c r="HG251" s="14"/>
      <c r="HH251" s="14"/>
      <c r="HI251" s="14"/>
      <c r="HJ251" s="14"/>
      <c r="HK251" s="14"/>
      <c r="HL251" s="14"/>
      <c r="HM251" s="14"/>
      <c r="HN251" s="14"/>
      <c r="HO251" s="14"/>
      <c r="HP251" s="14"/>
      <c r="HQ251" s="14"/>
      <c r="HR251" s="14"/>
      <c r="HS251" s="14"/>
      <c r="HT251" s="14"/>
      <c r="HU251" s="14"/>
      <c r="HV251" s="14"/>
      <c r="HW251" s="14"/>
      <c r="HX251" s="14"/>
      <c r="HY251" s="14"/>
      <c r="HZ251" s="14"/>
      <c r="IA251" s="14"/>
      <c r="IB251" s="14"/>
      <c r="IC251" s="14"/>
      <c r="ID251" s="14"/>
      <c r="IE251" s="14"/>
      <c r="IF251" s="14"/>
    </row>
    <row r="252" s="2" customFormat="1" hidden="1" outlineLevel="1" spans="1:240">
      <c r="A252" s="371" t="s">
        <v>27</v>
      </c>
      <c r="B252" s="10"/>
      <c r="C252" s="10"/>
      <c r="D252" s="16">
        <v>33.1476837401535</v>
      </c>
      <c r="E252" s="16">
        <v>33.0567801622388</v>
      </c>
      <c r="F252" s="16">
        <v>31.0487140042128</v>
      </c>
      <c r="G252" s="16">
        <v>33.6438385207961</v>
      </c>
      <c r="H252" s="16">
        <v>32.3654057233164</v>
      </c>
      <c r="I252" s="16">
        <v>32.9350985736962</v>
      </c>
      <c r="J252" s="16">
        <v>26.3156374159511</v>
      </c>
      <c r="K252" s="16">
        <v>25.5543385442153</v>
      </c>
      <c r="L252" s="16">
        <v>24.9674291167894</v>
      </c>
      <c r="M252" s="16">
        <v>28.5293201553145</v>
      </c>
      <c r="N252" s="16">
        <v>28.9788115225852</v>
      </c>
      <c r="O252" s="16">
        <v>29.2650165922015</v>
      </c>
      <c r="P252" s="16">
        <v>31.4696261508241</v>
      </c>
      <c r="Q252" s="16">
        <v>30.4944804710961</v>
      </c>
      <c r="R252" s="16">
        <v>30.2406192262888</v>
      </c>
      <c r="S252" s="16">
        <v>34.1283296496895</v>
      </c>
      <c r="T252" s="16">
        <v>35.919342106725</v>
      </c>
      <c r="U252" s="16">
        <v>35.4412794008636</v>
      </c>
      <c r="V252" s="16">
        <v>28.170507135508</v>
      </c>
      <c r="W252" s="16">
        <v>26.5351068413502</v>
      </c>
      <c r="X252" s="16">
        <v>26.5660574909867</v>
      </c>
      <c r="Y252" s="16">
        <v>29.4120185304667</v>
      </c>
      <c r="Z252" s="16">
        <v>26.3418283382541</v>
      </c>
      <c r="AA252" s="16">
        <v>25.405347644853</v>
      </c>
      <c r="AB252" s="16">
        <v>22.2026353668753</v>
      </c>
      <c r="AC252" s="16">
        <v>22.2784457588784</v>
      </c>
      <c r="AD252" s="16">
        <v>20.7583884372089</v>
      </c>
      <c r="AE252" s="16">
        <v>30.2353527427724</v>
      </c>
      <c r="AF252" s="16">
        <v>29.9801383236089</v>
      </c>
      <c r="AG252" s="16">
        <v>27.7189302689626</v>
      </c>
      <c r="AH252" s="16">
        <v>28.2789165527377</v>
      </c>
      <c r="AI252" s="16">
        <v>28.1076028394811</v>
      </c>
      <c r="AJ252" s="16">
        <v>30.7468499017765</v>
      </c>
      <c r="AK252" s="16">
        <v>35.0173705946159</v>
      </c>
      <c r="AL252" s="16">
        <v>26.0536668315393</v>
      </c>
      <c r="AM252" s="16">
        <v>26.9739532356077</v>
      </c>
      <c r="AN252" s="16">
        <v>28.7916412367435</v>
      </c>
      <c r="AO252" s="16">
        <v>32.3024824948615</v>
      </c>
      <c r="AP252" s="16">
        <v>33.9539212959343</v>
      </c>
      <c r="AQ252" s="16">
        <v>37.964188393096</v>
      </c>
      <c r="AR252" s="16">
        <v>36.4874307860035</v>
      </c>
      <c r="AS252" s="16">
        <v>42.8974305281584</v>
      </c>
      <c r="AT252" s="16">
        <v>44.8651342643136</v>
      </c>
      <c r="AU252" s="16">
        <v>38.7374809775605</v>
      </c>
      <c r="AV252" s="16">
        <v>36.4491597638938</v>
      </c>
      <c r="AW252" s="16">
        <v>32.783008149713</v>
      </c>
      <c r="AX252" s="16">
        <v>33.5393745978672</v>
      </c>
      <c r="AY252" s="16">
        <v>34.1175547007793</v>
      </c>
      <c r="AZ252" s="16">
        <v>35.1971791805358</v>
      </c>
      <c r="BA252" s="16">
        <v>38.1954921671664</v>
      </c>
      <c r="BB252" s="16">
        <v>35.7393012200418</v>
      </c>
      <c r="BC252" s="16">
        <v>38.7571674099085</v>
      </c>
      <c r="BD252" s="16">
        <v>41.1053541159575</v>
      </c>
      <c r="BE252" s="16">
        <v>39.627640696477</v>
      </c>
      <c r="BF252" s="16">
        <v>40.4648691090785</v>
      </c>
      <c r="BG252" s="16">
        <v>42.9394416375894</v>
      </c>
      <c r="BH252" s="16">
        <v>47.4046835723374</v>
      </c>
      <c r="BI252" s="16">
        <v>48.045181465798</v>
      </c>
      <c r="BJ252" s="16">
        <v>41.479797964686</v>
      </c>
      <c r="BK252" s="16">
        <v>37.6069198080016</v>
      </c>
      <c r="BL252" s="16">
        <v>41.7972701593192</v>
      </c>
      <c r="BM252" s="16">
        <v>50.133960103602</v>
      </c>
      <c r="BN252" s="16">
        <v>67.4919991216827</v>
      </c>
      <c r="BO252" s="16">
        <v>75.2930210394946</v>
      </c>
      <c r="BP252" s="16">
        <v>78.5700930037925</v>
      </c>
      <c r="BQ252" s="16">
        <v>89.9577368172943</v>
      </c>
      <c r="BR252" s="16">
        <v>79.9362757786955</v>
      </c>
      <c r="BS252" s="16">
        <v>77.2156161634944</v>
      </c>
      <c r="BT252" s="16">
        <v>88.8873523051691</v>
      </c>
      <c r="BU252" s="16">
        <v>76.7347258665226</v>
      </c>
      <c r="BV252" s="16">
        <v>49.2290301059657</v>
      </c>
      <c r="BW252" s="16">
        <v>46.68280426343</v>
      </c>
      <c r="BX252" s="16">
        <v>47.4741638737962</v>
      </c>
      <c r="BY252" s="16">
        <v>52.6697842444985</v>
      </c>
      <c r="BZ252" s="16">
        <v>50.6975931726695</v>
      </c>
      <c r="CA252" s="16">
        <v>54.5764885165297</v>
      </c>
      <c r="CB252" s="16">
        <v>59.8401879876937</v>
      </c>
      <c r="CC252" s="16">
        <v>59.515342483119</v>
      </c>
      <c r="CD252" s="16">
        <v>55.7108938571776</v>
      </c>
      <c r="CE252" s="16">
        <v>64.1508120758895</v>
      </c>
      <c r="CF252" s="16">
        <v>62.5045529031313</v>
      </c>
      <c r="CG252" s="16">
        <v>51.5265362241237</v>
      </c>
      <c r="CH252" s="16">
        <v>36.9329447984705</v>
      </c>
      <c r="CI252" s="16">
        <v>35.4036623931324</v>
      </c>
      <c r="CJ252" s="16">
        <v>38.9386226475478</v>
      </c>
      <c r="CK252" s="16">
        <v>37.8430299167143</v>
      </c>
      <c r="CL252" s="16">
        <v>31.8137634749463</v>
      </c>
      <c r="CM252" s="16">
        <v>28.7484811392192</v>
      </c>
      <c r="CN252" s="16">
        <v>32.8433934081599</v>
      </c>
      <c r="CO252" s="16">
        <v>31.6927081983065</v>
      </c>
      <c r="CP252" s="16">
        <v>28.0939504966044</v>
      </c>
      <c r="CQ252" s="16">
        <v>33.0562424531666</v>
      </c>
      <c r="CR252" s="16">
        <v>38.3192518747924</v>
      </c>
      <c r="CS252" s="16">
        <v>32.0817605021699</v>
      </c>
      <c r="CT252" s="16">
        <v>27.5359489034659</v>
      </c>
      <c r="CU252" s="16">
        <v>27.7441195287641</v>
      </c>
      <c r="CV252" s="16">
        <v>31.7265387407977</v>
      </c>
      <c r="CW252" s="16">
        <v>33.0847444084808</v>
      </c>
      <c r="CX252" s="16">
        <v>28.7437519345397</v>
      </c>
      <c r="CY252" s="16">
        <v>31.840668946417</v>
      </c>
      <c r="CZ252" s="16">
        <v>31.8310000851464</v>
      </c>
      <c r="DA252" s="16">
        <v>31.9196999053837</v>
      </c>
      <c r="DB252" s="16">
        <v>31.5866374267815</v>
      </c>
      <c r="DC252" s="16">
        <v>32.2312961142455</v>
      </c>
      <c r="DD252" s="16">
        <v>36.6198803546232</v>
      </c>
      <c r="DE252" s="16">
        <v>42.1064761056928</v>
      </c>
      <c r="DF252" s="16">
        <v>31.8726491313834</v>
      </c>
      <c r="DG252" s="16">
        <v>32.8472448622838</v>
      </c>
      <c r="DH252" s="16">
        <v>27.5273093243265</v>
      </c>
      <c r="DI252" s="16">
        <v>25.457226251427</v>
      </c>
      <c r="DJ252" s="16">
        <v>22.0870836671637</v>
      </c>
      <c r="DK252" s="16">
        <v>20.8555706563077</v>
      </c>
      <c r="DL252" s="16">
        <v>18.0885545750429</v>
      </c>
      <c r="DM252" s="16">
        <v>18.2832708986672</v>
      </c>
      <c r="DN252" s="16">
        <v>19.1685273844923</v>
      </c>
      <c r="DO252" s="16">
        <v>20.9324491042441</v>
      </c>
      <c r="DP252" s="12"/>
      <c r="DQ252" s="16">
        <v>26.6271419355676</v>
      </c>
      <c r="DR252" s="13"/>
      <c r="DS252" s="13"/>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4"/>
      <c r="FK252" s="14"/>
      <c r="FL252" s="14"/>
      <c r="FM252" s="14"/>
      <c r="FN252" s="14"/>
      <c r="FO252" s="14"/>
      <c r="FP252" s="14"/>
      <c r="FQ252" s="14"/>
      <c r="FR252" s="14"/>
      <c r="FS252" s="14"/>
      <c r="FT252" s="14"/>
      <c r="FU252" s="14"/>
      <c r="FV252" s="14"/>
      <c r="FW252" s="14"/>
      <c r="FX252" s="14"/>
      <c r="FY252" s="14"/>
      <c r="FZ252" s="14"/>
      <c r="GA252" s="14"/>
      <c r="GB252" s="14"/>
      <c r="GC252" s="14"/>
      <c r="GD252" s="14"/>
      <c r="GE252" s="14"/>
      <c r="GF252" s="14"/>
      <c r="GG252" s="14"/>
      <c r="GH252" s="14"/>
      <c r="GI252" s="14"/>
      <c r="GJ252" s="14"/>
      <c r="GK252" s="14"/>
      <c r="GL252" s="14"/>
      <c r="GM252" s="14"/>
      <c r="GN252" s="14"/>
      <c r="GO252" s="14"/>
      <c r="GP252" s="14"/>
      <c r="GQ252" s="14"/>
      <c r="GR252" s="14"/>
      <c r="GS252" s="14"/>
      <c r="GT252" s="14"/>
      <c r="GU252" s="14"/>
      <c r="GV252" s="14"/>
      <c r="GW252" s="14"/>
      <c r="GX252" s="14"/>
      <c r="GY252" s="14"/>
      <c r="GZ252" s="14"/>
      <c r="HA252" s="14"/>
      <c r="HB252" s="14"/>
      <c r="HC252" s="14"/>
      <c r="HD252" s="14"/>
      <c r="HE252" s="14"/>
      <c r="HF252" s="14"/>
      <c r="HG252" s="14"/>
      <c r="HH252" s="14"/>
      <c r="HI252" s="14"/>
      <c r="HJ252" s="14"/>
      <c r="HK252" s="14"/>
      <c r="HL252" s="14"/>
      <c r="HM252" s="14"/>
      <c r="HN252" s="14"/>
      <c r="HO252" s="14"/>
      <c r="HP252" s="14"/>
      <c r="HQ252" s="14"/>
      <c r="HR252" s="14"/>
      <c r="HS252" s="14"/>
      <c r="HT252" s="14"/>
      <c r="HU252" s="14"/>
      <c r="HV252" s="14"/>
      <c r="HW252" s="14"/>
      <c r="HX252" s="14"/>
      <c r="HY252" s="14"/>
      <c r="HZ252" s="14"/>
      <c r="IA252" s="14"/>
      <c r="IB252" s="14"/>
      <c r="IC252" s="14"/>
      <c r="ID252" s="14"/>
      <c r="IE252" s="14"/>
      <c r="IF252" s="14"/>
    </row>
    <row r="253" s="2" customFormat="1" hidden="1" outlineLevel="1" spans="1:240">
      <c r="A253" s="371" t="s">
        <v>28</v>
      </c>
      <c r="B253" s="10"/>
      <c r="C253" s="10"/>
      <c r="D253" s="16">
        <v>17.7251118470918</v>
      </c>
      <c r="E253" s="16">
        <v>21.35110946027</v>
      </c>
      <c r="F253" s="16">
        <v>22.4343237775189</v>
      </c>
      <c r="G253" s="16">
        <v>23.3949737353792</v>
      </c>
      <c r="H253" s="16">
        <v>24.7260278442918</v>
      </c>
      <c r="I253" s="16">
        <v>24.2868875499925</v>
      </c>
      <c r="J253" s="16">
        <v>24.9141405213771</v>
      </c>
      <c r="K253" s="16">
        <v>27.0467614412562</v>
      </c>
      <c r="L253" s="16">
        <v>29.2082724510663</v>
      </c>
      <c r="M253" s="16">
        <v>26.4435923153457</v>
      </c>
      <c r="N253" s="16">
        <v>19.937069368509</v>
      </c>
      <c r="O253" s="16">
        <v>18.8683382312966</v>
      </c>
      <c r="P253" s="16">
        <v>18.3400452237696</v>
      </c>
      <c r="Q253" s="16">
        <v>21.2573753055528</v>
      </c>
      <c r="R253" s="16">
        <v>18.1156030186072</v>
      </c>
      <c r="S253" s="16">
        <v>16.6367688608286</v>
      </c>
      <c r="T253" s="16">
        <v>18.5553363383182</v>
      </c>
      <c r="U253" s="16">
        <v>22.2635346682002</v>
      </c>
      <c r="V253" s="16">
        <v>22.483264034666</v>
      </c>
      <c r="W253" s="16">
        <v>23.9151083551533</v>
      </c>
      <c r="X253" s="16">
        <v>24.2687162499924</v>
      </c>
      <c r="Y253" s="16">
        <v>24.693161304224</v>
      </c>
      <c r="Z253" s="16">
        <v>22.7416947324072</v>
      </c>
      <c r="AA253" s="16">
        <v>21.2316010669917</v>
      </c>
      <c r="AB253" s="16">
        <v>19.2895584762881</v>
      </c>
      <c r="AC253" s="16">
        <v>20.9347367678847</v>
      </c>
      <c r="AD253" s="16">
        <v>22.0729579136045</v>
      </c>
      <c r="AE253" s="16">
        <v>24.7097106854961</v>
      </c>
      <c r="AF253" s="16">
        <v>25.6700145304929</v>
      </c>
      <c r="AG253" s="16">
        <v>27.9217855327767</v>
      </c>
      <c r="AH253" s="16">
        <v>29.7045493551649</v>
      </c>
      <c r="AI253" s="16">
        <v>31.2328884124083</v>
      </c>
      <c r="AJ253" s="16">
        <v>31.123526152482</v>
      </c>
      <c r="AK253" s="16">
        <v>31.5440325567252</v>
      </c>
      <c r="AL253" s="16">
        <v>27.9582700423216</v>
      </c>
      <c r="AM253" s="16">
        <v>27.9779079488018</v>
      </c>
      <c r="AN253" s="16">
        <v>28.6609949343355</v>
      </c>
      <c r="AO253" s="16">
        <v>32.6496137452151</v>
      </c>
      <c r="AP253" s="16">
        <v>32.6166730928832</v>
      </c>
      <c r="AQ253" s="16">
        <v>29.9922974048309</v>
      </c>
      <c r="AR253" s="16">
        <v>28.6068930977348</v>
      </c>
      <c r="AS253" s="16">
        <v>29.0420605075756</v>
      </c>
      <c r="AT253" s="16">
        <v>25.509458995543</v>
      </c>
      <c r="AU253" s="16">
        <v>21.8387216641722</v>
      </c>
      <c r="AV253" s="16">
        <v>24.0682401291233</v>
      </c>
      <c r="AW253" s="16">
        <v>25.3525326480832</v>
      </c>
      <c r="AX253" s="16">
        <v>21.9099720660329</v>
      </c>
      <c r="AY253" s="16">
        <v>24.4532484769905</v>
      </c>
      <c r="AZ253" s="16">
        <v>28.396004067521</v>
      </c>
      <c r="BA253" s="16">
        <v>29.2012935011185</v>
      </c>
      <c r="BB253" s="16">
        <v>25.1506624471001</v>
      </c>
      <c r="BC253" s="16">
        <v>27.9165142296922</v>
      </c>
      <c r="BD253" s="16">
        <v>30.5976948460565</v>
      </c>
      <c r="BE253" s="16">
        <v>31.9655496190259</v>
      </c>
      <c r="BF253" s="16">
        <v>31.876850310575</v>
      </c>
      <c r="BG253" s="16">
        <v>37.4430794297029</v>
      </c>
      <c r="BH253" s="16">
        <v>35.9182696362183</v>
      </c>
      <c r="BI253" s="16">
        <v>34.779806359826</v>
      </c>
      <c r="BJ253" s="16">
        <v>25.8290284454176</v>
      </c>
      <c r="BK253" s="16">
        <v>23.2245150493108</v>
      </c>
      <c r="BL253" s="16">
        <v>25.6286311141248</v>
      </c>
      <c r="BM253" s="16">
        <v>30.7210369610193</v>
      </c>
      <c r="BN253" s="16">
        <v>32.5307582901999</v>
      </c>
      <c r="BO253" s="16">
        <v>32.2384954335814</v>
      </c>
      <c r="BP253" s="16">
        <v>36.2704176428714</v>
      </c>
      <c r="BQ253" s="16">
        <v>38.6694869076618</v>
      </c>
      <c r="BR253" s="16">
        <v>41.1624850101459</v>
      </c>
      <c r="BS253" s="16">
        <v>43.9413511644387</v>
      </c>
      <c r="BT253" s="16">
        <v>54.2390612026605</v>
      </c>
      <c r="BU253" s="16">
        <v>63.1159702710589</v>
      </c>
      <c r="BV253" s="16">
        <v>45.0115978323577</v>
      </c>
      <c r="BW253" s="16">
        <v>41.747710194889</v>
      </c>
      <c r="BX253" s="16">
        <v>44.0073171178483</v>
      </c>
      <c r="BY253" s="16">
        <v>48.4664231326284</v>
      </c>
      <c r="BZ253" s="16">
        <v>55.2375815497691</v>
      </c>
      <c r="CA253" s="16">
        <v>62.5259798430569</v>
      </c>
      <c r="CB253" s="16">
        <v>57.0427354418779</v>
      </c>
      <c r="CC253" s="16">
        <v>53.3924955721133</v>
      </c>
      <c r="CD253" s="16">
        <v>49.1164536653011</v>
      </c>
      <c r="CE253" s="16">
        <v>42.1689221541528</v>
      </c>
      <c r="CF253" s="16">
        <v>43.1768135292616</v>
      </c>
      <c r="CG253" s="16">
        <v>40.6927192179261</v>
      </c>
      <c r="CH253" s="16">
        <v>32.6413015512876</v>
      </c>
      <c r="CI253" s="16">
        <v>33.5533180171455</v>
      </c>
      <c r="CJ253" s="16">
        <v>28.7332884932312</v>
      </c>
      <c r="CK253" s="16">
        <v>29.1277149775467</v>
      </c>
      <c r="CL253" s="16">
        <v>28.6230366249276</v>
      </c>
      <c r="CM253" s="16">
        <v>30.8297288340002</v>
      </c>
      <c r="CN253" s="16">
        <v>28.703987518809</v>
      </c>
      <c r="CO253" s="16">
        <v>31.0153020967419</v>
      </c>
      <c r="CP253" s="16">
        <v>27.3655182444788</v>
      </c>
      <c r="CQ253" s="16">
        <v>22.8661408248837</v>
      </c>
      <c r="CR253" s="16">
        <v>30.1317672554376</v>
      </c>
      <c r="CS253" s="16">
        <v>34.0694902714922</v>
      </c>
      <c r="CT253" s="16">
        <v>33.6931053946476</v>
      </c>
      <c r="CU253" s="16">
        <v>29.6613697909779</v>
      </c>
      <c r="CV253" s="16">
        <v>32.4924944502826</v>
      </c>
      <c r="CW253" s="16">
        <v>28.9791901028081</v>
      </c>
      <c r="CX253" s="16">
        <v>23.9347752966891</v>
      </c>
      <c r="CY253" s="16">
        <v>23.9647124765474</v>
      </c>
      <c r="CZ253" s="16">
        <v>27.4620845507263</v>
      </c>
      <c r="DA253" s="16">
        <v>26.081624151972</v>
      </c>
      <c r="DB253" s="16">
        <v>25.9461084723069</v>
      </c>
      <c r="DC253" s="16">
        <v>25.8781590346863</v>
      </c>
      <c r="DD253" s="16">
        <v>23.8571143562558</v>
      </c>
      <c r="DE253" s="16">
        <v>22.1875557088567</v>
      </c>
      <c r="DF253" s="16">
        <v>16.1281408117397</v>
      </c>
      <c r="DG253" s="16">
        <v>18.8069463782461</v>
      </c>
      <c r="DH253" s="16">
        <v>19.0686985532344</v>
      </c>
      <c r="DI253" s="16">
        <v>19.9367271299497</v>
      </c>
      <c r="DJ253" s="16">
        <v>18.5372117415677</v>
      </c>
      <c r="DK253" s="16">
        <v>16.7001907581691</v>
      </c>
      <c r="DL253" s="16">
        <v>15.1303617288017</v>
      </c>
      <c r="DM253" s="16">
        <v>16.1794777833471</v>
      </c>
      <c r="DN253" s="16">
        <v>19.6213355217657</v>
      </c>
      <c r="DO253" s="16">
        <v>17.3128340080927</v>
      </c>
      <c r="DP253" s="12"/>
      <c r="DQ253" s="16">
        <v>16.8613849175051</v>
      </c>
      <c r="DR253" s="13"/>
      <c r="DS253" s="13"/>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4"/>
      <c r="FK253" s="14"/>
      <c r="FL253" s="14"/>
      <c r="FM253" s="14"/>
      <c r="FN253" s="14"/>
      <c r="FO253" s="14"/>
      <c r="FP253" s="14"/>
      <c r="FQ253" s="14"/>
      <c r="FR253" s="14"/>
      <c r="FS253" s="14"/>
      <c r="FT253" s="14"/>
      <c r="FU253" s="14"/>
      <c r="FV253" s="14"/>
      <c r="FW253" s="14"/>
      <c r="FX253" s="14"/>
      <c r="FY253" s="14"/>
      <c r="FZ253" s="14"/>
      <c r="GA253" s="14"/>
      <c r="GB253" s="14"/>
      <c r="GC253" s="14"/>
      <c r="GD253" s="14"/>
      <c r="GE253" s="14"/>
      <c r="GF253" s="14"/>
      <c r="GG253" s="14"/>
      <c r="GH253" s="14"/>
      <c r="GI253" s="14"/>
      <c r="GJ253" s="14"/>
      <c r="GK253" s="14"/>
      <c r="GL253" s="14"/>
      <c r="GM253" s="14"/>
      <c r="GN253" s="14"/>
      <c r="GO253" s="14"/>
      <c r="GP253" s="14"/>
      <c r="GQ253" s="14"/>
      <c r="GR253" s="14"/>
      <c r="GS253" s="14"/>
      <c r="GT253" s="14"/>
      <c r="GU253" s="14"/>
      <c r="GV253" s="14"/>
      <c r="GW253" s="14"/>
      <c r="GX253" s="14"/>
      <c r="GY253" s="14"/>
      <c r="GZ253" s="14"/>
      <c r="HA253" s="14"/>
      <c r="HB253" s="14"/>
      <c r="HC253" s="14"/>
      <c r="HD253" s="14"/>
      <c r="HE253" s="14"/>
      <c r="HF253" s="14"/>
      <c r="HG253" s="14"/>
      <c r="HH253" s="14"/>
      <c r="HI253" s="14"/>
      <c r="HJ253" s="14"/>
      <c r="HK253" s="14"/>
      <c r="HL253" s="14"/>
      <c r="HM253" s="14"/>
      <c r="HN253" s="14"/>
      <c r="HO253" s="14"/>
      <c r="HP253" s="14"/>
      <c r="HQ253" s="14"/>
      <c r="HR253" s="14"/>
      <c r="HS253" s="14"/>
      <c r="HT253" s="14"/>
      <c r="HU253" s="14"/>
      <c r="HV253" s="14"/>
      <c r="HW253" s="14"/>
      <c r="HX253" s="14"/>
      <c r="HY253" s="14"/>
      <c r="HZ253" s="14"/>
      <c r="IA253" s="14"/>
      <c r="IB253" s="14"/>
      <c r="IC253" s="14"/>
      <c r="ID253" s="14"/>
      <c r="IE253" s="14"/>
      <c r="IF253" s="14"/>
    </row>
    <row r="254" s="2" customFormat="1" hidden="1" outlineLevel="1" spans="1:240">
      <c r="A254" s="371" t="s">
        <v>29</v>
      </c>
      <c r="B254" s="10"/>
      <c r="C254" s="10"/>
      <c r="D254" s="16">
        <v>14.5645369272337</v>
      </c>
      <c r="E254" s="16">
        <v>14.8266866014911</v>
      </c>
      <c r="F254" s="16">
        <v>14.1110184476382</v>
      </c>
      <c r="G254" s="16">
        <v>14.4078466255825</v>
      </c>
      <c r="H254" s="16">
        <v>14.6239191892645</v>
      </c>
      <c r="I254" s="16">
        <v>12.921266823289</v>
      </c>
      <c r="J254" s="16">
        <v>11.6510132965234</v>
      </c>
      <c r="K254" s="16">
        <v>11.8164307262962</v>
      </c>
      <c r="L254" s="16">
        <v>10.3326728192751</v>
      </c>
      <c r="M254" s="16">
        <v>10.1768752163153</v>
      </c>
      <c r="N254" s="16">
        <v>9.33188996457812</v>
      </c>
      <c r="O254" s="16">
        <v>12.6374314628201</v>
      </c>
      <c r="P254" s="16">
        <v>13.3859365634056</v>
      </c>
      <c r="Q254" s="16">
        <v>12.980006175891</v>
      </c>
      <c r="R254" s="16">
        <v>16.2272574856069</v>
      </c>
      <c r="S254" s="16">
        <v>17.7604101522764</v>
      </c>
      <c r="T254" s="16">
        <v>20.1385676898814</v>
      </c>
      <c r="U254" s="16">
        <v>20.3113626266173</v>
      </c>
      <c r="V254" s="16">
        <v>18.7668186315878</v>
      </c>
      <c r="W254" s="16">
        <v>18.2085532125726</v>
      </c>
      <c r="X254" s="16">
        <v>20.7809276470172</v>
      </c>
      <c r="Y254" s="16">
        <v>19.3519761091964</v>
      </c>
      <c r="Z254" s="16">
        <v>13.3802973501303</v>
      </c>
      <c r="AA254" s="16">
        <v>18.3382040594517</v>
      </c>
      <c r="AB254" s="16">
        <v>20.733313153819</v>
      </c>
      <c r="AC254" s="16">
        <v>20.6847152677771</v>
      </c>
      <c r="AD254" s="16">
        <v>21.4636947647423</v>
      </c>
      <c r="AE254" s="16">
        <v>21.1232946718774</v>
      </c>
      <c r="AF254" s="16">
        <v>20.1073322996414</v>
      </c>
      <c r="AG254" s="16">
        <v>19.8150190909972</v>
      </c>
      <c r="AH254" s="16">
        <v>21.213542688245</v>
      </c>
      <c r="AI254" s="16">
        <v>19.7159123949352</v>
      </c>
      <c r="AJ254" s="16">
        <v>21.5403186212619</v>
      </c>
      <c r="AK254" s="16">
        <v>23.1314140002164</v>
      </c>
      <c r="AL254" s="16">
        <v>17.3904708367878</v>
      </c>
      <c r="AM254" s="16">
        <v>18.9642788965343</v>
      </c>
      <c r="AN254" s="16">
        <v>18.0519567577804</v>
      </c>
      <c r="AO254" s="16">
        <v>17.334997951779</v>
      </c>
      <c r="AP254" s="16">
        <v>17.8548147215369</v>
      </c>
      <c r="AQ254" s="16">
        <v>17.8122131379886</v>
      </c>
      <c r="AR254" s="16">
        <v>17.0814865552</v>
      </c>
      <c r="AS254" s="16">
        <v>18.2108138061829</v>
      </c>
      <c r="AT254" s="16">
        <v>17.7235582693417</v>
      </c>
      <c r="AU254" s="16">
        <v>17.22186458255</v>
      </c>
      <c r="AV254" s="16">
        <v>17.4728029438929</v>
      </c>
      <c r="AW254" s="16">
        <v>16.6295650466372</v>
      </c>
      <c r="AX254" s="16">
        <v>17.1193432337193</v>
      </c>
      <c r="AY254" s="16">
        <v>18.6984439256614</v>
      </c>
      <c r="AZ254" s="16">
        <v>17.8122002121508</v>
      </c>
      <c r="BA254" s="16">
        <v>19.1718361446786</v>
      </c>
      <c r="BB254" s="16">
        <v>17.1586786361314</v>
      </c>
      <c r="BC254" s="16">
        <v>19.8468869202427</v>
      </c>
      <c r="BD254" s="16">
        <v>17.5628915832801</v>
      </c>
      <c r="BE254" s="16">
        <v>16.3930925038841</v>
      </c>
      <c r="BF254" s="16">
        <v>16.3610431742624</v>
      </c>
      <c r="BG254" s="16">
        <v>16.6345781268128</v>
      </c>
      <c r="BH254" s="16">
        <v>17.6212401931924</v>
      </c>
      <c r="BI254" s="16">
        <v>17.6924877269779</v>
      </c>
      <c r="BJ254" s="16">
        <v>18.5676042858086</v>
      </c>
      <c r="BK254" s="16">
        <v>16.9104579919137</v>
      </c>
      <c r="BL254" s="16">
        <v>15.5238159495997</v>
      </c>
      <c r="BM254" s="16">
        <v>19.9195616238853</v>
      </c>
      <c r="BN254" s="16">
        <v>22.8686353507219</v>
      </c>
      <c r="BO254" s="16">
        <v>24.5785234422352</v>
      </c>
      <c r="BP254" s="16">
        <v>23.1311786482425</v>
      </c>
      <c r="BQ254" s="16">
        <v>22.5488222753857</v>
      </c>
      <c r="BR254" s="16">
        <v>24.3432323418188</v>
      </c>
      <c r="BS254" s="16">
        <v>23.3124746099304</v>
      </c>
      <c r="BT254" s="16">
        <v>23.4859699172595</v>
      </c>
      <c r="BU254" s="16">
        <v>26.5634813694895</v>
      </c>
      <c r="BV254" s="16">
        <v>24.0764074523088</v>
      </c>
      <c r="BW254" s="16">
        <v>24.0808810519106</v>
      </c>
      <c r="BX254" s="16">
        <v>24.2886912389942</v>
      </c>
      <c r="BY254" s="16">
        <v>25.3103580990718</v>
      </c>
      <c r="BZ254" s="16">
        <v>22.9671015661534</v>
      </c>
      <c r="CA254" s="16">
        <v>25.9275553774541</v>
      </c>
      <c r="CB254" s="16">
        <v>26.4688693051875</v>
      </c>
      <c r="CC254" s="16">
        <v>26.9584964204368</v>
      </c>
      <c r="CD254" s="16">
        <v>23.2057604184619</v>
      </c>
      <c r="CE254" s="16">
        <v>26.9104502958817</v>
      </c>
      <c r="CF254" s="16">
        <v>27.3831607161797</v>
      </c>
      <c r="CG254" s="16">
        <v>24.7427863649552</v>
      </c>
      <c r="CH254" s="16">
        <v>18.6703975268452</v>
      </c>
      <c r="CI254" s="16">
        <v>17.0957915419475</v>
      </c>
      <c r="CJ254" s="16">
        <v>16.3842697875779</v>
      </c>
      <c r="CK254" s="16">
        <v>15.9042980047818</v>
      </c>
      <c r="CL254" s="16">
        <v>15.5955725648755</v>
      </c>
      <c r="CM254" s="16">
        <v>14.7365826972454</v>
      </c>
      <c r="CN254" s="16">
        <v>17.8224273422217</v>
      </c>
      <c r="CO254" s="16">
        <v>18.3005228513384</v>
      </c>
      <c r="CP254" s="16">
        <v>17.8206437792217</v>
      </c>
      <c r="CQ254" s="16">
        <v>20.0080273836447</v>
      </c>
      <c r="CR254" s="16">
        <v>22.73635853023</v>
      </c>
      <c r="CS254" s="16">
        <v>22.7223205768846</v>
      </c>
      <c r="CT254" s="16">
        <v>20.9831840953985</v>
      </c>
      <c r="CU254" s="16">
        <v>19.8791294514485</v>
      </c>
      <c r="CV254" s="16">
        <v>21.4740277405525</v>
      </c>
      <c r="CW254" s="16">
        <v>22.7977051357347</v>
      </c>
      <c r="CX254" s="16">
        <v>21.8208539650144</v>
      </c>
      <c r="CY254" s="16">
        <v>24.2529898541061</v>
      </c>
      <c r="CZ254" s="16">
        <v>24.5216844614729</v>
      </c>
      <c r="DA254" s="16">
        <v>23.7681951444228</v>
      </c>
      <c r="DB254" s="16">
        <v>23.0850402414988</v>
      </c>
      <c r="DC254" s="16">
        <v>25.2276387599075</v>
      </c>
      <c r="DD254" s="16">
        <v>27.4960687019952</v>
      </c>
      <c r="DE254" s="16">
        <v>27.5832778597826</v>
      </c>
      <c r="DF254" s="16">
        <v>28.2231437522411</v>
      </c>
      <c r="DG254" s="16">
        <v>30.82055476245</v>
      </c>
      <c r="DH254" s="16">
        <v>32.3445785593876</v>
      </c>
      <c r="DI254" s="16">
        <v>27.9352567287881</v>
      </c>
      <c r="DJ254" s="16">
        <v>35.039006665229</v>
      </c>
      <c r="DK254" s="16">
        <v>30.9419732251538</v>
      </c>
      <c r="DL254" s="16">
        <v>28.5897469091819</v>
      </c>
      <c r="DM254" s="16">
        <v>29.7331426961338</v>
      </c>
      <c r="DN254" s="16">
        <v>29.6509020302633</v>
      </c>
      <c r="DO254" s="16">
        <v>28.4320691354625</v>
      </c>
      <c r="DP254" s="12"/>
      <c r="DQ254" s="16">
        <v>36.5875109948329</v>
      </c>
      <c r="DR254" s="13"/>
      <c r="DS254" s="13"/>
      <c r="DT254" s="14"/>
      <c r="DU254" s="14"/>
      <c r="DV254" s="14"/>
      <c r="DW254" s="14"/>
      <c r="DX254" s="14"/>
      <c r="DY254" s="14"/>
      <c r="DZ254" s="14"/>
      <c r="EA254" s="14"/>
      <c r="EB254" s="14"/>
      <c r="EC254" s="14"/>
      <c r="ED254" s="14"/>
      <c r="EE254" s="14"/>
      <c r="EF254" s="14"/>
      <c r="EG254" s="14"/>
      <c r="EH254" s="14"/>
      <c r="EI254" s="14"/>
      <c r="EJ254" s="14"/>
      <c r="EK254" s="14"/>
      <c r="EL254" s="14"/>
      <c r="EM254" s="14"/>
      <c r="EN254" s="14"/>
      <c r="EO254" s="14"/>
      <c r="EP254" s="14"/>
      <c r="EQ254" s="14"/>
      <c r="ER254" s="14"/>
      <c r="ES254" s="14"/>
      <c r="ET254" s="14"/>
      <c r="EU254" s="14"/>
      <c r="EV254" s="14"/>
      <c r="EW254" s="14"/>
      <c r="EX254" s="14"/>
      <c r="EY254" s="14"/>
      <c r="EZ254" s="14"/>
      <c r="FA254" s="14"/>
      <c r="FB254" s="14"/>
      <c r="FC254" s="14"/>
      <c r="FD254" s="14"/>
      <c r="FE254" s="14"/>
      <c r="FF254" s="14"/>
      <c r="FG254" s="14"/>
      <c r="FH254" s="14"/>
      <c r="FI254" s="14"/>
      <c r="FJ254" s="14"/>
      <c r="FK254" s="14"/>
      <c r="FL254" s="14"/>
      <c r="FM254" s="14"/>
      <c r="FN254" s="14"/>
      <c r="FO254" s="14"/>
      <c r="FP254" s="14"/>
      <c r="FQ254" s="14"/>
      <c r="FR254" s="14"/>
      <c r="FS254" s="14"/>
      <c r="FT254" s="14"/>
      <c r="FU254" s="14"/>
      <c r="FV254" s="14"/>
      <c r="FW254" s="14"/>
      <c r="FX254" s="14"/>
      <c r="FY254" s="14"/>
      <c r="FZ254" s="14"/>
      <c r="GA254" s="14"/>
      <c r="GB254" s="14"/>
      <c r="GC254" s="14"/>
      <c r="GD254" s="14"/>
      <c r="GE254" s="14"/>
      <c r="GF254" s="14"/>
      <c r="GG254" s="14"/>
      <c r="GH254" s="14"/>
      <c r="GI254" s="14"/>
      <c r="GJ254" s="14"/>
      <c r="GK254" s="14"/>
      <c r="GL254" s="14"/>
      <c r="GM254" s="14"/>
      <c r="GN254" s="14"/>
      <c r="GO254" s="14"/>
      <c r="GP254" s="14"/>
      <c r="GQ254" s="14"/>
      <c r="GR254" s="14"/>
      <c r="GS254" s="14"/>
      <c r="GT254" s="14"/>
      <c r="GU254" s="14"/>
      <c r="GV254" s="14"/>
      <c r="GW254" s="14"/>
      <c r="GX254" s="14"/>
      <c r="GY254" s="14"/>
      <c r="GZ254" s="14"/>
      <c r="HA254" s="14"/>
      <c r="HB254" s="14"/>
      <c r="HC254" s="14"/>
      <c r="HD254" s="14"/>
      <c r="HE254" s="14"/>
      <c r="HF254" s="14"/>
      <c r="HG254" s="14"/>
      <c r="HH254" s="14"/>
      <c r="HI254" s="14"/>
      <c r="HJ254" s="14"/>
      <c r="HK254" s="14"/>
      <c r="HL254" s="14"/>
      <c r="HM254" s="14"/>
      <c r="HN254" s="14"/>
      <c r="HO254" s="14"/>
      <c r="HP254" s="14"/>
      <c r="HQ254" s="14"/>
      <c r="HR254" s="14"/>
      <c r="HS254" s="14"/>
      <c r="HT254" s="14"/>
      <c r="HU254" s="14"/>
      <c r="HV254" s="14"/>
      <c r="HW254" s="14"/>
      <c r="HX254" s="14"/>
      <c r="HY254" s="14"/>
      <c r="HZ254" s="14"/>
      <c r="IA254" s="14"/>
      <c r="IB254" s="14"/>
      <c r="IC254" s="14"/>
      <c r="ID254" s="14"/>
      <c r="IE254" s="14"/>
      <c r="IF254" s="14"/>
    </row>
    <row r="255" s="2" customFormat="1" hidden="1" outlineLevel="1" spans="1:240">
      <c r="A255" s="371" t="s">
        <v>30</v>
      </c>
      <c r="B255" s="10"/>
      <c r="C255" s="10"/>
      <c r="D255" s="16">
        <v>18.2680235409983</v>
      </c>
      <c r="E255" s="16">
        <v>18.3750719474621</v>
      </c>
      <c r="F255" s="16">
        <v>19.3735311723447</v>
      </c>
      <c r="G255" s="16">
        <v>19.4569051820703</v>
      </c>
      <c r="H255" s="16">
        <v>18.5467139953644</v>
      </c>
      <c r="I255" s="16">
        <v>17.5321875316422</v>
      </c>
      <c r="J255" s="16">
        <v>18.6125744997578</v>
      </c>
      <c r="K255" s="16">
        <v>17.3641435508405</v>
      </c>
      <c r="L255" s="16">
        <v>19.7968969029814</v>
      </c>
      <c r="M255" s="16">
        <v>17.8435103867263</v>
      </c>
      <c r="N255" s="16">
        <v>15.7013480756067</v>
      </c>
      <c r="O255" s="16">
        <v>14.8767226551709</v>
      </c>
      <c r="P255" s="16">
        <v>15.7782428745569</v>
      </c>
      <c r="Q255" s="16">
        <v>15.278308935425</v>
      </c>
      <c r="R255" s="16">
        <v>16.3765153117489</v>
      </c>
      <c r="S255" s="16">
        <v>17.6960795652907</v>
      </c>
      <c r="T255" s="16">
        <v>19.3165661722437</v>
      </c>
      <c r="U255" s="16">
        <v>26.1148426422378</v>
      </c>
      <c r="V255" s="16">
        <v>25.4898203682711</v>
      </c>
      <c r="W255" s="16">
        <v>35.68389798355</v>
      </c>
      <c r="X255" s="16">
        <v>42.318274607579</v>
      </c>
      <c r="Y255" s="16">
        <v>36.5374874623131</v>
      </c>
      <c r="Z255" s="16">
        <v>15.7465475303293</v>
      </c>
      <c r="AA255" s="16">
        <v>15.6058828751418</v>
      </c>
      <c r="AB255" s="16">
        <v>16.0563741356789</v>
      </c>
      <c r="AC255" s="16">
        <v>15.9083238064508</v>
      </c>
      <c r="AD255" s="16">
        <v>37.7161956730769</v>
      </c>
      <c r="AE255" s="16">
        <v>41.1876822115385</v>
      </c>
      <c r="AF255" s="16">
        <v>42.526848702871</v>
      </c>
      <c r="AG255" s="16">
        <v>47.9822662411824</v>
      </c>
      <c r="AH255" s="16">
        <v>45.611349841068</v>
      </c>
      <c r="AI255" s="16">
        <v>23.6277479313989</v>
      </c>
      <c r="AJ255" s="16">
        <v>53.3523012073129</v>
      </c>
      <c r="AK255" s="16">
        <v>58.4027270963271</v>
      </c>
      <c r="AL255" s="16">
        <v>18.9045989622545</v>
      </c>
      <c r="AM255" s="16">
        <v>17.0539243012884</v>
      </c>
      <c r="AN255" s="16">
        <v>17.8637672530712</v>
      </c>
      <c r="AO255" s="16">
        <v>17.5521899164619</v>
      </c>
      <c r="AP255" s="16">
        <v>22.9231865079365</v>
      </c>
      <c r="AQ255" s="16">
        <v>22.951463105321</v>
      </c>
      <c r="AR255" s="16">
        <v>22.4406642987991</v>
      </c>
      <c r="AS255" s="16">
        <v>22.7953947335017</v>
      </c>
      <c r="AT255" s="16">
        <v>23.6089642767683</v>
      </c>
      <c r="AU255" s="16">
        <v>21.8553930698492</v>
      </c>
      <c r="AV255" s="16">
        <v>18.5502850502976</v>
      </c>
      <c r="AW255" s="16">
        <v>17.2281193180654</v>
      </c>
      <c r="AX255" s="16">
        <v>16.2906187169138</v>
      </c>
      <c r="AY255" s="16">
        <v>16.5250742746873</v>
      </c>
      <c r="AZ255" s="16">
        <v>17.2393122532638</v>
      </c>
      <c r="BA255" s="16">
        <v>17.4918931549968</v>
      </c>
      <c r="BB255" s="16">
        <v>14.8381028652335</v>
      </c>
      <c r="BC255" s="16">
        <v>15.8692155977284</v>
      </c>
      <c r="BD255" s="16">
        <v>15.1942297905155</v>
      </c>
      <c r="BE255" s="16">
        <v>12.8661310360293</v>
      </c>
      <c r="BF255" s="16">
        <v>13.9045679267777</v>
      </c>
      <c r="BG255" s="16">
        <v>14.0993947898824</v>
      </c>
      <c r="BH255" s="16">
        <v>15.5035490050181</v>
      </c>
      <c r="BI255" s="16">
        <v>16.930557261111</v>
      </c>
      <c r="BJ255" s="16">
        <v>13.668190837769</v>
      </c>
      <c r="BK255" s="16">
        <v>12.9933258986834</v>
      </c>
      <c r="BL255" s="16">
        <v>8.91981080031319</v>
      </c>
      <c r="BM255" s="16">
        <v>16.4179533131839</v>
      </c>
      <c r="BN255" s="16">
        <v>-97.2406550363072</v>
      </c>
      <c r="BO255" s="16">
        <v>-56.6459295762838</v>
      </c>
      <c r="BP255" s="16">
        <v>-55.6929782691427</v>
      </c>
      <c r="BQ255" s="16">
        <v>-33.8609157872547</v>
      </c>
      <c r="BR255" s="16">
        <v>-33.4378388589971</v>
      </c>
      <c r="BS255" s="16">
        <v>-16.9826391997248</v>
      </c>
      <c r="BT255" s="16">
        <v>-21.4325496635872</v>
      </c>
      <c r="BU255" s="16">
        <v>-25.9290110977428</v>
      </c>
      <c r="BV255" s="16">
        <v>16.7684163108337</v>
      </c>
      <c r="BW255" s="16">
        <v>20.6122551290472</v>
      </c>
      <c r="BX255" s="16">
        <v>21.6826558169011</v>
      </c>
      <c r="BY255" s="16">
        <v>21.9323110201348</v>
      </c>
      <c r="BZ255" s="16">
        <v>27.0951903607752</v>
      </c>
      <c r="CA255" s="16">
        <v>25.853881521644</v>
      </c>
      <c r="CB255" s="16">
        <v>24.9397465529394</v>
      </c>
      <c r="CC255" s="16">
        <v>20.4362169073535</v>
      </c>
      <c r="CD255" s="16">
        <v>19.5404936354679</v>
      </c>
      <c r="CE255" s="16">
        <v>21.7619936880288</v>
      </c>
      <c r="CF255" s="16">
        <v>19.2627584202344</v>
      </c>
      <c r="CG255" s="16">
        <v>19.4109684874495</v>
      </c>
      <c r="CH255" s="16">
        <v>13.7191816219704</v>
      </c>
      <c r="CI255" s="16">
        <v>14.7215807311091</v>
      </c>
      <c r="CJ255" s="16">
        <v>12.6478046001808</v>
      </c>
      <c r="CK255" s="16">
        <v>11.6332151931891</v>
      </c>
      <c r="CL255" s="16">
        <v>12.9635429556698</v>
      </c>
      <c r="CM255" s="16">
        <v>11.323991641581</v>
      </c>
      <c r="CN255" s="16">
        <v>12.4582855129978</v>
      </c>
      <c r="CO255" s="16">
        <v>12.2855579371459</v>
      </c>
      <c r="CP255" s="16">
        <v>11.373907164909</v>
      </c>
      <c r="CQ255" s="16">
        <v>12.4065372438493</v>
      </c>
      <c r="CR255" s="16">
        <v>14.872589628937</v>
      </c>
      <c r="CS255" s="16">
        <v>13.9116838727303</v>
      </c>
      <c r="CT255" s="16">
        <v>13.3596792804371</v>
      </c>
      <c r="CU255" s="16">
        <v>12.8031280235254</v>
      </c>
      <c r="CV255" s="16">
        <v>12.707083057935</v>
      </c>
      <c r="CW255" s="16">
        <v>12.5023233494423</v>
      </c>
      <c r="CX255" s="16">
        <v>11.9231729784881</v>
      </c>
      <c r="CY255" s="16">
        <v>13.7393670257837</v>
      </c>
      <c r="CZ255" s="16">
        <v>14.6142971717053</v>
      </c>
      <c r="DA255" s="16">
        <v>13.8384774702419</v>
      </c>
      <c r="DB255" s="16">
        <v>13.8758544053444</v>
      </c>
      <c r="DC255" s="16">
        <v>13.4472192770767</v>
      </c>
      <c r="DD255" s="16">
        <v>15.3639759680309</v>
      </c>
      <c r="DE255" s="16">
        <v>17.123862532727</v>
      </c>
      <c r="DF255" s="16">
        <v>14.0710178545695</v>
      </c>
      <c r="DG255" s="16">
        <v>16.7525094781396</v>
      </c>
      <c r="DH255" s="16">
        <v>16.9183045473504</v>
      </c>
      <c r="DI255" s="16">
        <v>14.7757863212949</v>
      </c>
      <c r="DJ255" s="16">
        <v>17.3327618885114</v>
      </c>
      <c r="DK255" s="16">
        <v>16.3892320572515</v>
      </c>
      <c r="DL255" s="16">
        <v>16.2663255178112</v>
      </c>
      <c r="DM255" s="16">
        <v>15.6687320716502</v>
      </c>
      <c r="DN255" s="16">
        <v>17.7570130975154</v>
      </c>
      <c r="DO255" s="16">
        <v>17.9668985037087</v>
      </c>
      <c r="DP255" s="12"/>
      <c r="DQ255" s="16">
        <v>20.7864423405334</v>
      </c>
      <c r="DR255" s="13"/>
      <c r="DS255" s="13"/>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14"/>
      <c r="FG255" s="14"/>
      <c r="FH255" s="14"/>
      <c r="FI255" s="14"/>
      <c r="FJ255" s="14"/>
      <c r="FK255" s="14"/>
      <c r="FL255" s="14"/>
      <c r="FM255" s="14"/>
      <c r="FN255" s="14"/>
      <c r="FO255" s="14"/>
      <c r="FP255" s="14"/>
      <c r="FQ255" s="14"/>
      <c r="FR255" s="14"/>
      <c r="FS255" s="14"/>
      <c r="FT255" s="14"/>
      <c r="FU255" s="14"/>
      <c r="FV255" s="14"/>
      <c r="FW255" s="14"/>
      <c r="FX255" s="14"/>
      <c r="FY255" s="14"/>
      <c r="FZ255" s="14"/>
      <c r="GA255" s="14"/>
      <c r="GB255" s="14"/>
      <c r="GC255" s="14"/>
      <c r="GD255" s="14"/>
      <c r="GE255" s="14"/>
      <c r="GF255" s="14"/>
      <c r="GG255" s="14"/>
      <c r="GH255" s="14"/>
      <c r="GI255" s="14"/>
      <c r="GJ255" s="14"/>
      <c r="GK255" s="14"/>
      <c r="GL255" s="14"/>
      <c r="GM255" s="14"/>
      <c r="GN255" s="14"/>
      <c r="GO255" s="14"/>
      <c r="GP255" s="14"/>
      <c r="GQ255" s="14"/>
      <c r="GR255" s="14"/>
      <c r="GS255" s="14"/>
      <c r="GT255" s="14"/>
      <c r="GU255" s="14"/>
      <c r="GV255" s="14"/>
      <c r="GW255" s="14"/>
      <c r="GX255" s="14"/>
      <c r="GY255" s="14"/>
      <c r="GZ255" s="14"/>
      <c r="HA255" s="14"/>
      <c r="HB255" s="14"/>
      <c r="HC255" s="14"/>
      <c r="HD255" s="14"/>
      <c r="HE255" s="14"/>
      <c r="HF255" s="14"/>
      <c r="HG255" s="14"/>
      <c r="HH255" s="14"/>
      <c r="HI255" s="14"/>
      <c r="HJ255" s="14"/>
      <c r="HK255" s="14"/>
      <c r="HL255" s="14"/>
      <c r="HM255" s="14"/>
      <c r="HN255" s="14"/>
      <c r="HO255" s="14"/>
      <c r="HP255" s="14"/>
      <c r="HQ255" s="14"/>
      <c r="HR255" s="14"/>
      <c r="HS255" s="14"/>
      <c r="HT255" s="14"/>
      <c r="HU255" s="14"/>
      <c r="HV255" s="14"/>
      <c r="HW255" s="14"/>
      <c r="HX255" s="14"/>
      <c r="HY255" s="14"/>
      <c r="HZ255" s="14"/>
      <c r="IA255" s="14"/>
      <c r="IB255" s="14"/>
      <c r="IC255" s="14"/>
      <c r="ID255" s="14"/>
      <c r="IE255" s="14"/>
      <c r="IF255" s="14"/>
    </row>
    <row r="256" s="2" customFormat="1" hidden="1" outlineLevel="1" spans="1:240">
      <c r="A256" s="371" t="s">
        <v>31</v>
      </c>
      <c r="B256" s="10"/>
      <c r="C256" s="10"/>
      <c r="D256" s="16" t="s">
        <v>186</v>
      </c>
      <c r="E256" s="16" t="s">
        <v>186</v>
      </c>
      <c r="F256" s="16" t="s">
        <v>186</v>
      </c>
      <c r="G256" s="16" t="s">
        <v>186</v>
      </c>
      <c r="H256" s="16" t="s">
        <v>186</v>
      </c>
      <c r="I256" s="16" t="s">
        <v>186</v>
      </c>
      <c r="J256" s="16" t="s">
        <v>186</v>
      </c>
      <c r="K256" s="16" t="s">
        <v>186</v>
      </c>
      <c r="L256" s="16" t="s">
        <v>186</v>
      </c>
      <c r="M256" s="16" t="s">
        <v>186</v>
      </c>
      <c r="N256" s="16" t="s">
        <v>186</v>
      </c>
      <c r="O256" s="16" t="s">
        <v>186</v>
      </c>
      <c r="P256" s="16" t="s">
        <v>186</v>
      </c>
      <c r="Q256" s="16" t="s">
        <v>186</v>
      </c>
      <c r="R256" s="16" t="s">
        <v>186</v>
      </c>
      <c r="S256" s="16" t="s">
        <v>186</v>
      </c>
      <c r="T256" s="16" t="s">
        <v>186</v>
      </c>
      <c r="U256" s="16" t="s">
        <v>186</v>
      </c>
      <c r="V256" s="16" t="s">
        <v>186</v>
      </c>
      <c r="W256" s="16" t="s">
        <v>186</v>
      </c>
      <c r="X256" s="16" t="s">
        <v>186</v>
      </c>
      <c r="Y256" s="16" t="s">
        <v>186</v>
      </c>
      <c r="Z256" s="16" t="s">
        <v>186</v>
      </c>
      <c r="AA256" s="16" t="s">
        <v>186</v>
      </c>
      <c r="AB256" s="16" t="s">
        <v>186</v>
      </c>
      <c r="AC256" s="16" t="s">
        <v>186</v>
      </c>
      <c r="AD256" s="16" t="s">
        <v>186</v>
      </c>
      <c r="AE256" s="16" t="s">
        <v>186</v>
      </c>
      <c r="AF256" s="16" t="s">
        <v>186</v>
      </c>
      <c r="AG256" s="16" t="s">
        <v>186</v>
      </c>
      <c r="AH256" s="16" t="s">
        <v>186</v>
      </c>
      <c r="AI256" s="16" t="s">
        <v>186</v>
      </c>
      <c r="AJ256" s="16" t="s">
        <v>186</v>
      </c>
      <c r="AK256" s="16" t="s">
        <v>186</v>
      </c>
      <c r="AL256" s="16" t="s">
        <v>186</v>
      </c>
      <c r="AM256" s="16" t="s">
        <v>186</v>
      </c>
      <c r="AN256" s="16" t="s">
        <v>186</v>
      </c>
      <c r="AO256" s="16" t="s">
        <v>186</v>
      </c>
      <c r="AP256" s="16" t="s">
        <v>186</v>
      </c>
      <c r="AQ256" s="16" t="s">
        <v>186</v>
      </c>
      <c r="AR256" s="16" t="s">
        <v>186</v>
      </c>
      <c r="AS256" s="16" t="s">
        <v>186</v>
      </c>
      <c r="AT256" s="16" t="s">
        <v>186</v>
      </c>
      <c r="AU256" s="16" t="s">
        <v>186</v>
      </c>
      <c r="AV256" s="16" t="s">
        <v>186</v>
      </c>
      <c r="AW256" s="16" t="s">
        <v>186</v>
      </c>
      <c r="AX256" s="16" t="s">
        <v>186</v>
      </c>
      <c r="AY256" s="16" t="s">
        <v>186</v>
      </c>
      <c r="AZ256" s="16" t="s">
        <v>186</v>
      </c>
      <c r="BA256" s="16" t="s">
        <v>186</v>
      </c>
      <c r="BB256" s="16" t="s">
        <v>186</v>
      </c>
      <c r="BC256" s="16" t="s">
        <v>186</v>
      </c>
      <c r="BD256" s="16" t="s">
        <v>186</v>
      </c>
      <c r="BE256" s="16" t="s">
        <v>186</v>
      </c>
      <c r="BF256" s="16" t="s">
        <v>186</v>
      </c>
      <c r="BG256" s="16" t="s">
        <v>186</v>
      </c>
      <c r="BH256" s="16" t="s">
        <v>186</v>
      </c>
      <c r="BI256" s="16" t="s">
        <v>186</v>
      </c>
      <c r="BJ256" s="16" t="s">
        <v>186</v>
      </c>
      <c r="BK256" s="16" t="s">
        <v>186</v>
      </c>
      <c r="BL256" s="16" t="s">
        <v>186</v>
      </c>
      <c r="BM256" s="16" t="s">
        <v>186</v>
      </c>
      <c r="BN256" s="16" t="s">
        <v>186</v>
      </c>
      <c r="BO256" s="16" t="s">
        <v>186</v>
      </c>
      <c r="BP256" s="16" t="s">
        <v>186</v>
      </c>
      <c r="BQ256" s="16" t="s">
        <v>186</v>
      </c>
      <c r="BR256" s="16" t="s">
        <v>186</v>
      </c>
      <c r="BS256" s="16" t="s">
        <v>186</v>
      </c>
      <c r="BT256" s="16" t="s">
        <v>186</v>
      </c>
      <c r="BU256" s="16" t="s">
        <v>186</v>
      </c>
      <c r="BV256" s="16" t="s">
        <v>186</v>
      </c>
      <c r="BW256" s="16" t="s">
        <v>186</v>
      </c>
      <c r="BX256" s="16" t="s">
        <v>186</v>
      </c>
      <c r="BY256" s="16" t="s">
        <v>186</v>
      </c>
      <c r="BZ256" s="16" t="s">
        <v>186</v>
      </c>
      <c r="CA256" s="16" t="s">
        <v>186</v>
      </c>
      <c r="CB256" s="16" t="s">
        <v>186</v>
      </c>
      <c r="CC256" s="16" t="s">
        <v>186</v>
      </c>
      <c r="CD256" s="16" t="s">
        <v>186</v>
      </c>
      <c r="CE256" s="16" t="s">
        <v>186</v>
      </c>
      <c r="CF256" s="16" t="s">
        <v>186</v>
      </c>
      <c r="CG256" s="16" t="s">
        <v>186</v>
      </c>
      <c r="CH256" s="16" t="s">
        <v>186</v>
      </c>
      <c r="CI256" s="16" t="s">
        <v>186</v>
      </c>
      <c r="CJ256" s="16" t="s">
        <v>186</v>
      </c>
      <c r="CK256" s="16" t="s">
        <v>186</v>
      </c>
      <c r="CL256" s="16" t="s">
        <v>186</v>
      </c>
      <c r="CM256" s="16" t="s">
        <v>186</v>
      </c>
      <c r="CN256" s="16" t="s">
        <v>186</v>
      </c>
      <c r="CO256" s="16" t="s">
        <v>186</v>
      </c>
      <c r="CP256" s="16" t="s">
        <v>186</v>
      </c>
      <c r="CQ256" s="16" t="s">
        <v>186</v>
      </c>
      <c r="CR256" s="16" t="s">
        <v>186</v>
      </c>
      <c r="CS256" s="16" t="s">
        <v>186</v>
      </c>
      <c r="CT256" s="16" t="s">
        <v>186</v>
      </c>
      <c r="CU256" s="16" t="s">
        <v>186</v>
      </c>
      <c r="CV256" s="16" t="s">
        <v>186</v>
      </c>
      <c r="CW256" s="16" t="s">
        <v>186</v>
      </c>
      <c r="CX256" s="16" t="s">
        <v>186</v>
      </c>
      <c r="CY256" s="16" t="s">
        <v>186</v>
      </c>
      <c r="CZ256" s="16" t="s">
        <v>186</v>
      </c>
      <c r="DA256" s="16" t="s">
        <v>186</v>
      </c>
      <c r="DB256" s="16" t="s">
        <v>186</v>
      </c>
      <c r="DC256" s="16" t="s">
        <v>186</v>
      </c>
      <c r="DD256" s="16" t="s">
        <v>186</v>
      </c>
      <c r="DE256" s="16" t="s">
        <v>186</v>
      </c>
      <c r="DF256" s="16" t="s">
        <v>186</v>
      </c>
      <c r="DG256" s="16">
        <v>35.5003080460332</v>
      </c>
      <c r="DH256" s="16">
        <v>46.5480495311661</v>
      </c>
      <c r="DI256" s="16">
        <v>40.1491697316614</v>
      </c>
      <c r="DJ256" s="16">
        <v>43.8737365028859</v>
      </c>
      <c r="DK256" s="16">
        <v>35.8521866376702</v>
      </c>
      <c r="DL256" s="16">
        <v>32.4532515780022</v>
      </c>
      <c r="DM256" s="16">
        <v>37.2895922747825</v>
      </c>
      <c r="DN256" s="16">
        <v>43.0594208835699</v>
      </c>
      <c r="DO256" s="16">
        <v>48.3758454986278</v>
      </c>
      <c r="DP256" s="12"/>
      <c r="DQ256" s="16">
        <v>76.315560121316</v>
      </c>
      <c r="DR256" s="13"/>
      <c r="DS256" s="13"/>
      <c r="DT256" s="14"/>
      <c r="DU256" s="14"/>
      <c r="DV256" s="14"/>
      <c r="DW256" s="14"/>
      <c r="DX256" s="14"/>
      <c r="DY256" s="14"/>
      <c r="DZ256" s="14"/>
      <c r="EA256" s="14"/>
      <c r="EB256" s="14"/>
      <c r="EC256" s="14"/>
      <c r="ED256" s="14"/>
      <c r="EE256" s="14"/>
      <c r="EF256" s="14"/>
      <c r="EG256" s="14"/>
      <c r="EH256" s="14"/>
      <c r="EI256" s="14"/>
      <c r="EJ256" s="14"/>
      <c r="EK256" s="14"/>
      <c r="EL256" s="14"/>
      <c r="EM256" s="14"/>
      <c r="EN256" s="14"/>
      <c r="EO256" s="14"/>
      <c r="EP256" s="14"/>
      <c r="EQ256" s="14"/>
      <c r="ER256" s="14"/>
      <c r="ES256" s="14"/>
      <c r="ET256" s="14"/>
      <c r="EU256" s="14"/>
      <c r="EV256" s="14"/>
      <c r="EW256" s="14"/>
      <c r="EX256" s="14"/>
      <c r="EY256" s="14"/>
      <c r="EZ256" s="14"/>
      <c r="FA256" s="14"/>
      <c r="FB256" s="14"/>
      <c r="FC256" s="14"/>
      <c r="FD256" s="14"/>
      <c r="FE256" s="14"/>
      <c r="FF256" s="14"/>
      <c r="FG256" s="14"/>
      <c r="FH256" s="14"/>
      <c r="FI256" s="14"/>
      <c r="FJ256" s="14"/>
      <c r="FK256" s="14"/>
      <c r="FL256" s="14"/>
      <c r="FM256" s="14"/>
      <c r="FN256" s="14"/>
      <c r="FO256" s="14"/>
      <c r="FP256" s="14"/>
      <c r="FQ256" s="14"/>
      <c r="FR256" s="14"/>
      <c r="FS256" s="14"/>
      <c r="FT256" s="14"/>
      <c r="FU256" s="14"/>
      <c r="FV256" s="14"/>
      <c r="FW256" s="14"/>
      <c r="FX256" s="14"/>
      <c r="FY256" s="14"/>
      <c r="FZ256" s="14"/>
      <c r="GA256" s="14"/>
      <c r="GB256" s="14"/>
      <c r="GC256" s="14"/>
      <c r="GD256" s="14"/>
      <c r="GE256" s="14"/>
      <c r="GF256" s="14"/>
      <c r="GG256" s="14"/>
      <c r="GH256" s="14"/>
      <c r="GI256" s="14"/>
      <c r="GJ256" s="14"/>
      <c r="GK256" s="14"/>
      <c r="GL256" s="14"/>
      <c r="GM256" s="14"/>
      <c r="GN256" s="14"/>
      <c r="GO256" s="14"/>
      <c r="GP256" s="14"/>
      <c r="GQ256" s="14"/>
      <c r="GR256" s="14"/>
      <c r="GS256" s="14"/>
      <c r="GT256" s="14"/>
      <c r="GU256" s="14"/>
      <c r="GV256" s="14"/>
      <c r="GW256" s="14"/>
      <c r="GX256" s="14"/>
      <c r="GY256" s="14"/>
      <c r="GZ256" s="14"/>
      <c r="HA256" s="14"/>
      <c r="HB256" s="14"/>
      <c r="HC256" s="14"/>
      <c r="HD256" s="14"/>
      <c r="HE256" s="14"/>
      <c r="HF256" s="14"/>
      <c r="HG256" s="14"/>
      <c r="HH256" s="14"/>
      <c r="HI256" s="14"/>
      <c r="HJ256" s="14"/>
      <c r="HK256" s="14"/>
      <c r="HL256" s="14"/>
      <c r="HM256" s="14"/>
      <c r="HN256" s="14"/>
      <c r="HO256" s="14"/>
      <c r="HP256" s="14"/>
      <c r="HQ256" s="14"/>
      <c r="HR256" s="14"/>
      <c r="HS256" s="14"/>
      <c r="HT256" s="14"/>
      <c r="HU256" s="14"/>
      <c r="HV256" s="14"/>
      <c r="HW256" s="14"/>
      <c r="HX256" s="14"/>
      <c r="HY256" s="14"/>
      <c r="HZ256" s="14"/>
      <c r="IA256" s="14"/>
      <c r="IB256" s="14"/>
      <c r="IC256" s="14"/>
      <c r="ID256" s="14"/>
      <c r="IE256" s="14"/>
      <c r="IF256" s="14"/>
    </row>
    <row r="257" s="2" customFormat="1" hidden="1" outlineLevel="1" spans="1:240">
      <c r="A257" s="371" t="s">
        <v>32</v>
      </c>
      <c r="B257" s="10"/>
      <c r="C257" s="10"/>
      <c r="D257" s="16" t="s">
        <v>186</v>
      </c>
      <c r="E257" s="16" t="s">
        <v>186</v>
      </c>
      <c r="F257" s="16" t="s">
        <v>186</v>
      </c>
      <c r="G257" s="16" t="s">
        <v>186</v>
      </c>
      <c r="H257" s="16" t="s">
        <v>186</v>
      </c>
      <c r="I257" s="16" t="s">
        <v>186</v>
      </c>
      <c r="J257" s="16" t="s">
        <v>186</v>
      </c>
      <c r="K257" s="16" t="s">
        <v>186</v>
      </c>
      <c r="L257" s="16" t="s">
        <v>186</v>
      </c>
      <c r="M257" s="16" t="s">
        <v>186</v>
      </c>
      <c r="N257" s="16" t="s">
        <v>186</v>
      </c>
      <c r="O257" s="16" t="s">
        <v>186</v>
      </c>
      <c r="P257" s="16" t="s">
        <v>186</v>
      </c>
      <c r="Q257" s="16" t="s">
        <v>186</v>
      </c>
      <c r="R257" s="16" t="s">
        <v>186</v>
      </c>
      <c r="S257" s="16" t="s">
        <v>186</v>
      </c>
      <c r="T257" s="16" t="s">
        <v>186</v>
      </c>
      <c r="U257" s="16" t="s">
        <v>186</v>
      </c>
      <c r="V257" s="16" t="s">
        <v>186</v>
      </c>
      <c r="W257" s="16" t="s">
        <v>186</v>
      </c>
      <c r="X257" s="16" t="s">
        <v>186</v>
      </c>
      <c r="Y257" s="16" t="s">
        <v>186</v>
      </c>
      <c r="Z257" s="16" t="s">
        <v>186</v>
      </c>
      <c r="AA257" s="16" t="s">
        <v>186</v>
      </c>
      <c r="AB257" s="16" t="s">
        <v>186</v>
      </c>
      <c r="AC257" s="16" t="s">
        <v>186</v>
      </c>
      <c r="AD257" s="16" t="s">
        <v>186</v>
      </c>
      <c r="AE257" s="16" t="s">
        <v>186</v>
      </c>
      <c r="AF257" s="16" t="s">
        <v>186</v>
      </c>
      <c r="AG257" s="16" t="s">
        <v>186</v>
      </c>
      <c r="AH257" s="16" t="s">
        <v>186</v>
      </c>
      <c r="AI257" s="16" t="s">
        <v>186</v>
      </c>
      <c r="AJ257" s="16" t="s">
        <v>186</v>
      </c>
      <c r="AK257" s="16" t="s">
        <v>186</v>
      </c>
      <c r="AL257" s="16" t="s">
        <v>186</v>
      </c>
      <c r="AM257" s="16" t="s">
        <v>186</v>
      </c>
      <c r="AN257" s="16" t="s">
        <v>186</v>
      </c>
      <c r="AO257" s="16" t="s">
        <v>186</v>
      </c>
      <c r="AP257" s="16" t="s">
        <v>186</v>
      </c>
      <c r="AQ257" s="16" t="s">
        <v>186</v>
      </c>
      <c r="AR257" s="16" t="s">
        <v>186</v>
      </c>
      <c r="AS257" s="16" t="s">
        <v>186</v>
      </c>
      <c r="AT257" s="16" t="s">
        <v>186</v>
      </c>
      <c r="AU257" s="16" t="s">
        <v>186</v>
      </c>
      <c r="AV257" s="16" t="s">
        <v>186</v>
      </c>
      <c r="AW257" s="16" t="s">
        <v>186</v>
      </c>
      <c r="AX257" s="16" t="s">
        <v>186</v>
      </c>
      <c r="AY257" s="16" t="s">
        <v>186</v>
      </c>
      <c r="AZ257" s="16" t="s">
        <v>186</v>
      </c>
      <c r="BA257" s="16" t="s">
        <v>186</v>
      </c>
      <c r="BB257" s="16" t="s">
        <v>186</v>
      </c>
      <c r="BC257" s="16" t="s">
        <v>186</v>
      </c>
      <c r="BD257" s="16" t="s">
        <v>186</v>
      </c>
      <c r="BE257" s="16" t="s">
        <v>186</v>
      </c>
      <c r="BF257" s="16" t="s">
        <v>186</v>
      </c>
      <c r="BG257" s="16" t="s">
        <v>186</v>
      </c>
      <c r="BH257" s="16" t="s">
        <v>186</v>
      </c>
      <c r="BI257" s="16" t="s">
        <v>186</v>
      </c>
      <c r="BJ257" s="16" t="s">
        <v>186</v>
      </c>
      <c r="BK257" s="16" t="s">
        <v>186</v>
      </c>
      <c r="BL257" s="16" t="s">
        <v>186</v>
      </c>
      <c r="BM257" s="16" t="s">
        <v>186</v>
      </c>
      <c r="BN257" s="16" t="s">
        <v>186</v>
      </c>
      <c r="BO257" s="16" t="s">
        <v>186</v>
      </c>
      <c r="BP257" s="16" t="s">
        <v>186</v>
      </c>
      <c r="BQ257" s="16" t="s">
        <v>186</v>
      </c>
      <c r="BR257" s="16" t="s">
        <v>186</v>
      </c>
      <c r="BS257" s="16" t="s">
        <v>186</v>
      </c>
      <c r="BT257" s="16" t="s">
        <v>186</v>
      </c>
      <c r="BU257" s="16" t="s">
        <v>186</v>
      </c>
      <c r="BV257" s="16" t="s">
        <v>186</v>
      </c>
      <c r="BW257" s="16" t="s">
        <v>186</v>
      </c>
      <c r="BX257" s="16" t="s">
        <v>186</v>
      </c>
      <c r="BY257" s="16" t="s">
        <v>186</v>
      </c>
      <c r="BZ257" s="16" t="s">
        <v>186</v>
      </c>
      <c r="CA257" s="16" t="s">
        <v>186</v>
      </c>
      <c r="CB257" s="16" t="s">
        <v>186</v>
      </c>
      <c r="CC257" s="16" t="s">
        <v>186</v>
      </c>
      <c r="CD257" s="16" t="s">
        <v>186</v>
      </c>
      <c r="CE257" s="16">
        <v>-84.7055291484835</v>
      </c>
      <c r="CF257" s="16">
        <v>-97.6908633401324</v>
      </c>
      <c r="CG257" s="16">
        <v>-90.9339852662687</v>
      </c>
      <c r="CH257" s="16">
        <v>-179.279684924798</v>
      </c>
      <c r="CI257" s="16">
        <v>-163.391513086914</v>
      </c>
      <c r="CJ257" s="16">
        <v>-169.273222220819</v>
      </c>
      <c r="CK257" s="16">
        <v>-173.522446726191</v>
      </c>
      <c r="CL257" s="16">
        <v>258.111798865285</v>
      </c>
      <c r="CM257" s="16">
        <v>220.361377492382</v>
      </c>
      <c r="CN257" s="16">
        <v>354.5051049913</v>
      </c>
      <c r="CO257" s="16">
        <v>89.5693177853586</v>
      </c>
      <c r="CP257" s="16">
        <v>72.4322839180854</v>
      </c>
      <c r="CQ257" s="16">
        <v>80.9836605492169</v>
      </c>
      <c r="CR257" s="16">
        <v>92.8133343689096</v>
      </c>
      <c r="CS257" s="16">
        <v>79.8238068288449</v>
      </c>
      <c r="CT257" s="16">
        <v>79.2595418541392</v>
      </c>
      <c r="CU257" s="16">
        <v>76.3097445211719</v>
      </c>
      <c r="CV257" s="16">
        <v>74.7252652233323</v>
      </c>
      <c r="CW257" s="16">
        <v>74.7620527140143</v>
      </c>
      <c r="CX257" s="16">
        <v>55.1316434731484</v>
      </c>
      <c r="CY257" s="16">
        <v>64.9097231248019</v>
      </c>
      <c r="CZ257" s="16">
        <v>67.6630881304925</v>
      </c>
      <c r="DA257" s="16">
        <v>65.8433639863816</v>
      </c>
      <c r="DB257" s="16">
        <v>64.3589438342081</v>
      </c>
      <c r="DC257" s="16">
        <v>59.7300777613489</v>
      </c>
      <c r="DD257" s="16">
        <v>60.9159648776983</v>
      </c>
      <c r="DE257" s="16">
        <v>54.9527089962225</v>
      </c>
      <c r="DF257" s="16">
        <v>39.3261776420989</v>
      </c>
      <c r="DG257" s="16">
        <v>53.2443483500507</v>
      </c>
      <c r="DH257" s="16">
        <v>53.8973910766958</v>
      </c>
      <c r="DI257" s="16">
        <v>49.8283858857931</v>
      </c>
      <c r="DJ257" s="16">
        <v>54.2823654285612</v>
      </c>
      <c r="DK257" s="16">
        <v>49.9906599841344</v>
      </c>
      <c r="DL257" s="16">
        <v>51.7234669620294</v>
      </c>
      <c r="DM257" s="16">
        <v>58.3991821299856</v>
      </c>
      <c r="DN257" s="16">
        <v>64.2035484326491</v>
      </c>
      <c r="DO257" s="16">
        <v>63.1677759165558</v>
      </c>
      <c r="DP257" s="12"/>
      <c r="DQ257" s="16">
        <v>85.9557254517106</v>
      </c>
      <c r="DR257" s="13"/>
      <c r="DS257" s="13"/>
      <c r="DT257" s="14"/>
      <c r="DU257" s="14"/>
      <c r="DV257" s="14"/>
      <c r="DW257" s="14"/>
      <c r="DX257" s="14"/>
      <c r="DY257" s="14"/>
      <c r="DZ257" s="14"/>
      <c r="EA257" s="14"/>
      <c r="EB257" s="14"/>
      <c r="EC257" s="14"/>
      <c r="ED257" s="14"/>
      <c r="EE257" s="14"/>
      <c r="EF257" s="14"/>
      <c r="EG257" s="14"/>
      <c r="EH257" s="14"/>
      <c r="EI257" s="14"/>
      <c r="EJ257" s="14"/>
      <c r="EK257" s="14"/>
      <c r="EL257" s="14"/>
      <c r="EM257" s="14"/>
      <c r="EN257" s="14"/>
      <c r="EO257" s="14"/>
      <c r="EP257" s="14"/>
      <c r="EQ257" s="14"/>
      <c r="ER257" s="14"/>
      <c r="ES257" s="14"/>
      <c r="ET257" s="14"/>
      <c r="EU257" s="14"/>
      <c r="EV257" s="14"/>
      <c r="EW257" s="14"/>
      <c r="EX257" s="14"/>
      <c r="EY257" s="14"/>
      <c r="EZ257" s="14"/>
      <c r="FA257" s="14"/>
      <c r="FB257" s="14"/>
      <c r="FC257" s="14"/>
      <c r="FD257" s="14"/>
      <c r="FE257" s="14"/>
      <c r="FF257" s="14"/>
      <c r="FG257" s="14"/>
      <c r="FH257" s="14"/>
      <c r="FI257" s="14"/>
      <c r="FJ257" s="14"/>
      <c r="FK257" s="14"/>
      <c r="FL257" s="14"/>
      <c r="FM257" s="14"/>
      <c r="FN257" s="14"/>
      <c r="FO257" s="14"/>
      <c r="FP257" s="14"/>
      <c r="FQ257" s="14"/>
      <c r="FR257" s="14"/>
      <c r="FS257" s="14"/>
      <c r="FT257" s="14"/>
      <c r="FU257" s="14"/>
      <c r="FV257" s="14"/>
      <c r="FW257" s="14"/>
      <c r="FX257" s="14"/>
      <c r="FY257" s="14"/>
      <c r="FZ257" s="14"/>
      <c r="GA257" s="14"/>
      <c r="GB257" s="14"/>
      <c r="GC257" s="14"/>
      <c r="GD257" s="14"/>
      <c r="GE257" s="14"/>
      <c r="GF257" s="14"/>
      <c r="GG257" s="14"/>
      <c r="GH257" s="14"/>
      <c r="GI257" s="14"/>
      <c r="GJ257" s="14"/>
      <c r="GK257" s="14"/>
      <c r="GL257" s="14"/>
      <c r="GM257" s="14"/>
      <c r="GN257" s="14"/>
      <c r="GO257" s="14"/>
      <c r="GP257" s="14"/>
      <c r="GQ257" s="14"/>
      <c r="GR257" s="14"/>
      <c r="GS257" s="14"/>
      <c r="GT257" s="14"/>
      <c r="GU257" s="14"/>
      <c r="GV257" s="14"/>
      <c r="GW257" s="14"/>
      <c r="GX257" s="14"/>
      <c r="GY257" s="14"/>
      <c r="GZ257" s="14"/>
      <c r="HA257" s="14"/>
      <c r="HB257" s="14"/>
      <c r="HC257" s="14"/>
      <c r="HD257" s="14"/>
      <c r="HE257" s="14"/>
      <c r="HF257" s="14"/>
      <c r="HG257" s="14"/>
      <c r="HH257" s="14"/>
      <c r="HI257" s="14"/>
      <c r="HJ257" s="14"/>
      <c r="HK257" s="14"/>
      <c r="HL257" s="14"/>
      <c r="HM257" s="14"/>
      <c r="HN257" s="14"/>
      <c r="HO257" s="14"/>
      <c r="HP257" s="14"/>
      <c r="HQ257" s="14"/>
      <c r="HR257" s="14"/>
      <c r="HS257" s="14"/>
      <c r="HT257" s="14"/>
      <c r="HU257" s="14"/>
      <c r="HV257" s="14"/>
      <c r="HW257" s="14"/>
      <c r="HX257" s="14"/>
      <c r="HY257" s="14"/>
      <c r="HZ257" s="14"/>
      <c r="IA257" s="14"/>
      <c r="IB257" s="14"/>
      <c r="IC257" s="14"/>
      <c r="ID257" s="14"/>
      <c r="IE257" s="14"/>
      <c r="IF257" s="14"/>
    </row>
    <row r="258" s="2" customFormat="1" hidden="1" outlineLevel="1" spans="1:240">
      <c r="A258" s="371" t="s">
        <v>34</v>
      </c>
      <c r="B258" s="10"/>
      <c r="C258" s="10"/>
      <c r="D258" s="16">
        <v>18.7596185675894</v>
      </c>
      <c r="E258" s="16">
        <v>21.730798770497</v>
      </c>
      <c r="F258" s="16">
        <v>24.9440968570046</v>
      </c>
      <c r="G258" s="16">
        <v>25.7247673745182</v>
      </c>
      <c r="H258" s="16">
        <v>29.9053984377448</v>
      </c>
      <c r="I258" s="16">
        <v>27.395035580308</v>
      </c>
      <c r="J258" s="16">
        <v>26.0986668245255</v>
      </c>
      <c r="K258" s="16">
        <v>20.0078211051019</v>
      </c>
      <c r="L258" s="16">
        <v>19.6659842201824</v>
      </c>
      <c r="M258" s="16">
        <v>20.0766101968857</v>
      </c>
      <c r="N258" s="16">
        <v>13.6449760618884</v>
      </c>
      <c r="O258" s="16">
        <v>16.012845494254</v>
      </c>
      <c r="P258" s="16">
        <v>14.8113956552124</v>
      </c>
      <c r="Q258" s="16">
        <v>15.5018580323919</v>
      </c>
      <c r="R258" s="16">
        <v>14.6203359673188</v>
      </c>
      <c r="S258" s="16">
        <v>14.1078256350557</v>
      </c>
      <c r="T258" s="16">
        <v>12.8753943934869</v>
      </c>
      <c r="U258" s="16">
        <v>13.1112665162305</v>
      </c>
      <c r="V258" s="16">
        <v>12.8325599653892</v>
      </c>
      <c r="W258" s="16">
        <v>12.7880506857264</v>
      </c>
      <c r="X258" s="16">
        <v>13.9480995331422</v>
      </c>
      <c r="Y258" s="16">
        <v>15.0440368981265</v>
      </c>
      <c r="Z258" s="16">
        <v>14.1089887807937</v>
      </c>
      <c r="AA258" s="16">
        <v>14.1738042609882</v>
      </c>
      <c r="AB258" s="16">
        <v>15.3888333882202</v>
      </c>
      <c r="AC258" s="16">
        <v>14.1326407840952</v>
      </c>
      <c r="AD258" s="16">
        <v>14.2852507425524</v>
      </c>
      <c r="AE258" s="16">
        <v>16.4393451921563</v>
      </c>
      <c r="AF258" s="16">
        <v>18.3240378069728</v>
      </c>
      <c r="AG258" s="16">
        <v>17.2670245046114</v>
      </c>
      <c r="AH258" s="16">
        <v>16.1032479826756</v>
      </c>
      <c r="AI258" s="16">
        <v>18.6306987298744</v>
      </c>
      <c r="AJ258" s="16">
        <v>20.4665447648063</v>
      </c>
      <c r="AK258" s="16">
        <v>22.0069487941002</v>
      </c>
      <c r="AL258" s="16">
        <v>18.80129214862</v>
      </c>
      <c r="AM258" s="16">
        <v>18.1197235075836</v>
      </c>
      <c r="AN258" s="16">
        <v>17.4104154232192</v>
      </c>
      <c r="AO258" s="16">
        <v>13.7775964359875</v>
      </c>
      <c r="AP258" s="16">
        <v>14.0401668139087</v>
      </c>
      <c r="AQ258" s="16">
        <v>14.5917050039895</v>
      </c>
      <c r="AR258" s="16">
        <v>16.1919343291921</v>
      </c>
      <c r="AS258" s="16">
        <v>17.0340699671182</v>
      </c>
      <c r="AT258" s="16">
        <v>16.3765442718666</v>
      </c>
      <c r="AU258" s="16">
        <v>15.7328068952149</v>
      </c>
      <c r="AV258" s="16">
        <v>14.7549596762272</v>
      </c>
      <c r="AW258" s="16">
        <v>12.5063569297732</v>
      </c>
      <c r="AX258" s="16">
        <v>14.0022394224171</v>
      </c>
      <c r="AY258" s="16">
        <v>16.3779469914018</v>
      </c>
      <c r="AZ258" s="16">
        <v>16.2960589179379</v>
      </c>
      <c r="BA258" s="16">
        <v>15.6908755598545</v>
      </c>
      <c r="BB258" s="16">
        <v>13.8468897468924</v>
      </c>
      <c r="BC258" s="16">
        <v>15.6118352226637</v>
      </c>
      <c r="BD258" s="16">
        <v>17.1589944560489</v>
      </c>
      <c r="BE258" s="16">
        <v>14.2610620707363</v>
      </c>
      <c r="BF258" s="16">
        <v>16.8240893443182</v>
      </c>
      <c r="BG258" s="16">
        <v>16.9032840148869</v>
      </c>
      <c r="BH258" s="16">
        <v>18.1920543792795</v>
      </c>
      <c r="BI258" s="16">
        <v>19.510990472959</v>
      </c>
      <c r="BJ258" s="16">
        <v>14.9737203525723</v>
      </c>
      <c r="BK258" s="16">
        <v>13.3007749058787</v>
      </c>
      <c r="BL258" s="16">
        <v>21.3325608816807</v>
      </c>
      <c r="BM258" s="16">
        <v>41.6009554443866</v>
      </c>
      <c r="BN258" s="16">
        <v>46.9464169296455</v>
      </c>
      <c r="BO258" s="16">
        <v>68.2461829745721</v>
      </c>
      <c r="BP258" s="16">
        <v>54.307268040825</v>
      </c>
      <c r="BQ258" s="16">
        <v>55.4086936983333</v>
      </c>
      <c r="BR258" s="16">
        <v>67.7769874663631</v>
      </c>
      <c r="BS258" s="16">
        <v>49.6392694851747</v>
      </c>
      <c r="BT258" s="16">
        <v>52.1560765378304</v>
      </c>
      <c r="BU258" s="16">
        <v>53.9500378443289</v>
      </c>
      <c r="BV258" s="16">
        <v>15.2859539953379</v>
      </c>
      <c r="BW258" s="16">
        <v>19.058855951919</v>
      </c>
      <c r="BX258" s="16">
        <v>21.7198055197158</v>
      </c>
      <c r="BY258" s="16">
        <v>24.1606138867688</v>
      </c>
      <c r="BZ258" s="16">
        <v>22.5824627986505</v>
      </c>
      <c r="CA258" s="16">
        <v>23.416381342706</v>
      </c>
      <c r="CB258" s="16">
        <v>20.3240177585624</v>
      </c>
      <c r="CC258" s="16">
        <v>19.1809779598605</v>
      </c>
      <c r="CD258" s="16">
        <v>15.5644138737998</v>
      </c>
      <c r="CE258" s="16">
        <v>18.4684853997109</v>
      </c>
      <c r="CF258" s="16">
        <v>17.1400369930122</v>
      </c>
      <c r="CG258" s="16">
        <v>16.6768921894639</v>
      </c>
      <c r="CH258" s="16">
        <v>13.4831282360192</v>
      </c>
      <c r="CI258" s="16">
        <v>15.3546748027895</v>
      </c>
      <c r="CJ258" s="16">
        <v>13.6114951030446</v>
      </c>
      <c r="CK258" s="16">
        <v>13.7856591967548</v>
      </c>
      <c r="CL258" s="16">
        <v>13.1629600284133</v>
      </c>
      <c r="CM258" s="16">
        <v>11.8812500766562</v>
      </c>
      <c r="CN258" s="16">
        <v>13.8469939055179</v>
      </c>
      <c r="CO258" s="16">
        <v>14.1598212065885</v>
      </c>
      <c r="CP258" s="16">
        <v>11.8673550112277</v>
      </c>
      <c r="CQ258" s="16">
        <v>15.124852193302</v>
      </c>
      <c r="CR258" s="16">
        <v>18.4380632870924</v>
      </c>
      <c r="CS258" s="16">
        <v>18.3025310008297</v>
      </c>
      <c r="CT258" s="16">
        <v>15.5984579004359</v>
      </c>
      <c r="CU258" s="16">
        <v>14.9857453111082</v>
      </c>
      <c r="CV258" s="16">
        <v>16.0460552069706</v>
      </c>
      <c r="CW258" s="16">
        <v>17.3313112103897</v>
      </c>
      <c r="CX258" s="16">
        <v>16.0892470200478</v>
      </c>
      <c r="CY258" s="16">
        <v>16.5233801231996</v>
      </c>
      <c r="CZ258" s="16">
        <v>16.3108168196291</v>
      </c>
      <c r="DA258" s="16">
        <v>14.6736017435363</v>
      </c>
      <c r="DB258" s="16">
        <v>14.2655124959509</v>
      </c>
      <c r="DC258" s="16">
        <v>13.8411430154495</v>
      </c>
      <c r="DD258" s="16">
        <v>16.8212785151612</v>
      </c>
      <c r="DE258" s="16">
        <v>17.8053084206703</v>
      </c>
      <c r="DF258" s="16">
        <v>14.9870022468368</v>
      </c>
      <c r="DG258" s="16">
        <v>15.6737138390272</v>
      </c>
      <c r="DH258" s="16">
        <v>15.5709936961492</v>
      </c>
      <c r="DI258" s="16">
        <v>16.3582446592517</v>
      </c>
      <c r="DJ258" s="16">
        <v>17.2305614926391</v>
      </c>
      <c r="DK258" s="16">
        <v>16.6391635286041</v>
      </c>
      <c r="DL258" s="16">
        <v>15.5228959515669</v>
      </c>
      <c r="DM258" s="16">
        <v>16.3027996419801</v>
      </c>
      <c r="DN258" s="16">
        <v>15.9542421886106</v>
      </c>
      <c r="DO258" s="16">
        <v>14.3384641832921</v>
      </c>
      <c r="DP258" s="12"/>
      <c r="DQ258" s="16">
        <v>15.5628943378422</v>
      </c>
      <c r="DR258" s="13"/>
      <c r="DS258" s="13"/>
      <c r="DT258" s="14"/>
      <c r="DU258" s="14"/>
      <c r="DV258" s="14"/>
      <c r="DW258" s="14"/>
      <c r="DX258" s="14"/>
      <c r="DY258" s="14"/>
      <c r="DZ258" s="14"/>
      <c r="EA258" s="14"/>
      <c r="EB258" s="14"/>
      <c r="EC258" s="14"/>
      <c r="ED258" s="14"/>
      <c r="EE258" s="14"/>
      <c r="EF258" s="14"/>
      <c r="EG258" s="14"/>
      <c r="EH258" s="14"/>
      <c r="EI258" s="14"/>
      <c r="EJ258" s="14"/>
      <c r="EK258" s="14"/>
      <c r="EL258" s="14"/>
      <c r="EM258" s="14"/>
      <c r="EN258" s="14"/>
      <c r="EO258" s="14"/>
      <c r="EP258" s="14"/>
      <c r="EQ258" s="14"/>
      <c r="ER258" s="14"/>
      <c r="ES258" s="14"/>
      <c r="ET258" s="14"/>
      <c r="EU258" s="14"/>
      <c r="EV258" s="14"/>
      <c r="EW258" s="14"/>
      <c r="EX258" s="14"/>
      <c r="EY258" s="14"/>
      <c r="EZ258" s="14"/>
      <c r="FA258" s="14"/>
      <c r="FB258" s="14"/>
      <c r="FC258" s="14"/>
      <c r="FD258" s="14"/>
      <c r="FE258" s="14"/>
      <c r="FF258" s="14"/>
      <c r="FG258" s="14"/>
      <c r="FH258" s="14"/>
      <c r="FI258" s="14"/>
      <c r="FJ258" s="14"/>
      <c r="FK258" s="14"/>
      <c r="FL258" s="14"/>
      <c r="FM258" s="14"/>
      <c r="FN258" s="14"/>
      <c r="FO258" s="14"/>
      <c r="FP258" s="14"/>
      <c r="FQ258" s="14"/>
      <c r="FR258" s="14"/>
      <c r="FS258" s="14"/>
      <c r="FT258" s="14"/>
      <c r="FU258" s="14"/>
      <c r="FV258" s="14"/>
      <c r="FW258" s="14"/>
      <c r="FX258" s="14"/>
      <c r="FY258" s="14"/>
      <c r="FZ258" s="14"/>
      <c r="GA258" s="14"/>
      <c r="GB258" s="14"/>
      <c r="GC258" s="14"/>
      <c r="GD258" s="14"/>
      <c r="GE258" s="14"/>
      <c r="GF258" s="14"/>
      <c r="GG258" s="14"/>
      <c r="GH258" s="14"/>
      <c r="GI258" s="14"/>
      <c r="GJ258" s="14"/>
      <c r="GK258" s="14"/>
      <c r="GL258" s="14"/>
      <c r="GM258" s="14"/>
      <c r="GN258" s="14"/>
      <c r="GO258" s="14"/>
      <c r="GP258" s="14"/>
      <c r="GQ258" s="14"/>
      <c r="GR258" s="14"/>
      <c r="GS258" s="14"/>
      <c r="GT258" s="14"/>
      <c r="GU258" s="14"/>
      <c r="GV258" s="14"/>
      <c r="GW258" s="14"/>
      <c r="GX258" s="14"/>
      <c r="GY258" s="14"/>
      <c r="GZ258" s="14"/>
      <c r="HA258" s="14"/>
      <c r="HB258" s="14"/>
      <c r="HC258" s="14"/>
      <c r="HD258" s="14"/>
      <c r="HE258" s="14"/>
      <c r="HF258" s="14"/>
      <c r="HG258" s="14"/>
      <c r="HH258" s="14"/>
      <c r="HI258" s="14"/>
      <c r="HJ258" s="14"/>
      <c r="HK258" s="14"/>
      <c r="HL258" s="14"/>
      <c r="HM258" s="14"/>
      <c r="HN258" s="14"/>
      <c r="HO258" s="14"/>
      <c r="HP258" s="14"/>
      <c r="HQ258" s="14"/>
      <c r="HR258" s="14"/>
      <c r="HS258" s="14"/>
      <c r="HT258" s="14"/>
      <c r="HU258" s="14"/>
      <c r="HV258" s="14"/>
      <c r="HW258" s="14"/>
      <c r="HX258" s="14"/>
      <c r="HY258" s="14"/>
      <c r="HZ258" s="14"/>
      <c r="IA258" s="14"/>
      <c r="IB258" s="14"/>
      <c r="IC258" s="14"/>
      <c r="ID258" s="14"/>
      <c r="IE258" s="14"/>
      <c r="IF258" s="14"/>
    </row>
    <row r="259" s="2" customFormat="1" hidden="1" outlineLevel="1" spans="1:240">
      <c r="A259" s="371" t="s">
        <v>8</v>
      </c>
      <c r="B259" s="10"/>
      <c r="C259" s="10"/>
      <c r="D259" s="16">
        <v>15.3745409536015</v>
      </c>
      <c r="E259" s="16">
        <v>14.1253563643245</v>
      </c>
      <c r="F259" s="16">
        <v>13.8209617108913</v>
      </c>
      <c r="G259" s="16">
        <v>13.9116355967785</v>
      </c>
      <c r="H259" s="16">
        <v>13.3486474123339</v>
      </c>
      <c r="I259" s="16">
        <v>12.1936739504896</v>
      </c>
      <c r="J259" s="16">
        <v>10.525704689034</v>
      </c>
      <c r="K259" s="16">
        <v>11.1932447165642</v>
      </c>
      <c r="L259" s="16">
        <v>11.2306776755925</v>
      </c>
      <c r="M259" s="16">
        <v>10.4527920470109</v>
      </c>
      <c r="N259" s="16">
        <v>10.1638997063463</v>
      </c>
      <c r="O259" s="16">
        <v>12.2319229783488</v>
      </c>
      <c r="P259" s="16">
        <v>13.2267567261399</v>
      </c>
      <c r="Q259" s="16">
        <v>10.5158313625186</v>
      </c>
      <c r="R259" s="16">
        <v>9.8484515973408</v>
      </c>
      <c r="S259" s="16">
        <v>11.640036193155</v>
      </c>
      <c r="T259" s="16">
        <v>14.0327588723342</v>
      </c>
      <c r="U259" s="16">
        <v>15.3608080348728</v>
      </c>
      <c r="V259" s="16">
        <v>13.401758525441</v>
      </c>
      <c r="W259" s="16">
        <v>16.3884910463364</v>
      </c>
      <c r="X259" s="16">
        <v>16.2293614847146</v>
      </c>
      <c r="Y259" s="16">
        <v>14.3998438596826</v>
      </c>
      <c r="Z259" s="16">
        <v>11.2444856621463</v>
      </c>
      <c r="AA259" s="16">
        <v>12.5252141976763</v>
      </c>
      <c r="AB259" s="16">
        <v>12.1971141126998</v>
      </c>
      <c r="AC259" s="16">
        <v>13.2716043444966</v>
      </c>
      <c r="AD259" s="16">
        <v>11.1920546912879</v>
      </c>
      <c r="AE259" s="16">
        <v>10.9448598834528</v>
      </c>
      <c r="AF259" s="16">
        <v>11.8629791698496</v>
      </c>
      <c r="AG259" s="16">
        <v>10.8925844747434</v>
      </c>
      <c r="AH259" s="16">
        <v>13.5947960430438</v>
      </c>
      <c r="AI259" s="16">
        <v>12.1314803165595</v>
      </c>
      <c r="AJ259" s="16">
        <v>14.6070447757377</v>
      </c>
      <c r="AK259" s="16">
        <v>15.3982031923044</v>
      </c>
      <c r="AL259" s="16">
        <v>14.8800160371961</v>
      </c>
      <c r="AM259" s="16">
        <v>14.0110173676694</v>
      </c>
      <c r="AN259" s="16">
        <v>12.1359436348197</v>
      </c>
      <c r="AO259" s="16">
        <v>11.3733303189503</v>
      </c>
      <c r="AP259" s="16">
        <v>10.8951994517194</v>
      </c>
      <c r="AQ259" s="16">
        <v>12.6210370040011</v>
      </c>
      <c r="AR259" s="16">
        <v>11.8207687185314</v>
      </c>
      <c r="AS259" s="16">
        <v>11.7756699047525</v>
      </c>
      <c r="AT259" s="16">
        <v>11.1936763304968</v>
      </c>
      <c r="AU259" s="16">
        <v>10.6099079945081</v>
      </c>
      <c r="AV259" s="16">
        <v>10.6220387126252</v>
      </c>
      <c r="AW259" s="16">
        <v>10.0220743965453</v>
      </c>
      <c r="AX259" s="16">
        <v>9.81662966426517</v>
      </c>
      <c r="AY259" s="16">
        <v>9.82276242573002</v>
      </c>
      <c r="AZ259" s="16">
        <v>10.4320693189396</v>
      </c>
      <c r="BA259" s="16">
        <v>10.41533811484</v>
      </c>
      <c r="BB259" s="16">
        <v>8.24653958448489</v>
      </c>
      <c r="BC259" s="16">
        <v>7.90594713190025</v>
      </c>
      <c r="BD259" s="16">
        <v>8.57907452686144</v>
      </c>
      <c r="BE259" s="16">
        <v>7.37499495070735</v>
      </c>
      <c r="BF259" s="16">
        <v>8.36984974364701</v>
      </c>
      <c r="BG259" s="16">
        <v>7.83950211365995</v>
      </c>
      <c r="BH259" s="16">
        <v>10.0232267015856</v>
      </c>
      <c r="BI259" s="16">
        <v>10.6689131961163</v>
      </c>
      <c r="BJ259" s="16">
        <v>10.7539361042548</v>
      </c>
      <c r="BK259" s="16">
        <v>8.84190886565546</v>
      </c>
      <c r="BL259" s="16">
        <v>5.23840230460922</v>
      </c>
      <c r="BM259" s="16">
        <v>12.8769115676563</v>
      </c>
      <c r="BN259" s="16">
        <v>22.3737696417799</v>
      </c>
      <c r="BO259" s="16">
        <v>-4.83304787807857</v>
      </c>
      <c r="BP259" s="16">
        <v>-5.10087656504682</v>
      </c>
      <c r="BQ259" s="16">
        <v>-8.76311339015703</v>
      </c>
      <c r="BR259" s="16">
        <v>-8.58971421992209</v>
      </c>
      <c r="BS259" s="16">
        <v>-10.1821492592837</v>
      </c>
      <c r="BT259" s="16">
        <v>-9.81331228500814</v>
      </c>
      <c r="BU259" s="16">
        <v>-9.31847417719412</v>
      </c>
      <c r="BV259" s="16">
        <v>16.5231277541449</v>
      </c>
      <c r="BW259" s="16">
        <v>20.358125302865</v>
      </c>
      <c r="BX259" s="16">
        <v>23.5437053017171</v>
      </c>
      <c r="BY259" s="16">
        <v>25.5192869443191</v>
      </c>
      <c r="BZ259" s="16">
        <v>20.8222375641676</v>
      </c>
      <c r="CA259" s="16">
        <v>19.4575933374553</v>
      </c>
      <c r="CB259" s="16">
        <v>16.4959590089616</v>
      </c>
      <c r="CC259" s="16">
        <v>12.7313261573416</v>
      </c>
      <c r="CD259" s="16">
        <v>10.5918835480302</v>
      </c>
      <c r="CE259" s="16">
        <v>10.3119623031154</v>
      </c>
      <c r="CF259" s="16">
        <v>15.6249659710785</v>
      </c>
      <c r="CG259" s="16">
        <v>29.8173051439428</v>
      </c>
      <c r="CH259" s="16">
        <v>9.32269177530204</v>
      </c>
      <c r="CI259" s="16">
        <v>8.20263292662011</v>
      </c>
      <c r="CJ259" s="16">
        <v>7.2756570413406</v>
      </c>
      <c r="CK259" s="16">
        <v>8.0205780758276</v>
      </c>
      <c r="CL259" s="16">
        <v>11.1019449701109</v>
      </c>
      <c r="CM259" s="16">
        <v>19.1498126328406</v>
      </c>
      <c r="CN259" s="16">
        <v>92.643996995488</v>
      </c>
      <c r="CO259" s="16">
        <v>-49.304133227473</v>
      </c>
      <c r="CP259" s="16">
        <v>-52.3239786495078</v>
      </c>
      <c r="CQ259" s="16">
        <v>-71.8259729859497</v>
      </c>
      <c r="CR259" s="16">
        <v>-53.5501532510614</v>
      </c>
      <c r="CS259" s="16">
        <v>-37.7467469621079</v>
      </c>
      <c r="CT259" s="16">
        <v>17.3193793059974</v>
      </c>
      <c r="CU259" s="16">
        <v>17.0193743834919</v>
      </c>
      <c r="CV259" s="16">
        <v>15.6265354669487</v>
      </c>
      <c r="CW259" s="16">
        <v>14.8791982693526</v>
      </c>
      <c r="CX259" s="16">
        <v>14.1188788216462</v>
      </c>
      <c r="CY259" s="16">
        <v>15.8167605270916</v>
      </c>
      <c r="CZ259" s="16">
        <v>17.9836683768699</v>
      </c>
      <c r="DA259" s="16">
        <v>18.128966837741</v>
      </c>
      <c r="DB259" s="16">
        <v>16.6003963240281</v>
      </c>
      <c r="DC259" s="16">
        <v>19.9891884223732</v>
      </c>
      <c r="DD259" s="16">
        <v>19.5557857075085</v>
      </c>
      <c r="DE259" s="16">
        <v>19.3968925099061</v>
      </c>
      <c r="DF259" s="16">
        <v>19.6750439502863</v>
      </c>
      <c r="DG259" s="16">
        <v>18.6252215887073</v>
      </c>
      <c r="DH259" s="16">
        <v>19.8784173176082</v>
      </c>
      <c r="DI259" s="16">
        <v>14.4650865775212</v>
      </c>
      <c r="DJ259" s="16">
        <v>19.2943633677407</v>
      </c>
      <c r="DK259" s="16">
        <v>12.9297855844156</v>
      </c>
      <c r="DL259" s="16">
        <v>12.7078847041847</v>
      </c>
      <c r="DM259" s="16">
        <v>11.8384128190743</v>
      </c>
      <c r="DN259" s="16">
        <v>11.3928438644981</v>
      </c>
      <c r="DO259" s="16">
        <v>10.7314905662768</v>
      </c>
      <c r="DP259" s="12"/>
      <c r="DQ259" s="16">
        <v>12.1784749159381</v>
      </c>
      <c r="DR259" s="13"/>
      <c r="DS259" s="13"/>
      <c r="DT259" s="14"/>
      <c r="DU259" s="14"/>
      <c r="DV259" s="14"/>
      <c r="DW259" s="14"/>
      <c r="DX259" s="14"/>
      <c r="DY259" s="14"/>
      <c r="DZ259" s="14"/>
      <c r="EA259" s="14"/>
      <c r="EB259" s="14"/>
      <c r="EC259" s="14"/>
      <c r="ED259" s="14"/>
      <c r="EE259" s="14"/>
      <c r="EF259" s="14"/>
      <c r="EG259" s="14"/>
      <c r="EH259" s="14"/>
      <c r="EI259" s="14"/>
      <c r="EJ259" s="14"/>
      <c r="EK259" s="14"/>
      <c r="EL259" s="14"/>
      <c r="EM259" s="14"/>
      <c r="EN259" s="14"/>
      <c r="EO259" s="14"/>
      <c r="EP259" s="14"/>
      <c r="EQ259" s="14"/>
      <c r="ER259" s="14"/>
      <c r="ES259" s="14"/>
      <c r="ET259" s="14"/>
      <c r="EU259" s="14"/>
      <c r="EV259" s="14"/>
      <c r="EW259" s="14"/>
      <c r="EX259" s="14"/>
      <c r="EY259" s="14"/>
      <c r="EZ259" s="14"/>
      <c r="FA259" s="14"/>
      <c r="FB259" s="14"/>
      <c r="FC259" s="14"/>
      <c r="FD259" s="14"/>
      <c r="FE259" s="14"/>
      <c r="FF259" s="14"/>
      <c r="FG259" s="14"/>
      <c r="FH259" s="14"/>
      <c r="FI259" s="14"/>
      <c r="FJ259" s="14"/>
      <c r="FK259" s="14"/>
      <c r="FL259" s="14"/>
      <c r="FM259" s="14"/>
      <c r="FN259" s="14"/>
      <c r="FO259" s="14"/>
      <c r="FP259" s="14"/>
      <c r="FQ259" s="14"/>
      <c r="FR259" s="14"/>
      <c r="FS259" s="14"/>
      <c r="FT259" s="14"/>
      <c r="FU259" s="14"/>
      <c r="FV259" s="14"/>
      <c r="FW259" s="14"/>
      <c r="FX259" s="14"/>
      <c r="FY259" s="14"/>
      <c r="FZ259" s="14"/>
      <c r="GA259" s="14"/>
      <c r="GB259" s="14"/>
      <c r="GC259" s="14"/>
      <c r="GD259" s="14"/>
      <c r="GE259" s="14"/>
      <c r="GF259" s="14"/>
      <c r="GG259" s="14"/>
      <c r="GH259" s="14"/>
      <c r="GI259" s="14"/>
      <c r="GJ259" s="14"/>
      <c r="GK259" s="14"/>
      <c r="GL259" s="14"/>
      <c r="GM259" s="14"/>
      <c r="GN259" s="14"/>
      <c r="GO259" s="14"/>
      <c r="GP259" s="14"/>
      <c r="GQ259" s="14"/>
      <c r="GR259" s="14"/>
      <c r="GS259" s="14"/>
      <c r="GT259" s="14"/>
      <c r="GU259" s="14"/>
      <c r="GV259" s="14"/>
      <c r="GW259" s="14"/>
      <c r="GX259" s="14"/>
      <c r="GY259" s="14"/>
      <c r="GZ259" s="14"/>
      <c r="HA259" s="14"/>
      <c r="HB259" s="14"/>
      <c r="HC259" s="14"/>
      <c r="HD259" s="14"/>
      <c r="HE259" s="14"/>
      <c r="HF259" s="14"/>
      <c r="HG259" s="14"/>
      <c r="HH259" s="14"/>
      <c r="HI259" s="14"/>
      <c r="HJ259" s="14"/>
      <c r="HK259" s="14"/>
      <c r="HL259" s="14"/>
      <c r="HM259" s="14"/>
      <c r="HN259" s="14"/>
      <c r="HO259" s="14"/>
      <c r="HP259" s="14"/>
      <c r="HQ259" s="14"/>
      <c r="HR259" s="14"/>
      <c r="HS259" s="14"/>
      <c r="HT259" s="14"/>
      <c r="HU259" s="14"/>
      <c r="HV259" s="14"/>
      <c r="HW259" s="14"/>
      <c r="HX259" s="14"/>
      <c r="HY259" s="14"/>
      <c r="HZ259" s="14"/>
      <c r="IA259" s="14"/>
      <c r="IB259" s="14"/>
      <c r="IC259" s="14"/>
      <c r="ID259" s="14"/>
      <c r="IE259" s="14"/>
      <c r="IF259" s="14"/>
    </row>
    <row r="260" s="2" customFormat="1" hidden="1" outlineLevel="1" spans="1:240">
      <c r="A260" s="371" t="s">
        <v>35</v>
      </c>
      <c r="B260" s="10"/>
      <c r="C260" s="10"/>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2"/>
      <c r="DQ260" s="16"/>
      <c r="DR260" s="13"/>
      <c r="DS260" s="13"/>
      <c r="DT260" s="14"/>
      <c r="DU260" s="14"/>
      <c r="DV260" s="14"/>
      <c r="DW260" s="14"/>
      <c r="DX260" s="14"/>
      <c r="DY260" s="14"/>
      <c r="DZ260" s="14"/>
      <c r="EA260" s="14"/>
      <c r="EB260" s="14"/>
      <c r="EC260" s="14"/>
      <c r="ED260" s="14"/>
      <c r="EE260" s="14"/>
      <c r="EF260" s="14"/>
      <c r="EG260" s="14"/>
      <c r="EH260" s="14"/>
      <c r="EI260" s="14"/>
      <c r="EJ260" s="14"/>
      <c r="EK260" s="14"/>
      <c r="EL260" s="14"/>
      <c r="EM260" s="14"/>
      <c r="EN260" s="14"/>
      <c r="EO260" s="14"/>
      <c r="EP260" s="14"/>
      <c r="EQ260" s="14"/>
      <c r="ER260" s="14"/>
      <c r="ES260" s="14"/>
      <c r="ET260" s="14"/>
      <c r="EU260" s="14"/>
      <c r="EV260" s="14"/>
      <c r="EW260" s="14"/>
      <c r="EX260" s="14"/>
      <c r="EY260" s="14"/>
      <c r="EZ260" s="14"/>
      <c r="FA260" s="14"/>
      <c r="FB260" s="14"/>
      <c r="FC260" s="14"/>
      <c r="FD260" s="14"/>
      <c r="FE260" s="14"/>
      <c r="FF260" s="14"/>
      <c r="FG260" s="14"/>
      <c r="FH260" s="14"/>
      <c r="FI260" s="14"/>
      <c r="FJ260" s="14"/>
      <c r="FK260" s="14"/>
      <c r="FL260" s="14"/>
      <c r="FM260" s="14"/>
      <c r="FN260" s="14"/>
      <c r="FO260" s="14"/>
      <c r="FP260" s="14"/>
      <c r="FQ260" s="14"/>
      <c r="FR260" s="14"/>
      <c r="FS260" s="14"/>
      <c r="FT260" s="14"/>
      <c r="FU260" s="14"/>
      <c r="FV260" s="14"/>
      <c r="FW260" s="14"/>
      <c r="FX260" s="14"/>
      <c r="FY260" s="14"/>
      <c r="FZ260" s="14"/>
      <c r="GA260" s="14"/>
      <c r="GB260" s="14"/>
      <c r="GC260" s="14"/>
      <c r="GD260" s="14"/>
      <c r="GE260" s="14"/>
      <c r="GF260" s="14"/>
      <c r="GG260" s="14"/>
      <c r="GH260" s="14"/>
      <c r="GI260" s="14"/>
      <c r="GJ260" s="14"/>
      <c r="GK260" s="14"/>
      <c r="GL260" s="14"/>
      <c r="GM260" s="14"/>
      <c r="GN260" s="14"/>
      <c r="GO260" s="14"/>
      <c r="GP260" s="14"/>
      <c r="GQ260" s="14"/>
      <c r="GR260" s="14"/>
      <c r="GS260" s="14"/>
      <c r="GT260" s="14"/>
      <c r="GU260" s="14"/>
      <c r="GV260" s="14"/>
      <c r="GW260" s="14"/>
      <c r="GX260" s="14"/>
      <c r="GY260" s="14"/>
      <c r="GZ260" s="14"/>
      <c r="HA260" s="14"/>
      <c r="HB260" s="14"/>
      <c r="HC260" s="14"/>
      <c r="HD260" s="14"/>
      <c r="HE260" s="14"/>
      <c r="HF260" s="14"/>
      <c r="HG260" s="14"/>
      <c r="HH260" s="14"/>
      <c r="HI260" s="14"/>
      <c r="HJ260" s="14"/>
      <c r="HK260" s="14"/>
      <c r="HL260" s="14"/>
      <c r="HM260" s="14"/>
      <c r="HN260" s="14"/>
      <c r="HO260" s="14"/>
      <c r="HP260" s="14"/>
      <c r="HQ260" s="14"/>
      <c r="HR260" s="14"/>
      <c r="HS260" s="14"/>
      <c r="HT260" s="14"/>
      <c r="HU260" s="14"/>
      <c r="HV260" s="14"/>
      <c r="HW260" s="14"/>
      <c r="HX260" s="14"/>
      <c r="HY260" s="14"/>
      <c r="HZ260" s="14"/>
      <c r="IA260" s="14"/>
      <c r="IB260" s="14"/>
      <c r="IC260" s="14"/>
      <c r="ID260" s="14"/>
      <c r="IE260" s="14"/>
      <c r="IF260" s="14"/>
    </row>
    <row r="261" s="2" customFormat="1" hidden="1" outlineLevel="1" spans="1:240">
      <c r="A261" s="371" t="s">
        <v>36</v>
      </c>
      <c r="B261" s="10"/>
      <c r="C261" s="10"/>
      <c r="D261" s="16" t="s">
        <v>186</v>
      </c>
      <c r="E261" s="16" t="s">
        <v>186</v>
      </c>
      <c r="F261" s="16" t="s">
        <v>186</v>
      </c>
      <c r="G261" s="16" t="s">
        <v>186</v>
      </c>
      <c r="H261" s="16" t="s">
        <v>186</v>
      </c>
      <c r="I261" s="16" t="s">
        <v>186</v>
      </c>
      <c r="J261" s="16" t="s">
        <v>186</v>
      </c>
      <c r="K261" s="16" t="s">
        <v>186</v>
      </c>
      <c r="L261" s="16" t="s">
        <v>186</v>
      </c>
      <c r="M261" s="16" t="s">
        <v>186</v>
      </c>
      <c r="N261" s="16" t="s">
        <v>186</v>
      </c>
      <c r="O261" s="16" t="s">
        <v>186</v>
      </c>
      <c r="P261" s="16" t="s">
        <v>186</v>
      </c>
      <c r="Q261" s="16" t="s">
        <v>186</v>
      </c>
      <c r="R261" s="16" t="s">
        <v>186</v>
      </c>
      <c r="S261" s="16" t="s">
        <v>186</v>
      </c>
      <c r="T261" s="16" t="s">
        <v>186</v>
      </c>
      <c r="U261" s="16" t="s">
        <v>186</v>
      </c>
      <c r="V261" s="16" t="s">
        <v>186</v>
      </c>
      <c r="W261" s="16" t="s">
        <v>186</v>
      </c>
      <c r="X261" s="16" t="s">
        <v>186</v>
      </c>
      <c r="Y261" s="16" t="s">
        <v>186</v>
      </c>
      <c r="Z261" s="16" t="s">
        <v>186</v>
      </c>
      <c r="AA261" s="16" t="s">
        <v>186</v>
      </c>
      <c r="AB261" s="16" t="s">
        <v>186</v>
      </c>
      <c r="AC261" s="16" t="s">
        <v>186</v>
      </c>
      <c r="AD261" s="16" t="s">
        <v>186</v>
      </c>
      <c r="AE261" s="16" t="s">
        <v>186</v>
      </c>
      <c r="AF261" s="16" t="s">
        <v>186</v>
      </c>
      <c r="AG261" s="16" t="s">
        <v>186</v>
      </c>
      <c r="AH261" s="16" t="s">
        <v>186</v>
      </c>
      <c r="AI261" s="16" t="s">
        <v>186</v>
      </c>
      <c r="AJ261" s="16" t="s">
        <v>186</v>
      </c>
      <c r="AK261" s="16" t="s">
        <v>186</v>
      </c>
      <c r="AL261" s="16" t="s">
        <v>186</v>
      </c>
      <c r="AM261" s="16" t="s">
        <v>186</v>
      </c>
      <c r="AN261" s="16" t="s">
        <v>186</v>
      </c>
      <c r="AO261" s="16" t="s">
        <v>186</v>
      </c>
      <c r="AP261" s="16" t="s">
        <v>186</v>
      </c>
      <c r="AQ261" s="16" t="s">
        <v>186</v>
      </c>
      <c r="AR261" s="16" t="s">
        <v>186</v>
      </c>
      <c r="AS261" s="16" t="s">
        <v>186</v>
      </c>
      <c r="AT261" s="16" t="s">
        <v>186</v>
      </c>
      <c r="AU261" s="16" t="s">
        <v>186</v>
      </c>
      <c r="AV261" s="16" t="s">
        <v>186</v>
      </c>
      <c r="AW261" s="16" t="s">
        <v>186</v>
      </c>
      <c r="AX261" s="16" t="s">
        <v>186</v>
      </c>
      <c r="AY261" s="16" t="s">
        <v>186</v>
      </c>
      <c r="AZ261" s="16" t="s">
        <v>186</v>
      </c>
      <c r="BA261" s="16">
        <v>22.8959420744818</v>
      </c>
      <c r="BB261" s="16">
        <v>19.8411064187342</v>
      </c>
      <c r="BC261" s="16">
        <v>21.332765302372</v>
      </c>
      <c r="BD261" s="16">
        <v>18.878644436677</v>
      </c>
      <c r="BE261" s="16">
        <v>16.5846789483303</v>
      </c>
      <c r="BF261" s="16">
        <v>19.0184360839449</v>
      </c>
      <c r="BG261" s="16">
        <v>18.5279135803479</v>
      </c>
      <c r="BH261" s="16">
        <v>17.4465987528941</v>
      </c>
      <c r="BI261" s="16">
        <v>20.0563104927941</v>
      </c>
      <c r="BJ261" s="16">
        <v>15.6111643319321</v>
      </c>
      <c r="BK261" s="16">
        <v>13.7515477722697</v>
      </c>
      <c r="BL261" s="16">
        <v>11.6898450440349</v>
      </c>
      <c r="BM261" s="16">
        <v>24.3397500360787</v>
      </c>
      <c r="BN261" s="16">
        <v>25.4727096792151</v>
      </c>
      <c r="BO261" s="16">
        <v>42.8988125140346</v>
      </c>
      <c r="BP261" s="16">
        <v>-23.1623023349016</v>
      </c>
      <c r="BQ261" s="16">
        <v>-23.4670695056461</v>
      </c>
      <c r="BR261" s="16">
        <v>-25.5242476680187</v>
      </c>
      <c r="BS261" s="16">
        <v>-92.6288269639952</v>
      </c>
      <c r="BT261" s="16">
        <v>-84.0438809599258</v>
      </c>
      <c r="BU261" s="16">
        <v>-91.767326297486</v>
      </c>
      <c r="BV261" s="16">
        <v>20.5417894254762</v>
      </c>
      <c r="BW261" s="16">
        <v>24.2416043656545</v>
      </c>
      <c r="BX261" s="16">
        <v>24.5158751767467</v>
      </c>
      <c r="BY261" s="16">
        <v>25.165773689066</v>
      </c>
      <c r="BZ261" s="16">
        <v>23.3345843419574</v>
      </c>
      <c r="CA261" s="16">
        <v>23.1530433392282</v>
      </c>
      <c r="CB261" s="16">
        <v>20.9851012530379</v>
      </c>
      <c r="CC261" s="16">
        <v>20.2279322873547</v>
      </c>
      <c r="CD261" s="16">
        <v>19.0715463189125</v>
      </c>
      <c r="CE261" s="16">
        <v>18.8752790159958</v>
      </c>
      <c r="CF261" s="16">
        <v>18.4354806915587</v>
      </c>
      <c r="CG261" s="16">
        <v>18.0461510228931</v>
      </c>
      <c r="CH261" s="16">
        <v>13.7898835316476</v>
      </c>
      <c r="CI261" s="16">
        <v>14.2156789897187</v>
      </c>
      <c r="CJ261" s="16">
        <v>12.8916551239072</v>
      </c>
      <c r="CK261" s="16">
        <v>11.4238808683291</v>
      </c>
      <c r="CL261" s="16">
        <v>11.7546353272545</v>
      </c>
      <c r="CM261" s="16">
        <v>10.5918181691698</v>
      </c>
      <c r="CN261" s="16">
        <v>13.5834090818934</v>
      </c>
      <c r="CO261" s="16">
        <v>12.1303830580222</v>
      </c>
      <c r="CP261" s="16">
        <v>10.3875691713652</v>
      </c>
      <c r="CQ261" s="16">
        <v>11.4888414337872</v>
      </c>
      <c r="CR261" s="16">
        <v>12.6946562600837</v>
      </c>
      <c r="CS261" s="16">
        <v>11.9194639061655</v>
      </c>
      <c r="CT261" s="16">
        <v>13.6518259682764</v>
      </c>
      <c r="CU261" s="16">
        <v>13.3105303308138</v>
      </c>
      <c r="CV261" s="16">
        <v>13.6845775697339</v>
      </c>
      <c r="CW261" s="16">
        <v>11.166039631437</v>
      </c>
      <c r="CX261" s="16">
        <v>10.2162312759524</v>
      </c>
      <c r="CY261" s="16">
        <v>11.7224155184433</v>
      </c>
      <c r="CZ261" s="16">
        <v>14.5105680028123</v>
      </c>
      <c r="DA261" s="16">
        <v>13.258826897532</v>
      </c>
      <c r="DB261" s="16">
        <v>13.2696387723547</v>
      </c>
      <c r="DC261" s="16">
        <v>18.3981523812222</v>
      </c>
      <c r="DD261" s="16">
        <v>20.8476503629891</v>
      </c>
      <c r="DE261" s="16">
        <v>22.2608222846711</v>
      </c>
      <c r="DF261" s="16">
        <v>15.8729016734871</v>
      </c>
      <c r="DG261" s="16">
        <v>17.7156402639389</v>
      </c>
      <c r="DH261" s="16">
        <v>19.4886808169477</v>
      </c>
      <c r="DI261" s="16">
        <v>21.5095092615739</v>
      </c>
      <c r="DJ261" s="16">
        <v>24.3416410194732</v>
      </c>
      <c r="DK261" s="16">
        <v>21.4984430174224</v>
      </c>
      <c r="DL261" s="16">
        <v>21.0507826620564</v>
      </c>
      <c r="DM261" s="16">
        <v>22.1303099965793</v>
      </c>
      <c r="DN261" s="16">
        <v>24.740179006102</v>
      </c>
      <c r="DO261" s="16">
        <v>30.9561126043393</v>
      </c>
      <c r="DP261" s="12"/>
      <c r="DQ261" s="16">
        <v>31.3727249728349</v>
      </c>
      <c r="DR261" s="13"/>
      <c r="DS261" s="13"/>
      <c r="DT261" s="14"/>
      <c r="DU261" s="14"/>
      <c r="DV261" s="14"/>
      <c r="DW261" s="14"/>
      <c r="DX261" s="14"/>
      <c r="DY261" s="14"/>
      <c r="DZ261" s="14"/>
      <c r="EA261" s="14"/>
      <c r="EB261" s="14"/>
      <c r="EC261" s="14"/>
      <c r="ED261" s="14"/>
      <c r="EE261" s="14"/>
      <c r="EF261" s="14"/>
      <c r="EG261" s="14"/>
      <c r="EH261" s="14"/>
      <c r="EI261" s="14"/>
      <c r="EJ261" s="14"/>
      <c r="EK261" s="14"/>
      <c r="EL261" s="14"/>
      <c r="EM261" s="14"/>
      <c r="EN261" s="14"/>
      <c r="EO261" s="14"/>
      <c r="EP261" s="14"/>
      <c r="EQ261" s="14"/>
      <c r="ER261" s="14"/>
      <c r="ES261" s="14"/>
      <c r="ET261" s="14"/>
      <c r="EU261" s="14"/>
      <c r="EV261" s="14"/>
      <c r="EW261" s="14"/>
      <c r="EX261" s="14"/>
      <c r="EY261" s="14"/>
      <c r="EZ261" s="14"/>
      <c r="FA261" s="14"/>
      <c r="FB261" s="14"/>
      <c r="FC261" s="14"/>
      <c r="FD261" s="14"/>
      <c r="FE261" s="14"/>
      <c r="FF261" s="14"/>
      <c r="FG261" s="14"/>
      <c r="FH261" s="14"/>
      <c r="FI261" s="14"/>
      <c r="FJ261" s="14"/>
      <c r="FK261" s="14"/>
      <c r="FL261" s="14"/>
      <c r="FM261" s="14"/>
      <c r="FN261" s="14"/>
      <c r="FO261" s="14"/>
      <c r="FP261" s="14"/>
      <c r="FQ261" s="14"/>
      <c r="FR261" s="14"/>
      <c r="FS261" s="14"/>
      <c r="FT261" s="14"/>
      <c r="FU261" s="14"/>
      <c r="FV261" s="14"/>
      <c r="FW261" s="14"/>
      <c r="FX261" s="14"/>
      <c r="FY261" s="14"/>
      <c r="FZ261" s="14"/>
      <c r="GA261" s="14"/>
      <c r="GB261" s="14"/>
      <c r="GC261" s="14"/>
      <c r="GD261" s="14"/>
      <c r="GE261" s="14"/>
      <c r="GF261" s="14"/>
      <c r="GG261" s="14"/>
      <c r="GH261" s="14"/>
      <c r="GI261" s="14"/>
      <c r="GJ261" s="14"/>
      <c r="GK261" s="14"/>
      <c r="GL261" s="14"/>
      <c r="GM261" s="14"/>
      <c r="GN261" s="14"/>
      <c r="GO261" s="14"/>
      <c r="GP261" s="14"/>
      <c r="GQ261" s="14"/>
      <c r="GR261" s="14"/>
      <c r="GS261" s="14"/>
      <c r="GT261" s="14"/>
      <c r="GU261" s="14"/>
      <c r="GV261" s="14"/>
      <c r="GW261" s="14"/>
      <c r="GX261" s="14"/>
      <c r="GY261" s="14"/>
      <c r="GZ261" s="14"/>
      <c r="HA261" s="14"/>
      <c r="HB261" s="14"/>
      <c r="HC261" s="14"/>
      <c r="HD261" s="14"/>
      <c r="HE261" s="14"/>
      <c r="HF261" s="14"/>
      <c r="HG261" s="14"/>
      <c r="HH261" s="14"/>
      <c r="HI261" s="14"/>
      <c r="HJ261" s="14"/>
      <c r="HK261" s="14"/>
      <c r="HL261" s="14"/>
      <c r="HM261" s="14"/>
      <c r="HN261" s="14"/>
      <c r="HO261" s="14"/>
      <c r="HP261" s="14"/>
      <c r="HQ261" s="14"/>
      <c r="HR261" s="14"/>
      <c r="HS261" s="14"/>
      <c r="HT261" s="14"/>
      <c r="HU261" s="14"/>
      <c r="HV261" s="14"/>
      <c r="HW261" s="14"/>
      <c r="HX261" s="14"/>
      <c r="HY261" s="14"/>
      <c r="HZ261" s="14"/>
      <c r="IA261" s="14"/>
      <c r="IB261" s="14"/>
      <c r="IC261" s="14"/>
      <c r="ID261" s="14"/>
      <c r="IE261" s="14"/>
      <c r="IF261" s="14"/>
    </row>
    <row r="262" s="2" customFormat="1" hidden="1" outlineLevel="1" spans="1:240">
      <c r="A262" s="371" t="s">
        <v>37</v>
      </c>
      <c r="B262" s="10"/>
      <c r="C262" s="10"/>
      <c r="D262" s="16">
        <v>182.159644747547</v>
      </c>
      <c r="E262" s="16">
        <v>186.200146432632</v>
      </c>
      <c r="F262" s="16">
        <v>196.594489978396</v>
      </c>
      <c r="G262" s="16">
        <v>153.302249267883</v>
      </c>
      <c r="H262" s="16">
        <v>186.639539872637</v>
      </c>
      <c r="I262" s="16">
        <v>251.088335593379</v>
      </c>
      <c r="J262" s="16">
        <v>69.5487939785326</v>
      </c>
      <c r="K262" s="16">
        <v>166.828754417958</v>
      </c>
      <c r="L262" s="16">
        <v>166.829240791237</v>
      </c>
      <c r="M262" s="16">
        <v>173.013146454309</v>
      </c>
      <c r="N262" s="16">
        <v>18.9592042882151</v>
      </c>
      <c r="O262" s="16">
        <v>19.7231056545207</v>
      </c>
      <c r="P262" s="16">
        <v>19.2370916860817</v>
      </c>
      <c r="Q262" s="16">
        <v>18.0683267362752</v>
      </c>
      <c r="R262" s="16">
        <v>16.6784894870972</v>
      </c>
      <c r="S262" s="16">
        <v>20.5591893285509</v>
      </c>
      <c r="T262" s="16">
        <v>21.9663862955524</v>
      </c>
      <c r="U262" s="16">
        <v>29.3148021599002</v>
      </c>
      <c r="V262" s="16">
        <v>31.3697389165856</v>
      </c>
      <c r="W262" s="16">
        <v>31.6319400566619</v>
      </c>
      <c r="X262" s="16">
        <v>32.6025952565802</v>
      </c>
      <c r="Y262" s="16">
        <v>27.7476246900997</v>
      </c>
      <c r="Z262" s="16">
        <v>17.682445296462</v>
      </c>
      <c r="AA262" s="16">
        <v>17.9675902181529</v>
      </c>
      <c r="AB262" s="16">
        <v>17.3863262243087</v>
      </c>
      <c r="AC262" s="16">
        <v>19.9410626697238</v>
      </c>
      <c r="AD262" s="16">
        <v>20.8378109285996</v>
      </c>
      <c r="AE262" s="16">
        <v>23.5726530751437</v>
      </c>
      <c r="AF262" s="16">
        <v>24.4553273485429</v>
      </c>
      <c r="AG262" s="16">
        <v>24.2364285335943</v>
      </c>
      <c r="AH262" s="16">
        <v>29.8754320222207</v>
      </c>
      <c r="AI262" s="16">
        <v>29.3286582264461</v>
      </c>
      <c r="AJ262" s="16">
        <v>26.1454174867811</v>
      </c>
      <c r="AK262" s="16">
        <v>27.2204390416266</v>
      </c>
      <c r="AL262" s="16">
        <v>17.7143259555111</v>
      </c>
      <c r="AM262" s="16">
        <v>22.1381685305089</v>
      </c>
      <c r="AN262" s="16">
        <v>24.5332200848133</v>
      </c>
      <c r="AO262" s="16">
        <v>27.6024644981961</v>
      </c>
      <c r="AP262" s="16">
        <v>29.2584863298203</v>
      </c>
      <c r="AQ262" s="16">
        <v>26.8846230564985</v>
      </c>
      <c r="AR262" s="16">
        <v>26.5788619588747</v>
      </c>
      <c r="AS262" s="16">
        <v>25.653679481444</v>
      </c>
      <c r="AT262" s="16">
        <v>22.956633990159</v>
      </c>
      <c r="AU262" s="16">
        <v>22.7207232235214</v>
      </c>
      <c r="AV262" s="16">
        <v>25.9407357268291</v>
      </c>
      <c r="AW262" s="16">
        <v>25.9203475431912</v>
      </c>
      <c r="AX262" s="16">
        <v>22.6291967795277</v>
      </c>
      <c r="AY262" s="16">
        <v>25.6957195903753</v>
      </c>
      <c r="AZ262" s="16">
        <v>28.5257839469733</v>
      </c>
      <c r="BA262" s="16">
        <v>34.33601228164</v>
      </c>
      <c r="BB262" s="16">
        <v>31.2584408156145</v>
      </c>
      <c r="BC262" s="16">
        <v>39.2009470149932</v>
      </c>
      <c r="BD262" s="16">
        <v>40.0656244884662</v>
      </c>
      <c r="BE262" s="16">
        <v>42.4219368459369</v>
      </c>
      <c r="BF262" s="16">
        <v>39.5877597097086</v>
      </c>
      <c r="BG262" s="16">
        <v>45.8545677771515</v>
      </c>
      <c r="BH262" s="16">
        <v>42.8961039552759</v>
      </c>
      <c r="BI262" s="16">
        <v>39.727993049455</v>
      </c>
      <c r="BJ262" s="16">
        <v>34.0667071105642</v>
      </c>
      <c r="BK262" s="16">
        <v>29.8271326313243</v>
      </c>
      <c r="BL262" s="16">
        <v>35.9061745538424</v>
      </c>
      <c r="BM262" s="16">
        <v>39.145740395968</v>
      </c>
      <c r="BN262" s="16">
        <v>41.507311440014</v>
      </c>
      <c r="BO262" s="16">
        <v>39.2744054471785</v>
      </c>
      <c r="BP262" s="16">
        <v>40.3795753444083</v>
      </c>
      <c r="BQ262" s="16">
        <v>52.5127606448652</v>
      </c>
      <c r="BR262" s="16">
        <v>57.1683055730231</v>
      </c>
      <c r="BS262" s="16">
        <v>62.5222387324564</v>
      </c>
      <c r="BT262" s="16">
        <v>65.5488072274522</v>
      </c>
      <c r="BU262" s="16">
        <v>83.0624203600734</v>
      </c>
      <c r="BV262" s="16">
        <v>57.688241555885</v>
      </c>
      <c r="BW262" s="16">
        <v>51.2702012673589</v>
      </c>
      <c r="BX262" s="16">
        <v>55.1522092015561</v>
      </c>
      <c r="BY262" s="16">
        <v>68.1800524194651</v>
      </c>
      <c r="BZ262" s="16">
        <v>78.368886201194</v>
      </c>
      <c r="CA262" s="16">
        <v>79.2768649444946</v>
      </c>
      <c r="CB262" s="16">
        <v>66.556735945319</v>
      </c>
      <c r="CC262" s="16">
        <v>75.2166711222001</v>
      </c>
      <c r="CD262" s="16">
        <v>63.2054311925471</v>
      </c>
      <c r="CE262" s="16">
        <v>59.9057867371096</v>
      </c>
      <c r="CF262" s="16">
        <v>64.3162071128067</v>
      </c>
      <c r="CG262" s="16">
        <v>61.6052959487736</v>
      </c>
      <c r="CH262" s="16">
        <v>43.3151300859616</v>
      </c>
      <c r="CI262" s="16">
        <v>44.3185179834698</v>
      </c>
      <c r="CJ262" s="16">
        <v>37.0815308321748</v>
      </c>
      <c r="CK262" s="16">
        <v>34.4003092883463</v>
      </c>
      <c r="CL262" s="16">
        <v>33.7887456116341</v>
      </c>
      <c r="CM262" s="16">
        <v>40.2067663416765</v>
      </c>
      <c r="CN262" s="16">
        <v>35.1894220858131</v>
      </c>
      <c r="CO262" s="16">
        <v>39.548638603954</v>
      </c>
      <c r="CP262" s="16">
        <v>33.0347024568076</v>
      </c>
      <c r="CQ262" s="16">
        <v>22.6825553160698</v>
      </c>
      <c r="CR262" s="16">
        <v>34.1442361704406</v>
      </c>
      <c r="CS262" s="16">
        <v>38.2070387419481</v>
      </c>
      <c r="CT262" s="16">
        <v>35.2901146425298</v>
      </c>
      <c r="CU262" s="16">
        <v>30.5517076346497</v>
      </c>
      <c r="CV262" s="16">
        <v>32.199503243021</v>
      </c>
      <c r="CW262" s="16">
        <v>29.5090795314651</v>
      </c>
      <c r="CX262" s="16">
        <v>22.6631747588733</v>
      </c>
      <c r="CY262" s="16">
        <v>22.65378476297</v>
      </c>
      <c r="CZ262" s="16">
        <v>25.394753734428</v>
      </c>
      <c r="DA262" s="16">
        <v>21.4950188055739</v>
      </c>
      <c r="DB262" s="16">
        <v>19.1585873795694</v>
      </c>
      <c r="DC262" s="16">
        <v>15.9202717255003</v>
      </c>
      <c r="DD262" s="16">
        <v>14.6581765324846</v>
      </c>
      <c r="DE262" s="16">
        <v>14.1905471277247</v>
      </c>
      <c r="DF262" s="16">
        <v>10.051271551894</v>
      </c>
      <c r="DG262" s="16">
        <v>12.5045126133073</v>
      </c>
      <c r="DH262" s="16">
        <v>14.6464026336306</v>
      </c>
      <c r="DI262" s="16">
        <v>15.6520899517629</v>
      </c>
      <c r="DJ262" s="16">
        <v>15.4749379352831</v>
      </c>
      <c r="DK262" s="16">
        <v>12.9228350434066</v>
      </c>
      <c r="DL262" s="16">
        <v>11.1590059201354</v>
      </c>
      <c r="DM262" s="16">
        <v>11.7406422426781</v>
      </c>
      <c r="DN262" s="16">
        <v>15.9381569633231</v>
      </c>
      <c r="DO262" s="16">
        <v>13.0204186861002</v>
      </c>
      <c r="DP262" s="12"/>
      <c r="DQ262" s="16">
        <v>13.7786354640404</v>
      </c>
      <c r="DR262" s="13"/>
      <c r="DS262" s="13"/>
      <c r="DT262" s="14"/>
      <c r="DU262" s="14"/>
      <c r="DV262" s="14"/>
      <c r="DW262" s="14"/>
      <c r="DX262" s="14"/>
      <c r="DY262" s="14"/>
      <c r="DZ262" s="14"/>
      <c r="EA262" s="14"/>
      <c r="EB262" s="14"/>
      <c r="EC262" s="14"/>
      <c r="ED262" s="14"/>
      <c r="EE262" s="14"/>
      <c r="EF262" s="14"/>
      <c r="EG262" s="14"/>
      <c r="EH262" s="14"/>
      <c r="EI262" s="14"/>
      <c r="EJ262" s="14"/>
      <c r="EK262" s="14"/>
      <c r="EL262" s="14"/>
      <c r="EM262" s="14"/>
      <c r="EN262" s="14"/>
      <c r="EO262" s="14"/>
      <c r="EP262" s="14"/>
      <c r="EQ262" s="14"/>
      <c r="ER262" s="14"/>
      <c r="ES262" s="14"/>
      <c r="ET262" s="14"/>
      <c r="EU262" s="14"/>
      <c r="EV262" s="14"/>
      <c r="EW262" s="14"/>
      <c r="EX262" s="14"/>
      <c r="EY262" s="14"/>
      <c r="EZ262" s="14"/>
      <c r="FA262" s="14"/>
      <c r="FB262" s="14"/>
      <c r="FC262" s="14"/>
      <c r="FD262" s="14"/>
      <c r="FE262" s="14"/>
      <c r="FF262" s="14"/>
      <c r="FG262" s="14"/>
      <c r="FH262" s="14"/>
      <c r="FI262" s="14"/>
      <c r="FJ262" s="14"/>
      <c r="FK262" s="14"/>
      <c r="FL262" s="14"/>
      <c r="FM262" s="14"/>
      <c r="FN262" s="14"/>
      <c r="FO262" s="14"/>
      <c r="FP262" s="14"/>
      <c r="FQ262" s="14"/>
      <c r="FR262" s="14"/>
      <c r="FS262" s="14"/>
      <c r="FT262" s="14"/>
      <c r="FU262" s="14"/>
      <c r="FV262" s="14"/>
      <c r="FW262" s="14"/>
      <c r="FX262" s="14"/>
      <c r="FY262" s="14"/>
      <c r="FZ262" s="14"/>
      <c r="GA262" s="14"/>
      <c r="GB262" s="14"/>
      <c r="GC262" s="14"/>
      <c r="GD262" s="14"/>
      <c r="GE262" s="14"/>
      <c r="GF262" s="14"/>
      <c r="GG262" s="14"/>
      <c r="GH262" s="14"/>
      <c r="GI262" s="14"/>
      <c r="GJ262" s="14"/>
      <c r="GK262" s="14"/>
      <c r="GL262" s="14"/>
      <c r="GM262" s="14"/>
      <c r="GN262" s="14"/>
      <c r="GO262" s="14"/>
      <c r="GP262" s="14"/>
      <c r="GQ262" s="14"/>
      <c r="GR262" s="14"/>
      <c r="GS262" s="14"/>
      <c r="GT262" s="14"/>
      <c r="GU262" s="14"/>
      <c r="GV262" s="14"/>
      <c r="GW262" s="14"/>
      <c r="GX262" s="14"/>
      <c r="GY262" s="14"/>
      <c r="GZ262" s="14"/>
      <c r="HA262" s="14"/>
      <c r="HB262" s="14"/>
      <c r="HC262" s="14"/>
      <c r="HD262" s="14"/>
      <c r="HE262" s="14"/>
      <c r="HF262" s="14"/>
      <c r="HG262" s="14"/>
      <c r="HH262" s="14"/>
      <c r="HI262" s="14"/>
      <c r="HJ262" s="14"/>
      <c r="HK262" s="14"/>
      <c r="HL262" s="14"/>
      <c r="HM262" s="14"/>
      <c r="HN262" s="14"/>
      <c r="HO262" s="14"/>
      <c r="HP262" s="14"/>
      <c r="HQ262" s="14"/>
      <c r="HR262" s="14"/>
      <c r="HS262" s="14"/>
      <c r="HT262" s="14"/>
      <c r="HU262" s="14"/>
      <c r="HV262" s="14"/>
      <c r="HW262" s="14"/>
      <c r="HX262" s="14"/>
      <c r="HY262" s="14"/>
      <c r="HZ262" s="14"/>
      <c r="IA262" s="14"/>
      <c r="IB262" s="14"/>
      <c r="IC262" s="14"/>
      <c r="ID262" s="14"/>
      <c r="IE262" s="14"/>
      <c r="IF262" s="14"/>
    </row>
    <row r="263" s="2" customFormat="1" hidden="1" outlineLevel="1" spans="1:240">
      <c r="A263" s="371" t="s">
        <v>38</v>
      </c>
      <c r="B263" s="10"/>
      <c r="C263" s="10"/>
      <c r="D263" s="16">
        <v>13.5634704081633</v>
      </c>
      <c r="E263" s="16">
        <v>22.2244816326531</v>
      </c>
      <c r="F263" s="16" t="s">
        <v>186</v>
      </c>
      <c r="G263" s="16" t="s">
        <v>186</v>
      </c>
      <c r="H263" s="16" t="s">
        <v>186</v>
      </c>
      <c r="I263" s="16" t="s">
        <v>186</v>
      </c>
      <c r="J263" s="16" t="s">
        <v>186</v>
      </c>
      <c r="K263" s="16" t="s">
        <v>186</v>
      </c>
      <c r="L263" s="16" t="s">
        <v>186</v>
      </c>
      <c r="M263" s="16" t="s">
        <v>186</v>
      </c>
      <c r="N263" s="16" t="s">
        <v>186</v>
      </c>
      <c r="O263" s="16" t="s">
        <v>186</v>
      </c>
      <c r="P263" s="16" t="s">
        <v>186</v>
      </c>
      <c r="Q263" s="16" t="s">
        <v>186</v>
      </c>
      <c r="R263" s="16" t="s">
        <v>186</v>
      </c>
      <c r="S263" s="16" t="s">
        <v>186</v>
      </c>
      <c r="T263" s="16" t="s">
        <v>186</v>
      </c>
      <c r="U263" s="16" t="s">
        <v>186</v>
      </c>
      <c r="V263" s="16" t="s">
        <v>186</v>
      </c>
      <c r="W263" s="16" t="s">
        <v>186</v>
      </c>
      <c r="X263" s="16" t="s">
        <v>186</v>
      </c>
      <c r="Y263" s="16" t="s">
        <v>186</v>
      </c>
      <c r="Z263" s="16" t="s">
        <v>186</v>
      </c>
      <c r="AA263" s="16" t="s">
        <v>186</v>
      </c>
      <c r="AB263" s="16" t="s">
        <v>186</v>
      </c>
      <c r="AC263" s="16" t="s">
        <v>186</v>
      </c>
      <c r="AD263" s="16" t="s">
        <v>186</v>
      </c>
      <c r="AE263" s="16" t="s">
        <v>186</v>
      </c>
      <c r="AF263" s="16" t="s">
        <v>186</v>
      </c>
      <c r="AG263" s="16" t="s">
        <v>186</v>
      </c>
      <c r="AH263" s="16" t="s">
        <v>186</v>
      </c>
      <c r="AI263" s="16" t="s">
        <v>186</v>
      </c>
      <c r="AJ263" s="16" t="s">
        <v>186</v>
      </c>
      <c r="AK263" s="16" t="s">
        <v>186</v>
      </c>
      <c r="AL263" s="16" t="s">
        <v>186</v>
      </c>
      <c r="AM263" s="16" t="s">
        <v>186</v>
      </c>
      <c r="AN263" s="16" t="s">
        <v>186</v>
      </c>
      <c r="AO263" s="16">
        <v>11</v>
      </c>
      <c r="AP263" s="16" t="s">
        <v>186</v>
      </c>
      <c r="AQ263" s="16" t="s">
        <v>186</v>
      </c>
      <c r="AR263" s="16" t="s">
        <v>186</v>
      </c>
      <c r="AS263" s="16" t="s">
        <v>186</v>
      </c>
      <c r="AT263" s="16" t="s">
        <v>186</v>
      </c>
      <c r="AU263" s="16" t="s">
        <v>186</v>
      </c>
      <c r="AV263" s="16" t="s">
        <v>186</v>
      </c>
      <c r="AW263" s="16" t="s">
        <v>186</v>
      </c>
      <c r="AX263" s="16">
        <v>19.4400778684288</v>
      </c>
      <c r="AY263" s="16">
        <v>19.5451427424542</v>
      </c>
      <c r="AZ263" s="16">
        <v>24.6201346476094</v>
      </c>
      <c r="BA263" s="16">
        <v>27.689761841981</v>
      </c>
      <c r="BB263" s="16">
        <v>24.7043988125165</v>
      </c>
      <c r="BC263" s="16" t="s">
        <v>186</v>
      </c>
      <c r="BD263" s="16" t="s">
        <v>186</v>
      </c>
      <c r="BE263" s="16" t="s">
        <v>186</v>
      </c>
      <c r="BF263" s="16" t="s">
        <v>186</v>
      </c>
      <c r="BG263" s="16">
        <v>24</v>
      </c>
      <c r="BH263" s="16" t="s">
        <v>186</v>
      </c>
      <c r="BI263" s="16" t="s">
        <v>186</v>
      </c>
      <c r="BJ263" s="16">
        <v>21.2767187035958</v>
      </c>
      <c r="BK263" s="16">
        <v>19.7097418521946</v>
      </c>
      <c r="BL263" s="16">
        <v>15.7167731788973</v>
      </c>
      <c r="BM263" s="16">
        <v>19.1705286852767</v>
      </c>
      <c r="BN263" s="16">
        <v>18.8592565398325</v>
      </c>
      <c r="BO263" s="16" t="s">
        <v>186</v>
      </c>
      <c r="BP263" s="16" t="s">
        <v>186</v>
      </c>
      <c r="BQ263" s="16" t="s">
        <v>186</v>
      </c>
      <c r="BR263" s="16" t="s">
        <v>186</v>
      </c>
      <c r="BS263" s="16" t="s">
        <v>186</v>
      </c>
      <c r="BT263" s="16" t="s">
        <v>186</v>
      </c>
      <c r="BU263" s="16" t="s">
        <v>186</v>
      </c>
      <c r="BV263" s="16">
        <v>24.3966494667781</v>
      </c>
      <c r="BW263" s="16">
        <v>23.1954221582409</v>
      </c>
      <c r="BX263" s="16">
        <v>24.8270792003366</v>
      </c>
      <c r="BY263" s="16">
        <v>26.743342025852</v>
      </c>
      <c r="BZ263" s="16">
        <v>28.6204829807003</v>
      </c>
      <c r="CA263" s="16" t="s">
        <v>186</v>
      </c>
      <c r="CB263" s="16" t="s">
        <v>186</v>
      </c>
      <c r="CC263" s="16" t="s">
        <v>186</v>
      </c>
      <c r="CD263" s="16" t="s">
        <v>186</v>
      </c>
      <c r="CE263" s="16" t="s">
        <v>186</v>
      </c>
      <c r="CF263" s="16" t="s">
        <v>186</v>
      </c>
      <c r="CG263" s="16" t="s">
        <v>186</v>
      </c>
      <c r="CH263" s="16">
        <v>18.8912983338295</v>
      </c>
      <c r="CI263" s="16">
        <v>22.3581210925522</v>
      </c>
      <c r="CJ263" s="16">
        <v>18.5315646169114</v>
      </c>
      <c r="CK263" s="16">
        <v>20.7827777491076</v>
      </c>
      <c r="CL263" s="16">
        <v>22.4905018006978</v>
      </c>
      <c r="CM263" s="16" t="s">
        <v>186</v>
      </c>
      <c r="CN263" s="16" t="s">
        <v>186</v>
      </c>
      <c r="CO263" s="16" t="s">
        <v>186</v>
      </c>
      <c r="CP263" s="16" t="s">
        <v>186</v>
      </c>
      <c r="CQ263" s="16" t="s">
        <v>186</v>
      </c>
      <c r="CR263" s="16" t="s">
        <v>186</v>
      </c>
      <c r="CS263" s="16" t="s">
        <v>186</v>
      </c>
      <c r="CT263" s="16">
        <v>19.8519335843634</v>
      </c>
      <c r="CU263" s="16">
        <v>19.9175630679409</v>
      </c>
      <c r="CV263" s="16">
        <v>20.077874359565</v>
      </c>
      <c r="CW263" s="16">
        <v>17.7311858456053</v>
      </c>
      <c r="CX263" s="16">
        <v>15.2429116746469</v>
      </c>
      <c r="CY263" s="16">
        <v>15.6132391632763</v>
      </c>
      <c r="CZ263" s="16">
        <v>16.8433731578982</v>
      </c>
      <c r="DA263" s="16">
        <v>14.5733322050175</v>
      </c>
      <c r="DB263" s="16">
        <v>15.9454966006543</v>
      </c>
      <c r="DC263" s="16">
        <v>14.6217611241733</v>
      </c>
      <c r="DD263" s="16">
        <v>15.5222428786204</v>
      </c>
      <c r="DE263" s="16" t="s">
        <v>186</v>
      </c>
      <c r="DF263" s="16">
        <v>14.2614036638841</v>
      </c>
      <c r="DG263" s="16">
        <v>15.9189201213157</v>
      </c>
      <c r="DH263" s="16">
        <v>15.7599085049331</v>
      </c>
      <c r="DI263" s="16">
        <v>17.5538974273226</v>
      </c>
      <c r="DJ263" s="16">
        <v>17.4703349022331</v>
      </c>
      <c r="DK263" s="16" t="s">
        <v>186</v>
      </c>
      <c r="DL263" s="16" t="s">
        <v>186</v>
      </c>
      <c r="DM263" s="16" t="s">
        <v>186</v>
      </c>
      <c r="DN263" s="16" t="s">
        <v>186</v>
      </c>
      <c r="DO263" s="16" t="s">
        <v>186</v>
      </c>
      <c r="DP263" s="12" t="s">
        <v>186</v>
      </c>
      <c r="DQ263" s="16"/>
      <c r="DR263" s="13"/>
      <c r="DS263" s="13"/>
      <c r="DT263" s="14"/>
      <c r="DU263" s="14"/>
      <c r="DV263" s="14"/>
      <c r="DW263" s="14"/>
      <c r="DX263" s="14"/>
      <c r="DY263" s="14"/>
      <c r="DZ263" s="14"/>
      <c r="EA263" s="14"/>
      <c r="EB263" s="14"/>
      <c r="EC263" s="14"/>
      <c r="ED263" s="14"/>
      <c r="EE263" s="14"/>
      <c r="EF263" s="14"/>
      <c r="EG263" s="14"/>
      <c r="EH263" s="14"/>
      <c r="EI263" s="14"/>
      <c r="EJ263" s="14"/>
      <c r="EK263" s="14"/>
      <c r="EL263" s="14"/>
      <c r="EM263" s="14"/>
      <c r="EN263" s="14"/>
      <c r="EO263" s="14"/>
      <c r="EP263" s="14"/>
      <c r="EQ263" s="14"/>
      <c r="ER263" s="14"/>
      <c r="ES263" s="14"/>
      <c r="ET263" s="14"/>
      <c r="EU263" s="14"/>
      <c r="EV263" s="14"/>
      <c r="EW263" s="14"/>
      <c r="EX263" s="14"/>
      <c r="EY263" s="14"/>
      <c r="EZ263" s="14"/>
      <c r="FA263" s="14"/>
      <c r="FB263" s="14"/>
      <c r="FC263" s="14"/>
      <c r="FD263" s="14"/>
      <c r="FE263" s="14"/>
      <c r="FF263" s="14"/>
      <c r="FG263" s="14"/>
      <c r="FH263" s="14"/>
      <c r="FI263" s="14"/>
      <c r="FJ263" s="14"/>
      <c r="FK263" s="14"/>
      <c r="FL263" s="14"/>
      <c r="FM263" s="14"/>
      <c r="FN263" s="14"/>
      <c r="FO263" s="14"/>
      <c r="FP263" s="14"/>
      <c r="FQ263" s="14"/>
      <c r="FR263" s="14"/>
      <c r="FS263" s="14"/>
      <c r="FT263" s="14"/>
      <c r="FU263" s="14"/>
      <c r="FV263" s="14"/>
      <c r="FW263" s="14"/>
      <c r="FX263" s="14"/>
      <c r="FY263" s="14"/>
      <c r="FZ263" s="14"/>
      <c r="GA263" s="14"/>
      <c r="GB263" s="14"/>
      <c r="GC263" s="14"/>
      <c r="GD263" s="14"/>
      <c r="GE263" s="14"/>
      <c r="GF263" s="14"/>
      <c r="GG263" s="14"/>
      <c r="GH263" s="14"/>
      <c r="GI263" s="14"/>
      <c r="GJ263" s="14"/>
      <c r="GK263" s="14"/>
      <c r="GL263" s="14"/>
      <c r="GM263" s="14"/>
      <c r="GN263" s="14"/>
      <c r="GO263" s="14"/>
      <c r="GP263" s="14"/>
      <c r="GQ263" s="14"/>
      <c r="GR263" s="14"/>
      <c r="GS263" s="14"/>
      <c r="GT263" s="14"/>
      <c r="GU263" s="14"/>
      <c r="GV263" s="14"/>
      <c r="GW263" s="14"/>
      <c r="GX263" s="14"/>
      <c r="GY263" s="14"/>
      <c r="GZ263" s="14"/>
      <c r="HA263" s="14"/>
      <c r="HB263" s="14"/>
      <c r="HC263" s="14"/>
      <c r="HD263" s="14"/>
      <c r="HE263" s="14"/>
      <c r="HF263" s="14"/>
      <c r="HG263" s="14"/>
      <c r="HH263" s="14"/>
      <c r="HI263" s="14"/>
      <c r="HJ263" s="14"/>
      <c r="HK263" s="14"/>
      <c r="HL263" s="14"/>
      <c r="HM263" s="14"/>
      <c r="HN263" s="14"/>
      <c r="HO263" s="14"/>
      <c r="HP263" s="14"/>
      <c r="HQ263" s="14"/>
      <c r="HR263" s="14"/>
      <c r="HS263" s="14"/>
      <c r="HT263" s="14"/>
      <c r="HU263" s="14"/>
      <c r="HV263" s="14"/>
      <c r="HW263" s="14"/>
      <c r="HX263" s="14"/>
      <c r="HY263" s="14"/>
      <c r="HZ263" s="14"/>
      <c r="IA263" s="14"/>
      <c r="IB263" s="14"/>
      <c r="IC263" s="14"/>
      <c r="ID263" s="14"/>
      <c r="IE263" s="14"/>
      <c r="IF263" s="14"/>
    </row>
    <row r="264" s="2" customFormat="1" hidden="1" outlineLevel="1" spans="1:240">
      <c r="A264" s="371" t="s">
        <v>39</v>
      </c>
      <c r="B264" s="10"/>
      <c r="C264" s="10"/>
      <c r="D264" s="16">
        <v>39.8796255965293</v>
      </c>
      <c r="E264" s="16">
        <v>45.861324464487</v>
      </c>
      <c r="F264" s="16">
        <v>76.9316558139535</v>
      </c>
      <c r="G264" s="16">
        <v>75.2436604651163</v>
      </c>
      <c r="H264" s="16">
        <v>226.529431310487</v>
      </c>
      <c r="I264" s="16">
        <v>-191.322495652174</v>
      </c>
      <c r="J264" s="16">
        <v>-167.878020869565</v>
      </c>
      <c r="K264" s="16">
        <v>-108.267626845638</v>
      </c>
      <c r="L264" s="16">
        <v>-22.9540081232493</v>
      </c>
      <c r="M264" s="16">
        <v>-15.2377725252525</v>
      </c>
      <c r="N264" s="16">
        <v>45.0265924719928</v>
      </c>
      <c r="O264" s="16">
        <v>47.440336849483</v>
      </c>
      <c r="P264" s="16">
        <v>49.1158181818182</v>
      </c>
      <c r="Q264" s="16">
        <v>66.9354896174863</v>
      </c>
      <c r="R264" s="16">
        <v>88.0181658536586</v>
      </c>
      <c r="S264" s="16">
        <v>41.2653740648379</v>
      </c>
      <c r="T264" s="16">
        <v>101.346119512195</v>
      </c>
      <c r="U264" s="16">
        <v>160.061928519388</v>
      </c>
      <c r="V264" s="16">
        <v>153.76319683765</v>
      </c>
      <c r="W264" s="16">
        <v>142.462526502079</v>
      </c>
      <c r="X264" s="16">
        <v>-40.5376291338583</v>
      </c>
      <c r="Y264" s="16">
        <v>-39.7268763779528</v>
      </c>
      <c r="Z264" s="16">
        <v>19.4526065217391</v>
      </c>
      <c r="AA264" s="16" t="s">
        <v>186</v>
      </c>
      <c r="AB264" s="16">
        <v>-89.8266672413793</v>
      </c>
      <c r="AC264" s="16">
        <v>-79.5771948275862</v>
      </c>
      <c r="AD264" s="16">
        <v>-180.713767857143</v>
      </c>
      <c r="AE264" s="16">
        <v>-203.997532142857</v>
      </c>
      <c r="AF264" s="16">
        <v>-210.083060714286</v>
      </c>
      <c r="AG264" s="16">
        <v>-246.473184615385</v>
      </c>
      <c r="AH264" s="16">
        <v>-267.725630769231</v>
      </c>
      <c r="AI264" s="16">
        <v>-226.68547228244</v>
      </c>
      <c r="AJ264" s="16">
        <v>-124.800352372367</v>
      </c>
      <c r="AK264" s="16">
        <v>-144.325383921986</v>
      </c>
      <c r="AL264" s="16">
        <v>43.2522558705942</v>
      </c>
      <c r="AM264" s="16">
        <v>37.9499657657658</v>
      </c>
      <c r="AN264" s="16">
        <v>50.3829202702703</v>
      </c>
      <c r="AO264" s="16">
        <v>48.5962608108108</v>
      </c>
      <c r="AP264" s="16">
        <v>42.7330878793194</v>
      </c>
      <c r="AQ264" s="16">
        <v>40.7870549525102</v>
      </c>
      <c r="AR264" s="16">
        <v>41.1180174907725</v>
      </c>
      <c r="AS264" s="16">
        <v>50.8803255002305</v>
      </c>
      <c r="AT264" s="16">
        <v>52.4318552608975</v>
      </c>
      <c r="AU264" s="16">
        <v>50.5847958842304</v>
      </c>
      <c r="AV264" s="16">
        <v>56.5717897751072</v>
      </c>
      <c r="AW264" s="16">
        <v>45.916483118751</v>
      </c>
      <c r="AX264" s="16">
        <v>24.3435964230541</v>
      </c>
      <c r="AY264" s="16">
        <v>24.0623117094416</v>
      </c>
      <c r="AZ264" s="16">
        <v>23.7652502485496</v>
      </c>
      <c r="BA264" s="16">
        <v>25.2383347805842</v>
      </c>
      <c r="BB264" s="16">
        <v>17.0606614068721</v>
      </c>
      <c r="BC264" s="16">
        <v>17.3763134244294</v>
      </c>
      <c r="BD264" s="16">
        <v>20.103734817318</v>
      </c>
      <c r="BE264" s="16">
        <v>15.8090049898167</v>
      </c>
      <c r="BF264" s="16">
        <v>19.6797300407332</v>
      </c>
      <c r="BG264" s="16">
        <v>22.641583022872</v>
      </c>
      <c r="BH264" s="16">
        <v>22.5833451544447</v>
      </c>
      <c r="BI264" s="16">
        <v>27.7856768219683</v>
      </c>
      <c r="BJ264" s="16">
        <v>18.6623352627999</v>
      </c>
      <c r="BK264" s="16">
        <v>13.2208881406238</v>
      </c>
      <c r="BL264" s="16">
        <v>10.2282118165785</v>
      </c>
      <c r="BM264" s="16">
        <v>29.981187105014</v>
      </c>
      <c r="BN264" s="16">
        <v>35.4210725269563</v>
      </c>
      <c r="BO264" s="16">
        <v>56.2597609679212</v>
      </c>
      <c r="BP264" s="16">
        <v>21.4502491307848</v>
      </c>
      <c r="BQ264" s="16">
        <v>23.8196839860926</v>
      </c>
      <c r="BR264" s="16">
        <v>22.8755375068633</v>
      </c>
      <c r="BS264" s="16">
        <v>21.4327166097293</v>
      </c>
      <c r="BT264" s="16">
        <v>24.1194856220533</v>
      </c>
      <c r="BU264" s="16">
        <v>25.6635586555907</v>
      </c>
      <c r="BV264" s="16">
        <v>19.9466539208238</v>
      </c>
      <c r="BW264" s="16">
        <v>19.8016500866938</v>
      </c>
      <c r="BX264" s="16">
        <v>20.764373673567</v>
      </c>
      <c r="BY264" s="16">
        <v>17.3489433963267</v>
      </c>
      <c r="BZ264" s="16">
        <v>17.5430186854814</v>
      </c>
      <c r="CA264" s="16">
        <v>20.1907599311448</v>
      </c>
      <c r="CB264" s="16">
        <v>13.7096973296073</v>
      </c>
      <c r="CC264" s="16">
        <v>14.4173401898709</v>
      </c>
      <c r="CD264" s="16">
        <v>14.4839656374849</v>
      </c>
      <c r="CE264" s="16">
        <v>14.5988180547019</v>
      </c>
      <c r="CF264" s="16">
        <v>14.8312055623848</v>
      </c>
      <c r="CG264" s="16">
        <v>11.5940566840811</v>
      </c>
      <c r="CH264" s="16">
        <v>9.43359987502929</v>
      </c>
      <c r="CI264" s="16">
        <v>8.14138049852615</v>
      </c>
      <c r="CJ264" s="16">
        <v>7.42865723924124</v>
      </c>
      <c r="CK264" s="16">
        <v>6.60409840234236</v>
      </c>
      <c r="CL264" s="16">
        <v>6.47207161168709</v>
      </c>
      <c r="CM264" s="16">
        <v>5.64913423185674</v>
      </c>
      <c r="CN264" s="16">
        <v>7.86248712235986</v>
      </c>
      <c r="CO264" s="16">
        <v>8.79150429258873</v>
      </c>
      <c r="CP264" s="16">
        <v>8.20148590698889</v>
      </c>
      <c r="CQ264" s="16">
        <v>8.45113790850211</v>
      </c>
      <c r="CR264" s="16">
        <v>11.9629660407662</v>
      </c>
      <c r="CS264" s="16">
        <v>12.84301393991</v>
      </c>
      <c r="CT264" s="16">
        <v>11.4112010423654</v>
      </c>
      <c r="CU264" s="16">
        <v>11.7682663430674</v>
      </c>
      <c r="CV264" s="16">
        <v>12.2256149534174</v>
      </c>
      <c r="CW264" s="16">
        <v>11.2028370506291</v>
      </c>
      <c r="CX264" s="16">
        <v>10.1710563982542</v>
      </c>
      <c r="CY264" s="16">
        <v>10.2646654614938</v>
      </c>
      <c r="CZ264" s="16">
        <v>9.22556167018148</v>
      </c>
      <c r="DA264" s="16">
        <v>8.28810496536109</v>
      </c>
      <c r="DB264" s="16">
        <v>7.51242553008107</v>
      </c>
      <c r="DC264" s="16">
        <v>7.64306653248195</v>
      </c>
      <c r="DD264" s="16">
        <v>9.47592820953453</v>
      </c>
      <c r="DE264" s="16">
        <v>8.38127499925928</v>
      </c>
      <c r="DF264" s="16">
        <v>8.67753903713116</v>
      </c>
      <c r="DG264" s="16">
        <v>9.96415355768787</v>
      </c>
      <c r="DH264" s="16">
        <v>11.7206157989452</v>
      </c>
      <c r="DI264" s="16">
        <v>10.2556623208935</v>
      </c>
      <c r="DJ264" s="16">
        <v>13.0163953556297</v>
      </c>
      <c r="DK264" s="16">
        <v>12.2051705101555</v>
      </c>
      <c r="DL264" s="16">
        <v>11.2783001876754</v>
      </c>
      <c r="DM264" s="16">
        <v>11.8751560385693</v>
      </c>
      <c r="DN264" s="16">
        <v>11.7626096243986</v>
      </c>
      <c r="DO264" s="16">
        <v>8.7406314531714</v>
      </c>
      <c r="DP264" s="12"/>
      <c r="DQ264" s="16">
        <v>9.20816878002731</v>
      </c>
      <c r="DR264" s="13"/>
      <c r="DS264" s="13"/>
      <c r="DT264" s="14"/>
      <c r="DU264" s="14"/>
      <c r="DV264" s="14"/>
      <c r="DW264" s="14"/>
      <c r="DX264" s="14"/>
      <c r="DY264" s="14"/>
      <c r="DZ264" s="14"/>
      <c r="EA264" s="14"/>
      <c r="EB264" s="14"/>
      <c r="EC264" s="14"/>
      <c r="ED264" s="14"/>
      <c r="EE264" s="14"/>
      <c r="EF264" s="14"/>
      <c r="EG264" s="14"/>
      <c r="EH264" s="14"/>
      <c r="EI264" s="14"/>
      <c r="EJ264" s="14"/>
      <c r="EK264" s="14"/>
      <c r="EL264" s="14"/>
      <c r="EM264" s="14"/>
      <c r="EN264" s="14"/>
      <c r="EO264" s="14"/>
      <c r="EP264" s="14"/>
      <c r="EQ264" s="14"/>
      <c r="ER264" s="14"/>
      <c r="ES264" s="14"/>
      <c r="ET264" s="14"/>
      <c r="EU264" s="14"/>
      <c r="EV264" s="14"/>
      <c r="EW264" s="14"/>
      <c r="EX264" s="14"/>
      <c r="EY264" s="14"/>
      <c r="EZ264" s="14"/>
      <c r="FA264" s="14"/>
      <c r="FB264" s="14"/>
      <c r="FC264" s="14"/>
      <c r="FD264" s="14"/>
      <c r="FE264" s="14"/>
      <c r="FF264" s="14"/>
      <c r="FG264" s="14"/>
      <c r="FH264" s="14"/>
      <c r="FI264" s="14"/>
      <c r="FJ264" s="14"/>
      <c r="FK264" s="14"/>
      <c r="FL264" s="14"/>
      <c r="FM264" s="14"/>
      <c r="FN264" s="14"/>
      <c r="FO264" s="14"/>
      <c r="FP264" s="14"/>
      <c r="FQ264" s="14"/>
      <c r="FR264" s="14"/>
      <c r="FS264" s="14"/>
      <c r="FT264" s="14"/>
      <c r="FU264" s="14"/>
      <c r="FV264" s="14"/>
      <c r="FW264" s="14"/>
      <c r="FX264" s="14"/>
      <c r="FY264" s="14"/>
      <c r="FZ264" s="14"/>
      <c r="GA264" s="14"/>
      <c r="GB264" s="14"/>
      <c r="GC264" s="14"/>
      <c r="GD264" s="14"/>
      <c r="GE264" s="14"/>
      <c r="GF264" s="14"/>
      <c r="GG264" s="14"/>
      <c r="GH264" s="14"/>
      <c r="GI264" s="14"/>
      <c r="GJ264" s="14"/>
      <c r="GK264" s="14"/>
      <c r="GL264" s="14"/>
      <c r="GM264" s="14"/>
      <c r="GN264" s="14"/>
      <c r="GO264" s="14"/>
      <c r="GP264" s="14"/>
      <c r="GQ264" s="14"/>
      <c r="GR264" s="14"/>
      <c r="GS264" s="14"/>
      <c r="GT264" s="14"/>
      <c r="GU264" s="14"/>
      <c r="GV264" s="14"/>
      <c r="GW264" s="14"/>
      <c r="GX264" s="14"/>
      <c r="GY264" s="14"/>
      <c r="GZ264" s="14"/>
      <c r="HA264" s="14"/>
      <c r="HB264" s="14"/>
      <c r="HC264" s="14"/>
      <c r="HD264" s="14"/>
      <c r="HE264" s="14"/>
      <c r="HF264" s="14"/>
      <c r="HG264" s="14"/>
      <c r="HH264" s="14"/>
      <c r="HI264" s="14"/>
      <c r="HJ264" s="14"/>
      <c r="HK264" s="14"/>
      <c r="HL264" s="14"/>
      <c r="HM264" s="14"/>
      <c r="HN264" s="14"/>
      <c r="HO264" s="14"/>
      <c r="HP264" s="14"/>
      <c r="HQ264" s="14"/>
      <c r="HR264" s="14"/>
      <c r="HS264" s="14"/>
      <c r="HT264" s="14"/>
      <c r="HU264" s="14"/>
      <c r="HV264" s="14"/>
      <c r="HW264" s="14"/>
      <c r="HX264" s="14"/>
      <c r="HY264" s="14"/>
      <c r="HZ264" s="14"/>
      <c r="IA264" s="14"/>
      <c r="IB264" s="14"/>
      <c r="IC264" s="14"/>
      <c r="ID264" s="14"/>
      <c r="IE264" s="14"/>
      <c r="IF264" s="14"/>
    </row>
    <row r="265" s="2" customFormat="1" hidden="1" outlineLevel="1" spans="1:240">
      <c r="A265" s="371" t="s">
        <v>40</v>
      </c>
      <c r="B265" s="10"/>
      <c r="C265" s="10"/>
      <c r="D265" s="16">
        <v>21.4768722530227</v>
      </c>
      <c r="E265" s="16">
        <v>22.8824900632553</v>
      </c>
      <c r="F265" s="16">
        <v>32.2364138987271</v>
      </c>
      <c r="G265" s="16">
        <v>31.8428171104847</v>
      </c>
      <c r="H265" s="16">
        <v>29.7406877159712</v>
      </c>
      <c r="I265" s="16">
        <v>33.4301305444257</v>
      </c>
      <c r="J265" s="16">
        <v>35.677817825729</v>
      </c>
      <c r="K265" s="16">
        <v>32.6766324825493</v>
      </c>
      <c r="L265" s="16">
        <v>46.5282610521752</v>
      </c>
      <c r="M265" s="16">
        <v>46.3427174398856</v>
      </c>
      <c r="N265" s="16">
        <v>22.4767741537483</v>
      </c>
      <c r="O265" s="16">
        <v>24.7785025464561</v>
      </c>
      <c r="P265" s="16">
        <v>25.934852538078</v>
      </c>
      <c r="Q265" s="16">
        <v>22.1914469095866</v>
      </c>
      <c r="R265" s="16">
        <v>21.1166608080163</v>
      </c>
      <c r="S265" s="16">
        <v>20.0180148673352</v>
      </c>
      <c r="T265" s="16">
        <v>23.87631259942</v>
      </c>
      <c r="U265" s="16">
        <v>32.3332842208639</v>
      </c>
      <c r="V265" s="16">
        <v>28.9588686210916</v>
      </c>
      <c r="W265" s="16">
        <v>26.6082754584923</v>
      </c>
      <c r="X265" s="16">
        <v>340.874124648633</v>
      </c>
      <c r="Y265" s="16">
        <v>369.781420765027</v>
      </c>
      <c r="Z265" s="16">
        <v>51.4067067984035</v>
      </c>
      <c r="AA265" s="16">
        <v>50.0449043849484</v>
      </c>
      <c r="AB265" s="16">
        <v>-66.4308517608518</v>
      </c>
      <c r="AC265" s="16">
        <v>-131.291465378422</v>
      </c>
      <c r="AD265" s="16">
        <v>-33.3294302539429</v>
      </c>
      <c r="AE265" s="16">
        <v>-28.900548211907</v>
      </c>
      <c r="AF265" s="16">
        <v>-18.3933621897931</v>
      </c>
      <c r="AG265" s="16">
        <v>-74.0370470256892</v>
      </c>
      <c r="AH265" s="16">
        <v>-83.9103473585389</v>
      </c>
      <c r="AI265" s="16">
        <v>-78.0412716565674</v>
      </c>
      <c r="AJ265" s="16">
        <v>258.07258807251</v>
      </c>
      <c r="AK265" s="16">
        <v>259.059072199598</v>
      </c>
      <c r="AL265" s="16">
        <v>36.5898040570831</v>
      </c>
      <c r="AM265" s="16">
        <v>53.9091792674406</v>
      </c>
      <c r="AN265" s="16">
        <v>37.7601017960909</v>
      </c>
      <c r="AO265" s="16">
        <v>47.4003980376705</v>
      </c>
      <c r="AP265" s="16">
        <v>44.1256631803161</v>
      </c>
      <c r="AQ265" s="16">
        <v>26.1641032998565</v>
      </c>
      <c r="AR265" s="16">
        <v>25.3197553092532</v>
      </c>
      <c r="AS265" s="16">
        <v>49.0020713685213</v>
      </c>
      <c r="AT265" s="16">
        <v>47.5978715717754</v>
      </c>
      <c r="AU265" s="16">
        <v>44.3976359050716</v>
      </c>
      <c r="AV265" s="16">
        <v>24.4524939187442</v>
      </c>
      <c r="AW265" s="16">
        <v>23.4475340720828</v>
      </c>
      <c r="AX265" s="16">
        <v>18.0689389371934</v>
      </c>
      <c r="AY265" s="16">
        <v>18.3024093012194</v>
      </c>
      <c r="AZ265" s="16">
        <v>18.5519510860556</v>
      </c>
      <c r="BA265" s="16">
        <v>20.3497412021718</v>
      </c>
      <c r="BB265" s="16">
        <v>19.7821818638581</v>
      </c>
      <c r="BC265" s="16">
        <v>18.0801909132592</v>
      </c>
      <c r="BD265" s="16">
        <v>19.7456141103059</v>
      </c>
      <c r="BE265" s="16">
        <v>18.7508801205978</v>
      </c>
      <c r="BF265" s="16">
        <v>18.9342684695911</v>
      </c>
      <c r="BG265" s="16">
        <v>19.6503721616268</v>
      </c>
      <c r="BH265" s="16">
        <v>24.8601501983893</v>
      </c>
      <c r="BI265" s="16">
        <v>26.9111551921037</v>
      </c>
      <c r="BJ265" s="16">
        <v>12.8250668764202</v>
      </c>
      <c r="BK265" s="16">
        <v>10.0766833640569</v>
      </c>
      <c r="BL265" s="16">
        <v>-9.55349431369331</v>
      </c>
      <c r="BM265" s="16">
        <v>-13.6058905246122</v>
      </c>
      <c r="BN265" s="16">
        <v>-3.43943907124225</v>
      </c>
      <c r="BO265" s="16">
        <v>-3.15401113951568</v>
      </c>
      <c r="BP265" s="16">
        <v>-2.68183941946719</v>
      </c>
      <c r="BQ265" s="16">
        <v>-3.55326835128766</v>
      </c>
      <c r="BR265" s="16">
        <v>-3.80437294871346</v>
      </c>
      <c r="BS265" s="16">
        <v>-3.8835738178107</v>
      </c>
      <c r="BT265" s="16">
        <v>-8.71275716589145</v>
      </c>
      <c r="BU265" s="16">
        <v>-8.55552062243811</v>
      </c>
      <c r="BV265" s="16">
        <v>17.747561572273</v>
      </c>
      <c r="BW265" s="16">
        <v>20.5434192180032</v>
      </c>
      <c r="BX265" s="16">
        <v>23.5189647831412</v>
      </c>
      <c r="BY265" s="16">
        <v>23.2018623647164</v>
      </c>
      <c r="BZ265" s="16">
        <v>12.6469823957724</v>
      </c>
      <c r="CA265" s="16">
        <v>13.6635917854111</v>
      </c>
      <c r="CB265" s="16">
        <v>11.1268663971778</v>
      </c>
      <c r="CC265" s="16">
        <v>7.80807682084814</v>
      </c>
      <c r="CD265" s="16">
        <v>7.88859513037306</v>
      </c>
      <c r="CE265" s="16">
        <v>8.28899950328901</v>
      </c>
      <c r="CF265" s="16">
        <v>7.12089769701349</v>
      </c>
      <c r="CG265" s="16">
        <v>6.82382740847094</v>
      </c>
      <c r="CH265" s="16">
        <v>9.54139681777771</v>
      </c>
      <c r="CI265" s="16">
        <v>9.30632322547511</v>
      </c>
      <c r="CJ265" s="16">
        <v>9.44240989225329</v>
      </c>
      <c r="CK265" s="16">
        <v>10.2068938255159</v>
      </c>
      <c r="CL265" s="16" t="s">
        <v>186</v>
      </c>
      <c r="CM265" s="16">
        <v>8.65682367648285</v>
      </c>
      <c r="CN265" s="16">
        <v>10.6727530889451</v>
      </c>
      <c r="CO265" s="16">
        <v>40.998357503336</v>
      </c>
      <c r="CP265" s="16">
        <v>44.287732934189</v>
      </c>
      <c r="CQ265" s="16">
        <v>50.0693465316656</v>
      </c>
      <c r="CR265" s="16">
        <v>36593.5845530987</v>
      </c>
      <c r="CS265" s="16">
        <v>34962.0028028652</v>
      </c>
      <c r="CT265" s="16">
        <v>15.2600380239994</v>
      </c>
      <c r="CU265" s="16">
        <v>15.3005226086862</v>
      </c>
      <c r="CV265" s="16">
        <v>19.6334337176207</v>
      </c>
      <c r="CW265" s="16">
        <v>16.9377734812983</v>
      </c>
      <c r="CX265" s="16">
        <v>19.1226530127816</v>
      </c>
      <c r="CY265" s="16">
        <v>21.2382234702434</v>
      </c>
      <c r="CZ265" s="16">
        <v>22.3260624917251</v>
      </c>
      <c r="DA265" s="16">
        <v>13.4680256178429</v>
      </c>
      <c r="DB265" s="16">
        <v>14.2069176083507</v>
      </c>
      <c r="DC265" s="16">
        <v>15.32845006445</v>
      </c>
      <c r="DD265" s="16">
        <v>12.9240162773197</v>
      </c>
      <c r="DE265" s="16">
        <v>15.025153793464</v>
      </c>
      <c r="DF265" s="16">
        <v>15.4614830039415</v>
      </c>
      <c r="DG265" s="16">
        <v>18.1314751698975</v>
      </c>
      <c r="DH265" s="16">
        <v>15.4382718172414</v>
      </c>
      <c r="DI265" s="16">
        <v>15.0951774053414</v>
      </c>
      <c r="DJ265" s="16">
        <v>17.7801026262214</v>
      </c>
      <c r="DK265" s="16">
        <v>17.8734601039427</v>
      </c>
      <c r="DL265" s="16">
        <v>14.8221878956772</v>
      </c>
      <c r="DM265" s="16">
        <v>13.7238953426308</v>
      </c>
      <c r="DN265" s="16">
        <v>12.9579845395712</v>
      </c>
      <c r="DO265" s="16">
        <v>12.2068104535094</v>
      </c>
      <c r="DP265" s="12"/>
      <c r="DQ265" s="16">
        <v>13.5095345949857</v>
      </c>
      <c r="DR265" s="13"/>
      <c r="DS265" s="13"/>
      <c r="DT265" s="14"/>
      <c r="DU265" s="14"/>
      <c r="DV265" s="14"/>
      <c r="DW265" s="14"/>
      <c r="DX265" s="14"/>
      <c r="DY265" s="14"/>
      <c r="DZ265" s="14"/>
      <c r="EA265" s="14"/>
      <c r="EB265" s="14"/>
      <c r="EC265" s="14"/>
      <c r="ED265" s="14"/>
      <c r="EE265" s="14"/>
      <c r="EF265" s="14"/>
      <c r="EG265" s="14"/>
      <c r="EH265" s="14"/>
      <c r="EI265" s="14"/>
      <c r="EJ265" s="14"/>
      <c r="EK265" s="14"/>
      <c r="EL265" s="14"/>
      <c r="EM265" s="14"/>
      <c r="EN265" s="14"/>
      <c r="EO265" s="14"/>
      <c r="EP265" s="14"/>
      <c r="EQ265" s="14"/>
      <c r="ER265" s="14"/>
      <c r="ES265" s="14"/>
      <c r="ET265" s="14"/>
      <c r="EU265" s="14"/>
      <c r="EV265" s="14"/>
      <c r="EW265" s="14"/>
      <c r="EX265" s="14"/>
      <c r="EY265" s="14"/>
      <c r="EZ265" s="14"/>
      <c r="FA265" s="14"/>
      <c r="FB265" s="14"/>
      <c r="FC265" s="14"/>
      <c r="FD265" s="14"/>
      <c r="FE265" s="14"/>
      <c r="FF265" s="14"/>
      <c r="FG265" s="14"/>
      <c r="FH265" s="14"/>
      <c r="FI265" s="14"/>
      <c r="FJ265" s="14"/>
      <c r="FK265" s="14"/>
      <c r="FL265" s="14"/>
      <c r="FM265" s="14"/>
      <c r="FN265" s="14"/>
      <c r="FO265" s="14"/>
      <c r="FP265" s="14"/>
      <c r="FQ265" s="14"/>
      <c r="FR265" s="14"/>
      <c r="FS265" s="14"/>
      <c r="FT265" s="14"/>
      <c r="FU265" s="14"/>
      <c r="FV265" s="14"/>
      <c r="FW265" s="14"/>
      <c r="FX265" s="14"/>
      <c r="FY265" s="14"/>
      <c r="FZ265" s="14"/>
      <c r="GA265" s="14"/>
      <c r="GB265" s="14"/>
      <c r="GC265" s="14"/>
      <c r="GD265" s="14"/>
      <c r="GE265" s="14"/>
      <c r="GF265" s="14"/>
      <c r="GG265" s="14"/>
      <c r="GH265" s="14"/>
      <c r="GI265" s="14"/>
      <c r="GJ265" s="14"/>
      <c r="GK265" s="14"/>
      <c r="GL265" s="14"/>
      <c r="GM265" s="14"/>
      <c r="GN265" s="14"/>
      <c r="GO265" s="14"/>
      <c r="GP265" s="14"/>
      <c r="GQ265" s="14"/>
      <c r="GR265" s="14"/>
      <c r="GS265" s="14"/>
      <c r="GT265" s="14"/>
      <c r="GU265" s="14"/>
      <c r="GV265" s="14"/>
      <c r="GW265" s="14"/>
      <c r="GX265" s="14"/>
      <c r="GY265" s="14"/>
      <c r="GZ265" s="14"/>
      <c r="HA265" s="14"/>
      <c r="HB265" s="14"/>
      <c r="HC265" s="14"/>
      <c r="HD265" s="14"/>
      <c r="HE265" s="14"/>
      <c r="HF265" s="14"/>
      <c r="HG265" s="14"/>
      <c r="HH265" s="14"/>
      <c r="HI265" s="14"/>
      <c r="HJ265" s="14"/>
      <c r="HK265" s="14"/>
      <c r="HL265" s="14"/>
      <c r="HM265" s="14"/>
      <c r="HN265" s="14"/>
      <c r="HO265" s="14"/>
      <c r="HP265" s="14"/>
      <c r="HQ265" s="14"/>
      <c r="HR265" s="14"/>
      <c r="HS265" s="14"/>
      <c r="HT265" s="14"/>
      <c r="HU265" s="14"/>
      <c r="HV265" s="14"/>
      <c r="HW265" s="14"/>
      <c r="HX265" s="14"/>
      <c r="HY265" s="14"/>
      <c r="HZ265" s="14"/>
      <c r="IA265" s="14"/>
      <c r="IB265" s="14"/>
      <c r="IC265" s="14"/>
      <c r="ID265" s="14"/>
      <c r="IE265" s="14"/>
      <c r="IF265" s="14"/>
    </row>
    <row r="266" s="2" customFormat="1" hidden="1" outlineLevel="1" spans="1:240">
      <c r="A266" s="371" t="s">
        <v>42</v>
      </c>
      <c r="B266" s="10"/>
      <c r="C266" s="10"/>
      <c r="D266" s="16">
        <v>31.1913983165286</v>
      </c>
      <c r="E266" s="16">
        <v>34.0123383619123</v>
      </c>
      <c r="F266" s="16">
        <v>40.4915669119496</v>
      </c>
      <c r="G266" s="16">
        <v>40.81474248354</v>
      </c>
      <c r="H266" s="16">
        <v>57.3163248522499</v>
      </c>
      <c r="I266" s="16">
        <v>62.1371793995379</v>
      </c>
      <c r="J266" s="16">
        <v>61.5697671122736</v>
      </c>
      <c r="K266" s="16">
        <v>68.2044932424051</v>
      </c>
      <c r="L266" s="16">
        <v>78.7340560797367</v>
      </c>
      <c r="M266" s="16">
        <v>77.9469311476076</v>
      </c>
      <c r="N266" s="16">
        <v>48.3268690814348</v>
      </c>
      <c r="O266" s="16">
        <v>51.4381515426851</v>
      </c>
      <c r="P266" s="16">
        <v>50.9370171146277</v>
      </c>
      <c r="Q266" s="16">
        <v>51.7083242975638</v>
      </c>
      <c r="R266" s="16">
        <v>52.7803072486115</v>
      </c>
      <c r="S266" s="16">
        <v>51.0266787360156</v>
      </c>
      <c r="T266" s="16">
        <v>56.2126228471766</v>
      </c>
      <c r="U266" s="16">
        <v>58.168462787279</v>
      </c>
      <c r="V266" s="16">
        <v>60.8709819540553</v>
      </c>
      <c r="W266" s="16">
        <v>56.6984485441603</v>
      </c>
      <c r="X266" s="16">
        <v>55.9770014252771</v>
      </c>
      <c r="Y266" s="16">
        <v>60.3933244397855</v>
      </c>
      <c r="Z266" s="16">
        <v>41.3939938444946</v>
      </c>
      <c r="AA266" s="16">
        <v>41.9619097552066</v>
      </c>
      <c r="AB266" s="16">
        <v>41.8047500563217</v>
      </c>
      <c r="AC266" s="16">
        <v>47.0390767504311</v>
      </c>
      <c r="AD266" s="16">
        <v>45.4892893348866</v>
      </c>
      <c r="AE266" s="16">
        <v>43.0719459911804</v>
      </c>
      <c r="AF266" s="16">
        <v>41.4253095360538</v>
      </c>
      <c r="AG266" s="16">
        <v>41.7983390378624</v>
      </c>
      <c r="AH266" s="16">
        <v>39.7547368499499</v>
      </c>
      <c r="AI266" s="16">
        <v>42.0592554023459</v>
      </c>
      <c r="AJ266" s="16">
        <v>40.0116634130332</v>
      </c>
      <c r="AK266" s="16">
        <v>38.8348495160071</v>
      </c>
      <c r="AL266" s="16">
        <v>26.0116760063983</v>
      </c>
      <c r="AM266" s="16">
        <v>28.3294474320119</v>
      </c>
      <c r="AN266" s="16">
        <v>31.0863949762482</v>
      </c>
      <c r="AO266" s="16">
        <v>30.828912058192</v>
      </c>
      <c r="AP266" s="16">
        <v>39.5471763975747</v>
      </c>
      <c r="AQ266" s="16">
        <v>38.0911380957688</v>
      </c>
      <c r="AR266" s="16">
        <v>32.9546031798314</v>
      </c>
      <c r="AS266" s="16">
        <v>36.1417141945685</v>
      </c>
      <c r="AT266" s="16">
        <v>32.5870413996402</v>
      </c>
      <c r="AU266" s="16">
        <v>34.9137587527441</v>
      </c>
      <c r="AV266" s="16">
        <v>34.0513482514464</v>
      </c>
      <c r="AW266" s="16">
        <v>32.9718899471335</v>
      </c>
      <c r="AX266" s="16">
        <v>28.3255876551058</v>
      </c>
      <c r="AY266" s="16">
        <v>30.74207360465</v>
      </c>
      <c r="AZ266" s="16">
        <v>31.8650519830554</v>
      </c>
      <c r="BA266" s="16">
        <v>33.3315687663417</v>
      </c>
      <c r="BB266" s="16">
        <v>31.3329497479696</v>
      </c>
      <c r="BC266" s="16">
        <v>35.332586002953</v>
      </c>
      <c r="BD266" s="16">
        <v>37.3645723196932</v>
      </c>
      <c r="BE266" s="16">
        <v>39.9268303068655</v>
      </c>
      <c r="BF266" s="16">
        <v>40.9066791832137</v>
      </c>
      <c r="BG266" s="16">
        <v>39.1546755999713</v>
      </c>
      <c r="BH266" s="16">
        <v>39.4591842902477</v>
      </c>
      <c r="BI266" s="16">
        <v>39.9459116271734</v>
      </c>
      <c r="BJ266" s="16">
        <v>33.9328972286275</v>
      </c>
      <c r="BK266" s="16">
        <v>33.2993287240772</v>
      </c>
      <c r="BL266" s="16">
        <v>33.1036226284949</v>
      </c>
      <c r="BM266" s="16">
        <v>56.900284143427</v>
      </c>
      <c r="BN266" s="16">
        <v>91.6605331607802</v>
      </c>
      <c r="BO266" s="16">
        <v>99.3718846113556</v>
      </c>
      <c r="BP266" s="16">
        <v>147.99510353657</v>
      </c>
      <c r="BQ266" s="16">
        <v>155.626587912794</v>
      </c>
      <c r="BR266" s="16">
        <v>176.359094577607</v>
      </c>
      <c r="BS266" s="16">
        <v>141.357042940393</v>
      </c>
      <c r="BT266" s="16">
        <v>157.029892746292</v>
      </c>
      <c r="BU266" s="16">
        <v>183.028628112628</v>
      </c>
      <c r="BV266" s="16">
        <v>45.5504025075256</v>
      </c>
      <c r="BW266" s="16">
        <v>51.7507875089634</v>
      </c>
      <c r="BX266" s="16">
        <v>49.5715113816523</v>
      </c>
      <c r="BY266" s="16">
        <v>47.9204238105682</v>
      </c>
      <c r="BZ266" s="16">
        <v>51.1831500072322</v>
      </c>
      <c r="CA266" s="16">
        <v>53.9439915542597</v>
      </c>
      <c r="CB266" s="16">
        <v>52.7776639571573</v>
      </c>
      <c r="CC266" s="16">
        <v>51.8976820136393</v>
      </c>
      <c r="CD266" s="16">
        <v>48.5977677720424</v>
      </c>
      <c r="CE266" s="16">
        <v>53.5714959660617</v>
      </c>
      <c r="CF266" s="16">
        <v>53.1508850968481</v>
      </c>
      <c r="CG266" s="16">
        <v>53.5087012032276</v>
      </c>
      <c r="CH266" s="16">
        <v>32.4674223463224</v>
      </c>
      <c r="CI266" s="16">
        <v>28.9903510715639</v>
      </c>
      <c r="CJ266" s="16">
        <v>27.9476445675379</v>
      </c>
      <c r="CK266" s="16">
        <v>26.3188547539306</v>
      </c>
      <c r="CL266" s="16">
        <v>25.5222519482124</v>
      </c>
      <c r="CM266" s="16">
        <v>23.5934733318633</v>
      </c>
      <c r="CN266" s="16">
        <v>24.6944051314265</v>
      </c>
      <c r="CO266" s="16">
        <v>22.7077302869093</v>
      </c>
      <c r="CP266" s="16">
        <v>17.9434658591528</v>
      </c>
      <c r="CQ266" s="16">
        <v>18.1150470465381</v>
      </c>
      <c r="CR266" s="16">
        <v>19.7135528733005</v>
      </c>
      <c r="CS266" s="16">
        <v>22.9427899900723</v>
      </c>
      <c r="CT266" s="16">
        <v>24.1170824554262</v>
      </c>
      <c r="CU266" s="16">
        <v>23.59921092784</v>
      </c>
      <c r="CV266" s="16">
        <v>23.4298839972015</v>
      </c>
      <c r="CW266" s="16">
        <v>21.6879684037054</v>
      </c>
      <c r="CX266" s="16">
        <v>18.3926214828553</v>
      </c>
      <c r="CY266" s="16">
        <v>22.8750126950458</v>
      </c>
      <c r="CZ266" s="16">
        <v>25.2648969911057</v>
      </c>
      <c r="DA266" s="16">
        <v>25.4840277274156</v>
      </c>
      <c r="DB266" s="16">
        <v>24.144127762431</v>
      </c>
      <c r="DC266" s="16">
        <v>23.3135637795887</v>
      </c>
      <c r="DD266" s="16">
        <v>25.8483058439599</v>
      </c>
      <c r="DE266" s="16">
        <v>21.9532892907134</v>
      </c>
      <c r="DF266" s="16">
        <v>14.2648607452389</v>
      </c>
      <c r="DG266" s="16">
        <v>18.0047873031643</v>
      </c>
      <c r="DH266" s="16">
        <v>17.7698899531375</v>
      </c>
      <c r="DI266" s="16">
        <v>18.4369534161044</v>
      </c>
      <c r="DJ266" s="16">
        <v>19.8410981967404</v>
      </c>
      <c r="DK266" s="16">
        <v>17.9083035673678</v>
      </c>
      <c r="DL266" s="16">
        <v>19.2676129439135</v>
      </c>
      <c r="DM266" s="16">
        <v>18.2086990794709</v>
      </c>
      <c r="DN266" s="16">
        <v>17.6936278359799</v>
      </c>
      <c r="DO266" s="16">
        <v>19.7355162613966</v>
      </c>
      <c r="DP266" s="12"/>
      <c r="DQ266" s="16">
        <v>21.4392639023349</v>
      </c>
      <c r="DR266" s="13"/>
      <c r="DS266" s="13"/>
      <c r="DT266" s="14"/>
      <c r="DU266" s="14"/>
      <c r="DV266" s="14"/>
      <c r="DW266" s="14"/>
      <c r="DX266" s="14"/>
      <c r="DY266" s="14"/>
      <c r="DZ266" s="14"/>
      <c r="EA266" s="14"/>
      <c r="EB266" s="14"/>
      <c r="EC266" s="14"/>
      <c r="ED266" s="14"/>
      <c r="EE266" s="14"/>
      <c r="EF266" s="14"/>
      <c r="EG266" s="14"/>
      <c r="EH266" s="14"/>
      <c r="EI266" s="14"/>
      <c r="EJ266" s="14"/>
      <c r="EK266" s="14"/>
      <c r="EL266" s="14"/>
      <c r="EM266" s="14"/>
      <c r="EN266" s="14"/>
      <c r="EO266" s="14"/>
      <c r="EP266" s="14"/>
      <c r="EQ266" s="14"/>
      <c r="ER266" s="14"/>
      <c r="ES266" s="14"/>
      <c r="ET266" s="14"/>
      <c r="EU266" s="14"/>
      <c r="EV266" s="14"/>
      <c r="EW266" s="14"/>
      <c r="EX266" s="14"/>
      <c r="EY266" s="14"/>
      <c r="EZ266" s="14"/>
      <c r="FA266" s="14"/>
      <c r="FB266" s="14"/>
      <c r="FC266" s="14"/>
      <c r="FD266" s="14"/>
      <c r="FE266" s="14"/>
      <c r="FF266" s="14"/>
      <c r="FG266" s="14"/>
      <c r="FH266" s="14"/>
      <c r="FI266" s="14"/>
      <c r="FJ266" s="14"/>
      <c r="FK266" s="14"/>
      <c r="FL266" s="14"/>
      <c r="FM266" s="14"/>
      <c r="FN266" s="14"/>
      <c r="FO266" s="14"/>
      <c r="FP266" s="14"/>
      <c r="FQ266" s="14"/>
      <c r="FR266" s="14"/>
      <c r="FS266" s="14"/>
      <c r="FT266" s="14"/>
      <c r="FU266" s="14"/>
      <c r="FV266" s="14"/>
      <c r="FW266" s="14"/>
      <c r="FX266" s="14"/>
      <c r="FY266" s="14"/>
      <c r="FZ266" s="14"/>
      <c r="GA266" s="14"/>
      <c r="GB266" s="14"/>
      <c r="GC266" s="14"/>
      <c r="GD266" s="14"/>
      <c r="GE266" s="14"/>
      <c r="GF266" s="14"/>
      <c r="GG266" s="14"/>
      <c r="GH266" s="14"/>
      <c r="GI266" s="14"/>
      <c r="GJ266" s="14"/>
      <c r="GK266" s="14"/>
      <c r="GL266" s="14"/>
      <c r="GM266" s="14"/>
      <c r="GN266" s="14"/>
      <c r="GO266" s="14"/>
      <c r="GP266" s="14"/>
      <c r="GQ266" s="14"/>
      <c r="GR266" s="14"/>
      <c r="GS266" s="14"/>
      <c r="GT266" s="14"/>
      <c r="GU266" s="14"/>
      <c r="GV266" s="14"/>
      <c r="GW266" s="14"/>
      <c r="GX266" s="14"/>
      <c r="GY266" s="14"/>
      <c r="GZ266" s="14"/>
      <c r="HA266" s="14"/>
      <c r="HB266" s="14"/>
      <c r="HC266" s="14"/>
      <c r="HD266" s="14"/>
      <c r="HE266" s="14"/>
      <c r="HF266" s="14"/>
      <c r="HG266" s="14"/>
      <c r="HH266" s="14"/>
      <c r="HI266" s="14"/>
      <c r="HJ266" s="14"/>
      <c r="HK266" s="14"/>
      <c r="HL266" s="14"/>
      <c r="HM266" s="14"/>
      <c r="HN266" s="14"/>
      <c r="HO266" s="14"/>
      <c r="HP266" s="14"/>
      <c r="HQ266" s="14"/>
      <c r="HR266" s="14"/>
      <c r="HS266" s="14"/>
      <c r="HT266" s="14"/>
      <c r="HU266" s="14"/>
      <c r="HV266" s="14"/>
      <c r="HW266" s="14"/>
      <c r="HX266" s="14"/>
      <c r="HY266" s="14"/>
      <c r="HZ266" s="14"/>
      <c r="IA266" s="14"/>
      <c r="IB266" s="14"/>
      <c r="IC266" s="14"/>
      <c r="ID266" s="14"/>
      <c r="IE266" s="14"/>
      <c r="IF266" s="14"/>
    </row>
    <row r="267" s="2" customFormat="1" hidden="1" outlineLevel="1" spans="1:240">
      <c r="A267" s="371" t="s">
        <v>43</v>
      </c>
      <c r="B267" s="10"/>
      <c r="C267" s="10"/>
      <c r="D267" s="16" t="s">
        <v>186</v>
      </c>
      <c r="E267" s="16" t="s">
        <v>186</v>
      </c>
      <c r="F267" s="16" t="s">
        <v>186</v>
      </c>
      <c r="G267" s="16" t="s">
        <v>186</v>
      </c>
      <c r="H267" s="16" t="s">
        <v>186</v>
      </c>
      <c r="I267" s="16" t="s">
        <v>186</v>
      </c>
      <c r="J267" s="16" t="s">
        <v>186</v>
      </c>
      <c r="K267" s="16" t="s">
        <v>186</v>
      </c>
      <c r="L267" s="16" t="s">
        <v>186</v>
      </c>
      <c r="M267" s="16" t="s">
        <v>186</v>
      </c>
      <c r="N267" s="16" t="s">
        <v>186</v>
      </c>
      <c r="O267" s="16" t="s">
        <v>186</v>
      </c>
      <c r="P267" s="16" t="s">
        <v>186</v>
      </c>
      <c r="Q267" s="16" t="s">
        <v>186</v>
      </c>
      <c r="R267" s="16" t="s">
        <v>186</v>
      </c>
      <c r="S267" s="16" t="s">
        <v>186</v>
      </c>
      <c r="T267" s="16" t="s">
        <v>186</v>
      </c>
      <c r="U267" s="16" t="s">
        <v>186</v>
      </c>
      <c r="V267" s="16" t="s">
        <v>186</v>
      </c>
      <c r="W267" s="16" t="s">
        <v>186</v>
      </c>
      <c r="X267" s="16" t="s">
        <v>186</v>
      </c>
      <c r="Y267" s="16" t="s">
        <v>186</v>
      </c>
      <c r="Z267" s="16" t="s">
        <v>186</v>
      </c>
      <c r="AA267" s="16" t="s">
        <v>186</v>
      </c>
      <c r="AB267" s="16" t="s">
        <v>186</v>
      </c>
      <c r="AC267" s="16" t="s">
        <v>186</v>
      </c>
      <c r="AD267" s="16" t="s">
        <v>186</v>
      </c>
      <c r="AE267" s="16" t="s">
        <v>186</v>
      </c>
      <c r="AF267" s="16" t="s">
        <v>186</v>
      </c>
      <c r="AG267" s="16" t="s">
        <v>186</v>
      </c>
      <c r="AH267" s="16" t="s">
        <v>186</v>
      </c>
      <c r="AI267" s="16" t="s">
        <v>186</v>
      </c>
      <c r="AJ267" s="16" t="s">
        <v>186</v>
      </c>
      <c r="AK267" s="16" t="s">
        <v>186</v>
      </c>
      <c r="AL267" s="16" t="s">
        <v>186</v>
      </c>
      <c r="AM267" s="16" t="s">
        <v>186</v>
      </c>
      <c r="AN267" s="16" t="s">
        <v>186</v>
      </c>
      <c r="AO267" s="16" t="s">
        <v>186</v>
      </c>
      <c r="AP267" s="16" t="s">
        <v>186</v>
      </c>
      <c r="AQ267" s="16" t="s">
        <v>186</v>
      </c>
      <c r="AR267" s="16" t="s">
        <v>186</v>
      </c>
      <c r="AS267" s="16" t="s">
        <v>186</v>
      </c>
      <c r="AT267" s="16" t="s">
        <v>186</v>
      </c>
      <c r="AU267" s="16" t="s">
        <v>186</v>
      </c>
      <c r="AV267" s="16" t="s">
        <v>186</v>
      </c>
      <c r="AW267" s="16" t="s">
        <v>186</v>
      </c>
      <c r="AX267" s="16" t="s">
        <v>186</v>
      </c>
      <c r="AY267" s="16" t="s">
        <v>186</v>
      </c>
      <c r="AZ267" s="16" t="s">
        <v>186</v>
      </c>
      <c r="BA267" s="16" t="s">
        <v>186</v>
      </c>
      <c r="BB267" s="16">
        <v>8.28946733266733</v>
      </c>
      <c r="BC267" s="16">
        <v>6.92596671801085</v>
      </c>
      <c r="BD267" s="16">
        <v>7.62019389073832</v>
      </c>
      <c r="BE267" s="16">
        <v>10.033720523406</v>
      </c>
      <c r="BF267" s="16">
        <v>10.3376203100566</v>
      </c>
      <c r="BG267" s="16">
        <v>11.1917256609674</v>
      </c>
      <c r="BH267" s="16">
        <v>27.5129791105121</v>
      </c>
      <c r="BI267" s="16">
        <v>32.2251044474393</v>
      </c>
      <c r="BJ267" s="16">
        <v>10.4082735443717</v>
      </c>
      <c r="BK267" s="16">
        <v>9.28914228055887</v>
      </c>
      <c r="BL267" s="16">
        <v>8.02272083639031</v>
      </c>
      <c r="BM267" s="16">
        <v>15.6445247121265</v>
      </c>
      <c r="BN267" s="16">
        <v>7.91429696435888</v>
      </c>
      <c r="BO267" s="16">
        <v>78.9854662304277</v>
      </c>
      <c r="BP267" s="16">
        <v>-304.563149518358</v>
      </c>
      <c r="BQ267" s="16">
        <v>-525.86485</v>
      </c>
      <c r="BR267" s="16">
        <v>-575.833908333333</v>
      </c>
      <c r="BS267" s="16">
        <v>19.0551378296146</v>
      </c>
      <c r="BT267" s="16">
        <v>24.175940872211</v>
      </c>
      <c r="BU267" s="16">
        <v>23.5319453346856</v>
      </c>
      <c r="BV267" s="16">
        <v>15.1374209523809</v>
      </c>
      <c r="BW267" s="16">
        <v>17.706424029304</v>
      </c>
      <c r="BX267" s="16">
        <v>14.3223528292181</v>
      </c>
      <c r="BY267" s="16">
        <v>18.5426216563786</v>
      </c>
      <c r="BZ267" s="16">
        <v>19.1070342309684</v>
      </c>
      <c r="CA267" s="16">
        <v>16.8357981874676</v>
      </c>
      <c r="CB267" s="16">
        <v>16.5283904194718</v>
      </c>
      <c r="CC267" s="16">
        <v>15.8550224203822</v>
      </c>
      <c r="CD267" s="16">
        <v>14.676767388535</v>
      </c>
      <c r="CE267" s="16">
        <v>15.5729463949045</v>
      </c>
      <c r="CF267" s="16">
        <v>15.902022845382</v>
      </c>
      <c r="CG267" s="16">
        <v>15.1145896063802</v>
      </c>
      <c r="CH267" s="16">
        <v>11.5148899123701</v>
      </c>
      <c r="CI267" s="16">
        <v>11.5732937028734</v>
      </c>
      <c r="CJ267" s="16">
        <v>9.72338259414226</v>
      </c>
      <c r="CK267" s="16">
        <v>9.34244234309623</v>
      </c>
      <c r="CL267" s="16">
        <v>9.39086304120477</v>
      </c>
      <c r="CM267" s="16">
        <v>7.82064137209789</v>
      </c>
      <c r="CN267" s="16">
        <v>8.51944489115717</v>
      </c>
      <c r="CO267" s="16">
        <v>8.57909065945496</v>
      </c>
      <c r="CP267" s="16">
        <v>7.74491641356355</v>
      </c>
      <c r="CQ267" s="16">
        <v>8.65978478046644</v>
      </c>
      <c r="CR267" s="16">
        <v>10.3684872561091</v>
      </c>
      <c r="CS267" s="16">
        <v>9.89547579745706</v>
      </c>
      <c r="CT267" s="16">
        <v>9.8992485799701</v>
      </c>
      <c r="CU267" s="16">
        <v>10.6656824115044</v>
      </c>
      <c r="CV267" s="16">
        <v>10.3731905405405</v>
      </c>
      <c r="CW267" s="16">
        <v>9.6829306949807</v>
      </c>
      <c r="CX267" s="16">
        <v>8.60515113636364</v>
      </c>
      <c r="CY267" s="16">
        <v>9.25119670846395</v>
      </c>
      <c r="CZ267" s="16">
        <v>9.30832997648903</v>
      </c>
      <c r="DA267" s="16">
        <v>10.5238857084357</v>
      </c>
      <c r="DB267" s="16">
        <v>10.0918065520066</v>
      </c>
      <c r="DC267" s="16">
        <v>10.6755730548731</v>
      </c>
      <c r="DD267" s="16">
        <v>12.9512390857622</v>
      </c>
      <c r="DE267" s="16">
        <v>14.706500691969</v>
      </c>
      <c r="DF267" s="16">
        <v>12.3320745553267</v>
      </c>
      <c r="DG267" s="16">
        <v>12.8697846544319</v>
      </c>
      <c r="DH267" s="16">
        <v>13.1179923076923</v>
      </c>
      <c r="DI267" s="16">
        <v>13.5120763764155</v>
      </c>
      <c r="DJ267" s="16">
        <v>15.8090681853282</v>
      </c>
      <c r="DK267" s="16">
        <v>14.2592018146718</v>
      </c>
      <c r="DL267" s="16">
        <v>15.1214362162162</v>
      </c>
      <c r="DM267" s="16">
        <v>16.7290483243026</v>
      </c>
      <c r="DN267" s="16">
        <v>18.2779100943207</v>
      </c>
      <c r="DO267" s="16">
        <v>19.0932642539426</v>
      </c>
      <c r="DP267" s="12"/>
      <c r="DQ267" s="16">
        <v>19.1672243726159</v>
      </c>
      <c r="DR267" s="13"/>
      <c r="DS267" s="13"/>
      <c r="DT267" s="14"/>
      <c r="DU267" s="14"/>
      <c r="DV267" s="14"/>
      <c r="DW267" s="14"/>
      <c r="DX267" s="14"/>
      <c r="DY267" s="14"/>
      <c r="DZ267" s="14"/>
      <c r="EA267" s="14"/>
      <c r="EB267" s="14"/>
      <c r="EC267" s="14"/>
      <c r="ED267" s="14"/>
      <c r="EE267" s="14"/>
      <c r="EF267" s="14"/>
      <c r="EG267" s="14"/>
      <c r="EH267" s="14"/>
      <c r="EI267" s="14"/>
      <c r="EJ267" s="14"/>
      <c r="EK267" s="14"/>
      <c r="EL267" s="14"/>
      <c r="EM267" s="14"/>
      <c r="EN267" s="14"/>
      <c r="EO267" s="14"/>
      <c r="EP267" s="14"/>
      <c r="EQ267" s="14"/>
      <c r="ER267" s="14"/>
      <c r="ES267" s="14"/>
      <c r="ET267" s="14"/>
      <c r="EU267" s="14"/>
      <c r="EV267" s="14"/>
      <c r="EW267" s="14"/>
      <c r="EX267" s="14"/>
      <c r="EY267" s="14"/>
      <c r="EZ267" s="14"/>
      <c r="FA267" s="14"/>
      <c r="FB267" s="14"/>
      <c r="FC267" s="14"/>
      <c r="FD267" s="14"/>
      <c r="FE267" s="14"/>
      <c r="FF267" s="14"/>
      <c r="FG267" s="14"/>
      <c r="FH267" s="14"/>
      <c r="FI267" s="14"/>
      <c r="FJ267" s="14"/>
      <c r="FK267" s="14"/>
      <c r="FL267" s="14"/>
      <c r="FM267" s="14"/>
      <c r="FN267" s="14"/>
      <c r="FO267" s="14"/>
      <c r="FP267" s="14"/>
      <c r="FQ267" s="14"/>
      <c r="FR267" s="14"/>
      <c r="FS267" s="14"/>
      <c r="FT267" s="14"/>
      <c r="FU267" s="14"/>
      <c r="FV267" s="14"/>
      <c r="FW267" s="14"/>
      <c r="FX267" s="14"/>
      <c r="FY267" s="14"/>
      <c r="FZ267" s="14"/>
      <c r="GA267" s="14"/>
      <c r="GB267" s="14"/>
      <c r="GC267" s="14"/>
      <c r="GD267" s="14"/>
      <c r="GE267" s="14"/>
      <c r="GF267" s="14"/>
      <c r="GG267" s="14"/>
      <c r="GH267" s="14"/>
      <c r="GI267" s="14"/>
      <c r="GJ267" s="14"/>
      <c r="GK267" s="14"/>
      <c r="GL267" s="14"/>
      <c r="GM267" s="14"/>
      <c r="GN267" s="14"/>
      <c r="GO267" s="14"/>
      <c r="GP267" s="14"/>
      <c r="GQ267" s="14"/>
      <c r="GR267" s="14"/>
      <c r="GS267" s="14"/>
      <c r="GT267" s="14"/>
      <c r="GU267" s="14"/>
      <c r="GV267" s="14"/>
      <c r="GW267" s="14"/>
      <c r="GX267" s="14"/>
      <c r="GY267" s="14"/>
      <c r="GZ267" s="14"/>
      <c r="HA267" s="14"/>
      <c r="HB267" s="14"/>
      <c r="HC267" s="14"/>
      <c r="HD267" s="14"/>
      <c r="HE267" s="14"/>
      <c r="HF267" s="14"/>
      <c r="HG267" s="14"/>
      <c r="HH267" s="14"/>
      <c r="HI267" s="14"/>
      <c r="HJ267" s="14"/>
      <c r="HK267" s="14"/>
      <c r="HL267" s="14"/>
      <c r="HM267" s="14"/>
      <c r="HN267" s="14"/>
      <c r="HO267" s="14"/>
      <c r="HP267" s="14"/>
      <c r="HQ267" s="14"/>
      <c r="HR267" s="14"/>
      <c r="HS267" s="14"/>
      <c r="HT267" s="14"/>
      <c r="HU267" s="14"/>
      <c r="HV267" s="14"/>
      <c r="HW267" s="14"/>
      <c r="HX267" s="14"/>
      <c r="HY267" s="14"/>
      <c r="HZ267" s="14"/>
      <c r="IA267" s="14"/>
      <c r="IB267" s="14"/>
      <c r="IC267" s="14"/>
      <c r="ID267" s="14"/>
      <c r="IE267" s="14"/>
      <c r="IF267" s="14"/>
    </row>
    <row r="268" s="2" customFormat="1" hidden="1" outlineLevel="1" spans="1:240">
      <c r="A268" s="371" t="s">
        <v>47</v>
      </c>
      <c r="B268" s="10"/>
      <c r="C268" s="10"/>
      <c r="D268" s="16" t="s">
        <v>186</v>
      </c>
      <c r="E268" s="16" t="s">
        <v>186</v>
      </c>
      <c r="F268" s="16" t="s">
        <v>186</v>
      </c>
      <c r="G268" s="16" t="s">
        <v>186</v>
      </c>
      <c r="H268" s="16" t="s">
        <v>186</v>
      </c>
      <c r="I268" s="16" t="s">
        <v>186</v>
      </c>
      <c r="J268" s="16" t="s">
        <v>186</v>
      </c>
      <c r="K268" s="16" t="s">
        <v>186</v>
      </c>
      <c r="L268" s="16" t="s">
        <v>186</v>
      </c>
      <c r="M268" s="16" t="s">
        <v>186</v>
      </c>
      <c r="N268" s="16" t="s">
        <v>186</v>
      </c>
      <c r="O268" s="16" t="s">
        <v>186</v>
      </c>
      <c r="P268" s="16" t="s">
        <v>186</v>
      </c>
      <c r="Q268" s="16" t="s">
        <v>186</v>
      </c>
      <c r="R268" s="16" t="s">
        <v>186</v>
      </c>
      <c r="S268" s="16" t="s">
        <v>186</v>
      </c>
      <c r="T268" s="16" t="s">
        <v>186</v>
      </c>
      <c r="U268" s="16" t="s">
        <v>186</v>
      </c>
      <c r="V268" s="16" t="s">
        <v>186</v>
      </c>
      <c r="W268" s="16" t="s">
        <v>186</v>
      </c>
      <c r="X268" s="16" t="s">
        <v>186</v>
      </c>
      <c r="Y268" s="16" t="s">
        <v>186</v>
      </c>
      <c r="Z268" s="16" t="s">
        <v>186</v>
      </c>
      <c r="AA268" s="16" t="s">
        <v>186</v>
      </c>
      <c r="AB268" s="16" t="s">
        <v>186</v>
      </c>
      <c r="AC268" s="16" t="s">
        <v>186</v>
      </c>
      <c r="AD268" s="16" t="s">
        <v>186</v>
      </c>
      <c r="AE268" s="16" t="s">
        <v>186</v>
      </c>
      <c r="AF268" s="16" t="s">
        <v>186</v>
      </c>
      <c r="AG268" s="16" t="s">
        <v>186</v>
      </c>
      <c r="AH268" s="16" t="s">
        <v>186</v>
      </c>
      <c r="AI268" s="16" t="s">
        <v>186</v>
      </c>
      <c r="AJ268" s="16" t="s">
        <v>186</v>
      </c>
      <c r="AK268" s="16" t="s">
        <v>186</v>
      </c>
      <c r="AL268" s="16" t="s">
        <v>186</v>
      </c>
      <c r="AM268" s="16" t="s">
        <v>186</v>
      </c>
      <c r="AN268" s="16" t="s">
        <v>186</v>
      </c>
      <c r="AO268" s="16" t="s">
        <v>186</v>
      </c>
      <c r="AP268" s="16" t="s">
        <v>186</v>
      </c>
      <c r="AQ268" s="16" t="s">
        <v>186</v>
      </c>
      <c r="AR268" s="16" t="s">
        <v>186</v>
      </c>
      <c r="AS268" s="16" t="s">
        <v>186</v>
      </c>
      <c r="AT268" s="16" t="s">
        <v>186</v>
      </c>
      <c r="AU268" s="16" t="s">
        <v>186</v>
      </c>
      <c r="AV268" s="16" t="s">
        <v>186</v>
      </c>
      <c r="AW268" s="16" t="s">
        <v>186</v>
      </c>
      <c r="AX268" s="16" t="s">
        <v>186</v>
      </c>
      <c r="AY268" s="16" t="s">
        <v>186</v>
      </c>
      <c r="AZ268" s="16" t="s">
        <v>186</v>
      </c>
      <c r="BA268" s="16" t="s">
        <v>186</v>
      </c>
      <c r="BB268" s="16" t="s">
        <v>186</v>
      </c>
      <c r="BC268" s="16" t="s">
        <v>186</v>
      </c>
      <c r="BD268" s="16" t="s">
        <v>186</v>
      </c>
      <c r="BE268" s="16" t="s">
        <v>186</v>
      </c>
      <c r="BF268" s="16" t="s">
        <v>186</v>
      </c>
      <c r="BG268" s="16" t="s">
        <v>186</v>
      </c>
      <c r="BH268" s="16" t="s">
        <v>186</v>
      </c>
      <c r="BI268" s="16" t="s">
        <v>186</v>
      </c>
      <c r="BJ268" s="16" t="s">
        <v>186</v>
      </c>
      <c r="BK268" s="16" t="s">
        <v>186</v>
      </c>
      <c r="BL268" s="16" t="s">
        <v>186</v>
      </c>
      <c r="BM268" s="16" t="s">
        <v>186</v>
      </c>
      <c r="BN268" s="16" t="s">
        <v>186</v>
      </c>
      <c r="BO268" s="16" t="s">
        <v>186</v>
      </c>
      <c r="BP268" s="16" t="s">
        <v>186</v>
      </c>
      <c r="BQ268" s="16" t="s">
        <v>186</v>
      </c>
      <c r="BR268" s="16" t="s">
        <v>186</v>
      </c>
      <c r="BS268" s="16" t="s">
        <v>186</v>
      </c>
      <c r="BT268" s="16" t="s">
        <v>186</v>
      </c>
      <c r="BU268" s="16" t="s">
        <v>186</v>
      </c>
      <c r="BV268" s="16" t="s">
        <v>186</v>
      </c>
      <c r="BW268" s="16" t="s">
        <v>186</v>
      </c>
      <c r="BX268" s="16" t="s">
        <v>186</v>
      </c>
      <c r="BY268" s="16" t="s">
        <v>186</v>
      </c>
      <c r="BZ268" s="16" t="s">
        <v>186</v>
      </c>
      <c r="CA268" s="16" t="s">
        <v>186</v>
      </c>
      <c r="CB268" s="16" t="s">
        <v>186</v>
      </c>
      <c r="CC268" s="16" t="s">
        <v>186</v>
      </c>
      <c r="CD268" s="16" t="s">
        <v>186</v>
      </c>
      <c r="CE268" s="16" t="s">
        <v>186</v>
      </c>
      <c r="CF268" s="16" t="s">
        <v>186</v>
      </c>
      <c r="CG268" s="16" t="s">
        <v>186</v>
      </c>
      <c r="CH268" s="16" t="s">
        <v>186</v>
      </c>
      <c r="CI268" s="16">
        <v>33.5966945551569</v>
      </c>
      <c r="CJ268" s="16">
        <v>37.0533605367329</v>
      </c>
      <c r="CK268" s="16">
        <v>36.3923505183176</v>
      </c>
      <c r="CL268" s="16">
        <v>37.7859097605262</v>
      </c>
      <c r="CM268" s="16">
        <v>39.9530762716857</v>
      </c>
      <c r="CN268" s="16">
        <v>40.4423576834298</v>
      </c>
      <c r="CO268" s="16">
        <v>38.2003934196318</v>
      </c>
      <c r="CP268" s="16">
        <v>39.1491632094121</v>
      </c>
      <c r="CQ268" s="16">
        <v>38.2031683822157</v>
      </c>
      <c r="CR268" s="16">
        <v>36.7319466222646</v>
      </c>
      <c r="CS268" s="16">
        <v>35.0866516418224</v>
      </c>
      <c r="CT268" s="16">
        <v>24.4255319242321</v>
      </c>
      <c r="CU268" s="16">
        <v>29.0661486200117</v>
      </c>
      <c r="CV268" s="16">
        <v>29.2101876075057</v>
      </c>
      <c r="CW268" s="16">
        <v>29.4703321563894</v>
      </c>
      <c r="CX268" s="16">
        <v>26.7961348371539</v>
      </c>
      <c r="CY268" s="16">
        <v>29.1313076276671</v>
      </c>
      <c r="CZ268" s="16">
        <v>33.623094015037</v>
      </c>
      <c r="DA268" s="16">
        <v>31.4177605684279</v>
      </c>
      <c r="DB268" s="16">
        <v>29.2932683940939</v>
      </c>
      <c r="DC268" s="16">
        <v>24.8416379014058</v>
      </c>
      <c r="DD268" s="16">
        <v>25.0226556294987</v>
      </c>
      <c r="DE268" s="16">
        <v>24.9049666755901</v>
      </c>
      <c r="DF268" s="16">
        <v>20.7085153333362</v>
      </c>
      <c r="DG268" s="16">
        <v>24.4731547414421</v>
      </c>
      <c r="DH268" s="16">
        <v>25.2137320386181</v>
      </c>
      <c r="DI268" s="16">
        <v>21.7574376505144</v>
      </c>
      <c r="DJ268" s="16">
        <v>22.5849431341518</v>
      </c>
      <c r="DK268" s="16">
        <v>22.2843435315989</v>
      </c>
      <c r="DL268" s="16">
        <v>22.729410018566</v>
      </c>
      <c r="DM268" s="16">
        <v>20.8031542286171</v>
      </c>
      <c r="DN268" s="16">
        <v>24.1299065611229</v>
      </c>
      <c r="DO268" s="16">
        <v>21.5120138206877</v>
      </c>
      <c r="DP268" s="12"/>
      <c r="DQ268" s="16">
        <v>26.1934712896192</v>
      </c>
      <c r="DR268" s="13"/>
      <c r="DS268" s="13"/>
      <c r="DT268" s="14"/>
      <c r="DU268" s="14"/>
      <c r="DV268" s="14"/>
      <c r="DW268" s="14"/>
      <c r="DX268" s="14"/>
      <c r="DY268" s="14"/>
      <c r="DZ268" s="14"/>
      <c r="EA268" s="14"/>
      <c r="EB268" s="14"/>
      <c r="EC268" s="14"/>
      <c r="ED268" s="14"/>
      <c r="EE268" s="14"/>
      <c r="EF268" s="14"/>
      <c r="EG268" s="14"/>
      <c r="EH268" s="14"/>
      <c r="EI268" s="14"/>
      <c r="EJ268" s="14"/>
      <c r="EK268" s="14"/>
      <c r="EL268" s="14"/>
      <c r="EM268" s="14"/>
      <c r="EN268" s="14"/>
      <c r="EO268" s="14"/>
      <c r="EP268" s="14"/>
      <c r="EQ268" s="14"/>
      <c r="ER268" s="14"/>
      <c r="ES268" s="14"/>
      <c r="ET268" s="14"/>
      <c r="EU268" s="14"/>
      <c r="EV268" s="14"/>
      <c r="EW268" s="14"/>
      <c r="EX268" s="14"/>
      <c r="EY268" s="14"/>
      <c r="EZ268" s="14"/>
      <c r="FA268" s="14"/>
      <c r="FB268" s="14"/>
      <c r="FC268" s="14"/>
      <c r="FD268" s="14"/>
      <c r="FE268" s="14"/>
      <c r="FF268" s="14"/>
      <c r="FG268" s="14"/>
      <c r="FH268" s="14"/>
      <c r="FI268" s="14"/>
      <c r="FJ268" s="14"/>
      <c r="FK268" s="14"/>
      <c r="FL268" s="14"/>
      <c r="FM268" s="14"/>
      <c r="FN268" s="14"/>
      <c r="FO268" s="14"/>
      <c r="FP268" s="14"/>
      <c r="FQ268" s="14"/>
      <c r="FR268" s="14"/>
      <c r="FS268" s="14"/>
      <c r="FT268" s="14"/>
      <c r="FU268" s="14"/>
      <c r="FV268" s="14"/>
      <c r="FW268" s="14"/>
      <c r="FX268" s="14"/>
      <c r="FY268" s="14"/>
      <c r="FZ268" s="14"/>
      <c r="GA268" s="14"/>
      <c r="GB268" s="14"/>
      <c r="GC268" s="14"/>
      <c r="GD268" s="14"/>
      <c r="GE268" s="14"/>
      <c r="GF268" s="14"/>
      <c r="GG268" s="14"/>
      <c r="GH268" s="14"/>
      <c r="GI268" s="14"/>
      <c r="GJ268" s="14"/>
      <c r="GK268" s="14"/>
      <c r="GL268" s="14"/>
      <c r="GM268" s="14"/>
      <c r="GN268" s="14"/>
      <c r="GO268" s="14"/>
      <c r="GP268" s="14"/>
      <c r="GQ268" s="14"/>
      <c r="GR268" s="14"/>
      <c r="GS268" s="14"/>
      <c r="GT268" s="14"/>
      <c r="GU268" s="14"/>
      <c r="GV268" s="14"/>
      <c r="GW268" s="14"/>
      <c r="GX268" s="14"/>
      <c r="GY268" s="14"/>
      <c r="GZ268" s="14"/>
      <c r="HA268" s="14"/>
      <c r="HB268" s="14"/>
      <c r="HC268" s="14"/>
      <c r="HD268" s="14"/>
      <c r="HE268" s="14"/>
      <c r="HF268" s="14"/>
      <c r="HG268" s="14"/>
      <c r="HH268" s="14"/>
      <c r="HI268" s="14"/>
      <c r="HJ268" s="14"/>
      <c r="HK268" s="14"/>
      <c r="HL268" s="14"/>
      <c r="HM268" s="14"/>
      <c r="HN268" s="14"/>
      <c r="HO268" s="14"/>
      <c r="HP268" s="14"/>
      <c r="HQ268" s="14"/>
      <c r="HR268" s="14"/>
      <c r="HS268" s="14"/>
      <c r="HT268" s="14"/>
      <c r="HU268" s="14"/>
      <c r="HV268" s="14"/>
      <c r="HW268" s="14"/>
      <c r="HX268" s="14"/>
      <c r="HY268" s="14"/>
      <c r="HZ268" s="14"/>
      <c r="IA268" s="14"/>
      <c r="IB268" s="14"/>
      <c r="IC268" s="14"/>
      <c r="ID268" s="14"/>
      <c r="IE268" s="14"/>
      <c r="IF268" s="14"/>
    </row>
    <row r="269" s="2" customFormat="1" hidden="1" outlineLevel="1" spans="1:240">
      <c r="A269" s="371" t="s">
        <v>48</v>
      </c>
      <c r="B269" s="10"/>
      <c r="C269" s="10"/>
      <c r="D269" s="16" t="s">
        <v>186</v>
      </c>
      <c r="E269" s="16" t="s">
        <v>186</v>
      </c>
      <c r="F269" s="16" t="s">
        <v>186</v>
      </c>
      <c r="G269" s="16" t="s">
        <v>186</v>
      </c>
      <c r="H269" s="16" t="s">
        <v>186</v>
      </c>
      <c r="I269" s="16" t="s">
        <v>186</v>
      </c>
      <c r="J269" s="16">
        <v>16.9484989709877</v>
      </c>
      <c r="K269" s="16">
        <v>21.7191844545059</v>
      </c>
      <c r="L269" s="16">
        <v>18.0824629844863</v>
      </c>
      <c r="M269" s="16">
        <v>19.6521210770894</v>
      </c>
      <c r="N269" s="16">
        <v>15.7487205835939</v>
      </c>
      <c r="O269" s="16">
        <v>12.8439725906217</v>
      </c>
      <c r="P269" s="16">
        <v>13.3115579843359</v>
      </c>
      <c r="Q269" s="16" t="s">
        <v>186</v>
      </c>
      <c r="R269" s="16" t="s">
        <v>186</v>
      </c>
      <c r="S269" s="16" t="s">
        <v>186</v>
      </c>
      <c r="T269" s="16" t="s">
        <v>186</v>
      </c>
      <c r="U269" s="16" t="s">
        <v>186</v>
      </c>
      <c r="V269" s="16" t="s">
        <v>186</v>
      </c>
      <c r="W269" s="16" t="s">
        <v>186</v>
      </c>
      <c r="X269" s="16" t="s">
        <v>186</v>
      </c>
      <c r="Y269" s="16">
        <v>18.9387518209645</v>
      </c>
      <c r="Z269" s="16">
        <v>18.6362220803009</v>
      </c>
      <c r="AA269" s="16">
        <v>21.02568809862</v>
      </c>
      <c r="AB269" s="16">
        <v>20.1309760989426</v>
      </c>
      <c r="AC269" s="16">
        <v>20.1468612580588</v>
      </c>
      <c r="AD269" s="16">
        <v>21.6621758426674</v>
      </c>
      <c r="AE269" s="16">
        <v>20.893870002154</v>
      </c>
      <c r="AF269" s="16">
        <v>21.0454914171769</v>
      </c>
      <c r="AG269" s="16">
        <v>23.1822045032624</v>
      </c>
      <c r="AH269" s="16">
        <v>23.5044783312366</v>
      </c>
      <c r="AI269" s="16">
        <v>25.7290592305042</v>
      </c>
      <c r="AJ269" s="16">
        <v>20.5088226072306</v>
      </c>
      <c r="AK269" s="16">
        <v>22.3346058179829</v>
      </c>
      <c r="AL269" s="16">
        <v>28.3667916057748</v>
      </c>
      <c r="AM269" s="16">
        <v>27.5456389978172</v>
      </c>
      <c r="AN269" s="16">
        <v>28.7864359452739</v>
      </c>
      <c r="AO269" s="16">
        <v>31.2229047032293</v>
      </c>
      <c r="AP269" s="16">
        <v>38.6636832872296</v>
      </c>
      <c r="AQ269" s="16">
        <v>41.1954861696457</v>
      </c>
      <c r="AR269" s="16">
        <v>34.1150127084942</v>
      </c>
      <c r="AS269" s="16">
        <v>32.8578535490891</v>
      </c>
      <c r="AT269" s="16">
        <v>33.4979412657141</v>
      </c>
      <c r="AU269" s="16">
        <v>34.3087217129438</v>
      </c>
      <c r="AV269" s="16">
        <v>41.134830581656</v>
      </c>
      <c r="AW269" s="16">
        <v>41.0649351067653</v>
      </c>
      <c r="AX269" s="16">
        <v>34.7634116939325</v>
      </c>
      <c r="AY269" s="16">
        <v>34.084613646326</v>
      </c>
      <c r="AZ269" s="16">
        <v>40.5194704266555</v>
      </c>
      <c r="BA269" s="16">
        <v>44.5412524991737</v>
      </c>
      <c r="BB269" s="16">
        <v>34.7904484428949</v>
      </c>
      <c r="BC269" s="16">
        <v>29.1621173329297</v>
      </c>
      <c r="BD269" s="16">
        <v>32.5510535480819</v>
      </c>
      <c r="BE269" s="16">
        <v>28.7989972069103</v>
      </c>
      <c r="BF269" s="16">
        <v>36.3570164270235</v>
      </c>
      <c r="BG269" s="16">
        <v>32.6270850687523</v>
      </c>
      <c r="BH269" s="16">
        <v>29.2908848664007</v>
      </c>
      <c r="BI269" s="16">
        <v>28.0901773659462</v>
      </c>
      <c r="BJ269" s="16">
        <v>21.1853460354943</v>
      </c>
      <c r="BK269" s="16">
        <v>20.7472546660683</v>
      </c>
      <c r="BL269" s="16">
        <v>18.9275017743796</v>
      </c>
      <c r="BM269" s="16">
        <v>18.3301217119158</v>
      </c>
      <c r="BN269" s="16">
        <v>21.6649542136655</v>
      </c>
      <c r="BO269" s="16">
        <v>113.31051860751</v>
      </c>
      <c r="BP269" s="16">
        <v>100.917195323411</v>
      </c>
      <c r="BQ269" s="16">
        <v>40.0200914669898</v>
      </c>
      <c r="BR269" s="16">
        <v>43.4778492962811</v>
      </c>
      <c r="BS269" s="16">
        <v>40.1587067434369</v>
      </c>
      <c r="BT269" s="16">
        <v>41.0853795188747</v>
      </c>
      <c r="BU269" s="16">
        <v>44.287747849337</v>
      </c>
      <c r="BV269" s="16">
        <v>21.4696412917588</v>
      </c>
      <c r="BW269" s="16">
        <v>24.6562175326887</v>
      </c>
      <c r="BX269" s="16">
        <v>23.8478169635893</v>
      </c>
      <c r="BY269" s="16">
        <v>21.9952331626913</v>
      </c>
      <c r="BZ269" s="16">
        <v>24.7257764449429</v>
      </c>
      <c r="CA269" s="16">
        <v>26.4491663916547</v>
      </c>
      <c r="CB269" s="16">
        <v>26.7486234791646</v>
      </c>
      <c r="CC269" s="16">
        <v>25.1824538536516</v>
      </c>
      <c r="CD269" s="16">
        <v>27.2778720890407</v>
      </c>
      <c r="CE269" s="16">
        <v>25.706307632361</v>
      </c>
      <c r="CF269" s="16">
        <v>23.9327023391451</v>
      </c>
      <c r="CG269" s="16">
        <v>24.7119073028937</v>
      </c>
      <c r="CH269" s="16">
        <v>20.6465065779716</v>
      </c>
      <c r="CI269" s="16">
        <v>18.7288577606014</v>
      </c>
      <c r="CJ269" s="16">
        <v>19.224166025706</v>
      </c>
      <c r="CK269" s="16">
        <v>20.2091525618176</v>
      </c>
      <c r="CL269" s="16">
        <v>20.3400240314931</v>
      </c>
      <c r="CM269" s="16">
        <v>19.5270093380165</v>
      </c>
      <c r="CN269" s="16">
        <v>21.1851942793528</v>
      </c>
      <c r="CO269" s="16">
        <v>19.6355588576025</v>
      </c>
      <c r="CP269" s="16">
        <v>18.0562285155224</v>
      </c>
      <c r="CQ269" s="16">
        <v>18.3390938377639</v>
      </c>
      <c r="CR269" s="16">
        <v>22.6919239779956</v>
      </c>
      <c r="CS269" s="16">
        <v>23.005081077168</v>
      </c>
      <c r="CT269" s="16">
        <v>23.1845408387042</v>
      </c>
      <c r="CU269" s="16">
        <v>24.3917595278986</v>
      </c>
      <c r="CV269" s="16">
        <v>25.9793892550415</v>
      </c>
      <c r="CW269" s="16">
        <v>25.4785825561224</v>
      </c>
      <c r="CX269" s="16">
        <v>23.1978689994564</v>
      </c>
      <c r="CY269" s="16">
        <v>23.8481007916419</v>
      </c>
      <c r="CZ269" s="16">
        <v>22.8120767253469</v>
      </c>
      <c r="DA269" s="16">
        <v>20.1889783160999</v>
      </c>
      <c r="DB269" s="16">
        <v>19.6559029009546</v>
      </c>
      <c r="DC269" s="16">
        <v>18.326125168638</v>
      </c>
      <c r="DD269" s="16">
        <v>22.1151563150004</v>
      </c>
      <c r="DE269" s="16">
        <v>19.4310445438631</v>
      </c>
      <c r="DF269" s="16">
        <v>17.0922471094477</v>
      </c>
      <c r="DG269" s="16">
        <v>16.1345481632833</v>
      </c>
      <c r="DH269" s="16">
        <v>18.3396157818751</v>
      </c>
      <c r="DI269" s="16">
        <v>17.848774301612</v>
      </c>
      <c r="DJ269" s="16">
        <v>16.3497770296811</v>
      </c>
      <c r="DK269" s="16">
        <v>17.6298821746441</v>
      </c>
      <c r="DL269" s="16">
        <v>18.6339896204863</v>
      </c>
      <c r="DM269" s="16">
        <v>16.7089565265266</v>
      </c>
      <c r="DN269" s="16">
        <v>15.3736511933945</v>
      </c>
      <c r="DO269" s="16">
        <v>14.7793568551856</v>
      </c>
      <c r="DP269" s="12"/>
      <c r="DQ269" s="16">
        <v>15.2529042808694</v>
      </c>
      <c r="DR269" s="13"/>
      <c r="DS269" s="13"/>
      <c r="DT269" s="14"/>
      <c r="DU269" s="14"/>
      <c r="DV269" s="14"/>
      <c r="DW269" s="14"/>
      <c r="DX269" s="14"/>
      <c r="DY269" s="14"/>
      <c r="DZ269" s="14"/>
      <c r="EA269" s="14"/>
      <c r="EB269" s="14"/>
      <c r="EC269" s="14"/>
      <c r="ED269" s="14"/>
      <c r="EE269" s="14"/>
      <c r="EF269" s="14"/>
      <c r="EG269" s="14"/>
      <c r="EH269" s="14"/>
      <c r="EI269" s="14"/>
      <c r="EJ269" s="14"/>
      <c r="EK269" s="14"/>
      <c r="EL269" s="14"/>
      <c r="EM269" s="14"/>
      <c r="EN269" s="14"/>
      <c r="EO269" s="14"/>
      <c r="EP269" s="14"/>
      <c r="EQ269" s="14"/>
      <c r="ER269" s="14"/>
      <c r="ES269" s="14"/>
      <c r="ET269" s="14"/>
      <c r="EU269" s="14"/>
      <c r="EV269" s="14"/>
      <c r="EW269" s="14"/>
      <c r="EX269" s="14"/>
      <c r="EY269" s="14"/>
      <c r="EZ269" s="14"/>
      <c r="FA269" s="14"/>
      <c r="FB269" s="14"/>
      <c r="FC269" s="14"/>
      <c r="FD269" s="14"/>
      <c r="FE269" s="14"/>
      <c r="FF269" s="14"/>
      <c r="FG269" s="14"/>
      <c r="FH269" s="14"/>
      <c r="FI269" s="14"/>
      <c r="FJ269" s="14"/>
      <c r="FK269" s="14"/>
      <c r="FL269" s="14"/>
      <c r="FM269" s="14"/>
      <c r="FN269" s="14"/>
      <c r="FO269" s="14"/>
      <c r="FP269" s="14"/>
      <c r="FQ269" s="14"/>
      <c r="FR269" s="14"/>
      <c r="FS269" s="14"/>
      <c r="FT269" s="14"/>
      <c r="FU269" s="14"/>
      <c r="FV269" s="14"/>
      <c r="FW269" s="14"/>
      <c r="FX269" s="14"/>
      <c r="FY269" s="14"/>
      <c r="FZ269" s="14"/>
      <c r="GA269" s="14"/>
      <c r="GB269" s="14"/>
      <c r="GC269" s="14"/>
      <c r="GD269" s="14"/>
      <c r="GE269" s="14"/>
      <c r="GF269" s="14"/>
      <c r="GG269" s="14"/>
      <c r="GH269" s="14"/>
      <c r="GI269" s="14"/>
      <c r="GJ269" s="14"/>
      <c r="GK269" s="14"/>
      <c r="GL269" s="14"/>
      <c r="GM269" s="14"/>
      <c r="GN269" s="14"/>
      <c r="GO269" s="14"/>
      <c r="GP269" s="14"/>
      <c r="GQ269" s="14"/>
      <c r="GR269" s="14"/>
      <c r="GS269" s="14"/>
      <c r="GT269" s="14"/>
      <c r="GU269" s="14"/>
      <c r="GV269" s="14"/>
      <c r="GW269" s="14"/>
      <c r="GX269" s="14"/>
      <c r="GY269" s="14"/>
      <c r="GZ269" s="14"/>
      <c r="HA269" s="14"/>
      <c r="HB269" s="14"/>
      <c r="HC269" s="14"/>
      <c r="HD269" s="14"/>
      <c r="HE269" s="14"/>
      <c r="HF269" s="14"/>
      <c r="HG269" s="14"/>
      <c r="HH269" s="14"/>
      <c r="HI269" s="14"/>
      <c r="HJ269" s="14"/>
      <c r="HK269" s="14"/>
      <c r="HL269" s="14"/>
      <c r="HM269" s="14"/>
      <c r="HN269" s="14"/>
      <c r="HO269" s="14"/>
      <c r="HP269" s="14"/>
      <c r="HQ269" s="14"/>
      <c r="HR269" s="14"/>
      <c r="HS269" s="14"/>
      <c r="HT269" s="14"/>
      <c r="HU269" s="14"/>
      <c r="HV269" s="14"/>
      <c r="HW269" s="14"/>
      <c r="HX269" s="14"/>
      <c r="HY269" s="14"/>
      <c r="HZ269" s="14"/>
      <c r="IA269" s="14"/>
      <c r="IB269" s="14"/>
      <c r="IC269" s="14"/>
      <c r="ID269" s="14"/>
      <c r="IE269" s="14"/>
      <c r="IF269" s="14"/>
    </row>
    <row r="270" s="2" customFormat="1" hidden="1" outlineLevel="1" spans="1:240">
      <c r="A270" s="371" t="s">
        <v>49</v>
      </c>
      <c r="B270" s="10"/>
      <c r="C270" s="10"/>
      <c r="D270" s="16">
        <v>20.4298023120099</v>
      </c>
      <c r="E270" s="16">
        <v>19.018615711877</v>
      </c>
      <c r="F270" s="16">
        <v>19.4688882250038</v>
      </c>
      <c r="G270" s="16">
        <v>20.4004642247424</v>
      </c>
      <c r="H270" s="16">
        <v>22.3134799535465</v>
      </c>
      <c r="I270" s="16">
        <v>22.0514158417643</v>
      </c>
      <c r="J270" s="16">
        <v>21.0474850921576</v>
      </c>
      <c r="K270" s="16">
        <v>22.6290705373933</v>
      </c>
      <c r="L270" s="16">
        <v>21.8398658221867</v>
      </c>
      <c r="M270" s="16">
        <v>24.7541518980619</v>
      </c>
      <c r="N270" s="16">
        <v>16.4425233458579</v>
      </c>
      <c r="O270" s="16">
        <v>16.2109279804444</v>
      </c>
      <c r="P270" s="16">
        <v>15.9755550043781</v>
      </c>
      <c r="Q270" s="16">
        <v>16.3141929176093</v>
      </c>
      <c r="R270" s="16">
        <v>15.2127179516066</v>
      </c>
      <c r="S270" s="16">
        <v>14.3033199276015</v>
      </c>
      <c r="T270" s="16">
        <v>14.7289164502611</v>
      </c>
      <c r="U270" s="16">
        <v>17.7622035606732</v>
      </c>
      <c r="V270" s="16">
        <v>16.8988560673162</v>
      </c>
      <c r="W270" s="16">
        <v>16.8503072826313</v>
      </c>
      <c r="X270" s="16">
        <v>15.1139034773627</v>
      </c>
      <c r="Y270" s="16">
        <v>14.0483845080131</v>
      </c>
      <c r="Z270" s="16">
        <v>11.5009131214605</v>
      </c>
      <c r="AA270" s="16">
        <v>11.3575448264492</v>
      </c>
      <c r="AB270" s="16">
        <v>11.6692456525807</v>
      </c>
      <c r="AC270" s="16">
        <v>12.5784676188975</v>
      </c>
      <c r="AD270" s="16">
        <v>11.5046784301137</v>
      </c>
      <c r="AE270" s="16">
        <v>12.9030679052153</v>
      </c>
      <c r="AF270" s="16">
        <v>12.6983776918283</v>
      </c>
      <c r="AG270" s="16">
        <v>13.5286487412095</v>
      </c>
      <c r="AH270" s="16">
        <v>13.7405566653324</v>
      </c>
      <c r="AI270" s="16">
        <v>12.5003174247992</v>
      </c>
      <c r="AJ270" s="16">
        <v>12.1640257780453</v>
      </c>
      <c r="AK270" s="16">
        <v>12.1458316275935</v>
      </c>
      <c r="AL270" s="16">
        <v>11.7554723294379</v>
      </c>
      <c r="AM270" s="16">
        <v>12.0360241928271</v>
      </c>
      <c r="AN270" s="16">
        <v>11.6741693633491</v>
      </c>
      <c r="AO270" s="16">
        <v>11.7011977332238</v>
      </c>
      <c r="AP270" s="16">
        <v>11.164834517538</v>
      </c>
      <c r="AQ270" s="16">
        <v>13.467555202622</v>
      </c>
      <c r="AR270" s="16">
        <v>13.6126247035714</v>
      </c>
      <c r="AS270" s="16">
        <v>10.9152785541843</v>
      </c>
      <c r="AT270" s="16">
        <v>11.4691324828367</v>
      </c>
      <c r="AU270" s="16">
        <v>10.7699139925658</v>
      </c>
      <c r="AV270" s="16">
        <v>10.5866349938983</v>
      </c>
      <c r="AW270" s="16">
        <v>8.33755728936082</v>
      </c>
      <c r="AX270" s="16">
        <v>8.33405429275403</v>
      </c>
      <c r="AY270" s="16">
        <v>11.0183789201531</v>
      </c>
      <c r="AZ270" s="16">
        <v>10.7170509988578</v>
      </c>
      <c r="BA270" s="16">
        <v>10.9956463198253</v>
      </c>
      <c r="BB270" s="16">
        <v>8.94007837151689</v>
      </c>
      <c r="BC270" s="16">
        <v>10.3668787515212</v>
      </c>
      <c r="BD270" s="16">
        <v>9.5987105499049</v>
      </c>
      <c r="BE270" s="16">
        <v>8.15465217617372</v>
      </c>
      <c r="BF270" s="16">
        <v>9.14562748586206</v>
      </c>
      <c r="BG270" s="16">
        <v>9.14828544310992</v>
      </c>
      <c r="BH270" s="16">
        <v>9.08341141178053</v>
      </c>
      <c r="BI270" s="16">
        <v>8.96200235793063</v>
      </c>
      <c r="BJ270" s="16">
        <v>7.76385643994721</v>
      </c>
      <c r="BK270" s="16">
        <v>8.15245738213543</v>
      </c>
      <c r="BL270" s="16">
        <v>8.235683795716</v>
      </c>
      <c r="BM270" s="16">
        <v>16.113404009954</v>
      </c>
      <c r="BN270" s="16">
        <v>17.2088000656332</v>
      </c>
      <c r="BO270" s="16">
        <v>23.0003919524941</v>
      </c>
      <c r="BP270" s="16">
        <v>11.5653809795957</v>
      </c>
      <c r="BQ270" s="16">
        <v>12.6979249491702</v>
      </c>
      <c r="BR270" s="16">
        <v>13.079942320262</v>
      </c>
      <c r="BS270" s="16">
        <v>13.2783881388601</v>
      </c>
      <c r="BT270" s="16">
        <v>14.5328904126743</v>
      </c>
      <c r="BU270" s="16">
        <v>14.9217987328049</v>
      </c>
      <c r="BV270" s="16">
        <v>9.73205250848427</v>
      </c>
      <c r="BW270" s="16">
        <v>11.2925630952226</v>
      </c>
      <c r="BX270" s="16">
        <v>12.6223920200847</v>
      </c>
      <c r="BY270" s="16">
        <v>13.5143658166589</v>
      </c>
      <c r="BZ270" s="16">
        <v>53.2022318104268</v>
      </c>
      <c r="CA270" s="16">
        <v>50.832406161045</v>
      </c>
      <c r="CB270" s="16">
        <v>49.716108013258</v>
      </c>
      <c r="CC270" s="16">
        <v>36.2744932703003</v>
      </c>
      <c r="CD270" s="16">
        <v>33.3228214126808</v>
      </c>
      <c r="CE270" s="16">
        <v>20.8135213923386</v>
      </c>
      <c r="CF270" s="16">
        <v>13.8518762342192</v>
      </c>
      <c r="CG270" s="16">
        <v>14.3407659773051</v>
      </c>
      <c r="CH270" s="16">
        <v>9.04471148648649</v>
      </c>
      <c r="CI270" s="16">
        <v>9.64730763195435</v>
      </c>
      <c r="CJ270" s="16">
        <v>9.07824583369765</v>
      </c>
      <c r="CK270" s="16">
        <v>8.08445532919472</v>
      </c>
      <c r="CL270" s="16">
        <v>7.39588125173655</v>
      </c>
      <c r="CM270" s="16">
        <v>6.46532549090254</v>
      </c>
      <c r="CN270" s="16">
        <v>7.28897968072379</v>
      </c>
      <c r="CO270" s="16">
        <v>7.95867984077755</v>
      </c>
      <c r="CP270" s="16">
        <v>6.41715951487608</v>
      </c>
      <c r="CQ270" s="16">
        <v>6.56356968902985</v>
      </c>
      <c r="CR270" s="16">
        <v>7.66381305662227</v>
      </c>
      <c r="CS270" s="16">
        <v>7.30918990349314</v>
      </c>
      <c r="CT270" s="16">
        <v>8.81862534366079</v>
      </c>
      <c r="CU270" s="16">
        <v>28.8846203784571</v>
      </c>
      <c r="CV270" s="16">
        <v>26.7951978134111</v>
      </c>
      <c r="CW270" s="16">
        <v>26.6933150145773</v>
      </c>
      <c r="CX270" s="16">
        <v>29.4580169201629</v>
      </c>
      <c r="CY270" s="16">
        <v>32.5399993479153</v>
      </c>
      <c r="CZ270" s="16">
        <v>37.7722017927408</v>
      </c>
      <c r="DA270" s="16">
        <v>47.1757249438202</v>
      </c>
      <c r="DB270" s="16">
        <v>35.5839753451043</v>
      </c>
      <c r="DC270" s="16">
        <v>37.6507212841092</v>
      </c>
      <c r="DD270" s="16">
        <v>-16.4831500646831</v>
      </c>
      <c r="DE270" s="16">
        <v>-20.1963871927555</v>
      </c>
      <c r="DF270" s="16">
        <v>7.06676693584567</v>
      </c>
      <c r="DG270" s="16">
        <v>21.6923124713959</v>
      </c>
      <c r="DH270" s="16">
        <v>23.3298766590389</v>
      </c>
      <c r="DI270" s="16">
        <v>18.3421098398169</v>
      </c>
      <c r="DJ270" s="16">
        <v>18.9175421965318</v>
      </c>
      <c r="DK270" s="16">
        <v>17.813022713258</v>
      </c>
      <c r="DL270" s="16">
        <v>21.4623438848921</v>
      </c>
      <c r="DM270" s="16">
        <v>-7.93978899099563</v>
      </c>
      <c r="DN270" s="16">
        <v>-9.19014947629593</v>
      </c>
      <c r="DO270" s="16">
        <v>-6.84364790704186</v>
      </c>
      <c r="DP270" s="12"/>
      <c r="DQ270" s="16">
        <v>-10.2566971681416</v>
      </c>
      <c r="DR270" s="13"/>
      <c r="DS270" s="13"/>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14"/>
      <c r="FG270" s="14"/>
      <c r="FH270" s="14"/>
      <c r="FI270" s="14"/>
      <c r="FJ270" s="14"/>
      <c r="FK270" s="14"/>
      <c r="FL270" s="14"/>
      <c r="FM270" s="14"/>
      <c r="FN270" s="14"/>
      <c r="FO270" s="14"/>
      <c r="FP270" s="14"/>
      <c r="FQ270" s="14"/>
      <c r="FR270" s="14"/>
      <c r="FS270" s="14"/>
      <c r="FT270" s="14"/>
      <c r="FU270" s="14"/>
      <c r="FV270" s="14"/>
      <c r="FW270" s="14"/>
      <c r="FX270" s="14"/>
      <c r="FY270" s="14"/>
      <c r="FZ270" s="14"/>
      <c r="GA270" s="14"/>
      <c r="GB270" s="14"/>
      <c r="GC270" s="14"/>
      <c r="GD270" s="14"/>
      <c r="GE270" s="14"/>
      <c r="GF270" s="14"/>
      <c r="GG270" s="14"/>
      <c r="GH270" s="14"/>
      <c r="GI270" s="14"/>
      <c r="GJ270" s="14"/>
      <c r="GK270" s="14"/>
      <c r="GL270" s="14"/>
      <c r="GM270" s="14"/>
      <c r="GN270" s="14"/>
      <c r="GO270" s="14"/>
      <c r="GP270" s="14"/>
      <c r="GQ270" s="14"/>
      <c r="GR270" s="14"/>
      <c r="GS270" s="14"/>
      <c r="GT270" s="14"/>
      <c r="GU270" s="14"/>
      <c r="GV270" s="14"/>
      <c r="GW270" s="14"/>
      <c r="GX270" s="14"/>
      <c r="GY270" s="14"/>
      <c r="GZ270" s="14"/>
      <c r="HA270" s="14"/>
      <c r="HB270" s="14"/>
      <c r="HC270" s="14"/>
      <c r="HD270" s="14"/>
      <c r="HE270" s="14"/>
      <c r="HF270" s="14"/>
      <c r="HG270" s="14"/>
      <c r="HH270" s="14"/>
      <c r="HI270" s="14"/>
      <c r="HJ270" s="14"/>
      <c r="HK270" s="14"/>
      <c r="HL270" s="14"/>
      <c r="HM270" s="14"/>
      <c r="HN270" s="14"/>
      <c r="HO270" s="14"/>
      <c r="HP270" s="14"/>
      <c r="HQ270" s="14"/>
      <c r="HR270" s="14"/>
      <c r="HS270" s="14"/>
      <c r="HT270" s="14"/>
      <c r="HU270" s="14"/>
      <c r="HV270" s="14"/>
      <c r="HW270" s="14"/>
      <c r="HX270" s="14"/>
      <c r="HY270" s="14"/>
      <c r="HZ270" s="14"/>
      <c r="IA270" s="14"/>
      <c r="IB270" s="14"/>
      <c r="IC270" s="14"/>
      <c r="ID270" s="14"/>
      <c r="IE270" s="14"/>
      <c r="IF270" s="14"/>
    </row>
    <row r="271" s="2" customFormat="1" hidden="1" outlineLevel="1" spans="1:240">
      <c r="A271" s="371" t="s">
        <v>50</v>
      </c>
      <c r="B271" s="10"/>
      <c r="C271" s="10"/>
      <c r="D271" s="16" t="s">
        <v>186</v>
      </c>
      <c r="E271" s="16" t="s">
        <v>186</v>
      </c>
      <c r="F271" s="16" t="s">
        <v>186</v>
      </c>
      <c r="G271" s="16" t="s">
        <v>186</v>
      </c>
      <c r="H271" s="16" t="s">
        <v>186</v>
      </c>
      <c r="I271" s="16" t="s">
        <v>186</v>
      </c>
      <c r="J271" s="16" t="s">
        <v>186</v>
      </c>
      <c r="K271" s="16" t="s">
        <v>186</v>
      </c>
      <c r="L271" s="16" t="s">
        <v>186</v>
      </c>
      <c r="M271" s="16" t="s">
        <v>186</v>
      </c>
      <c r="N271" s="16" t="s">
        <v>186</v>
      </c>
      <c r="O271" s="16" t="s">
        <v>186</v>
      </c>
      <c r="P271" s="16" t="s">
        <v>186</v>
      </c>
      <c r="Q271" s="16" t="s">
        <v>186</v>
      </c>
      <c r="R271" s="16" t="s">
        <v>186</v>
      </c>
      <c r="S271" s="16" t="s">
        <v>186</v>
      </c>
      <c r="T271" s="16" t="s">
        <v>186</v>
      </c>
      <c r="U271" s="16" t="s">
        <v>186</v>
      </c>
      <c r="V271" s="16" t="s">
        <v>186</v>
      </c>
      <c r="W271" s="16" t="s">
        <v>186</v>
      </c>
      <c r="X271" s="16" t="s">
        <v>186</v>
      </c>
      <c r="Y271" s="16" t="s">
        <v>186</v>
      </c>
      <c r="Z271" s="16" t="s">
        <v>186</v>
      </c>
      <c r="AA271" s="16" t="s">
        <v>186</v>
      </c>
      <c r="AB271" s="16" t="s">
        <v>186</v>
      </c>
      <c r="AC271" s="16" t="s">
        <v>186</v>
      </c>
      <c r="AD271" s="16" t="s">
        <v>186</v>
      </c>
      <c r="AE271" s="16" t="s">
        <v>186</v>
      </c>
      <c r="AF271" s="16" t="s">
        <v>186</v>
      </c>
      <c r="AG271" s="16" t="s">
        <v>186</v>
      </c>
      <c r="AH271" s="16" t="s">
        <v>186</v>
      </c>
      <c r="AI271" s="16" t="s">
        <v>186</v>
      </c>
      <c r="AJ271" s="16" t="s">
        <v>186</v>
      </c>
      <c r="AK271" s="16" t="s">
        <v>186</v>
      </c>
      <c r="AL271" s="16" t="s">
        <v>186</v>
      </c>
      <c r="AM271" s="16" t="s">
        <v>186</v>
      </c>
      <c r="AN271" s="16" t="s">
        <v>186</v>
      </c>
      <c r="AO271" s="16" t="s">
        <v>186</v>
      </c>
      <c r="AP271" s="16" t="s">
        <v>186</v>
      </c>
      <c r="AQ271" s="16" t="s">
        <v>186</v>
      </c>
      <c r="AR271" s="16" t="s">
        <v>186</v>
      </c>
      <c r="AS271" s="16" t="s">
        <v>186</v>
      </c>
      <c r="AT271" s="16" t="s">
        <v>186</v>
      </c>
      <c r="AU271" s="16" t="s">
        <v>186</v>
      </c>
      <c r="AV271" s="16" t="s">
        <v>186</v>
      </c>
      <c r="AW271" s="16" t="s">
        <v>186</v>
      </c>
      <c r="AX271" s="16" t="s">
        <v>186</v>
      </c>
      <c r="AY271" s="16" t="s">
        <v>186</v>
      </c>
      <c r="AZ271" s="16" t="s">
        <v>186</v>
      </c>
      <c r="BA271" s="16" t="s">
        <v>186</v>
      </c>
      <c r="BB271" s="16" t="s">
        <v>186</v>
      </c>
      <c r="BC271" s="16" t="s">
        <v>186</v>
      </c>
      <c r="BD271" s="16" t="s">
        <v>186</v>
      </c>
      <c r="BE271" s="16" t="s">
        <v>186</v>
      </c>
      <c r="BF271" s="16" t="s">
        <v>186</v>
      </c>
      <c r="BG271" s="16" t="s">
        <v>186</v>
      </c>
      <c r="BH271" s="16" t="s">
        <v>186</v>
      </c>
      <c r="BI271" s="16" t="s">
        <v>186</v>
      </c>
      <c r="BJ271" s="16" t="s">
        <v>186</v>
      </c>
      <c r="BK271" s="16" t="s">
        <v>186</v>
      </c>
      <c r="BL271" s="16" t="s">
        <v>186</v>
      </c>
      <c r="BM271" s="16" t="s">
        <v>186</v>
      </c>
      <c r="BN271" s="16" t="s">
        <v>186</v>
      </c>
      <c r="BO271" s="16" t="s">
        <v>186</v>
      </c>
      <c r="BP271" s="16" t="s">
        <v>186</v>
      </c>
      <c r="BQ271" s="16" t="s">
        <v>186</v>
      </c>
      <c r="BR271" s="16" t="s">
        <v>186</v>
      </c>
      <c r="BS271" s="16" t="s">
        <v>186</v>
      </c>
      <c r="BT271" s="16" t="s">
        <v>186</v>
      </c>
      <c r="BU271" s="16" t="s">
        <v>186</v>
      </c>
      <c r="BV271" s="16" t="s">
        <v>186</v>
      </c>
      <c r="BW271" s="16" t="s">
        <v>186</v>
      </c>
      <c r="BX271" s="16" t="s">
        <v>186</v>
      </c>
      <c r="BY271" s="16" t="s">
        <v>186</v>
      </c>
      <c r="BZ271" s="16" t="s">
        <v>186</v>
      </c>
      <c r="CA271" s="16" t="s">
        <v>186</v>
      </c>
      <c r="CB271" s="16" t="s">
        <v>186</v>
      </c>
      <c r="CC271" s="16">
        <v>9.23458025700628</v>
      </c>
      <c r="CD271" s="16">
        <v>7.845255174322</v>
      </c>
      <c r="CE271" s="16">
        <v>7.02674132508637</v>
      </c>
      <c r="CF271" s="16">
        <v>7.48450067265094</v>
      </c>
      <c r="CG271" s="16">
        <v>7.67877619899513</v>
      </c>
      <c r="CH271" s="16">
        <v>7.79925037555491</v>
      </c>
      <c r="CI271" s="16">
        <v>7.61631180523448</v>
      </c>
      <c r="CJ271" s="16">
        <v>6.93694402773243</v>
      </c>
      <c r="CK271" s="16">
        <v>6.4201093464396</v>
      </c>
      <c r="CL271" s="16">
        <v>5.52360552922402</v>
      </c>
      <c r="CM271" s="16">
        <v>3.90224464326932</v>
      </c>
      <c r="CN271" s="16">
        <v>7.74172431744364</v>
      </c>
      <c r="CO271" s="16">
        <v>7.2652294624895</v>
      </c>
      <c r="CP271" s="16">
        <v>6.18404017035645</v>
      </c>
      <c r="CQ271" s="16">
        <v>7.70072131385243</v>
      </c>
      <c r="CR271" s="16">
        <v>9.59887224036441</v>
      </c>
      <c r="CS271" s="16">
        <v>7.32357377578237</v>
      </c>
      <c r="CT271" s="16">
        <v>9.15398377408151</v>
      </c>
      <c r="CU271" s="16">
        <v>7.90457255548943</v>
      </c>
      <c r="CV271" s="16">
        <v>6.82410174430948</v>
      </c>
      <c r="CW271" s="16">
        <v>6.24274506647042</v>
      </c>
      <c r="CX271" s="16">
        <v>4.11546908023246</v>
      </c>
      <c r="CY271" s="16">
        <v>6.57833679475272</v>
      </c>
      <c r="CZ271" s="16">
        <v>7.7332255363814</v>
      </c>
      <c r="DA271" s="16">
        <v>8.34299326380215</v>
      </c>
      <c r="DB271" s="16">
        <v>7.32972670808866</v>
      </c>
      <c r="DC271" s="16">
        <v>7.8533487234255</v>
      </c>
      <c r="DD271" s="16">
        <v>12.9333282366497</v>
      </c>
      <c r="DE271" s="16">
        <v>12.6578132172523</v>
      </c>
      <c r="DF271" s="16">
        <v>10.7267891729842</v>
      </c>
      <c r="DG271" s="16">
        <v>11.7603492696199</v>
      </c>
      <c r="DH271" s="16">
        <v>10.9417468266543</v>
      </c>
      <c r="DI271" s="16" t="s">
        <v>186</v>
      </c>
      <c r="DJ271" s="16">
        <v>13.4517537226279</v>
      </c>
      <c r="DK271" s="16">
        <v>10.4393063256706</v>
      </c>
      <c r="DL271" s="16">
        <v>10.4865696726034</v>
      </c>
      <c r="DM271" s="16">
        <v>12.5059812071918</v>
      </c>
      <c r="DN271" s="16">
        <v>13.7407283160721</v>
      </c>
      <c r="DO271" s="16">
        <v>16.1787719504897</v>
      </c>
      <c r="DP271" s="12"/>
      <c r="DQ271" s="16">
        <v>18.9547362367827</v>
      </c>
      <c r="DR271" s="13"/>
      <c r="DS271" s="13"/>
      <c r="DT271" s="14"/>
      <c r="DU271" s="14"/>
      <c r="DV271" s="14"/>
      <c r="DW271" s="14"/>
      <c r="DX271" s="14"/>
      <c r="DY271" s="14"/>
      <c r="DZ271" s="14"/>
      <c r="EA271" s="14"/>
      <c r="EB271" s="14"/>
      <c r="EC271" s="14"/>
      <c r="ED271" s="14"/>
      <c r="EE271" s="14"/>
      <c r="EF271" s="14"/>
      <c r="EG271" s="14"/>
      <c r="EH271" s="14"/>
      <c r="EI271" s="14"/>
      <c r="EJ271" s="14"/>
      <c r="EK271" s="14"/>
      <c r="EL271" s="14"/>
      <c r="EM271" s="14"/>
      <c r="EN271" s="14"/>
      <c r="EO271" s="14"/>
      <c r="EP271" s="14"/>
      <c r="EQ271" s="14"/>
      <c r="ER271" s="14"/>
      <c r="ES271" s="14"/>
      <c r="ET271" s="14"/>
      <c r="EU271" s="14"/>
      <c r="EV271" s="14"/>
      <c r="EW271" s="14"/>
      <c r="EX271" s="14"/>
      <c r="EY271" s="14"/>
      <c r="EZ271" s="14"/>
      <c r="FA271" s="14"/>
      <c r="FB271" s="14"/>
      <c r="FC271" s="14"/>
      <c r="FD271" s="14"/>
      <c r="FE271" s="14"/>
      <c r="FF271" s="14"/>
      <c r="FG271" s="14"/>
      <c r="FH271" s="14"/>
      <c r="FI271" s="14"/>
      <c r="FJ271" s="14"/>
      <c r="FK271" s="14"/>
      <c r="FL271" s="14"/>
      <c r="FM271" s="14"/>
      <c r="FN271" s="14"/>
      <c r="FO271" s="14"/>
      <c r="FP271" s="14"/>
      <c r="FQ271" s="14"/>
      <c r="FR271" s="14"/>
      <c r="FS271" s="14"/>
      <c r="FT271" s="14"/>
      <c r="FU271" s="14"/>
      <c r="FV271" s="14"/>
      <c r="FW271" s="14"/>
      <c r="FX271" s="14"/>
      <c r="FY271" s="14"/>
      <c r="FZ271" s="14"/>
      <c r="GA271" s="14"/>
      <c r="GB271" s="14"/>
      <c r="GC271" s="14"/>
      <c r="GD271" s="14"/>
      <c r="GE271" s="14"/>
      <c r="GF271" s="14"/>
      <c r="GG271" s="14"/>
      <c r="GH271" s="14"/>
      <c r="GI271" s="14"/>
      <c r="GJ271" s="14"/>
      <c r="GK271" s="14"/>
      <c r="GL271" s="14"/>
      <c r="GM271" s="14"/>
      <c r="GN271" s="14"/>
      <c r="GO271" s="14"/>
      <c r="GP271" s="14"/>
      <c r="GQ271" s="14"/>
      <c r="GR271" s="14"/>
      <c r="GS271" s="14"/>
      <c r="GT271" s="14"/>
      <c r="GU271" s="14"/>
      <c r="GV271" s="14"/>
      <c r="GW271" s="14"/>
      <c r="GX271" s="14"/>
      <c r="GY271" s="14"/>
      <c r="GZ271" s="14"/>
      <c r="HA271" s="14"/>
      <c r="HB271" s="14"/>
      <c r="HC271" s="14"/>
      <c r="HD271" s="14"/>
      <c r="HE271" s="14"/>
      <c r="HF271" s="14"/>
      <c r="HG271" s="14"/>
      <c r="HH271" s="14"/>
      <c r="HI271" s="14"/>
      <c r="HJ271" s="14"/>
      <c r="HK271" s="14"/>
      <c r="HL271" s="14"/>
      <c r="HM271" s="14"/>
      <c r="HN271" s="14"/>
      <c r="HO271" s="14"/>
      <c r="HP271" s="14"/>
      <c r="HQ271" s="14"/>
      <c r="HR271" s="14"/>
      <c r="HS271" s="14"/>
      <c r="HT271" s="14"/>
      <c r="HU271" s="14"/>
      <c r="HV271" s="14"/>
      <c r="HW271" s="14"/>
      <c r="HX271" s="14"/>
      <c r="HY271" s="14"/>
      <c r="HZ271" s="14"/>
      <c r="IA271" s="14"/>
      <c r="IB271" s="14"/>
      <c r="IC271" s="14"/>
      <c r="ID271" s="14"/>
      <c r="IE271" s="14"/>
      <c r="IF271" s="14"/>
    </row>
    <row r="272" s="2" customFormat="1" hidden="1" outlineLevel="1" spans="1:240">
      <c r="A272" s="371" t="s">
        <v>52</v>
      </c>
      <c r="B272" s="10"/>
      <c r="C272" s="10"/>
      <c r="D272" s="16">
        <v>9.29552833362848</v>
      </c>
      <c r="E272" s="16">
        <v>10.9264914691381</v>
      </c>
      <c r="F272" s="16">
        <v>13.2147502547604</v>
      </c>
      <c r="G272" s="16">
        <v>11.0058330567505</v>
      </c>
      <c r="H272" s="16">
        <v>13.0791977941738</v>
      </c>
      <c r="I272" s="16">
        <v>12.7102744017971</v>
      </c>
      <c r="J272" s="16">
        <v>14.3436430399283</v>
      </c>
      <c r="K272" s="16">
        <v>14.8671077417808</v>
      </c>
      <c r="L272" s="16">
        <v>17.0570152966259</v>
      </c>
      <c r="M272" s="16">
        <v>15.2623783524613</v>
      </c>
      <c r="N272" s="16">
        <v>11.1240359076735</v>
      </c>
      <c r="O272" s="16">
        <v>11.6105389730731</v>
      </c>
      <c r="P272" s="16">
        <v>12.8614998579056</v>
      </c>
      <c r="Q272" s="16">
        <v>14.1140369987858</v>
      </c>
      <c r="R272" s="16">
        <v>12.6504350932127</v>
      </c>
      <c r="S272" s="16">
        <v>12.7975942300319</v>
      </c>
      <c r="T272" s="16">
        <v>12.3166525177986</v>
      </c>
      <c r="U272" s="16">
        <v>12.4002580187354</v>
      </c>
      <c r="V272" s="16">
        <v>11.234012311077</v>
      </c>
      <c r="W272" s="16">
        <v>10.6641297614404</v>
      </c>
      <c r="X272" s="16">
        <v>10.8590922097784</v>
      </c>
      <c r="Y272" s="16">
        <v>10.1725978746775</v>
      </c>
      <c r="Z272" s="16">
        <v>9.1377369062892</v>
      </c>
      <c r="AA272" s="16">
        <v>10.3190729128237</v>
      </c>
      <c r="AB272" s="16">
        <v>9.38661216761568</v>
      </c>
      <c r="AC272" s="16">
        <v>9.5120978218807</v>
      </c>
      <c r="AD272" s="16">
        <v>9.34114009607257</v>
      </c>
      <c r="AE272" s="16">
        <v>9.69545920316498</v>
      </c>
      <c r="AF272" s="16">
        <v>9.5686290728673</v>
      </c>
      <c r="AG272" s="16">
        <v>10.7161738828483</v>
      </c>
      <c r="AH272" s="16">
        <v>10.672678803583</v>
      </c>
      <c r="AI272" s="16">
        <v>10.2362495588268</v>
      </c>
      <c r="AJ272" s="16">
        <v>11.7849067655067</v>
      </c>
      <c r="AK272" s="16">
        <v>13.8662662325703</v>
      </c>
      <c r="AL272" s="16">
        <v>13.4436422101701</v>
      </c>
      <c r="AM272" s="16">
        <v>13.2810059648356</v>
      </c>
      <c r="AN272" s="16">
        <v>16.5130261916451</v>
      </c>
      <c r="AO272" s="16">
        <v>17.3945884802828</v>
      </c>
      <c r="AP272" s="16">
        <v>19.0132147654175</v>
      </c>
      <c r="AQ272" s="16">
        <v>20.445629987112</v>
      </c>
      <c r="AR272" s="16">
        <v>18.341548857868</v>
      </c>
      <c r="AS272" s="16">
        <v>18.7720809557845</v>
      </c>
      <c r="AT272" s="16">
        <v>16.2299830739322</v>
      </c>
      <c r="AU272" s="16">
        <v>15.4150488376533</v>
      </c>
      <c r="AV272" s="16">
        <v>14.9441774816961</v>
      </c>
      <c r="AW272" s="16">
        <v>15.2183849529601</v>
      </c>
      <c r="AX272" s="16">
        <v>15.48029627672</v>
      </c>
      <c r="AY272" s="16">
        <v>15.4278696055102</v>
      </c>
      <c r="AZ272" s="16">
        <v>16.186898056985</v>
      </c>
      <c r="BA272" s="16">
        <v>14.3425102668414</v>
      </c>
      <c r="BB272" s="16">
        <v>12.8643027472064</v>
      </c>
      <c r="BC272" s="16">
        <v>15.092871241381</v>
      </c>
      <c r="BD272" s="16">
        <v>18.3410594120185</v>
      </c>
      <c r="BE272" s="16">
        <v>14.3903583812812</v>
      </c>
      <c r="BF272" s="16">
        <v>13.7070572937042</v>
      </c>
      <c r="BG272" s="16">
        <v>15.7103355676312</v>
      </c>
      <c r="BH272" s="16">
        <v>13.9295017672351</v>
      </c>
      <c r="BI272" s="16">
        <v>14.525899368955</v>
      </c>
      <c r="BJ272" s="16">
        <v>9.94859618316813</v>
      </c>
      <c r="BK272" s="16">
        <v>9.05616446431353</v>
      </c>
      <c r="BL272" s="16">
        <v>8.21986208813377</v>
      </c>
      <c r="BM272" s="16">
        <v>10.3691836659998</v>
      </c>
      <c r="BN272" s="16">
        <v>10.1821302903663</v>
      </c>
      <c r="BO272" s="16">
        <v>10.8810463464639</v>
      </c>
      <c r="BP272" s="16">
        <v>10.8714732718937</v>
      </c>
      <c r="BQ272" s="16">
        <v>13.6450742365063</v>
      </c>
      <c r="BR272" s="16">
        <v>12.2423425939576</v>
      </c>
      <c r="BS272" s="16">
        <v>14.0337537783668</v>
      </c>
      <c r="BT272" s="16">
        <v>18.3456610574915</v>
      </c>
      <c r="BU272" s="16">
        <v>21.9387483825503</v>
      </c>
      <c r="BV272" s="16">
        <v>13.7819071847472</v>
      </c>
      <c r="BW272" s="16">
        <v>14.4536384141104</v>
      </c>
      <c r="BX272" s="16">
        <v>17.2418287608279</v>
      </c>
      <c r="BY272" s="16">
        <v>26.1981610220229</v>
      </c>
      <c r="BZ272" s="16">
        <v>32.0623402106814</v>
      </c>
      <c r="CA272" s="16">
        <v>56.625273970859</v>
      </c>
      <c r="CB272" s="16">
        <v>38.4839775928575</v>
      </c>
      <c r="CC272" s="16">
        <v>43.0145243024178</v>
      </c>
      <c r="CD272" s="16">
        <v>34.2711778920653</v>
      </c>
      <c r="CE272" s="16">
        <v>31.7280701156926</v>
      </c>
      <c r="CF272" s="16">
        <v>32.7195723071393</v>
      </c>
      <c r="CG272" s="16">
        <v>39.7936834523005</v>
      </c>
      <c r="CH272" s="16">
        <v>32.0131854530837</v>
      </c>
      <c r="CI272" s="16">
        <v>29.4349267603557</v>
      </c>
      <c r="CJ272" s="16">
        <v>26.6662323434006</v>
      </c>
      <c r="CK272" s="16">
        <v>26.0781740853042</v>
      </c>
      <c r="CL272" s="16">
        <v>25.3389614919011</v>
      </c>
      <c r="CM272" s="16">
        <v>31.9184157575499</v>
      </c>
      <c r="CN272" s="16">
        <v>28.9547769504466</v>
      </c>
      <c r="CO272" s="16">
        <v>25.5611879688608</v>
      </c>
      <c r="CP272" s="16">
        <v>19.5052408496556</v>
      </c>
      <c r="CQ272" s="16">
        <v>17.1378443753336</v>
      </c>
      <c r="CR272" s="16">
        <v>21.0451216516027</v>
      </c>
      <c r="CS272" s="16">
        <v>21.0295652315382</v>
      </c>
      <c r="CT272" s="16">
        <v>22.3188253017543</v>
      </c>
      <c r="CU272" s="16">
        <v>19.3846532230339</v>
      </c>
      <c r="CV272" s="16">
        <v>22.6184199955053</v>
      </c>
      <c r="CW272" s="16">
        <v>20.7271555663698</v>
      </c>
      <c r="CX272" s="16">
        <v>17.925573001021</v>
      </c>
      <c r="CY272" s="16">
        <v>18.231556336699</v>
      </c>
      <c r="CZ272" s="16">
        <v>19.9626379526418</v>
      </c>
      <c r="DA272" s="16">
        <v>17.9419877613373</v>
      </c>
      <c r="DB272" s="16">
        <v>16.766965468983</v>
      </c>
      <c r="DC272" s="16">
        <v>16.3670015286911</v>
      </c>
      <c r="DD272" s="16">
        <v>10.7404400730261</v>
      </c>
      <c r="DE272" s="16">
        <v>10.6630335155583</v>
      </c>
      <c r="DF272" s="16">
        <v>7.979872274896</v>
      </c>
      <c r="DG272" s="16">
        <v>9.28999524730338</v>
      </c>
      <c r="DH272" s="16">
        <v>10.7614117215132</v>
      </c>
      <c r="DI272" s="16">
        <v>11.2056397706056</v>
      </c>
      <c r="DJ272" s="16">
        <v>12.0052753300256</v>
      </c>
      <c r="DK272" s="16">
        <v>10.6664732927123</v>
      </c>
      <c r="DL272" s="16">
        <v>10.2313188851422</v>
      </c>
      <c r="DM272" s="16">
        <v>11.1176024613004</v>
      </c>
      <c r="DN272" s="16">
        <v>12.8022109793432</v>
      </c>
      <c r="DO272" s="16">
        <v>12.3430757599128</v>
      </c>
      <c r="DP272" s="12"/>
      <c r="DQ272" s="16">
        <v>12.3337191310271</v>
      </c>
      <c r="DR272" s="13"/>
      <c r="DS272" s="13"/>
      <c r="DT272" s="14"/>
      <c r="DU272" s="14"/>
      <c r="DV272" s="14"/>
      <c r="DW272" s="14"/>
      <c r="DX272" s="14"/>
      <c r="DY272" s="14"/>
      <c r="DZ272" s="14"/>
      <c r="EA272" s="14"/>
      <c r="EB272" s="14"/>
      <c r="EC272" s="14"/>
      <c r="ED272" s="14"/>
      <c r="EE272" s="14"/>
      <c r="EF272" s="14"/>
      <c r="EG272" s="14"/>
      <c r="EH272" s="14"/>
      <c r="EI272" s="14"/>
      <c r="EJ272" s="14"/>
      <c r="EK272" s="14"/>
      <c r="EL272" s="14"/>
      <c r="EM272" s="14"/>
      <c r="EN272" s="14"/>
      <c r="EO272" s="14"/>
      <c r="EP272" s="14"/>
      <c r="EQ272" s="14"/>
      <c r="ER272" s="14"/>
      <c r="ES272" s="14"/>
      <c r="ET272" s="14"/>
      <c r="EU272" s="14"/>
      <c r="EV272" s="14"/>
      <c r="EW272" s="14"/>
      <c r="EX272" s="14"/>
      <c r="EY272" s="14"/>
      <c r="EZ272" s="14"/>
      <c r="FA272" s="14"/>
      <c r="FB272" s="14"/>
      <c r="FC272" s="14"/>
      <c r="FD272" s="14"/>
      <c r="FE272" s="14"/>
      <c r="FF272" s="14"/>
      <c r="FG272" s="14"/>
      <c r="FH272" s="14"/>
      <c r="FI272" s="14"/>
      <c r="FJ272" s="14"/>
      <c r="FK272" s="14"/>
      <c r="FL272" s="14"/>
      <c r="FM272" s="14"/>
      <c r="FN272" s="14"/>
      <c r="FO272" s="14"/>
      <c r="FP272" s="14"/>
      <c r="FQ272" s="14"/>
      <c r="FR272" s="14"/>
      <c r="FS272" s="14"/>
      <c r="FT272" s="14"/>
      <c r="FU272" s="14"/>
      <c r="FV272" s="14"/>
      <c r="FW272" s="14"/>
      <c r="FX272" s="14"/>
      <c r="FY272" s="14"/>
      <c r="FZ272" s="14"/>
      <c r="GA272" s="14"/>
      <c r="GB272" s="14"/>
      <c r="GC272" s="14"/>
      <c r="GD272" s="14"/>
      <c r="GE272" s="14"/>
      <c r="GF272" s="14"/>
      <c r="GG272" s="14"/>
      <c r="GH272" s="14"/>
      <c r="GI272" s="14"/>
      <c r="GJ272" s="14"/>
      <c r="GK272" s="14"/>
      <c r="GL272" s="14"/>
      <c r="GM272" s="14"/>
      <c r="GN272" s="14"/>
      <c r="GO272" s="14"/>
      <c r="GP272" s="14"/>
      <c r="GQ272" s="14"/>
      <c r="GR272" s="14"/>
      <c r="GS272" s="14"/>
      <c r="GT272" s="14"/>
      <c r="GU272" s="14"/>
      <c r="GV272" s="14"/>
      <c r="GW272" s="14"/>
      <c r="GX272" s="14"/>
      <c r="GY272" s="14"/>
      <c r="GZ272" s="14"/>
      <c r="HA272" s="14"/>
      <c r="HB272" s="14"/>
      <c r="HC272" s="14"/>
      <c r="HD272" s="14"/>
      <c r="HE272" s="14"/>
      <c r="HF272" s="14"/>
      <c r="HG272" s="14"/>
      <c r="HH272" s="14"/>
      <c r="HI272" s="14"/>
      <c r="HJ272" s="14"/>
      <c r="HK272" s="14"/>
      <c r="HL272" s="14"/>
      <c r="HM272" s="14"/>
      <c r="HN272" s="14"/>
      <c r="HO272" s="14"/>
      <c r="HP272" s="14"/>
      <c r="HQ272" s="14"/>
      <c r="HR272" s="14"/>
      <c r="HS272" s="14"/>
      <c r="HT272" s="14"/>
      <c r="HU272" s="14"/>
      <c r="HV272" s="14"/>
      <c r="HW272" s="14"/>
      <c r="HX272" s="14"/>
      <c r="HY272" s="14"/>
      <c r="HZ272" s="14"/>
      <c r="IA272" s="14"/>
      <c r="IB272" s="14"/>
      <c r="IC272" s="14"/>
      <c r="ID272" s="14"/>
      <c r="IE272" s="14"/>
      <c r="IF272" s="14"/>
    </row>
    <row r="273" s="2" customFormat="1" hidden="1" outlineLevel="1" spans="1:240">
      <c r="A273" s="371" t="s">
        <v>53</v>
      </c>
      <c r="B273" s="10"/>
      <c r="C273" s="10"/>
      <c r="D273" s="16" t="s">
        <v>186</v>
      </c>
      <c r="E273" s="16" t="s">
        <v>186</v>
      </c>
      <c r="F273" s="16" t="s">
        <v>186</v>
      </c>
      <c r="G273" s="16" t="s">
        <v>186</v>
      </c>
      <c r="H273" s="16" t="s">
        <v>186</v>
      </c>
      <c r="I273" s="16" t="s">
        <v>186</v>
      </c>
      <c r="J273" s="16" t="s">
        <v>186</v>
      </c>
      <c r="K273" s="16" t="s">
        <v>186</v>
      </c>
      <c r="L273" s="16" t="s">
        <v>186</v>
      </c>
      <c r="M273" s="16" t="s">
        <v>186</v>
      </c>
      <c r="N273" s="16" t="s">
        <v>186</v>
      </c>
      <c r="O273" s="16" t="s">
        <v>186</v>
      </c>
      <c r="P273" s="16" t="s">
        <v>186</v>
      </c>
      <c r="Q273" s="16" t="s">
        <v>186</v>
      </c>
      <c r="R273" s="16" t="s">
        <v>186</v>
      </c>
      <c r="S273" s="16" t="s">
        <v>186</v>
      </c>
      <c r="T273" s="16" t="s">
        <v>186</v>
      </c>
      <c r="U273" s="16" t="s">
        <v>186</v>
      </c>
      <c r="V273" s="16" t="s">
        <v>186</v>
      </c>
      <c r="W273" s="16" t="s">
        <v>186</v>
      </c>
      <c r="X273" s="16" t="s">
        <v>186</v>
      </c>
      <c r="Y273" s="16" t="s">
        <v>186</v>
      </c>
      <c r="Z273" s="16">
        <v>37.1742907062697</v>
      </c>
      <c r="AA273" s="16">
        <v>41.2458289093475</v>
      </c>
      <c r="AB273" s="16">
        <v>44.3281553659028</v>
      </c>
      <c r="AC273" s="16">
        <v>44.8519257150252</v>
      </c>
      <c r="AD273" s="16">
        <v>36.7208748544066</v>
      </c>
      <c r="AE273" s="16">
        <v>38.0116274103792</v>
      </c>
      <c r="AF273" s="16">
        <v>33.8593389937107</v>
      </c>
      <c r="AG273" s="16">
        <v>34.4092552147239</v>
      </c>
      <c r="AH273" s="16">
        <v>31.4992046176046</v>
      </c>
      <c r="AI273" s="16">
        <v>35.1218594285714</v>
      </c>
      <c r="AJ273" s="16">
        <v>36.5463357245337</v>
      </c>
      <c r="AK273" s="16">
        <v>36.8462972740316</v>
      </c>
      <c r="AL273" s="16">
        <v>26.9238387596899</v>
      </c>
      <c r="AM273" s="16">
        <v>27.1222945736434</v>
      </c>
      <c r="AN273" s="16">
        <v>26.9818957488994</v>
      </c>
      <c r="AO273" s="16">
        <v>28.5826882719971</v>
      </c>
      <c r="AP273" s="16">
        <v>31.0494633219462</v>
      </c>
      <c r="AQ273" s="16">
        <v>27.1251561520891</v>
      </c>
      <c r="AR273" s="16">
        <v>29.2772815087025</v>
      </c>
      <c r="AS273" s="16">
        <v>25.7007507008898</v>
      </c>
      <c r="AT273" s="16">
        <v>23.7256843123573</v>
      </c>
      <c r="AU273" s="16">
        <v>20.780984608322</v>
      </c>
      <c r="AV273" s="16">
        <v>22.2612543309382</v>
      </c>
      <c r="AW273" s="16">
        <v>23.5069725351196</v>
      </c>
      <c r="AX273" s="16">
        <v>17.4522389444509</v>
      </c>
      <c r="AY273" s="16">
        <v>18.6370442489002</v>
      </c>
      <c r="AZ273" s="16">
        <v>21.9659373253639</v>
      </c>
      <c r="BA273" s="16">
        <v>20.990362463482</v>
      </c>
      <c r="BB273" s="16">
        <v>21.2254547180878</v>
      </c>
      <c r="BC273" s="16">
        <v>21.2233637849307</v>
      </c>
      <c r="BD273" s="16">
        <v>19.0409221977374</v>
      </c>
      <c r="BE273" s="16">
        <v>17.9819785805771</v>
      </c>
      <c r="BF273" s="16">
        <v>19.7280218979849</v>
      </c>
      <c r="BG273" s="16">
        <v>18.9985149656905</v>
      </c>
      <c r="BH273" s="16">
        <v>18.5763257442308</v>
      </c>
      <c r="BI273" s="16">
        <v>19.5790251451978</v>
      </c>
      <c r="BJ273" s="16">
        <v>14.6528879873711</v>
      </c>
      <c r="BK273" s="16">
        <v>13.701212624676</v>
      </c>
      <c r="BL273" s="16">
        <v>11.9361705847027</v>
      </c>
      <c r="BM273" s="16">
        <v>13.5809007265922</v>
      </c>
      <c r="BN273" s="16">
        <v>14.5126488024223</v>
      </c>
      <c r="BO273" s="16">
        <v>18.8653414956317</v>
      </c>
      <c r="BP273" s="16">
        <v>17.4984901408178</v>
      </c>
      <c r="BQ273" s="16">
        <v>18.9779090681577</v>
      </c>
      <c r="BR273" s="16">
        <v>19.1174238557673</v>
      </c>
      <c r="BS273" s="16">
        <v>19.6563993019444</v>
      </c>
      <c r="BT273" s="16">
        <v>19.1044352567907</v>
      </c>
      <c r="BU273" s="16">
        <v>18.4347016381629</v>
      </c>
      <c r="BV273" s="16">
        <v>14.7767473476309</v>
      </c>
      <c r="BW273" s="16">
        <v>15.1969019489988</v>
      </c>
      <c r="BX273" s="16">
        <v>18.535247624552</v>
      </c>
      <c r="BY273" s="16">
        <v>19.5091273973466</v>
      </c>
      <c r="BZ273" s="16">
        <v>20.5426234321677</v>
      </c>
      <c r="CA273" s="16">
        <v>23.5845991168397</v>
      </c>
      <c r="CB273" s="16">
        <v>21.7866601420949</v>
      </c>
      <c r="CC273" s="16">
        <v>22.9371474107181</v>
      </c>
      <c r="CD273" s="16">
        <v>22.7851865744039</v>
      </c>
      <c r="CE273" s="16">
        <v>22.1116079806787</v>
      </c>
      <c r="CF273" s="16">
        <v>21.589017510867</v>
      </c>
      <c r="CG273" s="16">
        <v>22.9507308125131</v>
      </c>
      <c r="CH273" s="16">
        <v>17.1148306184942</v>
      </c>
      <c r="CI273" s="16">
        <v>18.7961562099887</v>
      </c>
      <c r="CJ273" s="16">
        <v>17.3088718645686</v>
      </c>
      <c r="CK273" s="16">
        <v>15.8284839806497</v>
      </c>
      <c r="CL273" s="16">
        <v>18.2674419857074</v>
      </c>
      <c r="CM273" s="16">
        <v>17.8149976021605</v>
      </c>
      <c r="CN273" s="16">
        <v>15.1324347455102</v>
      </c>
      <c r="CO273" s="16">
        <v>15.2063764810233</v>
      </c>
      <c r="CP273" s="16">
        <v>15.6102959405467</v>
      </c>
      <c r="CQ273" s="16">
        <v>15.5788144626173</v>
      </c>
      <c r="CR273" s="16">
        <v>17.2539401514904</v>
      </c>
      <c r="CS273" s="16">
        <v>18.2492206409227</v>
      </c>
      <c r="CT273" s="16">
        <v>15.5869490767831</v>
      </c>
      <c r="CU273" s="16">
        <v>17.4910783545582</v>
      </c>
      <c r="CV273" s="16">
        <v>18.7055217079148</v>
      </c>
      <c r="CW273" s="16">
        <v>21.4513678640713</v>
      </c>
      <c r="CX273" s="16">
        <v>20.1428046024636</v>
      </c>
      <c r="CY273" s="16">
        <v>20.997014219343</v>
      </c>
      <c r="CZ273" s="16">
        <v>20.7598268234735</v>
      </c>
      <c r="DA273" s="16">
        <v>20.4685350515134</v>
      </c>
      <c r="DB273" s="16">
        <v>19.9271964231117</v>
      </c>
      <c r="DC273" s="16">
        <v>19.9755787662186</v>
      </c>
      <c r="DD273" s="16">
        <v>19.8791215892081</v>
      </c>
      <c r="DE273" s="16">
        <v>18.8138111602969</v>
      </c>
      <c r="DF273" s="16">
        <v>13.9862258716523</v>
      </c>
      <c r="DG273" s="16">
        <v>15.0802504182357</v>
      </c>
      <c r="DH273" s="16">
        <v>14.0412283798501</v>
      </c>
      <c r="DI273" s="16">
        <v>14.7149380995256</v>
      </c>
      <c r="DJ273" s="16">
        <v>15.2972695654303</v>
      </c>
      <c r="DK273" s="16">
        <v>11.977162468301</v>
      </c>
      <c r="DL273" s="16">
        <v>10.7667554929901</v>
      </c>
      <c r="DM273" s="16">
        <v>9.5951974335079</v>
      </c>
      <c r="DN273" s="16">
        <v>12.6197462773953</v>
      </c>
      <c r="DO273" s="16">
        <v>10.7541152367597</v>
      </c>
      <c r="DP273" s="12"/>
      <c r="DQ273" s="16">
        <v>12.8087696718666</v>
      </c>
      <c r="DR273" s="13"/>
      <c r="DS273" s="13"/>
      <c r="DT273" s="14"/>
      <c r="DU273" s="14"/>
      <c r="DV273" s="14"/>
      <c r="DW273" s="14"/>
      <c r="DX273" s="14"/>
      <c r="DY273" s="14"/>
      <c r="DZ273" s="14"/>
      <c r="EA273" s="14"/>
      <c r="EB273" s="14"/>
      <c r="EC273" s="14"/>
      <c r="ED273" s="14"/>
      <c r="EE273" s="14"/>
      <c r="EF273" s="14"/>
      <c r="EG273" s="14"/>
      <c r="EH273" s="14"/>
      <c r="EI273" s="14"/>
      <c r="EJ273" s="14"/>
      <c r="EK273" s="14"/>
      <c r="EL273" s="14"/>
      <c r="EM273" s="14"/>
      <c r="EN273" s="14"/>
      <c r="EO273" s="14"/>
      <c r="EP273" s="14"/>
      <c r="EQ273" s="14"/>
      <c r="ER273" s="14"/>
      <c r="ES273" s="14"/>
      <c r="ET273" s="14"/>
      <c r="EU273" s="14"/>
      <c r="EV273" s="14"/>
      <c r="EW273" s="14"/>
      <c r="EX273" s="14"/>
      <c r="EY273" s="14"/>
      <c r="EZ273" s="14"/>
      <c r="FA273" s="14"/>
      <c r="FB273" s="14"/>
      <c r="FC273" s="14"/>
      <c r="FD273" s="14"/>
      <c r="FE273" s="14"/>
      <c r="FF273" s="14"/>
      <c r="FG273" s="14"/>
      <c r="FH273" s="14"/>
      <c r="FI273" s="14"/>
      <c r="FJ273" s="14"/>
      <c r="FK273" s="14"/>
      <c r="FL273" s="14"/>
      <c r="FM273" s="14"/>
      <c r="FN273" s="14"/>
      <c r="FO273" s="14"/>
      <c r="FP273" s="14"/>
      <c r="FQ273" s="14"/>
      <c r="FR273" s="14"/>
      <c r="FS273" s="14"/>
      <c r="FT273" s="14"/>
      <c r="FU273" s="14"/>
      <c r="FV273" s="14"/>
      <c r="FW273" s="14"/>
      <c r="FX273" s="14"/>
      <c r="FY273" s="14"/>
      <c r="FZ273" s="14"/>
      <c r="GA273" s="14"/>
      <c r="GB273" s="14"/>
      <c r="GC273" s="14"/>
      <c r="GD273" s="14"/>
      <c r="GE273" s="14"/>
      <c r="GF273" s="14"/>
      <c r="GG273" s="14"/>
      <c r="GH273" s="14"/>
      <c r="GI273" s="14"/>
      <c r="GJ273" s="14"/>
      <c r="GK273" s="14"/>
      <c r="GL273" s="14"/>
      <c r="GM273" s="14"/>
      <c r="GN273" s="14"/>
      <c r="GO273" s="14"/>
      <c r="GP273" s="14"/>
      <c r="GQ273" s="14"/>
      <c r="GR273" s="14"/>
      <c r="GS273" s="14"/>
      <c r="GT273" s="14"/>
      <c r="GU273" s="14"/>
      <c r="GV273" s="14"/>
      <c r="GW273" s="14"/>
      <c r="GX273" s="14"/>
      <c r="GY273" s="14"/>
      <c r="GZ273" s="14"/>
      <c r="HA273" s="14"/>
      <c r="HB273" s="14"/>
      <c r="HC273" s="14"/>
      <c r="HD273" s="14"/>
      <c r="HE273" s="14"/>
      <c r="HF273" s="14"/>
      <c r="HG273" s="14"/>
      <c r="HH273" s="14"/>
      <c r="HI273" s="14"/>
      <c r="HJ273" s="14"/>
      <c r="HK273" s="14"/>
      <c r="HL273" s="14"/>
      <c r="HM273" s="14"/>
      <c r="HN273" s="14"/>
      <c r="HO273" s="14"/>
      <c r="HP273" s="14"/>
      <c r="HQ273" s="14"/>
      <c r="HR273" s="14"/>
      <c r="HS273" s="14"/>
      <c r="HT273" s="14"/>
      <c r="HU273" s="14"/>
      <c r="HV273" s="14"/>
      <c r="HW273" s="14"/>
      <c r="HX273" s="14"/>
      <c r="HY273" s="14"/>
      <c r="HZ273" s="14"/>
      <c r="IA273" s="14"/>
      <c r="IB273" s="14"/>
      <c r="IC273" s="14"/>
      <c r="ID273" s="14"/>
      <c r="IE273" s="14"/>
      <c r="IF273" s="14"/>
    </row>
    <row r="274" s="2" customFormat="1" hidden="1" outlineLevel="1" spans="1:240">
      <c r="A274" s="371" t="s">
        <v>54</v>
      </c>
      <c r="B274" s="10"/>
      <c r="C274" s="10"/>
      <c r="D274" s="16">
        <v>22.0878074636808</v>
      </c>
      <c r="E274" s="16">
        <v>20.3555310281972</v>
      </c>
      <c r="F274" s="16">
        <v>19.4860320535034</v>
      </c>
      <c r="G274" s="16">
        <v>18.8891148284545</v>
      </c>
      <c r="H274" s="16">
        <v>20.0342258305029</v>
      </c>
      <c r="I274" s="16">
        <v>18.4148154088311</v>
      </c>
      <c r="J274" s="16">
        <v>15.3274396221554</v>
      </c>
      <c r="K274" s="16">
        <v>13.8128123621905</v>
      </c>
      <c r="L274" s="16">
        <v>13.5301592626062</v>
      </c>
      <c r="M274" s="16">
        <v>12.4292996927526</v>
      </c>
      <c r="N274" s="16">
        <v>11.9078828964479</v>
      </c>
      <c r="O274" s="16">
        <v>15.7101935388327</v>
      </c>
      <c r="P274" s="16">
        <v>14.8368334138996</v>
      </c>
      <c r="Q274" s="16">
        <v>15.263734701053</v>
      </c>
      <c r="R274" s="16">
        <v>14.7514484498332</v>
      </c>
      <c r="S274" s="16">
        <v>16.4607046952559</v>
      </c>
      <c r="T274" s="16">
        <v>20.2458447215295</v>
      </c>
      <c r="U274" s="16">
        <v>19.7663596009975</v>
      </c>
      <c r="V274" s="16">
        <v>19.0388650041563</v>
      </c>
      <c r="W274" s="16">
        <v>20.2051894484412</v>
      </c>
      <c r="X274" s="16">
        <v>21.3663236580046</v>
      </c>
      <c r="Y274" s="16">
        <v>20.8162807054239</v>
      </c>
      <c r="Z274" s="16">
        <v>15.5946665769464</v>
      </c>
      <c r="AA274" s="16">
        <v>20.7410005750431</v>
      </c>
      <c r="AB274" s="16">
        <v>20.6235299128916</v>
      </c>
      <c r="AC274" s="16">
        <v>19.9039020755721</v>
      </c>
      <c r="AD274" s="16">
        <v>32.0975796178344</v>
      </c>
      <c r="AE274" s="16">
        <v>34.5789694267516</v>
      </c>
      <c r="AF274" s="16">
        <v>34.8135286624204</v>
      </c>
      <c r="AG274" s="16">
        <v>29.8664159811986</v>
      </c>
      <c r="AH274" s="16">
        <v>32.7622091656874</v>
      </c>
      <c r="AI274" s="16">
        <v>31.0020211515864</v>
      </c>
      <c r="AJ274" s="16">
        <v>32.6871509433962</v>
      </c>
      <c r="AK274" s="16">
        <v>35.9705340801887</v>
      </c>
      <c r="AL274" s="16">
        <v>18.4885107121836</v>
      </c>
      <c r="AM274" s="16">
        <v>15.248985245457</v>
      </c>
      <c r="AN274" s="16">
        <v>14.9317760781123</v>
      </c>
      <c r="AO274" s="16">
        <v>16.0016975514336</v>
      </c>
      <c r="AP274" s="16">
        <v>16.6782312335958</v>
      </c>
      <c r="AQ274" s="16">
        <v>17.2950223622047</v>
      </c>
      <c r="AR274" s="16">
        <v>17.5861353835659</v>
      </c>
      <c r="AS274" s="16">
        <v>18.6278205</v>
      </c>
      <c r="AT274" s="16">
        <v>18.56601305</v>
      </c>
      <c r="AU274" s="16">
        <v>16.7464174261392</v>
      </c>
      <c r="AV274" s="16">
        <v>16.1171811394892</v>
      </c>
      <c r="AW274" s="16">
        <v>14.9079095502156</v>
      </c>
      <c r="AX274" s="16">
        <v>14.931533922221</v>
      </c>
      <c r="AY274" s="16">
        <v>16.0773392323999</v>
      </c>
      <c r="AZ274" s="16">
        <v>15.7979150516143</v>
      </c>
      <c r="BA274" s="16">
        <v>16.2754338910196</v>
      </c>
      <c r="BB274" s="16">
        <v>12.5496264170041</v>
      </c>
      <c r="BC274" s="16">
        <v>12.3866774051804</v>
      </c>
      <c r="BD274" s="16">
        <v>12.3912749161591</v>
      </c>
      <c r="BE274" s="16">
        <v>11.9261610242588</v>
      </c>
      <c r="BF274" s="16">
        <v>13.0676341336533</v>
      </c>
      <c r="BG274" s="16">
        <v>13.7242526536928</v>
      </c>
      <c r="BH274" s="16">
        <v>14.7088449291785</v>
      </c>
      <c r="BI274" s="16">
        <v>15.460324815864</v>
      </c>
      <c r="BJ274" s="16">
        <v>12.8529926503901</v>
      </c>
      <c r="BK274" s="16">
        <v>11.6020629140856</v>
      </c>
      <c r="BL274" s="16">
        <v>6.72815588315588</v>
      </c>
      <c r="BM274" s="16">
        <v>20.3283574064504</v>
      </c>
      <c r="BN274" s="16">
        <v>20.5322665458937</v>
      </c>
      <c r="BO274" s="16">
        <v>23.1969674078787</v>
      </c>
      <c r="BP274" s="16">
        <v>23.763236313443</v>
      </c>
      <c r="BQ274" s="16">
        <v>41.676836067244</v>
      </c>
      <c r="BR274" s="16">
        <v>43.1116672440143</v>
      </c>
      <c r="BS274" s="16">
        <v>42.4424310981535</v>
      </c>
      <c r="BT274" s="16">
        <v>46.5113716249386</v>
      </c>
      <c r="BU274" s="16">
        <v>54.6077284167687</v>
      </c>
      <c r="BV274" s="16">
        <v>15.0050163421641</v>
      </c>
      <c r="BW274" s="16">
        <v>17.7913638636013</v>
      </c>
      <c r="BX274" s="16">
        <v>19.5469010344295</v>
      </c>
      <c r="BY274" s="16">
        <v>21.447902480334</v>
      </c>
      <c r="BZ274" s="16">
        <v>18.6182787916153</v>
      </c>
      <c r="CA274" s="16">
        <v>17.1782473489519</v>
      </c>
      <c r="CB274" s="16">
        <v>15.6156772344013</v>
      </c>
      <c r="CC274" s="16">
        <v>16.2212395598349</v>
      </c>
      <c r="CD274" s="16">
        <v>13.498097826685</v>
      </c>
      <c r="CE274" s="16">
        <v>15.4507275354108</v>
      </c>
      <c r="CF274" s="16">
        <v>24.955305596107</v>
      </c>
      <c r="CG274" s="16">
        <v>23.095481946472</v>
      </c>
      <c r="CH274" s="16">
        <v>9.55465129828271</v>
      </c>
      <c r="CI274" s="16">
        <v>9.63787981557377</v>
      </c>
      <c r="CJ274" s="16">
        <v>9.44118837090164</v>
      </c>
      <c r="CK274" s="16">
        <v>8.29451921106557</v>
      </c>
      <c r="CL274" s="16">
        <v>9.18615681151693</v>
      </c>
      <c r="CM274" s="16">
        <v>8.67820623833644</v>
      </c>
      <c r="CN274" s="16">
        <v>10.0170797349531</v>
      </c>
      <c r="CO274" s="16">
        <v>7.79778849467816</v>
      </c>
      <c r="CP274" s="16">
        <v>5.52301180492252</v>
      </c>
      <c r="CQ274" s="16">
        <v>6.14744589790337</v>
      </c>
      <c r="CR274" s="16">
        <v>5.40145033680343</v>
      </c>
      <c r="CS274" s="16">
        <v>5.27123680342927</v>
      </c>
      <c r="CT274" s="16">
        <v>12.896643248731</v>
      </c>
      <c r="CU274" s="16">
        <v>10.908727970297</v>
      </c>
      <c r="CV274" s="16">
        <v>11.1727181518152</v>
      </c>
      <c r="CW274" s="16">
        <v>10.9695778052805</v>
      </c>
      <c r="CX274" s="16">
        <v>8.75985489169751</v>
      </c>
      <c r="CY274" s="16">
        <v>9.61750886919029</v>
      </c>
      <c r="CZ274" s="16">
        <v>8.30298055506193</v>
      </c>
      <c r="DA274" s="16">
        <v>12.2867277727662</v>
      </c>
      <c r="DB274" s="16">
        <v>12.2563149652317</v>
      </c>
      <c r="DC274" s="16">
        <v>12.2787124117572</v>
      </c>
      <c r="DD274" s="16">
        <v>22.7577632928569</v>
      </c>
      <c r="DE274" s="16">
        <v>23.6075281670201</v>
      </c>
      <c r="DF274" s="16">
        <v>9.25402424449424</v>
      </c>
      <c r="DG274" s="16">
        <v>13.6232413600798</v>
      </c>
      <c r="DH274" s="16">
        <v>15.0474279292748</v>
      </c>
      <c r="DI274" s="16">
        <v>13.9093592789013</v>
      </c>
      <c r="DJ274" s="16">
        <v>19.3418519872773</v>
      </c>
      <c r="DK274" s="16">
        <v>19.199841374583</v>
      </c>
      <c r="DL274" s="16">
        <v>20.6132020791167</v>
      </c>
      <c r="DM274" s="16">
        <v>19.1588878071818</v>
      </c>
      <c r="DN274" s="16">
        <v>24.3433863975277</v>
      </c>
      <c r="DO274" s="16">
        <v>21.3878068161982</v>
      </c>
      <c r="DP274" s="12"/>
      <c r="DQ274" s="16">
        <v>29.2686425144837</v>
      </c>
      <c r="DR274" s="13"/>
      <c r="DS274" s="13"/>
      <c r="DT274" s="14"/>
      <c r="DU274" s="14"/>
      <c r="DV274" s="14"/>
      <c r="DW274" s="14"/>
      <c r="DX274" s="14"/>
      <c r="DY274" s="14"/>
      <c r="DZ274" s="14"/>
      <c r="EA274" s="14"/>
      <c r="EB274" s="14"/>
      <c r="EC274" s="14"/>
      <c r="ED274" s="14"/>
      <c r="EE274" s="14"/>
      <c r="EF274" s="14"/>
      <c r="EG274" s="14"/>
      <c r="EH274" s="14"/>
      <c r="EI274" s="14"/>
      <c r="EJ274" s="14"/>
      <c r="EK274" s="14"/>
      <c r="EL274" s="14"/>
      <c r="EM274" s="14"/>
      <c r="EN274" s="14"/>
      <c r="EO274" s="14"/>
      <c r="EP274" s="14"/>
      <c r="EQ274" s="14"/>
      <c r="ER274" s="14"/>
      <c r="ES274" s="14"/>
      <c r="ET274" s="14"/>
      <c r="EU274" s="14"/>
      <c r="EV274" s="14"/>
      <c r="EW274" s="14"/>
      <c r="EX274" s="14"/>
      <c r="EY274" s="14"/>
      <c r="EZ274" s="14"/>
      <c r="FA274" s="14"/>
      <c r="FB274" s="14"/>
      <c r="FC274" s="14"/>
      <c r="FD274" s="14"/>
      <c r="FE274" s="14"/>
      <c r="FF274" s="14"/>
      <c r="FG274" s="14"/>
      <c r="FH274" s="14"/>
      <c r="FI274" s="14"/>
      <c r="FJ274" s="14"/>
      <c r="FK274" s="14"/>
      <c r="FL274" s="14"/>
      <c r="FM274" s="14"/>
      <c r="FN274" s="14"/>
      <c r="FO274" s="14"/>
      <c r="FP274" s="14"/>
      <c r="FQ274" s="14"/>
      <c r="FR274" s="14"/>
      <c r="FS274" s="14"/>
      <c r="FT274" s="14"/>
      <c r="FU274" s="14"/>
      <c r="FV274" s="14"/>
      <c r="FW274" s="14"/>
      <c r="FX274" s="14"/>
      <c r="FY274" s="14"/>
      <c r="FZ274" s="14"/>
      <c r="GA274" s="14"/>
      <c r="GB274" s="14"/>
      <c r="GC274" s="14"/>
      <c r="GD274" s="14"/>
      <c r="GE274" s="14"/>
      <c r="GF274" s="14"/>
      <c r="GG274" s="14"/>
      <c r="GH274" s="14"/>
      <c r="GI274" s="14"/>
      <c r="GJ274" s="14"/>
      <c r="GK274" s="14"/>
      <c r="GL274" s="14"/>
      <c r="GM274" s="14"/>
      <c r="GN274" s="14"/>
      <c r="GO274" s="14"/>
      <c r="GP274" s="14"/>
      <c r="GQ274" s="14"/>
      <c r="GR274" s="14"/>
      <c r="GS274" s="14"/>
      <c r="GT274" s="14"/>
      <c r="GU274" s="14"/>
      <c r="GV274" s="14"/>
      <c r="GW274" s="14"/>
      <c r="GX274" s="14"/>
      <c r="GY274" s="14"/>
      <c r="GZ274" s="14"/>
      <c r="HA274" s="14"/>
      <c r="HB274" s="14"/>
      <c r="HC274" s="14"/>
      <c r="HD274" s="14"/>
      <c r="HE274" s="14"/>
      <c r="HF274" s="14"/>
      <c r="HG274" s="14"/>
      <c r="HH274" s="14"/>
      <c r="HI274" s="14"/>
      <c r="HJ274" s="14"/>
      <c r="HK274" s="14"/>
      <c r="HL274" s="14"/>
      <c r="HM274" s="14"/>
      <c r="HN274" s="14"/>
      <c r="HO274" s="14"/>
      <c r="HP274" s="14"/>
      <c r="HQ274" s="14"/>
      <c r="HR274" s="14"/>
      <c r="HS274" s="14"/>
      <c r="HT274" s="14"/>
      <c r="HU274" s="14"/>
      <c r="HV274" s="14"/>
      <c r="HW274" s="14"/>
      <c r="HX274" s="14"/>
      <c r="HY274" s="14"/>
      <c r="HZ274" s="14"/>
      <c r="IA274" s="14"/>
      <c r="IB274" s="14"/>
      <c r="IC274" s="14"/>
      <c r="ID274" s="14"/>
      <c r="IE274" s="14"/>
      <c r="IF274" s="14"/>
    </row>
    <row r="275" s="2" customFormat="1" hidden="1" outlineLevel="1" spans="1:240">
      <c r="A275" s="371" t="s">
        <v>190</v>
      </c>
      <c r="B275" s="10"/>
      <c r="C275" s="10"/>
      <c r="D275" s="16" t="s">
        <v>186</v>
      </c>
      <c r="E275" s="16">
        <v>13.3761882170275</v>
      </c>
      <c r="F275" s="16">
        <v>13.6437119813681</v>
      </c>
      <c r="G275" s="16">
        <v>11.4143472785301</v>
      </c>
      <c r="H275" s="16">
        <v>12.0831566893815</v>
      </c>
      <c r="I275" s="16">
        <v>10.5671886914517</v>
      </c>
      <c r="J275" s="16">
        <v>10.1204826143472</v>
      </c>
      <c r="K275" s="16">
        <v>11.4513341615059</v>
      </c>
      <c r="L275" s="16">
        <v>12.1678023739245</v>
      </c>
      <c r="M275" s="16">
        <v>12.0033726121148</v>
      </c>
      <c r="N275" s="16">
        <v>8.84797842887731</v>
      </c>
      <c r="O275" s="16">
        <v>7.79725065654677</v>
      </c>
      <c r="P275" s="16">
        <v>8.48972591958939</v>
      </c>
      <c r="Q275" s="16">
        <v>9.70166427850656</v>
      </c>
      <c r="R275" s="16">
        <v>8.62370158089472</v>
      </c>
      <c r="S275" s="16">
        <v>7.7196038345106</v>
      </c>
      <c r="T275" s="16">
        <v>8.10754893835616</v>
      </c>
      <c r="U275" s="16">
        <v>8.97554034885888</v>
      </c>
      <c r="V275" s="16">
        <v>10.5177682204957</v>
      </c>
      <c r="W275" s="16">
        <v>11.1993282018228</v>
      </c>
      <c r="X275" s="16">
        <v>11.8513438848057</v>
      </c>
      <c r="Y275" s="16">
        <v>11.4872095930367</v>
      </c>
      <c r="Z275" s="16">
        <v>10.8670656912081</v>
      </c>
      <c r="AA275" s="16">
        <v>9.62405868286088</v>
      </c>
      <c r="AB275" s="16">
        <v>9.65870085126799</v>
      </c>
      <c r="AC275" s="16">
        <v>9.00562143427834</v>
      </c>
      <c r="AD275" s="16">
        <v>8.24942421460611</v>
      </c>
      <c r="AE275" s="16">
        <v>10.0882582421414</v>
      </c>
      <c r="AF275" s="16">
        <v>10.271710775901</v>
      </c>
      <c r="AG275" s="16">
        <v>11.5037456496615</v>
      </c>
      <c r="AH275" s="16">
        <v>11.1859224921136</v>
      </c>
      <c r="AI275" s="16">
        <v>9.84099028846154</v>
      </c>
      <c r="AJ275" s="16">
        <v>9.0788933974359</v>
      </c>
      <c r="AK275" s="16">
        <v>8.94635480769231</v>
      </c>
      <c r="AL275" s="16">
        <v>8.28203190442727</v>
      </c>
      <c r="AM275" s="16">
        <v>9.05956906870229</v>
      </c>
      <c r="AN275" s="16">
        <v>9.38021468656293</v>
      </c>
      <c r="AO275" s="16">
        <v>10.1552161100196</v>
      </c>
      <c r="AP275" s="16">
        <v>10.0333535166994</v>
      </c>
      <c r="AQ275" s="16">
        <v>9.84766960474308</v>
      </c>
      <c r="AR275" s="16">
        <v>9.31646750988142</v>
      </c>
      <c r="AS275" s="16">
        <v>9.19388241106719</v>
      </c>
      <c r="AT275" s="16">
        <v>8.13952122650841</v>
      </c>
      <c r="AU275" s="16">
        <v>7.46634055555556</v>
      </c>
      <c r="AV275" s="16">
        <v>7.92546546176763</v>
      </c>
      <c r="AW275" s="16">
        <v>6.64732003944773</v>
      </c>
      <c r="AX275" s="16">
        <v>7.10085535353535</v>
      </c>
      <c r="AY275" s="16">
        <v>6.47430929292929</v>
      </c>
      <c r="AZ275" s="16">
        <v>7.82903933926302</v>
      </c>
      <c r="BA275" s="16">
        <v>9.09009265565438</v>
      </c>
      <c r="BB275" s="16">
        <v>7.88953394736842</v>
      </c>
      <c r="BC275" s="16">
        <v>8.43363973684211</v>
      </c>
      <c r="BD275" s="16">
        <v>7.67189163157895</v>
      </c>
      <c r="BE275" s="16">
        <v>8.23567923215357</v>
      </c>
      <c r="BF275" s="16">
        <v>8.53335438512297</v>
      </c>
      <c r="BG275" s="16">
        <v>7.60008954337899</v>
      </c>
      <c r="BH275" s="16">
        <v>6.70318456621005</v>
      </c>
      <c r="BI275" s="16">
        <v>6.70318456621005</v>
      </c>
      <c r="BJ275" s="16">
        <v>5.16550533863609</v>
      </c>
      <c r="BK275" s="16">
        <v>5.6981157480315</v>
      </c>
      <c r="BL275" s="16">
        <v>6.2970132853717</v>
      </c>
      <c r="BM275" s="16">
        <v>5.8011854676259</v>
      </c>
      <c r="BN275" s="16">
        <v>5.26361240826655</v>
      </c>
      <c r="BO275" s="16">
        <v>5.16040432182995</v>
      </c>
      <c r="BP275" s="16">
        <v>5.89455845326465</v>
      </c>
      <c r="BQ275" s="16">
        <v>5.50766394352788</v>
      </c>
      <c r="BR275" s="16">
        <v>5.2937740816433</v>
      </c>
      <c r="BS275" s="16">
        <v>4.96015631313131</v>
      </c>
      <c r="BT275" s="16">
        <v>5.06458065656566</v>
      </c>
      <c r="BU275" s="16">
        <v>5.63891454545455</v>
      </c>
      <c r="BV275" s="16">
        <v>5.81655068131868</v>
      </c>
      <c r="BW275" s="16" t="s">
        <v>186</v>
      </c>
      <c r="BX275" s="16" t="s">
        <v>186</v>
      </c>
      <c r="BY275" s="16">
        <v>15.9281931851852</v>
      </c>
      <c r="BZ275" s="16">
        <v>17.8171135308642</v>
      </c>
      <c r="CA275" s="16">
        <v>21.5949542222222</v>
      </c>
      <c r="CB275" s="16">
        <v>16.898179308642</v>
      </c>
      <c r="CC275" s="16">
        <v>18.9402553580247</v>
      </c>
      <c r="CD275" s="16" t="s">
        <v>186</v>
      </c>
      <c r="CE275" s="16" t="s">
        <v>186</v>
      </c>
      <c r="CF275" s="16">
        <v>15.6880307392996</v>
      </c>
      <c r="CG275" s="16">
        <v>16.0902879377432</v>
      </c>
      <c r="CH275" s="16">
        <v>15.2029558823529</v>
      </c>
      <c r="CI275" s="16">
        <v>12.19796004313</v>
      </c>
      <c r="CJ275" s="16">
        <v>12.5027117950243</v>
      </c>
      <c r="CK275" s="16">
        <v>12.3400969949302</v>
      </c>
      <c r="CL275" s="16">
        <v>11.8579727982488</v>
      </c>
      <c r="CM275" s="16">
        <v>12.7514654254545</v>
      </c>
      <c r="CN275" s="16">
        <v>11.6428839898755</v>
      </c>
      <c r="CO275" s="16">
        <v>11.8042186660801</v>
      </c>
      <c r="CP275" s="16">
        <v>10.5702580297727</v>
      </c>
      <c r="CQ275" s="16">
        <v>9.41493564828142</v>
      </c>
      <c r="CR275" s="16">
        <v>9.70816590988897</v>
      </c>
      <c r="CS275" s="16">
        <v>9.54183066614227</v>
      </c>
      <c r="CT275" s="16">
        <v>9.3094807132952</v>
      </c>
      <c r="CU275" s="16">
        <v>8.97366316620764</v>
      </c>
      <c r="CV275" s="16">
        <v>8.93149489103544</v>
      </c>
      <c r="CW275" s="16">
        <v>10.1353538744484</v>
      </c>
      <c r="CX275" s="16">
        <v>8.10893414781678</v>
      </c>
      <c r="CY275" s="16">
        <v>8.54415942693689</v>
      </c>
      <c r="CZ275" s="16">
        <v>9.82766901915598</v>
      </c>
      <c r="DA275" s="16">
        <v>9.03712483754119</v>
      </c>
      <c r="DB275" s="16">
        <v>8.64880311042806</v>
      </c>
      <c r="DC275" s="16">
        <v>8.3393192113224</v>
      </c>
      <c r="DD275" s="16">
        <v>7.70379137315456</v>
      </c>
      <c r="DE275" s="16">
        <v>7.58859294887034</v>
      </c>
      <c r="DF275" s="16">
        <v>6.29139708046174</v>
      </c>
      <c r="DG275" s="16">
        <v>7.61047739041075</v>
      </c>
      <c r="DH275" s="16">
        <v>8.36372682403856</v>
      </c>
      <c r="DI275" s="16">
        <v>8.63271538420982</v>
      </c>
      <c r="DJ275" s="16">
        <v>8.08863668352433</v>
      </c>
      <c r="DK275" s="16">
        <v>7.30588043540206</v>
      </c>
      <c r="DL275" s="16">
        <v>6.24132335028748</v>
      </c>
      <c r="DM275" s="16">
        <v>6.51146100650142</v>
      </c>
      <c r="DN275" s="16">
        <v>7.88169249502308</v>
      </c>
      <c r="DO275" s="16">
        <v>7.43246358834942</v>
      </c>
      <c r="DP275" s="12"/>
      <c r="DQ275" s="16">
        <v>7.80316002667108</v>
      </c>
      <c r="DR275" s="13"/>
      <c r="DS275" s="13"/>
      <c r="DT275" s="14"/>
      <c r="DU275" s="14"/>
      <c r="DV275" s="14"/>
      <c r="DW275" s="14"/>
      <c r="DX275" s="14"/>
      <c r="DY275" s="14"/>
      <c r="DZ275" s="14"/>
      <c r="EA275" s="14"/>
      <c r="EB275" s="14"/>
      <c r="EC275" s="14"/>
      <c r="ED275" s="14"/>
      <c r="EE275" s="14"/>
      <c r="EF275" s="14"/>
      <c r="EG275" s="14"/>
      <c r="EH275" s="14"/>
      <c r="EI275" s="14"/>
      <c r="EJ275" s="14"/>
      <c r="EK275" s="14"/>
      <c r="EL275" s="14"/>
      <c r="EM275" s="14"/>
      <c r="EN275" s="14"/>
      <c r="EO275" s="14"/>
      <c r="EP275" s="14"/>
      <c r="EQ275" s="14"/>
      <c r="ER275" s="14"/>
      <c r="ES275" s="14"/>
      <c r="ET275" s="14"/>
      <c r="EU275" s="14"/>
      <c r="EV275" s="14"/>
      <c r="EW275" s="14"/>
      <c r="EX275" s="14"/>
      <c r="EY275" s="14"/>
      <c r="EZ275" s="14"/>
      <c r="FA275" s="14"/>
      <c r="FB275" s="14"/>
      <c r="FC275" s="14"/>
      <c r="FD275" s="14"/>
      <c r="FE275" s="14"/>
      <c r="FF275" s="14"/>
      <c r="FG275" s="14"/>
      <c r="FH275" s="14"/>
      <c r="FI275" s="14"/>
      <c r="FJ275" s="14"/>
      <c r="FK275" s="14"/>
      <c r="FL275" s="14"/>
      <c r="FM275" s="14"/>
      <c r="FN275" s="14"/>
      <c r="FO275" s="14"/>
      <c r="FP275" s="14"/>
      <c r="FQ275" s="14"/>
      <c r="FR275" s="14"/>
      <c r="FS275" s="14"/>
      <c r="FT275" s="14"/>
      <c r="FU275" s="14"/>
      <c r="FV275" s="14"/>
      <c r="FW275" s="14"/>
      <c r="FX275" s="14"/>
      <c r="FY275" s="14"/>
      <c r="FZ275" s="14"/>
      <c r="GA275" s="14"/>
      <c r="GB275" s="14"/>
      <c r="GC275" s="14"/>
      <c r="GD275" s="14"/>
      <c r="GE275" s="14"/>
      <c r="GF275" s="14"/>
      <c r="GG275" s="14"/>
      <c r="GH275" s="14"/>
      <c r="GI275" s="14"/>
      <c r="GJ275" s="14"/>
      <c r="GK275" s="14"/>
      <c r="GL275" s="14"/>
      <c r="GM275" s="14"/>
      <c r="GN275" s="14"/>
      <c r="GO275" s="14"/>
      <c r="GP275" s="14"/>
      <c r="GQ275" s="14"/>
      <c r="GR275" s="14"/>
      <c r="GS275" s="14"/>
      <c r="GT275" s="14"/>
      <c r="GU275" s="14"/>
      <c r="GV275" s="14"/>
      <c r="GW275" s="14"/>
      <c r="GX275" s="14"/>
      <c r="GY275" s="14"/>
      <c r="GZ275" s="14"/>
      <c r="HA275" s="14"/>
      <c r="HB275" s="14"/>
      <c r="HC275" s="14"/>
      <c r="HD275" s="14"/>
      <c r="HE275" s="14"/>
      <c r="HF275" s="14"/>
      <c r="HG275" s="14"/>
      <c r="HH275" s="14"/>
      <c r="HI275" s="14"/>
      <c r="HJ275" s="14"/>
      <c r="HK275" s="14"/>
      <c r="HL275" s="14"/>
      <c r="HM275" s="14"/>
      <c r="HN275" s="14"/>
      <c r="HO275" s="14"/>
      <c r="HP275" s="14"/>
      <c r="HQ275" s="14"/>
      <c r="HR275" s="14"/>
      <c r="HS275" s="14"/>
      <c r="HT275" s="14"/>
      <c r="HU275" s="14"/>
      <c r="HV275" s="14"/>
      <c r="HW275" s="14"/>
      <c r="HX275" s="14"/>
      <c r="HY275" s="14"/>
      <c r="HZ275" s="14"/>
      <c r="IA275" s="14"/>
      <c r="IB275" s="14"/>
      <c r="IC275" s="14"/>
      <c r="ID275" s="14"/>
      <c r="IE275" s="14"/>
      <c r="IF275" s="14"/>
    </row>
    <row r="276" s="244" customFormat="1" hidden="1" outlineLevel="1" spans="1:240">
      <c r="A276" s="372" t="s">
        <v>56</v>
      </c>
      <c r="B276" s="369"/>
      <c r="C276" s="369"/>
      <c r="D276" s="378" t="s">
        <v>186</v>
      </c>
      <c r="E276" s="378" t="s">
        <v>186</v>
      </c>
      <c r="F276" s="378" t="s">
        <v>186</v>
      </c>
      <c r="G276" s="378">
        <v>96.1450846000849</v>
      </c>
      <c r="H276" s="378">
        <v>74.3004918587626</v>
      </c>
      <c r="I276" s="378">
        <v>46.9778769301548</v>
      </c>
      <c r="J276" s="378">
        <v>44.0885955461077</v>
      </c>
      <c r="K276" s="378">
        <v>78.595043566084</v>
      </c>
      <c r="L276" s="378">
        <v>107.320234042844</v>
      </c>
      <c r="M276" s="378">
        <v>114.474383338558</v>
      </c>
      <c r="N276" s="378">
        <v>21.0371698926913</v>
      </c>
      <c r="O276" s="378">
        <v>18.7373165602552</v>
      </c>
      <c r="P276" s="378">
        <v>23.5568961205901</v>
      </c>
      <c r="Q276" s="378">
        <v>22.9580066412132</v>
      </c>
      <c r="R276" s="378">
        <v>27.3914027402785</v>
      </c>
      <c r="S276" s="378">
        <v>27.98050329691</v>
      </c>
      <c r="T276" s="378">
        <v>30.4670899793276</v>
      </c>
      <c r="U276" s="378">
        <v>71.5702027604072</v>
      </c>
      <c r="V276" s="378">
        <v>59.77808164349</v>
      </c>
      <c r="W276" s="378">
        <v>53.3027198895417</v>
      </c>
      <c r="X276" s="378">
        <v>73.9912857590107</v>
      </c>
      <c r="Y276" s="378">
        <v>51.6435176720468</v>
      </c>
      <c r="Z276" s="378">
        <v>19.366573627769</v>
      </c>
      <c r="AA276" s="378">
        <v>22.193967052137</v>
      </c>
      <c r="AB276" s="378">
        <v>23.116344383218</v>
      </c>
      <c r="AC276" s="378">
        <v>23.7268364211112</v>
      </c>
      <c r="AD276" s="378">
        <v>30.6498111548295</v>
      </c>
      <c r="AE276" s="378">
        <v>32.9025622684676</v>
      </c>
      <c r="AF276" s="378">
        <v>48.6716559266537</v>
      </c>
      <c r="AG276" s="378">
        <v>46.9929377488366</v>
      </c>
      <c r="AH276" s="378">
        <v>57.1618102953658</v>
      </c>
      <c r="AI276" s="378">
        <v>54.6203001448697</v>
      </c>
      <c r="AJ276" s="378">
        <v>56.6470760861184</v>
      </c>
      <c r="AK276" s="378">
        <v>62.0812266659567</v>
      </c>
      <c r="AL276" s="378">
        <v>35.1651605916725</v>
      </c>
      <c r="AM276" s="378">
        <v>32.5662561346861</v>
      </c>
      <c r="AN276" s="378">
        <v>41.6804032905162</v>
      </c>
      <c r="AO276" s="378">
        <v>43.189387320365</v>
      </c>
      <c r="AP276" s="378">
        <v>58.4346348927999</v>
      </c>
      <c r="AQ276" s="378">
        <v>54.4242302145733</v>
      </c>
      <c r="AR276" s="378">
        <v>59.2461181786875</v>
      </c>
      <c r="AS276" s="378">
        <v>56.5599890474112</v>
      </c>
      <c r="AT276" s="378">
        <v>51.7491791540863</v>
      </c>
      <c r="AU276" s="378">
        <v>43.8270568497415</v>
      </c>
      <c r="AV276" s="378">
        <v>42.8094685211246</v>
      </c>
      <c r="AW276" s="378">
        <v>35.3542101764352</v>
      </c>
      <c r="AX276" s="378">
        <v>24.8972177080067</v>
      </c>
      <c r="AY276" s="378">
        <v>26.5767749135408</v>
      </c>
      <c r="AZ276" s="378">
        <v>30.9708108241239</v>
      </c>
      <c r="BA276" s="378">
        <v>36.4580153049118</v>
      </c>
      <c r="BB276" s="378">
        <v>29.506723894063</v>
      </c>
      <c r="BC276" s="378">
        <v>38.9322993953062</v>
      </c>
      <c r="BD276" s="378">
        <v>38.4002004136709</v>
      </c>
      <c r="BE276" s="378">
        <v>47.4984419269592</v>
      </c>
      <c r="BF276" s="378">
        <v>42.4767554518079</v>
      </c>
      <c r="BG276" s="378">
        <v>43.1010718386894</v>
      </c>
      <c r="BH276" s="378">
        <v>48.0997675765067</v>
      </c>
      <c r="BI276" s="378">
        <v>45.2607778748333</v>
      </c>
      <c r="BJ276" s="378">
        <v>23.1616257150578</v>
      </c>
      <c r="BK276" s="378">
        <v>25.4394116636609</v>
      </c>
      <c r="BL276" s="378">
        <v>28.5784516874134</v>
      </c>
      <c r="BM276" s="378">
        <v>32.6674294770712</v>
      </c>
      <c r="BN276" s="378">
        <v>27.8286562732987</v>
      </c>
      <c r="BO276" s="378">
        <v>38.0563211212213</v>
      </c>
      <c r="BP276" s="378">
        <v>41.6107034505102</v>
      </c>
      <c r="BQ276" s="378">
        <v>40.187814302554</v>
      </c>
      <c r="BR276" s="378">
        <v>40.1391446784145</v>
      </c>
      <c r="BS276" s="378">
        <v>42.1273429412085</v>
      </c>
      <c r="BT276" s="378">
        <v>42.5507808364155</v>
      </c>
      <c r="BU276" s="378">
        <v>39.0419050458853</v>
      </c>
      <c r="BV276" s="378">
        <v>29.7322214929726</v>
      </c>
      <c r="BW276" s="378">
        <v>34.6478207399392</v>
      </c>
      <c r="BX276" s="378">
        <v>33.844164362911</v>
      </c>
      <c r="BY276" s="378">
        <v>30.2262604701393</v>
      </c>
      <c r="BZ276" s="378">
        <v>32.4964647181912</v>
      </c>
      <c r="CA276" s="378">
        <v>35.121717362632</v>
      </c>
      <c r="CB276" s="378">
        <v>26.5288499977061</v>
      </c>
      <c r="CC276" s="378">
        <v>38.9554922106185</v>
      </c>
      <c r="CD276" s="378">
        <v>27.8609796578848</v>
      </c>
      <c r="CE276" s="378">
        <v>33.4080230987946</v>
      </c>
      <c r="CF276" s="378">
        <v>52.6910204829539</v>
      </c>
      <c r="CG276" s="378">
        <v>-38.4416469001851</v>
      </c>
      <c r="CH276" s="378">
        <v>14.5201453238802</v>
      </c>
      <c r="CI276" s="378">
        <v>14.0173379576227</v>
      </c>
      <c r="CJ276" s="378">
        <v>19.5851744931999</v>
      </c>
      <c r="CK276" s="378">
        <v>19.9894017288515</v>
      </c>
      <c r="CL276" s="378">
        <v>171.560405800037</v>
      </c>
      <c r="CM276" s="378">
        <v>165.085128656119</v>
      </c>
      <c r="CN276" s="378">
        <v>644.994769163285</v>
      </c>
      <c r="CO276" s="378">
        <v>-42.9187804861328</v>
      </c>
      <c r="CP276" s="378">
        <v>-31.9465414560782</v>
      </c>
      <c r="CQ276" s="378">
        <v>-18.4288491471097</v>
      </c>
      <c r="CR276" s="378">
        <v>-11.2715370392052</v>
      </c>
      <c r="CS276" s="378">
        <v>-10.343840601958</v>
      </c>
      <c r="CT276" s="378">
        <v>18.3413739398303</v>
      </c>
      <c r="CU276" s="378">
        <v>16.3817490494297</v>
      </c>
      <c r="CV276" s="378">
        <v>-18.3959035172545</v>
      </c>
      <c r="CW276" s="378">
        <v>-14.2407725611179</v>
      </c>
      <c r="CX276" s="378">
        <v>-12.9078907882483</v>
      </c>
      <c r="CY276" s="378">
        <v>-13.3673257223722</v>
      </c>
      <c r="CZ276" s="378">
        <v>-13.2682987506908</v>
      </c>
      <c r="DA276" s="378">
        <v>-12.1150162978982</v>
      </c>
      <c r="DB276" s="378">
        <v>-9.36550929056578</v>
      </c>
      <c r="DC276" s="378">
        <v>-8.67277141736905</v>
      </c>
      <c r="DD276" s="378">
        <v>-7.1226730262831</v>
      </c>
      <c r="DE276" s="378">
        <v>-6.52538023031071</v>
      </c>
      <c r="DF276" s="378">
        <v>17.5327359961333</v>
      </c>
      <c r="DG276" s="378">
        <v>32.3095461446083</v>
      </c>
      <c r="DH276" s="378">
        <v>-10.3378682988323</v>
      </c>
      <c r="DI276" s="378">
        <v>-11.6176909321081</v>
      </c>
      <c r="DJ276" s="378">
        <v>-10.0956413514922</v>
      </c>
      <c r="DK276" s="378">
        <v>-8.83749717882489</v>
      </c>
      <c r="DL276" s="378">
        <v>-8.77151572268673</v>
      </c>
      <c r="DM276" s="378">
        <v>-8.27198389222612</v>
      </c>
      <c r="DN276" s="378">
        <v>-12.5408117537755</v>
      </c>
      <c r="DO276" s="378">
        <v>-11.1905436891323</v>
      </c>
      <c r="DP276" s="374"/>
      <c r="DQ276" s="378">
        <v>-11.7123401464774</v>
      </c>
      <c r="DR276" s="375"/>
      <c r="DS276" s="375"/>
    </row>
    <row r="277" customFormat="1" collapsed="1" spans="1:240">
      <c r="A277" s="367"/>
      <c r="B277" s="10"/>
      <c r="C277" s="35"/>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K277" s="37"/>
      <c r="DL277" s="37"/>
      <c r="DM277" s="37"/>
      <c r="DN277" s="37"/>
      <c r="DO277" s="37"/>
      <c r="DP277" s="22"/>
      <c r="DQ277" s="22"/>
      <c r="DR277" s="22"/>
      <c r="DS277" s="22"/>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c r="GM277" s="19"/>
      <c r="GN277" s="19"/>
      <c r="GO277" s="19"/>
      <c r="GP277" s="19"/>
      <c r="GQ277" s="19"/>
      <c r="GR277" s="19"/>
      <c r="GS277" s="19"/>
      <c r="GT277" s="19"/>
      <c r="GU277" s="19"/>
      <c r="GV277" s="19"/>
      <c r="GW277" s="19"/>
      <c r="GX277" s="19"/>
      <c r="GY277" s="19"/>
      <c r="GZ277" s="19"/>
      <c r="HA277" s="19"/>
      <c r="HB277" s="19"/>
      <c r="HC277" s="19"/>
      <c r="HD277" s="19"/>
      <c r="HE277" s="19"/>
      <c r="HF277" s="19"/>
      <c r="HG277" s="19"/>
      <c r="HH277" s="19"/>
      <c r="HI277" s="19"/>
      <c r="HJ277" s="19"/>
      <c r="HK277" s="19"/>
      <c r="HL277" s="19"/>
      <c r="HM277" s="19"/>
      <c r="HN277" s="19"/>
      <c r="HO277" s="19"/>
      <c r="HP277" s="19"/>
      <c r="HQ277" s="19"/>
      <c r="HR277" s="19"/>
      <c r="HS277" s="19"/>
      <c r="HT277" s="19"/>
      <c r="HU277" s="19"/>
      <c r="HV277" s="19"/>
      <c r="HW277" s="19"/>
      <c r="HX277" s="19"/>
      <c r="HY277" s="19"/>
      <c r="HZ277" s="19"/>
      <c r="IA277" s="19"/>
      <c r="IB277" s="19"/>
      <c r="IC277" s="19"/>
      <c r="ID277" s="19"/>
      <c r="IE277" s="19"/>
      <c r="IF277" s="19"/>
    </row>
    <row r="278" spans="1:240">
      <c r="A278" s="35" t="s">
        <v>211</v>
      </c>
    </row>
    <row r="279" spans="1:240">
      <c r="A279" s="379" t="s">
        <v>1</v>
      </c>
      <c r="B279"/>
      <c r="C279"/>
      <c r="D279"/>
      <c r="E279" s="366">
        <v>-0.0196299866404432</v>
      </c>
      <c r="F279" s="366">
        <v>0.0286321327397814</v>
      </c>
      <c r="G279" s="366">
        <v>0.0624569686239795</v>
      </c>
      <c r="H279" s="366">
        <v>0.0612403050491876</v>
      </c>
      <c r="I279" s="366">
        <v>-0.0301162992536018</v>
      </c>
      <c r="J279" s="366">
        <v>0.100402684563758</v>
      </c>
      <c r="K279" s="366">
        <v>0.0615703216157464</v>
      </c>
      <c r="L279" s="366">
        <v>0.00953980004579114</v>
      </c>
      <c r="M279" s="366">
        <v>-0.0550347747202904</v>
      </c>
      <c r="N279" s="366">
        <v>-0.00856130047889558</v>
      </c>
      <c r="O279" s="366">
        <v>-0.00677116381841636</v>
      </c>
      <c r="P279" s="366">
        <v>-0.00194836824159761</v>
      </c>
      <c r="Q279" s="366">
        <v>-0.0515340244753958</v>
      </c>
      <c r="R279" s="366">
        <v>-0.0631150322361724</v>
      </c>
      <c r="S279" s="366">
        <v>-0.000362187613183518</v>
      </c>
      <c r="T279" s="366">
        <v>0.00137060354681973</v>
      </c>
      <c r="U279" s="366">
        <v>0.0385585585585586</v>
      </c>
      <c r="V279" s="366">
        <v>-0.0865718251214435</v>
      </c>
      <c r="W279" s="366">
        <v>-0.054002462307809</v>
      </c>
      <c r="X279" s="366">
        <v>-0.00219210840972495</v>
      </c>
      <c r="Y279" s="366">
        <v>0.0151787497503495</v>
      </c>
      <c r="Z279" s="366">
        <v>0.0338813553034008</v>
      </c>
      <c r="AA279" s="366">
        <v>0.0805293005671077</v>
      </c>
      <c r="AB279" s="366">
        <v>-0.0250174947515744</v>
      </c>
      <c r="AC279" s="366">
        <v>-0.00797509417166342</v>
      </c>
      <c r="AD279" s="366">
        <v>-0.0436744269987367</v>
      </c>
      <c r="AE279" s="366">
        <v>0.113417625967164</v>
      </c>
      <c r="AF279" s="366">
        <v>-0.00483468432016376</v>
      </c>
      <c r="AG279" s="366">
        <v>-0.105673158340389</v>
      </c>
      <c r="AH279" s="366">
        <v>-0.0181783753077068</v>
      </c>
      <c r="AI279" s="366">
        <v>0.0541785080369521</v>
      </c>
      <c r="AJ279" s="366">
        <v>0.0987452264048008</v>
      </c>
      <c r="AK279" s="366">
        <v>0.035253227408143</v>
      </c>
      <c r="AL279" s="366">
        <v>0.087587273434248</v>
      </c>
      <c r="AM279" s="366">
        <v>-0.0174435649369686</v>
      </c>
      <c r="AN279" s="366">
        <v>-0.00880202894226467</v>
      </c>
      <c r="AO279" s="366">
        <v>0.0197447631950596</v>
      </c>
      <c r="AP279" s="366">
        <v>0.049861090802749</v>
      </c>
      <c r="AQ279" s="366">
        <v>0.10974930362117</v>
      </c>
      <c r="AR279" s="366">
        <v>-0.0414743182399586</v>
      </c>
      <c r="AS279" s="366">
        <v>0.0687816928877909</v>
      </c>
      <c r="AT279" s="366">
        <v>0.0306569343065695</v>
      </c>
      <c r="AU279" s="366">
        <v>-0.121146410316878</v>
      </c>
      <c r="AV279" s="366">
        <v>0.00106609808102354</v>
      </c>
      <c r="AW279" s="366">
        <v>-0.0130457933972312</v>
      </c>
      <c r="AX279" s="366">
        <v>0.0944451122596386</v>
      </c>
      <c r="AY279" s="366">
        <v>0.0470200293111869</v>
      </c>
      <c r="AZ279" s="366">
        <v>-0.0177300828181499</v>
      </c>
      <c r="BA279" s="366">
        <v>0.0416305477402821</v>
      </c>
      <c r="BB279" s="366">
        <v>-0.121712398952522</v>
      </c>
      <c r="BC279" s="366">
        <v>0.0882810474462017</v>
      </c>
      <c r="BD279" s="366">
        <v>0.0216071512541571</v>
      </c>
      <c r="BE279" s="366">
        <v>-0.017784493781239</v>
      </c>
      <c r="BF279" s="366">
        <v>0.111479289940828</v>
      </c>
      <c r="BG279" s="366">
        <v>-0.0500802636542145</v>
      </c>
      <c r="BH279" s="366">
        <v>0.043997766610832</v>
      </c>
      <c r="BI279" s="366">
        <v>0.083645309658787</v>
      </c>
      <c r="BJ279" s="366">
        <v>-0.0516927179665233</v>
      </c>
      <c r="BK279" s="366">
        <v>-0.071858774662513</v>
      </c>
      <c r="BL279" s="366">
        <v>-0.0742895502349518</v>
      </c>
      <c r="BM279" s="366">
        <v>0.0520802447449795</v>
      </c>
      <c r="BN279" s="366">
        <v>0.130763936682725</v>
      </c>
      <c r="BO279" s="366">
        <v>-0.00537634408602161</v>
      </c>
      <c r="BP279" s="366">
        <v>-0.00138015875781283</v>
      </c>
      <c r="BQ279" s="366">
        <v>0.146296486015777</v>
      </c>
      <c r="BR279" s="366">
        <v>0.121994816337474</v>
      </c>
      <c r="BS279" s="366">
        <v>-0.0373982427631755</v>
      </c>
      <c r="BT279" s="366">
        <v>0.121752165223185</v>
      </c>
      <c r="BU279" s="366">
        <v>0.0502598366740903</v>
      </c>
      <c r="BV279" s="366">
        <v>-0.0516925674822359</v>
      </c>
      <c r="BW279" s="366">
        <v>0.00890785238416036</v>
      </c>
      <c r="BX279" s="366">
        <v>-0.0140228520552009</v>
      </c>
      <c r="BY279" s="366">
        <v>0.000169335719061747</v>
      </c>
      <c r="BZ279" s="366">
        <v>0.0289549087618761</v>
      </c>
      <c r="CA279" s="366">
        <v>0.132126630514436</v>
      </c>
      <c r="CB279" s="366">
        <v>0.0855360138391232</v>
      </c>
      <c r="CC279" s="366">
        <v>-0.0157300426568612</v>
      </c>
      <c r="CD279" s="366">
        <v>-0.118429039698919</v>
      </c>
      <c r="CE279" s="366">
        <v>0.15169301524536</v>
      </c>
      <c r="CF279" s="366">
        <v>0.0116564050451311</v>
      </c>
      <c r="CG279" s="366">
        <v>-0.0151855353344363</v>
      </c>
      <c r="CH279" s="366">
        <v>-0.112452283781417</v>
      </c>
      <c r="CI279" s="366">
        <v>-0.0778010400486256</v>
      </c>
      <c r="CJ279" s="366">
        <v>-0.0145734163310143</v>
      </c>
      <c r="CK279" s="366">
        <v>-0.0776875603719513</v>
      </c>
      <c r="CL279" s="366">
        <v>-0.0469125902165197</v>
      </c>
      <c r="CM279" s="366">
        <v>-0.140092553639041</v>
      </c>
      <c r="CN279" s="366">
        <v>0.120738160551256</v>
      </c>
      <c r="CO279" s="366">
        <v>-0.0737034458753916</v>
      </c>
      <c r="CP279" s="366">
        <v>-0.219163926726163</v>
      </c>
      <c r="CQ279" s="366">
        <v>0.112195925939703</v>
      </c>
      <c r="CR279" s="366">
        <v>0.183534743202417</v>
      </c>
      <c r="CS279" s="366">
        <v>0.0667335217430942</v>
      </c>
      <c r="CT279" s="366">
        <v>0.0784409246848803</v>
      </c>
      <c r="CU279" s="366">
        <v>-0.0670698185816383</v>
      </c>
      <c r="CV279" s="366">
        <v>0.032410135533294</v>
      </c>
      <c r="CW279" s="366">
        <v>0.0242225138535987</v>
      </c>
      <c r="CX279" s="366">
        <v>-0.169349747474748</v>
      </c>
      <c r="CY279" s="366">
        <v>0.0485464563936919</v>
      </c>
      <c r="CZ279" s="366">
        <v>-0.00438517432410657</v>
      </c>
      <c r="DA279" s="366">
        <v>-0.0786303107165504</v>
      </c>
      <c r="DB279" s="366">
        <v>-0.0598761183757742</v>
      </c>
      <c r="DC279" s="366">
        <v>0.0691121173944309</v>
      </c>
      <c r="DD279" s="366">
        <v>0.0729784956699426</v>
      </c>
      <c r="DE279" s="366">
        <v>-0.015416704452707</v>
      </c>
      <c r="DF279" s="366">
        <v>-0.0690139664568711</v>
      </c>
      <c r="DG279" s="366">
        <v>0.0236383334974883</v>
      </c>
      <c r="DH279" s="366">
        <v>-0.0957375156355239</v>
      </c>
      <c r="DI279" s="366">
        <v>-0.0220359757830191</v>
      </c>
      <c r="DJ279" s="366">
        <v>0.0302406243225668</v>
      </c>
      <c r="DK279" s="366">
        <v>-0.2070489216202</v>
      </c>
      <c r="DL279" s="366">
        <v>-0.0133470266659983</v>
      </c>
      <c r="DM279" s="366">
        <v>0.11301095378039</v>
      </c>
      <c r="DN279" s="366">
        <v>0.0609697551608257</v>
      </c>
      <c r="DO279" s="366">
        <v>-0.133810237338966</v>
      </c>
      <c r="DP279" s="366">
        <v>0.0212628030597692</v>
      </c>
      <c r="DQ279" s="366">
        <v>-0.0393550844230036</v>
      </c>
      <c r="DR279" s="366">
        <v>0.00985830753303851</v>
      </c>
      <c r="DS279" s="366">
        <v>0.0328998699609884</v>
      </c>
    </row>
    <row r="280" spans="1:240">
      <c r="A280" s="379" t="s">
        <v>25</v>
      </c>
      <c r="B280"/>
      <c r="C280"/>
      <c r="D280"/>
      <c r="E280" s="366">
        <v>0.0197415846311886</v>
      </c>
      <c r="F280" s="366">
        <v>0.0456636931693748</v>
      </c>
      <c r="G280" s="366">
        <v>0.0983007647492453</v>
      </c>
      <c r="H280" s="366">
        <v>0.0913722537468824</v>
      </c>
      <c r="I280" s="366">
        <v>-0.179216549997162</v>
      </c>
      <c r="J280" s="366">
        <v>-0.00368782045248439</v>
      </c>
      <c r="K280" s="366">
        <v>-0.0917979071931693</v>
      </c>
      <c r="L280" s="366">
        <v>0.097808059656844</v>
      </c>
      <c r="M280" s="366">
        <v>-0.124209174931658</v>
      </c>
      <c r="N280" s="366">
        <v>-0.101726876443619</v>
      </c>
      <c r="O280" s="366">
        <v>-0.12553466562982</v>
      </c>
      <c r="P280" s="366">
        <v>0.15383973276524</v>
      </c>
      <c r="Q280" s="366">
        <v>-0.161168070335534</v>
      </c>
      <c r="R280" s="366">
        <v>0.00285031089676369</v>
      </c>
      <c r="S280" s="366">
        <v>-0.0112939745023984</v>
      </c>
      <c r="T280" s="366">
        <v>0.225393126440733</v>
      </c>
      <c r="U280" s="366">
        <v>0.0758274498881126</v>
      </c>
      <c r="V280" s="366">
        <v>-0.0922566294702094</v>
      </c>
      <c r="W280" s="366">
        <v>0.058241538444981</v>
      </c>
      <c r="X280" s="366">
        <v>0.0288419481691913</v>
      </c>
      <c r="Y280" s="366">
        <v>0.0327442735578671</v>
      </c>
      <c r="Z280" s="366">
        <v>-0.117234440751675</v>
      </c>
      <c r="AA280" s="366">
        <v>0.00211581695630825</v>
      </c>
      <c r="AB280" s="366">
        <v>-0.0118919279863899</v>
      </c>
      <c r="AC280" s="366">
        <v>0.0405971151427627</v>
      </c>
      <c r="AD280" s="366">
        <v>0.0286938686531415</v>
      </c>
      <c r="AE280" s="366">
        <v>-0.00746879330628103</v>
      </c>
      <c r="AF280" s="366">
        <v>-0.0999465444137374</v>
      </c>
      <c r="AG280" s="366">
        <v>-0.0463841909139427</v>
      </c>
      <c r="AH280" s="366">
        <v>0.0318817593407672</v>
      </c>
      <c r="AI280" s="366">
        <v>0.12246444852923</v>
      </c>
      <c r="AJ280" s="366">
        <v>0.174949866663037</v>
      </c>
      <c r="AK280" s="366">
        <v>0.0251294677374585</v>
      </c>
      <c r="AL280" s="366">
        <v>0.117606741419506</v>
      </c>
      <c r="AM280" s="366">
        <v>-0.104843171066962</v>
      </c>
      <c r="AN280" s="366">
        <v>0.020664214853646</v>
      </c>
      <c r="AO280" s="366">
        <v>0.0858891730423033</v>
      </c>
      <c r="AP280" s="366">
        <v>-0.00708886003624754</v>
      </c>
      <c r="AQ280" s="366">
        <v>0.0465605940216318</v>
      </c>
      <c r="AR280" s="366">
        <v>-0.0514800164814081</v>
      </c>
      <c r="AS280" s="366">
        <v>0.072932389997121</v>
      </c>
      <c r="AT280" s="366">
        <v>0.0919244900922782</v>
      </c>
      <c r="AU280" s="366">
        <v>-0.00978155570978778</v>
      </c>
      <c r="AV280" s="366">
        <v>0.0290969565984749</v>
      </c>
      <c r="AW280" s="366">
        <v>-0.0179306569329628</v>
      </c>
      <c r="AX280" s="366">
        <v>-0.103486501616214</v>
      </c>
      <c r="AY280" s="366">
        <v>0.0229348288008124</v>
      </c>
      <c r="AZ280" s="366">
        <v>0.00263878840564136</v>
      </c>
      <c r="BA280" s="366">
        <v>0.226431585514185</v>
      </c>
      <c r="BB280" s="366">
        <v>0.00301047928026632</v>
      </c>
      <c r="BC280" s="366">
        <v>0.046309605276504</v>
      </c>
      <c r="BD280" s="366">
        <v>-0.00104737288311507</v>
      </c>
      <c r="BE280" s="366">
        <v>-0.0292024242927348</v>
      </c>
      <c r="BF280" s="366">
        <v>0.0137469173326068</v>
      </c>
      <c r="BG280" s="366">
        <v>0.0443871348299489</v>
      </c>
      <c r="BH280" s="366">
        <v>-0.0183193471826529</v>
      </c>
      <c r="BI280" s="366">
        <v>-0.0194314480977702</v>
      </c>
      <c r="BJ280" s="366">
        <v>-0.0830022155550041</v>
      </c>
      <c r="BK280" s="366">
        <v>-0.0991028294063222</v>
      </c>
      <c r="BL280" s="366">
        <v>-0.167458298777813</v>
      </c>
      <c r="BM280" s="366">
        <v>0.172041836844918</v>
      </c>
      <c r="BN280" s="366">
        <v>0.167777034379485</v>
      </c>
      <c r="BO280" s="366">
        <v>0.018355343638508</v>
      </c>
      <c r="BP280" s="366">
        <v>-0.0731758981523388</v>
      </c>
      <c r="BQ280" s="366">
        <v>0.127317130770002</v>
      </c>
      <c r="BR280" s="366">
        <v>0.0443235652078318</v>
      </c>
      <c r="BS280" s="366">
        <v>0.113511689282575</v>
      </c>
      <c r="BT280" s="366">
        <v>0.184638607533824</v>
      </c>
      <c r="BU280" s="366">
        <v>0.0868623351637967</v>
      </c>
      <c r="BV280" s="366">
        <v>-0.0416182003455919</v>
      </c>
      <c r="BW280" s="366">
        <v>0.147630870386958</v>
      </c>
      <c r="BX280" s="366">
        <v>-0.190620361263342</v>
      </c>
      <c r="BY280" s="366">
        <v>0.0301814095589208</v>
      </c>
      <c r="BZ280" s="366">
        <v>-0.00764446687346099</v>
      </c>
      <c r="CA280" s="366">
        <v>-0.074720687214984</v>
      </c>
      <c r="CB280" s="366">
        <v>-0.106306113666554</v>
      </c>
      <c r="CC280" s="366">
        <v>-0.0208662781621171</v>
      </c>
      <c r="CD280" s="366">
        <v>0.121353406316487</v>
      </c>
      <c r="CE280" s="366">
        <v>-0.104647181945244</v>
      </c>
      <c r="CF280" s="366">
        <v>-0.102030789058419</v>
      </c>
      <c r="CG280" s="366">
        <v>-0.0457026988455727</v>
      </c>
      <c r="CH280" s="366">
        <v>0.0251976172322932</v>
      </c>
      <c r="CI280" s="366">
        <v>-0.0775468625655263</v>
      </c>
      <c r="CJ280" s="366">
        <v>-0.0329177227903346</v>
      </c>
      <c r="CK280" s="366">
        <v>-0.11306101991892</v>
      </c>
      <c r="CL280" s="366">
        <v>0.0470880280757442</v>
      </c>
      <c r="CM280" s="366">
        <v>0.0859510056734023</v>
      </c>
      <c r="CN280" s="366">
        <v>0.149136446483104</v>
      </c>
      <c r="CO280" s="366">
        <v>-0.0164137866799376</v>
      </c>
      <c r="CP280" s="366">
        <v>-0.103166258684558</v>
      </c>
      <c r="CQ280" s="366">
        <v>0.0533248401072814</v>
      </c>
      <c r="CR280" s="366">
        <v>0.0385503111264238</v>
      </c>
      <c r="CS280" s="366">
        <v>0.0530597872522893</v>
      </c>
      <c r="CT280" s="366">
        <v>-0.0130496986661677</v>
      </c>
      <c r="CU280" s="366">
        <v>-0.016277533908881</v>
      </c>
      <c r="CV280" s="366">
        <v>0.0993610547604948</v>
      </c>
      <c r="CW280" s="366">
        <v>0.0825344433227224</v>
      </c>
      <c r="CX280" s="366">
        <v>-0.00534530975789471</v>
      </c>
      <c r="CY280" s="366">
        <v>0.0857997707446911</v>
      </c>
      <c r="CZ280" s="366">
        <v>-0.014858681238704</v>
      </c>
      <c r="DA280" s="366">
        <v>-0.0811134823496602</v>
      </c>
      <c r="DB280" s="366">
        <v>-0.0508855470924785</v>
      </c>
      <c r="DC280" s="366">
        <v>-0.00130176786191472</v>
      </c>
      <c r="DD280" s="366">
        <v>0.163992626677563</v>
      </c>
      <c r="DE280" s="366">
        <v>-0.0213303003869658</v>
      </c>
      <c r="DF280" s="366">
        <v>0.094416552073904</v>
      </c>
      <c r="DG280" s="366">
        <v>0.0628439078095497</v>
      </c>
      <c r="DH280" s="366">
        <v>0.0795177375031431</v>
      </c>
      <c r="DI280" s="366">
        <v>-0.153241893425348</v>
      </c>
      <c r="DJ280" s="366">
        <v>-0.0308037576612651</v>
      </c>
      <c r="DK280" s="366">
        <v>-0.0141766171076536</v>
      </c>
      <c r="DL280" s="366">
        <v>0.097837680486446</v>
      </c>
      <c r="DM280" s="366">
        <v>0.156192232876933</v>
      </c>
      <c r="DN280" s="366">
        <v>0.0342797060167666</v>
      </c>
      <c r="DO280" s="366">
        <v>-0.0183515142500229</v>
      </c>
      <c r="DP280" s="366">
        <v>0.0452496381415592</v>
      </c>
      <c r="DQ280" s="366">
        <v>0.00837420663090893</v>
      </c>
      <c r="DR280" s="366">
        <v>-0.0379678112539472</v>
      </c>
      <c r="DS280" s="366">
        <v>-0.0815776176188541</v>
      </c>
    </row>
    <row r="281" spans="1:240">
      <c r="A281" s="380" t="s">
        <v>185</v>
      </c>
      <c r="B281"/>
      <c r="C281"/>
      <c r="D281"/>
      <c r="E281" s="366"/>
      <c r="F281" s="366">
        <v>-0.0311814761363629</v>
      </c>
      <c r="G281" s="366">
        <v>-0.0426932651613179</v>
      </c>
      <c r="H281" s="366">
        <v>0.084777858703569</v>
      </c>
      <c r="I281" s="366">
        <v>-0.115006838863364</v>
      </c>
      <c r="J281" s="366">
        <v>0.0792865707434052</v>
      </c>
      <c r="K281" s="366">
        <v>0.132481599777809</v>
      </c>
      <c r="L281" s="366">
        <v>0.123114653586757</v>
      </c>
      <c r="M281" s="366">
        <v>-0.0183426138224697</v>
      </c>
      <c r="N281" s="366">
        <v>0.0563897230563897</v>
      </c>
      <c r="O281" s="366">
        <v>0.036639292482628</v>
      </c>
      <c r="P281" s="366">
        <v>0.0461100954702416</v>
      </c>
      <c r="Q281" s="366">
        <v>0.0932038834951456</v>
      </c>
      <c r="R281" s="366">
        <v>0.0226465364120783</v>
      </c>
      <c r="S281" s="366">
        <v>0.115501519756839</v>
      </c>
      <c r="T281" s="366">
        <v>0.142467886337096</v>
      </c>
      <c r="U281" s="366">
        <v>0.0149914821124362</v>
      </c>
      <c r="V281" s="366">
        <v>0.0372608257804632</v>
      </c>
      <c r="W281" s="366">
        <v>-0.033009708737864</v>
      </c>
      <c r="X281" s="366">
        <v>-0.0690990239722518</v>
      </c>
      <c r="Y281" s="366">
        <v>0.0802158273381295</v>
      </c>
      <c r="Z281" s="366">
        <v>-0.0299700299700301</v>
      </c>
      <c r="AA281" s="366">
        <v>0.0875386199794028</v>
      </c>
      <c r="AB281" s="366">
        <v>0.130329712008551</v>
      </c>
      <c r="AC281" s="366">
        <v>0.0314077397644421</v>
      </c>
      <c r="AD281" s="366">
        <v>-0.0723518516526308</v>
      </c>
      <c r="AE281" s="366">
        <v>-0.014684287812041</v>
      </c>
      <c r="AF281" s="366">
        <v>0.150521609538003</v>
      </c>
      <c r="AG281" s="366">
        <v>-0.0176936559216589</v>
      </c>
      <c r="AH281" s="366">
        <v>0.015115354017502</v>
      </c>
      <c r="AI281" s="366">
        <v>-0.00182863113897602</v>
      </c>
      <c r="AJ281" s="366">
        <v>-0.082144434636691</v>
      </c>
      <c r="AK281" s="366">
        <v>-0.0459474885844748</v>
      </c>
      <c r="AL281" s="366">
        <v>0.120550403828896</v>
      </c>
      <c r="AM281" s="366">
        <v>-0.0250934329951948</v>
      </c>
      <c r="AN281" s="366">
        <v>0.0825460105873714</v>
      </c>
      <c r="AO281" s="366">
        <v>0.0355367165821054</v>
      </c>
      <c r="AP281" s="366">
        <v>-0.0530321307845547</v>
      </c>
      <c r="AQ281" s="366">
        <v>-0.0356840847153104</v>
      </c>
      <c r="AR281" s="366">
        <v>0.0117678523669431</v>
      </c>
      <c r="AS281" s="366">
        <v>0.126664473221775</v>
      </c>
      <c r="AT281" s="366">
        <v>-0.0189417397797235</v>
      </c>
      <c r="AU281" s="366">
        <v>-0.0137505926979611</v>
      </c>
      <c r="AV281" s="366">
        <v>-0.0669113631475596</v>
      </c>
      <c r="AW281" s="366">
        <v>-0.101328093687413</v>
      </c>
      <c r="AX281" s="366">
        <v>0.137501239199453</v>
      </c>
      <c r="AY281" s="366">
        <v>0.0271579512358857</v>
      </c>
      <c r="AZ281" s="366">
        <v>0.0493395295916899</v>
      </c>
      <c r="BA281" s="366">
        <v>0.0562251079715319</v>
      </c>
      <c r="BB281" s="366">
        <v>0.118341013899723</v>
      </c>
      <c r="BC281" s="366">
        <v>0.0594995714973348</v>
      </c>
      <c r="BD281" s="366">
        <v>0.0630150391769912</v>
      </c>
      <c r="BE281" s="366">
        <v>-0.0707344306018239</v>
      </c>
      <c r="BF281" s="366">
        <v>0.0572507682014043</v>
      </c>
      <c r="BG281" s="366">
        <v>-0.0322997343832604</v>
      </c>
      <c r="BH281" s="366">
        <v>0.0200316775369269</v>
      </c>
      <c r="BI281" s="366">
        <v>0.0249322397919827</v>
      </c>
      <c r="BJ281" s="366">
        <v>-0.0146434412370232</v>
      </c>
      <c r="BK281" s="366">
        <v>-0.125059285226777</v>
      </c>
      <c r="BL281" s="366">
        <v>-0.180754950636459</v>
      </c>
      <c r="BM281" s="366">
        <v>0.0160271976687714</v>
      </c>
      <c r="BN281" s="366">
        <v>0.133843212237094</v>
      </c>
      <c r="BO281" s="366">
        <v>-0.0151770657672849</v>
      </c>
      <c r="BP281" s="366">
        <v>0.00128424657534243</v>
      </c>
      <c r="BQ281" s="366">
        <v>0.0885915663929044</v>
      </c>
      <c r="BR281" s="366">
        <v>0.084446190102121</v>
      </c>
      <c r="BS281" s="366">
        <v>-0.0764215863817457</v>
      </c>
      <c r="BT281" s="366">
        <v>0.0482352941176472</v>
      </c>
      <c r="BU281" s="366">
        <v>0.114478114478114</v>
      </c>
      <c r="BV281" s="366">
        <v>-0.120510238335012</v>
      </c>
      <c r="BW281" s="366">
        <v>0.102671755725191</v>
      </c>
      <c r="BX281" s="366">
        <v>-0.078417185768308</v>
      </c>
      <c r="BY281" s="366">
        <v>-0.0351239669421488</v>
      </c>
      <c r="BZ281" s="366">
        <v>0.16157290247226</v>
      </c>
      <c r="CA281" s="366">
        <v>0.052119993296464</v>
      </c>
      <c r="CB281" s="366">
        <v>-0.0264444050453597</v>
      </c>
      <c r="CC281" s="366">
        <v>-0.0209937860661416</v>
      </c>
      <c r="CD281" s="366">
        <v>-0.0991500490202775</v>
      </c>
      <c r="CE281" s="366">
        <v>0.0394919089617045</v>
      </c>
      <c r="CF281" s="366">
        <v>-0.101770481888873</v>
      </c>
      <c r="CG281" s="366">
        <v>-0.0117486522647189</v>
      </c>
      <c r="CH281" s="366">
        <v>-0.0529991320587363</v>
      </c>
      <c r="CI281" s="366">
        <v>-0.132608647142639</v>
      </c>
      <c r="CJ281" s="366">
        <v>-0.00787287866344233</v>
      </c>
      <c r="CK281" s="366">
        <v>-0.0948837733837383</v>
      </c>
      <c r="CL281" s="366">
        <v>-0.0508711993274399</v>
      </c>
      <c r="CM281" s="366">
        <v>-0.090876315742811</v>
      </c>
      <c r="CN281" s="366">
        <v>-0.0106716190996381</v>
      </c>
      <c r="CO281" s="366">
        <v>-0.117033623988305</v>
      </c>
      <c r="CP281" s="366">
        <v>-0.200301272946109</v>
      </c>
      <c r="CQ281" s="366">
        <v>-0.113367990979592</v>
      </c>
      <c r="CR281" s="366">
        <v>0.235199030107092</v>
      </c>
      <c r="CS281" s="366">
        <v>0.0425323081956486</v>
      </c>
      <c r="CT281" s="366">
        <v>0.156284324493959</v>
      </c>
      <c r="CU281" s="366">
        <v>-0.0388112362600082</v>
      </c>
      <c r="CV281" s="366">
        <v>0.0617999985955697</v>
      </c>
      <c r="CW281" s="366">
        <v>-0.0205184912151372</v>
      </c>
      <c r="CX281" s="366">
        <v>-0.0497992975413949</v>
      </c>
      <c r="CY281" s="366">
        <v>0.173465346534654</v>
      </c>
      <c r="CZ281" s="366">
        <v>0.0349870626617168</v>
      </c>
      <c r="DA281" s="366">
        <v>0.00234933502058832</v>
      </c>
      <c r="DB281" s="366">
        <v>-0.0965188157466651</v>
      </c>
      <c r="DC281" s="366">
        <v>0.00348097467290853</v>
      </c>
      <c r="DD281" s="366">
        <v>0.149162679425837</v>
      </c>
      <c r="DE281" s="366">
        <v>-0.0415322160924325</v>
      </c>
      <c r="DF281" s="366">
        <v>-0.0436576889661165</v>
      </c>
      <c r="DG281" s="366">
        <v>0.062457415398592</v>
      </c>
      <c r="DH281" s="366">
        <v>0.106241983753741</v>
      </c>
      <c r="DI281" s="366">
        <v>0.0937198067632852</v>
      </c>
      <c r="DJ281" s="366">
        <v>0.0225265017667844</v>
      </c>
      <c r="DK281" s="366">
        <v>-0.0367170626349892</v>
      </c>
      <c r="DL281" s="366">
        <v>0.0372197309417039</v>
      </c>
      <c r="DM281" s="366">
        <v>0.00302637267617811</v>
      </c>
      <c r="DN281" s="366">
        <v>0.0254310344827586</v>
      </c>
      <c r="DO281" s="366">
        <v>-0.0777637662883565</v>
      </c>
      <c r="DP281" s="366">
        <v>0.0168641750227894</v>
      </c>
      <c r="DQ281" s="366">
        <v>0.0614074406095921</v>
      </c>
      <c r="DR281" s="366">
        <v>0.0764358108108107</v>
      </c>
      <c r="DS281" s="366">
        <v>-0.0341310317771675</v>
      </c>
    </row>
    <row r="282" spans="1:240">
      <c r="A282" s="379" t="s">
        <v>27</v>
      </c>
      <c r="B282"/>
      <c r="C282"/>
      <c r="D282"/>
      <c r="E282" s="366">
        <v>-0.00577728987812587</v>
      </c>
      <c r="F282" s="366">
        <v>-0.0604965430546827</v>
      </c>
      <c r="G282" s="366">
        <v>0.0880622969931233</v>
      </c>
      <c r="H282" s="366">
        <v>-0.0373660030627871</v>
      </c>
      <c r="I282" s="366">
        <v>0.0182946229716832</v>
      </c>
      <c r="J282" s="366">
        <v>-0.213760517390239</v>
      </c>
      <c r="K282" s="366">
        <v>-0.0292201382033563</v>
      </c>
      <c r="L282" s="366">
        <v>-0.0274557657107993</v>
      </c>
      <c r="M282" s="366">
        <v>0.0816309451274215</v>
      </c>
      <c r="N282" s="366">
        <v>0.172279821826846</v>
      </c>
      <c r="O282" s="366">
        <v>0.0106331561140647</v>
      </c>
      <c r="P282" s="366">
        <v>0.0793520362296676</v>
      </c>
      <c r="Q282" s="366">
        <v>-0.0317174250398141</v>
      </c>
      <c r="R282" s="366">
        <v>-0.0079328756674294</v>
      </c>
      <c r="S282" s="366">
        <v>0.132922057259032</v>
      </c>
      <c r="T282" s="366">
        <v>0.0513132954237747</v>
      </c>
      <c r="U282" s="366">
        <v>-0.0146812620734063</v>
      </c>
      <c r="V282" s="366">
        <v>-0.202578693793251</v>
      </c>
      <c r="W282" s="366">
        <v>-0.0611675959330928</v>
      </c>
      <c r="X282" s="366">
        <v>-0.00454148471615712</v>
      </c>
      <c r="Y282" s="366">
        <v>0.14065188840012</v>
      </c>
      <c r="Z282" s="366">
        <v>0.0387751961840284</v>
      </c>
      <c r="AA282" s="366">
        <v>-0.0333283957932159</v>
      </c>
      <c r="AB282" s="366">
        <v>-0.205332570371634</v>
      </c>
      <c r="AC282" s="366">
        <v>0.00216093888199542</v>
      </c>
      <c r="AD282" s="366">
        <v>-0.0717307692307693</v>
      </c>
      <c r="AE282" s="366">
        <v>0.233498075809853</v>
      </c>
      <c r="AF282" s="366">
        <v>0.0330149153678565</v>
      </c>
      <c r="AG282" s="366">
        <v>-0.0754235367260544</v>
      </c>
      <c r="AH282" s="366">
        <v>0.0816681146828844</v>
      </c>
      <c r="AI282" s="366">
        <v>-0.0118875502008031</v>
      </c>
      <c r="AJ282" s="366">
        <v>0.0886034791090879</v>
      </c>
      <c r="AK282" s="366">
        <v>0.173667958199779</v>
      </c>
      <c r="AL282" s="366">
        <v>-0.00483522076600074</v>
      </c>
      <c r="AM282" s="366">
        <v>0.0369517964454673</v>
      </c>
      <c r="AN282" s="366">
        <v>0.0992671187385177</v>
      </c>
      <c r="AO282" s="366">
        <v>0.121939601101811</v>
      </c>
      <c r="AP282" s="366">
        <v>0.0526856062462233</v>
      </c>
      <c r="AQ282" s="366">
        <v>0.160126478482414</v>
      </c>
      <c r="AR282" s="366">
        <v>-0.0392470965158191</v>
      </c>
      <c r="AS282" s="366">
        <v>0.290816473305582</v>
      </c>
      <c r="AT282" s="366">
        <v>0.0487962305557348</v>
      </c>
      <c r="AU282" s="366">
        <v>-0.133915933288202</v>
      </c>
      <c r="AV282" s="366">
        <v>-0.0581254885241244</v>
      </c>
      <c r="AW282" s="366">
        <v>-0.0823060234717431</v>
      </c>
      <c r="AX282" s="366">
        <v>0.206316311455128</v>
      </c>
      <c r="AY282" s="366">
        <v>0.0176578039374873</v>
      </c>
      <c r="AZ282" s="366">
        <v>0.0857319527137912</v>
      </c>
      <c r="BA282" s="366">
        <v>0.0704456857651252</v>
      </c>
      <c r="BB282" s="366">
        <v>-0.0610150269350723</v>
      </c>
      <c r="BC282" s="366">
        <v>0.0883350167137755</v>
      </c>
      <c r="BD282" s="366">
        <v>0.0603740081016593</v>
      </c>
      <c r="BE282" s="366">
        <v>-0.0335967345229997</v>
      </c>
      <c r="BF282" s="366">
        <v>0.0425629608103459</v>
      </c>
      <c r="BG282" s="366">
        <v>0.0609775099984418</v>
      </c>
      <c r="BH282" s="366">
        <v>0.104861213100308</v>
      </c>
      <c r="BI282" s="366">
        <v>0.0266483976131746</v>
      </c>
      <c r="BJ282" s="366">
        <v>0.0333232615358052</v>
      </c>
      <c r="BK282" s="366">
        <v>-0.0918167007811521</v>
      </c>
      <c r="BL282" s="366">
        <v>-0.129013683526286</v>
      </c>
      <c r="BM282" s="366">
        <v>0.180817114773866</v>
      </c>
      <c r="BN282" s="366">
        <v>0.342827098621801</v>
      </c>
      <c r="BO282" s="366">
        <v>0.0384411079057743</v>
      </c>
      <c r="BP282" s="366">
        <v>0.0435242460177558</v>
      </c>
      <c r="BQ282" s="366">
        <v>0.15381307779723</v>
      </c>
      <c r="BR282" s="366">
        <v>-0.122530758844951</v>
      </c>
      <c r="BS282" s="366">
        <v>-0.0306038801348029</v>
      </c>
      <c r="BT282" s="366">
        <v>0.159510163174543</v>
      </c>
      <c r="BU282" s="366">
        <v>-0.0597588635234029</v>
      </c>
      <c r="BV282" s="366">
        <v>-0.0555986552883372</v>
      </c>
      <c r="BW282" s="366">
        <v>-0.0517220396738469</v>
      </c>
      <c r="BX282" s="366">
        <v>-0.0157224898037041</v>
      </c>
      <c r="BY282" s="366">
        <v>0.0928066924640896</v>
      </c>
      <c r="BZ282" s="366">
        <v>-0.0362096220956244</v>
      </c>
      <c r="CA282" s="366">
        <v>0.127964149207354</v>
      </c>
      <c r="CB282" s="366">
        <v>0.0964462832561579</v>
      </c>
      <c r="CC282" s="366">
        <v>0</v>
      </c>
      <c r="CD282" s="366">
        <v>0.00866491076228804</v>
      </c>
      <c r="CE282" s="366">
        <v>0.151494934519397</v>
      </c>
      <c r="CF282" s="366">
        <v>-0.0248921696959291</v>
      </c>
      <c r="CG282" s="366">
        <v>-0.142001543239871</v>
      </c>
      <c r="CH282" s="366">
        <v>-0.147375143696513</v>
      </c>
      <c r="CI282" s="366">
        <v>-0.0414069990412271</v>
      </c>
      <c r="CJ282" s="366">
        <v>0.129368718504068</v>
      </c>
      <c r="CK282" s="366">
        <v>-0.0282200702018607</v>
      </c>
      <c r="CL282" s="366">
        <v>-0.174660914192257</v>
      </c>
      <c r="CM282" s="366">
        <v>-0.0713428428319062</v>
      </c>
      <c r="CN282" s="366">
        <v>0.139026448039324</v>
      </c>
      <c r="CO282" s="366">
        <v>-0.0339763614698398</v>
      </c>
      <c r="CP282" s="366">
        <v>-0.0690053138980393</v>
      </c>
      <c r="CQ282" s="366">
        <v>0.176992416654743</v>
      </c>
      <c r="CR282" s="366">
        <v>0.155816921954778</v>
      </c>
      <c r="CS282" s="366">
        <v>-0.157526653275093</v>
      </c>
      <c r="CT282" s="366">
        <v>-0.042137461764155</v>
      </c>
      <c r="CU282" s="366">
        <v>0.00755995828988532</v>
      </c>
      <c r="CV282" s="366">
        <v>0.17461223836912</v>
      </c>
      <c r="CW282" s="366">
        <v>0.0444936747101281</v>
      </c>
      <c r="CX282" s="366">
        <v>-0.126339062458874</v>
      </c>
      <c r="CY282" s="366">
        <v>0.138020754007646</v>
      </c>
      <c r="CZ282" s="366">
        <v>7.92602377805984e-5</v>
      </c>
      <c r="DA282" s="366">
        <v>0.00305701846457462</v>
      </c>
      <c r="DB282" s="366">
        <v>0.0114095367990348</v>
      </c>
      <c r="DC282" s="366">
        <v>0.0204092217525478</v>
      </c>
      <c r="DD282" s="366">
        <v>0.1355087933313</v>
      </c>
      <c r="DE282" s="366">
        <v>0.141167897458586</v>
      </c>
      <c r="DF282" s="366">
        <v>-0.112401963660545</v>
      </c>
      <c r="DG282" s="366">
        <v>0.0292406681062976</v>
      </c>
      <c r="DH282" s="366">
        <v>-0.164862111961309</v>
      </c>
      <c r="DI282" s="366">
        <v>-0.0776222920856361</v>
      </c>
      <c r="DJ282" s="366">
        <v>-0.134803105934554</v>
      </c>
      <c r="DK282" s="366">
        <v>-0.0495190340792708</v>
      </c>
      <c r="DL282" s="366">
        <v>-0.134047539337128</v>
      </c>
      <c r="DM282" s="366">
        <v>-0.0147307089136601</v>
      </c>
      <c r="DN282" s="366">
        <v>0.0457856399583767</v>
      </c>
      <c r="DO282" s="366">
        <v>0.0978441127694858</v>
      </c>
      <c r="DP282" s="366">
        <v>0.0764014770057069</v>
      </c>
      <c r="DQ282" s="366">
        <v>0.182926347756795</v>
      </c>
      <c r="DR282" s="366">
        <v>0.0796973584869707</v>
      </c>
      <c r="DS282" s="366">
        <v>-0.117310478029937</v>
      </c>
    </row>
    <row r="283" spans="1:240">
      <c r="A283" s="379" t="s">
        <v>28</v>
      </c>
      <c r="B283"/>
      <c r="C283"/>
      <c r="D283"/>
      <c r="E283" s="366">
        <v>0.205028937311228</v>
      </c>
      <c r="F283" s="366">
        <v>0.0526524674274387</v>
      </c>
      <c r="G283" s="366">
        <v>0.0457652047349857</v>
      </c>
      <c r="H283" s="366">
        <v>0.0574877297911023</v>
      </c>
      <c r="I283" s="366">
        <v>-0.0171465621021221</v>
      </c>
      <c r="J283" s="366">
        <v>0.0245867793877241</v>
      </c>
      <c r="K283" s="366">
        <v>0.0874859681040487</v>
      </c>
      <c r="L283" s="366">
        <v>0.0753776005082092</v>
      </c>
      <c r="M283" s="366">
        <v>-0.0889348762513006</v>
      </c>
      <c r="N283" s="366">
        <v>-0.127445095184277</v>
      </c>
      <c r="O283" s="366">
        <v>-0.0572962865135193</v>
      </c>
      <c r="P283" s="366">
        <v>-0.0260492421487614</v>
      </c>
      <c r="Q283" s="366">
        <v>0.161637430149213</v>
      </c>
      <c r="R283" s="366">
        <v>-0.149375519933122</v>
      </c>
      <c r="S283" s="366">
        <v>-0.0815633493989237</v>
      </c>
      <c r="T283" s="366">
        <v>0.114292867913674</v>
      </c>
      <c r="U283" s="366">
        <v>0.216064369873519</v>
      </c>
      <c r="V283" s="366">
        <v>0.00261628566632499</v>
      </c>
      <c r="W283" s="366">
        <v>0.0644766861867587</v>
      </c>
      <c r="X283" s="366">
        <v>0.0154475375002601</v>
      </c>
      <c r="Y283" s="366">
        <v>0.0180286450722653</v>
      </c>
      <c r="Z283" s="366">
        <v>0.0705905293683666</v>
      </c>
      <c r="AA283" s="366">
        <v>-0.052834424948675</v>
      </c>
      <c r="AB283" s="366">
        <v>-0.0223365688770736</v>
      </c>
      <c r="AC283" s="366">
        <v>0.0154950852964342</v>
      </c>
      <c r="AD283" s="366">
        <v>0.0550580857238554</v>
      </c>
      <c r="AE283" s="366">
        <v>0.117516096158259</v>
      </c>
      <c r="AF283" s="366">
        <v>0.0384940574537482</v>
      </c>
      <c r="AG283" s="366">
        <v>0.147149114844957</v>
      </c>
      <c r="AH283" s="366">
        <v>0.0686340424484748</v>
      </c>
      <c r="AI283" s="366">
        <v>0.0635499017511976</v>
      </c>
      <c r="AJ283" s="366">
        <v>0.00191966547971179</v>
      </c>
      <c r="AK283" s="366">
        <v>0.0123710305398292</v>
      </c>
      <c r="AL283" s="366">
        <v>0.0624593461260816</v>
      </c>
      <c r="AM283" s="366">
        <v>0.0284873220855686</v>
      </c>
      <c r="AN283" s="366">
        <v>0.0177627556591076</v>
      </c>
      <c r="AO283" s="366">
        <v>0.140247084769371</v>
      </c>
      <c r="AP283" s="366">
        <v>0.00159100764465836</v>
      </c>
      <c r="AQ283" s="366">
        <v>-0.0809853536283229</v>
      </c>
      <c r="AR283" s="366">
        <v>-0.037569922948685</v>
      </c>
      <c r="AS283" s="366">
        <v>0.0687363834596133</v>
      </c>
      <c r="AT283" s="366">
        <v>-0.118950132252808</v>
      </c>
      <c r="AU283" s="366">
        <v>-0.144345697685173</v>
      </c>
      <c r="AV283" s="366">
        <v>0.106554569016614</v>
      </c>
      <c r="AW283" s="366">
        <v>0.055305216822273</v>
      </c>
      <c r="AX283" s="366">
        <v>0.0777575932303305</v>
      </c>
      <c r="AY283" s="366">
        <v>0.13402282826042</v>
      </c>
      <c r="AZ283" s="366">
        <v>0.160834073437742</v>
      </c>
      <c r="BA283" s="366">
        <v>0.0363207750949683</v>
      </c>
      <c r="BB283" s="366">
        <v>-0.131309663456126</v>
      </c>
      <c r="BC283" s="366">
        <v>0.128361544010267</v>
      </c>
      <c r="BD283" s="366">
        <v>0.0937150933117592</v>
      </c>
      <c r="BE283" s="366">
        <v>0.103942955728012</v>
      </c>
      <c r="BF283" s="366">
        <v>-0.00267079059064901</v>
      </c>
      <c r="BG283" s="366">
        <v>0.184817879330411</v>
      </c>
      <c r="BH283" s="366">
        <v>-0.0403186866604403</v>
      </c>
      <c r="BI283" s="366">
        <v>-0.0475515382753301</v>
      </c>
      <c r="BJ283" s="366">
        <v>-0.0198081361231166</v>
      </c>
      <c r="BK283" s="366">
        <v>-0.0841945246258335</v>
      </c>
      <c r="BL283" s="366">
        <v>-0.0860032753828037</v>
      </c>
      <c r="BM283" s="366">
        <v>0.149385701814944</v>
      </c>
      <c r="BN283" s="366">
        <v>0.0555799364390586</v>
      </c>
      <c r="BO283" s="366">
        <v>-0.00962856374838639</v>
      </c>
      <c r="BP283" s="366">
        <v>0.0746832911049968</v>
      </c>
      <c r="BQ283" s="366">
        <v>0.0415789130190072</v>
      </c>
      <c r="BR283" s="366">
        <v>0.0464224462948881</v>
      </c>
      <c r="BS283" s="366">
        <v>0.0642610736738976</v>
      </c>
      <c r="BT283" s="366">
        <v>0.236011884378713</v>
      </c>
      <c r="BU283" s="366">
        <v>0.165910834490428</v>
      </c>
      <c r="BV283" s="366">
        <v>0.0438896915104783</v>
      </c>
      <c r="BW283" s="366">
        <v>-0.0728893123713281</v>
      </c>
      <c r="BX283" s="366">
        <v>0.0631053541951425</v>
      </c>
      <c r="BY283" s="366">
        <v>0.101293746055279</v>
      </c>
      <c r="BZ283" s="366">
        <v>0.136268024704965</v>
      </c>
      <c r="CA283" s="366">
        <v>0.153399913614908</v>
      </c>
      <c r="CB283" s="366">
        <v>-0.0746293175830071</v>
      </c>
      <c r="CC283" s="366">
        <v>-0.0555991534257341</v>
      </c>
      <c r="CD283" s="366">
        <v>-0.0833556185108163</v>
      </c>
      <c r="CE283" s="366">
        <v>-0.171051999543064</v>
      </c>
      <c r="CF283" s="366">
        <v>0.0190995454994674</v>
      </c>
      <c r="CG283" s="366">
        <v>-0.0588932511766349</v>
      </c>
      <c r="CH283" s="366">
        <v>-0.0033795509867377</v>
      </c>
      <c r="CI283" s="366">
        <v>0.0184705003189534</v>
      </c>
      <c r="CJ283" s="366">
        <v>-0.174343285190105</v>
      </c>
      <c r="CK283" s="366">
        <v>-0.0647836832444673</v>
      </c>
      <c r="CL283" s="366">
        <v>-0.0255479379517152</v>
      </c>
      <c r="CM283" s="366">
        <v>0.0769714428721133</v>
      </c>
      <c r="CN283" s="366">
        <v>-0.104537243921466</v>
      </c>
      <c r="CO283" s="366">
        <v>0.099117846178284</v>
      </c>
      <c r="CP283" s="366">
        <v>-0.123373667767012</v>
      </c>
      <c r="CQ283" s="366">
        <v>-0.170611796894822</v>
      </c>
      <c r="CR283" s="366">
        <v>0.325109632365457</v>
      </c>
      <c r="CS283" s="366">
        <v>0.126329059746033</v>
      </c>
      <c r="CT283" s="366">
        <v>0.151251408787618</v>
      </c>
      <c r="CU283" s="366">
        <v>-0.127852970162588</v>
      </c>
      <c r="CV283" s="366">
        <v>0.102417597357589</v>
      </c>
      <c r="CW283" s="366">
        <v>-0.113629485388526</v>
      </c>
      <c r="CX283" s="366">
        <v>-0.171951037699229</v>
      </c>
      <c r="CY283" s="366">
        <v>0.00039984193482745</v>
      </c>
      <c r="CZ283" s="366">
        <v>0.145912538635431</v>
      </c>
      <c r="DA283" s="366">
        <v>-0.0376474099334735</v>
      </c>
      <c r="DB283" s="366">
        <v>-0.000722045056201437</v>
      </c>
      <c r="DC283" s="366">
        <v>0.00304251793222132</v>
      </c>
      <c r="DD283" s="366">
        <v>-0.0763017841760475</v>
      </c>
      <c r="DE283" s="366">
        <v>-0.070254213474686</v>
      </c>
      <c r="DF283" s="366">
        <v>-0.133935333005855</v>
      </c>
      <c r="DG283" s="366">
        <v>0.167389473294719</v>
      </c>
      <c r="DH283" s="366">
        <v>0.084382606878501</v>
      </c>
      <c r="DI283" s="366">
        <v>0.0787756196468912</v>
      </c>
      <c r="DJ283" s="366">
        <v>-0.0717615655593764</v>
      </c>
      <c r="DK283" s="366">
        <v>-0.0977249479143608</v>
      </c>
      <c r="DL283" s="366">
        <v>-0.0657461238747149</v>
      </c>
      <c r="DM283" s="366">
        <v>0.0975419301267719</v>
      </c>
      <c r="DN283" s="366">
        <v>0.232813814448263</v>
      </c>
      <c r="DO283" s="366">
        <v>-0.122318982984864</v>
      </c>
      <c r="DP283" s="366">
        <v>-0.0737230463941341</v>
      </c>
      <c r="DQ283" s="366">
        <v>0.0094900255378243</v>
      </c>
      <c r="DR283" s="366">
        <v>0.053816062745355</v>
      </c>
      <c r="DS283" s="366">
        <v>0.0593167099569096</v>
      </c>
    </row>
    <row r="284" spans="1:240">
      <c r="A284" s="379" t="s">
        <v>29</v>
      </c>
      <c r="B284"/>
      <c r="C284"/>
      <c r="D284"/>
      <c r="E284" s="366">
        <v>0.0155070399341293</v>
      </c>
      <c r="F284" s="366">
        <v>-0.0790540561906501</v>
      </c>
      <c r="G284" s="366">
        <v>0.0172237888903668</v>
      </c>
      <c r="H284" s="366">
        <v>-0.00618121885911083</v>
      </c>
      <c r="I284" s="366">
        <v>-0.116429280925949</v>
      </c>
      <c r="J284" s="366">
        <v>-0.0983071966645254</v>
      </c>
      <c r="K284" s="366">
        <v>-0.0413365512460594</v>
      </c>
      <c r="L284" s="366">
        <v>-0.130105463527623</v>
      </c>
      <c r="M284" s="366">
        <v>-0.0355537421784833</v>
      </c>
      <c r="N284" s="366">
        <v>0.0478814023628307</v>
      </c>
      <c r="O284" s="366">
        <v>0.146990615742635</v>
      </c>
      <c r="P284" s="366">
        <v>0.0592292121095646</v>
      </c>
      <c r="Q284" s="366">
        <v>-0.0350525788683024</v>
      </c>
      <c r="R284" s="366">
        <v>-0.101684018300252</v>
      </c>
      <c r="S284" s="366">
        <v>0.093743981745579</v>
      </c>
      <c r="T284" s="366">
        <v>0.148002607006984</v>
      </c>
      <c r="U284" s="366">
        <v>-0.00982539115838232</v>
      </c>
      <c r="V284" s="366">
        <v>-0.0887528133896128</v>
      </c>
      <c r="W284" s="366">
        <v>-0.123593652392945</v>
      </c>
      <c r="X284" s="366">
        <v>0.141272861729831</v>
      </c>
      <c r="Y284" s="366">
        <v>-0.068762645217302</v>
      </c>
      <c r="Z284" s="366">
        <v>0.0398989738146929</v>
      </c>
      <c r="AA284" s="366">
        <v>-0.0870274959585271</v>
      </c>
      <c r="AB284" s="366">
        <v>0.13060760931289</v>
      </c>
      <c r="AC284" s="366">
        <v>-0.00234394776494218</v>
      </c>
      <c r="AD284" s="366">
        <v>0.165873494724845</v>
      </c>
      <c r="AE284" s="366">
        <v>-0.0158593425605537</v>
      </c>
      <c r="AF284" s="366">
        <v>-0.0498094960333723</v>
      </c>
      <c r="AG284" s="366">
        <v>-0.0145376415187741</v>
      </c>
      <c r="AH284" s="366">
        <v>0.0705789671361501</v>
      </c>
      <c r="AI284" s="366">
        <v>-0.00130023168880888</v>
      </c>
      <c r="AJ284" s="366">
        <v>0.092534712654903</v>
      </c>
      <c r="AK284" s="366">
        <v>0.0738659173022882</v>
      </c>
      <c r="AL284" s="366">
        <v>0.06803738317757</v>
      </c>
      <c r="AM284" s="366">
        <v>0.096633245308108</v>
      </c>
      <c r="AN284" s="366">
        <v>-0.0481074021591765</v>
      </c>
      <c r="AO284" s="366">
        <v>0.0358769076974355</v>
      </c>
      <c r="AP284" s="366">
        <v>0.16314522356529</v>
      </c>
      <c r="AQ284" s="366">
        <v>-0.00238600212089068</v>
      </c>
      <c r="AR284" s="366">
        <v>-0.00312487980634701</v>
      </c>
      <c r="AS284" s="366">
        <v>0.0693736012207562</v>
      </c>
      <c r="AT284" s="366">
        <v>-0.0267563863019167</v>
      </c>
      <c r="AU284" s="366">
        <v>0.0724405645545718</v>
      </c>
      <c r="AV284" s="366">
        <v>0.0145709165842871</v>
      </c>
      <c r="AW284" s="366">
        <v>-0.0397027631252694</v>
      </c>
      <c r="AX284" s="366">
        <v>0.00390776084407918</v>
      </c>
      <c r="AY284" s="366">
        <v>0.152157262674494</v>
      </c>
      <c r="AZ284" s="366">
        <v>-0.0064886786953523</v>
      </c>
      <c r="BA284" s="366">
        <v>0.0763317242850772</v>
      </c>
      <c r="BB284" s="366">
        <v>-0.0382560602597846</v>
      </c>
      <c r="BC284" s="366">
        <v>0.156936213017752</v>
      </c>
      <c r="BD284" s="366">
        <v>-0.117268219961368</v>
      </c>
      <c r="BE284" s="366">
        <v>-0.0592480102539554</v>
      </c>
      <c r="BF284" s="366">
        <v>-0.000610376398779255</v>
      </c>
      <c r="BG284" s="366">
        <v>0.0375949918566785</v>
      </c>
      <c r="BH284" s="366">
        <v>0.0654590733965648</v>
      </c>
      <c r="BI284" s="366">
        <v>0.00404327506243396</v>
      </c>
      <c r="BJ284" s="366">
        <v>0.130581548390164</v>
      </c>
      <c r="BK284" s="366">
        <v>-0.08924933265561</v>
      </c>
      <c r="BL284" s="366">
        <v>-0.228998843014932</v>
      </c>
      <c r="BM284" s="366">
        <v>0.110149255375362</v>
      </c>
      <c r="BN284" s="366">
        <v>0.227009938518551</v>
      </c>
      <c r="BO284" s="366">
        <v>0.0763894688471951</v>
      </c>
      <c r="BP284" s="366">
        <v>0.0657302709539418</v>
      </c>
      <c r="BQ284" s="366">
        <v>-0.0251762506088059</v>
      </c>
      <c r="BR284" s="366">
        <v>0.0791680980935703</v>
      </c>
      <c r="BS284" s="366">
        <v>0.151629472766051</v>
      </c>
      <c r="BT284" s="366">
        <v>0.0070634016502702</v>
      </c>
      <c r="BU284" s="366">
        <v>0.126438589519441</v>
      </c>
      <c r="BV284" s="366">
        <v>0.0181323735006955</v>
      </c>
      <c r="BW284" s="366">
        <v>0.120306178894882</v>
      </c>
      <c r="BX284" s="366">
        <v>0.0132164118023539</v>
      </c>
      <c r="BY284" s="366">
        <v>0.0235457781005992</v>
      </c>
      <c r="BZ284" s="366">
        <v>-0.008160851663641</v>
      </c>
      <c r="CA284" s="366">
        <v>0.130467595601194</v>
      </c>
      <c r="CB284" s="366">
        <v>0.0639486019199789</v>
      </c>
      <c r="CC284" s="366">
        <v>0.0184982256297961</v>
      </c>
      <c r="CD284" s="366">
        <v>-0.139204202549452</v>
      </c>
      <c r="CE284" s="366">
        <v>0.0974736318571547</v>
      </c>
      <c r="CF284" s="366">
        <v>0.0175660538292233</v>
      </c>
      <c r="CG284" s="366">
        <v>-0.0964232865951978</v>
      </c>
      <c r="CH284" s="366">
        <v>-0.125795092962736</v>
      </c>
      <c r="CI284" s="366">
        <v>-0.105440042787005</v>
      </c>
      <c r="CJ284" s="366">
        <v>-0.0515174549822272</v>
      </c>
      <c r="CK284" s="366">
        <v>-0.0292946709229979</v>
      </c>
      <c r="CL284" s="366">
        <v>0.0105738628120242</v>
      </c>
      <c r="CM284" s="366">
        <v>-0.0649444057740982</v>
      </c>
      <c r="CN284" s="366">
        <v>0.226590947535469</v>
      </c>
      <c r="CO284" s="366">
        <v>0.0167725758081241</v>
      </c>
      <c r="CP284" s="366">
        <v>-0.027863308144416</v>
      </c>
      <c r="CQ284" s="366">
        <v>0.119381979071456</v>
      </c>
      <c r="CR284" s="366">
        <v>0.137124683142454</v>
      </c>
      <c r="CS284" s="366">
        <v>0.000701955475329363</v>
      </c>
      <c r="CT284" s="366">
        <v>0.0709489935960419</v>
      </c>
      <c r="CU284" s="366">
        <v>-0.0299936459313821</v>
      </c>
      <c r="CV284" s="366">
        <v>0.0797406132315628</v>
      </c>
      <c r="CW284" s="366">
        <v>0.0662662662662663</v>
      </c>
      <c r="CX284" s="366">
        <v>-0.0165507883613529</v>
      </c>
      <c r="CY284" s="366">
        <v>0.110863163038849</v>
      </c>
      <c r="CZ284" s="366">
        <v>0.029379436809468</v>
      </c>
      <c r="DA284" s="366">
        <v>-0.0268535452187806</v>
      </c>
      <c r="DB284" s="366">
        <v>-0.0283505643905616</v>
      </c>
      <c r="DC284" s="366">
        <v>0.161391983204432</v>
      </c>
      <c r="DD284" s="366">
        <v>0.0948925944794037</v>
      </c>
      <c r="DE284" s="366">
        <v>0.00671717702135477</v>
      </c>
      <c r="DF284" s="366">
        <v>0.127612459045823</v>
      </c>
      <c r="DG284" s="366">
        <v>0.185317377172704</v>
      </c>
      <c r="DH284" s="366">
        <v>0.0509943121294334</v>
      </c>
      <c r="DI284" s="366">
        <v>-0.130452797868614</v>
      </c>
      <c r="DJ284" s="366">
        <v>0.324789093502733</v>
      </c>
      <c r="DK284" s="366">
        <v>-0.115154673102238</v>
      </c>
      <c r="DL284" s="366">
        <v>-0.0480165698540552</v>
      </c>
      <c r="DM284" s="366">
        <v>0.039734238165827</v>
      </c>
      <c r="DN284" s="366">
        <v>-0.00269990931918318</v>
      </c>
      <c r="DO284" s="366">
        <v>0.00903104421448719</v>
      </c>
      <c r="DP284" s="366">
        <v>0.213649614413015</v>
      </c>
      <c r="DQ284" s="366">
        <v>0.0363849765258215</v>
      </c>
      <c r="DR284" s="366">
        <v>-0.126692599340194</v>
      </c>
      <c r="DS284" s="366">
        <v>-0.215020762584583</v>
      </c>
    </row>
    <row r="285" spans="1:240">
      <c r="A285" s="379" t="s">
        <v>30</v>
      </c>
      <c r="B285"/>
      <c r="C285"/>
      <c r="D285"/>
      <c r="E285" s="366">
        <v>0.0145247148288974</v>
      </c>
      <c r="F285" s="366">
        <v>-0.0342154811913951</v>
      </c>
      <c r="G285" s="366">
        <v>0.00837802321902337</v>
      </c>
      <c r="H285" s="366">
        <v>-0.0488818374131158</v>
      </c>
      <c r="I285" s="366">
        <v>-0.117386534775116</v>
      </c>
      <c r="J285" s="366">
        <v>0.0626854932997571</v>
      </c>
      <c r="K285" s="366">
        <v>-0.0625423155044008</v>
      </c>
      <c r="L285" s="366">
        <v>0.108850983259577</v>
      </c>
      <c r="M285" s="366">
        <v>-0.102487722405603</v>
      </c>
      <c r="N285" s="366">
        <v>0.00914962325080726</v>
      </c>
      <c r="O285" s="366">
        <v>-0.199719757521721</v>
      </c>
      <c r="P285" s="366">
        <v>0.0605993829881004</v>
      </c>
      <c r="Q285" s="366">
        <v>-0.031685019738209</v>
      </c>
      <c r="R285" s="366">
        <v>-0.00138727055949683</v>
      </c>
      <c r="S285" s="366">
        <v>-0.0471839143420683</v>
      </c>
      <c r="T285" s="366">
        <v>0.0945101539834858</v>
      </c>
      <c r="U285" s="366">
        <v>0.0451540789030052</v>
      </c>
      <c r="V285" s="366">
        <v>-0.0239336035514379</v>
      </c>
      <c r="W285" s="366">
        <v>-0.0300573462527191</v>
      </c>
      <c r="X285" s="366">
        <v>0.0655529815816938</v>
      </c>
      <c r="Y285" s="366">
        <v>-0.136602619252462</v>
      </c>
      <c r="Z285" s="366">
        <v>-0.0209255978742249</v>
      </c>
      <c r="AA285" s="366">
        <v>-0.102726498978619</v>
      </c>
      <c r="AB285" s="366">
        <v>0.0288667591075256</v>
      </c>
      <c r="AC285" s="366">
        <v>-0.0110267091399165</v>
      </c>
      <c r="AD285" s="366">
        <v>-0.172497022176602</v>
      </c>
      <c r="AE285" s="366">
        <v>0.0920423301561395</v>
      </c>
      <c r="AF285" s="366">
        <v>0.0250677506775068</v>
      </c>
      <c r="AG285" s="366">
        <v>0.161845277486793</v>
      </c>
      <c r="AH285" s="366">
        <v>0.00455114347479801</v>
      </c>
      <c r="AI285" s="366">
        <v>0.0129119945633707</v>
      </c>
      <c r="AJ285" s="366">
        <v>0.0641381529729477</v>
      </c>
      <c r="AK285" s="366">
        <v>0.0897530215449291</v>
      </c>
      <c r="AL285" s="366">
        <v>0.102420677018035</v>
      </c>
      <c r="AM285" s="366">
        <v>-0.0739409221784946</v>
      </c>
      <c r="AN285" s="366">
        <v>0.0563114134542706</v>
      </c>
      <c r="AO285" s="366">
        <v>-0.0174418604651163</v>
      </c>
      <c r="AP285" s="366">
        <v>0.22911748854313</v>
      </c>
      <c r="AQ285" s="366">
        <v>-0.0644041388956663</v>
      </c>
      <c r="AR285" s="366">
        <v>0.0736557429207765</v>
      </c>
      <c r="AS285" s="366">
        <v>-0.0226943702197721</v>
      </c>
      <c r="AT285" s="366">
        <v>0.0356900835780438</v>
      </c>
      <c r="AU285" s="366">
        <v>-0.0577244638313341</v>
      </c>
      <c r="AV285" s="366">
        <v>-0.147829194624191</v>
      </c>
      <c r="AW285" s="366">
        <v>-0.0712746858168761</v>
      </c>
      <c r="AX285" s="366">
        <v>0.122559443263097</v>
      </c>
      <c r="AY285" s="366">
        <v>0.0534166645010614</v>
      </c>
      <c r="AZ285" s="366">
        <v>0.0360309978429336</v>
      </c>
      <c r="BA285" s="366">
        <v>0.0146514497223935</v>
      </c>
      <c r="BB285" s="366">
        <v>-0.206590342303028</v>
      </c>
      <c r="BC285" s="366">
        <v>0.0694908730505321</v>
      </c>
      <c r="BD285" s="366">
        <v>-0.0824016198609033</v>
      </c>
      <c r="BE285" s="366">
        <v>-0.15309461372632</v>
      </c>
      <c r="BF285" s="366">
        <v>0.0807108897441702</v>
      </c>
      <c r="BG285" s="366">
        <v>0.00617995181732489</v>
      </c>
      <c r="BH285" s="366">
        <v>0.0797294887857292</v>
      </c>
      <c r="BI285" s="366">
        <v>0.0920439724240731</v>
      </c>
      <c r="BJ285" s="366">
        <v>-0.0317351987715409</v>
      </c>
      <c r="BK285" s="366">
        <v>-0.0812766864058624</v>
      </c>
      <c r="BL285" s="366">
        <v>-0.366600322244337</v>
      </c>
      <c r="BM285" s="366">
        <v>0.103995211731258</v>
      </c>
      <c r="BN285" s="366">
        <v>0.00839567772136185</v>
      </c>
      <c r="BO285" s="366">
        <v>-0.0395978008582988</v>
      </c>
      <c r="BP285" s="366">
        <v>-0.0168229453943739</v>
      </c>
      <c r="BQ285" s="366">
        <v>-0.0295112123349965</v>
      </c>
      <c r="BR285" s="366">
        <v>-0.0124945517942757</v>
      </c>
      <c r="BS285" s="366">
        <v>-0.0164778578784758</v>
      </c>
      <c r="BT285" s="366">
        <v>0.283761392034234</v>
      </c>
      <c r="BU285" s="366">
        <v>0.209795918367347</v>
      </c>
      <c r="BV285" s="366">
        <v>-0.0259302101407364</v>
      </c>
      <c r="BW285" s="366">
        <v>0.158864564310767</v>
      </c>
      <c r="BX285" s="366">
        <v>0.0519303040655961</v>
      </c>
      <c r="BY285" s="366">
        <v>0.0822507307567393</v>
      </c>
      <c r="BZ285" s="366">
        <v>-0.0689326353708489</v>
      </c>
      <c r="CA285" s="366">
        <v>-0.0458128848056277</v>
      </c>
      <c r="CB285" s="366">
        <v>-0.0364145658263306</v>
      </c>
      <c r="CC285" s="366">
        <v>0.0231942631419155</v>
      </c>
      <c r="CD285" s="366">
        <v>-0.0438301903039696</v>
      </c>
      <c r="CE285" s="366">
        <v>0.145262968299712</v>
      </c>
      <c r="CF285" s="366">
        <v>-0.0861839363704985</v>
      </c>
      <c r="CG285" s="366">
        <v>0.0243019648397103</v>
      </c>
      <c r="CH285" s="366">
        <v>-0.0674743395591452</v>
      </c>
      <c r="CI285" s="366">
        <v>0.151624878963717</v>
      </c>
      <c r="CJ285" s="366">
        <v>-0.140866404119964</v>
      </c>
      <c r="CK285" s="366">
        <v>-0.0802186177715093</v>
      </c>
      <c r="CL285" s="366">
        <v>-0.0460129963569064</v>
      </c>
      <c r="CM285" s="366">
        <v>-0.117801407044188</v>
      </c>
      <c r="CN285" s="366">
        <v>0.100167317345232</v>
      </c>
      <c r="CO285" s="366">
        <v>-0.0996521915468668</v>
      </c>
      <c r="CP285" s="366">
        <v>-0.0700755502025622</v>
      </c>
      <c r="CQ285" s="366">
        <v>0.0913693630048276</v>
      </c>
      <c r="CR285" s="366">
        <v>0.187883304570037</v>
      </c>
      <c r="CS285" s="366">
        <v>-0.0658592644978784</v>
      </c>
      <c r="CT285" s="366">
        <v>0.172045045897606</v>
      </c>
      <c r="CU285" s="366">
        <v>-0.0456008662457433</v>
      </c>
      <c r="CV285" s="366">
        <v>-0.0128606481089771</v>
      </c>
      <c r="CW285" s="366">
        <v>-0.0161138253192765</v>
      </c>
      <c r="CX285" s="366">
        <v>-0.0819400496390509</v>
      </c>
      <c r="CY285" s="366">
        <v>0.157380675735134</v>
      </c>
      <c r="CZ285" s="366">
        <v>0.0651257096512572</v>
      </c>
      <c r="DA285" s="366">
        <v>-0.11190718777677</v>
      </c>
      <c r="DB285" s="366">
        <v>-0.00463002657978218</v>
      </c>
      <c r="DC285" s="366">
        <v>-0.0306658626927384</v>
      </c>
      <c r="DD285" s="366">
        <v>0.138531936929393</v>
      </c>
      <c r="DE285" s="366">
        <v>0.114546297727624</v>
      </c>
      <c r="DF285" s="366">
        <v>-0.00367545076282938</v>
      </c>
      <c r="DG285" s="366">
        <v>0.279910712929083</v>
      </c>
      <c r="DH285" s="366">
        <v>0.00989672977624778</v>
      </c>
      <c r="DI285" s="366">
        <v>-0.128461866212186</v>
      </c>
      <c r="DJ285" s="366">
        <v>0.116720147289828</v>
      </c>
      <c r="DK285" s="366">
        <v>-0.0610668134950586</v>
      </c>
      <c r="DL285" s="366">
        <v>0.00302753341711415</v>
      </c>
      <c r="DM285" s="366">
        <v>-0.0358005065549694</v>
      </c>
      <c r="DN285" s="366">
        <v>0.132021487796333</v>
      </c>
      <c r="DO285" s="366">
        <v>0.0209418682622375</v>
      </c>
      <c r="DP285" s="366">
        <v>0.172100655882272</v>
      </c>
      <c r="DQ285" s="366">
        <v>-0.00181503889369072</v>
      </c>
      <c r="DR285" s="366">
        <v>0.0810459780067538</v>
      </c>
      <c r="DS285" s="366">
        <v>0.0800203946500215</v>
      </c>
    </row>
    <row r="286" spans="1:240">
      <c r="A286" s="379" t="s">
        <v>31</v>
      </c>
      <c r="B286"/>
      <c r="C286"/>
      <c r="D286"/>
      <c r="E286" s="366"/>
      <c r="F286" s="366"/>
      <c r="G286" s="366"/>
      <c r="H286" s="366"/>
      <c r="I286" s="366"/>
      <c r="J286" s="366"/>
      <c r="K286" s="366"/>
      <c r="L286" s="366"/>
      <c r="M286" s="366"/>
      <c r="N286" s="366"/>
      <c r="O286" s="366"/>
      <c r="P286" s="366"/>
      <c r="Q286" s="366"/>
      <c r="R286" s="366"/>
      <c r="S286" s="366"/>
      <c r="T286" s="366"/>
      <c r="U286" s="366"/>
      <c r="V286" s="366"/>
      <c r="W286" s="366"/>
      <c r="X286" s="366"/>
      <c r="Y286" s="366"/>
      <c r="Z286" s="366"/>
      <c r="AA286" s="366"/>
      <c r="AB286" s="366"/>
      <c r="AC286" s="366"/>
      <c r="AD286" s="366"/>
      <c r="AE286" s="366"/>
      <c r="AF286" s="366"/>
      <c r="AG286" s="366"/>
      <c r="AH286" s="366"/>
      <c r="AI286" s="366"/>
      <c r="AJ286" s="366"/>
      <c r="AK286" s="366"/>
      <c r="AL286" s="366"/>
      <c r="AM286" s="366"/>
      <c r="AN286" s="366"/>
      <c r="AO286" s="366"/>
      <c r="AP286" s="366"/>
      <c r="AQ286" s="366"/>
      <c r="AR286" s="366"/>
      <c r="AS286" s="366"/>
      <c r="AT286" s="366"/>
      <c r="AU286" s="366"/>
      <c r="AV286" s="366"/>
      <c r="AW286" s="366"/>
      <c r="AX286" s="366"/>
      <c r="AY286" s="366"/>
      <c r="AZ286" s="366"/>
      <c r="BA286" s="366"/>
      <c r="BB286" s="366"/>
      <c r="BC286" s="366"/>
      <c r="BD286" s="366"/>
      <c r="BE286" s="366"/>
      <c r="BF286" s="366"/>
      <c r="BG286" s="366"/>
      <c r="BH286" s="366"/>
      <c r="BI286" s="366"/>
      <c r="BJ286" s="366"/>
      <c r="BK286" s="366"/>
      <c r="BL286" s="366"/>
      <c r="BM286" s="366"/>
      <c r="BN286" s="366"/>
      <c r="BO286" s="366"/>
      <c r="BP286" s="366"/>
      <c r="BQ286" s="366"/>
      <c r="BR286" s="366"/>
      <c r="BS286" s="366"/>
      <c r="BT286" s="366"/>
      <c r="BU286" s="366"/>
      <c r="BV286" s="366"/>
      <c r="BW286" s="366"/>
      <c r="BX286" s="366"/>
      <c r="BY286" s="366"/>
      <c r="BZ286" s="366"/>
      <c r="CA286" s="366"/>
      <c r="CB286" s="366"/>
      <c r="CC286" s="366"/>
      <c r="CD286" s="366"/>
      <c r="CE286" s="366"/>
      <c r="CF286" s="366"/>
      <c r="CG286" s="366"/>
      <c r="CH286" s="366"/>
      <c r="CI286" s="366"/>
      <c r="CJ286" s="366"/>
      <c r="CK286" s="366"/>
      <c r="CL286" s="366"/>
      <c r="CM286" s="366"/>
      <c r="CN286" s="366"/>
      <c r="CO286" s="366"/>
      <c r="CP286" s="366"/>
      <c r="CQ286" s="366"/>
      <c r="CR286" s="366"/>
      <c r="CS286" s="366"/>
      <c r="CT286" s="366"/>
      <c r="CU286" s="366"/>
      <c r="CV286" s="366"/>
      <c r="CW286" s="366"/>
      <c r="CX286" s="366"/>
      <c r="CY286" s="366"/>
      <c r="CZ286" s="366"/>
      <c r="DA286" s="366"/>
      <c r="DB286" s="366"/>
      <c r="DC286" s="366"/>
      <c r="DD286" s="366"/>
      <c r="DE286" s="366"/>
      <c r="DF286" s="366"/>
      <c r="DG286" s="366"/>
      <c r="DH286" s="366">
        <v>-0.00122549019607832</v>
      </c>
      <c r="DI286" s="366">
        <v>-0.123926380368098</v>
      </c>
      <c r="DJ286" s="366">
        <v>0.0763305322128851</v>
      </c>
      <c r="DK286" s="366">
        <v>-0.182173064411191</v>
      </c>
      <c r="DL286" s="366">
        <v>-0.0763723150357996</v>
      </c>
      <c r="DM286" s="366">
        <v>0.175710594315245</v>
      </c>
      <c r="DN286" s="366">
        <v>0.168498168498169</v>
      </c>
      <c r="DO286" s="366">
        <v>0.119122257053291</v>
      </c>
      <c r="DP286" s="366">
        <v>0.475975244376638</v>
      </c>
      <c r="DQ286" s="366">
        <v>0.147605234531581</v>
      </c>
      <c r="DR286" s="366">
        <v>0.143419170243204</v>
      </c>
      <c r="DS286" s="366">
        <v>-0.0650609946825148</v>
      </c>
    </row>
    <row r="287" spans="1:240">
      <c r="A287" s="379" t="s">
        <v>32</v>
      </c>
      <c r="B287"/>
      <c r="C287"/>
      <c r="D287"/>
      <c r="E287" s="366"/>
      <c r="F287" s="366"/>
      <c r="G287" s="366"/>
      <c r="H287" s="366"/>
      <c r="I287" s="366"/>
      <c r="J287" s="366"/>
      <c r="K287" s="366"/>
      <c r="L287" s="366"/>
      <c r="M287" s="366"/>
      <c r="N287" s="366"/>
      <c r="O287" s="366"/>
      <c r="P287" s="366"/>
      <c r="Q287" s="366"/>
      <c r="R287" s="366"/>
      <c r="S287" s="366"/>
      <c r="T287" s="366"/>
      <c r="U287" s="366"/>
      <c r="V287" s="366"/>
      <c r="W287" s="366"/>
      <c r="X287" s="366"/>
      <c r="Y287" s="366"/>
      <c r="Z287" s="366"/>
      <c r="AA287" s="366"/>
      <c r="AB287" s="366"/>
      <c r="AC287" s="366"/>
      <c r="AD287" s="366"/>
      <c r="AE287" s="366"/>
      <c r="AF287" s="366"/>
      <c r="AG287" s="366"/>
      <c r="AH287" s="366"/>
      <c r="AI287" s="366"/>
      <c r="AJ287" s="366"/>
      <c r="AK287" s="366"/>
      <c r="AL287" s="366"/>
      <c r="AM287" s="366"/>
      <c r="AN287" s="366"/>
      <c r="AO287" s="366"/>
      <c r="AP287" s="366"/>
      <c r="AQ287" s="366"/>
      <c r="AR287" s="366"/>
      <c r="AS287" s="366"/>
      <c r="AT287" s="366"/>
      <c r="AU287" s="366"/>
      <c r="AV287" s="366"/>
      <c r="AW287" s="366"/>
      <c r="AX287" s="366"/>
      <c r="AY287" s="366"/>
      <c r="AZ287" s="366"/>
      <c r="BA287" s="366"/>
      <c r="BB287" s="366"/>
      <c r="BC287" s="366"/>
      <c r="BD287" s="366"/>
      <c r="BE287" s="366"/>
      <c r="BF287" s="366"/>
      <c r="BG287" s="366"/>
      <c r="BH287" s="366"/>
      <c r="BI287" s="366"/>
      <c r="BJ287" s="366"/>
      <c r="BK287" s="366"/>
      <c r="BL287" s="366"/>
      <c r="BM287" s="366"/>
      <c r="BN287" s="366"/>
      <c r="BO287" s="366"/>
      <c r="BP287" s="366"/>
      <c r="BQ287" s="366"/>
      <c r="BR287" s="366"/>
      <c r="BS287" s="366"/>
      <c r="BT287" s="366"/>
      <c r="BU287" s="366"/>
      <c r="BV287" s="366"/>
      <c r="BW287" s="366"/>
      <c r="BX287" s="366"/>
      <c r="BY287" s="366"/>
      <c r="BZ287" s="366"/>
      <c r="CA287" s="366"/>
      <c r="CB287" s="366"/>
      <c r="CC287" s="366"/>
      <c r="CD287" s="366"/>
      <c r="CE287" s="366">
        <v>0.133753733789722</v>
      </c>
      <c r="CF287" s="366">
        <v>0.270594350099305</v>
      </c>
      <c r="CG287" s="366">
        <v>-0.0585159362363722</v>
      </c>
      <c r="CH287" s="366">
        <v>-0.302565458867334</v>
      </c>
      <c r="CI287" s="366">
        <v>-0.0766021995236003</v>
      </c>
      <c r="CJ287" s="366">
        <v>-0.0288823302374355</v>
      </c>
      <c r="CK287" s="366">
        <v>-0.0106973059516539</v>
      </c>
      <c r="CL287" s="366">
        <v>-0.17007747610552</v>
      </c>
      <c r="CM287" s="366">
        <v>-0.143341404288866</v>
      </c>
      <c r="CN287" s="366">
        <v>0.230638778952375</v>
      </c>
      <c r="CO287" s="366">
        <v>-0.0795444875742058</v>
      </c>
      <c r="CP287" s="366">
        <v>-0.197098549373771</v>
      </c>
      <c r="CQ287" s="366">
        <v>0.0959501559447209</v>
      </c>
      <c r="CR287" s="366">
        <v>0.111819930357155</v>
      </c>
      <c r="CS287" s="366">
        <v>-0.116374871291621</v>
      </c>
      <c r="CT287" s="366">
        <v>0.351981351931725</v>
      </c>
      <c r="CU287" s="366">
        <v>-0.0573275861525961</v>
      </c>
      <c r="CV287" s="366">
        <v>0.414382372983614</v>
      </c>
      <c r="CW287" s="366">
        <v>0.0457621656934968</v>
      </c>
      <c r="CX287" s="366">
        <v>-0.151850345822975</v>
      </c>
      <c r="CY287" s="366">
        <v>0.202185792315227</v>
      </c>
      <c r="CZ287" s="366">
        <v>0.0909090909090908</v>
      </c>
      <c r="DA287" s="366">
        <v>-0.197594837909377</v>
      </c>
      <c r="DB287" s="366">
        <v>-0.0350329517828527</v>
      </c>
      <c r="DC287" s="366">
        <v>-0.0772825306295439</v>
      </c>
      <c r="DD287" s="366">
        <v>0.130112972385878</v>
      </c>
      <c r="DE287" s="366">
        <v>-0.0703205791021315</v>
      </c>
      <c r="DF287" s="366">
        <v>-0.015202076402047</v>
      </c>
      <c r="DG287" s="366">
        <v>0.318524096399541</v>
      </c>
      <c r="DH287" s="366">
        <v>0.0127597205499115</v>
      </c>
      <c r="DI287" s="366">
        <v>-0.102600339174675</v>
      </c>
      <c r="DJ287" s="366">
        <v>0.339842519685039</v>
      </c>
      <c r="DK287" s="366">
        <v>-0.087917254348848</v>
      </c>
      <c r="DL287" s="366">
        <v>0.067525773195876</v>
      </c>
      <c r="DM287" s="366">
        <v>0.139078420443622</v>
      </c>
      <c r="DN287" s="366">
        <v>0.0674755214985099</v>
      </c>
      <c r="DO287" s="366">
        <v>-0.0544366899302094</v>
      </c>
      <c r="DP287" s="366">
        <v>0.230071699704766</v>
      </c>
      <c r="DQ287" s="366">
        <v>-0.0610320589747986</v>
      </c>
      <c r="DR287" s="366">
        <v>0.0932992514150082</v>
      </c>
      <c r="DS287" s="366">
        <v>-0.190380761523046</v>
      </c>
    </row>
    <row r="288" spans="1:240">
      <c r="A288" s="379" t="s">
        <v>33</v>
      </c>
      <c r="B288"/>
      <c r="C288"/>
      <c r="D288"/>
      <c r="E288" s="366">
        <v>-0.0589382930788245</v>
      </c>
      <c r="F288" s="366">
        <v>0.0393914477313302</v>
      </c>
      <c r="G288" s="366">
        <v>-0.0303340743839232</v>
      </c>
      <c r="H288" s="366">
        <v>0.112861155695039</v>
      </c>
      <c r="I288" s="366">
        <v>0.0181528951377405</v>
      </c>
      <c r="J288" s="366">
        <v>-0.190781541654724</v>
      </c>
      <c r="K288" s="366">
        <v>0.176511369003658</v>
      </c>
      <c r="L288" s="366">
        <v>-0.182147346719085</v>
      </c>
      <c r="M288" s="366">
        <v>-0.0822759318592143</v>
      </c>
      <c r="N288" s="366">
        <v>-0.126923745085714</v>
      </c>
      <c r="O288" s="366">
        <v>-0.00288104669249145</v>
      </c>
      <c r="P288" s="366">
        <v>-0.0209797102927638</v>
      </c>
      <c r="Q288" s="366">
        <v>0.141569264823243</v>
      </c>
      <c r="R288" s="366">
        <v>0.116674165460386</v>
      </c>
      <c r="S288" s="366">
        <v>-0.263280386988831</v>
      </c>
      <c r="T288" s="366">
        <v>0.109700269346505</v>
      </c>
      <c r="U288" s="366">
        <v>0.0905681581624485</v>
      </c>
      <c r="V288" s="366">
        <v>-0.0144528279601911</v>
      </c>
      <c r="W288" s="366">
        <v>0.0679169072329953</v>
      </c>
      <c r="X288" s="366">
        <v>-0.0097721178449296</v>
      </c>
      <c r="Y288" s="366">
        <v>-0.0526697975359823</v>
      </c>
      <c r="Z288" s="366">
        <v>-0.0217354899014034</v>
      </c>
      <c r="AA288" s="366">
        <v>-0.0957532203686354</v>
      </c>
      <c r="AB288" s="366">
        <v>-0.0936022087550555</v>
      </c>
      <c r="AC288" s="366">
        <v>0.101567809653378</v>
      </c>
      <c r="AD288" s="366">
        <v>-0.0506481956188604</v>
      </c>
      <c r="AE288" s="366">
        <v>0.103867762312377</v>
      </c>
      <c r="AF288" s="366">
        <v>-0.0197536593279339</v>
      </c>
      <c r="AG288" s="366">
        <v>-0.171407546418039</v>
      </c>
      <c r="AH288" s="366">
        <v>-0.010374375849649</v>
      </c>
      <c r="AI288" s="366">
        <v>0.0206615004700943</v>
      </c>
      <c r="AJ288" s="366">
        <v>-0.0261402326199164</v>
      </c>
      <c r="AK288" s="366">
        <v>0.0771365075811339</v>
      </c>
      <c r="AL288" s="366">
        <v>0.0308424472612467</v>
      </c>
      <c r="AM288" s="366">
        <v>-0.0257385193784032</v>
      </c>
      <c r="AN288" s="366">
        <v>0.15552790276495</v>
      </c>
      <c r="AO288" s="366">
        <v>0.0241693161032213</v>
      </c>
      <c r="AP288" s="366">
        <v>-0.124556794003686</v>
      </c>
      <c r="AQ288" s="366">
        <v>0.0119863364185695</v>
      </c>
      <c r="AR288" s="366">
        <v>-0.0412463015820311</v>
      </c>
      <c r="AS288" s="366">
        <v>-0.0740490589339549</v>
      </c>
      <c r="AT288" s="366">
        <v>-0.00445697881370932</v>
      </c>
      <c r="AU288" s="366">
        <v>-0.0271193269832815</v>
      </c>
      <c r="AV288" s="366">
        <v>-0.00767032752549834</v>
      </c>
      <c r="AW288" s="366">
        <v>-0.116648617796592</v>
      </c>
      <c r="AX288" s="366">
        <v>0.133093862129517</v>
      </c>
      <c r="AY288" s="366">
        <v>-0.126421112283448</v>
      </c>
      <c r="AZ288" s="366">
        <v>0.0635361259379545</v>
      </c>
      <c r="BA288" s="366">
        <v>-0.0873557944029705</v>
      </c>
      <c r="BB288" s="366">
        <v>-0.0988061761516756</v>
      </c>
      <c r="BC288" s="366">
        <v>-0.017697383874083</v>
      </c>
      <c r="BD288" s="366">
        <v>-0.0015421387076151</v>
      </c>
      <c r="BE288" s="366">
        <v>0.196032195076441</v>
      </c>
      <c r="BF288" s="366">
        <v>0.30673297888137</v>
      </c>
      <c r="BG288" s="366">
        <v>0.00726474773603214</v>
      </c>
      <c r="BH288" s="366">
        <v>-0.0461264512468835</v>
      </c>
      <c r="BI288" s="366">
        <v>-0.00502638641813458</v>
      </c>
      <c r="BJ288" s="366">
        <v>-0.107321641266916</v>
      </c>
      <c r="BK288" s="366">
        <v>-0.281649439436065</v>
      </c>
      <c r="BL288" s="366">
        <v>-0.132179700777597</v>
      </c>
      <c r="BM288" s="366">
        <v>0.0397836602290549</v>
      </c>
      <c r="BN288" s="366">
        <v>0.1009382083382</v>
      </c>
      <c r="BO288" s="366">
        <v>0.0697193210306362</v>
      </c>
      <c r="BP288" s="366">
        <v>-0.0264595926675043</v>
      </c>
      <c r="BQ288" s="366">
        <v>0.252076212174436</v>
      </c>
      <c r="BR288" s="366">
        <v>0.00341322815534273</v>
      </c>
      <c r="BS288" s="366">
        <v>-0.104439413256076</v>
      </c>
      <c r="BT288" s="366">
        <v>0.449430669277068</v>
      </c>
      <c r="BU288" s="366">
        <v>0.063840136674403</v>
      </c>
      <c r="BV288" s="366">
        <v>-0.0826079702104061</v>
      </c>
      <c r="BW288" s="366">
        <v>-0.0694214097503224</v>
      </c>
      <c r="BX288" s="366">
        <v>-0.0246170365756344</v>
      </c>
      <c r="BY288" s="366">
        <v>-0.0053781522536096</v>
      </c>
      <c r="BZ288" s="366">
        <v>0.508630416956608</v>
      </c>
      <c r="CA288" s="366">
        <v>0.0568553029054755</v>
      </c>
      <c r="CB288" s="366">
        <v>-0.13417505937002</v>
      </c>
      <c r="CC288" s="366">
        <v>-0.0310650680863372</v>
      </c>
      <c r="CD288" s="366">
        <v>0.0817923109746077</v>
      </c>
      <c r="CE288" s="366">
        <v>0.0809081967582683</v>
      </c>
      <c r="CF288" s="366">
        <v>0.000988022555255874</v>
      </c>
      <c r="CG288" s="366">
        <v>-0.108824784083505</v>
      </c>
      <c r="CH288" s="366">
        <v>-0.1346287182425</v>
      </c>
      <c r="CI288" s="366">
        <v>0.0351910457772049</v>
      </c>
      <c r="CJ288" s="366">
        <v>-0.0146171259196113</v>
      </c>
      <c r="CK288" s="366">
        <v>-0.191148514267257</v>
      </c>
      <c r="CL288" s="366">
        <v>0.096487382694425</v>
      </c>
      <c r="CM288" s="366">
        <v>0.0411104569872669</v>
      </c>
      <c r="CN288" s="366">
        <v>0.0461988103475</v>
      </c>
      <c r="CO288" s="366">
        <v>-0.0206926844780556</v>
      </c>
      <c r="CP288" s="366">
        <v>-0.139882814795772</v>
      </c>
      <c r="CQ288" s="366">
        <v>-0.0332293869617573</v>
      </c>
      <c r="CR288" s="366">
        <v>0.37981782862544</v>
      </c>
      <c r="CS288" s="366">
        <v>0.0420594556807299</v>
      </c>
      <c r="CT288" s="366">
        <v>0.0676952464770049</v>
      </c>
      <c r="CU288" s="366">
        <v>0.0742575617494989</v>
      </c>
      <c r="CV288" s="366">
        <v>0.113031900106033</v>
      </c>
      <c r="CW288" s="366">
        <v>-0.0169096349843034</v>
      </c>
      <c r="CX288" s="366">
        <v>-0.0361112039314733</v>
      </c>
      <c r="CY288" s="366">
        <v>0.143823538902066</v>
      </c>
      <c r="CZ288" s="366">
        <v>0.0303596320521089</v>
      </c>
      <c r="DA288" s="366">
        <v>0.157988883147244</v>
      </c>
      <c r="DB288" s="366">
        <v>-0.0411218994341763</v>
      </c>
      <c r="DC288" s="366">
        <v>-0.107582953515309</v>
      </c>
      <c r="DD288" s="366">
        <v>0.146843075216478</v>
      </c>
      <c r="DE288" s="366">
        <v>-0.124254972897682</v>
      </c>
      <c r="DF288" s="366">
        <v>-0.012285640830603</v>
      </c>
      <c r="DG288" s="366">
        <v>0.372811895111086</v>
      </c>
      <c r="DH288" s="366">
        <v>0.120874646530004</v>
      </c>
      <c r="DI288" s="366">
        <v>-0.110541057339362</v>
      </c>
      <c r="DJ288" s="366">
        <v>0.288908359292749</v>
      </c>
      <c r="DK288" s="366">
        <v>0.105828030497573</v>
      </c>
      <c r="DL288" s="366">
        <v>0.0751505290564798</v>
      </c>
      <c r="DM288" s="366">
        <v>0.199282008246983</v>
      </c>
      <c r="DN288" s="366">
        <v>0.0507845081585721</v>
      </c>
      <c r="DO288" s="366">
        <v>-0.149927318526456</v>
      </c>
      <c r="DP288" s="366">
        <v>0.120547884690292</v>
      </c>
      <c r="DQ288" s="366">
        <v>-0.00828022633988434</v>
      </c>
      <c r="DR288" s="366">
        <v>0.137194749001616</v>
      </c>
      <c r="DS288" s="366">
        <v>-0.0486427674535025</v>
      </c>
    </row>
    <row r="289" spans="1:123">
      <c r="A289" s="379" t="s">
        <v>34</v>
      </c>
      <c r="B289"/>
      <c r="C289"/>
      <c r="D289"/>
      <c r="E289" s="366">
        <v>0.250641259148629</v>
      </c>
      <c r="F289" s="366">
        <v>0.177379906492647</v>
      </c>
      <c r="G289" s="366">
        <v>0.0370265230161955</v>
      </c>
      <c r="H289" s="366">
        <v>0.370343407780781</v>
      </c>
      <c r="I289" s="366">
        <v>-0.083637415183947</v>
      </c>
      <c r="J289" s="366">
        <v>-0.0473213019921906</v>
      </c>
      <c r="K289" s="366">
        <v>-0.301909302619685</v>
      </c>
      <c r="L289" s="366">
        <v>-0.0108595823855092</v>
      </c>
      <c r="M289" s="366">
        <v>0.000331125971950952</v>
      </c>
      <c r="N289" s="366">
        <v>-0.0663818775513975</v>
      </c>
      <c r="O289" s="366">
        <v>0.167789996450389</v>
      </c>
      <c r="P289" s="366">
        <v>-0.0750303767146321</v>
      </c>
      <c r="Q289" s="366">
        <v>0.095231040576516</v>
      </c>
      <c r="R289" s="366">
        <v>-0.0568655737293227</v>
      </c>
      <c r="S289" s="366">
        <v>-0.0466399746222694</v>
      </c>
      <c r="T289" s="366">
        <v>-0.191790040430971</v>
      </c>
      <c r="U289" s="366">
        <v>0.0129517005405284</v>
      </c>
      <c r="V289" s="366">
        <v>-0.0580008225150553</v>
      </c>
      <c r="W289" s="366">
        <v>-0.0816593888424552</v>
      </c>
      <c r="X289" s="366">
        <v>0.0832830717661313</v>
      </c>
      <c r="Y289" s="366">
        <v>0.0790166812883999</v>
      </c>
      <c r="Z289" s="366">
        <v>0.0219690804216186</v>
      </c>
      <c r="AA289" s="366">
        <v>0.0218949043955605</v>
      </c>
      <c r="AB289" s="366">
        <v>0.0723248936203329</v>
      </c>
      <c r="AC289" s="366">
        <v>-0.0801457193537614</v>
      </c>
      <c r="AD289" s="366">
        <v>0.0107984050675161</v>
      </c>
      <c r="AE289" s="366">
        <v>0.155956112955654</v>
      </c>
      <c r="AF289" s="366">
        <v>-0.0477966100881355</v>
      </c>
      <c r="AG289" s="366">
        <v>-0.0585139037106129</v>
      </c>
      <c r="AH289" s="366">
        <v>-0.0506999621899593</v>
      </c>
      <c r="AI289" s="366">
        <v>0.272220007822206</v>
      </c>
      <c r="AJ289" s="366">
        <v>0.0998982183043908</v>
      </c>
      <c r="AK289" s="366">
        <v>0.0780626781230149</v>
      </c>
      <c r="AL289" s="366">
        <v>0.0885306553559964</v>
      </c>
      <c r="AM289" s="366">
        <v>-0.00655498913025077</v>
      </c>
      <c r="AN289" s="366">
        <v>-0.0391456352505157</v>
      </c>
      <c r="AO289" s="366">
        <v>-0.267893039877512</v>
      </c>
      <c r="AP289" s="366">
        <v>0.019057779590105</v>
      </c>
      <c r="AQ289" s="366">
        <v>0.0326909842125807</v>
      </c>
      <c r="AR289" s="366">
        <v>-0.076307897453479</v>
      </c>
      <c r="AS289" s="366">
        <v>0.058830542855081</v>
      </c>
      <c r="AT289" s="366">
        <v>-0.0525780189884155</v>
      </c>
      <c r="AU289" s="366">
        <v>0.022914428921659</v>
      </c>
      <c r="AV289" s="366">
        <v>-0.062181695328443</v>
      </c>
      <c r="AW289" s="366">
        <v>-0.152222222292526</v>
      </c>
      <c r="AX289" s="366">
        <v>0.186981214630226</v>
      </c>
      <c r="AY289" s="366">
        <v>0.237762237710125</v>
      </c>
      <c r="AZ289" s="366">
        <v>-0.00438849763328142</v>
      </c>
      <c r="BA289" s="366">
        <v>-0.058656088659668</v>
      </c>
      <c r="BB289" s="366">
        <v>-0.117457941824543</v>
      </c>
      <c r="BC289" s="366">
        <v>0.127461510728034</v>
      </c>
      <c r="BD289" s="366">
        <v>0.204826929353779</v>
      </c>
      <c r="BE289" s="366">
        <v>-0.168887075152782</v>
      </c>
      <c r="BF289" s="366">
        <v>0.17972204669609</v>
      </c>
      <c r="BG289" s="366">
        <v>0.000499919284887573</v>
      </c>
      <c r="BH289" s="366">
        <v>0.076243786244961</v>
      </c>
      <c r="BI289" s="366">
        <v>0.0738438586768773</v>
      </c>
      <c r="BJ289" s="366">
        <v>-0.134290344991232</v>
      </c>
      <c r="BK289" s="366">
        <v>-0.114437003635931</v>
      </c>
      <c r="BL289" s="366">
        <v>-0.282345828217116</v>
      </c>
      <c r="BM289" s="366">
        <v>0.193240039258837</v>
      </c>
      <c r="BN289" s="366">
        <v>0.111566064847733</v>
      </c>
      <c r="BO289" s="366">
        <v>0.00191570867848823</v>
      </c>
      <c r="BP289" s="366">
        <v>-0.0669216061007787</v>
      </c>
      <c r="BQ289" s="366">
        <v>0.0202813687512506</v>
      </c>
      <c r="BR289" s="366">
        <v>0.0123953098966805</v>
      </c>
      <c r="BS289" s="366">
        <v>0.0493050958307399</v>
      </c>
      <c r="BT289" s="366">
        <v>0.0507019361705454</v>
      </c>
      <c r="BU289" s="366">
        <v>0.0737974305647418</v>
      </c>
      <c r="BV289" s="366">
        <v>-0.0406232609987173</v>
      </c>
      <c r="BW289" s="366">
        <v>0.065479643831138</v>
      </c>
      <c r="BX289" s="366">
        <v>0.13961748639942</v>
      </c>
      <c r="BY289" s="366">
        <v>0.166593569639862</v>
      </c>
      <c r="BZ289" s="366">
        <v>-0.0400523217251478</v>
      </c>
      <c r="CA289" s="366">
        <v>0.0490526315979478</v>
      </c>
      <c r="CB289" s="366">
        <v>0.0772626931941447</v>
      </c>
      <c r="CC289" s="366">
        <v>-0.0562408385147821</v>
      </c>
      <c r="CD289" s="366">
        <v>-0.164782867335721</v>
      </c>
      <c r="CE289" s="366">
        <v>0.0971035137542648</v>
      </c>
      <c r="CF289" s="366">
        <v>-0.0278596936682395</v>
      </c>
      <c r="CG289" s="366">
        <v>-0.0338379341050757</v>
      </c>
      <c r="CH289" s="366">
        <v>-0.032258064516129</v>
      </c>
      <c r="CI289" s="366">
        <v>0.0733453614503554</v>
      </c>
      <c r="CJ289" s="366">
        <v>-0.113527620815233</v>
      </c>
      <c r="CK289" s="366">
        <v>-0.0175036623077965</v>
      </c>
      <c r="CL289" s="366">
        <v>-0.0234976979185071</v>
      </c>
      <c r="CM289" s="366">
        <v>-0.0969543146805431</v>
      </c>
      <c r="CN289" s="366">
        <v>0.0668915120216846</v>
      </c>
      <c r="CO289" s="366">
        <v>0.0225917125496393</v>
      </c>
      <c r="CP289" s="366">
        <v>-0.160846560846561</v>
      </c>
      <c r="CQ289" s="366">
        <v>0.0854350567465323</v>
      </c>
      <c r="CR289" s="366">
        <v>0.219831131158396</v>
      </c>
      <c r="CS289" s="366">
        <v>-0.00521697889763217</v>
      </c>
      <c r="CT289" s="366">
        <v>0.147794993907348</v>
      </c>
      <c r="CU289" s="366">
        <v>-0.0745073396811086</v>
      </c>
      <c r="CV289" s="366">
        <v>0.0676252528204848</v>
      </c>
      <c r="CW289" s="366">
        <v>0.146050847145598</v>
      </c>
      <c r="CX289" s="366">
        <v>-0.0600816632205362</v>
      </c>
      <c r="CY289" s="366">
        <v>0.0251119330297758</v>
      </c>
      <c r="CZ289" s="366">
        <v>0.0554500569126517</v>
      </c>
      <c r="DA289" s="366">
        <v>-0.0947028962866654</v>
      </c>
      <c r="DB289" s="366">
        <v>-0.0270323992319588</v>
      </c>
      <c r="DC289" s="366">
        <v>-0.0149131766286493</v>
      </c>
      <c r="DD289" s="366">
        <v>0.215591701921248</v>
      </c>
      <c r="DE289" s="366">
        <v>0.0582244101715841</v>
      </c>
      <c r="DF289" s="366">
        <v>0.00160410647096221</v>
      </c>
      <c r="DG289" s="366">
        <v>-0.0146250426889233</v>
      </c>
      <c r="DH289" s="366">
        <v>-0.00889823660487288</v>
      </c>
      <c r="DI289" s="366">
        <v>0.0983156191679122</v>
      </c>
      <c r="DJ289" s="366">
        <v>0.0562318928499492</v>
      </c>
      <c r="DK289" s="366">
        <v>-0.0322038644543777</v>
      </c>
      <c r="DL289" s="366">
        <v>-0.0577256944502085</v>
      </c>
      <c r="DM289" s="366">
        <v>0.0502421512974822</v>
      </c>
      <c r="DN289" s="366">
        <v>-0.0227803737822807</v>
      </c>
      <c r="DO289" s="366">
        <v>-0.0815899582228152</v>
      </c>
      <c r="DP289" s="366">
        <v>0.0290506104782831</v>
      </c>
      <c r="DQ289" s="366">
        <v>0.0535882168251491</v>
      </c>
      <c r="DR289" s="366">
        <v>0.120464009558022</v>
      </c>
      <c r="DS289" s="366">
        <v>-0.19914208743832</v>
      </c>
    </row>
    <row r="290" spans="1:123">
      <c r="A290" s="379" t="s">
        <v>8</v>
      </c>
      <c r="B290"/>
      <c r="C290"/>
      <c r="D290"/>
      <c r="E290" s="366">
        <v>-0.0830549831893402</v>
      </c>
      <c r="F290" s="366">
        <v>-0.0347406621954796</v>
      </c>
      <c r="G290" s="366">
        <v>-0.00808347427533895</v>
      </c>
      <c r="H290" s="366">
        <v>-0.0442756091171077</v>
      </c>
      <c r="I290" s="366">
        <v>-0.116453421692118</v>
      </c>
      <c r="J290" s="366">
        <v>-0.138257550122286</v>
      </c>
      <c r="K290" s="366">
        <v>-0.0449122807017545</v>
      </c>
      <c r="L290" s="366">
        <v>-0.0246297861102539</v>
      </c>
      <c r="M290" s="366">
        <v>-0.0807430062913699</v>
      </c>
      <c r="N290" s="366">
        <v>0.000809716599190269</v>
      </c>
      <c r="O290" s="366">
        <v>0.104884453305962</v>
      </c>
      <c r="P290" s="366">
        <v>0.0636664220897236</v>
      </c>
      <c r="Q290" s="366">
        <v>-0.210115605789691</v>
      </c>
      <c r="R290" s="366">
        <v>-0.223646330861969</v>
      </c>
      <c r="S290" s="366">
        <v>0.179438491610359</v>
      </c>
      <c r="T290" s="366">
        <v>0.215362865221489</v>
      </c>
      <c r="U290" s="366">
        <v>-0.0355863197296429</v>
      </c>
      <c r="V290" s="366">
        <v>-0.104671406893737</v>
      </c>
      <c r="W290" s="366">
        <v>0.240557553956835</v>
      </c>
      <c r="X290" s="366">
        <v>-0.0949619427328742</v>
      </c>
      <c r="Y290" s="366">
        <v>-0.100419479484597</v>
      </c>
      <c r="Z290" s="366">
        <v>0.0262923351158646</v>
      </c>
      <c r="AA290" s="366">
        <v>0.0777247069040381</v>
      </c>
      <c r="AB290" s="366">
        <v>-0.0189898506056684</v>
      </c>
      <c r="AC290" s="366">
        <v>0.0796488837424862</v>
      </c>
      <c r="AD290" s="366">
        <v>-0.150276508225819</v>
      </c>
      <c r="AE290" s="366">
        <v>-0.0232613814040404</v>
      </c>
      <c r="AF290" s="366">
        <v>0.083674397453388</v>
      </c>
      <c r="AG290" s="366">
        <v>-0.0178293826895231</v>
      </c>
      <c r="AH290" s="366">
        <v>0.250211685012701</v>
      </c>
      <c r="AI290" s="366">
        <v>-0.119878090077887</v>
      </c>
      <c r="AJ290" s="366">
        <v>0.232703873539433</v>
      </c>
      <c r="AK290" s="366">
        <v>0.0541627978953882</v>
      </c>
      <c r="AL290" s="366">
        <v>-0.0240751614797416</v>
      </c>
      <c r="AM290" s="366">
        <v>-0.0499398315282791</v>
      </c>
      <c r="AN290" s="366">
        <v>-0.0108597258502906</v>
      </c>
      <c r="AO290" s="366">
        <v>-0.0628392266165161</v>
      </c>
      <c r="AP290" s="366">
        <v>-0.0487721446813625</v>
      </c>
      <c r="AQ290" s="366">
        <v>0.159017048643088</v>
      </c>
      <c r="AR290" s="366">
        <v>-0.0685396727384996</v>
      </c>
      <c r="AS290" s="366">
        <v>-0.00120267180661471</v>
      </c>
      <c r="AT290" s="366">
        <v>-0.0494233937397035</v>
      </c>
      <c r="AU290" s="366">
        <v>-0.0537261698440207</v>
      </c>
      <c r="AV290" s="366">
        <v>-0.00887401075516447</v>
      </c>
      <c r="AW290" s="366">
        <v>-0.0560644924880909</v>
      </c>
      <c r="AX290" s="366">
        <v>-0.0124223602484472</v>
      </c>
      <c r="AY290" s="366">
        <v>-0.0105612939266942</v>
      </c>
      <c r="AZ290" s="366">
        <v>0.0323398124088656</v>
      </c>
      <c r="BA290" s="366">
        <v>-0.00272554544585168</v>
      </c>
      <c r="BB290" s="366">
        <v>-0.285712497933567</v>
      </c>
      <c r="BC290" s="366">
        <v>-0.0380085653104927</v>
      </c>
      <c r="BD290" s="366">
        <v>0.0851419031719534</v>
      </c>
      <c r="BE290" s="366">
        <v>-0.194935122877622</v>
      </c>
      <c r="BF290" s="366">
        <v>0.0994300189993667</v>
      </c>
      <c r="BG290" s="366">
        <v>-0.0633640552995393</v>
      </c>
      <c r="BH290" s="366">
        <v>0.0147614075694438</v>
      </c>
      <c r="BI290" s="366">
        <v>0.0644190246839254</v>
      </c>
      <c r="BJ290" s="366">
        <v>-0.0152714932126696</v>
      </c>
      <c r="BK290" s="366">
        <v>-0.176909821941413</v>
      </c>
      <c r="BL290" s="366">
        <v>-0.511352225740339</v>
      </c>
      <c r="BM290" s="366">
        <v>0.15756522955325</v>
      </c>
      <c r="BN290" s="366">
        <v>0.0960591133004924</v>
      </c>
      <c r="BO290" s="366">
        <v>0.421140580741266</v>
      </c>
      <c r="BP290" s="366">
        <v>0.0594294770206023</v>
      </c>
      <c r="BQ290" s="366">
        <v>0.301099339913493</v>
      </c>
      <c r="BR290" s="366">
        <v>-0.0207015526164464</v>
      </c>
      <c r="BS290" s="366">
        <v>0.142102172636524</v>
      </c>
      <c r="BT290" s="366">
        <v>0.0788926880298435</v>
      </c>
      <c r="BU290" s="366">
        <v>-0.036736641221374</v>
      </c>
      <c r="BV290" s="366">
        <v>0.00297176820208023</v>
      </c>
      <c r="BW290" s="366">
        <v>0.232098765432099</v>
      </c>
      <c r="BX290" s="366">
        <v>0.196402496607101</v>
      </c>
      <c r="BY290" s="366">
        <v>0.111484217595702</v>
      </c>
      <c r="BZ290" s="366">
        <v>0.0178275559474173</v>
      </c>
      <c r="CA290" s="366">
        <v>0.00597907324364733</v>
      </c>
      <c r="CB290" s="366">
        <v>-0.133135215453195</v>
      </c>
      <c r="CC290" s="366">
        <v>-0.0872810269346923</v>
      </c>
      <c r="CD290" s="366">
        <v>-0.150766928544706</v>
      </c>
      <c r="CE290" s="366">
        <v>-0.000440528634361281</v>
      </c>
      <c r="CF290" s="366">
        <v>-0.276718657699691</v>
      </c>
      <c r="CG290" s="366">
        <v>0.0677555958862674</v>
      </c>
      <c r="CH290" s="366">
        <v>0.0237960339943342</v>
      </c>
      <c r="CI290" s="366">
        <v>-0.194798007747648</v>
      </c>
      <c r="CJ290" s="366">
        <v>-0.0416787047078857</v>
      </c>
      <c r="CK290" s="366">
        <v>-0.117897727272727</v>
      </c>
      <c r="CL290" s="366">
        <v>-0.116280356477527</v>
      </c>
      <c r="CM290" s="366">
        <v>-0.252946509519492</v>
      </c>
      <c r="CN290" s="366">
        <v>0.16747572815534</v>
      </c>
      <c r="CO290" s="366">
        <v>-0.0609243748314792</v>
      </c>
      <c r="CP290" s="366">
        <v>-0.101750547045952</v>
      </c>
      <c r="CQ290" s="366">
        <v>0.372716199756395</v>
      </c>
      <c r="CR290" s="366">
        <v>0.294945480919689</v>
      </c>
      <c r="CS290" s="366">
        <v>-0.224209078404402</v>
      </c>
      <c r="CT290" s="366">
        <v>0.203014184397163</v>
      </c>
      <c r="CU290" s="366">
        <v>-0.0412675018422991</v>
      </c>
      <c r="CV290" s="366">
        <v>-0.222408710812923</v>
      </c>
      <c r="CW290" s="366">
        <v>-0.0438247011952191</v>
      </c>
      <c r="CX290" s="366">
        <v>-0.16406550847728</v>
      </c>
      <c r="CY290" s="366">
        <v>0.113466334164589</v>
      </c>
      <c r="CZ290" s="366">
        <v>0.153415453527436</v>
      </c>
      <c r="DA290" s="366">
        <v>0.129843434180676</v>
      </c>
      <c r="DB290" s="366">
        <v>-0.0820379965457686</v>
      </c>
      <c r="DC290" s="366">
        <v>0.204139228598307</v>
      </c>
      <c r="DD290" s="366">
        <v>0.572007356183777</v>
      </c>
      <c r="DE290" s="366">
        <v>0.0418535127055306</v>
      </c>
      <c r="DF290" s="366">
        <v>-0.106169296987088</v>
      </c>
      <c r="DG290" s="366">
        <v>0.0133761369716425</v>
      </c>
      <c r="DH290" s="366">
        <v>0.465102451739056</v>
      </c>
      <c r="DI290" s="366">
        <v>-0.255172413793104</v>
      </c>
      <c r="DJ290" s="366">
        <v>0.417178205738971</v>
      </c>
      <c r="DK290" s="366">
        <v>-0.175069060773481</v>
      </c>
      <c r="DL290" s="366">
        <v>-0.0171619924654668</v>
      </c>
      <c r="DM290" s="366">
        <v>-0.0415344459590355</v>
      </c>
      <c r="DN290" s="366">
        <v>-0.0169415960766831</v>
      </c>
      <c r="DO290" s="366">
        <v>-0.0580498866213152</v>
      </c>
      <c r="DP290" s="366">
        <v>0.170046788113427</v>
      </c>
      <c r="DQ290" s="366">
        <v>-0.0255670103092783</v>
      </c>
      <c r="DR290" s="366">
        <v>0.0186203977994075</v>
      </c>
      <c r="DS290" s="366">
        <v>-0.0606564187785625</v>
      </c>
    </row>
    <row r="291" spans="1:123">
      <c r="A291" s="379" t="s">
        <v>35</v>
      </c>
      <c r="B291"/>
      <c r="C291"/>
      <c r="D291"/>
      <c r="E291" s="366">
        <v>0.0698081378861426</v>
      </c>
      <c r="F291" s="366">
        <v>0.000550491073096904</v>
      </c>
      <c r="G291" s="366">
        <v>0.0551115888861204</v>
      </c>
      <c r="H291" s="366">
        <v>-0.0237965576125582</v>
      </c>
      <c r="I291" s="366">
        <v>-0.0423533480627512</v>
      </c>
      <c r="J291" s="366">
        <v>-0.0326680293310564</v>
      </c>
      <c r="K291" s="366">
        <v>-0.0425885238023342</v>
      </c>
      <c r="L291" s="366">
        <v>0.082203244102071</v>
      </c>
      <c r="M291" s="366">
        <v>-0.0875717081720395</v>
      </c>
      <c r="N291" s="366">
        <v>-0.11188883778441</v>
      </c>
      <c r="O291" s="366">
        <v>0.02759300384345</v>
      </c>
      <c r="P291" s="366">
        <v>0.17733836853032</v>
      </c>
      <c r="Q291" s="366">
        <v>0.00269293581102259</v>
      </c>
      <c r="R291" s="366">
        <v>-0.0529751273665742</v>
      </c>
      <c r="S291" s="366">
        <v>-0.0318642336248675</v>
      </c>
      <c r="T291" s="366">
        <v>0.000280706693802646</v>
      </c>
      <c r="U291" s="366">
        <v>0.000149801405709526</v>
      </c>
      <c r="V291" s="366">
        <v>-0.0523029549411588</v>
      </c>
      <c r="W291" s="366">
        <v>-0.0782457680912336</v>
      </c>
      <c r="X291" s="366">
        <v>0.0558534845779044</v>
      </c>
      <c r="Y291" s="366">
        <v>-0.0634769855953072</v>
      </c>
      <c r="Z291" s="366">
        <v>0.0220150365318266</v>
      </c>
      <c r="AA291" s="366">
        <v>-0.0256518600177903</v>
      </c>
      <c r="AB291" s="366">
        <v>0.0575293669712804</v>
      </c>
      <c r="AC291" s="366">
        <v>0.0249597022249601</v>
      </c>
      <c r="AD291" s="366">
        <v>0.0251902717494044</v>
      </c>
      <c r="AE291" s="366">
        <v>0.0595554576902488</v>
      </c>
      <c r="AF291" s="366">
        <v>-0.0235992999291271</v>
      </c>
      <c r="AG291" s="366">
        <v>0.0376118400801986</v>
      </c>
      <c r="AH291" s="366">
        <v>-0.00923237114670383</v>
      </c>
      <c r="AI291" s="366">
        <v>-0.024658253062097</v>
      </c>
      <c r="AJ291" s="366">
        <v>0.0328747848573687</v>
      </c>
      <c r="AK291" s="366">
        <v>0.0163390126082958</v>
      </c>
      <c r="AL291" s="366">
        <v>0.0511559429622819</v>
      </c>
      <c r="AM291" s="366">
        <v>-0.146405433029504</v>
      </c>
      <c r="AN291" s="366">
        <v>-0.00827541504895479</v>
      </c>
      <c r="AO291" s="366">
        <v>-0.000683701853210428</v>
      </c>
      <c r="AP291" s="366">
        <v>-0.0192391155990728</v>
      </c>
      <c r="AQ291" s="366">
        <v>-0.0374043862251534</v>
      </c>
      <c r="AR291" s="366">
        <v>-0.0963621040110935</v>
      </c>
      <c r="AS291" s="366">
        <v>0.136569810389451</v>
      </c>
      <c r="AT291" s="366">
        <v>0.0322367875142473</v>
      </c>
      <c r="AU291" s="366">
        <v>-0.0177471324971221</v>
      </c>
      <c r="AV291" s="366">
        <v>0.0927958147358774</v>
      </c>
      <c r="AW291" s="366">
        <v>-0.0741666818912596</v>
      </c>
      <c r="AX291" s="366">
        <v>0.113921105505955</v>
      </c>
      <c r="AY291" s="366">
        <v>0.0565908763598848</v>
      </c>
      <c r="AZ291" s="366">
        <v>0.00506293952402048</v>
      </c>
      <c r="BA291" s="366">
        <v>0.0204794281432286</v>
      </c>
      <c r="BB291" s="366">
        <v>-0.0183142377740659</v>
      </c>
      <c r="BC291" s="366">
        <v>0.0621187996850714</v>
      </c>
      <c r="BD291" s="366">
        <v>0.0193982993409252</v>
      </c>
      <c r="BE291" s="366">
        <v>-0.0719642510797959</v>
      </c>
      <c r="BF291" s="366">
        <v>-0.0322412633884418</v>
      </c>
      <c r="BG291" s="366">
        <v>-0.27999261904245</v>
      </c>
      <c r="BH291" s="366">
        <v>0.147461615592358</v>
      </c>
      <c r="BI291" s="366">
        <v>-0.012694826242429</v>
      </c>
      <c r="BJ291" s="366">
        <v>-0.0648402614732702</v>
      </c>
      <c r="BK291" s="366">
        <v>-0.127073326976513</v>
      </c>
      <c r="BL291" s="366">
        <v>-0.479292816828399</v>
      </c>
      <c r="BM291" s="366">
        <v>0.104864245046159</v>
      </c>
      <c r="BN291" s="366">
        <v>-0.0106146966531214</v>
      </c>
      <c r="BO291" s="366">
        <v>0.117590988821094</v>
      </c>
      <c r="BP291" s="366">
        <v>0.148027757924717</v>
      </c>
      <c r="BQ291" s="366">
        <v>0.0913078855170266</v>
      </c>
      <c r="BR291" s="366">
        <v>0.0168417832113208</v>
      </c>
      <c r="BS291" s="366">
        <v>0.0536043225171996</v>
      </c>
      <c r="BT291" s="366">
        <v>0.260487488601676</v>
      </c>
      <c r="BU291" s="366">
        <v>0.0688734985698018</v>
      </c>
      <c r="BV291" s="366">
        <v>-0.10508142227595</v>
      </c>
      <c r="BW291" s="366">
        <v>0.218212327814594</v>
      </c>
      <c r="BX291" s="366">
        <v>0.0041840713613408</v>
      </c>
      <c r="BY291" s="366">
        <v>0.132569402717664</v>
      </c>
      <c r="BZ291" s="366">
        <v>0.0333862401037068</v>
      </c>
      <c r="CA291" s="366">
        <v>0.0319607286504002</v>
      </c>
      <c r="CB291" s="366">
        <v>-0.0655942730309481</v>
      </c>
      <c r="CC291" s="366">
        <v>0.112389151574445</v>
      </c>
      <c r="CD291" s="366">
        <v>-0.0529377070408494</v>
      </c>
      <c r="CE291" s="366">
        <v>-0.00668485260072205</v>
      </c>
      <c r="CF291" s="366">
        <v>0.0948576737463298</v>
      </c>
      <c r="CG291" s="366">
        <v>0.0483174152281733</v>
      </c>
      <c r="CH291" s="366">
        <v>-0.0619685775572593</v>
      </c>
      <c r="CI291" s="366">
        <v>-0.0322658811640357</v>
      </c>
      <c r="CJ291" s="366">
        <v>-0.0461419745109947</v>
      </c>
      <c r="CK291" s="366">
        <v>-0.0956765541148777</v>
      </c>
      <c r="CL291" s="366">
        <v>-0.0871428381345388</v>
      </c>
      <c r="CM291" s="366">
        <v>-0.0860584822111303</v>
      </c>
      <c r="CN291" s="366">
        <v>0.0180057795744524</v>
      </c>
      <c r="CO291" s="366">
        <v>-0.00804313228529263</v>
      </c>
      <c r="CP291" s="366">
        <v>-0.0424341483336503</v>
      </c>
      <c r="CQ291" s="366">
        <v>0.108363684812079</v>
      </c>
      <c r="CR291" s="366">
        <v>-0.102641258897114</v>
      </c>
      <c r="CS291" s="366">
        <v>-0.0478766244043125</v>
      </c>
      <c r="CT291" s="366">
        <v>0.141779573963966</v>
      </c>
      <c r="CU291" s="366">
        <v>0.0196880847611682</v>
      </c>
      <c r="CV291" s="366">
        <v>0.0417304760452475</v>
      </c>
      <c r="CW291" s="366">
        <v>-0.0196181765087001</v>
      </c>
      <c r="CX291" s="366">
        <v>-0.169777101366587</v>
      </c>
      <c r="CY291" s="366">
        <v>0.177733563758764</v>
      </c>
      <c r="CZ291" s="366">
        <v>-0.0379818899576641</v>
      </c>
      <c r="DA291" s="366">
        <v>-0.0496305019220108</v>
      </c>
      <c r="DB291" s="366">
        <v>-0.0598448214052897</v>
      </c>
      <c r="DC291" s="366">
        <v>0.00421876858706471</v>
      </c>
      <c r="DD291" s="366">
        <v>0.262281091559539</v>
      </c>
      <c r="DE291" s="366">
        <v>-0.0929557401799976</v>
      </c>
      <c r="DF291" s="366">
        <v>-0.000198641564403523</v>
      </c>
      <c r="DG291" s="366">
        <v>0.0391911084829817</v>
      </c>
      <c r="DH291" s="366">
        <v>0.0662574606977715</v>
      </c>
      <c r="DI291" s="366">
        <v>-0.065245137857302</v>
      </c>
      <c r="DJ291" s="366">
        <v>0.100680129522572</v>
      </c>
      <c r="DK291" s="366">
        <v>-0.00833782334005917</v>
      </c>
      <c r="DL291" s="366">
        <v>0.0553863235911241</v>
      </c>
      <c r="DM291" s="366">
        <v>0.0955763637121771</v>
      </c>
      <c r="DN291" s="366">
        <v>0.0166833690119121</v>
      </c>
      <c r="DO291" s="366">
        <v>0.00535864166215516</v>
      </c>
      <c r="DP291" s="366">
        <v>0.0135360342804098</v>
      </c>
      <c r="DQ291" s="366">
        <v>-0.0535658693928739</v>
      </c>
      <c r="DR291" s="366">
        <v>0.101424610428615</v>
      </c>
      <c r="DS291" s="366">
        <v>0.0307482976556925</v>
      </c>
    </row>
    <row r="292" spans="1:123">
      <c r="A292" s="379" t="s">
        <v>36</v>
      </c>
      <c r="B292"/>
      <c r="C292"/>
      <c r="D292"/>
      <c r="E292" s="366"/>
      <c r="F292" s="366"/>
      <c r="G292" s="366"/>
      <c r="H292" s="366"/>
      <c r="I292" s="366"/>
      <c r="J292" s="366"/>
      <c r="K292" s="366"/>
      <c r="L292" s="366"/>
      <c r="M292" s="366"/>
      <c r="N292" s="366"/>
      <c r="O292" s="366"/>
      <c r="P292" s="366"/>
      <c r="Q292" s="366"/>
      <c r="R292" s="366"/>
      <c r="S292" s="366"/>
      <c r="T292" s="366"/>
      <c r="U292" s="366"/>
      <c r="V292" s="366"/>
      <c r="W292" s="366"/>
      <c r="X292" s="366"/>
      <c r="Y292" s="366"/>
      <c r="Z292" s="366"/>
      <c r="AA292" s="366"/>
      <c r="AB292" s="366"/>
      <c r="AC292" s="366"/>
      <c r="AD292" s="366"/>
      <c r="AE292" s="366"/>
      <c r="AF292" s="366"/>
      <c r="AG292" s="366"/>
      <c r="AH292" s="366"/>
      <c r="AI292" s="366"/>
      <c r="AJ292" s="366"/>
      <c r="AK292" s="366"/>
      <c r="AL292" s="366"/>
      <c r="AM292" s="366"/>
      <c r="AN292" s="366"/>
      <c r="AO292" s="366"/>
      <c r="AP292" s="366"/>
      <c r="AQ292" s="366"/>
      <c r="AR292" s="366"/>
      <c r="AS292" s="366"/>
      <c r="AT292" s="366"/>
      <c r="AU292" s="366"/>
      <c r="AV292" s="366"/>
      <c r="AW292" s="366"/>
      <c r="AX292" s="366"/>
      <c r="AY292" s="366"/>
      <c r="AZ292" s="366"/>
      <c r="BA292" s="366">
        <v>-0.0311168248727492</v>
      </c>
      <c r="BB292" s="366">
        <v>-0.133422579185926</v>
      </c>
      <c r="BC292" s="366">
        <v>0.075180226563385</v>
      </c>
      <c r="BD292" s="366">
        <v>-0.0871647510337077</v>
      </c>
      <c r="BE292" s="366">
        <v>-0.113326337894404</v>
      </c>
      <c r="BF292" s="366">
        <v>0.126627218913502</v>
      </c>
      <c r="BG292" s="366">
        <v>-0.0635591352872986</v>
      </c>
      <c r="BH292" s="366">
        <v>-0.0583613917502145</v>
      </c>
      <c r="BI292" s="366">
        <v>0.149582836730084</v>
      </c>
      <c r="BJ292" s="366">
        <v>0.021773542634385</v>
      </c>
      <c r="BK292" s="366">
        <v>-0.123927683871823</v>
      </c>
      <c r="BL292" s="366">
        <v>-0.268393172427739</v>
      </c>
      <c r="BM292" s="366">
        <v>0.0293846768561656</v>
      </c>
      <c r="BN292" s="366">
        <v>0.0465477112852439</v>
      </c>
      <c r="BO292" s="366">
        <v>-0.00667160859202731</v>
      </c>
      <c r="BP292" s="366">
        <v>-0.0916550347118562</v>
      </c>
      <c r="BQ292" s="366">
        <v>0.0131578947777693</v>
      </c>
      <c r="BR292" s="366">
        <v>0.0876623375732919</v>
      </c>
      <c r="BS292" s="366">
        <v>0.179402953306699</v>
      </c>
      <c r="BT292" s="366">
        <v>0.165399239672339</v>
      </c>
      <c r="BU292" s="366">
        <v>0.0918977705473378</v>
      </c>
      <c r="BV292" s="366">
        <v>-0.0162584097479497</v>
      </c>
      <c r="BW292" s="366">
        <v>0.18011161842478</v>
      </c>
      <c r="BX292" s="366">
        <v>0.0325028257604552</v>
      </c>
      <c r="BY292" s="366">
        <v>0.20865544951827</v>
      </c>
      <c r="BZ292" s="366">
        <v>-0.0727650727638133</v>
      </c>
      <c r="CA292" s="366">
        <v>0.0358744394798813</v>
      </c>
      <c r="CB292" s="366">
        <v>-0.00372564813334753</v>
      </c>
      <c r="CC292" s="366">
        <v>-0.0476017441515062</v>
      </c>
      <c r="CD292" s="366">
        <v>-0.0648607402109037</v>
      </c>
      <c r="CE292" s="366">
        <v>0.0688320279312351</v>
      </c>
      <c r="CF292" s="366">
        <v>-0.0233002292301958</v>
      </c>
      <c r="CG292" s="366">
        <v>-0.0211184982540109</v>
      </c>
      <c r="CH292" s="366">
        <v>-0.13259631483059</v>
      </c>
      <c r="CI292" s="366">
        <v>0.0328317374343374</v>
      </c>
      <c r="CJ292" s="366">
        <v>-0.126505246853821</v>
      </c>
      <c r="CK292" s="366">
        <v>-0.0881439758101812</v>
      </c>
      <c r="CL292" s="366">
        <v>0.00276090566769338</v>
      </c>
      <c r="CM292" s="366">
        <v>-0.101321585999138</v>
      </c>
      <c r="CN292" s="366">
        <v>0.15994317441441</v>
      </c>
      <c r="CO292" s="366">
        <v>-0.107293868875723</v>
      </c>
      <c r="CP292" s="366">
        <v>-0.143280047316264</v>
      </c>
      <c r="CQ292" s="366">
        <v>0.0278134574454538</v>
      </c>
      <c r="CR292" s="366">
        <v>0.104946524148915</v>
      </c>
      <c r="CS292" s="366">
        <v>-0.0611010285051609</v>
      </c>
      <c r="CT292" s="366">
        <v>0.186921626060046</v>
      </c>
      <c r="CU292" s="366">
        <v>-0.0250000000894685</v>
      </c>
      <c r="CV292" s="366">
        <v>0.0201107769529245</v>
      </c>
      <c r="CW292" s="366">
        <v>-0.2068019746719</v>
      </c>
      <c r="CX292" s="366">
        <v>-0.0850622407858855</v>
      </c>
      <c r="CY292" s="366">
        <v>0.0907029479647172</v>
      </c>
      <c r="CZ292" s="366">
        <v>0.0451160152884469</v>
      </c>
      <c r="DA292" s="366">
        <v>-0.0862641009229175</v>
      </c>
      <c r="DB292" s="366">
        <v>-0.0137981118042216</v>
      </c>
      <c r="DC292" s="366">
        <v>0.00781542736947638</v>
      </c>
      <c r="DD292" s="366">
        <v>0.13313825898481</v>
      </c>
      <c r="DE292" s="366">
        <v>0.0677856680648172</v>
      </c>
      <c r="DF292" s="366">
        <v>-0.0136218729862365</v>
      </c>
      <c r="DG292" s="366">
        <v>0.116093366185421</v>
      </c>
      <c r="DH292" s="366">
        <v>0.100297871474129</v>
      </c>
      <c r="DI292" s="366">
        <v>0.0615307653349713</v>
      </c>
      <c r="DJ292" s="366">
        <v>0.131479736065492</v>
      </c>
      <c r="DK292" s="366">
        <v>-0.198062709602431</v>
      </c>
      <c r="DL292" s="366">
        <v>-0.0492738589793645</v>
      </c>
      <c r="DM292" s="366">
        <v>0.0512820513313186</v>
      </c>
      <c r="DN292" s="366">
        <v>0.13129216396379</v>
      </c>
      <c r="DO292" s="366">
        <v>-0.21758462787504</v>
      </c>
      <c r="DP292" s="366">
        <v>0.0216500876824248</v>
      </c>
      <c r="DQ292" s="366">
        <v>-0.00916380296120312</v>
      </c>
      <c r="DR292" s="366">
        <v>0.0976518305960186</v>
      </c>
      <c r="DS292" s="366">
        <v>-0.0557015239096164</v>
      </c>
    </row>
    <row r="293" spans="1:123">
      <c r="A293" s="379" t="s">
        <v>37</v>
      </c>
      <c r="B293"/>
      <c r="C293"/>
      <c r="D293"/>
      <c r="E293" s="366">
        <v>-0.0223276909948038</v>
      </c>
      <c r="F293" s="366">
        <v>0.0557826384624642</v>
      </c>
      <c r="G293" s="366">
        <v>-0.220311426055416</v>
      </c>
      <c r="H293" s="366">
        <v>0.0819804448901913</v>
      </c>
      <c r="I293" s="366">
        <v>-0.0649967504142376</v>
      </c>
      <c r="J293" s="366">
        <v>-0.0642534604953087</v>
      </c>
      <c r="K293" s="366">
        <v>0.208939624860908</v>
      </c>
      <c r="L293" s="366">
        <v>-0.00294314991697042</v>
      </c>
      <c r="M293" s="366">
        <v>0.0401449926622599</v>
      </c>
      <c r="N293" s="366">
        <v>-0.148654418586433</v>
      </c>
      <c r="O293" s="366">
        <v>-0.0523402068310675</v>
      </c>
      <c r="P293" s="366">
        <v>0.0555337249694969</v>
      </c>
      <c r="Q293" s="366">
        <v>-0.0557188010297162</v>
      </c>
      <c r="R293" s="366">
        <v>-0.0782520651774088</v>
      </c>
      <c r="S293" s="366">
        <v>0.219644369346589</v>
      </c>
      <c r="T293" s="366">
        <v>0.0679230069572496</v>
      </c>
      <c r="U293" s="366">
        <v>0.337185061665428</v>
      </c>
      <c r="V293" s="366">
        <v>0.00793260792746864</v>
      </c>
      <c r="W293" s="366">
        <v>0.0437795360359126</v>
      </c>
      <c r="X293" s="366">
        <v>0.0304201702886879</v>
      </c>
      <c r="Y293" s="366">
        <v>-0.11993346787553</v>
      </c>
      <c r="Z293" s="366">
        <v>0.0158303852268562</v>
      </c>
      <c r="AA293" s="366">
        <v>0.136245465078298</v>
      </c>
      <c r="AB293" s="366">
        <v>-0.122493632063278</v>
      </c>
      <c r="AC293" s="366">
        <v>0.116816836868138</v>
      </c>
      <c r="AD293" s="366">
        <v>0.0428249729930346</v>
      </c>
      <c r="AE293" s="366">
        <v>0.109824076507538</v>
      </c>
      <c r="AF293" s="366">
        <v>0.0365855856112161</v>
      </c>
      <c r="AG293" s="366">
        <v>-0.0596164023561965</v>
      </c>
      <c r="AH293" s="366">
        <v>0.202692138139341</v>
      </c>
      <c r="AI293" s="366">
        <v>-0.0204853020732972</v>
      </c>
      <c r="AJ293" s="366">
        <v>-0.109364692362823</v>
      </c>
      <c r="AK293" s="366">
        <v>0.0423331086366567</v>
      </c>
      <c r="AL293" s="366">
        <v>-0.0054846483733384</v>
      </c>
      <c r="AM293" s="366">
        <v>0.142128679799405</v>
      </c>
      <c r="AN293" s="366">
        <v>0.11384951995741</v>
      </c>
      <c r="AO293" s="366">
        <v>0.10517788786997</v>
      </c>
      <c r="AP293" s="366">
        <v>0.0605063577219707</v>
      </c>
      <c r="AQ293" s="366">
        <v>-0.0813626680572092</v>
      </c>
      <c r="AR293" s="366">
        <v>-0.0116840552384763</v>
      </c>
      <c r="AS293" s="366">
        <v>-0.0294751013452629</v>
      </c>
      <c r="AT293" s="366">
        <v>-0.103438333782194</v>
      </c>
      <c r="AU293" s="366">
        <v>-0.0102747609317255</v>
      </c>
      <c r="AV293" s="366">
        <v>0.144324799107678</v>
      </c>
      <c r="AW293" s="366">
        <v>0.00322933709536799</v>
      </c>
      <c r="AX293" s="366">
        <v>0.14685853812042</v>
      </c>
      <c r="AY293" s="366">
        <v>0.139540200199137</v>
      </c>
      <c r="AZ293" s="366">
        <v>0.120291467064083</v>
      </c>
      <c r="BA293" s="366">
        <v>0.209078365937486</v>
      </c>
      <c r="BB293" s="366">
        <v>-0.0888977241987814</v>
      </c>
      <c r="BC293" s="366">
        <v>0.42498471432304</v>
      </c>
      <c r="BD293" s="366">
        <v>0.0542657494159628</v>
      </c>
      <c r="BE293" s="366">
        <v>0.191558086475888</v>
      </c>
      <c r="BF293" s="366">
        <v>-0.0271751439651335</v>
      </c>
      <c r="BG293" s="366">
        <v>0.186053845288103</v>
      </c>
      <c r="BH293" s="366">
        <v>-0.0563944714209843</v>
      </c>
      <c r="BI293" s="366">
        <v>-0.0649698932451155</v>
      </c>
      <c r="BJ293" s="366">
        <v>0.0502340978788127</v>
      </c>
      <c r="BK293" s="366">
        <v>-0.113960471065051</v>
      </c>
      <c r="BL293" s="366">
        <v>0.111714351061263</v>
      </c>
      <c r="BM293" s="366">
        <v>0.0816454494452592</v>
      </c>
      <c r="BN293" s="366">
        <v>0.0652695784709696</v>
      </c>
      <c r="BO293" s="366">
        <v>-0.0511773817517661</v>
      </c>
      <c r="BP293" s="366">
        <v>0.0144573753524562</v>
      </c>
      <c r="BQ293" s="366">
        <v>0.325228440142597</v>
      </c>
      <c r="BR293" s="366">
        <v>0.0991665612102319</v>
      </c>
      <c r="BS293" s="366">
        <v>0.110794005283354</v>
      </c>
      <c r="BT293" s="366">
        <v>0.0505613347935518</v>
      </c>
      <c r="BU293" s="366">
        <v>0.269012518080299</v>
      </c>
      <c r="BV293" s="366">
        <v>-0.0891576567506016</v>
      </c>
      <c r="BW293" s="366">
        <v>-0.102346894683244</v>
      </c>
      <c r="BX293" s="366">
        <v>0.1556214444844</v>
      </c>
      <c r="BY293" s="366">
        <v>0.259027401214756</v>
      </c>
      <c r="BZ293" s="366">
        <v>0.150291990943878</v>
      </c>
      <c r="CA293" s="366">
        <v>0.300837297614325</v>
      </c>
      <c r="CB293" s="366">
        <v>-0.136589259870236</v>
      </c>
      <c r="CC293" s="366">
        <v>0.280603302838689</v>
      </c>
      <c r="CD293" s="366">
        <v>-0.137978011076783</v>
      </c>
      <c r="CE293" s="366">
        <v>-0.0396332037331938</v>
      </c>
      <c r="CF293" s="366">
        <v>0.0713205282889728</v>
      </c>
      <c r="CG293" s="366">
        <v>-0.0368015477236777</v>
      </c>
      <c r="CH293" s="366">
        <v>-0.117127253103716</v>
      </c>
      <c r="CI293" s="366">
        <v>0.0283731486589704</v>
      </c>
      <c r="CJ293" s="366">
        <v>-0.131356860986958</v>
      </c>
      <c r="CK293" s="366">
        <v>-0.0761704821116913</v>
      </c>
      <c r="CL293" s="366">
        <v>-0.0213761480896161</v>
      </c>
      <c r="CM293" s="366">
        <v>0.187978613402104</v>
      </c>
      <c r="CN293" s="366">
        <v>-0.125432705542482</v>
      </c>
      <c r="CO293" s="366">
        <v>0.132403840614176</v>
      </c>
      <c r="CP293" s="366">
        <v>-0.165100515795004</v>
      </c>
      <c r="CQ293" s="366">
        <v>-0.324064991895016</v>
      </c>
      <c r="CR293" s="366">
        <v>0.520502459811874</v>
      </c>
      <c r="CS293" s="366">
        <v>0.110460651906481</v>
      </c>
      <c r="CT293" s="366">
        <v>0.134358748984167</v>
      </c>
      <c r="CU293" s="366">
        <v>-0.136514916891614</v>
      </c>
      <c r="CV293" s="366">
        <v>-0.0727406879317508</v>
      </c>
      <c r="CW293" s="366">
        <v>-0.0986763102988002</v>
      </c>
      <c r="CX293" s="366">
        <v>-0.246053834172704</v>
      </c>
      <c r="CY293" s="366">
        <v>0.00271851650377886</v>
      </c>
      <c r="CZ293" s="366">
        <v>0.120320567870972</v>
      </c>
      <c r="DA293" s="366">
        <v>-0.216049218153768</v>
      </c>
      <c r="DB293" s="366">
        <v>-0.109598768790813</v>
      </c>
      <c r="DC293" s="366">
        <v>-0.270805810797498</v>
      </c>
      <c r="DD293" s="366">
        <v>-0.0919838153493925</v>
      </c>
      <c r="DE293" s="366">
        <v>-0.043246189969137</v>
      </c>
      <c r="DF293" s="366">
        <v>-0.218701521677128</v>
      </c>
      <c r="DG293" s="366">
        <v>0.174204781094543</v>
      </c>
      <c r="DH293" s="366">
        <v>0.0659114379857204</v>
      </c>
      <c r="DI293" s="366">
        <v>-0.0143768825480228</v>
      </c>
      <c r="DJ293" s="366">
        <v>-0.0238285496801878</v>
      </c>
      <c r="DK293" s="366">
        <v>-0.168266451986513</v>
      </c>
      <c r="DL293" s="366">
        <v>-0.13647621372917</v>
      </c>
      <c r="DM293" s="366">
        <v>0.00590978628501126</v>
      </c>
      <c r="DN293" s="366">
        <v>0.370815072329662</v>
      </c>
      <c r="DO293" s="366">
        <v>-0.195438523711439</v>
      </c>
      <c r="DP293" s="366">
        <v>0.00545031205561708</v>
      </c>
      <c r="DQ293" s="366">
        <v>0.0332521372394934</v>
      </c>
      <c r="DR293" s="366">
        <v>-0.0296123378830577</v>
      </c>
      <c r="DS293" s="366">
        <v>0.0679576020170876</v>
      </c>
    </row>
    <row r="294" spans="1:123">
      <c r="A294" s="379" t="s">
        <v>38</v>
      </c>
      <c r="B294"/>
      <c r="C294"/>
      <c r="D294"/>
      <c r="E294" s="366">
        <v>0.638913581382926</v>
      </c>
      <c r="F294" s="366">
        <v>-0.10297589416075</v>
      </c>
      <c r="G294" s="366">
        <v>-0.172237933503433</v>
      </c>
      <c r="H294" s="366">
        <v>-0.237594259793609</v>
      </c>
      <c r="I294" s="366">
        <v>-0.0646575617930449</v>
      </c>
      <c r="J294" s="366">
        <v>-0.0416790320985112</v>
      </c>
      <c r="K294" s="366">
        <v>0.0869424968556212</v>
      </c>
      <c r="L294" s="366">
        <v>-0.0827103729528764</v>
      </c>
      <c r="M294" s="366">
        <v>-0.0289708777619605</v>
      </c>
      <c r="N294" s="366">
        <v>-0.108127136036243</v>
      </c>
      <c r="O294" s="366">
        <v>0.0337703520556789</v>
      </c>
      <c r="P294" s="366">
        <v>0.00246219689840488</v>
      </c>
      <c r="Q294" s="366">
        <v>0.0161683307896727</v>
      </c>
      <c r="R294" s="366">
        <v>-0.033622080224485</v>
      </c>
      <c r="S294" s="366">
        <v>0.0834735484721729</v>
      </c>
      <c r="T294" s="366">
        <v>0.0914880467961923</v>
      </c>
      <c r="U294" s="366">
        <v>0.108263489205067</v>
      </c>
      <c r="V294" s="366">
        <v>-0.027664966256821</v>
      </c>
      <c r="W294" s="366">
        <v>0.21209163386927</v>
      </c>
      <c r="X294" s="366">
        <v>0.04258825436115</v>
      </c>
      <c r="Y294" s="366">
        <v>-0.0817893060437297</v>
      </c>
      <c r="Z294" s="366">
        <v>0.0142451457814174</v>
      </c>
      <c r="AA294" s="366">
        <v>0.0142614092789906</v>
      </c>
      <c r="AB294" s="366">
        <v>-0.0302099265609477</v>
      </c>
      <c r="AC294" s="366">
        <v>-0.0604268635991532</v>
      </c>
      <c r="AD294" s="366">
        <v>-0.0812550635486811</v>
      </c>
      <c r="AE294" s="366">
        <v>0.153248803430431</v>
      </c>
      <c r="AF294" s="366">
        <v>0.0380778150868843</v>
      </c>
      <c r="AG294" s="366">
        <v>-0.0309211337749046</v>
      </c>
      <c r="AH294" s="366">
        <v>0.0767181683062927</v>
      </c>
      <c r="AI294" s="366">
        <v>-0.0406472023206833</v>
      </c>
      <c r="AJ294" s="366">
        <v>-0.0154265607634354</v>
      </c>
      <c r="AK294" s="366">
        <v>-0.000479941639096926</v>
      </c>
      <c r="AL294" s="366">
        <v>0.0578081570502758</v>
      </c>
      <c r="AM294" s="366">
        <v>-0.0700686831128484</v>
      </c>
      <c r="AN294" s="366">
        <v>0.14603799517833</v>
      </c>
      <c r="AO294" s="366">
        <v>0.0519560942618817</v>
      </c>
      <c r="AP294" s="366">
        <v>0.0869405028590711</v>
      </c>
      <c r="AQ294" s="366">
        <v>0.226961464207411</v>
      </c>
      <c r="AR294" s="366">
        <v>0.0876912428010732</v>
      </c>
      <c r="AS294" s="366">
        <v>-0.161027638318948</v>
      </c>
      <c r="AT294" s="366">
        <v>0.114510485166222</v>
      </c>
      <c r="AU294" s="366">
        <v>-0.00218436388212229</v>
      </c>
      <c r="AV294" s="366">
        <v>0.248294291205693</v>
      </c>
      <c r="AW294" s="366">
        <v>0.0793167004167219</v>
      </c>
      <c r="AX294" s="366">
        <v>0.011508921896525</v>
      </c>
      <c r="AY294" s="366">
        <v>0.00686284615977906</v>
      </c>
      <c r="AZ294" s="366">
        <v>0.27148430396633</v>
      </c>
      <c r="BA294" s="366">
        <v>0.12655169460844</v>
      </c>
      <c r="BB294" s="366">
        <v>-0.096496697133407</v>
      </c>
      <c r="BC294" s="366">
        <v>0.116828138076325</v>
      </c>
      <c r="BD294" s="366">
        <v>0.257368377185142</v>
      </c>
      <c r="BE294" s="366">
        <v>-0.0123706719829707</v>
      </c>
      <c r="BF294" s="366">
        <v>0.24767905622516</v>
      </c>
      <c r="BG294" s="366">
        <v>0.221905070430236</v>
      </c>
      <c r="BH294" s="366">
        <v>-0.0776585819237143</v>
      </c>
      <c r="BI294" s="366">
        <v>-0.244530354835655</v>
      </c>
      <c r="BJ294" s="366">
        <v>-0.0804547120709699</v>
      </c>
      <c r="BK294" s="366">
        <v>-0.124982839155448</v>
      </c>
      <c r="BL294" s="366">
        <v>-0.198264925515476</v>
      </c>
      <c r="BM294" s="366">
        <v>0.15947378810888</v>
      </c>
      <c r="BN294" s="366">
        <v>-0.0570466431344391</v>
      </c>
      <c r="BO294" s="366">
        <v>0.207702396112895</v>
      </c>
      <c r="BP294" s="366">
        <v>-0.0606510361563296</v>
      </c>
      <c r="BQ294" s="366">
        <v>-0.00842545379899284</v>
      </c>
      <c r="BR294" s="366">
        <v>0.0811189044855041</v>
      </c>
      <c r="BS294" s="366">
        <v>0.411627528743342</v>
      </c>
      <c r="BT294" s="366">
        <v>0.00466488261530129</v>
      </c>
      <c r="BU294" s="366">
        <v>0.16290213221195</v>
      </c>
      <c r="BV294" s="366">
        <v>-0.128825171220333</v>
      </c>
      <c r="BW294" s="366">
        <v>-0.0496495840915574</v>
      </c>
      <c r="BX294" s="366">
        <v>0.0679596776042535</v>
      </c>
      <c r="BY294" s="366">
        <v>0.129803220139877</v>
      </c>
      <c r="BZ294" s="366">
        <v>0.0894157296358122</v>
      </c>
      <c r="CA294" s="366">
        <v>0.291489082355582</v>
      </c>
      <c r="CB294" s="366">
        <v>-0.126860320857738</v>
      </c>
      <c r="CC294" s="366">
        <v>0.309783196839621</v>
      </c>
      <c r="CD294" s="366">
        <v>-0.127307596620692</v>
      </c>
      <c r="CE294" s="366">
        <v>0.0910557510289276</v>
      </c>
      <c r="CF294" s="366">
        <v>-0.0946516161109221</v>
      </c>
      <c r="CG294" s="366">
        <v>-0.103608816414424</v>
      </c>
      <c r="CH294" s="366">
        <v>-0.22801030175762</v>
      </c>
      <c r="CI294" s="366">
        <v>0.16919355821561</v>
      </c>
      <c r="CJ294" s="366">
        <v>-0.177572118518519</v>
      </c>
      <c r="CK294" s="366">
        <v>0.0799196048970594</v>
      </c>
      <c r="CL294" s="366">
        <v>0.0530705640748059</v>
      </c>
      <c r="CM294" s="366">
        <v>0.167753401078268</v>
      </c>
      <c r="CN294" s="366">
        <v>-0.0598465669378438</v>
      </c>
      <c r="CO294" s="366">
        <v>-0.0331170101850541</v>
      </c>
      <c r="CP294" s="366">
        <v>-0.119958076112615</v>
      </c>
      <c r="CQ294" s="366">
        <v>-0.128455806380372</v>
      </c>
      <c r="CR294" s="366">
        <v>0.139410636073501</v>
      </c>
      <c r="CS294" s="366">
        <v>-0.0323298331899801</v>
      </c>
      <c r="CT294" s="366">
        <v>0.169545255473521</v>
      </c>
      <c r="CU294" s="366">
        <v>-0.00341704120723707</v>
      </c>
      <c r="CV294" s="366">
        <v>0.0068080469902676</v>
      </c>
      <c r="CW294" s="366">
        <v>-0.118710234508792</v>
      </c>
      <c r="CX294" s="366">
        <v>-0.155870723801395</v>
      </c>
      <c r="CY294" s="366">
        <v>0.0145216635636369</v>
      </c>
      <c r="CZ294" s="366">
        <v>0.0854912338447789</v>
      </c>
      <c r="DA294" s="366">
        <v>-0.139602456594789</v>
      </c>
      <c r="DB294" s="366">
        <v>0.0958465081877427</v>
      </c>
      <c r="DC294" s="366">
        <v>-0.0822243317321192</v>
      </c>
      <c r="DD294" s="366">
        <v>0.0635623026092282</v>
      </c>
      <c r="DE294" s="366">
        <v>0.0698250128912419</v>
      </c>
      <c r="DF294" s="366">
        <v>0.00530268676721191</v>
      </c>
      <c r="DG294" s="366">
        <v>0.11751985197289</v>
      </c>
      <c r="DH294" s="366">
        <v>-0.00981290331460893</v>
      </c>
      <c r="DI294" s="366">
        <v>0.16382562048841</v>
      </c>
      <c r="DJ294" s="366">
        <v>-0.00111778480415092</v>
      </c>
      <c r="DK294" s="366">
        <v>0.0818831909836868</v>
      </c>
      <c r="DL294" s="366">
        <v>-0.194317972955436</v>
      </c>
      <c r="DM294" s="366">
        <v>-0.0210294320294191</v>
      </c>
      <c r="DN294" s="366">
        <v>0.169659493984834</v>
      </c>
      <c r="DO294" s="366">
        <v>-0.018587891152738</v>
      </c>
      <c r="DP294" s="366">
        <v>-0.0718900189943251</v>
      </c>
      <c r="DQ294" s="366">
        <v>0.0035033027553999</v>
      </c>
      <c r="DR294" s="366">
        <v>-0.0385915395404696</v>
      </c>
      <c r="DS294" s="366">
        <v>0.0105192054164998</v>
      </c>
    </row>
    <row r="295" spans="1:123">
      <c r="A295" s="379" t="s">
        <v>39</v>
      </c>
      <c r="B295"/>
      <c r="C295"/>
      <c r="D295"/>
      <c r="E295" s="366">
        <v>0.106338991296288</v>
      </c>
      <c r="F295" s="366">
        <v>0.13849559885075</v>
      </c>
      <c r="G295" s="366">
        <v>-0.0219414893617021</v>
      </c>
      <c r="H295" s="366">
        <v>0.0535479946686945</v>
      </c>
      <c r="I295" s="366">
        <v>-0.0779103620392567</v>
      </c>
      <c r="J295" s="366">
        <v>-0.122539035980991</v>
      </c>
      <c r="K295" s="366">
        <v>-0.164410058027079</v>
      </c>
      <c r="L295" s="366">
        <v>0.0159488797516705</v>
      </c>
      <c r="M295" s="366">
        <v>-0.0795505617977529</v>
      </c>
      <c r="N295" s="366">
        <v>-0.1005859375</v>
      </c>
      <c r="O295" s="366">
        <v>0.0536070877465311</v>
      </c>
      <c r="P295" s="366">
        <v>-0.017364657814096</v>
      </c>
      <c r="Q295" s="366">
        <v>-0.127992701068204</v>
      </c>
      <c r="R295" s="366">
        <v>0.178443113772455</v>
      </c>
      <c r="S295" s="366">
        <v>0.146341463414634</v>
      </c>
      <c r="T295" s="366">
        <v>0.00443262411347534</v>
      </c>
      <c r="U295" s="366">
        <v>-0.236000376676462</v>
      </c>
      <c r="V295" s="366">
        <v>-0.0393518518518519</v>
      </c>
      <c r="W295" s="366">
        <v>-0.0734939759036145</v>
      </c>
      <c r="X295" s="366">
        <v>-0.0889644024116873</v>
      </c>
      <c r="Y295" s="366">
        <v>-0.02</v>
      </c>
      <c r="Z295" s="366">
        <v>0.064139941690962</v>
      </c>
      <c r="AA295" s="366">
        <v>-0.0890410958904109</v>
      </c>
      <c r="AB295" s="366">
        <v>0.0652403570728626</v>
      </c>
      <c r="AC295" s="366">
        <v>-0.114102790057358</v>
      </c>
      <c r="AD295" s="366">
        <v>0.0963081861958266</v>
      </c>
      <c r="AE295" s="366">
        <v>0.128843338213763</v>
      </c>
      <c r="AF295" s="366">
        <v>0.0298313878080414</v>
      </c>
      <c r="AG295" s="366">
        <v>0.089416506586653</v>
      </c>
      <c r="AH295" s="366">
        <v>0.0862262038073909</v>
      </c>
      <c r="AI295" s="366">
        <v>0.0515463917525774</v>
      </c>
      <c r="AJ295" s="366">
        <v>0.0403050158251599</v>
      </c>
      <c r="AK295" s="366">
        <v>0.156450137236962</v>
      </c>
      <c r="AL295" s="366">
        <v>0.0688291139240507</v>
      </c>
      <c r="AM295" s="366">
        <v>-0.104889302321999</v>
      </c>
      <c r="AN295" s="366">
        <v>0.327614379084967</v>
      </c>
      <c r="AO295" s="366">
        <v>-0.0354616076389571</v>
      </c>
      <c r="AP295" s="366">
        <v>0.129092426826987</v>
      </c>
      <c r="AQ295" s="366">
        <v>-0.0128923766816144</v>
      </c>
      <c r="AR295" s="366">
        <v>0.0283929585462805</v>
      </c>
      <c r="AS295" s="366">
        <v>0.137711550557449</v>
      </c>
      <c r="AT295" s="366">
        <v>0.0304937076476284</v>
      </c>
      <c r="AU295" s="366">
        <v>-0.0352278064819165</v>
      </c>
      <c r="AV295" s="366">
        <v>0.327750866453006</v>
      </c>
      <c r="AW295" s="366">
        <v>-0.0654676258992806</v>
      </c>
      <c r="AX295" s="366">
        <v>0.105465742879138</v>
      </c>
      <c r="AY295" s="366">
        <v>-0.0183724041806517</v>
      </c>
      <c r="AZ295" s="366">
        <v>0.00272585669781922</v>
      </c>
      <c r="BA295" s="366">
        <v>0.0619848119425011</v>
      </c>
      <c r="BB295" s="366">
        <v>-0.307760891588592</v>
      </c>
      <c r="BC295" s="366">
        <v>0.0222567287784678</v>
      </c>
      <c r="BD295" s="366">
        <v>0.156962025316456</v>
      </c>
      <c r="BE295" s="366">
        <v>-0.0544900838412069</v>
      </c>
      <c r="BF295" s="366">
        <v>0.244843049327354</v>
      </c>
      <c r="BG295" s="366">
        <v>0.242179748276125</v>
      </c>
      <c r="BH295" s="366">
        <v>-0.00257216347527867</v>
      </c>
      <c r="BI295" s="366">
        <v>0.200286532951289</v>
      </c>
      <c r="BJ295" s="366">
        <v>-0.0950107424206253</v>
      </c>
      <c r="BK295" s="366">
        <v>-0.313092592687206</v>
      </c>
      <c r="BL295" s="366">
        <v>-0.350783339701949</v>
      </c>
      <c r="BM295" s="366">
        <v>0.408631828317938</v>
      </c>
      <c r="BN295" s="366">
        <v>0.181443298969072</v>
      </c>
      <c r="BO295" s="366">
        <v>0.285165794066318</v>
      </c>
      <c r="BP295" s="366">
        <v>-0.0226383601804604</v>
      </c>
      <c r="BQ295" s="366">
        <v>0.110461880912632</v>
      </c>
      <c r="BR295" s="366">
        <v>0.0706589827110999</v>
      </c>
      <c r="BS295" s="366">
        <v>0.225306255123576</v>
      </c>
      <c r="BT295" s="366">
        <v>0.125358303076629</v>
      </c>
      <c r="BU295" s="366">
        <v>0.0640176600441502</v>
      </c>
      <c r="BV295" s="366">
        <v>0.117459304181296</v>
      </c>
      <c r="BW295" s="366">
        <v>0.0622887099698044</v>
      </c>
      <c r="BX295" s="366">
        <v>0.0486183524504693</v>
      </c>
      <c r="BY295" s="366">
        <v>0.240516787694742</v>
      </c>
      <c r="BZ295" s="366">
        <v>0.0111865761086696</v>
      </c>
      <c r="CA295" s="366">
        <v>0.150928486764125</v>
      </c>
      <c r="CB295" s="366">
        <v>0.114717711968267</v>
      </c>
      <c r="CC295" s="366">
        <v>0.0516162285545982</v>
      </c>
      <c r="CD295" s="366">
        <v>0.0046212015123932</v>
      </c>
      <c r="CE295" s="366">
        <v>0.0614266375212882</v>
      </c>
      <c r="CF295" s="366">
        <v>0.015918240941468</v>
      </c>
      <c r="CG295" s="366">
        <v>-0.21826606511401</v>
      </c>
      <c r="CH295" s="366">
        <v>-0.199656839806583</v>
      </c>
      <c r="CI295" s="366">
        <v>-0.151371362895507</v>
      </c>
      <c r="CJ295" s="366">
        <v>-0.0875432939209364</v>
      </c>
      <c r="CK295" s="366">
        <v>-0.125261167193393</v>
      </c>
      <c r="CL295" s="366">
        <v>-0.160615117031266</v>
      </c>
      <c r="CM295" s="366">
        <v>-0.127152080344333</v>
      </c>
      <c r="CN295" s="366">
        <v>0.471953975755085</v>
      </c>
      <c r="CO295" s="366">
        <v>0.0300109227859333</v>
      </c>
      <c r="CP295" s="366">
        <v>-0.0683853459972862</v>
      </c>
      <c r="CQ295" s="366">
        <v>0.0304398485289834</v>
      </c>
      <c r="CR295" s="366">
        <v>0.429750983175046</v>
      </c>
      <c r="CS295" s="366">
        <v>0.0735643564356436</v>
      </c>
      <c r="CT295" s="366">
        <v>0.12302868209905</v>
      </c>
      <c r="CU295" s="366">
        <v>-0.000382688347601357</v>
      </c>
      <c r="CV295" s="366">
        <v>0.03886287075836</v>
      </c>
      <c r="CW295" s="366">
        <v>-0.0175717316068433</v>
      </c>
      <c r="CX295" s="366">
        <v>-0.0920999433977521</v>
      </c>
      <c r="CY295" s="366">
        <v>0.0014250089063057</v>
      </c>
      <c r="CZ295" s="366">
        <v>-0.0422975723547543</v>
      </c>
      <c r="DA295" s="366">
        <v>-0.101615136132903</v>
      </c>
      <c r="DB295" s="366">
        <v>-0.0935894801725908</v>
      </c>
      <c r="DC295" s="366">
        <v>0.0123540745778079</v>
      </c>
      <c r="DD295" s="366">
        <v>0.161708209098081</v>
      </c>
      <c r="DE295" s="366">
        <v>-0.11551936369662</v>
      </c>
      <c r="DF295" s="366">
        <v>0.0863933197730435</v>
      </c>
      <c r="DG295" s="366">
        <v>0.203316500506058</v>
      </c>
      <c r="DH295" s="366">
        <v>0.176278118609407</v>
      </c>
      <c r="DI295" s="366">
        <v>-0.132202282176993</v>
      </c>
      <c r="DJ295" s="366">
        <v>0.251427193052987</v>
      </c>
      <c r="DK295" s="366">
        <v>-0.0623233102030326</v>
      </c>
      <c r="DL295" s="366">
        <v>-0.0792791558174593</v>
      </c>
      <c r="DM295" s="366">
        <v>0.0642093697499633</v>
      </c>
      <c r="DN295" s="366">
        <v>-0.00930423479510156</v>
      </c>
      <c r="DO295" s="366">
        <v>-0.269267107291394</v>
      </c>
      <c r="DP295" s="366">
        <v>-0.0205898720089037</v>
      </c>
      <c r="DQ295" s="366">
        <v>0.037215909090909</v>
      </c>
      <c r="DR295" s="366">
        <v>-0.0681091938281749</v>
      </c>
      <c r="DS295" s="366">
        <v>-0.0617509795330569</v>
      </c>
    </row>
    <row r="296" spans="1:123">
      <c r="A296" s="379" t="s">
        <v>40</v>
      </c>
      <c r="B296"/>
      <c r="C296"/>
      <c r="D296"/>
      <c r="E296" s="366">
        <v>0.0199627344301399</v>
      </c>
      <c r="F296" s="366">
        <v>-0.0893735325938899</v>
      </c>
      <c r="G296" s="366">
        <v>0.0510749573910458</v>
      </c>
      <c r="H296" s="366">
        <v>-0.0660158066015806</v>
      </c>
      <c r="I296" s="366">
        <v>-0.0110051108758599</v>
      </c>
      <c r="J296" s="366">
        <v>0.0574972873331714</v>
      </c>
      <c r="K296" s="366">
        <v>0</v>
      </c>
      <c r="L296" s="366">
        <v>0.174703875109278</v>
      </c>
      <c r="M296" s="366">
        <v>0.0567372853127948</v>
      </c>
      <c r="N296" s="366">
        <v>-0.0281481481481483</v>
      </c>
      <c r="O296" s="366">
        <v>0.107088414634146</v>
      </c>
      <c r="P296" s="366">
        <v>0.0919395203200268</v>
      </c>
      <c r="Q296" s="366">
        <v>-0.152504755865568</v>
      </c>
      <c r="R296" s="366">
        <v>-0.2558592504918</v>
      </c>
      <c r="S296" s="366">
        <v>-0.104217459758474</v>
      </c>
      <c r="T296" s="366">
        <v>0.162829870859068</v>
      </c>
      <c r="U296" s="366">
        <v>-0.142826266189721</v>
      </c>
      <c r="V296" s="366">
        <v>-0.104363527587306</v>
      </c>
      <c r="W296" s="366">
        <v>-0.0805538074260542</v>
      </c>
      <c r="X296" s="366">
        <v>-0.0161363648778983</v>
      </c>
      <c r="Y296" s="366">
        <v>-0.165050316607195</v>
      </c>
      <c r="Z296" s="366">
        <v>-0.0325</v>
      </c>
      <c r="AA296" s="366">
        <v>0.0301464254952626</v>
      </c>
      <c r="AB296" s="366">
        <v>0.0022086082715993</v>
      </c>
      <c r="AC296" s="366">
        <v>0.00511436396580667</v>
      </c>
      <c r="AD296" s="366">
        <v>0.100346274479932</v>
      </c>
      <c r="AE296" s="366">
        <v>-0.0568032102616509</v>
      </c>
      <c r="AF296" s="366">
        <v>-0.209003215434084</v>
      </c>
      <c r="AG296" s="366">
        <v>0.296158597126312</v>
      </c>
      <c r="AH296" s="366">
        <v>0.133356210329897</v>
      </c>
      <c r="AI296" s="366">
        <v>-0.0699445983379502</v>
      </c>
      <c r="AJ296" s="366">
        <v>0.293177355005568</v>
      </c>
      <c r="AK296" s="366">
        <v>0.00382250735936229</v>
      </c>
      <c r="AL296" s="366">
        <v>0.188181296615032</v>
      </c>
      <c r="AM296" s="366">
        <v>-0.00386286817962334</v>
      </c>
      <c r="AN296" s="366">
        <v>0.175226393915241</v>
      </c>
      <c r="AO296" s="366">
        <v>0.0531518429286266</v>
      </c>
      <c r="AP296" s="366">
        <v>-0.0690866510538641</v>
      </c>
      <c r="AQ296" s="366">
        <v>0.0251811500682593</v>
      </c>
      <c r="AR296" s="366">
        <v>-0.0322712418300655</v>
      </c>
      <c r="AS296" s="366">
        <v>-0.0962715383839546</v>
      </c>
      <c r="AT296" s="366">
        <v>-0.0286559262396189</v>
      </c>
      <c r="AU296" s="366">
        <v>-0.0672348484848485</v>
      </c>
      <c r="AV296" s="366">
        <v>0.0469998089794381</v>
      </c>
      <c r="AW296" s="366">
        <v>-0.0410984574896301</v>
      </c>
      <c r="AX296" s="366">
        <v>0.0807980049875312</v>
      </c>
      <c r="AY296" s="366">
        <v>0.012921089063221</v>
      </c>
      <c r="AZ296" s="366">
        <v>0.255990371163194</v>
      </c>
      <c r="BA296" s="366">
        <v>0.0969057161292846</v>
      </c>
      <c r="BB296" s="366">
        <v>-0.421040582963233</v>
      </c>
      <c r="BC296" s="366">
        <v>-0.0860365604659391</v>
      </c>
      <c r="BD296" s="366">
        <v>0.180174563591023</v>
      </c>
      <c r="BE296" s="366">
        <v>-0.257568133218298</v>
      </c>
      <c r="BF296" s="366">
        <v>0.0622013323909245</v>
      </c>
      <c r="BG296" s="366">
        <v>0.0378205128205129</v>
      </c>
      <c r="BH296" s="366">
        <v>-0.0152076731144657</v>
      </c>
      <c r="BI296" s="366">
        <v>0.0825017153469374</v>
      </c>
      <c r="BJ296" s="366">
        <v>-0.0537883169462117</v>
      </c>
      <c r="BK296" s="366">
        <v>-0.197432762836186</v>
      </c>
      <c r="BL296" s="366">
        <v>-0.32038509205245</v>
      </c>
      <c r="BM296" s="366">
        <v>0.163916391639164</v>
      </c>
      <c r="BN296" s="366">
        <v>0.110536022726194</v>
      </c>
      <c r="BO296" s="366">
        <v>-0.0829867749206317</v>
      </c>
      <c r="BP296" s="366">
        <v>-0.0949248120300752</v>
      </c>
      <c r="BQ296" s="366">
        <v>0.350986500519211</v>
      </c>
      <c r="BR296" s="366">
        <v>0.0706686251349482</v>
      </c>
      <c r="BS296" s="366">
        <v>0.0208183776022972</v>
      </c>
      <c r="BT296" s="366">
        <v>0.458509142053446</v>
      </c>
      <c r="BU296" s="366">
        <v>-0.0180467014311536</v>
      </c>
      <c r="BV296" s="366">
        <v>0.133104125736739</v>
      </c>
      <c r="BW296" s="366">
        <v>0.186389250108366</v>
      </c>
      <c r="BX296" s="366">
        <v>0.247965708460038</v>
      </c>
      <c r="BY296" s="366">
        <v>0.0895595823845823</v>
      </c>
      <c r="BZ296" s="366">
        <v>0.138970392104561</v>
      </c>
      <c r="CA296" s="366">
        <v>0.0803835556396681</v>
      </c>
      <c r="CB296" s="366">
        <v>-0.185655825974585</v>
      </c>
      <c r="CC296" s="366">
        <v>-0.054218460724676</v>
      </c>
      <c r="CD296" s="366">
        <v>0.0103121812620477</v>
      </c>
      <c r="CE296" s="366">
        <v>0.0507573744352909</v>
      </c>
      <c r="CF296" s="366">
        <v>-0.121050717648054</v>
      </c>
      <c r="CG296" s="366">
        <v>-0.0417180934305802</v>
      </c>
      <c r="CH296" s="366">
        <v>0.119724375538329</v>
      </c>
      <c r="CI296" s="366">
        <v>-0.0235897435897436</v>
      </c>
      <c r="CJ296" s="366">
        <v>-0.247182711745857</v>
      </c>
      <c r="CK296" s="366">
        <v>0.0809628008752734</v>
      </c>
      <c r="CL296" s="366">
        <v>-0.411052032332492</v>
      </c>
      <c r="CM296" s="366">
        <v>-0.172131561458546</v>
      </c>
      <c r="CN296" s="366">
        <v>0.0526004728132388</v>
      </c>
      <c r="CO296" s="366">
        <v>-0.207656668523664</v>
      </c>
      <c r="CP296" s="366">
        <v>0.0802318768147261</v>
      </c>
      <c r="CQ296" s="366">
        <v>0.130546623794212</v>
      </c>
      <c r="CR296" s="366">
        <v>0.351538151075622</v>
      </c>
      <c r="CS296" s="366">
        <v>-0.0445865523820871</v>
      </c>
      <c r="CT296" s="366">
        <v>0.26407682234832</v>
      </c>
      <c r="CU296" s="366">
        <v>0.0155386740331491</v>
      </c>
      <c r="CV296" s="366">
        <v>-0.0522653701705356</v>
      </c>
      <c r="CW296" s="366">
        <v>-0.137299483896701</v>
      </c>
      <c r="CX296" s="366">
        <v>0.318181818181818</v>
      </c>
      <c r="CY296" s="366">
        <v>0.214552590191018</v>
      </c>
      <c r="CZ296" s="366">
        <v>0.0512208067940552</v>
      </c>
      <c r="DA296" s="366">
        <v>0.356980560464529</v>
      </c>
      <c r="DB296" s="366">
        <v>0.0548626826257654</v>
      </c>
      <c r="DC296" s="366">
        <v>0.0789427000177401</v>
      </c>
      <c r="DD296" s="366">
        <v>0.248868836817393</v>
      </c>
      <c r="DE296" s="366">
        <v>0.162576204189612</v>
      </c>
      <c r="DF296" s="366">
        <v>0.155066878258898</v>
      </c>
      <c r="DG296" s="366">
        <v>0.25377821393523</v>
      </c>
      <c r="DH296" s="366">
        <v>-0.0171812518087295</v>
      </c>
      <c r="DI296" s="366">
        <v>-0.0189048744471032</v>
      </c>
      <c r="DJ296" s="366">
        <v>0.422656308011706</v>
      </c>
      <c r="DK296" s="366">
        <v>0.028816924673039</v>
      </c>
      <c r="DL296" s="366">
        <v>-0.170715249662618</v>
      </c>
      <c r="DM296" s="366">
        <v>-0.000101027205586801</v>
      </c>
      <c r="DN296" s="366">
        <v>-0.0517960835846909</v>
      </c>
      <c r="DO296" s="366">
        <v>-0.0579699785561114</v>
      </c>
      <c r="DP296" s="366">
        <v>0.135822141285378</v>
      </c>
      <c r="DQ296" s="366">
        <v>-0.0152705651708404</v>
      </c>
      <c r="DR296" s="366">
        <v>-0.201311299926407</v>
      </c>
      <c r="DS296" s="366">
        <v>-0.137292678840677</v>
      </c>
    </row>
    <row r="297" spans="1:123">
      <c r="A297" s="379" t="s">
        <v>41</v>
      </c>
      <c r="B297"/>
      <c r="C297"/>
      <c r="D297"/>
      <c r="E297" s="366">
        <v>0.0367864127876658</v>
      </c>
      <c r="F297" s="366">
        <v>-0.105747170677515</v>
      </c>
      <c r="G297" s="366">
        <v>0.078679750227626</v>
      </c>
      <c r="H297" s="366">
        <v>0.183261660509744</v>
      </c>
      <c r="I297" s="366">
        <v>-0.143586031971329</v>
      </c>
      <c r="J297" s="366">
        <v>-0.0420400847971054</v>
      </c>
      <c r="K297" s="366">
        <v>-0.0670182003475849</v>
      </c>
      <c r="L297" s="366">
        <v>-0.14591010108194</v>
      </c>
      <c r="M297" s="366">
        <v>0.041212897921461</v>
      </c>
      <c r="N297" s="366">
        <v>0.131665299403032</v>
      </c>
      <c r="O297" s="366">
        <v>0.0630715436898848</v>
      </c>
      <c r="P297" s="366">
        <v>0.00959256294032751</v>
      </c>
      <c r="Q297" s="366">
        <v>-0.0202327202218361</v>
      </c>
      <c r="R297" s="366">
        <v>-0.0921973706675773</v>
      </c>
      <c r="S297" s="366">
        <v>0.0821892044385932</v>
      </c>
      <c r="T297" s="366">
        <v>-0.00503997219325691</v>
      </c>
      <c r="U297" s="366">
        <v>-0.0178788461888014</v>
      </c>
      <c r="V297" s="366">
        <v>0.0101477657112337</v>
      </c>
      <c r="W297" s="366">
        <v>-0.00176242509693325</v>
      </c>
      <c r="X297" s="366">
        <v>0.00492456646883732</v>
      </c>
      <c r="Y297" s="366">
        <v>0.0251450676982592</v>
      </c>
      <c r="Z297" s="366">
        <v>-0.067409948542024</v>
      </c>
      <c r="AA297" s="366">
        <v>0.00592402344542564</v>
      </c>
      <c r="AB297" s="366">
        <v>0.0694247894930904</v>
      </c>
      <c r="AC297" s="366">
        <v>-0.0340334223506827</v>
      </c>
      <c r="AD297" s="366">
        <v>-0.0411933746203965</v>
      </c>
      <c r="AE297" s="366">
        <v>0.0696389093588798</v>
      </c>
      <c r="AF297" s="366">
        <v>0.0434033758181194</v>
      </c>
      <c r="AG297" s="366">
        <v>-0.0531278398677841</v>
      </c>
      <c r="AH297" s="366">
        <v>0.0748821782491971</v>
      </c>
      <c r="AI297" s="366">
        <v>0.0129912310124423</v>
      </c>
      <c r="AJ297" s="366">
        <v>0.129217404555078</v>
      </c>
      <c r="AK297" s="366">
        <v>0.0223296828303594</v>
      </c>
      <c r="AL297" s="366">
        <v>0.0388146910571086</v>
      </c>
      <c r="AM297" s="366">
        <v>0.0142207600413755</v>
      </c>
      <c r="AN297" s="366">
        <v>0.0112463615757741</v>
      </c>
      <c r="AO297" s="366">
        <v>0.0868603368647838</v>
      </c>
      <c r="AP297" s="366">
        <v>0.0484764493925822</v>
      </c>
      <c r="AQ297" s="366">
        <v>0.05005165883882</v>
      </c>
      <c r="AR297" s="366">
        <v>-0.049087132518997</v>
      </c>
      <c r="AS297" s="366">
        <v>0.0361707782869791</v>
      </c>
      <c r="AT297" s="366">
        <v>0.0261300991513185</v>
      </c>
      <c r="AU297" s="366">
        <v>-0.0299774363148229</v>
      </c>
      <c r="AV297" s="366">
        <v>0.00352857132222417</v>
      </c>
      <c r="AW297" s="366">
        <v>-0.0792729660441123</v>
      </c>
      <c r="AX297" s="366">
        <v>0.0606493042259326</v>
      </c>
      <c r="AY297" s="366">
        <v>0.140882137605732</v>
      </c>
      <c r="AZ297" s="366">
        <v>0.0119475473091899</v>
      </c>
      <c r="BA297" s="366">
        <v>-0.0383713846440782</v>
      </c>
      <c r="BB297" s="366">
        <v>-0.0625803296050571</v>
      </c>
      <c r="BC297" s="366">
        <v>0.0680315631605819</v>
      </c>
      <c r="BD297" s="366">
        <v>0.0581070287312848</v>
      </c>
      <c r="BE297" s="366">
        <v>-0.124661532595716</v>
      </c>
      <c r="BF297" s="366">
        <v>0.0330525642249884</v>
      </c>
      <c r="BG297" s="366">
        <v>-0.066467127607294</v>
      </c>
      <c r="BH297" s="366">
        <v>0.0221913404836611</v>
      </c>
      <c r="BI297" s="366">
        <v>0.0831351349795886</v>
      </c>
      <c r="BJ297" s="366">
        <v>-0.0625810958936499</v>
      </c>
      <c r="BK297" s="366">
        <v>-0.135940081476961</v>
      </c>
      <c r="BL297" s="366">
        <v>-0.141820418148673</v>
      </c>
      <c r="BM297" s="366">
        <v>0.0247901037870035</v>
      </c>
      <c r="BN297" s="366">
        <v>0.00235192860469979</v>
      </c>
      <c r="BO297" s="366">
        <v>0.102929099471024</v>
      </c>
      <c r="BP297" s="366">
        <v>-0.0588235294559276</v>
      </c>
      <c r="BQ297" s="366">
        <v>0.128800587690083</v>
      </c>
      <c r="BR297" s="366">
        <v>0.0164777374604179</v>
      </c>
      <c r="BS297" s="366">
        <v>-0.14244653935986</v>
      </c>
      <c r="BT297" s="366">
        <v>0.0994571265316901</v>
      </c>
      <c r="BU297" s="366">
        <v>0.0665202002763112</v>
      </c>
      <c r="BV297" s="366">
        <v>0.000915541230802397</v>
      </c>
      <c r="BW297" s="366">
        <v>0.181580775489901</v>
      </c>
      <c r="BX297" s="366">
        <v>0.0248374891801466</v>
      </c>
      <c r="BY297" s="366">
        <v>0.0331013223958143</v>
      </c>
      <c r="BZ297" s="366">
        <v>-0.0576414130766937</v>
      </c>
      <c r="CA297" s="366">
        <v>-0.0425386935675384</v>
      </c>
      <c r="CB297" s="366">
        <v>0.0128100852991275</v>
      </c>
      <c r="CC297" s="366">
        <v>0.016475243353234</v>
      </c>
      <c r="CD297" s="366">
        <v>-0.060484266238676</v>
      </c>
      <c r="CE297" s="366">
        <v>0.0834724540922627</v>
      </c>
      <c r="CF297" s="366">
        <v>-0.0714439528738651</v>
      </c>
      <c r="CG297" s="366">
        <v>-0.000922793015063705</v>
      </c>
      <c r="CH297" s="366">
        <v>-0.0469006568373663</v>
      </c>
      <c r="CI297" s="366">
        <v>-0.012391553098559</v>
      </c>
      <c r="CJ297" s="366">
        <v>-0.0236194994628633</v>
      </c>
      <c r="CK297" s="366">
        <v>-0.11437343169569</v>
      </c>
      <c r="CL297" s="366">
        <v>-0.0546082920503752</v>
      </c>
      <c r="CM297" s="366">
        <v>-0.079712008310789</v>
      </c>
      <c r="CN297" s="366">
        <v>0.033948030237122</v>
      </c>
      <c r="CO297" s="366">
        <v>-0.0493335975716348</v>
      </c>
      <c r="CP297" s="366">
        <v>-0.0553060078552308</v>
      </c>
      <c r="CQ297" s="366">
        <v>0.106983655368051</v>
      </c>
      <c r="CR297" s="366">
        <v>0.202984999934068</v>
      </c>
      <c r="CS297" s="366">
        <v>-0.0224355396354162</v>
      </c>
      <c r="CT297" s="366">
        <v>0.0949988581293733</v>
      </c>
      <c r="CU297" s="366">
        <v>-0.0897904362055089</v>
      </c>
      <c r="CV297" s="366">
        <v>0.0348623853887851</v>
      </c>
      <c r="CW297" s="366">
        <v>-0.0756583015160698</v>
      </c>
      <c r="CX297" s="366">
        <v>-0.116831100039255</v>
      </c>
      <c r="CY297" s="366">
        <v>0.0461871868204804</v>
      </c>
      <c r="CZ297" s="366">
        <v>0.0177369238093934</v>
      </c>
      <c r="DA297" s="366">
        <v>-0.0777154307774289</v>
      </c>
      <c r="DB297" s="366">
        <v>0.0103626942924546</v>
      </c>
      <c r="DC297" s="366">
        <v>-0.00404858295229926</v>
      </c>
      <c r="DD297" s="366">
        <v>0.0471482477631331</v>
      </c>
      <c r="DE297" s="366">
        <v>0.0154474657802774</v>
      </c>
      <c r="DF297" s="366">
        <v>-0.00352024129686512</v>
      </c>
      <c r="DG297" s="366">
        <v>0.0309974203242196</v>
      </c>
      <c r="DH297" s="366">
        <v>-0.0182609747597289</v>
      </c>
      <c r="DI297" s="366">
        <v>-0.0243792335984548</v>
      </c>
      <c r="DJ297" s="366">
        <v>0.0689055838375932</v>
      </c>
      <c r="DK297" s="366">
        <v>-0.0763840225766655</v>
      </c>
      <c r="DL297" s="366">
        <v>0.033131006664006</v>
      </c>
      <c r="DM297" s="366">
        <v>-0.0214327532584302</v>
      </c>
      <c r="DN297" s="366">
        <v>0.0304719436019776</v>
      </c>
      <c r="DO297" s="366">
        <v>-0.0326962374868179</v>
      </c>
      <c r="DP297" s="366">
        <v>0.0589951303030327</v>
      </c>
      <c r="DQ297" s="366">
        <v>-0.0379413113666841</v>
      </c>
      <c r="DR297" s="366">
        <v>0.0520671989438559</v>
      </c>
      <c r="DS297" s="366">
        <v>-0.0483739210620002</v>
      </c>
    </row>
    <row r="298" spans="1:123">
      <c r="A298" s="379" t="s">
        <v>42</v>
      </c>
      <c r="B298"/>
      <c r="C298"/>
      <c r="D298"/>
      <c r="E298" s="366">
        <v>0.100715975753141</v>
      </c>
      <c r="F298" s="366">
        <v>-0.215838194075475</v>
      </c>
      <c r="G298" s="366">
        <v>-0.00960768847033122</v>
      </c>
      <c r="H298" s="366">
        <v>0.20325284353108</v>
      </c>
      <c r="I298" s="366">
        <v>0.0501637452156625</v>
      </c>
      <c r="J298" s="366">
        <v>0.0310951115197076</v>
      </c>
      <c r="K298" s="366">
        <v>0.0891145618779812</v>
      </c>
      <c r="L298" s="366">
        <v>-0.0521459038261667</v>
      </c>
      <c r="M298" s="366">
        <v>0.0174529164183259</v>
      </c>
      <c r="N298" s="366">
        <v>-0.0715403609300582</v>
      </c>
      <c r="O298" s="366">
        <v>0.0651589313548659</v>
      </c>
      <c r="P298" s="366">
        <v>0.0308536437975331</v>
      </c>
      <c r="Q298" s="366">
        <v>0.030911868377435</v>
      </c>
      <c r="R298" s="366">
        <v>0.0204477763847077</v>
      </c>
      <c r="S298" s="366">
        <v>-0.0403620644791302</v>
      </c>
      <c r="T298" s="366">
        <v>0.11695761667834</v>
      </c>
      <c r="U298" s="366">
        <v>0.000904909625730976</v>
      </c>
      <c r="V298" s="366">
        <v>0.0726247852164703</v>
      </c>
      <c r="W298" s="366">
        <v>-0.0732967134968014</v>
      </c>
      <c r="X298" s="366">
        <v>-0.00766873548070057</v>
      </c>
      <c r="Y298" s="366">
        <v>0.0697187803779848</v>
      </c>
      <c r="Z298" s="366">
        <v>0.153490169439287</v>
      </c>
      <c r="AA298" s="366">
        <v>0.0269418652748301</v>
      </c>
      <c r="AB298" s="366">
        <v>0.00382306196005255</v>
      </c>
      <c r="AC298" s="366">
        <v>0.247067761491142</v>
      </c>
      <c r="AD298" s="366">
        <v>0.0120498538999974</v>
      </c>
      <c r="AE298" s="366">
        <v>-0.0285328751110839</v>
      </c>
      <c r="AF298" s="366">
        <v>0.0415959540092596</v>
      </c>
      <c r="AG298" s="366">
        <v>0.0272028512226561</v>
      </c>
      <c r="AH298" s="366">
        <v>-0.0520183359814144</v>
      </c>
      <c r="AI298" s="366">
        <v>0.16032408793695</v>
      </c>
      <c r="AJ298" s="366">
        <v>-0.0134870992004245</v>
      </c>
      <c r="AK298" s="366">
        <v>-0.0219528733683687</v>
      </c>
      <c r="AL298" s="366">
        <v>-0.032542800130356</v>
      </c>
      <c r="AM298" s="366">
        <v>0.0471622658725213</v>
      </c>
      <c r="AN298" s="366">
        <v>0.104641669711177</v>
      </c>
      <c r="AO298" s="366">
        <v>0.00169954866492072</v>
      </c>
      <c r="AP298" s="366">
        <v>0.238935359507048</v>
      </c>
      <c r="AQ298" s="366">
        <v>-0.0340063245936854</v>
      </c>
      <c r="AR298" s="366">
        <v>-0.141107136224917</v>
      </c>
      <c r="AS298" s="366">
        <v>0.0912933071958029</v>
      </c>
      <c r="AT298" s="366">
        <v>-0.098739348933565</v>
      </c>
      <c r="AU298" s="366">
        <v>0.0406679316888048</v>
      </c>
      <c r="AV298" s="366">
        <v>-0.0238976309615013</v>
      </c>
      <c r="AW298" s="366">
        <v>-0.0255252648029178</v>
      </c>
      <c r="AX298" s="366">
        <v>0.140127316770886</v>
      </c>
      <c r="AY298" s="366">
        <v>0.0129305093747518</v>
      </c>
      <c r="AZ298" s="366">
        <v>0.0282841873154682</v>
      </c>
      <c r="BA298" s="366">
        <v>0.0649383157518333</v>
      </c>
      <c r="BB298" s="366">
        <v>-0.0610497429361639</v>
      </c>
      <c r="BC298" s="366">
        <v>0.150265491717157</v>
      </c>
      <c r="BD298" s="366">
        <v>0.0547862996060988</v>
      </c>
      <c r="BE298" s="366">
        <v>0.0788518421267728</v>
      </c>
      <c r="BF298" s="366">
        <v>0.0193830298588598</v>
      </c>
      <c r="BG298" s="366">
        <v>-0.028820644298299</v>
      </c>
      <c r="BH298" s="366">
        <v>-0.000578264885169322</v>
      </c>
      <c r="BI298" s="366">
        <v>0.0202985840530392</v>
      </c>
      <c r="BJ298" s="366">
        <v>0.0469232802988395</v>
      </c>
      <c r="BK298" s="366">
        <v>-0.0516623074035466</v>
      </c>
      <c r="BL298" s="366">
        <v>-0.214477545575808</v>
      </c>
      <c r="BM298" s="366">
        <v>0.0500908762882162</v>
      </c>
      <c r="BN298" s="366">
        <v>0.136662965425005</v>
      </c>
      <c r="BO298" s="366">
        <v>0.0854499783168061</v>
      </c>
      <c r="BP298" s="366">
        <v>0.00570496424611755</v>
      </c>
      <c r="BQ298" s="366">
        <v>0.06178273472106</v>
      </c>
      <c r="BR298" s="366">
        <v>0.0913149759016962</v>
      </c>
      <c r="BS298" s="366">
        <v>-0.0310749232270441</v>
      </c>
      <c r="BT298" s="366">
        <v>0.139286663542403</v>
      </c>
      <c r="BU298" s="366">
        <v>0.138156448574944</v>
      </c>
      <c r="BV298" s="366">
        <v>-0.135246833660039</v>
      </c>
      <c r="BW298" s="366">
        <v>0.0855730133916668</v>
      </c>
      <c r="BX298" s="366">
        <v>-0.0787003195081523</v>
      </c>
      <c r="BY298" s="366">
        <v>0.0761826008921196</v>
      </c>
      <c r="BZ298" s="366">
        <v>0.0870621586194893</v>
      </c>
      <c r="CA298" s="366">
        <v>0.0393295083643688</v>
      </c>
      <c r="CB298" s="366">
        <v>0.0298270544036296</v>
      </c>
      <c r="CC298" s="366">
        <v>-0.0116872630729</v>
      </c>
      <c r="CD298" s="366">
        <v>-0.0790207973677239</v>
      </c>
      <c r="CE298" s="366">
        <v>0.110266025085668</v>
      </c>
      <c r="CF298" s="366">
        <v>-0.0302443701747177</v>
      </c>
      <c r="CG298" s="366">
        <v>0.0115865662016756</v>
      </c>
      <c r="CH298" s="366">
        <v>-0.133143285821456</v>
      </c>
      <c r="CI298" s="366">
        <v>-0.127349410993327</v>
      </c>
      <c r="CJ298" s="366">
        <v>-0.0655580102310078</v>
      </c>
      <c r="CK298" s="366">
        <v>-0.134135850210202</v>
      </c>
      <c r="CL298" s="366">
        <v>-0.00300497134006861</v>
      </c>
      <c r="CM298" s="366">
        <v>-0.115420820984075</v>
      </c>
      <c r="CN298" s="366">
        <v>0.0188895866299685</v>
      </c>
      <c r="CO298" s="366">
        <v>-0.0818074405695901</v>
      </c>
      <c r="CP298" s="366">
        <v>-0.234600774864178</v>
      </c>
      <c r="CQ298" s="366">
        <v>-0.0580231584059067</v>
      </c>
      <c r="CR298" s="366">
        <v>0.133435025020679</v>
      </c>
      <c r="CS298" s="366">
        <v>0.206576503683788</v>
      </c>
      <c r="CT298" s="366">
        <v>0.117741906750268</v>
      </c>
      <c r="CU298" s="366">
        <v>-0.0533311815919875</v>
      </c>
      <c r="CV298" s="366">
        <v>-0.0355310327320695</v>
      </c>
      <c r="CW298" s="366">
        <v>-0.0538900700504806</v>
      </c>
      <c r="CX298" s="366">
        <v>-0.188213932570088</v>
      </c>
      <c r="CY298" s="366">
        <v>0.268236639634019</v>
      </c>
      <c r="CZ298" s="366">
        <v>0.125287046850964</v>
      </c>
      <c r="DA298" s="366">
        <v>-0.0068648883767165</v>
      </c>
      <c r="DB298" s="366">
        <v>-0.0744994673731967</v>
      </c>
      <c r="DC298" s="366">
        <v>-0.0951655041308656</v>
      </c>
      <c r="DD298" s="366">
        <v>0.146163033649766</v>
      </c>
      <c r="DE298" s="366">
        <v>-0.134821410460853</v>
      </c>
      <c r="DF298" s="366">
        <v>-0.269467560158339</v>
      </c>
      <c r="DG298" s="366">
        <v>0.12595163292201</v>
      </c>
      <c r="DH298" s="366">
        <v>-0.0113438060022589</v>
      </c>
      <c r="DI298" s="366">
        <v>0.0257583357796547</v>
      </c>
      <c r="DJ298" s="366">
        <v>0.107614347370796</v>
      </c>
      <c r="DK298" s="366">
        <v>-0.109242026782615</v>
      </c>
      <c r="DL298" s="366">
        <v>0.0814551089218676</v>
      </c>
      <c r="DM298" s="366">
        <v>-0.133198347572859</v>
      </c>
      <c r="DN298" s="366">
        <v>-0.0326506770953067</v>
      </c>
      <c r="DO298" s="366">
        <v>0.0846166630474106</v>
      </c>
      <c r="DP298" s="366">
        <v>0.0303344390491467</v>
      </c>
      <c r="DQ298" s="366">
        <v>-0.0255133613803711</v>
      </c>
      <c r="DR298" s="366">
        <v>-0.314441541366621</v>
      </c>
      <c r="DS298" s="366">
        <v>-0.0551182192121971</v>
      </c>
    </row>
    <row r="299" spans="1:123">
      <c r="A299" s="379" t="s">
        <v>43</v>
      </c>
      <c r="B299"/>
      <c r="C299"/>
      <c r="D299"/>
      <c r="E299" s="366"/>
      <c r="F299" s="366"/>
      <c r="G299" s="366"/>
      <c r="H299" s="366"/>
      <c r="I299" s="366"/>
      <c r="J299" s="366"/>
      <c r="K299" s="366"/>
      <c r="L299" s="366"/>
      <c r="M299" s="366"/>
      <c r="N299" s="366"/>
      <c r="O299" s="366"/>
      <c r="P299" s="366"/>
      <c r="Q299" s="366"/>
      <c r="R299" s="366"/>
      <c r="S299" s="366"/>
      <c r="T299" s="366"/>
      <c r="U299" s="366"/>
      <c r="V299" s="366"/>
      <c r="W299" s="366"/>
      <c r="X299" s="366"/>
      <c r="Y299" s="366"/>
      <c r="Z299" s="366"/>
      <c r="AA299" s="366"/>
      <c r="AB299" s="366"/>
      <c r="AC299" s="366"/>
      <c r="AD299" s="366"/>
      <c r="AE299" s="366"/>
      <c r="AF299" s="366"/>
      <c r="AG299" s="366"/>
      <c r="AH299" s="366"/>
      <c r="AI299" s="366"/>
      <c r="AJ299" s="366"/>
      <c r="AK299" s="366"/>
      <c r="AL299" s="366"/>
      <c r="AM299" s="366"/>
      <c r="AN299" s="366"/>
      <c r="AO299" s="366"/>
      <c r="AP299" s="366"/>
      <c r="AQ299" s="366"/>
      <c r="AR299" s="366"/>
      <c r="AS299" s="366"/>
      <c r="AT299" s="366"/>
      <c r="AU299" s="366"/>
      <c r="AV299" s="366"/>
      <c r="AW299" s="366"/>
      <c r="AX299" s="366"/>
      <c r="AY299" s="366"/>
      <c r="AZ299" s="366"/>
      <c r="BA299" s="366"/>
      <c r="BB299" s="366"/>
      <c r="BC299" s="366">
        <v>-0.0389396548683485</v>
      </c>
      <c r="BD299" s="366">
        <v>0.0467523194408683</v>
      </c>
      <c r="BE299" s="366">
        <v>0.166548164808971</v>
      </c>
      <c r="BF299" s="366">
        <v>0.0251168225813672</v>
      </c>
      <c r="BG299" s="366">
        <v>0.0826210823499478</v>
      </c>
      <c r="BH299" s="366">
        <v>-0.0554961723399477</v>
      </c>
      <c r="BI299" s="366">
        <v>0.171269176779859</v>
      </c>
      <c r="BJ299" s="366">
        <v>-0.0916884970195254</v>
      </c>
      <c r="BK299" s="366">
        <v>-0.115364447032177</v>
      </c>
      <c r="BL299" s="366">
        <v>-0.430858711288211</v>
      </c>
      <c r="BM299" s="366">
        <v>0.0125195614876057</v>
      </c>
      <c r="BN299" s="366">
        <v>-0.248250372482038</v>
      </c>
      <c r="BO299" s="366">
        <v>0.218194254394192</v>
      </c>
      <c r="BP299" s="366">
        <v>0.0758001123435326</v>
      </c>
      <c r="BQ299" s="366">
        <v>0.157025880625421</v>
      </c>
      <c r="BR299" s="366">
        <v>0.0950226240005712</v>
      </c>
      <c r="BS299" s="366">
        <v>0.359504132593199</v>
      </c>
      <c r="BT299" s="366">
        <v>0.26873608155297</v>
      </c>
      <c r="BU299" s="366">
        <v>-0.026637869095217</v>
      </c>
      <c r="BV299" s="366">
        <v>-0.109467455716935</v>
      </c>
      <c r="BW299" s="366">
        <v>0.169712071343286</v>
      </c>
      <c r="BX299" s="366">
        <v>0.151985776476632</v>
      </c>
      <c r="BY299" s="366">
        <v>0.294663095104836</v>
      </c>
      <c r="BZ299" s="366">
        <v>0.0235478674818705</v>
      </c>
      <c r="CA299" s="366">
        <v>-0.118869103415516</v>
      </c>
      <c r="CB299" s="366">
        <v>-0.0182591739511949</v>
      </c>
      <c r="CC299" s="366">
        <v>-0.0250918787495762</v>
      </c>
      <c r="CD299" s="366">
        <v>-0.0743143069701723</v>
      </c>
      <c r="CE299" s="366">
        <v>0.0610610611347377</v>
      </c>
      <c r="CF299" s="366">
        <v>0.0112451803760594</v>
      </c>
      <c r="CG299" s="366">
        <v>-0.0495178041859872</v>
      </c>
      <c r="CH299" s="366">
        <v>-0.0382439024150454</v>
      </c>
      <c r="CI299" s="366">
        <v>0.00507202263447692</v>
      </c>
      <c r="CJ299" s="366">
        <v>-0.181587528704255</v>
      </c>
      <c r="CK299" s="366">
        <v>-0.0391777506848154</v>
      </c>
      <c r="CL299" s="366">
        <v>0.00539316159574299</v>
      </c>
      <c r="CM299" s="366">
        <v>-0.167207387043719</v>
      </c>
      <c r="CN299" s="366">
        <v>0.0937968238259614</v>
      </c>
      <c r="CO299" s="366">
        <v>0.00836464047157492</v>
      </c>
      <c r="CP299" s="366">
        <v>-0.0972334139490726</v>
      </c>
      <c r="CQ299" s="366">
        <v>0.0621838737490907</v>
      </c>
      <c r="CR299" s="366">
        <v>0.218858350820242</v>
      </c>
      <c r="CS299" s="366">
        <v>-0.0796317606544462</v>
      </c>
      <c r="CT299" s="366">
        <v>0.194298574595972</v>
      </c>
      <c r="CU299" s="366">
        <v>0.0919179228563083</v>
      </c>
      <c r="CV299" s="366">
        <v>-0.0711752355921377</v>
      </c>
      <c r="CW299" s="366">
        <v>-0.0665426741062203</v>
      </c>
      <c r="CX299" s="366">
        <v>-0.124345902417807</v>
      </c>
      <c r="CY299" s="366">
        <v>0.0750766086870285</v>
      </c>
      <c r="CZ299" s="366">
        <v>0.0061757722348923</v>
      </c>
      <c r="DA299" s="366">
        <v>0.0818557097245485</v>
      </c>
      <c r="DB299" s="366">
        <v>-0.0410569993841801</v>
      </c>
      <c r="DC299" s="366">
        <v>0.0578455932347273</v>
      </c>
      <c r="DD299" s="366">
        <v>0.184600167827543</v>
      </c>
      <c r="DE299" s="366">
        <v>0.135528470288182</v>
      </c>
      <c r="DF299" s="366">
        <v>-0.0608779238536779</v>
      </c>
      <c r="DG299" s="366">
        <v>0.000811147884878904</v>
      </c>
      <c r="DH299" s="366">
        <v>0.0192860768059551</v>
      </c>
      <c r="DI299" s="366">
        <v>0.0300414937759337</v>
      </c>
      <c r="DJ299" s="366">
        <v>0.183244150984937</v>
      </c>
      <c r="DK299" s="366">
        <v>-0.0980365421325334</v>
      </c>
      <c r="DL299" s="366">
        <v>0.0604686318972034</v>
      </c>
      <c r="DM299" s="366">
        <v>0.0642393686852143</v>
      </c>
      <c r="DN299" s="366">
        <v>0.0925851703406815</v>
      </c>
      <c r="DO299" s="366">
        <v>0.0368522423825459</v>
      </c>
      <c r="DP299" s="366">
        <v>0.0718206236132197</v>
      </c>
      <c r="DQ299" s="366">
        <v>-0.0694050991501417</v>
      </c>
      <c r="DR299" s="366">
        <v>0.0754010069078563</v>
      </c>
      <c r="DS299" s="366">
        <v>-0.289518677044645</v>
      </c>
    </row>
    <row r="300" spans="1:123">
      <c r="A300" s="379" t="s">
        <v>44</v>
      </c>
      <c r="B300"/>
      <c r="C300"/>
      <c r="D300"/>
      <c r="E300" s="366">
        <v>-0.0396284829721362</v>
      </c>
      <c r="F300" s="366">
        <v>0.0114321805024542</v>
      </c>
      <c r="G300" s="366">
        <v>0.0646314668069319</v>
      </c>
      <c r="H300" s="366">
        <v>0.190585320431561</v>
      </c>
      <c r="I300" s="366">
        <v>-0.0382563173260848</v>
      </c>
      <c r="J300" s="366">
        <v>0.013084894797446</v>
      </c>
      <c r="K300" s="366">
        <v>-0.0175634534486059</v>
      </c>
      <c r="L300" s="366">
        <v>-0.0925376353250258</v>
      </c>
      <c r="M300" s="366">
        <v>-0.0650661099512874</v>
      </c>
      <c r="N300" s="366">
        <v>0.0597940702146136</v>
      </c>
      <c r="O300" s="366">
        <v>-0.0190778917355532</v>
      </c>
      <c r="P300" s="366">
        <v>0.0199599211104375</v>
      </c>
      <c r="Q300" s="366">
        <v>-0.00106095396911088</v>
      </c>
      <c r="R300" s="366">
        <v>-0.142081658965233</v>
      </c>
      <c r="S300" s="366">
        <v>0.0565882724731532</v>
      </c>
      <c r="T300" s="366">
        <v>-0.0179055458430895</v>
      </c>
      <c r="U300" s="366">
        <v>0.00318967018791616</v>
      </c>
      <c r="V300" s="366">
        <v>-0.036445748605474</v>
      </c>
      <c r="W300" s="366">
        <v>-0.214852119525026</v>
      </c>
      <c r="X300" s="366">
        <v>-0.00473889528986049</v>
      </c>
      <c r="Y300" s="366">
        <v>-0.0416442569477203</v>
      </c>
      <c r="Z300" s="366">
        <v>-0.249122018707469</v>
      </c>
      <c r="AA300" s="366">
        <v>-0.0367630708476728</v>
      </c>
      <c r="AB300" s="366">
        <v>-0.028010788804123</v>
      </c>
      <c r="AC300" s="366">
        <v>0.0761338533762821</v>
      </c>
      <c r="AD300" s="366">
        <v>-0.0936676655720963</v>
      </c>
      <c r="AE300" s="366">
        <v>0.133267439699575</v>
      </c>
      <c r="AF300" s="366">
        <v>-0.0904614606240743</v>
      </c>
      <c r="AG300" s="366">
        <v>-0.179131531460083</v>
      </c>
      <c r="AH300" s="366">
        <v>0.00793624788613956</v>
      </c>
      <c r="AI300" s="366">
        <v>-0.236488297083912</v>
      </c>
      <c r="AJ300" s="366">
        <v>0.0502251657897812</v>
      </c>
      <c r="AK300" s="366">
        <v>0.100405221758209</v>
      </c>
      <c r="AL300" s="366">
        <v>-0.0374653900029517</v>
      </c>
      <c r="AM300" s="366">
        <v>0.18537901750536</v>
      </c>
      <c r="AN300" s="366">
        <v>-0.0286341569762288</v>
      </c>
      <c r="AO300" s="366">
        <v>0.0784580103395967</v>
      </c>
      <c r="AP300" s="366">
        <v>0.208338218684248</v>
      </c>
      <c r="AQ300" s="366">
        <v>0.0940870073841169</v>
      </c>
      <c r="AR300" s="366">
        <v>-0.111337909707701</v>
      </c>
      <c r="AS300" s="366">
        <v>0.0189410250427451</v>
      </c>
      <c r="AT300" s="366">
        <v>0.0319116012840042</v>
      </c>
      <c r="AU300" s="366">
        <v>0.0308729000309551</v>
      </c>
      <c r="AV300" s="366">
        <v>0.110476946081973</v>
      </c>
      <c r="AW300" s="366">
        <v>-0.267765588893621</v>
      </c>
      <c r="AX300" s="366">
        <v>0.172565346017293</v>
      </c>
      <c r="AY300" s="366">
        <v>0.0751411465624638</v>
      </c>
      <c r="AZ300" s="366">
        <v>-0.0611983369353383</v>
      </c>
      <c r="BA300" s="366">
        <v>0.0950030686061603</v>
      </c>
      <c r="BB300" s="366">
        <v>-0.0134110705293771</v>
      </c>
      <c r="BC300" s="366">
        <v>0.104945764692702</v>
      </c>
      <c r="BD300" s="366">
        <v>-0.0870248824308212</v>
      </c>
      <c r="BE300" s="366">
        <v>-0.180926716438549</v>
      </c>
      <c r="BF300" s="366">
        <v>0.0714891912788818</v>
      </c>
      <c r="BG300" s="366">
        <v>0.0282669250460208</v>
      </c>
      <c r="BH300" s="366">
        <v>-0.0748360867485065</v>
      </c>
      <c r="BI300" s="366">
        <v>0.126589696623383</v>
      </c>
      <c r="BJ300" s="366">
        <v>-0.0647228678871974</v>
      </c>
      <c r="BK300" s="366">
        <v>-0.300392006079905</v>
      </c>
      <c r="BL300" s="366">
        <v>-0.352478337916249</v>
      </c>
      <c r="BM300" s="366">
        <v>0.140511699617547</v>
      </c>
      <c r="BN300" s="366">
        <v>-0.152517318704902</v>
      </c>
      <c r="BO300" s="366">
        <v>0.118708366319005</v>
      </c>
      <c r="BP300" s="366">
        <v>0.0769047600712767</v>
      </c>
      <c r="BQ300" s="366">
        <v>-0.0666820468938113</v>
      </c>
      <c r="BR300" s="366">
        <v>0.12884543556473</v>
      </c>
      <c r="BS300" s="366">
        <v>0.237402117339165</v>
      </c>
      <c r="BT300" s="366">
        <v>0.194084343181769</v>
      </c>
      <c r="BU300" s="366">
        <v>0.029755272282922</v>
      </c>
      <c r="BV300" s="366">
        <v>0.0129789931673854</v>
      </c>
      <c r="BW300" s="366">
        <v>0.235337535694389</v>
      </c>
      <c r="BX300" s="366">
        <v>0.0132435551844854</v>
      </c>
      <c r="BY300" s="366">
        <v>0.0884465603427516</v>
      </c>
      <c r="BZ300" s="366">
        <v>-0.0543928669364638</v>
      </c>
      <c r="CA300" s="366">
        <v>-0.0456653128927125</v>
      </c>
      <c r="CB300" s="366">
        <v>-0.0443359169902892</v>
      </c>
      <c r="CC300" s="366">
        <v>0.164052509748638</v>
      </c>
      <c r="CD300" s="366">
        <v>-0.127284281528566</v>
      </c>
      <c r="CE300" s="366">
        <v>0.0830400032052776</v>
      </c>
      <c r="CF300" s="366">
        <v>0.0852921225060985</v>
      </c>
      <c r="CG300" s="366">
        <v>-0.101447295216062</v>
      </c>
      <c r="CH300" s="366">
        <v>-0.112484984027257</v>
      </c>
      <c r="CI300" s="366">
        <v>-0.0360478405242627</v>
      </c>
      <c r="CJ300" s="366">
        <v>-0.0266484049371484</v>
      </c>
      <c r="CK300" s="366">
        <v>-0.0927018883184143</v>
      </c>
      <c r="CL300" s="366">
        <v>-0.334212612562565</v>
      </c>
      <c r="CM300" s="366">
        <v>-0.215581314758439</v>
      </c>
      <c r="CN300" s="366">
        <v>0.100829117227535</v>
      </c>
      <c r="CO300" s="366">
        <v>-0.0980180335301545</v>
      </c>
      <c r="CP300" s="366">
        <v>-0.212411892573836</v>
      </c>
      <c r="CQ300" s="366">
        <v>0.110830218570874</v>
      </c>
      <c r="CR300" s="366">
        <v>0.32784927526792</v>
      </c>
      <c r="CS300" s="366">
        <v>0.0192762888303148</v>
      </c>
      <c r="CT300" s="366">
        <v>0.22066621031009</v>
      </c>
      <c r="CU300" s="366">
        <v>-0.21021326782057</v>
      </c>
      <c r="CV300" s="366">
        <v>-0.0379487236302511</v>
      </c>
      <c r="CW300" s="366">
        <v>-0.0616223343980457</v>
      </c>
      <c r="CX300" s="366">
        <v>-0.182756022119</v>
      </c>
      <c r="CY300" s="366">
        <v>0.0101169692049929</v>
      </c>
      <c r="CZ300" s="366">
        <v>0.111290900543539</v>
      </c>
      <c r="DA300" s="366">
        <v>-0.0598443139675846</v>
      </c>
      <c r="DB300" s="366">
        <v>-0.0895019722367459</v>
      </c>
      <c r="DC300" s="366">
        <v>0.00377076610902782</v>
      </c>
      <c r="DD300" s="366">
        <v>0.171154997262834</v>
      </c>
      <c r="DE300" s="366">
        <v>0.0847131968330406</v>
      </c>
      <c r="DF300" s="366">
        <v>-0.12387060656308</v>
      </c>
      <c r="DG300" s="366">
        <v>0.15787019792587</v>
      </c>
      <c r="DH300" s="366">
        <v>-0.17044544231897</v>
      </c>
      <c r="DI300" s="366">
        <v>-0.087481553971672</v>
      </c>
      <c r="DJ300" s="366">
        <v>0.0708706231326488</v>
      </c>
      <c r="DK300" s="366">
        <v>-0.0672585560049993</v>
      </c>
      <c r="DL300" s="366">
        <v>0.0424833809877758</v>
      </c>
      <c r="DM300" s="366">
        <v>0.090226067907748</v>
      </c>
      <c r="DN300" s="366">
        <v>0.140567344767872</v>
      </c>
      <c r="DO300" s="366">
        <v>-0.0472378624650264</v>
      </c>
      <c r="DP300" s="366">
        <v>0.124463965568293</v>
      </c>
      <c r="DQ300" s="366">
        <v>-0.148234132686861</v>
      </c>
      <c r="DR300" s="366">
        <v>0.00887939035220242</v>
      </c>
      <c r="DS300" s="366">
        <v>-0.176408206564278</v>
      </c>
    </row>
    <row r="301" spans="1:123">
      <c r="A301" s="379" t="s">
        <v>189</v>
      </c>
      <c r="B301"/>
      <c r="C301"/>
      <c r="D301"/>
      <c r="E301" s="366">
        <v>0.0257109950260666</v>
      </c>
      <c r="F301" s="366">
        <v>-0.0338181185214854</v>
      </c>
      <c r="G301" s="366">
        <v>0.132345186139364</v>
      </c>
      <c r="H301" s="366">
        <v>-0.0257129733520336</v>
      </c>
      <c r="I301" s="366">
        <v>-0.0243490162710959</v>
      </c>
      <c r="J301" s="366">
        <v>-0.103768979441997</v>
      </c>
      <c r="K301" s="366">
        <v>-0.0483342442426851</v>
      </c>
      <c r="L301" s="366">
        <v>-0.0931607868028944</v>
      </c>
      <c r="M301" s="366">
        <v>-0.052664578453435</v>
      </c>
      <c r="N301" s="366">
        <v>0.0684976859198438</v>
      </c>
      <c r="O301" s="366">
        <v>0.0765526294351044</v>
      </c>
      <c r="P301" s="366">
        <v>0.0522727429622942</v>
      </c>
      <c r="Q301" s="366">
        <v>-0.0517950680288277</v>
      </c>
      <c r="R301" s="366">
        <v>-0.0224457433972756</v>
      </c>
      <c r="S301" s="366">
        <v>-0.00378899743207517</v>
      </c>
      <c r="T301" s="366">
        <v>0.0245757760262075</v>
      </c>
      <c r="U301" s="366">
        <v>-0.00723688720219806</v>
      </c>
      <c r="V301" s="366">
        <v>-0.0151040042049587</v>
      </c>
      <c r="W301" s="366">
        <v>-0.03356484375</v>
      </c>
      <c r="X301" s="366">
        <v>0.0975133463665012</v>
      </c>
      <c r="Y301" s="366">
        <v>-0.0350877327935223</v>
      </c>
      <c r="Z301" s="366">
        <v>-0.0153846295857991</v>
      </c>
      <c r="AA301" s="366">
        <v>0.048177254047431</v>
      </c>
      <c r="AB301" s="366">
        <v>0.0320788060522725</v>
      </c>
      <c r="AC301" s="366">
        <v>-0.0151130448315566</v>
      </c>
      <c r="AD301" s="366">
        <v>0.0263755633323692</v>
      </c>
      <c r="AE301" s="366">
        <v>0.0178171734026336</v>
      </c>
      <c r="AF301" s="366">
        <v>0.0262828538959055</v>
      </c>
      <c r="AG301" s="366">
        <v>0.0290737883023193</v>
      </c>
      <c r="AH301" s="366">
        <v>0.0212264155949626</v>
      </c>
      <c r="AI301" s="366">
        <v>-0.0993071385521272</v>
      </c>
      <c r="AJ301" s="366">
        <v>0.0951325079125083</v>
      </c>
      <c r="AK301" s="366">
        <v>0.0923976491228058</v>
      </c>
      <c r="AL301" s="366">
        <v>-0.0107066275236245</v>
      </c>
      <c r="AM301" s="366">
        <v>-0.0497835714285699</v>
      </c>
      <c r="AN301" s="366">
        <v>-0.00543566052421018</v>
      </c>
      <c r="AO301" s="366">
        <v>0.0932133101229631</v>
      </c>
      <c r="AP301" s="366">
        <v>0.0952789117596247</v>
      </c>
      <c r="AQ301" s="366">
        <v>0.00473037847427138</v>
      </c>
      <c r="AR301" s="366">
        <v>0.0178907627118634</v>
      </c>
      <c r="AS301" s="366">
        <v>0.0765143548527876</v>
      </c>
      <c r="AT301" s="366">
        <v>-0.0902837504777945</v>
      </c>
      <c r="AU301" s="366">
        <v>-0.113327015374801</v>
      </c>
      <c r="AV301" s="366">
        <v>0.0272227558944946</v>
      </c>
      <c r="AW301" s="366">
        <v>-0.0611231771641328</v>
      </c>
      <c r="AX301" s="366">
        <v>0.0789821546596168</v>
      </c>
      <c r="AY301" s="366">
        <v>-0.00745757728699803</v>
      </c>
      <c r="AZ301" s="366">
        <v>0.0257653834495302</v>
      </c>
      <c r="BA301" s="366">
        <v>0.0726067162028605</v>
      </c>
      <c r="BB301" s="366">
        <v>-0.167217477271492</v>
      </c>
      <c r="BC301" s="366">
        <v>0.121943159286186</v>
      </c>
      <c r="BD301" s="366">
        <v>0.0164948453608247</v>
      </c>
      <c r="BE301" s="366">
        <v>-0.0480975559820072</v>
      </c>
      <c r="BF301" s="366">
        <v>0.0773630343166767</v>
      </c>
      <c r="BG301" s="366">
        <v>0.150600726459905</v>
      </c>
      <c r="BH301" s="366">
        <v>0.0220474404537307</v>
      </c>
      <c r="BI301" s="366">
        <v>0.0127148575465035</v>
      </c>
      <c r="BJ301" s="366">
        <v>-0.103464310625436</v>
      </c>
      <c r="BK301" s="366">
        <v>-0.151970954356846</v>
      </c>
      <c r="BL301" s="366">
        <v>-0.29211529802651</v>
      </c>
      <c r="BM301" s="366">
        <v>0.0710915385919708</v>
      </c>
      <c r="BN301" s="366">
        <v>-0.0618268847227762</v>
      </c>
      <c r="BO301" s="366">
        <v>0.0495574639334211</v>
      </c>
      <c r="BP301" s="366">
        <v>-0.142162818955042</v>
      </c>
      <c r="BQ301" s="366">
        <v>-0.00097801174643386</v>
      </c>
      <c r="BR301" s="366">
        <v>-0.0784499054820416</v>
      </c>
      <c r="BS301" s="366">
        <v>0.231282051282051</v>
      </c>
      <c r="BT301" s="366">
        <v>0.311338706785073</v>
      </c>
      <c r="BU301" s="366">
        <v>0.122338735303464</v>
      </c>
      <c r="BV301" s="366">
        <v>-0.0486976217440543</v>
      </c>
      <c r="BW301" s="366">
        <v>0.100892857142857</v>
      </c>
      <c r="BX301" s="366">
        <v>0.00153011279764237</v>
      </c>
      <c r="BY301" s="366">
        <v>0.092952852304043</v>
      </c>
      <c r="BZ301" s="366">
        <v>0.0171271609675105</v>
      </c>
      <c r="CA301" s="366">
        <v>0.0570048309178746</v>
      </c>
      <c r="CB301" s="366">
        <v>0.00159963436928701</v>
      </c>
      <c r="CC301" s="366">
        <v>-0.0857052614181375</v>
      </c>
      <c r="CD301" s="366">
        <v>-0.0076599950580678</v>
      </c>
      <c r="CE301" s="366">
        <v>0.12300796812749</v>
      </c>
      <c r="CF301" s="366">
        <v>0.0450032370692721</v>
      </c>
      <c r="CG301" s="366">
        <v>-0.0206533192834564</v>
      </c>
      <c r="CH301" s="366">
        <v>-0.114697654400688</v>
      </c>
      <c r="CI301" s="366">
        <v>0.0369470102090423</v>
      </c>
      <c r="CJ301" s="366">
        <v>-0.107764888232932</v>
      </c>
      <c r="CK301" s="366">
        <v>0.0584882128481956</v>
      </c>
      <c r="CL301" s="366">
        <v>-0.0944958597174866</v>
      </c>
      <c r="CM301" s="366">
        <v>-0.133674018289403</v>
      </c>
      <c r="CN301" s="366">
        <v>-0.0264844927935018</v>
      </c>
      <c r="CO301" s="366">
        <v>-0.0817034700315458</v>
      </c>
      <c r="CP301" s="366">
        <v>-0.0838199931295087</v>
      </c>
      <c r="CQ301" s="366">
        <v>0.119985001874766</v>
      </c>
      <c r="CR301" s="366">
        <v>0.1399974453311</v>
      </c>
      <c r="CS301" s="366">
        <v>-0.0746960046323104</v>
      </c>
      <c r="CT301" s="366">
        <v>0.12171464330413</v>
      </c>
      <c r="CU301" s="366">
        <v>0.01255230125523</v>
      </c>
      <c r="CV301" s="366">
        <v>-0.0210327036301025</v>
      </c>
      <c r="CW301" s="366">
        <v>-0.0375280883998556</v>
      </c>
      <c r="CX301" s="366">
        <v>-0.109466320226238</v>
      </c>
      <c r="CY301" s="366">
        <v>0.0474206984940726</v>
      </c>
      <c r="CZ301" s="366">
        <v>0.0211073722851025</v>
      </c>
      <c r="DA301" s="366">
        <v>0.0241105381610824</v>
      </c>
      <c r="DB301" s="366">
        <v>-0.0791304347826086</v>
      </c>
      <c r="DC301" s="366">
        <v>0.0321057601510859</v>
      </c>
      <c r="DD301" s="366">
        <v>0.145604331203709</v>
      </c>
      <c r="DE301" s="366">
        <v>0.107594936708861</v>
      </c>
      <c r="DF301" s="366">
        <v>-0.00285714285714278</v>
      </c>
      <c r="DG301" s="366">
        <v>0.0224450811843362</v>
      </c>
      <c r="DH301" s="366">
        <v>-0.020660295636291</v>
      </c>
      <c r="DI301" s="366">
        <v>-0.0529067967855844</v>
      </c>
      <c r="DJ301" s="366">
        <v>0.100725965202816</v>
      </c>
      <c r="DK301" s="366">
        <v>-0.0483689538807649</v>
      </c>
      <c r="DL301" s="366">
        <v>0.0718676122931443</v>
      </c>
      <c r="DM301" s="366">
        <v>-0.0156160453876123</v>
      </c>
      <c r="DN301" s="366">
        <v>0.0862527716186252</v>
      </c>
      <c r="DO301" s="366">
        <v>-0.0820575627679118</v>
      </c>
      <c r="DP301" s="366">
        <v>0.0076235979302719</v>
      </c>
      <c r="DQ301" s="366">
        <v>-0.0671347082053532</v>
      </c>
      <c r="DR301" s="366">
        <v>-0.0345719661335842</v>
      </c>
      <c r="DS301" s="366">
        <v>-0.20121802679659</v>
      </c>
    </row>
    <row r="302" spans="1:123">
      <c r="A302" s="379" t="s">
        <v>47</v>
      </c>
      <c r="B302"/>
      <c r="C302"/>
      <c r="D302"/>
      <c r="E302" s="366"/>
      <c r="F302" s="366"/>
      <c r="G302" s="366"/>
      <c r="H302" s="366"/>
      <c r="I302" s="366"/>
      <c r="J302" s="366"/>
      <c r="K302" s="366"/>
      <c r="L302" s="366"/>
      <c r="M302" s="366"/>
      <c r="N302" s="366"/>
      <c r="O302" s="366"/>
      <c r="P302" s="366"/>
      <c r="Q302" s="366"/>
      <c r="R302" s="366"/>
      <c r="S302" s="366"/>
      <c r="T302" s="366"/>
      <c r="U302" s="366"/>
      <c r="V302" s="366"/>
      <c r="W302" s="366"/>
      <c r="X302" s="366"/>
      <c r="Y302" s="366"/>
      <c r="Z302" s="366"/>
      <c r="AA302" s="366"/>
      <c r="AB302" s="366"/>
      <c r="AC302" s="366"/>
      <c r="AD302" s="366"/>
      <c r="AE302" s="366"/>
      <c r="AF302" s="366"/>
      <c r="AG302" s="366"/>
      <c r="AH302" s="366"/>
      <c r="AI302" s="366"/>
      <c r="AJ302" s="366"/>
      <c r="AK302" s="366"/>
      <c r="AL302" s="366"/>
      <c r="AM302" s="366"/>
      <c r="AN302" s="366"/>
      <c r="AO302" s="366"/>
      <c r="AP302" s="366"/>
      <c r="AQ302" s="366"/>
      <c r="AR302" s="366"/>
      <c r="AS302" s="366"/>
      <c r="AT302" s="366"/>
      <c r="AU302" s="366"/>
      <c r="AV302" s="366"/>
      <c r="AW302" s="366"/>
      <c r="AX302" s="366"/>
      <c r="AY302" s="366"/>
      <c r="AZ302" s="366"/>
      <c r="BA302" s="366"/>
      <c r="BB302" s="366"/>
      <c r="BC302" s="366"/>
      <c r="BD302" s="366"/>
      <c r="BE302" s="366"/>
      <c r="BF302" s="366"/>
      <c r="BG302" s="366"/>
      <c r="BH302" s="366"/>
      <c r="BI302" s="366"/>
      <c r="BJ302" s="366"/>
      <c r="BK302" s="366"/>
      <c r="BL302" s="366"/>
      <c r="BM302" s="366"/>
      <c r="BN302" s="366"/>
      <c r="BO302" s="366"/>
      <c r="BP302" s="366"/>
      <c r="BQ302" s="366"/>
      <c r="BR302" s="366"/>
      <c r="BS302" s="366"/>
      <c r="BT302" s="366"/>
      <c r="BU302" s="366"/>
      <c r="BV302" s="366"/>
      <c r="BW302" s="366"/>
      <c r="BX302" s="366"/>
      <c r="BY302" s="366"/>
      <c r="BZ302" s="366"/>
      <c r="CA302" s="366"/>
      <c r="CB302" s="366"/>
      <c r="CC302" s="366"/>
      <c r="CD302" s="366"/>
      <c r="CE302" s="366"/>
      <c r="CF302" s="366"/>
      <c r="CG302" s="366"/>
      <c r="CH302" s="366">
        <v>-0.0229007632986661</v>
      </c>
      <c r="CI302" s="366">
        <v>-0.0556640622497203</v>
      </c>
      <c r="CJ302" s="366">
        <v>0.0910031019676574</v>
      </c>
      <c r="CK302" s="366">
        <v>-0.0682464453219019</v>
      </c>
      <c r="CL302" s="366">
        <v>0.0417090538362996</v>
      </c>
      <c r="CM302" s="366">
        <v>0.0302734373850917</v>
      </c>
      <c r="CN302" s="366">
        <v>0.0426540286195329</v>
      </c>
      <c r="CO302" s="366">
        <v>-0.0673274325846354</v>
      </c>
      <c r="CP302" s="366">
        <v>0.0498046919403485</v>
      </c>
      <c r="CQ302" s="366">
        <v>0.019534883464327</v>
      </c>
      <c r="CR302" s="366">
        <v>0.00273722651052166</v>
      </c>
      <c r="CS302" s="366">
        <v>-0.0473157416050813</v>
      </c>
      <c r="CT302" s="366">
        <v>0.0945558736989482</v>
      </c>
      <c r="CU302" s="366">
        <v>0.163082911388607</v>
      </c>
      <c r="CV302" s="366">
        <v>0.0476190476043334</v>
      </c>
      <c r="CW302" s="366">
        <v>-0.0520527858608282</v>
      </c>
      <c r="CX302" s="366">
        <v>-0.115395328532257</v>
      </c>
      <c r="CY302" s="366">
        <v>0.114235500911497</v>
      </c>
      <c r="CZ302" s="366">
        <v>0.251577286905173</v>
      </c>
      <c r="DA302" s="366">
        <v>-0.0560806551851312</v>
      </c>
      <c r="DB302" s="366">
        <v>-0.0689721234183229</v>
      </c>
      <c r="DC302" s="366">
        <v>-0.201149425170247</v>
      </c>
      <c r="DD302" s="366">
        <v>0.0314748201209463</v>
      </c>
      <c r="DE302" s="366">
        <v>0.00871839570949451</v>
      </c>
      <c r="DF302" s="366">
        <v>0.0535868625532439</v>
      </c>
      <c r="DG302" s="366">
        <v>0.173092698954791</v>
      </c>
      <c r="DH302" s="366">
        <v>0.0244755244608721</v>
      </c>
      <c r="DI302" s="366">
        <v>-0.160409556298171</v>
      </c>
      <c r="DJ302" s="366">
        <v>0.00162601617566183</v>
      </c>
      <c r="DK302" s="366">
        <v>-0.0389610388852349</v>
      </c>
      <c r="DL302" s="366">
        <v>-0.0456081081001286</v>
      </c>
      <c r="DM302" s="366">
        <v>-0.0646017699127559</v>
      </c>
      <c r="DN302" s="366">
        <v>-0.0612300942783031</v>
      </c>
      <c r="DO302" s="366">
        <v>-0.227642276471863</v>
      </c>
      <c r="DP302" s="366">
        <v>0.0644736843751401</v>
      </c>
      <c r="DQ302" s="366">
        <v>0.0210135973136378</v>
      </c>
      <c r="DR302" s="366">
        <v>0.0992736073521736</v>
      </c>
      <c r="DS302" s="366">
        <v>-0.0693832597819619</v>
      </c>
    </row>
    <row r="303" spans="1:123">
      <c r="A303" s="379" t="s">
        <v>48</v>
      </c>
      <c r="B303"/>
      <c r="C303"/>
      <c r="D303"/>
      <c r="E303" s="366">
        <v>0.0392204474280178</v>
      </c>
      <c r="F303" s="366">
        <v>0.0643057461123833</v>
      </c>
      <c r="G303" s="366">
        <v>-0.0496726892455319</v>
      </c>
      <c r="H303" s="366">
        <v>0.0296787882335572</v>
      </c>
      <c r="I303" s="366">
        <v>-0.0959412784681228</v>
      </c>
      <c r="J303" s="366">
        <v>0.352988599424968</v>
      </c>
      <c r="K303" s="366">
        <v>0.271556860679548</v>
      </c>
      <c r="L303" s="366">
        <v>-0.185182549373809</v>
      </c>
      <c r="M303" s="366">
        <v>0.111194126549737</v>
      </c>
      <c r="N303" s="366">
        <v>-0.141842076337328</v>
      </c>
      <c r="O303" s="366">
        <v>-0.125483263316589</v>
      </c>
      <c r="P303" s="366">
        <v>0.0404717077156811</v>
      </c>
      <c r="Q303" s="366">
        <v>-0.0238811744298439</v>
      </c>
      <c r="R303" s="366">
        <v>0.139134474034702</v>
      </c>
      <c r="S303" s="366">
        <v>0.0054032435724054</v>
      </c>
      <c r="T303" s="366">
        <v>0.17749439582741</v>
      </c>
      <c r="U303" s="366">
        <v>-0.0300408821664495</v>
      </c>
      <c r="V303" s="366">
        <v>0.00823113414169585</v>
      </c>
      <c r="W303" s="366">
        <v>-0.119435582949934</v>
      </c>
      <c r="X303" s="366">
        <v>-0.0520960831713246</v>
      </c>
      <c r="Y303" s="366">
        <v>0.0281578785076415</v>
      </c>
      <c r="Z303" s="366">
        <v>0.0358344742226175</v>
      </c>
      <c r="AA303" s="366">
        <v>0.178456600516478</v>
      </c>
      <c r="AB303" s="366">
        <v>-0.0384965048321174</v>
      </c>
      <c r="AC303" s="366">
        <v>7.96622193570684e-5</v>
      </c>
      <c r="AD303" s="366">
        <v>0.0840040271231761</v>
      </c>
      <c r="AE303" s="366">
        <v>0.0744624044060525</v>
      </c>
      <c r="AF303" s="366">
        <v>0.0242567411793064</v>
      </c>
      <c r="AG303" s="366">
        <v>0.132701948146081</v>
      </c>
      <c r="AH303" s="366">
        <v>-0.00799189606626727</v>
      </c>
      <c r="AI303" s="366">
        <v>0.0842682479342753</v>
      </c>
      <c r="AJ303" s="366">
        <v>-0.0690400141430821</v>
      </c>
      <c r="AK303" s="366">
        <v>0.0815892257204642</v>
      </c>
      <c r="AL303" s="366">
        <v>0.297499340113813</v>
      </c>
      <c r="AM303" s="366">
        <v>0.112433875442825</v>
      </c>
      <c r="AN303" s="366">
        <v>0.0501125861042975</v>
      </c>
      <c r="AO303" s="366">
        <v>0.0561486928672821</v>
      </c>
      <c r="AP303" s="366">
        <v>0.34547341345714</v>
      </c>
      <c r="AQ303" s="366">
        <v>0.0454401080478755</v>
      </c>
      <c r="AR303" s="366">
        <v>-0.179756266476029</v>
      </c>
      <c r="AS303" s="366">
        <v>-0.022189637347339</v>
      </c>
      <c r="AT303" s="366">
        <v>-0.00423564187497738</v>
      </c>
      <c r="AU303" s="366">
        <v>0.0292373213551471</v>
      </c>
      <c r="AV303" s="366">
        <v>0.434226858710164</v>
      </c>
      <c r="AW303" s="366">
        <v>0.0268378572760841</v>
      </c>
      <c r="AX303" s="366">
        <v>-0.0748770015530543</v>
      </c>
      <c r="AY303" s="366">
        <v>0.236333387902364</v>
      </c>
      <c r="AZ303" s="366">
        <v>0.194905627879875</v>
      </c>
      <c r="BA303" s="366">
        <v>0.0914252154137625</v>
      </c>
      <c r="BB303" s="366">
        <v>-0.197968066642506</v>
      </c>
      <c r="BC303" s="366">
        <v>-0.0156477879186253</v>
      </c>
      <c r="BD303" s="366">
        <v>0.107843700095547</v>
      </c>
      <c r="BE303" s="366">
        <v>-0.00480460075823907</v>
      </c>
      <c r="BF303" s="366">
        <v>0.240530165044893</v>
      </c>
      <c r="BG303" s="366">
        <v>-0.102508763113797</v>
      </c>
      <c r="BH303" s="366">
        <v>-0.0604014758605957</v>
      </c>
      <c r="BI303" s="366">
        <v>0.0200541012574951</v>
      </c>
      <c r="BJ303" s="366">
        <v>-0.15840678628967</v>
      </c>
      <c r="BK303" s="366">
        <v>-0.0203263845629212</v>
      </c>
      <c r="BL303" s="366">
        <v>-0.078873998624564</v>
      </c>
      <c r="BM303" s="366">
        <v>-0.0261765717379211</v>
      </c>
      <c r="BN303" s="366">
        <v>0.17432656318579</v>
      </c>
      <c r="BO303" s="366">
        <v>0.0207944349168758</v>
      </c>
      <c r="BP303" s="366">
        <v>-0.0914402945351311</v>
      </c>
      <c r="BQ303" s="366">
        <v>0.21916528204883</v>
      </c>
      <c r="BR303" s="366">
        <v>0.0901086454660613</v>
      </c>
      <c r="BS303" s="366">
        <v>-0.0603899251820296</v>
      </c>
      <c r="BT303" s="366">
        <v>-0.0863704924488798</v>
      </c>
      <c r="BU303" s="366">
        <v>-0.0230195396450538</v>
      </c>
      <c r="BV303" s="366">
        <v>-0.0876756849784007</v>
      </c>
      <c r="BW303" s="366">
        <v>0.139014759003671</v>
      </c>
      <c r="BX303" s="366">
        <v>-0.0673042874279666</v>
      </c>
      <c r="BY303" s="366">
        <v>-0.0667819099050276</v>
      </c>
      <c r="BZ303" s="366">
        <v>-0.0749155676941491</v>
      </c>
      <c r="CA303" s="366">
        <v>0.0648472873592809</v>
      </c>
      <c r="CB303" s="366">
        <v>0.0575391355475243</v>
      </c>
      <c r="CC303" s="366">
        <v>-0.0157787133754723</v>
      </c>
      <c r="CD303" s="366">
        <v>0.0679824446595991</v>
      </c>
      <c r="CE303" s="366">
        <v>-0.07848184589163</v>
      </c>
      <c r="CF303" s="366">
        <v>-0.0558441671744934</v>
      </c>
      <c r="CG303" s="366">
        <v>0.0169004110834368</v>
      </c>
      <c r="CH303" s="366">
        <v>-0.110135146213057</v>
      </c>
      <c r="CI303" s="366">
        <v>0.0198968248997429</v>
      </c>
      <c r="CJ303" s="366">
        <v>-0.025622407274391</v>
      </c>
      <c r="CK303" s="366">
        <v>-0.0238882127598692</v>
      </c>
      <c r="CL303" s="366">
        <v>0.226324124349958</v>
      </c>
      <c r="CM303" s="366">
        <v>-0.0913672648516467</v>
      </c>
      <c r="CN303" s="366">
        <v>0.10486177715672</v>
      </c>
      <c r="CO303" s="366">
        <v>-0.0306421209129806</v>
      </c>
      <c r="CP303" s="366">
        <v>-0.11896597159256</v>
      </c>
      <c r="CQ303" s="366">
        <v>-0.0112055855865151</v>
      </c>
      <c r="CR303" s="366">
        <v>0.29204531100381</v>
      </c>
      <c r="CS303" s="366">
        <v>0.0713044411915114</v>
      </c>
      <c r="CT303" s="366">
        <v>0.0463380640069293</v>
      </c>
      <c r="CU303" s="366">
        <v>0.147203419695018</v>
      </c>
      <c r="CV303" s="366">
        <v>0.090639542352422</v>
      </c>
      <c r="CW303" s="366">
        <v>-0.0443468779057442</v>
      </c>
      <c r="CX303" s="366">
        <v>-0.0729825205700106</v>
      </c>
      <c r="CY303" s="366">
        <v>0.00505578612817614</v>
      </c>
      <c r="CZ303" s="366">
        <v>-0.0269474695663552</v>
      </c>
      <c r="DA303" s="366">
        <v>-0.128166389427907</v>
      </c>
      <c r="DB303" s="366">
        <v>-0.0507112013245147</v>
      </c>
      <c r="DC303" s="366">
        <v>-0.0810408377398933</v>
      </c>
      <c r="DD303" s="366">
        <v>0.25706957787882</v>
      </c>
      <c r="DE303" s="366">
        <v>-0.0786730085984739</v>
      </c>
      <c r="DF303" s="366">
        <v>-0.0495174725217874</v>
      </c>
      <c r="DG303" s="366">
        <v>-0.160120943875351</v>
      </c>
      <c r="DH303" s="366">
        <v>0.12605638456016</v>
      </c>
      <c r="DI303" s="366">
        <v>-0.0650686390006603</v>
      </c>
      <c r="DJ303" s="366">
        <v>-0.147075245308132</v>
      </c>
      <c r="DK303" s="366">
        <v>0.0538354498806166</v>
      </c>
      <c r="DL303" s="366">
        <v>0.12995752079023</v>
      </c>
      <c r="DM303" s="366">
        <v>-0.00132337888115508</v>
      </c>
      <c r="DN303" s="366">
        <v>-0.0638276644047496</v>
      </c>
      <c r="DO303" s="366">
        <v>-0.0963698259657746</v>
      </c>
      <c r="DP303" s="366">
        <v>0.122973643256157</v>
      </c>
      <c r="DQ303" s="366">
        <v>-0.0564379830630348</v>
      </c>
      <c r="DR303" s="366">
        <v>-0.0599066397193473</v>
      </c>
      <c r="DS303" s="366">
        <v>-0.0887217776618654</v>
      </c>
    </row>
    <row r="304" spans="1:123">
      <c r="A304" s="379" t="s">
        <v>49</v>
      </c>
      <c r="B304"/>
      <c r="C304"/>
      <c r="D304"/>
      <c r="E304" s="366">
        <v>-0.072515666965085</v>
      </c>
      <c r="F304" s="366">
        <v>0.0304763904342451</v>
      </c>
      <c r="G304" s="366">
        <v>0.0458262233559936</v>
      </c>
      <c r="H304" s="366">
        <v>-0.0668483165253118</v>
      </c>
      <c r="I304" s="366">
        <v>-0.02964872703835</v>
      </c>
      <c r="J304" s="366">
        <v>-0.0388575224178014</v>
      </c>
      <c r="K304" s="366">
        <v>0.0744442717631788</v>
      </c>
      <c r="L304" s="366">
        <v>-0.0397620538509704</v>
      </c>
      <c r="M304" s="366">
        <v>-0.0404303880013043</v>
      </c>
      <c r="N304" s="366">
        <v>0.0387359836901122</v>
      </c>
      <c r="O304" s="366">
        <v>-0.0683989262678638</v>
      </c>
      <c r="P304" s="366">
        <v>-0.0145194021076649</v>
      </c>
      <c r="Q304" s="366">
        <v>-0.00339697682779572</v>
      </c>
      <c r="R304" s="366">
        <v>-0.067516362383741</v>
      </c>
      <c r="S304" s="366">
        <v>-0.0716660509789434</v>
      </c>
      <c r="T304" s="366">
        <v>0.060883406287306</v>
      </c>
      <c r="U304" s="366">
        <v>-0.00376078256233692</v>
      </c>
      <c r="V304" s="366">
        <v>-0.0486058779201205</v>
      </c>
      <c r="W304" s="366">
        <v>0.0182177916461244</v>
      </c>
      <c r="X304" s="366">
        <v>-0.0961089494163424</v>
      </c>
      <c r="Y304" s="366">
        <v>-0.071459319845028</v>
      </c>
      <c r="Z304" s="366">
        <v>0.0992118683356513</v>
      </c>
      <c r="AA304" s="366">
        <v>-0.154319788874684</v>
      </c>
      <c r="AB304" s="366">
        <v>0.0204332201912123</v>
      </c>
      <c r="AC304" s="366">
        <v>0.050578034682081</v>
      </c>
      <c r="AD304" s="366">
        <v>-0.0744004196427267</v>
      </c>
      <c r="AE304" s="366">
        <v>0.121549636803874</v>
      </c>
      <c r="AF304" s="366">
        <v>-0.0103626943005181</v>
      </c>
      <c r="AG304" s="366">
        <v>0.0594144790255107</v>
      </c>
      <c r="AH304" s="366">
        <v>0.015663643858203</v>
      </c>
      <c r="AI304" s="366">
        <v>-0.0868506493506493</v>
      </c>
      <c r="AJ304" s="366">
        <v>-0.0712870730207147</v>
      </c>
      <c r="AK304" s="366">
        <v>0.000957395883197654</v>
      </c>
      <c r="AL304" s="366">
        <v>0.0387374461979915</v>
      </c>
      <c r="AM304" s="366">
        <v>-0.117449260441873</v>
      </c>
      <c r="AN304" s="366">
        <v>-0.0502238340880118</v>
      </c>
      <c r="AO304" s="366">
        <v>0.00271444082519023</v>
      </c>
      <c r="AP304" s="366">
        <v>-0.0129483388322783</v>
      </c>
      <c r="AQ304" s="366">
        <v>0.207899067471201</v>
      </c>
      <c r="AR304" s="366">
        <v>0.0108991825613078</v>
      </c>
      <c r="AS304" s="366">
        <v>-0.211740175032773</v>
      </c>
      <c r="AT304" s="366">
        <v>0.0507411630558723</v>
      </c>
      <c r="AU304" s="366">
        <v>-0.068909386869235</v>
      </c>
      <c r="AV304" s="366">
        <v>-0.0722640700360242</v>
      </c>
      <c r="AW304" s="366">
        <v>-0.212445003142678</v>
      </c>
      <c r="AX304" s="366">
        <v>0.19632881085395</v>
      </c>
      <c r="AY304" s="366">
        <v>0.242536718076336</v>
      </c>
      <c r="AZ304" s="366">
        <v>-0.0380680236806131</v>
      </c>
      <c r="BA304" s="366">
        <v>0.0106263982102908</v>
      </c>
      <c r="BB304" s="366">
        <v>-0.178195450114494</v>
      </c>
      <c r="BC304" s="366">
        <v>0.15959595959596</v>
      </c>
      <c r="BD304" s="366">
        <v>-0.0656213704994194</v>
      </c>
      <c r="BE304" s="366">
        <v>-0.150855771788355</v>
      </c>
      <c r="BF304" s="366">
        <v>0.121522693997072</v>
      </c>
      <c r="BG304" s="366">
        <v>-0.00675765046908661</v>
      </c>
      <c r="BH304" s="366">
        <v>-0.00920447074293229</v>
      </c>
      <c r="BI304" s="366">
        <v>-0.0145985401459854</v>
      </c>
      <c r="BJ304" s="366">
        <v>-0.0734006734006734</v>
      </c>
      <c r="BK304" s="366">
        <v>-0.0357725480566456</v>
      </c>
      <c r="BL304" s="366">
        <v>-0.413087272106205</v>
      </c>
      <c r="BM304" s="366">
        <v>0.228268118748655</v>
      </c>
      <c r="BN304" s="366">
        <v>-0.00804828973843053</v>
      </c>
      <c r="BO304" s="366">
        <v>0.145030425963489</v>
      </c>
      <c r="BP304" s="366">
        <v>0.252001221859469</v>
      </c>
      <c r="BQ304" s="366">
        <v>0.0820948336871903</v>
      </c>
      <c r="BR304" s="366">
        <v>0.0300850228907783</v>
      </c>
      <c r="BS304" s="366">
        <v>0.0203174603174605</v>
      </c>
      <c r="BT304" s="366">
        <v>-0.115951399681605</v>
      </c>
      <c r="BU304" s="366">
        <v>0.0267605633802817</v>
      </c>
      <c r="BV304" s="366">
        <v>0.0486968449931413</v>
      </c>
      <c r="BW304" s="366">
        <v>0.15856232681923</v>
      </c>
      <c r="BX304" s="366">
        <v>0.112578640460498</v>
      </c>
      <c r="BY304" s="366">
        <v>0.070665988815455</v>
      </c>
      <c r="BZ304" s="366">
        <v>-0.0718920546095581</v>
      </c>
      <c r="CA304" s="366">
        <v>-0.0445240532241556</v>
      </c>
      <c r="CB304" s="366">
        <v>-0.0219603642206748</v>
      </c>
      <c r="CC304" s="366">
        <v>0.0231073643158084</v>
      </c>
      <c r="CD304" s="366">
        <v>-0.0813704496788008</v>
      </c>
      <c r="CE304" s="366">
        <v>-0.00699300699300709</v>
      </c>
      <c r="CF304" s="366">
        <v>-0.0520867054176197</v>
      </c>
      <c r="CG304" s="366">
        <v>0.0352941176470587</v>
      </c>
      <c r="CH304" s="366">
        <v>-0.0370813397129187</v>
      </c>
      <c r="CI304" s="366">
        <v>-0.0377046033008753</v>
      </c>
      <c r="CJ304" s="366">
        <v>-0.04044486794462</v>
      </c>
      <c r="CK304" s="366">
        <v>-0.109469442578912</v>
      </c>
      <c r="CL304" s="366">
        <v>-0.104503125372803</v>
      </c>
      <c r="CM304" s="366">
        <v>-0.133108677337826</v>
      </c>
      <c r="CN304" s="366">
        <v>0.0864917395529641</v>
      </c>
      <c r="CO304" s="366">
        <v>-0.220558212017793</v>
      </c>
      <c r="CP304" s="366">
        <v>-0.200918484500574</v>
      </c>
      <c r="CQ304" s="366">
        <v>-0.0201149425287357</v>
      </c>
      <c r="CR304" s="366">
        <v>-0.0146446250876672</v>
      </c>
      <c r="CS304" s="366">
        <v>-0.0535714285714286</v>
      </c>
      <c r="CT304" s="366">
        <v>0.327044025157233</v>
      </c>
      <c r="CU304" s="366">
        <v>-0.326218035907686</v>
      </c>
      <c r="CV304" s="366">
        <v>-0.0736871606421153</v>
      </c>
      <c r="CW304" s="366">
        <v>-0.00380228136882144</v>
      </c>
      <c r="CX304" s="366">
        <v>-0.215487293005206</v>
      </c>
      <c r="CY304" s="366">
        <v>0.104622871046229</v>
      </c>
      <c r="CZ304" s="366">
        <v>0.16079295154185</v>
      </c>
      <c r="DA304" s="366">
        <v>-0.00277939588476783</v>
      </c>
      <c r="DB304" s="366">
        <v>-0.245714285714286</v>
      </c>
      <c r="DC304" s="366">
        <v>0.0580808080808082</v>
      </c>
      <c r="DD304" s="366">
        <v>-0.130882807394497</v>
      </c>
      <c r="DE304" s="366">
        <v>0.225274725274725</v>
      </c>
      <c r="DF304" s="366">
        <v>0.00896860986547088</v>
      </c>
      <c r="DG304" s="366">
        <v>0.203611828689937</v>
      </c>
      <c r="DH304" s="366">
        <v>0.0754905296444863</v>
      </c>
      <c r="DI304" s="366">
        <v>-0.213793103448276</v>
      </c>
      <c r="DJ304" s="366">
        <v>0.122826828754644</v>
      </c>
      <c r="DK304" s="366">
        <v>-0.0371093749999999</v>
      </c>
      <c r="DL304" s="366">
        <v>0.204868154158215</v>
      </c>
      <c r="DM304" s="366">
        <v>0.0693927703348471</v>
      </c>
      <c r="DN304" s="366">
        <v>0.15748031496063</v>
      </c>
      <c r="DO304" s="366">
        <v>-0.0544217687074831</v>
      </c>
      <c r="DP304" s="366">
        <v>0.25468616263915</v>
      </c>
      <c r="DQ304" s="366">
        <v>-0.064367816091954</v>
      </c>
      <c r="DR304" s="366">
        <v>-0.00245700245700242</v>
      </c>
      <c r="DS304" s="366">
        <v>-0.256097925601943</v>
      </c>
    </row>
    <row r="305" spans="1:240">
      <c r="A305" s="379" t="s">
        <v>50</v>
      </c>
      <c r="B305"/>
      <c r="C305"/>
      <c r="D305"/>
      <c r="E305" s="366"/>
      <c r="F305" s="366"/>
      <c r="G305" s="366"/>
      <c r="H305" s="366"/>
      <c r="I305" s="366"/>
      <c r="J305" s="366"/>
      <c r="K305" s="366"/>
      <c r="L305" s="366"/>
      <c r="M305" s="366"/>
      <c r="N305" s="366"/>
      <c r="O305" s="366"/>
      <c r="P305" s="366"/>
      <c r="Q305" s="366"/>
      <c r="R305" s="366"/>
      <c r="S305" s="366"/>
      <c r="T305" s="366"/>
      <c r="U305" s="366"/>
      <c r="V305" s="366"/>
      <c r="W305" s="366"/>
      <c r="X305" s="366"/>
      <c r="Y305" s="366"/>
      <c r="Z305" s="366"/>
      <c r="AA305" s="366"/>
      <c r="AB305" s="366"/>
      <c r="AC305" s="366"/>
      <c r="AD305" s="366"/>
      <c r="AE305" s="366"/>
      <c r="AF305" s="366"/>
      <c r="AG305" s="366"/>
      <c r="AH305" s="366"/>
      <c r="AI305" s="366"/>
      <c r="AJ305" s="366"/>
      <c r="AK305" s="366"/>
      <c r="AL305" s="366"/>
      <c r="AM305" s="366"/>
      <c r="AN305" s="366"/>
      <c r="AO305" s="366"/>
      <c r="AP305" s="366"/>
      <c r="AQ305" s="366"/>
      <c r="AR305" s="366"/>
      <c r="AS305" s="366"/>
      <c r="AT305" s="366"/>
      <c r="AU305" s="366"/>
      <c r="AV305" s="366"/>
      <c r="AW305" s="366"/>
      <c r="AX305" s="366"/>
      <c r="AY305" s="366"/>
      <c r="AZ305" s="366"/>
      <c r="BA305" s="366"/>
      <c r="BB305" s="366"/>
      <c r="BC305" s="366"/>
      <c r="BD305" s="366"/>
      <c r="BE305" s="366"/>
      <c r="BF305" s="366"/>
      <c r="BG305" s="366"/>
      <c r="BH305" s="366"/>
      <c r="BI305" s="366"/>
      <c r="BJ305" s="366"/>
      <c r="BK305" s="366"/>
      <c r="BL305" s="366"/>
      <c r="BM305" s="366"/>
      <c r="BN305" s="366"/>
      <c r="BO305" s="366"/>
      <c r="BP305" s="366"/>
      <c r="BQ305" s="366"/>
      <c r="BR305" s="366"/>
      <c r="BS305" s="366"/>
      <c r="BT305" s="366"/>
      <c r="BU305" s="366"/>
      <c r="BV305" s="366"/>
      <c r="BW305" s="366"/>
      <c r="BX305" s="366"/>
      <c r="BY305" s="366"/>
      <c r="BZ305" s="366"/>
      <c r="CA305" s="366"/>
      <c r="CB305" s="366"/>
      <c r="CC305" s="366">
        <v>0.480241125251172</v>
      </c>
      <c r="CD305" s="366">
        <v>-0.195883776415763</v>
      </c>
      <c r="CE305" s="366">
        <v>-0.0866811436844011</v>
      </c>
      <c r="CF305" s="366">
        <v>0.0754903903308897</v>
      </c>
      <c r="CG305" s="366">
        <v>0.0259570462648693</v>
      </c>
      <c r="CH305" s="366">
        <v>0.00522146200936269</v>
      </c>
      <c r="CI305" s="366">
        <v>-0.0394053376320974</v>
      </c>
      <c r="CJ305" s="366">
        <v>-0.0885834875807153</v>
      </c>
      <c r="CK305" s="366">
        <v>-0.090813072193608</v>
      </c>
      <c r="CL305" s="366">
        <v>-0.125424448217317</v>
      </c>
      <c r="CM305" s="366">
        <v>-0.325146987470681</v>
      </c>
      <c r="CN305" s="366">
        <v>0.321415802645692</v>
      </c>
      <c r="CO305" s="366">
        <v>-0.0952380952380952</v>
      </c>
      <c r="CP305" s="366">
        <v>-0.14840381438552</v>
      </c>
      <c r="CQ305" s="366">
        <v>0.291208791208791</v>
      </c>
      <c r="CR305" s="366">
        <v>0.223404255319149</v>
      </c>
      <c r="CS305" s="366">
        <v>-0.226180058343996</v>
      </c>
      <c r="CT305" s="366">
        <v>0.178032420346562</v>
      </c>
      <c r="CU305" s="366">
        <v>-0.0595492289442469</v>
      </c>
      <c r="CV305" s="366">
        <v>-0.171335665405666</v>
      </c>
      <c r="CW305" s="366">
        <v>-0.0851916790457077</v>
      </c>
      <c r="CX305" s="366">
        <v>-0.341502741051274</v>
      </c>
      <c r="CY305" s="366">
        <v>-0.159232174396266</v>
      </c>
      <c r="CZ305" s="366">
        <v>0.175559380378657</v>
      </c>
      <c r="DA305" s="366">
        <v>-0.0639336261591019</v>
      </c>
      <c r="DB305" s="366">
        <v>-0.128943684438602</v>
      </c>
      <c r="DC305" s="366">
        <v>0.0719424460431655</v>
      </c>
      <c r="DD305" s="366">
        <v>0.507270693512304</v>
      </c>
      <c r="DE305" s="366">
        <v>-0.0131560287495999</v>
      </c>
      <c r="DF305" s="366">
        <v>-0.0184626978146194</v>
      </c>
      <c r="DG305" s="366">
        <v>0.0963531669865643</v>
      </c>
      <c r="DH305" s="366">
        <v>-0.320193261213378</v>
      </c>
      <c r="DI305" s="366">
        <v>-0.0908152734778122</v>
      </c>
      <c r="DJ305" s="366">
        <v>0.305292939390007</v>
      </c>
      <c r="DK305" s="366">
        <v>-0.22455092897279</v>
      </c>
      <c r="DL305" s="366">
        <v>0.00452744765138657</v>
      </c>
      <c r="DM305" s="366">
        <v>0.32169014084507</v>
      </c>
      <c r="DN305" s="366">
        <v>0.0986470982830312</v>
      </c>
      <c r="DO305" s="366">
        <v>0.177431906614786</v>
      </c>
      <c r="DP305" s="366">
        <v>0.28354263053536</v>
      </c>
      <c r="DQ305" s="366">
        <v>0.0677315727984698</v>
      </c>
      <c r="DR305" s="366">
        <v>-0.122163206180589</v>
      </c>
      <c r="DS305" s="366">
        <v>-0.264851485148515</v>
      </c>
    </row>
    <row r="306" spans="1:240">
      <c r="A306" s="379" t="s">
        <v>52</v>
      </c>
      <c r="B306"/>
      <c r="C306"/>
      <c r="D306"/>
      <c r="E306" s="366">
        <v>0.170381110747157</v>
      </c>
      <c r="F306" s="366">
        <v>0.209173059307087</v>
      </c>
      <c r="G306" s="366">
        <v>-0.167262852995756</v>
      </c>
      <c r="H306" s="366">
        <v>0.190186901370297</v>
      </c>
      <c r="I306" s="366">
        <v>-0.011178001303912</v>
      </c>
      <c r="J306" s="366">
        <v>0.154108098920054</v>
      </c>
      <c r="K306" s="366">
        <v>0.0441423715248872</v>
      </c>
      <c r="L306" s="366">
        <v>0.151178196910583</v>
      </c>
      <c r="M306" s="366">
        <v>-0.102057674161048</v>
      </c>
      <c r="N306" s="366">
        <v>-0.16481572544377</v>
      </c>
      <c r="O306" s="366">
        <v>0.0514481390568196</v>
      </c>
      <c r="P306" s="366">
        <v>0.155793028528232</v>
      </c>
      <c r="Q306" s="366">
        <v>0.0981285926031914</v>
      </c>
      <c r="R306" s="366">
        <v>-0.103451490009939</v>
      </c>
      <c r="S306" s="366">
        <v>0.0111838984522228</v>
      </c>
      <c r="T306" s="366">
        <v>-0.0390249551522582</v>
      </c>
      <c r="U306" s="366">
        <v>0.00814781266518017</v>
      </c>
      <c r="V306" s="366">
        <v>-0.0987269226236734</v>
      </c>
      <c r="W306" s="366">
        <v>-0.0514917179237229</v>
      </c>
      <c r="X306" s="366">
        <v>0.0172814978866302</v>
      </c>
      <c r="Y306" s="366">
        <v>-0.0628075958667292</v>
      </c>
      <c r="Z306" s="366">
        <v>0.0085260622726353</v>
      </c>
      <c r="AA306" s="366">
        <v>0.0785547077218975</v>
      </c>
      <c r="AB306" s="366">
        <v>-0.139095695534769</v>
      </c>
      <c r="AC306" s="366">
        <v>0.012564028202654</v>
      </c>
      <c r="AD306" s="366">
        <v>-0.0664365968317254</v>
      </c>
      <c r="AE306" s="366">
        <v>0.0362026562165967</v>
      </c>
      <c r="AF306" s="366">
        <v>-0.0336434567931488</v>
      </c>
      <c r="AG306" s="366">
        <v>-0.0465778934231023</v>
      </c>
      <c r="AH306" s="366">
        <v>-0.0304910298069377</v>
      </c>
      <c r="AI306" s="366">
        <v>-0.0398719050864186</v>
      </c>
      <c r="AJ306" s="366">
        <v>0.122965943862497</v>
      </c>
      <c r="AK306" s="366">
        <v>0.0519295958983232</v>
      </c>
      <c r="AL306" s="366">
        <v>0.162818256429579</v>
      </c>
      <c r="AM306" s="366">
        <v>-0.020508187226022</v>
      </c>
      <c r="AN306" s="366">
        <v>0.249367887563427</v>
      </c>
      <c r="AO306" s="366">
        <v>0.0504667465239326</v>
      </c>
      <c r="AP306" s="366">
        <v>0.0900418862907102</v>
      </c>
      <c r="AQ306" s="366">
        <v>0.0758793689710064</v>
      </c>
      <c r="AR306" s="366">
        <v>-0.0822267670998297</v>
      </c>
      <c r="AS306" s="366">
        <v>0.0628667827865435</v>
      </c>
      <c r="AT306" s="366">
        <v>-0.132851288545289</v>
      </c>
      <c r="AU306" s="366">
        <v>-0.0528460849212221</v>
      </c>
      <c r="AV306" s="366">
        <v>-0.0256905192728193</v>
      </c>
      <c r="AW306" s="366">
        <v>0.015828509015958</v>
      </c>
      <c r="AX306" s="366">
        <v>0.190581701387108</v>
      </c>
      <c r="AY306" s="366">
        <v>0.015408999003786</v>
      </c>
      <c r="AZ306" s="366">
        <v>0.087786570441271</v>
      </c>
      <c r="BA306" s="366">
        <v>-0.112893445203948</v>
      </c>
      <c r="BB306" s="366">
        <v>-0.108904125040608</v>
      </c>
      <c r="BC306" s="366">
        <v>0.187678951689553</v>
      </c>
      <c r="BD306" s="366">
        <v>0.201311688497901</v>
      </c>
      <c r="BE306" s="366">
        <v>-0.210948123267686</v>
      </c>
      <c r="BF306" s="366">
        <v>-0.053932330990079</v>
      </c>
      <c r="BG306" s="366">
        <v>0.0836529713835108</v>
      </c>
      <c r="BH306" s="366">
        <v>-0.115115992689239</v>
      </c>
      <c r="BI306" s="366">
        <v>0.0324020142991919</v>
      </c>
      <c r="BJ306" s="366">
        <v>-0.139764309709632</v>
      </c>
      <c r="BK306" s="366">
        <v>-0.118851075252438</v>
      </c>
      <c r="BL306" s="366">
        <v>-0.184686113705762</v>
      </c>
      <c r="BM306" s="366">
        <v>0.164839627217497</v>
      </c>
      <c r="BN306" s="366">
        <v>-0.158422892215973</v>
      </c>
      <c r="BO306" s="366">
        <v>0.035126064287468</v>
      </c>
      <c r="BP306" s="366">
        <v>-0.100735744546811</v>
      </c>
      <c r="BQ306" s="366">
        <v>0.11205318178099</v>
      </c>
      <c r="BR306" s="366">
        <v>-0.112382485754405</v>
      </c>
      <c r="BS306" s="366">
        <v>0.145700737396038</v>
      </c>
      <c r="BT306" s="366">
        <v>0.264749450492425</v>
      </c>
      <c r="BU306" s="366">
        <v>0.172603243748253</v>
      </c>
      <c r="BV306" s="366">
        <v>-0.100816944416253</v>
      </c>
      <c r="BW306" s="366">
        <v>0.0627564824790054</v>
      </c>
      <c r="BX306" s="366">
        <v>0.217988029599518</v>
      </c>
      <c r="BY306" s="366">
        <v>0.536655766316202</v>
      </c>
      <c r="BZ306" s="366">
        <v>0.225034203022706</v>
      </c>
      <c r="CA306" s="366">
        <v>0.767611296708185</v>
      </c>
      <c r="CB306" s="366">
        <v>-0.264279845312906</v>
      </c>
      <c r="CC306" s="366">
        <v>0.229187418651327</v>
      </c>
      <c r="CD306" s="366">
        <v>-0.178745463134534</v>
      </c>
      <c r="CE306" s="366">
        <v>-0.0593181559856231</v>
      </c>
      <c r="CF306" s="366">
        <v>0.0289459179197518</v>
      </c>
      <c r="CG306" s="366">
        <v>0.230907468059176</v>
      </c>
      <c r="CH306" s="366">
        <v>0.0708145476500077</v>
      </c>
      <c r="CI306" s="366">
        <v>-0.0752102659167747</v>
      </c>
      <c r="CJ306" s="366">
        <v>-0.105279162504863</v>
      </c>
      <c r="CK306" s="366">
        <v>-0.0220562745368953</v>
      </c>
      <c r="CL306" s="366">
        <v>-0.0291725052696127</v>
      </c>
      <c r="CM306" s="366">
        <v>0.258765200542796</v>
      </c>
      <c r="CN306" s="366">
        <v>-0.101693484922167</v>
      </c>
      <c r="CO306" s="366">
        <v>-0.140985946969632</v>
      </c>
      <c r="CP306" s="366">
        <v>-0.238213416952818</v>
      </c>
      <c r="CQ306" s="366">
        <v>-0.137015984469698</v>
      </c>
      <c r="CR306" s="366">
        <v>0.226588921708285</v>
      </c>
      <c r="CS306" s="366">
        <v>-0.00944453291421699</v>
      </c>
      <c r="CT306" s="366">
        <v>0.190440432111045</v>
      </c>
      <c r="CU306" s="366">
        <v>-0.149212202585032</v>
      </c>
      <c r="CV306" s="366">
        <v>0.131503804309665</v>
      </c>
      <c r="CW306" s="366">
        <v>-0.0881647369103864</v>
      </c>
      <c r="CX306" s="366">
        <v>-0.13294579955312</v>
      </c>
      <c r="CY306" s="366">
        <v>0.0131153727050526</v>
      </c>
      <c r="CZ306" s="366">
        <v>0.088575985483798</v>
      </c>
      <c r="DA306" s="366">
        <v>-0.105653689888461</v>
      </c>
      <c r="DB306" s="366">
        <v>-0.0641933098738388</v>
      </c>
      <c r="DC306" s="366">
        <v>-0.0201327864079582</v>
      </c>
      <c r="DD306" s="366">
        <v>-0.363550773342518</v>
      </c>
      <c r="DE306" s="366">
        <v>-0.0224595935162288</v>
      </c>
      <c r="DF306" s="366">
        <v>-0.129856535516088</v>
      </c>
      <c r="DG306" s="366">
        <v>0.12597511173788</v>
      </c>
      <c r="DH306" s="366">
        <v>0.123166561957011</v>
      </c>
      <c r="DI306" s="366">
        <v>0.0294868725248247</v>
      </c>
      <c r="DJ306" s="366">
        <v>0.086341795003184</v>
      </c>
      <c r="DK306" s="366">
        <v>-0.110117479998533</v>
      </c>
      <c r="DL306" s="366">
        <v>-0.0233005675463229</v>
      </c>
      <c r="DM306" s="366">
        <v>0.106235060607247</v>
      </c>
      <c r="DN306" s="366">
        <v>0.168012520160258</v>
      </c>
      <c r="DO306" s="366">
        <v>-0.0322476554152199</v>
      </c>
      <c r="DP306" s="366">
        <v>-0.0875813159982985</v>
      </c>
      <c r="DQ306" s="366">
        <v>0.074111057944716</v>
      </c>
      <c r="DR306" s="366">
        <v>0.0606808589293237</v>
      </c>
      <c r="DS306" s="366">
        <v>-0.109845219358133</v>
      </c>
    </row>
    <row r="307" spans="1:240">
      <c r="A307" s="379" t="s">
        <v>53</v>
      </c>
      <c r="B307"/>
      <c r="C307"/>
      <c r="D307"/>
      <c r="E307" s="366"/>
      <c r="F307" s="366"/>
      <c r="G307" s="366"/>
      <c r="H307" s="366"/>
      <c r="I307" s="366"/>
      <c r="J307" s="366"/>
      <c r="K307" s="366"/>
      <c r="L307" s="366"/>
      <c r="M307" s="366"/>
      <c r="N307" s="366"/>
      <c r="O307" s="366"/>
      <c r="P307" s="366"/>
      <c r="Q307" s="366"/>
      <c r="R307" s="366"/>
      <c r="S307" s="366"/>
      <c r="T307" s="366"/>
      <c r="U307" s="366"/>
      <c r="V307" s="366"/>
      <c r="W307" s="366"/>
      <c r="X307" s="366"/>
      <c r="Y307" s="366"/>
      <c r="Z307" s="366"/>
      <c r="AA307" s="366"/>
      <c r="AB307" s="366">
        <v>0.0711438472454127</v>
      </c>
      <c r="AC307" s="366">
        <v>0.0499231847588633</v>
      </c>
      <c r="AD307" s="366">
        <v>-0.172116444157056</v>
      </c>
      <c r="AE307" s="366">
        <v>0.041486867444912</v>
      </c>
      <c r="AF307" s="366">
        <v>-0.0766383540415636</v>
      </c>
      <c r="AG307" s="366">
        <v>0.0626529702357135</v>
      </c>
      <c r="AH307" s="366">
        <v>-0.0337295898974208</v>
      </c>
      <c r="AI307" s="366">
        <v>0.12888765214844</v>
      </c>
      <c r="AJ307" s="366">
        <v>0.0383232639232232</v>
      </c>
      <c r="AK307" s="366">
        <v>0.0247098427731398</v>
      </c>
      <c r="AL307" s="366">
        <v>-0.0203120255856131</v>
      </c>
      <c r="AM307" s="366">
        <v>0.00084456720031123</v>
      </c>
      <c r="AN307" s="366">
        <v>-0.0145911341469004</v>
      </c>
      <c r="AO307" s="366">
        <v>0.170112325465419</v>
      </c>
      <c r="AP307" s="366">
        <v>0.0739364680253103</v>
      </c>
      <c r="AQ307" s="366">
        <v>-0.15395892957727</v>
      </c>
      <c r="AR307" s="366">
        <v>0.0497585167265158</v>
      </c>
      <c r="AS307" s="366">
        <v>-0.10685931297909</v>
      </c>
      <c r="AT307" s="366">
        <v>-0.0832849452006583</v>
      </c>
      <c r="AU307" s="366">
        <v>-0.13281414603296</v>
      </c>
      <c r="AV307" s="366">
        <v>0.0741577836328582</v>
      </c>
      <c r="AW307" s="366">
        <v>0.0852608672863782</v>
      </c>
      <c r="AX307" s="366">
        <v>0.0336386122410197</v>
      </c>
      <c r="AY307" s="366">
        <v>0.119802380229731</v>
      </c>
      <c r="AZ307" s="366">
        <v>0.184759519516136</v>
      </c>
      <c r="BA307" s="366">
        <v>0.0495844476821536</v>
      </c>
      <c r="BB307" s="366">
        <v>-0.011081881787382</v>
      </c>
      <c r="BC307" s="366">
        <v>0.00413848836533104</v>
      </c>
      <c r="BD307" s="366">
        <v>-0.104213129426985</v>
      </c>
      <c r="BE307" s="366">
        <v>-0.0909105888513215</v>
      </c>
      <c r="BF307" s="366">
        <v>0.0980973022452891</v>
      </c>
      <c r="BG307" s="366">
        <v>-0.0197544061016748</v>
      </c>
      <c r="BH307" s="366">
        <v>-0.0210264353814195</v>
      </c>
      <c r="BI307" s="366">
        <v>0.0644369770435465</v>
      </c>
      <c r="BJ307" s="366">
        <v>-0.0298497316413118</v>
      </c>
      <c r="BK307" s="366">
        <v>-0.0823498410964336</v>
      </c>
      <c r="BL307" s="366">
        <v>-0.140140927450115</v>
      </c>
      <c r="BM307" s="366">
        <v>0.0398524449172599</v>
      </c>
      <c r="BN307" s="366">
        <v>0.0566871307589352</v>
      </c>
      <c r="BO307" s="366">
        <v>0.313228220251459</v>
      </c>
      <c r="BP307" s="366">
        <v>-0.071807875767073</v>
      </c>
      <c r="BQ307" s="366">
        <v>0.0782530415454483</v>
      </c>
      <c r="BR307" s="366">
        <v>0.0169525140367843</v>
      </c>
      <c r="BS307" s="366">
        <v>0.0490195221177308</v>
      </c>
      <c r="BT307" s="366">
        <v>-0.0110848664878568</v>
      </c>
      <c r="BU307" s="366">
        <v>-0.0278584639523253</v>
      </c>
      <c r="BV307" s="366">
        <v>0.0116879130896843</v>
      </c>
      <c r="BW307" s="366">
        <v>0.0233288361100323</v>
      </c>
      <c r="BX307" s="366">
        <v>0.214833949293064</v>
      </c>
      <c r="BY307" s="366">
        <v>0.0792808078186176</v>
      </c>
      <c r="BZ307" s="366">
        <v>0.0792296889594402</v>
      </c>
      <c r="CA307" s="366">
        <v>0.13288890560686</v>
      </c>
      <c r="CB307" s="366">
        <v>-0.0737352856123972</v>
      </c>
      <c r="CC307" s="366">
        <v>0.0897436035618819</v>
      </c>
      <c r="CD307" s="366">
        <v>-0.00411252668894402</v>
      </c>
      <c r="CE307" s="366">
        <v>-0.027955325282422</v>
      </c>
      <c r="CF307" s="366">
        <v>-0.0213557648692151</v>
      </c>
      <c r="CG307" s="366">
        <v>0.0650657552647345</v>
      </c>
      <c r="CH307" s="366">
        <v>-0.0557873468142772</v>
      </c>
      <c r="CI307" s="366">
        <v>0.113923203690725</v>
      </c>
      <c r="CJ307" s="366">
        <v>-0.0825992390581325</v>
      </c>
      <c r="CK307" s="366">
        <v>-0.0906025884254075</v>
      </c>
      <c r="CL307" s="366">
        <v>0.143154158462226</v>
      </c>
      <c r="CM307" s="366">
        <v>-0.0287855960707721</v>
      </c>
      <c r="CN307" s="366">
        <v>-0.156878991342596</v>
      </c>
      <c r="CO307" s="366">
        <v>-0.0179283664138823</v>
      </c>
      <c r="CP307" s="366">
        <v>-0.00669259016998303</v>
      </c>
      <c r="CQ307" s="366">
        <v>-0.0324114416572499</v>
      </c>
      <c r="CR307" s="366">
        <v>0.141287358720293</v>
      </c>
      <c r="CS307" s="366">
        <v>0.0868338594844476</v>
      </c>
      <c r="CT307" s="366">
        <v>0.0865974747004359</v>
      </c>
      <c r="CU307" s="366">
        <v>0.0822379092918584</v>
      </c>
      <c r="CV307" s="366">
        <v>0.0735481244723954</v>
      </c>
      <c r="CW307" s="366">
        <v>0.112114923287087</v>
      </c>
      <c r="CX307" s="366">
        <v>-0.0855039046413245</v>
      </c>
      <c r="CY307" s="366">
        <v>0.0241626448088545</v>
      </c>
      <c r="CZ307" s="366">
        <v>0.00353756418531725</v>
      </c>
      <c r="DA307" s="366">
        <v>-0.0287979223329041</v>
      </c>
      <c r="DB307" s="366">
        <v>-0.0320805431866608</v>
      </c>
      <c r="DC307" s="366">
        <v>-0.00113270734091675</v>
      </c>
      <c r="DD307" s="366">
        <v>0.0200463151844603</v>
      </c>
      <c r="DE307" s="366">
        <v>-0.0474284745502388</v>
      </c>
      <c r="DF307" s="366">
        <v>-0.08975433335729</v>
      </c>
      <c r="DG307" s="366">
        <v>0.071544605744154</v>
      </c>
      <c r="DH307" s="366">
        <v>-0.0728712540386968</v>
      </c>
      <c r="DI307" s="366">
        <v>0.0200957396922836</v>
      </c>
      <c r="DJ307" s="366">
        <v>0.0336282148291411</v>
      </c>
      <c r="DK307" s="366">
        <v>-0.219711233952709</v>
      </c>
      <c r="DL307" s="366">
        <v>-0.0942912111173181</v>
      </c>
      <c r="DM307" s="366">
        <v>-0.110774952490625</v>
      </c>
      <c r="DN307" s="366">
        <v>0.291651405504797</v>
      </c>
      <c r="DO307" s="366">
        <v>-0.202920826081038</v>
      </c>
      <c r="DP307" s="366">
        <v>-0.0302080135854236</v>
      </c>
      <c r="DQ307" s="366">
        <v>0.0967161621798556</v>
      </c>
      <c r="DR307" s="366">
        <v>-0.105884988298664</v>
      </c>
      <c r="DS307" s="366">
        <v>-0.030379344195272</v>
      </c>
    </row>
    <row r="308" spans="1:240">
      <c r="A308" s="379" t="s">
        <v>54</v>
      </c>
      <c r="B308"/>
      <c r="C308"/>
      <c r="D308"/>
      <c r="E308" s="366">
        <v>-0.0813153961136024</v>
      </c>
      <c r="F308" s="366">
        <v>-0.0427156125738511</v>
      </c>
      <c r="G308" s="366">
        <v>-0.0306330837304288</v>
      </c>
      <c r="H308" s="366">
        <v>0.0283245343336496</v>
      </c>
      <c r="I308" s="366">
        <v>-0.0808321964529333</v>
      </c>
      <c r="J308" s="366">
        <v>-0.197031539888683</v>
      </c>
      <c r="K308" s="366">
        <v>-0.143625606899551</v>
      </c>
      <c r="L308" s="366">
        <v>-0.020463112547119</v>
      </c>
      <c r="M308" s="366">
        <v>-0.0813633864760858</v>
      </c>
      <c r="N308" s="366">
        <v>0.0119688809096348</v>
      </c>
      <c r="O308" s="366">
        <v>0.119455943228859</v>
      </c>
      <c r="P308" s="366">
        <v>-0.0555919381906795</v>
      </c>
      <c r="Q308" s="366">
        <v>0.0287730727470141</v>
      </c>
      <c r="R308" s="366">
        <v>-0.0420332528864948</v>
      </c>
      <c r="S308" s="366">
        <v>0.115870400878638</v>
      </c>
      <c r="T308" s="366">
        <v>0.204027929214932</v>
      </c>
      <c r="U308" s="366">
        <v>-0.023683135973867</v>
      </c>
      <c r="V308" s="366">
        <v>-0.0368046842325387</v>
      </c>
      <c r="W308" s="366">
        <v>-0.0803293887051089</v>
      </c>
      <c r="X308" s="366">
        <v>0.0552693208430912</v>
      </c>
      <c r="Y308" s="366">
        <v>-0.0257434531735463</v>
      </c>
      <c r="Z308" s="366">
        <v>0.0701594533029612</v>
      </c>
      <c r="AA308" s="366">
        <v>0.0505311382875357</v>
      </c>
      <c r="AB308" s="366">
        <v>-0.00566369124020927</v>
      </c>
      <c r="AC308" s="366">
        <v>-0.0344413295955145</v>
      </c>
      <c r="AD308" s="366">
        <v>0.0779457827060046</v>
      </c>
      <c r="AE308" s="366">
        <v>0.0773076923076923</v>
      </c>
      <c r="AF308" s="366">
        <v>0.00678329168154246</v>
      </c>
      <c r="AG308" s="366">
        <v>-0.0699742614153221</v>
      </c>
      <c r="AH308" s="366">
        <v>0.0969581749049431</v>
      </c>
      <c r="AI308" s="366">
        <v>-0.0537261698440208</v>
      </c>
      <c r="AJ308" s="366">
        <v>0.0506385999851418</v>
      </c>
      <c r="AK308" s="366">
        <v>0.100448740075941</v>
      </c>
      <c r="AL308" s="366">
        <v>0.0297992471769135</v>
      </c>
      <c r="AM308" s="366">
        <v>-0.105070595616157</v>
      </c>
      <c r="AN308" s="366">
        <v>-0.020801984573389</v>
      </c>
      <c r="AO308" s="366">
        <v>0.0366782006920416</v>
      </c>
      <c r="AP308" s="366">
        <v>0.113387634162268</v>
      </c>
      <c r="AQ308" s="366">
        <v>0.0369818073367134</v>
      </c>
      <c r="AR308" s="366">
        <v>0.0175438596491226</v>
      </c>
      <c r="AS308" s="366">
        <v>0.111278198590433</v>
      </c>
      <c r="AT308" s="366">
        <v>-0.00331801939765186</v>
      </c>
      <c r="AU308" s="366">
        <v>-0.099359795134443</v>
      </c>
      <c r="AV308" s="366">
        <v>-0.0187788869574365</v>
      </c>
      <c r="AW308" s="366">
        <v>-0.0783236994219653</v>
      </c>
      <c r="AX308" s="366">
        <v>0.0758858576356225</v>
      </c>
      <c r="AY308" s="366">
        <v>0.00579475842665622</v>
      </c>
      <c r="AZ308" s="366">
        <v>-0.0173800032432104</v>
      </c>
      <c r="BA308" s="366">
        <v>0.0302267002518892</v>
      </c>
      <c r="BB308" s="366">
        <v>-0.251522947064373</v>
      </c>
      <c r="BC308" s="366">
        <v>-0.0143163922691483</v>
      </c>
      <c r="BD308" s="366">
        <v>-0.014161220043573</v>
      </c>
      <c r="BE308" s="366">
        <v>-0.0819138991815762</v>
      </c>
      <c r="BF308" s="366">
        <v>0.0890173410404624</v>
      </c>
      <c r="BG308" s="366">
        <v>0.0502476999292285</v>
      </c>
      <c r="BH308" s="366">
        <v>0.0260113416897072</v>
      </c>
      <c r="BI308" s="366">
        <v>0.0510903426791278</v>
      </c>
      <c r="BJ308" s="366">
        <v>-0.0643153526970955</v>
      </c>
      <c r="BK308" s="366">
        <v>-0.156398502857205</v>
      </c>
      <c r="BL308" s="366">
        <v>-0.427898879350029</v>
      </c>
      <c r="BM308" s="366">
        <v>0.34998686875577</v>
      </c>
      <c r="BN308" s="366">
        <v>0.0219619326500733</v>
      </c>
      <c r="BO308" s="366">
        <v>0.137058261700095</v>
      </c>
      <c r="BP308" s="366">
        <v>0.00965980680386402</v>
      </c>
      <c r="BQ308" s="366">
        <v>0.0479245945616538</v>
      </c>
      <c r="BR308" s="366">
        <v>0.0344275420336269</v>
      </c>
      <c r="BS308" s="366">
        <v>0.0321207430340558</v>
      </c>
      <c r="BT308" s="366">
        <v>0.0846872932296536</v>
      </c>
      <c r="BU308" s="366">
        <v>0.0828135828135828</v>
      </c>
      <c r="BV308" s="366">
        <v>-0.0835199999999999</v>
      </c>
      <c r="BW308" s="366">
        <v>0.226378140543614</v>
      </c>
      <c r="BX308" s="366">
        <v>0.0979954664275082</v>
      </c>
      <c r="BY308" s="366">
        <v>0.0887265135699373</v>
      </c>
      <c r="BZ308" s="366">
        <v>-0.123645623629319</v>
      </c>
      <c r="CA308" s="366">
        <v>-0.077345035655513</v>
      </c>
      <c r="CB308" s="366">
        <v>-0.00297265160523175</v>
      </c>
      <c r="CC308" s="366">
        <v>0.0612597283846423</v>
      </c>
      <c r="CD308" s="366">
        <v>-0.167875069715561</v>
      </c>
      <c r="CE308" s="366">
        <v>0.111595174262735</v>
      </c>
      <c r="CF308" s="366">
        <v>-0.0597332483702019</v>
      </c>
      <c r="CG308" s="366">
        <v>-0.0745261805332477</v>
      </c>
      <c r="CH308" s="366">
        <v>-0.0805275945852134</v>
      </c>
      <c r="CI308" s="366">
        <v>-0.13778860418429</v>
      </c>
      <c r="CJ308" s="366">
        <v>-0.0204081632653063</v>
      </c>
      <c r="CK308" s="366">
        <v>-0.12145390070922</v>
      </c>
      <c r="CL308" s="366">
        <v>0.0640937491940632</v>
      </c>
      <c r="CM308" s="366">
        <v>-0.0552952202436739</v>
      </c>
      <c r="CN308" s="366">
        <v>0.114583333333333</v>
      </c>
      <c r="CO308" s="366">
        <v>-0.151915832801006</v>
      </c>
      <c r="CP308" s="366">
        <v>-0.212384851586489</v>
      </c>
      <c r="CQ308" s="366">
        <v>0.113060428849903</v>
      </c>
      <c r="CR308" s="366">
        <v>-0.346018846985135</v>
      </c>
      <c r="CS308" s="366">
        <v>-0.024107142857143</v>
      </c>
      <c r="CT308" s="366">
        <v>0.475754803293687</v>
      </c>
      <c r="CU308" s="366">
        <v>0.0407916901779706</v>
      </c>
      <c r="CV308" s="366">
        <v>0.0241999007133018</v>
      </c>
      <c r="CW308" s="366">
        <v>-0.0181818181818182</v>
      </c>
      <c r="CX308" s="366">
        <v>-0.200602198650536</v>
      </c>
      <c r="CY308" s="366">
        <v>0.0979073243647235</v>
      </c>
      <c r="CZ308" s="366">
        <v>-0.137508509189925</v>
      </c>
      <c r="DA308" s="366">
        <v>-0.361614819823037</v>
      </c>
      <c r="DB308" s="366">
        <v>-0.00247524752475237</v>
      </c>
      <c r="DC308" s="366">
        <v>-0.00124069478908184</v>
      </c>
      <c r="DD308" s="366">
        <v>0.06483408289498</v>
      </c>
      <c r="DE308" s="366">
        <v>0.0373395565927654</v>
      </c>
      <c r="DF308" s="366">
        <v>-0.0596175478065242</v>
      </c>
      <c r="DG308" s="366">
        <v>0.21977229567546</v>
      </c>
      <c r="DH308" s="366">
        <v>0.104540953395084</v>
      </c>
      <c r="DI308" s="366">
        <v>-0.0419268510258698</v>
      </c>
      <c r="DJ308" s="366">
        <v>0.268438761396375</v>
      </c>
      <c r="DK308" s="366">
        <v>-0.0073421439060205</v>
      </c>
      <c r="DL308" s="366">
        <v>0.0998520710059172</v>
      </c>
      <c r="DM308" s="366">
        <v>-0.0770636345138115</v>
      </c>
      <c r="DN308" s="366">
        <v>0.270605397520058</v>
      </c>
      <c r="DO308" s="366">
        <v>-0.116532721010333</v>
      </c>
      <c r="DP308" s="366">
        <v>0.5078834627561</v>
      </c>
      <c r="DQ308" s="366">
        <v>-0.0426908150064682</v>
      </c>
      <c r="DR308" s="366">
        <v>0.00585585585585591</v>
      </c>
      <c r="DS308" s="366">
        <v>-0.335142446757717</v>
      </c>
    </row>
    <row r="309" spans="1:240">
      <c r="A309" s="379" t="s">
        <v>190</v>
      </c>
      <c r="B309"/>
      <c r="C309"/>
      <c r="D309"/>
      <c r="E309" s="366">
        <v>0.351647727094428</v>
      </c>
      <c r="F309" s="366">
        <v>0.0199605242788581</v>
      </c>
      <c r="G309" s="366">
        <v>-0.16350660516337</v>
      </c>
      <c r="H309" s="366">
        <v>0.0586347156650284</v>
      </c>
      <c r="I309" s="366">
        <v>-0.125201714081657</v>
      </c>
      <c r="J309" s="366">
        <v>0.0168645162983334</v>
      </c>
      <c r="K309" s="366">
        <v>0.145213439010702</v>
      </c>
      <c r="L309" s="366">
        <v>0.069304228126768</v>
      </c>
      <c r="M309" s="366">
        <v>-0.0105859139742578</v>
      </c>
      <c r="N309" s="366">
        <v>-0.140435605593813</v>
      </c>
      <c r="O309" s="366">
        <v>-0.12644525601678</v>
      </c>
      <c r="P309" s="366">
        <v>0.0935951238891701</v>
      </c>
      <c r="Q309" s="366">
        <v>0.162544959391517</v>
      </c>
      <c r="R309" s="366">
        <v>-0.112392689283088</v>
      </c>
      <c r="S309" s="366">
        <v>-0.103592449082957</v>
      </c>
      <c r="T309" s="366">
        <v>0.0310264782124801</v>
      </c>
      <c r="U309" s="366">
        <v>0.0529444176611691</v>
      </c>
      <c r="V309" s="366">
        <v>0.141211242923234</v>
      </c>
      <c r="W309" s="366">
        <v>0.0620235678078562</v>
      </c>
      <c r="X309" s="366">
        <v>0.0579463286654007</v>
      </c>
      <c r="Y309" s="366">
        <v>-0.0287004686450117</v>
      </c>
      <c r="Z309" s="366">
        <v>0.112587150602773</v>
      </c>
      <c r="AA309" s="366">
        <v>-0.123138752127284</v>
      </c>
      <c r="AB309" s="366">
        <v>-0.0421649567566725</v>
      </c>
      <c r="AC309" s="366">
        <v>-0.0683349242286345</v>
      </c>
      <c r="AD309" s="366">
        <v>-0.0858499974240641</v>
      </c>
      <c r="AE309" s="366">
        <v>0.193842013799937</v>
      </c>
      <c r="AF309" s="366">
        <v>-0.0422289729761958</v>
      </c>
      <c r="AG309" s="366">
        <v>0.223011716490212</v>
      </c>
      <c r="AH309" s="366">
        <v>0.0197848757767436</v>
      </c>
      <c r="AI309" s="366">
        <v>-0.133189663853698</v>
      </c>
      <c r="AJ309" s="366">
        <v>-0.0783152385518682</v>
      </c>
      <c r="AK309" s="366">
        <v>-0.0150714753377952</v>
      </c>
      <c r="AL309" s="366">
        <v>0.054543317059379</v>
      </c>
      <c r="AM309" s="366">
        <v>0.00634201268164958</v>
      </c>
      <c r="AN309" s="366">
        <v>-0.120933523857733</v>
      </c>
      <c r="AO309" s="366">
        <v>-0.0118501530014579</v>
      </c>
      <c r="AP309" s="366">
        <v>-0.0115264254226619</v>
      </c>
      <c r="AQ309" s="366">
        <v>-0.0245389588802364</v>
      </c>
      <c r="AR309" s="366">
        <v>-0.0542408360754701</v>
      </c>
      <c r="AS309" s="366">
        <v>-0.0131704677196557</v>
      </c>
      <c r="AT309" s="366">
        <v>-0.112849653807689</v>
      </c>
      <c r="AU309" s="366">
        <v>-0.087424895610787</v>
      </c>
      <c r="AV309" s="366">
        <v>0.0628574557751251</v>
      </c>
      <c r="AW309" s="366">
        <v>-0.156202869450857</v>
      </c>
      <c r="AX309" s="366">
        <v>0.0408819826141806</v>
      </c>
      <c r="AY309" s="366">
        <v>-0.0885674907285812</v>
      </c>
      <c r="AZ309" s="366">
        <v>-0.0387390673743774</v>
      </c>
      <c r="BA309" s="366">
        <v>0.161739795232914</v>
      </c>
      <c r="BB309" s="366">
        <v>-0.161176124328391</v>
      </c>
      <c r="BC309" s="366">
        <v>0.0728152065265182</v>
      </c>
      <c r="BD309" s="366">
        <v>-0.0922192576112653</v>
      </c>
      <c r="BE309" s="366">
        <v>0.175708281753405</v>
      </c>
      <c r="BF309" s="366">
        <v>0.0357494644127689</v>
      </c>
      <c r="BG309" s="366">
        <v>-0.0635617611571357</v>
      </c>
      <c r="BH309" s="366">
        <v>-0.116902590179459</v>
      </c>
      <c r="BI309" s="366">
        <v>0.00497104290477335</v>
      </c>
      <c r="BJ309" s="366">
        <v>-0.131027141024277</v>
      </c>
      <c r="BK309" s="366">
        <v>0.133890051264925</v>
      </c>
      <c r="BL309" s="366">
        <v>-0.0878903959221281</v>
      </c>
      <c r="BM309" s="366">
        <v>-0.0786343678773537</v>
      </c>
      <c r="BN309" s="366">
        <v>-0.128385063138143</v>
      </c>
      <c r="BO309" s="366">
        <v>-0.0194016567669374</v>
      </c>
      <c r="BP309" s="366">
        <v>0.0900478186144191</v>
      </c>
      <c r="BQ309" s="366">
        <v>-0.0550592834137499</v>
      </c>
      <c r="BR309" s="366">
        <v>-0.0388126277669459</v>
      </c>
      <c r="BS309" s="366">
        <v>-0.0409967624520094</v>
      </c>
      <c r="BT309" s="366">
        <v>0.0213608241823533</v>
      </c>
      <c r="BU309" s="366">
        <v>0.113284307178869</v>
      </c>
      <c r="BV309" s="366">
        <v>0.185130157550994</v>
      </c>
      <c r="BW309" s="366">
        <v>0.390020851999149</v>
      </c>
      <c r="BX309" s="366">
        <v>0.244334050221852</v>
      </c>
      <c r="BY309" s="366">
        <v>0.406856619972892</v>
      </c>
      <c r="BZ309" s="366">
        <v>0.119362230412572</v>
      </c>
      <c r="CA309" s="366">
        <v>0.211361706970254</v>
      </c>
      <c r="CB309" s="366">
        <v>-0.218151520768059</v>
      </c>
      <c r="CC309" s="366">
        <v>0.120054767628091</v>
      </c>
      <c r="CD309" s="366">
        <v>0.0125319665971868</v>
      </c>
      <c r="CE309" s="366">
        <v>0.0113827000255811</v>
      </c>
      <c r="CF309" s="366">
        <v>0.0240227317096149</v>
      </c>
      <c r="CG309" s="366">
        <v>0.0255134408445623</v>
      </c>
      <c r="CH309" s="366">
        <v>0.125047612024522</v>
      </c>
      <c r="CI309" s="366">
        <v>-0.150665461377786</v>
      </c>
      <c r="CJ309" s="366">
        <v>0.0445563464451979</v>
      </c>
      <c r="CK309" s="366">
        <v>0.0180198829659517</v>
      </c>
      <c r="CL309" s="366">
        <v>-0.0390830665785182</v>
      </c>
      <c r="CM309" s="366">
        <v>0.078756673162897</v>
      </c>
      <c r="CN309" s="366">
        <v>-0.0781227019475748</v>
      </c>
      <c r="CO309" s="366">
        <v>0.0282286121353448</v>
      </c>
      <c r="CP309" s="366">
        <v>-0.092128862626404</v>
      </c>
      <c r="CQ309" s="366">
        <v>-0.104043390551491</v>
      </c>
      <c r="CR309" s="366">
        <v>0.0396950254851145</v>
      </c>
      <c r="CS309" s="366">
        <v>-0.0139905620493578</v>
      </c>
      <c r="CT309" s="366">
        <v>0.132111188369728</v>
      </c>
      <c r="CU309" s="366">
        <v>-0.00923762693452201</v>
      </c>
      <c r="CV309" s="366">
        <v>0.0371428711982571</v>
      </c>
      <c r="CW309" s="366">
        <v>0.133347770958127</v>
      </c>
      <c r="CX309" s="366">
        <v>-0.197008953898014</v>
      </c>
      <c r="CY309" s="366">
        <v>0.0527768247346518</v>
      </c>
      <c r="CZ309" s="366">
        <v>0.155554652925771</v>
      </c>
      <c r="DA309" s="366">
        <v>-0.0449230429696914</v>
      </c>
      <c r="DB309" s="366">
        <v>-0.0397807165875306</v>
      </c>
      <c r="DC309" s="366">
        <v>-0.0346984900064765</v>
      </c>
      <c r="DD309" s="366">
        <v>-0.0743149331247713</v>
      </c>
      <c r="DE309" s="366">
        <v>-0.0144935258613506</v>
      </c>
      <c r="DF309" s="366">
        <v>-0.00933414283090395</v>
      </c>
      <c r="DG309" s="366">
        <v>0.216263572010964</v>
      </c>
      <c r="DH309" s="366">
        <v>0.09819992472478</v>
      </c>
      <c r="DI309" s="366">
        <v>0.035407072366815</v>
      </c>
      <c r="DJ309" s="366">
        <v>-0.062879035609089</v>
      </c>
      <c r="DK309" s="366">
        <v>-0.0950343070639755</v>
      </c>
      <c r="DL309" s="366">
        <v>-0.146778972115961</v>
      </c>
      <c r="DM309" s="366">
        <v>0.0250903371133144</v>
      </c>
      <c r="DN309" s="366">
        <v>0.21178112598938</v>
      </c>
      <c r="DO309" s="366">
        <v>-0.0570737639289794</v>
      </c>
      <c r="DP309" s="366">
        <v>-0.00832444331175974</v>
      </c>
      <c r="DQ309" s="366">
        <v>0.0671822970662732</v>
      </c>
      <c r="DR309" s="366">
        <v>-0.0147175398634358</v>
      </c>
      <c r="DS309" s="366">
        <v>-0.0270085070375369</v>
      </c>
    </row>
    <row r="310" spans="1:240">
      <c r="A310" s="379" t="s">
        <v>56</v>
      </c>
      <c r="B310"/>
      <c r="C310"/>
      <c r="D310"/>
      <c r="E310" s="366"/>
      <c r="F310" s="366"/>
      <c r="G310" s="366">
        <v>-0.118657937806874</v>
      </c>
      <c r="H310" s="366">
        <v>-0.228412256267409</v>
      </c>
      <c r="I310" s="366">
        <v>-0.36296065111992</v>
      </c>
      <c r="J310" s="366">
        <v>-0.0585937499999999</v>
      </c>
      <c r="K310" s="366">
        <v>0.79253112033195</v>
      </c>
      <c r="L310" s="366">
        <v>-0.0960648148148149</v>
      </c>
      <c r="M310" s="366">
        <v>0.0512163892445581</v>
      </c>
      <c r="N310" s="366">
        <v>-0.196102314250914</v>
      </c>
      <c r="O310" s="366">
        <v>-0.106060606060606</v>
      </c>
      <c r="P310" s="366">
        <v>-0.00559992075373894</v>
      </c>
      <c r="Q310" s="366">
        <v>-0.0295122968456151</v>
      </c>
      <c r="R310" s="366">
        <v>0.110726643598616</v>
      </c>
      <c r="S310" s="366">
        <v>0.0109034267912773</v>
      </c>
      <c r="T310" s="366">
        <v>0.0893682588597842</v>
      </c>
      <c r="U310" s="366">
        <v>0.872249351309174</v>
      </c>
      <c r="V310" s="366">
        <v>0.144048521607278</v>
      </c>
      <c r="W310" s="366">
        <v>-0.12259774685222</v>
      </c>
      <c r="X310" s="366">
        <v>0.149666375248037</v>
      </c>
      <c r="Y310" s="366">
        <v>-0.152200761571624</v>
      </c>
      <c r="Z310" s="366">
        <v>0.0861640430820214</v>
      </c>
      <c r="AA310" s="366">
        <v>0.0972047676921359</v>
      </c>
      <c r="AB310" s="366">
        <v>0.03894297635605</v>
      </c>
      <c r="AC310" s="366">
        <v>0.0256498007398376</v>
      </c>
      <c r="AD310" s="366">
        <v>0.345776031434184</v>
      </c>
      <c r="AE310" s="366">
        <v>0.0788321167883212</v>
      </c>
      <c r="AF310" s="366">
        <v>0.464140730717185</v>
      </c>
      <c r="AG310" s="366">
        <v>-0.146769959714032</v>
      </c>
      <c r="AH310" s="366">
        <v>0.204854726002207</v>
      </c>
      <c r="AI310" s="366">
        <v>-0.0418192918192918</v>
      </c>
      <c r="AJ310" s="366">
        <v>-0.0908593691012727</v>
      </c>
      <c r="AK310" s="366">
        <v>0.113227513227513</v>
      </c>
      <c r="AL310" s="366">
        <v>0.234157160963245</v>
      </c>
      <c r="AM310" s="366">
        <v>-0.0973042362002567</v>
      </c>
      <c r="AN310" s="366">
        <v>0.321612651583372</v>
      </c>
      <c r="AO310" s="366">
        <v>0.0249824135363452</v>
      </c>
      <c r="AP310" s="366">
        <v>0.33311589475973</v>
      </c>
      <c r="AQ310" s="366">
        <v>-0.10781275485239</v>
      </c>
      <c r="AR310" s="366">
        <v>0.0575868372943327</v>
      </c>
      <c r="AS310" s="366">
        <v>-0.0717482304673903</v>
      </c>
      <c r="AT310" s="366">
        <v>-0.0900917774864206</v>
      </c>
      <c r="AU310" s="366">
        <v>-0.180526965829559</v>
      </c>
      <c r="AV310" s="366">
        <v>-0.112053961827271</v>
      </c>
      <c r="AW310" s="366">
        <v>-0.171817408562518</v>
      </c>
      <c r="AX310" s="366">
        <v>0.225607668606642</v>
      </c>
      <c r="AY310" s="366">
        <v>0.0460893854748603</v>
      </c>
      <c r="AZ310" s="366">
        <v>0.117715233388054</v>
      </c>
      <c r="BA310" s="366">
        <v>0.172978467819163</v>
      </c>
      <c r="BB310" s="366">
        <v>-0.190120692381346</v>
      </c>
      <c r="BC310" s="366">
        <v>0.270966097374458</v>
      </c>
      <c r="BD310" s="366">
        <v>-0.00501403931006805</v>
      </c>
      <c r="BE310" s="366">
        <v>-0.00670537199393573</v>
      </c>
      <c r="BF310" s="366">
        <v>-0.0668706293706294</v>
      </c>
      <c r="BG310" s="366">
        <v>0.0192037470725994</v>
      </c>
      <c r="BH310" s="366">
        <v>-0.125855368019724</v>
      </c>
      <c r="BI310" s="366">
        <v>-0.127732420331841</v>
      </c>
      <c r="BJ310" s="366">
        <v>-0.0908816425120774</v>
      </c>
      <c r="BK310" s="366">
        <v>0.0534706077715046</v>
      </c>
      <c r="BL310" s="366">
        <v>-0.114690036454341</v>
      </c>
      <c r="BM310" s="366">
        <v>0.144802294194529</v>
      </c>
      <c r="BN310" s="366">
        <v>-0.168027638190955</v>
      </c>
      <c r="BO310" s="366">
        <v>0.451491128727822</v>
      </c>
      <c r="BP310" s="366">
        <v>0.0938881664499349</v>
      </c>
      <c r="BQ310" s="366">
        <v>-0.0137134290831199</v>
      </c>
      <c r="BR310" s="366">
        <v>0.00434349345885665</v>
      </c>
      <c r="BS310" s="366">
        <v>0.0835194543895035</v>
      </c>
      <c r="BT310" s="366">
        <v>0.0155780267832741</v>
      </c>
      <c r="BU310" s="366">
        <v>-0.0756189451022605</v>
      </c>
      <c r="BV310" s="366">
        <v>0.193304221251819</v>
      </c>
      <c r="BW310" s="366">
        <v>0.120517199316907</v>
      </c>
      <c r="BX310" s="366">
        <v>-0.16773463196066</v>
      </c>
      <c r="BY310" s="366">
        <v>-0.0849539207321227</v>
      </c>
      <c r="BZ310" s="366">
        <v>-0.000576202823393879</v>
      </c>
      <c r="CA310" s="366">
        <v>0.0216200634188526</v>
      </c>
      <c r="CB310" s="366">
        <v>-0.302483069977427</v>
      </c>
      <c r="CC310" s="366">
        <v>-0.0300883645661576</v>
      </c>
      <c r="CD310" s="366">
        <v>-0.272009966777409</v>
      </c>
      <c r="CE310" s="366">
        <v>-0.0131203650884197</v>
      </c>
      <c r="CF310" s="366">
        <v>-0.260770678382174</v>
      </c>
      <c r="CG310" s="366">
        <v>0.00797679477882518</v>
      </c>
      <c r="CH310" s="366">
        <v>-0.0460431654676259</v>
      </c>
      <c r="CI310" s="366">
        <v>-0.205882352941176</v>
      </c>
      <c r="CJ310" s="366">
        <v>-0.238701918776963</v>
      </c>
      <c r="CK310" s="366">
        <v>-0.10955710955711</v>
      </c>
      <c r="CL310" s="366">
        <v>0.180628272251309</v>
      </c>
      <c r="CM310" s="366">
        <v>0.212860310421286</v>
      </c>
      <c r="CN310" s="366">
        <v>-0.204753199268739</v>
      </c>
      <c r="CO310" s="366">
        <v>-0.148496312022444</v>
      </c>
      <c r="CP310" s="366">
        <v>-0.261176470588235</v>
      </c>
      <c r="CQ310" s="366">
        <v>-0.374124260281408</v>
      </c>
      <c r="CR310" s="366">
        <v>0.10157765731199</v>
      </c>
      <c r="CS310" s="366">
        <v>0.221198156682028</v>
      </c>
      <c r="CT310" s="366">
        <v>0.436798302203941</v>
      </c>
      <c r="CU310" s="366">
        <v>-0.173213583837958</v>
      </c>
      <c r="CV310" s="366">
        <v>-0.035184172095779</v>
      </c>
      <c r="CW310" s="366">
        <v>-0.230897009966777</v>
      </c>
      <c r="CX310" s="366">
        <v>-0.15109238245745</v>
      </c>
      <c r="CY310" s="366">
        <v>0.0153878356189141</v>
      </c>
      <c r="CZ310" s="366">
        <v>0.293254880835882</v>
      </c>
      <c r="DA310" s="366">
        <v>-0.241684787068703</v>
      </c>
      <c r="DB310" s="366">
        <v>-0.207161125319693</v>
      </c>
      <c r="DC310" s="366">
        <v>-0.0133265518578524</v>
      </c>
      <c r="DD310" s="366">
        <v>-0.0132450331125827</v>
      </c>
      <c r="DE310" s="366">
        <v>-0.0804891302911289</v>
      </c>
      <c r="DF310" s="366">
        <v>-0.189857083124523</v>
      </c>
      <c r="DG310" s="366">
        <v>0.0681782685336885</v>
      </c>
      <c r="DH310" s="366">
        <v>-0.0254237288135593</v>
      </c>
      <c r="DI310" s="366">
        <v>0.133213505326369</v>
      </c>
      <c r="DJ310" s="366">
        <v>0.0260749703699978</v>
      </c>
      <c r="DK310" s="366">
        <v>-0.127609804107131</v>
      </c>
      <c r="DL310" s="366">
        <v>-0.00103265309057432</v>
      </c>
      <c r="DM310" s="366">
        <v>-0.0328705270095287</v>
      </c>
      <c r="DN310" s="366">
        <v>0.543170423051036</v>
      </c>
      <c r="DO310" s="366">
        <v>-0.120619923365498</v>
      </c>
      <c r="DP310" s="366">
        <v>-0.186638799920952</v>
      </c>
      <c r="DQ310" s="366">
        <v>0.054173534883081</v>
      </c>
      <c r="DR310" s="366">
        <v>0.176555412819981</v>
      </c>
      <c r="DS310" s="366">
        <v>-0.0154798761609907</v>
      </c>
    </row>
    <row r="311" spans="1:240">
      <c r="A311" s="30" t="s">
        <v>212</v>
      </c>
      <c r="B311"/>
      <c r="C311"/>
      <c r="D311"/>
      <c r="E311" s="381">
        <f t="shared" ref="E311:BP311" si="15">MEDIAN(E279:E310)</f>
        <v>0.0199627344301399</v>
      </c>
      <c r="F311" s="381">
        <f t="shared" si="15"/>
        <v>0.00599133578777555</v>
      </c>
      <c r="G311" s="381">
        <f t="shared" si="15"/>
        <v>0.00837802321902337</v>
      </c>
      <c r="H311" s="381">
        <f t="shared" si="15"/>
        <v>0.0535479946686945</v>
      </c>
      <c r="I311" s="381">
        <f t="shared" si="15"/>
        <v>-0.0649967504142376</v>
      </c>
      <c r="J311" s="381">
        <f t="shared" si="15"/>
        <v>-0.0388575224178014</v>
      </c>
      <c r="K311" s="381">
        <f t="shared" si="15"/>
        <v>0</v>
      </c>
      <c r="L311" s="381">
        <f t="shared" si="15"/>
        <v>-0.020463112547119</v>
      </c>
      <c r="M311" s="381">
        <f t="shared" si="15"/>
        <v>-0.0404303880013043</v>
      </c>
      <c r="N311" s="381">
        <f t="shared" si="15"/>
        <v>-0.0663818775513975</v>
      </c>
      <c r="O311" s="381">
        <f t="shared" si="15"/>
        <v>0.02759300384345</v>
      </c>
      <c r="P311" s="381">
        <f t="shared" si="15"/>
        <v>0.0404717077156811</v>
      </c>
      <c r="Q311" s="381">
        <f t="shared" si="15"/>
        <v>-0.0202327202218361</v>
      </c>
      <c r="R311" s="381">
        <f t="shared" si="15"/>
        <v>-0.0529751273665742</v>
      </c>
      <c r="S311" s="381">
        <f t="shared" si="15"/>
        <v>0.0054032435724054</v>
      </c>
      <c r="T311" s="381">
        <f t="shared" si="15"/>
        <v>0.0893682588597842</v>
      </c>
      <c r="U311" s="381">
        <f t="shared" si="15"/>
        <v>0.00318967018791616</v>
      </c>
      <c r="V311" s="381">
        <f t="shared" si="15"/>
        <v>-0.036445748605474</v>
      </c>
      <c r="W311" s="381">
        <f t="shared" si="15"/>
        <v>-0.0514917179237229</v>
      </c>
      <c r="X311" s="381">
        <f t="shared" si="15"/>
        <v>0.0154475375002601</v>
      </c>
      <c r="Y311" s="381">
        <f t="shared" si="15"/>
        <v>-0.0350877327935223</v>
      </c>
      <c r="Z311" s="381">
        <f t="shared" si="15"/>
        <v>0.0220150365318266</v>
      </c>
      <c r="AA311" s="381">
        <f t="shared" si="15"/>
        <v>0.0142614092789906</v>
      </c>
      <c r="AB311" s="381">
        <f t="shared" si="15"/>
        <v>-0.00172754148430499</v>
      </c>
      <c r="AC311" s="381">
        <f t="shared" si="15"/>
        <v>0.00883919608423034</v>
      </c>
      <c r="AD311" s="381">
        <f t="shared" si="15"/>
        <v>-0.0151974847764402</v>
      </c>
      <c r="AE311" s="381">
        <f t="shared" si="15"/>
        <v>0.0780699045480067</v>
      </c>
      <c r="AF311" s="381">
        <f t="shared" si="15"/>
        <v>0.0155200164304244</v>
      </c>
      <c r="AG311" s="381">
        <f t="shared" si="15"/>
        <v>-0.017761519305591</v>
      </c>
      <c r="AH311" s="381">
        <f t="shared" si="15"/>
        <v>0.0205056456858531</v>
      </c>
      <c r="AI311" s="381">
        <f t="shared" si="15"/>
        <v>-0.00685809066988956</v>
      </c>
      <c r="AJ311" s="381">
        <f t="shared" si="15"/>
        <v>0.0452650908074705</v>
      </c>
      <c r="AK311" s="381">
        <f t="shared" si="15"/>
        <v>0.0471313522674899</v>
      </c>
      <c r="AL311" s="381">
        <f t="shared" si="15"/>
        <v>0.0561757370548274</v>
      </c>
      <c r="AM311" s="381">
        <f t="shared" si="15"/>
        <v>-0.0189758760814953</v>
      </c>
      <c r="AN311" s="381">
        <f t="shared" si="15"/>
        <v>0.0192134852563768</v>
      </c>
      <c r="AO311" s="381">
        <f t="shared" si="15"/>
        <v>0.0362775541947385</v>
      </c>
      <c r="AP311" s="381">
        <f t="shared" si="15"/>
        <v>0.056595981984097</v>
      </c>
      <c r="AQ311" s="381">
        <f t="shared" si="15"/>
        <v>0.0185837432434144</v>
      </c>
      <c r="AR311" s="381">
        <f t="shared" si="15"/>
        <v>-0.038408509732252</v>
      </c>
      <c r="AS311" s="381">
        <f t="shared" si="15"/>
        <v>0.04750066057103</v>
      </c>
      <c r="AT311" s="381">
        <f t="shared" si="15"/>
        <v>-0.0116993592967164</v>
      </c>
      <c r="AU311" s="381">
        <f t="shared" si="15"/>
        <v>-0.0440369457015693</v>
      </c>
      <c r="AV311" s="381">
        <f t="shared" si="15"/>
        <v>0.00904974395325563</v>
      </c>
      <c r="AW311" s="381">
        <f t="shared" si="15"/>
        <v>-0.0632954015317067</v>
      </c>
      <c r="AX311" s="381">
        <f t="shared" si="15"/>
        <v>0.0999554275693883</v>
      </c>
      <c r="AY311" s="381">
        <f t="shared" si="15"/>
        <v>0.036623668355373</v>
      </c>
      <c r="AZ311" s="381">
        <f t="shared" si="15"/>
        <v>0.0303119998621669</v>
      </c>
      <c r="BA311" s="381">
        <f t="shared" si="15"/>
        <v>0.0562251079715319</v>
      </c>
      <c r="BB311" s="381">
        <f t="shared" si="15"/>
        <v>-0.117457941824543</v>
      </c>
      <c r="BC311" s="381">
        <f t="shared" si="15"/>
        <v>0.0739977165449516</v>
      </c>
      <c r="BD311" s="381">
        <f t="shared" si="15"/>
        <v>0.0341797353475127</v>
      </c>
      <c r="BE311" s="381">
        <f t="shared" si="15"/>
        <v>-0.0568690470475812</v>
      </c>
      <c r="BF311" s="381">
        <f t="shared" si="15"/>
        <v>0.0668452618349031</v>
      </c>
      <c r="BG311" s="381">
        <f t="shared" si="15"/>
        <v>0.0132342474043158</v>
      </c>
      <c r="BH311" s="381">
        <f t="shared" si="15"/>
        <v>-0.012206071928699</v>
      </c>
      <c r="BI311" s="381">
        <f t="shared" si="15"/>
        <v>0.0257903187025786</v>
      </c>
      <c r="BJ311" s="381">
        <f t="shared" si="15"/>
        <v>-0.0645191102921465</v>
      </c>
      <c r="BK311" s="381">
        <f t="shared" si="15"/>
        <v>-0.114900725334054</v>
      </c>
      <c r="BL311" s="381">
        <f t="shared" si="15"/>
        <v>-0.206371235545642</v>
      </c>
      <c r="BM311" s="381">
        <f t="shared" si="15"/>
        <v>0.107506750210761</v>
      </c>
      <c r="BN311" s="381">
        <f t="shared" si="15"/>
        <v>0.0561335335989969</v>
      </c>
      <c r="BO311" s="381">
        <f t="shared" si="15"/>
        <v>0.0596383924820287</v>
      </c>
      <c r="BP311" s="381">
        <f t="shared" si="15"/>
        <v>-4.79560912352001e-5</v>
      </c>
      <c r="BQ311" s="381">
        <f t="shared" ref="BQ311:DS311" si="16">MEDIAN(BQ279:BQ310)</f>
        <v>0.0853432000400473</v>
      </c>
      <c r="BR311" s="381">
        <f t="shared" si="16"/>
        <v>0.0393755536207294</v>
      </c>
      <c r="BS311" s="381">
        <f t="shared" si="16"/>
        <v>0.0514547091739697</v>
      </c>
      <c r="BT311" s="381">
        <f t="shared" si="16"/>
        <v>0.123555234149907</v>
      </c>
      <c r="BU311" s="381">
        <f t="shared" si="16"/>
        <v>0.0713354645672718</v>
      </c>
      <c r="BV311" s="381">
        <f t="shared" si="16"/>
        <v>-0.0411207306721546</v>
      </c>
      <c r="BW311" s="381">
        <f t="shared" si="16"/>
        <v>0.120411689105895</v>
      </c>
      <c r="BX311" s="381">
        <f t="shared" si="16"/>
        <v>0.0405605891054622</v>
      </c>
      <c r="BY311" s="381">
        <f t="shared" si="16"/>
        <v>0.0891430479772598</v>
      </c>
      <c r="BZ311" s="381">
        <f t="shared" si="16"/>
        <v>0.0174773584574639</v>
      </c>
      <c r="CA311" s="381">
        <f t="shared" si="16"/>
        <v>0.0544876481009697</v>
      </c>
      <c r="CB311" s="381">
        <f t="shared" si="16"/>
        <v>-0.0314294854358451</v>
      </c>
      <c r="CC311" s="381">
        <f t="shared" si="16"/>
        <v>0</v>
      </c>
      <c r="CD311" s="381">
        <f t="shared" si="16"/>
        <v>-0.0790207973677239</v>
      </c>
      <c r="CE311" s="381">
        <f t="shared" si="16"/>
        <v>0.061243849328013</v>
      </c>
      <c r="CF311" s="381">
        <f t="shared" si="16"/>
        <v>-0.0223279970497055</v>
      </c>
      <c r="CG311" s="381">
        <f t="shared" si="16"/>
        <v>-0.0208859087687336</v>
      </c>
      <c r="CH311" s="381">
        <f t="shared" si="16"/>
        <v>-0.0619685775572593</v>
      </c>
      <c r="CI311" s="381">
        <f t="shared" si="16"/>
        <v>-0.0377046033008753</v>
      </c>
      <c r="CJ311" s="381">
        <f t="shared" si="16"/>
        <v>-0.0515174549822272</v>
      </c>
      <c r="CK311" s="381">
        <f t="shared" si="16"/>
        <v>-0.0802186177715093</v>
      </c>
      <c r="CL311" s="381">
        <f t="shared" si="16"/>
        <v>-0.0291725052696127</v>
      </c>
      <c r="CM311" s="381">
        <f t="shared" si="16"/>
        <v>-0.090876315742811</v>
      </c>
      <c r="CN311" s="381">
        <f t="shared" si="16"/>
        <v>0.0668915120216846</v>
      </c>
      <c r="CO311" s="381">
        <f t="shared" si="16"/>
        <v>-0.0609243748314792</v>
      </c>
      <c r="CP311" s="381">
        <f t="shared" si="16"/>
        <v>-0.119958076112615</v>
      </c>
      <c r="CQ311" s="381">
        <f t="shared" si="16"/>
        <v>0.0533248401072814</v>
      </c>
      <c r="CR311" s="381">
        <f t="shared" si="16"/>
        <v>0.183534743202417</v>
      </c>
      <c r="CS311" s="381">
        <f t="shared" si="16"/>
        <v>-0.0139905620493578</v>
      </c>
      <c r="CT311" s="381">
        <f t="shared" si="16"/>
        <v>0.147794993907348</v>
      </c>
      <c r="CU311" s="381">
        <f t="shared" si="16"/>
        <v>-0.0299936459313821</v>
      </c>
      <c r="CV311" s="381">
        <f t="shared" si="16"/>
        <v>0.0348623853887851</v>
      </c>
      <c r="CW311" s="381">
        <f t="shared" si="16"/>
        <v>-0.0375280883998556</v>
      </c>
      <c r="CX311" s="381">
        <f t="shared" si="16"/>
        <v>-0.126339062458874</v>
      </c>
      <c r="CY311" s="381">
        <f t="shared" si="16"/>
        <v>0.0750766086870285</v>
      </c>
      <c r="CZ311" s="381">
        <f t="shared" si="16"/>
        <v>0.0512208067940552</v>
      </c>
      <c r="DA311" s="381">
        <f t="shared" si="16"/>
        <v>-0.0598443139675846</v>
      </c>
      <c r="DB311" s="381">
        <f t="shared" si="16"/>
        <v>-0.0507112013245147</v>
      </c>
      <c r="DC311" s="381">
        <f t="shared" si="16"/>
        <v>-0.00113270734091675</v>
      </c>
      <c r="DD311" s="381">
        <f t="shared" si="16"/>
        <v>0.1355087933313</v>
      </c>
      <c r="DE311" s="381">
        <f t="shared" si="16"/>
        <v>-0.0131560287495999</v>
      </c>
      <c r="DF311" s="381">
        <f t="shared" si="16"/>
        <v>-0.015202076402047</v>
      </c>
      <c r="DG311" s="381">
        <f t="shared" si="16"/>
        <v>0.11751985197289</v>
      </c>
      <c r="DH311" s="381">
        <f t="shared" si="16"/>
        <v>0.0218808006334136</v>
      </c>
      <c r="DI311" s="381">
        <f t="shared" si="16"/>
        <v>-0.0474168239057271</v>
      </c>
      <c r="DJ311" s="381">
        <f t="shared" si="16"/>
        <v>0.0813361636080346</v>
      </c>
      <c r="DK311" s="381">
        <f t="shared" si="16"/>
        <v>-0.0718212892908324</v>
      </c>
      <c r="DL311" s="381">
        <f t="shared" si="16"/>
        <v>-0.00718983987828631</v>
      </c>
      <c r="DM311" s="381">
        <f t="shared" si="16"/>
        <v>0.0324122876395707</v>
      </c>
      <c r="DN311" s="381">
        <f t="shared" si="16"/>
        <v>0.0768641465585675</v>
      </c>
      <c r="DO311" s="381">
        <f t="shared" si="16"/>
        <v>-0.0575218712425454</v>
      </c>
      <c r="DP311" s="381">
        <f t="shared" si="16"/>
        <v>0.052122384222296</v>
      </c>
      <c r="DQ311" s="381">
        <f t="shared" si="16"/>
        <v>0.00084413193085459</v>
      </c>
      <c r="DR311" s="381">
        <f t="shared" si="16"/>
        <v>0.014239352666223</v>
      </c>
      <c r="DS311" s="381">
        <f t="shared" si="16"/>
        <v>-0.0634059871077859</v>
      </c>
    </row>
    <row r="312" spans="1:240">
      <c r="A312" s="30" t="s">
        <v>213</v>
      </c>
      <c r="B312"/>
      <c r="C312"/>
      <c r="D312"/>
      <c r="E312" s="366">
        <f t="shared" ref="E312:BP312" si="17">PERCENTILE(E279:E310,75%)</f>
        <v>0.103527483524714</v>
      </c>
      <c r="F312" s="366">
        <f t="shared" si="17"/>
        <v>0.0474108867338908</v>
      </c>
      <c r="G312" s="366">
        <f t="shared" si="17"/>
        <v>0.0551115888861204</v>
      </c>
      <c r="H312" s="366">
        <f t="shared" si="17"/>
        <v>0.0913722537468824</v>
      </c>
      <c r="I312" s="366">
        <f t="shared" si="17"/>
        <v>-0.0243490162710959</v>
      </c>
      <c r="J312" s="366">
        <f t="shared" si="17"/>
        <v>0.0310951115197076</v>
      </c>
      <c r="K312" s="366">
        <f t="shared" si="17"/>
        <v>0.0891145618779812</v>
      </c>
      <c r="L312" s="366">
        <f t="shared" si="17"/>
        <v>0.0753776005082092</v>
      </c>
      <c r="M312" s="366">
        <f t="shared" si="17"/>
        <v>0.0174529164183259</v>
      </c>
      <c r="N312" s="366">
        <f t="shared" si="17"/>
        <v>0.0387359836901122</v>
      </c>
      <c r="O312" s="366">
        <f t="shared" si="17"/>
        <v>0.0651589313548659</v>
      </c>
      <c r="P312" s="366">
        <f t="shared" si="17"/>
        <v>0.0636664220897236</v>
      </c>
      <c r="Q312" s="366">
        <f t="shared" si="17"/>
        <v>0.030911868377435</v>
      </c>
      <c r="R312" s="366">
        <f t="shared" si="17"/>
        <v>0.00285031089676369</v>
      </c>
      <c r="S312" s="366">
        <f t="shared" si="17"/>
        <v>0.093743981745579</v>
      </c>
      <c r="T312" s="366">
        <f t="shared" si="17"/>
        <v>0.142467886337096</v>
      </c>
      <c r="U312" s="366">
        <f t="shared" si="17"/>
        <v>0.0529444176611691</v>
      </c>
      <c r="V312" s="366">
        <f t="shared" si="17"/>
        <v>0.00793260792746864</v>
      </c>
      <c r="W312" s="366">
        <f t="shared" si="17"/>
        <v>0.0437795360359126</v>
      </c>
      <c r="X312" s="366">
        <f t="shared" si="17"/>
        <v>0.0558534845779044</v>
      </c>
      <c r="Y312" s="366">
        <f t="shared" si="17"/>
        <v>0.0251450676982592</v>
      </c>
      <c r="Z312" s="366">
        <f t="shared" si="17"/>
        <v>0.064139941690962</v>
      </c>
      <c r="AA312" s="366">
        <f t="shared" si="17"/>
        <v>0.0777247069040381</v>
      </c>
      <c r="AB312" s="366">
        <f t="shared" si="17"/>
        <v>0.0528827693174728</v>
      </c>
      <c r="AC312" s="366">
        <f t="shared" si="17"/>
        <v>0.0475916673548381</v>
      </c>
      <c r="AD312" s="366">
        <f t="shared" si="17"/>
        <v>0.0519998075411502</v>
      </c>
      <c r="AE312" s="366">
        <f t="shared" si="17"/>
        <v>0.12054125164247</v>
      </c>
      <c r="AF312" s="366">
        <f t="shared" si="17"/>
        <v>0.0377047577179672</v>
      </c>
      <c r="AG312" s="366">
        <f t="shared" si="17"/>
        <v>0.0618433474331628</v>
      </c>
      <c r="AH312" s="366">
        <f t="shared" si="17"/>
        <v>0.0804306280887365</v>
      </c>
      <c r="AI312" s="366">
        <f t="shared" si="17"/>
        <v>0.0535204789658584</v>
      </c>
      <c r="AJ312" s="366">
        <f t="shared" si="17"/>
        <v>0.0978420467817277</v>
      </c>
      <c r="AK312" s="366">
        <f t="shared" si="17"/>
        <v>0.0877120725888129</v>
      </c>
      <c r="AL312" s="366">
        <f t="shared" si="17"/>
        <v>0.0989481716025254</v>
      </c>
      <c r="AM312" s="366">
        <f t="shared" si="17"/>
        <v>0.0249206815745203</v>
      </c>
      <c r="AN312" s="366">
        <f t="shared" si="17"/>
        <v>0.111547557395852</v>
      </c>
      <c r="AO312" s="366">
        <f t="shared" si="17"/>
        <v>0.0840313823666266</v>
      </c>
      <c r="AP312" s="366">
        <f t="shared" si="17"/>
        <v>0.125166228660807</v>
      </c>
      <c r="AQ312" s="366">
        <f t="shared" si="17"/>
        <v>0.0694224414379598</v>
      </c>
      <c r="AR312" s="366">
        <f t="shared" si="17"/>
        <v>0.0160998578285777</v>
      </c>
      <c r="AS312" s="366">
        <f t="shared" si="17"/>
        <v>0.075618863638871</v>
      </c>
      <c r="AT312" s="366">
        <f t="shared" si="17"/>
        <v>0.0315979345396455</v>
      </c>
      <c r="AU312" s="366">
        <f t="shared" si="17"/>
        <v>-0.00990485701527221</v>
      </c>
      <c r="AV312" s="366">
        <f t="shared" si="17"/>
        <v>0.0881363069601226</v>
      </c>
      <c r="AW312" s="366">
        <f t="shared" si="17"/>
        <v>-0.0142670092811641</v>
      </c>
      <c r="AX312" s="366">
        <f t="shared" si="17"/>
        <v>0.145175732783036</v>
      </c>
      <c r="AY312" s="366">
        <f t="shared" si="17"/>
        <v>0.130467716252748</v>
      </c>
      <c r="AZ312" s="366">
        <f t="shared" si="17"/>
        <v>0.110233067651358</v>
      </c>
      <c r="BA312" s="366">
        <f t="shared" si="17"/>
        <v>0.0932141420099614</v>
      </c>
      <c r="BB312" s="366">
        <f t="shared" si="17"/>
        <v>-0.0610323849356181</v>
      </c>
      <c r="BC312" s="366">
        <f t="shared" si="17"/>
        <v>0.127686519048592</v>
      </c>
      <c r="BD312" s="366">
        <f t="shared" si="17"/>
        <v>0.0872852007069048</v>
      </c>
      <c r="BE312" s="366">
        <f t="shared" si="17"/>
        <v>-0.00623017918501156</v>
      </c>
      <c r="BF312" s="366">
        <f t="shared" si="17"/>
        <v>0.113990140954889</v>
      </c>
      <c r="BG312" s="366">
        <f t="shared" si="17"/>
        <v>0.0663884030863183</v>
      </c>
      <c r="BH312" s="366">
        <f t="shared" si="17"/>
        <v>0.0231463407851726</v>
      </c>
      <c r="BI312" s="366">
        <f t="shared" si="17"/>
        <v>0.0826600702551002</v>
      </c>
      <c r="BJ312" s="366">
        <f t="shared" si="17"/>
        <v>-0.0186739753955049</v>
      </c>
      <c r="BK312" s="366">
        <f t="shared" si="17"/>
        <v>-0.0820815524237908</v>
      </c>
      <c r="BL312" s="366">
        <f t="shared" si="17"/>
        <v>-0.131388196464769</v>
      </c>
      <c r="BM312" s="366">
        <f t="shared" si="17"/>
        <v>0.164147200533747</v>
      </c>
      <c r="BN312" s="366">
        <f t="shared" si="17"/>
        <v>0.131533755571317</v>
      </c>
      <c r="BO312" s="366">
        <f t="shared" si="17"/>
        <v>0.139051302765943</v>
      </c>
      <c r="BP312" s="366">
        <f t="shared" si="17"/>
        <v>0.0679685259917056</v>
      </c>
      <c r="BQ312" s="366">
        <f t="shared" ref="BQ312:DS312" si="18">PERCENTILE(BQ279:BQ310,75%)</f>
        <v>0.14817563396114</v>
      </c>
      <c r="BR312" s="366">
        <f t="shared" si="18"/>
        <v>0.0852502269699137</v>
      </c>
      <c r="BS312" s="366">
        <f t="shared" si="18"/>
        <v>0.147182921238541</v>
      </c>
      <c r="BT312" s="366">
        <f t="shared" si="18"/>
        <v>0.242130785434454</v>
      </c>
      <c r="BU312" s="366">
        <f t="shared" si="18"/>
        <v>0.123363698857458</v>
      </c>
      <c r="BV312" s="366">
        <f t="shared" si="18"/>
        <v>0.0142673382507129</v>
      </c>
      <c r="BW312" s="366">
        <f t="shared" si="18"/>
        <v>0.18047890769106</v>
      </c>
      <c r="BX312" s="366">
        <f t="shared" si="18"/>
        <v>0.142709558918723</v>
      </c>
      <c r="BY312" s="366">
        <f t="shared" si="18"/>
        <v>0.141075444448213</v>
      </c>
      <c r="BZ312" s="366">
        <f t="shared" si="18"/>
        <v>0.0969023548300021</v>
      </c>
      <c r="CA312" s="366">
        <f t="shared" si="18"/>
        <v>0.132317199287542</v>
      </c>
      <c r="CB312" s="366">
        <f t="shared" si="18"/>
        <v>0.017064327575253</v>
      </c>
      <c r="CC312" s="366">
        <f t="shared" si="18"/>
        <v>0.0897436035618819</v>
      </c>
      <c r="CD312" s="366">
        <f t="shared" si="18"/>
        <v>-0.00411252668894402</v>
      </c>
      <c r="CE312" s="366">
        <f t="shared" si="18"/>
        <v>0.0973811023314322</v>
      </c>
      <c r="CF312" s="366">
        <f t="shared" si="18"/>
        <v>0.022791935157078</v>
      </c>
      <c r="CG312" s="366">
        <f t="shared" si="18"/>
        <v>0.0224515764006419</v>
      </c>
      <c r="CH312" s="366">
        <f t="shared" si="18"/>
        <v>-0.0275794139073976</v>
      </c>
      <c r="CI312" s="366">
        <f t="shared" si="18"/>
        <v>0.0241349867793566</v>
      </c>
      <c r="CJ312" s="366">
        <f t="shared" si="18"/>
        <v>-0.0246209533686272</v>
      </c>
      <c r="CK312" s="366">
        <f t="shared" si="18"/>
        <v>-0.026054141480865</v>
      </c>
      <c r="CL312" s="366">
        <f t="shared" si="18"/>
        <v>0.0261414583241619</v>
      </c>
      <c r="CM312" s="366">
        <f t="shared" si="18"/>
        <v>0.0356919471861793</v>
      </c>
      <c r="CN312" s="366">
        <f t="shared" si="18"/>
        <v>0.12988230429529</v>
      </c>
      <c r="CO312" s="366">
        <f t="shared" si="18"/>
        <v>-0.0122284594826151</v>
      </c>
      <c r="CP312" s="366">
        <f t="shared" si="18"/>
        <v>-0.0695404320503007</v>
      </c>
      <c r="CQ312" s="366">
        <f t="shared" si="18"/>
        <v>0.111513072255289</v>
      </c>
      <c r="CR312" s="366">
        <f t="shared" si="18"/>
        <v>0.263622170555451</v>
      </c>
      <c r="CS312" s="366">
        <f t="shared" si="18"/>
        <v>0.0598966544976917</v>
      </c>
      <c r="CT312" s="366">
        <f t="shared" si="18"/>
        <v>0.192369503353508</v>
      </c>
      <c r="CU312" s="366">
        <f t="shared" si="18"/>
        <v>0.0140454876441896</v>
      </c>
      <c r="CV312" s="366">
        <f t="shared" si="18"/>
        <v>0.0766443688519791</v>
      </c>
      <c r="CW312" s="366">
        <f t="shared" si="18"/>
        <v>0.0102101162423886</v>
      </c>
      <c r="CX312" s="366">
        <f t="shared" si="18"/>
        <v>-0.0835011452124682</v>
      </c>
      <c r="CY312" s="366">
        <f t="shared" si="18"/>
        <v>0.126128127459571</v>
      </c>
      <c r="CZ312" s="366">
        <f t="shared" si="18"/>
        <v>0.122803807360968</v>
      </c>
      <c r="DA312" s="366">
        <f t="shared" si="18"/>
        <v>-0.00482214213074217</v>
      </c>
      <c r="DB312" s="366">
        <f t="shared" si="18"/>
        <v>-0.0204152555180902</v>
      </c>
      <c r="DC312" s="366">
        <f t="shared" si="18"/>
        <v>0.0262574909518168</v>
      </c>
      <c r="DD312" s="366">
        <f t="shared" si="18"/>
        <v>0.167573811970198</v>
      </c>
      <c r="DE312" s="366">
        <f t="shared" si="18"/>
        <v>0.0688053404780296</v>
      </c>
      <c r="DF312" s="366">
        <f t="shared" si="18"/>
        <v>0.000702732453279344</v>
      </c>
      <c r="DG312" s="366">
        <f t="shared" si="18"/>
        <v>0.194316938839381</v>
      </c>
      <c r="DH312" s="366">
        <f t="shared" si="18"/>
        <v>0.0987244114121172</v>
      </c>
      <c r="DI312" s="366">
        <f t="shared" si="18"/>
        <v>0.0296255278376019</v>
      </c>
      <c r="DJ312" s="366">
        <f t="shared" si="18"/>
        <v>0.200289911501949</v>
      </c>
      <c r="DK312" s="366">
        <f t="shared" si="18"/>
        <v>-0.0355887630898363</v>
      </c>
      <c r="DL312" s="366">
        <f t="shared" si="18"/>
        <v>0.0622329172218715</v>
      </c>
      <c r="DM312" s="366">
        <f t="shared" si="18"/>
        <v>0.0960677553158258</v>
      </c>
      <c r="DN312" s="366">
        <f t="shared" si="18"/>
        <v>0.168133932244736</v>
      </c>
      <c r="DO312" s="366">
        <f t="shared" si="18"/>
        <v>-0.0124239752719784</v>
      </c>
      <c r="DP312" s="366">
        <f t="shared" si="18"/>
        <v>0.14437830299239</v>
      </c>
      <c r="DQ312" s="366">
        <f t="shared" si="18"/>
        <v>0.0537345463396321</v>
      </c>
      <c r="DR312" s="366">
        <f t="shared" si="18"/>
        <v>0.0841092963588174</v>
      </c>
      <c r="DS312" s="366">
        <f t="shared" si="18"/>
        <v>-0.0295366349058382</v>
      </c>
    </row>
    <row r="313" spans="1:240">
      <c r="A313" s="30" t="s">
        <v>214</v>
      </c>
      <c r="B313"/>
      <c r="C313"/>
      <c r="D313"/>
      <c r="E313" s="366">
        <v>0.178636366789186</v>
      </c>
      <c r="F313" s="366">
        <v>-0.0102026762883093</v>
      </c>
      <c r="G313" s="366">
        <v>0.0107687204178228</v>
      </c>
      <c r="H313" s="366">
        <v>0.0239613257537674</v>
      </c>
      <c r="I313" s="366">
        <v>-0.067873413295361</v>
      </c>
      <c r="J313" s="366">
        <v>-0.0483040914602243</v>
      </c>
      <c r="K313" s="366">
        <v>0.00432974900408811</v>
      </c>
      <c r="L313" s="366">
        <v>0.0120636680494466</v>
      </c>
      <c r="M313" s="366">
        <v>-0.0456866148180241</v>
      </c>
      <c r="N313" s="366">
        <v>-8.9557248419303e-5</v>
      </c>
      <c r="O313" s="366">
        <v>-0.00290380751684782</v>
      </c>
      <c r="P313" s="366">
        <v>0.0336081010978779</v>
      </c>
      <c r="Q313" s="366">
        <v>-0.0158670696318954</v>
      </c>
      <c r="R313" s="366">
        <v>-0.0801045478769153</v>
      </c>
      <c r="S313" s="366">
        <v>0.00981796690568704</v>
      </c>
      <c r="T313" s="366">
        <v>0.0532266126262471</v>
      </c>
      <c r="U313" s="366">
        <v>0.0167749884186834</v>
      </c>
      <c r="V313" s="366">
        <v>-0.0525691684396268</v>
      </c>
      <c r="W313" s="366">
        <v>-0.0305839912736656</v>
      </c>
      <c r="X313" s="366">
        <v>-0.00188273876600664</v>
      </c>
      <c r="Y313" s="366">
        <v>-0.0223047037716601</v>
      </c>
      <c r="Z313" s="366">
        <v>-0.014430546446074</v>
      </c>
      <c r="AA313" s="366">
        <v>-0.0174604815095037</v>
      </c>
      <c r="AB313" s="366">
        <v>-0.0175520909828448</v>
      </c>
      <c r="AC313" s="366">
        <v>0.0351296442926325</v>
      </c>
      <c r="AD313" s="366">
        <v>-0.0417138358449881</v>
      </c>
      <c r="AE313" s="366">
        <v>0.084988208819436</v>
      </c>
      <c r="AF313" s="366">
        <v>0.0096893298182934</v>
      </c>
      <c r="AG313" s="366">
        <v>-0.00149084757432572</v>
      </c>
      <c r="AH313" s="366">
        <v>0.0535203880936546</v>
      </c>
      <c r="AI313" s="366">
        <v>-0.0179506758927113</v>
      </c>
      <c r="AJ313" s="366">
        <v>0.0521029863853921</v>
      </c>
      <c r="AK313" s="366">
        <v>0.056512625199383</v>
      </c>
      <c r="AL313" s="366">
        <v>0.0353198192273101</v>
      </c>
      <c r="AM313" s="366">
        <v>-0.013649144239414</v>
      </c>
      <c r="AN313" s="366">
        <v>0.033170773309676</v>
      </c>
      <c r="AO313" s="366">
        <v>0.0275085472445888</v>
      </c>
      <c r="AP313" s="366">
        <v>0.0716893011926412</v>
      </c>
      <c r="AQ313" s="366">
        <v>0.0332448527440099</v>
      </c>
      <c r="AR313" s="366">
        <v>-0.0399969967398613</v>
      </c>
      <c r="AS313" s="366">
        <v>0.0472586360585989</v>
      </c>
      <c r="AT313" s="366">
        <v>-0.0171892899824932</v>
      </c>
      <c r="AU313" s="366">
        <v>-0.0603116639107821</v>
      </c>
      <c r="AV313" s="366">
        <v>0.00772855285012075</v>
      </c>
      <c r="AW313" s="366">
        <v>-0.0771317446077536</v>
      </c>
      <c r="AX313" s="366">
        <v>0.111898360800092</v>
      </c>
      <c r="AY313" s="366">
        <v>0.0689140413728277</v>
      </c>
      <c r="AZ313" s="366">
        <v>0.124532395724953</v>
      </c>
      <c r="BA313" s="366">
        <v>0.037937916275425</v>
      </c>
      <c r="BB313" s="366">
        <v>-0.111601496796433</v>
      </c>
      <c r="BC313" s="366">
        <v>0.0982740571173051</v>
      </c>
      <c r="BD313" s="366">
        <v>0.0303225278474581</v>
      </c>
      <c r="BE313" s="366">
        <v>-0.0418380935286262</v>
      </c>
      <c r="BF313" s="366">
        <v>0.0565770019165885</v>
      </c>
      <c r="BG313" s="366">
        <v>0.0367565466969861</v>
      </c>
      <c r="BH313" s="366">
        <v>0.00702298510904487</v>
      </c>
      <c r="BI313" s="366">
        <v>0.0190268929961892</v>
      </c>
      <c r="BJ313" s="366">
        <v>-0.022285061999168</v>
      </c>
      <c r="BK313" s="366">
        <v>-0.114011047776793</v>
      </c>
      <c r="BL313" s="366">
        <v>-0.210278878234792</v>
      </c>
      <c r="BM313" s="366">
        <v>0.127708551587081</v>
      </c>
      <c r="BN313" s="366">
        <v>0.114260694314419</v>
      </c>
      <c r="BO313" s="366">
        <v>0.0567686166692303</v>
      </c>
      <c r="BP313" s="366">
        <v>0.0281857925290374</v>
      </c>
      <c r="BQ313" s="366">
        <v>0.100550610814457</v>
      </c>
      <c r="BR313" s="366">
        <v>-0.00120809729362514</v>
      </c>
      <c r="BS313" s="366">
        <v>0.0467559375460869</v>
      </c>
      <c r="BT313" s="366">
        <v>0.141418337139265</v>
      </c>
      <c r="BU313" s="366">
        <v>0.0727451381060424</v>
      </c>
      <c r="BV313" s="366">
        <v>-0.0272494982493797</v>
      </c>
      <c r="BW313" s="366">
        <v>0.0330261547670034</v>
      </c>
      <c r="BX313" s="366">
        <v>0.0411100239695974</v>
      </c>
      <c r="BY313" s="366">
        <v>0.113055485856537</v>
      </c>
      <c r="BZ313" s="366">
        <v>0.0367090126558858</v>
      </c>
      <c r="CA313" s="366">
        <v>0.0987604890124465</v>
      </c>
      <c r="CB313" s="366">
        <v>-0.00940366676625748</v>
      </c>
      <c r="CC313" s="366">
        <v>0.034920482990026</v>
      </c>
      <c r="CD313" s="366">
        <v>-0.0440658873694936</v>
      </c>
      <c r="CE313" s="366">
        <v>0.00576326220444101</v>
      </c>
      <c r="CF313" s="366">
        <v>-0.0149761768818386</v>
      </c>
      <c r="CG313" s="366">
        <v>-0.0233530250554328</v>
      </c>
      <c r="CH313" s="366">
        <v>-0.0915205529023958</v>
      </c>
      <c r="CI313" s="366">
        <v>-0.0265976017774499</v>
      </c>
      <c r="CJ313" s="366">
        <v>-0.088176357180421</v>
      </c>
      <c r="CK313" s="366">
        <v>-0.0748740996847083</v>
      </c>
      <c r="CL313" s="366">
        <v>-0.0484378672168166</v>
      </c>
      <c r="CM313" s="366">
        <v>-0.0303912232173328</v>
      </c>
      <c r="CN313" s="366">
        <v>0.00657754063996951</v>
      </c>
      <c r="CO313" s="366">
        <v>-0.0223678609699574</v>
      </c>
      <c r="CP313" s="366">
        <v>-0.13992309118673</v>
      </c>
      <c r="CQ313" s="366">
        <v>-0.0592780554497829</v>
      </c>
      <c r="CR313" s="366">
        <v>0.231172357263335</v>
      </c>
      <c r="CS313" s="366">
        <v>0.0275898231996752</v>
      </c>
      <c r="CT313" s="366">
        <v>0.14236264192909</v>
      </c>
      <c r="CU313" s="366">
        <v>-0.0570297043786986</v>
      </c>
      <c r="CV313" s="366">
        <v>0.0389083781789639</v>
      </c>
      <c r="CW313" s="366">
        <v>-0.0472343538218546</v>
      </c>
      <c r="CX313" s="366">
        <v>-0.125673738305315</v>
      </c>
      <c r="CY313" s="366">
        <v>0.0857571944629099</v>
      </c>
      <c r="CZ313" s="366">
        <v>0.0710362462143612</v>
      </c>
      <c r="DA313" s="366">
        <v>-0.0550997986970464</v>
      </c>
      <c r="DB313" s="366">
        <v>-0.04850803043568</v>
      </c>
      <c r="DC313" s="366">
        <v>-0.0171481745432507</v>
      </c>
      <c r="DD313" s="366">
        <v>0.0966039448938143</v>
      </c>
      <c r="DE313" s="366">
        <v>-0.0189146369054622</v>
      </c>
      <c r="DF313" s="366">
        <v>-0.0409973597704406</v>
      </c>
      <c r="DG313" s="366">
        <v>0.178979205088925</v>
      </c>
      <c r="DH313" s="366">
        <v>0.0614339153226915</v>
      </c>
      <c r="DI313" s="366">
        <v>-0.0244108365657536</v>
      </c>
      <c r="DJ313" s="366">
        <v>0.104362415973495</v>
      </c>
      <c r="DK313" s="366">
        <v>-0.0758347202567398</v>
      </c>
      <c r="DL313" s="366">
        <v>-0.0449667591340989</v>
      </c>
      <c r="DM313" s="366">
        <v>0.0413103692760308</v>
      </c>
      <c r="DN313" s="366">
        <v>0.0776292202999342</v>
      </c>
      <c r="DO313" s="366">
        <v>-0.0454472211807496</v>
      </c>
      <c r="DP313" s="366">
        <v>0.0973343450643582</v>
      </c>
      <c r="DQ313" s="366">
        <v>0.0143941254292439</v>
      </c>
      <c r="DR313" s="366">
        <v>0.0238894641017366</v>
      </c>
      <c r="DS313" s="366">
        <v>-0.0733218659361435</v>
      </c>
    </row>
    <row r="314" spans="1:240">
      <c r="A314" s="30"/>
      <c r="B314"/>
      <c r="C314"/>
      <c r="D314"/>
      <c r="E314" s="366"/>
      <c r="F314" s="366"/>
      <c r="G314" s="366"/>
      <c r="H314" s="366"/>
      <c r="I314" s="366"/>
      <c r="J314" s="366"/>
      <c r="K314" s="366"/>
      <c r="L314" s="366"/>
      <c r="M314" s="366"/>
      <c r="N314" s="366"/>
      <c r="O314" s="366"/>
      <c r="P314" s="366"/>
      <c r="Q314" s="366"/>
      <c r="R314" s="366"/>
      <c r="S314" s="366"/>
      <c r="T314" s="366"/>
      <c r="U314" s="366"/>
      <c r="V314" s="366"/>
      <c r="W314" s="366"/>
      <c r="X314" s="366"/>
      <c r="Y314" s="366"/>
      <c r="Z314" s="366"/>
      <c r="AA314" s="366"/>
      <c r="AB314" s="366"/>
      <c r="AC314" s="366"/>
      <c r="AD314" s="366"/>
      <c r="AE314" s="366"/>
      <c r="AF314" s="366"/>
      <c r="AG314" s="366"/>
      <c r="AH314" s="366"/>
      <c r="AI314" s="366"/>
      <c r="AJ314" s="366"/>
      <c r="AK314" s="366"/>
      <c r="AL314" s="366"/>
      <c r="AM314" s="366"/>
      <c r="AN314" s="366"/>
      <c r="AO314" s="366"/>
      <c r="AP314" s="366"/>
      <c r="AQ314" s="366"/>
      <c r="AR314" s="366"/>
      <c r="AS314" s="366"/>
      <c r="AT314" s="366"/>
      <c r="AU314" s="366"/>
      <c r="AV314" s="366"/>
      <c r="AW314" s="366"/>
      <c r="AX314" s="366"/>
      <c r="AY314" s="366"/>
      <c r="AZ314" s="366"/>
      <c r="BA314" s="366"/>
      <c r="BB314" s="366"/>
      <c r="BC314" s="366"/>
      <c r="BD314" s="366"/>
      <c r="BE314" s="366"/>
      <c r="BF314" s="366"/>
      <c r="BG314" s="366"/>
      <c r="BH314" s="366"/>
      <c r="BI314" s="366"/>
      <c r="BJ314" s="366"/>
      <c r="BK314" s="366"/>
      <c r="BL314" s="366"/>
      <c r="BM314" s="366"/>
      <c r="BN314" s="366"/>
      <c r="BO314" s="366"/>
      <c r="BP314" s="366"/>
      <c r="BQ314" s="366"/>
      <c r="BR314" s="366"/>
      <c r="BS314" s="366"/>
      <c r="BT314" s="366"/>
      <c r="BU314" s="366"/>
      <c r="BV314" s="366"/>
      <c r="BW314" s="366"/>
      <c r="BX314" s="366"/>
      <c r="BY314" s="366"/>
      <c r="BZ314" s="366"/>
      <c r="CA314" s="366"/>
      <c r="CB314" s="366"/>
      <c r="CC314" s="366"/>
      <c r="CD314" s="366"/>
      <c r="CE314" s="366"/>
      <c r="CF314" s="366"/>
      <c r="CG314" s="366"/>
      <c r="CH314" s="366"/>
      <c r="CI314" s="366"/>
      <c r="CJ314" s="366"/>
      <c r="CK314" s="366"/>
      <c r="CL314" s="366"/>
      <c r="CM314" s="366"/>
      <c r="CN314" s="366"/>
      <c r="CO314" s="366"/>
      <c r="CP314" s="366"/>
      <c r="CQ314" s="366"/>
      <c r="CR314" s="366"/>
      <c r="CS314" s="366"/>
      <c r="CT314" s="366"/>
      <c r="CU314" s="366"/>
      <c r="CV314" s="366"/>
      <c r="CW314" s="366"/>
      <c r="CX314" s="366"/>
      <c r="CY314" s="366"/>
      <c r="CZ314" s="366"/>
      <c r="DA314" s="366"/>
      <c r="DB314" s="366"/>
      <c r="DC314" s="366"/>
      <c r="DD314" s="366"/>
      <c r="DE314" s="366"/>
      <c r="DF314" s="366"/>
      <c r="DG314" s="366"/>
      <c r="DH314" s="366"/>
      <c r="DI314" s="366"/>
      <c r="DJ314" s="366"/>
      <c r="DK314" s="366"/>
      <c r="DL314" s="366"/>
      <c r="DM314" s="366"/>
      <c r="DN314" s="366"/>
      <c r="DO314" s="366"/>
      <c r="DP314" s="366"/>
      <c r="DQ314" s="366"/>
      <c r="DR314" s="366"/>
      <c r="DS314" s="366"/>
    </row>
    <row r="315" spans="1:240">
      <c r="A315" s="365" t="s">
        <v>215</v>
      </c>
    </row>
    <row r="316" s="3" customFormat="1" spans="1:240">
      <c r="A316" s="382" t="s">
        <v>181</v>
      </c>
      <c r="B316" s="369"/>
      <c r="C316" s="369"/>
      <c r="D316" s="370"/>
      <c r="E316" s="370"/>
      <c r="F316" s="370"/>
      <c r="G316" s="370"/>
      <c r="H316" s="370"/>
      <c r="I316" s="370"/>
      <c r="J316" s="370"/>
      <c r="K316" s="370"/>
      <c r="L316" s="370"/>
      <c r="M316" s="370"/>
      <c r="N316" s="370"/>
      <c r="O316" s="370"/>
      <c r="P316" s="370"/>
      <c r="Q316" s="370"/>
      <c r="R316" s="370"/>
      <c r="S316" s="370"/>
      <c r="T316" s="370"/>
      <c r="U316" s="370"/>
      <c r="V316" s="370"/>
      <c r="W316" s="370"/>
      <c r="X316" s="370"/>
      <c r="Y316" s="370"/>
      <c r="Z316" s="370"/>
      <c r="AA316" s="370"/>
      <c r="AB316" s="370"/>
      <c r="AC316" s="370"/>
      <c r="AD316" s="370"/>
      <c r="AE316" s="370"/>
      <c r="AF316" s="370"/>
      <c r="AG316" s="370"/>
      <c r="AH316" s="370"/>
      <c r="AI316" s="370"/>
      <c r="AJ316" s="370"/>
      <c r="AK316" s="370"/>
      <c r="AL316" s="370"/>
      <c r="AM316" s="370"/>
      <c r="AN316" s="370"/>
      <c r="AO316" s="370"/>
      <c r="AP316" s="370"/>
      <c r="AQ316" s="370"/>
      <c r="AR316" s="370"/>
      <c r="AS316" s="370"/>
      <c r="AT316" s="370"/>
      <c r="AU316" s="370"/>
      <c r="AV316" s="370"/>
      <c r="AW316" s="370"/>
      <c r="AX316" s="370"/>
      <c r="AY316" s="370"/>
      <c r="AZ316" s="370"/>
      <c r="BA316" s="370"/>
      <c r="BB316" s="370"/>
      <c r="BC316" s="370"/>
      <c r="BD316" s="370"/>
      <c r="BE316" s="370"/>
      <c r="BF316" s="370"/>
      <c r="BG316" s="370"/>
      <c r="BH316" s="370"/>
      <c r="BI316" s="370"/>
      <c r="BJ316" s="370"/>
      <c r="BK316" s="370"/>
      <c r="BL316" s="370"/>
      <c r="BM316" s="370"/>
      <c r="BN316" s="370"/>
      <c r="BO316" s="370"/>
      <c r="BP316" s="370"/>
      <c r="BQ316" s="370"/>
      <c r="BR316" s="370"/>
      <c r="BS316" s="370"/>
      <c r="BT316" s="370"/>
      <c r="BU316" s="370"/>
      <c r="BV316" s="370"/>
      <c r="BW316" s="370"/>
      <c r="BX316" s="370"/>
      <c r="BY316" s="370"/>
      <c r="BZ316" s="370"/>
      <c r="CA316" s="370"/>
      <c r="CB316" s="370"/>
      <c r="CC316" s="370"/>
      <c r="CD316" s="370"/>
      <c r="CE316" s="370"/>
      <c r="CF316" s="370"/>
      <c r="CG316" s="370"/>
      <c r="CH316" s="370"/>
      <c r="CI316" s="370"/>
      <c r="CJ316" s="370"/>
      <c r="CK316" s="370"/>
      <c r="CL316" s="370"/>
      <c r="CM316" s="370"/>
      <c r="CN316" s="370"/>
      <c r="CO316" s="370"/>
      <c r="CP316" s="370"/>
      <c r="CQ316" s="370"/>
      <c r="CR316" s="370"/>
      <c r="CS316" s="370"/>
      <c r="CT316" s="370"/>
      <c r="CU316" s="370"/>
      <c r="CV316" s="370"/>
      <c r="CW316" s="370"/>
      <c r="CX316" s="370"/>
      <c r="CY316" s="370"/>
      <c r="CZ316" s="370"/>
      <c r="DA316" s="370"/>
      <c r="DB316" s="370"/>
      <c r="DC316" s="370"/>
      <c r="DD316" s="370"/>
      <c r="DE316" s="370"/>
      <c r="DF316" s="370"/>
      <c r="DG316" s="370"/>
      <c r="DH316" s="370"/>
      <c r="DI316" s="370"/>
      <c r="DJ316" s="370"/>
      <c r="DK316" s="370"/>
      <c r="DL316" s="370"/>
      <c r="DM316" s="370"/>
      <c r="DN316" s="370"/>
      <c r="DO316" s="370"/>
      <c r="DP316" s="370"/>
      <c r="DQ316" s="370"/>
      <c r="DR316" s="370"/>
      <c r="DS316" s="370"/>
    </row>
    <row r="317" s="2" customFormat="1" spans="1:240">
      <c r="A317" s="9" t="s">
        <v>1</v>
      </c>
      <c r="B317" s="10"/>
      <c r="C317" s="10"/>
      <c r="D317" s="11"/>
      <c r="E317" s="15">
        <v>-0.000153892559580204</v>
      </c>
      <c r="F317" s="15">
        <v>0.000855554903511413</v>
      </c>
      <c r="G317" s="15">
        <v>0.00240139991883703</v>
      </c>
      <c r="H317" s="15">
        <v>0</v>
      </c>
      <c r="I317" s="15">
        <v>2.52404741574175e-5</v>
      </c>
      <c r="J317" s="15">
        <v>0.0092282151640215</v>
      </c>
      <c r="K317" s="15">
        <v>-0.000148903351646079</v>
      </c>
      <c r="L317" s="15">
        <v>0</v>
      </c>
      <c r="M317" s="15">
        <v>0.000446674825973492</v>
      </c>
      <c r="N317" s="15">
        <v>0.0910372519466354</v>
      </c>
      <c r="O317" s="15">
        <v>-0.00136983443214533</v>
      </c>
      <c r="P317" s="15">
        <v>-0.0108727512692767</v>
      </c>
      <c r="Q317" s="15">
        <v>0.00022588319528638</v>
      </c>
      <c r="R317" s="15">
        <v>0.000298512823021513</v>
      </c>
      <c r="S317" s="15">
        <v>-0.0142964332105044</v>
      </c>
      <c r="T317" s="15">
        <v>0.000246171795765582</v>
      </c>
      <c r="U317" s="15">
        <v>-0.000252048877020128</v>
      </c>
      <c r="V317" s="15">
        <v>0.000648965795245759</v>
      </c>
      <c r="W317" s="15">
        <v>-0.000417022913648535</v>
      </c>
      <c r="X317" s="15">
        <v>4.98403473447873e-6</v>
      </c>
      <c r="Y317" s="15">
        <v>-0.000480662458689385</v>
      </c>
      <c r="Z317" s="15">
        <v>0.0712442051418594</v>
      </c>
      <c r="AA317" s="15">
        <v>0.00080171683719632</v>
      </c>
      <c r="AB317" s="15">
        <v>-0.0160889811200224</v>
      </c>
      <c r="AC317" s="15">
        <v>-0.000416906931684502</v>
      </c>
      <c r="AD317" s="15">
        <v>0.000228238278447979</v>
      </c>
      <c r="AE317" s="15">
        <v>-0.0149552662137704</v>
      </c>
      <c r="AF317" s="15">
        <v>-0.000599010878395756</v>
      </c>
      <c r="AG317" s="15">
        <v>-0.000637373418575948</v>
      </c>
      <c r="AH317" s="15">
        <v>-0.00317654369338483</v>
      </c>
      <c r="AI317" s="15">
        <v>-0.00021836076598436</v>
      </c>
      <c r="AJ317" s="15">
        <v>-4.92622382486374e-6</v>
      </c>
      <c r="AK317" s="15">
        <v>8.39053154291225e-5</v>
      </c>
      <c r="AL317" s="15">
        <v>0.0731784416973262</v>
      </c>
      <c r="AM317" s="15">
        <v>7.33825915675279e-5</v>
      </c>
      <c r="AN317" s="15">
        <v>0.00759939599188408</v>
      </c>
      <c r="AO317" s="15">
        <v>0.000259838129086365</v>
      </c>
      <c r="AP317" s="15">
        <v>0.000188917774753827</v>
      </c>
      <c r="AQ317" s="15">
        <v>0.0142445168691785</v>
      </c>
      <c r="AR317" s="15">
        <v>3.17209332212354e-5</v>
      </c>
      <c r="AS317" s="15">
        <v>0.000109720266143976</v>
      </c>
      <c r="AT317" s="15">
        <v>-0.00159952468236424</v>
      </c>
      <c r="AU317" s="15">
        <v>-9.47685408148047e-6</v>
      </c>
      <c r="AV317" s="15">
        <v>-1.32809205363182e-5</v>
      </c>
      <c r="AW317" s="15">
        <v>0.000235899841384946</v>
      </c>
      <c r="AX317" s="15">
        <v>0.0724815217169292</v>
      </c>
      <c r="AY317" s="15">
        <v>0.000115055171752809</v>
      </c>
      <c r="AZ317" s="15">
        <v>-0.00246945976662349</v>
      </c>
      <c r="BA317" s="15">
        <v>0.000250098227150941</v>
      </c>
      <c r="BB317" s="15">
        <v>-0.000198699844972006</v>
      </c>
      <c r="BC317" s="15">
        <v>-0.00503577562074098</v>
      </c>
      <c r="BD317" s="15">
        <v>0.000310666837772366</v>
      </c>
      <c r="BE317" s="15">
        <v>0</v>
      </c>
      <c r="BF317" s="15">
        <v>0.00450903455944851</v>
      </c>
      <c r="BG317" s="15">
        <v>-7.43026671740088e-5</v>
      </c>
      <c r="BH317" s="15">
        <v>-1.75623629689037e-5</v>
      </c>
      <c r="BI317" s="15">
        <v>0.000380780330265784</v>
      </c>
      <c r="BJ317" s="15">
        <v>0.0877607656235238</v>
      </c>
      <c r="BK317" s="15">
        <v>-0.0330125680417723</v>
      </c>
      <c r="BL317" s="15">
        <v>-0.0781298135148587</v>
      </c>
      <c r="BM317" s="15">
        <v>-0.00557810706502748</v>
      </c>
      <c r="BN317" s="15">
        <v>-0.0138239234944487</v>
      </c>
      <c r="BO317" s="15">
        <v>-0.0878032832581818</v>
      </c>
      <c r="BP317" s="15">
        <v>-0.000260447594711999</v>
      </c>
      <c r="BQ317" s="15">
        <v>0.00209183103607402</v>
      </c>
      <c r="BR317" s="15">
        <v>0.0642441154112483</v>
      </c>
      <c r="BS317" s="15">
        <v>0.00077168483385992</v>
      </c>
      <c r="BT317" s="15">
        <v>-0.000166315993331057</v>
      </c>
      <c r="BU317" s="15">
        <v>9.17524682795268e-5</v>
      </c>
      <c r="BV317" s="15">
        <v>0.224351499732873</v>
      </c>
      <c r="BW317" s="15">
        <v>0.00150342659947844</v>
      </c>
      <c r="BX317" s="15">
        <v>0.00890358339043429</v>
      </c>
      <c r="BY317" s="15">
        <v>-0.00118203827613894</v>
      </c>
      <c r="BZ317" s="15">
        <v>0.000447268012155888</v>
      </c>
      <c r="CA317" s="15">
        <v>0.0302407211460221</v>
      </c>
      <c r="CB317" s="15">
        <v>0.000219161364955589</v>
      </c>
      <c r="CC317" s="15">
        <v>0</v>
      </c>
      <c r="CD317" s="15">
        <v>-0.0331015813160462</v>
      </c>
      <c r="CE317" s="15">
        <v>5.78928946615154e-5</v>
      </c>
      <c r="CF317" s="15">
        <v>0</v>
      </c>
      <c r="CG317" s="15">
        <v>-0.000420466700577937</v>
      </c>
      <c r="CH317" s="15">
        <v>0.084432719716899</v>
      </c>
      <c r="CI317" s="15">
        <v>-2.2154691926568e-6</v>
      </c>
      <c r="CJ317" s="15">
        <v>-0.021595740967798</v>
      </c>
      <c r="CK317" s="15">
        <v>-0.000430914634084067</v>
      </c>
      <c r="CL317" s="15">
        <v>-0.00424192917383781</v>
      </c>
      <c r="CM317" s="15">
        <v>-0.0226391898759744</v>
      </c>
      <c r="CN317" s="15">
        <v>-0.000775306121008401</v>
      </c>
      <c r="CO317" s="15">
        <v>-0.00014791306263684</v>
      </c>
      <c r="CP317" s="15">
        <v>0.0151261570334009</v>
      </c>
      <c r="CQ317" s="15">
        <v>-4.2765976220549e-5</v>
      </c>
      <c r="CR317" s="15">
        <v>-4.97444805085401e-5</v>
      </c>
      <c r="CS317" s="15">
        <v>0.000289556766892352</v>
      </c>
      <c r="CT317" s="15">
        <v>0.0726854921341527</v>
      </c>
      <c r="CU317" s="15">
        <v>0.0018253113141351</v>
      </c>
      <c r="CV317" s="15">
        <v>0.0165203038040713</v>
      </c>
      <c r="CW317" s="15">
        <v>-7.94440307638755e-6</v>
      </c>
      <c r="CX317" s="15">
        <v>-0.00162733249423275</v>
      </c>
      <c r="CY317" s="15">
        <v>-0.0139512658377258</v>
      </c>
      <c r="CZ317" s="15">
        <v>-0.000155979034426212</v>
      </c>
      <c r="DA317" s="15">
        <v>-0.000278700766193185</v>
      </c>
      <c r="DB317" s="15">
        <v>-0.00877259318684109</v>
      </c>
      <c r="DC317" s="15">
        <v>0.000628813323186206</v>
      </c>
      <c r="DD317" s="15">
        <v>4.33614486849976e-5</v>
      </c>
      <c r="DE317" s="15">
        <v>0.000176563777245731</v>
      </c>
      <c r="DF317" s="15">
        <v>0.0304136039163518</v>
      </c>
      <c r="DG317" s="15">
        <v>-0.000123184312348257</v>
      </c>
      <c r="DH317" s="15">
        <v>-0.0361493061972359</v>
      </c>
      <c r="DI317" s="15">
        <v>-0.000129575067861043</v>
      </c>
      <c r="DJ317" s="15">
        <v>0.000545142519758679</v>
      </c>
      <c r="DK317" s="15">
        <v>-0.0390296632137378</v>
      </c>
      <c r="DL317" s="15">
        <v>-0.000242774042091498</v>
      </c>
      <c r="DM317" s="15">
        <v>-0.000679858862966398</v>
      </c>
      <c r="DN317" s="15">
        <v>-4.38014219822369e-5</v>
      </c>
      <c r="DO317" s="15">
        <v>-0.00688488676190091</v>
      </c>
      <c r="DP317" s="15">
        <v>-1</v>
      </c>
      <c r="DQ317" s="15" t="s">
        <v>209</v>
      </c>
      <c r="DR317" s="15">
        <v>-1</v>
      </c>
      <c r="DS317" s="15" t="s">
        <v>209</v>
      </c>
      <c r="DT317" s="14"/>
      <c r="DU317" s="14"/>
      <c r="DV317" s="14"/>
      <c r="DW317" s="14"/>
      <c r="DX317" s="14"/>
      <c r="DY317" s="14"/>
      <c r="DZ317" s="14"/>
      <c r="EA317" s="14"/>
      <c r="EB317" s="14"/>
      <c r="EC317" s="14"/>
      <c r="ED317" s="14"/>
      <c r="EE317" s="14"/>
      <c r="EF317" s="14"/>
      <c r="EG317" s="14"/>
      <c r="EH317" s="14"/>
      <c r="EI317" s="14"/>
      <c r="EJ317" s="14"/>
      <c r="EK317" s="14"/>
      <c r="EL317" s="14"/>
      <c r="EM317" s="14"/>
      <c r="EN317" s="14"/>
      <c r="EO317" s="14"/>
      <c r="EP317" s="14"/>
      <c r="EQ317" s="14"/>
      <c r="ER317" s="14"/>
      <c r="ES317" s="14"/>
      <c r="ET317" s="14"/>
      <c r="EU317" s="14"/>
      <c r="EV317" s="14"/>
      <c r="EW317" s="14"/>
      <c r="EX317" s="14"/>
      <c r="EY317" s="14"/>
      <c r="EZ317" s="14"/>
      <c r="FA317" s="14"/>
      <c r="FB317" s="14"/>
      <c r="FC317" s="14"/>
      <c r="FD317" s="14"/>
      <c r="FE317" s="14"/>
      <c r="FF317" s="14"/>
      <c r="FG317" s="14"/>
      <c r="FH317" s="14"/>
      <c r="FI317" s="14"/>
      <c r="FJ317" s="14"/>
      <c r="FK317" s="14"/>
      <c r="FL317" s="14"/>
      <c r="FM317" s="14"/>
      <c r="FN317" s="14"/>
      <c r="FO317" s="14"/>
      <c r="FP317" s="14"/>
      <c r="FQ317" s="14"/>
      <c r="FR317" s="14"/>
      <c r="FS317" s="14"/>
      <c r="FT317" s="14"/>
      <c r="FU317" s="14"/>
      <c r="FV317" s="14"/>
      <c r="FW317" s="14"/>
      <c r="FX317" s="14"/>
      <c r="FY317" s="14"/>
      <c r="FZ317" s="14"/>
      <c r="GA317" s="14"/>
      <c r="GB317" s="14"/>
      <c r="GC317" s="14"/>
      <c r="GD317" s="14"/>
      <c r="GE317" s="14"/>
      <c r="GF317" s="14"/>
      <c r="GG317" s="14"/>
      <c r="GH317" s="14"/>
      <c r="GI317" s="14"/>
      <c r="GJ317" s="14"/>
      <c r="GK317" s="14"/>
      <c r="GL317" s="14"/>
      <c r="GM317" s="14"/>
      <c r="GN317" s="14"/>
      <c r="GO317" s="14"/>
      <c r="GP317" s="14"/>
      <c r="GQ317" s="14"/>
      <c r="GR317" s="14"/>
      <c r="GS317" s="14"/>
      <c r="GT317" s="14"/>
      <c r="GU317" s="14"/>
      <c r="GV317" s="14"/>
      <c r="GW317" s="14"/>
      <c r="GX317" s="14"/>
      <c r="GY317" s="14"/>
      <c r="GZ317" s="14"/>
      <c r="HA317" s="14"/>
      <c r="HB317" s="14"/>
      <c r="HC317" s="14"/>
      <c r="HD317" s="14"/>
      <c r="HE317" s="14"/>
      <c r="HF317" s="14"/>
      <c r="HG317" s="14"/>
      <c r="HH317" s="14"/>
      <c r="HI317" s="14"/>
      <c r="HJ317" s="14"/>
      <c r="HK317" s="14"/>
      <c r="HL317" s="14"/>
      <c r="HM317" s="14"/>
      <c r="HN317" s="14"/>
      <c r="HO317" s="14"/>
      <c r="HP317" s="14"/>
      <c r="HQ317" s="14"/>
      <c r="HR317" s="14"/>
      <c r="HS317" s="14"/>
      <c r="HT317" s="14"/>
      <c r="HU317" s="14"/>
      <c r="HV317" s="14"/>
      <c r="HW317" s="14"/>
      <c r="HX317" s="14"/>
      <c r="HY317" s="14"/>
      <c r="HZ317" s="14"/>
      <c r="IA317" s="14"/>
      <c r="IB317" s="14"/>
      <c r="IC317" s="14"/>
      <c r="ID317" s="14"/>
      <c r="IE317" s="14"/>
      <c r="IF317" s="14"/>
    </row>
    <row r="318" s="2" customFormat="1" spans="1:240">
      <c r="A318" s="9" t="s">
        <v>25</v>
      </c>
      <c r="B318" s="10"/>
      <c r="C318" s="10"/>
      <c r="D318" s="11"/>
      <c r="E318" s="15">
        <v>-0.0267791791410733</v>
      </c>
      <c r="F318" s="15">
        <v>-0.0347468419500189</v>
      </c>
      <c r="G318" s="15">
        <v>0.100912073446905</v>
      </c>
      <c r="H318" s="15">
        <v>-0.065809234928378</v>
      </c>
      <c r="I318" s="15">
        <v>0.0212283345646351</v>
      </c>
      <c r="J318" s="15">
        <v>0.00335276419458053</v>
      </c>
      <c r="K318" s="15">
        <v>0.0410239703393882</v>
      </c>
      <c r="L318" s="15">
        <v>-0.0200041352335554</v>
      </c>
      <c r="M318" s="15">
        <v>0</v>
      </c>
      <c r="N318" s="15">
        <v>0.11864554685826</v>
      </c>
      <c r="O318" s="15">
        <v>0.0773113072084981</v>
      </c>
      <c r="P318" s="15">
        <v>-0.013187975704644</v>
      </c>
      <c r="Q318" s="15">
        <v>0.0397027695282184</v>
      </c>
      <c r="R318" s="15">
        <v>-0.0369101583542607</v>
      </c>
      <c r="S318" s="15">
        <v>0.08325431994695</v>
      </c>
      <c r="T318" s="15">
        <v>-0.0223189957174789</v>
      </c>
      <c r="U318" s="15">
        <v>-0.0111178751659275</v>
      </c>
      <c r="V318" s="15">
        <v>0.021525572775807</v>
      </c>
      <c r="W318" s="15">
        <v>-0.0356560882125859</v>
      </c>
      <c r="X318" s="15">
        <v>-0.0799387834540803</v>
      </c>
      <c r="Y318" s="15">
        <v>-0.0061053326407644</v>
      </c>
      <c r="Z318" s="15">
        <v>0.0824590496434896</v>
      </c>
      <c r="AA318" s="15">
        <v>0.00709855168857021</v>
      </c>
      <c r="AB318" s="15">
        <v>0.00788155033741811</v>
      </c>
      <c r="AC318" s="15">
        <v>-0.01127292745455</v>
      </c>
      <c r="AD318" s="15">
        <v>0.00624769612897391</v>
      </c>
      <c r="AE318" s="15">
        <v>-0.0147327256827733</v>
      </c>
      <c r="AF318" s="15">
        <v>0.0126917909986526</v>
      </c>
      <c r="AG318" s="15">
        <v>0.00360289538847036</v>
      </c>
      <c r="AH318" s="15">
        <v>-0.0216242785216099</v>
      </c>
      <c r="AI318" s="15">
        <v>-0.00777046121139258</v>
      </c>
      <c r="AJ318" s="15">
        <v>0.0134586927475784</v>
      </c>
      <c r="AK318" s="15">
        <v>0.00378676463138161</v>
      </c>
      <c r="AL318" s="15">
        <v>0.132641264538647</v>
      </c>
      <c r="AM318" s="15">
        <v>0.0236364390550694</v>
      </c>
      <c r="AN318" s="15">
        <v>0.00655420781269456</v>
      </c>
      <c r="AO318" s="15">
        <v>-0.0166315595771072</v>
      </c>
      <c r="AP318" s="15">
        <v>0.00650120305126212</v>
      </c>
      <c r="AQ318" s="15">
        <v>-0.0188109161240522</v>
      </c>
      <c r="AR318" s="15">
        <v>-0.00514089921473215</v>
      </c>
      <c r="AS318" s="15">
        <v>0.00956295378739602</v>
      </c>
      <c r="AT318" s="15">
        <v>-0.0232630393389187</v>
      </c>
      <c r="AU318" s="15">
        <v>0.0112555517577453</v>
      </c>
      <c r="AV318" s="15">
        <v>-0.00740219054974656</v>
      </c>
      <c r="AW318" s="15">
        <v>-5.72935327974866e-5</v>
      </c>
      <c r="AX318" s="15">
        <v>0.096140368150256</v>
      </c>
      <c r="AY318" s="15">
        <v>-0.0227599235627896</v>
      </c>
      <c r="AZ318" s="15">
        <v>0.00514386239694598</v>
      </c>
      <c r="BA318" s="15">
        <v>0.00104761559107769</v>
      </c>
      <c r="BB318" s="15">
        <v>0.0246572060352999</v>
      </c>
      <c r="BC318" s="15">
        <v>0.00839641162468685</v>
      </c>
      <c r="BD318" s="15">
        <v>0.029663275492386</v>
      </c>
      <c r="BE318" s="15">
        <v>0.0211885107050991</v>
      </c>
      <c r="BF318" s="15">
        <v>-0.0182132863892411</v>
      </c>
      <c r="BG318" s="15">
        <v>-0.014712133267221</v>
      </c>
      <c r="BH318" s="15">
        <v>-0.0130397814432704</v>
      </c>
      <c r="BI318" s="15">
        <v>-0.00634384896175588</v>
      </c>
      <c r="BJ318" s="15">
        <v>0.0577807695012411</v>
      </c>
      <c r="BK318" s="15">
        <v>-0.0243276550261284</v>
      </c>
      <c r="BL318" s="15">
        <v>-0.0342167139847609</v>
      </c>
      <c r="BM318" s="15">
        <v>-0.0410740839869912</v>
      </c>
      <c r="BN318" s="15">
        <v>-0.051750989633636</v>
      </c>
      <c r="BO318" s="15">
        <v>-0.00353680467157247</v>
      </c>
      <c r="BP318" s="15">
        <v>-0.0144872806914125</v>
      </c>
      <c r="BQ318" s="15">
        <v>-0.00248537329009901</v>
      </c>
      <c r="BR318" s="15">
        <v>0.00998776288847081</v>
      </c>
      <c r="BS318" s="15">
        <v>0.010541520882581</v>
      </c>
      <c r="BT318" s="15">
        <v>0.00683178429079212</v>
      </c>
      <c r="BU318" s="15">
        <v>0.000259494805566085</v>
      </c>
      <c r="BV318" s="15">
        <v>0.165677208650993</v>
      </c>
      <c r="BW318" s="15">
        <v>-0.0199513909660879</v>
      </c>
      <c r="BX318" s="15">
        <v>-0.039814947080827</v>
      </c>
      <c r="BY318" s="15">
        <v>0.00913173773003306</v>
      </c>
      <c r="BZ318" s="15">
        <v>-0.00368491357128609</v>
      </c>
      <c r="CA318" s="15">
        <v>-0.0190499876118054</v>
      </c>
      <c r="CB318" s="15">
        <v>-0.0315748603161639</v>
      </c>
      <c r="CC318" s="15">
        <v>-0.00196402790622818</v>
      </c>
      <c r="CD318" s="15">
        <v>-0.0200876380836152</v>
      </c>
      <c r="CE318" s="15">
        <v>-0.0547855301312902</v>
      </c>
      <c r="CF318" s="15">
        <v>0.00504357152128088</v>
      </c>
      <c r="CG318" s="15">
        <v>-0.00126174260383738</v>
      </c>
      <c r="CH318" s="15">
        <v>0.0866777655482109</v>
      </c>
      <c r="CI318" s="15">
        <v>-0.00326255793334218</v>
      </c>
      <c r="CJ318" s="15">
        <v>-0.0566547862640894</v>
      </c>
      <c r="CK318" s="15">
        <v>-0.0782318732092052</v>
      </c>
      <c r="CL318" s="15">
        <v>-0.00460227992036077</v>
      </c>
      <c r="CM318" s="15">
        <v>-0.0512794092064868</v>
      </c>
      <c r="CN318" s="15">
        <v>0.0301327061285581</v>
      </c>
      <c r="CO318" s="15">
        <v>-0.020607077846412</v>
      </c>
      <c r="CP318" s="15">
        <v>-0.0418779113095086</v>
      </c>
      <c r="CQ318" s="15">
        <v>-0.0050813724744676</v>
      </c>
      <c r="CR318" s="15">
        <v>0.0663279872469289</v>
      </c>
      <c r="CS318" s="15">
        <v>0.000411778286832698</v>
      </c>
      <c r="CT318" s="15">
        <v>0.202926199688311</v>
      </c>
      <c r="CU318" s="15">
        <v>-0.0427999576086471</v>
      </c>
      <c r="CV318" s="15">
        <v>0.0237561326090738</v>
      </c>
      <c r="CW318" s="15">
        <v>0.00583883804330454</v>
      </c>
      <c r="CX318" s="15">
        <v>-0.0243983388023085</v>
      </c>
      <c r="CY318" s="15">
        <v>-0.0287328871808975</v>
      </c>
      <c r="CZ318" s="15">
        <v>0.0388138660781174</v>
      </c>
      <c r="DA318" s="15">
        <v>-0.0247301792288069</v>
      </c>
      <c r="DB318" s="15">
        <v>-0.0219451896678393</v>
      </c>
      <c r="DC318" s="15">
        <v>-0.013035843131188</v>
      </c>
      <c r="DD318" s="15">
        <v>0.0264069920591736</v>
      </c>
      <c r="DE318" s="15">
        <v>-0.00162813028322539</v>
      </c>
      <c r="DF318" s="15">
        <v>0.114439385574152</v>
      </c>
      <c r="DG318" s="15">
        <v>-0.0223554304979084</v>
      </c>
      <c r="DH318" s="15">
        <v>-0.0105377554199482</v>
      </c>
      <c r="DI318" s="15">
        <v>-0.0512898958276219</v>
      </c>
      <c r="DJ318" s="15">
        <v>0.00123540598149585</v>
      </c>
      <c r="DK318" s="15">
        <v>-0.0212744845406968</v>
      </c>
      <c r="DL318" s="15">
        <v>0.0815145827762171</v>
      </c>
      <c r="DM318" s="15">
        <v>0.0290381005957201</v>
      </c>
      <c r="DN318" s="15">
        <v>0.0155383412716574</v>
      </c>
      <c r="DO318" s="15">
        <v>-0.0461564922162162</v>
      </c>
      <c r="DP318" s="15">
        <v>-1</v>
      </c>
      <c r="DQ318" s="15" t="s">
        <v>209</v>
      </c>
      <c r="DR318" s="15">
        <v>-1</v>
      </c>
      <c r="DS318" s="15" t="s">
        <v>209</v>
      </c>
      <c r="DT318" s="14"/>
      <c r="DU318" s="14"/>
      <c r="DV318" s="14"/>
      <c r="DW318" s="14"/>
      <c r="DX318" s="14"/>
      <c r="DY318" s="14"/>
      <c r="DZ318" s="14"/>
      <c r="EA318" s="14"/>
      <c r="EB318" s="14"/>
      <c r="EC318" s="14"/>
      <c r="ED318" s="14"/>
      <c r="EE318" s="14"/>
      <c r="EF318" s="14"/>
      <c r="EG318" s="14"/>
      <c r="EH318" s="14"/>
      <c r="EI318" s="14"/>
      <c r="EJ318" s="14"/>
      <c r="EK318" s="14"/>
      <c r="EL318" s="14"/>
      <c r="EM318" s="14"/>
      <c r="EN318" s="14"/>
      <c r="EO318" s="14"/>
      <c r="EP318" s="14"/>
      <c r="EQ318" s="14"/>
      <c r="ER318" s="14"/>
      <c r="ES318" s="14"/>
      <c r="ET318" s="14"/>
      <c r="EU318" s="14"/>
      <c r="EV318" s="14"/>
      <c r="EW318" s="14"/>
      <c r="EX318" s="14"/>
      <c r="EY318" s="14"/>
      <c r="EZ318" s="14"/>
      <c r="FA318" s="14"/>
      <c r="FB318" s="14"/>
      <c r="FC318" s="14"/>
      <c r="FD318" s="14"/>
      <c r="FE318" s="14"/>
      <c r="FF318" s="14"/>
      <c r="FG318" s="14"/>
      <c r="FH318" s="14"/>
      <c r="FI318" s="14"/>
      <c r="FJ318" s="14"/>
      <c r="FK318" s="14"/>
      <c r="FL318" s="14"/>
      <c r="FM318" s="14"/>
      <c r="FN318" s="14"/>
      <c r="FO318" s="14"/>
      <c r="FP318" s="14"/>
      <c r="FQ318" s="14"/>
      <c r="FR318" s="14"/>
      <c r="FS318" s="14"/>
      <c r="FT318" s="14"/>
      <c r="FU318" s="14"/>
      <c r="FV318" s="14"/>
      <c r="FW318" s="14"/>
      <c r="FX318" s="14"/>
      <c r="FY318" s="14"/>
      <c r="FZ318" s="14"/>
      <c r="GA318" s="14"/>
      <c r="GB318" s="14"/>
      <c r="GC318" s="14"/>
      <c r="GD318" s="14"/>
      <c r="GE318" s="14"/>
      <c r="GF318" s="14"/>
      <c r="GG318" s="14"/>
      <c r="GH318" s="14"/>
      <c r="GI318" s="14"/>
      <c r="GJ318" s="14"/>
      <c r="GK318" s="14"/>
      <c r="GL318" s="14"/>
      <c r="GM318" s="14"/>
      <c r="GN318" s="14"/>
      <c r="GO318" s="14"/>
      <c r="GP318" s="14"/>
      <c r="GQ318" s="14"/>
      <c r="GR318" s="14"/>
      <c r="GS318" s="14"/>
      <c r="GT318" s="14"/>
      <c r="GU318" s="14"/>
      <c r="GV318" s="14"/>
      <c r="GW318" s="14"/>
      <c r="GX318" s="14"/>
      <c r="GY318" s="14"/>
      <c r="GZ318" s="14"/>
      <c r="HA318" s="14"/>
      <c r="HB318" s="14"/>
      <c r="HC318" s="14"/>
      <c r="HD318" s="14"/>
      <c r="HE318" s="14"/>
      <c r="HF318" s="14"/>
      <c r="HG318" s="14"/>
      <c r="HH318" s="14"/>
      <c r="HI318" s="14"/>
      <c r="HJ318" s="14"/>
      <c r="HK318" s="14"/>
      <c r="HL318" s="14"/>
      <c r="HM318" s="14"/>
      <c r="HN318" s="14"/>
      <c r="HO318" s="14"/>
      <c r="HP318" s="14"/>
      <c r="HQ318" s="14"/>
      <c r="HR318" s="14"/>
      <c r="HS318" s="14"/>
      <c r="HT318" s="14"/>
      <c r="HU318" s="14"/>
      <c r="HV318" s="14"/>
      <c r="HW318" s="14"/>
      <c r="HX318" s="14"/>
      <c r="HY318" s="14"/>
      <c r="HZ318" s="14"/>
      <c r="IA318" s="14"/>
      <c r="IB318" s="14"/>
      <c r="IC318" s="14"/>
      <c r="ID318" s="14"/>
      <c r="IE318" s="14"/>
      <c r="IF318" s="14"/>
    </row>
    <row r="319" s="2" customFormat="1" spans="1:240">
      <c r="A319" s="9" t="s">
        <v>185</v>
      </c>
      <c r="B319" s="10"/>
      <c r="C319" s="10"/>
      <c r="D319" s="11"/>
      <c r="E319" s="15"/>
      <c r="F319" s="15">
        <v>0.00988057943589604</v>
      </c>
      <c r="G319" s="15">
        <v>0.00142460940535116</v>
      </c>
      <c r="H319" s="15">
        <v>0.00762739905844434</v>
      </c>
      <c r="I319" s="15">
        <v>0.00923559849252964</v>
      </c>
      <c r="J319" s="15">
        <v>0.00283542796334713</v>
      </c>
      <c r="K319" s="15">
        <v>0.00272812959394875</v>
      </c>
      <c r="L319" s="15">
        <v>0.016680524988363</v>
      </c>
      <c r="M319" s="15">
        <v>0.00173345452023765</v>
      </c>
      <c r="N319" s="15">
        <v>0.00218790686723902</v>
      </c>
      <c r="O319" s="15">
        <v>0.0106648758843382</v>
      </c>
      <c r="P319" s="15">
        <v>0.0904802044844575</v>
      </c>
      <c r="Q319" s="15">
        <v>0.0170466056653047</v>
      </c>
      <c r="R319" s="15">
        <v>0.00305454326114196</v>
      </c>
      <c r="S319" s="15">
        <v>-1.58748155001387e-5</v>
      </c>
      <c r="T319" s="15">
        <v>0.013452140111891</v>
      </c>
      <c r="U319" s="15">
        <v>0.00970167839881575</v>
      </c>
      <c r="V319" s="15">
        <v>-1.75070241377195e-5</v>
      </c>
      <c r="W319" s="15">
        <v>-0.000833092861604157</v>
      </c>
      <c r="X319" s="15">
        <v>0.00403055989139389</v>
      </c>
      <c r="Y319" s="15">
        <v>0.000814684969662638</v>
      </c>
      <c r="Z319" s="15">
        <v>-0.000265242900535645</v>
      </c>
      <c r="AA319" s="15">
        <v>0.000734985385660192</v>
      </c>
      <c r="AB319" s="15">
        <v>0.1259577648639</v>
      </c>
      <c r="AC319" s="15">
        <v>-0.00471991513488357</v>
      </c>
      <c r="AD319" s="15">
        <v>0.0104621394313225</v>
      </c>
      <c r="AE319" s="15">
        <v>-0.00162776947121401</v>
      </c>
      <c r="AF319" s="15">
        <v>-0.0080040234061054</v>
      </c>
      <c r="AG319" s="15">
        <v>0.00356403508957737</v>
      </c>
      <c r="AH319" s="15">
        <v>-0.00264897074116399</v>
      </c>
      <c r="AI319" s="15" t="s">
        <v>209</v>
      </c>
      <c r="AJ319" s="15" t="s">
        <v>209</v>
      </c>
      <c r="AK319" s="15">
        <v>0.0806161567909649</v>
      </c>
      <c r="AL319" s="15">
        <v>-0.00158829601855814</v>
      </c>
      <c r="AM319" s="15" t="s">
        <v>209</v>
      </c>
      <c r="AN319" s="15" t="s">
        <v>209</v>
      </c>
      <c r="AO319" s="15">
        <v>-0.00291124337662052</v>
      </c>
      <c r="AP319" s="15">
        <v>-0.0120336343057729</v>
      </c>
      <c r="AQ319" s="15">
        <v>0.00187800795649484</v>
      </c>
      <c r="AR319" s="15">
        <v>-0.00213724995664843</v>
      </c>
      <c r="AS319" s="15">
        <v>3.02381727568246e-6</v>
      </c>
      <c r="AT319" s="15">
        <v>-0.00142164609815476</v>
      </c>
      <c r="AU319" s="15">
        <v>-0.0039984674313529</v>
      </c>
      <c r="AV319" s="15">
        <v>-0.00896737805603631</v>
      </c>
      <c r="AW319" s="15">
        <v>-0.000860672252351202</v>
      </c>
      <c r="AX319" s="15">
        <v>-0.00101416725587566</v>
      </c>
      <c r="AY319" s="15">
        <v>-0.00125589322336728</v>
      </c>
      <c r="AZ319" s="15">
        <v>0.0684827154133139</v>
      </c>
      <c r="BA319" s="15">
        <v>0.00141334949765648</v>
      </c>
      <c r="BB319" s="15">
        <v>0.00180254024818249</v>
      </c>
      <c r="BC319" s="15">
        <v>-7.08462787627484e-5</v>
      </c>
      <c r="BD319" s="15">
        <v>0.000679588289596245</v>
      </c>
      <c r="BE319" s="15">
        <v>-0.00170331945483626</v>
      </c>
      <c r="BF319" s="15">
        <v>-5.75661293451546e-5</v>
      </c>
      <c r="BG319" s="15">
        <v>6.19027188273336e-5</v>
      </c>
      <c r="BH319" s="15">
        <v>0.00573848350244921</v>
      </c>
      <c r="BI319" s="15">
        <v>0.00048338517097557</v>
      </c>
      <c r="BJ319" s="15">
        <v>0.00068442948118097</v>
      </c>
      <c r="BK319" s="15">
        <v>0.000370609745968808</v>
      </c>
      <c r="BL319" s="15">
        <v>-0.0060188751384157</v>
      </c>
      <c r="BM319" s="15">
        <v>-0.147494072350355</v>
      </c>
      <c r="BN319" s="15">
        <v>-0.00213107001363788</v>
      </c>
      <c r="BO319" s="15">
        <v>0.00211407722322376</v>
      </c>
      <c r="BP319" s="15">
        <v>-0.0119114799260196</v>
      </c>
      <c r="BQ319" s="15">
        <v>0.00619157394786973</v>
      </c>
      <c r="BR319" s="15">
        <v>0.00340289635204138</v>
      </c>
      <c r="BS319" s="15">
        <v>-0.00262085812368129</v>
      </c>
      <c r="BT319" s="15">
        <v>-0.00855383532997345</v>
      </c>
      <c r="BU319" s="15">
        <v>-0.000380918311641443</v>
      </c>
      <c r="BV319" s="15">
        <v>0.000809793048956786</v>
      </c>
      <c r="BW319" s="15">
        <v>-0.00158017369131569</v>
      </c>
      <c r="BX319" s="15">
        <v>0.0869086353325474</v>
      </c>
      <c r="BY319" s="15">
        <v>-0.00146873255888225</v>
      </c>
      <c r="BZ319" s="15">
        <v>0.00889559375632643</v>
      </c>
      <c r="CA319" s="15">
        <v>0.000952359672926617</v>
      </c>
      <c r="CB319" s="15">
        <v>0.00234930199676975</v>
      </c>
      <c r="CC319" s="15">
        <v>0.00430919559341536</v>
      </c>
      <c r="CD319" s="15">
        <v>-0.00561051871271967</v>
      </c>
      <c r="CE319" s="15">
        <v>-0.00744843831557618</v>
      </c>
      <c r="CF319" s="15">
        <v>-0.00449991472974021</v>
      </c>
      <c r="CG319" s="15">
        <v>-0.000987766840456983</v>
      </c>
      <c r="CH319" s="15">
        <v>-0.00198979277873401</v>
      </c>
      <c r="CI319" s="15">
        <v>-0.00288454494858348</v>
      </c>
      <c r="CJ319" s="15">
        <v>0.123935616791412</v>
      </c>
      <c r="CK319" s="15">
        <v>-0.00113658275988548</v>
      </c>
      <c r="CL319" s="15">
        <v>0.00480172078026508</v>
      </c>
      <c r="CM319" s="15">
        <v>-0.00129324553620069</v>
      </c>
      <c r="CN319" s="15">
        <v>-0.0152972743028807</v>
      </c>
      <c r="CO319" s="15">
        <v>-0.000185832341758618</v>
      </c>
      <c r="CP319" s="15">
        <v>-0.00183009778410348</v>
      </c>
      <c r="CQ319" s="15">
        <v>-0.0160661809996682</v>
      </c>
      <c r="CR319" s="15">
        <v>-0.00693999907134957</v>
      </c>
      <c r="CS319" s="15">
        <v>-0.000435357669859249</v>
      </c>
      <c r="CT319" s="15">
        <v>-0.00354342063477064</v>
      </c>
      <c r="CU319" s="15">
        <v>-0.01200937284878</v>
      </c>
      <c r="CV319" s="15">
        <v>-0.0794325183856666</v>
      </c>
      <c r="CW319" s="15">
        <v>-0.000246905893422134</v>
      </c>
      <c r="CX319" s="15">
        <v>0.00654262324333788</v>
      </c>
      <c r="CY319" s="15">
        <v>0.00327329534243881</v>
      </c>
      <c r="CZ319" s="15">
        <v>0.0109439774262545</v>
      </c>
      <c r="DA319" s="15">
        <v>0.0131904338895892</v>
      </c>
      <c r="DB319" s="15">
        <v>0.00177929786125985</v>
      </c>
      <c r="DC319" s="15">
        <v>0.000571726699952979</v>
      </c>
      <c r="DD319" s="15">
        <v>-0.0007678850346724</v>
      </c>
      <c r="DE319" s="15">
        <v>-2.93950114426123e-5</v>
      </c>
      <c r="DF319" s="15">
        <v>0.0267765063139225</v>
      </c>
      <c r="DG319" s="15">
        <v>0.0104450758378578</v>
      </c>
      <c r="DH319" s="15">
        <v>-0.00123531870519522</v>
      </c>
      <c r="DI319" s="15">
        <v>0.013551973985868</v>
      </c>
      <c r="DJ319" s="15">
        <v>0.00159043270425818</v>
      </c>
      <c r="DK319" s="15">
        <v>0.000192532925477051</v>
      </c>
      <c r="DL319" s="15">
        <v>0.0126459850533942</v>
      </c>
      <c r="DM319" s="15">
        <v>0.0021298145531301</v>
      </c>
      <c r="DN319" s="15">
        <v>0.000230137766521699</v>
      </c>
      <c r="DO319" s="15">
        <v>-0.000916338618619728</v>
      </c>
      <c r="DP319" s="15">
        <v>-0.000118035926346294</v>
      </c>
      <c r="DQ319" s="15">
        <v>0.000678461241301775</v>
      </c>
      <c r="DR319" s="15">
        <v>0.0162129192639668</v>
      </c>
      <c r="DS319" s="15">
        <v>0.000715005778181954</v>
      </c>
      <c r="DT319" s="14"/>
      <c r="DU319" s="14"/>
      <c r="DV319" s="14"/>
      <c r="DW319" s="14"/>
      <c r="DX319" s="14"/>
      <c r="DY319" s="14"/>
      <c r="DZ319" s="14"/>
      <c r="EA319" s="14"/>
      <c r="EB319" s="14"/>
      <c r="EC319" s="14"/>
      <c r="ED319" s="14"/>
      <c r="EE319" s="14"/>
      <c r="EF319" s="14"/>
      <c r="EG319" s="14"/>
      <c r="EH319" s="14"/>
      <c r="EI319" s="14"/>
      <c r="EJ319" s="14"/>
      <c r="EK319" s="14"/>
      <c r="EL319" s="14"/>
      <c r="EM319" s="14"/>
      <c r="EN319" s="14"/>
      <c r="EO319" s="14"/>
      <c r="EP319" s="14"/>
      <c r="EQ319" s="14"/>
      <c r="ER319" s="14"/>
      <c r="ES319" s="14"/>
      <c r="ET319" s="14"/>
      <c r="EU319" s="14"/>
      <c r="EV319" s="14"/>
      <c r="EW319" s="14"/>
      <c r="EX319" s="14"/>
      <c r="EY319" s="14"/>
      <c r="EZ319" s="14"/>
      <c r="FA319" s="14"/>
      <c r="FB319" s="14"/>
      <c r="FC319" s="14"/>
      <c r="FD319" s="14"/>
      <c r="FE319" s="14"/>
      <c r="FF319" s="14"/>
      <c r="FG319" s="14"/>
      <c r="FH319" s="14"/>
      <c r="FI319" s="14"/>
      <c r="FJ319" s="14"/>
      <c r="FK319" s="14"/>
      <c r="FL319" s="14"/>
      <c r="FM319" s="14"/>
      <c r="FN319" s="14"/>
      <c r="FO319" s="14"/>
      <c r="FP319" s="14"/>
      <c r="FQ319" s="14"/>
      <c r="FR319" s="14"/>
      <c r="FS319" s="14"/>
      <c r="FT319" s="14"/>
      <c r="FU319" s="14"/>
      <c r="FV319" s="14"/>
      <c r="FW319" s="14"/>
      <c r="FX319" s="14"/>
      <c r="FY319" s="14"/>
      <c r="FZ319" s="14"/>
      <c r="GA319" s="14"/>
      <c r="GB319" s="14"/>
      <c r="GC319" s="14"/>
      <c r="GD319" s="14"/>
      <c r="GE319" s="14"/>
      <c r="GF319" s="14"/>
      <c r="GG319" s="14"/>
      <c r="GH319" s="14"/>
      <c r="GI319" s="14"/>
      <c r="GJ319" s="14"/>
      <c r="GK319" s="14"/>
      <c r="GL319" s="14"/>
      <c r="GM319" s="14"/>
      <c r="GN319" s="14"/>
      <c r="GO319" s="14"/>
      <c r="GP319" s="14"/>
      <c r="GQ319" s="14"/>
      <c r="GR319" s="14"/>
      <c r="GS319" s="14"/>
      <c r="GT319" s="14"/>
      <c r="GU319" s="14"/>
      <c r="GV319" s="14"/>
      <c r="GW319" s="14"/>
      <c r="GX319" s="14"/>
      <c r="GY319" s="14"/>
      <c r="GZ319" s="14"/>
      <c r="HA319" s="14"/>
      <c r="HB319" s="14"/>
      <c r="HC319" s="14"/>
      <c r="HD319" s="14"/>
      <c r="HE319" s="14"/>
      <c r="HF319" s="14"/>
      <c r="HG319" s="14"/>
      <c r="HH319" s="14"/>
      <c r="HI319" s="14"/>
      <c r="HJ319" s="14"/>
      <c r="HK319" s="14"/>
      <c r="HL319" s="14"/>
      <c r="HM319" s="14"/>
      <c r="HN319" s="14"/>
      <c r="HO319" s="14"/>
      <c r="HP319" s="14"/>
      <c r="HQ319" s="14"/>
      <c r="HR319" s="14"/>
      <c r="HS319" s="14"/>
      <c r="HT319" s="14"/>
      <c r="HU319" s="14"/>
      <c r="HV319" s="14"/>
      <c r="HW319" s="14"/>
      <c r="HX319" s="14"/>
      <c r="HY319" s="14"/>
      <c r="HZ319" s="14"/>
      <c r="IA319" s="14"/>
      <c r="IB319" s="14"/>
      <c r="IC319" s="14"/>
      <c r="ID319" s="14"/>
      <c r="IE319" s="14"/>
      <c r="IF319" s="14"/>
    </row>
    <row r="320" s="2" customFormat="1" spans="1:240">
      <c r="A320" s="9" t="s">
        <v>27</v>
      </c>
      <c r="B320" s="10"/>
      <c r="C320" s="10"/>
      <c r="D320" s="11"/>
      <c r="E320" s="15">
        <v>0.00171041495363555</v>
      </c>
      <c r="F320" s="15">
        <v>-6.0413605886378e-5</v>
      </c>
      <c r="G320" s="15">
        <v>0.00963251540295129</v>
      </c>
      <c r="H320" s="15">
        <v>-0.000592785554151209</v>
      </c>
      <c r="I320" s="15">
        <v>-0.000120288723033379</v>
      </c>
      <c r="J320" s="15">
        <v>0.00798144972849757</v>
      </c>
      <c r="K320" s="15">
        <v>0.000175105131027253</v>
      </c>
      <c r="L320" s="15">
        <v>-0.00041915419840588</v>
      </c>
      <c r="M320" s="15">
        <v>-0.00707706799945329</v>
      </c>
      <c r="N320" s="15">
        <v>0.142006738676189</v>
      </c>
      <c r="O320" s="15">
        <v>6.55940153397871e-5</v>
      </c>
      <c r="P320" s="15">
        <v>0.00386130974905319</v>
      </c>
      <c r="Q320" s="15">
        <v>0.000232087417367133</v>
      </c>
      <c r="R320" s="15">
        <v>0.000343787404701423</v>
      </c>
      <c r="S320" s="15">
        <v>0.00463332591820431</v>
      </c>
      <c r="T320" s="15">
        <v>-0.000218523269791659</v>
      </c>
      <c r="U320" s="15">
        <v>0.000718179029278954</v>
      </c>
      <c r="V320" s="15">
        <v>-0.00144406670246811</v>
      </c>
      <c r="W320" s="15">
        <v>-0.000187350536469788</v>
      </c>
      <c r="X320" s="15">
        <v>-0.000795894717596446</v>
      </c>
      <c r="Y320" s="15">
        <v>-0.0014261165352295</v>
      </c>
      <c r="Z320" s="15">
        <v>0.120955764096867</v>
      </c>
      <c r="AA320" s="15">
        <v>0.00129462391574009</v>
      </c>
      <c r="AB320" s="15">
        <v>-0.0245977205364796</v>
      </c>
      <c r="AC320" s="15">
        <v>-0.000533151715642499</v>
      </c>
      <c r="AD320" s="15">
        <v>-8.08549433451988e-5</v>
      </c>
      <c r="AE320" s="15">
        <v>-0.000939046147514055</v>
      </c>
      <c r="AF320" s="15">
        <v>-0.000685425749124224</v>
      </c>
      <c r="AG320" s="15">
        <v>0.00557745701490342</v>
      </c>
      <c r="AH320" s="15">
        <v>0.00565758333607547</v>
      </c>
      <c r="AI320" s="15">
        <v>0.00013211296354565</v>
      </c>
      <c r="AJ320" s="15">
        <v>-9.5388756441106e-5</v>
      </c>
      <c r="AK320" s="15">
        <v>0.00860385614987269</v>
      </c>
      <c r="AL320" s="15">
        <v>0.13095751007472</v>
      </c>
      <c r="AM320" s="15">
        <v>0.000950866113342164</v>
      </c>
      <c r="AN320" s="15">
        <v>0.0246703050183859</v>
      </c>
      <c r="AO320" s="15">
        <v>0.000263254987286521</v>
      </c>
      <c r="AP320" s="15">
        <v>0.00199081567903781</v>
      </c>
      <c r="AQ320" s="15">
        <v>0.0185756233251599</v>
      </c>
      <c r="AR320" s="15">
        <v>8.57737440433937e-5</v>
      </c>
      <c r="AS320" s="15">
        <v>0.0472103454320072</v>
      </c>
      <c r="AT320" s="15">
        <v>-0.00140552547032124</v>
      </c>
      <c r="AU320" s="15">
        <v>0.000463557367348599</v>
      </c>
      <c r="AV320" s="15">
        <v>0.00014335769374596</v>
      </c>
      <c r="AW320" s="15">
        <v>0.00550250483862036</v>
      </c>
      <c r="AX320" s="15">
        <v>0.143510623382575</v>
      </c>
      <c r="AY320" s="15">
        <v>0.000326070120962196</v>
      </c>
      <c r="AZ320" s="15">
        <v>0.0141378084930015</v>
      </c>
      <c r="BA320" s="15">
        <v>0.000572226757578065</v>
      </c>
      <c r="BB320" s="15">
        <v>0.00130133223016959</v>
      </c>
      <c r="BC320" s="15">
        <v>0.00861967941319564</v>
      </c>
      <c r="BD320" s="15">
        <v>-0.000441560538871677</v>
      </c>
      <c r="BE320" s="15">
        <v>0.00131992095822508</v>
      </c>
      <c r="BF320" s="15">
        <v>0.0196014461834537</v>
      </c>
      <c r="BG320" s="15">
        <v>-0.000447356757683592</v>
      </c>
      <c r="BH320" s="15">
        <v>0.000807678364458386</v>
      </c>
      <c r="BI320" s="15">
        <v>0.0112112642210878</v>
      </c>
      <c r="BJ320" s="15">
        <v>0.164863097021523</v>
      </c>
      <c r="BK320" s="15">
        <v>0.000953703169568998</v>
      </c>
      <c r="BL320" s="15">
        <v>-0.106767061654434</v>
      </c>
      <c r="BM320" s="15">
        <v>-0.00405546190679429</v>
      </c>
      <c r="BN320" s="15">
        <v>-0.00652499918410454</v>
      </c>
      <c r="BO320" s="15">
        <v>-0.0168688051550404</v>
      </c>
      <c r="BP320" s="15">
        <v>2.21769836339369e-6</v>
      </c>
      <c r="BQ320" s="15">
        <v>0.00389518241401077</v>
      </c>
      <c r="BR320" s="15">
        <v>0.034155849084772</v>
      </c>
      <c r="BS320" s="15">
        <v>0.0015295665146986</v>
      </c>
      <c r="BT320" s="15">
        <v>0.000999029631045367</v>
      </c>
      <c r="BU320" s="15">
        <v>0.0462941322308223</v>
      </c>
      <c r="BV320" s="15">
        <v>0.254190589494276</v>
      </c>
      <c r="BW320" s="15">
        <v>-0.00229461015933463</v>
      </c>
      <c r="BX320" s="15">
        <v>0.0370413372904184</v>
      </c>
      <c r="BY320" s="15">
        <v>0.00719246263158935</v>
      </c>
      <c r="BZ320" s="15">
        <v>0.00120989255015624</v>
      </c>
      <c r="CA320" s="15">
        <v>0.0427900867599758</v>
      </c>
      <c r="CB320" s="15">
        <v>0.00888987264914731</v>
      </c>
      <c r="CC320" s="15">
        <v>0.00147814168865001</v>
      </c>
      <c r="CD320" s="15">
        <v>0.0509560435341778</v>
      </c>
      <c r="CE320" s="15">
        <v>0</v>
      </c>
      <c r="CF320" s="15">
        <v>0.000218305599073654</v>
      </c>
      <c r="CG320" s="15">
        <v>0.00266618463342527</v>
      </c>
      <c r="CH320" s="15">
        <v>0.152621396134584</v>
      </c>
      <c r="CI320" s="15">
        <v>0.000164555741486883</v>
      </c>
      <c r="CJ320" s="15">
        <v>0.0456574839077211</v>
      </c>
      <c r="CK320" s="15">
        <v>-0.0003776383616233</v>
      </c>
      <c r="CL320" s="15">
        <v>-2.18079914305891e-5</v>
      </c>
      <c r="CM320" s="15">
        <v>0.0151416797101775</v>
      </c>
      <c r="CN320" s="15">
        <v>-0.00208813116192241</v>
      </c>
      <c r="CO320" s="15">
        <v>0.0005410421476435</v>
      </c>
      <c r="CP320" s="15">
        <v>0.0312880735742898</v>
      </c>
      <c r="CQ320" s="15">
        <v>0.000572683980541111</v>
      </c>
      <c r="CR320" s="15">
        <v>-0.000503452974900065</v>
      </c>
      <c r="CS320" s="15">
        <v>0.00916469479541959</v>
      </c>
      <c r="CT320" s="15">
        <v>0.150241946560179</v>
      </c>
      <c r="CU320" s="15">
        <v>-0.00379698617193303</v>
      </c>
      <c r="CV320" s="15">
        <v>0.0183179235043656</v>
      </c>
      <c r="CW320" s="15">
        <v>0.00345220195380946</v>
      </c>
      <c r="CX320" s="15">
        <v>-0.000361689291251799</v>
      </c>
      <c r="CY320" s="15">
        <v>0.014304343125614</v>
      </c>
      <c r="CZ320" s="15">
        <v>9.94679899661843e-5</v>
      </c>
      <c r="DA320" s="15">
        <v>0.00525011392766261</v>
      </c>
      <c r="DB320" s="15">
        <v>0.00420902849287996</v>
      </c>
      <c r="DC320" s="15">
        <v>0</v>
      </c>
      <c r="DD320" s="15">
        <v>0.000164912619853741</v>
      </c>
      <c r="DE320" s="15">
        <v>0.000474429440552093</v>
      </c>
      <c r="DF320" s="15">
        <v>0.14147512788978</v>
      </c>
      <c r="DG320" s="15">
        <v>-0.000367964707336244</v>
      </c>
      <c r="DH320" s="15">
        <v>-0.0124280435634074</v>
      </c>
      <c r="DI320" s="15">
        <v>-0.00174615853713611</v>
      </c>
      <c r="DJ320" s="15">
        <v>-0.00273657879377609</v>
      </c>
      <c r="DK320" s="15">
        <v>-0.00149777195137191</v>
      </c>
      <c r="DL320" s="15">
        <v>-0.00346696173173178</v>
      </c>
      <c r="DM320" s="15">
        <v>-0.0253689535249649</v>
      </c>
      <c r="DN320" s="15">
        <v>-0.00059017160260888</v>
      </c>
      <c r="DO320" s="15">
        <v>-0.000147198702875495</v>
      </c>
      <c r="DP320" s="15">
        <v>-1</v>
      </c>
      <c r="DQ320" s="15" t="s">
        <v>209</v>
      </c>
      <c r="DR320" s="15">
        <v>-1</v>
      </c>
      <c r="DS320" s="15" t="s">
        <v>209</v>
      </c>
      <c r="DT320" s="14"/>
      <c r="DU320" s="14"/>
      <c r="DV320" s="14"/>
      <c r="DW320" s="14"/>
      <c r="DX320" s="14"/>
      <c r="DY320" s="14"/>
      <c r="DZ320" s="14"/>
      <c r="EA320" s="14"/>
      <c r="EB320" s="14"/>
      <c r="EC320" s="14"/>
      <c r="ED320" s="14"/>
      <c r="EE320" s="14"/>
      <c r="EF320" s="14"/>
      <c r="EG320" s="14"/>
      <c r="EH320" s="14"/>
      <c r="EI320" s="14"/>
      <c r="EJ320" s="14"/>
      <c r="EK320" s="14"/>
      <c r="EL320" s="14"/>
      <c r="EM320" s="14"/>
      <c r="EN320" s="14"/>
      <c r="EO320" s="14"/>
      <c r="EP320" s="14"/>
      <c r="EQ320" s="14"/>
      <c r="ER320" s="14"/>
      <c r="ES320" s="14"/>
      <c r="ET320" s="14"/>
      <c r="EU320" s="14"/>
      <c r="EV320" s="14"/>
      <c r="EW320" s="14"/>
      <c r="EX320" s="14"/>
      <c r="EY320" s="14"/>
      <c r="EZ320" s="14"/>
      <c r="FA320" s="14"/>
      <c r="FB320" s="14"/>
      <c r="FC320" s="14"/>
      <c r="FD320" s="14"/>
      <c r="FE320" s="14"/>
      <c r="FF320" s="14"/>
      <c r="FG320" s="14"/>
      <c r="FH320" s="14"/>
      <c r="FI320" s="14"/>
      <c r="FJ320" s="14"/>
      <c r="FK320" s="14"/>
      <c r="FL320" s="14"/>
      <c r="FM320" s="14"/>
      <c r="FN320" s="14"/>
      <c r="FO320" s="14"/>
      <c r="FP320" s="14"/>
      <c r="FQ320" s="14"/>
      <c r="FR320" s="14"/>
      <c r="FS320" s="14"/>
      <c r="FT320" s="14"/>
      <c r="FU320" s="14"/>
      <c r="FV320" s="14"/>
      <c r="FW320" s="14"/>
      <c r="FX320" s="14"/>
      <c r="FY320" s="14"/>
      <c r="FZ320" s="14"/>
      <c r="GA320" s="14"/>
      <c r="GB320" s="14"/>
      <c r="GC320" s="14"/>
      <c r="GD320" s="14"/>
      <c r="GE320" s="14"/>
      <c r="GF320" s="14"/>
      <c r="GG320" s="14"/>
      <c r="GH320" s="14"/>
      <c r="GI320" s="14"/>
      <c r="GJ320" s="14"/>
      <c r="GK320" s="14"/>
      <c r="GL320" s="14"/>
      <c r="GM320" s="14"/>
      <c r="GN320" s="14"/>
      <c r="GO320" s="14"/>
      <c r="GP320" s="14"/>
      <c r="GQ320" s="14"/>
      <c r="GR320" s="14"/>
      <c r="GS320" s="14"/>
      <c r="GT320" s="14"/>
      <c r="GU320" s="14"/>
      <c r="GV320" s="14"/>
      <c r="GW320" s="14"/>
      <c r="GX320" s="14"/>
      <c r="GY320" s="14"/>
      <c r="GZ320" s="14"/>
      <c r="HA320" s="14"/>
      <c r="HB320" s="14"/>
      <c r="HC320" s="14"/>
      <c r="HD320" s="14"/>
      <c r="HE320" s="14"/>
      <c r="HF320" s="14"/>
      <c r="HG320" s="14"/>
      <c r="HH320" s="14"/>
      <c r="HI320" s="14"/>
      <c r="HJ320" s="14"/>
      <c r="HK320" s="14"/>
      <c r="HL320" s="14"/>
      <c r="HM320" s="14"/>
      <c r="HN320" s="14"/>
      <c r="HO320" s="14"/>
      <c r="HP320" s="14"/>
      <c r="HQ320" s="14"/>
      <c r="HR320" s="14"/>
      <c r="HS320" s="14"/>
      <c r="HT320" s="14"/>
      <c r="HU320" s="14"/>
      <c r="HV320" s="14"/>
      <c r="HW320" s="14"/>
      <c r="HX320" s="14"/>
      <c r="HY320" s="14"/>
      <c r="HZ320" s="14"/>
      <c r="IA320" s="14"/>
      <c r="IB320" s="14"/>
      <c r="IC320" s="14"/>
      <c r="ID320" s="14"/>
      <c r="IE320" s="14"/>
      <c r="IF320" s="14"/>
    </row>
    <row r="321" s="2" customFormat="1" spans="1:240">
      <c r="A321" s="9" t="s">
        <v>28</v>
      </c>
      <c r="B321" s="10"/>
      <c r="C321" s="10"/>
      <c r="D321" s="11"/>
      <c r="E321" s="15">
        <v>0</v>
      </c>
      <c r="F321" s="15">
        <v>-5.12893148193472e-5</v>
      </c>
      <c r="G321" s="15">
        <v>-0.00105262252805283</v>
      </c>
      <c r="H321" s="15">
        <v>0.000275290031279685</v>
      </c>
      <c r="I321" s="15">
        <v>0.0207003991669596</v>
      </c>
      <c r="J321" s="15">
        <v>0.00141395906379316</v>
      </c>
      <c r="K321" s="15">
        <v>0.000963197632071644</v>
      </c>
      <c r="L321" s="15">
        <v>0.000841179906732492</v>
      </c>
      <c r="M321" s="15">
        <v>0.00221998339960816</v>
      </c>
      <c r="N321" s="15">
        <v>0.169851602994503</v>
      </c>
      <c r="O321" s="15">
        <v>0.0218521624660586</v>
      </c>
      <c r="P321" s="15">
        <v>0.00155645321380815</v>
      </c>
      <c r="Q321" s="15">
        <v>0.00328318993863697</v>
      </c>
      <c r="R321" s="15">
        <v>0.000174494445900564</v>
      </c>
      <c r="S321" s="15">
        <v>0.00120827490996045</v>
      </c>
      <c r="T321" s="15">
        <v>0.00593339662338721</v>
      </c>
      <c r="U321" s="15">
        <v>0.0108417357082806</v>
      </c>
      <c r="V321" s="15">
        <v>0.0011771077465228</v>
      </c>
      <c r="W321" s="15">
        <v>9.11684265694213e-5</v>
      </c>
      <c r="X321" s="15">
        <v>-3.29244660502992e-5</v>
      </c>
      <c r="Y321" s="15">
        <v>0.00081731420002451</v>
      </c>
      <c r="Z321" s="15">
        <v>0.155676346769958</v>
      </c>
      <c r="AA321" s="15">
        <v>0.0171079805364303</v>
      </c>
      <c r="AB321" s="15">
        <v>0.0110546458721363</v>
      </c>
      <c r="AC321" s="15">
        <v>-0.00116201656123771</v>
      </c>
      <c r="AD321" s="15">
        <v>0.003636824107484</v>
      </c>
      <c r="AE321" s="15">
        <v>0</v>
      </c>
      <c r="AF321" s="15">
        <v>0.000538249125683787</v>
      </c>
      <c r="AG321" s="15">
        <v>0.0182170682026392</v>
      </c>
      <c r="AH321" s="15">
        <v>-0.00101085734329032</v>
      </c>
      <c r="AI321" s="15">
        <v>0.00222959493051067</v>
      </c>
      <c r="AJ321" s="15">
        <v>0.00151496364165071</v>
      </c>
      <c r="AK321" s="15">
        <v>0.000791742232750359</v>
      </c>
      <c r="AL321" s="15">
        <v>0.213782720188735</v>
      </c>
      <c r="AM321" s="15">
        <v>0.0359238714008969</v>
      </c>
      <c r="AN321" s="15">
        <v>0.0153176193603872</v>
      </c>
      <c r="AO321" s="15">
        <v>0.00336353185131011</v>
      </c>
      <c r="AP321" s="15">
        <v>0.000749311714070666</v>
      </c>
      <c r="AQ321" s="15">
        <v>0.00753847862146007</v>
      </c>
      <c r="AR321" s="15">
        <v>0.000140107786015697</v>
      </c>
      <c r="AS321" s="15">
        <v>0.0640695535499196</v>
      </c>
      <c r="AT321" s="15">
        <v>0</v>
      </c>
      <c r="AU321" s="15">
        <v>0.00554059543445096</v>
      </c>
      <c r="AV321" s="15">
        <v>4.7445448409178e-5</v>
      </c>
      <c r="AW321" s="15">
        <v>0.00421811367377201</v>
      </c>
      <c r="AX321" s="15">
        <v>0.246212537823967</v>
      </c>
      <c r="AY321" s="15">
        <v>0.04582822982648</v>
      </c>
      <c r="AZ321" s="15">
        <v>-0.000138433284161077</v>
      </c>
      <c r="BA321" s="15">
        <v>0.0131055654476042</v>
      </c>
      <c r="BB321" s="15">
        <v>0.00512314072072395</v>
      </c>
      <c r="BC321" s="15">
        <v>0.00734697149061359</v>
      </c>
      <c r="BD321" s="15">
        <v>0.00882719245387453</v>
      </c>
      <c r="BE321" s="15">
        <v>0.0405566639533976</v>
      </c>
      <c r="BF321" s="15">
        <v>0.00582203277683657</v>
      </c>
      <c r="BG321" s="15">
        <v>0.00901628582236058</v>
      </c>
      <c r="BH321" s="15">
        <v>0.00102057211397355</v>
      </c>
      <c r="BI321" s="15">
        <v>0.0085947462338074</v>
      </c>
      <c r="BJ321" s="15">
        <v>0.2472895417261</v>
      </c>
      <c r="BK321" s="15">
        <v>0.0173064313010787</v>
      </c>
      <c r="BL321" s="15">
        <v>-0.0884149389938039</v>
      </c>
      <c r="BM321" s="15">
        <v>-0.0122774271902574</v>
      </c>
      <c r="BN321" s="15">
        <v>-0.00116618401914048</v>
      </c>
      <c r="BO321" s="15">
        <v>0.000197657148411912</v>
      </c>
      <c r="BP321" s="15">
        <v>-0.00473656074379225</v>
      </c>
      <c r="BQ321" s="15">
        <v>-0.0169538759518166</v>
      </c>
      <c r="BR321" s="15">
        <v>-0.00499642852021787</v>
      </c>
      <c r="BS321" s="15">
        <v>0.00532608311243954</v>
      </c>
      <c r="BT321" s="15">
        <v>0.00247878318109129</v>
      </c>
      <c r="BU321" s="15">
        <v>0.000422960874977063</v>
      </c>
      <c r="BV321" s="15">
        <v>0.260565786660003</v>
      </c>
      <c r="BW321" s="15">
        <v>-0.00460469782787809</v>
      </c>
      <c r="BX321" s="15">
        <v>0.0162837842285417</v>
      </c>
      <c r="BY321" s="15">
        <v>0.00170644896540906</v>
      </c>
      <c r="BZ321" s="15">
        <v>-0.000475855651237311</v>
      </c>
      <c r="CA321" s="15">
        <v>0.0175946571182781</v>
      </c>
      <c r="CB321" s="15">
        <v>0.0182837740502781</v>
      </c>
      <c r="CC321" s="15">
        <v>0.0169937405380114</v>
      </c>
      <c r="CD321" s="15">
        <v>-0.000232715266062611</v>
      </c>
      <c r="CE321" s="15">
        <v>-0.0214714561599028</v>
      </c>
      <c r="CF321" s="15">
        <v>-0.000594268359125572</v>
      </c>
      <c r="CG321" s="15">
        <v>0.000133749315799347</v>
      </c>
      <c r="CH321" s="15">
        <v>0.233687058007609</v>
      </c>
      <c r="CI321" s="15">
        <v>-0.000277847067003956</v>
      </c>
      <c r="CJ321" s="15">
        <v>0.0141646247453304</v>
      </c>
      <c r="CK321" s="15">
        <v>-0.0337173653295946</v>
      </c>
      <c r="CL321" s="15">
        <v>-0.00203644594204688</v>
      </c>
      <c r="CM321" s="15">
        <v>0</v>
      </c>
      <c r="CN321" s="15">
        <v>-0.0144789161375887</v>
      </c>
      <c r="CO321" s="15">
        <v>0.00915286824588235</v>
      </c>
      <c r="CP321" s="15">
        <v>-0.00342213752617393</v>
      </c>
      <c r="CQ321" s="15">
        <v>-0.00219720971619364</v>
      </c>
      <c r="CR321" s="15">
        <v>0.00104626880172654</v>
      </c>
      <c r="CS321" s="15">
        <v>-0.00253058390930294</v>
      </c>
      <c r="CT321" s="15">
        <v>0.11364189275436</v>
      </c>
      <c r="CU321" s="15">
        <v>-0.00687622028543922</v>
      </c>
      <c r="CV321" s="15">
        <v>0.00527385385115475</v>
      </c>
      <c r="CW321" s="15">
        <v>-0.00221455064991494</v>
      </c>
      <c r="CX321" s="15">
        <v>0</v>
      </c>
      <c r="CY321" s="15">
        <v>0</v>
      </c>
      <c r="CZ321" s="15">
        <v>-0.00378580778537574</v>
      </c>
      <c r="DA321" s="15">
        <v>-0.0017185023810905</v>
      </c>
      <c r="DB321" s="15">
        <v>9.39438743803311e-5</v>
      </c>
      <c r="DC321" s="15">
        <v>-0.00139599403198598</v>
      </c>
      <c r="DD321" s="15">
        <v>0</v>
      </c>
      <c r="DE321" s="15">
        <v>0</v>
      </c>
      <c r="DF321" s="15">
        <v>0.150011567239978</v>
      </c>
      <c r="DG321" s="15">
        <v>5.92943103943089e-5</v>
      </c>
      <c r="DH321" s="15">
        <v>-0.00547845434615668</v>
      </c>
      <c r="DI321" s="15">
        <v>-0.00194801480600337</v>
      </c>
      <c r="DJ321" s="15">
        <v>0.000749148765807561</v>
      </c>
      <c r="DK321" s="15">
        <v>0</v>
      </c>
      <c r="DL321" s="15">
        <v>0.00227007178515604</v>
      </c>
      <c r="DM321" s="15">
        <v>-0.00929067127300154</v>
      </c>
      <c r="DN321" s="15">
        <v>-0.00158018285604722</v>
      </c>
      <c r="DO321" s="15">
        <v>-0.00540829755787298</v>
      </c>
      <c r="DP321" s="15">
        <v>-1</v>
      </c>
      <c r="DQ321" s="15" t="s">
        <v>209</v>
      </c>
      <c r="DR321" s="15">
        <v>-1</v>
      </c>
      <c r="DS321" s="15" t="s">
        <v>209</v>
      </c>
      <c r="DT321" s="14"/>
      <c r="DU321" s="14"/>
      <c r="DV321" s="14"/>
      <c r="DW321" s="14"/>
      <c r="DX321" s="14"/>
      <c r="DY321" s="14"/>
      <c r="DZ321" s="14"/>
      <c r="EA321" s="14"/>
      <c r="EB321" s="14"/>
      <c r="EC321" s="14"/>
      <c r="ED321" s="14"/>
      <c r="EE321" s="14"/>
      <c r="EF321" s="14"/>
      <c r="EG321" s="14"/>
      <c r="EH321" s="14"/>
      <c r="EI321" s="14"/>
      <c r="EJ321" s="14"/>
      <c r="EK321" s="14"/>
      <c r="EL321" s="14"/>
      <c r="EM321" s="14"/>
      <c r="EN321" s="14"/>
      <c r="EO321" s="14"/>
      <c r="EP321" s="14"/>
      <c r="EQ321" s="14"/>
      <c r="ER321" s="14"/>
      <c r="ES321" s="14"/>
      <c r="ET321" s="14"/>
      <c r="EU321" s="14"/>
      <c r="EV321" s="14"/>
      <c r="EW321" s="14"/>
      <c r="EX321" s="14"/>
      <c r="EY321" s="14"/>
      <c r="EZ321" s="14"/>
      <c r="FA321" s="14"/>
      <c r="FB321" s="14"/>
      <c r="FC321" s="14"/>
      <c r="FD321" s="14"/>
      <c r="FE321" s="14"/>
      <c r="FF321" s="14"/>
      <c r="FG321" s="14"/>
      <c r="FH321" s="14"/>
      <c r="FI321" s="14"/>
      <c r="FJ321" s="14"/>
      <c r="FK321" s="14"/>
      <c r="FL321" s="14"/>
      <c r="FM321" s="14"/>
      <c r="FN321" s="14"/>
      <c r="FO321" s="14"/>
      <c r="FP321" s="14"/>
      <c r="FQ321" s="14"/>
      <c r="FR321" s="14"/>
      <c r="FS321" s="14"/>
      <c r="FT321" s="14"/>
      <c r="FU321" s="14"/>
      <c r="FV321" s="14"/>
      <c r="FW321" s="14"/>
      <c r="FX321" s="14"/>
      <c r="FY321" s="14"/>
      <c r="FZ321" s="14"/>
      <c r="GA321" s="14"/>
      <c r="GB321" s="14"/>
      <c r="GC321" s="14"/>
      <c r="GD321" s="14"/>
      <c r="GE321" s="14"/>
      <c r="GF321" s="14"/>
      <c r="GG321" s="14"/>
      <c r="GH321" s="14"/>
      <c r="GI321" s="14"/>
      <c r="GJ321" s="14"/>
      <c r="GK321" s="14"/>
      <c r="GL321" s="14"/>
      <c r="GM321" s="14"/>
      <c r="GN321" s="14"/>
      <c r="GO321" s="14"/>
      <c r="GP321" s="14"/>
      <c r="GQ321" s="14"/>
      <c r="GR321" s="14"/>
      <c r="GS321" s="14"/>
      <c r="GT321" s="14"/>
      <c r="GU321" s="14"/>
      <c r="GV321" s="14"/>
      <c r="GW321" s="14"/>
      <c r="GX321" s="14"/>
      <c r="GY321" s="14"/>
      <c r="GZ321" s="14"/>
      <c r="HA321" s="14"/>
      <c r="HB321" s="14"/>
      <c r="HC321" s="14"/>
      <c r="HD321" s="14"/>
      <c r="HE321" s="14"/>
      <c r="HF321" s="14"/>
      <c r="HG321" s="14"/>
      <c r="HH321" s="14"/>
      <c r="HI321" s="14"/>
      <c r="HJ321" s="14"/>
      <c r="HK321" s="14"/>
      <c r="HL321" s="14"/>
      <c r="HM321" s="14"/>
      <c r="HN321" s="14"/>
      <c r="HO321" s="14"/>
      <c r="HP321" s="14"/>
      <c r="HQ321" s="14"/>
      <c r="HR321" s="14"/>
      <c r="HS321" s="14"/>
      <c r="HT321" s="14"/>
      <c r="HU321" s="14"/>
      <c r="HV321" s="14"/>
      <c r="HW321" s="14"/>
      <c r="HX321" s="14"/>
      <c r="HY321" s="14"/>
      <c r="HZ321" s="14"/>
      <c r="IA321" s="14"/>
      <c r="IB321" s="14"/>
      <c r="IC321" s="14"/>
      <c r="ID321" s="14"/>
      <c r="IE321" s="14"/>
      <c r="IF321" s="14"/>
    </row>
    <row r="322" s="2" customFormat="1" spans="1:240">
      <c r="A322" s="9" t="s">
        <v>29</v>
      </c>
      <c r="B322" s="10"/>
      <c r="C322" s="10"/>
      <c r="D322" s="11"/>
      <c r="E322" s="15">
        <v>-0.00048953025490428</v>
      </c>
      <c r="F322" s="15">
        <v>0.00675061175353608</v>
      </c>
      <c r="G322" s="15">
        <v>-0.000472991251277199</v>
      </c>
      <c r="H322" s="15">
        <v>-0.0106453062725341</v>
      </c>
      <c r="I322" s="15">
        <v>-0.000166127047938724</v>
      </c>
      <c r="J322" s="15">
        <v>0</v>
      </c>
      <c r="K322" s="15">
        <v>-0.00183033602393545</v>
      </c>
      <c r="L322" s="15">
        <v>-0.00232652382876086</v>
      </c>
      <c r="M322" s="15">
        <v>-0.00163984688765129</v>
      </c>
      <c r="N322" s="15">
        <v>0.0724966205986091</v>
      </c>
      <c r="O322" s="15">
        <v>-0.0709720367900688</v>
      </c>
      <c r="P322" s="15">
        <v>0</v>
      </c>
      <c r="Q322" s="15">
        <v>0.000912693865656733</v>
      </c>
      <c r="R322" s="15">
        <v>-0.0120482977865686</v>
      </c>
      <c r="S322" s="15">
        <v>-0.00170942911329497</v>
      </c>
      <c r="T322" s="15">
        <v>0.00287532078388586</v>
      </c>
      <c r="U322" s="15">
        <v>-0.000410741547007154</v>
      </c>
      <c r="V322" s="15">
        <v>-0.00132599751249818</v>
      </c>
      <c r="W322" s="15">
        <v>-0.0165458136029351</v>
      </c>
      <c r="X322" s="15">
        <v>0</v>
      </c>
      <c r="Y322" s="15">
        <v>0</v>
      </c>
      <c r="Z322" s="15">
        <v>0.0304377893489221</v>
      </c>
      <c r="AA322" s="15">
        <v>-0.0556917158965</v>
      </c>
      <c r="AB322" s="15">
        <v>0.0002109328344293</v>
      </c>
      <c r="AC322" s="15">
        <v>-0.000383648088415178</v>
      </c>
      <c r="AD322" s="15">
        <v>-0.000603653459257947</v>
      </c>
      <c r="AE322" s="15">
        <v>0.000108419274560179</v>
      </c>
      <c r="AF322" s="15">
        <v>-0.00208028742064681</v>
      </c>
      <c r="AG322" s="15">
        <v>0</v>
      </c>
      <c r="AH322" s="15">
        <v>0</v>
      </c>
      <c r="AI322" s="15">
        <v>0.0178459588108657</v>
      </c>
      <c r="AJ322" s="15">
        <v>0</v>
      </c>
      <c r="AK322" s="15">
        <v>0.00138149001761256</v>
      </c>
      <c r="AL322" s="15">
        <v>0.0260748595665803</v>
      </c>
      <c r="AM322" s="15">
        <v>0.0197548756319015</v>
      </c>
      <c r="AN322" s="15">
        <v>0</v>
      </c>
      <c r="AO322" s="15">
        <v>0.000259729338864201</v>
      </c>
      <c r="AP322" s="15">
        <v>0.0210242596437085</v>
      </c>
      <c r="AQ322" s="15">
        <v>-0.00160475889803835</v>
      </c>
      <c r="AR322" s="15">
        <v>0.00882477424441275</v>
      </c>
      <c r="AS322" s="15">
        <v>0.00110885236633584</v>
      </c>
      <c r="AT322" s="15">
        <v>0</v>
      </c>
      <c r="AU322" s="15">
        <v>0.01059861830214</v>
      </c>
      <c r="AV322" s="15">
        <v>0.000413867908649834</v>
      </c>
      <c r="AW322" s="15">
        <v>0.000572033209522482</v>
      </c>
      <c r="AX322" s="15">
        <v>0.0251000891955047</v>
      </c>
      <c r="AY322" s="15">
        <v>0.0164293218827529</v>
      </c>
      <c r="AZ322" s="15">
        <v>0.00189111740032644</v>
      </c>
      <c r="BA322" s="15">
        <v>0.000812950877457697</v>
      </c>
      <c r="BB322" s="15">
        <v>0.0199651642239962</v>
      </c>
      <c r="BC322" s="15">
        <v>0.0011316977123641</v>
      </c>
      <c r="BD322" s="15">
        <v>0.00386752147124003</v>
      </c>
      <c r="BE322" s="15">
        <v>0.000403133901513142</v>
      </c>
      <c r="BF322" s="15">
        <v>0.000260623585998543</v>
      </c>
      <c r="BG322" s="15">
        <v>0.00192891737883638</v>
      </c>
      <c r="BH322" s="15">
        <v>-0.000509942363037585</v>
      </c>
      <c r="BI322" s="15">
        <v>0</v>
      </c>
      <c r="BJ322" s="15">
        <v>0.078681793702762</v>
      </c>
      <c r="BK322" s="15">
        <v>0</v>
      </c>
      <c r="BL322" s="15">
        <v>-0.0487018357950296</v>
      </c>
      <c r="BM322" s="15">
        <v>-0.0654186973103347</v>
      </c>
      <c r="BN322" s="15">
        <v>0.0133510257184963</v>
      </c>
      <c r="BO322" s="15">
        <v>-0.00548034973610523</v>
      </c>
      <c r="BP322" s="15">
        <v>0.0267426819645522</v>
      </c>
      <c r="BQ322" s="15">
        <v>0</v>
      </c>
      <c r="BR322" s="15">
        <v>0.000546365143915484</v>
      </c>
      <c r="BS322" s="15">
        <v>0.0636967544974514</v>
      </c>
      <c r="BT322" s="15">
        <v>-0.00137513012224766</v>
      </c>
      <c r="BU322" s="15">
        <v>-0.000685147790078888</v>
      </c>
      <c r="BV322" s="15">
        <v>0.122397340836301</v>
      </c>
      <c r="BW322" s="15">
        <v>0.0476032286204748</v>
      </c>
      <c r="BX322" s="15">
        <v>0.00132762167298206</v>
      </c>
      <c r="BY322" s="15">
        <v>0.00106468437948504</v>
      </c>
      <c r="BZ322" s="15">
        <v>0.124250623858113</v>
      </c>
      <c r="CA322" s="15">
        <v>0.0012897207310032</v>
      </c>
      <c r="CB322" s="15">
        <v>0.0271283766526149</v>
      </c>
      <c r="CC322" s="15">
        <v>-0.000818163984817266</v>
      </c>
      <c r="CD322" s="15">
        <v>0</v>
      </c>
      <c r="CE322" s="15">
        <v>-0.0224874256861488</v>
      </c>
      <c r="CF322" s="15">
        <v>0</v>
      </c>
      <c r="CG322" s="15">
        <v>0</v>
      </c>
      <c r="CH322" s="15">
        <v>0.127359745412225</v>
      </c>
      <c r="CI322" s="15">
        <v>0.00134794327080345</v>
      </c>
      <c r="CJ322" s="15">
        <v>-0.00344716979294679</v>
      </c>
      <c r="CK322" s="15">
        <v>0</v>
      </c>
      <c r="CL322" s="15">
        <v>0.0253761704641462</v>
      </c>
      <c r="CM322" s="15">
        <v>-0.000321212154342776</v>
      </c>
      <c r="CN322" s="15">
        <v>0.00744970316490079</v>
      </c>
      <c r="CO322" s="15">
        <v>-0.000390517852679961</v>
      </c>
      <c r="CP322" s="15">
        <v>-0.00124332732954158</v>
      </c>
      <c r="CQ322" s="15">
        <v>0.00923291584943087</v>
      </c>
      <c r="CR322" s="15">
        <v>-0.000567222850421434</v>
      </c>
      <c r="CS322" s="15">
        <v>0.000308561036774346</v>
      </c>
      <c r="CT322" s="15">
        <v>0.0931151659939633</v>
      </c>
      <c r="CU322" s="15">
        <v>0.0186494582168373</v>
      </c>
      <c r="CV322" s="15">
        <v>-0.00318880950801159</v>
      </c>
      <c r="CW322" s="15">
        <v>0.0019636693649121</v>
      </c>
      <c r="CX322" s="15">
        <v>0.00596867038146542</v>
      </c>
      <c r="CY322" s="15">
        <v>-0.000188895373134823</v>
      </c>
      <c r="CZ322" s="15">
        <v>0.00320801541702198</v>
      </c>
      <c r="DA322" s="15">
        <v>0.00225630218502859</v>
      </c>
      <c r="DB322" s="15">
        <v>0.00120794381071843</v>
      </c>
      <c r="DC322" s="15">
        <v>0.0172878629004356</v>
      </c>
      <c r="DD322" s="15">
        <v>-0.000184688094208574</v>
      </c>
      <c r="DE322" s="15">
        <v>0.00363348235231142</v>
      </c>
      <c r="DF322" s="15">
        <v>0.11144444234147</v>
      </c>
      <c r="DG322" s="15">
        <v>0.02719127581817</v>
      </c>
      <c r="DH322" s="15">
        <v>0.0014994381196709</v>
      </c>
      <c r="DI322" s="15">
        <v>0.000515413139654308</v>
      </c>
      <c r="DJ322" s="15">
        <v>0.0255549423854451</v>
      </c>
      <c r="DK322" s="15">
        <v>0.000111945202705632</v>
      </c>
      <c r="DL322" s="15">
        <v>0.00512228179762819</v>
      </c>
      <c r="DM322" s="15">
        <v>-5.88802089589446e-5</v>
      </c>
      <c r="DN322" s="15">
        <v>3.35658211083611e-5</v>
      </c>
      <c r="DO322" s="15">
        <v>0.0197133592096792</v>
      </c>
      <c r="DP322" s="15">
        <v>-1</v>
      </c>
      <c r="DQ322" s="15" t="s">
        <v>209</v>
      </c>
      <c r="DR322" s="15">
        <v>-1</v>
      </c>
      <c r="DS322" s="15" t="s">
        <v>209</v>
      </c>
      <c r="DT322" s="14"/>
      <c r="DU322" s="14"/>
      <c r="DV322" s="14"/>
      <c r="DW322" s="14"/>
      <c r="DX322" s="14"/>
      <c r="DY322" s="14"/>
      <c r="DZ322" s="14"/>
      <c r="EA322" s="14"/>
      <c r="EB322" s="14"/>
      <c r="EC322" s="14"/>
      <c r="ED322" s="14"/>
      <c r="EE322" s="14"/>
      <c r="EF322" s="14"/>
      <c r="EG322" s="14"/>
      <c r="EH322" s="14"/>
      <c r="EI322" s="14"/>
      <c r="EJ322" s="14"/>
      <c r="EK322" s="14"/>
      <c r="EL322" s="14"/>
      <c r="EM322" s="14"/>
      <c r="EN322" s="14"/>
      <c r="EO322" s="14"/>
      <c r="EP322" s="14"/>
      <c r="EQ322" s="14"/>
      <c r="ER322" s="14"/>
      <c r="ES322" s="14"/>
      <c r="ET322" s="14"/>
      <c r="EU322" s="14"/>
      <c r="EV322" s="14"/>
      <c r="EW322" s="14"/>
      <c r="EX322" s="14"/>
      <c r="EY322" s="14"/>
      <c r="EZ322" s="14"/>
      <c r="FA322" s="14"/>
      <c r="FB322" s="14"/>
      <c r="FC322" s="14"/>
      <c r="FD322" s="14"/>
      <c r="FE322" s="14"/>
      <c r="FF322" s="14"/>
      <c r="FG322" s="14"/>
      <c r="FH322" s="14"/>
      <c r="FI322" s="14"/>
      <c r="FJ322" s="14"/>
      <c r="FK322" s="14"/>
      <c r="FL322" s="14"/>
      <c r="FM322" s="14"/>
      <c r="FN322" s="14"/>
      <c r="FO322" s="14"/>
      <c r="FP322" s="14"/>
      <c r="FQ322" s="14"/>
      <c r="FR322" s="14"/>
      <c r="FS322" s="14"/>
      <c r="FT322" s="14"/>
      <c r="FU322" s="14"/>
      <c r="FV322" s="14"/>
      <c r="FW322" s="14"/>
      <c r="FX322" s="14"/>
      <c r="FY322" s="14"/>
      <c r="FZ322" s="14"/>
      <c r="GA322" s="14"/>
      <c r="GB322" s="14"/>
      <c r="GC322" s="14"/>
      <c r="GD322" s="14"/>
      <c r="GE322" s="14"/>
      <c r="GF322" s="14"/>
      <c r="GG322" s="14"/>
      <c r="GH322" s="14"/>
      <c r="GI322" s="14"/>
      <c r="GJ322" s="14"/>
      <c r="GK322" s="14"/>
      <c r="GL322" s="14"/>
      <c r="GM322" s="14"/>
      <c r="GN322" s="14"/>
      <c r="GO322" s="14"/>
      <c r="GP322" s="14"/>
      <c r="GQ322" s="14"/>
      <c r="GR322" s="14"/>
      <c r="GS322" s="14"/>
      <c r="GT322" s="14"/>
      <c r="GU322" s="14"/>
      <c r="GV322" s="14"/>
      <c r="GW322" s="14"/>
      <c r="GX322" s="14"/>
      <c r="GY322" s="14"/>
      <c r="GZ322" s="14"/>
      <c r="HA322" s="14"/>
      <c r="HB322" s="14"/>
      <c r="HC322" s="14"/>
      <c r="HD322" s="14"/>
      <c r="HE322" s="14"/>
      <c r="HF322" s="14"/>
      <c r="HG322" s="14"/>
      <c r="HH322" s="14"/>
      <c r="HI322" s="14"/>
      <c r="HJ322" s="14"/>
      <c r="HK322" s="14"/>
      <c r="HL322" s="14"/>
      <c r="HM322" s="14"/>
      <c r="HN322" s="14"/>
      <c r="HO322" s="14"/>
      <c r="HP322" s="14"/>
      <c r="HQ322" s="14"/>
      <c r="HR322" s="14"/>
      <c r="HS322" s="14"/>
      <c r="HT322" s="14"/>
      <c r="HU322" s="14"/>
      <c r="HV322" s="14"/>
      <c r="HW322" s="14"/>
      <c r="HX322" s="14"/>
      <c r="HY322" s="14"/>
      <c r="HZ322" s="14"/>
      <c r="IA322" s="14"/>
      <c r="IB322" s="14"/>
      <c r="IC322" s="14"/>
      <c r="ID322" s="14"/>
      <c r="IE322" s="14"/>
      <c r="IF322" s="14"/>
    </row>
    <row r="323" s="2" customFormat="1" spans="1:240">
      <c r="A323" s="9" t="s">
        <v>30</v>
      </c>
      <c r="B323" s="10"/>
      <c r="C323" s="10"/>
      <c r="D323" s="11"/>
      <c r="E323" s="15">
        <v>-0.00232508672638998</v>
      </c>
      <c r="F323" s="15">
        <v>-0.0100989744900931</v>
      </c>
      <c r="G323" s="15">
        <v>-0.00145786610844545</v>
      </c>
      <c r="H323" s="15">
        <v>0.000129439620189631</v>
      </c>
      <c r="I323" s="15">
        <v>-0.00418613108420551</v>
      </c>
      <c r="J323" s="15">
        <v>-0.00077653973696179</v>
      </c>
      <c r="K323" s="15">
        <v>0.000200684608721691</v>
      </c>
      <c r="L323" s="15">
        <v>0.00105080514037437</v>
      </c>
      <c r="M323" s="15">
        <v>-0.000295713600619307</v>
      </c>
      <c r="N323" s="15">
        <v>0.0445881847930614</v>
      </c>
      <c r="O323" s="15">
        <v>-0.0818796263361555</v>
      </c>
      <c r="P323" s="15">
        <v>0.00445546601328939</v>
      </c>
      <c r="Q323" s="15">
        <v>-0.00382767504581083</v>
      </c>
      <c r="R323" s="15">
        <v>-0.00036416834292663</v>
      </c>
      <c r="S323" s="15">
        <v>-0.0432891699418003</v>
      </c>
      <c r="T323" s="15">
        <v>-0.000764064409005338</v>
      </c>
      <c r="U323" s="15">
        <v>0.00846084892227883</v>
      </c>
      <c r="V323" s="15">
        <v>0.000719199015413396</v>
      </c>
      <c r="W323" s="15">
        <v>-5.02536702871037e-5</v>
      </c>
      <c r="X323" s="15">
        <v>0.000911170433431474</v>
      </c>
      <c r="Y323" s="15">
        <v>-6.59317470760312e-5</v>
      </c>
      <c r="Z323" s="15">
        <v>-0.0879486036479906</v>
      </c>
      <c r="AA323" s="15">
        <v>-0.0332580609377078</v>
      </c>
      <c r="AB323" s="15">
        <v>0</v>
      </c>
      <c r="AC323" s="15">
        <v>-0.000370809915193115</v>
      </c>
      <c r="AD323" s="15">
        <v>-0.00847953296947657</v>
      </c>
      <c r="AE323" s="15">
        <v>0</v>
      </c>
      <c r="AF323" s="15">
        <v>-0.00120180444488549</v>
      </c>
      <c r="AG323" s="15">
        <v>0.0127018411539073</v>
      </c>
      <c r="AH323" s="15">
        <v>0.000806174490848077</v>
      </c>
      <c r="AI323" s="15">
        <v>0.000695855030304893</v>
      </c>
      <c r="AJ323" s="15">
        <v>0.00595416926994563</v>
      </c>
      <c r="AK323" s="15">
        <v>0.000340584642061437</v>
      </c>
      <c r="AL323" s="15">
        <v>-0.0172786768036692</v>
      </c>
      <c r="AM323" s="15">
        <v>0.0014502682075257</v>
      </c>
      <c r="AN323" s="15">
        <v>0.000366820263021594</v>
      </c>
      <c r="AO323" s="15">
        <v>9.83159590461913e-5</v>
      </c>
      <c r="AP323" s="15">
        <v>0.00902048722827553</v>
      </c>
      <c r="AQ323" s="15">
        <v>-0.000142211602485731</v>
      </c>
      <c r="AR323" s="15">
        <v>0.00784412274954427</v>
      </c>
      <c r="AS323" s="15">
        <v>-0.000891352025814918</v>
      </c>
      <c r="AT323" s="15">
        <v>-0.000420203996508661</v>
      </c>
      <c r="AU323" s="15">
        <v>0.000524483501697537</v>
      </c>
      <c r="AV323" s="15">
        <v>0.010212310434808</v>
      </c>
      <c r="AW323" s="15">
        <v>0.00033864953830709</v>
      </c>
      <c r="AX323" s="15">
        <v>0.00942644299341433</v>
      </c>
      <c r="AY323" s="15">
        <v>0.0134026095012547</v>
      </c>
      <c r="AZ323" s="15">
        <v>-0.000269973339313778</v>
      </c>
      <c r="BA323" s="15">
        <v>-7.22474351377844e-6</v>
      </c>
      <c r="BB323" s="15">
        <v>0.00167991324377925</v>
      </c>
      <c r="BC323" s="15">
        <v>-3.15768907258596e-5</v>
      </c>
      <c r="BD323" s="15">
        <v>-0.00502136710693601</v>
      </c>
      <c r="BE323" s="15">
        <v>-0.00107018891399768</v>
      </c>
      <c r="BF323" s="15">
        <v>-0.000205878349610278</v>
      </c>
      <c r="BG323" s="15">
        <v>-0.000824560903211702</v>
      </c>
      <c r="BH323" s="15">
        <v>-0.00233153122581309</v>
      </c>
      <c r="BI323" s="15">
        <v>-3.93171504253775e-6</v>
      </c>
      <c r="BJ323" s="15">
        <v>0.0234464816697297</v>
      </c>
      <c r="BK323" s="15">
        <v>-0.00821532236351719</v>
      </c>
      <c r="BL323" s="15">
        <v>-0.0742417486607291</v>
      </c>
      <c r="BM323" s="15">
        <v>-0.0552722602828853</v>
      </c>
      <c r="BN323" s="15">
        <v>-0.132640604415252</v>
      </c>
      <c r="BO323" s="15">
        <v>-0.0152604929203245</v>
      </c>
      <c r="BP323" s="15">
        <v>-0.00370415171631966</v>
      </c>
      <c r="BQ323" s="15">
        <v>-0.0623360079476475</v>
      </c>
      <c r="BR323" s="15">
        <v>0.000300954232510087</v>
      </c>
      <c r="BS323" s="15">
        <v>-0.0150390337061882</v>
      </c>
      <c r="BT323" s="15">
        <v>-0.00230547716682306</v>
      </c>
      <c r="BU323" s="15">
        <v>0.000547005782545407</v>
      </c>
      <c r="BV323" s="15">
        <v>0.264052894700171</v>
      </c>
      <c r="BW323" s="15">
        <v>-0.0244053301848607</v>
      </c>
      <c r="BX323" s="15">
        <v>0.00865644896643047</v>
      </c>
      <c r="BY323" s="15">
        <v>0.00498886659519937</v>
      </c>
      <c r="BZ323" s="15">
        <v>0.00324910422686031</v>
      </c>
      <c r="CA323" s="15">
        <v>0</v>
      </c>
      <c r="CB323" s="15">
        <v>0.00314642265533749</v>
      </c>
      <c r="CC323" s="15">
        <v>0.0299519950436125</v>
      </c>
      <c r="CD323" s="15">
        <v>0.000924387602795118</v>
      </c>
      <c r="CE323" s="15">
        <v>-0.000536157901251944</v>
      </c>
      <c r="CF323" s="15">
        <v>0.0121278935997473</v>
      </c>
      <c r="CG323" s="15">
        <v>-6.5073570902574e-5</v>
      </c>
      <c r="CH323" s="15">
        <v>0.0597020554967767</v>
      </c>
      <c r="CI323" s="15">
        <v>0.0391407831423676</v>
      </c>
      <c r="CJ323" s="15">
        <v>-0.0022263576076359</v>
      </c>
      <c r="CK323" s="15">
        <v>-0.00327665417843215</v>
      </c>
      <c r="CL323" s="15">
        <v>0.00531354298404896</v>
      </c>
      <c r="CM323" s="15">
        <v>0.000773175618365096</v>
      </c>
      <c r="CN323" s="15">
        <v>-0.0065711711249099</v>
      </c>
      <c r="CO323" s="15">
        <v>-8.00813792823929e-5</v>
      </c>
      <c r="CP323" s="15">
        <v>0.00130574231832847</v>
      </c>
      <c r="CQ323" s="15">
        <v>-0.000126820879411516</v>
      </c>
      <c r="CR323" s="15">
        <v>-0.00327024860202174</v>
      </c>
      <c r="CS323" s="15">
        <v>3.68351840098757e-5</v>
      </c>
      <c r="CT323" s="15">
        <v>0.0275100638428849</v>
      </c>
      <c r="CU323" s="15">
        <v>0.0202202858389049</v>
      </c>
      <c r="CV323" s="15">
        <v>-0.000614344451503213</v>
      </c>
      <c r="CW323" s="15">
        <v>0</v>
      </c>
      <c r="CX323" s="15">
        <v>-0.0126685115347464</v>
      </c>
      <c r="CY323" s="15">
        <v>-0.000326352971201094</v>
      </c>
      <c r="CZ323" s="15">
        <v>0.000914488861867957</v>
      </c>
      <c r="DA323" s="15">
        <v>-0.00342320889232417</v>
      </c>
      <c r="DB323" s="15">
        <v>-0.00101502047934776</v>
      </c>
      <c r="DC323" s="15">
        <v>-0.00064954046105592</v>
      </c>
      <c r="DD323" s="15">
        <v>0.0002648993247929</v>
      </c>
      <c r="DE323" s="15">
        <v>4.67282615004283e-5</v>
      </c>
      <c r="DF323" s="15">
        <v>0.041900841939688</v>
      </c>
      <c r="DG323" s="15">
        <v>0.00729086676755641</v>
      </c>
      <c r="DH323" s="15">
        <v>0</v>
      </c>
      <c r="DI323" s="15">
        <v>-0.001728181150075</v>
      </c>
      <c r="DJ323" s="15">
        <v>-0.0191588607336685</v>
      </c>
      <c r="DK323" s="15">
        <v>4.48752274442299e-5</v>
      </c>
      <c r="DL323" s="15">
        <v>0.000202859669449662</v>
      </c>
      <c r="DM323" s="15">
        <v>-0.000338601287854567</v>
      </c>
      <c r="DN323" s="15">
        <v>-0.00038609602394768</v>
      </c>
      <c r="DO323" s="15">
        <v>0.00100648892748256</v>
      </c>
      <c r="DP323" s="15">
        <v>-1</v>
      </c>
      <c r="DQ323" s="15" t="s">
        <v>209</v>
      </c>
      <c r="DR323" s="15">
        <v>-1</v>
      </c>
      <c r="DS323" s="15" t="s">
        <v>209</v>
      </c>
      <c r="DT323" s="14"/>
      <c r="DU323" s="14"/>
      <c r="DV323" s="14"/>
      <c r="DW323" s="14"/>
      <c r="DX323" s="14"/>
      <c r="DY323" s="14"/>
      <c r="DZ323" s="14"/>
      <c r="EA323" s="14"/>
      <c r="EB323" s="14"/>
      <c r="EC323" s="14"/>
      <c r="ED323" s="14"/>
      <c r="EE323" s="14"/>
      <c r="EF323" s="14"/>
      <c r="EG323" s="14"/>
      <c r="EH323" s="14"/>
      <c r="EI323" s="14"/>
      <c r="EJ323" s="14"/>
      <c r="EK323" s="14"/>
      <c r="EL323" s="14"/>
      <c r="EM323" s="14"/>
      <c r="EN323" s="14"/>
      <c r="EO323" s="14"/>
      <c r="EP323" s="14"/>
      <c r="EQ323" s="14"/>
      <c r="ER323" s="14"/>
      <c r="ES323" s="14"/>
      <c r="ET323" s="14"/>
      <c r="EU323" s="14"/>
      <c r="EV323" s="14"/>
      <c r="EW323" s="14"/>
      <c r="EX323" s="14"/>
      <c r="EY323" s="14"/>
      <c r="EZ323" s="14"/>
      <c r="FA323" s="14"/>
      <c r="FB323" s="14"/>
      <c r="FC323" s="14"/>
      <c r="FD323" s="14"/>
      <c r="FE323" s="14"/>
      <c r="FF323" s="14"/>
      <c r="FG323" s="14"/>
      <c r="FH323" s="14"/>
      <c r="FI323" s="14"/>
      <c r="FJ323" s="14"/>
      <c r="FK323" s="14"/>
      <c r="FL323" s="14"/>
      <c r="FM323" s="14"/>
      <c r="FN323" s="14"/>
      <c r="FO323" s="14"/>
      <c r="FP323" s="14"/>
      <c r="FQ323" s="14"/>
      <c r="FR323" s="14"/>
      <c r="FS323" s="14"/>
      <c r="FT323" s="14"/>
      <c r="FU323" s="14"/>
      <c r="FV323" s="14"/>
      <c r="FW323" s="14"/>
      <c r="FX323" s="14"/>
      <c r="FY323" s="14"/>
      <c r="FZ323" s="14"/>
      <c r="GA323" s="14"/>
      <c r="GB323" s="14"/>
      <c r="GC323" s="14"/>
      <c r="GD323" s="14"/>
      <c r="GE323" s="14"/>
      <c r="GF323" s="14"/>
      <c r="GG323" s="14"/>
      <c r="GH323" s="14"/>
      <c r="GI323" s="14"/>
      <c r="GJ323" s="14"/>
      <c r="GK323" s="14"/>
      <c r="GL323" s="14"/>
      <c r="GM323" s="14"/>
      <c r="GN323" s="14"/>
      <c r="GO323" s="14"/>
      <c r="GP323" s="14"/>
      <c r="GQ323" s="14"/>
      <c r="GR323" s="14"/>
      <c r="GS323" s="14"/>
      <c r="GT323" s="14"/>
      <c r="GU323" s="14"/>
      <c r="GV323" s="14"/>
      <c r="GW323" s="14"/>
      <c r="GX323" s="14"/>
      <c r="GY323" s="14"/>
      <c r="GZ323" s="14"/>
      <c r="HA323" s="14"/>
      <c r="HB323" s="14"/>
      <c r="HC323" s="14"/>
      <c r="HD323" s="14"/>
      <c r="HE323" s="14"/>
      <c r="HF323" s="14"/>
      <c r="HG323" s="14"/>
      <c r="HH323" s="14"/>
      <c r="HI323" s="14"/>
      <c r="HJ323" s="14"/>
      <c r="HK323" s="14"/>
      <c r="HL323" s="14"/>
      <c r="HM323" s="14"/>
      <c r="HN323" s="14"/>
      <c r="HO323" s="14"/>
      <c r="HP323" s="14"/>
      <c r="HQ323" s="14"/>
      <c r="HR323" s="14"/>
      <c r="HS323" s="14"/>
      <c r="HT323" s="14"/>
      <c r="HU323" s="14"/>
      <c r="HV323" s="14"/>
      <c r="HW323" s="14"/>
      <c r="HX323" s="14"/>
      <c r="HY323" s="14"/>
      <c r="HZ323" s="14"/>
      <c r="IA323" s="14"/>
      <c r="IB323" s="14"/>
      <c r="IC323" s="14"/>
      <c r="ID323" s="14"/>
      <c r="IE323" s="14"/>
      <c r="IF323" s="14"/>
    </row>
    <row r="324" s="2" customFormat="1" spans="1:240">
      <c r="A324" s="9" t="s">
        <v>31</v>
      </c>
      <c r="B324" s="10"/>
      <c r="C324" s="10"/>
      <c r="D324" s="11"/>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c r="DF324" s="15"/>
      <c r="DG324" s="15"/>
      <c r="DH324" s="15">
        <v>0.00444680851415469</v>
      </c>
      <c r="DI324" s="15">
        <v>-0.0020283903539281</v>
      </c>
      <c r="DJ324" s="15">
        <v>0.00712642522472762</v>
      </c>
      <c r="DK324" s="15">
        <v>0</v>
      </c>
      <c r="DL324" s="15">
        <v>0.000961695148050223</v>
      </c>
      <c r="DM324" s="15">
        <v>0.0107476925517309</v>
      </c>
      <c r="DN324" s="15">
        <v>0.000405544731231222</v>
      </c>
      <c r="DO324" s="15">
        <v>0.000573034341544876</v>
      </c>
      <c r="DP324" s="15">
        <v>-1</v>
      </c>
      <c r="DQ324" s="15" t="s">
        <v>209</v>
      </c>
      <c r="DR324" s="15">
        <v>-1</v>
      </c>
      <c r="DS324" s="15" t="s">
        <v>209</v>
      </c>
      <c r="DT324" s="14"/>
      <c r="DU324" s="14"/>
      <c r="DV324" s="14"/>
      <c r="DW324" s="14"/>
      <c r="DX324" s="14"/>
      <c r="DY324" s="14"/>
      <c r="DZ324" s="14"/>
      <c r="EA324" s="14"/>
      <c r="EB324" s="14"/>
      <c r="EC324" s="14"/>
      <c r="ED324" s="14"/>
      <c r="EE324" s="14"/>
      <c r="EF324" s="14"/>
      <c r="EG324" s="14"/>
      <c r="EH324" s="14"/>
      <c r="EI324" s="14"/>
      <c r="EJ324" s="14"/>
      <c r="EK324" s="14"/>
      <c r="EL324" s="14"/>
      <c r="EM324" s="14"/>
      <c r="EN324" s="14"/>
      <c r="EO324" s="14"/>
      <c r="EP324" s="14"/>
      <c r="EQ324" s="14"/>
      <c r="ER324" s="14"/>
      <c r="ES324" s="14"/>
      <c r="ET324" s="14"/>
      <c r="EU324" s="14"/>
      <c r="EV324" s="14"/>
      <c r="EW324" s="14"/>
      <c r="EX324" s="14"/>
      <c r="EY324" s="14"/>
      <c r="EZ324" s="14"/>
      <c r="FA324" s="14"/>
      <c r="FB324" s="14"/>
      <c r="FC324" s="14"/>
      <c r="FD324" s="14"/>
      <c r="FE324" s="14"/>
      <c r="FF324" s="14"/>
      <c r="FG324" s="14"/>
      <c r="FH324" s="14"/>
      <c r="FI324" s="14"/>
      <c r="FJ324" s="14"/>
      <c r="FK324" s="14"/>
      <c r="FL324" s="14"/>
      <c r="FM324" s="14"/>
      <c r="FN324" s="14"/>
      <c r="FO324" s="14"/>
      <c r="FP324" s="14"/>
      <c r="FQ324" s="14"/>
      <c r="FR324" s="14"/>
      <c r="FS324" s="14"/>
      <c r="FT324" s="14"/>
      <c r="FU324" s="14"/>
      <c r="FV324" s="14"/>
      <c r="FW324" s="14"/>
      <c r="FX324" s="14"/>
      <c r="FY324" s="14"/>
      <c r="FZ324" s="14"/>
      <c r="GA324" s="14"/>
      <c r="GB324" s="14"/>
      <c r="GC324" s="14"/>
      <c r="GD324" s="14"/>
      <c r="GE324" s="14"/>
      <c r="GF324" s="14"/>
      <c r="GG324" s="14"/>
      <c r="GH324" s="14"/>
      <c r="GI324" s="14"/>
      <c r="GJ324" s="14"/>
      <c r="GK324" s="14"/>
      <c r="GL324" s="14"/>
      <c r="GM324" s="14"/>
      <c r="GN324" s="14"/>
      <c r="GO324" s="14"/>
      <c r="GP324" s="14"/>
      <c r="GQ324" s="14"/>
      <c r="GR324" s="14"/>
      <c r="GS324" s="14"/>
      <c r="GT324" s="14"/>
      <c r="GU324" s="14"/>
      <c r="GV324" s="14"/>
      <c r="GW324" s="14"/>
      <c r="GX324" s="14"/>
      <c r="GY324" s="14"/>
      <c r="GZ324" s="14"/>
      <c r="HA324" s="14"/>
      <c r="HB324" s="14"/>
      <c r="HC324" s="14"/>
      <c r="HD324" s="14"/>
      <c r="HE324" s="14"/>
      <c r="HF324" s="14"/>
      <c r="HG324" s="14"/>
      <c r="HH324" s="14"/>
      <c r="HI324" s="14"/>
      <c r="HJ324" s="14"/>
      <c r="HK324" s="14"/>
      <c r="HL324" s="14"/>
      <c r="HM324" s="14"/>
      <c r="HN324" s="14"/>
      <c r="HO324" s="14"/>
      <c r="HP324" s="14"/>
      <c r="HQ324" s="14"/>
      <c r="HR324" s="14"/>
      <c r="HS324" s="14"/>
      <c r="HT324" s="14"/>
      <c r="HU324" s="14"/>
      <c r="HV324" s="14"/>
      <c r="HW324" s="14"/>
      <c r="HX324" s="14"/>
      <c r="HY324" s="14"/>
      <c r="HZ324" s="14"/>
      <c r="IA324" s="14"/>
      <c r="IB324" s="14"/>
      <c r="IC324" s="14"/>
      <c r="ID324" s="14"/>
      <c r="IE324" s="14"/>
      <c r="IF324" s="14"/>
    </row>
    <row r="325" s="2" customFormat="1" spans="1:240">
      <c r="A325" s="9" t="s">
        <v>32</v>
      </c>
      <c r="B325" s="10"/>
      <c r="C325" s="10"/>
      <c r="D325" s="11"/>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v>0.0377707280258532</v>
      </c>
      <c r="CG325" s="15">
        <v>0.0114026625526475</v>
      </c>
      <c r="CH325" s="15">
        <v>0.338821214080856</v>
      </c>
      <c r="CI325" s="15">
        <v>0.0161189389494549</v>
      </c>
      <c r="CJ325" s="15">
        <v>0.0218771224983489</v>
      </c>
      <c r="CK325" s="15">
        <v>-0.0538282679503045</v>
      </c>
      <c r="CL325" s="15">
        <v>0.0693777393466233</v>
      </c>
      <c r="CM325" s="15">
        <v>0.00341403656696437</v>
      </c>
      <c r="CN325" s="15">
        <v>0.00399489461619651</v>
      </c>
      <c r="CO325" s="15">
        <v>0.034567323692742</v>
      </c>
      <c r="CP325" s="15">
        <v>-0.00873898019823383</v>
      </c>
      <c r="CQ325" s="15">
        <v>-0.018973732810066</v>
      </c>
      <c r="CR325" s="15">
        <v>0.0691341760741566</v>
      </c>
      <c r="CS325" s="15">
        <v>0.0274151816037216</v>
      </c>
      <c r="CT325" s="15">
        <v>0.365753104360828</v>
      </c>
      <c r="CU325" s="15">
        <v>-0.0208880662227477</v>
      </c>
      <c r="CV325" s="15">
        <v>0.15525184551184</v>
      </c>
      <c r="CW325" s="15">
        <v>0.0277112340789161</v>
      </c>
      <c r="CX325" s="15">
        <v>-0.00100865195000233</v>
      </c>
      <c r="CY325" s="15">
        <v>0.0210870983391438</v>
      </c>
      <c r="CZ325" s="15">
        <v>0.0362278608163109</v>
      </c>
      <c r="DA325" s="15">
        <v>-0.0154758238790772</v>
      </c>
      <c r="DB325" s="15">
        <v>-0.0252986044037529</v>
      </c>
      <c r="DC325" s="15">
        <v>0.00429959051170381</v>
      </c>
      <c r="DD325" s="15">
        <v>0.0432043754250353</v>
      </c>
      <c r="DE325" s="15">
        <v>0.0354965686442328</v>
      </c>
      <c r="DF325" s="15">
        <v>0.265419015104669</v>
      </c>
      <c r="DG325" s="15">
        <v>-0.026140533387606</v>
      </c>
      <c r="DH325" s="15">
        <v>-0.0443605296876477</v>
      </c>
      <c r="DI325" s="15">
        <v>-0.0142547866739591</v>
      </c>
      <c r="DJ325" s="15">
        <v>0.0287946801512802</v>
      </c>
      <c r="DK325" s="15">
        <v>0.00624674118241209</v>
      </c>
      <c r="DL325" s="15">
        <v>0.0208800180236439</v>
      </c>
      <c r="DM325" s="15">
        <v>0.0256299007534477</v>
      </c>
      <c r="DN325" s="15">
        <v>0.00457647472962242</v>
      </c>
      <c r="DO325" s="15">
        <v>-0.0230412697601928</v>
      </c>
      <c r="DP325" s="15">
        <v>-1</v>
      </c>
      <c r="DQ325" s="15" t="s">
        <v>209</v>
      </c>
      <c r="DR325" s="15">
        <v>-1</v>
      </c>
      <c r="DS325" s="15" t="s">
        <v>209</v>
      </c>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4"/>
      <c r="FK325" s="14"/>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c r="HJ325" s="14"/>
      <c r="HK325" s="14"/>
      <c r="HL325" s="14"/>
      <c r="HM325" s="14"/>
      <c r="HN325" s="14"/>
      <c r="HO325" s="14"/>
      <c r="HP325" s="14"/>
      <c r="HQ325" s="14"/>
      <c r="HR325" s="14"/>
      <c r="HS325" s="14"/>
      <c r="HT325" s="14"/>
      <c r="HU325" s="14"/>
      <c r="HV325" s="14"/>
      <c r="HW325" s="14"/>
      <c r="HX325" s="14"/>
      <c r="HY325" s="14"/>
      <c r="HZ325" s="14"/>
      <c r="IA325" s="14"/>
      <c r="IB325" s="14"/>
      <c r="IC325" s="14"/>
      <c r="ID325" s="14"/>
      <c r="IE325" s="14"/>
      <c r="IF325" s="14"/>
    </row>
    <row r="326" s="2" customFormat="1" spans="1:240">
      <c r="A326" s="9" t="s">
        <v>34</v>
      </c>
      <c r="B326" s="10"/>
      <c r="C326" s="10"/>
      <c r="D326" s="11"/>
      <c r="E326" s="15">
        <v>0.0461063446499754</v>
      </c>
      <c r="F326" s="15">
        <v>0.00250533064945935</v>
      </c>
      <c r="G326" s="15">
        <v>0.00152790693466365</v>
      </c>
      <c r="H326" s="15">
        <v>0.0311938547649424</v>
      </c>
      <c r="I326" s="15">
        <v>-0.00251880702466489</v>
      </c>
      <c r="J326" s="15">
        <v>0</v>
      </c>
      <c r="K326" s="15">
        <v>-0.00493747943330114</v>
      </c>
      <c r="L326" s="15">
        <v>-0.00084834274132628</v>
      </c>
      <c r="M326" s="15">
        <v>-0.000550019831869752</v>
      </c>
      <c r="N326" s="15">
        <v>0.16706515621676</v>
      </c>
      <c r="O326" s="15">
        <v>0.0118393280596696</v>
      </c>
      <c r="P326" s="15">
        <v>0</v>
      </c>
      <c r="Q326" s="15">
        <v>0.0166022699226194</v>
      </c>
      <c r="R326" s="15">
        <v>0</v>
      </c>
      <c r="S326" s="15">
        <v>-0.00163569346663983</v>
      </c>
      <c r="T326" s="15">
        <v>-0.0277743211594406</v>
      </c>
      <c r="U326" s="15">
        <v>0.000949022565028157</v>
      </c>
      <c r="V326" s="15">
        <v>-0.00697595904037918</v>
      </c>
      <c r="W326" s="15">
        <v>-0.0237959680466303</v>
      </c>
      <c r="X326" s="15">
        <v>-0.000162034631911223</v>
      </c>
      <c r="Y326" s="15">
        <v>0.000194542263439068</v>
      </c>
      <c r="Z326" s="15">
        <v>0.0826685820994648</v>
      </c>
      <c r="AA326" s="15">
        <v>0.0363351014483961</v>
      </c>
      <c r="AB326" s="15">
        <v>0.000502231677514509</v>
      </c>
      <c r="AC326" s="15">
        <v>-0.00213964781113551</v>
      </c>
      <c r="AD326" s="15">
        <v>0</v>
      </c>
      <c r="AE326" s="15">
        <v>0.00434291791179642</v>
      </c>
      <c r="AF326" s="15">
        <v>0.0196818221154351</v>
      </c>
      <c r="AG326" s="15">
        <v>0.000302072940271847</v>
      </c>
      <c r="AH326" s="15">
        <v>-8.23579770005134e-5</v>
      </c>
      <c r="AI326" s="15">
        <v>0.00594663043734078</v>
      </c>
      <c r="AJ326" s="15">
        <v>-0.000766047940172765</v>
      </c>
      <c r="AK326" s="15">
        <v>0.000896708262376977</v>
      </c>
      <c r="AL326" s="15">
        <v>0.122161484377092</v>
      </c>
      <c r="AM326" s="15">
        <v>0.0266773249937182</v>
      </c>
      <c r="AN326" s="15">
        <v>9.27332716105234e-6</v>
      </c>
      <c r="AO326" s="15">
        <v>0.00804912003869607</v>
      </c>
      <c r="AP326" s="15">
        <v>0</v>
      </c>
      <c r="AQ326" s="15">
        <v>-0.000416725681622099</v>
      </c>
      <c r="AR326" s="15">
        <v>-0.00789213846404657</v>
      </c>
      <c r="AS326" s="15">
        <v>0.000549897654388287</v>
      </c>
      <c r="AT326" s="15">
        <v>-0.000659444613236082</v>
      </c>
      <c r="AU326" s="15">
        <v>-0.00573365159979367</v>
      </c>
      <c r="AV326" s="15">
        <v>-1.5195195032236e-5</v>
      </c>
      <c r="AW326" s="15">
        <v>-0.000334788438368427</v>
      </c>
      <c r="AX326" s="15">
        <v>0.0973860468049472</v>
      </c>
      <c r="AY326" s="15">
        <v>-0.0206913862742533</v>
      </c>
      <c r="AZ326" s="15">
        <v>0.000397382164303295</v>
      </c>
      <c r="BA326" s="15">
        <v>0.000208277067373253</v>
      </c>
      <c r="BB326" s="15">
        <v>3.6051537587678e-5</v>
      </c>
      <c r="BC326" s="15">
        <v>0.000476758260762766</v>
      </c>
      <c r="BD326" s="15">
        <v>0.0173572363406915</v>
      </c>
      <c r="BE326" s="15">
        <v>4.08152379960391e-6</v>
      </c>
      <c r="BF326" s="15">
        <v>0.000187125928253318</v>
      </c>
      <c r="BG326" s="15">
        <v>0.00602372821040742</v>
      </c>
      <c r="BH326" s="15">
        <v>6.35430027919881e-5</v>
      </c>
      <c r="BI326" s="15">
        <v>0.000134930929881483</v>
      </c>
      <c r="BJ326" s="15">
        <v>0.0894155425697469</v>
      </c>
      <c r="BK326" s="15">
        <v>0.0253459003494192</v>
      </c>
      <c r="BL326" s="15">
        <v>-0.129761867479574</v>
      </c>
      <c r="BM326" s="15">
        <v>-0.0688796419001539</v>
      </c>
      <c r="BN326" s="15">
        <v>0.00344633676595629</v>
      </c>
      <c r="BO326" s="15">
        <v>-0.0213727806772194</v>
      </c>
      <c r="BP326" s="15">
        <v>-0.00958622953885058</v>
      </c>
      <c r="BQ326" s="15">
        <v>0</v>
      </c>
      <c r="BR326" s="15">
        <v>-0.00209287172867401</v>
      </c>
      <c r="BS326" s="15">
        <v>0.0202630787124802</v>
      </c>
      <c r="BT326" s="15">
        <v>-0.00115004846875622</v>
      </c>
      <c r="BU326" s="15">
        <v>-0.0005342997781006</v>
      </c>
      <c r="BV326" s="15">
        <v>0.199896520395884</v>
      </c>
      <c r="BW326" s="15">
        <v>-0.000305647621414717</v>
      </c>
      <c r="BX326" s="15">
        <v>0.00277272581158816</v>
      </c>
      <c r="BY326" s="15">
        <v>0.0705021249797544</v>
      </c>
      <c r="BZ326" s="15">
        <v>-0.000518867352175545</v>
      </c>
      <c r="CA326" s="15">
        <v>0.00188178474724188</v>
      </c>
      <c r="CB326" s="15">
        <v>0.0597449029679331</v>
      </c>
      <c r="CC326" s="15">
        <v>0</v>
      </c>
      <c r="CD326" s="15">
        <v>-0.00416383833155098</v>
      </c>
      <c r="CE326" s="15">
        <v>-0.0105998141844438</v>
      </c>
      <c r="CF326" s="15">
        <v>-0.000168397024258415</v>
      </c>
      <c r="CG326" s="15">
        <v>-3.02425965159614e-7</v>
      </c>
      <c r="CH326" s="15">
        <v>0.118989412312813</v>
      </c>
      <c r="CI326" s="15">
        <v>0.0339606069615841</v>
      </c>
      <c r="CJ326" s="15">
        <v>-0.00129264843093069</v>
      </c>
      <c r="CK326" s="15">
        <v>0.028231545882538</v>
      </c>
      <c r="CL326" s="15">
        <v>-0.000695318527292099</v>
      </c>
      <c r="CM326" s="15">
        <v>0.00057569188496398</v>
      </c>
      <c r="CN326" s="15">
        <v>0.000623274816699215</v>
      </c>
      <c r="CO326" s="15">
        <v>0</v>
      </c>
      <c r="CP326" s="15">
        <v>0.000323997349051419</v>
      </c>
      <c r="CQ326" s="15">
        <v>-0.00169278444679277</v>
      </c>
      <c r="CR326" s="15">
        <v>8.03798336781458e-5</v>
      </c>
      <c r="CS326" s="15">
        <v>-0.000134238518243235</v>
      </c>
      <c r="CT326" s="15">
        <v>0.0987252769205156</v>
      </c>
      <c r="CU326" s="15">
        <v>-0.0101583937073151</v>
      </c>
      <c r="CV326" s="15">
        <v>0.00190676867080852</v>
      </c>
      <c r="CW326" s="15">
        <v>0.00899696198006983</v>
      </c>
      <c r="CX326" s="15">
        <v>0.00174729249004768</v>
      </c>
      <c r="CY326" s="15">
        <v>-0.000488074328114041</v>
      </c>
      <c r="CZ326" s="15">
        <v>0.004592905919516</v>
      </c>
      <c r="DA326" s="15">
        <v>0.0017164993715777</v>
      </c>
      <c r="DB326" s="15">
        <v>7.91715513854818e-5</v>
      </c>
      <c r="DC326" s="15">
        <v>-0.00656093802964752</v>
      </c>
      <c r="DD326" s="15">
        <v>0</v>
      </c>
      <c r="DE326" s="15">
        <v>-0.000440022028397324</v>
      </c>
      <c r="DF326" s="15">
        <v>0.105041832136132</v>
      </c>
      <c r="DG326" s="15">
        <v>-0.0154788286606503</v>
      </c>
      <c r="DH326" s="15">
        <v>0.000516493757787284</v>
      </c>
      <c r="DI326" s="15">
        <v>0.0102304675609013</v>
      </c>
      <c r="DJ326" s="15">
        <v>0.00121473735239563</v>
      </c>
      <c r="DK326" s="15">
        <v>0.000317708133316108</v>
      </c>
      <c r="DL326" s="15">
        <v>0.00457283989307444</v>
      </c>
      <c r="DM326" s="15">
        <v>0</v>
      </c>
      <c r="DN326" s="15">
        <v>-0.00034726403691443</v>
      </c>
      <c r="DO326" s="15">
        <v>0.00481071270484246</v>
      </c>
      <c r="DP326" s="15">
        <v>-1</v>
      </c>
      <c r="DQ326" s="15" t="s">
        <v>209</v>
      </c>
      <c r="DR326" s="15">
        <v>-1</v>
      </c>
      <c r="DS326" s="15" t="s">
        <v>209</v>
      </c>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4"/>
      <c r="FK326" s="14"/>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c r="HJ326" s="14"/>
      <c r="HK326" s="14"/>
      <c r="HL326" s="14"/>
      <c r="HM326" s="14"/>
      <c r="HN326" s="14"/>
      <c r="HO326" s="14"/>
      <c r="HP326" s="14"/>
      <c r="HQ326" s="14"/>
      <c r="HR326" s="14"/>
      <c r="HS326" s="14"/>
      <c r="HT326" s="14"/>
      <c r="HU326" s="14"/>
      <c r="HV326" s="14"/>
      <c r="HW326" s="14"/>
      <c r="HX326" s="14"/>
      <c r="HY326" s="14"/>
      <c r="HZ326" s="14"/>
      <c r="IA326" s="14"/>
      <c r="IB326" s="14"/>
      <c r="IC326" s="14"/>
      <c r="ID326" s="14"/>
      <c r="IE326" s="14"/>
      <c r="IF326" s="14"/>
    </row>
    <row r="327" s="2" customFormat="1" spans="1:240">
      <c r="A327" s="9" t="s">
        <v>8</v>
      </c>
      <c r="B327" s="10"/>
      <c r="C327" s="10"/>
      <c r="D327" s="11"/>
      <c r="E327" s="15">
        <v>-0.00350284329356876</v>
      </c>
      <c r="F327" s="15">
        <v>-0.0109612111372598</v>
      </c>
      <c r="G327" s="15">
        <v>-0.00653919462916164</v>
      </c>
      <c r="H327" s="15">
        <v>-0.00121068755894238</v>
      </c>
      <c r="I327" s="15">
        <v>-0.00889565116513669</v>
      </c>
      <c r="J327" s="15">
        <v>-0.00194513153101805</v>
      </c>
      <c r="K327" s="15">
        <v>-0.00362521383075542</v>
      </c>
      <c r="L327" s="15">
        <v>-0.0124613013803656</v>
      </c>
      <c r="M327" s="15">
        <v>-0.00101271970739814</v>
      </c>
      <c r="N327" s="15">
        <v>0.00391973835481063</v>
      </c>
      <c r="O327" s="15">
        <v>-0.0182384062117529</v>
      </c>
      <c r="P327" s="15">
        <v>-0.000226282368150588</v>
      </c>
      <c r="Q327" s="15">
        <v>-0.000873386571292212</v>
      </c>
      <c r="R327" s="15">
        <v>-0.0305513865565173</v>
      </c>
      <c r="S327" s="15">
        <v>0.00416076446123514</v>
      </c>
      <c r="T327" s="15">
        <v>0.0034614070285679</v>
      </c>
      <c r="U327" s="15">
        <v>0.00427048299093169</v>
      </c>
      <c r="V327" s="15">
        <v>-0.000354982765445988</v>
      </c>
      <c r="W327" s="15">
        <v>-0.00108361344701358</v>
      </c>
      <c r="X327" s="15">
        <v>0.00233229312834449</v>
      </c>
      <c r="Y327" s="15">
        <v>-0.000353505016334688</v>
      </c>
      <c r="Z327" s="15">
        <v>0.0030965898246107</v>
      </c>
      <c r="AA327" s="15">
        <v>0.00881777645796067</v>
      </c>
      <c r="AB327" s="15">
        <v>-0.000736107077557002</v>
      </c>
      <c r="AC327" s="15">
        <v>0.000136040907553925</v>
      </c>
      <c r="AD327" s="15">
        <v>-0.000348369896422396</v>
      </c>
      <c r="AE327" s="15">
        <v>-0.00209800546160377</v>
      </c>
      <c r="AF327" s="15">
        <v>-4.98106202072579e-5</v>
      </c>
      <c r="AG327" s="15">
        <v>0.0022675458755661</v>
      </c>
      <c r="AH327" s="15">
        <v>-0.000168448624413453</v>
      </c>
      <c r="AI327" s="15">
        <v>-0.000176424602200798</v>
      </c>
      <c r="AJ327" s="15">
        <v>0.0087741817472109</v>
      </c>
      <c r="AK327" s="15">
        <v>0</v>
      </c>
      <c r="AL327" s="15">
        <v>0.00199634887201139</v>
      </c>
      <c r="AM327" s="15">
        <v>0.00147605176634968</v>
      </c>
      <c r="AN327" s="15">
        <v>0.0326184168236077</v>
      </c>
      <c r="AO327" s="15">
        <v>0.000535082129652587</v>
      </c>
      <c r="AP327" s="15">
        <v>0.0171785675260963</v>
      </c>
      <c r="AQ327" s="15">
        <v>-0.00054271731287836</v>
      </c>
      <c r="AR327" s="15">
        <v>-0.00078344884515702</v>
      </c>
      <c r="AS327" s="15">
        <v>-8.81304531016314e-5</v>
      </c>
      <c r="AT327" s="15">
        <v>-0.000113046808932427</v>
      </c>
      <c r="AU327" s="15">
        <v>0.000251284590936596</v>
      </c>
      <c r="AV327" s="15">
        <v>0.00527864905984399</v>
      </c>
      <c r="AW327" s="15">
        <v>6.39943933598008e-5</v>
      </c>
      <c r="AX327" s="15">
        <v>0.0175674562721064</v>
      </c>
      <c r="AY327" s="15">
        <v>-0.00141368627996774</v>
      </c>
      <c r="AZ327" s="15">
        <v>-0.00772706684977265</v>
      </c>
      <c r="BA327" s="15">
        <v>-0.000137954621999947</v>
      </c>
      <c r="BB327" s="15">
        <v>-0.0158945153109032</v>
      </c>
      <c r="BC327" s="15">
        <v>0.00188733415019082</v>
      </c>
      <c r="BD327" s="15">
        <v>-0.000670916757675277</v>
      </c>
      <c r="BE327" s="15">
        <v>-0.0055560554243228</v>
      </c>
      <c r="BF327" s="15">
        <v>-0.00263841246678254</v>
      </c>
      <c r="BG327" s="15">
        <v>-0.000490244856418243</v>
      </c>
      <c r="BH327" s="15">
        <v>-0.0108320564430736</v>
      </c>
      <c r="BI327" s="15">
        <v>-0.000676375582990274</v>
      </c>
      <c r="BJ327" s="15">
        <v>0.00208933731494354</v>
      </c>
      <c r="BK327" s="15">
        <v>-0.00043339593207703</v>
      </c>
      <c r="BL327" s="15">
        <v>-0.122106834644537</v>
      </c>
      <c r="BM327" s="15">
        <v>-0.0384301741705967</v>
      </c>
      <c r="BN327" s="15">
        <v>-0.0180138649442615</v>
      </c>
      <c r="BO327" s="15">
        <v>-0.0256482340926909</v>
      </c>
      <c r="BP327" s="15">
        <v>-0.000572792213162754</v>
      </c>
      <c r="BQ327" s="15">
        <v>0.037607138034941</v>
      </c>
      <c r="BR327" s="15">
        <v>0.000987479976604311</v>
      </c>
      <c r="BS327" s="15">
        <v>0.00865774144190001</v>
      </c>
      <c r="BT327" s="15">
        <v>0.0246039095685968</v>
      </c>
      <c r="BU327" s="15">
        <v>0.000272636027147888</v>
      </c>
      <c r="BV327" s="15">
        <v>0.140120297465065</v>
      </c>
      <c r="BW327" s="15">
        <v>-0.000247261370132312</v>
      </c>
      <c r="BX327" s="15">
        <v>0.00586260656799342</v>
      </c>
      <c r="BY327" s="15">
        <v>0.00238770025480384</v>
      </c>
      <c r="BZ327" s="15">
        <v>0.0481975096354155</v>
      </c>
      <c r="CA327" s="15">
        <v>0.0110760946389648</v>
      </c>
      <c r="CB327" s="15">
        <v>0.000583572535981292</v>
      </c>
      <c r="CC327" s="15">
        <v>0.0380575623260784</v>
      </c>
      <c r="CD327" s="15">
        <v>-0.00178700666503506</v>
      </c>
      <c r="CE327" s="15">
        <v>-0.00195158549454344</v>
      </c>
      <c r="CF327" s="15">
        <v>-0.0587716707309036</v>
      </c>
      <c r="CG327" s="15">
        <v>-0.000200850288097243</v>
      </c>
      <c r="CH327" s="15">
        <v>0.020299977090789</v>
      </c>
      <c r="CI327" s="15">
        <v>-0.0081295191651205</v>
      </c>
      <c r="CJ327" s="15">
        <v>0.00198509307840022</v>
      </c>
      <c r="CK327" s="15">
        <v>-0.0363847175465603</v>
      </c>
      <c r="CL327" s="15">
        <v>-0.0315749116457751</v>
      </c>
      <c r="CM327" s="15">
        <v>0.00017877912372577</v>
      </c>
      <c r="CN327" s="15">
        <v>-0.00622017419601539</v>
      </c>
      <c r="CO327" s="15">
        <v>-0.000884993654194588</v>
      </c>
      <c r="CP327" s="15">
        <v>-0.00126407982545251</v>
      </c>
      <c r="CQ327" s="15">
        <v>0</v>
      </c>
      <c r="CR327" s="15">
        <v>0.00586096864295516</v>
      </c>
      <c r="CS327" s="15">
        <v>0.000207145280445076</v>
      </c>
      <c r="CT327" s="15">
        <v>0.01220056258208</v>
      </c>
      <c r="CU327" s="15">
        <v>0.00382638114828548</v>
      </c>
      <c r="CV327" s="15">
        <v>-0.0512927065346263</v>
      </c>
      <c r="CW327" s="15">
        <v>0</v>
      </c>
      <c r="CX327" s="15">
        <v>-0.0121336210862082</v>
      </c>
      <c r="CY327" s="15">
        <v>-0.00276726685578088</v>
      </c>
      <c r="CZ327" s="15">
        <v>-0.000669213313316264</v>
      </c>
      <c r="DA327" s="15">
        <v>-0.0130580743476233</v>
      </c>
      <c r="DB327" s="15">
        <v>-0.00279595157671653</v>
      </c>
      <c r="DC327" s="15">
        <v>0.000110004160779553</v>
      </c>
      <c r="DD327" s="15">
        <v>0.00750341593827164</v>
      </c>
      <c r="DE327" s="15">
        <v>0.000625307370360817</v>
      </c>
      <c r="DF327" s="15">
        <v>0.00725244917050438</v>
      </c>
      <c r="DG327" s="15">
        <v>-0.00162597290618449</v>
      </c>
      <c r="DH327" s="15">
        <v>-0.00524539803976576</v>
      </c>
      <c r="DI327" s="15">
        <v>0.000114039633549057</v>
      </c>
      <c r="DJ327" s="15">
        <v>0.00363504875866116</v>
      </c>
      <c r="DK327" s="15">
        <v>0.00244470083133153</v>
      </c>
      <c r="DL327" s="15">
        <v>0.000553882845945264</v>
      </c>
      <c r="DM327" s="15">
        <v>0.00238764724070206</v>
      </c>
      <c r="DN327" s="15">
        <v>0.00023249318421148</v>
      </c>
      <c r="DO327" s="15">
        <v>0</v>
      </c>
      <c r="DP327" s="15">
        <v>-1</v>
      </c>
      <c r="DQ327" s="15" t="s">
        <v>209</v>
      </c>
      <c r="DR327" s="15">
        <v>-1</v>
      </c>
      <c r="DS327" s="15" t="s">
        <v>209</v>
      </c>
      <c r="DT327" s="14"/>
      <c r="DU327" s="14"/>
      <c r="DV327" s="14"/>
      <c r="DW327" s="14"/>
      <c r="DX327" s="14"/>
      <c r="DY327" s="14"/>
      <c r="DZ327" s="14"/>
      <c r="EA327" s="14"/>
      <c r="EB327" s="14"/>
      <c r="EC327" s="14"/>
      <c r="ED327" s="14"/>
      <c r="EE327" s="14"/>
      <c r="EF327" s="14"/>
      <c r="EG327" s="14"/>
      <c r="EH327" s="14"/>
      <c r="EI327" s="14"/>
      <c r="EJ327" s="14"/>
      <c r="EK327" s="14"/>
      <c r="EL327" s="14"/>
      <c r="EM327" s="14"/>
      <c r="EN327" s="14"/>
      <c r="EO327" s="14"/>
      <c r="EP327" s="14"/>
      <c r="EQ327" s="14"/>
      <c r="ER327" s="14"/>
      <c r="ES327" s="14"/>
      <c r="ET327" s="14"/>
      <c r="EU327" s="14"/>
      <c r="EV327" s="14"/>
      <c r="EW327" s="14"/>
      <c r="EX327" s="14"/>
      <c r="EY327" s="14"/>
      <c r="EZ327" s="14"/>
      <c r="FA327" s="14"/>
      <c r="FB327" s="14"/>
      <c r="FC327" s="14"/>
      <c r="FD327" s="14"/>
      <c r="FE327" s="14"/>
      <c r="FF327" s="14"/>
      <c r="FG327" s="14"/>
      <c r="FH327" s="14"/>
      <c r="FI327" s="14"/>
      <c r="FJ327" s="14"/>
      <c r="FK327" s="14"/>
      <c r="FL327" s="14"/>
      <c r="FM327" s="14"/>
      <c r="FN327" s="14"/>
      <c r="FO327" s="14"/>
      <c r="FP327" s="14"/>
      <c r="FQ327" s="14"/>
      <c r="FR327" s="14"/>
      <c r="FS327" s="14"/>
      <c r="FT327" s="14"/>
      <c r="FU327" s="14"/>
      <c r="FV327" s="14"/>
      <c r="FW327" s="14"/>
      <c r="FX327" s="14"/>
      <c r="FY327" s="14"/>
      <c r="FZ327" s="14"/>
      <c r="GA327" s="14"/>
      <c r="GB327" s="14"/>
      <c r="GC327" s="14"/>
      <c r="GD327" s="14"/>
      <c r="GE327" s="14"/>
      <c r="GF327" s="14"/>
      <c r="GG327" s="14"/>
      <c r="GH327" s="14"/>
      <c r="GI327" s="14"/>
      <c r="GJ327" s="14"/>
      <c r="GK327" s="14"/>
      <c r="GL327" s="14"/>
      <c r="GM327" s="14"/>
      <c r="GN327" s="14"/>
      <c r="GO327" s="14"/>
      <c r="GP327" s="14"/>
      <c r="GQ327" s="14"/>
      <c r="GR327" s="14"/>
      <c r="GS327" s="14"/>
      <c r="GT327" s="14"/>
      <c r="GU327" s="14"/>
      <c r="GV327" s="14"/>
      <c r="GW327" s="14"/>
      <c r="GX327" s="14"/>
      <c r="GY327" s="14"/>
      <c r="GZ327" s="14"/>
      <c r="HA327" s="14"/>
      <c r="HB327" s="14"/>
      <c r="HC327" s="14"/>
      <c r="HD327" s="14"/>
      <c r="HE327" s="14"/>
      <c r="HF327" s="14"/>
      <c r="HG327" s="14"/>
      <c r="HH327" s="14"/>
      <c r="HI327" s="14"/>
      <c r="HJ327" s="14"/>
      <c r="HK327" s="14"/>
      <c r="HL327" s="14"/>
      <c r="HM327" s="14"/>
      <c r="HN327" s="14"/>
      <c r="HO327" s="14"/>
      <c r="HP327" s="14"/>
      <c r="HQ327" s="14"/>
      <c r="HR327" s="14"/>
      <c r="HS327" s="14"/>
      <c r="HT327" s="14"/>
      <c r="HU327" s="14"/>
      <c r="HV327" s="14"/>
      <c r="HW327" s="14"/>
      <c r="HX327" s="14"/>
      <c r="HY327" s="14"/>
      <c r="HZ327" s="14"/>
      <c r="IA327" s="14"/>
      <c r="IB327" s="14"/>
      <c r="IC327" s="14"/>
      <c r="ID327" s="14"/>
      <c r="IE327" s="14"/>
      <c r="IF327" s="14"/>
    </row>
    <row r="328" s="2" customFormat="1" spans="1:240">
      <c r="A328" s="9" t="s">
        <v>35</v>
      </c>
      <c r="B328" s="10"/>
      <c r="C328" s="10"/>
      <c r="D328" s="11"/>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c r="DF328" s="15"/>
      <c r="DG328" s="15"/>
      <c r="DH328" s="15"/>
      <c r="DI328" s="15"/>
      <c r="DJ328" s="15"/>
      <c r="DK328" s="15"/>
      <c r="DL328" s="15"/>
      <c r="DM328" s="15"/>
      <c r="DN328" s="15"/>
      <c r="DO328" s="15"/>
      <c r="DP328" s="15"/>
      <c r="DQ328" s="15"/>
      <c r="DR328" s="15"/>
      <c r="DS328" s="15"/>
      <c r="DT328" s="14"/>
      <c r="DU328" s="14"/>
      <c r="DV328" s="14"/>
      <c r="DW328" s="14"/>
      <c r="DX328" s="14"/>
      <c r="DY328" s="14"/>
      <c r="DZ328" s="14"/>
      <c r="EA328" s="14"/>
      <c r="EB328" s="14"/>
      <c r="EC328" s="14"/>
      <c r="ED328" s="14"/>
      <c r="EE328" s="14"/>
      <c r="EF328" s="14"/>
      <c r="EG328" s="14"/>
      <c r="EH328" s="14"/>
      <c r="EI328" s="14"/>
      <c r="EJ328" s="14"/>
      <c r="EK328" s="14"/>
      <c r="EL328" s="14"/>
      <c r="EM328" s="14"/>
      <c r="EN328" s="14"/>
      <c r="EO328" s="14"/>
      <c r="EP328" s="14"/>
      <c r="EQ328" s="14"/>
      <c r="ER328" s="14"/>
      <c r="ES328" s="14"/>
      <c r="ET328" s="14"/>
      <c r="EU328" s="14"/>
      <c r="EV328" s="14"/>
      <c r="EW328" s="14"/>
      <c r="EX328" s="14"/>
      <c r="EY328" s="14"/>
      <c r="EZ328" s="14"/>
      <c r="FA328" s="14"/>
      <c r="FB328" s="14"/>
      <c r="FC328" s="14"/>
      <c r="FD328" s="14"/>
      <c r="FE328" s="14"/>
      <c r="FF328" s="14"/>
      <c r="FG328" s="14"/>
      <c r="FH328" s="14"/>
      <c r="FI328" s="14"/>
      <c r="FJ328" s="14"/>
      <c r="FK328" s="14"/>
      <c r="FL328" s="14"/>
      <c r="FM328" s="14"/>
      <c r="FN328" s="14"/>
      <c r="FO328" s="14"/>
      <c r="FP328" s="14"/>
      <c r="FQ328" s="14"/>
      <c r="FR328" s="14"/>
      <c r="FS328" s="14"/>
      <c r="FT328" s="14"/>
      <c r="FU328" s="14"/>
      <c r="FV328" s="14"/>
      <c r="FW328" s="14"/>
      <c r="FX328" s="14"/>
      <c r="FY328" s="14"/>
      <c r="FZ328" s="14"/>
      <c r="GA328" s="14"/>
      <c r="GB328" s="14"/>
      <c r="GC328" s="14"/>
      <c r="GD328" s="14"/>
      <c r="GE328" s="14"/>
      <c r="GF328" s="14"/>
      <c r="GG328" s="14"/>
      <c r="GH328" s="14"/>
      <c r="GI328" s="14"/>
      <c r="GJ328" s="14"/>
      <c r="GK328" s="14"/>
      <c r="GL328" s="14"/>
      <c r="GM328" s="14"/>
      <c r="GN328" s="14"/>
      <c r="GO328" s="14"/>
      <c r="GP328" s="14"/>
      <c r="GQ328" s="14"/>
      <c r="GR328" s="14"/>
      <c r="GS328" s="14"/>
      <c r="GT328" s="14"/>
      <c r="GU328" s="14"/>
      <c r="GV328" s="14"/>
      <c r="GW328" s="14"/>
      <c r="GX328" s="14"/>
      <c r="GY328" s="14"/>
      <c r="GZ328" s="14"/>
      <c r="HA328" s="14"/>
      <c r="HB328" s="14"/>
      <c r="HC328" s="14"/>
      <c r="HD328" s="14"/>
      <c r="HE328" s="14"/>
      <c r="HF328" s="14"/>
      <c r="HG328" s="14"/>
      <c r="HH328" s="14"/>
      <c r="HI328" s="14"/>
      <c r="HJ328" s="14"/>
      <c r="HK328" s="14"/>
      <c r="HL328" s="14"/>
      <c r="HM328" s="14"/>
      <c r="HN328" s="14"/>
      <c r="HO328" s="14"/>
      <c r="HP328" s="14"/>
      <c r="HQ328" s="14"/>
      <c r="HR328" s="14"/>
      <c r="HS328" s="14"/>
      <c r="HT328" s="14"/>
      <c r="HU328" s="14"/>
      <c r="HV328" s="14"/>
      <c r="HW328" s="14"/>
      <c r="HX328" s="14"/>
      <c r="HY328" s="14"/>
      <c r="HZ328" s="14"/>
      <c r="IA328" s="14"/>
      <c r="IB328" s="14"/>
      <c r="IC328" s="14"/>
      <c r="ID328" s="14"/>
      <c r="IE328" s="14"/>
      <c r="IF328" s="14"/>
    </row>
    <row r="329" s="2" customFormat="1" spans="1:240">
      <c r="A329" s="9" t="s">
        <v>36</v>
      </c>
      <c r="B329" s="10"/>
      <c r="C329" s="10"/>
      <c r="D329" s="11"/>
      <c r="E329" s="15" t="s">
        <v>209</v>
      </c>
      <c r="F329" s="15" t="s">
        <v>209</v>
      </c>
      <c r="G329" s="15" t="s">
        <v>209</v>
      </c>
      <c r="H329" s="15" t="s">
        <v>209</v>
      </c>
      <c r="I329" s="15" t="s">
        <v>209</v>
      </c>
      <c r="J329" s="15" t="s">
        <v>209</v>
      </c>
      <c r="K329" s="15" t="s">
        <v>209</v>
      </c>
      <c r="L329" s="15" t="s">
        <v>209</v>
      </c>
      <c r="M329" s="15" t="s">
        <v>209</v>
      </c>
      <c r="N329" s="15" t="s">
        <v>209</v>
      </c>
      <c r="O329" s="15" t="s">
        <v>209</v>
      </c>
      <c r="P329" s="15" t="s">
        <v>209</v>
      </c>
      <c r="Q329" s="15" t="s">
        <v>209</v>
      </c>
      <c r="R329" s="15" t="s">
        <v>209</v>
      </c>
      <c r="S329" s="15" t="s">
        <v>209</v>
      </c>
      <c r="T329" s="15" t="s">
        <v>209</v>
      </c>
      <c r="U329" s="15" t="s">
        <v>209</v>
      </c>
      <c r="V329" s="15" t="s">
        <v>209</v>
      </c>
      <c r="W329" s="15" t="s">
        <v>209</v>
      </c>
      <c r="X329" s="15" t="s">
        <v>209</v>
      </c>
      <c r="Y329" s="15" t="s">
        <v>209</v>
      </c>
      <c r="Z329" s="15" t="s">
        <v>209</v>
      </c>
      <c r="AA329" s="15" t="s">
        <v>209</v>
      </c>
      <c r="AB329" s="15" t="s">
        <v>209</v>
      </c>
      <c r="AC329" s="15" t="s">
        <v>209</v>
      </c>
      <c r="AD329" s="15" t="s">
        <v>209</v>
      </c>
      <c r="AE329" s="15" t="s">
        <v>209</v>
      </c>
      <c r="AF329" s="15" t="s">
        <v>209</v>
      </c>
      <c r="AG329" s="15" t="s">
        <v>209</v>
      </c>
      <c r="AH329" s="15" t="s">
        <v>209</v>
      </c>
      <c r="AI329" s="15" t="s">
        <v>209</v>
      </c>
      <c r="AJ329" s="15" t="s">
        <v>209</v>
      </c>
      <c r="AK329" s="15" t="s">
        <v>209</v>
      </c>
      <c r="AL329" s="15" t="s">
        <v>209</v>
      </c>
      <c r="AM329" s="15" t="s">
        <v>209</v>
      </c>
      <c r="AN329" s="15" t="s">
        <v>209</v>
      </c>
      <c r="AO329" s="15" t="s">
        <v>209</v>
      </c>
      <c r="AP329" s="15" t="s">
        <v>209</v>
      </c>
      <c r="AQ329" s="15" t="s">
        <v>209</v>
      </c>
      <c r="AR329" s="15" t="s">
        <v>209</v>
      </c>
      <c r="AS329" s="15" t="s">
        <v>209</v>
      </c>
      <c r="AT329" s="15" t="s">
        <v>209</v>
      </c>
      <c r="AU329" s="15" t="s">
        <v>209</v>
      </c>
      <c r="AV329" s="15" t="s">
        <v>209</v>
      </c>
      <c r="AW329" s="15" t="s">
        <v>209</v>
      </c>
      <c r="AX329" s="15" t="s">
        <v>209</v>
      </c>
      <c r="AY329" s="15" t="s">
        <v>209</v>
      </c>
      <c r="AZ329" s="15" t="s">
        <v>209</v>
      </c>
      <c r="BA329" s="15" t="s">
        <v>209</v>
      </c>
      <c r="BB329" s="15">
        <v>-3.15609908796421e-6</v>
      </c>
      <c r="BC329" s="15">
        <v>0</v>
      </c>
      <c r="BD329" s="15">
        <v>-0.00255504901915704</v>
      </c>
      <c r="BE329" s="15">
        <v>-0.00585203462844452</v>
      </c>
      <c r="BF329" s="15">
        <v>-0.00330235568519566</v>
      </c>
      <c r="BG329" s="15">
        <v>-0.0074318429740079</v>
      </c>
      <c r="BH329" s="15">
        <v>2.28992280943974e-5</v>
      </c>
      <c r="BI329" s="15">
        <v>9.4286228195184e-5</v>
      </c>
      <c r="BJ329" s="15">
        <v>0.0591949948555388</v>
      </c>
      <c r="BK329" s="15">
        <v>0.00160596791890533</v>
      </c>
      <c r="BL329" s="15">
        <v>-0.0775978002805747</v>
      </c>
      <c r="BM329" s="15">
        <v>-0.134045772539291</v>
      </c>
      <c r="BN329" s="15">
        <v>-0.0184104523152884</v>
      </c>
      <c r="BO329" s="15">
        <v>-0.035217694546532</v>
      </c>
      <c r="BP329" s="15">
        <v>-0.111318635714528</v>
      </c>
      <c r="BQ329" s="15">
        <v>0</v>
      </c>
      <c r="BR329" s="15">
        <v>0</v>
      </c>
      <c r="BS329" s="15">
        <v>0.0742668943851703</v>
      </c>
      <c r="BT329" s="15">
        <v>-0.00349389838991121</v>
      </c>
      <c r="BU329" s="15">
        <v>-0.000862539571112486</v>
      </c>
      <c r="BV329" s="15">
        <v>0.24378246565048</v>
      </c>
      <c r="BW329" s="15">
        <v>-0.00602959378157741</v>
      </c>
      <c r="BX329" s="15">
        <v>0.00169105209578269</v>
      </c>
      <c r="BY329" s="15">
        <v>0.0147754226676799</v>
      </c>
      <c r="BZ329" s="15">
        <v>0.00135755200314724</v>
      </c>
      <c r="CA329" s="15">
        <v>0.00330239585105696</v>
      </c>
      <c r="CB329" s="15">
        <v>0.0370607621035728</v>
      </c>
      <c r="CC329" s="15">
        <v>-0.000972138818514989</v>
      </c>
      <c r="CD329" s="15">
        <v>-0.00140922571713964</v>
      </c>
      <c r="CE329" s="15">
        <v>0.00230522383876774</v>
      </c>
      <c r="CF329" s="15">
        <v>-8.33961641966141e-8</v>
      </c>
      <c r="CG329" s="15">
        <v>0.000273577664748448</v>
      </c>
      <c r="CH329" s="15">
        <v>0.124672506394016</v>
      </c>
      <c r="CI329" s="15">
        <v>1.18393760226709e-5</v>
      </c>
      <c r="CJ329" s="15">
        <v>-0.00313671488410916</v>
      </c>
      <c r="CK329" s="15">
        <v>-0.00164450177011588</v>
      </c>
      <c r="CL329" s="15">
        <v>-0.000370110605817597</v>
      </c>
      <c r="CM329" s="15">
        <v>-0.00109021439473556</v>
      </c>
      <c r="CN329" s="15">
        <v>-0.00327310628545419</v>
      </c>
      <c r="CO329" s="15">
        <v>-0.000359807186231631</v>
      </c>
      <c r="CP329" s="15">
        <v>-0.000661552067351079</v>
      </c>
      <c r="CQ329" s="15">
        <v>-0.0392826484072841</v>
      </c>
      <c r="CR329" s="15">
        <v>-5.31350550835308e-5</v>
      </c>
      <c r="CS329" s="15">
        <v>-0.000419499563131254</v>
      </c>
      <c r="CT329" s="15">
        <v>0.0257824723856177</v>
      </c>
      <c r="CU329" s="15">
        <v>0.000970198023021229</v>
      </c>
      <c r="CV329" s="15">
        <v>-0.000663113635839929</v>
      </c>
      <c r="CW329" s="15">
        <v>0.00353653558936617</v>
      </c>
      <c r="CX329" s="15">
        <v>0</v>
      </c>
      <c r="CY329" s="15">
        <v>-0.001329564957253</v>
      </c>
      <c r="CZ329" s="15">
        <v>-0.00796338728713031</v>
      </c>
      <c r="DA329" s="15">
        <v>0</v>
      </c>
      <c r="DB329" s="15">
        <v>-0.00240379613226649</v>
      </c>
      <c r="DC329" s="15">
        <v>-0.00978529488093538</v>
      </c>
      <c r="DD329" s="15">
        <v>-0.000240323818455068</v>
      </c>
      <c r="DE329" s="15">
        <v>0</v>
      </c>
      <c r="DF329" s="15">
        <v>0.020082381611213</v>
      </c>
      <c r="DG329" s="15">
        <v>0.000284663501457283</v>
      </c>
      <c r="DH329" s="15">
        <v>0.000553699505034588</v>
      </c>
      <c r="DI329" s="15">
        <v>0.00365207237194243</v>
      </c>
      <c r="DJ329" s="15">
        <v>-1.74521035597452e-5</v>
      </c>
      <c r="DK329" s="15">
        <v>-0.0054155176705436</v>
      </c>
      <c r="DL329" s="15">
        <v>-3.9940403491423e-5</v>
      </c>
      <c r="DM329" s="15">
        <v>0</v>
      </c>
      <c r="DN329" s="15">
        <v>0.000474966421516232</v>
      </c>
      <c r="DO329" s="15">
        <v>-0.0123804199155664</v>
      </c>
      <c r="DP329" s="15">
        <v>-1</v>
      </c>
      <c r="DQ329" s="15" t="s">
        <v>209</v>
      </c>
      <c r="DR329" s="15">
        <v>-1</v>
      </c>
      <c r="DS329" s="15" t="s">
        <v>209</v>
      </c>
      <c r="DT329" s="14"/>
      <c r="DU329" s="14"/>
      <c r="DV329" s="14"/>
      <c r="DW329" s="14"/>
      <c r="DX329" s="14"/>
      <c r="DY329" s="14"/>
      <c r="DZ329" s="14"/>
      <c r="EA329" s="14"/>
      <c r="EB329" s="14"/>
      <c r="EC329" s="14"/>
      <c r="ED329" s="14"/>
      <c r="EE329" s="14"/>
      <c r="EF329" s="14"/>
      <c r="EG329" s="14"/>
      <c r="EH329" s="14"/>
      <c r="EI329" s="14"/>
      <c r="EJ329" s="14"/>
      <c r="EK329" s="14"/>
      <c r="EL329" s="14"/>
      <c r="EM329" s="14"/>
      <c r="EN329" s="14"/>
      <c r="EO329" s="14"/>
      <c r="EP329" s="14"/>
      <c r="EQ329" s="14"/>
      <c r="ER329" s="14"/>
      <c r="ES329" s="14"/>
      <c r="ET329" s="14"/>
      <c r="EU329" s="14"/>
      <c r="EV329" s="14"/>
      <c r="EW329" s="14"/>
      <c r="EX329" s="14"/>
      <c r="EY329" s="14"/>
      <c r="EZ329" s="14"/>
      <c r="FA329" s="14"/>
      <c r="FB329" s="14"/>
      <c r="FC329" s="14"/>
      <c r="FD329" s="14"/>
      <c r="FE329" s="14"/>
      <c r="FF329" s="14"/>
      <c r="FG329" s="14"/>
      <c r="FH329" s="14"/>
      <c r="FI329" s="14"/>
      <c r="FJ329" s="14"/>
      <c r="FK329" s="14"/>
      <c r="FL329" s="14"/>
      <c r="FM329" s="14"/>
      <c r="FN329" s="14"/>
      <c r="FO329" s="14"/>
      <c r="FP329" s="14"/>
      <c r="FQ329" s="14"/>
      <c r="FR329" s="14"/>
      <c r="FS329" s="14"/>
      <c r="FT329" s="14"/>
      <c r="FU329" s="14"/>
      <c r="FV329" s="14"/>
      <c r="FW329" s="14"/>
      <c r="FX329" s="14"/>
      <c r="FY329" s="14"/>
      <c r="FZ329" s="14"/>
      <c r="GA329" s="14"/>
      <c r="GB329" s="14"/>
      <c r="GC329" s="14"/>
      <c r="GD329" s="14"/>
      <c r="GE329" s="14"/>
      <c r="GF329" s="14"/>
      <c r="GG329" s="14"/>
      <c r="GH329" s="14"/>
      <c r="GI329" s="14"/>
      <c r="GJ329" s="14"/>
      <c r="GK329" s="14"/>
      <c r="GL329" s="14"/>
      <c r="GM329" s="14"/>
      <c r="GN329" s="14"/>
      <c r="GO329" s="14"/>
      <c r="GP329" s="14"/>
      <c r="GQ329" s="14"/>
      <c r="GR329" s="14"/>
      <c r="GS329" s="14"/>
      <c r="GT329" s="14"/>
      <c r="GU329" s="14"/>
      <c r="GV329" s="14"/>
      <c r="GW329" s="14"/>
      <c r="GX329" s="14"/>
      <c r="GY329" s="14"/>
      <c r="GZ329" s="14"/>
      <c r="HA329" s="14"/>
      <c r="HB329" s="14"/>
      <c r="HC329" s="14"/>
      <c r="HD329" s="14"/>
      <c r="HE329" s="14"/>
      <c r="HF329" s="14"/>
      <c r="HG329" s="14"/>
      <c r="HH329" s="14"/>
      <c r="HI329" s="14"/>
      <c r="HJ329" s="14"/>
      <c r="HK329" s="14"/>
      <c r="HL329" s="14"/>
      <c r="HM329" s="14"/>
      <c r="HN329" s="14"/>
      <c r="HO329" s="14"/>
      <c r="HP329" s="14"/>
      <c r="HQ329" s="14"/>
      <c r="HR329" s="14"/>
      <c r="HS329" s="14"/>
      <c r="HT329" s="14"/>
      <c r="HU329" s="14"/>
      <c r="HV329" s="14"/>
      <c r="HW329" s="14"/>
      <c r="HX329" s="14"/>
      <c r="HY329" s="14"/>
      <c r="HZ329" s="14"/>
      <c r="IA329" s="14"/>
      <c r="IB329" s="14"/>
      <c r="IC329" s="14"/>
      <c r="ID329" s="14"/>
      <c r="IE329" s="14"/>
      <c r="IF329" s="14"/>
    </row>
    <row r="330" s="2" customFormat="1" spans="1:240">
      <c r="A330" s="9" t="s">
        <v>37</v>
      </c>
      <c r="B330" s="10"/>
      <c r="C330" s="10"/>
      <c r="D330" s="11"/>
      <c r="E330" s="15">
        <v>0.000628920749097928</v>
      </c>
      <c r="F330" s="15">
        <v>0</v>
      </c>
      <c r="G330" s="15">
        <v>0</v>
      </c>
      <c r="H330" s="15">
        <v>0.00643770052226178</v>
      </c>
      <c r="I330" s="15">
        <v>-0.00633747754904124</v>
      </c>
      <c r="J330" s="15">
        <v>0.00396575996781889</v>
      </c>
      <c r="K330" s="15">
        <v>-0.0121686530239171</v>
      </c>
      <c r="L330" s="15">
        <v>0</v>
      </c>
      <c r="M330" s="15">
        <v>0</v>
      </c>
      <c r="N330" s="15">
        <v>0.111070673910751</v>
      </c>
      <c r="O330" s="15">
        <v>-0.012004304324512</v>
      </c>
      <c r="P330" s="15">
        <v>-0.0534797484892768</v>
      </c>
      <c r="Q330" s="15">
        <v>-0.00406246387021014</v>
      </c>
      <c r="R330" s="15">
        <v>0</v>
      </c>
      <c r="S330" s="15">
        <v>0.000649583514103602</v>
      </c>
      <c r="T330" s="15">
        <v>0</v>
      </c>
      <c r="U330" s="15">
        <v>-0.00300800195841067</v>
      </c>
      <c r="V330" s="15">
        <v>0.00168195155488182</v>
      </c>
      <c r="W330" s="15">
        <v>-0.00169838742492712</v>
      </c>
      <c r="X330" s="15">
        <v>0</v>
      </c>
      <c r="Y330" s="15">
        <v>-0.00156096537816808</v>
      </c>
      <c r="Z330" s="15">
        <v>0.137191051757711</v>
      </c>
      <c r="AA330" s="15">
        <v>-0.00650131783469188</v>
      </c>
      <c r="AB330" s="15">
        <v>0.00190465824989094</v>
      </c>
      <c r="AC330" s="15">
        <v>-0.00522513714627226</v>
      </c>
      <c r="AD330" s="15">
        <v>0</v>
      </c>
      <c r="AE330" s="15">
        <v>-0.00111749328412325</v>
      </c>
      <c r="AF330" s="15">
        <v>0</v>
      </c>
      <c r="AG330" s="15">
        <v>-0.0148709072384939</v>
      </c>
      <c r="AH330" s="15">
        <v>-0.00618814289867431</v>
      </c>
      <c r="AI330" s="15">
        <v>-0.00266754676264758</v>
      </c>
      <c r="AJ330" s="15">
        <v>0</v>
      </c>
      <c r="AK330" s="15">
        <v>-0.0023024032449187</v>
      </c>
      <c r="AL330" s="15">
        <v>0.123069434430206</v>
      </c>
      <c r="AM330" s="15">
        <v>-0.0101843559199458</v>
      </c>
      <c r="AN330" s="15">
        <v>0.0186761786176697</v>
      </c>
      <c r="AO330" s="15">
        <v>0.00877944727771984</v>
      </c>
      <c r="AP330" s="15">
        <v>0</v>
      </c>
      <c r="AQ330" s="15">
        <v>0</v>
      </c>
      <c r="AR330" s="15">
        <v>0</v>
      </c>
      <c r="AS330" s="15">
        <v>0.0106881475211398</v>
      </c>
      <c r="AT330" s="15">
        <v>0.00103085135810765</v>
      </c>
      <c r="AU330" s="15">
        <v>0.00233967875432728</v>
      </c>
      <c r="AV330" s="15">
        <v>0</v>
      </c>
      <c r="AW330" s="15">
        <v>-0.00148974592264484</v>
      </c>
      <c r="AX330" s="15">
        <v>0.144798794540056</v>
      </c>
      <c r="AY330" s="15">
        <v>0.00870624932400688</v>
      </c>
      <c r="AZ330" s="15">
        <v>0.0242569103721906</v>
      </c>
      <c r="BA330" s="15">
        <v>0.00124931191304589</v>
      </c>
      <c r="BB330" s="15">
        <v>0</v>
      </c>
      <c r="BC330" s="15">
        <v>0.0297499691592555</v>
      </c>
      <c r="BD330" s="15">
        <v>0.015190652797372</v>
      </c>
      <c r="BE330" s="15">
        <v>0.0259895560684622</v>
      </c>
      <c r="BF330" s="15">
        <v>0.00986405243841504</v>
      </c>
      <c r="BG330" s="15">
        <v>0.0093085317910977</v>
      </c>
      <c r="BH330" s="15">
        <v>0.00233731244753099</v>
      </c>
      <c r="BI330" s="15">
        <v>0.00149409992088723</v>
      </c>
      <c r="BJ330" s="15">
        <v>0.207196694324609</v>
      </c>
      <c r="BK330" s="15">
        <v>0.00651871542225368</v>
      </c>
      <c r="BL330" s="15">
        <v>-0.0599136793873036</v>
      </c>
      <c r="BM330" s="15">
        <v>-0.00334884286153159</v>
      </c>
      <c r="BN330" s="15">
        <v>-0.000790614414038826</v>
      </c>
      <c r="BO330" s="15">
        <v>0.00301334535717523</v>
      </c>
      <c r="BP330" s="15">
        <v>-0.0120952965058795</v>
      </c>
      <c r="BQ330" s="15">
        <v>-0.0132203683898734</v>
      </c>
      <c r="BR330" s="15">
        <v>-0.00446125018211596</v>
      </c>
      <c r="BS330" s="15">
        <v>-0.00898078661977808</v>
      </c>
      <c r="BT330" s="15">
        <v>-0.000186565990190735</v>
      </c>
      <c r="BU330" s="15">
        <v>-0.000130572798129558</v>
      </c>
      <c r="BV330" s="15">
        <v>0.212800463988244</v>
      </c>
      <c r="BW330" s="15">
        <v>-0.000334939330379092</v>
      </c>
      <c r="BX330" s="15">
        <v>0.0202555301043035</v>
      </c>
      <c r="BY330" s="15">
        <v>0.00285611647462836</v>
      </c>
      <c r="BZ330" s="15">
        <v>0</v>
      </c>
      <c r="CA330" s="15">
        <v>0.0795855617309018</v>
      </c>
      <c r="CB330" s="15">
        <v>0.0122658543503547</v>
      </c>
      <c r="CC330" s="15">
        <v>0.0388537714336277</v>
      </c>
      <c r="CD330" s="15">
        <v>0.0113899062070819</v>
      </c>
      <c r="CE330" s="15">
        <v>0.00145716012924435</v>
      </c>
      <c r="CF330" s="15">
        <v>0</v>
      </c>
      <c r="CG330" s="15">
        <v>-7.77632479970203e-5</v>
      </c>
      <c r="CH330" s="15">
        <v>0.240223375250521</v>
      </c>
      <c r="CI330" s="15">
        <v>0.00136239749260203</v>
      </c>
      <c r="CJ330" s="15">
        <v>0.0420720988619478</v>
      </c>
      <c r="CK330" s="15">
        <v>-0.00438814313302238</v>
      </c>
      <c r="CL330" s="15">
        <v>-0.00195717865893197</v>
      </c>
      <c r="CM330" s="15">
        <v>0.000164411755540161</v>
      </c>
      <c r="CN330" s="15">
        <v>-0.000334059241139717</v>
      </c>
      <c r="CO330" s="15">
        <v>0.00686317916280887</v>
      </c>
      <c r="CP330" s="15">
        <v>2.36919220431009e-5</v>
      </c>
      <c r="CQ330" s="15">
        <v>-0.00208410600135511</v>
      </c>
      <c r="CR330" s="15">
        <v>0.00290333656238739</v>
      </c>
      <c r="CS330" s="15">
        <v>-0.00388696947494871</v>
      </c>
      <c r="CT330" s="15">
        <v>0.204052190430422</v>
      </c>
      <c r="CU330" s="15">
        <v>-0.000469798211560124</v>
      </c>
      <c r="CV330" s="15">
        <v>-0.0567839535133574</v>
      </c>
      <c r="CW330" s="15">
        <v>-0.00598436060345242</v>
      </c>
      <c r="CX330" s="15">
        <v>-0.0126155518446416</v>
      </c>
      <c r="CY330" s="15">
        <v>0.00082509993641211</v>
      </c>
      <c r="CZ330" s="15">
        <v>-0.0012487602172051</v>
      </c>
      <c r="DA330" s="15">
        <v>-0.0158114763104802</v>
      </c>
      <c r="DB330" s="15">
        <v>-0.00021467656716978</v>
      </c>
      <c r="DC330" s="15">
        <v>-0.0445686323652084</v>
      </c>
      <c r="DD330" s="15">
        <v>-0.00450439236547795</v>
      </c>
      <c r="DE330" s="15">
        <v>-0.00153073808391435</v>
      </c>
      <c r="DF330" s="15">
        <v>0.114300747091278</v>
      </c>
      <c r="DG330" s="15">
        <v>-0.0187198601258126</v>
      </c>
      <c r="DH330" s="15">
        <v>-0.0304132188900619</v>
      </c>
      <c r="DI330" s="15">
        <v>-0.0141548860273011</v>
      </c>
      <c r="DJ330" s="15">
        <v>-0.00303229369412827</v>
      </c>
      <c r="DK330" s="15">
        <v>-0.00145843644169386</v>
      </c>
      <c r="DL330" s="15">
        <v>-0.000382306813736633</v>
      </c>
      <c r="DM330" s="15">
        <v>-0.0229348481778509</v>
      </c>
      <c r="DN330" s="15">
        <v>-0.00609318274457915</v>
      </c>
      <c r="DO330" s="15">
        <v>-0.0053991677290306</v>
      </c>
      <c r="DP330" s="15">
        <v>-1</v>
      </c>
      <c r="DQ330" s="15" t="s">
        <v>209</v>
      </c>
      <c r="DR330" s="15">
        <v>-1</v>
      </c>
      <c r="DS330" s="15" t="s">
        <v>209</v>
      </c>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14"/>
      <c r="FG330" s="14"/>
      <c r="FH330" s="14"/>
      <c r="FI330" s="14"/>
      <c r="FJ330" s="14"/>
      <c r="FK330" s="14"/>
      <c r="FL330" s="14"/>
      <c r="FM330" s="14"/>
      <c r="FN330" s="14"/>
      <c r="FO330" s="14"/>
      <c r="FP330" s="14"/>
      <c r="FQ330" s="14"/>
      <c r="FR330" s="14"/>
      <c r="FS330" s="14"/>
      <c r="FT330" s="14"/>
      <c r="FU330" s="14"/>
      <c r="FV330" s="14"/>
      <c r="FW330" s="14"/>
      <c r="FX330" s="14"/>
      <c r="FY330" s="14"/>
      <c r="FZ330" s="14"/>
      <c r="GA330" s="14"/>
      <c r="GB330" s="14"/>
      <c r="GC330" s="14"/>
      <c r="GD330" s="14"/>
      <c r="GE330" s="14"/>
      <c r="GF330" s="14"/>
      <c r="GG330" s="14"/>
      <c r="GH330" s="14"/>
      <c r="GI330" s="14"/>
      <c r="GJ330" s="14"/>
      <c r="GK330" s="14"/>
      <c r="GL330" s="14"/>
      <c r="GM330" s="14"/>
      <c r="GN330" s="14"/>
      <c r="GO330" s="14"/>
      <c r="GP330" s="14"/>
      <c r="GQ330" s="14"/>
      <c r="GR330" s="14"/>
      <c r="GS330" s="14"/>
      <c r="GT330" s="14"/>
      <c r="GU330" s="14"/>
      <c r="GV330" s="14"/>
      <c r="GW330" s="14"/>
      <c r="GX330" s="14"/>
      <c r="GY330" s="14"/>
      <c r="GZ330" s="14"/>
      <c r="HA330" s="14"/>
      <c r="HB330" s="14"/>
      <c r="HC330" s="14"/>
      <c r="HD330" s="14"/>
      <c r="HE330" s="14"/>
      <c r="HF330" s="14"/>
      <c r="HG330" s="14"/>
      <c r="HH330" s="14"/>
      <c r="HI330" s="14"/>
      <c r="HJ330" s="14"/>
      <c r="HK330" s="14"/>
      <c r="HL330" s="14"/>
      <c r="HM330" s="14"/>
      <c r="HN330" s="14"/>
      <c r="HO330" s="14"/>
      <c r="HP330" s="14"/>
      <c r="HQ330" s="14"/>
      <c r="HR330" s="14"/>
      <c r="HS330" s="14"/>
      <c r="HT330" s="14"/>
      <c r="HU330" s="14"/>
      <c r="HV330" s="14"/>
      <c r="HW330" s="14"/>
      <c r="HX330" s="14"/>
      <c r="HY330" s="14"/>
      <c r="HZ330" s="14"/>
      <c r="IA330" s="14"/>
      <c r="IB330" s="14"/>
      <c r="IC330" s="14"/>
      <c r="ID330" s="14"/>
      <c r="IE330" s="14"/>
      <c r="IF330" s="14"/>
    </row>
    <row r="331" s="2" customFormat="1" spans="1:240">
      <c r="A331" s="9" t="s">
        <v>38</v>
      </c>
      <c r="B331" s="10"/>
      <c r="C331" s="10"/>
      <c r="D331" s="11"/>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v>-0.0125367375032498</v>
      </c>
      <c r="AZ331" s="15">
        <v>0.000201947708275751</v>
      </c>
      <c r="BA331" s="15">
        <v>-0.00348579266299454</v>
      </c>
      <c r="BB331" s="15">
        <v>0.00258335656082953</v>
      </c>
      <c r="BC331" s="15">
        <v>-1</v>
      </c>
      <c r="BD331" s="15" t="s">
        <v>209</v>
      </c>
      <c r="BE331" s="15" t="s">
        <v>209</v>
      </c>
      <c r="BF331" s="15" t="s">
        <v>209</v>
      </c>
      <c r="BG331" s="15" t="s">
        <v>209</v>
      </c>
      <c r="BH331" s="15">
        <v>-1</v>
      </c>
      <c r="BI331" s="15" t="s">
        <v>209</v>
      </c>
      <c r="BJ331" s="15" t="s">
        <v>209</v>
      </c>
      <c r="BK331" s="15">
        <v>-0.0211681626481731</v>
      </c>
      <c r="BL331" s="15">
        <v>0</v>
      </c>
      <c r="BM331" s="15">
        <v>-0.0243777505597943</v>
      </c>
      <c r="BN331" s="15">
        <v>-0.0260020096044968</v>
      </c>
      <c r="BO331" s="15">
        <v>-1</v>
      </c>
      <c r="BP331" s="15" t="s">
        <v>209</v>
      </c>
      <c r="BQ331" s="15" t="s">
        <v>209</v>
      </c>
      <c r="BR331" s="15" t="s">
        <v>209</v>
      </c>
      <c r="BS331" s="15" t="s">
        <v>209</v>
      </c>
      <c r="BT331" s="15" t="s">
        <v>209</v>
      </c>
      <c r="BU331" s="15" t="s">
        <v>209</v>
      </c>
      <c r="BV331" s="15" t="s">
        <v>209</v>
      </c>
      <c r="BW331" s="15">
        <v>0</v>
      </c>
      <c r="BX331" s="15">
        <v>0</v>
      </c>
      <c r="BY331" s="15">
        <v>-0.000370767719346299</v>
      </c>
      <c r="BZ331" s="15">
        <v>-0.00282929089219375</v>
      </c>
      <c r="CA331" s="15"/>
      <c r="CB331" s="15"/>
      <c r="CC331" s="15"/>
      <c r="CD331" s="15"/>
      <c r="CE331" s="15"/>
      <c r="CF331" s="15"/>
      <c r="CG331" s="15"/>
      <c r="CH331" s="15"/>
      <c r="CI331" s="15">
        <v>-0.00618295682400183</v>
      </c>
      <c r="CJ331" s="15">
        <v>-0.000880079966300573</v>
      </c>
      <c r="CK331" s="15">
        <v>-0.00874050818233851</v>
      </c>
      <c r="CL331" s="15">
        <v>-0.00674982615524977</v>
      </c>
      <c r="CM331" s="15">
        <v>-1</v>
      </c>
      <c r="CN331" s="15" t="s">
        <v>209</v>
      </c>
      <c r="CO331" s="15" t="s">
        <v>209</v>
      </c>
      <c r="CP331" s="15" t="s">
        <v>209</v>
      </c>
      <c r="CQ331" s="15" t="s">
        <v>209</v>
      </c>
      <c r="CR331" s="15" t="s">
        <v>209</v>
      </c>
      <c r="CS331" s="15" t="s">
        <v>209</v>
      </c>
      <c r="CT331" s="15" t="s">
        <v>209</v>
      </c>
      <c r="CU331" s="15">
        <v>-0.00637093221854601</v>
      </c>
      <c r="CV331" s="15">
        <v>-0.00153228331941613</v>
      </c>
      <c r="CW331" s="15">
        <v>-0.002378836828827</v>
      </c>
      <c r="CX331" s="15">
        <v>-0.0185306015717429</v>
      </c>
      <c r="CY331" s="15">
        <v>-0.00385497658316925</v>
      </c>
      <c r="CZ331" s="15">
        <v>0</v>
      </c>
      <c r="DA331" s="15">
        <v>0</v>
      </c>
      <c r="DB331" s="15">
        <v>0</v>
      </c>
      <c r="DC331" s="15">
        <v>0</v>
      </c>
      <c r="DD331" s="15">
        <v>0</v>
      </c>
      <c r="DE331" s="15">
        <v>-1</v>
      </c>
      <c r="DF331" s="15" t="s">
        <v>209</v>
      </c>
      <c r="DG331" s="15">
        <v>0.00126966534485784</v>
      </c>
      <c r="DH331" s="15">
        <v>0</v>
      </c>
      <c r="DI331" s="15">
        <v>0.0477467891972663</v>
      </c>
      <c r="DJ331" s="15">
        <v>0.00309497330183639</v>
      </c>
      <c r="DK331" s="15">
        <v>-1</v>
      </c>
      <c r="DL331" s="15" t="s">
        <v>209</v>
      </c>
      <c r="DM331" s="15" t="s">
        <v>209</v>
      </c>
      <c r="DN331" s="15" t="s">
        <v>209</v>
      </c>
      <c r="DO331" s="15" t="s">
        <v>209</v>
      </c>
      <c r="DP331" s="15" t="s">
        <v>209</v>
      </c>
      <c r="DQ331" s="15" t="s">
        <v>209</v>
      </c>
      <c r="DR331" s="15" t="s">
        <v>209</v>
      </c>
      <c r="DS331" s="15" t="s">
        <v>209</v>
      </c>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c r="FX331" s="14"/>
      <c r="FY331" s="14"/>
      <c r="FZ331" s="14"/>
      <c r="GA331" s="14"/>
      <c r="GB331" s="14"/>
      <c r="GC331" s="14"/>
      <c r="GD331" s="14"/>
      <c r="GE331" s="14"/>
      <c r="GF331" s="14"/>
      <c r="GG331" s="14"/>
      <c r="GH331" s="14"/>
      <c r="GI331" s="14"/>
      <c r="GJ331" s="14"/>
      <c r="GK331" s="14"/>
      <c r="GL331" s="14"/>
      <c r="GM331" s="14"/>
      <c r="GN331" s="14"/>
      <c r="GO331" s="14"/>
      <c r="GP331" s="14"/>
      <c r="GQ331" s="14"/>
      <c r="GR331" s="14"/>
      <c r="GS331" s="14"/>
      <c r="GT331" s="14"/>
      <c r="GU331" s="14"/>
      <c r="GV331" s="14"/>
      <c r="GW331" s="14"/>
      <c r="GX331" s="14"/>
      <c r="GY331" s="14"/>
      <c r="GZ331" s="14"/>
      <c r="HA331" s="14"/>
      <c r="HB331" s="14"/>
      <c r="HC331" s="14"/>
      <c r="HD331" s="14"/>
      <c r="HE331" s="14"/>
      <c r="HF331" s="14"/>
      <c r="HG331" s="14"/>
      <c r="HH331" s="14"/>
      <c r="HI331" s="14"/>
      <c r="HJ331" s="14"/>
      <c r="HK331" s="14"/>
      <c r="HL331" s="14"/>
      <c r="HM331" s="14"/>
      <c r="HN331" s="14"/>
      <c r="HO331" s="14"/>
      <c r="HP331" s="14"/>
      <c r="HQ331" s="14"/>
      <c r="HR331" s="14"/>
      <c r="HS331" s="14"/>
      <c r="HT331" s="14"/>
      <c r="HU331" s="14"/>
      <c r="HV331" s="14"/>
      <c r="HW331" s="14"/>
      <c r="HX331" s="14"/>
      <c r="HY331" s="14"/>
      <c r="HZ331" s="14"/>
      <c r="IA331" s="14"/>
      <c r="IB331" s="14"/>
      <c r="IC331" s="14"/>
      <c r="ID331" s="14"/>
      <c r="IE331" s="14"/>
      <c r="IF331" s="14"/>
    </row>
    <row r="332" s="2" customFormat="1" spans="1:240">
      <c r="A332" s="9" t="s">
        <v>39</v>
      </c>
      <c r="B332" s="10"/>
      <c r="C332" s="10"/>
      <c r="D332" s="11"/>
      <c r="E332" s="15">
        <v>-0.00313315354376609</v>
      </c>
      <c r="F332" s="15">
        <v>0.00135249375125701</v>
      </c>
      <c r="G332" s="15">
        <v>0.00135077457403554</v>
      </c>
      <c r="H332" s="15">
        <v>-0.00929465982950062</v>
      </c>
      <c r="I332" s="15">
        <v>-0.00050657216148009</v>
      </c>
      <c r="J332" s="15">
        <v>0</v>
      </c>
      <c r="K332" s="15">
        <v>-0.0141194033564894</v>
      </c>
      <c r="L332" s="15">
        <v>-0.00471755321051137</v>
      </c>
      <c r="M332" s="15">
        <v>0.00046145290133337</v>
      </c>
      <c r="N332" s="15">
        <v>0.0427052163410149</v>
      </c>
      <c r="O332" s="15">
        <v>-0.00199393816789917</v>
      </c>
      <c r="P332" s="15">
        <v>0.00732517369025576</v>
      </c>
      <c r="Q332" s="15">
        <v>-0.00311318058954402</v>
      </c>
      <c r="R332" s="15">
        <v>0.00633255916426734</v>
      </c>
      <c r="S332" s="15">
        <v>-0.00234244725825772</v>
      </c>
      <c r="T332" s="15">
        <v>0.000399100452847412</v>
      </c>
      <c r="U332" s="15">
        <v>-0.0629526759174017</v>
      </c>
      <c r="V332" s="15">
        <v>0</v>
      </c>
      <c r="W332" s="15">
        <v>0</v>
      </c>
      <c r="X332" s="15">
        <v>-0.0275800227953253</v>
      </c>
      <c r="Y332" s="15">
        <v>0</v>
      </c>
      <c r="Z332" s="15">
        <v>0.0194396857203776</v>
      </c>
      <c r="AA332" s="15">
        <v>-0.00953725402964989</v>
      </c>
      <c r="AB332" s="15">
        <v>-0.0257780906499395</v>
      </c>
      <c r="AC332" s="15">
        <v>0</v>
      </c>
      <c r="AD332" s="15">
        <v>-0.00442337272979176</v>
      </c>
      <c r="AE332" s="15">
        <v>-0.00100899943587252</v>
      </c>
      <c r="AF332" s="15">
        <v>0</v>
      </c>
      <c r="AG332" s="15">
        <v>-0.00572628022946586</v>
      </c>
      <c r="AH332" s="15">
        <v>0.00122115911013188</v>
      </c>
      <c r="AI332" s="15">
        <v>0.000461333069620151</v>
      </c>
      <c r="AJ332" s="15">
        <v>-0.000655848542973292</v>
      </c>
      <c r="AK332" s="15">
        <v>0</v>
      </c>
      <c r="AL332" s="15">
        <v>0.00719822789843372</v>
      </c>
      <c r="AM332" s="15">
        <v>0.00433503371954225</v>
      </c>
      <c r="AN332" s="15">
        <v>-0.00206960100536757</v>
      </c>
      <c r="AO332" s="15">
        <v>0.000600669342182947</v>
      </c>
      <c r="AP332" s="15">
        <v>0.0242971156908849</v>
      </c>
      <c r="AQ332" s="15">
        <v>-0.000414281727272425</v>
      </c>
      <c r="AR332" s="15">
        <v>0.00172139626484813</v>
      </c>
      <c r="AS332" s="15">
        <v>0.00712705381281475</v>
      </c>
      <c r="AT332" s="15">
        <v>0</v>
      </c>
      <c r="AU332" s="15">
        <v>0</v>
      </c>
      <c r="AV332" s="15">
        <v>0.0190714024258198</v>
      </c>
      <c r="AW332" s="15">
        <v>0.00179570892268144</v>
      </c>
      <c r="AX332" s="15">
        <v>0.0631861639782565</v>
      </c>
      <c r="AY332" s="15">
        <v>0.00398861645037729</v>
      </c>
      <c r="AZ332" s="15">
        <v>0.00528537593764211</v>
      </c>
      <c r="BA332" s="15">
        <v>0.00077883776636245</v>
      </c>
      <c r="BB332" s="15">
        <v>0.0103075312070893</v>
      </c>
      <c r="BC332" s="15">
        <v>-0.00273881544160925</v>
      </c>
      <c r="BD332" s="15">
        <v>0</v>
      </c>
      <c r="BE332" s="15">
        <v>0.0300064539781306</v>
      </c>
      <c r="BF332" s="15">
        <v>-0.000277739935333088</v>
      </c>
      <c r="BG332" s="15">
        <v>0.0166944712964299</v>
      </c>
      <c r="BH332" s="15">
        <v>0</v>
      </c>
      <c r="BI332" s="15">
        <v>0</v>
      </c>
      <c r="BJ332" s="15">
        <v>0.137675432645939</v>
      </c>
      <c r="BK332" s="15">
        <v>-0.0251386939078543</v>
      </c>
      <c r="BL332" s="15">
        <v>-0.0526390039089236</v>
      </c>
      <c r="BM332" s="15">
        <v>-0.163058185588037</v>
      </c>
      <c r="BN332" s="15">
        <v>0.0068053759721971</v>
      </c>
      <c r="BO332" s="15">
        <v>0.00725695035751528</v>
      </c>
      <c r="BP332" s="15">
        <v>0.0977795268557882</v>
      </c>
      <c r="BQ332" s="15">
        <v>0</v>
      </c>
      <c r="BR332" s="15">
        <v>0.0426976438889957</v>
      </c>
      <c r="BS332" s="15">
        <v>0.0470240030774309</v>
      </c>
      <c r="BT332" s="15">
        <v>0.000366466376763519</v>
      </c>
      <c r="BU332" s="15">
        <v>0.000903041129418636</v>
      </c>
      <c r="BV332" s="15">
        <v>0.292566252742216</v>
      </c>
      <c r="BW332" s="15">
        <v>0.0228730064125429</v>
      </c>
      <c r="BX332" s="15">
        <v>2.48331990926332e-5</v>
      </c>
      <c r="BY332" s="15">
        <v>0.181092377884487</v>
      </c>
      <c r="BZ332" s="15">
        <v>0</v>
      </c>
      <c r="CA332" s="15">
        <v>0.000658307282153325</v>
      </c>
      <c r="CB332" s="15">
        <v>0.111298056578524</v>
      </c>
      <c r="CC332" s="15">
        <v>0</v>
      </c>
      <c r="CD332" s="15">
        <v>-6.29937843654726e-6</v>
      </c>
      <c r="CE332" s="15">
        <v>0.00815352920665213</v>
      </c>
      <c r="CF332" s="15">
        <v>0</v>
      </c>
      <c r="CG332" s="15">
        <v>-6.25284670796589e-6</v>
      </c>
      <c r="CH332" s="15">
        <v>0.494775376979331</v>
      </c>
      <c r="CI332" s="15">
        <v>-0.000870852704871083</v>
      </c>
      <c r="CJ332" s="15">
        <v>0</v>
      </c>
      <c r="CK332" s="15">
        <v>2.86806528753125e-5</v>
      </c>
      <c r="CL332" s="15">
        <v>0.030985642971868</v>
      </c>
      <c r="CM332" s="15">
        <v>1.12874248361372e-5</v>
      </c>
      <c r="CN332" s="15">
        <v>-0.0130150496190817</v>
      </c>
      <c r="CO332" s="15">
        <v>-0.000403308180285777</v>
      </c>
      <c r="CP332" s="15">
        <v>-0.00311365924867835</v>
      </c>
      <c r="CQ332" s="15">
        <v>0.000359859534960094</v>
      </c>
      <c r="CR332" s="15">
        <v>0.0141381458080614</v>
      </c>
      <c r="CS332" s="15">
        <v>0</v>
      </c>
      <c r="CT332" s="15">
        <v>0.13196411062837</v>
      </c>
      <c r="CU332" s="15">
        <v>0.00190789630223565</v>
      </c>
      <c r="CV332" s="15">
        <v>0.00280380463995678</v>
      </c>
      <c r="CW332" s="15">
        <v>0.00535927740153141</v>
      </c>
      <c r="CX332" s="15">
        <v>0.00130520862482064</v>
      </c>
      <c r="CY332" s="15">
        <v>-0.000579473661971197</v>
      </c>
      <c r="CZ332" s="15">
        <v>-0.000108667016716968</v>
      </c>
      <c r="DA332" s="15">
        <v>-0.000873525547106735</v>
      </c>
      <c r="DB332" s="15">
        <v>-0.00199496530432575</v>
      </c>
      <c r="DC332" s="15">
        <v>-0.00029230023536353</v>
      </c>
      <c r="DD332" s="15">
        <v>-0.0188809617019033</v>
      </c>
      <c r="DE332" s="15">
        <v>-3.25412249406742e-5</v>
      </c>
      <c r="DF332" s="15">
        <v>0.0560489131526241</v>
      </c>
      <c r="DG332" s="15">
        <v>-0.00329335279384069</v>
      </c>
      <c r="DH332" s="15">
        <v>0</v>
      </c>
      <c r="DI332" s="15">
        <v>0.00202300835294467</v>
      </c>
      <c r="DJ332" s="15">
        <v>0.00067484180368016</v>
      </c>
      <c r="DK332" s="15">
        <v>-0.000220401429315897</v>
      </c>
      <c r="DL332" s="15">
        <v>-0.00158303895954226</v>
      </c>
      <c r="DM332" s="15">
        <v>-0.00158600799806685</v>
      </c>
      <c r="DN332" s="15">
        <v>0.000446356355623401</v>
      </c>
      <c r="DO332" s="15">
        <v>-0.0141064333892609</v>
      </c>
      <c r="DP332" s="15">
        <v>-1</v>
      </c>
      <c r="DQ332" s="15" t="s">
        <v>209</v>
      </c>
      <c r="DR332" s="15">
        <v>-1</v>
      </c>
      <c r="DS332" s="15" t="s">
        <v>209</v>
      </c>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c r="FX332" s="14"/>
      <c r="FY332" s="14"/>
      <c r="FZ332" s="14"/>
      <c r="GA332" s="14"/>
      <c r="GB332" s="14"/>
      <c r="GC332" s="14"/>
      <c r="GD332" s="14"/>
      <c r="GE332" s="14"/>
      <c r="GF332" s="14"/>
      <c r="GG332" s="14"/>
      <c r="GH332" s="14"/>
      <c r="GI332" s="14"/>
      <c r="GJ332" s="14"/>
      <c r="GK332" s="14"/>
      <c r="GL332" s="14"/>
      <c r="GM332" s="14"/>
      <c r="GN332" s="14"/>
      <c r="GO332" s="14"/>
      <c r="GP332" s="14"/>
      <c r="GQ332" s="14"/>
      <c r="GR332" s="14"/>
      <c r="GS332" s="14"/>
      <c r="GT332" s="14"/>
      <c r="GU332" s="14"/>
      <c r="GV332" s="14"/>
      <c r="GW332" s="14"/>
      <c r="GX332" s="14"/>
      <c r="GY332" s="14"/>
      <c r="GZ332" s="14"/>
      <c r="HA332" s="14"/>
      <c r="HB332" s="14"/>
      <c r="HC332" s="14"/>
      <c r="HD332" s="14"/>
      <c r="HE332" s="14"/>
      <c r="HF332" s="14"/>
      <c r="HG332" s="14"/>
      <c r="HH332" s="14"/>
      <c r="HI332" s="14"/>
      <c r="HJ332" s="14"/>
      <c r="HK332" s="14"/>
      <c r="HL332" s="14"/>
      <c r="HM332" s="14"/>
      <c r="HN332" s="14"/>
      <c r="HO332" s="14"/>
      <c r="HP332" s="14"/>
      <c r="HQ332" s="14"/>
      <c r="HR332" s="14"/>
      <c r="HS332" s="14"/>
      <c r="HT332" s="14"/>
      <c r="HU332" s="14"/>
      <c r="HV332" s="14"/>
      <c r="HW332" s="14"/>
      <c r="HX332" s="14"/>
      <c r="HY332" s="14"/>
      <c r="HZ332" s="14"/>
      <c r="IA332" s="14"/>
      <c r="IB332" s="14"/>
      <c r="IC332" s="14"/>
      <c r="ID332" s="14"/>
      <c r="IE332" s="14"/>
      <c r="IF332" s="14"/>
    </row>
    <row r="333" s="2" customFormat="1" spans="1:240">
      <c r="A333" s="9" t="s">
        <v>40</v>
      </c>
      <c r="B333" s="10"/>
      <c r="C333" s="10"/>
      <c r="D333" s="11"/>
      <c r="E333" s="15">
        <v>-0.000747879589166334</v>
      </c>
      <c r="F333" s="15">
        <v>-0.0118670136368688</v>
      </c>
      <c r="G333" s="15">
        <v>-0.000541714327659704</v>
      </c>
      <c r="H333" s="15">
        <v>-8.92708132496089e-5</v>
      </c>
      <c r="I333" s="15">
        <v>0.00324789907466516</v>
      </c>
      <c r="J333" s="15">
        <v>0.000378463092933545</v>
      </c>
      <c r="K333" s="15">
        <v>0.000169920630010756</v>
      </c>
      <c r="L333" s="15">
        <v>0.00586749916228424</v>
      </c>
      <c r="M333" s="15">
        <v>-0.000520751629477512</v>
      </c>
      <c r="N333" s="15">
        <v>0.00574034617553942</v>
      </c>
      <c r="O333" s="15">
        <v>-0.000878337544775731</v>
      </c>
      <c r="P333" s="15">
        <v>-0.00292488097644239</v>
      </c>
      <c r="Q333" s="15">
        <v>0.000191256387880312</v>
      </c>
      <c r="R333" s="15">
        <v>-0.0154481914984814</v>
      </c>
      <c r="S333" s="15">
        <v>-0.00571236700693212</v>
      </c>
      <c r="T333" s="15">
        <v>-0.00152109262622613</v>
      </c>
      <c r="U333" s="15">
        <v>-0.0165454752279728</v>
      </c>
      <c r="V333" s="15">
        <v>-0.00150997656364826</v>
      </c>
      <c r="W333" s="15">
        <v>-0.00173658901648654</v>
      </c>
      <c r="X333" s="15">
        <v>-0.00785128697742676</v>
      </c>
      <c r="Y333" s="15">
        <v>-0.000439406381038121</v>
      </c>
      <c r="Z333" s="15">
        <v>-0.0106172185781626</v>
      </c>
      <c r="AA333" s="15">
        <v>-0.001277904082984</v>
      </c>
      <c r="AB333" s="15">
        <v>-0.0206460533073927</v>
      </c>
      <c r="AC333" s="15">
        <v>0.000624871258955162</v>
      </c>
      <c r="AD333" s="15">
        <v>0.00661977973562844</v>
      </c>
      <c r="AE333" s="15">
        <v>0.00124590847568284</v>
      </c>
      <c r="AF333" s="15">
        <v>0.00114139014913284</v>
      </c>
      <c r="AG333" s="15">
        <v>0.0162659964062202</v>
      </c>
      <c r="AH333" s="15">
        <v>0.000953040392414506</v>
      </c>
      <c r="AI333" s="15">
        <v>-6.45498562923397e-6</v>
      </c>
      <c r="AJ333" s="15">
        <v>0.0237893600071166</v>
      </c>
      <c r="AK333" s="15">
        <v>-0.000138710760302585</v>
      </c>
      <c r="AL333" s="15">
        <v>0.0202970240392677</v>
      </c>
      <c r="AM333" s="15">
        <v>-0.00088846696765954</v>
      </c>
      <c r="AN333" s="15">
        <v>0.025578977374058</v>
      </c>
      <c r="AO333" s="15">
        <v>-0.00099565438139948</v>
      </c>
      <c r="AP333" s="15">
        <v>0.00127122765589305</v>
      </c>
      <c r="AQ333" s="15">
        <v>0.00428806320863284</v>
      </c>
      <c r="AR333" s="15">
        <v>7.00452093633785e-5</v>
      </c>
      <c r="AS333" s="15">
        <v>-0.000904657368074768</v>
      </c>
      <c r="AT333" s="15">
        <v>0.0023850520466866</v>
      </c>
      <c r="AU333" s="15">
        <v>-0.000748842577543263</v>
      </c>
      <c r="AV333" s="15">
        <v>-0.000181627913149351</v>
      </c>
      <c r="AW333" s="15">
        <v>-0.000271551934313052</v>
      </c>
      <c r="AX333" s="15">
        <v>0.014035388117015</v>
      </c>
      <c r="AY333" s="15">
        <v>-0.00031753925758049</v>
      </c>
      <c r="AZ333" s="15">
        <v>0.016046252539385</v>
      </c>
      <c r="BA333" s="15">
        <v>0</v>
      </c>
      <c r="BB333" s="15">
        <v>-0.00589607166088368</v>
      </c>
      <c r="BC333" s="15">
        <v>-0.000947430086078005</v>
      </c>
      <c r="BD333" s="15">
        <v>0.000490443300676713</v>
      </c>
      <c r="BE333" s="15">
        <v>-0.00778585210525728</v>
      </c>
      <c r="BF333" s="15">
        <v>-0.000253302342022477</v>
      </c>
      <c r="BG333" s="15">
        <v>0.000206038072597892</v>
      </c>
      <c r="BH333" s="15">
        <v>-0.00597877200720798</v>
      </c>
      <c r="BI333" s="15">
        <v>0</v>
      </c>
      <c r="BJ333" s="15">
        <v>0.0183644514670722</v>
      </c>
      <c r="BK333" s="15">
        <v>-0.000841399374626017</v>
      </c>
      <c r="BL333" s="15">
        <v>-0.035144276668709</v>
      </c>
      <c r="BM333" s="15">
        <v>-0.0646435133300511</v>
      </c>
      <c r="BN333" s="15">
        <v>-0.0591221853705043</v>
      </c>
      <c r="BO333" s="15">
        <v>0.0024802121646228</v>
      </c>
      <c r="BP333" s="15">
        <v>-0.00442011431123301</v>
      </c>
      <c r="BQ333" s="15">
        <v>-0.0339747292902052</v>
      </c>
      <c r="BR333" s="15">
        <v>-0.00146581058682538</v>
      </c>
      <c r="BS333" s="15">
        <v>0.00258379787115004</v>
      </c>
      <c r="BT333" s="15">
        <v>0.0382417266521615</v>
      </c>
      <c r="BU333" s="15">
        <v>-0.000351669649321207</v>
      </c>
      <c r="BV333" s="15">
        <v>0.103028644663044</v>
      </c>
      <c r="BW333" s="15">
        <v>0.00490849545992145</v>
      </c>
      <c r="BX333" s="15">
        <v>0.00908717644287016</v>
      </c>
      <c r="BY333" s="15">
        <v>0.00633488743037125</v>
      </c>
      <c r="BZ333" s="15">
        <v>0.0703339369745932</v>
      </c>
      <c r="CA333" s="15">
        <v>-0.00138383971111267</v>
      </c>
      <c r="CB333" s="15">
        <v>-0.000979743874929828</v>
      </c>
      <c r="CC333" s="15">
        <v>0.00399629795720258</v>
      </c>
      <c r="CD333" s="15">
        <v>-4.94428821997683e-5</v>
      </c>
      <c r="CE333" s="15">
        <v>0</v>
      </c>
      <c r="CF333" s="15">
        <v>0.00714437680761248</v>
      </c>
      <c r="CG333" s="15">
        <v>0.00061582696456286</v>
      </c>
      <c r="CH333" s="15">
        <v>0.00834544189576047</v>
      </c>
      <c r="CI333" s="15">
        <v>-0.000201541002449068</v>
      </c>
      <c r="CJ333" s="15">
        <v>0.00465039472479667</v>
      </c>
      <c r="CK333" s="15">
        <v>-2.66032020823648e-6</v>
      </c>
      <c r="CL333" s="15">
        <v>-0.0228011471549912</v>
      </c>
      <c r="CM333" s="15">
        <v>-1.89316095963177e-5</v>
      </c>
      <c r="CN333" s="15">
        <v>-0.0014356169679437</v>
      </c>
      <c r="CO333" s="15">
        <v>-0.0567453563058913</v>
      </c>
      <c r="CP333" s="15">
        <v>0</v>
      </c>
      <c r="CQ333" s="15">
        <v>-0.000872021612142282</v>
      </c>
      <c r="CR333" s="15">
        <v>0.0274275660206886</v>
      </c>
      <c r="CS333" s="15">
        <v>0</v>
      </c>
      <c r="CT333" s="15">
        <v>0.0175587827810866</v>
      </c>
      <c r="CU333" s="15">
        <v>0.00445480027283085</v>
      </c>
      <c r="CV333" s="15">
        <v>0.0172733624175556</v>
      </c>
      <c r="CW333" s="15">
        <v>0</v>
      </c>
      <c r="CX333" s="15">
        <v>0.0119993237950069</v>
      </c>
      <c r="CY333" s="15">
        <v>0.000478779865604961</v>
      </c>
      <c r="CZ333" s="15">
        <v>1.71209140187312e-5</v>
      </c>
      <c r="DA333" s="15">
        <v>0.0650071153164367</v>
      </c>
      <c r="DB333" s="15">
        <v>0.00485353900014163</v>
      </c>
      <c r="DC333" s="15">
        <v>-0.00429098324639887</v>
      </c>
      <c r="DD333" s="15">
        <v>0.0308646314322572</v>
      </c>
      <c r="DE333" s="15">
        <v>0</v>
      </c>
      <c r="DF333" s="15">
        <v>0.0524013786867241</v>
      </c>
      <c r="DG333" s="15">
        <v>0.00461867655439296</v>
      </c>
      <c r="DH333" s="15">
        <v>0.0228989108116298</v>
      </c>
      <c r="DI333" s="15">
        <v>0</v>
      </c>
      <c r="DJ333" s="15">
        <v>0.0394935152932538</v>
      </c>
      <c r="DK333" s="15">
        <v>0.000419234531684465</v>
      </c>
      <c r="DL333" s="15">
        <v>0.00552197763915951</v>
      </c>
      <c r="DM333" s="15">
        <v>0.0145270887406901</v>
      </c>
      <c r="DN333" s="15">
        <v>-0.000588896789520787</v>
      </c>
      <c r="DO333" s="15">
        <v>0.00398468655962736</v>
      </c>
      <c r="DP333" s="15">
        <v>-1</v>
      </c>
      <c r="DQ333" s="15" t="s">
        <v>209</v>
      </c>
      <c r="DR333" s="15">
        <v>-1</v>
      </c>
      <c r="DS333" s="15" t="s">
        <v>209</v>
      </c>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c r="FX333" s="14"/>
      <c r="FY333" s="14"/>
      <c r="FZ333" s="14"/>
      <c r="GA333" s="14"/>
      <c r="GB333" s="14"/>
      <c r="GC333" s="14"/>
      <c r="GD333" s="14"/>
      <c r="GE333" s="14"/>
      <c r="GF333" s="14"/>
      <c r="GG333" s="14"/>
      <c r="GH333" s="14"/>
      <c r="GI333" s="14"/>
      <c r="GJ333" s="14"/>
      <c r="GK333" s="14"/>
      <c r="GL333" s="14"/>
      <c r="GM333" s="14"/>
      <c r="GN333" s="14"/>
      <c r="GO333" s="14"/>
      <c r="GP333" s="14"/>
      <c r="GQ333" s="14"/>
      <c r="GR333" s="14"/>
      <c r="GS333" s="14"/>
      <c r="GT333" s="14"/>
      <c r="GU333" s="14"/>
      <c r="GV333" s="14"/>
      <c r="GW333" s="14"/>
      <c r="GX333" s="14"/>
      <c r="GY333" s="14"/>
      <c r="GZ333" s="14"/>
      <c r="HA333" s="14"/>
      <c r="HB333" s="14"/>
      <c r="HC333" s="14"/>
      <c r="HD333" s="14"/>
      <c r="HE333" s="14"/>
      <c r="HF333" s="14"/>
      <c r="HG333" s="14"/>
      <c r="HH333" s="14"/>
      <c r="HI333" s="14"/>
      <c r="HJ333" s="14"/>
      <c r="HK333" s="14"/>
      <c r="HL333" s="14"/>
      <c r="HM333" s="14"/>
      <c r="HN333" s="14"/>
      <c r="HO333" s="14"/>
      <c r="HP333" s="14"/>
      <c r="HQ333" s="14"/>
      <c r="HR333" s="14"/>
      <c r="HS333" s="14"/>
      <c r="HT333" s="14"/>
      <c r="HU333" s="14"/>
      <c r="HV333" s="14"/>
      <c r="HW333" s="14"/>
      <c r="HX333" s="14"/>
      <c r="HY333" s="14"/>
      <c r="HZ333" s="14"/>
      <c r="IA333" s="14"/>
      <c r="IB333" s="14"/>
      <c r="IC333" s="14"/>
      <c r="ID333" s="14"/>
      <c r="IE333" s="14"/>
      <c r="IF333" s="14"/>
    </row>
    <row r="334" s="2" customFormat="1" spans="1:240">
      <c r="A334" s="9" t="s">
        <v>42</v>
      </c>
      <c r="B334" s="10"/>
      <c r="C334" s="10"/>
      <c r="D334" s="11"/>
      <c r="E334" s="15">
        <v>0.0516791329737751</v>
      </c>
      <c r="F334" s="15">
        <v>-0.00202802761823284</v>
      </c>
      <c r="G334" s="15">
        <v>0.0172873389674815</v>
      </c>
      <c r="H334" s="15">
        <v>0.00184900113618935</v>
      </c>
      <c r="I334" s="15">
        <v>0.0152661363132198</v>
      </c>
      <c r="J334" s="15">
        <v>-0.00132264810906113</v>
      </c>
      <c r="K334" s="15">
        <v>-0.0107121802374028</v>
      </c>
      <c r="L334" s="15">
        <v>-0.0396058001710148</v>
      </c>
      <c r="M334" s="15">
        <v>0.0277774180615027</v>
      </c>
      <c r="N334" s="15">
        <v>0.0561411355289088</v>
      </c>
      <c r="O334" s="15">
        <v>0.0294127843214191</v>
      </c>
      <c r="P334" s="15">
        <v>0.0492587142941598</v>
      </c>
      <c r="Q334" s="15">
        <v>-0.00144521846287604</v>
      </c>
      <c r="R334" s="15">
        <v>-0.0280331418844388</v>
      </c>
      <c r="S334" s="15">
        <v>-0.00395086334486994</v>
      </c>
      <c r="T334" s="15">
        <v>0.000207071853698393</v>
      </c>
      <c r="U334" s="15">
        <v>-0.00336431580346708</v>
      </c>
      <c r="V334" s="15">
        <v>0.00979637881734874</v>
      </c>
      <c r="W334" s="15">
        <v>-0.0256957960184608</v>
      </c>
      <c r="X334" s="15">
        <v>-0.0324904104971999</v>
      </c>
      <c r="Y334" s="15">
        <v>0.000953890036217597</v>
      </c>
      <c r="Z334" s="15">
        <v>0.105815612282211</v>
      </c>
      <c r="AA334" s="15">
        <v>0.00108655000325975</v>
      </c>
      <c r="AB334" s="15">
        <v>0.00727117234487884</v>
      </c>
      <c r="AC334" s="15">
        <v>0.0506229952439723</v>
      </c>
      <c r="AD334" s="15">
        <v>0.0349080285121353</v>
      </c>
      <c r="AE334" s="15">
        <v>0.0159981346785203</v>
      </c>
      <c r="AF334" s="15">
        <v>0.0394216589470509</v>
      </c>
      <c r="AG334" s="15">
        <v>0.0084173284064053</v>
      </c>
      <c r="AH334" s="15">
        <v>-0.00507995638971792</v>
      </c>
      <c r="AI334" s="15">
        <v>-0.0153577396656343</v>
      </c>
      <c r="AJ334" s="15">
        <v>0.0285447742586389</v>
      </c>
      <c r="AK334" s="15">
        <v>0.00828530282866891</v>
      </c>
      <c r="AL334" s="15">
        <v>0.134788853568644</v>
      </c>
      <c r="AM334" s="15">
        <v>-0.0399669177184824</v>
      </c>
      <c r="AN334" s="15">
        <v>0.00612471721048791</v>
      </c>
      <c r="AO334" s="15">
        <v>-0.00843306354021878</v>
      </c>
      <c r="AP334" s="15">
        <v>-0.0343614150513265</v>
      </c>
      <c r="AQ334" s="15">
        <v>0.00646736986918928</v>
      </c>
      <c r="AR334" s="15">
        <v>0.00689580241351573</v>
      </c>
      <c r="AS334" s="15">
        <v>-0.00791121211370305</v>
      </c>
      <c r="AT334" s="15">
        <v>-0.000586432720261154</v>
      </c>
      <c r="AU334" s="15">
        <v>-0.0155145270474027</v>
      </c>
      <c r="AV334" s="15">
        <v>-2.36225378011934e-5</v>
      </c>
      <c r="AW334" s="15">
        <v>0.0112570891814645</v>
      </c>
      <c r="AX334" s="15">
        <v>0.112556036213202</v>
      </c>
      <c r="AY334" s="15">
        <v>0.0101695309065983</v>
      </c>
      <c r="AZ334" s="15">
        <v>-0.0110308375418784</v>
      </c>
      <c r="BA334" s="15">
        <v>0.0108456894747155</v>
      </c>
      <c r="BB334" s="15">
        <v>-0.00462096109298249</v>
      </c>
      <c r="BC334" s="15">
        <v>0.0210325276972201</v>
      </c>
      <c r="BD334" s="15">
        <v>-0.010336552114303</v>
      </c>
      <c r="BE334" s="15">
        <v>-0.0089046736606152</v>
      </c>
      <c r="BF334" s="15">
        <v>-0.00779210651756423</v>
      </c>
      <c r="BG334" s="15">
        <v>0.0357563023222549</v>
      </c>
      <c r="BH334" s="15">
        <v>-0.0106712441917938</v>
      </c>
      <c r="BI334" s="15">
        <v>0.0187989208948631</v>
      </c>
      <c r="BJ334" s="15">
        <v>0.10599794553617</v>
      </c>
      <c r="BK334" s="15">
        <v>-0.00142193700411597</v>
      </c>
      <c r="BL334" s="15">
        <v>-0.0686023150861371</v>
      </c>
      <c r="BM334" s="15">
        <v>-0.0963921892849625</v>
      </c>
      <c r="BN334" s="15">
        <v>0.0115947530455898</v>
      </c>
      <c r="BO334" s="15">
        <v>0.00891097806997831</v>
      </c>
      <c r="BP334" s="15">
        <v>0.0582762073663114</v>
      </c>
      <c r="BQ334" s="15">
        <v>0.0106939316641679</v>
      </c>
      <c r="BR334" s="15">
        <v>-0.0169359489070209</v>
      </c>
      <c r="BS334" s="15">
        <v>0.00456914550027743</v>
      </c>
      <c r="BT334" s="15">
        <v>0.0255766701360514</v>
      </c>
      <c r="BU334" s="15">
        <v>0.019818515352197</v>
      </c>
      <c r="BV334" s="15">
        <v>0.131468108122373</v>
      </c>
      <c r="BW334" s="15">
        <v>-0.00944392573620434</v>
      </c>
      <c r="BX334" s="15">
        <v>-0.0319466698665877</v>
      </c>
      <c r="BY334" s="15">
        <v>0.0563598907073732</v>
      </c>
      <c r="BZ334" s="15">
        <v>0.0165931593135284</v>
      </c>
      <c r="CA334" s="15">
        <v>-0.00499982490870332</v>
      </c>
      <c r="CB334" s="15">
        <v>0.0415089385052281</v>
      </c>
      <c r="CC334" s="15">
        <v>-0.00319838918591508</v>
      </c>
      <c r="CD334" s="15">
        <v>-0.0200079153625441</v>
      </c>
      <c r="CE334" s="15">
        <v>0.0221108718055312</v>
      </c>
      <c r="CF334" s="15">
        <v>-0.0243765341165657</v>
      </c>
      <c r="CG334" s="15">
        <v>0.00905278730263603</v>
      </c>
      <c r="CH334" s="15">
        <v>0.121909369616897</v>
      </c>
      <c r="CI334" s="15">
        <v>0.019799583612963</v>
      </c>
      <c r="CJ334" s="15">
        <v>-0.0140719983531767</v>
      </c>
      <c r="CK334" s="15">
        <v>-0.0300729161747568</v>
      </c>
      <c r="CL334" s="15">
        <v>0.0209347223360965</v>
      </c>
      <c r="CM334" s="15">
        <v>-0.0215163248429554</v>
      </c>
      <c r="CN334" s="15">
        <v>-0.00265823206604787</v>
      </c>
      <c r="CO334" s="15">
        <v>0.00524070312925073</v>
      </c>
      <c r="CP334" s="15">
        <v>-0.0253406325334725</v>
      </c>
      <c r="CQ334" s="15">
        <v>0.0191119195839666</v>
      </c>
      <c r="CR334" s="15">
        <v>0.0431578800976078</v>
      </c>
      <c r="CS334" s="15">
        <v>0.0363963692774387</v>
      </c>
      <c r="CT334" s="15">
        <v>0.0997450331350893</v>
      </c>
      <c r="CU334" s="15">
        <v>-0.0241376313518441</v>
      </c>
      <c r="CV334" s="15">
        <v>0.0305316069960542</v>
      </c>
      <c r="CW334" s="15">
        <v>0.00726002661329628</v>
      </c>
      <c r="CX334" s="15">
        <v>-0.0352206991864852</v>
      </c>
      <c r="CY334" s="15">
        <v>0.0248638499987048</v>
      </c>
      <c r="CZ334" s="15">
        <v>0.018100315601107</v>
      </c>
      <c r="DA334" s="15">
        <v>-0.0154453952769246</v>
      </c>
      <c r="DB334" s="15">
        <v>-0.0241055508237956</v>
      </c>
      <c r="DC334" s="15">
        <v>-0.0182115345407901</v>
      </c>
      <c r="DD334" s="15">
        <v>0.0308404774308717</v>
      </c>
      <c r="DE334" s="15">
        <v>0.012107278253261</v>
      </c>
      <c r="DF334" s="15">
        <v>0.00902851502500779</v>
      </c>
      <c r="DG334" s="15">
        <v>-0.0268563794098187</v>
      </c>
      <c r="DH334" s="15">
        <v>-0.00262259385574104</v>
      </c>
      <c r="DI334" s="15">
        <v>-0.0124461165463126</v>
      </c>
      <c r="DJ334" s="15">
        <v>0.0168856927481615</v>
      </c>
      <c r="DK334" s="15">
        <v>-0.0125555295118682</v>
      </c>
      <c r="DL334" s="15">
        <v>0.00939965110062402</v>
      </c>
      <c r="DM334" s="15">
        <v>0.0122392598644272</v>
      </c>
      <c r="DN334" s="15">
        <v>0.00871033909994923</v>
      </c>
      <c r="DO334" s="15">
        <v>-0.0244017499952752</v>
      </c>
      <c r="DP334" s="15">
        <v>-1</v>
      </c>
      <c r="DQ334" s="15" t="s">
        <v>209</v>
      </c>
      <c r="DR334" s="15">
        <v>-1</v>
      </c>
      <c r="DS334" s="15" t="s">
        <v>209</v>
      </c>
      <c r="DT334" s="14"/>
      <c r="DU334" s="14"/>
      <c r="DV334" s="14"/>
      <c r="DW334" s="14"/>
      <c r="DX334" s="14"/>
      <c r="DY334" s="14"/>
      <c r="DZ334" s="14"/>
      <c r="EA334" s="14"/>
      <c r="EB334" s="14"/>
      <c r="EC334" s="14"/>
      <c r="ED334" s="14"/>
      <c r="EE334" s="14"/>
      <c r="EF334" s="14"/>
      <c r="EG334" s="14"/>
      <c r="EH334" s="14"/>
      <c r="EI334" s="14"/>
      <c r="EJ334" s="14"/>
      <c r="EK334" s="14"/>
      <c r="EL334" s="14"/>
      <c r="EM334" s="14"/>
      <c r="EN334" s="14"/>
      <c r="EO334" s="14"/>
      <c r="EP334" s="14"/>
      <c r="EQ334" s="14"/>
      <c r="ER334" s="14"/>
      <c r="ES334" s="14"/>
      <c r="ET334" s="14"/>
      <c r="EU334" s="14"/>
      <c r="EV334" s="14"/>
      <c r="EW334" s="14"/>
      <c r="EX334" s="14"/>
      <c r="EY334" s="14"/>
      <c r="EZ334" s="14"/>
      <c r="FA334" s="14"/>
      <c r="FB334" s="14"/>
      <c r="FC334" s="14"/>
      <c r="FD334" s="14"/>
      <c r="FE334" s="14"/>
      <c r="FF334" s="14"/>
      <c r="FG334" s="14"/>
      <c r="FH334" s="14"/>
      <c r="FI334" s="14"/>
      <c r="FJ334" s="14"/>
      <c r="FK334" s="14"/>
      <c r="FL334" s="14"/>
      <c r="FM334" s="14"/>
      <c r="FN334" s="14"/>
      <c r="FO334" s="14"/>
      <c r="FP334" s="14"/>
      <c r="FQ334" s="14"/>
      <c r="FR334" s="14"/>
      <c r="FS334" s="14"/>
      <c r="FT334" s="14"/>
      <c r="FU334" s="14"/>
      <c r="FV334" s="14"/>
      <c r="FW334" s="14"/>
      <c r="FX334" s="14"/>
      <c r="FY334" s="14"/>
      <c r="FZ334" s="14"/>
      <c r="GA334" s="14"/>
      <c r="GB334" s="14"/>
      <c r="GC334" s="14"/>
      <c r="GD334" s="14"/>
      <c r="GE334" s="14"/>
      <c r="GF334" s="14"/>
      <c r="GG334" s="14"/>
      <c r="GH334" s="14"/>
      <c r="GI334" s="14"/>
      <c r="GJ334" s="14"/>
      <c r="GK334" s="14"/>
      <c r="GL334" s="14"/>
      <c r="GM334" s="14"/>
      <c r="GN334" s="14"/>
      <c r="GO334" s="14"/>
      <c r="GP334" s="14"/>
      <c r="GQ334" s="14"/>
      <c r="GR334" s="14"/>
      <c r="GS334" s="14"/>
      <c r="GT334" s="14"/>
      <c r="GU334" s="14"/>
      <c r="GV334" s="14"/>
      <c r="GW334" s="14"/>
      <c r="GX334" s="14"/>
      <c r="GY334" s="14"/>
      <c r="GZ334" s="14"/>
      <c r="HA334" s="14"/>
      <c r="HB334" s="14"/>
      <c r="HC334" s="14"/>
      <c r="HD334" s="14"/>
      <c r="HE334" s="14"/>
      <c r="HF334" s="14"/>
      <c r="HG334" s="14"/>
      <c r="HH334" s="14"/>
      <c r="HI334" s="14"/>
      <c r="HJ334" s="14"/>
      <c r="HK334" s="14"/>
      <c r="HL334" s="14"/>
      <c r="HM334" s="14"/>
      <c r="HN334" s="14"/>
      <c r="HO334" s="14"/>
      <c r="HP334" s="14"/>
      <c r="HQ334" s="14"/>
      <c r="HR334" s="14"/>
      <c r="HS334" s="14"/>
      <c r="HT334" s="14"/>
      <c r="HU334" s="14"/>
      <c r="HV334" s="14"/>
      <c r="HW334" s="14"/>
      <c r="HX334" s="14"/>
      <c r="HY334" s="14"/>
      <c r="HZ334" s="14"/>
      <c r="IA334" s="14"/>
      <c r="IB334" s="14"/>
      <c r="IC334" s="14"/>
      <c r="ID334" s="14"/>
      <c r="IE334" s="14"/>
      <c r="IF334" s="14"/>
    </row>
    <row r="335" s="2" customFormat="1" spans="1:240">
      <c r="A335" s="9" t="s">
        <v>43</v>
      </c>
      <c r="B335" s="10"/>
      <c r="C335" s="10"/>
      <c r="D335" s="11"/>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v>-0.0313863468634686</v>
      </c>
      <c r="BC335" s="15">
        <v>-0.0184469453241461</v>
      </c>
      <c r="BD335" s="15">
        <v>-0.000938474853853566</v>
      </c>
      <c r="BE335" s="15">
        <v>-0.000278904942887959</v>
      </c>
      <c r="BF335" s="15">
        <v>-0.000535310518591015</v>
      </c>
      <c r="BG335" s="15">
        <v>0.00125275692740745</v>
      </c>
      <c r="BH335" s="15">
        <v>-0.00506593697944813</v>
      </c>
      <c r="BI335" s="15">
        <v>0</v>
      </c>
      <c r="BJ335" s="15">
        <v>0.0088185995173149</v>
      </c>
      <c r="BK335" s="15">
        <v>-0.00194729656413284</v>
      </c>
      <c r="BL335" s="15">
        <v>-0.0794321641911727</v>
      </c>
      <c r="BM335" s="15">
        <v>-0.0786671328838406</v>
      </c>
      <c r="BN335" s="15">
        <v>-0.0807629510881399</v>
      </c>
      <c r="BO335" s="15">
        <v>-0.0358640538757855</v>
      </c>
      <c r="BP335" s="15">
        <v>0.00655725267594187</v>
      </c>
      <c r="BQ335" s="15">
        <v>0.026938660586024</v>
      </c>
      <c r="BR335" s="15">
        <v>-3.71670719000461e-5</v>
      </c>
      <c r="BS335" s="15">
        <v>0.0359731458174053</v>
      </c>
      <c r="BT335" s="15">
        <v>0</v>
      </c>
      <c r="BU335" s="15">
        <v>0.00364207021852891</v>
      </c>
      <c r="BV335" s="15">
        <v>0.153358566642695</v>
      </c>
      <c r="BW335" s="15">
        <v>0.00074557472811243</v>
      </c>
      <c r="BX335" s="15">
        <v>-0.0121776441433468</v>
      </c>
      <c r="BY335" s="15">
        <v>0.00585304834163192</v>
      </c>
      <c r="BZ335" s="15">
        <v>-1.97776666429617e-5</v>
      </c>
      <c r="CA335" s="15">
        <v>0.00160368793874954</v>
      </c>
      <c r="CB335" s="15">
        <v>0.00380388924026787</v>
      </c>
      <c r="CC335" s="15">
        <v>0.00545851105416317</v>
      </c>
      <c r="CD335" s="15">
        <v>0</v>
      </c>
      <c r="CE335" s="15">
        <v>0.000450324913800149</v>
      </c>
      <c r="CF335" s="15">
        <v>0.0263181826636498</v>
      </c>
      <c r="CG335" s="15">
        <v>0</v>
      </c>
      <c r="CH335" s="15">
        <v>0.059532949453982</v>
      </c>
      <c r="CI335" s="15">
        <v>-0.000843707751909673</v>
      </c>
      <c r="CJ335" s="15">
        <v>0.0301099963482936</v>
      </c>
      <c r="CK335" s="15">
        <v>-0.00333371386634285</v>
      </c>
      <c r="CL335" s="15">
        <v>-0.0149675480302915</v>
      </c>
      <c r="CM335" s="15">
        <v>-0.00559498014766635</v>
      </c>
      <c r="CN335" s="15">
        <v>-0.0107043857381686</v>
      </c>
      <c r="CO335" s="15">
        <v>-0.0154627051062848</v>
      </c>
      <c r="CP335" s="15">
        <v>-0.00169431917889851</v>
      </c>
      <c r="CQ335" s="15">
        <v>-0.0052591815589067</v>
      </c>
      <c r="CR335" s="15">
        <v>0.00474098567951131</v>
      </c>
      <c r="CS335" s="15">
        <v>0</v>
      </c>
      <c r="CT335" s="15">
        <v>0.0199575995538712</v>
      </c>
      <c r="CU335" s="15">
        <v>0.00235092303636852</v>
      </c>
      <c r="CV335" s="15">
        <v>0.0143801630562521</v>
      </c>
      <c r="CW335" s="15">
        <v>-0.00103588217889794</v>
      </c>
      <c r="CX335" s="15">
        <v>-0.00365323380181104</v>
      </c>
      <c r="CY335" s="15">
        <v>0</v>
      </c>
      <c r="CZ335" s="15">
        <v>-0.00264287481566461</v>
      </c>
      <c r="DA335" s="15">
        <v>0.0076808880653525</v>
      </c>
      <c r="DB335" s="15">
        <v>0</v>
      </c>
      <c r="DC335" s="15">
        <v>0.000377243806311656</v>
      </c>
      <c r="DD335" s="15">
        <v>-0.00102908607565733</v>
      </c>
      <c r="DE335" s="15">
        <v>0</v>
      </c>
      <c r="DF335" s="15">
        <v>0.0158821732362402</v>
      </c>
      <c r="DG335" s="15">
        <v>-0.0393035596473014</v>
      </c>
      <c r="DH335" s="15">
        <v>0</v>
      </c>
      <c r="DI335" s="15">
        <v>-0.00136966127552907</v>
      </c>
      <c r="DJ335" s="15">
        <v>0.00279903095410572</v>
      </c>
      <c r="DK335" s="15">
        <v>0</v>
      </c>
      <c r="DL335" s="15">
        <v>5.67064742116319e-5</v>
      </c>
      <c r="DM335" s="15">
        <v>0.0041095385916603</v>
      </c>
      <c r="DN335" s="15">
        <v>9.57333495588131e-7</v>
      </c>
      <c r="DO335" s="15">
        <v>-0.00274026877464451</v>
      </c>
      <c r="DP335" s="15">
        <v>-1</v>
      </c>
      <c r="DQ335" s="15" t="s">
        <v>209</v>
      </c>
      <c r="DR335" s="15">
        <v>-1</v>
      </c>
      <c r="DS335" s="15" t="s">
        <v>209</v>
      </c>
      <c r="DT335" s="14"/>
      <c r="DU335" s="14"/>
      <c r="DV335" s="14"/>
      <c r="DW335" s="14"/>
      <c r="DX335" s="14"/>
      <c r="DY335" s="14"/>
      <c r="DZ335" s="14"/>
      <c r="EA335" s="14"/>
      <c r="EB335" s="14"/>
      <c r="EC335" s="14"/>
      <c r="ED335" s="14"/>
      <c r="EE335" s="14"/>
      <c r="EF335" s="14"/>
      <c r="EG335" s="14"/>
      <c r="EH335" s="14"/>
      <c r="EI335" s="14"/>
      <c r="EJ335" s="14"/>
      <c r="EK335" s="14"/>
      <c r="EL335" s="14"/>
      <c r="EM335" s="14"/>
      <c r="EN335" s="14"/>
      <c r="EO335" s="14"/>
      <c r="EP335" s="14"/>
      <c r="EQ335" s="14"/>
      <c r="ER335" s="14"/>
      <c r="ES335" s="14"/>
      <c r="ET335" s="14"/>
      <c r="EU335" s="14"/>
      <c r="EV335" s="14"/>
      <c r="EW335" s="14"/>
      <c r="EX335" s="14"/>
      <c r="EY335" s="14"/>
      <c r="EZ335" s="14"/>
      <c r="FA335" s="14"/>
      <c r="FB335" s="14"/>
      <c r="FC335" s="14"/>
      <c r="FD335" s="14"/>
      <c r="FE335" s="14"/>
      <c r="FF335" s="14"/>
      <c r="FG335" s="14"/>
      <c r="FH335" s="14"/>
      <c r="FI335" s="14"/>
      <c r="FJ335" s="14"/>
      <c r="FK335" s="14"/>
      <c r="FL335" s="14"/>
      <c r="FM335" s="14"/>
      <c r="FN335" s="14"/>
      <c r="FO335" s="14"/>
      <c r="FP335" s="14"/>
      <c r="FQ335" s="14"/>
      <c r="FR335" s="14"/>
      <c r="FS335" s="14"/>
      <c r="FT335" s="14"/>
      <c r="FU335" s="14"/>
      <c r="FV335" s="14"/>
      <c r="FW335" s="14"/>
      <c r="FX335" s="14"/>
      <c r="FY335" s="14"/>
      <c r="FZ335" s="14"/>
      <c r="GA335" s="14"/>
      <c r="GB335" s="14"/>
      <c r="GC335" s="14"/>
      <c r="GD335" s="14"/>
      <c r="GE335" s="14"/>
      <c r="GF335" s="14"/>
      <c r="GG335" s="14"/>
      <c r="GH335" s="14"/>
      <c r="GI335" s="14"/>
      <c r="GJ335" s="14"/>
      <c r="GK335" s="14"/>
      <c r="GL335" s="14"/>
      <c r="GM335" s="14"/>
      <c r="GN335" s="14"/>
      <c r="GO335" s="14"/>
      <c r="GP335" s="14"/>
      <c r="GQ335" s="14"/>
      <c r="GR335" s="14"/>
      <c r="GS335" s="14"/>
      <c r="GT335" s="14"/>
      <c r="GU335" s="14"/>
      <c r="GV335" s="14"/>
      <c r="GW335" s="14"/>
      <c r="GX335" s="14"/>
      <c r="GY335" s="14"/>
      <c r="GZ335" s="14"/>
      <c r="HA335" s="14"/>
      <c r="HB335" s="14"/>
      <c r="HC335" s="14"/>
      <c r="HD335" s="14"/>
      <c r="HE335" s="14"/>
      <c r="HF335" s="14"/>
      <c r="HG335" s="14"/>
      <c r="HH335" s="14"/>
      <c r="HI335" s="14"/>
      <c r="HJ335" s="14"/>
      <c r="HK335" s="14"/>
      <c r="HL335" s="14"/>
      <c r="HM335" s="14"/>
      <c r="HN335" s="14"/>
      <c r="HO335" s="14"/>
      <c r="HP335" s="14"/>
      <c r="HQ335" s="14"/>
      <c r="HR335" s="14"/>
      <c r="HS335" s="14"/>
      <c r="HT335" s="14"/>
      <c r="HU335" s="14"/>
      <c r="HV335" s="14"/>
      <c r="HW335" s="14"/>
      <c r="HX335" s="14"/>
      <c r="HY335" s="14"/>
      <c r="HZ335" s="14"/>
      <c r="IA335" s="14"/>
      <c r="IB335" s="14"/>
      <c r="IC335" s="14"/>
      <c r="ID335" s="14"/>
      <c r="IE335" s="14"/>
      <c r="IF335" s="14"/>
    </row>
    <row r="336" s="2" customFormat="1" spans="1:240">
      <c r="A336" s="9" t="s">
        <v>47</v>
      </c>
      <c r="B336" s="10"/>
      <c r="C336" s="10"/>
      <c r="D336" s="11"/>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v>-0.00640992960927933</v>
      </c>
      <c r="CK336" s="15">
        <v>-0.0511528524567645</v>
      </c>
      <c r="CL336" s="15">
        <v>0.0212622373226385</v>
      </c>
      <c r="CM336" s="15">
        <v>-0.0413953769729658</v>
      </c>
      <c r="CN336" s="15">
        <v>-0.0123681651008335</v>
      </c>
      <c r="CO336" s="15">
        <v>0.0277896087046954</v>
      </c>
      <c r="CP336" s="15">
        <v>-0.0261537685234809</v>
      </c>
      <c r="CQ336" s="15">
        <v>0.0210106485707475</v>
      </c>
      <c r="CR336" s="15">
        <v>0.0428998683521589</v>
      </c>
      <c r="CS336" s="15">
        <v>0.0317487932654423</v>
      </c>
      <c r="CT336" s="15">
        <v>0.117709552610321</v>
      </c>
      <c r="CU336" s="15">
        <v>-0.0226114649646924</v>
      </c>
      <c r="CV336" s="15">
        <v>0.0329074513806613</v>
      </c>
      <c r="CW336" s="15">
        <v>0.00995606146540817</v>
      </c>
      <c r="CX336" s="15">
        <v>-0.0254645076844601</v>
      </c>
      <c r="CY336" s="15">
        <v>0.0246517215742679</v>
      </c>
      <c r="CZ336" s="15">
        <v>0.0368889583097969</v>
      </c>
      <c r="DA336" s="15">
        <v>0.0375184853429491</v>
      </c>
      <c r="DB336" s="15">
        <v>0.0174715965956165</v>
      </c>
      <c r="DC336" s="15">
        <v>-0.0349913803112221</v>
      </c>
      <c r="DD336" s="15">
        <v>0.0288440593760177</v>
      </c>
      <c r="DE336" s="15">
        <v>0.0134851344654854</v>
      </c>
      <c r="DF336" s="15">
        <v>0.114242937306471</v>
      </c>
      <c r="DG336" s="15">
        <v>0.00545432742877505</v>
      </c>
      <c r="DH336" s="15">
        <v>-0.00379349199006651</v>
      </c>
      <c r="DI336" s="15">
        <v>-0.0527501002759908</v>
      </c>
      <c r="DJ336" s="15">
        <v>0.0127887405568865</v>
      </c>
      <c r="DK336" s="15">
        <v>-0.014292583215167</v>
      </c>
      <c r="DL336" s="15">
        <v>-0.00261972180954051</v>
      </c>
      <c r="DM336" s="15">
        <v>0.0220108427297458</v>
      </c>
      <c r="DN336" s="15">
        <v>-0.0376906850327796</v>
      </c>
      <c r="DO336" s="15">
        <v>-0.0299294504126276</v>
      </c>
      <c r="DP336" s="15">
        <v>-1</v>
      </c>
      <c r="DQ336" s="15" t="s">
        <v>209</v>
      </c>
      <c r="DR336" s="15">
        <v>-1</v>
      </c>
      <c r="DS336" s="15" t="s">
        <v>209</v>
      </c>
      <c r="DT336" s="14"/>
      <c r="DU336" s="14"/>
      <c r="DV336" s="14"/>
      <c r="DW336" s="14"/>
      <c r="DX336" s="14"/>
      <c r="DY336" s="14"/>
      <c r="DZ336" s="14"/>
      <c r="EA336" s="14"/>
      <c r="EB336" s="14"/>
      <c r="EC336" s="14"/>
      <c r="ED336" s="14"/>
      <c r="EE336" s="14"/>
      <c r="EF336" s="14"/>
      <c r="EG336" s="14"/>
      <c r="EH336" s="14"/>
      <c r="EI336" s="14"/>
      <c r="EJ336" s="14"/>
      <c r="EK336" s="14"/>
      <c r="EL336" s="14"/>
      <c r="EM336" s="14"/>
      <c r="EN336" s="14"/>
      <c r="EO336" s="14"/>
      <c r="EP336" s="14"/>
      <c r="EQ336" s="14"/>
      <c r="ER336" s="14"/>
      <c r="ES336" s="14"/>
      <c r="ET336" s="14"/>
      <c r="EU336" s="14"/>
      <c r="EV336" s="14"/>
      <c r="EW336" s="14"/>
      <c r="EX336" s="14"/>
      <c r="EY336" s="14"/>
      <c r="EZ336" s="14"/>
      <c r="FA336" s="14"/>
      <c r="FB336" s="14"/>
      <c r="FC336" s="14"/>
      <c r="FD336" s="14"/>
      <c r="FE336" s="14"/>
      <c r="FF336" s="14"/>
      <c r="FG336" s="14"/>
      <c r="FH336" s="14"/>
      <c r="FI336" s="14"/>
      <c r="FJ336" s="14"/>
      <c r="FK336" s="14"/>
      <c r="FL336" s="14"/>
      <c r="FM336" s="14"/>
      <c r="FN336" s="14"/>
      <c r="FO336" s="14"/>
      <c r="FP336" s="14"/>
      <c r="FQ336" s="14"/>
      <c r="FR336" s="14"/>
      <c r="FS336" s="14"/>
      <c r="FT336" s="14"/>
      <c r="FU336" s="14"/>
      <c r="FV336" s="14"/>
      <c r="FW336" s="14"/>
      <c r="FX336" s="14"/>
      <c r="FY336" s="14"/>
      <c r="FZ336" s="14"/>
      <c r="GA336" s="14"/>
      <c r="GB336" s="14"/>
      <c r="GC336" s="14"/>
      <c r="GD336" s="14"/>
      <c r="GE336" s="14"/>
      <c r="GF336" s="14"/>
      <c r="GG336" s="14"/>
      <c r="GH336" s="14"/>
      <c r="GI336" s="14"/>
      <c r="GJ336" s="14"/>
      <c r="GK336" s="14"/>
      <c r="GL336" s="14"/>
      <c r="GM336" s="14"/>
      <c r="GN336" s="14"/>
      <c r="GO336" s="14"/>
      <c r="GP336" s="14"/>
      <c r="GQ336" s="14"/>
      <c r="GR336" s="14"/>
      <c r="GS336" s="14"/>
      <c r="GT336" s="14"/>
      <c r="GU336" s="14"/>
      <c r="GV336" s="14"/>
      <c r="GW336" s="14"/>
      <c r="GX336" s="14"/>
      <c r="GY336" s="14"/>
      <c r="GZ336" s="14"/>
      <c r="HA336" s="14"/>
      <c r="HB336" s="14"/>
      <c r="HC336" s="14"/>
      <c r="HD336" s="14"/>
      <c r="HE336" s="14"/>
      <c r="HF336" s="14"/>
      <c r="HG336" s="14"/>
      <c r="HH336" s="14"/>
      <c r="HI336" s="14"/>
      <c r="HJ336" s="14"/>
      <c r="HK336" s="14"/>
      <c r="HL336" s="14"/>
      <c r="HM336" s="14"/>
      <c r="HN336" s="14"/>
      <c r="HO336" s="14"/>
      <c r="HP336" s="14"/>
      <c r="HQ336" s="14"/>
      <c r="HR336" s="14"/>
      <c r="HS336" s="14"/>
      <c r="HT336" s="14"/>
      <c r="HU336" s="14"/>
      <c r="HV336" s="14"/>
      <c r="HW336" s="14"/>
      <c r="HX336" s="14"/>
      <c r="HY336" s="14"/>
      <c r="HZ336" s="14"/>
      <c r="IA336" s="14"/>
      <c r="IB336" s="14"/>
      <c r="IC336" s="14"/>
      <c r="ID336" s="14"/>
      <c r="IE336" s="14"/>
      <c r="IF336" s="14"/>
    </row>
    <row r="337" s="2" customFormat="1" spans="1:240">
      <c r="A337" s="9" t="s">
        <v>48</v>
      </c>
      <c r="B337" s="10"/>
      <c r="C337" s="10"/>
      <c r="D337" s="11"/>
      <c r="E337" s="15">
        <v>0.00217158509448478</v>
      </c>
      <c r="F337" s="15" t="s">
        <v>209</v>
      </c>
      <c r="G337" s="15" t="s">
        <v>209</v>
      </c>
      <c r="H337" s="15" t="s">
        <v>209</v>
      </c>
      <c r="I337" s="15" t="s">
        <v>209</v>
      </c>
      <c r="J337" s="15" t="s">
        <v>209</v>
      </c>
      <c r="K337" s="15">
        <v>-0.00848791050962039</v>
      </c>
      <c r="L337" s="15">
        <v>-0.0109530931009498</v>
      </c>
      <c r="M337" s="15">
        <v>0.0251664878618485</v>
      </c>
      <c r="N337" s="15">
        <v>0.0108717126963245</v>
      </c>
      <c r="O337" s="15">
        <v>0.0731340559060991</v>
      </c>
      <c r="P337" s="15">
        <v>0.00458340209301844</v>
      </c>
      <c r="Q337" s="15" t="s">
        <v>209</v>
      </c>
      <c r="R337" s="15" t="s">
        <v>209</v>
      </c>
      <c r="S337" s="15" t="s">
        <v>209</v>
      </c>
      <c r="T337" s="15" t="s">
        <v>209</v>
      </c>
      <c r="U337" s="15" t="s">
        <v>209</v>
      </c>
      <c r="V337" s="15" t="s">
        <v>209</v>
      </c>
      <c r="W337" s="15" t="s">
        <v>209</v>
      </c>
      <c r="X337" s="15" t="s">
        <v>209</v>
      </c>
      <c r="Y337" s="15" t="s">
        <v>209</v>
      </c>
      <c r="Z337" s="15">
        <v>0.0763390046982622</v>
      </c>
      <c r="AA337" s="15">
        <v>0.0126169060657662</v>
      </c>
      <c r="AB337" s="15">
        <v>0.00443948355177515</v>
      </c>
      <c r="AC337" s="15">
        <v>0.000717940196001798</v>
      </c>
      <c r="AD337" s="15">
        <v>0.00668598097104178</v>
      </c>
      <c r="AE337" s="15">
        <v>-0.0151162427799287</v>
      </c>
      <c r="AF337" s="15">
        <v>0.0167443192566321</v>
      </c>
      <c r="AG337" s="15">
        <v>0.0262905263772364</v>
      </c>
      <c r="AH337" s="15">
        <v>-0.0216242754184329</v>
      </c>
      <c r="AI337" s="15">
        <v>-0.00967412386022581</v>
      </c>
      <c r="AJ337" s="15">
        <v>0.00728847322048209</v>
      </c>
      <c r="AK337" s="15">
        <v>-0.00390639631095968</v>
      </c>
      <c r="AL337" s="15">
        <v>0.10898446956548</v>
      </c>
      <c r="AM337" s="15">
        <v>0.0329563750687552</v>
      </c>
      <c r="AN337" s="15">
        <v>0.0048491308241565</v>
      </c>
      <c r="AO337" s="15">
        <v>-0.0290273125382928</v>
      </c>
      <c r="AP337" s="15">
        <v>0.0507448056729014</v>
      </c>
      <c r="AQ337" s="15">
        <v>-0.0188109157255425</v>
      </c>
      <c r="AR337" s="15">
        <v>-0.00951705205667197</v>
      </c>
      <c r="AS337" s="15">
        <v>0.0327411977011944</v>
      </c>
      <c r="AT337" s="15">
        <v>-0.0232630352113229</v>
      </c>
      <c r="AU337" s="15">
        <v>0.00491458712582404</v>
      </c>
      <c r="AV337" s="15">
        <v>0.0289698112705141</v>
      </c>
      <c r="AW337" s="15">
        <v>0.0347263849739843</v>
      </c>
      <c r="AX337" s="15">
        <v>0.087100541500678</v>
      </c>
      <c r="AY337" s="15">
        <v>0.0206087111856175</v>
      </c>
      <c r="AZ337" s="15">
        <v>0.0051438626297069</v>
      </c>
      <c r="BA337" s="15">
        <v>-0.00502822522278268</v>
      </c>
      <c r="BB337" s="15">
        <v>0.0246572037799115</v>
      </c>
      <c r="BC337" s="15">
        <v>0.0538513838510029</v>
      </c>
      <c r="BD337" s="15">
        <v>-0.00749547963429997</v>
      </c>
      <c r="BE337" s="15">
        <v>0.0556833515619071</v>
      </c>
      <c r="BF337" s="15">
        <v>-0.0173554278550253</v>
      </c>
      <c r="BG337" s="15">
        <v>9.25217404807999e-5</v>
      </c>
      <c r="BH337" s="15">
        <v>-0.00404366930860978</v>
      </c>
      <c r="BI337" s="15">
        <v>0.0349380036540361</v>
      </c>
      <c r="BJ337" s="15">
        <v>0.131366164675297</v>
      </c>
      <c r="BK337" s="15">
        <v>0.000360023604218496</v>
      </c>
      <c r="BL337" s="15">
        <v>-0.0268506673358302</v>
      </c>
      <c r="BM337" s="15">
        <v>0.00556032783541416</v>
      </c>
      <c r="BN337" s="15">
        <v>-0.00643454816359457</v>
      </c>
      <c r="BO337" s="15">
        <v>-0.235532748807797</v>
      </c>
      <c r="BP337" s="15">
        <v>0.0201371667336783</v>
      </c>
      <c r="BQ337" s="15">
        <v>0.11611708655679</v>
      </c>
      <c r="BR337" s="15">
        <v>0.00341318559877268</v>
      </c>
      <c r="BS337" s="15">
        <v>0.0112779557009448</v>
      </c>
      <c r="BT337" s="15">
        <v>-0.0243089773492204</v>
      </c>
      <c r="BU337" s="15">
        <v>-0.0117548433875643</v>
      </c>
      <c r="BV337" s="15">
        <v>0.157375188973203</v>
      </c>
      <c r="BW337" s="15">
        <v>-0.00406699311688241</v>
      </c>
      <c r="BX337" s="15">
        <v>-0.0356874647645329</v>
      </c>
      <c r="BY337" s="15">
        <v>0.0118199368418286</v>
      </c>
      <c r="BZ337" s="15">
        <v>-0.0338069853278224</v>
      </c>
      <c r="CA337" s="15">
        <v>-0.00611864238919868</v>
      </c>
      <c r="CB337" s="15">
        <v>-0.00576303196673122</v>
      </c>
      <c r="CC337" s="15">
        <v>0.000846913652198911</v>
      </c>
      <c r="CD337" s="15">
        <v>-0.014057442819464</v>
      </c>
      <c r="CE337" s="15">
        <v>-0.022144411793636</v>
      </c>
      <c r="CF337" s="15">
        <v>-0.015428093818513</v>
      </c>
      <c r="CG337" s="15">
        <v>-0.0151383421644946</v>
      </c>
      <c r="CH337" s="15">
        <v>0.105145341160841</v>
      </c>
      <c r="CI337" s="15">
        <v>-0.0302186300074849</v>
      </c>
      <c r="CJ337" s="15">
        <v>-0.0497700990971152</v>
      </c>
      <c r="CK337" s="15">
        <v>-0.0625584872659684</v>
      </c>
      <c r="CL337" s="15">
        <v>0.0202839679065621</v>
      </c>
      <c r="CM337" s="15">
        <v>-0.0510325894151665</v>
      </c>
      <c r="CN337" s="15">
        <v>0.0183832026021122</v>
      </c>
      <c r="CO337" s="15">
        <v>-0.0241960377870123</v>
      </c>
      <c r="CP337" s="15">
        <v>-0.0419042339503504</v>
      </c>
      <c r="CQ337" s="15">
        <v>-0.0264568841560632</v>
      </c>
      <c r="CR337" s="15">
        <v>0.0782914459589761</v>
      </c>
      <c r="CS337" s="15">
        <v>0.0567211245009265</v>
      </c>
      <c r="CT337" s="15">
        <v>0.11965956865882</v>
      </c>
      <c r="CU337" s="15">
        <v>-0.011188350300901</v>
      </c>
      <c r="CV337" s="15">
        <v>0.0235823870443588</v>
      </c>
      <c r="CW337" s="15">
        <v>-0.0223601511156206</v>
      </c>
      <c r="CX337" s="15">
        <v>-0.0302609609186842</v>
      </c>
      <c r="CY337" s="15">
        <v>-0.0335955185696843</v>
      </c>
      <c r="CZ337" s="15">
        <v>0.0172442112339815</v>
      </c>
      <c r="DA337" s="15">
        <v>-0.027024500174471</v>
      </c>
      <c r="DB337" s="15">
        <v>-0.0278072008861248</v>
      </c>
      <c r="DC337" s="15">
        <v>-0.0143593555995346</v>
      </c>
      <c r="DD337" s="15">
        <v>0.0292998244715126</v>
      </c>
      <c r="DE337" s="15">
        <v>0.0485945209806184</v>
      </c>
      <c r="DF337" s="15">
        <v>0.0764824524036189</v>
      </c>
      <c r="DG337" s="15">
        <v>-0.0323236361245284</v>
      </c>
      <c r="DH337" s="15">
        <v>-0.0103921685189005</v>
      </c>
      <c r="DI337" s="15">
        <v>-0.0393580557068194</v>
      </c>
      <c r="DJ337" s="15">
        <v>-0.021632708572046</v>
      </c>
      <c r="DK337" s="15">
        <v>-0.0244976534191159</v>
      </c>
      <c r="DL337" s="15">
        <v>0.069068944261627</v>
      </c>
      <c r="DM337" s="15">
        <v>0.0280213983392426</v>
      </c>
      <c r="DN337" s="15">
        <v>0.0168407126434456</v>
      </c>
      <c r="DO337" s="15">
        <v>-0.0600339096337638</v>
      </c>
      <c r="DP337" s="15">
        <v>-1</v>
      </c>
      <c r="DQ337" s="15" t="s">
        <v>209</v>
      </c>
      <c r="DR337" s="15">
        <v>-1</v>
      </c>
      <c r="DS337" s="15" t="s">
        <v>209</v>
      </c>
      <c r="DT337" s="14"/>
      <c r="DU337" s="14"/>
      <c r="DV337" s="14"/>
      <c r="DW337" s="14"/>
      <c r="DX337" s="14"/>
      <c r="DY337" s="14"/>
      <c r="DZ337" s="14"/>
      <c r="EA337" s="14"/>
      <c r="EB337" s="14"/>
      <c r="EC337" s="14"/>
      <c r="ED337" s="14"/>
      <c r="EE337" s="14"/>
      <c r="EF337" s="14"/>
      <c r="EG337" s="14"/>
      <c r="EH337" s="14"/>
      <c r="EI337" s="14"/>
      <c r="EJ337" s="14"/>
      <c r="EK337" s="14"/>
      <c r="EL337" s="14"/>
      <c r="EM337" s="14"/>
      <c r="EN337" s="14"/>
      <c r="EO337" s="14"/>
      <c r="EP337" s="14"/>
      <c r="EQ337" s="14"/>
      <c r="ER337" s="14"/>
      <c r="ES337" s="14"/>
      <c r="ET337" s="14"/>
      <c r="EU337" s="14"/>
      <c r="EV337" s="14"/>
      <c r="EW337" s="14"/>
      <c r="EX337" s="14"/>
      <c r="EY337" s="14"/>
      <c r="EZ337" s="14"/>
      <c r="FA337" s="14"/>
      <c r="FB337" s="14"/>
      <c r="FC337" s="14"/>
      <c r="FD337" s="14"/>
      <c r="FE337" s="14"/>
      <c r="FF337" s="14"/>
      <c r="FG337" s="14"/>
      <c r="FH337" s="14"/>
      <c r="FI337" s="14"/>
      <c r="FJ337" s="14"/>
      <c r="FK337" s="14"/>
      <c r="FL337" s="14"/>
      <c r="FM337" s="14"/>
      <c r="FN337" s="14"/>
      <c r="FO337" s="14"/>
      <c r="FP337" s="14"/>
      <c r="FQ337" s="14"/>
      <c r="FR337" s="14"/>
      <c r="FS337" s="14"/>
      <c r="FT337" s="14"/>
      <c r="FU337" s="14"/>
      <c r="FV337" s="14"/>
      <c r="FW337" s="14"/>
      <c r="FX337" s="14"/>
      <c r="FY337" s="14"/>
      <c r="FZ337" s="14"/>
      <c r="GA337" s="14"/>
      <c r="GB337" s="14"/>
      <c r="GC337" s="14"/>
      <c r="GD337" s="14"/>
      <c r="GE337" s="14"/>
      <c r="GF337" s="14"/>
      <c r="GG337" s="14"/>
      <c r="GH337" s="14"/>
      <c r="GI337" s="14"/>
      <c r="GJ337" s="14"/>
      <c r="GK337" s="14"/>
      <c r="GL337" s="14"/>
      <c r="GM337" s="14"/>
      <c r="GN337" s="14"/>
      <c r="GO337" s="14"/>
      <c r="GP337" s="14"/>
      <c r="GQ337" s="14"/>
      <c r="GR337" s="14"/>
      <c r="GS337" s="14"/>
      <c r="GT337" s="14"/>
      <c r="GU337" s="14"/>
      <c r="GV337" s="14"/>
      <c r="GW337" s="14"/>
      <c r="GX337" s="14"/>
      <c r="GY337" s="14"/>
      <c r="GZ337" s="14"/>
      <c r="HA337" s="14"/>
      <c r="HB337" s="14"/>
      <c r="HC337" s="14"/>
      <c r="HD337" s="14"/>
      <c r="HE337" s="14"/>
      <c r="HF337" s="14"/>
      <c r="HG337" s="14"/>
      <c r="HH337" s="14"/>
      <c r="HI337" s="14"/>
      <c r="HJ337" s="14"/>
      <c r="HK337" s="14"/>
      <c r="HL337" s="14"/>
      <c r="HM337" s="14"/>
      <c r="HN337" s="14"/>
      <c r="HO337" s="14"/>
      <c r="HP337" s="14"/>
      <c r="HQ337" s="14"/>
      <c r="HR337" s="14"/>
      <c r="HS337" s="14"/>
      <c r="HT337" s="14"/>
      <c r="HU337" s="14"/>
      <c r="HV337" s="14"/>
      <c r="HW337" s="14"/>
      <c r="HX337" s="14"/>
      <c r="HY337" s="14"/>
      <c r="HZ337" s="14"/>
      <c r="IA337" s="14"/>
      <c r="IB337" s="14"/>
      <c r="IC337" s="14"/>
      <c r="ID337" s="14"/>
      <c r="IE337" s="14"/>
      <c r="IF337" s="14"/>
    </row>
    <row r="338" s="2" customFormat="1" spans="1:240">
      <c r="A338" s="9" t="s">
        <v>49</v>
      </c>
      <c r="B338" s="10"/>
      <c r="C338" s="10"/>
      <c r="D338" s="11"/>
      <c r="E338" s="15">
        <v>0.00590426698000646</v>
      </c>
      <c r="F338" s="15">
        <v>-0.000548646789264917</v>
      </c>
      <c r="G338" s="15">
        <v>0.000103406896101887</v>
      </c>
      <c r="H338" s="15">
        <v>-0.0108197276729308</v>
      </c>
      <c r="I338" s="15">
        <v>-0.000950453820370623</v>
      </c>
      <c r="J338" s="15">
        <v>-0.00144275070536448</v>
      </c>
      <c r="K338" s="15">
        <v>-0.00263890788592636</v>
      </c>
      <c r="L338" s="15">
        <v>2.94973354386663e-5</v>
      </c>
      <c r="M338" s="15">
        <v>1.13947309166029e-6</v>
      </c>
      <c r="N338" s="15">
        <v>0.0318232895389337</v>
      </c>
      <c r="O338" s="15">
        <v>-0.0336172276400671</v>
      </c>
      <c r="P338" s="15">
        <v>0</v>
      </c>
      <c r="Q338" s="15">
        <v>0.00470955090185665</v>
      </c>
      <c r="R338" s="15">
        <v>0.00230978553793615</v>
      </c>
      <c r="S338" s="15">
        <v>0.0540430892716417</v>
      </c>
      <c r="T338" s="15">
        <v>0.000289346263788293</v>
      </c>
      <c r="U338" s="15">
        <v>-0.00737071323533933</v>
      </c>
      <c r="V338" s="15">
        <v>1.99134145240087e-6</v>
      </c>
      <c r="W338" s="15">
        <v>0.000589244077479734</v>
      </c>
      <c r="X338" s="15">
        <v>0.000457118920763611</v>
      </c>
      <c r="Y338" s="15">
        <v>-0.000192699583129619</v>
      </c>
      <c r="Z338" s="15">
        <v>0.0854295383443366</v>
      </c>
      <c r="AA338" s="15">
        <v>-0.0334741713785844</v>
      </c>
      <c r="AB338" s="15">
        <v>-0.000415142914505728</v>
      </c>
      <c r="AC338" s="15">
        <v>0.00039119851736813</v>
      </c>
      <c r="AD338" s="15">
        <v>-0.00224751828819947</v>
      </c>
      <c r="AE338" s="15">
        <v>-0.000310342115624085</v>
      </c>
      <c r="AF338" s="15">
        <v>-0.000188838161658156</v>
      </c>
      <c r="AG338" s="15">
        <v>0.00153368951582822</v>
      </c>
      <c r="AH338" s="15">
        <v>-3.65391474909105e-5</v>
      </c>
      <c r="AI338" s="15">
        <v>0.00114718079495724</v>
      </c>
      <c r="AJ338" s="15">
        <v>-0.000587107087299699</v>
      </c>
      <c r="AK338" s="15">
        <v>0.000299939452038211</v>
      </c>
      <c r="AL338" s="15">
        <v>0.0265798752011934</v>
      </c>
      <c r="AM338" s="15">
        <v>0.0176418654499235</v>
      </c>
      <c r="AN338" s="15">
        <v>-5.47174388537686e-5</v>
      </c>
      <c r="AO338" s="15">
        <v>-8.97141106386279e-5</v>
      </c>
      <c r="AP338" s="15">
        <v>0.00391669278836604</v>
      </c>
      <c r="AQ338" s="15">
        <v>-0.000183312611268138</v>
      </c>
      <c r="AR338" s="15">
        <v>3.59170151700283e-5</v>
      </c>
      <c r="AS338" s="15">
        <v>0.000411988658725937</v>
      </c>
      <c r="AT338" s="15">
        <v>0</v>
      </c>
      <c r="AU338" s="15">
        <v>-0.00213761986562355</v>
      </c>
      <c r="AV338" s="15">
        <v>-0.0017961944325473</v>
      </c>
      <c r="AW338" s="15">
        <v>0</v>
      </c>
      <c r="AX338" s="15">
        <v>0.00793986939433533</v>
      </c>
      <c r="AY338" s="15">
        <v>0.0159963423652847</v>
      </c>
      <c r="AZ338" s="15">
        <v>-0.000802084089149946</v>
      </c>
      <c r="BA338" s="15">
        <v>0.000505491322183804</v>
      </c>
      <c r="BB338" s="15">
        <v>0.00579379897285426</v>
      </c>
      <c r="BC338" s="15">
        <v>0.000400900456326791</v>
      </c>
      <c r="BD338" s="15">
        <v>0.000164734448921733</v>
      </c>
      <c r="BE338" s="15">
        <v>0.00101735822213711</v>
      </c>
      <c r="BF338" s="15">
        <v>0.000209624568053624</v>
      </c>
      <c r="BG338" s="15">
        <v>-5.43086810294025e-5</v>
      </c>
      <c r="BH338" s="15">
        <v>0.000393392118475555</v>
      </c>
      <c r="BI338" s="15">
        <v>3.6878309461752e-6</v>
      </c>
      <c r="BJ338" s="15">
        <v>-0.0209678850025173</v>
      </c>
      <c r="BK338" s="15">
        <v>-0.00850039493575838</v>
      </c>
      <c r="BL338" s="15">
        <v>-0.158114437562397</v>
      </c>
      <c r="BM338" s="15">
        <v>-0.0163370102358289</v>
      </c>
      <c r="BN338" s="15">
        <v>0.0149443855717191</v>
      </c>
      <c r="BO338" s="15">
        <v>-0.00769345809698074</v>
      </c>
      <c r="BP338" s="15">
        <v>0.127476641730935</v>
      </c>
      <c r="BQ338" s="15">
        <v>-0.000602111228195201</v>
      </c>
      <c r="BR338" s="15">
        <v>0.00204301728752743</v>
      </c>
      <c r="BS338" s="15">
        <v>0.004429091480743</v>
      </c>
      <c r="BT338" s="15">
        <v>0.0152334370223017</v>
      </c>
      <c r="BU338" s="15">
        <v>9.85929206067659e-5</v>
      </c>
      <c r="BV338" s="15">
        <v>0.0215109721917675</v>
      </c>
      <c r="BW338" s="15">
        <v>0.0103167009732017</v>
      </c>
      <c r="BX338" s="15">
        <v>0.00168278854241333</v>
      </c>
      <c r="BY338" s="15">
        <v>-6.77500010592968e-6</v>
      </c>
      <c r="BZ338" s="15">
        <v>-0.0592695737485246</v>
      </c>
      <c r="CA338" s="15">
        <v>0.00152321997146276</v>
      </c>
      <c r="CB338" s="15">
        <v>-0.000263215525146743</v>
      </c>
      <c r="CC338" s="15">
        <v>0.0771790559374079</v>
      </c>
      <c r="CD338" s="15">
        <v>0</v>
      </c>
      <c r="CE338" s="15">
        <v>9.64274830352885e-5</v>
      </c>
      <c r="CF338" s="15">
        <v>-0.000133242872342842</v>
      </c>
      <c r="CG338" s="15">
        <v>0</v>
      </c>
      <c r="CH338" s="15">
        <v>0.0298135438151117</v>
      </c>
      <c r="CI338" s="15">
        <v>0.00540821720575035</v>
      </c>
      <c r="CJ338" s="15">
        <v>-0.000917644020783426</v>
      </c>
      <c r="CK338" s="15">
        <v>-0.002474477616215</v>
      </c>
      <c r="CL338" s="15">
        <v>-0.00147712981623704</v>
      </c>
      <c r="CM338" s="15">
        <v>-4.75318393343693e-5</v>
      </c>
      <c r="CN338" s="15">
        <v>-0.0107334998138622</v>
      </c>
      <c r="CO338" s="15">
        <v>-0.0643417003176767</v>
      </c>
      <c r="CP338" s="15">
        <v>-0.000519304007314814</v>
      </c>
      <c r="CQ338" s="15">
        <v>-0.00838728886811424</v>
      </c>
      <c r="CR338" s="15">
        <v>-0.0389991113687256</v>
      </c>
      <c r="CS338" s="15">
        <v>0.000107058110132785</v>
      </c>
      <c r="CT338" s="15">
        <v>0.0173871901976588</v>
      </c>
      <c r="CU338" s="15">
        <v>-0.0306991475332306</v>
      </c>
      <c r="CV338" s="15">
        <v>-0.00633822555774988</v>
      </c>
      <c r="CW338" s="15">
        <v>0.000138194388198398</v>
      </c>
      <c r="CX338" s="15">
        <v>-0.00255878607742077</v>
      </c>
      <c r="CY338" s="15">
        <v>0</v>
      </c>
      <c r="CZ338" s="15">
        <v>-0.000171521704389388</v>
      </c>
      <c r="DA338" s="15">
        <v>-0.0315451259837146</v>
      </c>
      <c r="DB338" s="15">
        <v>0</v>
      </c>
      <c r="DC338" s="15">
        <v>-0.000151492412489462</v>
      </c>
      <c r="DD338" s="15">
        <v>-0.0255395054120912</v>
      </c>
      <c r="DE338" s="15">
        <v>0</v>
      </c>
      <c r="DF338" s="15">
        <v>-0.00992546354232016</v>
      </c>
      <c r="DG338" s="15">
        <v>-0.0551878264039471</v>
      </c>
      <c r="DH338" s="15">
        <v>0</v>
      </c>
      <c r="DI338" s="15">
        <v>-3.42272231240726e-5</v>
      </c>
      <c r="DJ338" s="15">
        <v>-0.00340626149420697</v>
      </c>
      <c r="DK338" s="15">
        <v>-0.00156127011916651</v>
      </c>
      <c r="DL338" s="15">
        <v>0.000156141269534338</v>
      </c>
      <c r="DM338" s="15">
        <v>-0.323777568751527</v>
      </c>
      <c r="DN338" s="15">
        <v>0</v>
      </c>
      <c r="DO338" s="15">
        <v>-0.00131166016212214</v>
      </c>
      <c r="DP338" s="15">
        <v>-1</v>
      </c>
      <c r="DQ338" s="15" t="s">
        <v>209</v>
      </c>
      <c r="DR338" s="15">
        <v>-1</v>
      </c>
      <c r="DS338" s="15" t="s">
        <v>209</v>
      </c>
      <c r="DT338" s="14"/>
      <c r="DU338" s="14"/>
      <c r="DV338" s="14"/>
      <c r="DW338" s="14"/>
      <c r="DX338" s="14"/>
      <c r="DY338" s="14"/>
      <c r="DZ338" s="14"/>
      <c r="EA338" s="14"/>
      <c r="EB338" s="14"/>
      <c r="EC338" s="14"/>
      <c r="ED338" s="14"/>
      <c r="EE338" s="14"/>
      <c r="EF338" s="14"/>
      <c r="EG338" s="14"/>
      <c r="EH338" s="14"/>
      <c r="EI338" s="14"/>
      <c r="EJ338" s="14"/>
      <c r="EK338" s="14"/>
      <c r="EL338" s="14"/>
      <c r="EM338" s="14"/>
      <c r="EN338" s="14"/>
      <c r="EO338" s="14"/>
      <c r="EP338" s="14"/>
      <c r="EQ338" s="14"/>
      <c r="ER338" s="14"/>
      <c r="ES338" s="14"/>
      <c r="ET338" s="14"/>
      <c r="EU338" s="14"/>
      <c r="EV338" s="14"/>
      <c r="EW338" s="14"/>
      <c r="EX338" s="14"/>
      <c r="EY338" s="14"/>
      <c r="EZ338" s="14"/>
      <c r="FA338" s="14"/>
      <c r="FB338" s="14"/>
      <c r="FC338" s="14"/>
      <c r="FD338" s="14"/>
      <c r="FE338" s="14"/>
      <c r="FF338" s="14"/>
      <c r="FG338" s="14"/>
      <c r="FH338" s="14"/>
      <c r="FI338" s="14"/>
      <c r="FJ338" s="14"/>
      <c r="FK338" s="14"/>
      <c r="FL338" s="14"/>
      <c r="FM338" s="14"/>
      <c r="FN338" s="14"/>
      <c r="FO338" s="14"/>
      <c r="FP338" s="14"/>
      <c r="FQ338" s="14"/>
      <c r="FR338" s="14"/>
      <c r="FS338" s="14"/>
      <c r="FT338" s="14"/>
      <c r="FU338" s="14"/>
      <c r="FV338" s="14"/>
      <c r="FW338" s="14"/>
      <c r="FX338" s="14"/>
      <c r="FY338" s="14"/>
      <c r="FZ338" s="14"/>
      <c r="GA338" s="14"/>
      <c r="GB338" s="14"/>
      <c r="GC338" s="14"/>
      <c r="GD338" s="14"/>
      <c r="GE338" s="14"/>
      <c r="GF338" s="14"/>
      <c r="GG338" s="14"/>
      <c r="GH338" s="14"/>
      <c r="GI338" s="14"/>
      <c r="GJ338" s="14"/>
      <c r="GK338" s="14"/>
      <c r="GL338" s="14"/>
      <c r="GM338" s="14"/>
      <c r="GN338" s="14"/>
      <c r="GO338" s="14"/>
      <c r="GP338" s="14"/>
      <c r="GQ338" s="14"/>
      <c r="GR338" s="14"/>
      <c r="GS338" s="14"/>
      <c r="GT338" s="14"/>
      <c r="GU338" s="14"/>
      <c r="GV338" s="14"/>
      <c r="GW338" s="14"/>
      <c r="GX338" s="14"/>
      <c r="GY338" s="14"/>
      <c r="GZ338" s="14"/>
      <c r="HA338" s="14"/>
      <c r="HB338" s="14"/>
      <c r="HC338" s="14"/>
      <c r="HD338" s="14"/>
      <c r="HE338" s="14"/>
      <c r="HF338" s="14"/>
      <c r="HG338" s="14"/>
      <c r="HH338" s="14"/>
      <c r="HI338" s="14"/>
      <c r="HJ338" s="14"/>
      <c r="HK338" s="14"/>
      <c r="HL338" s="14"/>
      <c r="HM338" s="14"/>
      <c r="HN338" s="14"/>
      <c r="HO338" s="14"/>
      <c r="HP338" s="14"/>
      <c r="HQ338" s="14"/>
      <c r="HR338" s="14"/>
      <c r="HS338" s="14"/>
      <c r="HT338" s="14"/>
      <c r="HU338" s="14"/>
      <c r="HV338" s="14"/>
      <c r="HW338" s="14"/>
      <c r="HX338" s="14"/>
      <c r="HY338" s="14"/>
      <c r="HZ338" s="14"/>
      <c r="IA338" s="14"/>
      <c r="IB338" s="14"/>
      <c r="IC338" s="14"/>
      <c r="ID338" s="14"/>
      <c r="IE338" s="14"/>
      <c r="IF338" s="14"/>
    </row>
    <row r="339" s="2" customFormat="1" spans="1:240">
      <c r="A339" s="9" t="s">
        <v>50</v>
      </c>
      <c r="B339" s="10"/>
      <c r="C339" s="10"/>
      <c r="D339" s="11"/>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v>-0.0138141250214816</v>
      </c>
      <c r="CE339" s="15">
        <v>-0.00108055741312341</v>
      </c>
      <c r="CF339" s="15">
        <v>-0.0193548345287881</v>
      </c>
      <c r="CG339" s="15">
        <v>0</v>
      </c>
      <c r="CH339" s="15">
        <v>0.0387940790433519</v>
      </c>
      <c r="CI339" s="15">
        <v>-0.0114580776686735</v>
      </c>
      <c r="CJ339" s="15">
        <v>-0.00259662017249718</v>
      </c>
      <c r="CK339" s="15">
        <v>-0.00342265301183842</v>
      </c>
      <c r="CL339" s="15">
        <v>-0.000497884579162777</v>
      </c>
      <c r="CM339" s="15">
        <v>-0.00699696275782735</v>
      </c>
      <c r="CN339" s="15">
        <v>-0.0152530638808045</v>
      </c>
      <c r="CO339" s="15">
        <v>-0.0525511708509886</v>
      </c>
      <c r="CP339" s="15">
        <v>-0.00546432919498108</v>
      </c>
      <c r="CQ339" s="15">
        <v>0.000634115933739077</v>
      </c>
      <c r="CR339" s="15">
        <v>0.00564159843130341</v>
      </c>
      <c r="CS339" s="15">
        <v>-0.00680872787278619</v>
      </c>
      <c r="CT339" s="15">
        <v>0.0237968996438247</v>
      </c>
      <c r="CU339" s="15">
        <v>0.00831974618797426</v>
      </c>
      <c r="CV339" s="15">
        <v>0.0048187366281558</v>
      </c>
      <c r="CW339" s="15">
        <v>0</v>
      </c>
      <c r="CX339" s="15">
        <v>0.00016306556883694</v>
      </c>
      <c r="CY339" s="15">
        <v>-0.0539967215651732</v>
      </c>
      <c r="CZ339" s="15">
        <v>0</v>
      </c>
      <c r="DA339" s="15">
        <v>-0.00333571257273635</v>
      </c>
      <c r="DB339" s="15">
        <v>-0.00430034699008874</v>
      </c>
      <c r="DC339" s="15">
        <v>-0.000396056489937013</v>
      </c>
      <c r="DD339" s="15">
        <v>0.00304243219365485</v>
      </c>
      <c r="DE339" s="15">
        <v>-0.00111725484980452</v>
      </c>
      <c r="DF339" s="15">
        <v>0.00371956045782507</v>
      </c>
      <c r="DG339" s="15">
        <v>-0.00163556661260045</v>
      </c>
      <c r="DH339" s="15">
        <v>-0.03258162325717</v>
      </c>
      <c r="DI339" s="15">
        <v>-0.00224079237971342</v>
      </c>
      <c r="DJ339" s="15">
        <v>0.0023050625259482</v>
      </c>
      <c r="DK339" s="15">
        <v>-0.00133761911695396</v>
      </c>
      <c r="DL339" s="15">
        <v>0</v>
      </c>
      <c r="DM339" s="15">
        <v>0.0133743537821955</v>
      </c>
      <c r="DN339" s="15">
        <v>0.000167710758267825</v>
      </c>
      <c r="DO339" s="15">
        <v>-0.00080955192315646</v>
      </c>
      <c r="DP339" s="15">
        <v>-1</v>
      </c>
      <c r="DQ339" s="15" t="s">
        <v>209</v>
      </c>
      <c r="DR339" s="15">
        <v>-1</v>
      </c>
      <c r="DS339" s="15" t="s">
        <v>209</v>
      </c>
      <c r="DT339" s="14"/>
      <c r="DU339" s="14"/>
      <c r="DV339" s="14"/>
      <c r="DW339" s="14"/>
      <c r="DX339" s="14"/>
      <c r="DY339" s="14"/>
      <c r="DZ339" s="14"/>
      <c r="EA339" s="14"/>
      <c r="EB339" s="14"/>
      <c r="EC339" s="14"/>
      <c r="ED339" s="14"/>
      <c r="EE339" s="14"/>
      <c r="EF339" s="14"/>
      <c r="EG339" s="14"/>
      <c r="EH339" s="14"/>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14"/>
      <c r="FE339" s="14"/>
      <c r="FF339" s="14"/>
      <c r="FG339" s="14"/>
      <c r="FH339" s="14"/>
      <c r="FI339" s="14"/>
      <c r="FJ339" s="14"/>
      <c r="FK339" s="14"/>
      <c r="FL339" s="14"/>
      <c r="FM339" s="14"/>
      <c r="FN339" s="14"/>
      <c r="FO339" s="14"/>
      <c r="FP339" s="14"/>
      <c r="FQ339" s="14"/>
      <c r="FR339" s="14"/>
      <c r="FS339" s="14"/>
      <c r="FT339" s="14"/>
      <c r="FU339" s="14"/>
      <c r="FV339" s="14"/>
      <c r="FW339" s="14"/>
      <c r="FX339" s="14"/>
      <c r="FY339" s="14"/>
      <c r="FZ339" s="14"/>
      <c r="GA339" s="14"/>
      <c r="GB339" s="14"/>
      <c r="GC339" s="14"/>
      <c r="GD339" s="14"/>
      <c r="GE339" s="14"/>
      <c r="GF339" s="14"/>
      <c r="GG339" s="14"/>
      <c r="GH339" s="14"/>
      <c r="GI339" s="14"/>
      <c r="GJ339" s="14"/>
      <c r="GK339" s="14"/>
      <c r="GL339" s="14"/>
      <c r="GM339" s="14"/>
      <c r="GN339" s="14"/>
      <c r="GO339" s="14"/>
      <c r="GP339" s="14"/>
      <c r="GQ339" s="14"/>
      <c r="GR339" s="14"/>
      <c r="GS339" s="14"/>
      <c r="GT339" s="14"/>
      <c r="GU339" s="14"/>
      <c r="GV339" s="14"/>
      <c r="GW339" s="14"/>
      <c r="GX339" s="14"/>
      <c r="GY339" s="14"/>
      <c r="GZ339" s="14"/>
      <c r="HA339" s="14"/>
      <c r="HB339" s="14"/>
      <c r="HC339" s="14"/>
      <c r="HD339" s="14"/>
      <c r="HE339" s="14"/>
      <c r="HF339" s="14"/>
      <c r="HG339" s="14"/>
      <c r="HH339" s="14"/>
      <c r="HI339" s="14"/>
      <c r="HJ339" s="14"/>
      <c r="HK339" s="14"/>
      <c r="HL339" s="14"/>
      <c r="HM339" s="14"/>
      <c r="HN339" s="14"/>
      <c r="HO339" s="14"/>
      <c r="HP339" s="14"/>
      <c r="HQ339" s="14"/>
      <c r="HR339" s="14"/>
      <c r="HS339" s="14"/>
      <c r="HT339" s="14"/>
      <c r="HU339" s="14"/>
      <c r="HV339" s="14"/>
      <c r="HW339" s="14"/>
      <c r="HX339" s="14"/>
      <c r="HY339" s="14"/>
      <c r="HZ339" s="14"/>
      <c r="IA339" s="14"/>
      <c r="IB339" s="14"/>
      <c r="IC339" s="14"/>
      <c r="ID339" s="14"/>
      <c r="IE339" s="14"/>
      <c r="IF339" s="14"/>
    </row>
    <row r="340" s="2" customFormat="1" spans="1:240">
      <c r="A340" s="9" t="s">
        <v>52</v>
      </c>
      <c r="B340" s="10"/>
      <c r="C340" s="10"/>
      <c r="D340" s="11"/>
      <c r="E340" s="15">
        <v>0.00642577491544283</v>
      </c>
      <c r="F340" s="15">
        <v>-0.0036776115652456</v>
      </c>
      <c r="G340" s="15">
        <v>0</v>
      </c>
      <c r="H340" s="15">
        <v>0.00162496911982912</v>
      </c>
      <c r="I340" s="15">
        <v>0.0078097474028207</v>
      </c>
      <c r="J340" s="15">
        <v>0.00280368323872326</v>
      </c>
      <c r="K340" s="15">
        <v>-0.00064722850970278</v>
      </c>
      <c r="L340" s="15">
        <v>0.00333815468940424</v>
      </c>
      <c r="M340" s="15">
        <v>0.00148401461321601</v>
      </c>
      <c r="N340" s="15">
        <v>0.110214988987814</v>
      </c>
      <c r="O340" s="15">
        <v>0.00107516630380489</v>
      </c>
      <c r="P340" s="15">
        <v>-0.00144489981637663</v>
      </c>
      <c r="Q340" s="15">
        <v>0.00113069495882057</v>
      </c>
      <c r="R340" s="15">
        <v>-0.000211405264056275</v>
      </c>
      <c r="S340" s="15">
        <v>0</v>
      </c>
      <c r="T340" s="15">
        <v>-0.00381672073936423</v>
      </c>
      <c r="U340" s="15">
        <v>-0.0172406341548026</v>
      </c>
      <c r="V340" s="15">
        <v>-0.0102497868509095</v>
      </c>
      <c r="W340" s="15">
        <v>0</v>
      </c>
      <c r="X340" s="15">
        <v>-0.000645208651622098</v>
      </c>
      <c r="Y340" s="15">
        <v>0</v>
      </c>
      <c r="Z340" s="15">
        <v>0.0847969948496718</v>
      </c>
      <c r="AA340" s="15">
        <v>-0.0325056519427847</v>
      </c>
      <c r="AB340" s="15">
        <v>-0.0273382226756291</v>
      </c>
      <c r="AC340" s="15">
        <v>0</v>
      </c>
      <c r="AD340" s="15">
        <v>-0.0291935885760025</v>
      </c>
      <c r="AE340" s="15">
        <v>0</v>
      </c>
      <c r="AF340" s="15">
        <v>-0.0078782477445869</v>
      </c>
      <c r="AG340" s="15">
        <v>-0.0845447504264396</v>
      </c>
      <c r="AH340" s="15">
        <v>-0.0164321659648762</v>
      </c>
      <c r="AI340" s="15">
        <v>0</v>
      </c>
      <c r="AJ340" s="15">
        <v>-0.00435070133305493</v>
      </c>
      <c r="AK340" s="15">
        <v>-0.0036412163282431</v>
      </c>
      <c r="AL340" s="15">
        <v>0.0521510646909153</v>
      </c>
      <c r="AM340" s="15">
        <v>0.0130345166835237</v>
      </c>
      <c r="AN340" s="15">
        <v>0.0355579484896265</v>
      </c>
      <c r="AO340" s="15">
        <v>0</v>
      </c>
      <c r="AP340" s="15">
        <v>0</v>
      </c>
      <c r="AQ340" s="15">
        <v>0.0181159022056563</v>
      </c>
      <c r="AR340" s="15">
        <v>0.0201922730006387</v>
      </c>
      <c r="AS340" s="15">
        <v>0.0338379995802949</v>
      </c>
      <c r="AT340" s="15">
        <v>0</v>
      </c>
      <c r="AU340" s="15">
        <v>0.00519448114709631</v>
      </c>
      <c r="AV340" s="15">
        <v>0.00299390397857846</v>
      </c>
      <c r="AW340" s="15">
        <v>0.00210810609943768</v>
      </c>
      <c r="AX340" s="15">
        <v>0.153173768882809</v>
      </c>
      <c r="AY340" s="15">
        <v>0.0332677226904929</v>
      </c>
      <c r="AZ340" s="15">
        <v>0.0351034146113889</v>
      </c>
      <c r="BA340" s="15">
        <v>0</v>
      </c>
      <c r="BB340" s="15">
        <v>0.00983893847907624</v>
      </c>
      <c r="BC340" s="15">
        <v>0.00542055335202596</v>
      </c>
      <c r="BD340" s="15">
        <v>0.00204037006511415</v>
      </c>
      <c r="BE340" s="15">
        <v>0.00691592531881469</v>
      </c>
      <c r="BF340" s="15">
        <v>0.0128161807698448</v>
      </c>
      <c r="BG340" s="15">
        <v>0.0392779267547787</v>
      </c>
      <c r="BH340" s="15">
        <v>0.0080683001517512</v>
      </c>
      <c r="BI340" s="15">
        <v>0.000567639911877693</v>
      </c>
      <c r="BJ340" s="15">
        <v>0.229910136819612</v>
      </c>
      <c r="BK340" s="15">
        <v>0.0069607464883934</v>
      </c>
      <c r="BL340" s="15">
        <v>-0.0769490551586126</v>
      </c>
      <c r="BM340" s="15">
        <v>-0.0171143036009355</v>
      </c>
      <c r="BN340" s="15">
        <v>-0.0468475350698845</v>
      </c>
      <c r="BO340" s="15">
        <v>-0.00555998170333649</v>
      </c>
      <c r="BP340" s="15">
        <v>-0.034178616530662</v>
      </c>
      <c r="BQ340" s="15">
        <v>-0.0202208989317161</v>
      </c>
      <c r="BR340" s="15">
        <v>0.00295635814389406</v>
      </c>
      <c r="BS340" s="15">
        <v>0</v>
      </c>
      <c r="BT340" s="15">
        <v>0.0104543761798364</v>
      </c>
      <c r="BU340" s="15">
        <v>0.00200920119986292</v>
      </c>
      <c r="BV340" s="15">
        <v>0.145808761023727</v>
      </c>
      <c r="BW340" s="15">
        <v>0.0205508762968183</v>
      </c>
      <c r="BX340" s="15">
        <v>-0.0122287219957864</v>
      </c>
      <c r="BY340" s="15">
        <v>0.00231491257707361</v>
      </c>
      <c r="BZ340" s="15">
        <v>-0.00632767860951489</v>
      </c>
      <c r="CA340" s="15">
        <v>0.00081429457871951</v>
      </c>
      <c r="CB340" s="15">
        <v>0.0112822928742313</v>
      </c>
      <c r="CC340" s="15">
        <v>0.0127159528660052</v>
      </c>
      <c r="CD340" s="15">
        <v>0.00743977714426336</v>
      </c>
      <c r="CE340" s="15">
        <v>0.00636714961165064</v>
      </c>
      <c r="CF340" s="15">
        <v>0</v>
      </c>
      <c r="CG340" s="15">
        <v>0.00837840961602376</v>
      </c>
      <c r="CH340" s="15">
        <v>0.255951947523123</v>
      </c>
      <c r="CI340" s="15">
        <v>0.00886025145394242</v>
      </c>
      <c r="CJ340" s="15">
        <v>0.0102050114373564</v>
      </c>
      <c r="CK340" s="15">
        <v>4.46722060150062e-5</v>
      </c>
      <c r="CL340" s="15">
        <v>-5.97034073047675e-5</v>
      </c>
      <c r="CM340" s="15">
        <v>-0.000295201493789921</v>
      </c>
      <c r="CN340" s="15">
        <v>-0.00099019459799321</v>
      </c>
      <c r="CO340" s="15">
        <v>0.0234484402027308</v>
      </c>
      <c r="CP340" s="15">
        <v>0.00149234389786734</v>
      </c>
      <c r="CQ340" s="15">
        <v>-0.00391039032251395</v>
      </c>
      <c r="CR340" s="15">
        <v>-0.00114475695814786</v>
      </c>
      <c r="CS340" s="15">
        <v>-0.000173462860488693</v>
      </c>
      <c r="CT340" s="15">
        <v>0.160443028878146</v>
      </c>
      <c r="CU340" s="15">
        <v>-0.0132346951620015</v>
      </c>
      <c r="CV340" s="15">
        <v>0.0208217366737984</v>
      </c>
      <c r="CW340" s="15">
        <v>0.00295569073290025</v>
      </c>
      <c r="CX340" s="15">
        <v>0</v>
      </c>
      <c r="CY340" s="15">
        <v>-0.000200576234923755</v>
      </c>
      <c r="CZ340" s="15">
        <v>-0.00284336307328303</v>
      </c>
      <c r="DA340" s="15">
        <v>0.000437992508864005</v>
      </c>
      <c r="DB340" s="15">
        <v>5.93745707271331e-5</v>
      </c>
      <c r="DC340" s="15">
        <v>-0.000108568574432089</v>
      </c>
      <c r="DD340" s="15">
        <v>-0.0149536001949946</v>
      </c>
      <c r="DE340" s="15">
        <v>-0.00830683090494522</v>
      </c>
      <c r="DF340" s="15">
        <v>0.136977486779801</v>
      </c>
      <c r="DG340" s="15">
        <v>-0.0159453115693987</v>
      </c>
      <c r="DH340" s="15">
        <v>-0.0179893149658932</v>
      </c>
      <c r="DI340" s="15">
        <v>-0.00993173603147957</v>
      </c>
      <c r="DJ340" s="15">
        <v>-0.0107848635485789</v>
      </c>
      <c r="DK340" s="15">
        <v>0</v>
      </c>
      <c r="DL340" s="15">
        <v>-0.00858159589424312</v>
      </c>
      <c r="DM340" s="15">
        <v>-0.0235523408198104</v>
      </c>
      <c r="DN340" s="15">
        <v>-0.0094580546026497</v>
      </c>
      <c r="DO340" s="15">
        <v>-0.0207629332560632</v>
      </c>
      <c r="DP340" s="15">
        <v>-1</v>
      </c>
      <c r="DQ340" s="15" t="s">
        <v>209</v>
      </c>
      <c r="DR340" s="15">
        <v>-1</v>
      </c>
      <c r="DS340" s="15" t="s">
        <v>209</v>
      </c>
      <c r="DT340" s="14"/>
      <c r="DU340" s="14"/>
      <c r="DV340" s="14"/>
      <c r="DW340" s="14"/>
      <c r="DX340" s="14"/>
      <c r="DY340" s="14"/>
      <c r="DZ340" s="14"/>
      <c r="EA340" s="14"/>
      <c r="EB340" s="14"/>
      <c r="EC340" s="14"/>
      <c r="ED340" s="14"/>
      <c r="EE340" s="14"/>
      <c r="EF340" s="14"/>
      <c r="EG340" s="14"/>
      <c r="EH340" s="14"/>
      <c r="EI340" s="14"/>
      <c r="EJ340" s="14"/>
      <c r="EK340" s="14"/>
      <c r="EL340" s="14"/>
      <c r="EM340" s="14"/>
      <c r="EN340" s="14"/>
      <c r="EO340" s="14"/>
      <c r="EP340" s="14"/>
      <c r="EQ340" s="14"/>
      <c r="ER340" s="14"/>
      <c r="ES340" s="14"/>
      <c r="ET340" s="14"/>
      <c r="EU340" s="14"/>
      <c r="EV340" s="14"/>
      <c r="EW340" s="14"/>
      <c r="EX340" s="14"/>
      <c r="EY340" s="14"/>
      <c r="EZ340" s="14"/>
      <c r="FA340" s="14"/>
      <c r="FB340" s="14"/>
      <c r="FC340" s="14"/>
      <c r="FD340" s="14"/>
      <c r="FE340" s="14"/>
      <c r="FF340" s="14"/>
      <c r="FG340" s="14"/>
      <c r="FH340" s="14"/>
      <c r="FI340" s="14"/>
      <c r="FJ340" s="14"/>
      <c r="FK340" s="14"/>
      <c r="FL340" s="14"/>
      <c r="FM340" s="14"/>
      <c r="FN340" s="14"/>
      <c r="FO340" s="14"/>
      <c r="FP340" s="14"/>
      <c r="FQ340" s="14"/>
      <c r="FR340" s="14"/>
      <c r="FS340" s="14"/>
      <c r="FT340" s="14"/>
      <c r="FU340" s="14"/>
      <c r="FV340" s="14"/>
      <c r="FW340" s="14"/>
      <c r="FX340" s="14"/>
      <c r="FY340" s="14"/>
      <c r="FZ340" s="14"/>
      <c r="GA340" s="14"/>
      <c r="GB340" s="14"/>
      <c r="GC340" s="14"/>
      <c r="GD340" s="14"/>
      <c r="GE340" s="14"/>
      <c r="GF340" s="14"/>
      <c r="GG340" s="14"/>
      <c r="GH340" s="14"/>
      <c r="GI340" s="14"/>
      <c r="GJ340" s="14"/>
      <c r="GK340" s="14"/>
      <c r="GL340" s="14"/>
      <c r="GM340" s="14"/>
      <c r="GN340" s="14"/>
      <c r="GO340" s="14"/>
      <c r="GP340" s="14"/>
      <c r="GQ340" s="14"/>
      <c r="GR340" s="14"/>
      <c r="GS340" s="14"/>
      <c r="GT340" s="14"/>
      <c r="GU340" s="14"/>
      <c r="GV340" s="14"/>
      <c r="GW340" s="14"/>
      <c r="GX340" s="14"/>
      <c r="GY340" s="14"/>
      <c r="GZ340" s="14"/>
      <c r="HA340" s="14"/>
      <c r="HB340" s="14"/>
      <c r="HC340" s="14"/>
      <c r="HD340" s="14"/>
      <c r="HE340" s="14"/>
      <c r="HF340" s="14"/>
      <c r="HG340" s="14"/>
      <c r="HH340" s="14"/>
      <c r="HI340" s="14"/>
      <c r="HJ340" s="14"/>
      <c r="HK340" s="14"/>
      <c r="HL340" s="14"/>
      <c r="HM340" s="14"/>
      <c r="HN340" s="14"/>
      <c r="HO340" s="14"/>
      <c r="HP340" s="14"/>
      <c r="HQ340" s="14"/>
      <c r="HR340" s="14"/>
      <c r="HS340" s="14"/>
      <c r="HT340" s="14"/>
      <c r="HU340" s="14"/>
      <c r="HV340" s="14"/>
      <c r="HW340" s="14"/>
      <c r="HX340" s="14"/>
      <c r="HY340" s="14"/>
      <c r="HZ340" s="14"/>
      <c r="IA340" s="14"/>
      <c r="IB340" s="14"/>
      <c r="IC340" s="14"/>
      <c r="ID340" s="14"/>
      <c r="IE340" s="14"/>
      <c r="IF340" s="14"/>
    </row>
    <row r="341" s="2" customFormat="1" spans="1:240">
      <c r="A341" s="9" t="s">
        <v>53</v>
      </c>
      <c r="B341" s="10"/>
      <c r="C341" s="10"/>
      <c r="D341" s="22"/>
      <c r="E341" s="15"/>
      <c r="F341" s="15"/>
      <c r="G341" s="15"/>
      <c r="H341" s="15"/>
      <c r="I341" s="15"/>
      <c r="J341" s="15"/>
      <c r="K341" s="15"/>
      <c r="L341" s="15"/>
      <c r="M341" s="15"/>
      <c r="N341" s="15"/>
      <c r="O341" s="15"/>
      <c r="P341" s="15"/>
      <c r="Q341" s="15"/>
      <c r="R341" s="15"/>
      <c r="S341" s="15"/>
      <c r="T341" s="15"/>
      <c r="U341" s="15"/>
      <c r="V341" s="15"/>
      <c r="W341" s="15"/>
      <c r="X341" s="15"/>
      <c r="Y341" s="15"/>
      <c r="Z341" s="15"/>
      <c r="AA341" s="15">
        <v>0</v>
      </c>
      <c r="AB341" s="15">
        <v>0</v>
      </c>
      <c r="AC341" s="15">
        <v>0.0154317072912658</v>
      </c>
      <c r="AD341" s="15">
        <v>0</v>
      </c>
      <c r="AE341" s="15">
        <v>0</v>
      </c>
      <c r="AF341" s="15">
        <v>-0.0180518708176286</v>
      </c>
      <c r="AG341" s="15">
        <v>0.0578249336870005</v>
      </c>
      <c r="AH341" s="15">
        <v>0.0135406218656009</v>
      </c>
      <c r="AI341" s="15">
        <v>0.00841167738743387</v>
      </c>
      <c r="AJ341" s="15">
        <v>0.0120215897939155</v>
      </c>
      <c r="AK341" s="15">
        <v>0</v>
      </c>
      <c r="AL341" s="15">
        <v>0.297212121212118</v>
      </c>
      <c r="AM341" s="15">
        <v>0</v>
      </c>
      <c r="AN341" s="15">
        <v>0.000186880956828839</v>
      </c>
      <c r="AO341" s="15">
        <v>0.0352964626307939</v>
      </c>
      <c r="AP341" s="15">
        <v>-0.000829845416195796</v>
      </c>
      <c r="AQ341" s="15">
        <v>0</v>
      </c>
      <c r="AR341" s="15">
        <v>0.00593140638259859</v>
      </c>
      <c r="AS341" s="15">
        <v>0.0133181042665282</v>
      </c>
      <c r="AT341" s="15">
        <v>0.000480601733129138</v>
      </c>
      <c r="AU341" s="15">
        <v>0.00887231239059738</v>
      </c>
      <c r="AV341" s="15">
        <v>0</v>
      </c>
      <c r="AW341" s="15">
        <v>0.0053164318546266</v>
      </c>
      <c r="AX341" s="15">
        <v>0.313209083140696</v>
      </c>
      <c r="AY341" s="15">
        <v>-0.0136857725990328</v>
      </c>
      <c r="AZ341" s="15">
        <v>-0.00152402017293973</v>
      </c>
      <c r="BA341" s="15">
        <v>0.0275678957062691</v>
      </c>
      <c r="BB341" s="15">
        <v>0.00399817050522278</v>
      </c>
      <c r="BC341" s="15">
        <v>-0.00244609087839909</v>
      </c>
      <c r="BD341" s="15">
        <v>0.00211859346593002</v>
      </c>
      <c r="BE341" s="15">
        <v>-0.00516501908110534</v>
      </c>
      <c r="BF341" s="15">
        <v>0</v>
      </c>
      <c r="BG341" s="15">
        <v>0.00207164320916231</v>
      </c>
      <c r="BH341" s="15">
        <v>0</v>
      </c>
      <c r="BI341" s="15">
        <v>2.76492870510125e-5</v>
      </c>
      <c r="BJ341" s="15">
        <v>0.250575510687716</v>
      </c>
      <c r="BK341" s="15">
        <v>-0.0179624057881128</v>
      </c>
      <c r="BL341" s="15">
        <v>0</v>
      </c>
      <c r="BM341" s="15">
        <v>-0.107110582076667</v>
      </c>
      <c r="BN341" s="15">
        <v>-0.0014248797065084</v>
      </c>
      <c r="BO341" s="15">
        <v>0</v>
      </c>
      <c r="BP341" s="15">
        <v>-0.0155332591521825</v>
      </c>
      <c r="BQ341" s="15">
        <v>-0.0149865699605806</v>
      </c>
      <c r="BR341" s="15">
        <v>0.000851634926953393</v>
      </c>
      <c r="BS341" s="15">
        <v>-0.00343176689374802</v>
      </c>
      <c r="BT341" s="15">
        <v>-0.000192894379354214</v>
      </c>
      <c r="BU341" s="15">
        <v>0</v>
      </c>
      <c r="BV341" s="15">
        <v>0.212226313030687</v>
      </c>
      <c r="BW341" s="15">
        <v>0.00407609462282577</v>
      </c>
      <c r="BX341" s="15">
        <v>-0.0167405488021345</v>
      </c>
      <c r="BY341" s="15">
        <v>-0.00228925913605205</v>
      </c>
      <c r="BZ341" s="15">
        <v>-0.00414397610134454</v>
      </c>
      <c r="CA341" s="15">
        <v>0.00141210601827257</v>
      </c>
      <c r="CB341" s="15">
        <v>-0.000608913080252349</v>
      </c>
      <c r="CC341" s="15">
        <v>0.0031146496949146</v>
      </c>
      <c r="CD341" s="15">
        <v>0</v>
      </c>
      <c r="CE341" s="15">
        <v>-0.00653276806596792</v>
      </c>
      <c r="CF341" s="15">
        <v>0</v>
      </c>
      <c r="CG341" s="15">
        <v>0</v>
      </c>
      <c r="CH341" s="15">
        <v>0.221567342739346</v>
      </c>
      <c r="CI341" s="15">
        <v>0.000790428107670937</v>
      </c>
      <c r="CJ341" s="15">
        <v>0.0117107964272203</v>
      </c>
      <c r="CK341" s="15">
        <v>0.121475612219854</v>
      </c>
      <c r="CL341" s="15">
        <v>0</v>
      </c>
      <c r="CM341" s="15">
        <v>0</v>
      </c>
      <c r="CN341" s="15">
        <v>0.000265277151106691</v>
      </c>
      <c r="CO341" s="15">
        <v>-0.0109225670159003</v>
      </c>
      <c r="CP341" s="15">
        <v>-0.00715616405785546</v>
      </c>
      <c r="CQ341" s="15">
        <v>-0.00635724609849719</v>
      </c>
      <c r="CR341" s="15">
        <v>-0.000994136381578858</v>
      </c>
      <c r="CS341" s="15">
        <v>-0.000594755808199787</v>
      </c>
      <c r="CT341" s="15">
        <v>0.202220105826655</v>
      </c>
      <c r="CU341" s="15">
        <v>-0.00618212286950293</v>
      </c>
      <c r="CV341" s="15">
        <v>-0.00578864549350988</v>
      </c>
      <c r="CW341" s="15">
        <v>-0.0401498901483689</v>
      </c>
      <c r="CX341" s="15">
        <v>-0.00389291928930402</v>
      </c>
      <c r="CY341" s="15">
        <v>0.00185504081632937</v>
      </c>
      <c r="CZ341" s="15">
        <v>0</v>
      </c>
      <c r="DA341" s="15">
        <v>-0.00277625810315874</v>
      </c>
      <c r="DB341" s="15">
        <v>-0.00114720539161506</v>
      </c>
      <c r="DC341" s="15">
        <v>-0.00500853927247946</v>
      </c>
      <c r="DD341" s="15">
        <v>0.000450852964825277</v>
      </c>
      <c r="DE341" s="15">
        <v>0.000127357363930436</v>
      </c>
      <c r="DF341" s="15">
        <v>0.203755503824503</v>
      </c>
      <c r="DG341" s="15">
        <v>0.000749111705786065</v>
      </c>
      <c r="DH341" s="15">
        <v>0</v>
      </c>
      <c r="DI341" s="15">
        <v>-0.0289331207527073</v>
      </c>
      <c r="DJ341" s="15">
        <v>-0.00589889388945841</v>
      </c>
      <c r="DK341" s="15">
        <v>0</v>
      </c>
      <c r="DL341" s="15">
        <v>-0.000550480266908959</v>
      </c>
      <c r="DM341" s="15">
        <v>-0.0117118180101944</v>
      </c>
      <c r="DN341" s="15">
        <v>-0.0147243743388806</v>
      </c>
      <c r="DO341" s="15">
        <v>-0.0250975931185955</v>
      </c>
      <c r="DP341" s="15">
        <v>-1</v>
      </c>
      <c r="DQ341" s="15" t="s">
        <v>209</v>
      </c>
      <c r="DR341" s="15">
        <v>-1</v>
      </c>
      <c r="DS341" s="15" t="s">
        <v>209</v>
      </c>
      <c r="DT341" s="14"/>
      <c r="DU341" s="14"/>
      <c r="DV341" s="14"/>
      <c r="DW341" s="14"/>
      <c r="DX341" s="14"/>
      <c r="DY341" s="14"/>
      <c r="DZ341" s="14"/>
      <c r="EA341" s="14"/>
      <c r="EB341" s="14"/>
      <c r="EC341" s="14"/>
      <c r="ED341" s="14"/>
      <c r="EE341" s="14"/>
      <c r="EF341" s="14"/>
      <c r="EG341" s="14"/>
      <c r="EH341" s="14"/>
      <c r="EI341" s="14"/>
      <c r="EJ341" s="14"/>
      <c r="EK341" s="14"/>
      <c r="EL341" s="14"/>
      <c r="EM341" s="14"/>
      <c r="EN341" s="14"/>
      <c r="EO341" s="14"/>
      <c r="EP341" s="14"/>
      <c r="EQ341" s="14"/>
      <c r="ER341" s="14"/>
      <c r="ES341" s="14"/>
      <c r="ET341" s="14"/>
      <c r="EU341" s="14"/>
      <c r="EV341" s="14"/>
      <c r="EW341" s="14"/>
      <c r="EX341" s="14"/>
      <c r="EY341" s="14"/>
      <c r="EZ341" s="14"/>
      <c r="FA341" s="14"/>
      <c r="FB341" s="14"/>
      <c r="FC341" s="14"/>
      <c r="FD341" s="14"/>
      <c r="FE341" s="14"/>
      <c r="FF341" s="14"/>
      <c r="FG341" s="14"/>
      <c r="FH341" s="14"/>
      <c r="FI341" s="14"/>
      <c r="FJ341" s="14"/>
      <c r="FK341" s="14"/>
      <c r="FL341" s="14"/>
      <c r="FM341" s="14"/>
      <c r="FN341" s="14"/>
      <c r="FO341" s="14"/>
      <c r="FP341" s="14"/>
      <c r="FQ341" s="14"/>
      <c r="FR341" s="14"/>
      <c r="FS341" s="14"/>
      <c r="FT341" s="14"/>
      <c r="FU341" s="14"/>
      <c r="FV341" s="14"/>
      <c r="FW341" s="14"/>
      <c r="FX341" s="14"/>
      <c r="FY341" s="14"/>
      <c r="FZ341" s="14"/>
      <c r="GA341" s="14"/>
      <c r="GB341" s="14"/>
      <c r="GC341" s="14"/>
      <c r="GD341" s="14"/>
      <c r="GE341" s="14"/>
      <c r="GF341" s="14"/>
      <c r="GG341" s="14"/>
      <c r="GH341" s="14"/>
      <c r="GI341" s="14"/>
      <c r="GJ341" s="14"/>
      <c r="GK341" s="14"/>
      <c r="GL341" s="14"/>
      <c r="GM341" s="14"/>
      <c r="GN341" s="14"/>
      <c r="GO341" s="14"/>
      <c r="GP341" s="14"/>
      <c r="GQ341" s="14"/>
      <c r="GR341" s="14"/>
      <c r="GS341" s="14"/>
      <c r="GT341" s="14"/>
      <c r="GU341" s="14"/>
      <c r="GV341" s="14"/>
      <c r="GW341" s="14"/>
      <c r="GX341" s="14"/>
      <c r="GY341" s="14"/>
      <c r="GZ341" s="14"/>
      <c r="HA341" s="14"/>
      <c r="HB341" s="14"/>
      <c r="HC341" s="14"/>
      <c r="HD341" s="14"/>
      <c r="HE341" s="14"/>
      <c r="HF341" s="14"/>
      <c r="HG341" s="14"/>
      <c r="HH341" s="14"/>
      <c r="HI341" s="14"/>
      <c r="HJ341" s="14"/>
      <c r="HK341" s="14"/>
      <c r="HL341" s="14"/>
      <c r="HM341" s="14"/>
      <c r="HN341" s="14"/>
      <c r="HO341" s="14"/>
      <c r="HP341" s="14"/>
      <c r="HQ341" s="14"/>
      <c r="HR341" s="14"/>
      <c r="HS341" s="14"/>
      <c r="HT341" s="14"/>
      <c r="HU341" s="14"/>
      <c r="HV341" s="14"/>
      <c r="HW341" s="14"/>
      <c r="HX341" s="14"/>
      <c r="HY341" s="14"/>
      <c r="HZ341" s="14"/>
      <c r="IA341" s="14"/>
      <c r="IB341" s="14"/>
      <c r="IC341" s="14"/>
      <c r="ID341" s="14"/>
      <c r="IE341" s="14"/>
      <c r="IF341" s="14"/>
    </row>
    <row r="342" s="2" customFormat="1" spans="1:240">
      <c r="A342" s="9" t="s">
        <v>54</v>
      </c>
      <c r="B342" s="10"/>
      <c r="C342" s="10"/>
      <c r="D342" s="11"/>
      <c r="E342" s="15">
        <v>-0.00548981478604582</v>
      </c>
      <c r="F342" s="15">
        <v>0</v>
      </c>
      <c r="G342" s="15">
        <v>-9.13452689389471e-5</v>
      </c>
      <c r="H342" s="15">
        <v>-0.00257911393257837</v>
      </c>
      <c r="I342" s="15">
        <v>0</v>
      </c>
      <c r="J342" s="15">
        <v>-0.0167271488369594</v>
      </c>
      <c r="K342" s="15">
        <v>-0.0290791729097075</v>
      </c>
      <c r="L342" s="15">
        <v>-0.000483554387956886</v>
      </c>
      <c r="M342" s="15">
        <v>0</v>
      </c>
      <c r="N342" s="15">
        <v>0.00658717879327186</v>
      </c>
      <c r="O342" s="15">
        <v>-0.0684434544800415</v>
      </c>
      <c r="P342" s="15">
        <v>0</v>
      </c>
      <c r="Q342" s="15">
        <v>-0.00104889296979194</v>
      </c>
      <c r="R342" s="15">
        <v>0.00283397667181129</v>
      </c>
      <c r="S342" s="15">
        <v>-0.000240225655382842</v>
      </c>
      <c r="T342" s="15">
        <v>0.0019030746171691</v>
      </c>
      <c r="U342" s="15">
        <v>0.000749036922886193</v>
      </c>
      <c r="V342" s="15">
        <v>0</v>
      </c>
      <c r="W342" s="15">
        <v>-0.0256274134593824</v>
      </c>
      <c r="X342" s="15">
        <v>0.000147112073894062</v>
      </c>
      <c r="Y342" s="15">
        <v>-0.000354357713354791</v>
      </c>
      <c r="Z342" s="15">
        <v>-0.0452460335313679</v>
      </c>
      <c r="AA342" s="15">
        <v>-0.0190463619319471</v>
      </c>
      <c r="AB342" s="15">
        <v>-0.00153099453492878</v>
      </c>
      <c r="AC342" s="15">
        <v>0.000753397187458482</v>
      </c>
      <c r="AD342" s="15">
        <v>0.0100124200826794</v>
      </c>
      <c r="AE342" s="15">
        <v>0.000245504662742313</v>
      </c>
      <c r="AF342" s="15">
        <v>0.000414840903447899</v>
      </c>
      <c r="AG342" s="15">
        <v>0.00383501742799042</v>
      </c>
      <c r="AH342" s="15">
        <v>-0.000214820359364154</v>
      </c>
      <c r="AI342" s="15">
        <v>-0.000243926541935724</v>
      </c>
      <c r="AJ342" s="15">
        <v>0.00408984130430778</v>
      </c>
      <c r="AK342" s="15">
        <v>0</v>
      </c>
      <c r="AL342" s="15">
        <v>-0.028217659481002</v>
      </c>
      <c r="AM342" s="15">
        <v>-0.00653529050642854</v>
      </c>
      <c r="AN342" s="15">
        <v>0</v>
      </c>
      <c r="AO342" s="15">
        <v>7.96800231313011e-5</v>
      </c>
      <c r="AP342" s="15">
        <v>-0.000317576425748922</v>
      </c>
      <c r="AQ342" s="15">
        <v>0.000764790900951606</v>
      </c>
      <c r="AR342" s="15">
        <v>0</v>
      </c>
      <c r="AS342" s="15">
        <v>0.00194345755145098</v>
      </c>
      <c r="AT342" s="15">
        <v>0</v>
      </c>
      <c r="AU342" s="15">
        <v>-0.00019182288518671</v>
      </c>
      <c r="AV342" s="15">
        <v>-0.0178384352216826</v>
      </c>
      <c r="AW342" s="15">
        <v>-0.000329001437998966</v>
      </c>
      <c r="AX342" s="15">
        <v>0.042352016279446</v>
      </c>
      <c r="AY342" s="15">
        <v>-0.00850907807787127</v>
      </c>
      <c r="AZ342" s="15">
        <v>-0.000318408473900855</v>
      </c>
      <c r="BA342" s="15">
        <v>0</v>
      </c>
      <c r="BB342" s="15">
        <v>-0.00723078748165751</v>
      </c>
      <c r="BC342" s="15">
        <v>-0.000318639807381449</v>
      </c>
      <c r="BD342" s="15">
        <v>-0.000858432367234485</v>
      </c>
      <c r="BE342" s="15">
        <v>-0.0060658482955126</v>
      </c>
      <c r="BF342" s="15">
        <v>7.29170920799049e-6</v>
      </c>
      <c r="BG342" s="15">
        <v>0</v>
      </c>
      <c r="BH342" s="15">
        <v>-0.00104734178586829</v>
      </c>
      <c r="BI342" s="15">
        <v>0</v>
      </c>
      <c r="BJ342" s="15">
        <v>0.043484835917061</v>
      </c>
      <c r="BK342" s="15">
        <v>-0.0233723646433921</v>
      </c>
      <c r="BL342" s="15">
        <v>-0.015795197820584</v>
      </c>
      <c r="BM342" s="15">
        <v>-0.18541414328498</v>
      </c>
      <c r="BN342" s="15">
        <v>-0.00498690591047946</v>
      </c>
      <c r="BO342" s="15">
        <v>-0.00294961562838203</v>
      </c>
      <c r="BP342" s="15">
        <v>-0.00062569492379283</v>
      </c>
      <c r="BQ342" s="15">
        <v>-0.0301915047414618</v>
      </c>
      <c r="BR342" s="15">
        <v>-0.00220760721164559</v>
      </c>
      <c r="BS342" s="15">
        <v>0.00138738355877011</v>
      </c>
      <c r="BT342" s="15">
        <v>-0.0153229635452043</v>
      </c>
      <c r="BU342" s="15">
        <v>-0.000772102949085585</v>
      </c>
      <c r="BV342" s="15">
        <v>0.252589032508772</v>
      </c>
      <c r="BW342" s="15">
        <v>0.00227132372435057</v>
      </c>
      <c r="BX342" s="15">
        <v>0.00452734628096985</v>
      </c>
      <c r="BY342" s="15">
        <v>0.00286887992839358</v>
      </c>
      <c r="BZ342" s="15">
        <v>0.02369804849284</v>
      </c>
      <c r="CA342" s="15">
        <v>0.00345419299013261</v>
      </c>
      <c r="CB342" s="15">
        <v>0.0385769459675722</v>
      </c>
      <c r="CC342" s="15">
        <v>0.0456995827477551</v>
      </c>
      <c r="CD342" s="15">
        <v>2.01031068245427e-5</v>
      </c>
      <c r="CE342" s="15">
        <v>-0.00320603129327413</v>
      </c>
      <c r="CF342" s="15">
        <v>-0.0293069008405845</v>
      </c>
      <c r="CG342" s="15">
        <v>0.000503823997129116</v>
      </c>
      <c r="CH342" s="15">
        <v>0.169162611579547</v>
      </c>
      <c r="CI342" s="15">
        <v>-0.00590919858422401</v>
      </c>
      <c r="CJ342" s="15">
        <v>0.0022977987403594</v>
      </c>
      <c r="CK342" s="15">
        <v>0</v>
      </c>
      <c r="CL342" s="15">
        <v>0.00186524499169516</v>
      </c>
      <c r="CM342" s="15">
        <v>0</v>
      </c>
      <c r="CN342" s="15">
        <v>-0.00669922396777201</v>
      </c>
      <c r="CO342" s="15">
        <v>-0.0178906417399574</v>
      </c>
      <c r="CP342" s="15">
        <v>-0.00151223802520439</v>
      </c>
      <c r="CQ342" s="15">
        <v>-0.00104736349289469</v>
      </c>
      <c r="CR342" s="15">
        <v>-0.0185031890238071</v>
      </c>
      <c r="CS342" s="15">
        <v>0.000464532481164071</v>
      </c>
      <c r="CT342" s="15">
        <v>0.0151159603159496</v>
      </c>
      <c r="CU342" s="15">
        <v>-0.058022584870583</v>
      </c>
      <c r="CV342" s="15">
        <v>-0.00647857759570014</v>
      </c>
      <c r="CW342" s="15">
        <v>0</v>
      </c>
      <c r="CX342" s="15">
        <v>-0.0120460712287748</v>
      </c>
      <c r="CY342" s="15">
        <v>0</v>
      </c>
      <c r="CZ342" s="15">
        <v>-9.3274104184693e-5</v>
      </c>
      <c r="DA342" s="15">
        <v>-0.10039960129756</v>
      </c>
      <c r="DB342" s="15">
        <v>0</v>
      </c>
      <c r="DC342" s="15">
        <v>-0.000204391884119803</v>
      </c>
      <c r="DD342" s="15">
        <v>-0.0288807286421353</v>
      </c>
      <c r="DE342" s="15">
        <v>0</v>
      </c>
      <c r="DF342" s="15">
        <v>-0.0909541961841965</v>
      </c>
      <c r="DG342" s="15">
        <v>-0.143175750801625</v>
      </c>
      <c r="DH342" s="15">
        <v>0</v>
      </c>
      <c r="DI342" s="15">
        <v>-0.000253070489242946</v>
      </c>
      <c r="DJ342" s="15">
        <v>0.00316490538489389</v>
      </c>
      <c r="DK342" s="15">
        <v>0</v>
      </c>
      <c r="DL342" s="15">
        <v>0.00187416312373268</v>
      </c>
      <c r="DM342" s="15">
        <v>0.00213467192283368</v>
      </c>
      <c r="DN342" s="15">
        <v>0</v>
      </c>
      <c r="DO342" s="15">
        <v>0.00011889736906423</v>
      </c>
      <c r="DP342" s="15">
        <v>-1</v>
      </c>
      <c r="DQ342" s="15" t="s">
        <v>209</v>
      </c>
      <c r="DR342" s="15">
        <v>-1</v>
      </c>
      <c r="DS342" s="15" t="s">
        <v>209</v>
      </c>
      <c r="DT342" s="14"/>
      <c r="DU342" s="14"/>
      <c r="DV342" s="14"/>
      <c r="DW342" s="14"/>
      <c r="DX342" s="14"/>
      <c r="DY342" s="14"/>
      <c r="DZ342" s="14"/>
      <c r="EA342" s="14"/>
      <c r="EB342" s="14"/>
      <c r="EC342" s="14"/>
      <c r="ED342" s="14"/>
      <c r="EE342" s="14"/>
      <c r="EF342" s="14"/>
      <c r="EG342" s="14"/>
      <c r="EH342" s="14"/>
      <c r="EI342" s="14"/>
      <c r="EJ342" s="14"/>
      <c r="EK342" s="14"/>
      <c r="EL342" s="14"/>
      <c r="EM342" s="14"/>
      <c r="EN342" s="14"/>
      <c r="EO342" s="14"/>
      <c r="EP342" s="14"/>
      <c r="EQ342" s="14"/>
      <c r="ER342" s="14"/>
      <c r="ES342" s="14"/>
      <c r="ET342" s="14"/>
      <c r="EU342" s="14"/>
      <c r="EV342" s="14"/>
      <c r="EW342" s="14"/>
      <c r="EX342" s="14"/>
      <c r="EY342" s="14"/>
      <c r="EZ342" s="14"/>
      <c r="FA342" s="14"/>
      <c r="FB342" s="14"/>
      <c r="FC342" s="14"/>
      <c r="FD342" s="14"/>
      <c r="FE342" s="14"/>
      <c r="FF342" s="14"/>
      <c r="FG342" s="14"/>
      <c r="FH342" s="14"/>
      <c r="FI342" s="14"/>
      <c r="FJ342" s="14"/>
      <c r="FK342" s="14"/>
      <c r="FL342" s="14"/>
      <c r="FM342" s="14"/>
      <c r="FN342" s="14"/>
      <c r="FO342" s="14"/>
      <c r="FP342" s="14"/>
      <c r="FQ342" s="14"/>
      <c r="FR342" s="14"/>
      <c r="FS342" s="14"/>
      <c r="FT342" s="14"/>
      <c r="FU342" s="14"/>
      <c r="FV342" s="14"/>
      <c r="FW342" s="14"/>
      <c r="FX342" s="14"/>
      <c r="FY342" s="14"/>
      <c r="FZ342" s="14"/>
      <c r="GA342" s="14"/>
      <c r="GB342" s="14"/>
      <c r="GC342" s="14"/>
      <c r="GD342" s="14"/>
      <c r="GE342" s="14"/>
      <c r="GF342" s="14"/>
      <c r="GG342" s="14"/>
      <c r="GH342" s="14"/>
      <c r="GI342" s="14"/>
      <c r="GJ342" s="14"/>
      <c r="GK342" s="14"/>
      <c r="GL342" s="14"/>
      <c r="GM342" s="14"/>
      <c r="GN342" s="14"/>
      <c r="GO342" s="14"/>
      <c r="GP342" s="14"/>
      <c r="GQ342" s="14"/>
      <c r="GR342" s="14"/>
      <c r="GS342" s="14"/>
      <c r="GT342" s="14"/>
      <c r="GU342" s="14"/>
      <c r="GV342" s="14"/>
      <c r="GW342" s="14"/>
      <c r="GX342" s="14"/>
      <c r="GY342" s="14"/>
      <c r="GZ342" s="14"/>
      <c r="HA342" s="14"/>
      <c r="HB342" s="14"/>
      <c r="HC342" s="14"/>
      <c r="HD342" s="14"/>
      <c r="HE342" s="14"/>
      <c r="HF342" s="14"/>
      <c r="HG342" s="14"/>
      <c r="HH342" s="14"/>
      <c r="HI342" s="14"/>
      <c r="HJ342" s="14"/>
      <c r="HK342" s="14"/>
      <c r="HL342" s="14"/>
      <c r="HM342" s="14"/>
      <c r="HN342" s="14"/>
      <c r="HO342" s="14"/>
      <c r="HP342" s="14"/>
      <c r="HQ342" s="14"/>
      <c r="HR342" s="14"/>
      <c r="HS342" s="14"/>
      <c r="HT342" s="14"/>
      <c r="HU342" s="14"/>
      <c r="HV342" s="14"/>
      <c r="HW342" s="14"/>
      <c r="HX342" s="14"/>
      <c r="HY342" s="14"/>
      <c r="HZ342" s="14"/>
      <c r="IA342" s="14"/>
      <c r="IB342" s="14"/>
      <c r="IC342" s="14"/>
      <c r="ID342" s="14"/>
      <c r="IE342" s="14"/>
      <c r="IF342" s="14"/>
    </row>
    <row r="343" s="2" customFormat="1" spans="1:240">
      <c r="A343" s="9" t="s">
        <v>190</v>
      </c>
      <c r="B343" s="10"/>
      <c r="C343" s="10"/>
      <c r="D343" s="11"/>
      <c r="E343" s="15"/>
      <c r="F343" s="15">
        <v>0</v>
      </c>
      <c r="G343" s="15">
        <v>0</v>
      </c>
      <c r="H343" s="15">
        <v>0</v>
      </c>
      <c r="I343" s="15">
        <v>0</v>
      </c>
      <c r="J343" s="15">
        <v>-0.00916390761675978</v>
      </c>
      <c r="K343" s="15">
        <v>-0.017718543645003</v>
      </c>
      <c r="L343" s="15">
        <v>0</v>
      </c>
      <c r="M343" s="15">
        <v>0</v>
      </c>
      <c r="N343" s="15">
        <v>0.153162915005964</v>
      </c>
      <c r="O343" s="15">
        <v>-0.00440703537539122</v>
      </c>
      <c r="P343" s="15">
        <v>0.0121254719652255</v>
      </c>
      <c r="Q343" s="15">
        <v>0.0120177684768903</v>
      </c>
      <c r="R343" s="15">
        <v>0</v>
      </c>
      <c r="S343" s="15">
        <v>0</v>
      </c>
      <c r="T343" s="15">
        <v>-0.00110355938294093</v>
      </c>
      <c r="U343" s="15">
        <v>-0.000909443235643348</v>
      </c>
      <c r="V343" s="15">
        <v>-0.00559394039126693</v>
      </c>
      <c r="W343" s="15">
        <v>0.00173737602981539</v>
      </c>
      <c r="X343" s="15">
        <v>0</v>
      </c>
      <c r="Y343" s="15">
        <v>-0.00331557012970396</v>
      </c>
      <c r="Z343" s="15">
        <v>0.119083287081833</v>
      </c>
      <c r="AA343" s="15">
        <v>-0.00441534045522873</v>
      </c>
      <c r="AB343" s="15">
        <v>-0.00527958525101868</v>
      </c>
      <c r="AC343" s="15">
        <v>0</v>
      </c>
      <c r="AD343" s="15">
        <v>0</v>
      </c>
      <c r="AE343" s="15">
        <v>-0.0131821533923301</v>
      </c>
      <c r="AF343" s="15">
        <v>-0.0182696798764052</v>
      </c>
      <c r="AG343" s="15">
        <v>0.0129371077238376</v>
      </c>
      <c r="AH343" s="15">
        <v>0.014072548594551</v>
      </c>
      <c r="AI343" s="15">
        <v>0.00712567916629592</v>
      </c>
      <c r="AJ343" s="15">
        <v>0</v>
      </c>
      <c r="AK343" s="15">
        <v>0</v>
      </c>
      <c r="AL343" s="15">
        <v>0.107897762448041</v>
      </c>
      <c r="AM343" s="15">
        <v>-0.0240280993055001</v>
      </c>
      <c r="AN343" s="15">
        <v>-0.0596542887289382</v>
      </c>
      <c r="AO343" s="15">
        <v>-0.0317193388826744</v>
      </c>
      <c r="AP343" s="15">
        <v>0</v>
      </c>
      <c r="AQ343" s="15">
        <v>-0.0159300515630618</v>
      </c>
      <c r="AR343" s="15">
        <v>0</v>
      </c>
      <c r="AS343" s="15">
        <v>0</v>
      </c>
      <c r="AT343" s="15">
        <v>-0.0078201070477002</v>
      </c>
      <c r="AU343" s="15">
        <v>0</v>
      </c>
      <c r="AV343" s="15">
        <v>0</v>
      </c>
      <c r="AW343" s="15">
        <v>0.0247492869629224</v>
      </c>
      <c r="AX343" s="15">
        <v>0.00502783264499906</v>
      </c>
      <c r="AY343" s="15">
        <v>0</v>
      </c>
      <c r="AZ343" s="15">
        <v>-0.0312667500446667</v>
      </c>
      <c r="BA343" s="15">
        <v>0</v>
      </c>
      <c r="BB343" s="15">
        <v>-0.000553301364810688</v>
      </c>
      <c r="BC343" s="15">
        <v>0</v>
      </c>
      <c r="BD343" s="15">
        <v>0</v>
      </c>
      <c r="BE343" s="15">
        <v>0.0210370917143381</v>
      </c>
      <c r="BF343" s="15">
        <v>0</v>
      </c>
      <c r="BG343" s="15">
        <v>0.00722935116573309</v>
      </c>
      <c r="BH343" s="15">
        <v>0</v>
      </c>
      <c r="BI343" s="15">
        <v>0</v>
      </c>
      <c r="BJ343" s="15">
        <v>0.0601112506728874</v>
      </c>
      <c r="BK343" s="15">
        <v>0.0028774542992549</v>
      </c>
      <c r="BL343" s="15">
        <v>-0.00827004219409289</v>
      </c>
      <c r="BM343" s="15">
        <v>0</v>
      </c>
      <c r="BN343" s="15">
        <v>-0.0383480825391421</v>
      </c>
      <c r="BO343" s="15">
        <v>0</v>
      </c>
      <c r="BP343" s="15">
        <v>-0.0153964134016397</v>
      </c>
      <c r="BQ343" s="15">
        <v>-0.031214426994715</v>
      </c>
      <c r="BR343" s="15">
        <v>0</v>
      </c>
      <c r="BS343" s="15">
        <v>0.0176252319109467</v>
      </c>
      <c r="BT343" s="15">
        <v>0</v>
      </c>
      <c r="BU343" s="15">
        <v>0</v>
      </c>
      <c r="BV343" s="15">
        <v>0.0610756608933443</v>
      </c>
      <c r="BW343" s="15">
        <v>-1</v>
      </c>
      <c r="BX343" s="15" t="s">
        <v>209</v>
      </c>
      <c r="BY343" s="15" t="s">
        <v>209</v>
      </c>
      <c r="BZ343" s="15">
        <v>0</v>
      </c>
      <c r="CA343" s="15">
        <v>0</v>
      </c>
      <c r="CB343" s="15">
        <v>0</v>
      </c>
      <c r="CC343" s="15">
        <v>0</v>
      </c>
      <c r="CD343" s="15">
        <v>-1</v>
      </c>
      <c r="CE343" s="15" t="s">
        <v>209</v>
      </c>
      <c r="CF343" s="15" t="s">
        <v>209</v>
      </c>
      <c r="CG343" s="15">
        <v>0</v>
      </c>
      <c r="CH343" s="15">
        <v>0.10928785559138</v>
      </c>
      <c r="CI343" s="15">
        <v>0.0249634136292693</v>
      </c>
      <c r="CJ343" s="15">
        <v>0.0140391978173848</v>
      </c>
      <c r="CK343" s="15">
        <v>0.00622371751497974</v>
      </c>
      <c r="CL343" s="15">
        <v>-0.00123547732773865</v>
      </c>
      <c r="CM343" s="15">
        <v>-0.00161464530892452</v>
      </c>
      <c r="CN343" s="15">
        <v>0.00384511009080035</v>
      </c>
      <c r="CO343" s="15">
        <v>0.0013447005379339</v>
      </c>
      <c r="CP343" s="15">
        <v>0.00398463033958807</v>
      </c>
      <c r="CQ343" s="15">
        <v>0.000835246483832375</v>
      </c>
      <c r="CR343" s="15">
        <v>0.000879031903182836</v>
      </c>
      <c r="CS343" s="15">
        <v>0.000593461760380665</v>
      </c>
      <c r="CT343" s="15">
        <v>0.152065928743217</v>
      </c>
      <c r="CU343" s="15">
        <v>0.00521623296924267</v>
      </c>
      <c r="CV343" s="15">
        <v>0.0176073925429621</v>
      </c>
      <c r="CW343" s="15">
        <v>0.00153575533333861</v>
      </c>
      <c r="CX343" s="15">
        <v>0.0031596851968112</v>
      </c>
      <c r="CY343" s="15">
        <v>0</v>
      </c>
      <c r="CZ343" s="15">
        <v>0.00130191929026879</v>
      </c>
      <c r="DA343" s="15">
        <v>0.0105310944734271</v>
      </c>
      <c r="DB343" s="15">
        <v>0.000764794770104382</v>
      </c>
      <c r="DC343" s="15">
        <v>0.00133787961116849</v>
      </c>
      <c r="DD343" s="15">
        <v>0</v>
      </c>
      <c r="DE343" s="15">
        <v>0.000394302242134659</v>
      </c>
      <c r="DF343" s="15">
        <v>0.183140139372852</v>
      </c>
      <c r="DG343" s="15">
        <v>0.00607418128900594</v>
      </c>
      <c r="DH343" s="15">
        <v>0.00929140104595305</v>
      </c>
      <c r="DI343" s="15">
        <v>0.00304825173776746</v>
      </c>
      <c r="DJ343" s="15">
        <v>0</v>
      </c>
      <c r="DK343" s="15">
        <v>0.000199904645195037</v>
      </c>
      <c r="DL343" s="15">
        <v>0.0053595865139251</v>
      </c>
      <c r="DM343" s="15">
        <v>-0.00181609637550195</v>
      </c>
      <c r="DN343" s="15">
        <v>-0.000667695232093424</v>
      </c>
      <c r="DO343" s="15">
        <v>0.000379988145743138</v>
      </c>
      <c r="DP343" s="15">
        <v>-1</v>
      </c>
      <c r="DQ343" s="15" t="s">
        <v>209</v>
      </c>
      <c r="DR343" s="15">
        <v>-1</v>
      </c>
      <c r="DS343" s="15" t="s">
        <v>209</v>
      </c>
      <c r="DT343" s="14"/>
      <c r="DU343" s="14"/>
      <c r="DV343" s="14"/>
      <c r="DW343" s="14"/>
      <c r="DX343" s="14"/>
      <c r="DY343" s="14"/>
      <c r="DZ343" s="14"/>
      <c r="EA343" s="14"/>
      <c r="EB343" s="14"/>
      <c r="EC343" s="14"/>
      <c r="ED343" s="14"/>
      <c r="EE343" s="14"/>
      <c r="EF343" s="14"/>
      <c r="EG343" s="14"/>
      <c r="EH343" s="14"/>
      <c r="EI343" s="14"/>
      <c r="EJ343" s="14"/>
      <c r="EK343" s="14"/>
      <c r="EL343" s="14"/>
      <c r="EM343" s="14"/>
      <c r="EN343" s="14"/>
      <c r="EO343" s="14"/>
      <c r="EP343" s="14"/>
      <c r="EQ343" s="14"/>
      <c r="ER343" s="14"/>
      <c r="ES343" s="14"/>
      <c r="ET343" s="14"/>
      <c r="EU343" s="14"/>
      <c r="EV343" s="14"/>
      <c r="EW343" s="14"/>
      <c r="EX343" s="14"/>
      <c r="EY343" s="14"/>
      <c r="EZ343" s="14"/>
      <c r="FA343" s="14"/>
      <c r="FB343" s="14"/>
      <c r="FC343" s="14"/>
      <c r="FD343" s="14"/>
      <c r="FE343" s="14"/>
      <c r="FF343" s="14"/>
      <c r="FG343" s="14"/>
      <c r="FH343" s="14"/>
      <c r="FI343" s="14"/>
      <c r="FJ343" s="14"/>
      <c r="FK343" s="14"/>
      <c r="FL343" s="14"/>
      <c r="FM343" s="14"/>
      <c r="FN343" s="14"/>
      <c r="FO343" s="14"/>
      <c r="FP343" s="14"/>
      <c r="FQ343" s="14"/>
      <c r="FR343" s="14"/>
      <c r="FS343" s="14"/>
      <c r="FT343" s="14"/>
      <c r="FU343" s="14"/>
      <c r="FV343" s="14"/>
      <c r="FW343" s="14"/>
      <c r="FX343" s="14"/>
      <c r="FY343" s="14"/>
      <c r="FZ343" s="14"/>
      <c r="GA343" s="14"/>
      <c r="GB343" s="14"/>
      <c r="GC343" s="14"/>
      <c r="GD343" s="14"/>
      <c r="GE343" s="14"/>
      <c r="GF343" s="14"/>
      <c r="GG343" s="14"/>
      <c r="GH343" s="14"/>
      <c r="GI343" s="14"/>
      <c r="GJ343" s="14"/>
      <c r="GK343" s="14"/>
      <c r="GL343" s="14"/>
      <c r="GM343" s="14"/>
      <c r="GN343" s="14"/>
      <c r="GO343" s="14"/>
      <c r="GP343" s="14"/>
      <c r="GQ343" s="14"/>
      <c r="GR343" s="14"/>
      <c r="GS343" s="14"/>
      <c r="GT343" s="14"/>
      <c r="GU343" s="14"/>
      <c r="GV343" s="14"/>
      <c r="GW343" s="14"/>
      <c r="GX343" s="14"/>
      <c r="GY343" s="14"/>
      <c r="GZ343" s="14"/>
      <c r="HA343" s="14"/>
      <c r="HB343" s="14"/>
      <c r="HC343" s="14"/>
      <c r="HD343" s="14"/>
      <c r="HE343" s="14"/>
      <c r="HF343" s="14"/>
      <c r="HG343" s="14"/>
      <c r="HH343" s="14"/>
      <c r="HI343" s="14"/>
      <c r="HJ343" s="14"/>
      <c r="HK343" s="14"/>
      <c r="HL343" s="14"/>
      <c r="HM343" s="14"/>
      <c r="HN343" s="14"/>
      <c r="HO343" s="14"/>
      <c r="HP343" s="14"/>
      <c r="HQ343" s="14"/>
      <c r="HR343" s="14"/>
      <c r="HS343" s="14"/>
      <c r="HT343" s="14"/>
      <c r="HU343" s="14"/>
      <c r="HV343" s="14"/>
      <c r="HW343" s="14"/>
      <c r="HX343" s="14"/>
      <c r="HY343" s="14"/>
      <c r="HZ343" s="14"/>
      <c r="IA343" s="14"/>
      <c r="IB343" s="14"/>
      <c r="IC343" s="14"/>
      <c r="ID343" s="14"/>
      <c r="IE343" s="14"/>
      <c r="IF343" s="14"/>
    </row>
    <row r="344" s="244" customFormat="1" spans="1:240">
      <c r="A344" s="383" t="s">
        <v>56</v>
      </c>
      <c r="B344" s="369"/>
      <c r="C344" s="369"/>
      <c r="D344" s="373"/>
      <c r="E344" s="377" t="s">
        <v>209</v>
      </c>
      <c r="F344" s="377" t="s">
        <v>209</v>
      </c>
      <c r="G344" s="377" t="s">
        <v>209</v>
      </c>
      <c r="H344" s="377">
        <v>-0.00180467840457521</v>
      </c>
      <c r="I344" s="377">
        <v>-0.0569254646530091</v>
      </c>
      <c r="J344" s="377">
        <v>0.00309903613574658</v>
      </c>
      <c r="K344" s="377">
        <v>0.0452186971404602</v>
      </c>
      <c r="L344" s="377">
        <v>0.0184508964087433</v>
      </c>
      <c r="M344" s="377">
        <v>0.012332136507891</v>
      </c>
      <c r="N344" s="377">
        <v>0.382510666334378</v>
      </c>
      <c r="O344" s="377">
        <v>0.00366328397221105</v>
      </c>
      <c r="P344" s="377">
        <v>-0.0415301455682657</v>
      </c>
      <c r="Q344" s="377">
        <v>-0.00419656929356205</v>
      </c>
      <c r="R344" s="377">
        <v>0.0066689114236913</v>
      </c>
      <c r="S344" s="377">
        <v>-0.0103806091248062</v>
      </c>
      <c r="T344" s="377">
        <v>0.00045905956530623</v>
      </c>
      <c r="U344" s="377">
        <v>-0.00980296776451739</v>
      </c>
      <c r="V344" s="377">
        <v>0.00577289901828104</v>
      </c>
      <c r="W344" s="377">
        <v>-0.0160081418124421</v>
      </c>
      <c r="X344" s="377">
        <v>-0.0217711682823529</v>
      </c>
      <c r="Y344" s="377">
        <v>-0.0100319057422492</v>
      </c>
      <c r="Z344" s="377">
        <v>0.323024714167806</v>
      </c>
      <c r="AA344" s="377">
        <v>-0.0439178980195932</v>
      </c>
      <c r="AB344" s="377">
        <v>-0.00524760265118995</v>
      </c>
      <c r="AC344" s="377">
        <v>-0.00074017652776559</v>
      </c>
      <c r="AD344" s="377">
        <v>0.00522280267113628</v>
      </c>
      <c r="AE344" s="377">
        <v>0.00506434144948509</v>
      </c>
      <c r="AF344" s="377">
        <v>0.00952317634124156</v>
      </c>
      <c r="AG344" s="377">
        <v>-0.0128066403782546</v>
      </c>
      <c r="AH344" s="377">
        <v>-0.00949005746976594</v>
      </c>
      <c r="AI344" s="377">
        <v>0.00281526765696882</v>
      </c>
      <c r="AJ344" s="377">
        <v>0.0155951614982539</v>
      </c>
      <c r="AK344" s="377">
        <v>0.0157837293285252</v>
      </c>
      <c r="AL344" s="377">
        <v>0.259613012696878</v>
      </c>
      <c r="AM344" s="377">
        <v>-0.0101167948577745</v>
      </c>
      <c r="AN344" s="377">
        <v>0.0496412847735981</v>
      </c>
      <c r="AO344" s="377">
        <v>-0.0089103639187661</v>
      </c>
      <c r="AP344" s="377">
        <v>-0.00253912558769809</v>
      </c>
      <c r="AQ344" s="377">
        <v>-0.031558745256144</v>
      </c>
      <c r="AR344" s="377">
        <v>-0.0284875595094441</v>
      </c>
      <c r="AS344" s="377">
        <v>0.0333092261364194</v>
      </c>
      <c r="AT344" s="377">
        <v>-0.00550107629753649</v>
      </c>
      <c r="AU344" s="377">
        <v>-0.0159255645825785</v>
      </c>
      <c r="AV344" s="377">
        <v>-0.00357053573190302</v>
      </c>
      <c r="AW344" s="377">
        <v>0.0117062553752911</v>
      </c>
      <c r="AX344" s="377">
        <v>0.359242807140306</v>
      </c>
      <c r="AY344" s="377">
        <v>0.000890838676394168</v>
      </c>
      <c r="AZ344" s="377">
        <v>0.0101595012273477</v>
      </c>
      <c r="BA344" s="377">
        <v>0.00214526183758612</v>
      </c>
      <c r="BB344" s="377">
        <v>-0.0247299636223218</v>
      </c>
      <c r="BC344" s="377">
        <v>0.00464320695260723</v>
      </c>
      <c r="BD344" s="377">
        <v>-1.21581274747928e-6</v>
      </c>
      <c r="BE344" s="377">
        <v>-0.0305750793747616</v>
      </c>
      <c r="BF344" s="377">
        <v>-0.000570195705488885</v>
      </c>
      <c r="BG344" s="377">
        <v>0.0145011599235316</v>
      </c>
      <c r="BH344" s="377">
        <v>-0.0154930318493606</v>
      </c>
      <c r="BI344" s="377">
        <v>0.00973198082290749</v>
      </c>
      <c r="BJ344" s="377">
        <v>0.310463815231673</v>
      </c>
      <c r="BK344" s="377">
        <v>-0.010592746349511</v>
      </c>
      <c r="BL344" s="377">
        <v>-0.0612812504693749</v>
      </c>
      <c r="BM344" s="377">
        <v>0.00321604249752627</v>
      </c>
      <c r="BN344" s="377">
        <v>-0.0114151246888793</v>
      </c>
      <c r="BO344" s="377">
        <v>0.0275142920212994</v>
      </c>
      <c r="BP344" s="377">
        <v>0.0102194790084256</v>
      </c>
      <c r="BQ344" s="377">
        <v>0.0039539351489879</v>
      </c>
      <c r="BR344" s="377">
        <v>0.00812815418337887</v>
      </c>
      <c r="BS344" s="377">
        <v>0.0197850423862296</v>
      </c>
      <c r="BT344" s="377">
        <v>0.0219393991648194</v>
      </c>
      <c r="BU344" s="377">
        <v>0.00745949115781741</v>
      </c>
      <c r="BV344" s="377">
        <v>0.309260527504023</v>
      </c>
      <c r="BW344" s="377">
        <v>-0.000576842841573999</v>
      </c>
      <c r="BX344" s="377">
        <v>0.0296452535575675</v>
      </c>
      <c r="BY344" s="377">
        <v>0.00972643475411017</v>
      </c>
      <c r="BZ344" s="377">
        <v>-0.0116167861756948</v>
      </c>
      <c r="CA344" s="377">
        <v>-0.0183807229858184</v>
      </c>
      <c r="CB344" s="377">
        <v>-0.0256996025479993</v>
      </c>
      <c r="CC344" s="377">
        <v>-0.116611006897859</v>
      </c>
      <c r="CD344" s="377">
        <v>0.00345889812549438</v>
      </c>
      <c r="CE344" s="377">
        <v>-0.0154261306197668</v>
      </c>
      <c r="CF344" s="377">
        <v>-0.0242664543149134</v>
      </c>
      <c r="CG344" s="377">
        <v>-0.0209341402764099</v>
      </c>
      <c r="CH344" s="377">
        <v>0.224870661224442</v>
      </c>
      <c r="CI344" s="377">
        <v>-0.0122215792082431</v>
      </c>
      <c r="CJ344" s="377">
        <v>-0.0642989572570801</v>
      </c>
      <c r="CK344" s="377">
        <v>-0.0830622562119467</v>
      </c>
      <c r="CL344" s="377">
        <v>-0.0535455212174671</v>
      </c>
      <c r="CM344" s="377">
        <v>-0.00412169380615224</v>
      </c>
      <c r="CN344" s="377">
        <v>-0.00859512049171351</v>
      </c>
      <c r="CO344" s="377">
        <v>-0.0323841771839561</v>
      </c>
      <c r="CP344" s="377">
        <v>-0.0315139932328674</v>
      </c>
      <c r="CQ344" s="377">
        <v>-0.0386620205064767</v>
      </c>
      <c r="CR344" s="377">
        <v>-0.0623429061088737</v>
      </c>
      <c r="CS344" s="377">
        <v>0.0324125234363355</v>
      </c>
      <c r="CT344" s="377">
        <v>0.0760564034520639</v>
      </c>
      <c r="CU344" s="377">
        <v>-0.0263160238603813</v>
      </c>
      <c r="CV344" s="377">
        <v>0.159076658695429</v>
      </c>
      <c r="CW344" s="377">
        <v>-0.0137618960362481</v>
      </c>
      <c r="CX344" s="377">
        <v>-0.0751281899908778</v>
      </c>
      <c r="CY344" s="377">
        <v>-0.0195110585978072</v>
      </c>
      <c r="CZ344" s="377">
        <v>0.0125203091305874</v>
      </c>
      <c r="DA344" s="377">
        <v>-0.0755293735904867</v>
      </c>
      <c r="DB344" s="377">
        <v>-0.00526272804673034</v>
      </c>
      <c r="DC344" s="377">
        <v>-0.00413602413461556</v>
      </c>
      <c r="DD344" s="377">
        <v>-0.00635801322168306</v>
      </c>
      <c r="DE344" s="377">
        <v>0.00533602590818738</v>
      </c>
      <c r="DF344" s="377">
        <v>0.0681472972072032</v>
      </c>
      <c r="DG344" s="377">
        <v>-0.0158235194289138</v>
      </c>
      <c r="DH344" s="377">
        <v>-0.0452371551690891</v>
      </c>
      <c r="DI344" s="377">
        <v>-0.00245914148138793</v>
      </c>
      <c r="DJ344" s="377">
        <v>-0.00452103751104882</v>
      </c>
      <c r="DK344" s="377">
        <v>-0.00341273484346505</v>
      </c>
      <c r="DL344" s="377">
        <v>0.00418373541178974</v>
      </c>
      <c r="DM344" s="377">
        <v>0.0395178258843638</v>
      </c>
      <c r="DN344" s="377">
        <v>0.0058064531096238</v>
      </c>
      <c r="DO344" s="377">
        <v>-0.0134211230392575</v>
      </c>
      <c r="DP344" s="377">
        <v>-1</v>
      </c>
      <c r="DQ344" s="377" t="s">
        <v>209</v>
      </c>
      <c r="DR344" s="377">
        <v>-1</v>
      </c>
      <c r="DS344" s="377" t="s">
        <v>209</v>
      </c>
    </row>
    <row r="345" s="324" customFormat="1" spans="1:240">
      <c r="A345" s="384" t="s">
        <v>216</v>
      </c>
      <c r="B345" s="353"/>
      <c r="C345" s="353"/>
      <c r="D345" s="385"/>
      <c r="E345" s="386">
        <f t="shared" ref="E345:BP345" si="19">AVERAGE(E317:E344)</f>
        <v>0.00450031627637021</v>
      </c>
      <c r="F345" s="386">
        <f t="shared" si="19"/>
        <v>-0.00309973291847234</v>
      </c>
      <c r="G345" s="386">
        <f t="shared" si="19"/>
        <v>0.00732260537839949</v>
      </c>
      <c r="H345" s="386">
        <f t="shared" si="19"/>
        <v>-0.00298376726187244</v>
      </c>
      <c r="I345" s="386">
        <f t="shared" si="19"/>
        <v>-0.000171867652216269</v>
      </c>
      <c r="J345" s="386">
        <f t="shared" si="19"/>
        <v>0.00020447955629653</v>
      </c>
      <c r="K345" s="386">
        <f t="shared" si="19"/>
        <v>-0.000822854086409417</v>
      </c>
      <c r="L345" s="386">
        <f t="shared" si="19"/>
        <v>-0.00239794213797403</v>
      </c>
      <c r="M345" s="386">
        <f t="shared" si="19"/>
        <v>0.00318561276359122</v>
      </c>
      <c r="N345" s="386">
        <f t="shared" si="19"/>
        <v>0.0906645721378404</v>
      </c>
      <c r="O345" s="386">
        <f t="shared" si="19"/>
        <v>-0.00340977069291425</v>
      </c>
      <c r="P345" s="386">
        <f t="shared" si="19"/>
        <v>0.0026305005953071</v>
      </c>
      <c r="Q345" s="386">
        <f t="shared" si="19"/>
        <v>0.00430485463641391</v>
      </c>
      <c r="R345" s="386">
        <f t="shared" si="19"/>
        <v>-0.00564167660859879</v>
      </c>
      <c r="S345" s="386">
        <f t="shared" si="19"/>
        <v>0.00357645806022815</v>
      </c>
      <c r="T345" s="386">
        <f t="shared" si="19"/>
        <v>-0.00157173267821893</v>
      </c>
      <c r="U345" s="386">
        <f t="shared" si="19"/>
        <v>-0.00540466157500053</v>
      </c>
      <c r="V345" s="386">
        <f t="shared" si="19"/>
        <v>0.000769547178566616</v>
      </c>
      <c r="W345" s="386">
        <f t="shared" si="19"/>
        <v>-0.00816209680494494</v>
      </c>
      <c r="X345" s="386">
        <f t="shared" si="19"/>
        <v>-0.00907691644394462</v>
      </c>
      <c r="Y345" s="386">
        <f t="shared" si="19"/>
        <v>-0.00119700121424411</v>
      </c>
      <c r="Z345" s="386">
        <f t="shared" si="19"/>
        <v>0.0712411114299644</v>
      </c>
      <c r="AA345" s="386">
        <f t="shared" si="19"/>
        <v>-0.00768657420853459</v>
      </c>
      <c r="AB345" s="386">
        <f t="shared" si="19"/>
        <v>0.00157819695066399</v>
      </c>
      <c r="AC345" s="386">
        <f t="shared" si="19"/>
        <v>0.00208569066578978</v>
      </c>
      <c r="AD345" s="386">
        <f t="shared" si="19"/>
        <v>0.00193235095281769</v>
      </c>
      <c r="AE345" s="386">
        <f t="shared" si="19"/>
        <v>-0.00190414087659835</v>
      </c>
      <c r="AF345" s="386">
        <f t="shared" si="19"/>
        <v>0.00215741243588165</v>
      </c>
      <c r="AG345" s="386">
        <f t="shared" si="19"/>
        <v>0.00273757817593122</v>
      </c>
      <c r="AH345" s="386">
        <f t="shared" si="19"/>
        <v>-0.00257631433797818</v>
      </c>
      <c r="AI345" s="386">
        <f t="shared" si="19"/>
        <v>0.000562960623799648</v>
      </c>
      <c r="AJ345" s="386">
        <f t="shared" si="19"/>
        <v>0.00603006250554388</v>
      </c>
      <c r="AK345" s="386">
        <f t="shared" si="19"/>
        <v>0.0055440726503629</v>
      </c>
      <c r="AL345" s="386">
        <f t="shared" si="19"/>
        <v>0.089574992138153</v>
      </c>
      <c r="AM345" s="386">
        <f t="shared" si="19"/>
        <v>0.00453636554770131</v>
      </c>
      <c r="AN345" s="386">
        <f t="shared" si="19"/>
        <v>0.00873539735107411</v>
      </c>
      <c r="AO345" s="386">
        <f t="shared" si="19"/>
        <v>-0.00205665593089739</v>
      </c>
      <c r="AP345" s="386">
        <f t="shared" si="19"/>
        <v>0.0043400903819254</v>
      </c>
      <c r="AQ345" s="386">
        <f t="shared" si="19"/>
        <v>-0.000827094177282113</v>
      </c>
      <c r="AR345" s="386">
        <f t="shared" si="19"/>
        <v>-0.000109250415166417</v>
      </c>
      <c r="AS345" s="386">
        <f t="shared" si="19"/>
        <v>0.012309808507067</v>
      </c>
      <c r="AT345" s="386">
        <f t="shared" si="19"/>
        <v>-0.00310782885736667</v>
      </c>
      <c r="AU345" s="386">
        <f t="shared" si="19"/>
        <v>0.000284758876430061</v>
      </c>
      <c r="AV345" s="386">
        <f t="shared" si="19"/>
        <v>0.00136611438309672</v>
      </c>
      <c r="AW345" s="386">
        <f t="shared" si="19"/>
        <v>0.00496237026734504</v>
      </c>
      <c r="AX345" s="386">
        <f t="shared" si="19"/>
        <v>0.100471661045781</v>
      </c>
      <c r="AY345" s="386">
        <f t="shared" si="19"/>
        <v>0.00421710863446962</v>
      </c>
      <c r="AZ345" s="386">
        <f t="shared" si="19"/>
        <v>0.00622395796816293</v>
      </c>
      <c r="BA345" s="386">
        <f t="shared" si="19"/>
        <v>0.00246873210641763</v>
      </c>
      <c r="BB345" s="386">
        <f t="shared" si="19"/>
        <v>0.000923067147984119</v>
      </c>
      <c r="BC345" s="386">
        <f t="shared" si="19"/>
        <v>-0.0385686402698953</v>
      </c>
      <c r="BD345" s="386">
        <f t="shared" si="19"/>
        <v>0.00238141939811349</v>
      </c>
      <c r="BE345" s="386">
        <f t="shared" si="19"/>
        <v>0.00596204872836741</v>
      </c>
      <c r="BF345" s="386">
        <f t="shared" si="19"/>
        <v>9.43559375141987e-5</v>
      </c>
      <c r="BG345" s="386">
        <f t="shared" si="19"/>
        <v>0.0054266721466891</v>
      </c>
      <c r="BH345" s="386">
        <f t="shared" si="19"/>
        <v>-0.0456773343056925</v>
      </c>
      <c r="BI345" s="386">
        <f t="shared" si="19"/>
        <v>0.00361078268986333</v>
      </c>
      <c r="BJ345" s="386">
        <f t="shared" si="19"/>
        <v>0.104281986634506</v>
      </c>
      <c r="BK345" s="386">
        <f t="shared" si="19"/>
        <v>-0.00498412131652652</v>
      </c>
      <c r="BL345" s="386">
        <f t="shared" si="19"/>
        <v>-0.0612586773882546</v>
      </c>
      <c r="BM345" s="386">
        <f t="shared" si="19"/>
        <v>-0.0574005644381033</v>
      </c>
      <c r="BN345" s="386">
        <f t="shared" si="19"/>
        <v>-0.020454567282673</v>
      </c>
      <c r="BO345" s="386">
        <f t="shared" si="19"/>
        <v>-0.0629261213403357</v>
      </c>
      <c r="BP345" s="386">
        <f t="shared" si="19"/>
        <v>0.00492564550317314</v>
      </c>
      <c r="BQ345" s="386">
        <f t="shared" ref="BQ345:DO345" si="20">AVERAGE(BQ317:BQ344)</f>
        <v>-0.00084984215170205</v>
      </c>
      <c r="BR345" s="386">
        <f t="shared" si="20"/>
        <v>0.00643265149594022</v>
      </c>
      <c r="BS345" s="386">
        <f t="shared" si="20"/>
        <v>0.0136198034700492</v>
      </c>
      <c r="BT345" s="386">
        <f t="shared" si="20"/>
        <v>0.00407588524856578</v>
      </c>
      <c r="BU345" s="386">
        <f t="shared" si="20"/>
        <v>0.00301576363330617</v>
      </c>
      <c r="BV345" s="386">
        <f t="shared" si="20"/>
        <v>0.178586949496323</v>
      </c>
      <c r="BW345" s="386">
        <f t="shared" si="20"/>
        <v>-0.0416953338778224</v>
      </c>
      <c r="BX345" s="386">
        <f t="shared" si="20"/>
        <v>0.00391248758321456</v>
      </c>
      <c r="BY345" s="386">
        <f t="shared" si="20"/>
        <v>0.0175299254751512</v>
      </c>
      <c r="BZ345" s="386">
        <f t="shared" si="20"/>
        <v>0.0076321297272478</v>
      </c>
      <c r="CA345" s="386">
        <f t="shared" si="20"/>
        <v>0.00673846243496469</v>
      </c>
      <c r="CB345" s="386">
        <f t="shared" si="20"/>
        <v>0.0141478525991611</v>
      </c>
      <c r="CC345" s="386">
        <f t="shared" si="20"/>
        <v>0.00704962016998674</v>
      </c>
      <c r="CD345" s="386">
        <f t="shared" si="20"/>
        <v>-0.0452234188624199</v>
      </c>
      <c r="CE345" s="386">
        <f t="shared" si="20"/>
        <v>-0.00575780578070829</v>
      </c>
      <c r="CF345" s="386">
        <f t="shared" si="20"/>
        <v>-0.00383814506585575</v>
      </c>
      <c r="CG345" s="386">
        <f t="shared" si="20"/>
        <v>-0.000252736621603101</v>
      </c>
      <c r="CH345" s="386">
        <f t="shared" si="20"/>
        <v>0.142693914720403</v>
      </c>
      <c r="CI345" s="386">
        <f t="shared" si="20"/>
        <v>0.00277862922435271</v>
      </c>
      <c r="CJ345" s="386">
        <f t="shared" si="20"/>
        <v>0.00366948034441651</v>
      </c>
      <c r="CK345" s="386">
        <f t="shared" si="20"/>
        <v>-0.011624344442421</v>
      </c>
      <c r="CL345" s="386">
        <f t="shared" si="20"/>
        <v>0.00205256803653878</v>
      </c>
      <c r="CM345" s="386">
        <f t="shared" si="20"/>
        <v>-0.0457307095106748</v>
      </c>
      <c r="CN345" s="386">
        <f t="shared" si="20"/>
        <v>-0.00267186088979065</v>
      </c>
      <c r="CO345" s="386">
        <f t="shared" si="20"/>
        <v>-0.00754424087949847</v>
      </c>
      <c r="CP345" s="386">
        <f t="shared" si="20"/>
        <v>-0.00599464366235599</v>
      </c>
      <c r="CQ345" s="386">
        <f t="shared" si="20"/>
        <v>-0.00498970513559403</v>
      </c>
      <c r="CR345" s="386">
        <f t="shared" si="20"/>
        <v>0.0091664694615162</v>
      </c>
      <c r="CS345" s="386">
        <f t="shared" si="20"/>
        <v>0.00725176080435824</v>
      </c>
      <c r="CT345" s="386">
        <f t="shared" si="20"/>
        <v>0.100670844457745</v>
      </c>
      <c r="CU345" s="386">
        <f t="shared" si="20"/>
        <v>-0.00877001980301035</v>
      </c>
      <c r="CV345" s="386">
        <f t="shared" si="20"/>
        <v>0.0127968057704276</v>
      </c>
      <c r="CW345" s="386">
        <f t="shared" si="20"/>
        <v>-0.000362921958183735</v>
      </c>
      <c r="CX345" s="386">
        <f t="shared" si="20"/>
        <v>-0.0092570691327933</v>
      </c>
      <c r="CY345" s="386">
        <f t="shared" si="20"/>
        <v>-0.00262243860455078</v>
      </c>
      <c r="CZ345" s="386">
        <f t="shared" si="20"/>
        <v>0.00619963725527396</v>
      </c>
      <c r="DA345" s="386">
        <f t="shared" si="20"/>
        <v>-0.00722448204887949</v>
      </c>
      <c r="DB345" s="386">
        <f t="shared" si="20"/>
        <v>-0.00371327457420771</v>
      </c>
      <c r="DC345" s="386">
        <f t="shared" si="20"/>
        <v>-0.0051359134072256</v>
      </c>
      <c r="DD345" s="386">
        <f t="shared" si="20"/>
        <v>0.00383042500475664</v>
      </c>
      <c r="DE345" s="386">
        <f t="shared" si="20"/>
        <v>-0.0343302774356481</v>
      </c>
      <c r="DF345" s="386">
        <f t="shared" si="20"/>
        <v>0.0779001839222197</v>
      </c>
      <c r="DG345" s="386">
        <f t="shared" si="20"/>
        <v>-0.0136507514935218</v>
      </c>
      <c r="DH345" s="386">
        <f t="shared" si="20"/>
        <v>-0.00812065262414995</v>
      </c>
      <c r="DI345" s="386">
        <f t="shared" si="20"/>
        <v>-0.00578421831949257</v>
      </c>
      <c r="DJ345" s="386">
        <f t="shared" si="20"/>
        <v>0.00298013985452313</v>
      </c>
      <c r="DK345" s="386">
        <f t="shared" si="20"/>
        <v>-0.0413546675108715</v>
      </c>
      <c r="DL345" s="386">
        <f t="shared" si="20"/>
        <v>0.00795685780253373</v>
      </c>
      <c r="DM345" s="386">
        <f t="shared" si="20"/>
        <v>-0.00827875037464646</v>
      </c>
      <c r="DN345" s="386">
        <f t="shared" si="20"/>
        <v>-0.000719475055989594</v>
      </c>
      <c r="DO345" s="386">
        <f t="shared" si="20"/>
        <v>-0.0100908299118868</v>
      </c>
      <c r="DP345" s="386"/>
      <c r="DQ345" s="386"/>
      <c r="DR345" s="386"/>
      <c r="DS345" s="386"/>
      <c r="DT345" s="387"/>
      <c r="DU345" s="387"/>
      <c r="DV345" s="387"/>
      <c r="DW345" s="387"/>
      <c r="DX345" s="387"/>
      <c r="DY345" s="387"/>
      <c r="DZ345" s="387"/>
      <c r="EA345" s="387"/>
      <c r="EB345" s="387"/>
      <c r="EC345" s="387"/>
      <c r="ED345" s="387"/>
      <c r="EE345" s="387"/>
      <c r="EF345" s="387"/>
      <c r="EG345" s="387"/>
      <c r="EH345" s="387"/>
      <c r="EI345" s="387"/>
      <c r="EJ345" s="387"/>
      <c r="EK345" s="387"/>
      <c r="EL345" s="387"/>
      <c r="EM345" s="387"/>
      <c r="EN345" s="387"/>
      <c r="EO345" s="387"/>
      <c r="EP345" s="387"/>
      <c r="EQ345" s="387"/>
      <c r="ER345" s="387"/>
      <c r="ES345" s="387"/>
      <c r="ET345" s="387"/>
      <c r="EU345" s="387"/>
      <c r="EV345" s="387"/>
      <c r="EW345" s="387"/>
      <c r="EX345" s="387"/>
      <c r="EY345" s="387"/>
      <c r="EZ345" s="387"/>
      <c r="FA345" s="387"/>
      <c r="FB345" s="387"/>
      <c r="FC345" s="387"/>
      <c r="FD345" s="387"/>
      <c r="FE345" s="387"/>
      <c r="FF345" s="387"/>
      <c r="FG345" s="387"/>
      <c r="FH345" s="387"/>
      <c r="FI345" s="387"/>
      <c r="FJ345" s="387"/>
      <c r="FK345" s="387"/>
      <c r="FL345" s="387"/>
      <c r="FM345" s="387"/>
      <c r="FN345" s="387"/>
      <c r="FO345" s="387"/>
      <c r="FP345" s="387"/>
      <c r="FQ345" s="387"/>
      <c r="FR345" s="387"/>
      <c r="FS345" s="387"/>
      <c r="FT345" s="387"/>
      <c r="FU345" s="387"/>
      <c r="FV345" s="387"/>
      <c r="FW345" s="387"/>
      <c r="FX345" s="387"/>
      <c r="FY345" s="387"/>
      <c r="FZ345" s="387"/>
      <c r="GA345" s="387"/>
      <c r="GB345" s="387"/>
      <c r="GC345" s="387"/>
      <c r="GD345" s="387"/>
      <c r="GE345" s="387"/>
      <c r="GF345" s="387"/>
      <c r="GG345" s="387"/>
      <c r="GH345" s="387"/>
      <c r="GI345" s="387"/>
      <c r="GJ345" s="387"/>
      <c r="GK345" s="387"/>
      <c r="GL345" s="387"/>
      <c r="GM345" s="387"/>
      <c r="GN345" s="387"/>
      <c r="GO345" s="387"/>
      <c r="GP345" s="387"/>
      <c r="GQ345" s="387"/>
      <c r="GR345" s="387"/>
      <c r="GS345" s="387"/>
      <c r="GT345" s="387"/>
      <c r="GU345" s="387"/>
      <c r="GV345" s="387"/>
      <c r="GW345" s="387"/>
      <c r="GX345" s="387"/>
      <c r="GY345" s="387"/>
      <c r="GZ345" s="387"/>
      <c r="HA345" s="387"/>
      <c r="HB345" s="387"/>
      <c r="HC345" s="387"/>
      <c r="HD345" s="387"/>
      <c r="HE345" s="387"/>
      <c r="HF345" s="387"/>
      <c r="HG345" s="387"/>
      <c r="HH345" s="387"/>
      <c r="HI345" s="387"/>
      <c r="HJ345" s="387"/>
      <c r="HK345" s="387"/>
      <c r="HL345" s="387"/>
      <c r="HM345" s="387"/>
      <c r="HN345" s="387"/>
      <c r="HO345" s="387"/>
      <c r="HP345" s="387"/>
      <c r="HQ345" s="387"/>
      <c r="HR345" s="387"/>
      <c r="HS345" s="387"/>
      <c r="HT345" s="387"/>
      <c r="HU345" s="387"/>
      <c r="HV345" s="387"/>
      <c r="HW345" s="387"/>
      <c r="HX345" s="387"/>
      <c r="HY345" s="387"/>
      <c r="HZ345" s="387"/>
      <c r="IA345" s="387"/>
      <c r="IB345" s="387"/>
      <c r="IC345" s="387"/>
      <c r="ID345" s="387"/>
      <c r="IE345" s="387"/>
      <c r="IF345" s="387"/>
    </row>
    <row r="346" customFormat="1" spans="1:240">
      <c r="A346" s="351"/>
      <c r="B346" s="10"/>
      <c r="C346" s="10"/>
      <c r="D346" s="22"/>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c r="DD346" s="27"/>
      <c r="DE346" s="27"/>
      <c r="DF346" s="27"/>
      <c r="DG346" s="27"/>
      <c r="DH346" s="27"/>
      <c r="DI346" s="27"/>
      <c r="DJ346" s="27"/>
      <c r="DK346" s="27"/>
      <c r="DL346" s="27"/>
      <c r="DM346" s="27"/>
      <c r="DN346" s="27"/>
      <c r="DO346" s="27"/>
      <c r="DP346" s="27"/>
      <c r="DQ346" s="27"/>
      <c r="DR346" s="27"/>
      <c r="DS346" s="27"/>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19"/>
      <c r="FV346" s="19"/>
      <c r="FW346" s="19"/>
      <c r="FX346" s="19"/>
      <c r="FY346" s="19"/>
      <c r="FZ346" s="19"/>
      <c r="GA346" s="19"/>
      <c r="GB346" s="19"/>
      <c r="GC346" s="19"/>
      <c r="GD346" s="19"/>
      <c r="GE346" s="19"/>
      <c r="GF346" s="19"/>
      <c r="GG346" s="19"/>
      <c r="GH346" s="19"/>
      <c r="GI346" s="19"/>
      <c r="GJ346" s="19"/>
      <c r="GK346" s="19"/>
      <c r="GL346" s="19"/>
      <c r="GM346" s="19"/>
      <c r="GN346" s="19"/>
      <c r="GO346" s="19"/>
      <c r="GP346" s="19"/>
      <c r="GQ346" s="19"/>
      <c r="GR346" s="19"/>
      <c r="GS346" s="19"/>
      <c r="GT346" s="19"/>
      <c r="GU346" s="19"/>
      <c r="GV346" s="19"/>
      <c r="GW346" s="19"/>
      <c r="GX346" s="19"/>
      <c r="GY346" s="19"/>
      <c r="GZ346" s="19"/>
      <c r="HA346" s="19"/>
      <c r="HB346" s="19"/>
      <c r="HC346" s="19"/>
      <c r="HD346" s="19"/>
      <c r="HE346" s="19"/>
      <c r="HF346" s="19"/>
      <c r="HG346" s="19"/>
      <c r="HH346" s="19"/>
      <c r="HI346" s="19"/>
      <c r="HJ346" s="19"/>
      <c r="HK346" s="19"/>
      <c r="HL346" s="19"/>
      <c r="HM346" s="19"/>
      <c r="HN346" s="19"/>
      <c r="HO346" s="19"/>
      <c r="HP346" s="19"/>
      <c r="HQ346" s="19"/>
      <c r="HR346" s="19"/>
      <c r="HS346" s="19"/>
      <c r="HT346" s="19"/>
      <c r="HU346" s="19"/>
      <c r="HV346" s="19"/>
      <c r="HW346" s="19"/>
      <c r="HX346" s="19"/>
      <c r="HY346" s="19"/>
      <c r="HZ346" s="19"/>
      <c r="IA346" s="19"/>
      <c r="IB346" s="19"/>
      <c r="IC346" s="19"/>
      <c r="ID346" s="19"/>
      <c r="IE346" s="19"/>
      <c r="IF346" s="19"/>
    </row>
    <row r="347" s="3" customFormat="1" spans="1:240">
      <c r="A347" s="382" t="s">
        <v>217</v>
      </c>
      <c r="B347" s="369"/>
      <c r="C347" s="369"/>
      <c r="D347" s="370"/>
      <c r="E347" s="388"/>
      <c r="F347" s="388"/>
      <c r="G347" s="388"/>
      <c r="H347" s="388"/>
      <c r="I347" s="388"/>
      <c r="J347" s="388"/>
      <c r="K347" s="388"/>
      <c r="L347" s="388"/>
      <c r="M347" s="388"/>
      <c r="N347" s="388"/>
      <c r="O347" s="388"/>
      <c r="P347" s="388"/>
      <c r="Q347" s="388"/>
      <c r="R347" s="388"/>
      <c r="S347" s="388"/>
      <c r="T347" s="388"/>
      <c r="U347" s="388"/>
      <c r="V347" s="388"/>
      <c r="W347" s="388"/>
      <c r="X347" s="388"/>
      <c r="Y347" s="388"/>
      <c r="Z347" s="388"/>
      <c r="AA347" s="388"/>
      <c r="AB347" s="388"/>
      <c r="AC347" s="388"/>
      <c r="AD347" s="388"/>
      <c r="AE347" s="388"/>
      <c r="AF347" s="388"/>
      <c r="AG347" s="388"/>
      <c r="AH347" s="388"/>
      <c r="AI347" s="388"/>
      <c r="AJ347" s="388"/>
      <c r="AK347" s="388"/>
      <c r="AL347" s="388"/>
      <c r="AM347" s="388"/>
      <c r="AN347" s="388"/>
      <c r="AO347" s="388"/>
      <c r="AP347" s="388"/>
      <c r="AQ347" s="388"/>
      <c r="AR347" s="388"/>
      <c r="AS347" s="388"/>
      <c r="AT347" s="388"/>
      <c r="AU347" s="388"/>
      <c r="AV347" s="388"/>
      <c r="AW347" s="388"/>
      <c r="AX347" s="388"/>
      <c r="AY347" s="388"/>
      <c r="AZ347" s="388"/>
      <c r="BA347" s="388"/>
      <c r="BB347" s="388"/>
      <c r="BC347" s="388"/>
      <c r="BD347" s="388"/>
      <c r="BE347" s="388"/>
      <c r="BF347" s="388"/>
      <c r="BG347" s="388"/>
      <c r="BH347" s="388"/>
      <c r="BI347" s="388"/>
      <c r="BJ347" s="388"/>
      <c r="BK347" s="388"/>
      <c r="BL347" s="388"/>
      <c r="BM347" s="388"/>
      <c r="BN347" s="388"/>
      <c r="BO347" s="388"/>
      <c r="BP347" s="388"/>
      <c r="BQ347" s="388"/>
      <c r="BR347" s="388"/>
      <c r="BS347" s="388"/>
      <c r="BT347" s="388"/>
      <c r="BU347" s="388"/>
      <c r="BV347" s="388"/>
      <c r="BW347" s="388"/>
      <c r="BX347" s="388"/>
      <c r="BY347" s="388"/>
      <c r="BZ347" s="388"/>
      <c r="CA347" s="388"/>
      <c r="CB347" s="388"/>
      <c r="CC347" s="388"/>
      <c r="CD347" s="388"/>
      <c r="CE347" s="388"/>
      <c r="CF347" s="388"/>
      <c r="CG347" s="388"/>
      <c r="CH347" s="388"/>
      <c r="CI347" s="388"/>
      <c r="CJ347" s="388"/>
      <c r="CK347" s="388"/>
      <c r="CL347" s="388"/>
      <c r="CM347" s="388"/>
      <c r="CN347" s="388"/>
      <c r="CO347" s="388"/>
      <c r="CP347" s="388"/>
      <c r="CQ347" s="388"/>
      <c r="CR347" s="388"/>
      <c r="CS347" s="388"/>
      <c r="CT347" s="388"/>
      <c r="CU347" s="388"/>
      <c r="CV347" s="388"/>
      <c r="CW347" s="388"/>
      <c r="CX347" s="388"/>
      <c r="CY347" s="388"/>
      <c r="CZ347" s="388"/>
      <c r="DA347" s="388"/>
      <c r="DB347" s="388"/>
      <c r="DC347" s="388"/>
      <c r="DD347" s="388"/>
      <c r="DE347" s="388"/>
      <c r="DF347" s="388"/>
      <c r="DG347" s="388"/>
      <c r="DH347" s="388"/>
      <c r="DI347" s="388"/>
      <c r="DJ347" s="388"/>
      <c r="DK347" s="388"/>
      <c r="DL347" s="388"/>
      <c r="DM347" s="388"/>
      <c r="DN347" s="388"/>
      <c r="DO347" s="388"/>
      <c r="DP347" s="388"/>
      <c r="DQ347" s="388"/>
      <c r="DR347" s="388"/>
      <c r="DS347" s="388"/>
    </row>
    <row r="348" s="2" customFormat="1" spans="1:240">
      <c r="A348" s="9" t="s">
        <v>1</v>
      </c>
      <c r="B348" s="10"/>
      <c r="C348" s="10"/>
      <c r="D348" s="15"/>
      <c r="E348" s="20">
        <v>2.35136551860055e-5</v>
      </c>
      <c r="F348" s="20">
        <v>0.000117004497788994</v>
      </c>
      <c r="G348" s="20">
        <v>0.007027959894292</v>
      </c>
      <c r="H348" s="20">
        <v>0</v>
      </c>
      <c r="I348" s="20">
        <v>3.78476591160054e-5</v>
      </c>
      <c r="J348" s="20">
        <v>0.002579021536602</v>
      </c>
      <c r="K348" s="20">
        <v>0.000177627121510995</v>
      </c>
      <c r="L348" s="20">
        <v>-3.35379752939985e-5</v>
      </c>
      <c r="M348" s="20">
        <v>0.000177853445755008</v>
      </c>
      <c r="N348" s="20">
        <v>-0.000537310922802001</v>
      </c>
      <c r="O348" s="20">
        <v>-0.00022130441574901</v>
      </c>
      <c r="P348" s="20">
        <v>0.000105980111946</v>
      </c>
      <c r="Q348" s="20">
        <v>0.000151962449928003</v>
      </c>
      <c r="R348" s="20">
        <v>-3.38011847299952e-5</v>
      </c>
      <c r="S348" s="20">
        <v>-0.00473402670297</v>
      </c>
      <c r="T348" s="20">
        <v>-9.55089292200006e-5</v>
      </c>
      <c r="U348" s="20">
        <v>3.57389212369968e-5</v>
      </c>
      <c r="V348" s="20">
        <v>0.00478107034127501</v>
      </c>
      <c r="W348" s="20">
        <v>-0.000322116056390001</v>
      </c>
      <c r="X348" s="20">
        <v>-5.54370031499718e-6</v>
      </c>
      <c r="Y348" s="20">
        <v>5.99871474619984e-5</v>
      </c>
      <c r="Z348" s="20">
        <v>-0.000531801355456996</v>
      </c>
      <c r="AA348" s="20">
        <v>-3.50000839530046e-5</v>
      </c>
      <c r="AB348" s="20">
        <v>0.003643168382734</v>
      </c>
      <c r="AC348" s="20">
        <v>-0.000278971498528999</v>
      </c>
      <c r="AD348" s="20">
        <v>-0.000231341405087002</v>
      </c>
      <c r="AE348" s="20">
        <v>-0.004620165205431</v>
      </c>
      <c r="AF348" s="20">
        <v>-7.85880896700397e-6</v>
      </c>
      <c r="AG348" s="20">
        <v>-0.00019838278776399</v>
      </c>
      <c r="AH348" s="20">
        <v>-0.00226112961450001</v>
      </c>
      <c r="AI348" s="20">
        <v>0.000155793355244002</v>
      </c>
      <c r="AJ348" s="20">
        <v>2.89671536500002e-5</v>
      </c>
      <c r="AK348" s="20">
        <v>0.000164032087985003</v>
      </c>
      <c r="AL348" s="20">
        <v>-0.001446013616203</v>
      </c>
      <c r="AM348" s="20">
        <v>-0.000802415079098007</v>
      </c>
      <c r="AN348" s="20">
        <v>-0.0520819662737879</v>
      </c>
      <c r="AO348" s="20">
        <v>-0.000121523741800598</v>
      </c>
      <c r="AP348" s="20">
        <v>-0.000155629746814802</v>
      </c>
      <c r="AQ348" s="20">
        <v>0.000429513857229703</v>
      </c>
      <c r="AR348" s="20">
        <v>0.000259065225997494</v>
      </c>
      <c r="AS348" s="20">
        <v>0.000119060292074105</v>
      </c>
      <c r="AT348" s="20">
        <v>-0.001243575330304</v>
      </c>
      <c r="AU348" s="20">
        <v>-2.69499071801904e-7</v>
      </c>
      <c r="AV348" s="20">
        <v>-6.24184067795006e-5</v>
      </c>
      <c r="AW348" s="20">
        <v>0.000136473924500301</v>
      </c>
      <c r="AX348" s="20">
        <v>0.057716796914141</v>
      </c>
      <c r="AY348" s="20">
        <v>0.00025675339382901</v>
      </c>
      <c r="AZ348" s="20">
        <v>-0.00333983260218901</v>
      </c>
      <c r="BA348" s="20">
        <v>-0.000165223482392993</v>
      </c>
      <c r="BB348" s="20">
        <v>0.000262081084963992</v>
      </c>
      <c r="BC348" s="20">
        <v>-0.004721610942583</v>
      </c>
      <c r="BD348" s="20">
        <v>-5.97936237780039e-5</v>
      </c>
      <c r="BE348" s="20">
        <v>0</v>
      </c>
      <c r="BF348" s="20">
        <v>0.004002784562932</v>
      </c>
      <c r="BG348" s="20">
        <v>-4.17804589369908e-5</v>
      </c>
      <c r="BH348" s="20">
        <v>-3.11831272409996e-5</v>
      </c>
      <c r="BI348" s="20">
        <v>0.000168396914372995</v>
      </c>
      <c r="BJ348" s="20">
        <v>0.00523526428521599</v>
      </c>
      <c r="BK348" s="20">
        <v>-0.00173774088895799</v>
      </c>
      <c r="BL348" s="20">
        <v>-0.0264797641567425</v>
      </c>
      <c r="BM348" s="20">
        <v>-0.003810848675175</v>
      </c>
      <c r="BN348" s="20">
        <v>0.001136323344403</v>
      </c>
      <c r="BO348" s="20">
        <v>-0.0402917116891276</v>
      </c>
      <c r="BP348" s="20">
        <v>-0.000417654797984897</v>
      </c>
      <c r="BQ348" s="20">
        <v>0.0011988589838772</v>
      </c>
      <c r="BR348" s="20">
        <v>0.0250103685123181</v>
      </c>
      <c r="BS348" s="20">
        <v>0.000256148150395305</v>
      </c>
      <c r="BT348" s="20">
        <v>-0.000200644028709299</v>
      </c>
      <c r="BU348" s="20">
        <v>0.000592809146533896</v>
      </c>
      <c r="BV348" s="20">
        <v>0.0480311783739558</v>
      </c>
      <c r="BW348" s="20">
        <v>0.001442529130081</v>
      </c>
      <c r="BX348" s="20">
        <v>0.002328718593424</v>
      </c>
      <c r="BY348" s="20">
        <v>-7.75355900390073e-5</v>
      </c>
      <c r="BZ348" s="20">
        <v>0.000452826235601</v>
      </c>
      <c r="CA348" s="20">
        <v>0.011947380019993</v>
      </c>
      <c r="CB348" s="20">
        <v>0.000135545319475988</v>
      </c>
      <c r="CC348" s="20">
        <v>0</v>
      </c>
      <c r="CD348" s="20">
        <v>-0.00645105988067399</v>
      </c>
      <c r="CE348" s="20">
        <v>-0.000136812042693002</v>
      </c>
      <c r="CF348" s="20">
        <v>0</v>
      </c>
      <c r="CG348" s="20">
        <v>7.99852064140016e-5</v>
      </c>
      <c r="CH348" s="20">
        <v>0.00501123131381598</v>
      </c>
      <c r="CI348" s="20">
        <v>2.90475089009812e-7</v>
      </c>
      <c r="CJ348" s="20">
        <v>-0.000740110063240984</v>
      </c>
      <c r="CK348" s="20">
        <v>9.40287112409788e-5</v>
      </c>
      <c r="CL348" s="20">
        <v>-0.000868795626502994</v>
      </c>
      <c r="CM348" s="20">
        <v>-0.012680724330647</v>
      </c>
      <c r="CN348" s="20">
        <v>-0.000242738468358997</v>
      </c>
      <c r="CO348" s="20">
        <v>-0.000392730386918005</v>
      </c>
      <c r="CP348" s="20">
        <v>-0.005617732359069</v>
      </c>
      <c r="CQ348" s="20">
        <v>-0.000525122290143995</v>
      </c>
      <c r="CR348" s="20">
        <v>5.47904494699325e-6</v>
      </c>
      <c r="CS348" s="20">
        <v>-0.000234867798765998</v>
      </c>
      <c r="CT348" s="20">
        <v>-0.005154250237042</v>
      </c>
      <c r="CU348" s="20">
        <v>-0.000384144148624005</v>
      </c>
      <c r="CV348" s="20">
        <v>0.000486520678671998</v>
      </c>
      <c r="CW348" s="20">
        <v>-8.26084635589946e-5</v>
      </c>
      <c r="CX348" s="20">
        <v>-0.000623550538210005</v>
      </c>
      <c r="CY348" s="20">
        <v>-0.00944529873465939</v>
      </c>
      <c r="CZ348" s="20">
        <v>0.000234455739646297</v>
      </c>
      <c r="DA348" s="20">
        <v>-7.53555501415981e-5</v>
      </c>
      <c r="DB348" s="20">
        <v>0.0021888038251463</v>
      </c>
      <c r="DC348" s="20">
        <v>0.000436445900166893</v>
      </c>
      <c r="DD348" s="20">
        <v>-0.000234853182108502</v>
      </c>
      <c r="DE348" s="20">
        <v>0.000233393469327811</v>
      </c>
      <c r="DF348" s="20">
        <v>0.0112205019254622</v>
      </c>
      <c r="DG348" s="20">
        <v>-6.17155789600088e-5</v>
      </c>
      <c r="DH348" s="20">
        <v>-0.00444570598137299</v>
      </c>
      <c r="DI348" s="20">
        <v>-0.000281623552841004</v>
      </c>
      <c r="DJ348" s="20">
        <v>-0.000268758770981009</v>
      </c>
      <c r="DK348" s="20">
        <v>-0.00804807214837959</v>
      </c>
      <c r="DL348" s="20">
        <v>-6.73539988318983e-5</v>
      </c>
      <c r="DM348" s="20">
        <v>-4.16600636806985e-5</v>
      </c>
      <c r="DN348" s="20">
        <v>-0.000443000956552503</v>
      </c>
      <c r="DO348" s="20">
        <v>0.000811817877148596</v>
      </c>
      <c r="DP348" s="389"/>
      <c r="DQ348" s="389"/>
      <c r="DR348" s="389"/>
      <c r="DS348" s="389"/>
      <c r="DT348" s="14"/>
      <c r="DU348" s="14"/>
      <c r="DV348" s="14"/>
      <c r="DW348" s="14"/>
      <c r="DX348" s="14"/>
      <c r="DY348" s="14"/>
      <c r="DZ348" s="14"/>
      <c r="EA348" s="14"/>
      <c r="EB348" s="14"/>
      <c r="EC348" s="14"/>
      <c r="ED348" s="14"/>
      <c r="EE348" s="14"/>
      <c r="EF348" s="14"/>
      <c r="EG348" s="14"/>
      <c r="EH348" s="14"/>
      <c r="EI348" s="14"/>
      <c r="EJ348" s="14"/>
      <c r="EK348" s="14"/>
      <c r="EL348" s="14"/>
      <c r="EM348" s="14"/>
      <c r="EN348" s="14"/>
      <c r="EO348" s="14"/>
      <c r="EP348" s="14"/>
      <c r="EQ348" s="14"/>
      <c r="ER348" s="14"/>
      <c r="ES348" s="14"/>
      <c r="ET348" s="14"/>
      <c r="EU348" s="14"/>
      <c r="EV348" s="14"/>
      <c r="EW348" s="14"/>
      <c r="EX348" s="14"/>
      <c r="EY348" s="14"/>
      <c r="EZ348" s="14"/>
      <c r="FA348" s="14"/>
      <c r="FB348" s="14"/>
      <c r="FC348" s="14"/>
      <c r="FD348" s="14"/>
      <c r="FE348" s="14"/>
      <c r="FF348" s="14"/>
      <c r="FG348" s="14"/>
      <c r="FH348" s="14"/>
      <c r="FI348" s="14"/>
      <c r="FJ348" s="14"/>
      <c r="FK348" s="14"/>
      <c r="FL348" s="14"/>
      <c r="FM348" s="14"/>
      <c r="FN348" s="14"/>
      <c r="FO348" s="14"/>
      <c r="FP348" s="14"/>
      <c r="FQ348" s="14"/>
      <c r="FR348" s="14"/>
      <c r="FS348" s="14"/>
      <c r="FT348" s="14"/>
      <c r="FU348" s="14"/>
      <c r="FV348" s="14"/>
      <c r="FW348" s="14"/>
      <c r="FX348" s="14"/>
      <c r="FY348" s="14"/>
      <c r="FZ348" s="14"/>
      <c r="GA348" s="14"/>
      <c r="GB348" s="14"/>
      <c r="GC348" s="14"/>
      <c r="GD348" s="14"/>
      <c r="GE348" s="14"/>
      <c r="GF348" s="14"/>
      <c r="GG348" s="14"/>
      <c r="GH348" s="14"/>
      <c r="GI348" s="14"/>
      <c r="GJ348" s="14"/>
      <c r="GK348" s="14"/>
      <c r="GL348" s="14"/>
      <c r="GM348" s="14"/>
      <c r="GN348" s="14"/>
      <c r="GO348" s="14"/>
      <c r="GP348" s="14"/>
      <c r="GQ348" s="14"/>
      <c r="GR348" s="14"/>
      <c r="GS348" s="14"/>
      <c r="GT348" s="14"/>
      <c r="GU348" s="14"/>
      <c r="GV348" s="14"/>
      <c r="GW348" s="14"/>
      <c r="GX348" s="14"/>
      <c r="GY348" s="14"/>
      <c r="GZ348" s="14"/>
      <c r="HA348" s="14"/>
      <c r="HB348" s="14"/>
      <c r="HC348" s="14"/>
      <c r="HD348" s="14"/>
      <c r="HE348" s="14"/>
      <c r="HF348" s="14"/>
      <c r="HG348" s="14"/>
      <c r="HH348" s="14"/>
      <c r="HI348" s="14"/>
      <c r="HJ348" s="14"/>
      <c r="HK348" s="14"/>
      <c r="HL348" s="14"/>
      <c r="HM348" s="14"/>
      <c r="HN348" s="14"/>
      <c r="HO348" s="14"/>
      <c r="HP348" s="14"/>
      <c r="HQ348" s="14"/>
      <c r="HR348" s="14"/>
      <c r="HS348" s="14"/>
      <c r="HT348" s="14"/>
      <c r="HU348" s="14"/>
      <c r="HV348" s="14"/>
      <c r="HW348" s="14"/>
      <c r="HX348" s="14"/>
      <c r="HY348" s="14"/>
      <c r="HZ348" s="14"/>
      <c r="IA348" s="14"/>
      <c r="IB348" s="14"/>
      <c r="IC348" s="14"/>
      <c r="ID348" s="14"/>
      <c r="IE348" s="14"/>
      <c r="IF348" s="14"/>
    </row>
    <row r="349" s="2" customFormat="1" spans="1:240">
      <c r="A349" s="9" t="s">
        <v>25</v>
      </c>
      <c r="B349" s="10"/>
      <c r="C349" s="10"/>
      <c r="D349" s="15"/>
      <c r="E349" s="20">
        <v>0.0076194920144366</v>
      </c>
      <c r="F349" s="20">
        <v>-3.47964004832058e-10</v>
      </c>
      <c r="G349" s="20">
        <v>0.000985670128284599</v>
      </c>
      <c r="H349" s="20">
        <v>-0.000804036914144796</v>
      </c>
      <c r="I349" s="20">
        <v>-7.27720661508613e-12</v>
      </c>
      <c r="J349" s="20">
        <v>-0.00342177367366829</v>
      </c>
      <c r="K349" s="20">
        <v>-0.0196927690398036</v>
      </c>
      <c r="L349" s="20">
        <v>-0.0084143038924368</v>
      </c>
      <c r="M349" s="20">
        <v>0</v>
      </c>
      <c r="N349" s="20">
        <v>0.006555526706435</v>
      </c>
      <c r="O349" s="20">
        <v>-0.000464440133855396</v>
      </c>
      <c r="P349" s="20">
        <v>0.000567301818590098</v>
      </c>
      <c r="Q349" s="20">
        <v>-0.021493429106451</v>
      </c>
      <c r="R349" s="20">
        <v>0.000402082070773302</v>
      </c>
      <c r="S349" s="20">
        <v>-0.0011203220792376</v>
      </c>
      <c r="T349" s="20">
        <v>-0.0119147830480774</v>
      </c>
      <c r="U349" s="20">
        <v>-0.0023116219663393</v>
      </c>
      <c r="V349" s="20">
        <v>-3.52221501964678e-10</v>
      </c>
      <c r="W349" s="20">
        <v>0.0158699268934132</v>
      </c>
      <c r="X349" s="20">
        <v>-1.47755196966415e-10</v>
      </c>
      <c r="Y349" s="20">
        <v>-0.006637687213346</v>
      </c>
      <c r="Z349" s="20">
        <v>0.0274238658767872</v>
      </c>
      <c r="AA349" s="20">
        <v>0.000414266954953502</v>
      </c>
      <c r="AB349" s="20">
        <v>-0.000636093369756799</v>
      </c>
      <c r="AC349" s="20">
        <v>0.000109190551220696</v>
      </c>
      <c r="AD349" s="20">
        <v>0.00638194073207569</v>
      </c>
      <c r="AE349" s="20">
        <v>-1.29050492514438e-10</v>
      </c>
      <c r="AF349" s="20">
        <v>0.000263402584929698</v>
      </c>
      <c r="AG349" s="20">
        <v>-4.89683384220924e-5</v>
      </c>
      <c r="AH349" s="20">
        <v>3.20307599888103e-10</v>
      </c>
      <c r="AI349" s="20">
        <v>-0.00747380459815981</v>
      </c>
      <c r="AJ349" s="20">
        <v>-3.21241991341203e-11</v>
      </c>
      <c r="AK349" s="20">
        <v>0.000716690827843598</v>
      </c>
      <c r="AL349" s="20">
        <v>0.0081406500456351</v>
      </c>
      <c r="AM349" s="20">
        <v>0.000284945567499709</v>
      </c>
      <c r="AN349" s="20">
        <v>0.000508322482750401</v>
      </c>
      <c r="AO349" s="20">
        <v>-0.00222358344530821</v>
      </c>
      <c r="AP349" s="20">
        <v>-4.94522754286991e-5</v>
      </c>
      <c r="AQ349" s="20">
        <v>-2.43131098587313e-10</v>
      </c>
      <c r="AR349" s="20">
        <v>-0.0018895860069479</v>
      </c>
      <c r="AS349" s="20">
        <v>1.92071400451077e-10</v>
      </c>
      <c r="AT349" s="20">
        <v>1.93152022154308e-11</v>
      </c>
      <c r="AU349" s="20">
        <v>-0.0029090405441494</v>
      </c>
      <c r="AV349" s="20">
        <v>0.0098327742469384</v>
      </c>
      <c r="AW349" s="20">
        <v>-0.0001498514165508</v>
      </c>
      <c r="AX349" s="20">
        <v>0.0053235999447567</v>
      </c>
      <c r="AY349" s="20">
        <v>0.000108376969801094</v>
      </c>
      <c r="AZ349" s="20">
        <v>-0.000616578913516588</v>
      </c>
      <c r="BA349" s="20">
        <v>-0.000278913812107109</v>
      </c>
      <c r="BB349" s="20">
        <v>0.000362325103265809</v>
      </c>
      <c r="BC349" s="20">
        <v>0.00129614080270689</v>
      </c>
      <c r="BD349" s="20">
        <v>-0.00353621326999559</v>
      </c>
      <c r="BE349" s="20">
        <v>-0.000365571181761906</v>
      </c>
      <c r="BF349" s="20">
        <v>6.38880267666009e-5</v>
      </c>
      <c r="BG349" s="20">
        <v>-0.0010525332128893</v>
      </c>
      <c r="BH349" s="20">
        <v>-2.04854494478823e-10</v>
      </c>
      <c r="BI349" s="20">
        <v>-0.00119127864273101</v>
      </c>
      <c r="BJ349" s="20">
        <v>0.00428264711611441</v>
      </c>
      <c r="BK349" s="20">
        <v>-0.00666998389212391</v>
      </c>
      <c r="BL349" s="20">
        <v>-0.0025764523944995</v>
      </c>
      <c r="BM349" s="20">
        <v>-0.0060431811376983</v>
      </c>
      <c r="BN349" s="20">
        <v>-0.0083811556764991</v>
      </c>
      <c r="BO349" s="20">
        <v>0.0007030301121961</v>
      </c>
      <c r="BP349" s="20">
        <v>-0.0042805762055986</v>
      </c>
      <c r="BQ349" s="20">
        <v>-0.000303357549360402</v>
      </c>
      <c r="BR349" s="20">
        <v>0.000140399055521302</v>
      </c>
      <c r="BS349" s="20">
        <v>-0.0058975601054151</v>
      </c>
      <c r="BT349" s="20">
        <v>0.000702120824116102</v>
      </c>
      <c r="BU349" s="20">
        <v>0.0023999597288825</v>
      </c>
      <c r="BV349" s="20">
        <v>0.0414549793332473</v>
      </c>
      <c r="BW349" s="20">
        <v>0.000683710689252603</v>
      </c>
      <c r="BX349" s="20">
        <v>0.000434305712055799</v>
      </c>
      <c r="BY349" s="20">
        <v>-0.0031588505917038</v>
      </c>
      <c r="BZ349" s="20">
        <v>-0.000998459616561392</v>
      </c>
      <c r="CA349" s="20">
        <v>0.000478286035200198</v>
      </c>
      <c r="CB349" s="20">
        <v>-0.0026527683078866</v>
      </c>
      <c r="CC349" s="20">
        <v>3.16262807609213e-10</v>
      </c>
      <c r="CD349" s="20">
        <v>-0.000908731717799399</v>
      </c>
      <c r="CE349" s="20">
        <v>0.000132385425779591</v>
      </c>
      <c r="CF349" s="20">
        <v>-0.001620926085258</v>
      </c>
      <c r="CG349" s="20">
        <v>-0.00246920918397089</v>
      </c>
      <c r="CH349" s="20">
        <v>0.0101193670957149</v>
      </c>
      <c r="CI349" s="20">
        <v>-0.00110271565133589</v>
      </c>
      <c r="CJ349" s="20">
        <v>0.0017197880073208</v>
      </c>
      <c r="CK349" s="20">
        <v>6.78820094845017e-5</v>
      </c>
      <c r="CL349" s="20">
        <v>-0.0006529878370721</v>
      </c>
      <c r="CM349" s="20">
        <v>-0.000205839423259704</v>
      </c>
      <c r="CN349" s="20">
        <v>0.0235941564974987</v>
      </c>
      <c r="CO349" s="20">
        <v>0.001073739684246</v>
      </c>
      <c r="CP349" s="20">
        <v>-4.79358420998888e-7</v>
      </c>
      <c r="CQ349" s="20">
        <v>0.003482208030854</v>
      </c>
      <c r="CR349" s="20">
        <v>-0.00057563055847</v>
      </c>
      <c r="CS349" s="20">
        <v>-0.000492856298607</v>
      </c>
      <c r="CT349" s="20">
        <v>-0.0243686557298973</v>
      </c>
      <c r="CU349" s="20">
        <v>-8.62177827029992e-5</v>
      </c>
      <c r="CV349" s="20">
        <v>4.42000307778051e-5</v>
      </c>
      <c r="CW349" s="20">
        <v>0.00544915963552059</v>
      </c>
      <c r="CX349" s="20">
        <v>-0.000331440760648991</v>
      </c>
      <c r="CY349" s="20">
        <v>-0.0013071916565925</v>
      </c>
      <c r="CZ349" s="20">
        <v>0.00586622832363129</v>
      </c>
      <c r="DA349" s="20">
        <v>7.12462426420007e-5</v>
      </c>
      <c r="DB349" s="20">
        <v>-0.000723929480489896</v>
      </c>
      <c r="DC349" s="20">
        <v>0.009471133568662</v>
      </c>
      <c r="DD349" s="20">
        <v>8.62046351370049e-5</v>
      </c>
      <c r="DE349" s="20">
        <v>0.000529479526331991</v>
      </c>
      <c r="DF349" s="20">
        <v>-0.00542364070213699</v>
      </c>
      <c r="DG349" s="20">
        <v>4.98723555120012e-5</v>
      </c>
      <c r="DH349" s="20">
        <v>-0.000269192010714001</v>
      </c>
      <c r="DI349" s="20">
        <v>0.004419697064326</v>
      </c>
      <c r="DJ349" s="20">
        <v>-4.10489497559979e-5</v>
      </c>
      <c r="DK349" s="20">
        <v>0.000986061839190991</v>
      </c>
      <c r="DL349" s="20">
        <v>0.011812667532659</v>
      </c>
      <c r="DM349" s="20">
        <v>0.00037579959849901</v>
      </c>
      <c r="DN349" s="20">
        <v>-0.00435322107264401</v>
      </c>
      <c r="DO349" s="20">
        <v>0.002139328048773</v>
      </c>
      <c r="DP349" s="389"/>
      <c r="DQ349" s="389"/>
      <c r="DR349" s="389"/>
      <c r="DS349" s="389"/>
      <c r="DT349" s="14"/>
      <c r="DU349" s="14"/>
      <c r="DV349" s="14"/>
      <c r="DW349" s="14"/>
      <c r="DX349" s="14"/>
      <c r="DY349" s="14"/>
      <c r="DZ349" s="14"/>
      <c r="EA349" s="14"/>
      <c r="EB349" s="14"/>
      <c r="EC349" s="14"/>
      <c r="ED349" s="14"/>
      <c r="EE349" s="14"/>
      <c r="EF349" s="14"/>
      <c r="EG349" s="14"/>
      <c r="EH349" s="14"/>
      <c r="EI349" s="14"/>
      <c r="EJ349" s="14"/>
      <c r="EK349" s="14"/>
      <c r="EL349" s="14"/>
      <c r="EM349" s="14"/>
      <c r="EN349" s="14"/>
      <c r="EO349" s="14"/>
      <c r="EP349" s="14"/>
      <c r="EQ349" s="14"/>
      <c r="ER349" s="14"/>
      <c r="ES349" s="14"/>
      <c r="ET349" s="14"/>
      <c r="EU349" s="14"/>
      <c r="EV349" s="14"/>
      <c r="EW349" s="14"/>
      <c r="EX349" s="14"/>
      <c r="EY349" s="14"/>
      <c r="EZ349" s="14"/>
      <c r="FA349" s="14"/>
      <c r="FB349" s="14"/>
      <c r="FC349" s="14"/>
      <c r="FD349" s="14"/>
      <c r="FE349" s="14"/>
      <c r="FF349" s="14"/>
      <c r="FG349" s="14"/>
      <c r="FH349" s="14"/>
      <c r="FI349" s="14"/>
      <c r="FJ349" s="14"/>
      <c r="FK349" s="14"/>
      <c r="FL349" s="14"/>
      <c r="FM349" s="14"/>
      <c r="FN349" s="14"/>
      <c r="FO349" s="14"/>
      <c r="FP349" s="14"/>
      <c r="FQ349" s="14"/>
      <c r="FR349" s="14"/>
      <c r="FS349" s="14"/>
      <c r="FT349" s="14"/>
      <c r="FU349" s="14"/>
      <c r="FV349" s="14"/>
      <c r="FW349" s="14"/>
      <c r="FX349" s="14"/>
      <c r="FY349" s="14"/>
      <c r="FZ349" s="14"/>
      <c r="GA349" s="14"/>
      <c r="GB349" s="14"/>
      <c r="GC349" s="14"/>
      <c r="GD349" s="14"/>
      <c r="GE349" s="14"/>
      <c r="GF349" s="14"/>
      <c r="GG349" s="14"/>
      <c r="GH349" s="14"/>
      <c r="GI349" s="14"/>
      <c r="GJ349" s="14"/>
      <c r="GK349" s="14"/>
      <c r="GL349" s="14"/>
      <c r="GM349" s="14"/>
      <c r="GN349" s="14"/>
      <c r="GO349" s="14"/>
      <c r="GP349" s="14"/>
      <c r="GQ349" s="14"/>
      <c r="GR349" s="14"/>
      <c r="GS349" s="14"/>
      <c r="GT349" s="14"/>
      <c r="GU349" s="14"/>
      <c r="GV349" s="14"/>
      <c r="GW349" s="14"/>
      <c r="GX349" s="14"/>
      <c r="GY349" s="14"/>
      <c r="GZ349" s="14"/>
      <c r="HA349" s="14"/>
      <c r="HB349" s="14"/>
      <c r="HC349" s="14"/>
      <c r="HD349" s="14"/>
      <c r="HE349" s="14"/>
      <c r="HF349" s="14"/>
      <c r="HG349" s="14"/>
      <c r="HH349" s="14"/>
      <c r="HI349" s="14"/>
      <c r="HJ349" s="14"/>
      <c r="HK349" s="14"/>
      <c r="HL349" s="14"/>
      <c r="HM349" s="14"/>
      <c r="HN349" s="14"/>
      <c r="HO349" s="14"/>
      <c r="HP349" s="14"/>
      <c r="HQ349" s="14"/>
      <c r="HR349" s="14"/>
      <c r="HS349" s="14"/>
      <c r="HT349" s="14"/>
      <c r="HU349" s="14"/>
      <c r="HV349" s="14"/>
      <c r="HW349" s="14"/>
      <c r="HX349" s="14"/>
      <c r="HY349" s="14"/>
      <c r="HZ349" s="14"/>
      <c r="IA349" s="14"/>
      <c r="IB349" s="14"/>
      <c r="IC349" s="14"/>
      <c r="ID349" s="14"/>
      <c r="IE349" s="14"/>
      <c r="IF349" s="14"/>
    </row>
    <row r="350" s="2" customFormat="1" spans="1:240">
      <c r="A350" s="9" t="s">
        <v>185</v>
      </c>
      <c r="B350" s="10"/>
      <c r="C350" s="10"/>
      <c r="D350" s="15"/>
      <c r="E350" s="20">
        <v>0.043854852165809</v>
      </c>
      <c r="F350" s="20">
        <v>-7.28100192528072e-5</v>
      </c>
      <c r="G350" s="20">
        <v>-7.68201272367958e-5</v>
      </c>
      <c r="H350" s="20">
        <v>-7.05119830260031e-5</v>
      </c>
      <c r="I350" s="20">
        <v>-0.000936627294883537</v>
      </c>
      <c r="J350" s="20">
        <v>-6.42650140146653e-5</v>
      </c>
      <c r="K350" s="20">
        <v>-6.29926687575333e-5</v>
      </c>
      <c r="L350" s="20">
        <v>5.86898233845279e-6</v>
      </c>
      <c r="M350" s="20">
        <v>0.000102519445708181</v>
      </c>
      <c r="N350" s="20">
        <v>-5.74807605567551e-6</v>
      </c>
      <c r="O350" s="20">
        <v>-0.000691186017708838</v>
      </c>
      <c r="P350" s="20">
        <v>0.0017666146093668</v>
      </c>
      <c r="Q350" s="20">
        <v>0.0013699638903096</v>
      </c>
      <c r="R350" s="20">
        <v>0.00107261504411639</v>
      </c>
      <c r="S350" s="20">
        <v>1.98267112712647e-5</v>
      </c>
      <c r="T350" s="20">
        <v>0.00352109161186341</v>
      </c>
      <c r="U350" s="20">
        <v>0.000980257207783226</v>
      </c>
      <c r="V350" s="20">
        <v>0.000162983857713545</v>
      </c>
      <c r="W350" s="20">
        <v>0.000200477484463051</v>
      </c>
      <c r="X350" s="20">
        <v>-0.000441495281736273</v>
      </c>
      <c r="Y350" s="20">
        <v>-8.30823459934335e-5</v>
      </c>
      <c r="Z350" s="20">
        <v>-2.42034663397728e-5</v>
      </c>
      <c r="AA350" s="20">
        <v>0.000161628302579604</v>
      </c>
      <c r="AB350" s="20">
        <v>0.00583209395568265</v>
      </c>
      <c r="AC350" s="20">
        <v>-0.000127389937018899</v>
      </c>
      <c r="AD350" s="20">
        <v>6.51926788723597e-5</v>
      </c>
      <c r="AE350" s="20">
        <v>0.000203874800668219</v>
      </c>
      <c r="AF350" s="20">
        <v>0.00278594311066089</v>
      </c>
      <c r="AG350" s="20">
        <v>0.00280386688359106</v>
      </c>
      <c r="AH350" s="20">
        <v>-0.000273678307767818</v>
      </c>
      <c r="AI350" s="20" t="s">
        <v>209</v>
      </c>
      <c r="AJ350" s="20" t="s">
        <v>209</v>
      </c>
      <c r="AK350" s="20">
        <v>0.00136505455476013</v>
      </c>
      <c r="AL350" s="20">
        <v>0.000317427952055777</v>
      </c>
      <c r="AM350" s="20" t="s">
        <v>209</v>
      </c>
      <c r="AN350" s="20" t="s">
        <v>209</v>
      </c>
      <c r="AO350" s="20">
        <v>0.000266270411199601</v>
      </c>
      <c r="AP350" s="20">
        <v>-6.88977638252375e-6</v>
      </c>
      <c r="AQ350" s="20">
        <v>0.000545487750431797</v>
      </c>
      <c r="AR350" s="20">
        <v>-1.53184892376507e-5</v>
      </c>
      <c r="AS350" s="20">
        <v>-9.62824183717292e-6</v>
      </c>
      <c r="AT350" s="20">
        <v>9.59884524704274e-5</v>
      </c>
      <c r="AU350" s="20">
        <v>0.000130171583354238</v>
      </c>
      <c r="AV350" s="20">
        <v>0.00174035087767541</v>
      </c>
      <c r="AW350" s="20">
        <v>-0.00297725778925602</v>
      </c>
      <c r="AX350" s="20">
        <v>7.4843057377344e-5</v>
      </c>
      <c r="AY350" s="20">
        <v>-0.000113711792491422</v>
      </c>
      <c r="AZ350" s="20">
        <v>0.00826806761229228</v>
      </c>
      <c r="BA350" s="20">
        <v>-0.000126905153550169</v>
      </c>
      <c r="BB350" s="20">
        <v>0.00158960134809523</v>
      </c>
      <c r="BC350" s="20">
        <v>3.82811967220981e-5</v>
      </c>
      <c r="BD350" s="20">
        <v>-0.000190141745026476</v>
      </c>
      <c r="BE350" s="20">
        <v>-0.000123119020079124</v>
      </c>
      <c r="BF350" s="20">
        <v>-0.000207079064284396</v>
      </c>
      <c r="BG350" s="20">
        <v>-0.000406749884595548</v>
      </c>
      <c r="BH350" s="20">
        <v>-0.00106837126656266</v>
      </c>
      <c r="BI350" s="20">
        <v>0.000546512431695872</v>
      </c>
      <c r="BJ350" s="20">
        <v>-5.97395488372704e-5</v>
      </c>
      <c r="BK350" s="20">
        <v>-0.000387399398232388</v>
      </c>
      <c r="BL350" s="20">
        <v>-0.0152114017716239</v>
      </c>
      <c r="BM350" s="20">
        <v>-0.0344797239035831</v>
      </c>
      <c r="BN350" s="20">
        <v>7.16917803253413e-5</v>
      </c>
      <c r="BO350" s="20">
        <v>-0.000278729523091419</v>
      </c>
      <c r="BP350" s="20">
        <v>-0.00514491639476468</v>
      </c>
      <c r="BQ350" s="20">
        <v>-0.0025951422636023</v>
      </c>
      <c r="BR350" s="20">
        <v>0.000366031182107825</v>
      </c>
      <c r="BS350" s="20">
        <v>-0.000714124932938591</v>
      </c>
      <c r="BT350" s="20">
        <v>-0.00157751560943406</v>
      </c>
      <c r="BU350" s="20">
        <v>-9.43593327011813e-5</v>
      </c>
      <c r="BV350" s="20">
        <v>0.000220935982494491</v>
      </c>
      <c r="BW350" s="20">
        <v>0.000337668728516611</v>
      </c>
      <c r="BX350" s="20">
        <v>0.0463662032774481</v>
      </c>
      <c r="BY350" s="20">
        <v>-0.00039388618810815</v>
      </c>
      <c r="BZ350" s="20">
        <v>0.00112937482267059</v>
      </c>
      <c r="CA350" s="20">
        <v>0.000140301247422342</v>
      </c>
      <c r="CB350" s="20">
        <v>0.000486335635358312</v>
      </c>
      <c r="CC350" s="20">
        <v>7.72868268163751e-5</v>
      </c>
      <c r="CD350" s="20">
        <v>-0.00125209373067378</v>
      </c>
      <c r="CE350" s="20">
        <v>-0.00117531840791979</v>
      </c>
      <c r="CF350" s="20">
        <v>-0.00186469046903726</v>
      </c>
      <c r="CG350" s="20">
        <v>-0.000325269852123028</v>
      </c>
      <c r="CH350" s="20">
        <v>-0.00090613312894347</v>
      </c>
      <c r="CI350" s="20">
        <v>-0.000144529673860722</v>
      </c>
      <c r="CJ350" s="20">
        <v>0.0117850079512595</v>
      </c>
      <c r="CK350" s="20">
        <v>-0.0018042644375216</v>
      </c>
      <c r="CL350" s="20">
        <v>-0.00326714384721552</v>
      </c>
      <c r="CM350" s="20">
        <v>-0.00112185285475229</v>
      </c>
      <c r="CN350" s="20">
        <v>-0.0129299633622138</v>
      </c>
      <c r="CO350" s="20">
        <v>-0.00319972830541011</v>
      </c>
      <c r="CP350" s="20">
        <v>-0.000207431160341387</v>
      </c>
      <c r="CQ350" s="20">
        <v>-0.0229390124288949</v>
      </c>
      <c r="CR350" s="20">
        <v>-0.0117909190630428</v>
      </c>
      <c r="CS350" s="20">
        <v>-0.000330709074287922</v>
      </c>
      <c r="CT350" s="20">
        <v>-0.00271175093487598</v>
      </c>
      <c r="CU350" s="20">
        <v>-0.000472920902934597</v>
      </c>
      <c r="CV350" s="20">
        <v>-0.0148896001558729</v>
      </c>
      <c r="CW350" s="20">
        <v>0</v>
      </c>
      <c r="CX350" s="20">
        <v>0</v>
      </c>
      <c r="CY350" s="20">
        <v>0</v>
      </c>
      <c r="CZ350" s="20">
        <v>0</v>
      </c>
      <c r="DA350" s="20">
        <v>0</v>
      </c>
      <c r="DB350" s="20">
        <v>0</v>
      </c>
      <c r="DC350" s="20">
        <v>0</v>
      </c>
      <c r="DD350" s="20">
        <v>0</v>
      </c>
      <c r="DE350" s="20">
        <v>0</v>
      </c>
      <c r="DF350" s="20">
        <v>0.0108165443117254</v>
      </c>
      <c r="DG350" s="20">
        <v>0.00946607753696816</v>
      </c>
      <c r="DH350" s="20">
        <v>0.00111298662711997</v>
      </c>
      <c r="DI350" s="20">
        <v>0.00431557481853447</v>
      </c>
      <c r="DJ350" s="20">
        <v>-0.000637470506421694</v>
      </c>
      <c r="DK350" s="20">
        <v>5.85094763727589e-6</v>
      </c>
      <c r="DL350" s="20">
        <v>0.0023317689036782</v>
      </c>
      <c r="DM350" s="20">
        <v>5.56258437386485e-5</v>
      </c>
      <c r="DN350" s="20">
        <v>4.58129884398743e-5</v>
      </c>
      <c r="DO350" s="20">
        <v>0.00313400168160339</v>
      </c>
      <c r="DP350" s="389"/>
      <c r="DQ350" s="389"/>
      <c r="DR350" s="389"/>
      <c r="DS350" s="389"/>
      <c r="DT350" s="14"/>
      <c r="DU350" s="14"/>
      <c r="DV350" s="14"/>
      <c r="DW350" s="14"/>
      <c r="DX350" s="14"/>
      <c r="DY350" s="14"/>
      <c r="DZ350" s="14"/>
      <c r="EA350" s="14"/>
      <c r="EB350" s="14"/>
      <c r="EC350" s="14"/>
      <c r="ED350" s="14"/>
      <c r="EE350" s="14"/>
      <c r="EF350" s="14"/>
      <c r="EG350" s="14"/>
      <c r="EH350" s="14"/>
      <c r="EI350" s="14"/>
      <c r="EJ350" s="14"/>
      <c r="EK350" s="14"/>
      <c r="EL350" s="14"/>
      <c r="EM350" s="14"/>
      <c r="EN350" s="14"/>
      <c r="EO350" s="14"/>
      <c r="EP350" s="14"/>
      <c r="EQ350" s="14"/>
      <c r="ER350" s="14"/>
      <c r="ES350" s="14"/>
      <c r="ET350" s="14"/>
      <c r="EU350" s="14"/>
      <c r="EV350" s="14"/>
      <c r="EW350" s="14"/>
      <c r="EX350" s="14"/>
      <c r="EY350" s="14"/>
      <c r="EZ350" s="14"/>
      <c r="FA350" s="14"/>
      <c r="FB350" s="14"/>
      <c r="FC350" s="14"/>
      <c r="FD350" s="14"/>
      <c r="FE350" s="14"/>
      <c r="FF350" s="14"/>
      <c r="FG350" s="14"/>
      <c r="FH350" s="14"/>
      <c r="FI350" s="14"/>
      <c r="FJ350" s="14"/>
      <c r="FK350" s="14"/>
      <c r="FL350" s="14"/>
      <c r="FM350" s="14"/>
      <c r="FN350" s="14"/>
      <c r="FO350" s="14"/>
      <c r="FP350" s="14"/>
      <c r="FQ350" s="14"/>
      <c r="FR350" s="14"/>
      <c r="FS350" s="14"/>
      <c r="FT350" s="14"/>
      <c r="FU350" s="14"/>
      <c r="FV350" s="14"/>
      <c r="FW350" s="14"/>
      <c r="FX350" s="14"/>
      <c r="FY350" s="14"/>
      <c r="FZ350" s="14"/>
      <c r="GA350" s="14"/>
      <c r="GB350" s="14"/>
      <c r="GC350" s="14"/>
      <c r="GD350" s="14"/>
      <c r="GE350" s="14"/>
      <c r="GF350" s="14"/>
      <c r="GG350" s="14"/>
      <c r="GH350" s="14"/>
      <c r="GI350" s="14"/>
      <c r="GJ350" s="14"/>
      <c r="GK350" s="14"/>
      <c r="GL350" s="14"/>
      <c r="GM350" s="14"/>
      <c r="GN350" s="14"/>
      <c r="GO350" s="14"/>
      <c r="GP350" s="14"/>
      <c r="GQ350" s="14"/>
      <c r="GR350" s="14"/>
      <c r="GS350" s="14"/>
      <c r="GT350" s="14"/>
      <c r="GU350" s="14"/>
      <c r="GV350" s="14"/>
      <c r="GW350" s="14"/>
      <c r="GX350" s="14"/>
      <c r="GY350" s="14"/>
      <c r="GZ350" s="14"/>
      <c r="HA350" s="14"/>
      <c r="HB350" s="14"/>
      <c r="HC350" s="14"/>
      <c r="HD350" s="14"/>
      <c r="HE350" s="14"/>
      <c r="HF350" s="14"/>
      <c r="HG350" s="14"/>
      <c r="HH350" s="14"/>
      <c r="HI350" s="14"/>
      <c r="HJ350" s="14"/>
      <c r="HK350" s="14"/>
      <c r="HL350" s="14"/>
      <c r="HM350" s="14"/>
      <c r="HN350" s="14"/>
      <c r="HO350" s="14"/>
      <c r="HP350" s="14"/>
      <c r="HQ350" s="14"/>
      <c r="HR350" s="14"/>
      <c r="HS350" s="14"/>
      <c r="HT350" s="14"/>
      <c r="HU350" s="14"/>
      <c r="HV350" s="14"/>
      <c r="HW350" s="14"/>
      <c r="HX350" s="14"/>
      <c r="HY350" s="14"/>
      <c r="HZ350" s="14"/>
      <c r="IA350" s="14"/>
      <c r="IB350" s="14"/>
      <c r="IC350" s="14"/>
      <c r="ID350" s="14"/>
      <c r="IE350" s="14"/>
      <c r="IF350" s="14"/>
    </row>
    <row r="351" s="2" customFormat="1" spans="1:240">
      <c r="A351" s="9" t="s">
        <v>27</v>
      </c>
      <c r="B351" s="10"/>
      <c r="C351" s="10"/>
      <c r="D351" s="15"/>
      <c r="E351" s="20">
        <v>-0.000646749304340999</v>
      </c>
      <c r="F351" s="20">
        <v>4.42169943239978e-5</v>
      </c>
      <c r="G351" s="20">
        <v>-0.000738884481181007</v>
      </c>
      <c r="H351" s="20">
        <v>0.000168888369754011</v>
      </c>
      <c r="I351" s="20">
        <v>0.000108241514969992</v>
      </c>
      <c r="J351" s="20">
        <v>-0.00321565321155498</v>
      </c>
      <c r="K351" s="20">
        <v>-6.26092554080193e-5</v>
      </c>
      <c r="L351" s="20">
        <v>-0.000551093629926003</v>
      </c>
      <c r="M351" s="20">
        <v>-0.00613127008391398</v>
      </c>
      <c r="N351" s="20">
        <v>0.001326064606882</v>
      </c>
      <c r="O351" s="20">
        <v>8.65546132149952e-5</v>
      </c>
      <c r="P351" s="20">
        <v>-1.55773438640094e-5</v>
      </c>
      <c r="Q351" s="20">
        <v>-0.000124853850379997</v>
      </c>
      <c r="R351" s="20">
        <v>6.50826230899626e-6</v>
      </c>
      <c r="S351" s="20">
        <v>-9.66682475579961e-5</v>
      </c>
      <c r="T351" s="20">
        <v>-0.000112410407676011</v>
      </c>
      <c r="U351" s="20">
        <v>-0.000266189317587984</v>
      </c>
      <c r="V351" s="20">
        <v>0.000590681071133997</v>
      </c>
      <c r="W351" s="20">
        <v>-0.000395050164356009</v>
      </c>
      <c r="X351" s="20">
        <v>-0.000619839424024993</v>
      </c>
      <c r="Y351" s="20">
        <v>0.003989273575699</v>
      </c>
      <c r="Z351" s="20">
        <v>0.004497370836131</v>
      </c>
      <c r="AA351" s="20">
        <v>0.000135292728742992</v>
      </c>
      <c r="AB351" s="20">
        <v>-0.00909914149336799</v>
      </c>
      <c r="AC351" s="20">
        <v>-8.96793295500076e-5</v>
      </c>
      <c r="AD351" s="20">
        <v>-0.000459843676388003</v>
      </c>
      <c r="AE351" s="20">
        <v>-0.018982705931697</v>
      </c>
      <c r="AF351" s="20">
        <v>0.00449174722627001</v>
      </c>
      <c r="AG351" s="20">
        <v>-0.000610793813483002</v>
      </c>
      <c r="AH351" s="20">
        <v>0.005944698451743</v>
      </c>
      <c r="AI351" s="20">
        <v>-0.000692319626156998</v>
      </c>
      <c r="AJ351" s="20">
        <v>-0.000544563690657002</v>
      </c>
      <c r="AK351" s="20">
        <v>0.00248347627777799</v>
      </c>
      <c r="AL351" s="20">
        <v>0.021317975642193</v>
      </c>
      <c r="AM351" s="20">
        <v>8.58539212560128e-5</v>
      </c>
      <c r="AN351" s="20">
        <v>0.000700504174469985</v>
      </c>
      <c r="AO351" s="20">
        <v>-3.65319624619775e-5</v>
      </c>
      <c r="AP351" s="20">
        <v>-6.99895841380083e-5</v>
      </c>
      <c r="AQ351" s="20">
        <v>0.00258769995969699</v>
      </c>
      <c r="AR351" s="20">
        <v>-6.33298014149908e-5</v>
      </c>
      <c r="AS351" s="20">
        <v>0.00684057991033199</v>
      </c>
      <c r="AT351" s="20">
        <v>0.000623260514078017</v>
      </c>
      <c r="AU351" s="20">
        <v>0.000389566333797997</v>
      </c>
      <c r="AV351" s="20">
        <v>0.000128657625315998</v>
      </c>
      <c r="AW351" s="20">
        <v>0.00219884097541201</v>
      </c>
      <c r="AX351" s="20">
        <v>0.00471376345827698</v>
      </c>
      <c r="AY351" s="20">
        <v>1.33888787280101e-5</v>
      </c>
      <c r="AZ351" s="20">
        <v>0.00589510624042699</v>
      </c>
      <c r="BA351" s="20">
        <v>-0.00229228873081899</v>
      </c>
      <c r="BB351" s="20">
        <v>0.000353446723340006</v>
      </c>
      <c r="BC351" s="20">
        <v>-0.000798202890538002</v>
      </c>
      <c r="BD351" s="20">
        <v>3.83398756839959e-5</v>
      </c>
      <c r="BE351" s="20">
        <v>0.000178291443551998</v>
      </c>
      <c r="BF351" s="20">
        <v>0.000217550241218001</v>
      </c>
      <c r="BG351" s="20">
        <v>4.49686606779909e-5</v>
      </c>
      <c r="BH351" s="20">
        <v>-2.85482651099511e-6</v>
      </c>
      <c r="BI351" s="20">
        <v>0.000276606535538015</v>
      </c>
      <c r="BJ351" s="20">
        <v>0.00439843430335099</v>
      </c>
      <c r="BK351" s="20">
        <v>0.000124388856154983</v>
      </c>
      <c r="BL351" s="20">
        <v>-0.020186217432169</v>
      </c>
      <c r="BM351" s="20">
        <v>-0.00166473759152402</v>
      </c>
      <c r="BN351" s="20">
        <v>0.000573884186990004</v>
      </c>
      <c r="BO351" s="20">
        <v>-0.007619961786164</v>
      </c>
      <c r="BP351" s="20">
        <v>-3.0087324998096e-7</v>
      </c>
      <c r="BQ351" s="20">
        <v>0.000521388648983989</v>
      </c>
      <c r="BR351" s="20">
        <v>-0.00614739581441801</v>
      </c>
      <c r="BS351" s="20">
        <v>0.000262651601314001</v>
      </c>
      <c r="BT351" s="20">
        <v>0.000814465904662998</v>
      </c>
      <c r="BU351" s="20">
        <v>0.00537051007152001</v>
      </c>
      <c r="BV351" s="20">
        <v>0.02371088890203</v>
      </c>
      <c r="BW351" s="20">
        <v>0.000368445792267996</v>
      </c>
      <c r="BX351" s="20">
        <v>-0.010710081180922</v>
      </c>
      <c r="BY351" s="20">
        <v>-0.003301034446723</v>
      </c>
      <c r="BZ351" s="20">
        <v>1.06816364029982e-5</v>
      </c>
      <c r="CA351" s="20">
        <v>0.000703713696923985</v>
      </c>
      <c r="CB351" s="20">
        <v>-0.00129770519317998</v>
      </c>
      <c r="CC351" s="20">
        <v>0.000580131406051981</v>
      </c>
      <c r="CD351" s="20">
        <v>0.003707936067221</v>
      </c>
      <c r="CE351" s="20">
        <v>0</v>
      </c>
      <c r="CF351" s="20">
        <v>8.59527260320125e-5</v>
      </c>
      <c r="CG351" s="20">
        <v>0.005718135874065</v>
      </c>
      <c r="CH351" s="20">
        <v>0.004997370058543</v>
      </c>
      <c r="CI351" s="20">
        <v>-2.64998435010044e-5</v>
      </c>
      <c r="CJ351" s="20">
        <v>-0.00289781486424701</v>
      </c>
      <c r="CK351" s="20">
        <v>4.61230169180038e-5</v>
      </c>
      <c r="CL351" s="20">
        <v>-0.00288268368619801</v>
      </c>
      <c r="CM351" s="20">
        <v>0.00191735932517401</v>
      </c>
      <c r="CN351" s="20">
        <v>-0.000141664587098994</v>
      </c>
      <c r="CO351" s="20">
        <v>8.73782836390002e-5</v>
      </c>
      <c r="CP351" s="20">
        <v>0.002890168412854</v>
      </c>
      <c r="CQ351" s="20">
        <v>-4.26166881319912e-5</v>
      </c>
      <c r="CR351" s="20">
        <v>-0.000388529798608012</v>
      </c>
      <c r="CS351" s="20">
        <v>-0.00045769979868901</v>
      </c>
      <c r="CT351" s="20">
        <v>-0.004739365581686</v>
      </c>
      <c r="CU351" s="20">
        <v>0.000588601050655002</v>
      </c>
      <c r="CV351" s="20">
        <v>0.00134770754550301</v>
      </c>
      <c r="CW351" s="20">
        <v>-0.000286321083654006</v>
      </c>
      <c r="CX351" s="20">
        <v>0.000931549573054996</v>
      </c>
      <c r="CY351" s="20">
        <v>0.002016871435843</v>
      </c>
      <c r="CZ351" s="20">
        <v>4.50914317079998e-5</v>
      </c>
      <c r="DA351" s="20">
        <v>-0.000788114033394988</v>
      </c>
      <c r="DB351" s="20">
        <v>0.00281594034291799</v>
      </c>
      <c r="DC351" s="20">
        <v>0</v>
      </c>
      <c r="DD351" s="20">
        <v>-0.000118757483445003</v>
      </c>
      <c r="DE351" s="20">
        <v>-0.00128789046358699</v>
      </c>
      <c r="DF351" s="20">
        <v>0.004353349039635</v>
      </c>
      <c r="DG351" s="20">
        <v>-0.000152538328713009</v>
      </c>
      <c r="DH351" s="20">
        <v>0.00148779366872601</v>
      </c>
      <c r="DI351" s="20">
        <v>-0.000144457563424988</v>
      </c>
      <c r="DJ351" s="20">
        <v>-8.45852025499472e-6</v>
      </c>
      <c r="DK351" s="20">
        <v>0.00134107236474598</v>
      </c>
      <c r="DL351" s="20">
        <v>0.000315018780854021</v>
      </c>
      <c r="DM351" s="20">
        <v>2.48546973379837e-5</v>
      </c>
      <c r="DN351" s="20">
        <v>-0.000320909829317984</v>
      </c>
      <c r="DO351" s="20">
        <v>0.000912865173627986</v>
      </c>
      <c r="DP351" s="389"/>
      <c r="DQ351" s="389"/>
      <c r="DR351" s="389"/>
      <c r="DS351" s="389"/>
      <c r="DT351" s="14"/>
      <c r="DU351" s="14"/>
      <c r="DV351" s="14"/>
      <c r="DW351" s="14"/>
      <c r="DX351" s="14"/>
      <c r="DY351" s="14"/>
      <c r="DZ351" s="14"/>
      <c r="EA351" s="14"/>
      <c r="EB351" s="14"/>
      <c r="EC351" s="14"/>
      <c r="ED351" s="14"/>
      <c r="EE351" s="14"/>
      <c r="EF351" s="14"/>
      <c r="EG351" s="14"/>
      <c r="EH351" s="14"/>
      <c r="EI351" s="14"/>
      <c r="EJ351" s="14"/>
      <c r="EK351" s="14"/>
      <c r="EL351" s="14"/>
      <c r="EM351" s="14"/>
      <c r="EN351" s="14"/>
      <c r="EO351" s="14"/>
      <c r="EP351" s="14"/>
      <c r="EQ351" s="14"/>
      <c r="ER351" s="14"/>
      <c r="ES351" s="14"/>
      <c r="ET351" s="14"/>
      <c r="EU351" s="14"/>
      <c r="EV351" s="14"/>
      <c r="EW351" s="14"/>
      <c r="EX351" s="14"/>
      <c r="EY351" s="14"/>
      <c r="EZ351" s="14"/>
      <c r="FA351" s="14"/>
      <c r="FB351" s="14"/>
      <c r="FC351" s="14"/>
      <c r="FD351" s="14"/>
      <c r="FE351" s="14"/>
      <c r="FF351" s="14"/>
      <c r="FG351" s="14"/>
      <c r="FH351" s="14"/>
      <c r="FI351" s="14"/>
      <c r="FJ351" s="14"/>
      <c r="FK351" s="14"/>
      <c r="FL351" s="14"/>
      <c r="FM351" s="14"/>
      <c r="FN351" s="14"/>
      <c r="FO351" s="14"/>
      <c r="FP351" s="14"/>
      <c r="FQ351" s="14"/>
      <c r="FR351" s="14"/>
      <c r="FS351" s="14"/>
      <c r="FT351" s="14"/>
      <c r="FU351" s="14"/>
      <c r="FV351" s="14"/>
      <c r="FW351" s="14"/>
      <c r="FX351" s="14"/>
      <c r="FY351" s="14"/>
      <c r="FZ351" s="14"/>
      <c r="GA351" s="14"/>
      <c r="GB351" s="14"/>
      <c r="GC351" s="14"/>
      <c r="GD351" s="14"/>
      <c r="GE351" s="14"/>
      <c r="GF351" s="14"/>
      <c r="GG351" s="14"/>
      <c r="GH351" s="14"/>
      <c r="GI351" s="14"/>
      <c r="GJ351" s="14"/>
      <c r="GK351" s="14"/>
      <c r="GL351" s="14"/>
      <c r="GM351" s="14"/>
      <c r="GN351" s="14"/>
      <c r="GO351" s="14"/>
      <c r="GP351" s="14"/>
      <c r="GQ351" s="14"/>
      <c r="GR351" s="14"/>
      <c r="GS351" s="14"/>
      <c r="GT351" s="14"/>
      <c r="GU351" s="14"/>
      <c r="GV351" s="14"/>
      <c r="GW351" s="14"/>
      <c r="GX351" s="14"/>
      <c r="GY351" s="14"/>
      <c r="GZ351" s="14"/>
      <c r="HA351" s="14"/>
      <c r="HB351" s="14"/>
      <c r="HC351" s="14"/>
      <c r="HD351" s="14"/>
      <c r="HE351" s="14"/>
      <c r="HF351" s="14"/>
      <c r="HG351" s="14"/>
      <c r="HH351" s="14"/>
      <c r="HI351" s="14"/>
      <c r="HJ351" s="14"/>
      <c r="HK351" s="14"/>
      <c r="HL351" s="14"/>
      <c r="HM351" s="14"/>
      <c r="HN351" s="14"/>
      <c r="HO351" s="14"/>
      <c r="HP351" s="14"/>
      <c r="HQ351" s="14"/>
      <c r="HR351" s="14"/>
      <c r="HS351" s="14"/>
      <c r="HT351" s="14"/>
      <c r="HU351" s="14"/>
      <c r="HV351" s="14"/>
      <c r="HW351" s="14"/>
      <c r="HX351" s="14"/>
      <c r="HY351" s="14"/>
      <c r="HZ351" s="14"/>
      <c r="IA351" s="14"/>
      <c r="IB351" s="14"/>
      <c r="IC351" s="14"/>
      <c r="ID351" s="14"/>
      <c r="IE351" s="14"/>
      <c r="IF351" s="14"/>
    </row>
    <row r="352" s="2" customFormat="1" spans="1:240">
      <c r="A352" s="9" t="s">
        <v>28</v>
      </c>
      <c r="B352" s="10"/>
      <c r="C352" s="10"/>
      <c r="D352" s="15"/>
      <c r="E352" s="20">
        <v>0</v>
      </c>
      <c r="F352" s="20">
        <v>0.000404174194979984</v>
      </c>
      <c r="G352" s="20">
        <v>0.000758120529955997</v>
      </c>
      <c r="H352" s="20">
        <v>5.3201195573005e-5</v>
      </c>
      <c r="I352" s="20">
        <v>-0.00394739787098899</v>
      </c>
      <c r="J352" s="20">
        <v>-0.000362589053404999</v>
      </c>
      <c r="K352" s="20">
        <v>0.00014906571186199</v>
      </c>
      <c r="L352" s="20">
        <v>-0.000429317939935003</v>
      </c>
      <c r="M352" s="20">
        <v>0.000233589484886998</v>
      </c>
      <c r="N352" s="20">
        <v>-0.00125049654659098</v>
      </c>
      <c r="O352" s="20">
        <v>-0.00479296986442901</v>
      </c>
      <c r="P352" s="20">
        <v>-0.000363470828083995</v>
      </c>
      <c r="Q352" s="20">
        <v>-0.000199065618779998</v>
      </c>
      <c r="R352" s="20">
        <v>-0.000105661119513989</v>
      </c>
      <c r="S352" s="20">
        <v>-0.00045426166479301</v>
      </c>
      <c r="T352" s="20">
        <v>-0.00113804870195</v>
      </c>
      <c r="U352" s="20">
        <v>0.000360725049050992</v>
      </c>
      <c r="V352" s="20">
        <v>-0.00151695559814499</v>
      </c>
      <c r="W352" s="20">
        <v>7.96917277700038e-5</v>
      </c>
      <c r="X352" s="20">
        <v>0.000175736757212996</v>
      </c>
      <c r="Y352" s="20">
        <v>-0.000114187063666005</v>
      </c>
      <c r="Z352" s="20">
        <v>0.00116254105317801</v>
      </c>
      <c r="AA352" s="20">
        <v>-0.000374684416804993</v>
      </c>
      <c r="AB352" s="20">
        <v>-0.000715081733632023</v>
      </c>
      <c r="AC352" s="20">
        <v>0.000549091741777002</v>
      </c>
      <c r="AD352" s="20">
        <v>-0.000188395943283987</v>
      </c>
      <c r="AE352" s="20">
        <v>0</v>
      </c>
      <c r="AF352" s="20">
        <v>-0.000101787946217013</v>
      </c>
      <c r="AG352" s="20">
        <v>0.00673873348057602</v>
      </c>
      <c r="AH352" s="20">
        <v>0.000688173306778977</v>
      </c>
      <c r="AI352" s="20">
        <v>0.001515053798468</v>
      </c>
      <c r="AJ352" s="20">
        <v>0.000912491833092999</v>
      </c>
      <c r="AK352" s="20">
        <v>-0.000268854035859994</v>
      </c>
      <c r="AL352" s="20">
        <v>-0.00214961373494799</v>
      </c>
      <c r="AM352" s="20">
        <v>-0.001337026865217</v>
      </c>
      <c r="AN352" s="20">
        <v>-0.00344973118196701</v>
      </c>
      <c r="AO352" s="20">
        <v>-0.00044651303665999</v>
      </c>
      <c r="AP352" s="20">
        <v>0.000257050478241982</v>
      </c>
      <c r="AQ352" s="20">
        <v>-0.001406363562516</v>
      </c>
      <c r="AR352" s="20">
        <v>0.00165051592545601</v>
      </c>
      <c r="AS352" s="20">
        <v>-0.00192490938611101</v>
      </c>
      <c r="AT352" s="20">
        <v>0</v>
      </c>
      <c r="AU352" s="20">
        <v>-0.000690159309892996</v>
      </c>
      <c r="AV352" s="20">
        <v>0.000307065548141999</v>
      </c>
      <c r="AW352" s="20">
        <v>-0.000260562290881006</v>
      </c>
      <c r="AX352" s="20">
        <v>0.000479904239573004</v>
      </c>
      <c r="AY352" s="20">
        <v>-0.00502342762474001</v>
      </c>
      <c r="AZ352" s="20">
        <v>-2.55950658829829e-5</v>
      </c>
      <c r="BA352" s="20">
        <v>-0.00102811639950101</v>
      </c>
      <c r="BB352" s="20">
        <v>0.000467504044353001</v>
      </c>
      <c r="BC352" s="20">
        <v>-6.4670667873995e-5</v>
      </c>
      <c r="BD352" s="20">
        <v>-0.000508268283195001</v>
      </c>
      <c r="BE352" s="20">
        <v>0.00291504882865901</v>
      </c>
      <c r="BF352" s="20">
        <v>-0.000932165147931013</v>
      </c>
      <c r="BG352" s="20">
        <v>-0.000135940062528983</v>
      </c>
      <c r="BH352" s="20">
        <v>-0.000315683852001009</v>
      </c>
      <c r="BI352" s="20">
        <v>-0.00515018539304701</v>
      </c>
      <c r="BJ352" s="20">
        <v>0.00925721078643002</v>
      </c>
      <c r="BK352" s="20">
        <v>0.000889933537373988</v>
      </c>
      <c r="BL352" s="20">
        <v>-0.017245779650795</v>
      </c>
      <c r="BM352" s="20">
        <v>-0.00474375741708499</v>
      </c>
      <c r="BN352" s="20">
        <v>-0.000278372653287007</v>
      </c>
      <c r="BO352" s="20">
        <v>-0.000203440217829004</v>
      </c>
      <c r="BP352" s="20">
        <v>-0.00627798200257701</v>
      </c>
      <c r="BQ352" s="20">
        <v>-0.000931645956718991</v>
      </c>
      <c r="BR352" s="20">
        <v>-0.00178712329201999</v>
      </c>
      <c r="BS352" s="20">
        <v>-0.001134340312724</v>
      </c>
      <c r="BT352" s="20">
        <v>-0.000209612599651021</v>
      </c>
      <c r="BU352" s="20">
        <v>0.000235956444855023</v>
      </c>
      <c r="BV352" s="20">
        <v>0.023606541491273</v>
      </c>
      <c r="BW352" s="20">
        <v>0.000791204078317009</v>
      </c>
      <c r="BX352" s="20">
        <v>-0.000915817344149999</v>
      </c>
      <c r="BY352" s="20">
        <v>-0.000469377511467001</v>
      </c>
      <c r="BZ352" s="20">
        <v>-0.000547581138434006</v>
      </c>
      <c r="CA352" s="20">
        <v>0.000319275231246002</v>
      </c>
      <c r="CB352" s="20">
        <v>-0.000516509339146987</v>
      </c>
      <c r="CC352" s="20">
        <v>-0.00121322073615401</v>
      </c>
      <c r="CD352" s="20">
        <v>-0.000400382071345989</v>
      </c>
      <c r="CE352" s="20">
        <v>-0.00234195672844401</v>
      </c>
      <c r="CF352" s="20">
        <v>-0.000307639660339004</v>
      </c>
      <c r="CG352" s="20">
        <v>-0.000238806720912005</v>
      </c>
      <c r="CH352" s="20">
        <v>0.001159133446097</v>
      </c>
      <c r="CI352" s="20">
        <v>-0.00113484176943399</v>
      </c>
      <c r="CJ352" s="20">
        <v>-0.00773066559430499</v>
      </c>
      <c r="CK352" s="20">
        <v>-0.00679758196709002</v>
      </c>
      <c r="CL352" s="20">
        <v>-0.000954993447457003</v>
      </c>
      <c r="CM352" s="20">
        <v>0</v>
      </c>
      <c r="CN352" s="20">
        <v>-0.00353655498494299</v>
      </c>
      <c r="CO352" s="20">
        <v>0.001145399353632</v>
      </c>
      <c r="CP352" s="20">
        <v>-0.000431204854756007</v>
      </c>
      <c r="CQ352" s="20">
        <v>-0.000773281698522005</v>
      </c>
      <c r="CR352" s="20">
        <v>-0.000190694498321986</v>
      </c>
      <c r="CS352" s="20">
        <v>-0.000309627250293015</v>
      </c>
      <c r="CT352" s="20">
        <v>0.00735854776137601</v>
      </c>
      <c r="CU352" s="20">
        <v>-0.000169516608152009</v>
      </c>
      <c r="CV352" s="20">
        <v>0.000177693849898991</v>
      </c>
      <c r="CW352" s="20">
        <v>-0.00060440374779</v>
      </c>
      <c r="CX352" s="20">
        <v>0</v>
      </c>
      <c r="CY352" s="20">
        <v>0</v>
      </c>
      <c r="CZ352" s="20">
        <v>-0.000140944704173002</v>
      </c>
      <c r="DA352" s="20">
        <v>0.00312466778304002</v>
      </c>
      <c r="DB352" s="20">
        <v>0.000440415501755997</v>
      </c>
      <c r="DC352" s="20">
        <v>0.000976059400360996</v>
      </c>
      <c r="DD352" s="20">
        <v>0</v>
      </c>
      <c r="DE352" s="20">
        <v>0</v>
      </c>
      <c r="DF352" s="20">
        <v>0.00572508150446899</v>
      </c>
      <c r="DG352" s="20">
        <v>0.000403578202921001</v>
      </c>
      <c r="DH352" s="20">
        <v>0.012150555059942</v>
      </c>
      <c r="DI352" s="20">
        <v>0.005778062423658</v>
      </c>
      <c r="DJ352" s="20">
        <v>-0.000464811920963981</v>
      </c>
      <c r="DK352" s="20">
        <v>0</v>
      </c>
      <c r="DL352" s="20">
        <v>0.00525636090905898</v>
      </c>
      <c r="DM352" s="20">
        <v>0.00630410475047302</v>
      </c>
      <c r="DN352" s="20">
        <v>0.00276410628655699</v>
      </c>
      <c r="DO352" s="20">
        <v>0.000147230985525992</v>
      </c>
      <c r="DP352" s="389"/>
      <c r="DQ352" s="389"/>
      <c r="DR352" s="389"/>
      <c r="DS352" s="389"/>
      <c r="DT352" s="14"/>
      <c r="DU352" s="14"/>
      <c r="DV352" s="14"/>
      <c r="DW352" s="14"/>
      <c r="DX352" s="14"/>
      <c r="DY352" s="14"/>
      <c r="DZ352" s="14"/>
      <c r="EA352" s="14"/>
      <c r="EB352" s="14"/>
      <c r="EC352" s="14"/>
      <c r="ED352" s="14"/>
      <c r="EE352" s="14"/>
      <c r="EF352" s="14"/>
      <c r="EG352" s="14"/>
      <c r="EH352" s="14"/>
      <c r="EI352" s="14"/>
      <c r="EJ352" s="14"/>
      <c r="EK352" s="14"/>
      <c r="EL352" s="14"/>
      <c r="EM352" s="14"/>
      <c r="EN352" s="14"/>
      <c r="EO352" s="14"/>
      <c r="EP352" s="14"/>
      <c r="EQ352" s="14"/>
      <c r="ER352" s="14"/>
      <c r="ES352" s="14"/>
      <c r="ET352" s="14"/>
      <c r="EU352" s="14"/>
      <c r="EV352" s="14"/>
      <c r="EW352" s="14"/>
      <c r="EX352" s="14"/>
      <c r="EY352" s="14"/>
      <c r="EZ352" s="14"/>
      <c r="FA352" s="14"/>
      <c r="FB352" s="14"/>
      <c r="FC352" s="14"/>
      <c r="FD352" s="14"/>
      <c r="FE352" s="14"/>
      <c r="FF352" s="14"/>
      <c r="FG352" s="14"/>
      <c r="FH352" s="14"/>
      <c r="FI352" s="14"/>
      <c r="FJ352" s="14"/>
      <c r="FK352" s="14"/>
      <c r="FL352" s="14"/>
      <c r="FM352" s="14"/>
      <c r="FN352" s="14"/>
      <c r="FO352" s="14"/>
      <c r="FP352" s="14"/>
      <c r="FQ352" s="14"/>
      <c r="FR352" s="14"/>
      <c r="FS352" s="14"/>
      <c r="FT352" s="14"/>
      <c r="FU352" s="14"/>
      <c r="FV352" s="14"/>
      <c r="FW352" s="14"/>
      <c r="FX352" s="14"/>
      <c r="FY352" s="14"/>
      <c r="FZ352" s="14"/>
      <c r="GA352" s="14"/>
      <c r="GB352" s="14"/>
      <c r="GC352" s="14"/>
      <c r="GD352" s="14"/>
      <c r="GE352" s="14"/>
      <c r="GF352" s="14"/>
      <c r="GG352" s="14"/>
      <c r="GH352" s="14"/>
      <c r="GI352" s="14"/>
      <c r="GJ352" s="14"/>
      <c r="GK352" s="14"/>
      <c r="GL352" s="14"/>
      <c r="GM352" s="14"/>
      <c r="GN352" s="14"/>
      <c r="GO352" s="14"/>
      <c r="GP352" s="14"/>
      <c r="GQ352" s="14"/>
      <c r="GR352" s="14"/>
      <c r="GS352" s="14"/>
      <c r="GT352" s="14"/>
      <c r="GU352" s="14"/>
      <c r="GV352" s="14"/>
      <c r="GW352" s="14"/>
      <c r="GX352" s="14"/>
      <c r="GY352" s="14"/>
      <c r="GZ352" s="14"/>
      <c r="HA352" s="14"/>
      <c r="HB352" s="14"/>
      <c r="HC352" s="14"/>
      <c r="HD352" s="14"/>
      <c r="HE352" s="14"/>
      <c r="HF352" s="14"/>
      <c r="HG352" s="14"/>
      <c r="HH352" s="14"/>
      <c r="HI352" s="14"/>
      <c r="HJ352" s="14"/>
      <c r="HK352" s="14"/>
      <c r="HL352" s="14"/>
      <c r="HM352" s="14"/>
      <c r="HN352" s="14"/>
      <c r="HO352" s="14"/>
      <c r="HP352" s="14"/>
      <c r="HQ352" s="14"/>
      <c r="HR352" s="14"/>
      <c r="HS352" s="14"/>
      <c r="HT352" s="14"/>
      <c r="HU352" s="14"/>
      <c r="HV352" s="14"/>
      <c r="HW352" s="14"/>
      <c r="HX352" s="14"/>
      <c r="HY352" s="14"/>
      <c r="HZ352" s="14"/>
      <c r="IA352" s="14"/>
      <c r="IB352" s="14"/>
      <c r="IC352" s="14"/>
      <c r="ID352" s="14"/>
      <c r="IE352" s="14"/>
      <c r="IF352" s="14"/>
    </row>
    <row r="353" s="2" customFormat="1" spans="1:240">
      <c r="A353" s="9" t="s">
        <v>29</v>
      </c>
      <c r="B353" s="10"/>
      <c r="C353" s="10"/>
      <c r="D353" s="15"/>
      <c r="E353" s="20">
        <v>-0.000177682400379103</v>
      </c>
      <c r="F353" s="20">
        <v>-0.00351454467384379</v>
      </c>
      <c r="G353" s="20">
        <v>-0.000283697058728799</v>
      </c>
      <c r="H353" s="20">
        <v>-0.000895610480925804</v>
      </c>
      <c r="I353" s="20">
        <v>1.42570249302004e-5</v>
      </c>
      <c r="J353" s="20">
        <v>0</v>
      </c>
      <c r="K353" s="20">
        <v>-0.004550480287138</v>
      </c>
      <c r="L353" s="20">
        <v>-0.000233238009981498</v>
      </c>
      <c r="M353" s="20">
        <v>-0.0015543293919562</v>
      </c>
      <c r="N353" s="20">
        <v>0.0052075481897275</v>
      </c>
      <c r="O353" s="20">
        <v>-0.0074798759219067</v>
      </c>
      <c r="P353" s="20">
        <v>0</v>
      </c>
      <c r="Q353" s="20">
        <v>-0.000446480318973597</v>
      </c>
      <c r="R353" s="20">
        <v>-0.0209320783954819</v>
      </c>
      <c r="S353" s="20">
        <v>5.79886231723004e-5</v>
      </c>
      <c r="T353" s="20">
        <v>0.000532767206821001</v>
      </c>
      <c r="U353" s="20">
        <v>-0.0010068868074749</v>
      </c>
      <c r="V353" s="20">
        <v>-0.000689693532750099</v>
      </c>
      <c r="W353" s="20">
        <v>-0.0044615619914206</v>
      </c>
      <c r="X353" s="20">
        <v>0</v>
      </c>
      <c r="Y353" s="20">
        <v>0</v>
      </c>
      <c r="Z353" s="20">
        <v>0.0231003591895941</v>
      </c>
      <c r="AA353" s="20">
        <v>-0.0216109746049666</v>
      </c>
      <c r="AB353" s="20">
        <v>-1.09141204506988e-5</v>
      </c>
      <c r="AC353" s="20">
        <v>1.98583993792981e-5</v>
      </c>
      <c r="AD353" s="20">
        <v>0.0064308733091801</v>
      </c>
      <c r="AE353" s="20">
        <v>-6.30854712640322e-6</v>
      </c>
      <c r="AF353" s="20">
        <v>1.63862833875011e-5</v>
      </c>
      <c r="AG353" s="20">
        <v>0</v>
      </c>
      <c r="AH353" s="20">
        <v>0</v>
      </c>
      <c r="AI353" s="20">
        <v>0.0032431353773808</v>
      </c>
      <c r="AJ353" s="20">
        <v>0</v>
      </c>
      <c r="AK353" s="20">
        <v>-8.47700713101016e-5</v>
      </c>
      <c r="AL353" s="20">
        <v>0.0235944677545547</v>
      </c>
      <c r="AM353" s="20">
        <v>-0.00117709224149941</v>
      </c>
      <c r="AN353" s="20">
        <v>0</v>
      </c>
      <c r="AO353" s="20">
        <v>0.006571574829277</v>
      </c>
      <c r="AP353" s="20">
        <v>0.0095797071311557</v>
      </c>
      <c r="AQ353" s="20">
        <v>0.00016062130253279</v>
      </c>
      <c r="AR353" s="20">
        <v>0.00304545878860001</v>
      </c>
      <c r="AS353" s="20">
        <v>0.000200738679589002</v>
      </c>
      <c r="AT353" s="20">
        <v>0</v>
      </c>
      <c r="AU353" s="20">
        <v>0.009518066591073</v>
      </c>
      <c r="AV353" s="20">
        <v>-4.66876895970081e-5</v>
      </c>
      <c r="AW353" s="20">
        <v>0.000949205217464</v>
      </c>
      <c r="AX353" s="20">
        <v>-0.005539029574819</v>
      </c>
      <c r="AY353" s="20">
        <v>0.004091311986523</v>
      </c>
      <c r="AZ353" s="20">
        <v>0.00460186011871601</v>
      </c>
      <c r="BA353" s="20">
        <v>-9.49661342430075e-5</v>
      </c>
      <c r="BB353" s="20">
        <v>0.006255197475092</v>
      </c>
      <c r="BC353" s="20">
        <v>-0.000110569464505994</v>
      </c>
      <c r="BD353" s="20">
        <v>-0.000776500018311005</v>
      </c>
      <c r="BE353" s="20">
        <v>0.000913601353391996</v>
      </c>
      <c r="BF353" s="20">
        <v>0.000133734198045007</v>
      </c>
      <c r="BG353" s="20">
        <v>0.00228820907968401</v>
      </c>
      <c r="BH353" s="20">
        <v>0.000792563609131991</v>
      </c>
      <c r="BI353" s="20">
        <v>0</v>
      </c>
      <c r="BJ353" s="20">
        <v>-0.000162311024761996</v>
      </c>
      <c r="BK353" s="20">
        <v>0</v>
      </c>
      <c r="BL353" s="20">
        <v>-0.014776393406763</v>
      </c>
      <c r="BM353" s="20">
        <v>-0.008272073988167</v>
      </c>
      <c r="BN353" s="20">
        <v>0.00563936784366501</v>
      </c>
      <c r="BO353" s="20">
        <v>0.000763978936918999</v>
      </c>
      <c r="BP353" s="20">
        <v>0.011270209824566</v>
      </c>
      <c r="BQ353" s="20">
        <v>0</v>
      </c>
      <c r="BR353" s="20">
        <v>-0.000111881943102007</v>
      </c>
      <c r="BS353" s="20">
        <v>0.015751085511139</v>
      </c>
      <c r="BT353" s="20">
        <v>0.000136488348897013</v>
      </c>
      <c r="BU353" s="20">
        <v>-0.000461829246994006</v>
      </c>
      <c r="BV353" s="20">
        <v>0.000110009713761988</v>
      </c>
      <c r="BW353" s="20">
        <v>0.00942509140104</v>
      </c>
      <c r="BX353" s="20">
        <v>0.000468270659041009</v>
      </c>
      <c r="BY353" s="20">
        <v>-0.00274871840171201</v>
      </c>
      <c r="BZ353" s="20">
        <v>-0.003980283947324</v>
      </c>
      <c r="CA353" s="20">
        <v>1.37930665010111e-5</v>
      </c>
      <c r="CB353" s="20">
        <v>0.00204378432010199</v>
      </c>
      <c r="CC353" s="20">
        <v>0.000115800636248997</v>
      </c>
      <c r="CD353" s="20">
        <v>0</v>
      </c>
      <c r="CE353" s="20">
        <v>-0.004506719217962</v>
      </c>
      <c r="CF353" s="20">
        <v>0</v>
      </c>
      <c r="CG353" s="20">
        <v>0</v>
      </c>
      <c r="CH353" s="20">
        <v>0.00378906462856801</v>
      </c>
      <c r="CI353" s="20">
        <v>-0.003430617756498</v>
      </c>
      <c r="CJ353" s="20">
        <v>-0.000948562621040011</v>
      </c>
      <c r="CK353" s="20">
        <v>0</v>
      </c>
      <c r="CL353" s="20">
        <v>0.000692293164137991</v>
      </c>
      <c r="CM353" s="20">
        <v>-0.001388112389965</v>
      </c>
      <c r="CN353" s="20">
        <v>0.000911453916266014</v>
      </c>
      <c r="CO353" s="20">
        <v>-0.00128503766087401</v>
      </c>
      <c r="CP353" s="20">
        <v>-5.99116521649845e-5</v>
      </c>
      <c r="CQ353" s="20">
        <v>-0.001639407388281</v>
      </c>
      <c r="CR353" s="20">
        <v>0.000165651434221981</v>
      </c>
      <c r="CS353" s="20">
        <v>0.000135352449286003</v>
      </c>
      <c r="CT353" s="20">
        <v>0.008162111643815</v>
      </c>
      <c r="CU353" s="20">
        <v>0.000729682228622019</v>
      </c>
      <c r="CV353" s="20">
        <v>0.000392123022725982</v>
      </c>
      <c r="CW353" s="20">
        <v>0.000342167369161012</v>
      </c>
      <c r="CX353" s="20">
        <v>0.003069979075773</v>
      </c>
      <c r="CY353" s="20">
        <v>-5.09637727570122e-5</v>
      </c>
      <c r="CZ353" s="20">
        <v>0.00217645949974002</v>
      </c>
      <c r="DA353" s="20">
        <v>0.000258383192268979</v>
      </c>
      <c r="DB353" s="20">
        <v>-0.000119770456427998</v>
      </c>
      <c r="DC353" s="20">
        <v>0.00665636475022399</v>
      </c>
      <c r="DD353" s="20">
        <v>0.000738947607611007</v>
      </c>
      <c r="DE353" s="20">
        <v>-1.54532484560044e-5</v>
      </c>
      <c r="DF353" s="20">
        <v>-0.00132156482788898</v>
      </c>
      <c r="DG353" s="20">
        <v>0.00878669780027599</v>
      </c>
      <c r="DH353" s="20">
        <v>-4.29500183901643e-6</v>
      </c>
      <c r="DI353" s="20">
        <v>0.00102825754527602</v>
      </c>
      <c r="DJ353" s="20">
        <v>0.00492508547791598</v>
      </c>
      <c r="DK353" s="20">
        <v>0.000321756780363003</v>
      </c>
      <c r="DL353" s="20">
        <v>0.00426097548302701</v>
      </c>
      <c r="DM353" s="20">
        <v>-3.31441213869965e-5</v>
      </c>
      <c r="DN353" s="20">
        <v>5.69297812000324e-6</v>
      </c>
      <c r="DO353" s="20">
        <v>0.00556715762726298</v>
      </c>
      <c r="DP353" s="389"/>
      <c r="DQ353" s="389"/>
      <c r="DR353" s="389"/>
      <c r="DS353" s="389"/>
      <c r="DT353" s="14"/>
      <c r="DU353" s="14"/>
      <c r="DV353" s="14"/>
      <c r="DW353" s="14"/>
      <c r="DX353" s="14"/>
      <c r="DY353" s="14"/>
      <c r="DZ353" s="14"/>
      <c r="EA353" s="14"/>
      <c r="EB353" s="14"/>
      <c r="EC353" s="14"/>
      <c r="ED353" s="14"/>
      <c r="EE353" s="14"/>
      <c r="EF353" s="14"/>
      <c r="EG353" s="14"/>
      <c r="EH353" s="14"/>
      <c r="EI353" s="14"/>
      <c r="EJ353" s="14"/>
      <c r="EK353" s="14"/>
      <c r="EL353" s="14"/>
      <c r="EM353" s="14"/>
      <c r="EN353" s="14"/>
      <c r="EO353" s="14"/>
      <c r="EP353" s="14"/>
      <c r="EQ353" s="14"/>
      <c r="ER353" s="14"/>
      <c r="ES353" s="14"/>
      <c r="ET353" s="14"/>
      <c r="EU353" s="14"/>
      <c r="EV353" s="14"/>
      <c r="EW353" s="14"/>
      <c r="EX353" s="14"/>
      <c r="EY353" s="14"/>
      <c r="EZ353" s="14"/>
      <c r="FA353" s="14"/>
      <c r="FB353" s="14"/>
      <c r="FC353" s="14"/>
      <c r="FD353" s="14"/>
      <c r="FE353" s="14"/>
      <c r="FF353" s="14"/>
      <c r="FG353" s="14"/>
      <c r="FH353" s="14"/>
      <c r="FI353" s="14"/>
      <c r="FJ353" s="14"/>
      <c r="FK353" s="14"/>
      <c r="FL353" s="14"/>
      <c r="FM353" s="14"/>
      <c r="FN353" s="14"/>
      <c r="FO353" s="14"/>
      <c r="FP353" s="14"/>
      <c r="FQ353" s="14"/>
      <c r="FR353" s="14"/>
      <c r="FS353" s="14"/>
      <c r="FT353" s="14"/>
      <c r="FU353" s="14"/>
      <c r="FV353" s="14"/>
      <c r="FW353" s="14"/>
      <c r="FX353" s="14"/>
      <c r="FY353" s="14"/>
      <c r="FZ353" s="14"/>
      <c r="GA353" s="14"/>
      <c r="GB353" s="14"/>
      <c r="GC353" s="14"/>
      <c r="GD353" s="14"/>
      <c r="GE353" s="14"/>
      <c r="GF353" s="14"/>
      <c r="GG353" s="14"/>
      <c r="GH353" s="14"/>
      <c r="GI353" s="14"/>
      <c r="GJ353" s="14"/>
      <c r="GK353" s="14"/>
      <c r="GL353" s="14"/>
      <c r="GM353" s="14"/>
      <c r="GN353" s="14"/>
      <c r="GO353" s="14"/>
      <c r="GP353" s="14"/>
      <c r="GQ353" s="14"/>
      <c r="GR353" s="14"/>
      <c r="GS353" s="14"/>
      <c r="GT353" s="14"/>
      <c r="GU353" s="14"/>
      <c r="GV353" s="14"/>
      <c r="GW353" s="14"/>
      <c r="GX353" s="14"/>
      <c r="GY353" s="14"/>
      <c r="GZ353" s="14"/>
      <c r="HA353" s="14"/>
      <c r="HB353" s="14"/>
      <c r="HC353" s="14"/>
      <c r="HD353" s="14"/>
      <c r="HE353" s="14"/>
      <c r="HF353" s="14"/>
      <c r="HG353" s="14"/>
      <c r="HH353" s="14"/>
      <c r="HI353" s="14"/>
      <c r="HJ353" s="14"/>
      <c r="HK353" s="14"/>
      <c r="HL353" s="14"/>
      <c r="HM353" s="14"/>
      <c r="HN353" s="14"/>
      <c r="HO353" s="14"/>
      <c r="HP353" s="14"/>
      <c r="HQ353" s="14"/>
      <c r="HR353" s="14"/>
      <c r="HS353" s="14"/>
      <c r="HT353" s="14"/>
      <c r="HU353" s="14"/>
      <c r="HV353" s="14"/>
      <c r="HW353" s="14"/>
      <c r="HX353" s="14"/>
      <c r="HY353" s="14"/>
      <c r="HZ353" s="14"/>
      <c r="IA353" s="14"/>
      <c r="IB353" s="14"/>
      <c r="IC353" s="14"/>
      <c r="ID353" s="14"/>
      <c r="IE353" s="14"/>
      <c r="IF353" s="14"/>
    </row>
    <row r="354" s="2" customFormat="1" spans="1:240">
      <c r="A354" s="9" t="s">
        <v>30</v>
      </c>
      <c r="B354" s="10"/>
      <c r="C354" s="10"/>
      <c r="D354" s="15"/>
      <c r="E354" s="20">
        <v>0.000901158707530408</v>
      </c>
      <c r="F354" s="20">
        <v>-0.00620193984761711</v>
      </c>
      <c r="G354" s="20">
        <v>0.000424632724144502</v>
      </c>
      <c r="H354" s="20">
        <v>-0.000180461425175998</v>
      </c>
      <c r="I354" s="20">
        <v>-0.00481190114641231</v>
      </c>
      <c r="J354" s="20">
        <v>0.000128629372080705</v>
      </c>
      <c r="K354" s="20">
        <v>0.000337344449351601</v>
      </c>
      <c r="L354" s="20">
        <v>-0.0020693466635046</v>
      </c>
      <c r="M354" s="20">
        <v>-0.000278584423885703</v>
      </c>
      <c r="N354" s="20">
        <v>0.0068939895511632</v>
      </c>
      <c r="O354" s="20">
        <v>-0.0061888889856445</v>
      </c>
      <c r="P354" s="20">
        <v>-0.000315556400838995</v>
      </c>
      <c r="Q354" s="20">
        <v>0.000272135028952597</v>
      </c>
      <c r="R354" s="20">
        <v>-0.00483561825785431</v>
      </c>
      <c r="S354" s="20">
        <v>-0.00519059938158319</v>
      </c>
      <c r="T354" s="20">
        <v>0.000211137556423699</v>
      </c>
      <c r="U354" s="20">
        <v>-0.0143036714392244</v>
      </c>
      <c r="V354" s="20">
        <v>-3.37622058801945e-5</v>
      </c>
      <c r="W354" s="20">
        <v>-0.0144171703392125</v>
      </c>
      <c r="X354" s="20">
        <v>-0.0033280087002626</v>
      </c>
      <c r="Y354" s="20">
        <v>1.9252678849016e-6</v>
      </c>
      <c r="Z354" s="20">
        <v>0.0435345547266504</v>
      </c>
      <c r="AA354" s="20">
        <v>-0.00461815291890461</v>
      </c>
      <c r="AB354" s="20">
        <v>0</v>
      </c>
      <c r="AC354" s="20">
        <v>-9.89464595518991e-5</v>
      </c>
      <c r="AD354" s="20">
        <v>-0.0440747096133103</v>
      </c>
      <c r="AE354" s="20">
        <v>0</v>
      </c>
      <c r="AF354" s="20">
        <v>-0.000144068223704101</v>
      </c>
      <c r="AG354" s="20">
        <v>0.000400591440861499</v>
      </c>
      <c r="AH354" s="20">
        <v>0.0013532095360158</v>
      </c>
      <c r="AI354" s="20">
        <v>0.0243774450922183</v>
      </c>
      <c r="AJ354" s="20">
        <v>-0.0265393548116886</v>
      </c>
      <c r="AK354" s="20">
        <v>-0.000112822940130902</v>
      </c>
      <c r="AL354" s="20">
        <v>0.0573966654867176</v>
      </c>
      <c r="AM354" s="20">
        <v>0.00202232507156851</v>
      </c>
      <c r="AN354" s="20">
        <v>0.000666080656136089</v>
      </c>
      <c r="AO354" s="20">
        <v>-8.19518035780065e-6</v>
      </c>
      <c r="AP354" s="20">
        <v>-0.00560843928228469</v>
      </c>
      <c r="AQ354" s="20">
        <v>-0.00508651896330141</v>
      </c>
      <c r="AR354" s="20">
        <v>0.0065066071426783</v>
      </c>
      <c r="AS354" s="20">
        <v>-0.00293269919469609</v>
      </c>
      <c r="AT354" s="20">
        <v>3.20475058753905e-5</v>
      </c>
      <c r="AU354" s="20">
        <v>0.00132288850716211</v>
      </c>
      <c r="AV354" s="20">
        <v>-0.000476964234902705</v>
      </c>
      <c r="AW354" s="20">
        <v>-2.61052606688045e-5</v>
      </c>
      <c r="AX354" s="20">
        <v>0.0135729693559244</v>
      </c>
      <c r="AY354" s="20">
        <v>0.0022426200237804</v>
      </c>
      <c r="AZ354" s="20">
        <v>-0.000615417678202904</v>
      </c>
      <c r="BA354" s="20">
        <v>6.66751347910832e-7</v>
      </c>
      <c r="BB354" s="20">
        <v>-0.00611475292999611</v>
      </c>
      <c r="BC354" s="20">
        <v>2.72114386259958e-6</v>
      </c>
      <c r="BD354" s="20">
        <v>-0.0031714028655518</v>
      </c>
      <c r="BE354" s="20">
        <v>0.000101479771592403</v>
      </c>
      <c r="BF354" s="20">
        <v>1.71130938768083e-5</v>
      </c>
      <c r="BG354" s="20">
        <v>-0.000573933065099702</v>
      </c>
      <c r="BH354" s="20">
        <v>-0.00130151514543621</v>
      </c>
      <c r="BI354" s="20">
        <v>3.19440953300276e-7</v>
      </c>
      <c r="BJ354" s="20">
        <v>0.0139661074611766</v>
      </c>
      <c r="BK354" s="20">
        <v>-0.0024330243826033</v>
      </c>
      <c r="BL354" s="20">
        <v>-0.000310331934550892</v>
      </c>
      <c r="BM354" s="20">
        <v>-0.0337618954579821</v>
      </c>
      <c r="BN354" s="20">
        <v>-0.0702320236945073</v>
      </c>
      <c r="BO354" s="20">
        <v>-0.0077696000643656</v>
      </c>
      <c r="BP354" s="20">
        <v>-7.17319009320982e-5</v>
      </c>
      <c r="BQ354" s="20">
        <v>-0.0136009072881098</v>
      </c>
      <c r="BR354" s="20">
        <v>9.91832585189867e-6</v>
      </c>
      <c r="BS354" s="20">
        <v>-0.0318379289800431</v>
      </c>
      <c r="BT354" s="20">
        <v>-0.001268177136952</v>
      </c>
      <c r="BU354" s="20">
        <v>3.61167400585033e-5</v>
      </c>
      <c r="BV354" s="20">
        <v>0.144700996754566</v>
      </c>
      <c r="BW354" s="20">
        <v>-0.00264821896322229</v>
      </c>
      <c r="BX354" s="20">
        <v>-0.000652471677914504</v>
      </c>
      <c r="BY354" s="20">
        <v>0.0048706893491344</v>
      </c>
      <c r="BZ354" s="20">
        <v>-0.0199636528810806</v>
      </c>
      <c r="CA354" s="20">
        <v>0</v>
      </c>
      <c r="CB354" s="20">
        <v>-0.000254909088577997</v>
      </c>
      <c r="CC354" s="20">
        <v>0.012747335907484</v>
      </c>
      <c r="CD354" s="20">
        <v>-6.72088129823056e-5</v>
      </c>
      <c r="CE354" s="20">
        <v>0.00210152489600759</v>
      </c>
      <c r="CF354" s="20">
        <v>0.00149675837850921</v>
      </c>
      <c r="CG354" s="20">
        <v>0.001262626165077</v>
      </c>
      <c r="CH354" s="20">
        <v>0.0190098979241293</v>
      </c>
      <c r="CI354" s="20">
        <v>0.0031663928032936</v>
      </c>
      <c r="CJ354" s="20">
        <v>0.000222560224629603</v>
      </c>
      <c r="CK354" s="20">
        <v>0.000328631057446196</v>
      </c>
      <c r="CL354" s="20">
        <v>-0.0148874069008403</v>
      </c>
      <c r="CM354" s="20">
        <v>0.000781308207656789</v>
      </c>
      <c r="CN354" s="20">
        <v>0.000570106333767209</v>
      </c>
      <c r="CO354" s="20">
        <v>-0.00754112963514711</v>
      </c>
      <c r="CP354" s="20">
        <v>0.000249587972948911</v>
      </c>
      <c r="CQ354" s="20">
        <v>5.23374248837943e-5</v>
      </c>
      <c r="CR354" s="20">
        <v>-0.000463654809094896</v>
      </c>
      <c r="CS354" s="20">
        <v>-0.000108561050790504</v>
      </c>
      <c r="CT354" s="20">
        <v>0.0148259916199217</v>
      </c>
      <c r="CU354" s="20">
        <v>-0.00223660505952389</v>
      </c>
      <c r="CV354" s="20">
        <v>-0.000438284072620906</v>
      </c>
      <c r="CW354" s="20">
        <v>0</v>
      </c>
      <c r="CX354" s="20">
        <v>-0.002276985185792</v>
      </c>
      <c r="CY354" s="20">
        <v>0.000418837426964302</v>
      </c>
      <c r="CZ354" s="20">
        <v>3.96018230229001e-5</v>
      </c>
      <c r="DA354" s="20">
        <v>-0.0052583051285819</v>
      </c>
      <c r="DB354" s="20">
        <v>-0.000529554159415399</v>
      </c>
      <c r="DC354" s="20">
        <v>7.36514158552054e-5</v>
      </c>
      <c r="DD354" s="20">
        <v>-0.000315149704293111</v>
      </c>
      <c r="DE354" s="20">
        <v>-3.88996886979687e-6</v>
      </c>
      <c r="DF354" s="20">
        <v>0.0136296157318232</v>
      </c>
      <c r="DG354" s="20">
        <v>0.0065159387188148</v>
      </c>
      <c r="DH354" s="20">
        <v>0</v>
      </c>
      <c r="DI354" s="20">
        <v>-3.71751617839894e-5</v>
      </c>
      <c r="DJ354" s="20">
        <v>-0.00304135674879301</v>
      </c>
      <c r="DK354" s="20">
        <v>-0.00070790204301599</v>
      </c>
      <c r="DL354" s="20">
        <v>0.00103603176070599</v>
      </c>
      <c r="DM354" s="20">
        <v>0.000132079181583006</v>
      </c>
      <c r="DN354" s="20">
        <v>-7.27597885220033e-5</v>
      </c>
      <c r="DO354" s="20">
        <v>0.000805699782292002</v>
      </c>
      <c r="DP354" s="389"/>
      <c r="DQ354" s="389"/>
      <c r="DR354" s="389"/>
      <c r="DS354" s="389"/>
      <c r="DT354" s="14"/>
      <c r="DU354" s="14"/>
      <c r="DV354" s="14"/>
      <c r="DW354" s="14"/>
      <c r="DX354" s="14"/>
      <c r="DY354" s="14"/>
      <c r="DZ354" s="14"/>
      <c r="EA354" s="14"/>
      <c r="EB354" s="14"/>
      <c r="EC354" s="14"/>
      <c r="ED354" s="14"/>
      <c r="EE354" s="14"/>
      <c r="EF354" s="14"/>
      <c r="EG354" s="14"/>
      <c r="EH354" s="14"/>
      <c r="EI354" s="14"/>
      <c r="EJ354" s="14"/>
      <c r="EK354" s="14"/>
      <c r="EL354" s="14"/>
      <c r="EM354" s="14"/>
      <c r="EN354" s="14"/>
      <c r="EO354" s="14"/>
      <c r="EP354" s="14"/>
      <c r="EQ354" s="14"/>
      <c r="ER354" s="14"/>
      <c r="ES354" s="14"/>
      <c r="ET354" s="14"/>
      <c r="EU354" s="14"/>
      <c r="EV354" s="14"/>
      <c r="EW354" s="14"/>
      <c r="EX354" s="14"/>
      <c r="EY354" s="14"/>
      <c r="EZ354" s="14"/>
      <c r="FA354" s="14"/>
      <c r="FB354" s="14"/>
      <c r="FC354" s="14"/>
      <c r="FD354" s="14"/>
      <c r="FE354" s="14"/>
      <c r="FF354" s="14"/>
      <c r="FG354" s="14"/>
      <c r="FH354" s="14"/>
      <c r="FI354" s="14"/>
      <c r="FJ354" s="14"/>
      <c r="FK354" s="14"/>
      <c r="FL354" s="14"/>
      <c r="FM354" s="14"/>
      <c r="FN354" s="14"/>
      <c r="FO354" s="14"/>
      <c r="FP354" s="14"/>
      <c r="FQ354" s="14"/>
      <c r="FR354" s="14"/>
      <c r="FS354" s="14"/>
      <c r="FT354" s="14"/>
      <c r="FU354" s="14"/>
      <c r="FV354" s="14"/>
      <c r="FW354" s="14"/>
      <c r="FX354" s="14"/>
      <c r="FY354" s="14"/>
      <c r="FZ354" s="14"/>
      <c r="GA354" s="14"/>
      <c r="GB354" s="14"/>
      <c r="GC354" s="14"/>
      <c r="GD354" s="14"/>
      <c r="GE354" s="14"/>
      <c r="GF354" s="14"/>
      <c r="GG354" s="14"/>
      <c r="GH354" s="14"/>
      <c r="GI354" s="14"/>
      <c r="GJ354" s="14"/>
      <c r="GK354" s="14"/>
      <c r="GL354" s="14"/>
      <c r="GM354" s="14"/>
      <c r="GN354" s="14"/>
      <c r="GO354" s="14"/>
      <c r="GP354" s="14"/>
      <c r="GQ354" s="14"/>
      <c r="GR354" s="14"/>
      <c r="GS354" s="14"/>
      <c r="GT354" s="14"/>
      <c r="GU354" s="14"/>
      <c r="GV354" s="14"/>
      <c r="GW354" s="14"/>
      <c r="GX354" s="14"/>
      <c r="GY354" s="14"/>
      <c r="GZ354" s="14"/>
      <c r="HA354" s="14"/>
      <c r="HB354" s="14"/>
      <c r="HC354" s="14"/>
      <c r="HD354" s="14"/>
      <c r="HE354" s="14"/>
      <c r="HF354" s="14"/>
      <c r="HG354" s="14"/>
      <c r="HH354" s="14"/>
      <c r="HI354" s="14"/>
      <c r="HJ354" s="14"/>
      <c r="HK354" s="14"/>
      <c r="HL354" s="14"/>
      <c r="HM354" s="14"/>
      <c r="HN354" s="14"/>
      <c r="HO354" s="14"/>
      <c r="HP354" s="14"/>
      <c r="HQ354" s="14"/>
      <c r="HR354" s="14"/>
      <c r="HS354" s="14"/>
      <c r="HT354" s="14"/>
      <c r="HU354" s="14"/>
      <c r="HV354" s="14"/>
      <c r="HW354" s="14"/>
      <c r="HX354" s="14"/>
      <c r="HY354" s="14"/>
      <c r="HZ354" s="14"/>
      <c r="IA354" s="14"/>
      <c r="IB354" s="14"/>
      <c r="IC354" s="14"/>
      <c r="ID354" s="14"/>
      <c r="IE354" s="14"/>
      <c r="IF354" s="14"/>
    </row>
    <row r="355" s="2" customFormat="1" spans="1:240">
      <c r="A355" s="9" t="s">
        <v>31</v>
      </c>
      <c r="B355" s="10"/>
      <c r="C355" s="10"/>
      <c r="D355" s="15"/>
      <c r="E355" s="20" t="s">
        <v>209</v>
      </c>
      <c r="F355" s="20" t="s">
        <v>209</v>
      </c>
      <c r="G355" s="20" t="s">
        <v>209</v>
      </c>
      <c r="H355" s="20" t="s">
        <v>209</v>
      </c>
      <c r="I355" s="20" t="s">
        <v>209</v>
      </c>
      <c r="J355" s="20" t="s">
        <v>209</v>
      </c>
      <c r="K355" s="20" t="s">
        <v>209</v>
      </c>
      <c r="L355" s="20" t="s">
        <v>209</v>
      </c>
      <c r="M355" s="20" t="s">
        <v>209</v>
      </c>
      <c r="N355" s="20" t="s">
        <v>209</v>
      </c>
      <c r="O355" s="20" t="s">
        <v>209</v>
      </c>
      <c r="P355" s="20" t="s">
        <v>209</v>
      </c>
      <c r="Q355" s="20" t="s">
        <v>209</v>
      </c>
      <c r="R355" s="20" t="s">
        <v>209</v>
      </c>
      <c r="S355" s="20" t="s">
        <v>209</v>
      </c>
      <c r="T355" s="20" t="s">
        <v>209</v>
      </c>
      <c r="U355" s="20" t="s">
        <v>209</v>
      </c>
      <c r="V355" s="20" t="s">
        <v>209</v>
      </c>
      <c r="W355" s="20" t="s">
        <v>209</v>
      </c>
      <c r="X355" s="20" t="s">
        <v>209</v>
      </c>
      <c r="Y355" s="20" t="s">
        <v>209</v>
      </c>
      <c r="Z355" s="20" t="s">
        <v>209</v>
      </c>
      <c r="AA355" s="20" t="s">
        <v>209</v>
      </c>
      <c r="AB355" s="20" t="s">
        <v>209</v>
      </c>
      <c r="AC355" s="20" t="s">
        <v>209</v>
      </c>
      <c r="AD355" s="20" t="s">
        <v>209</v>
      </c>
      <c r="AE355" s="20" t="s">
        <v>209</v>
      </c>
      <c r="AF355" s="20" t="s">
        <v>209</v>
      </c>
      <c r="AG355" s="20" t="s">
        <v>209</v>
      </c>
      <c r="AH355" s="20" t="s">
        <v>209</v>
      </c>
      <c r="AI355" s="20" t="s">
        <v>209</v>
      </c>
      <c r="AJ355" s="20" t="s">
        <v>209</v>
      </c>
      <c r="AK355" s="20" t="s">
        <v>209</v>
      </c>
      <c r="AL355" s="20" t="s">
        <v>209</v>
      </c>
      <c r="AM355" s="20" t="s">
        <v>209</v>
      </c>
      <c r="AN355" s="20" t="s">
        <v>209</v>
      </c>
      <c r="AO355" s="20" t="s">
        <v>209</v>
      </c>
      <c r="AP355" s="20" t="s">
        <v>209</v>
      </c>
      <c r="AQ355" s="20" t="s">
        <v>209</v>
      </c>
      <c r="AR355" s="20" t="s">
        <v>209</v>
      </c>
      <c r="AS355" s="20" t="s">
        <v>209</v>
      </c>
      <c r="AT355" s="20" t="s">
        <v>209</v>
      </c>
      <c r="AU355" s="20" t="s">
        <v>209</v>
      </c>
      <c r="AV355" s="20" t="s">
        <v>209</v>
      </c>
      <c r="AW355" s="20" t="s">
        <v>209</v>
      </c>
      <c r="AX355" s="20" t="s">
        <v>209</v>
      </c>
      <c r="AY355" s="20" t="s">
        <v>209</v>
      </c>
      <c r="AZ355" s="20" t="s">
        <v>209</v>
      </c>
      <c r="BA355" s="20" t="s">
        <v>209</v>
      </c>
      <c r="BB355" s="20" t="s">
        <v>209</v>
      </c>
      <c r="BC355" s="20" t="s">
        <v>209</v>
      </c>
      <c r="BD355" s="20" t="s">
        <v>209</v>
      </c>
      <c r="BE355" s="20" t="s">
        <v>209</v>
      </c>
      <c r="BF355" s="20" t="s">
        <v>209</v>
      </c>
      <c r="BG355" s="20" t="s">
        <v>209</v>
      </c>
      <c r="BH355" s="20" t="s">
        <v>209</v>
      </c>
      <c r="BI355" s="20" t="s">
        <v>209</v>
      </c>
      <c r="BJ355" s="20" t="s">
        <v>209</v>
      </c>
      <c r="BK355" s="20" t="s">
        <v>209</v>
      </c>
      <c r="BL355" s="20" t="s">
        <v>209</v>
      </c>
      <c r="BM355" s="20" t="s">
        <v>209</v>
      </c>
      <c r="BN355" s="20" t="s">
        <v>209</v>
      </c>
      <c r="BO355" s="20" t="s">
        <v>209</v>
      </c>
      <c r="BP355" s="20" t="s">
        <v>209</v>
      </c>
      <c r="BQ355" s="20" t="s">
        <v>209</v>
      </c>
      <c r="BR355" s="20" t="s">
        <v>209</v>
      </c>
      <c r="BS355" s="20" t="s">
        <v>209</v>
      </c>
      <c r="BT355" s="20" t="s">
        <v>209</v>
      </c>
      <c r="BU355" s="20" t="s">
        <v>209</v>
      </c>
      <c r="BV355" s="20" t="s">
        <v>209</v>
      </c>
      <c r="BW355" s="20" t="s">
        <v>209</v>
      </c>
      <c r="BX355" s="20" t="s">
        <v>209</v>
      </c>
      <c r="BY355" s="20" t="s">
        <v>209</v>
      </c>
      <c r="BZ355" s="20" t="s">
        <v>209</v>
      </c>
      <c r="CA355" s="20" t="s">
        <v>209</v>
      </c>
      <c r="CB355" s="20" t="s">
        <v>209</v>
      </c>
      <c r="CC355" s="20" t="s">
        <v>209</v>
      </c>
      <c r="CD355" s="20" t="s">
        <v>209</v>
      </c>
      <c r="CE355" s="20" t="s">
        <v>209</v>
      </c>
      <c r="CF355" s="20" t="s">
        <v>209</v>
      </c>
      <c r="CG355" s="20" t="s">
        <v>209</v>
      </c>
      <c r="CH355" s="20" t="s">
        <v>209</v>
      </c>
      <c r="CI355" s="20" t="s">
        <v>209</v>
      </c>
      <c r="CJ355" s="20" t="s">
        <v>209</v>
      </c>
      <c r="CK355" s="20" t="s">
        <v>209</v>
      </c>
      <c r="CL355" s="20" t="s">
        <v>209</v>
      </c>
      <c r="CM355" s="20" t="s">
        <v>209</v>
      </c>
      <c r="CN355" s="20" t="s">
        <v>209</v>
      </c>
      <c r="CO355" s="20" t="s">
        <v>209</v>
      </c>
      <c r="CP355" s="20" t="s">
        <v>209</v>
      </c>
      <c r="CQ355" s="20" t="s">
        <v>209</v>
      </c>
      <c r="CR355" s="20" t="s">
        <v>209</v>
      </c>
      <c r="CS355" s="20" t="s">
        <v>209</v>
      </c>
      <c r="CT355" s="20" t="s">
        <v>209</v>
      </c>
      <c r="CU355" s="20" t="s">
        <v>209</v>
      </c>
      <c r="CV355" s="20" t="s">
        <v>209</v>
      </c>
      <c r="CW355" s="20" t="s">
        <v>209</v>
      </c>
      <c r="CX355" s="20" t="s">
        <v>209</v>
      </c>
      <c r="CY355" s="20" t="s">
        <v>209</v>
      </c>
      <c r="CZ355" s="20" t="s">
        <v>209</v>
      </c>
      <c r="DA355" s="20" t="s">
        <v>209</v>
      </c>
      <c r="DB355" s="20" t="s">
        <v>209</v>
      </c>
      <c r="DC355" s="20" t="s">
        <v>209</v>
      </c>
      <c r="DD355" s="20" t="s">
        <v>209</v>
      </c>
      <c r="DE355" s="20" t="s">
        <v>209</v>
      </c>
      <c r="DF355" s="20" t="s">
        <v>209</v>
      </c>
      <c r="DG355" s="20" t="s">
        <v>209</v>
      </c>
      <c r="DH355" s="20">
        <v>-0.0113120633061286</v>
      </c>
      <c r="DI355" s="20">
        <v>0.000630646291045402</v>
      </c>
      <c r="DJ355" s="20">
        <v>-0.000795304813117501</v>
      </c>
      <c r="DK355" s="20">
        <v>2.8519839836795e-5</v>
      </c>
      <c r="DL355" s="20">
        <v>0.000685422412834501</v>
      </c>
      <c r="DM355" s="20">
        <v>0.000445006640101303</v>
      </c>
      <c r="DN355" s="20">
        <v>0.000420154783638799</v>
      </c>
      <c r="DO355" s="20">
        <v>-0.000163823479172202</v>
      </c>
      <c r="DP355" s="389"/>
      <c r="DQ355" s="389"/>
      <c r="DR355" s="389"/>
      <c r="DS355" s="389"/>
      <c r="DT355" s="14"/>
      <c r="DU355" s="14"/>
      <c r="DV355" s="14"/>
      <c r="DW355" s="14"/>
      <c r="DX355" s="14"/>
      <c r="DY355" s="14"/>
      <c r="DZ355" s="14"/>
      <c r="EA355" s="14"/>
      <c r="EB355" s="14"/>
      <c r="EC355" s="14"/>
      <c r="ED355" s="14"/>
      <c r="EE355" s="14"/>
      <c r="EF355" s="14"/>
      <c r="EG355" s="14"/>
      <c r="EH355" s="14"/>
      <c r="EI355" s="14"/>
      <c r="EJ355" s="14"/>
      <c r="EK355" s="14"/>
      <c r="EL355" s="14"/>
      <c r="EM355" s="14"/>
      <c r="EN355" s="14"/>
      <c r="EO355" s="14"/>
      <c r="EP355" s="14"/>
      <c r="EQ355" s="14"/>
      <c r="ER355" s="14"/>
      <c r="ES355" s="14"/>
      <c r="ET355" s="14"/>
      <c r="EU355" s="14"/>
      <c r="EV355" s="14"/>
      <c r="EW355" s="14"/>
      <c r="EX355" s="14"/>
      <c r="EY355" s="14"/>
      <c r="EZ355" s="14"/>
      <c r="FA355" s="14"/>
      <c r="FB355" s="14"/>
      <c r="FC355" s="14"/>
      <c r="FD355" s="14"/>
      <c r="FE355" s="14"/>
      <c r="FF355" s="14"/>
      <c r="FG355" s="14"/>
      <c r="FH355" s="14"/>
      <c r="FI355" s="14"/>
      <c r="FJ355" s="14"/>
      <c r="FK355" s="14"/>
      <c r="FL355" s="14"/>
      <c r="FM355" s="14"/>
      <c r="FN355" s="14"/>
      <c r="FO355" s="14"/>
      <c r="FP355" s="14"/>
      <c r="FQ355" s="14"/>
      <c r="FR355" s="14"/>
      <c r="FS355" s="14"/>
      <c r="FT355" s="14"/>
      <c r="FU355" s="14"/>
      <c r="FV355" s="14"/>
      <c r="FW355" s="14"/>
      <c r="FX355" s="14"/>
      <c r="FY355" s="14"/>
      <c r="FZ355" s="14"/>
      <c r="GA355" s="14"/>
      <c r="GB355" s="14"/>
      <c r="GC355" s="14"/>
      <c r="GD355" s="14"/>
      <c r="GE355" s="14"/>
      <c r="GF355" s="14"/>
      <c r="GG355" s="14"/>
      <c r="GH355" s="14"/>
      <c r="GI355" s="14"/>
      <c r="GJ355" s="14"/>
      <c r="GK355" s="14"/>
      <c r="GL355" s="14"/>
      <c r="GM355" s="14"/>
      <c r="GN355" s="14"/>
      <c r="GO355" s="14"/>
      <c r="GP355" s="14"/>
      <c r="GQ355" s="14"/>
      <c r="GR355" s="14"/>
      <c r="GS355" s="14"/>
      <c r="GT355" s="14"/>
      <c r="GU355" s="14"/>
      <c r="GV355" s="14"/>
      <c r="GW355" s="14"/>
      <c r="GX355" s="14"/>
      <c r="GY355" s="14"/>
      <c r="GZ355" s="14"/>
      <c r="HA355" s="14"/>
      <c r="HB355" s="14"/>
      <c r="HC355" s="14"/>
      <c r="HD355" s="14"/>
      <c r="HE355" s="14"/>
      <c r="HF355" s="14"/>
      <c r="HG355" s="14"/>
      <c r="HH355" s="14"/>
      <c r="HI355" s="14"/>
      <c r="HJ355" s="14"/>
      <c r="HK355" s="14"/>
      <c r="HL355" s="14"/>
      <c r="HM355" s="14"/>
      <c r="HN355" s="14"/>
      <c r="HO355" s="14"/>
      <c r="HP355" s="14"/>
      <c r="HQ355" s="14"/>
      <c r="HR355" s="14"/>
      <c r="HS355" s="14"/>
      <c r="HT355" s="14"/>
      <c r="HU355" s="14"/>
      <c r="HV355" s="14"/>
      <c r="HW355" s="14"/>
      <c r="HX355" s="14"/>
      <c r="HY355" s="14"/>
      <c r="HZ355" s="14"/>
      <c r="IA355" s="14"/>
      <c r="IB355" s="14"/>
      <c r="IC355" s="14"/>
      <c r="ID355" s="14"/>
      <c r="IE355" s="14"/>
      <c r="IF355" s="14"/>
    </row>
    <row r="356" s="2" customFormat="1" spans="1:240">
      <c r="A356" s="9" t="s">
        <v>32</v>
      </c>
      <c r="B356" s="10"/>
      <c r="C356" s="10"/>
      <c r="D356" s="15"/>
      <c r="E356" s="20" t="s">
        <v>209</v>
      </c>
      <c r="F356" s="20" t="s">
        <v>209</v>
      </c>
      <c r="G356" s="20" t="s">
        <v>209</v>
      </c>
      <c r="H356" s="20" t="s">
        <v>209</v>
      </c>
      <c r="I356" s="20" t="s">
        <v>209</v>
      </c>
      <c r="J356" s="20" t="s">
        <v>209</v>
      </c>
      <c r="K356" s="20" t="s">
        <v>209</v>
      </c>
      <c r="L356" s="20" t="s">
        <v>209</v>
      </c>
      <c r="M356" s="20" t="s">
        <v>209</v>
      </c>
      <c r="N356" s="20" t="s">
        <v>209</v>
      </c>
      <c r="O356" s="20" t="s">
        <v>209</v>
      </c>
      <c r="P356" s="20" t="s">
        <v>209</v>
      </c>
      <c r="Q356" s="20" t="s">
        <v>209</v>
      </c>
      <c r="R356" s="20" t="s">
        <v>209</v>
      </c>
      <c r="S356" s="20" t="s">
        <v>209</v>
      </c>
      <c r="T356" s="20" t="s">
        <v>209</v>
      </c>
      <c r="U356" s="20" t="s">
        <v>209</v>
      </c>
      <c r="V356" s="20" t="s">
        <v>209</v>
      </c>
      <c r="W356" s="20" t="s">
        <v>209</v>
      </c>
      <c r="X356" s="20" t="s">
        <v>209</v>
      </c>
      <c r="Y356" s="20" t="s">
        <v>209</v>
      </c>
      <c r="Z356" s="20" t="s">
        <v>209</v>
      </c>
      <c r="AA356" s="20" t="s">
        <v>209</v>
      </c>
      <c r="AB356" s="20" t="s">
        <v>209</v>
      </c>
      <c r="AC356" s="20" t="s">
        <v>209</v>
      </c>
      <c r="AD356" s="20" t="s">
        <v>209</v>
      </c>
      <c r="AE356" s="20" t="s">
        <v>209</v>
      </c>
      <c r="AF356" s="20" t="s">
        <v>209</v>
      </c>
      <c r="AG356" s="20" t="s">
        <v>209</v>
      </c>
      <c r="AH356" s="20" t="s">
        <v>209</v>
      </c>
      <c r="AI356" s="20" t="s">
        <v>209</v>
      </c>
      <c r="AJ356" s="20" t="s">
        <v>209</v>
      </c>
      <c r="AK356" s="20" t="s">
        <v>209</v>
      </c>
      <c r="AL356" s="20" t="s">
        <v>209</v>
      </c>
      <c r="AM356" s="20" t="s">
        <v>209</v>
      </c>
      <c r="AN356" s="20" t="s">
        <v>209</v>
      </c>
      <c r="AO356" s="20" t="s">
        <v>209</v>
      </c>
      <c r="AP356" s="20" t="s">
        <v>209</v>
      </c>
      <c r="AQ356" s="20" t="s">
        <v>209</v>
      </c>
      <c r="AR356" s="20" t="s">
        <v>209</v>
      </c>
      <c r="AS356" s="20" t="s">
        <v>209</v>
      </c>
      <c r="AT356" s="20" t="s">
        <v>209</v>
      </c>
      <c r="AU356" s="20" t="s">
        <v>209</v>
      </c>
      <c r="AV356" s="20" t="s">
        <v>209</v>
      </c>
      <c r="AW356" s="20" t="s">
        <v>209</v>
      </c>
      <c r="AX356" s="20" t="s">
        <v>209</v>
      </c>
      <c r="AY356" s="20" t="s">
        <v>209</v>
      </c>
      <c r="AZ356" s="20" t="s">
        <v>209</v>
      </c>
      <c r="BA356" s="20" t="s">
        <v>209</v>
      </c>
      <c r="BB356" s="20" t="s">
        <v>209</v>
      </c>
      <c r="BC356" s="20" t="s">
        <v>209</v>
      </c>
      <c r="BD356" s="20" t="s">
        <v>209</v>
      </c>
      <c r="BE356" s="20" t="s">
        <v>209</v>
      </c>
      <c r="BF356" s="20" t="s">
        <v>209</v>
      </c>
      <c r="BG356" s="20" t="s">
        <v>209</v>
      </c>
      <c r="BH356" s="20" t="s">
        <v>209</v>
      </c>
      <c r="BI356" s="20" t="s">
        <v>209</v>
      </c>
      <c r="BJ356" s="20" t="s">
        <v>209</v>
      </c>
      <c r="BK356" s="20" t="s">
        <v>209</v>
      </c>
      <c r="BL356" s="20" t="s">
        <v>209</v>
      </c>
      <c r="BM356" s="20" t="s">
        <v>209</v>
      </c>
      <c r="BN356" s="20" t="s">
        <v>209</v>
      </c>
      <c r="BO356" s="20" t="s">
        <v>209</v>
      </c>
      <c r="BP356" s="20" t="s">
        <v>209</v>
      </c>
      <c r="BQ356" s="20" t="s">
        <v>209</v>
      </c>
      <c r="BR356" s="20" t="s">
        <v>209</v>
      </c>
      <c r="BS356" s="20" t="s">
        <v>209</v>
      </c>
      <c r="BT356" s="20" t="s">
        <v>209</v>
      </c>
      <c r="BU356" s="20" t="s">
        <v>209</v>
      </c>
      <c r="BV356" s="20" t="s">
        <v>209</v>
      </c>
      <c r="BW356" s="20" t="s">
        <v>209</v>
      </c>
      <c r="BX356" s="20" t="s">
        <v>209</v>
      </c>
      <c r="BY356" s="20" t="s">
        <v>209</v>
      </c>
      <c r="BZ356" s="20" t="s">
        <v>209</v>
      </c>
      <c r="CA356" s="20" t="s">
        <v>209</v>
      </c>
      <c r="CB356" s="20" t="s">
        <v>209</v>
      </c>
      <c r="CC356" s="20" t="s">
        <v>209</v>
      </c>
      <c r="CD356" s="20" t="s">
        <v>209</v>
      </c>
      <c r="CE356" s="20" t="s">
        <v>209</v>
      </c>
      <c r="CF356" s="20">
        <v>-0.010347344418185</v>
      </c>
      <c r="CG356" s="20">
        <v>-6.81693452500576e-6</v>
      </c>
      <c r="CH356" s="20">
        <v>0.131199121915489</v>
      </c>
      <c r="CI356" s="20">
        <v>0.000135860120365205</v>
      </c>
      <c r="CJ356" s="20">
        <v>0.0038849064167304</v>
      </c>
      <c r="CK356" s="20">
        <v>-0.000861047072890704</v>
      </c>
      <c r="CL356" s="20">
        <v>0.0668890863922382</v>
      </c>
      <c r="CM356" s="20">
        <v>-8.34317601117185e-10</v>
      </c>
      <c r="CN356" s="20">
        <v>-0.0054598818554296</v>
      </c>
      <c r="CO356" s="20">
        <v>0.044056654086761</v>
      </c>
      <c r="CP356" s="20">
        <v>9.94394679148039e-5</v>
      </c>
      <c r="CQ356" s="20">
        <v>-5.0364592322702e-5</v>
      </c>
      <c r="CR356" s="20">
        <v>-0.0057034637385739</v>
      </c>
      <c r="CS356" s="20">
        <v>2.40037559967599e-9</v>
      </c>
      <c r="CT356" s="20">
        <v>-0.000169650909221601</v>
      </c>
      <c r="CU356" s="20">
        <v>1.53929580193335e-9</v>
      </c>
      <c r="CV356" s="20">
        <v>0.0139414035197579</v>
      </c>
      <c r="CW356" s="20">
        <v>0.0011884314622819</v>
      </c>
      <c r="CX356" s="20">
        <v>0.0107179628878972</v>
      </c>
      <c r="CY356" s="20">
        <v>-2.83283949076285e-9</v>
      </c>
      <c r="CZ356" s="20">
        <v>0.000809824046872895</v>
      </c>
      <c r="DA356" s="20">
        <v>-0.0133805701611771</v>
      </c>
      <c r="DB356" s="20">
        <v>0.000886251856185793</v>
      </c>
      <c r="DC356" s="20">
        <v>-0.000700909909494896</v>
      </c>
      <c r="DD356" s="20">
        <v>0.0043036570593997</v>
      </c>
      <c r="DE356" s="20">
        <v>-0.000349937833540898</v>
      </c>
      <c r="DF356" s="20">
        <v>0.0063965277296591</v>
      </c>
      <c r="DG356" s="20">
        <v>2.67621605432034e-10</v>
      </c>
      <c r="DH356" s="20">
        <v>0.00373190739029609</v>
      </c>
      <c r="DI356" s="20">
        <v>-0.0012721860214316</v>
      </c>
      <c r="DJ356" s="20">
        <v>0.0160253392150909</v>
      </c>
      <c r="DK356" s="20">
        <v>-0.0015448438026206</v>
      </c>
      <c r="DL356" s="20">
        <v>0.00102821523467569</v>
      </c>
      <c r="DM356" s="20">
        <v>-0.00159320598896899</v>
      </c>
      <c r="DN356" s="20">
        <v>-0.003208011778322</v>
      </c>
      <c r="DO356" s="20">
        <v>-0.00150759758404831</v>
      </c>
      <c r="DP356" s="389"/>
      <c r="DQ356" s="389"/>
      <c r="DR356" s="389"/>
      <c r="DS356" s="389"/>
      <c r="DT356" s="14"/>
      <c r="DU356" s="14"/>
      <c r="DV356" s="14"/>
      <c r="DW356" s="14"/>
      <c r="DX356" s="14"/>
      <c r="DY356" s="14"/>
      <c r="DZ356" s="14"/>
      <c r="EA356" s="14"/>
      <c r="EB356" s="14"/>
      <c r="EC356" s="14"/>
      <c r="ED356" s="14"/>
      <c r="EE356" s="14"/>
      <c r="EF356" s="14"/>
      <c r="EG356" s="14"/>
      <c r="EH356" s="14"/>
      <c r="EI356" s="14"/>
      <c r="EJ356" s="14"/>
      <c r="EK356" s="14"/>
      <c r="EL356" s="14"/>
      <c r="EM356" s="14"/>
      <c r="EN356" s="14"/>
      <c r="EO356" s="14"/>
      <c r="EP356" s="14"/>
      <c r="EQ356" s="14"/>
      <c r="ER356" s="14"/>
      <c r="ES356" s="14"/>
      <c r="ET356" s="14"/>
      <c r="EU356" s="14"/>
      <c r="EV356" s="14"/>
      <c r="EW356" s="14"/>
      <c r="EX356" s="14"/>
      <c r="EY356" s="14"/>
      <c r="EZ356" s="14"/>
      <c r="FA356" s="14"/>
      <c r="FB356" s="14"/>
      <c r="FC356" s="14"/>
      <c r="FD356" s="14"/>
      <c r="FE356" s="14"/>
      <c r="FF356" s="14"/>
      <c r="FG356" s="14"/>
      <c r="FH356" s="14"/>
      <c r="FI356" s="14"/>
      <c r="FJ356" s="14"/>
      <c r="FK356" s="14"/>
      <c r="FL356" s="14"/>
      <c r="FM356" s="14"/>
      <c r="FN356" s="14"/>
      <c r="FO356" s="14"/>
      <c r="FP356" s="14"/>
      <c r="FQ356" s="14"/>
      <c r="FR356" s="14"/>
      <c r="FS356" s="14"/>
      <c r="FT356" s="14"/>
      <c r="FU356" s="14"/>
      <c r="FV356" s="14"/>
      <c r="FW356" s="14"/>
      <c r="FX356" s="14"/>
      <c r="FY356" s="14"/>
      <c r="FZ356" s="14"/>
      <c r="GA356" s="14"/>
      <c r="GB356" s="14"/>
      <c r="GC356" s="14"/>
      <c r="GD356" s="14"/>
      <c r="GE356" s="14"/>
      <c r="GF356" s="14"/>
      <c r="GG356" s="14"/>
      <c r="GH356" s="14"/>
      <c r="GI356" s="14"/>
      <c r="GJ356" s="14"/>
      <c r="GK356" s="14"/>
      <c r="GL356" s="14"/>
      <c r="GM356" s="14"/>
      <c r="GN356" s="14"/>
      <c r="GO356" s="14"/>
      <c r="GP356" s="14"/>
      <c r="GQ356" s="14"/>
      <c r="GR356" s="14"/>
      <c r="GS356" s="14"/>
      <c r="GT356" s="14"/>
      <c r="GU356" s="14"/>
      <c r="GV356" s="14"/>
      <c r="GW356" s="14"/>
      <c r="GX356" s="14"/>
      <c r="GY356" s="14"/>
      <c r="GZ356" s="14"/>
      <c r="HA356" s="14"/>
      <c r="HB356" s="14"/>
      <c r="HC356" s="14"/>
      <c r="HD356" s="14"/>
      <c r="HE356" s="14"/>
      <c r="HF356" s="14"/>
      <c r="HG356" s="14"/>
      <c r="HH356" s="14"/>
      <c r="HI356" s="14"/>
      <c r="HJ356" s="14"/>
      <c r="HK356" s="14"/>
      <c r="HL356" s="14"/>
      <c r="HM356" s="14"/>
      <c r="HN356" s="14"/>
      <c r="HO356" s="14"/>
      <c r="HP356" s="14"/>
      <c r="HQ356" s="14"/>
      <c r="HR356" s="14"/>
      <c r="HS356" s="14"/>
      <c r="HT356" s="14"/>
      <c r="HU356" s="14"/>
      <c r="HV356" s="14"/>
      <c r="HW356" s="14"/>
      <c r="HX356" s="14"/>
      <c r="HY356" s="14"/>
      <c r="HZ356" s="14"/>
      <c r="IA356" s="14"/>
      <c r="IB356" s="14"/>
      <c r="IC356" s="14"/>
      <c r="ID356" s="14"/>
      <c r="IE356" s="14"/>
      <c r="IF356" s="14"/>
    </row>
    <row r="357" s="2" customFormat="1" spans="1:240">
      <c r="A357" s="9" t="s">
        <v>34</v>
      </c>
      <c r="B357" s="10"/>
      <c r="C357" s="10"/>
      <c r="D357" s="15"/>
      <c r="E357" s="20">
        <v>0.0022002011760493</v>
      </c>
      <c r="F357" s="20">
        <v>0.0016393846582383</v>
      </c>
      <c r="G357" s="20">
        <v>0.0002914418466268</v>
      </c>
      <c r="H357" s="20">
        <v>0.0104128450010227</v>
      </c>
      <c r="I357" s="20">
        <v>0.000237875364157605</v>
      </c>
      <c r="J357" s="20">
        <v>0</v>
      </c>
      <c r="K357" s="20">
        <v>-0.00707931900373371</v>
      </c>
      <c r="L357" s="20">
        <v>0.000548667990222101</v>
      </c>
      <c r="M357" s="20">
        <v>-0.0015059761003815</v>
      </c>
      <c r="N357" s="20">
        <v>0.0133438468239021</v>
      </c>
      <c r="O357" s="20">
        <v>-0.00146719572498941</v>
      </c>
      <c r="P357" s="20">
        <v>0</v>
      </c>
      <c r="Q357" s="20">
        <v>0.0025615187994131</v>
      </c>
      <c r="R357" s="20">
        <v>0</v>
      </c>
      <c r="S357" s="20">
        <v>-0.000932898043907004</v>
      </c>
      <c r="T357" s="20">
        <v>-0.00792152053666949</v>
      </c>
      <c r="U357" s="20">
        <v>-0.000503091869916011</v>
      </c>
      <c r="V357" s="20">
        <v>-0.00247635815782439</v>
      </c>
      <c r="W357" s="20">
        <v>-0.004366607316572</v>
      </c>
      <c r="X357" s="20">
        <v>-0.000489609449857112</v>
      </c>
      <c r="Y357" s="20">
        <v>1.58827361655123e-5</v>
      </c>
      <c r="Z357" s="20">
        <v>0.000474861452113395</v>
      </c>
      <c r="AA357" s="20">
        <v>-0.00135759851899091</v>
      </c>
      <c r="AB357" s="20">
        <v>-0.000927474341425788</v>
      </c>
      <c r="AC357" s="20">
        <v>0.000268472256073599</v>
      </c>
      <c r="AD357" s="20">
        <v>0</v>
      </c>
      <c r="AE357" s="20">
        <v>1.03331252256922e-5</v>
      </c>
      <c r="AF357" s="20">
        <v>-0.0116157985296346</v>
      </c>
      <c r="AG357" s="20">
        <v>-7.08982269152017e-5</v>
      </c>
      <c r="AH357" s="20">
        <v>0.0010778785792443</v>
      </c>
      <c r="AI357" s="20">
        <v>0.0056804375867671</v>
      </c>
      <c r="AJ357" s="20">
        <v>0.000133690624082194</v>
      </c>
      <c r="AK357" s="20">
        <v>0.000113848861844998</v>
      </c>
      <c r="AL357" s="20">
        <v>0.0090628715875273</v>
      </c>
      <c r="AM357" s="20">
        <v>0.000306100987985294</v>
      </c>
      <c r="AN357" s="20">
        <v>-7.07473951200299e-7</v>
      </c>
      <c r="AO357" s="20">
        <v>-0.00627429281747799</v>
      </c>
      <c r="AP357" s="20">
        <v>0</v>
      </c>
      <c r="AQ357" s="20">
        <v>-0.000415094210376901</v>
      </c>
      <c r="AR357" s="20">
        <v>-0.0112040637031404</v>
      </c>
      <c r="AS357" s="20">
        <v>0.000346333660142702</v>
      </c>
      <c r="AT357" s="20">
        <v>-0.000815857101562699</v>
      </c>
      <c r="AU357" s="20">
        <v>0.0041076446030038</v>
      </c>
      <c r="AV357" s="20">
        <v>-9.29952695800929e-7</v>
      </c>
      <c r="AW357" s="20">
        <v>3.35277719347021e-5</v>
      </c>
      <c r="AX357" s="20">
        <v>-0.00210472427317331</v>
      </c>
      <c r="AY357" s="20">
        <v>0.00483170060092081</v>
      </c>
      <c r="AZ357" s="20">
        <v>1.4060915937697e-5</v>
      </c>
      <c r="BA357" s="20">
        <v>-0.00146164112560811</v>
      </c>
      <c r="BB357" s="20">
        <v>2.14400400951054e-6</v>
      </c>
      <c r="BC357" s="20">
        <v>-3.01882829827071e-5</v>
      </c>
      <c r="BD357" s="20">
        <v>0.00490666869850021</v>
      </c>
      <c r="BE357" s="20">
        <v>-2.78467206696331e-7</v>
      </c>
      <c r="BF357" s="20">
        <v>-1.27645183713998e-5</v>
      </c>
      <c r="BG357" s="20">
        <v>-0.0006923790921564</v>
      </c>
      <c r="BH357" s="20">
        <v>-4.29022347291086e-6</v>
      </c>
      <c r="BI357" s="20">
        <v>7.54372828895983e-5</v>
      </c>
      <c r="BJ357" s="20">
        <v>0.002396011269612</v>
      </c>
      <c r="BK357" s="20">
        <v>-0.0019384329915514</v>
      </c>
      <c r="BL357" s="20">
        <v>-0.0330603187032065</v>
      </c>
      <c r="BM357" s="20">
        <v>-0.0119963163294199</v>
      </c>
      <c r="BN357" s="20">
        <v>-0.0004226892369769</v>
      </c>
      <c r="BO357" s="20">
        <v>-0.0066748308144632</v>
      </c>
      <c r="BP357" s="20">
        <v>0.0029235183658904</v>
      </c>
      <c r="BQ357" s="20">
        <v>0</v>
      </c>
      <c r="BR357" s="20">
        <v>-0.0032108619036791</v>
      </c>
      <c r="BS357" s="20">
        <v>0.0063097867955396</v>
      </c>
      <c r="BT357" s="20">
        <v>2.52359632581002e-5</v>
      </c>
      <c r="BU357" s="20">
        <v>0.000848028128268598</v>
      </c>
      <c r="BV357" s="20">
        <v>0.0415241274185056</v>
      </c>
      <c r="BW357" s="20">
        <v>-0.0093374622106055</v>
      </c>
      <c r="BX357" s="20">
        <v>-0.000152017650342305</v>
      </c>
      <c r="BY357" s="20">
        <v>-0.0011145888637914</v>
      </c>
      <c r="BZ357" s="20">
        <v>0.001480597628486</v>
      </c>
      <c r="CA357" s="20">
        <v>0.000540491122560501</v>
      </c>
      <c r="CB357" s="20">
        <v>0.00954133065665821</v>
      </c>
      <c r="CC357" s="20">
        <v>0</v>
      </c>
      <c r="CD357" s="20">
        <v>0.00219273333942839</v>
      </c>
      <c r="CE357" s="20">
        <v>-0.00441938332652729</v>
      </c>
      <c r="CF357" s="20">
        <v>0.00300502233539979</v>
      </c>
      <c r="CG357" s="20">
        <v>-0.000462743642801494</v>
      </c>
      <c r="CH357" s="20">
        <v>0.0045709508477443</v>
      </c>
      <c r="CI357" s="20">
        <v>-0.00620495235025249</v>
      </c>
      <c r="CJ357" s="20">
        <v>8.27790125120936e-5</v>
      </c>
      <c r="CK357" s="20">
        <v>-0.0036214465893749</v>
      </c>
      <c r="CL357" s="20">
        <v>0.0014143114159088</v>
      </c>
      <c r="CM357" s="20">
        <v>-6.94733997880226e-6</v>
      </c>
      <c r="CN357" s="20">
        <v>-0.00526349851866219</v>
      </c>
      <c r="CO357" s="20">
        <v>0</v>
      </c>
      <c r="CP357" s="20">
        <v>5.27083865714956e-5</v>
      </c>
      <c r="CQ357" s="20">
        <v>-0.0083162363986177</v>
      </c>
      <c r="CR357" s="20">
        <v>2.67690542547008e-5</v>
      </c>
      <c r="CS357" s="20">
        <v>0.000110374121722601</v>
      </c>
      <c r="CT357" s="20">
        <v>0.0109344336810567</v>
      </c>
      <c r="CU357" s="20">
        <v>-0.0015899532660741</v>
      </c>
      <c r="CV357" s="20">
        <v>-0.000278500193113401</v>
      </c>
      <c r="CW357" s="20">
        <v>0.0029670598338388</v>
      </c>
      <c r="CX357" s="20">
        <v>0.000647758079425902</v>
      </c>
      <c r="CY357" s="20">
        <v>-8.15458450783985e-5</v>
      </c>
      <c r="CZ357" s="20">
        <v>0.0039254622395823</v>
      </c>
      <c r="DA357" s="20">
        <v>0.000297626504309506</v>
      </c>
      <c r="DB357" s="20">
        <v>4.71000194920967e-5</v>
      </c>
      <c r="DC357" s="20">
        <v>0.0014363457031801</v>
      </c>
      <c r="DD357" s="20">
        <v>1.54739006483912e-5</v>
      </c>
      <c r="DE357" s="20">
        <v>1.20546589065101e-5</v>
      </c>
      <c r="DF357" s="20">
        <v>0.0051305798145361</v>
      </c>
      <c r="DG357" s="20">
        <v>-0.00309045439965361</v>
      </c>
      <c r="DH357" s="20">
        <v>-0.00019782615630369</v>
      </c>
      <c r="DI357" s="20">
        <v>0.00239251565537009</v>
      </c>
      <c r="DJ357" s="20">
        <v>0.000109509725375906</v>
      </c>
      <c r="DK357" s="20">
        <v>0.000133388642722804</v>
      </c>
      <c r="DL357" s="20">
        <v>0.000387327490862899</v>
      </c>
      <c r="DM357" s="20">
        <v>0</v>
      </c>
      <c r="DN357" s="20">
        <v>-7.76394105998085e-5</v>
      </c>
      <c r="DO357" s="20">
        <v>0.00121726679798541</v>
      </c>
      <c r="DP357" s="389"/>
      <c r="DQ357" s="389"/>
      <c r="DR357" s="389"/>
      <c r="DS357" s="389"/>
      <c r="DT357" s="14"/>
      <c r="DU357" s="14"/>
      <c r="DV357" s="14"/>
      <c r="DW357" s="14"/>
      <c r="DX357" s="14"/>
      <c r="DY357" s="14"/>
      <c r="DZ357" s="14"/>
      <c r="EA357" s="14"/>
      <c r="EB357" s="14"/>
      <c r="EC357" s="14"/>
      <c r="ED357" s="14"/>
      <c r="EE357" s="14"/>
      <c r="EF357" s="14"/>
      <c r="EG357" s="14"/>
      <c r="EH357" s="14"/>
      <c r="EI357" s="14"/>
      <c r="EJ357" s="14"/>
      <c r="EK357" s="14"/>
      <c r="EL357" s="14"/>
      <c r="EM357" s="14"/>
      <c r="EN357" s="14"/>
      <c r="EO357" s="14"/>
      <c r="EP357" s="14"/>
      <c r="EQ357" s="14"/>
      <c r="ER357" s="14"/>
      <c r="ES357" s="14"/>
      <c r="ET357" s="14"/>
      <c r="EU357" s="14"/>
      <c r="EV357" s="14"/>
      <c r="EW357" s="14"/>
      <c r="EX357" s="14"/>
      <c r="EY357" s="14"/>
      <c r="EZ357" s="14"/>
      <c r="FA357" s="14"/>
      <c r="FB357" s="14"/>
      <c r="FC357" s="14"/>
      <c r="FD357" s="14"/>
      <c r="FE357" s="14"/>
      <c r="FF357" s="14"/>
      <c r="FG357" s="14"/>
      <c r="FH357" s="14"/>
      <c r="FI357" s="14"/>
      <c r="FJ357" s="14"/>
      <c r="FK357" s="14"/>
      <c r="FL357" s="14"/>
      <c r="FM357" s="14"/>
      <c r="FN357" s="14"/>
      <c r="FO357" s="14"/>
      <c r="FP357" s="14"/>
      <c r="FQ357" s="14"/>
      <c r="FR357" s="14"/>
      <c r="FS357" s="14"/>
      <c r="FT357" s="14"/>
      <c r="FU357" s="14"/>
      <c r="FV357" s="14"/>
      <c r="FW357" s="14"/>
      <c r="FX357" s="14"/>
      <c r="FY357" s="14"/>
      <c r="FZ357" s="14"/>
      <c r="GA357" s="14"/>
      <c r="GB357" s="14"/>
      <c r="GC357" s="14"/>
      <c r="GD357" s="14"/>
      <c r="GE357" s="14"/>
      <c r="GF357" s="14"/>
      <c r="GG357" s="14"/>
      <c r="GH357" s="14"/>
      <c r="GI357" s="14"/>
      <c r="GJ357" s="14"/>
      <c r="GK357" s="14"/>
      <c r="GL357" s="14"/>
      <c r="GM357" s="14"/>
      <c r="GN357" s="14"/>
      <c r="GO357" s="14"/>
      <c r="GP357" s="14"/>
      <c r="GQ357" s="14"/>
      <c r="GR357" s="14"/>
      <c r="GS357" s="14"/>
      <c r="GT357" s="14"/>
      <c r="GU357" s="14"/>
      <c r="GV357" s="14"/>
      <c r="GW357" s="14"/>
      <c r="GX357" s="14"/>
      <c r="GY357" s="14"/>
      <c r="GZ357" s="14"/>
      <c r="HA357" s="14"/>
      <c r="HB357" s="14"/>
      <c r="HC357" s="14"/>
      <c r="HD357" s="14"/>
      <c r="HE357" s="14"/>
      <c r="HF357" s="14"/>
      <c r="HG357" s="14"/>
      <c r="HH357" s="14"/>
      <c r="HI357" s="14"/>
      <c r="HJ357" s="14"/>
      <c r="HK357" s="14"/>
      <c r="HL357" s="14"/>
      <c r="HM357" s="14"/>
      <c r="HN357" s="14"/>
      <c r="HO357" s="14"/>
      <c r="HP357" s="14"/>
      <c r="HQ357" s="14"/>
      <c r="HR357" s="14"/>
      <c r="HS357" s="14"/>
      <c r="HT357" s="14"/>
      <c r="HU357" s="14"/>
      <c r="HV357" s="14"/>
      <c r="HW357" s="14"/>
      <c r="HX357" s="14"/>
      <c r="HY357" s="14"/>
      <c r="HZ357" s="14"/>
      <c r="IA357" s="14"/>
      <c r="IB357" s="14"/>
      <c r="IC357" s="14"/>
      <c r="ID357" s="14"/>
      <c r="IE357" s="14"/>
      <c r="IF357" s="14"/>
    </row>
    <row r="358" s="2" customFormat="1" spans="1:240">
      <c r="A358" s="9" t="s">
        <v>8</v>
      </c>
      <c r="B358" s="10"/>
      <c r="C358" s="10"/>
      <c r="D358" s="15"/>
      <c r="E358" s="20">
        <v>0.0001087134107772</v>
      </c>
      <c r="F358" s="20">
        <v>-0.000179725310535103</v>
      </c>
      <c r="G358" s="20">
        <v>-0.000567135584001288</v>
      </c>
      <c r="H358" s="20">
        <v>-0.00019258402523431</v>
      </c>
      <c r="I358" s="20">
        <v>-0.0016758521644224</v>
      </c>
      <c r="J358" s="20">
        <v>1.6650008761207e-5</v>
      </c>
      <c r="K358" s="20">
        <v>-0.00669780833520071</v>
      </c>
      <c r="L358" s="20">
        <v>-0.0009560279403934</v>
      </c>
      <c r="M358" s="20">
        <v>-0.000682987522482095</v>
      </c>
      <c r="N358" s="20">
        <v>0.0015038901446717</v>
      </c>
      <c r="O358" s="20">
        <v>-0.0039625494224754</v>
      </c>
      <c r="P358" s="20">
        <v>-0.000920566507617404</v>
      </c>
      <c r="Q358" s="20">
        <v>-0.0003158538129562</v>
      </c>
      <c r="R358" s="20">
        <v>-0.0080998292078715</v>
      </c>
      <c r="S358" s="20">
        <v>-0.000297784013297199</v>
      </c>
      <c r="T358" s="20">
        <v>0.000221055012656603</v>
      </c>
      <c r="U358" s="20">
        <v>-0.0058556215920864</v>
      </c>
      <c r="V358" s="20">
        <v>0.0011123183447831</v>
      </c>
      <c r="W358" s="20">
        <v>0.000669190082428196</v>
      </c>
      <c r="X358" s="20">
        <v>-0.0038500260875865</v>
      </c>
      <c r="Y358" s="20">
        <v>0.000566340345034701</v>
      </c>
      <c r="Z358" s="20">
        <v>0.0125208206659145</v>
      </c>
      <c r="AA358" s="20">
        <v>-0.0021645089393463</v>
      </c>
      <c r="AB358" s="20">
        <v>0.000412895217173199</v>
      </c>
      <c r="AC358" s="20">
        <v>-0.000403726826366198</v>
      </c>
      <c r="AD358" s="20">
        <v>0.000403688225961499</v>
      </c>
      <c r="AE358" s="20">
        <v>4.59453725900963e-5</v>
      </c>
      <c r="AF358" s="20">
        <v>-7.43671860140016e-6</v>
      </c>
      <c r="AG358" s="20">
        <v>0.00344103184534381</v>
      </c>
      <c r="AH358" s="20">
        <v>0.0001025701713043</v>
      </c>
      <c r="AI358" s="20">
        <v>-0.000740932816649102</v>
      </c>
      <c r="AJ358" s="20">
        <v>0.000803276663775901</v>
      </c>
      <c r="AK358" s="20">
        <v>0</v>
      </c>
      <c r="AL358" s="20">
        <v>0.000432641275597001</v>
      </c>
      <c r="AM358" s="20">
        <v>0.000413947966225896</v>
      </c>
      <c r="AN358" s="20">
        <v>0.0058899582032826</v>
      </c>
      <c r="AO358" s="20">
        <v>-3.28954981268018e-5</v>
      </c>
      <c r="AP358" s="20">
        <v>-0.0014630225275484</v>
      </c>
      <c r="AQ358" s="20">
        <v>6.43933379856007e-5</v>
      </c>
      <c r="AR358" s="20">
        <v>-0.0002823624789733</v>
      </c>
      <c r="AS358" s="20">
        <v>0.000162103573260797</v>
      </c>
      <c r="AT358" s="20">
        <v>6.77889322420189e-6</v>
      </c>
      <c r="AU358" s="20">
        <v>-0.000114653125864402</v>
      </c>
      <c r="AV358" s="20">
        <v>-0.0009099882050096</v>
      </c>
      <c r="AW358" s="20">
        <v>2.23687631907971e-5</v>
      </c>
      <c r="AX358" s="20">
        <v>-0.000540139108603399</v>
      </c>
      <c r="AY358" s="20">
        <v>-0.000571328581875696</v>
      </c>
      <c r="AZ358" s="20">
        <v>-0.0011793991962453</v>
      </c>
      <c r="BA358" s="20">
        <v>-5.58620678495977e-5</v>
      </c>
      <c r="BB358" s="20">
        <v>-0.0047154508444668</v>
      </c>
      <c r="BC358" s="20">
        <v>8.01502204271984e-5</v>
      </c>
      <c r="BD358" s="20">
        <v>3.48983804409966e-5</v>
      </c>
      <c r="BE358" s="20">
        <v>-0.0030306452673633</v>
      </c>
      <c r="BF358" s="20">
        <v>-0.0014052617629636</v>
      </c>
      <c r="BG358" s="20">
        <v>2.33373181212013e-5</v>
      </c>
      <c r="BH358" s="20">
        <v>-0.0094078447725092</v>
      </c>
      <c r="BI358" s="20">
        <v>2.58520212617977e-5</v>
      </c>
      <c r="BJ358" s="20">
        <v>-0.000959123013694899</v>
      </c>
      <c r="BK358" s="20">
        <v>5.64214628746007e-5</v>
      </c>
      <c r="BL358" s="20">
        <v>-0.0022574051382976</v>
      </c>
      <c r="BM358" s="20">
        <v>-0.0178909205955234</v>
      </c>
      <c r="BN358" s="20">
        <v>-0.0061402357677758</v>
      </c>
      <c r="BO358" s="20">
        <v>-0.0855067988944947</v>
      </c>
      <c r="BP358" s="20">
        <v>-0.000326054817552796</v>
      </c>
      <c r="BQ358" s="20">
        <v>0.0202041479612822</v>
      </c>
      <c r="BR358" s="20">
        <v>0.000104730969694898</v>
      </c>
      <c r="BS358" s="20">
        <v>0.002440595986426</v>
      </c>
      <c r="BT358" s="20">
        <v>-0.00481815080734</v>
      </c>
      <c r="BU358" s="20">
        <v>-0.000804102206710101</v>
      </c>
      <c r="BV358" s="20">
        <v>0.0862897154706505</v>
      </c>
      <c r="BW358" s="20">
        <v>7.0769410843996e-6</v>
      </c>
      <c r="BX358" s="20">
        <v>0.000815525385062198</v>
      </c>
      <c r="BY358" s="20">
        <v>0.000676923163685599</v>
      </c>
      <c r="BZ358" s="20">
        <v>0.0057236958030304</v>
      </c>
      <c r="CA358" s="20">
        <v>0.0023200991612224</v>
      </c>
      <c r="CB358" s="20">
        <v>0.000835753097968905</v>
      </c>
      <c r="CC358" s="20">
        <v>0.0054298702465422</v>
      </c>
      <c r="CD358" s="20">
        <v>0.001003789710841</v>
      </c>
      <c r="CE358" s="20">
        <v>0.0013037718990448</v>
      </c>
      <c r="CF358" s="20">
        <v>-0.0230313428623927</v>
      </c>
      <c r="CG358" s="20">
        <v>-0.0104362284375216</v>
      </c>
      <c r="CH358" s="20">
        <v>0.029302513016596</v>
      </c>
      <c r="CI358" s="20">
        <v>-0.0032923695124958</v>
      </c>
      <c r="CJ358" s="20">
        <v>0.003074253895315</v>
      </c>
      <c r="CK358" s="20">
        <v>-0.0071825925339045</v>
      </c>
      <c r="CL358" s="20">
        <v>-0.0119821961033011</v>
      </c>
      <c r="CM358" s="20">
        <v>-0.0131441478459996</v>
      </c>
      <c r="CN358" s="20">
        <v>-0.00760092356681239</v>
      </c>
      <c r="CO358" s="20">
        <v>-0.00674293539207854</v>
      </c>
      <c r="CP358" s="20">
        <v>0.00065664083732519</v>
      </c>
      <c r="CQ358" s="20">
        <v>0</v>
      </c>
      <c r="CR358" s="20">
        <v>-0.00265169289553795</v>
      </c>
      <c r="CS358" s="20">
        <v>-0.00063231581525459</v>
      </c>
      <c r="CT358" s="20">
        <v>0.0248902106732633</v>
      </c>
      <c r="CU358" s="20">
        <v>-0.000504367650270399</v>
      </c>
      <c r="CV358" s="20">
        <v>-0.0018729289086889</v>
      </c>
      <c r="CW358" s="20">
        <v>6.54543581276989e-5</v>
      </c>
      <c r="CX358" s="20">
        <v>-0.0016933241392482</v>
      </c>
      <c r="CY358" s="20">
        <v>-4.60821201001011e-5</v>
      </c>
      <c r="CZ358" s="20">
        <v>0.000210210984782301</v>
      </c>
      <c r="DA358" s="20">
        <v>0.0019144461866408</v>
      </c>
      <c r="DB358" s="20">
        <v>8.4949043217198e-5</v>
      </c>
      <c r="DC358" s="20">
        <v>-1.7726272813004e-6</v>
      </c>
      <c r="DD358" s="20">
        <v>0.0095860013805204</v>
      </c>
      <c r="DE358" s="20">
        <v>0.0012781124108524</v>
      </c>
      <c r="DF358" s="20">
        <v>-0.0033763454557022</v>
      </c>
      <c r="DG358" s="20">
        <v>0.001704985076709</v>
      </c>
      <c r="DH358" s="20">
        <v>0.0096160408264055</v>
      </c>
      <c r="DI358" s="20">
        <v>0.000818973888069098</v>
      </c>
      <c r="DJ358" s="20">
        <v>0.0020951178755326</v>
      </c>
      <c r="DK358" s="20">
        <v>0.0086266306362937</v>
      </c>
      <c r="DL358" s="20">
        <v>-2.57212001798998e-5</v>
      </c>
      <c r="DM358" s="20">
        <v>0.0012263957114867</v>
      </c>
      <c r="DN358" s="20">
        <v>0.0010137227757752</v>
      </c>
      <c r="DO358" s="20">
        <v>0</v>
      </c>
      <c r="DP358" s="389"/>
      <c r="DQ358" s="389"/>
      <c r="DR358" s="389"/>
      <c r="DS358" s="389"/>
      <c r="DT358" s="14"/>
      <c r="DU358" s="14"/>
      <c r="DV358" s="14"/>
      <c r="DW358" s="14"/>
      <c r="DX358" s="14"/>
      <c r="DY358" s="14"/>
      <c r="DZ358" s="14"/>
      <c r="EA358" s="14"/>
      <c r="EB358" s="14"/>
      <c r="EC358" s="14"/>
      <c r="ED358" s="14"/>
      <c r="EE358" s="14"/>
      <c r="EF358" s="14"/>
      <c r="EG358" s="14"/>
      <c r="EH358" s="14"/>
      <c r="EI358" s="14"/>
      <c r="EJ358" s="14"/>
      <c r="EK358" s="14"/>
      <c r="EL358" s="14"/>
      <c r="EM358" s="14"/>
      <c r="EN358" s="14"/>
      <c r="EO358" s="14"/>
      <c r="EP358" s="14"/>
      <c r="EQ358" s="14"/>
      <c r="ER358" s="14"/>
      <c r="ES358" s="14"/>
      <c r="ET358" s="14"/>
      <c r="EU358" s="14"/>
      <c r="EV358" s="14"/>
      <c r="EW358" s="14"/>
      <c r="EX358" s="14"/>
      <c r="EY358" s="14"/>
      <c r="EZ358" s="14"/>
      <c r="FA358" s="14"/>
      <c r="FB358" s="14"/>
      <c r="FC358" s="14"/>
      <c r="FD358" s="14"/>
      <c r="FE358" s="14"/>
      <c r="FF358" s="14"/>
      <c r="FG358" s="14"/>
      <c r="FH358" s="14"/>
      <c r="FI358" s="14"/>
      <c r="FJ358" s="14"/>
      <c r="FK358" s="14"/>
      <c r="FL358" s="14"/>
      <c r="FM358" s="14"/>
      <c r="FN358" s="14"/>
      <c r="FO358" s="14"/>
      <c r="FP358" s="14"/>
      <c r="FQ358" s="14"/>
      <c r="FR358" s="14"/>
      <c r="FS358" s="14"/>
      <c r="FT358" s="14"/>
      <c r="FU358" s="14"/>
      <c r="FV358" s="14"/>
      <c r="FW358" s="14"/>
      <c r="FX358" s="14"/>
      <c r="FY358" s="14"/>
      <c r="FZ358" s="14"/>
      <c r="GA358" s="14"/>
      <c r="GB358" s="14"/>
      <c r="GC358" s="14"/>
      <c r="GD358" s="14"/>
      <c r="GE358" s="14"/>
      <c r="GF358" s="14"/>
      <c r="GG358" s="14"/>
      <c r="GH358" s="14"/>
      <c r="GI358" s="14"/>
      <c r="GJ358" s="14"/>
      <c r="GK358" s="14"/>
      <c r="GL358" s="14"/>
      <c r="GM358" s="14"/>
      <c r="GN358" s="14"/>
      <c r="GO358" s="14"/>
      <c r="GP358" s="14"/>
      <c r="GQ358" s="14"/>
      <c r="GR358" s="14"/>
      <c r="GS358" s="14"/>
      <c r="GT358" s="14"/>
      <c r="GU358" s="14"/>
      <c r="GV358" s="14"/>
      <c r="GW358" s="14"/>
      <c r="GX358" s="14"/>
      <c r="GY358" s="14"/>
      <c r="GZ358" s="14"/>
      <c r="HA358" s="14"/>
      <c r="HB358" s="14"/>
      <c r="HC358" s="14"/>
      <c r="HD358" s="14"/>
      <c r="HE358" s="14"/>
      <c r="HF358" s="14"/>
      <c r="HG358" s="14"/>
      <c r="HH358" s="14"/>
      <c r="HI358" s="14"/>
      <c r="HJ358" s="14"/>
      <c r="HK358" s="14"/>
      <c r="HL358" s="14"/>
      <c r="HM358" s="14"/>
      <c r="HN358" s="14"/>
      <c r="HO358" s="14"/>
      <c r="HP358" s="14"/>
      <c r="HQ358" s="14"/>
      <c r="HR358" s="14"/>
      <c r="HS358" s="14"/>
      <c r="HT358" s="14"/>
      <c r="HU358" s="14"/>
      <c r="HV358" s="14"/>
      <c r="HW358" s="14"/>
      <c r="HX358" s="14"/>
      <c r="HY358" s="14"/>
      <c r="HZ358" s="14"/>
      <c r="IA358" s="14"/>
      <c r="IB358" s="14"/>
      <c r="IC358" s="14"/>
      <c r="ID358" s="14"/>
      <c r="IE358" s="14"/>
      <c r="IF358" s="14"/>
    </row>
    <row r="359" s="2" customFormat="1" spans="1:240">
      <c r="A359" s="9" t="s">
        <v>35</v>
      </c>
      <c r="B359" s="10"/>
      <c r="C359" s="10"/>
      <c r="D359" s="15"/>
      <c r="E359" s="20">
        <v>0</v>
      </c>
      <c r="F359" s="20">
        <v>0</v>
      </c>
      <c r="G359" s="20">
        <v>0</v>
      </c>
      <c r="H359" s="20">
        <v>0</v>
      </c>
      <c r="I359" s="20">
        <v>0</v>
      </c>
      <c r="J359" s="20">
        <v>0</v>
      </c>
      <c r="K359" s="20">
        <v>0</v>
      </c>
      <c r="L359" s="20">
        <v>0</v>
      </c>
      <c r="M359" s="20">
        <v>0</v>
      </c>
      <c r="N359" s="20">
        <v>0</v>
      </c>
      <c r="O359" s="20">
        <v>0</v>
      </c>
      <c r="P359" s="20">
        <v>0</v>
      </c>
      <c r="Q359" s="20">
        <v>0</v>
      </c>
      <c r="R359" s="20">
        <v>0</v>
      </c>
      <c r="S359" s="20">
        <v>0</v>
      </c>
      <c r="T359" s="20">
        <v>0</v>
      </c>
      <c r="U359" s="20">
        <v>0</v>
      </c>
      <c r="V359" s="20">
        <v>0</v>
      </c>
      <c r="W359" s="20">
        <v>0</v>
      </c>
      <c r="X359" s="20">
        <v>0</v>
      </c>
      <c r="Y359" s="20">
        <v>0</v>
      </c>
      <c r="Z359" s="20">
        <v>0</v>
      </c>
      <c r="AA359" s="20">
        <v>0</v>
      </c>
      <c r="AB359" s="20">
        <v>0</v>
      </c>
      <c r="AC359" s="20">
        <v>0</v>
      </c>
      <c r="AD359" s="20">
        <v>0</v>
      </c>
      <c r="AE359" s="20">
        <v>0</v>
      </c>
      <c r="AF359" s="20">
        <v>0</v>
      </c>
      <c r="AG359" s="20">
        <v>0</v>
      </c>
      <c r="AH359" s="20">
        <v>0</v>
      </c>
      <c r="AI359" s="20">
        <v>0</v>
      </c>
      <c r="AJ359" s="20">
        <v>0</v>
      </c>
      <c r="AK359" s="20">
        <v>0</v>
      </c>
      <c r="AL359" s="20">
        <v>0</v>
      </c>
      <c r="AM359" s="20">
        <v>0</v>
      </c>
      <c r="AN359" s="20">
        <v>0</v>
      </c>
      <c r="AO359" s="20">
        <v>0</v>
      </c>
      <c r="AP359" s="20">
        <v>0</v>
      </c>
      <c r="AQ359" s="20">
        <v>0</v>
      </c>
      <c r="AR359" s="20">
        <v>0</v>
      </c>
      <c r="AS359" s="20">
        <v>0</v>
      </c>
      <c r="AT359" s="20">
        <v>0</v>
      </c>
      <c r="AU359" s="20">
        <v>0</v>
      </c>
      <c r="AV359" s="20">
        <v>0</v>
      </c>
      <c r="AW359" s="20">
        <v>0</v>
      </c>
      <c r="AX359" s="20">
        <v>0</v>
      </c>
      <c r="AY359" s="20">
        <v>0</v>
      </c>
      <c r="AZ359" s="20">
        <v>0</v>
      </c>
      <c r="BA359" s="20">
        <v>0</v>
      </c>
      <c r="BB359" s="20">
        <v>0</v>
      </c>
      <c r="BC359" s="20">
        <v>0</v>
      </c>
      <c r="BD359" s="20">
        <v>0</v>
      </c>
      <c r="BE359" s="20">
        <v>0</v>
      </c>
      <c r="BF359" s="20">
        <v>0</v>
      </c>
      <c r="BG359" s="20">
        <v>0</v>
      </c>
      <c r="BH359" s="20">
        <v>0</v>
      </c>
      <c r="BI359" s="20">
        <v>0</v>
      </c>
      <c r="BJ359" s="20">
        <v>0</v>
      </c>
      <c r="BK359" s="20">
        <v>0</v>
      </c>
      <c r="BL359" s="20">
        <v>0</v>
      </c>
      <c r="BM359" s="20">
        <v>0</v>
      </c>
      <c r="BN359" s="20">
        <v>0</v>
      </c>
      <c r="BO359" s="20">
        <v>0</v>
      </c>
      <c r="BP359" s="20">
        <v>0</v>
      </c>
      <c r="BQ359" s="20">
        <v>0</v>
      </c>
      <c r="BR359" s="20">
        <v>0</v>
      </c>
      <c r="BS359" s="20">
        <v>0</v>
      </c>
      <c r="BT359" s="20">
        <v>0</v>
      </c>
      <c r="BU359" s="20">
        <v>0</v>
      </c>
      <c r="BV359" s="20">
        <v>0</v>
      </c>
      <c r="BW359" s="20">
        <v>0</v>
      </c>
      <c r="BX359" s="20">
        <v>0</v>
      </c>
      <c r="BY359" s="20">
        <v>0</v>
      </c>
      <c r="BZ359" s="20">
        <v>0</v>
      </c>
      <c r="CA359" s="20">
        <v>0</v>
      </c>
      <c r="CB359" s="20">
        <v>0</v>
      </c>
      <c r="CC359" s="20">
        <v>0</v>
      </c>
      <c r="CD359" s="20">
        <v>0</v>
      </c>
      <c r="CE359" s="20">
        <v>0</v>
      </c>
      <c r="CF359" s="20">
        <v>0</v>
      </c>
      <c r="CG359" s="20">
        <v>0</v>
      </c>
      <c r="CH359" s="20">
        <v>0</v>
      </c>
      <c r="CI359" s="20">
        <v>0</v>
      </c>
      <c r="CJ359" s="20">
        <v>0</v>
      </c>
      <c r="CK359" s="20">
        <v>0</v>
      </c>
      <c r="CL359" s="20">
        <v>0</v>
      </c>
      <c r="CM359" s="20">
        <v>0</v>
      </c>
      <c r="CN359" s="20">
        <v>0</v>
      </c>
      <c r="CO359" s="20">
        <v>0</v>
      </c>
      <c r="CP359" s="20">
        <v>0</v>
      </c>
      <c r="CQ359" s="20">
        <v>0</v>
      </c>
      <c r="CR359" s="20">
        <v>0</v>
      </c>
      <c r="CS359" s="20">
        <v>0</v>
      </c>
      <c r="CT359" s="20">
        <v>0</v>
      </c>
      <c r="CU359" s="20">
        <v>0</v>
      </c>
      <c r="CV359" s="20">
        <v>0</v>
      </c>
      <c r="CW359" s="20">
        <v>0</v>
      </c>
      <c r="CX359" s="20">
        <v>0</v>
      </c>
      <c r="CY359" s="20">
        <v>0</v>
      </c>
      <c r="CZ359" s="20">
        <v>0</v>
      </c>
      <c r="DA359" s="20">
        <v>0</v>
      </c>
      <c r="DB359" s="20">
        <v>0</v>
      </c>
      <c r="DC359" s="20">
        <v>0</v>
      </c>
      <c r="DD359" s="20">
        <v>0</v>
      </c>
      <c r="DE359" s="20">
        <v>0</v>
      </c>
      <c r="DF359" s="20">
        <v>0</v>
      </c>
      <c r="DG359" s="20">
        <v>0</v>
      </c>
      <c r="DH359" s="20">
        <v>0</v>
      </c>
      <c r="DI359" s="20">
        <v>0</v>
      </c>
      <c r="DJ359" s="20">
        <v>0</v>
      </c>
      <c r="DK359" s="20">
        <v>0</v>
      </c>
      <c r="DL359" s="20">
        <v>0</v>
      </c>
      <c r="DM359" s="20">
        <v>0</v>
      </c>
      <c r="DN359" s="20">
        <v>0</v>
      </c>
      <c r="DO359" s="20">
        <v>0</v>
      </c>
      <c r="DP359" s="389"/>
      <c r="DQ359" s="389"/>
      <c r="DR359" s="389"/>
      <c r="DS359" s="389"/>
      <c r="DT359" s="14"/>
      <c r="DU359" s="14"/>
      <c r="DV359" s="14"/>
      <c r="DW359" s="14"/>
      <c r="DX359" s="14"/>
      <c r="DY359" s="14"/>
      <c r="DZ359" s="14"/>
      <c r="EA359" s="14"/>
      <c r="EB359" s="14"/>
      <c r="EC359" s="14"/>
      <c r="ED359" s="14"/>
      <c r="EE359" s="14"/>
      <c r="EF359" s="14"/>
      <c r="EG359" s="14"/>
      <c r="EH359" s="14"/>
      <c r="EI359" s="14"/>
      <c r="EJ359" s="14"/>
      <c r="EK359" s="14"/>
      <c r="EL359" s="14"/>
      <c r="EM359" s="14"/>
      <c r="EN359" s="14"/>
      <c r="EO359" s="14"/>
      <c r="EP359" s="14"/>
      <c r="EQ359" s="14"/>
      <c r="ER359" s="14"/>
      <c r="ES359" s="14"/>
      <c r="ET359" s="14"/>
      <c r="EU359" s="14"/>
      <c r="EV359" s="14"/>
      <c r="EW359" s="14"/>
      <c r="EX359" s="14"/>
      <c r="EY359" s="14"/>
      <c r="EZ359" s="14"/>
      <c r="FA359" s="14"/>
      <c r="FB359" s="14"/>
      <c r="FC359" s="14"/>
      <c r="FD359" s="14"/>
      <c r="FE359" s="14"/>
      <c r="FF359" s="14"/>
      <c r="FG359" s="14"/>
      <c r="FH359" s="14"/>
      <c r="FI359" s="14"/>
      <c r="FJ359" s="14"/>
      <c r="FK359" s="14"/>
      <c r="FL359" s="14"/>
      <c r="FM359" s="14"/>
      <c r="FN359" s="14"/>
      <c r="FO359" s="14"/>
      <c r="FP359" s="14"/>
      <c r="FQ359" s="14"/>
      <c r="FR359" s="14"/>
      <c r="FS359" s="14"/>
      <c r="FT359" s="14"/>
      <c r="FU359" s="14"/>
      <c r="FV359" s="14"/>
      <c r="FW359" s="14"/>
      <c r="FX359" s="14"/>
      <c r="FY359" s="14"/>
      <c r="FZ359" s="14"/>
      <c r="GA359" s="14"/>
      <c r="GB359" s="14"/>
      <c r="GC359" s="14"/>
      <c r="GD359" s="14"/>
      <c r="GE359" s="14"/>
      <c r="GF359" s="14"/>
      <c r="GG359" s="14"/>
      <c r="GH359" s="14"/>
      <c r="GI359" s="14"/>
      <c r="GJ359" s="14"/>
      <c r="GK359" s="14"/>
      <c r="GL359" s="14"/>
      <c r="GM359" s="14"/>
      <c r="GN359" s="14"/>
      <c r="GO359" s="14"/>
      <c r="GP359" s="14"/>
      <c r="GQ359" s="14"/>
      <c r="GR359" s="14"/>
      <c r="GS359" s="14"/>
      <c r="GT359" s="14"/>
      <c r="GU359" s="14"/>
      <c r="GV359" s="14"/>
      <c r="GW359" s="14"/>
      <c r="GX359" s="14"/>
      <c r="GY359" s="14"/>
      <c r="GZ359" s="14"/>
      <c r="HA359" s="14"/>
      <c r="HB359" s="14"/>
      <c r="HC359" s="14"/>
      <c r="HD359" s="14"/>
      <c r="HE359" s="14"/>
      <c r="HF359" s="14"/>
      <c r="HG359" s="14"/>
      <c r="HH359" s="14"/>
      <c r="HI359" s="14"/>
      <c r="HJ359" s="14"/>
      <c r="HK359" s="14"/>
      <c r="HL359" s="14"/>
      <c r="HM359" s="14"/>
      <c r="HN359" s="14"/>
      <c r="HO359" s="14"/>
      <c r="HP359" s="14"/>
      <c r="HQ359" s="14"/>
      <c r="HR359" s="14"/>
      <c r="HS359" s="14"/>
      <c r="HT359" s="14"/>
      <c r="HU359" s="14"/>
      <c r="HV359" s="14"/>
      <c r="HW359" s="14"/>
      <c r="HX359" s="14"/>
      <c r="HY359" s="14"/>
      <c r="HZ359" s="14"/>
      <c r="IA359" s="14"/>
      <c r="IB359" s="14"/>
      <c r="IC359" s="14"/>
      <c r="ID359" s="14"/>
      <c r="IE359" s="14"/>
      <c r="IF359" s="14"/>
    </row>
    <row r="360" s="2" customFormat="1" spans="1:240">
      <c r="A360" s="9" t="s">
        <v>36</v>
      </c>
      <c r="B360" s="10"/>
      <c r="C360" s="10"/>
      <c r="D360" s="15"/>
      <c r="E360" s="20" t="s">
        <v>209</v>
      </c>
      <c r="F360" s="20" t="s">
        <v>209</v>
      </c>
      <c r="G360" s="20" t="s">
        <v>209</v>
      </c>
      <c r="H360" s="20" t="s">
        <v>209</v>
      </c>
      <c r="I360" s="20" t="s">
        <v>209</v>
      </c>
      <c r="J360" s="20" t="s">
        <v>209</v>
      </c>
      <c r="K360" s="20" t="s">
        <v>209</v>
      </c>
      <c r="L360" s="20" t="s">
        <v>209</v>
      </c>
      <c r="M360" s="20" t="s">
        <v>209</v>
      </c>
      <c r="N360" s="20" t="s">
        <v>209</v>
      </c>
      <c r="O360" s="20" t="s">
        <v>209</v>
      </c>
      <c r="P360" s="20" t="s">
        <v>209</v>
      </c>
      <c r="Q360" s="20" t="s">
        <v>209</v>
      </c>
      <c r="R360" s="20" t="s">
        <v>209</v>
      </c>
      <c r="S360" s="20" t="s">
        <v>209</v>
      </c>
      <c r="T360" s="20" t="s">
        <v>209</v>
      </c>
      <c r="U360" s="20" t="s">
        <v>209</v>
      </c>
      <c r="V360" s="20" t="s">
        <v>209</v>
      </c>
      <c r="W360" s="20" t="s">
        <v>209</v>
      </c>
      <c r="X360" s="20" t="s">
        <v>209</v>
      </c>
      <c r="Y360" s="20" t="s">
        <v>209</v>
      </c>
      <c r="Z360" s="20" t="s">
        <v>209</v>
      </c>
      <c r="AA360" s="20" t="s">
        <v>209</v>
      </c>
      <c r="AB360" s="20" t="s">
        <v>209</v>
      </c>
      <c r="AC360" s="20" t="s">
        <v>209</v>
      </c>
      <c r="AD360" s="20" t="s">
        <v>209</v>
      </c>
      <c r="AE360" s="20" t="s">
        <v>209</v>
      </c>
      <c r="AF360" s="20" t="s">
        <v>209</v>
      </c>
      <c r="AG360" s="20" t="s">
        <v>209</v>
      </c>
      <c r="AH360" s="20" t="s">
        <v>209</v>
      </c>
      <c r="AI360" s="20" t="s">
        <v>209</v>
      </c>
      <c r="AJ360" s="20" t="s">
        <v>209</v>
      </c>
      <c r="AK360" s="20" t="s">
        <v>209</v>
      </c>
      <c r="AL360" s="20" t="s">
        <v>209</v>
      </c>
      <c r="AM360" s="20" t="s">
        <v>209</v>
      </c>
      <c r="AN360" s="20" t="s">
        <v>209</v>
      </c>
      <c r="AO360" s="20" t="s">
        <v>209</v>
      </c>
      <c r="AP360" s="20" t="s">
        <v>209</v>
      </c>
      <c r="AQ360" s="20" t="s">
        <v>209</v>
      </c>
      <c r="AR360" s="20" t="s">
        <v>209</v>
      </c>
      <c r="AS360" s="20" t="s">
        <v>209</v>
      </c>
      <c r="AT360" s="20" t="s">
        <v>209</v>
      </c>
      <c r="AU360" s="20" t="s">
        <v>209</v>
      </c>
      <c r="AV360" s="20" t="s">
        <v>209</v>
      </c>
      <c r="AW360" s="20" t="s">
        <v>209</v>
      </c>
      <c r="AX360" s="20" t="s">
        <v>209</v>
      </c>
      <c r="AY360" s="20" t="s">
        <v>209</v>
      </c>
      <c r="AZ360" s="20" t="s">
        <v>209</v>
      </c>
      <c r="BA360" s="20" t="s">
        <v>209</v>
      </c>
      <c r="BB360" s="20">
        <v>2.0640273300232e-7</v>
      </c>
      <c r="BC360" s="20">
        <v>0</v>
      </c>
      <c r="BD360" s="20">
        <v>0.002232763827443</v>
      </c>
      <c r="BE360" s="20">
        <v>0.0010319265018911</v>
      </c>
      <c r="BF360" s="20">
        <v>-0.000981204190227611</v>
      </c>
      <c r="BG360" s="20">
        <v>-0.002136695683429</v>
      </c>
      <c r="BH360" s="20">
        <v>-1.50089193388936e-6</v>
      </c>
      <c r="BI360" s="20">
        <v>-6.17925186320589e-6</v>
      </c>
      <c r="BJ360" s="20">
        <v>0.0156864154296828</v>
      </c>
      <c r="BK360" s="20">
        <v>-0.000572740179581102</v>
      </c>
      <c r="BL360" s="20">
        <v>-0.0054003827937653</v>
      </c>
      <c r="BM360" s="20">
        <v>-0.0322884507753453</v>
      </c>
      <c r="BN360" s="20">
        <v>0.000805784792716299</v>
      </c>
      <c r="BO360" s="20">
        <v>-0.017010136923441</v>
      </c>
      <c r="BP360" s="20">
        <v>-0.077411948494284</v>
      </c>
      <c r="BQ360" s="20">
        <v>0</v>
      </c>
      <c r="BR360" s="20">
        <v>0</v>
      </c>
      <c r="BS360" s="20">
        <v>0.0353302629377756</v>
      </c>
      <c r="BT360" s="20">
        <v>-0.0044278231776697</v>
      </c>
      <c r="BU360" s="20">
        <v>-1.70514655158001e-5</v>
      </c>
      <c r="BV360" s="20">
        <v>0.0896193391543562</v>
      </c>
      <c r="BW360" s="20">
        <v>0.000423724611998494</v>
      </c>
      <c r="BX360" s="20">
        <v>0.00135124244179211</v>
      </c>
      <c r="BY360" s="20">
        <v>0.0114814358209317</v>
      </c>
      <c r="BZ360" s="20">
        <v>-0.000112668894988593</v>
      </c>
      <c r="CA360" s="20">
        <v>0.0033662681258794</v>
      </c>
      <c r="CB360" s="20">
        <v>0.00517443808572719</v>
      </c>
      <c r="CC360" s="20">
        <v>-0.0010059919945625</v>
      </c>
      <c r="CD360" s="20">
        <v>-0.000611949533787889</v>
      </c>
      <c r="CE360" s="20">
        <v>0.0069651517919143</v>
      </c>
      <c r="CF360" s="20">
        <v>8.07959470161546e-9</v>
      </c>
      <c r="CG360" s="20">
        <v>-2.64975266936057e-5</v>
      </c>
      <c r="CH360" s="20">
        <v>0.000900509504360505</v>
      </c>
      <c r="CI360" s="20">
        <v>0.000184168536327495</v>
      </c>
      <c r="CJ360" s="20">
        <v>-0.00330676499577311</v>
      </c>
      <c r="CK360" s="20">
        <v>0.00290610082664031</v>
      </c>
      <c r="CL360" s="20">
        <v>-0.0024476757194932</v>
      </c>
      <c r="CM360" s="20">
        <v>-0.000149498957964303</v>
      </c>
      <c r="CN360" s="20">
        <v>-0.0087870075312653</v>
      </c>
      <c r="CO360" s="20">
        <v>-1.84046289611328e-7</v>
      </c>
      <c r="CP360" s="20">
        <v>9.66397474334024e-5</v>
      </c>
      <c r="CQ360" s="20">
        <v>-0.0028213642729515</v>
      </c>
      <c r="CR360" s="20">
        <v>3.77045775680485e-6</v>
      </c>
      <c r="CS360" s="20">
        <v>3.17646440379932e-5</v>
      </c>
      <c r="CT360" s="20">
        <v>0.000856282174793013</v>
      </c>
      <c r="CU360" s="20">
        <v>-8.17300658694092e-5</v>
      </c>
      <c r="CV360" s="20">
        <v>-0.000599288757803601</v>
      </c>
      <c r="CW360" s="20">
        <v>-0.0026195836829368</v>
      </c>
      <c r="CX360" s="20">
        <v>0</v>
      </c>
      <c r="CY360" s="20">
        <v>-0.0039030813446882</v>
      </c>
      <c r="CZ360" s="20">
        <v>-0.0114846428157281</v>
      </c>
      <c r="DA360" s="20">
        <v>0</v>
      </c>
      <c r="DB360" s="20">
        <v>-0.000802523176650097</v>
      </c>
      <c r="DC360" s="20">
        <v>-0.0172407410005399</v>
      </c>
      <c r="DD360" s="20">
        <v>1.14399380301e-5</v>
      </c>
      <c r="DE360" s="20">
        <v>0</v>
      </c>
      <c r="DF360" s="20">
        <v>0.0169513370924605</v>
      </c>
      <c r="DG360" s="20">
        <v>-1.83708011435024e-5</v>
      </c>
      <c r="DH360" s="20">
        <v>-2.31353991754085e-5</v>
      </c>
      <c r="DI360" s="20">
        <v>-0.0026901719726674</v>
      </c>
      <c r="DJ360" s="20">
        <v>-9.25080739819922e-6</v>
      </c>
      <c r="DK360" s="20">
        <v>-0.0053814898973618</v>
      </c>
      <c r="DL360" s="20">
        <v>-0.0016374718563495</v>
      </c>
      <c r="DM360" s="20">
        <v>0</v>
      </c>
      <c r="DN360" s="20">
        <v>0.000628509197685499</v>
      </c>
      <c r="DO360" s="20">
        <v>-0.0203318136334488</v>
      </c>
      <c r="DP360" s="389"/>
      <c r="DQ360" s="389"/>
      <c r="DR360" s="389"/>
      <c r="DS360" s="389"/>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14"/>
      <c r="FG360" s="14"/>
      <c r="FH360" s="14"/>
      <c r="FI360" s="14"/>
      <c r="FJ360" s="14"/>
      <c r="FK360" s="14"/>
      <c r="FL360" s="14"/>
      <c r="FM360" s="14"/>
      <c r="FN360" s="14"/>
      <c r="FO360" s="14"/>
      <c r="FP360" s="14"/>
      <c r="FQ360" s="14"/>
      <c r="FR360" s="14"/>
      <c r="FS360" s="14"/>
      <c r="FT360" s="14"/>
      <c r="FU360" s="14"/>
      <c r="FV360" s="14"/>
      <c r="FW360" s="14"/>
      <c r="FX360" s="14"/>
      <c r="FY360" s="14"/>
      <c r="FZ360" s="14"/>
      <c r="GA360" s="14"/>
      <c r="GB360" s="14"/>
      <c r="GC360" s="14"/>
      <c r="GD360" s="14"/>
      <c r="GE360" s="14"/>
      <c r="GF360" s="14"/>
      <c r="GG360" s="14"/>
      <c r="GH360" s="14"/>
      <c r="GI360" s="14"/>
      <c r="GJ360" s="14"/>
      <c r="GK360" s="14"/>
      <c r="GL360" s="14"/>
      <c r="GM360" s="14"/>
      <c r="GN360" s="14"/>
      <c r="GO360" s="14"/>
      <c r="GP360" s="14"/>
      <c r="GQ360" s="14"/>
      <c r="GR360" s="14"/>
      <c r="GS360" s="14"/>
      <c r="GT360" s="14"/>
      <c r="GU360" s="14"/>
      <c r="GV360" s="14"/>
      <c r="GW360" s="14"/>
      <c r="GX360" s="14"/>
      <c r="GY360" s="14"/>
      <c r="GZ360" s="14"/>
      <c r="HA360" s="14"/>
      <c r="HB360" s="14"/>
      <c r="HC360" s="14"/>
      <c r="HD360" s="14"/>
      <c r="HE360" s="14"/>
      <c r="HF360" s="14"/>
      <c r="HG360" s="14"/>
      <c r="HH360" s="14"/>
      <c r="HI360" s="14"/>
      <c r="HJ360" s="14"/>
      <c r="HK360" s="14"/>
      <c r="HL360" s="14"/>
      <c r="HM360" s="14"/>
      <c r="HN360" s="14"/>
      <c r="HO360" s="14"/>
      <c r="HP360" s="14"/>
      <c r="HQ360" s="14"/>
      <c r="HR360" s="14"/>
      <c r="HS360" s="14"/>
      <c r="HT360" s="14"/>
      <c r="HU360" s="14"/>
      <c r="HV360" s="14"/>
      <c r="HW360" s="14"/>
      <c r="HX360" s="14"/>
      <c r="HY360" s="14"/>
      <c r="HZ360" s="14"/>
      <c r="IA360" s="14"/>
      <c r="IB360" s="14"/>
      <c r="IC360" s="14"/>
      <c r="ID360" s="14"/>
      <c r="IE360" s="14"/>
      <c r="IF360" s="14"/>
    </row>
    <row r="361" s="2" customFormat="1" spans="1:240">
      <c r="A361" s="9" t="s">
        <v>37</v>
      </c>
      <c r="B361" s="10"/>
      <c r="C361" s="10"/>
      <c r="D361" s="15"/>
      <c r="E361" s="20">
        <v>-0.00025501025106581</v>
      </c>
      <c r="F361" s="20">
        <v>0</v>
      </c>
      <c r="G361" s="20">
        <v>0</v>
      </c>
      <c r="H361" s="20">
        <v>-0.000640317863041801</v>
      </c>
      <c r="I361" s="20">
        <v>-0.00145344403245034</v>
      </c>
      <c r="J361" s="20">
        <v>0.0079913185117794</v>
      </c>
      <c r="K361" s="20">
        <v>-0.00556912042665175</v>
      </c>
      <c r="L361" s="20">
        <v>0</v>
      </c>
      <c r="M361" s="20" t="s">
        <v>209</v>
      </c>
      <c r="N361" s="20" t="s">
        <v>209</v>
      </c>
      <c r="O361" s="20">
        <v>-0.0031988935443834</v>
      </c>
      <c r="P361" s="20">
        <v>0.0052741555463423</v>
      </c>
      <c r="Q361" s="20">
        <v>0.000398337355431398</v>
      </c>
      <c r="R361" s="20">
        <v>0</v>
      </c>
      <c r="S361" s="20">
        <v>-0.000543876544668601</v>
      </c>
      <c r="T361" s="20">
        <v>0</v>
      </c>
      <c r="U361" s="20">
        <v>0.000235263118916099</v>
      </c>
      <c r="V361" s="20">
        <v>-0.0025733080096613</v>
      </c>
      <c r="W361" s="20">
        <v>0.0014885454730711</v>
      </c>
      <c r="X361" s="20">
        <v>0</v>
      </c>
      <c r="Y361" s="20">
        <v>0.0014706702611049</v>
      </c>
      <c r="Z361" s="20">
        <v>0.0174276661845534</v>
      </c>
      <c r="AA361" s="20">
        <v>0.0076444733455455</v>
      </c>
      <c r="AB361" s="20">
        <v>-0.0064069804335378</v>
      </c>
      <c r="AC361" s="20">
        <v>-0.000980322658378503</v>
      </c>
      <c r="AD361" s="20">
        <v>0</v>
      </c>
      <c r="AE361" s="20">
        <v>-0.0010115498641331</v>
      </c>
      <c r="AF361" s="20">
        <v>0</v>
      </c>
      <c r="AG361" s="20">
        <v>-0.0021260767587476</v>
      </c>
      <c r="AH361" s="20">
        <v>-0.0011651583705848</v>
      </c>
      <c r="AI361" s="20">
        <v>-3.50584474114041e-5</v>
      </c>
      <c r="AJ361" s="20">
        <v>0</v>
      </c>
      <c r="AK361" s="20">
        <v>0.000225283418833204</v>
      </c>
      <c r="AL361" s="20">
        <v>0.0205823394385097</v>
      </c>
      <c r="AM361" s="20">
        <v>-0.00589095618244311</v>
      </c>
      <c r="AN361" s="20">
        <v>-0.000754770572115801</v>
      </c>
      <c r="AO361" s="20">
        <v>-0.0016916016095669</v>
      </c>
      <c r="AP361" s="20">
        <v>0</v>
      </c>
      <c r="AQ361" s="20">
        <v>0</v>
      </c>
      <c r="AR361" s="20">
        <v>0</v>
      </c>
      <c r="AS361" s="20">
        <v>-0.000474891334972902</v>
      </c>
      <c r="AT361" s="20">
        <v>-0.000150382115205697</v>
      </c>
      <c r="AU361" s="20">
        <v>-1.01719177118959e-5</v>
      </c>
      <c r="AV361" s="20">
        <v>0</v>
      </c>
      <c r="AW361" s="20">
        <v>0.000428475634328393</v>
      </c>
      <c r="AX361" s="20">
        <v>0.0103297828517201</v>
      </c>
      <c r="AY361" s="20">
        <v>-0.00037642306090431</v>
      </c>
      <c r="AZ361" s="20">
        <v>-0.0011608665581329</v>
      </c>
      <c r="BA361" s="20">
        <v>0.000749613208984201</v>
      </c>
      <c r="BB361" s="20">
        <v>0</v>
      </c>
      <c r="BC361" s="20">
        <v>0.0078017856373606</v>
      </c>
      <c r="BD361" s="20">
        <v>0.0015695138780005</v>
      </c>
      <c r="BE361" s="20">
        <v>0.0084364236753512</v>
      </c>
      <c r="BF361" s="20">
        <v>0.0031439660752597</v>
      </c>
      <c r="BG361" s="20">
        <v>0.0013994335395122</v>
      </c>
      <c r="BH361" s="20">
        <v>0.000510047307561989</v>
      </c>
      <c r="BI361" s="20">
        <v>0.000314010125426006</v>
      </c>
      <c r="BJ361" s="20">
        <v>0.001088023934928</v>
      </c>
      <c r="BK361" s="20">
        <v>0.000950606322039999</v>
      </c>
      <c r="BL361" s="20">
        <v>-0.00238406992156401</v>
      </c>
      <c r="BM361" s="20">
        <v>-0.000432943166935998</v>
      </c>
      <c r="BN361" s="20">
        <v>0.000605923012588008</v>
      </c>
      <c r="BO361" s="20">
        <v>-4.90302638850026e-5</v>
      </c>
      <c r="BP361" s="20">
        <v>-0.000129075074312007</v>
      </c>
      <c r="BQ361" s="20">
        <v>0.002877248015939</v>
      </c>
      <c r="BR361" s="20">
        <v>0.001473124095328</v>
      </c>
      <c r="BS361" s="20">
        <v>0.002693932301063</v>
      </c>
      <c r="BT361" s="20">
        <v>0.00020279684341</v>
      </c>
      <c r="BU361" s="20">
        <v>0.000189169983028994</v>
      </c>
      <c r="BV361" s="20">
        <v>0.008848797084478</v>
      </c>
      <c r="BW361" s="20">
        <v>0.00126937367128001</v>
      </c>
      <c r="BX361" s="20">
        <v>0.006578457956174</v>
      </c>
      <c r="BY361" s="20">
        <v>0.00177727830126201</v>
      </c>
      <c r="BZ361" s="20">
        <v>6.12396229299206e-6</v>
      </c>
      <c r="CA361" s="20">
        <v>0.024391552214139</v>
      </c>
      <c r="CB361" s="20">
        <v>0.00254843838204802</v>
      </c>
      <c r="CC361" s="20">
        <v>0.013414599851049</v>
      </c>
      <c r="CD361" s="20">
        <v>0.002551435303078</v>
      </c>
      <c r="CE361" s="20">
        <v>0.00187850192603201</v>
      </c>
      <c r="CF361" s="20">
        <v>0</v>
      </c>
      <c r="CG361" s="20">
        <v>0.000995082395673003</v>
      </c>
      <c r="CH361" s="20">
        <v>0.002147052699843</v>
      </c>
      <c r="CI361" s="20">
        <v>0.00101949603238799</v>
      </c>
      <c r="CJ361" s="20">
        <v>-0.00024928898840898</v>
      </c>
      <c r="CK361" s="20">
        <v>0.000318525339963988</v>
      </c>
      <c r="CL361" s="20">
        <v>-0.000303180695517991</v>
      </c>
      <c r="CM361" s="20">
        <v>-0.000299499878919002</v>
      </c>
      <c r="CN361" s="20">
        <v>-1.4911637502002e-5</v>
      </c>
      <c r="CO361" s="20">
        <v>0.000109567512759007</v>
      </c>
      <c r="CP361" s="20">
        <v>-6.97931707560051e-5</v>
      </c>
      <c r="CQ361" s="20">
        <v>-0.00238671740278601</v>
      </c>
      <c r="CR361" s="20">
        <v>0.000225194374184001</v>
      </c>
      <c r="CS361" s="20">
        <v>-0.000791786091461993</v>
      </c>
      <c r="CT361" s="20">
        <v>0.00438848804410499</v>
      </c>
      <c r="CU361" s="20">
        <v>-0.000140330551219009</v>
      </c>
      <c r="CV361" s="20">
        <v>-0.011878054012193</v>
      </c>
      <c r="CW361" s="20">
        <v>-0.001575554435157</v>
      </c>
      <c r="CX361" s="20">
        <v>-0.00135822292014398</v>
      </c>
      <c r="CY361" s="20">
        <v>0.00051216184441899</v>
      </c>
      <c r="CZ361" s="20">
        <v>-0.000657734743892996</v>
      </c>
      <c r="DA361" s="20">
        <v>-0.008700255884451</v>
      </c>
      <c r="DB361" s="20">
        <v>-0.000304994070412012</v>
      </c>
      <c r="DC361" s="20">
        <v>-0.012629413938269</v>
      </c>
      <c r="DD361" s="20">
        <v>-0.00158083620733598</v>
      </c>
      <c r="DE361" s="20">
        <v>-0.001373682879657</v>
      </c>
      <c r="DF361" s="20">
        <v>-0.001286659537623</v>
      </c>
      <c r="DG361" s="20">
        <v>-0.00500241747299501</v>
      </c>
      <c r="DH361" s="20">
        <v>-0.00808946601258699</v>
      </c>
      <c r="DI361" s="20">
        <v>-0.00596875240673</v>
      </c>
      <c r="DJ361" s="20">
        <v>-0.001147293159558</v>
      </c>
      <c r="DK361" s="20">
        <v>-0.000471973475532003</v>
      </c>
      <c r="DL361" s="20">
        <v>9.68895024120037e-5</v>
      </c>
      <c r="DM361" s="20">
        <v>-0.002683049580314</v>
      </c>
      <c r="DN361" s="20">
        <v>-0.000456131833201007</v>
      </c>
      <c r="DO361" s="20">
        <v>-0.001029684323267</v>
      </c>
      <c r="DP361" s="389"/>
      <c r="DQ361" s="389"/>
      <c r="DR361" s="389"/>
      <c r="DS361" s="389"/>
      <c r="DT361" s="14"/>
      <c r="DU361" s="14"/>
      <c r="DV361" s="14"/>
      <c r="DW361" s="14"/>
      <c r="DX361" s="14"/>
      <c r="DY361" s="14"/>
      <c r="DZ361" s="14"/>
      <c r="EA361" s="14"/>
      <c r="EB361" s="14"/>
      <c r="EC361" s="14"/>
      <c r="ED361" s="14"/>
      <c r="EE361" s="14"/>
      <c r="EF361" s="14"/>
      <c r="EG361" s="14"/>
      <c r="EH361" s="14"/>
      <c r="EI361" s="14"/>
      <c r="EJ361" s="14"/>
      <c r="EK361" s="14"/>
      <c r="EL361" s="14"/>
      <c r="EM361" s="14"/>
      <c r="EN361" s="14"/>
      <c r="EO361" s="14"/>
      <c r="EP361" s="14"/>
      <c r="EQ361" s="14"/>
      <c r="ER361" s="14"/>
      <c r="ES361" s="14"/>
      <c r="ET361" s="14"/>
      <c r="EU361" s="14"/>
      <c r="EV361" s="14"/>
      <c r="EW361" s="14"/>
      <c r="EX361" s="14"/>
      <c r="EY361" s="14"/>
      <c r="EZ361" s="14"/>
      <c r="FA361" s="14"/>
      <c r="FB361" s="14"/>
      <c r="FC361" s="14"/>
      <c r="FD361" s="14"/>
      <c r="FE361" s="14"/>
      <c r="FF361" s="14"/>
      <c r="FG361" s="14"/>
      <c r="FH361" s="14"/>
      <c r="FI361" s="14"/>
      <c r="FJ361" s="14"/>
      <c r="FK361" s="14"/>
      <c r="FL361" s="14"/>
      <c r="FM361" s="14"/>
      <c r="FN361" s="14"/>
      <c r="FO361" s="14"/>
      <c r="FP361" s="14"/>
      <c r="FQ361" s="14"/>
      <c r="FR361" s="14"/>
      <c r="FS361" s="14"/>
      <c r="FT361" s="14"/>
      <c r="FU361" s="14"/>
      <c r="FV361" s="14"/>
      <c r="FW361" s="14"/>
      <c r="FX361" s="14"/>
      <c r="FY361" s="14"/>
      <c r="FZ361" s="14"/>
      <c r="GA361" s="14"/>
      <c r="GB361" s="14"/>
      <c r="GC361" s="14"/>
      <c r="GD361" s="14"/>
      <c r="GE361" s="14"/>
      <c r="GF361" s="14"/>
      <c r="GG361" s="14"/>
      <c r="GH361" s="14"/>
      <c r="GI361" s="14"/>
      <c r="GJ361" s="14"/>
      <c r="GK361" s="14"/>
      <c r="GL361" s="14"/>
      <c r="GM361" s="14"/>
      <c r="GN361" s="14"/>
      <c r="GO361" s="14"/>
      <c r="GP361" s="14"/>
      <c r="GQ361" s="14"/>
      <c r="GR361" s="14"/>
      <c r="GS361" s="14"/>
      <c r="GT361" s="14"/>
      <c r="GU361" s="14"/>
      <c r="GV361" s="14"/>
      <c r="GW361" s="14"/>
      <c r="GX361" s="14"/>
      <c r="GY361" s="14"/>
      <c r="GZ361" s="14"/>
      <c r="HA361" s="14"/>
      <c r="HB361" s="14"/>
      <c r="HC361" s="14"/>
      <c r="HD361" s="14"/>
      <c r="HE361" s="14"/>
      <c r="HF361" s="14"/>
      <c r="HG361" s="14"/>
      <c r="HH361" s="14"/>
      <c r="HI361" s="14"/>
      <c r="HJ361" s="14"/>
      <c r="HK361" s="14"/>
      <c r="HL361" s="14"/>
      <c r="HM361" s="14"/>
      <c r="HN361" s="14"/>
      <c r="HO361" s="14"/>
      <c r="HP361" s="14"/>
      <c r="HQ361" s="14"/>
      <c r="HR361" s="14"/>
      <c r="HS361" s="14"/>
      <c r="HT361" s="14"/>
      <c r="HU361" s="14"/>
      <c r="HV361" s="14"/>
      <c r="HW361" s="14"/>
      <c r="HX361" s="14"/>
      <c r="HY361" s="14"/>
      <c r="HZ361" s="14"/>
      <c r="IA361" s="14"/>
      <c r="IB361" s="14"/>
      <c r="IC361" s="14"/>
      <c r="ID361" s="14"/>
      <c r="IE361" s="14"/>
      <c r="IF361" s="14"/>
    </row>
    <row r="362" s="2" customFormat="1" spans="1:240">
      <c r="A362" s="9" t="s">
        <v>38</v>
      </c>
      <c r="B362" s="10"/>
      <c r="C362" s="10"/>
      <c r="D362" s="15"/>
      <c r="E362" s="20">
        <v>0</v>
      </c>
      <c r="F362" s="20" t="s">
        <v>209</v>
      </c>
      <c r="G362" s="20" t="s">
        <v>209</v>
      </c>
      <c r="H362" s="20" t="s">
        <v>209</v>
      </c>
      <c r="I362" s="20" t="s">
        <v>209</v>
      </c>
      <c r="J362" s="20" t="s">
        <v>209</v>
      </c>
      <c r="K362" s="20" t="s">
        <v>209</v>
      </c>
      <c r="L362" s="20" t="s">
        <v>209</v>
      </c>
      <c r="M362" s="20" t="s">
        <v>209</v>
      </c>
      <c r="N362" s="20" t="s">
        <v>209</v>
      </c>
      <c r="O362" s="20" t="s">
        <v>209</v>
      </c>
      <c r="P362" s="20" t="s">
        <v>209</v>
      </c>
      <c r="Q362" s="20" t="s">
        <v>209</v>
      </c>
      <c r="R362" s="20" t="s">
        <v>209</v>
      </c>
      <c r="S362" s="20" t="s">
        <v>209</v>
      </c>
      <c r="T362" s="20" t="s">
        <v>209</v>
      </c>
      <c r="U362" s="20" t="s">
        <v>209</v>
      </c>
      <c r="V362" s="20" t="s">
        <v>209</v>
      </c>
      <c r="W362" s="20" t="s">
        <v>209</v>
      </c>
      <c r="X362" s="20" t="s">
        <v>209</v>
      </c>
      <c r="Y362" s="20" t="s">
        <v>209</v>
      </c>
      <c r="Z362" s="20" t="s">
        <v>209</v>
      </c>
      <c r="AA362" s="20" t="s">
        <v>209</v>
      </c>
      <c r="AB362" s="20" t="s">
        <v>209</v>
      </c>
      <c r="AC362" s="20" t="s">
        <v>209</v>
      </c>
      <c r="AD362" s="20" t="s">
        <v>209</v>
      </c>
      <c r="AE362" s="20" t="s">
        <v>209</v>
      </c>
      <c r="AF362" s="20" t="s">
        <v>209</v>
      </c>
      <c r="AG362" s="20" t="s">
        <v>209</v>
      </c>
      <c r="AH362" s="20" t="s">
        <v>209</v>
      </c>
      <c r="AI362" s="20" t="s">
        <v>209</v>
      </c>
      <c r="AJ362" s="20" t="s">
        <v>209</v>
      </c>
      <c r="AK362" s="20" t="s">
        <v>209</v>
      </c>
      <c r="AL362" s="20" t="s">
        <v>209</v>
      </c>
      <c r="AM362" s="20" t="s">
        <v>209</v>
      </c>
      <c r="AN362" s="20" t="s">
        <v>209</v>
      </c>
      <c r="AO362" s="20" t="s">
        <v>209</v>
      </c>
      <c r="AP362" s="20" t="s">
        <v>209</v>
      </c>
      <c r="AQ362" s="20" t="s">
        <v>209</v>
      </c>
      <c r="AR362" s="20" t="s">
        <v>209</v>
      </c>
      <c r="AS362" s="20" t="s">
        <v>209</v>
      </c>
      <c r="AT362" s="20" t="s">
        <v>209</v>
      </c>
      <c r="AU362" s="20" t="s">
        <v>209</v>
      </c>
      <c r="AV362" s="20" t="s">
        <v>209</v>
      </c>
      <c r="AW362" s="20" t="s">
        <v>209</v>
      </c>
      <c r="AX362" s="20" t="s">
        <v>209</v>
      </c>
      <c r="AY362" s="20">
        <v>0.001161645527646</v>
      </c>
      <c r="AZ362" s="20">
        <v>0.000747835150762405</v>
      </c>
      <c r="BA362" s="20">
        <v>0.000309808272084197</v>
      </c>
      <c r="BB362" s="20">
        <v>0.000827361103798704</v>
      </c>
      <c r="BC362" s="20" t="s">
        <v>209</v>
      </c>
      <c r="BD362" s="20" t="s">
        <v>209</v>
      </c>
      <c r="BE362" s="20" t="s">
        <v>209</v>
      </c>
      <c r="BF362" s="20" t="s">
        <v>209</v>
      </c>
      <c r="BG362" s="20" t="s">
        <v>209</v>
      </c>
      <c r="BH362" s="20" t="s">
        <v>209</v>
      </c>
      <c r="BI362" s="20" t="s">
        <v>209</v>
      </c>
      <c r="BJ362" s="20" t="s">
        <v>209</v>
      </c>
      <c r="BK362" s="20">
        <v>-0.00347934443717229</v>
      </c>
      <c r="BL362" s="20">
        <v>0</v>
      </c>
      <c r="BM362" s="20">
        <v>-0.00246291414944891</v>
      </c>
      <c r="BN362" s="20">
        <v>-0.0014606674247752</v>
      </c>
      <c r="BO362" s="20" t="s">
        <v>209</v>
      </c>
      <c r="BP362" s="20" t="s">
        <v>209</v>
      </c>
      <c r="BQ362" s="20" t="s">
        <v>209</v>
      </c>
      <c r="BR362" s="20" t="s">
        <v>209</v>
      </c>
      <c r="BS362" s="20" t="s">
        <v>209</v>
      </c>
      <c r="BT362" s="20" t="s">
        <v>209</v>
      </c>
      <c r="BU362" s="20" t="s">
        <v>209</v>
      </c>
      <c r="BV362" s="20" t="s">
        <v>209</v>
      </c>
      <c r="BW362" s="20">
        <v>0</v>
      </c>
      <c r="BX362" s="20">
        <v>0</v>
      </c>
      <c r="BY362" s="20">
        <v>0.005214102811857</v>
      </c>
      <c r="BZ362" s="20">
        <v>0.00228716870801801</v>
      </c>
      <c r="CA362" s="20" t="s">
        <v>209</v>
      </c>
      <c r="CB362" s="20" t="s">
        <v>209</v>
      </c>
      <c r="CC362" s="20" t="s">
        <v>209</v>
      </c>
      <c r="CD362" s="20" t="s">
        <v>209</v>
      </c>
      <c r="CE362" s="20" t="s">
        <v>209</v>
      </c>
      <c r="CF362" s="20" t="s">
        <v>209</v>
      </c>
      <c r="CG362" s="20" t="s">
        <v>209</v>
      </c>
      <c r="CH362" s="20" t="s">
        <v>209</v>
      </c>
      <c r="CI362" s="20">
        <v>-0.000526701170592975</v>
      </c>
      <c r="CJ362" s="20">
        <v>-0.000600192779758008</v>
      </c>
      <c r="CK362" s="20">
        <v>-0.00356676945190301</v>
      </c>
      <c r="CL362" s="20">
        <v>-0.002641716020297</v>
      </c>
      <c r="CM362" s="20" t="s">
        <v>209</v>
      </c>
      <c r="CN362" s="20" t="s">
        <v>209</v>
      </c>
      <c r="CO362" s="20" t="s">
        <v>209</v>
      </c>
      <c r="CP362" s="20" t="s">
        <v>209</v>
      </c>
      <c r="CQ362" s="20" t="s">
        <v>209</v>
      </c>
      <c r="CR362" s="20" t="s">
        <v>209</v>
      </c>
      <c r="CS362" s="20" t="s">
        <v>209</v>
      </c>
      <c r="CT362" s="20" t="s">
        <v>209</v>
      </c>
      <c r="CU362" s="20">
        <v>0.000105531990126001</v>
      </c>
      <c r="CV362" s="20">
        <v>7.72425706510038e-5</v>
      </c>
      <c r="CW362" s="20">
        <v>3.81087073040021e-5</v>
      </c>
      <c r="CX362" s="20">
        <v>-0.000272021697437008</v>
      </c>
      <c r="CY362" s="20">
        <v>-0.000630049082804007</v>
      </c>
      <c r="CZ362" s="20">
        <v>0</v>
      </c>
      <c r="DA362" s="20">
        <v>0</v>
      </c>
      <c r="DB362" s="20">
        <v>0</v>
      </c>
      <c r="DC362" s="20">
        <v>0</v>
      </c>
      <c r="DD362" s="20">
        <v>0</v>
      </c>
      <c r="DE362" s="20" t="s">
        <v>209</v>
      </c>
      <c r="DF362" s="20" t="s">
        <v>209</v>
      </c>
      <c r="DG362" s="20">
        <v>0.000167477557730999</v>
      </c>
      <c r="DH362" s="20">
        <v>0</v>
      </c>
      <c r="DI362" s="20">
        <v>-0.000463863821371008</v>
      </c>
      <c r="DJ362" s="20">
        <v>-5.5082843437998e-5</v>
      </c>
      <c r="DK362" s="20" t="s">
        <v>209</v>
      </c>
      <c r="DL362" s="20" t="s">
        <v>209</v>
      </c>
      <c r="DM362" s="20" t="s">
        <v>209</v>
      </c>
      <c r="DN362" s="20" t="s">
        <v>209</v>
      </c>
      <c r="DO362" s="20" t="s">
        <v>209</v>
      </c>
      <c r="DP362" s="389"/>
      <c r="DQ362" s="389"/>
      <c r="DR362" s="389"/>
      <c r="DS362" s="389"/>
      <c r="DT362" s="14"/>
      <c r="DU362" s="14"/>
      <c r="DV362" s="14"/>
      <c r="DW362" s="14"/>
      <c r="DX362" s="14"/>
      <c r="DY362" s="14"/>
      <c r="DZ362" s="14"/>
      <c r="EA362" s="14"/>
      <c r="EB362" s="14"/>
      <c r="EC362" s="14"/>
      <c r="ED362" s="14"/>
      <c r="EE362" s="14"/>
      <c r="EF362" s="14"/>
      <c r="EG362" s="14"/>
      <c r="EH362" s="14"/>
      <c r="EI362" s="14"/>
      <c r="EJ362" s="14"/>
      <c r="EK362" s="14"/>
      <c r="EL362" s="14"/>
      <c r="EM362" s="14"/>
      <c r="EN362" s="14"/>
      <c r="EO362" s="14"/>
      <c r="EP362" s="14"/>
      <c r="EQ362" s="14"/>
      <c r="ER362" s="14"/>
      <c r="ES362" s="14"/>
      <c r="ET362" s="14"/>
      <c r="EU362" s="14"/>
      <c r="EV362" s="14"/>
      <c r="EW362" s="14"/>
      <c r="EX362" s="14"/>
      <c r="EY362" s="14"/>
      <c r="EZ362" s="14"/>
      <c r="FA362" s="14"/>
      <c r="FB362" s="14"/>
      <c r="FC362" s="14"/>
      <c r="FD362" s="14"/>
      <c r="FE362" s="14"/>
      <c r="FF362" s="14"/>
      <c r="FG362" s="14"/>
      <c r="FH362" s="14"/>
      <c r="FI362" s="14"/>
      <c r="FJ362" s="14"/>
      <c r="FK362" s="14"/>
      <c r="FL362" s="14"/>
      <c r="FM362" s="14"/>
      <c r="FN362" s="14"/>
      <c r="FO362" s="14"/>
      <c r="FP362" s="14"/>
      <c r="FQ362" s="14"/>
      <c r="FR362" s="14"/>
      <c r="FS362" s="14"/>
      <c r="FT362" s="14"/>
      <c r="FU362" s="14"/>
      <c r="FV362" s="14"/>
      <c r="FW362" s="14"/>
      <c r="FX362" s="14"/>
      <c r="FY362" s="14"/>
      <c r="FZ362" s="14"/>
      <c r="GA362" s="14"/>
      <c r="GB362" s="14"/>
      <c r="GC362" s="14"/>
      <c r="GD362" s="14"/>
      <c r="GE362" s="14"/>
      <c r="GF362" s="14"/>
      <c r="GG362" s="14"/>
      <c r="GH362" s="14"/>
      <c r="GI362" s="14"/>
      <c r="GJ362" s="14"/>
      <c r="GK362" s="14"/>
      <c r="GL362" s="14"/>
      <c r="GM362" s="14"/>
      <c r="GN362" s="14"/>
      <c r="GO362" s="14"/>
      <c r="GP362" s="14"/>
      <c r="GQ362" s="14"/>
      <c r="GR362" s="14"/>
      <c r="GS362" s="14"/>
      <c r="GT362" s="14"/>
      <c r="GU362" s="14"/>
      <c r="GV362" s="14"/>
      <c r="GW362" s="14"/>
      <c r="GX362" s="14"/>
      <c r="GY362" s="14"/>
      <c r="GZ362" s="14"/>
      <c r="HA362" s="14"/>
      <c r="HB362" s="14"/>
      <c r="HC362" s="14"/>
      <c r="HD362" s="14"/>
      <c r="HE362" s="14"/>
      <c r="HF362" s="14"/>
      <c r="HG362" s="14"/>
      <c r="HH362" s="14"/>
      <c r="HI362" s="14"/>
      <c r="HJ362" s="14"/>
      <c r="HK362" s="14"/>
      <c r="HL362" s="14"/>
      <c r="HM362" s="14"/>
      <c r="HN362" s="14"/>
      <c r="HO362" s="14"/>
      <c r="HP362" s="14"/>
      <c r="HQ362" s="14"/>
      <c r="HR362" s="14"/>
      <c r="HS362" s="14"/>
      <c r="HT362" s="14"/>
      <c r="HU362" s="14"/>
      <c r="HV362" s="14"/>
      <c r="HW362" s="14"/>
      <c r="HX362" s="14"/>
      <c r="HY362" s="14"/>
      <c r="HZ362" s="14"/>
      <c r="IA362" s="14"/>
      <c r="IB362" s="14"/>
      <c r="IC362" s="14"/>
      <c r="ID362" s="14"/>
      <c r="IE362" s="14"/>
      <c r="IF362" s="14"/>
    </row>
    <row r="363" s="2" customFormat="1" spans="1:240">
      <c r="A363" s="9" t="s">
        <v>39</v>
      </c>
      <c r="B363" s="10"/>
      <c r="C363" s="10"/>
      <c r="D363" s="15"/>
      <c r="E363" s="20">
        <v>-0.0007207429637144</v>
      </c>
      <c r="F363" s="20">
        <v>-0.0064151315989673</v>
      </c>
      <c r="G363" s="20">
        <v>-1.82024389766e-5</v>
      </c>
      <c r="H363" s="20">
        <v>-0.00871561278318625</v>
      </c>
      <c r="I363" s="20">
        <v>-0.00995934811837286</v>
      </c>
      <c r="J363" s="20">
        <v>0</v>
      </c>
      <c r="K363" s="20">
        <v>-0.00163369452052122</v>
      </c>
      <c r="L363" s="20">
        <v>-0.0260659475593237</v>
      </c>
      <c r="M363" s="20">
        <v>-0.012696238428064</v>
      </c>
      <c r="N363" s="20">
        <v>0.0589050523885405</v>
      </c>
      <c r="O363" s="20">
        <v>2.65918757691996e-5</v>
      </c>
      <c r="P363" s="20">
        <v>-0.000770668717566399</v>
      </c>
      <c r="Q363" s="20">
        <v>-0.00450029701148391</v>
      </c>
      <c r="R363" s="20">
        <v>-0.000882874314167341</v>
      </c>
      <c r="S363" s="20">
        <v>0.0104208511663459</v>
      </c>
      <c r="T363" s="20">
        <v>-0.0104068591213407</v>
      </c>
      <c r="U363" s="20">
        <v>-0.00348139248492789</v>
      </c>
      <c r="V363" s="20">
        <v>0</v>
      </c>
      <c r="W363" s="20">
        <v>0</v>
      </c>
      <c r="X363" s="20">
        <v>-0.0159470908753548</v>
      </c>
      <c r="Y363" s="20">
        <v>0</v>
      </c>
      <c r="Z363" s="20">
        <v>0.0383079320969614</v>
      </c>
      <c r="AA363" s="20" t="s">
        <v>209</v>
      </c>
      <c r="AB363" s="20" t="s">
        <v>209</v>
      </c>
      <c r="AC363" s="20">
        <v>0</v>
      </c>
      <c r="AD363" s="20">
        <v>0.00292517433447841</v>
      </c>
      <c r="AE363" s="20">
        <v>-2.7813002409097e-6</v>
      </c>
      <c r="AF363" s="20">
        <v>0</v>
      </c>
      <c r="AG363" s="20">
        <v>0.00018215097668272</v>
      </c>
      <c r="AH363" s="20">
        <v>3.13984739551019e-6</v>
      </c>
      <c r="AI363" s="20">
        <v>-0.00062056076189039</v>
      </c>
      <c r="AJ363" s="20">
        <v>-0.00284333254693138</v>
      </c>
      <c r="AK363" s="20">
        <v>0</v>
      </c>
      <c r="AL363" s="20">
        <v>0.0274054368181487</v>
      </c>
      <c r="AM363" s="20">
        <v>0.000337016831962501</v>
      </c>
      <c r="AN363" s="20">
        <v>4.50187403770001e-5</v>
      </c>
      <c r="AO363" s="20">
        <v>-1.30581420875013e-5</v>
      </c>
      <c r="AP363" s="20">
        <v>0.0055120330387357</v>
      </c>
      <c r="AQ363" s="20">
        <v>0.000943800282221199</v>
      </c>
      <c r="AR363" s="20">
        <v>0.000517728604946401</v>
      </c>
      <c r="AS363" s="20">
        <v>-0.0025004702769892</v>
      </c>
      <c r="AT363" s="20">
        <v>0</v>
      </c>
      <c r="AU363" s="20">
        <v>0</v>
      </c>
      <c r="AV363" s="20">
        <v>0.0043254793269991</v>
      </c>
      <c r="AW363" s="20">
        <v>0.0045603637391981</v>
      </c>
      <c r="AX363" s="20">
        <v>0.0337361184449371</v>
      </c>
      <c r="AY363" s="20">
        <v>-0.000746350115036307</v>
      </c>
      <c r="AZ363" s="20">
        <v>0.000675564939200998</v>
      </c>
      <c r="BA363" s="20">
        <v>-5.35139993090017e-5</v>
      </c>
      <c r="BB363" s="20">
        <v>0.000934580767982807</v>
      </c>
      <c r="BC363" s="20">
        <v>0.0004487368064479</v>
      </c>
      <c r="BD363" s="20">
        <v>0</v>
      </c>
      <c r="BE363" s="20">
        <v>0.0117296132119138</v>
      </c>
      <c r="BF363" s="20">
        <v>2.27318291485118e-5</v>
      </c>
      <c r="BG363" s="20">
        <v>0.0050707960199079</v>
      </c>
      <c r="BH363" s="20">
        <v>0</v>
      </c>
      <c r="BI363" s="20">
        <v>-0.00212458350360731</v>
      </c>
      <c r="BJ363" s="20">
        <v>0.0156313890702629</v>
      </c>
      <c r="BK363" s="20">
        <v>-0.000539464534162995</v>
      </c>
      <c r="BL363" s="20">
        <v>-0.0114068605651329</v>
      </c>
      <c r="BM363" s="20">
        <v>-0.0376746895021964</v>
      </c>
      <c r="BN363" s="20">
        <v>-0.000343391989829099</v>
      </c>
      <c r="BO363" s="20">
        <v>-0.009924810091338</v>
      </c>
      <c r="BP363" s="20">
        <v>0.0541171516615676</v>
      </c>
      <c r="BQ363" s="20">
        <v>0</v>
      </c>
      <c r="BR363" s="20">
        <v>0.00654952075221581</v>
      </c>
      <c r="BS363" s="20">
        <v>0.025204719325834</v>
      </c>
      <c r="BT363" s="20">
        <v>-4.63064001189895e-5</v>
      </c>
      <c r="BU363" s="20">
        <v>-0.000114004608572998</v>
      </c>
      <c r="BV363" s="20">
        <v>0.014178561930661</v>
      </c>
      <c r="BW363" s="20">
        <v>0.00647905456720702</v>
      </c>
      <c r="BX363" s="20">
        <v>-3.64797631402514e-6</v>
      </c>
      <c r="BY363" s="20">
        <v>0.037765547563966</v>
      </c>
      <c r="BZ363" s="20">
        <v>0</v>
      </c>
      <c r="CA363" s="20">
        <v>-0.000121486152561023</v>
      </c>
      <c r="CB363" s="20">
        <v>0.088076487522991</v>
      </c>
      <c r="CC363" s="20">
        <v>0</v>
      </c>
      <c r="CD363" s="20">
        <v>1.71734559101244e-6</v>
      </c>
      <c r="CE363" s="20">
        <v>0.012147818409271</v>
      </c>
      <c r="CF363" s="20">
        <v>0</v>
      </c>
      <c r="CG363" s="20">
        <v>1.78062962497005e-6</v>
      </c>
      <c r="CH363" s="20">
        <v>-0.097377724112431</v>
      </c>
      <c r="CI363" s="20">
        <v>-0.00296417247092498</v>
      </c>
      <c r="CJ363" s="20">
        <v>0</v>
      </c>
      <c r="CK363" s="20">
        <v>-0.00296438926585801</v>
      </c>
      <c r="CL363" s="20">
        <v>-0.030709993460688</v>
      </c>
      <c r="CM363" s="20">
        <v>-1.70161376097933e-6</v>
      </c>
      <c r="CN363" s="20">
        <v>0.010783854390203</v>
      </c>
      <c r="CO363" s="20">
        <v>-0.012674328249749</v>
      </c>
      <c r="CP363" s="20">
        <v>0.000261183843174001</v>
      </c>
      <c r="CQ363" s="20">
        <v>-5.36443037849887e-5</v>
      </c>
      <c r="CR363" s="20">
        <v>-0.000603027217109003</v>
      </c>
      <c r="CS363" s="20">
        <v>0</v>
      </c>
      <c r="CT363" s="20">
        <v>0.01730979878503</v>
      </c>
      <c r="CU363" s="20">
        <v>-0.005397401067507</v>
      </c>
      <c r="CV363" s="20">
        <v>-0.000448415488061016</v>
      </c>
      <c r="CW363" s="20">
        <v>0.010620255286431</v>
      </c>
      <c r="CX363" s="20">
        <v>-0.000222314898965015</v>
      </c>
      <c r="CY363" s="20">
        <v>-0.00121481868748199</v>
      </c>
      <c r="CZ363" s="20">
        <v>0.01110864537891</v>
      </c>
      <c r="DA363" s="20">
        <v>0.000157566894782996</v>
      </c>
      <c r="DB363" s="20">
        <v>0.000360571984589997</v>
      </c>
      <c r="DC363" s="20">
        <v>-0.000842053690316008</v>
      </c>
      <c r="DD363" s="20">
        <v>-0.00808838557865799</v>
      </c>
      <c r="DE363" s="20">
        <v>5.59110740200319e-6</v>
      </c>
      <c r="DF363" s="20">
        <v>-0.001097663918004</v>
      </c>
      <c r="DG363" s="20">
        <v>0.00877522226019301</v>
      </c>
      <c r="DH363" s="20">
        <v>0</v>
      </c>
      <c r="DI363" s="20">
        <v>-0.00183898520019202</v>
      </c>
      <c r="DJ363" s="20">
        <v>-0.00260462981388498</v>
      </c>
      <c r="DK363" s="20">
        <v>3.85897920599787e-5</v>
      </c>
      <c r="DL363" s="20">
        <v>-0.000355936746251978</v>
      </c>
      <c r="DM363" s="20">
        <v>0.002153899311019</v>
      </c>
      <c r="DN363" s="20">
        <v>-4.79969785650014e-5</v>
      </c>
      <c r="DO363" s="20">
        <v>-0.000451602755689007</v>
      </c>
      <c r="DP363" s="389"/>
      <c r="DQ363" s="389"/>
      <c r="DR363" s="389"/>
      <c r="DS363" s="389"/>
      <c r="DT363" s="14"/>
      <c r="DU363" s="14"/>
      <c r="DV363" s="14"/>
      <c r="DW363" s="14"/>
      <c r="DX363" s="14"/>
      <c r="DY363" s="14"/>
      <c r="DZ363" s="14"/>
      <c r="EA363" s="14"/>
      <c r="EB363" s="14"/>
      <c r="EC363" s="14"/>
      <c r="ED363" s="14"/>
      <c r="EE363" s="14"/>
      <c r="EF363" s="14"/>
      <c r="EG363" s="14"/>
      <c r="EH363" s="14"/>
      <c r="EI363" s="14"/>
      <c r="EJ363" s="14"/>
      <c r="EK363" s="14"/>
      <c r="EL363" s="14"/>
      <c r="EM363" s="14"/>
      <c r="EN363" s="14"/>
      <c r="EO363" s="14"/>
      <c r="EP363" s="14"/>
      <c r="EQ363" s="14"/>
      <c r="ER363" s="14"/>
      <c r="ES363" s="14"/>
      <c r="ET363" s="14"/>
      <c r="EU363" s="14"/>
      <c r="EV363" s="14"/>
      <c r="EW363" s="14"/>
      <c r="EX363" s="14"/>
      <c r="EY363" s="14"/>
      <c r="EZ363" s="14"/>
      <c r="FA363" s="14"/>
      <c r="FB363" s="14"/>
      <c r="FC363" s="14"/>
      <c r="FD363" s="14"/>
      <c r="FE363" s="14"/>
      <c r="FF363" s="14"/>
      <c r="FG363" s="14"/>
      <c r="FH363" s="14"/>
      <c r="FI363" s="14"/>
      <c r="FJ363" s="14"/>
      <c r="FK363" s="14"/>
      <c r="FL363" s="14"/>
      <c r="FM363" s="14"/>
      <c r="FN363" s="14"/>
      <c r="FO363" s="14"/>
      <c r="FP363" s="14"/>
      <c r="FQ363" s="14"/>
      <c r="FR363" s="14"/>
      <c r="FS363" s="14"/>
      <c r="FT363" s="14"/>
      <c r="FU363" s="14"/>
      <c r="FV363" s="14"/>
      <c r="FW363" s="14"/>
      <c r="FX363" s="14"/>
      <c r="FY363" s="14"/>
      <c r="FZ363" s="14"/>
      <c r="GA363" s="14"/>
      <c r="GB363" s="14"/>
      <c r="GC363" s="14"/>
      <c r="GD363" s="14"/>
      <c r="GE363" s="14"/>
      <c r="GF363" s="14"/>
      <c r="GG363" s="14"/>
      <c r="GH363" s="14"/>
      <c r="GI363" s="14"/>
      <c r="GJ363" s="14"/>
      <c r="GK363" s="14"/>
      <c r="GL363" s="14"/>
      <c r="GM363" s="14"/>
      <c r="GN363" s="14"/>
      <c r="GO363" s="14"/>
      <c r="GP363" s="14"/>
      <c r="GQ363" s="14"/>
      <c r="GR363" s="14"/>
      <c r="GS363" s="14"/>
      <c r="GT363" s="14"/>
      <c r="GU363" s="14"/>
      <c r="GV363" s="14"/>
      <c r="GW363" s="14"/>
      <c r="GX363" s="14"/>
      <c r="GY363" s="14"/>
      <c r="GZ363" s="14"/>
      <c r="HA363" s="14"/>
      <c r="HB363" s="14"/>
      <c r="HC363" s="14"/>
      <c r="HD363" s="14"/>
      <c r="HE363" s="14"/>
      <c r="HF363" s="14"/>
      <c r="HG363" s="14"/>
      <c r="HH363" s="14"/>
      <c r="HI363" s="14"/>
      <c r="HJ363" s="14"/>
      <c r="HK363" s="14"/>
      <c r="HL363" s="14"/>
      <c r="HM363" s="14"/>
      <c r="HN363" s="14"/>
      <c r="HO363" s="14"/>
      <c r="HP363" s="14"/>
      <c r="HQ363" s="14"/>
      <c r="HR363" s="14"/>
      <c r="HS363" s="14"/>
      <c r="HT363" s="14"/>
      <c r="HU363" s="14"/>
      <c r="HV363" s="14"/>
      <c r="HW363" s="14"/>
      <c r="HX363" s="14"/>
      <c r="HY363" s="14"/>
      <c r="HZ363" s="14"/>
      <c r="IA363" s="14"/>
      <c r="IB363" s="14"/>
      <c r="IC363" s="14"/>
      <c r="ID363" s="14"/>
      <c r="IE363" s="14"/>
      <c r="IF363" s="14"/>
    </row>
    <row r="364" s="2" customFormat="1" spans="1:240">
      <c r="A364" s="9" t="s">
        <v>40</v>
      </c>
      <c r="B364" s="10"/>
      <c r="C364" s="10"/>
      <c r="D364" s="15"/>
      <c r="E364" s="20">
        <v>-0.0008504330936824</v>
      </c>
      <c r="F364" s="20">
        <v>-0.0067128899694303</v>
      </c>
      <c r="G364" s="20">
        <v>0.000820798616174599</v>
      </c>
      <c r="H364" s="20">
        <v>1.20687815710098e-6</v>
      </c>
      <c r="I364" s="20">
        <v>-0.0016628966245007</v>
      </c>
      <c r="J364" s="20">
        <v>-0.0001126293282859</v>
      </c>
      <c r="K364" s="20">
        <v>0.0010764277538205</v>
      </c>
      <c r="L364" s="20">
        <v>-0.0023053532566895</v>
      </c>
      <c r="M364" s="20">
        <v>0.0006468830965158</v>
      </c>
      <c r="N364" s="20">
        <v>0.0110761349931732</v>
      </c>
      <c r="O364" s="20">
        <v>0.000114112186106699</v>
      </c>
      <c r="P364" s="20">
        <v>0.0010352060844902</v>
      </c>
      <c r="Q364" s="20">
        <v>-0.000227623511639099</v>
      </c>
      <c r="R364" s="20">
        <v>-0.0047642450957779</v>
      </c>
      <c r="S364" s="20">
        <v>-0.000912875657815802</v>
      </c>
      <c r="T364" s="20">
        <v>-0.000412457071615798</v>
      </c>
      <c r="U364" s="20">
        <v>-0.0060833350909459</v>
      </c>
      <c r="V364" s="20">
        <v>1.66146567962995e-5</v>
      </c>
      <c r="W364" s="20">
        <v>2.65340376395008e-5</v>
      </c>
      <c r="X364" s="20">
        <v>-0.0101760047642805</v>
      </c>
      <c r="Y364" s="20">
        <v>-0.000196356093155371</v>
      </c>
      <c r="Z364" s="20">
        <v>0.00396702198406471</v>
      </c>
      <c r="AA364" s="20">
        <v>0.00027530436546853</v>
      </c>
      <c r="AB364" s="20">
        <v>-0.00867706572639023</v>
      </c>
      <c r="AC364" s="20">
        <v>0.00185737241579935</v>
      </c>
      <c r="AD364" s="20">
        <v>-0.00634677338343418</v>
      </c>
      <c r="AE364" s="20">
        <v>-0.000714111800479931</v>
      </c>
      <c r="AF364" s="20">
        <v>-0.00216829237771685</v>
      </c>
      <c r="AG364" s="20">
        <v>0.00761644519805879</v>
      </c>
      <c r="AH364" s="20">
        <v>3.36357291120994e-6</v>
      </c>
      <c r="AI364" s="20">
        <v>-2.27817783297023e-8</v>
      </c>
      <c r="AJ364" s="20">
        <v>0.00487743113768161</v>
      </c>
      <c r="AK364" s="20">
        <v>1.87021992049908e-7</v>
      </c>
      <c r="AL364" s="20">
        <v>0.00976844970951687</v>
      </c>
      <c r="AM364" s="20">
        <v>-0.00359393125701481</v>
      </c>
      <c r="AN364" s="20">
        <v>0.00478446747852371</v>
      </c>
      <c r="AO364" s="20">
        <v>-0.0019716510843774</v>
      </c>
      <c r="AP364" s="20">
        <v>-1.31222476754001e-5</v>
      </c>
      <c r="AQ364" s="20">
        <v>0.0074485298218945</v>
      </c>
      <c r="AR364" s="20">
        <v>-1.24468833090016e-6</v>
      </c>
      <c r="AS364" s="20">
        <v>-0.00946442894940403</v>
      </c>
      <c r="AT364" s="20">
        <v>-1.97615747516006e-5</v>
      </c>
      <c r="AU364" s="20">
        <v>6.20925589528074e-6</v>
      </c>
      <c r="AV364" s="20">
        <v>0.00747382142573835</v>
      </c>
      <c r="AW364" s="20">
        <v>4.28234896579852e-6</v>
      </c>
      <c r="AX364" s="20">
        <v>0.0060415705859471</v>
      </c>
      <c r="AY364" s="20">
        <v>6.92820062759766e-6</v>
      </c>
      <c r="AZ364" s="20">
        <v>0.0047897345587658</v>
      </c>
      <c r="BA364" s="20">
        <v>0</v>
      </c>
      <c r="BB364" s="20">
        <v>-0.0106671409129528</v>
      </c>
      <c r="BC364" s="20">
        <v>1.51173058083008e-5</v>
      </c>
      <c r="BD364" s="20">
        <v>0.0012781528253622</v>
      </c>
      <c r="BE364" s="20">
        <v>-0.0036544796232872</v>
      </c>
      <c r="BF364" s="20">
        <v>0.000708591773396499</v>
      </c>
      <c r="BG364" s="20">
        <v>-2.94334435169998e-6</v>
      </c>
      <c r="BH364" s="20">
        <v>-0.0030985425518182</v>
      </c>
      <c r="BI364" s="20">
        <v>0</v>
      </c>
      <c r="BJ364" s="20">
        <v>0.0106236928119622</v>
      </c>
      <c r="BK364" s="20">
        <v>0.000486923663653698</v>
      </c>
      <c r="BL364" s="20">
        <v>-0.0388633091270297</v>
      </c>
      <c r="BM364" s="20">
        <v>0.0020916747649289</v>
      </c>
      <c r="BN364" s="20">
        <v>-0.0531078695945904</v>
      </c>
      <c r="BO364" s="20">
        <v>0.000167202977003303</v>
      </c>
      <c r="BP364" s="20">
        <v>-0.00466179153454001</v>
      </c>
      <c r="BQ364" s="20">
        <v>-0.00400183484156799</v>
      </c>
      <c r="BR364" s="20">
        <v>-0.000111680247150608</v>
      </c>
      <c r="BS364" s="20">
        <v>0.000196352468918207</v>
      </c>
      <c r="BT364" s="20">
        <v>0.0284093570177102</v>
      </c>
      <c r="BU364" s="20">
        <v>-1.67398709004993e-5</v>
      </c>
      <c r="BV364" s="20">
        <v>0.0711737525740046</v>
      </c>
      <c r="BW364" s="20">
        <v>0.000469596647743101</v>
      </c>
      <c r="BX364" s="20">
        <v>0.0019296406713643</v>
      </c>
      <c r="BY364" s="20">
        <v>0.0025322098013631</v>
      </c>
      <c r="BZ364" s="20">
        <v>0.0271421902232645</v>
      </c>
      <c r="CA364" s="20">
        <v>7.71122222638018e-5</v>
      </c>
      <c r="CB364" s="20">
        <v>5.46481787608993e-5</v>
      </c>
      <c r="CC364" s="20">
        <v>0.0190993566971079</v>
      </c>
      <c r="CD364" s="20">
        <v>3.702336637601e-6</v>
      </c>
      <c r="CE364" s="20">
        <v>0</v>
      </c>
      <c r="CF364" s="20">
        <v>0.001188593249906</v>
      </c>
      <c r="CG364" s="20">
        <v>-4.68169275891078e-5</v>
      </c>
      <c r="CH364" s="20">
        <v>-0.0156471749291854</v>
      </c>
      <c r="CI364" s="20">
        <v>7.70239389533967e-5</v>
      </c>
      <c r="CJ364" s="20">
        <v>-0.0158063882814909</v>
      </c>
      <c r="CK364" s="20">
        <v>1.18773827301188e-7</v>
      </c>
      <c r="CL364" s="20" t="s">
        <v>209</v>
      </c>
      <c r="CM364" s="20" t="s">
        <v>209</v>
      </c>
      <c r="CN364" s="20">
        <v>-0.0038083150686895</v>
      </c>
      <c r="CO364" s="20">
        <v>-0.0175463996362172</v>
      </c>
      <c r="CP364" s="20">
        <v>0</v>
      </c>
      <c r="CQ364" s="20">
        <v>4.28603364660031e-6</v>
      </c>
      <c r="CR364" s="20">
        <v>-0.00490620786413893</v>
      </c>
      <c r="CS364" s="20">
        <v>0</v>
      </c>
      <c r="CT364" s="20">
        <v>0.0251694905480144</v>
      </c>
      <c r="CU364" s="20">
        <v>0.000210479699070801</v>
      </c>
      <c r="CV364" s="20">
        <v>-0.006955582484232</v>
      </c>
      <c r="CW364" s="20">
        <v>0</v>
      </c>
      <c r="CX364" s="20">
        <v>0.0028336962065302</v>
      </c>
      <c r="CY364" s="20">
        <v>0.0019788007829595</v>
      </c>
      <c r="CZ364" s="20">
        <v>-3.97981352501936e-7</v>
      </c>
      <c r="DA364" s="20">
        <v>0.0258528130439218</v>
      </c>
      <c r="DB364" s="20">
        <v>-0.000237148757321795</v>
      </c>
      <c r="DC364" s="20">
        <v>0.000210565253978799</v>
      </c>
      <c r="DD364" s="20">
        <v>0.0214376434338886</v>
      </c>
      <c r="DE364" s="20">
        <v>0</v>
      </c>
      <c r="DF364" s="20">
        <v>0.0046945141313756</v>
      </c>
      <c r="DG364" s="20">
        <v>0.0048307002742955</v>
      </c>
      <c r="DH364" s="20">
        <v>0.0102789348251722</v>
      </c>
      <c r="DI364" s="20">
        <v>0.000306540212664408</v>
      </c>
      <c r="DJ364" s="20">
        <v>0.0146746137217563</v>
      </c>
      <c r="DK364" s="20">
        <v>0.002423277088394</v>
      </c>
      <c r="DL364" s="20">
        <v>-0.000591548689853005</v>
      </c>
      <c r="DM364" s="20">
        <v>0.00690484409121001</v>
      </c>
      <c r="DN364" s="20">
        <v>0.000552068655586005</v>
      </c>
      <c r="DO364" s="20">
        <v>-0.000454765840721003</v>
      </c>
      <c r="DP364" s="389"/>
      <c r="DQ364" s="389"/>
      <c r="DR364" s="389"/>
      <c r="DS364" s="389"/>
      <c r="DT364" s="14"/>
      <c r="DU364" s="14"/>
      <c r="DV364" s="14"/>
      <c r="DW364" s="14"/>
      <c r="DX364" s="14"/>
      <c r="DY364" s="14"/>
      <c r="DZ364" s="14"/>
      <c r="EA364" s="14"/>
      <c r="EB364" s="14"/>
      <c r="EC364" s="14"/>
      <c r="ED364" s="14"/>
      <c r="EE364" s="14"/>
      <c r="EF364" s="14"/>
      <c r="EG364" s="14"/>
      <c r="EH364" s="14"/>
      <c r="EI364" s="14"/>
      <c r="EJ364" s="14"/>
      <c r="EK364" s="14"/>
      <c r="EL364" s="14"/>
      <c r="EM364" s="14"/>
      <c r="EN364" s="14"/>
      <c r="EO364" s="14"/>
      <c r="EP364" s="14"/>
      <c r="EQ364" s="14"/>
      <c r="ER364" s="14"/>
      <c r="ES364" s="14"/>
      <c r="ET364" s="14"/>
      <c r="EU364" s="14"/>
      <c r="EV364" s="14"/>
      <c r="EW364" s="14"/>
      <c r="EX364" s="14"/>
      <c r="EY364" s="14"/>
      <c r="EZ364" s="14"/>
      <c r="FA364" s="14"/>
      <c r="FB364" s="14"/>
      <c r="FC364" s="14"/>
      <c r="FD364" s="14"/>
      <c r="FE364" s="14"/>
      <c r="FF364" s="14"/>
      <c r="FG364" s="14"/>
      <c r="FH364" s="14"/>
      <c r="FI364" s="14"/>
      <c r="FJ364" s="14"/>
      <c r="FK364" s="14"/>
      <c r="FL364" s="14"/>
      <c r="FM364" s="14"/>
      <c r="FN364" s="14"/>
      <c r="FO364" s="14"/>
      <c r="FP364" s="14"/>
      <c r="FQ364" s="14"/>
      <c r="FR364" s="14"/>
      <c r="FS364" s="14"/>
      <c r="FT364" s="14"/>
      <c r="FU364" s="14"/>
      <c r="FV364" s="14"/>
      <c r="FW364" s="14"/>
      <c r="FX364" s="14"/>
      <c r="FY364" s="14"/>
      <c r="FZ364" s="14"/>
      <c r="GA364" s="14"/>
      <c r="GB364" s="14"/>
      <c r="GC364" s="14"/>
      <c r="GD364" s="14"/>
      <c r="GE364" s="14"/>
      <c r="GF364" s="14"/>
      <c r="GG364" s="14"/>
      <c r="GH364" s="14"/>
      <c r="GI364" s="14"/>
      <c r="GJ364" s="14"/>
      <c r="GK364" s="14"/>
      <c r="GL364" s="14"/>
      <c r="GM364" s="14"/>
      <c r="GN364" s="14"/>
      <c r="GO364" s="14"/>
      <c r="GP364" s="14"/>
      <c r="GQ364" s="14"/>
      <c r="GR364" s="14"/>
      <c r="GS364" s="14"/>
      <c r="GT364" s="14"/>
      <c r="GU364" s="14"/>
      <c r="GV364" s="14"/>
      <c r="GW364" s="14"/>
      <c r="GX364" s="14"/>
      <c r="GY364" s="14"/>
      <c r="GZ364" s="14"/>
      <c r="HA364" s="14"/>
      <c r="HB364" s="14"/>
      <c r="HC364" s="14"/>
      <c r="HD364" s="14"/>
      <c r="HE364" s="14"/>
      <c r="HF364" s="14"/>
      <c r="HG364" s="14"/>
      <c r="HH364" s="14"/>
      <c r="HI364" s="14"/>
      <c r="HJ364" s="14"/>
      <c r="HK364" s="14"/>
      <c r="HL364" s="14"/>
      <c r="HM364" s="14"/>
      <c r="HN364" s="14"/>
      <c r="HO364" s="14"/>
      <c r="HP364" s="14"/>
      <c r="HQ364" s="14"/>
      <c r="HR364" s="14"/>
      <c r="HS364" s="14"/>
      <c r="HT364" s="14"/>
      <c r="HU364" s="14"/>
      <c r="HV364" s="14"/>
      <c r="HW364" s="14"/>
      <c r="HX364" s="14"/>
      <c r="HY364" s="14"/>
      <c r="HZ364" s="14"/>
      <c r="IA364" s="14"/>
      <c r="IB364" s="14"/>
      <c r="IC364" s="14"/>
      <c r="ID364" s="14"/>
      <c r="IE364" s="14"/>
      <c r="IF364" s="14"/>
    </row>
    <row r="365" s="2" customFormat="1" spans="1:240">
      <c r="A365" s="9" t="s">
        <v>42</v>
      </c>
      <c r="B365" s="10"/>
      <c r="C365" s="10"/>
      <c r="D365" s="15"/>
      <c r="E365" s="20">
        <v>-0.0011177458090258</v>
      </c>
      <c r="F365" s="20">
        <v>-0.0083876256830884</v>
      </c>
      <c r="G365" s="20">
        <v>-0.000540483397375401</v>
      </c>
      <c r="H365" s="20">
        <v>-0.0023043242577417</v>
      </c>
      <c r="I365" s="20">
        <v>-0.000634659823546799</v>
      </c>
      <c r="J365" s="20">
        <v>0.0005467435786141</v>
      </c>
      <c r="K365" s="20">
        <v>-0.000103929234834699</v>
      </c>
      <c r="L365" s="20">
        <v>-0.0019141261992498</v>
      </c>
      <c r="M365" s="20">
        <v>-6.50136726646003e-5</v>
      </c>
      <c r="N365" s="20">
        <v>0.0048461971178627</v>
      </c>
      <c r="O365" s="20">
        <v>-0.000460657456184701</v>
      </c>
      <c r="P365" s="20">
        <v>-0.000127853537875099</v>
      </c>
      <c r="Q365" s="20">
        <v>0.0002713538102923</v>
      </c>
      <c r="R365" s="20">
        <v>0.000456174841863399</v>
      </c>
      <c r="S365" s="20">
        <v>-4.73283734370999e-5</v>
      </c>
      <c r="T365" s="20">
        <v>0.000197799317761101</v>
      </c>
      <c r="U365" s="20">
        <v>-0.000460116965151299</v>
      </c>
      <c r="V365" s="20">
        <v>0.000229081002805501</v>
      </c>
      <c r="W365" s="20">
        <v>0.000374378286264798</v>
      </c>
      <c r="X365" s="20">
        <v>0.0005589058420013</v>
      </c>
      <c r="Y365" s="20">
        <v>-8.85748282581991e-5</v>
      </c>
      <c r="Z365" s="20">
        <v>0.0089210539670318</v>
      </c>
      <c r="AA365" s="20">
        <v>0.0002970669833154</v>
      </c>
      <c r="AB365" s="20">
        <v>-6.28389701384791e-10</v>
      </c>
      <c r="AC365" s="20">
        <v>0.0014733880276379</v>
      </c>
      <c r="AD365" s="20">
        <v>0.000277955998291599</v>
      </c>
      <c r="AE365" s="20">
        <v>0.000301855516751399</v>
      </c>
      <c r="AF365" s="20">
        <v>0.0011732917980273</v>
      </c>
      <c r="AG365" s="20">
        <v>0.000299690146315101</v>
      </c>
      <c r="AH365" s="20">
        <v>4.32228660781006e-5</v>
      </c>
      <c r="AI365" s="20">
        <v>0.0034646598171046</v>
      </c>
      <c r="AJ365" s="20">
        <v>0.000207380232264999</v>
      </c>
      <c r="AK365" s="20">
        <v>2.56277596366594e-10</v>
      </c>
      <c r="AL365" s="20">
        <v>0.0091643212222839</v>
      </c>
      <c r="AM365" s="20">
        <v>6.48279232473986e-5</v>
      </c>
      <c r="AN365" s="20">
        <v>0.000102579403323699</v>
      </c>
      <c r="AO365" s="20">
        <v>0.000720104546227701</v>
      </c>
      <c r="AP365" s="20">
        <v>7.71374270440439e-6</v>
      </c>
      <c r="AQ365" s="20">
        <v>-0.000153893904206504</v>
      </c>
      <c r="AR365" s="20">
        <v>-0.0006103798347609</v>
      </c>
      <c r="AS365" s="20">
        <v>0.0001283940211005</v>
      </c>
      <c r="AT365" s="20">
        <v>6.83290313140128e-6</v>
      </c>
      <c r="AU365" s="20">
        <v>-0.000575490178614399</v>
      </c>
      <c r="AV365" s="20">
        <v>3.59732772607993e-5</v>
      </c>
      <c r="AW365" s="20">
        <v>-0.000195288268755402</v>
      </c>
      <c r="AX365" s="20">
        <v>0.0081444733099863</v>
      </c>
      <c r="AY365" s="20">
        <v>-0.0038370721952793</v>
      </c>
      <c r="AZ365" s="20">
        <v>0.000144944839926796</v>
      </c>
      <c r="BA365" s="20">
        <v>0.000334644140174305</v>
      </c>
      <c r="BB365" s="20">
        <v>0.000163796169691796</v>
      </c>
      <c r="BC365" s="20">
        <v>-4.51847673920008e-5</v>
      </c>
      <c r="BD365" s="20">
        <v>0.0003700639183951</v>
      </c>
      <c r="BE365" s="20">
        <v>0.000888868213023405</v>
      </c>
      <c r="BF365" s="20">
        <v>0.000134654413931699</v>
      </c>
      <c r="BG365" s="20">
        <v>-0.0009907289457943</v>
      </c>
      <c r="BH365" s="20">
        <v>0.000114514514657799</v>
      </c>
      <c r="BI365" s="20">
        <v>-0.000490757062654598</v>
      </c>
      <c r="BJ365" s="20">
        <v>0.0053745877244785</v>
      </c>
      <c r="BK365" s="20">
        <v>-0.0016957246187389</v>
      </c>
      <c r="BL365" s="20">
        <v>-0.0077176676573964</v>
      </c>
      <c r="BM365" s="20">
        <v>-0.013985912809738</v>
      </c>
      <c r="BN365" s="20">
        <v>-0.0088303346773612</v>
      </c>
      <c r="BO365" s="20">
        <v>-0.000155266645136001</v>
      </c>
      <c r="BP365" s="20">
        <v>-0.0073131604178577</v>
      </c>
      <c r="BQ365" s="20">
        <v>-1.24772849764993e-5</v>
      </c>
      <c r="BR365" s="20">
        <v>-0.000262633419810301</v>
      </c>
      <c r="BS365" s="20">
        <v>0.0025660989306978</v>
      </c>
      <c r="BT365" s="20">
        <v>-7.23032016203273e-11</v>
      </c>
      <c r="BU365" s="20">
        <v>-0.000711068955277798</v>
      </c>
      <c r="BV365" s="20">
        <v>0.0301781709153455</v>
      </c>
      <c r="BW365" s="20">
        <v>-0.0015799089992718</v>
      </c>
      <c r="BX365" s="20">
        <v>-0.000278142356799897</v>
      </c>
      <c r="BY365" s="20">
        <v>0.0023051860803984</v>
      </c>
      <c r="BZ365" s="20">
        <v>5.20395955848976e-5</v>
      </c>
      <c r="CA365" s="20">
        <v>-0.000402204988975398</v>
      </c>
      <c r="CB365" s="20">
        <v>0.000475897981483897</v>
      </c>
      <c r="CC365" s="20">
        <v>0.000375170969372</v>
      </c>
      <c r="CD365" s="20">
        <v>0.000163976770644003</v>
      </c>
      <c r="CE365" s="20">
        <v>-0.000668262869408298</v>
      </c>
      <c r="CF365" s="20">
        <v>8.34949981297003e-5</v>
      </c>
      <c r="CG365" s="20">
        <v>1.01176134151004e-5</v>
      </c>
      <c r="CH365" s="20">
        <v>0.012100984113772</v>
      </c>
      <c r="CI365" s="20">
        <v>-0.0023867031182427</v>
      </c>
      <c r="CJ365" s="20">
        <v>-0.000925679304376002</v>
      </c>
      <c r="CK365" s="20">
        <v>-0.00280917251031799</v>
      </c>
      <c r="CL365" s="20">
        <v>0.000359792207897398</v>
      </c>
      <c r="CM365" s="20">
        <v>-0.0011369609705144</v>
      </c>
      <c r="CN365" s="20">
        <v>-0.0012063980888674</v>
      </c>
      <c r="CO365" s="20">
        <v>-0.0003286322123775</v>
      </c>
      <c r="CP365" s="20">
        <v>-0.000302516292537303</v>
      </c>
      <c r="CQ365" s="20">
        <v>-0.0041001148278775</v>
      </c>
      <c r="CR365" s="20">
        <v>-6.94329981806019e-5</v>
      </c>
      <c r="CS365" s="20">
        <v>1.50927991456051e-5</v>
      </c>
      <c r="CT365" s="20">
        <v>-0.0014706903368978</v>
      </c>
      <c r="CU365" s="20">
        <v>-0.0003703817874771</v>
      </c>
      <c r="CV365" s="20">
        <v>-0.0024404110257274</v>
      </c>
      <c r="CW365" s="20">
        <v>0.000591019995952298</v>
      </c>
      <c r="CX365" s="20">
        <v>-0.000318499855858502</v>
      </c>
      <c r="CY365" s="20">
        <v>-0.000202573173359498</v>
      </c>
      <c r="CZ365" s="20">
        <v>2.93043601682988e-5</v>
      </c>
      <c r="DA365" s="20">
        <v>1.66613860850401e-6</v>
      </c>
      <c r="DB365" s="20">
        <v>3.98762611002954e-5</v>
      </c>
      <c r="DC365" s="20">
        <v>-0.0018337393637045</v>
      </c>
      <c r="DD365" s="20">
        <v>0.000109117370733602</v>
      </c>
      <c r="DE365" s="20">
        <v>0.000250290679263701</v>
      </c>
      <c r="DF365" s="20">
        <v>0.004429757352905</v>
      </c>
      <c r="DG365" s="20">
        <v>-0.0036002469030451</v>
      </c>
      <c r="DH365" s="20">
        <v>0.000125466898066098</v>
      </c>
      <c r="DI365" s="20">
        <v>9.12012760473993e-5</v>
      </c>
      <c r="DJ365" s="20">
        <v>0.000483487076096904</v>
      </c>
      <c r="DK365" s="20">
        <v>-2.24307864268025e-5</v>
      </c>
      <c r="DL365" s="20">
        <v>-0.0001692502713279</v>
      </c>
      <c r="DM365" s="20">
        <v>-0.0037667723803017</v>
      </c>
      <c r="DN365" s="20">
        <v>-0.000475793825137502</v>
      </c>
      <c r="DO365" s="20">
        <v>-0.000117648387572895</v>
      </c>
      <c r="DP365" s="389"/>
      <c r="DQ365" s="389"/>
      <c r="DR365" s="389"/>
      <c r="DS365" s="389"/>
      <c r="DT365" s="14"/>
      <c r="DU365" s="14"/>
      <c r="DV365" s="14"/>
      <c r="DW365" s="14"/>
      <c r="DX365" s="14"/>
      <c r="DY365" s="14"/>
      <c r="DZ365" s="14"/>
      <c r="EA365" s="14"/>
      <c r="EB365" s="14"/>
      <c r="EC365" s="14"/>
      <c r="ED365" s="14"/>
      <c r="EE365" s="14"/>
      <c r="EF365" s="14"/>
      <c r="EG365" s="14"/>
      <c r="EH365" s="14"/>
      <c r="EI365" s="14"/>
      <c r="EJ365" s="14"/>
      <c r="EK365" s="14"/>
      <c r="EL365" s="14"/>
      <c r="EM365" s="14"/>
      <c r="EN365" s="14"/>
      <c r="EO365" s="14"/>
      <c r="EP365" s="14"/>
      <c r="EQ365" s="14"/>
      <c r="ER365" s="14"/>
      <c r="ES365" s="14"/>
      <c r="ET365" s="14"/>
      <c r="EU365" s="14"/>
      <c r="EV365" s="14"/>
      <c r="EW365" s="14"/>
      <c r="EX365" s="14"/>
      <c r="EY365" s="14"/>
      <c r="EZ365" s="14"/>
      <c r="FA365" s="14"/>
      <c r="FB365" s="14"/>
      <c r="FC365" s="14"/>
      <c r="FD365" s="14"/>
      <c r="FE365" s="14"/>
      <c r="FF365" s="14"/>
      <c r="FG365" s="14"/>
      <c r="FH365" s="14"/>
      <c r="FI365" s="14"/>
      <c r="FJ365" s="14"/>
      <c r="FK365" s="14"/>
      <c r="FL365" s="14"/>
      <c r="FM365" s="14"/>
      <c r="FN365" s="14"/>
      <c r="FO365" s="14"/>
      <c r="FP365" s="14"/>
      <c r="FQ365" s="14"/>
      <c r="FR365" s="14"/>
      <c r="FS365" s="14"/>
      <c r="FT365" s="14"/>
      <c r="FU365" s="14"/>
      <c r="FV365" s="14"/>
      <c r="FW365" s="14"/>
      <c r="FX365" s="14"/>
      <c r="FY365" s="14"/>
      <c r="FZ365" s="14"/>
      <c r="GA365" s="14"/>
      <c r="GB365" s="14"/>
      <c r="GC365" s="14"/>
      <c r="GD365" s="14"/>
      <c r="GE365" s="14"/>
      <c r="GF365" s="14"/>
      <c r="GG365" s="14"/>
      <c r="GH365" s="14"/>
      <c r="GI365" s="14"/>
      <c r="GJ365" s="14"/>
      <c r="GK365" s="14"/>
      <c r="GL365" s="14"/>
      <c r="GM365" s="14"/>
      <c r="GN365" s="14"/>
      <c r="GO365" s="14"/>
      <c r="GP365" s="14"/>
      <c r="GQ365" s="14"/>
      <c r="GR365" s="14"/>
      <c r="GS365" s="14"/>
      <c r="GT365" s="14"/>
      <c r="GU365" s="14"/>
      <c r="GV365" s="14"/>
      <c r="GW365" s="14"/>
      <c r="GX365" s="14"/>
      <c r="GY365" s="14"/>
      <c r="GZ365" s="14"/>
      <c r="HA365" s="14"/>
      <c r="HB365" s="14"/>
      <c r="HC365" s="14"/>
      <c r="HD365" s="14"/>
      <c r="HE365" s="14"/>
      <c r="HF365" s="14"/>
      <c r="HG365" s="14"/>
      <c r="HH365" s="14"/>
      <c r="HI365" s="14"/>
      <c r="HJ365" s="14"/>
      <c r="HK365" s="14"/>
      <c r="HL365" s="14"/>
      <c r="HM365" s="14"/>
      <c r="HN365" s="14"/>
      <c r="HO365" s="14"/>
      <c r="HP365" s="14"/>
      <c r="HQ365" s="14"/>
      <c r="HR365" s="14"/>
      <c r="HS365" s="14"/>
      <c r="HT365" s="14"/>
      <c r="HU365" s="14"/>
      <c r="HV365" s="14"/>
      <c r="HW365" s="14"/>
      <c r="HX365" s="14"/>
      <c r="HY365" s="14"/>
      <c r="HZ365" s="14"/>
      <c r="IA365" s="14"/>
      <c r="IB365" s="14"/>
      <c r="IC365" s="14"/>
      <c r="ID365" s="14"/>
      <c r="IE365" s="14"/>
      <c r="IF365" s="14"/>
    </row>
    <row r="366" s="2" customFormat="1" spans="1:240">
      <c r="A366" s="9" t="s">
        <v>43</v>
      </c>
      <c r="B366" s="10"/>
      <c r="C366" s="10"/>
      <c r="D366" s="15"/>
      <c r="E366" s="20" t="s">
        <v>209</v>
      </c>
      <c r="F366" s="20" t="s">
        <v>209</v>
      </c>
      <c r="G366" s="20" t="s">
        <v>209</v>
      </c>
      <c r="H366" s="20" t="s">
        <v>209</v>
      </c>
      <c r="I366" s="20" t="s">
        <v>209</v>
      </c>
      <c r="J366" s="20" t="s">
        <v>209</v>
      </c>
      <c r="K366" s="20" t="s">
        <v>209</v>
      </c>
      <c r="L366" s="20" t="s">
        <v>209</v>
      </c>
      <c r="M366" s="20" t="s">
        <v>209</v>
      </c>
      <c r="N366" s="20" t="s">
        <v>209</v>
      </c>
      <c r="O366" s="20" t="s">
        <v>209</v>
      </c>
      <c r="P366" s="20" t="s">
        <v>209</v>
      </c>
      <c r="Q366" s="20" t="s">
        <v>209</v>
      </c>
      <c r="R366" s="20" t="s">
        <v>209</v>
      </c>
      <c r="S366" s="20" t="s">
        <v>209</v>
      </c>
      <c r="T366" s="20" t="s">
        <v>209</v>
      </c>
      <c r="U366" s="20" t="s">
        <v>209</v>
      </c>
      <c r="V366" s="20" t="s">
        <v>209</v>
      </c>
      <c r="W366" s="20" t="s">
        <v>209</v>
      </c>
      <c r="X366" s="20" t="s">
        <v>209</v>
      </c>
      <c r="Y366" s="20" t="s">
        <v>209</v>
      </c>
      <c r="Z366" s="20" t="s">
        <v>209</v>
      </c>
      <c r="AA366" s="20" t="s">
        <v>209</v>
      </c>
      <c r="AB366" s="20" t="s">
        <v>209</v>
      </c>
      <c r="AC366" s="20" t="s">
        <v>209</v>
      </c>
      <c r="AD366" s="20" t="s">
        <v>209</v>
      </c>
      <c r="AE366" s="20" t="s">
        <v>209</v>
      </c>
      <c r="AF366" s="20" t="s">
        <v>209</v>
      </c>
      <c r="AG366" s="20" t="s">
        <v>209</v>
      </c>
      <c r="AH366" s="20" t="s">
        <v>209</v>
      </c>
      <c r="AI366" s="20" t="s">
        <v>209</v>
      </c>
      <c r="AJ366" s="20" t="s">
        <v>209</v>
      </c>
      <c r="AK366" s="20" t="s">
        <v>209</v>
      </c>
      <c r="AL366" s="20" t="s">
        <v>209</v>
      </c>
      <c r="AM366" s="20" t="s">
        <v>209</v>
      </c>
      <c r="AN366" s="20" t="s">
        <v>209</v>
      </c>
      <c r="AO366" s="20" t="s">
        <v>209</v>
      </c>
      <c r="AP366" s="20" t="s">
        <v>209</v>
      </c>
      <c r="AQ366" s="20" t="s">
        <v>209</v>
      </c>
      <c r="AR366" s="20" t="s">
        <v>209</v>
      </c>
      <c r="AS366" s="20" t="s">
        <v>209</v>
      </c>
      <c r="AT366" s="20" t="s">
        <v>209</v>
      </c>
      <c r="AU366" s="20" t="s">
        <v>209</v>
      </c>
      <c r="AV366" s="20" t="s">
        <v>209</v>
      </c>
      <c r="AW366" s="20" t="s">
        <v>209</v>
      </c>
      <c r="AX366" s="20" t="s">
        <v>209</v>
      </c>
      <c r="AY366" s="20" t="s">
        <v>209</v>
      </c>
      <c r="AZ366" s="20" t="s">
        <v>209</v>
      </c>
      <c r="BA366" s="20" t="s">
        <v>209</v>
      </c>
      <c r="BB366" s="20" t="s">
        <v>209</v>
      </c>
      <c r="BC366" s="20">
        <v>0.0131089910827478</v>
      </c>
      <c r="BD366" s="20">
        <v>-0.00426480852660059</v>
      </c>
      <c r="BE366" s="20">
        <v>-0.0096864815193054</v>
      </c>
      <c r="BF366" s="20">
        <v>-0.000338368447275195</v>
      </c>
      <c r="BG366" s="20">
        <v>-9.39488853087117e-5</v>
      </c>
      <c r="BH366" s="20">
        <v>-0.0460340318230867</v>
      </c>
      <c r="BI366" s="20">
        <v>0</v>
      </c>
      <c r="BJ366" s="20">
        <v>0.0517695994768044</v>
      </c>
      <c r="BK366" s="20">
        <v>-0.000553152699800191</v>
      </c>
      <c r="BL366" s="20">
        <v>-0.0227825465891675</v>
      </c>
      <c r="BM366" s="20">
        <v>-0.0250484046355621</v>
      </c>
      <c r="BN366" s="20">
        <v>0.0199432084551515</v>
      </c>
      <c r="BO366" s="20">
        <v>-0.0456685217514175</v>
      </c>
      <c r="BP366" s="20">
        <v>-0.0084547532558567</v>
      </c>
      <c r="BQ366" s="20">
        <v>0.00063756784912027</v>
      </c>
      <c r="BR366" s="20">
        <v>-4.45028481498803e-8</v>
      </c>
      <c r="BS366" s="20">
        <v>0.0486813005629902</v>
      </c>
      <c r="BT366" s="20">
        <v>0</v>
      </c>
      <c r="BU366" s="20">
        <v>-0.000172312225235498</v>
      </c>
      <c r="BV366" s="20">
        <v>0.009476723757418</v>
      </c>
      <c r="BW366" s="20">
        <v>-4.23084064070031e-5</v>
      </c>
      <c r="BX366" s="20">
        <v>0.0250665791884354</v>
      </c>
      <c r="BY366" s="20">
        <v>-0.000476066719083207</v>
      </c>
      <c r="BZ366" s="20">
        <v>-0.0005423192912936</v>
      </c>
      <c r="CA366" s="20">
        <v>-0.000129361267242098</v>
      </c>
      <c r="CB366" s="20">
        <v>-0.000305677439810303</v>
      </c>
      <c r="CC366" s="20">
        <v>0.000867505825967799</v>
      </c>
      <c r="CD366" s="20">
        <v>0</v>
      </c>
      <c r="CE366" s="20">
        <v>-3.65619378677878e-5</v>
      </c>
      <c r="CF366" s="20">
        <v>-0.00284787043419131</v>
      </c>
      <c r="CG366" s="20">
        <v>0</v>
      </c>
      <c r="CH366" s="20">
        <v>0.0150010387884406</v>
      </c>
      <c r="CI366" s="20">
        <v>7.88209654720012e-5</v>
      </c>
      <c r="CJ366" s="20">
        <v>-0.00507793760741169</v>
      </c>
      <c r="CK366" s="20">
        <v>0.000295499330648305</v>
      </c>
      <c r="CL366" s="20">
        <v>0.00136570377217959</v>
      </c>
      <c r="CM366" s="20">
        <v>0.000506411699336795</v>
      </c>
      <c r="CN366" s="20">
        <v>0.00135251648115581</v>
      </c>
      <c r="CO366" s="20">
        <v>0.0015691202429053</v>
      </c>
      <c r="CP366" s="20">
        <v>0.000158574732494601</v>
      </c>
      <c r="CQ366" s="20">
        <v>-0.0042124575641662</v>
      </c>
      <c r="CR366" s="20">
        <v>0.0011789005600862</v>
      </c>
      <c r="CS366" s="20">
        <v>-0.00322727177644609</v>
      </c>
      <c r="CT366" s="20">
        <v>0.0148885135774316</v>
      </c>
      <c r="CU366" s="20">
        <v>0.001132180507272</v>
      </c>
      <c r="CV366" s="20">
        <v>-0.0060485475669296</v>
      </c>
      <c r="CW366" s="20">
        <v>0.000100899299855697</v>
      </c>
      <c r="CX366" s="20">
        <v>-0.0010771915525024</v>
      </c>
      <c r="CY366" s="20">
        <v>0</v>
      </c>
      <c r="CZ366" s="20">
        <v>0.0002552548950219</v>
      </c>
      <c r="DA366" s="20">
        <v>-0.00486748079304469</v>
      </c>
      <c r="DB366" s="20">
        <v>0</v>
      </c>
      <c r="DC366" s="20">
        <v>-3.45857954643092e-5</v>
      </c>
      <c r="DD366" s="20">
        <v>-0.002066507333393</v>
      </c>
      <c r="DE366" s="20">
        <v>0</v>
      </c>
      <c r="DF366" s="20">
        <v>0.0091793358471685</v>
      </c>
      <c r="DG366" s="20">
        <v>-0.000174818968231197</v>
      </c>
      <c r="DH366" s="20">
        <v>0</v>
      </c>
      <c r="DI366" s="20">
        <v>0.000135258829969606</v>
      </c>
      <c r="DJ366" s="20">
        <v>0.000839491216398397</v>
      </c>
      <c r="DK366" s="20">
        <v>0</v>
      </c>
      <c r="DL366" s="20">
        <v>-5.64724653970283e-6</v>
      </c>
      <c r="DM366" s="20">
        <v>-0.0041794769836828</v>
      </c>
      <c r="DN366" s="20">
        <v>-9.13370490907006e-8</v>
      </c>
      <c r="DO366" s="20">
        <v>-0.000448211409470309</v>
      </c>
      <c r="DP366" s="389"/>
      <c r="DQ366" s="389"/>
      <c r="DR366" s="389"/>
      <c r="DS366" s="389"/>
      <c r="DT366" s="14"/>
      <c r="DU366" s="14"/>
      <c r="DV366" s="14"/>
      <c r="DW366" s="14"/>
      <c r="DX366" s="14"/>
      <c r="DY366" s="14"/>
      <c r="DZ366" s="14"/>
      <c r="EA366" s="14"/>
      <c r="EB366" s="14"/>
      <c r="EC366" s="14"/>
      <c r="ED366" s="14"/>
      <c r="EE366" s="14"/>
      <c r="EF366" s="14"/>
      <c r="EG366" s="14"/>
      <c r="EH366" s="14"/>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14"/>
      <c r="FE366" s="14"/>
      <c r="FF366" s="14"/>
      <c r="FG366" s="14"/>
      <c r="FH366" s="14"/>
      <c r="FI366" s="14"/>
      <c r="FJ366" s="14"/>
      <c r="FK366" s="14"/>
      <c r="FL366" s="14"/>
      <c r="FM366" s="14"/>
      <c r="FN366" s="14"/>
      <c r="FO366" s="14"/>
      <c r="FP366" s="14"/>
      <c r="FQ366" s="14"/>
      <c r="FR366" s="14"/>
      <c r="FS366" s="14"/>
      <c r="FT366" s="14"/>
      <c r="FU366" s="14"/>
      <c r="FV366" s="14"/>
      <c r="FW366" s="14"/>
      <c r="FX366" s="14"/>
      <c r="FY366" s="14"/>
      <c r="FZ366" s="14"/>
      <c r="GA366" s="14"/>
      <c r="GB366" s="14"/>
      <c r="GC366" s="14"/>
      <c r="GD366" s="14"/>
      <c r="GE366" s="14"/>
      <c r="GF366" s="14"/>
      <c r="GG366" s="14"/>
      <c r="GH366" s="14"/>
      <c r="GI366" s="14"/>
      <c r="GJ366" s="14"/>
      <c r="GK366" s="14"/>
      <c r="GL366" s="14"/>
      <c r="GM366" s="14"/>
      <c r="GN366" s="14"/>
      <c r="GO366" s="14"/>
      <c r="GP366" s="14"/>
      <c r="GQ366" s="14"/>
      <c r="GR366" s="14"/>
      <c r="GS366" s="14"/>
      <c r="GT366" s="14"/>
      <c r="GU366" s="14"/>
      <c r="GV366" s="14"/>
      <c r="GW366" s="14"/>
      <c r="GX366" s="14"/>
      <c r="GY366" s="14"/>
      <c r="GZ366" s="14"/>
      <c r="HA366" s="14"/>
      <c r="HB366" s="14"/>
      <c r="HC366" s="14"/>
      <c r="HD366" s="14"/>
      <c r="HE366" s="14"/>
      <c r="HF366" s="14"/>
      <c r="HG366" s="14"/>
      <c r="HH366" s="14"/>
      <c r="HI366" s="14"/>
      <c r="HJ366" s="14"/>
      <c r="HK366" s="14"/>
      <c r="HL366" s="14"/>
      <c r="HM366" s="14"/>
      <c r="HN366" s="14"/>
      <c r="HO366" s="14"/>
      <c r="HP366" s="14"/>
      <c r="HQ366" s="14"/>
      <c r="HR366" s="14"/>
      <c r="HS366" s="14"/>
      <c r="HT366" s="14"/>
      <c r="HU366" s="14"/>
      <c r="HV366" s="14"/>
      <c r="HW366" s="14"/>
      <c r="HX366" s="14"/>
      <c r="HY366" s="14"/>
      <c r="HZ366" s="14"/>
      <c r="IA366" s="14"/>
      <c r="IB366" s="14"/>
      <c r="IC366" s="14"/>
      <c r="ID366" s="14"/>
      <c r="IE366" s="14"/>
      <c r="IF366" s="14"/>
    </row>
    <row r="367" s="2" customFormat="1" spans="1:240">
      <c r="A367" s="9" t="s">
        <v>47</v>
      </c>
      <c r="B367" s="10"/>
      <c r="C367" s="10"/>
      <c r="D367" s="15"/>
      <c r="E367" s="20" t="s">
        <v>209</v>
      </c>
      <c r="F367" s="20" t="s">
        <v>209</v>
      </c>
      <c r="G367" s="20" t="s">
        <v>209</v>
      </c>
      <c r="H367" s="20" t="s">
        <v>209</v>
      </c>
      <c r="I367" s="20" t="s">
        <v>209</v>
      </c>
      <c r="J367" s="20" t="s">
        <v>209</v>
      </c>
      <c r="K367" s="20" t="s">
        <v>209</v>
      </c>
      <c r="L367" s="20" t="s">
        <v>209</v>
      </c>
      <c r="M367" s="20" t="s">
        <v>209</v>
      </c>
      <c r="N367" s="20" t="s">
        <v>209</v>
      </c>
      <c r="O367" s="20" t="s">
        <v>209</v>
      </c>
      <c r="P367" s="20" t="s">
        <v>209</v>
      </c>
      <c r="Q367" s="20" t="s">
        <v>209</v>
      </c>
      <c r="R367" s="20" t="s">
        <v>209</v>
      </c>
      <c r="S367" s="20" t="s">
        <v>209</v>
      </c>
      <c r="T367" s="20" t="s">
        <v>209</v>
      </c>
      <c r="U367" s="20" t="s">
        <v>209</v>
      </c>
      <c r="V367" s="20" t="s">
        <v>209</v>
      </c>
      <c r="W367" s="20" t="s">
        <v>209</v>
      </c>
      <c r="X367" s="20" t="s">
        <v>209</v>
      </c>
      <c r="Y367" s="20" t="s">
        <v>209</v>
      </c>
      <c r="Z367" s="20" t="s">
        <v>209</v>
      </c>
      <c r="AA367" s="20" t="s">
        <v>209</v>
      </c>
      <c r="AB367" s="20" t="s">
        <v>209</v>
      </c>
      <c r="AC367" s="20" t="s">
        <v>209</v>
      </c>
      <c r="AD367" s="20" t="s">
        <v>209</v>
      </c>
      <c r="AE367" s="20" t="s">
        <v>209</v>
      </c>
      <c r="AF367" s="20" t="s">
        <v>209</v>
      </c>
      <c r="AG367" s="20" t="s">
        <v>209</v>
      </c>
      <c r="AH367" s="20" t="s">
        <v>209</v>
      </c>
      <c r="AI367" s="20" t="s">
        <v>209</v>
      </c>
      <c r="AJ367" s="20" t="s">
        <v>209</v>
      </c>
      <c r="AK367" s="20" t="s">
        <v>209</v>
      </c>
      <c r="AL367" s="20" t="s">
        <v>209</v>
      </c>
      <c r="AM367" s="20" t="s">
        <v>209</v>
      </c>
      <c r="AN367" s="20" t="s">
        <v>209</v>
      </c>
      <c r="AO367" s="20" t="s">
        <v>209</v>
      </c>
      <c r="AP367" s="20" t="s">
        <v>209</v>
      </c>
      <c r="AQ367" s="20" t="s">
        <v>209</v>
      </c>
      <c r="AR367" s="20" t="s">
        <v>209</v>
      </c>
      <c r="AS367" s="20" t="s">
        <v>209</v>
      </c>
      <c r="AT367" s="20" t="s">
        <v>209</v>
      </c>
      <c r="AU367" s="20" t="s">
        <v>209</v>
      </c>
      <c r="AV367" s="20" t="s">
        <v>209</v>
      </c>
      <c r="AW367" s="20" t="s">
        <v>209</v>
      </c>
      <c r="AX367" s="20" t="s">
        <v>209</v>
      </c>
      <c r="AY367" s="20" t="s">
        <v>209</v>
      </c>
      <c r="AZ367" s="20" t="s">
        <v>209</v>
      </c>
      <c r="BA367" s="20" t="s">
        <v>209</v>
      </c>
      <c r="BB367" s="20" t="s">
        <v>209</v>
      </c>
      <c r="BC367" s="20" t="s">
        <v>209</v>
      </c>
      <c r="BD367" s="20" t="s">
        <v>209</v>
      </c>
      <c r="BE367" s="20" t="s">
        <v>209</v>
      </c>
      <c r="BF367" s="20" t="s">
        <v>209</v>
      </c>
      <c r="BG367" s="20" t="s">
        <v>209</v>
      </c>
      <c r="BH367" s="20" t="s">
        <v>209</v>
      </c>
      <c r="BI367" s="20" t="s">
        <v>209</v>
      </c>
      <c r="BJ367" s="20" t="s">
        <v>209</v>
      </c>
      <c r="BK367" s="20" t="s">
        <v>209</v>
      </c>
      <c r="BL367" s="20" t="s">
        <v>209</v>
      </c>
      <c r="BM367" s="20" t="s">
        <v>209</v>
      </c>
      <c r="BN367" s="20" t="s">
        <v>209</v>
      </c>
      <c r="BO367" s="20" t="s">
        <v>209</v>
      </c>
      <c r="BP367" s="20" t="s">
        <v>209</v>
      </c>
      <c r="BQ367" s="20" t="s">
        <v>209</v>
      </c>
      <c r="BR367" s="20" t="s">
        <v>209</v>
      </c>
      <c r="BS367" s="20" t="s">
        <v>209</v>
      </c>
      <c r="BT367" s="20" t="s">
        <v>209</v>
      </c>
      <c r="BU367" s="20" t="s">
        <v>209</v>
      </c>
      <c r="BV367" s="20" t="s">
        <v>209</v>
      </c>
      <c r="BW367" s="20" t="s">
        <v>209</v>
      </c>
      <c r="BX367" s="20" t="s">
        <v>209</v>
      </c>
      <c r="BY367" s="20" t="s">
        <v>209</v>
      </c>
      <c r="BZ367" s="20" t="s">
        <v>209</v>
      </c>
      <c r="CA367" s="20" t="s">
        <v>209</v>
      </c>
      <c r="CB367" s="20" t="s">
        <v>209</v>
      </c>
      <c r="CC367" s="20" t="s">
        <v>209</v>
      </c>
      <c r="CD367" s="20" t="s">
        <v>209</v>
      </c>
      <c r="CE367" s="20" t="s">
        <v>209</v>
      </c>
      <c r="CF367" s="20" t="s">
        <v>209</v>
      </c>
      <c r="CG367" s="20" t="s">
        <v>209</v>
      </c>
      <c r="CH367" s="20" t="s">
        <v>209</v>
      </c>
      <c r="CI367" s="20" t="s">
        <v>209</v>
      </c>
      <c r="CJ367" s="20">
        <v>-0.000186530843525906</v>
      </c>
      <c r="CK367" s="20">
        <v>-7.56187075719866e-6</v>
      </c>
      <c r="CL367" s="20">
        <v>-0.0007436999129216</v>
      </c>
      <c r="CM367" s="20">
        <v>0.000683607948501599</v>
      </c>
      <c r="CN367" s="20">
        <v>0.00181207728526291</v>
      </c>
      <c r="CO367" s="20">
        <v>-0.00172915544078581</v>
      </c>
      <c r="CP367" s="20">
        <v>0.0021934216201617</v>
      </c>
      <c r="CQ367" s="20">
        <v>0.0010354828745785</v>
      </c>
      <c r="CR367" s="20">
        <v>-3.84038850026469e-9</v>
      </c>
      <c r="CS367" s="20">
        <v>-0.0015170710526873</v>
      </c>
      <c r="CT367" s="20">
        <v>0.0178939233791141</v>
      </c>
      <c r="CU367" s="20">
        <v>-3.49110380187811e-9</v>
      </c>
      <c r="CV367" s="20">
        <v>0.000571957940392803</v>
      </c>
      <c r="CW367" s="20">
        <v>-0.0043525238163636</v>
      </c>
      <c r="CX367" s="20">
        <v>-9.83352867371043e-5</v>
      </c>
      <c r="CY367" s="20">
        <v>1.50816594651978e-5</v>
      </c>
      <c r="CZ367" s="20">
        <v>0.0026574664493987</v>
      </c>
      <c r="DA367" s="20">
        <v>-0.0015991980646244</v>
      </c>
      <c r="DB367" s="20">
        <v>-0.0010987373455164</v>
      </c>
      <c r="DC367" s="20">
        <v>-0.0013822518323308</v>
      </c>
      <c r="DD367" s="20">
        <v>-0.000265789216997103</v>
      </c>
      <c r="DE367" s="20">
        <v>-1.13745209778804e-9</v>
      </c>
      <c r="DF367" s="20">
        <v>0.0077281261115118</v>
      </c>
      <c r="DG367" s="20">
        <v>-0.0008165680966781</v>
      </c>
      <c r="DH367" s="20">
        <v>-0.000115669892089609</v>
      </c>
      <c r="DI367" s="20">
        <v>0.00171383907927841</v>
      </c>
      <c r="DJ367" s="20">
        <v>-0.0030645288503585</v>
      </c>
      <c r="DK367" s="20">
        <v>-0.000733636528920403</v>
      </c>
      <c r="DL367" s="20">
        <v>-0.0037751800875414</v>
      </c>
      <c r="DM367" s="20">
        <v>1.97378280386573e-9</v>
      </c>
      <c r="DN367" s="20">
        <v>-0.0091041127476628</v>
      </c>
      <c r="DO367" s="20">
        <v>-0.005150378246739</v>
      </c>
      <c r="DP367" s="389"/>
      <c r="DQ367" s="389"/>
      <c r="DR367" s="389"/>
      <c r="DS367" s="389"/>
      <c r="DT367" s="14"/>
      <c r="DU367" s="14"/>
      <c r="DV367" s="14"/>
      <c r="DW367" s="14"/>
      <c r="DX367" s="14"/>
      <c r="DY367" s="14"/>
      <c r="DZ367" s="14"/>
      <c r="EA367" s="14"/>
      <c r="EB367" s="14"/>
      <c r="EC367" s="14"/>
      <c r="ED367" s="14"/>
      <c r="EE367" s="14"/>
      <c r="EF367" s="14"/>
      <c r="EG367" s="14"/>
      <c r="EH367" s="14"/>
      <c r="EI367" s="14"/>
      <c r="EJ367" s="14"/>
      <c r="EK367" s="14"/>
      <c r="EL367" s="14"/>
      <c r="EM367" s="14"/>
      <c r="EN367" s="14"/>
      <c r="EO367" s="14"/>
      <c r="EP367" s="14"/>
      <c r="EQ367" s="14"/>
      <c r="ER367" s="14"/>
      <c r="ES367" s="14"/>
      <c r="ET367" s="14"/>
      <c r="EU367" s="14"/>
      <c r="EV367" s="14"/>
      <c r="EW367" s="14"/>
      <c r="EX367" s="14"/>
      <c r="EY367" s="14"/>
      <c r="EZ367" s="14"/>
      <c r="FA367" s="14"/>
      <c r="FB367" s="14"/>
      <c r="FC367" s="14"/>
      <c r="FD367" s="14"/>
      <c r="FE367" s="14"/>
      <c r="FF367" s="14"/>
      <c r="FG367" s="14"/>
      <c r="FH367" s="14"/>
      <c r="FI367" s="14"/>
      <c r="FJ367" s="14"/>
      <c r="FK367" s="14"/>
      <c r="FL367" s="14"/>
      <c r="FM367" s="14"/>
      <c r="FN367" s="14"/>
      <c r="FO367" s="14"/>
      <c r="FP367" s="14"/>
      <c r="FQ367" s="14"/>
      <c r="FR367" s="14"/>
      <c r="FS367" s="14"/>
      <c r="FT367" s="14"/>
      <c r="FU367" s="14"/>
      <c r="FV367" s="14"/>
      <c r="FW367" s="14"/>
      <c r="FX367" s="14"/>
      <c r="FY367" s="14"/>
      <c r="FZ367" s="14"/>
      <c r="GA367" s="14"/>
      <c r="GB367" s="14"/>
      <c r="GC367" s="14"/>
      <c r="GD367" s="14"/>
      <c r="GE367" s="14"/>
      <c r="GF367" s="14"/>
      <c r="GG367" s="14"/>
      <c r="GH367" s="14"/>
      <c r="GI367" s="14"/>
      <c r="GJ367" s="14"/>
      <c r="GK367" s="14"/>
      <c r="GL367" s="14"/>
      <c r="GM367" s="14"/>
      <c r="GN367" s="14"/>
      <c r="GO367" s="14"/>
      <c r="GP367" s="14"/>
      <c r="GQ367" s="14"/>
      <c r="GR367" s="14"/>
      <c r="GS367" s="14"/>
      <c r="GT367" s="14"/>
      <c r="GU367" s="14"/>
      <c r="GV367" s="14"/>
      <c r="GW367" s="14"/>
      <c r="GX367" s="14"/>
      <c r="GY367" s="14"/>
      <c r="GZ367" s="14"/>
      <c r="HA367" s="14"/>
      <c r="HB367" s="14"/>
      <c r="HC367" s="14"/>
      <c r="HD367" s="14"/>
      <c r="HE367" s="14"/>
      <c r="HF367" s="14"/>
      <c r="HG367" s="14"/>
      <c r="HH367" s="14"/>
      <c r="HI367" s="14"/>
      <c r="HJ367" s="14"/>
      <c r="HK367" s="14"/>
      <c r="HL367" s="14"/>
      <c r="HM367" s="14"/>
      <c r="HN367" s="14"/>
      <c r="HO367" s="14"/>
      <c r="HP367" s="14"/>
      <c r="HQ367" s="14"/>
      <c r="HR367" s="14"/>
      <c r="HS367" s="14"/>
      <c r="HT367" s="14"/>
      <c r="HU367" s="14"/>
      <c r="HV367" s="14"/>
      <c r="HW367" s="14"/>
      <c r="HX367" s="14"/>
      <c r="HY367" s="14"/>
      <c r="HZ367" s="14"/>
      <c r="IA367" s="14"/>
      <c r="IB367" s="14"/>
      <c r="IC367" s="14"/>
      <c r="ID367" s="14"/>
      <c r="IE367" s="14"/>
      <c r="IF367" s="14"/>
    </row>
    <row r="368" s="2" customFormat="1" spans="1:240">
      <c r="A368" s="9" t="s">
        <v>48</v>
      </c>
      <c r="B368" s="10"/>
      <c r="C368" s="10"/>
      <c r="D368" s="15"/>
      <c r="E368" s="20" t="s">
        <v>209</v>
      </c>
      <c r="F368" s="20" t="s">
        <v>209</v>
      </c>
      <c r="G368" s="20" t="s">
        <v>209</v>
      </c>
      <c r="H368" s="20" t="s">
        <v>209</v>
      </c>
      <c r="I368" s="20" t="s">
        <v>209</v>
      </c>
      <c r="J368" s="20" t="s">
        <v>209</v>
      </c>
      <c r="K368" s="20">
        <v>9.75984189299783e-9</v>
      </c>
      <c r="L368" s="20">
        <v>-0.000573575400654398</v>
      </c>
      <c r="M368" s="20">
        <v>1.13784349997648e-9</v>
      </c>
      <c r="N368" s="20">
        <v>0.00339793483166131</v>
      </c>
      <c r="O368" s="20">
        <v>6.74585309834441e-9</v>
      </c>
      <c r="P368" s="20">
        <v>-2.98507800422509e-9</v>
      </c>
      <c r="Q368" s="20" t="s">
        <v>209</v>
      </c>
      <c r="R368" s="20" t="s">
        <v>209</v>
      </c>
      <c r="S368" s="20" t="s">
        <v>209</v>
      </c>
      <c r="T368" s="20" t="s">
        <v>209</v>
      </c>
      <c r="U368" s="20" t="s">
        <v>209</v>
      </c>
      <c r="V368" s="20" t="s">
        <v>209</v>
      </c>
      <c r="W368" s="20" t="s">
        <v>209</v>
      </c>
      <c r="X368" s="20" t="s">
        <v>209</v>
      </c>
      <c r="Y368" s="20" t="s">
        <v>209</v>
      </c>
      <c r="Z368" s="20">
        <v>-0.0012666227517164</v>
      </c>
      <c r="AA368" s="20">
        <v>0.0017111364989955</v>
      </c>
      <c r="AB368" s="20">
        <v>4.07547719877277e-9</v>
      </c>
      <c r="AC368" s="20">
        <v>-1.04323504002135e-8</v>
      </c>
      <c r="AD368" s="20">
        <v>1.14112237020736e-8</v>
      </c>
      <c r="AE368" s="20">
        <v>0.0068893974933788</v>
      </c>
      <c r="AF368" s="20">
        <v>9.49341619899124e-9</v>
      </c>
      <c r="AG368" s="20">
        <v>7.09142889495015e-5</v>
      </c>
      <c r="AH368" s="20">
        <v>-1.27500235022615e-8</v>
      </c>
      <c r="AI368" s="20">
        <v>5.43391839857854e-9</v>
      </c>
      <c r="AJ368" s="20">
        <v>0.0092585913684223</v>
      </c>
      <c r="AK368" s="20">
        <v>6.58470911130138e-9</v>
      </c>
      <c r="AL368" s="20">
        <v>-0.0053766193878737</v>
      </c>
      <c r="AM368" s="20">
        <v>0.00685321293255829</v>
      </c>
      <c r="AN368" s="20">
        <v>-4.73881289764222e-9</v>
      </c>
      <c r="AO368" s="20">
        <v>1.83725980262839e-9</v>
      </c>
      <c r="AP368" s="20">
        <v>0.00257921056656731</v>
      </c>
      <c r="AQ368" s="20">
        <v>5.90313620207894e-9</v>
      </c>
      <c r="AR368" s="20">
        <v>-2.0212918006024e-9</v>
      </c>
      <c r="AS368" s="20">
        <v>-0.001226134344138</v>
      </c>
      <c r="AT368" s="20">
        <v>2.36616795601385e-10</v>
      </c>
      <c r="AU368" s="20">
        <v>-4.71734949714087e-9</v>
      </c>
      <c r="AV368" s="20">
        <v>0.0115493974168756</v>
      </c>
      <c r="AW368" s="20">
        <v>-3.92417999484085e-9</v>
      </c>
      <c r="AX368" s="20">
        <v>-5.82755617919012e-5</v>
      </c>
      <c r="AY368" s="20">
        <v>0.0194386344757559</v>
      </c>
      <c r="AZ368" s="20">
        <v>-8.84233400388901e-9</v>
      </c>
      <c r="BA368" s="20">
        <v>3.72968600448331e-9</v>
      </c>
      <c r="BB368" s="20">
        <v>-9.86860010376844e-10</v>
      </c>
      <c r="BC368" s="20">
        <v>0.011659279799673</v>
      </c>
      <c r="BD368" s="20">
        <v>-5.41437991663507e-10</v>
      </c>
      <c r="BE368" s="20">
        <v>0.007446057121408</v>
      </c>
      <c r="BF368" s="20">
        <v>-1.37894400065175e-9</v>
      </c>
      <c r="BG368" s="20">
        <v>1.01863989465656e-10</v>
      </c>
      <c r="BH368" s="20">
        <v>0.00615941816744402</v>
      </c>
      <c r="BI368" s="20">
        <v>0.003740327039227</v>
      </c>
      <c r="BJ368" s="20">
        <v>-0.00199841036318402</v>
      </c>
      <c r="BK368" s="20">
        <v>5.28384000442195e-9</v>
      </c>
      <c r="BL368" s="20">
        <v>0.00484291260559</v>
      </c>
      <c r="BM368" s="20">
        <v>3.9753089986494e-9</v>
      </c>
      <c r="BN368" s="20">
        <v>-8.21767398573314e-9</v>
      </c>
      <c r="BO368" s="20">
        <v>-0.0996638542037452</v>
      </c>
      <c r="BP368" s="20">
        <v>-4.98704440243802e-9</v>
      </c>
      <c r="BQ368" s="20">
        <v>0.0599484122122735</v>
      </c>
      <c r="BR368" s="20">
        <v>-2.84941278905215e-9</v>
      </c>
      <c r="BS368" s="20">
        <v>0.000557614309863494</v>
      </c>
      <c r="BT368" s="20">
        <v>-0.008021587440272</v>
      </c>
      <c r="BU368" s="20">
        <v>-0.00710659091035551</v>
      </c>
      <c r="BV368" s="20">
        <v>0.0496774283734549</v>
      </c>
      <c r="BW368" s="20">
        <v>-0.000535207064231991</v>
      </c>
      <c r="BX368" s="20">
        <v>-2.38598002466617e-10</v>
      </c>
      <c r="BY368" s="20">
        <v>-4.92613400071562e-9</v>
      </c>
      <c r="BZ368" s="20">
        <v>-0.019082157834241</v>
      </c>
      <c r="CA368" s="20">
        <v>0.00017445947553299</v>
      </c>
      <c r="CB368" s="20">
        <v>0.005682388473217</v>
      </c>
      <c r="CC368" s="20">
        <v>0.00514369806131701</v>
      </c>
      <c r="CD368" s="20">
        <v>5.98029799292465e-9</v>
      </c>
      <c r="CE368" s="20">
        <v>-4.32790997484389e-10</v>
      </c>
      <c r="CF368" s="20">
        <v>0.003620207208358</v>
      </c>
      <c r="CG368" s="20">
        <v>-3.70910900604482e-9</v>
      </c>
      <c r="CH368" s="20">
        <v>-0.00450638257217499</v>
      </c>
      <c r="CI368" s="20">
        <v>0.019078545824039</v>
      </c>
      <c r="CJ368" s="20">
        <v>-0.000139790489029012</v>
      </c>
      <c r="CK368" s="20">
        <v>-0.000272758456136002</v>
      </c>
      <c r="CL368" s="20">
        <v>0.025628946980117</v>
      </c>
      <c r="CM368" s="20">
        <v>-0.000432685062811994</v>
      </c>
      <c r="CN368" s="20">
        <v>3.64869995328476e-10</v>
      </c>
      <c r="CO368" s="20">
        <v>0.011744071776055</v>
      </c>
      <c r="CP368" s="20">
        <v>-3.5658759833801e-9</v>
      </c>
      <c r="CQ368" s="20">
        <v>-1.63776001094185e-9</v>
      </c>
      <c r="CR368" s="20">
        <v>-0.00554293663012401</v>
      </c>
      <c r="CS368" s="20">
        <v>8.21914300508375e-9</v>
      </c>
      <c r="CT368" s="20">
        <v>-0.012346574950595</v>
      </c>
      <c r="CU368" s="20">
        <v>0.016178806712079</v>
      </c>
      <c r="CV368" s="20">
        <v>6.90276671040102e-5</v>
      </c>
      <c r="CW368" s="20">
        <v>-0.000568938333281005</v>
      </c>
      <c r="CX368" s="20">
        <v>0.00864366681933199</v>
      </c>
      <c r="CY368" s="20">
        <v>0.00211549730471</v>
      </c>
      <c r="CZ368" s="20">
        <v>1.43594200419095e-9</v>
      </c>
      <c r="DA368" s="20">
        <v>0.00229296028033099</v>
      </c>
      <c r="DB368" s="20">
        <v>0.000544024976268015</v>
      </c>
      <c r="DC368" s="20">
        <v>-4.5654370006698e-9</v>
      </c>
      <c r="DD368" s="20">
        <v>0.00224819403823101</v>
      </c>
      <c r="DE368" s="20">
        <v>8.74300998265909e-9</v>
      </c>
      <c r="DF368" s="20">
        <v>0.000712369223183018</v>
      </c>
      <c r="DG368" s="20">
        <v>-0.01527783868827</v>
      </c>
      <c r="DH368" s="20">
        <v>0.000186260152845008</v>
      </c>
      <c r="DI368" s="20">
        <v>7.58973994763323e-10</v>
      </c>
      <c r="DJ368" s="20">
        <v>-0.008430289869851</v>
      </c>
      <c r="DK368" s="20">
        <v>0.000309001262555009</v>
      </c>
      <c r="DL368" s="20">
        <v>-2.30757601915599e-9</v>
      </c>
      <c r="DM368" s="20">
        <v>0.013878814701537</v>
      </c>
      <c r="DN368" s="20">
        <v>0.000114319464596002</v>
      </c>
      <c r="DO368" s="20">
        <v>-1.4384509972043e-9</v>
      </c>
      <c r="DP368" s="389"/>
      <c r="DQ368" s="389"/>
      <c r="DR368" s="389"/>
      <c r="DS368" s="389"/>
      <c r="DT368" s="14"/>
      <c r="DU368" s="14"/>
      <c r="DV368" s="14"/>
      <c r="DW368" s="14"/>
      <c r="DX368" s="14"/>
      <c r="DY368" s="14"/>
      <c r="DZ368" s="14"/>
      <c r="EA368" s="14"/>
      <c r="EB368" s="14"/>
      <c r="EC368" s="14"/>
      <c r="ED368" s="14"/>
      <c r="EE368" s="14"/>
      <c r="EF368" s="14"/>
      <c r="EG368" s="14"/>
      <c r="EH368" s="14"/>
      <c r="EI368" s="14"/>
      <c r="EJ368" s="14"/>
      <c r="EK368" s="14"/>
      <c r="EL368" s="14"/>
      <c r="EM368" s="14"/>
      <c r="EN368" s="14"/>
      <c r="EO368" s="14"/>
      <c r="EP368" s="14"/>
      <c r="EQ368" s="14"/>
      <c r="ER368" s="14"/>
      <c r="ES368" s="14"/>
      <c r="ET368" s="14"/>
      <c r="EU368" s="14"/>
      <c r="EV368" s="14"/>
      <c r="EW368" s="14"/>
      <c r="EX368" s="14"/>
      <c r="EY368" s="14"/>
      <c r="EZ368" s="14"/>
      <c r="FA368" s="14"/>
      <c r="FB368" s="14"/>
      <c r="FC368" s="14"/>
      <c r="FD368" s="14"/>
      <c r="FE368" s="14"/>
      <c r="FF368" s="14"/>
      <c r="FG368" s="14"/>
      <c r="FH368" s="14"/>
      <c r="FI368" s="14"/>
      <c r="FJ368" s="14"/>
      <c r="FK368" s="14"/>
      <c r="FL368" s="14"/>
      <c r="FM368" s="14"/>
      <c r="FN368" s="14"/>
      <c r="FO368" s="14"/>
      <c r="FP368" s="14"/>
      <c r="FQ368" s="14"/>
      <c r="FR368" s="14"/>
      <c r="FS368" s="14"/>
      <c r="FT368" s="14"/>
      <c r="FU368" s="14"/>
      <c r="FV368" s="14"/>
      <c r="FW368" s="14"/>
      <c r="FX368" s="14"/>
      <c r="FY368" s="14"/>
      <c r="FZ368" s="14"/>
      <c r="GA368" s="14"/>
      <c r="GB368" s="14"/>
      <c r="GC368" s="14"/>
      <c r="GD368" s="14"/>
      <c r="GE368" s="14"/>
      <c r="GF368" s="14"/>
      <c r="GG368" s="14"/>
      <c r="GH368" s="14"/>
      <c r="GI368" s="14"/>
      <c r="GJ368" s="14"/>
      <c r="GK368" s="14"/>
      <c r="GL368" s="14"/>
      <c r="GM368" s="14"/>
      <c r="GN368" s="14"/>
      <c r="GO368" s="14"/>
      <c r="GP368" s="14"/>
      <c r="GQ368" s="14"/>
      <c r="GR368" s="14"/>
      <c r="GS368" s="14"/>
      <c r="GT368" s="14"/>
      <c r="GU368" s="14"/>
      <c r="GV368" s="14"/>
      <c r="GW368" s="14"/>
      <c r="GX368" s="14"/>
      <c r="GY368" s="14"/>
      <c r="GZ368" s="14"/>
      <c r="HA368" s="14"/>
      <c r="HB368" s="14"/>
      <c r="HC368" s="14"/>
      <c r="HD368" s="14"/>
      <c r="HE368" s="14"/>
      <c r="HF368" s="14"/>
      <c r="HG368" s="14"/>
      <c r="HH368" s="14"/>
      <c r="HI368" s="14"/>
      <c r="HJ368" s="14"/>
      <c r="HK368" s="14"/>
      <c r="HL368" s="14"/>
      <c r="HM368" s="14"/>
      <c r="HN368" s="14"/>
      <c r="HO368" s="14"/>
      <c r="HP368" s="14"/>
      <c r="HQ368" s="14"/>
      <c r="HR368" s="14"/>
      <c r="HS368" s="14"/>
      <c r="HT368" s="14"/>
      <c r="HU368" s="14"/>
      <c r="HV368" s="14"/>
      <c r="HW368" s="14"/>
      <c r="HX368" s="14"/>
      <c r="HY368" s="14"/>
      <c r="HZ368" s="14"/>
      <c r="IA368" s="14"/>
      <c r="IB368" s="14"/>
      <c r="IC368" s="14"/>
      <c r="ID368" s="14"/>
      <c r="IE368" s="14"/>
      <c r="IF368" s="14"/>
    </row>
    <row r="369" s="2" customFormat="1" spans="1:240">
      <c r="A369" s="9" t="s">
        <v>49</v>
      </c>
      <c r="B369" s="10"/>
      <c r="C369" s="10"/>
      <c r="D369" s="15"/>
      <c r="E369" s="20">
        <v>-0.001057484529395</v>
      </c>
      <c r="F369" s="20">
        <v>0.000789752103105001</v>
      </c>
      <c r="G369" s="20">
        <v>-0.000224830845202001</v>
      </c>
      <c r="H369" s="20">
        <v>-0.015169522671608</v>
      </c>
      <c r="I369" s="20">
        <v>-0.0016347480830686</v>
      </c>
      <c r="J369" s="20">
        <v>0.000789394949573391</v>
      </c>
      <c r="K369" s="20">
        <v>0.000187988132181502</v>
      </c>
      <c r="L369" s="20">
        <v>-0.0004811264043076</v>
      </c>
      <c r="M369" s="20">
        <v>-0.0144197502352782</v>
      </c>
      <c r="N369" s="20">
        <v>0.0410304272785315</v>
      </c>
      <c r="O369" s="20">
        <v>-0.002679915755793</v>
      </c>
      <c r="P369" s="20">
        <v>0</v>
      </c>
      <c r="Q369" s="20">
        <v>-0.00337971165543401</v>
      </c>
      <c r="R369" s="20">
        <v>-0.000263979893150995</v>
      </c>
      <c r="S369" s="20">
        <v>-0.007230632814721</v>
      </c>
      <c r="T369" s="20">
        <v>0.003204306714993</v>
      </c>
      <c r="U369" s="20">
        <v>-0.0184970291761324</v>
      </c>
      <c r="V369" s="20">
        <v>-1.82733621498232e-7</v>
      </c>
      <c r="W369" s="20">
        <v>0.001885761840414</v>
      </c>
      <c r="X369" s="20">
        <v>0.000681461822570395</v>
      </c>
      <c r="Y369" s="20">
        <v>-7.9270592893893e-5</v>
      </c>
      <c r="Z369" s="20">
        <v>0.0223388428215544</v>
      </c>
      <c r="AA369" s="20">
        <v>-0.013289731965159</v>
      </c>
      <c r="AB369" s="20">
        <v>-0.00066230550697001</v>
      </c>
      <c r="AC369" s="20">
        <v>-0.0026422396366827</v>
      </c>
      <c r="AD369" s="20">
        <v>0.00142695252975371</v>
      </c>
      <c r="AE369" s="20">
        <v>3.14857716429973e-5</v>
      </c>
      <c r="AF369" s="20">
        <v>0.000586368973482992</v>
      </c>
      <c r="AG369" s="20">
        <v>-0.000727141735544001</v>
      </c>
      <c r="AH369" s="20">
        <v>3.70207221100927e-6</v>
      </c>
      <c r="AI369" s="20">
        <v>0.000263303225248993</v>
      </c>
      <c r="AJ369" s="20">
        <v>-0.00457632138166959</v>
      </c>
      <c r="AK369" s="20">
        <v>0.000209163971501392</v>
      </c>
      <c r="AL369" s="20">
        <v>0.00441766715351821</v>
      </c>
      <c r="AM369" s="20">
        <v>-0.0155460275118278</v>
      </c>
      <c r="AN369" s="20">
        <v>-0.0017846269009172</v>
      </c>
      <c r="AO369" s="20">
        <v>4.11429490263931e-5</v>
      </c>
      <c r="AP369" s="20">
        <v>0.00256688384879891</v>
      </c>
      <c r="AQ369" s="20">
        <v>0.000134940877546896</v>
      </c>
      <c r="AR369" s="20">
        <v>7.84508414819474e-6</v>
      </c>
      <c r="AS369" s="20">
        <v>-0.0015106082873101</v>
      </c>
      <c r="AT369" s="20">
        <v>0</v>
      </c>
      <c r="AU369" s="20">
        <v>-0.000541974855038888</v>
      </c>
      <c r="AV369" s="20">
        <v>-0.0046328502858194</v>
      </c>
      <c r="AW369" s="20">
        <v>0</v>
      </c>
      <c r="AX369" s="20">
        <v>0.015060990741328</v>
      </c>
      <c r="AY369" s="20">
        <v>-0.0071542217139601</v>
      </c>
      <c r="AZ369" s="20">
        <v>-0.000902842055133191</v>
      </c>
      <c r="BA369" s="20">
        <v>-0.0013522657239418</v>
      </c>
      <c r="BB369" s="20">
        <v>0.000424708959378989</v>
      </c>
      <c r="BC369" s="20">
        <v>-3.4641101221089e-5</v>
      </c>
      <c r="BD369" s="20">
        <v>0.000776733991581693</v>
      </c>
      <c r="BE369" s="20">
        <v>-0.000130930128481199</v>
      </c>
      <c r="BF369" s="20">
        <v>-1.82448409253994e-5</v>
      </c>
      <c r="BG369" s="20">
        <v>-0.000608580457683805</v>
      </c>
      <c r="BH369" s="20">
        <v>-0.000217846408972891</v>
      </c>
      <c r="BI369" s="20">
        <v>-0.000108011672632802</v>
      </c>
      <c r="BJ369" s="20">
        <v>0.0079646253961333</v>
      </c>
      <c r="BK369" s="20">
        <v>-0.0069478610944462</v>
      </c>
      <c r="BL369" s="20">
        <v>-0.026998277812413</v>
      </c>
      <c r="BM369" s="20">
        <v>-0.0217511457481088</v>
      </c>
      <c r="BN369" s="20">
        <v>-0.0032561734387246</v>
      </c>
      <c r="BO369" s="20">
        <v>-0.0047981521463403</v>
      </c>
      <c r="BP369" s="20">
        <v>0.036631078002821</v>
      </c>
      <c r="BQ369" s="20">
        <v>-0.000925506403715207</v>
      </c>
      <c r="BR369" s="20">
        <v>-0.000134604885139195</v>
      </c>
      <c r="BS369" s="20">
        <v>4.19609549041911e-5</v>
      </c>
      <c r="BT369" s="20">
        <v>-0.0134744753605872</v>
      </c>
      <c r="BU369" s="20">
        <v>-5.1709672809e-6</v>
      </c>
      <c r="BV369" s="20">
        <v>0.0301085516098547</v>
      </c>
      <c r="BW369" s="20">
        <v>-0.000968726986223301</v>
      </c>
      <c r="BX369" s="20">
        <v>-0.000514733185333391</v>
      </c>
      <c r="BY369" s="20">
        <v>5.49271573002663e-7</v>
      </c>
      <c r="BZ369" s="20">
        <v>-0.0607554816852103</v>
      </c>
      <c r="CA369" s="20">
        <v>-3.04837353480025e-5</v>
      </c>
      <c r="CB369" s="20">
        <v>5.34134567510211e-6</v>
      </c>
      <c r="CC369" s="20">
        <v>0.0061234038317105</v>
      </c>
      <c r="CD369" s="20">
        <v>0</v>
      </c>
      <c r="CE369" s="20">
        <v>0.0155767326264156</v>
      </c>
      <c r="CF369" s="20">
        <v>0.017826082884323</v>
      </c>
      <c r="CG369" s="20">
        <v>0</v>
      </c>
      <c r="CH369" s="20">
        <v>0.0288654588523039</v>
      </c>
      <c r="CI369" s="20">
        <v>-0.0091047856540593</v>
      </c>
      <c r="CJ369" s="20">
        <v>0.0016425682398207</v>
      </c>
      <c r="CK369" s="20">
        <v>0.000201480903456799</v>
      </c>
      <c r="CL369" s="20">
        <v>-0.0016025947650892</v>
      </c>
      <c r="CM369" s="20">
        <v>-0.000661690292154793</v>
      </c>
      <c r="CN369" s="20">
        <v>-0.00204432511524801</v>
      </c>
      <c r="CO369" s="20">
        <v>-0.0182806475991331</v>
      </c>
      <c r="CP369" s="20">
        <v>-0.0004971160773211</v>
      </c>
      <c r="CQ369" s="20">
        <v>-0.0019758540037814</v>
      </c>
      <c r="CR369" s="20">
        <v>-0.0068681368137532</v>
      </c>
      <c r="CS369" s="20">
        <v>-0.000384036363372198</v>
      </c>
      <c r="CT369" s="20">
        <v>0.0039829465695777</v>
      </c>
      <c r="CU369" s="20">
        <v>-0.0418247134045393</v>
      </c>
      <c r="CV369" s="20">
        <v>5.53655806335013e-5</v>
      </c>
      <c r="CW369" s="20">
        <v>-1.56453244740118e-6</v>
      </c>
      <c r="CX369" s="20">
        <v>-0.00325250216383702</v>
      </c>
      <c r="CY369" s="20">
        <v>0</v>
      </c>
      <c r="CZ369" s="20">
        <v>1.3842018461302e-6</v>
      </c>
      <c r="DA369" s="20">
        <v>-0.00141669153011551</v>
      </c>
      <c r="DB369" s="20">
        <v>0</v>
      </c>
      <c r="DC369" s="20">
        <v>1.00809762894945e-6</v>
      </c>
      <c r="DD369" s="20">
        <v>-0.0202112965770548</v>
      </c>
      <c r="DE369" s="20">
        <v>0</v>
      </c>
      <c r="DF369" s="20">
        <v>0.0530408939586689</v>
      </c>
      <c r="DG369" s="20">
        <v>-0.0230978698356141</v>
      </c>
      <c r="DH369" s="20">
        <v>0</v>
      </c>
      <c r="DI369" s="20">
        <v>5.60872313697114e-7</v>
      </c>
      <c r="DJ369" s="20">
        <v>0.0015140315303895</v>
      </c>
      <c r="DK369" s="20">
        <v>0.000433107996838798</v>
      </c>
      <c r="DL369" s="20">
        <v>-2.86222697839719e-6</v>
      </c>
      <c r="DM369" s="20">
        <v>-0.09669241537033</v>
      </c>
      <c r="DN369" s="20">
        <v>0</v>
      </c>
      <c r="DO369" s="20">
        <v>-0.0212719190313262</v>
      </c>
      <c r="DP369" s="389"/>
      <c r="DQ369" s="389"/>
      <c r="DR369" s="389"/>
      <c r="DS369" s="389"/>
      <c r="DT369" s="14"/>
      <c r="DU369" s="14"/>
      <c r="DV369" s="14"/>
      <c r="DW369" s="14"/>
      <c r="DX369" s="14"/>
      <c r="DY369" s="14"/>
      <c r="DZ369" s="14"/>
      <c r="EA369" s="14"/>
      <c r="EB369" s="14"/>
      <c r="EC369" s="14"/>
      <c r="ED369" s="14"/>
      <c r="EE369" s="14"/>
      <c r="EF369" s="14"/>
      <c r="EG369" s="14"/>
      <c r="EH369" s="14"/>
      <c r="EI369" s="14"/>
      <c r="EJ369" s="14"/>
      <c r="EK369" s="14"/>
      <c r="EL369" s="14"/>
      <c r="EM369" s="14"/>
      <c r="EN369" s="14"/>
      <c r="EO369" s="14"/>
      <c r="EP369" s="14"/>
      <c r="EQ369" s="14"/>
      <c r="ER369" s="14"/>
      <c r="ES369" s="14"/>
      <c r="ET369" s="14"/>
      <c r="EU369" s="14"/>
      <c r="EV369" s="14"/>
      <c r="EW369" s="14"/>
      <c r="EX369" s="14"/>
      <c r="EY369" s="14"/>
      <c r="EZ369" s="14"/>
      <c r="FA369" s="14"/>
      <c r="FB369" s="14"/>
      <c r="FC369" s="14"/>
      <c r="FD369" s="14"/>
      <c r="FE369" s="14"/>
      <c r="FF369" s="14"/>
      <c r="FG369" s="14"/>
      <c r="FH369" s="14"/>
      <c r="FI369" s="14"/>
      <c r="FJ369" s="14"/>
      <c r="FK369" s="14"/>
      <c r="FL369" s="14"/>
      <c r="FM369" s="14"/>
      <c r="FN369" s="14"/>
      <c r="FO369" s="14"/>
      <c r="FP369" s="14"/>
      <c r="FQ369" s="14"/>
      <c r="FR369" s="14"/>
      <c r="FS369" s="14"/>
      <c r="FT369" s="14"/>
      <c r="FU369" s="14"/>
      <c r="FV369" s="14"/>
      <c r="FW369" s="14"/>
      <c r="FX369" s="14"/>
      <c r="FY369" s="14"/>
      <c r="FZ369" s="14"/>
      <c r="GA369" s="14"/>
      <c r="GB369" s="14"/>
      <c r="GC369" s="14"/>
      <c r="GD369" s="14"/>
      <c r="GE369" s="14"/>
      <c r="GF369" s="14"/>
      <c r="GG369" s="14"/>
      <c r="GH369" s="14"/>
      <c r="GI369" s="14"/>
      <c r="GJ369" s="14"/>
      <c r="GK369" s="14"/>
      <c r="GL369" s="14"/>
      <c r="GM369" s="14"/>
      <c r="GN369" s="14"/>
      <c r="GO369" s="14"/>
      <c r="GP369" s="14"/>
      <c r="GQ369" s="14"/>
      <c r="GR369" s="14"/>
      <c r="GS369" s="14"/>
      <c r="GT369" s="14"/>
      <c r="GU369" s="14"/>
      <c r="GV369" s="14"/>
      <c r="GW369" s="14"/>
      <c r="GX369" s="14"/>
      <c r="GY369" s="14"/>
      <c r="GZ369" s="14"/>
      <c r="HA369" s="14"/>
      <c r="HB369" s="14"/>
      <c r="HC369" s="14"/>
      <c r="HD369" s="14"/>
      <c r="HE369" s="14"/>
      <c r="HF369" s="14"/>
      <c r="HG369" s="14"/>
      <c r="HH369" s="14"/>
      <c r="HI369" s="14"/>
      <c r="HJ369" s="14"/>
      <c r="HK369" s="14"/>
      <c r="HL369" s="14"/>
      <c r="HM369" s="14"/>
      <c r="HN369" s="14"/>
      <c r="HO369" s="14"/>
      <c r="HP369" s="14"/>
      <c r="HQ369" s="14"/>
      <c r="HR369" s="14"/>
      <c r="HS369" s="14"/>
      <c r="HT369" s="14"/>
      <c r="HU369" s="14"/>
      <c r="HV369" s="14"/>
      <c r="HW369" s="14"/>
      <c r="HX369" s="14"/>
      <c r="HY369" s="14"/>
      <c r="HZ369" s="14"/>
      <c r="IA369" s="14"/>
      <c r="IB369" s="14"/>
      <c r="IC369" s="14"/>
      <c r="ID369" s="14"/>
      <c r="IE369" s="14"/>
      <c r="IF369" s="14"/>
    </row>
    <row r="370" s="2" customFormat="1" spans="1:240">
      <c r="A370" s="9" t="s">
        <v>50</v>
      </c>
      <c r="B370" s="10"/>
      <c r="C370" s="10"/>
      <c r="D370" s="15"/>
      <c r="E370" s="20" t="s">
        <v>209</v>
      </c>
      <c r="F370" s="20" t="s">
        <v>209</v>
      </c>
      <c r="G370" s="20" t="s">
        <v>209</v>
      </c>
      <c r="H370" s="20" t="s">
        <v>209</v>
      </c>
      <c r="I370" s="20" t="s">
        <v>209</v>
      </c>
      <c r="J370" s="20" t="s">
        <v>209</v>
      </c>
      <c r="K370" s="20" t="s">
        <v>209</v>
      </c>
      <c r="L370" s="20" t="s">
        <v>209</v>
      </c>
      <c r="M370" s="20" t="s">
        <v>209</v>
      </c>
      <c r="N370" s="20" t="s">
        <v>209</v>
      </c>
      <c r="O370" s="20" t="s">
        <v>209</v>
      </c>
      <c r="P370" s="20" t="s">
        <v>209</v>
      </c>
      <c r="Q370" s="20" t="s">
        <v>209</v>
      </c>
      <c r="R370" s="20" t="s">
        <v>209</v>
      </c>
      <c r="S370" s="20" t="s">
        <v>209</v>
      </c>
      <c r="T370" s="20" t="s">
        <v>209</v>
      </c>
      <c r="U370" s="20" t="s">
        <v>209</v>
      </c>
      <c r="V370" s="20" t="s">
        <v>209</v>
      </c>
      <c r="W370" s="20" t="s">
        <v>209</v>
      </c>
      <c r="X370" s="20" t="s">
        <v>209</v>
      </c>
      <c r="Y370" s="20" t="s">
        <v>209</v>
      </c>
      <c r="Z370" s="20" t="s">
        <v>209</v>
      </c>
      <c r="AA370" s="20" t="s">
        <v>209</v>
      </c>
      <c r="AB370" s="20" t="s">
        <v>209</v>
      </c>
      <c r="AC370" s="20" t="s">
        <v>209</v>
      </c>
      <c r="AD370" s="20" t="s">
        <v>209</v>
      </c>
      <c r="AE370" s="20" t="s">
        <v>209</v>
      </c>
      <c r="AF370" s="20" t="s">
        <v>209</v>
      </c>
      <c r="AG370" s="20" t="s">
        <v>209</v>
      </c>
      <c r="AH370" s="20" t="s">
        <v>209</v>
      </c>
      <c r="AI370" s="20" t="s">
        <v>209</v>
      </c>
      <c r="AJ370" s="20" t="s">
        <v>209</v>
      </c>
      <c r="AK370" s="20" t="s">
        <v>209</v>
      </c>
      <c r="AL370" s="20" t="s">
        <v>209</v>
      </c>
      <c r="AM370" s="20" t="s">
        <v>209</v>
      </c>
      <c r="AN370" s="20" t="s">
        <v>209</v>
      </c>
      <c r="AO370" s="20" t="s">
        <v>209</v>
      </c>
      <c r="AP370" s="20" t="s">
        <v>209</v>
      </c>
      <c r="AQ370" s="20" t="s">
        <v>209</v>
      </c>
      <c r="AR370" s="20" t="s">
        <v>209</v>
      </c>
      <c r="AS370" s="20" t="s">
        <v>209</v>
      </c>
      <c r="AT370" s="20" t="s">
        <v>209</v>
      </c>
      <c r="AU370" s="20" t="s">
        <v>209</v>
      </c>
      <c r="AV370" s="20" t="s">
        <v>209</v>
      </c>
      <c r="AW370" s="20" t="s">
        <v>209</v>
      </c>
      <c r="AX370" s="20" t="s">
        <v>209</v>
      </c>
      <c r="AY370" s="20" t="s">
        <v>209</v>
      </c>
      <c r="AZ370" s="20" t="s">
        <v>209</v>
      </c>
      <c r="BA370" s="20" t="s">
        <v>209</v>
      </c>
      <c r="BB370" s="20" t="s">
        <v>209</v>
      </c>
      <c r="BC370" s="20" t="s">
        <v>209</v>
      </c>
      <c r="BD370" s="20" t="s">
        <v>209</v>
      </c>
      <c r="BE370" s="20" t="s">
        <v>209</v>
      </c>
      <c r="BF370" s="20" t="s">
        <v>209</v>
      </c>
      <c r="BG370" s="20" t="s">
        <v>209</v>
      </c>
      <c r="BH370" s="20" t="s">
        <v>209</v>
      </c>
      <c r="BI370" s="20" t="s">
        <v>209</v>
      </c>
      <c r="BJ370" s="20" t="s">
        <v>209</v>
      </c>
      <c r="BK370" s="20" t="s">
        <v>209</v>
      </c>
      <c r="BL370" s="20" t="s">
        <v>209</v>
      </c>
      <c r="BM370" s="20" t="s">
        <v>209</v>
      </c>
      <c r="BN370" s="20" t="s">
        <v>209</v>
      </c>
      <c r="BO370" s="20" t="s">
        <v>209</v>
      </c>
      <c r="BP370" s="20" t="s">
        <v>209</v>
      </c>
      <c r="BQ370" s="20" t="s">
        <v>209</v>
      </c>
      <c r="BR370" s="20" t="s">
        <v>209</v>
      </c>
      <c r="BS370" s="20" t="s">
        <v>209</v>
      </c>
      <c r="BT370" s="20" t="s">
        <v>209</v>
      </c>
      <c r="BU370" s="20" t="s">
        <v>209</v>
      </c>
      <c r="BV370" s="20" t="s">
        <v>209</v>
      </c>
      <c r="BW370" s="20" t="s">
        <v>209</v>
      </c>
      <c r="BX370" s="20" t="s">
        <v>209</v>
      </c>
      <c r="BY370" s="20" t="s">
        <v>209</v>
      </c>
      <c r="BZ370" s="20" t="s">
        <v>209</v>
      </c>
      <c r="CA370" s="20" t="s">
        <v>209</v>
      </c>
      <c r="CB370" s="20" t="s">
        <v>209</v>
      </c>
      <c r="CC370" s="20" t="s">
        <v>209</v>
      </c>
      <c r="CD370" s="20">
        <v>-0.0037856872733632</v>
      </c>
      <c r="CE370" s="20">
        <v>0.0018798142936106</v>
      </c>
      <c r="CF370" s="20">
        <v>0.00273320139803429</v>
      </c>
      <c r="CG370" s="20">
        <v>0</v>
      </c>
      <c r="CH370" s="20">
        <v>-0.0044876585266314</v>
      </c>
      <c r="CI370" s="20">
        <v>-0.000446033200941498</v>
      </c>
      <c r="CJ370" s="20">
        <v>0.000295321845602894</v>
      </c>
      <c r="CK370" s="20">
        <v>-0.0012866154828802</v>
      </c>
      <c r="CL370" s="20">
        <v>0.00151591038503081</v>
      </c>
      <c r="CM370" s="20">
        <v>-0.00344198087108541</v>
      </c>
      <c r="CN370" s="20">
        <v>-0.0281848132482326</v>
      </c>
      <c r="CO370" s="20">
        <v>0.0010353722245692</v>
      </c>
      <c r="CP370" s="20">
        <v>0.000358603608730898</v>
      </c>
      <c r="CQ370" s="20">
        <v>0.0021855850721196</v>
      </c>
      <c r="CR370" s="20">
        <v>-0.0015013645436046</v>
      </c>
      <c r="CS370" s="20">
        <v>0.0012919535364104</v>
      </c>
      <c r="CT370" s="20">
        <v>-0.004946804250309</v>
      </c>
      <c r="CU370" s="20">
        <v>0.0045930256217451</v>
      </c>
      <c r="CV370" s="20">
        <v>-0.0027701873001856</v>
      </c>
      <c r="CW370" s="20">
        <v>0</v>
      </c>
      <c r="CX370" s="20">
        <v>-7.63065968211046e-5</v>
      </c>
      <c r="CY370" s="20">
        <v>-0.0262296203818982</v>
      </c>
      <c r="CZ370" s="20">
        <v>0</v>
      </c>
      <c r="DA370" s="20">
        <v>-0.0042520050509186</v>
      </c>
      <c r="DB370" s="20">
        <v>-0.0001214237155743</v>
      </c>
      <c r="DC370" s="20">
        <v>2.46900945337011e-5</v>
      </c>
      <c r="DD370" s="20">
        <v>-0.0024946750271833</v>
      </c>
      <c r="DE370" s="20">
        <v>0.000245792008397899</v>
      </c>
      <c r="DF370" s="20">
        <v>0.0040410119632787</v>
      </c>
      <c r="DG370" s="20">
        <v>4.96249589638995e-5</v>
      </c>
      <c r="DH370" s="20">
        <v>-0.0074252580162414</v>
      </c>
      <c r="DI370" s="20" t="s">
        <v>209</v>
      </c>
      <c r="DJ370" s="20" t="s">
        <v>209</v>
      </c>
      <c r="DK370" s="20">
        <v>1.23218514487995e-5</v>
      </c>
      <c r="DL370" s="20">
        <v>0</v>
      </c>
      <c r="DM370" s="20">
        <v>0.0020724980295255</v>
      </c>
      <c r="DN370" s="20">
        <v>-5.94024954870057e-6</v>
      </c>
      <c r="DO370" s="20">
        <v>1.96058616332984e-5</v>
      </c>
      <c r="DP370" s="389"/>
      <c r="DQ370" s="389"/>
      <c r="DR370" s="389"/>
      <c r="DS370" s="389"/>
      <c r="DT370" s="14"/>
      <c r="DU370" s="14"/>
      <c r="DV370" s="14"/>
      <c r="DW370" s="14"/>
      <c r="DX370" s="14"/>
      <c r="DY370" s="14"/>
      <c r="DZ370" s="14"/>
      <c r="EA370" s="14"/>
      <c r="EB370" s="14"/>
      <c r="EC370" s="14"/>
      <c r="ED370" s="14"/>
      <c r="EE370" s="14"/>
      <c r="EF370" s="14"/>
      <c r="EG370" s="14"/>
      <c r="EH370" s="14"/>
      <c r="EI370" s="14"/>
      <c r="EJ370" s="14"/>
      <c r="EK370" s="14"/>
      <c r="EL370" s="14"/>
      <c r="EM370" s="14"/>
      <c r="EN370" s="14"/>
      <c r="EO370" s="14"/>
      <c r="EP370" s="14"/>
      <c r="EQ370" s="14"/>
      <c r="ER370" s="14"/>
      <c r="ES370" s="14"/>
      <c r="ET370" s="14"/>
      <c r="EU370" s="14"/>
      <c r="EV370" s="14"/>
      <c r="EW370" s="14"/>
      <c r="EX370" s="14"/>
      <c r="EY370" s="14"/>
      <c r="EZ370" s="14"/>
      <c r="FA370" s="14"/>
      <c r="FB370" s="14"/>
      <c r="FC370" s="14"/>
      <c r="FD370" s="14"/>
      <c r="FE370" s="14"/>
      <c r="FF370" s="14"/>
      <c r="FG370" s="14"/>
      <c r="FH370" s="14"/>
      <c r="FI370" s="14"/>
      <c r="FJ370" s="14"/>
      <c r="FK370" s="14"/>
      <c r="FL370" s="14"/>
      <c r="FM370" s="14"/>
      <c r="FN370" s="14"/>
      <c r="FO370" s="14"/>
      <c r="FP370" s="14"/>
      <c r="FQ370" s="14"/>
      <c r="FR370" s="14"/>
      <c r="FS370" s="14"/>
      <c r="FT370" s="14"/>
      <c r="FU370" s="14"/>
      <c r="FV370" s="14"/>
      <c r="FW370" s="14"/>
      <c r="FX370" s="14"/>
      <c r="FY370" s="14"/>
      <c r="FZ370" s="14"/>
      <c r="GA370" s="14"/>
      <c r="GB370" s="14"/>
      <c r="GC370" s="14"/>
      <c r="GD370" s="14"/>
      <c r="GE370" s="14"/>
      <c r="GF370" s="14"/>
      <c r="GG370" s="14"/>
      <c r="GH370" s="14"/>
      <c r="GI370" s="14"/>
      <c r="GJ370" s="14"/>
      <c r="GK370" s="14"/>
      <c r="GL370" s="14"/>
      <c r="GM370" s="14"/>
      <c r="GN370" s="14"/>
      <c r="GO370" s="14"/>
      <c r="GP370" s="14"/>
      <c r="GQ370" s="14"/>
      <c r="GR370" s="14"/>
      <c r="GS370" s="14"/>
      <c r="GT370" s="14"/>
      <c r="GU370" s="14"/>
      <c r="GV370" s="14"/>
      <c r="GW370" s="14"/>
      <c r="GX370" s="14"/>
      <c r="GY370" s="14"/>
      <c r="GZ370" s="14"/>
      <c r="HA370" s="14"/>
      <c r="HB370" s="14"/>
      <c r="HC370" s="14"/>
      <c r="HD370" s="14"/>
      <c r="HE370" s="14"/>
      <c r="HF370" s="14"/>
      <c r="HG370" s="14"/>
      <c r="HH370" s="14"/>
      <c r="HI370" s="14"/>
      <c r="HJ370" s="14"/>
      <c r="HK370" s="14"/>
      <c r="HL370" s="14"/>
      <c r="HM370" s="14"/>
      <c r="HN370" s="14"/>
      <c r="HO370" s="14"/>
      <c r="HP370" s="14"/>
      <c r="HQ370" s="14"/>
      <c r="HR370" s="14"/>
      <c r="HS370" s="14"/>
      <c r="HT370" s="14"/>
      <c r="HU370" s="14"/>
      <c r="HV370" s="14"/>
      <c r="HW370" s="14"/>
      <c r="HX370" s="14"/>
      <c r="HY370" s="14"/>
      <c r="HZ370" s="14"/>
      <c r="IA370" s="14"/>
      <c r="IB370" s="14"/>
      <c r="IC370" s="14"/>
      <c r="ID370" s="14"/>
      <c r="IE370" s="14"/>
      <c r="IF370" s="14"/>
    </row>
    <row r="371" s="2" customFormat="1" spans="1:240">
      <c r="A371" s="9" t="s">
        <v>52</v>
      </c>
      <c r="B371" s="10"/>
      <c r="C371" s="10"/>
      <c r="D371" s="15"/>
      <c r="E371" s="20">
        <v>-0.001187427330164</v>
      </c>
      <c r="F371" s="20">
        <v>0.000379839613845995</v>
      </c>
      <c r="G371" s="20">
        <v>0</v>
      </c>
      <c r="H371" s="20">
        <v>-1.61865311429921e-5</v>
      </c>
      <c r="I371" s="20">
        <v>0.000970278106329991</v>
      </c>
      <c r="J371" s="20">
        <v>0.00206875621175101</v>
      </c>
      <c r="K371" s="20">
        <v>0.00103369572463199</v>
      </c>
      <c r="L371" s="20">
        <v>-0.000166932116851995</v>
      </c>
      <c r="M371" s="20">
        <v>0.000230257285685001</v>
      </c>
      <c r="N371" s="20">
        <v>0.00414370488697599</v>
      </c>
      <c r="O371" s="20">
        <v>0.000769206010826001</v>
      </c>
      <c r="P371" s="20">
        <v>0.004892285304126</v>
      </c>
      <c r="Q371" s="20">
        <v>9.12838825400941e-6</v>
      </c>
      <c r="R371" s="20">
        <v>6.02228459699317e-6</v>
      </c>
      <c r="S371" s="20">
        <v>0</v>
      </c>
      <c r="T371" s="20">
        <v>0.000349502494652001</v>
      </c>
      <c r="U371" s="20">
        <v>0.00222488127529299</v>
      </c>
      <c r="V371" s="20">
        <v>0.000526978882017012</v>
      </c>
      <c r="W371" s="20">
        <v>0</v>
      </c>
      <c r="X371" s="20">
        <v>-7.17451394099955e-6</v>
      </c>
      <c r="Y371" s="20">
        <v>0</v>
      </c>
      <c r="Z371" s="20">
        <v>0.004467945923702</v>
      </c>
      <c r="AA371" s="20">
        <v>-0.00160816024701702</v>
      </c>
      <c r="AB371" s="20">
        <v>-0.003300792953876</v>
      </c>
      <c r="AC371" s="20">
        <v>0</v>
      </c>
      <c r="AD371" s="20">
        <v>-0.00233993640236099</v>
      </c>
      <c r="AE371" s="20">
        <v>0</v>
      </c>
      <c r="AF371" s="20">
        <v>-0.00154663588277</v>
      </c>
      <c r="AG371" s="20">
        <v>-0.00824599040715</v>
      </c>
      <c r="AH371" s="20">
        <v>-0.00137446135542101</v>
      </c>
      <c r="AI371" s="20">
        <v>0</v>
      </c>
      <c r="AJ371" s="20">
        <v>-0.002160466219432</v>
      </c>
      <c r="AK371" s="20">
        <v>-0.0111612179049624</v>
      </c>
      <c r="AL371" s="20">
        <v>0.0138917372690074</v>
      </c>
      <c r="AM371" s="20">
        <v>-0.002379905263541</v>
      </c>
      <c r="AN371" s="20">
        <v>-0.002950162663675</v>
      </c>
      <c r="AO371" s="20">
        <v>0</v>
      </c>
      <c r="AP371" s="20">
        <v>0</v>
      </c>
      <c r="AQ371" s="20">
        <v>-0.00158445125336</v>
      </c>
      <c r="AR371" s="20">
        <v>0.000446905489197</v>
      </c>
      <c r="AS371" s="20">
        <v>0.00048036099438499</v>
      </c>
      <c r="AT371" s="20">
        <v>0</v>
      </c>
      <c r="AU371" s="20">
        <v>-0.000609355175108989</v>
      </c>
      <c r="AV371" s="20">
        <v>-2.84963135110117e-5</v>
      </c>
      <c r="AW371" s="20">
        <v>-0.000349235444679991</v>
      </c>
      <c r="AX371" s="20">
        <v>0.00178134455463699</v>
      </c>
      <c r="AY371" s="20">
        <v>-0.00144914076299299</v>
      </c>
      <c r="AZ371" s="20">
        <v>0.000318900208766987</v>
      </c>
      <c r="BA371" s="20">
        <v>0</v>
      </c>
      <c r="BB371" s="20">
        <v>-0.00179211562927699</v>
      </c>
      <c r="BC371" s="20">
        <v>0.000336061297450993</v>
      </c>
      <c r="BD371" s="20">
        <v>-0.001029158300975</v>
      </c>
      <c r="BE371" s="20">
        <v>6.51311289950052e-5</v>
      </c>
      <c r="BF371" s="20">
        <v>-0.00195569970151301</v>
      </c>
      <c r="BG371" s="20">
        <v>-0.0093629682714447</v>
      </c>
      <c r="BH371" s="20">
        <v>-0.0010299464382095</v>
      </c>
      <c r="BI371" s="20">
        <v>-0.00140171447063141</v>
      </c>
      <c r="BJ371" s="20">
        <v>0.00160620487508571</v>
      </c>
      <c r="BK371" s="20">
        <v>-0.00318850506479521</v>
      </c>
      <c r="BL371" s="20">
        <v>-0.00269389599365021</v>
      </c>
      <c r="BM371" s="20">
        <v>-0.00516001635264869</v>
      </c>
      <c r="BN371" s="20">
        <v>-0.008045840280951</v>
      </c>
      <c r="BO371" s="20">
        <v>-0.00207691971359171</v>
      </c>
      <c r="BP371" s="20">
        <v>-0.00457536773425099</v>
      </c>
      <c r="BQ371" s="20">
        <v>-0.00624279667663141</v>
      </c>
      <c r="BR371" s="20">
        <v>-0.000803399606328498</v>
      </c>
      <c r="BS371" s="20">
        <v>0</v>
      </c>
      <c r="BT371" s="20">
        <v>-0.00249131107785661</v>
      </c>
      <c r="BU371" s="20">
        <v>-0.0011867657973517</v>
      </c>
      <c r="BV371" s="20">
        <v>0.0139371725547983</v>
      </c>
      <c r="BW371" s="20">
        <v>-0.000452433487675208</v>
      </c>
      <c r="BX371" s="20">
        <v>0.0029668673178954</v>
      </c>
      <c r="BY371" s="20">
        <v>0.000513389271201398</v>
      </c>
      <c r="BZ371" s="20">
        <v>0.000475713923430307</v>
      </c>
      <c r="CA371" s="20">
        <v>3.8461463418793e-5</v>
      </c>
      <c r="CB371" s="20">
        <v>0.00513745018815091</v>
      </c>
      <c r="CC371" s="20">
        <v>0.0066857082119846</v>
      </c>
      <c r="CD371" s="20">
        <v>0.00202146986590619</v>
      </c>
      <c r="CE371" s="20">
        <v>0.0007635506612335</v>
      </c>
      <c r="CF371" s="20">
        <v>0</v>
      </c>
      <c r="CG371" s="20">
        <v>0.000329520686104812</v>
      </c>
      <c r="CH371" s="20">
        <v>0.0051950956506384</v>
      </c>
      <c r="CI371" s="20">
        <v>-8.79071180267116e-5</v>
      </c>
      <c r="CJ371" s="20">
        <v>0.000577927079622204</v>
      </c>
      <c r="CK371" s="20">
        <v>0.000171107296707995</v>
      </c>
      <c r="CL371" s="20">
        <v>-7.69328765581889e-5</v>
      </c>
      <c r="CM371" s="20">
        <v>-3.58717338610065e-5</v>
      </c>
      <c r="CN371" s="20">
        <v>-0.000783293329528992</v>
      </c>
      <c r="CO371" s="20">
        <v>-0.0045323021418919</v>
      </c>
      <c r="CP371" s="20">
        <v>-0.000269525969092105</v>
      </c>
      <c r="CQ371" s="20">
        <v>-0.00122426125204379</v>
      </c>
      <c r="CR371" s="20">
        <v>-0.000499889688893612</v>
      </c>
      <c r="CS371" s="20">
        <v>-0.000797867372934496</v>
      </c>
      <c r="CT371" s="20">
        <v>-0.0023901204281178</v>
      </c>
      <c r="CU371" s="20">
        <v>-0.000490535587101895</v>
      </c>
      <c r="CV371" s="20">
        <v>-0.0044374650387239</v>
      </c>
      <c r="CW371" s="20">
        <v>-0.000610933518526202</v>
      </c>
      <c r="CX371" s="20">
        <v>0</v>
      </c>
      <c r="CY371" s="20">
        <v>-0.000217698651067799</v>
      </c>
      <c r="CZ371" s="20">
        <v>-0.000587982727488903</v>
      </c>
      <c r="DA371" s="20">
        <v>1.12587212252047e-5</v>
      </c>
      <c r="DB371" s="20">
        <v>-1.64309641024069e-5</v>
      </c>
      <c r="DC371" s="20">
        <v>0.000234673074809705</v>
      </c>
      <c r="DD371" s="20">
        <v>-0.00131800087374499</v>
      </c>
      <c r="DE371" s="20">
        <v>-0.000510082678448209</v>
      </c>
      <c r="DF371" s="20">
        <v>0.0017335996817729</v>
      </c>
      <c r="DG371" s="20">
        <v>-0.00119433683737061</v>
      </c>
      <c r="DH371" s="20">
        <v>-0.00114742542300189</v>
      </c>
      <c r="DI371" s="20">
        <v>-0.000147975479982507</v>
      </c>
      <c r="DJ371" s="20">
        <v>0.00182803132573381</v>
      </c>
      <c r="DK371" s="20">
        <v>0</v>
      </c>
      <c r="DL371" s="20">
        <v>0.00207147015169899</v>
      </c>
      <c r="DM371" s="20">
        <v>0.00315210585917021</v>
      </c>
      <c r="DN371" s="20">
        <v>0.00163378982454969</v>
      </c>
      <c r="DO371" s="20">
        <v>0.00205693832431331</v>
      </c>
      <c r="DP371" s="389"/>
      <c r="DQ371" s="389"/>
      <c r="DR371" s="389"/>
      <c r="DS371" s="389"/>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c r="FF371" s="14"/>
      <c r="FG371" s="14"/>
      <c r="FH371" s="14"/>
      <c r="FI371" s="14"/>
      <c r="FJ371" s="14"/>
      <c r="FK371" s="14"/>
      <c r="FL371" s="14"/>
      <c r="FM371" s="14"/>
      <c r="FN371" s="14"/>
      <c r="FO371" s="14"/>
      <c r="FP371" s="14"/>
      <c r="FQ371" s="14"/>
      <c r="FR371" s="14"/>
      <c r="FS371" s="14"/>
      <c r="FT371" s="14"/>
      <c r="FU371" s="14"/>
      <c r="FV371" s="14"/>
      <c r="FW371" s="14"/>
      <c r="FX371" s="14"/>
      <c r="FY371" s="14"/>
      <c r="FZ371" s="14"/>
      <c r="GA371" s="14"/>
      <c r="GB371" s="14"/>
      <c r="GC371" s="14"/>
      <c r="GD371" s="14"/>
      <c r="GE371" s="14"/>
      <c r="GF371" s="14"/>
      <c r="GG371" s="14"/>
      <c r="GH371" s="14"/>
      <c r="GI371" s="14"/>
      <c r="GJ371" s="14"/>
      <c r="GK371" s="14"/>
      <c r="GL371" s="14"/>
      <c r="GM371" s="14"/>
      <c r="GN371" s="14"/>
      <c r="GO371" s="14"/>
      <c r="GP371" s="14"/>
      <c r="GQ371" s="14"/>
      <c r="GR371" s="14"/>
      <c r="GS371" s="14"/>
      <c r="GT371" s="14"/>
      <c r="GU371" s="14"/>
      <c r="GV371" s="14"/>
      <c r="GW371" s="14"/>
      <c r="GX371" s="14"/>
      <c r="GY371" s="14"/>
      <c r="GZ371" s="14"/>
      <c r="HA371" s="14"/>
      <c r="HB371" s="14"/>
      <c r="HC371" s="14"/>
      <c r="HD371" s="14"/>
      <c r="HE371" s="14"/>
      <c r="HF371" s="14"/>
      <c r="HG371" s="14"/>
      <c r="HH371" s="14"/>
      <c r="HI371" s="14"/>
      <c r="HJ371" s="14"/>
      <c r="HK371" s="14"/>
      <c r="HL371" s="14"/>
      <c r="HM371" s="14"/>
      <c r="HN371" s="14"/>
      <c r="HO371" s="14"/>
      <c r="HP371" s="14"/>
      <c r="HQ371" s="14"/>
      <c r="HR371" s="14"/>
      <c r="HS371" s="14"/>
      <c r="HT371" s="14"/>
      <c r="HU371" s="14"/>
      <c r="HV371" s="14"/>
      <c r="HW371" s="14"/>
      <c r="HX371" s="14"/>
      <c r="HY371" s="14"/>
      <c r="HZ371" s="14"/>
      <c r="IA371" s="14"/>
      <c r="IB371" s="14"/>
      <c r="IC371" s="14"/>
      <c r="ID371" s="14"/>
      <c r="IE371" s="14"/>
      <c r="IF371" s="14"/>
    </row>
    <row r="372" s="2" customFormat="1" spans="1:240">
      <c r="A372" s="9" t="s">
        <v>53</v>
      </c>
      <c r="B372" s="10"/>
      <c r="C372" s="10"/>
      <c r="D372" s="15"/>
      <c r="E372" s="20" t="s">
        <v>209</v>
      </c>
      <c r="F372" s="20" t="s">
        <v>209</v>
      </c>
      <c r="G372" s="20" t="s">
        <v>209</v>
      </c>
      <c r="H372" s="20" t="s">
        <v>209</v>
      </c>
      <c r="I372" s="20" t="s">
        <v>209</v>
      </c>
      <c r="J372" s="20" t="s">
        <v>209</v>
      </c>
      <c r="K372" s="20" t="s">
        <v>209</v>
      </c>
      <c r="L372" s="20" t="s">
        <v>209</v>
      </c>
      <c r="M372" s="20" t="s">
        <v>209</v>
      </c>
      <c r="N372" s="20" t="s">
        <v>209</v>
      </c>
      <c r="O372" s="20" t="s">
        <v>209</v>
      </c>
      <c r="P372" s="20" t="s">
        <v>209</v>
      </c>
      <c r="Q372" s="20" t="s">
        <v>209</v>
      </c>
      <c r="R372" s="20" t="s">
        <v>209</v>
      </c>
      <c r="S372" s="20" t="s">
        <v>209</v>
      </c>
      <c r="T372" s="20" t="s">
        <v>209</v>
      </c>
      <c r="U372" s="20" t="s">
        <v>209</v>
      </c>
      <c r="V372" s="20" t="s">
        <v>209</v>
      </c>
      <c r="W372" s="20" t="s">
        <v>209</v>
      </c>
      <c r="X372" s="20" t="s">
        <v>209</v>
      </c>
      <c r="Y372" s="20" t="s">
        <v>209</v>
      </c>
      <c r="Z372" s="20" t="s">
        <v>209</v>
      </c>
      <c r="AA372" s="20">
        <v>0</v>
      </c>
      <c r="AB372" s="20">
        <v>0</v>
      </c>
      <c r="AC372" s="20">
        <v>0.00357732052675602</v>
      </c>
      <c r="AD372" s="20">
        <v>0</v>
      </c>
      <c r="AE372" s="20">
        <v>0</v>
      </c>
      <c r="AF372" s="20">
        <v>0.00769202770944899</v>
      </c>
      <c r="AG372" s="20">
        <v>-0.005209793837746</v>
      </c>
      <c r="AH372" s="20">
        <v>0.007959305923708</v>
      </c>
      <c r="AI372" s="20">
        <v>0.000287219717986009</v>
      </c>
      <c r="AJ372" s="20">
        <v>-0.00276730008624002</v>
      </c>
      <c r="AK372" s="20">
        <v>0</v>
      </c>
      <c r="AL372" s="20">
        <v>-0.000216192951755984</v>
      </c>
      <c r="AM372" s="20">
        <v>0</v>
      </c>
      <c r="AN372" s="20">
        <v>-0.003083349309421</v>
      </c>
      <c r="AO372" s="20">
        <v>0.01273506437033</v>
      </c>
      <c r="AP372" s="20">
        <v>0.000309530493457999</v>
      </c>
      <c r="AQ372" s="20">
        <v>0</v>
      </c>
      <c r="AR372" s="20">
        <v>-0.000856262617480008</v>
      </c>
      <c r="AS372" s="20">
        <v>0.001183120351302</v>
      </c>
      <c r="AT372" s="20">
        <v>-0.000350364190922992</v>
      </c>
      <c r="AU372" s="20">
        <v>-0.000616894804842005</v>
      </c>
      <c r="AV372" s="20">
        <v>0</v>
      </c>
      <c r="AW372" s="20">
        <v>0.00190341909098299</v>
      </c>
      <c r="AX372" s="20">
        <v>0.00594820090064502</v>
      </c>
      <c r="AY372" s="20">
        <v>0.011428159576113</v>
      </c>
      <c r="AZ372" s="20">
        <v>0.00196091570547702</v>
      </c>
      <c r="BA372" s="20">
        <v>0.014475398260375</v>
      </c>
      <c r="BB372" s="20">
        <v>-0.000302535245970015</v>
      </c>
      <c r="BC372" s="20">
        <v>0.000275521773517001</v>
      </c>
      <c r="BD372" s="20">
        <v>-0.000262375547669003</v>
      </c>
      <c r="BE372" s="20">
        <v>0.00120198631329199</v>
      </c>
      <c r="BF372" s="20">
        <v>0</v>
      </c>
      <c r="BG372" s="20">
        <v>0.000111335180170008</v>
      </c>
      <c r="BH372" s="20">
        <v>0</v>
      </c>
      <c r="BI372" s="20">
        <v>-5.93930007999899e-6</v>
      </c>
      <c r="BJ372" s="20">
        <v>0.007016834312642</v>
      </c>
      <c r="BK372" s="20">
        <v>0.001556921719681</v>
      </c>
      <c r="BL372" s="20">
        <v>0</v>
      </c>
      <c r="BM372" s="20">
        <v>0.004654427218549</v>
      </c>
      <c r="BN372" s="20">
        <v>0.000124693652857</v>
      </c>
      <c r="BO372" s="20">
        <v>0</v>
      </c>
      <c r="BP372" s="20">
        <v>0.000832756995536005</v>
      </c>
      <c r="BQ372" s="20">
        <v>-0.002069778160907</v>
      </c>
      <c r="BR372" s="20">
        <v>4.93662336560063e-5</v>
      </c>
      <c r="BS372" s="20">
        <v>0.00194230443509</v>
      </c>
      <c r="BT372" s="20">
        <v>0.000126850232442993</v>
      </c>
      <c r="BU372" s="20">
        <v>0</v>
      </c>
      <c r="BV372" s="20">
        <v>0.00580535346125502</v>
      </c>
      <c r="BW372" s="20">
        <v>-0.000532452110697995</v>
      </c>
      <c r="BX372" s="20">
        <v>0.00595908099562698</v>
      </c>
      <c r="BY372" s="20">
        <v>0.00374855912128502</v>
      </c>
      <c r="BZ372" s="20">
        <v>0.003048692902271</v>
      </c>
      <c r="CA372" s="20">
        <v>-0.000284303875626002</v>
      </c>
      <c r="CB372" s="20">
        <v>0.00277830305388699</v>
      </c>
      <c r="CC372" s="20">
        <v>0.00612415974241698</v>
      </c>
      <c r="CD372" s="20">
        <v>0</v>
      </c>
      <c r="CE372" s="20">
        <v>0.000500655394228</v>
      </c>
      <c r="CF372" s="20">
        <v>-0.00104579270627198</v>
      </c>
      <c r="CG372" s="20">
        <v>0</v>
      </c>
      <c r="CH372" s="20">
        <v>0.00966675987826698</v>
      </c>
      <c r="CI372" s="20">
        <v>0.00137177219712703</v>
      </c>
      <c r="CJ372" s="20">
        <v>-0.00278524839974803</v>
      </c>
      <c r="CK372" s="20">
        <v>-0.019938775693157</v>
      </c>
      <c r="CL372" s="20">
        <v>0</v>
      </c>
      <c r="CM372" s="20">
        <v>0</v>
      </c>
      <c r="CN372" s="20">
        <v>-0.000239807698581979</v>
      </c>
      <c r="CO372" s="20">
        <v>0.00229102051582</v>
      </c>
      <c r="CP372" s="20">
        <v>0.00154473288474499</v>
      </c>
      <c r="CQ372" s="20">
        <v>0.000385181670495005</v>
      </c>
      <c r="CR372" s="20">
        <v>0.000138653458861993</v>
      </c>
      <c r="CS372" s="20">
        <v>0.000283233541988004</v>
      </c>
      <c r="CT372" s="20">
        <v>0.00898005299014398</v>
      </c>
      <c r="CU372" s="20">
        <v>-0.000928539249840987</v>
      </c>
      <c r="CV372" s="20">
        <v>4.00978359240134e-5</v>
      </c>
      <c r="CW372" s="20">
        <v>0.00430290045771797</v>
      </c>
      <c r="CX372" s="20">
        <v>0.00146869375731601</v>
      </c>
      <c r="CY372" s="20">
        <v>5.04694546240025e-5</v>
      </c>
      <c r="CZ372" s="20">
        <v>0</v>
      </c>
      <c r="DA372" s="20">
        <v>0.000890330516253979</v>
      </c>
      <c r="DB372" s="20">
        <v>0.00032898439804202</v>
      </c>
      <c r="DC372" s="20">
        <v>0.000918870734731014</v>
      </c>
      <c r="DD372" s="20">
        <v>-0.000177713481969988</v>
      </c>
      <c r="DE372" s="20">
        <v>5.59737379496328e-6</v>
      </c>
      <c r="DF372" s="20">
        <v>0.00606636524682302</v>
      </c>
      <c r="DG372" s="20">
        <v>0.000315104283826972</v>
      </c>
      <c r="DH372" s="20">
        <v>0</v>
      </c>
      <c r="DI372" s="20">
        <v>0.00131417901608899</v>
      </c>
      <c r="DJ372" s="20">
        <v>0.000191480719112014</v>
      </c>
      <c r="DK372" s="20">
        <v>0</v>
      </c>
      <c r="DL372" s="20">
        <v>0.000432428065196999</v>
      </c>
      <c r="DM372" s="20">
        <v>-0.00236201364733901</v>
      </c>
      <c r="DN372" s="20">
        <v>-0.00370632265142995</v>
      </c>
      <c r="DO372" s="20">
        <v>-0.00703132156867603</v>
      </c>
      <c r="DP372" s="389"/>
      <c r="DQ372" s="389"/>
      <c r="DR372" s="389"/>
      <c r="DS372" s="389"/>
      <c r="DT372" s="14"/>
      <c r="DU372" s="14"/>
      <c r="DV372" s="14"/>
      <c r="DW372" s="14"/>
      <c r="DX372" s="14"/>
      <c r="DY372" s="14"/>
      <c r="DZ372" s="14"/>
      <c r="EA372" s="14"/>
      <c r="EB372" s="14"/>
      <c r="EC372" s="14"/>
      <c r="ED372" s="14"/>
      <c r="EE372" s="14"/>
      <c r="EF372" s="14"/>
      <c r="EG372" s="14"/>
      <c r="EH372" s="14"/>
      <c r="EI372" s="14"/>
      <c r="EJ372" s="14"/>
      <c r="EK372" s="14"/>
      <c r="EL372" s="14"/>
      <c r="EM372" s="14"/>
      <c r="EN372" s="14"/>
      <c r="EO372" s="14"/>
      <c r="EP372" s="14"/>
      <c r="EQ372" s="14"/>
      <c r="ER372" s="14"/>
      <c r="ES372" s="14"/>
      <c r="ET372" s="14"/>
      <c r="EU372" s="14"/>
      <c r="EV372" s="14"/>
      <c r="EW372" s="14"/>
      <c r="EX372" s="14"/>
      <c r="EY372" s="14"/>
      <c r="EZ372" s="14"/>
      <c r="FA372" s="14"/>
      <c r="FB372" s="14"/>
      <c r="FC372" s="14"/>
      <c r="FD372" s="14"/>
      <c r="FE372" s="14"/>
      <c r="FF372" s="14"/>
      <c r="FG372" s="14"/>
      <c r="FH372" s="14"/>
      <c r="FI372" s="14"/>
      <c r="FJ372" s="14"/>
      <c r="FK372" s="14"/>
      <c r="FL372" s="14"/>
      <c r="FM372" s="14"/>
      <c r="FN372" s="14"/>
      <c r="FO372" s="14"/>
      <c r="FP372" s="14"/>
      <c r="FQ372" s="14"/>
      <c r="FR372" s="14"/>
      <c r="FS372" s="14"/>
      <c r="FT372" s="14"/>
      <c r="FU372" s="14"/>
      <c r="FV372" s="14"/>
      <c r="FW372" s="14"/>
      <c r="FX372" s="14"/>
      <c r="FY372" s="14"/>
      <c r="FZ372" s="14"/>
      <c r="GA372" s="14"/>
      <c r="GB372" s="14"/>
      <c r="GC372" s="14"/>
      <c r="GD372" s="14"/>
      <c r="GE372" s="14"/>
      <c r="GF372" s="14"/>
      <c r="GG372" s="14"/>
      <c r="GH372" s="14"/>
      <c r="GI372" s="14"/>
      <c r="GJ372" s="14"/>
      <c r="GK372" s="14"/>
      <c r="GL372" s="14"/>
      <c r="GM372" s="14"/>
      <c r="GN372" s="14"/>
      <c r="GO372" s="14"/>
      <c r="GP372" s="14"/>
      <c r="GQ372" s="14"/>
      <c r="GR372" s="14"/>
      <c r="GS372" s="14"/>
      <c r="GT372" s="14"/>
      <c r="GU372" s="14"/>
      <c r="GV372" s="14"/>
      <c r="GW372" s="14"/>
      <c r="GX372" s="14"/>
      <c r="GY372" s="14"/>
      <c r="GZ372" s="14"/>
      <c r="HA372" s="14"/>
      <c r="HB372" s="14"/>
      <c r="HC372" s="14"/>
      <c r="HD372" s="14"/>
      <c r="HE372" s="14"/>
      <c r="HF372" s="14"/>
      <c r="HG372" s="14"/>
      <c r="HH372" s="14"/>
      <c r="HI372" s="14"/>
      <c r="HJ372" s="14"/>
      <c r="HK372" s="14"/>
      <c r="HL372" s="14"/>
      <c r="HM372" s="14"/>
      <c r="HN372" s="14"/>
      <c r="HO372" s="14"/>
      <c r="HP372" s="14"/>
      <c r="HQ372" s="14"/>
      <c r="HR372" s="14"/>
      <c r="HS372" s="14"/>
      <c r="HT372" s="14"/>
      <c r="HU372" s="14"/>
      <c r="HV372" s="14"/>
      <c r="HW372" s="14"/>
      <c r="HX372" s="14"/>
      <c r="HY372" s="14"/>
      <c r="HZ372" s="14"/>
      <c r="IA372" s="14"/>
      <c r="IB372" s="14"/>
      <c r="IC372" s="14"/>
      <c r="ID372" s="14"/>
      <c r="IE372" s="14"/>
      <c r="IF372" s="14"/>
    </row>
    <row r="373" s="2" customFormat="1" spans="1:240">
      <c r="A373" s="9" t="s">
        <v>54</v>
      </c>
      <c r="B373" s="10"/>
      <c r="C373" s="10"/>
      <c r="D373" s="15"/>
      <c r="E373" s="20">
        <v>0.000129518364947401</v>
      </c>
      <c r="F373" s="20">
        <v>0</v>
      </c>
      <c r="G373" s="20">
        <v>5.00756169209693e-6</v>
      </c>
      <c r="H373" s="20">
        <v>-0.0015319563769501</v>
      </c>
      <c r="I373" s="20">
        <v>0</v>
      </c>
      <c r="J373" s="20">
        <v>-0.001006073227983</v>
      </c>
      <c r="K373" s="20">
        <v>-0.0011115158370511</v>
      </c>
      <c r="L373" s="20">
        <v>2.47557429536999e-5</v>
      </c>
      <c r="M373" s="20">
        <v>0</v>
      </c>
      <c r="N373" s="20">
        <v>0.0025274190512066</v>
      </c>
      <c r="O373" s="20">
        <v>-0.0047889419660162</v>
      </c>
      <c r="P373" s="20">
        <v>0</v>
      </c>
      <c r="Q373" s="20">
        <v>5.13802543919001e-5</v>
      </c>
      <c r="R373" s="20">
        <v>-0.000566578494736202</v>
      </c>
      <c r="S373" s="20">
        <v>1.1634195066397e-5</v>
      </c>
      <c r="T373" s="20">
        <v>-0.0011107574169243</v>
      </c>
      <c r="U373" s="20">
        <v>-3.54175384019023e-5</v>
      </c>
      <c r="V373" s="20">
        <v>0</v>
      </c>
      <c r="W373" s="20">
        <v>-0.0052307590619705</v>
      </c>
      <c r="X373" s="20">
        <v>-9.35751659845996e-5</v>
      </c>
      <c r="Y373" s="20">
        <v>1.48740381561985e-5</v>
      </c>
      <c r="Z373" s="20">
        <v>0.0208270093575812</v>
      </c>
      <c r="AA373" s="20">
        <v>-0.0122334039599175</v>
      </c>
      <c r="AB373" s="20">
        <v>7.75384212982969e-5</v>
      </c>
      <c r="AC373" s="20">
        <v>-1.44152638607009e-5</v>
      </c>
      <c r="AD373" s="20">
        <v>-0.0171228056349436</v>
      </c>
      <c r="AE373" s="20">
        <v>-8.22448977789991e-6</v>
      </c>
      <c r="AF373" s="20">
        <v>-1.38915487052013e-5</v>
      </c>
      <c r="AG373" s="20">
        <v>0.0026767347400152</v>
      </c>
      <c r="AH373" s="20">
        <v>7.77025730969855e-6</v>
      </c>
      <c r="AI373" s="20">
        <v>8.82520839960016e-6</v>
      </c>
      <c r="AJ373" s="20">
        <v>-0.000274390627760704</v>
      </c>
      <c r="AK373" s="20">
        <v>0</v>
      </c>
      <c r="AL373" s="20">
        <v>0.0381212713123261</v>
      </c>
      <c r="AM373" s="20">
        <v>0.00682435445740839</v>
      </c>
      <c r="AN373" s="20">
        <v>0</v>
      </c>
      <c r="AO373" s="20">
        <v>-0.0026449831358986</v>
      </c>
      <c r="AP373" s="20">
        <v>0.0053620924812116</v>
      </c>
      <c r="AQ373" s="20">
        <v>-6.38632984460985e-5</v>
      </c>
      <c r="AR373" s="20">
        <v>5.84442153383075e-5</v>
      </c>
      <c r="AS373" s="20">
        <v>0.0039357606810113</v>
      </c>
      <c r="AT373" s="20">
        <v>0</v>
      </c>
      <c r="AU373" s="20">
        <v>-0.000114485450642909</v>
      </c>
      <c r="AV373" s="20">
        <v>0.0033246473943906</v>
      </c>
      <c r="AW373" s="20">
        <v>-0.000293257902391597</v>
      </c>
      <c r="AX373" s="20">
        <v>0.00276112609544529</v>
      </c>
      <c r="AY373" s="20">
        <v>-0.00539211520791949</v>
      </c>
      <c r="AZ373" s="20">
        <v>2.79601932612894e-5</v>
      </c>
      <c r="BA373" s="20">
        <v>0</v>
      </c>
      <c r="BB373" s="20">
        <v>-0.00195300555831929</v>
      </c>
      <c r="BC373" s="20">
        <v>-8.85410067236053e-5</v>
      </c>
      <c r="BD373" s="20">
        <v>-0.0011733705957543</v>
      </c>
      <c r="BE373" s="20">
        <v>-0.00340822396396701</v>
      </c>
      <c r="BF373" s="20">
        <v>-0.000496621567887101</v>
      </c>
      <c r="BG373" s="20">
        <v>0</v>
      </c>
      <c r="BH373" s="20">
        <v>-0.00336204883095059</v>
      </c>
      <c r="BI373" s="20">
        <v>0</v>
      </c>
      <c r="BJ373" s="20">
        <v>0.00607766130095899</v>
      </c>
      <c r="BK373" s="20">
        <v>-0.00359290443511859</v>
      </c>
      <c r="BL373" s="20">
        <v>0.000188872924387393</v>
      </c>
      <c r="BM373" s="20">
        <v>-0.03612088697667</v>
      </c>
      <c r="BN373" s="20">
        <v>0.000740915160717802</v>
      </c>
      <c r="BO373" s="20">
        <v>0.000420296490384199</v>
      </c>
      <c r="BP373" s="20">
        <v>-0.000620844939493097</v>
      </c>
      <c r="BQ373" s="20">
        <v>-0.0170540025572096</v>
      </c>
      <c r="BR373" s="20">
        <v>6.05550870735015e-5</v>
      </c>
      <c r="BS373" s="20">
        <v>0.0012876500183324</v>
      </c>
      <c r="BT373" s="20">
        <v>0.000149290813737199</v>
      </c>
      <c r="BU373" s="20">
        <v>-0.002223230487117</v>
      </c>
      <c r="BV373" s="20">
        <v>0.0443024132483011</v>
      </c>
      <c r="BW373" s="20">
        <v>0.00226802788057309</v>
      </c>
      <c r="BX373" s="20">
        <v>-0.00037495618893639</v>
      </c>
      <c r="BY373" s="20">
        <v>-0.000772790149531105</v>
      </c>
      <c r="BZ373" s="20">
        <v>-0.000996452717760207</v>
      </c>
      <c r="CA373" s="20">
        <v>-0.000244644939746991</v>
      </c>
      <c r="CB373" s="20">
        <v>0.00397010316973119</v>
      </c>
      <c r="CC373" s="20">
        <v>-0.00172080816130879</v>
      </c>
      <c r="CD373" s="20">
        <v>-1.46900084460611e-6</v>
      </c>
      <c r="CE373" s="20">
        <v>-0.0018825439135377</v>
      </c>
      <c r="CF373" s="20">
        <v>-0.0284955921826913</v>
      </c>
      <c r="CG373" s="20">
        <v>-2.15000281522035e-5</v>
      </c>
      <c r="CH373" s="20">
        <v>0.0384478448572058</v>
      </c>
      <c r="CI373" s="20">
        <v>-0.0113694489198188</v>
      </c>
      <c r="CJ373" s="20">
        <v>-0.000159908812758791</v>
      </c>
      <c r="CK373" s="20">
        <v>0</v>
      </c>
      <c r="CL373" s="20">
        <v>-0.0028518443482745</v>
      </c>
      <c r="CM373" s="20">
        <v>0</v>
      </c>
      <c r="CN373" s="20">
        <v>-0.00186061154557511</v>
      </c>
      <c r="CO373" s="20">
        <v>0.0070913156488351</v>
      </c>
      <c r="CP373" s="20">
        <v>0.00818284314068811</v>
      </c>
      <c r="CQ373" s="20">
        <v>8.40382644533982e-5</v>
      </c>
      <c r="CR373" s="20">
        <v>-0.0193907566256676</v>
      </c>
      <c r="CS373" s="20">
        <v>-2.82523579948971e-5</v>
      </c>
      <c r="CT373" s="20">
        <v>-0.0246801676838975</v>
      </c>
      <c r="CU373" s="20">
        <v>0.0110674451082441</v>
      </c>
      <c r="CV373" s="20">
        <v>0.0003078231883323</v>
      </c>
      <c r="CW373" s="20">
        <v>0</v>
      </c>
      <c r="CX373" s="20">
        <v>0.000629853698392004</v>
      </c>
      <c r="CY373" s="20">
        <v>0</v>
      </c>
      <c r="CZ373" s="20">
        <v>-4.16741919121028e-5</v>
      </c>
      <c r="DA373" s="20">
        <v>-0.0250349403168744</v>
      </c>
      <c r="DB373" s="20">
        <v>0</v>
      </c>
      <c r="DC373" s="20">
        <v>-6.5942356930599e-5</v>
      </c>
      <c r="DD373" s="20">
        <v>-0.0093935933565317</v>
      </c>
      <c r="DE373" s="20">
        <v>0</v>
      </c>
      <c r="DF373" s="20">
        <v>0.0223029764024605</v>
      </c>
      <c r="DG373" s="20">
        <v>-0.00118419490911501</v>
      </c>
      <c r="DH373" s="20">
        <v>0</v>
      </c>
      <c r="DI373" s="20">
        <v>0.0012753442722371</v>
      </c>
      <c r="DJ373" s="20">
        <v>-0.00326543808089599</v>
      </c>
      <c r="DK373" s="20">
        <v>0</v>
      </c>
      <c r="DL373" s="20">
        <v>0.000737336704200994</v>
      </c>
      <c r="DM373" s="20">
        <v>-0.000305297706705197</v>
      </c>
      <c r="DN373" s="20">
        <v>0</v>
      </c>
      <c r="DO373" s="20">
        <v>0.000180237797244902</v>
      </c>
      <c r="DP373" s="389"/>
      <c r="DQ373" s="389"/>
      <c r="DR373" s="389"/>
      <c r="DS373" s="389"/>
      <c r="DT373" s="14"/>
      <c r="DU373" s="14"/>
      <c r="DV373" s="14"/>
      <c r="DW373" s="14"/>
      <c r="DX373" s="14"/>
      <c r="DY373" s="14"/>
      <c r="DZ373" s="14"/>
      <c r="EA373" s="14"/>
      <c r="EB373" s="14"/>
      <c r="EC373" s="14"/>
      <c r="ED373" s="14"/>
      <c r="EE373" s="14"/>
      <c r="EF373" s="14"/>
      <c r="EG373" s="14"/>
      <c r="EH373" s="14"/>
      <c r="EI373" s="14"/>
      <c r="EJ373" s="14"/>
      <c r="EK373" s="14"/>
      <c r="EL373" s="14"/>
      <c r="EM373" s="14"/>
      <c r="EN373" s="14"/>
      <c r="EO373" s="14"/>
      <c r="EP373" s="14"/>
      <c r="EQ373" s="14"/>
      <c r="ER373" s="14"/>
      <c r="ES373" s="14"/>
      <c r="ET373" s="14"/>
      <c r="EU373" s="14"/>
      <c r="EV373" s="14"/>
      <c r="EW373" s="14"/>
      <c r="EX373" s="14"/>
      <c r="EY373" s="14"/>
      <c r="EZ373" s="14"/>
      <c r="FA373" s="14"/>
      <c r="FB373" s="14"/>
      <c r="FC373" s="14"/>
      <c r="FD373" s="14"/>
      <c r="FE373" s="14"/>
      <c r="FF373" s="14"/>
      <c r="FG373" s="14"/>
      <c r="FH373" s="14"/>
      <c r="FI373" s="14"/>
      <c r="FJ373" s="14"/>
      <c r="FK373" s="14"/>
      <c r="FL373" s="14"/>
      <c r="FM373" s="14"/>
      <c r="FN373" s="14"/>
      <c r="FO373" s="14"/>
      <c r="FP373" s="14"/>
      <c r="FQ373" s="14"/>
      <c r="FR373" s="14"/>
      <c r="FS373" s="14"/>
      <c r="FT373" s="14"/>
      <c r="FU373" s="14"/>
      <c r="FV373" s="14"/>
      <c r="FW373" s="14"/>
      <c r="FX373" s="14"/>
      <c r="FY373" s="14"/>
      <c r="FZ373" s="14"/>
      <c r="GA373" s="14"/>
      <c r="GB373" s="14"/>
      <c r="GC373" s="14"/>
      <c r="GD373" s="14"/>
      <c r="GE373" s="14"/>
      <c r="GF373" s="14"/>
      <c r="GG373" s="14"/>
      <c r="GH373" s="14"/>
      <c r="GI373" s="14"/>
      <c r="GJ373" s="14"/>
      <c r="GK373" s="14"/>
      <c r="GL373" s="14"/>
      <c r="GM373" s="14"/>
      <c r="GN373" s="14"/>
      <c r="GO373" s="14"/>
      <c r="GP373" s="14"/>
      <c r="GQ373" s="14"/>
      <c r="GR373" s="14"/>
      <c r="GS373" s="14"/>
      <c r="GT373" s="14"/>
      <c r="GU373" s="14"/>
      <c r="GV373" s="14"/>
      <c r="GW373" s="14"/>
      <c r="GX373" s="14"/>
      <c r="GY373" s="14"/>
      <c r="GZ373" s="14"/>
      <c r="HA373" s="14"/>
      <c r="HB373" s="14"/>
      <c r="HC373" s="14"/>
      <c r="HD373" s="14"/>
      <c r="HE373" s="14"/>
      <c r="HF373" s="14"/>
      <c r="HG373" s="14"/>
      <c r="HH373" s="14"/>
      <c r="HI373" s="14"/>
      <c r="HJ373" s="14"/>
      <c r="HK373" s="14"/>
      <c r="HL373" s="14"/>
      <c r="HM373" s="14"/>
      <c r="HN373" s="14"/>
      <c r="HO373" s="14"/>
      <c r="HP373" s="14"/>
      <c r="HQ373" s="14"/>
      <c r="HR373" s="14"/>
      <c r="HS373" s="14"/>
      <c r="HT373" s="14"/>
      <c r="HU373" s="14"/>
      <c r="HV373" s="14"/>
      <c r="HW373" s="14"/>
      <c r="HX373" s="14"/>
      <c r="HY373" s="14"/>
      <c r="HZ373" s="14"/>
      <c r="IA373" s="14"/>
      <c r="IB373" s="14"/>
      <c r="IC373" s="14"/>
      <c r="ID373" s="14"/>
      <c r="IE373" s="14"/>
      <c r="IF373" s="14"/>
    </row>
    <row r="374" s="2" customFormat="1" spans="1:240">
      <c r="A374" s="9" t="s">
        <v>190</v>
      </c>
      <c r="B374" s="10"/>
      <c r="C374" s="10"/>
      <c r="D374" s="15"/>
      <c r="E374" s="20" t="s">
        <v>209</v>
      </c>
      <c r="F374" s="20">
        <v>0</v>
      </c>
      <c r="G374" s="20">
        <v>0</v>
      </c>
      <c r="H374" s="20">
        <v>0</v>
      </c>
      <c r="I374" s="20">
        <v>0</v>
      </c>
      <c r="J374" s="20">
        <v>0.00739566579795101</v>
      </c>
      <c r="K374" s="20">
        <v>0.00336449488367199</v>
      </c>
      <c r="L374" s="20">
        <v>0.00106260022900201</v>
      </c>
      <c r="M374" s="20">
        <v>0</v>
      </c>
      <c r="N374" s="20">
        <v>0.001759471489163</v>
      </c>
      <c r="O374" s="20">
        <v>-0.000579200267016008</v>
      </c>
      <c r="P374" s="20">
        <v>-0.001172007813825</v>
      </c>
      <c r="Q374" s="20">
        <v>0.000598716360371995</v>
      </c>
      <c r="R374" s="20">
        <v>0</v>
      </c>
      <c r="S374" s="20">
        <v>0</v>
      </c>
      <c r="T374" s="20">
        <v>-0.001937859097548</v>
      </c>
      <c r="U374" s="20">
        <v>-0.00552057615321899</v>
      </c>
      <c r="V374" s="20">
        <v>-0.00224815569980001</v>
      </c>
      <c r="W374" s="20">
        <v>-0.000480434720027997</v>
      </c>
      <c r="X374" s="20">
        <v>0</v>
      </c>
      <c r="Y374" s="20">
        <v>0.000525874642689009</v>
      </c>
      <c r="Z374" s="20">
        <v>0.00547780954485799</v>
      </c>
      <c r="AA374" s="20">
        <v>-0.000564493539785993</v>
      </c>
      <c r="AB374" s="20">
        <v>-0.00436491001435201</v>
      </c>
      <c r="AC374" s="20">
        <v>0</v>
      </c>
      <c r="AD374" s="20">
        <v>0</v>
      </c>
      <c r="AE374" s="20">
        <v>-0.000967638479879004</v>
      </c>
      <c r="AF374" s="20">
        <v>-0.004375911456037</v>
      </c>
      <c r="AG374" s="20">
        <v>0.008127152254402</v>
      </c>
      <c r="AH374" s="20">
        <v>0.003522981618648</v>
      </c>
      <c r="AI374" s="20">
        <v>-0.002567910248771</v>
      </c>
      <c r="AJ374" s="20">
        <v>0</v>
      </c>
      <c r="AK374" s="20">
        <v>0</v>
      </c>
      <c r="AL374" s="20">
        <v>0.00322053105011899</v>
      </c>
      <c r="AM374" s="20">
        <v>-0.006445936094248</v>
      </c>
      <c r="AN374" s="20">
        <v>-0.0101350722909696</v>
      </c>
      <c r="AO374" s="20">
        <v>-0.00556554958782891</v>
      </c>
      <c r="AP374" s="20">
        <v>0</v>
      </c>
      <c r="AQ374" s="20">
        <v>0.000932642936814013</v>
      </c>
      <c r="AR374" s="20">
        <v>0</v>
      </c>
      <c r="AS374" s="20">
        <v>0</v>
      </c>
      <c r="AT374" s="20">
        <v>0.000636116324617991</v>
      </c>
      <c r="AU374" s="20">
        <v>-0.000276014352746295</v>
      </c>
      <c r="AV374" s="20">
        <v>-9.20047842487975e-5</v>
      </c>
      <c r="AW374" s="20">
        <v>-0.0016091337737172</v>
      </c>
      <c r="AX374" s="20">
        <v>-0.0025994481241763</v>
      </c>
      <c r="AY374" s="20">
        <v>0</v>
      </c>
      <c r="AZ374" s="20">
        <v>-0.0158655401563795</v>
      </c>
      <c r="BA374" s="20">
        <v>0</v>
      </c>
      <c r="BB374" s="20">
        <v>-0.0024510566364546</v>
      </c>
      <c r="BC374" s="20">
        <v>0</v>
      </c>
      <c r="BD374" s="20">
        <v>0</v>
      </c>
      <c r="BE374" s="20">
        <v>0.0051971634101846</v>
      </c>
      <c r="BF374" s="20">
        <v>0</v>
      </c>
      <c r="BG374" s="20">
        <v>0.0032724148397059</v>
      </c>
      <c r="BH374" s="20">
        <v>0</v>
      </c>
      <c r="BI374" s="20">
        <v>0</v>
      </c>
      <c r="BJ374" s="20">
        <v>0.0047401159792274</v>
      </c>
      <c r="BK374" s="20">
        <v>0.0024050633475599</v>
      </c>
      <c r="BL374" s="20">
        <v>-0.0147717526489791</v>
      </c>
      <c r="BM374" s="20">
        <v>0</v>
      </c>
      <c r="BN374" s="20">
        <v>-6.05561434326995e-5</v>
      </c>
      <c r="BO374" s="20">
        <v>0</v>
      </c>
      <c r="BP374" s="20">
        <v>-0.0021864186132434</v>
      </c>
      <c r="BQ374" s="20">
        <v>0.0030181168665258</v>
      </c>
      <c r="BR374" s="20">
        <v>0</v>
      </c>
      <c r="BS374" s="20">
        <v>0.000459114552760695</v>
      </c>
      <c r="BT374" s="20">
        <v>0</v>
      </c>
      <c r="BU374" s="20">
        <v>0</v>
      </c>
      <c r="BV374" s="20">
        <v>0.0059817935199717</v>
      </c>
      <c r="BW374" s="20" t="s">
        <v>209</v>
      </c>
      <c r="BX374" s="20" t="s">
        <v>209</v>
      </c>
      <c r="BY374" s="20" t="s">
        <v>209</v>
      </c>
      <c r="BZ374" s="20">
        <v>0</v>
      </c>
      <c r="CA374" s="20">
        <v>0</v>
      </c>
      <c r="CB374" s="20">
        <v>0</v>
      </c>
      <c r="CC374" s="20">
        <v>0</v>
      </c>
      <c r="CD374" s="20" t="s">
        <v>209</v>
      </c>
      <c r="CE374" s="20" t="s">
        <v>209</v>
      </c>
      <c r="CF374" s="20" t="s">
        <v>209</v>
      </c>
      <c r="CG374" s="20">
        <v>0</v>
      </c>
      <c r="CH374" s="20">
        <v>0.00639832169967471</v>
      </c>
      <c r="CI374" s="20">
        <v>0.0032718912004214</v>
      </c>
      <c r="CJ374" s="20">
        <v>0.000710686888984291</v>
      </c>
      <c r="CK374" s="20">
        <v>0.0026351868583622</v>
      </c>
      <c r="CL374" s="20">
        <v>0.00011876480917801</v>
      </c>
      <c r="CM374" s="20">
        <v>0.000492355356080998</v>
      </c>
      <c r="CN374" s="20">
        <v>0.000615781730349998</v>
      </c>
      <c r="CO374" s="20">
        <v>0.001290548576056</v>
      </c>
      <c r="CP374" s="20">
        <v>0.001020395018279</v>
      </c>
      <c r="CQ374" s="20">
        <v>0.000517551798242005</v>
      </c>
      <c r="CR374" s="20">
        <v>0.000160425473345993</v>
      </c>
      <c r="CS374" s="20">
        <v>0.000186651046856001</v>
      </c>
      <c r="CT374" s="20">
        <v>0.00131504944808901</v>
      </c>
      <c r="CU374" s="20">
        <v>0.002529167510344</v>
      </c>
      <c r="CV374" s="20">
        <v>0.002614422883957</v>
      </c>
      <c r="CW374" s="20">
        <v>-0.000312564938652005</v>
      </c>
      <c r="CX374" s="20">
        <v>-0.000228618341223993</v>
      </c>
      <c r="CY374" s="20">
        <v>0</v>
      </c>
      <c r="CZ374" s="20">
        <v>-0.000152068485416004</v>
      </c>
      <c r="DA374" s="20">
        <v>0.003698603950739</v>
      </c>
      <c r="DB374" s="20">
        <v>0.00011622288662301</v>
      </c>
      <c r="DC374" s="20">
        <v>-0.000112339948260001</v>
      </c>
      <c r="DD374" s="20">
        <v>1.15016240549992e-5</v>
      </c>
      <c r="DE374" s="20">
        <v>4.1750659085002e-5</v>
      </c>
      <c r="DF374" s="20">
        <v>0.00121745995799899</v>
      </c>
      <c r="DG374" s="20">
        <v>9.58865686589983e-5</v>
      </c>
      <c r="DH374" s="20">
        <v>-0.00117999241744299</v>
      </c>
      <c r="DI374" s="20">
        <v>-5.79593225930042e-5</v>
      </c>
      <c r="DJ374" s="20">
        <v>0</v>
      </c>
      <c r="DK374" s="20">
        <v>2.26623894710037e-5</v>
      </c>
      <c r="DL374" s="20">
        <v>-0.000700865703271006</v>
      </c>
      <c r="DM374" s="20">
        <v>-0.001977175977687</v>
      </c>
      <c r="DN374" s="20">
        <v>-0.000206558201124002</v>
      </c>
      <c r="DO374" s="20">
        <v>1.97853416259997e-5</v>
      </c>
      <c r="DP374" s="389"/>
      <c r="DQ374" s="389"/>
      <c r="DR374" s="389"/>
      <c r="DS374" s="389"/>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c r="FF374" s="14"/>
      <c r="FG374" s="14"/>
      <c r="FH374" s="14"/>
      <c r="FI374" s="14"/>
      <c r="FJ374" s="14"/>
      <c r="FK374" s="14"/>
      <c r="FL374" s="14"/>
      <c r="FM374" s="14"/>
      <c r="FN374" s="14"/>
      <c r="FO374" s="14"/>
      <c r="FP374" s="14"/>
      <c r="FQ374" s="14"/>
      <c r="FR374" s="14"/>
      <c r="FS374" s="14"/>
      <c r="FT374" s="14"/>
      <c r="FU374" s="14"/>
      <c r="FV374" s="14"/>
      <c r="FW374" s="14"/>
      <c r="FX374" s="14"/>
      <c r="FY374" s="14"/>
      <c r="FZ374" s="14"/>
      <c r="GA374" s="14"/>
      <c r="GB374" s="14"/>
      <c r="GC374" s="14"/>
      <c r="GD374" s="14"/>
      <c r="GE374" s="14"/>
      <c r="GF374" s="14"/>
      <c r="GG374" s="14"/>
      <c r="GH374" s="14"/>
      <c r="GI374" s="14"/>
      <c r="GJ374" s="14"/>
      <c r="GK374" s="14"/>
      <c r="GL374" s="14"/>
      <c r="GM374" s="14"/>
      <c r="GN374" s="14"/>
      <c r="GO374" s="14"/>
      <c r="GP374" s="14"/>
      <c r="GQ374" s="14"/>
      <c r="GR374" s="14"/>
      <c r="GS374" s="14"/>
      <c r="GT374" s="14"/>
      <c r="GU374" s="14"/>
      <c r="GV374" s="14"/>
      <c r="GW374" s="14"/>
      <c r="GX374" s="14"/>
      <c r="GY374" s="14"/>
      <c r="GZ374" s="14"/>
      <c r="HA374" s="14"/>
      <c r="HB374" s="14"/>
      <c r="HC374" s="14"/>
      <c r="HD374" s="14"/>
      <c r="HE374" s="14"/>
      <c r="HF374" s="14"/>
      <c r="HG374" s="14"/>
      <c r="HH374" s="14"/>
      <c r="HI374" s="14"/>
      <c r="HJ374" s="14"/>
      <c r="HK374" s="14"/>
      <c r="HL374" s="14"/>
      <c r="HM374" s="14"/>
      <c r="HN374" s="14"/>
      <c r="HO374" s="14"/>
      <c r="HP374" s="14"/>
      <c r="HQ374" s="14"/>
      <c r="HR374" s="14"/>
      <c r="HS374" s="14"/>
      <c r="HT374" s="14"/>
      <c r="HU374" s="14"/>
      <c r="HV374" s="14"/>
      <c r="HW374" s="14"/>
      <c r="HX374" s="14"/>
      <c r="HY374" s="14"/>
      <c r="HZ374" s="14"/>
      <c r="IA374" s="14"/>
      <c r="IB374" s="14"/>
      <c r="IC374" s="14"/>
      <c r="ID374" s="14"/>
      <c r="IE374" s="14"/>
      <c r="IF374" s="14"/>
    </row>
    <row r="375" s="244" customFormat="1" spans="1:240">
      <c r="A375" s="383" t="s">
        <v>56</v>
      </c>
      <c r="B375" s="369"/>
      <c r="C375" s="369"/>
      <c r="D375" s="377"/>
      <c r="E375" s="390" t="s">
        <v>209</v>
      </c>
      <c r="F375" s="390" t="s">
        <v>209</v>
      </c>
      <c r="G375" s="390" t="s">
        <v>209</v>
      </c>
      <c r="H375" s="390">
        <v>3.44218958140026e-6</v>
      </c>
      <c r="I375" s="390">
        <v>0.000971722468951499</v>
      </c>
      <c r="J375" s="390">
        <v>1.35583678000095e-8</v>
      </c>
      <c r="K375" s="390">
        <v>-0.000576545985222499</v>
      </c>
      <c r="L375" s="390">
        <v>-0.00511338086883387</v>
      </c>
      <c r="M375" s="390">
        <v>-0.00025150980293992</v>
      </c>
      <c r="N375" s="390">
        <v>0.0200064575999362</v>
      </c>
      <c r="O375" s="390">
        <v>-2.21131190095147e-9</v>
      </c>
      <c r="P375" s="390">
        <v>-0.0051123743563776</v>
      </c>
      <c r="Q375" s="390">
        <v>1.7273287401115e-8</v>
      </c>
      <c r="R375" s="390">
        <v>-0.0018156096054418</v>
      </c>
      <c r="S375" s="390">
        <v>1.13946332994108e-8</v>
      </c>
      <c r="T375" s="390">
        <v>-3.11146210185687e-9</v>
      </c>
      <c r="U375" s="390">
        <v>-0.0043552842335486</v>
      </c>
      <c r="V375" s="390">
        <v>0.0065019658163577</v>
      </c>
      <c r="W375" s="390">
        <v>-8.81265629915085e-9</v>
      </c>
      <c r="X375" s="390">
        <v>-0.0037526187316303</v>
      </c>
      <c r="Y375" s="390">
        <v>0.0047023273991155</v>
      </c>
      <c r="Z375" s="390">
        <v>0.0302294970941369</v>
      </c>
      <c r="AA375" s="390">
        <v>7.82631797902056e-5</v>
      </c>
      <c r="AB375" s="390">
        <v>0.000153228202777099</v>
      </c>
      <c r="AC375" s="390">
        <v>-8.66297200641242e-10</v>
      </c>
      <c r="AD375" s="390">
        <v>0.0020333938078852</v>
      </c>
      <c r="AE375" s="390">
        <v>-5.58927010720078e-6</v>
      </c>
      <c r="AF375" s="390">
        <v>-0.0011328029432573</v>
      </c>
      <c r="AG375" s="390">
        <v>-0.0059515481217477</v>
      </c>
      <c r="AH375" s="390">
        <v>2.88706997302046e-7</v>
      </c>
      <c r="AI375" s="390">
        <v>-2.53041220170391e-6</v>
      </c>
      <c r="AJ375" s="390">
        <v>-0.0069548712422436</v>
      </c>
      <c r="AK375" s="390">
        <v>-1.13423779951605e-8</v>
      </c>
      <c r="AL375" s="390">
        <v>0.0320113911950188</v>
      </c>
      <c r="AM375" s="390">
        <v>-0.00116123191017599</v>
      </c>
      <c r="AN375" s="390">
        <v>-0.00121170313602161</v>
      </c>
      <c r="AO375" s="390">
        <v>-0.000142313533216296</v>
      </c>
      <c r="AP375" s="390">
        <v>-0.000893405333205907</v>
      </c>
      <c r="AQ375" s="390">
        <v>-0.000786523291457591</v>
      </c>
      <c r="AR375" s="390">
        <v>1.06062923999062e-8</v>
      </c>
      <c r="AS375" s="390">
        <v>-0.00422985155560791</v>
      </c>
      <c r="AT375" s="390">
        <v>-1.35944511286956e-7</v>
      </c>
      <c r="AU375" s="390">
        <v>-0.0011292398740203</v>
      </c>
      <c r="AV375" s="390">
        <v>-0.0058159268527182</v>
      </c>
      <c r="AW375" s="390">
        <v>-0.000531217270397698</v>
      </c>
      <c r="AX375" s="390">
        <v>0.0168172912697592</v>
      </c>
      <c r="AY375" s="390">
        <v>-0.0016043753309853</v>
      </c>
      <c r="AZ375" s="390">
        <v>-0.0037977390784773</v>
      </c>
      <c r="BA375" s="390">
        <v>-0.0004066921493876</v>
      </c>
      <c r="BB375" s="390">
        <v>0.0018489829784222</v>
      </c>
      <c r="BC375" s="390">
        <v>-0.0029999576827824</v>
      </c>
      <c r="BD375" s="390">
        <v>0.000612751601039907</v>
      </c>
      <c r="BE375" s="390">
        <v>-0.0120916542488775</v>
      </c>
      <c r="BF375" s="390">
        <v>0.00257002919716921</v>
      </c>
      <c r="BG375" s="390">
        <v>-0.000604178751828506</v>
      </c>
      <c r="BH375" s="390">
        <v>-0.0123279975961942</v>
      </c>
      <c r="BI375" s="390">
        <v>-0.0039332132686404</v>
      </c>
      <c r="BJ375" s="390">
        <v>0.0156700120616878</v>
      </c>
      <c r="BK375" s="390">
        <v>-0.00182689622815289</v>
      </c>
      <c r="BL375" s="390">
        <v>-0.0092925916035348</v>
      </c>
      <c r="BM375" s="390">
        <v>-8.27846983071992e-5</v>
      </c>
      <c r="BN375" s="390">
        <v>-0.000586668017632602</v>
      </c>
      <c r="BO375" s="390">
        <v>0.0015810972804521</v>
      </c>
      <c r="BP375" s="390">
        <v>-0.000478991898967801</v>
      </c>
      <c r="BQ375" s="390">
        <v>0.000842811918963501</v>
      </c>
      <c r="BR375" s="390">
        <v>-0.000127018235072301</v>
      </c>
      <c r="BS375" s="390">
        <v>0.000614688362438498</v>
      </c>
      <c r="BT375" s="390">
        <v>-0.000811730259211503</v>
      </c>
      <c r="BU375" s="390">
        <v>-2.55479909450074e-9</v>
      </c>
      <c r="BV375" s="390">
        <v>0.0097547457219803</v>
      </c>
      <c r="BW375" s="390">
        <v>-0.0022480533535467</v>
      </c>
      <c r="BX375" s="390">
        <v>-0.0098445014724982</v>
      </c>
      <c r="BY375" s="390">
        <v>0.000694298171846595</v>
      </c>
      <c r="BZ375" s="390">
        <v>-0.0028497046845173</v>
      </c>
      <c r="CA375" s="390">
        <v>-0.0016694952264992</v>
      </c>
      <c r="CB375" s="390">
        <v>-0.0022651980564854</v>
      </c>
      <c r="CC375" s="390">
        <v>-0.0103779081463333</v>
      </c>
      <c r="CD375" s="390">
        <v>0.000442090508773599</v>
      </c>
      <c r="CE375" s="390">
        <v>-0.005119178088408</v>
      </c>
      <c r="CF375" s="390">
        <v>-0.0135517871962147</v>
      </c>
      <c r="CG375" s="390">
        <v>-0.0302048040642596</v>
      </c>
      <c r="CH375" s="390">
        <v>0.0541274161040968</v>
      </c>
      <c r="CI375" s="390">
        <v>-0.0060950955298208</v>
      </c>
      <c r="CJ375" s="390">
        <v>-0.0126787744552353</v>
      </c>
      <c r="CK375" s="390">
        <v>-0.0008578578832114</v>
      </c>
      <c r="CL375" s="390">
        <v>-0.0143736260806653</v>
      </c>
      <c r="CM375" s="390">
        <v>0.00064935296737105</v>
      </c>
      <c r="CN375" s="390">
        <v>-0.00245857985254371</v>
      </c>
      <c r="CO375" s="390">
        <v>-0.00903517360367068</v>
      </c>
      <c r="CP375" s="390">
        <v>-0.00020894992469216</v>
      </c>
      <c r="CQ375" s="390">
        <v>-0.00110705827639346</v>
      </c>
      <c r="CR375" s="390">
        <v>-0.00894667967156311</v>
      </c>
      <c r="CS375" s="390">
        <v>-0.0054000786834546</v>
      </c>
      <c r="CT375" s="390">
        <v>0.0421769792727005</v>
      </c>
      <c r="CU375" s="390">
        <v>-0.000892894585176201</v>
      </c>
      <c r="CV375" s="390">
        <v>-0.0299868037754646</v>
      </c>
      <c r="CW375" s="390">
        <v>-9.55669951415994e-5</v>
      </c>
      <c r="CX375" s="390">
        <v>-0.000161160229521801</v>
      </c>
      <c r="CY375" s="390">
        <v>-2.9414229905933e-10</v>
      </c>
      <c r="CZ375" s="390">
        <v>-0.0037347196587596</v>
      </c>
      <c r="DA375" s="390">
        <v>0.0017032621104148</v>
      </c>
      <c r="DB375" s="390">
        <v>-0.0005377730826676</v>
      </c>
      <c r="DC375" s="390">
        <v>-0.0010143060654357</v>
      </c>
      <c r="DD375" s="390">
        <v>-0.0034737455737158</v>
      </c>
      <c r="DE375" s="390">
        <v>-5.49856420247012e-5</v>
      </c>
      <c r="DF375" s="390">
        <v>0.025793263302368</v>
      </c>
      <c r="DG375" s="390">
        <v>-0.0023259537848438</v>
      </c>
      <c r="DH375" s="390">
        <v>-0.0140807356831811</v>
      </c>
      <c r="DI375" s="390">
        <v>-4.7728477003961e-9</v>
      </c>
      <c r="DJ375" s="390">
        <v>-0.002000528264248</v>
      </c>
      <c r="DK375" s="390">
        <v>-1.80189170008449e-9</v>
      </c>
      <c r="DL375" s="390">
        <v>-2.91747846296996e-5</v>
      </c>
      <c r="DM375" s="390">
        <v>0.000171900998795001</v>
      </c>
      <c r="DN375" s="390">
        <v>-0.000151356678313801</v>
      </c>
      <c r="DO375" s="390">
        <v>1.41135992679006e-5</v>
      </c>
      <c r="DP375" s="391"/>
      <c r="DQ375" s="391"/>
      <c r="DR375" s="391"/>
      <c r="DS375" s="391"/>
    </row>
    <row r="376" s="324" customFormat="1" spans="1:240">
      <c r="A376" s="384" t="s">
        <v>216</v>
      </c>
      <c r="B376" s="353"/>
      <c r="C376" s="353"/>
      <c r="D376" s="385"/>
      <c r="E376" s="392">
        <f t="shared" ref="E376:BP376" si="21">AVERAGE(E348:E375)</f>
        <v>0.00271245410072047</v>
      </c>
      <c r="F376" s="392">
        <f t="shared" si="21"/>
        <v>-0.00156168307713425</v>
      </c>
      <c r="G376" s="392">
        <f t="shared" si="21"/>
        <v>0.000436865409359372</v>
      </c>
      <c r="H376" s="392">
        <f t="shared" si="21"/>
        <v>-0.00104639693042577</v>
      </c>
      <c r="I376" s="392">
        <f t="shared" si="21"/>
        <v>-0.00128298173828781</v>
      </c>
      <c r="J376" s="392">
        <f t="shared" si="21"/>
        <v>0.000701747895608884</v>
      </c>
      <c r="K376" s="392">
        <f t="shared" si="21"/>
        <v>-0.00204070655287252</v>
      </c>
      <c r="L376" s="392">
        <f t="shared" si="21"/>
        <v>-0.00238327074564329</v>
      </c>
      <c r="M376" s="392">
        <f t="shared" si="21"/>
        <v>-0.00190497661921956</v>
      </c>
      <c r="N376" s="392">
        <f t="shared" si="21"/>
        <v>0.00951211105865178</v>
      </c>
      <c r="O376" s="392">
        <f t="shared" si="21"/>
        <v>-0.00179897751278467</v>
      </c>
      <c r="P376" s="392">
        <f t="shared" si="21"/>
        <v>0.000242173249186745</v>
      </c>
      <c r="Q376" s="392">
        <f t="shared" si="21"/>
        <v>-0.00131593690923503</v>
      </c>
      <c r="R376" s="392">
        <f t="shared" si="21"/>
        <v>-0.00212404595079299</v>
      </c>
      <c r="S376" s="392">
        <f t="shared" si="21"/>
        <v>-0.000581629549131544</v>
      </c>
      <c r="T376" s="392">
        <f t="shared" si="21"/>
        <v>-0.00141118671196384</v>
      </c>
      <c r="U376" s="392">
        <f t="shared" si="21"/>
        <v>-0.00309701942435135</v>
      </c>
      <c r="V376" s="392">
        <f t="shared" si="21"/>
        <v>0.000230698825419904</v>
      </c>
      <c r="W376" s="392">
        <f t="shared" si="21"/>
        <v>-0.000477852770375898</v>
      </c>
      <c r="X376" s="392">
        <f t="shared" si="21"/>
        <v>-0.00196288854847075</v>
      </c>
      <c r="Y376" s="392">
        <f t="shared" si="21"/>
        <v>0.000218315646105201</v>
      </c>
      <c r="Z376" s="392">
        <f t="shared" si="21"/>
        <v>0.013142826260065</v>
      </c>
      <c r="AA376" s="392">
        <f t="shared" si="21"/>
        <v>-0.00235696384177273</v>
      </c>
      <c r="AB376" s="392">
        <f t="shared" si="21"/>
        <v>-0.00123409160335033</v>
      </c>
      <c r="AC376" s="392">
        <f t="shared" si="21"/>
        <v>0.000153285286193255</v>
      </c>
      <c r="AD376" s="392">
        <f t="shared" si="21"/>
        <v>-0.00241993443005171</v>
      </c>
      <c r="AE376" s="392">
        <f t="shared" si="21"/>
        <v>-0.000896961092269797</v>
      </c>
      <c r="AF376" s="392">
        <f t="shared" si="21"/>
        <v>-0.000195490821713661</v>
      </c>
      <c r="AG376" s="392">
        <f t="shared" si="21"/>
        <v>0.000436557963203625</v>
      </c>
      <c r="AH376" s="392">
        <f t="shared" si="21"/>
        <v>0.000744564992016936</v>
      </c>
      <c r="AI376" s="392">
        <f t="shared" si="21"/>
        <v>0.00134313694598585</v>
      </c>
      <c r="AJ376" s="392">
        <f t="shared" si="21"/>
        <v>-0.00152193858128885</v>
      </c>
      <c r="AK376" s="392">
        <f t="shared" si="21"/>
        <v>-0.000302377734815063</v>
      </c>
      <c r="AL376" s="392">
        <f t="shared" si="21"/>
        <v>0.0128408288200928</v>
      </c>
      <c r="AM376" s="392">
        <f t="shared" si="21"/>
        <v>-0.00105709683726766</v>
      </c>
      <c r="AN376" s="392">
        <f t="shared" si="21"/>
        <v>-0.00313775817013879</v>
      </c>
      <c r="AO376" s="392">
        <f t="shared" si="21"/>
        <v>-3.99301824689752e-5</v>
      </c>
      <c r="AP376" s="392">
        <f t="shared" si="21"/>
        <v>0.000853060524161675</v>
      </c>
      <c r="AQ376" s="392">
        <f t="shared" si="21"/>
        <v>0.000178615585842576</v>
      </c>
      <c r="AR376" s="392">
        <f t="shared" si="21"/>
        <v>-0.000115712788520178</v>
      </c>
      <c r="AS376" s="392">
        <f t="shared" si="21"/>
        <v>-0.000517960438847506</v>
      </c>
      <c r="AT376" s="392">
        <f t="shared" si="21"/>
        <v>-5.6145305139469e-5</v>
      </c>
      <c r="AU376" s="392">
        <f t="shared" si="21"/>
        <v>0.000375561574725364</v>
      </c>
      <c r="AV376" s="392">
        <f t="shared" si="21"/>
        <v>0.00126913811495496</v>
      </c>
      <c r="AW376" s="392">
        <f t="shared" si="21"/>
        <v>0.000183097339261837</v>
      </c>
      <c r="AX376" s="392">
        <f t="shared" si="21"/>
        <v>0.00817434090866146</v>
      </c>
      <c r="AY376" s="392">
        <f t="shared" si="21"/>
        <v>0.000786879693069995</v>
      </c>
      <c r="AZ376" s="392">
        <f t="shared" si="21"/>
        <v>-2.67589377088212e-6</v>
      </c>
      <c r="BA376" s="392">
        <f t="shared" si="21"/>
        <v>0.00038880661745192</v>
      </c>
      <c r="BB376" s="392">
        <f t="shared" si="21"/>
        <v>-0.000630614025181286</v>
      </c>
      <c r="BC376" s="392">
        <f t="shared" si="21"/>
        <v>0.00113779218522268</v>
      </c>
      <c r="BD376" s="392">
        <f t="shared" si="21"/>
        <v>-0.000137049840080311</v>
      </c>
      <c r="BE376" s="392">
        <f t="shared" si="21"/>
        <v>0.000331052502301095</v>
      </c>
      <c r="BF376" s="392">
        <f t="shared" si="21"/>
        <v>0.000202940556148753</v>
      </c>
      <c r="BG376" s="392">
        <f t="shared" si="21"/>
        <v>-0.00019534197288715</v>
      </c>
      <c r="BH376" s="392">
        <f t="shared" si="21"/>
        <v>-0.00307074410265038</v>
      </c>
      <c r="BI376" s="392">
        <f t="shared" si="21"/>
        <v>-0.00040280003367492</v>
      </c>
      <c r="BJ376" s="392">
        <f t="shared" si="21"/>
        <v>0.00780892407153373</v>
      </c>
      <c r="BK376" s="392">
        <f t="shared" si="21"/>
        <v>-0.0012122046105108</v>
      </c>
      <c r="BL376" s="392">
        <f t="shared" si="21"/>
        <v>-0.0112243180738043</v>
      </c>
      <c r="BM376" s="392">
        <f t="shared" si="21"/>
        <v>-0.0121218957480138</v>
      </c>
      <c r="BN376" s="392">
        <f t="shared" si="21"/>
        <v>-0.00547934144102512</v>
      </c>
      <c r="BO376" s="392">
        <f t="shared" si="21"/>
        <v>-0.014089398214412</v>
      </c>
      <c r="BP376" s="392">
        <f t="shared" si="21"/>
        <v>-0.000720733004005616</v>
      </c>
      <c r="BQ376" s="392">
        <f t="shared" ref="BQ376:DO376" si="22">AVERAGE(BQ348:BQ375)</f>
        <v>0.00180483058583332</v>
      </c>
      <c r="BR376" s="392">
        <f t="shared" si="22"/>
        <v>0.000915972500642887</v>
      </c>
      <c r="BS376" s="392">
        <f t="shared" si="22"/>
        <v>0.00456575273366788</v>
      </c>
      <c r="BT376" s="392">
        <f t="shared" si="22"/>
        <v>-0.000294814261820477</v>
      </c>
      <c r="BU376" s="392">
        <f t="shared" si="22"/>
        <v>-0.000140899060246285</v>
      </c>
      <c r="BV376" s="392">
        <f t="shared" si="22"/>
        <v>0.0344648772759289</v>
      </c>
      <c r="BW376" s="392">
        <f t="shared" si="22"/>
        <v>0.000244379676412154</v>
      </c>
      <c r="BX376" s="392">
        <f t="shared" si="22"/>
        <v>0.00307906621419611</v>
      </c>
      <c r="BY376" s="392">
        <f t="shared" si="22"/>
        <v>0.00256814414522659</v>
      </c>
      <c r="BZ376" s="392">
        <f t="shared" si="22"/>
        <v>-0.0028341523854316</v>
      </c>
      <c r="CA376" s="392">
        <f t="shared" si="22"/>
        <v>0.0018099657781002</v>
      </c>
      <c r="CB376" s="392">
        <f t="shared" si="22"/>
        <v>0.00520232512983254</v>
      </c>
      <c r="CC376" s="392">
        <f t="shared" si="22"/>
        <v>0.00271591736921624</v>
      </c>
      <c r="CD376" s="392">
        <f t="shared" si="22"/>
        <v>-6.04228170892335e-5</v>
      </c>
      <c r="CE376" s="392">
        <f t="shared" si="22"/>
        <v>0.00099839871121644</v>
      </c>
      <c r="CF376" s="392">
        <f t="shared" si="22"/>
        <v>-0.00221140269817894</v>
      </c>
      <c r="CG376" s="392">
        <f t="shared" si="22"/>
        <v>-0.00143365793829135</v>
      </c>
      <c r="CH376" s="392">
        <f t="shared" si="22"/>
        <v>0.0103633623650374</v>
      </c>
      <c r="CI376" s="392">
        <f t="shared" si="22"/>
        <v>-0.000766658140243444</v>
      </c>
      <c r="CJ376" s="392">
        <f t="shared" si="22"/>
        <v>-0.00111992068661301</v>
      </c>
      <c r="CK376" s="392">
        <f t="shared" si="22"/>
        <v>-0.00166319070704837</v>
      </c>
      <c r="CL376" s="392">
        <f t="shared" si="22"/>
        <v>0.000259128376869069</v>
      </c>
      <c r="CM376" s="392">
        <f t="shared" si="22"/>
        <v>-0.00118708475583483</v>
      </c>
      <c r="CN376" s="392">
        <f t="shared" si="22"/>
        <v>-0.00172782082539154</v>
      </c>
      <c r="CO376" s="392">
        <f t="shared" si="22"/>
        <v>-0.000453622938664038</v>
      </c>
      <c r="CP376" s="392">
        <f t="shared" si="22"/>
        <v>0.000388472126472849</v>
      </c>
      <c r="CQ376" s="392">
        <f t="shared" si="22"/>
        <v>-0.00170849399450716</v>
      </c>
      <c r="CR376" s="392">
        <f t="shared" si="22"/>
        <v>-0.00262262220759285</v>
      </c>
      <c r="CS376" s="392">
        <f t="shared" si="22"/>
        <v>-0.000486868001002862</v>
      </c>
      <c r="CT376" s="392">
        <f t="shared" si="22"/>
        <v>0.00462133804330354</v>
      </c>
      <c r="CU376" s="392">
        <f t="shared" si="22"/>
        <v>-0.000682790120024551</v>
      </c>
      <c r="CV376" s="392">
        <f t="shared" si="22"/>
        <v>-0.00233031416538098</v>
      </c>
      <c r="CW376" s="392">
        <f t="shared" si="22"/>
        <v>0.000539070105877124</v>
      </c>
      <c r="CX376" s="392">
        <f t="shared" si="22"/>
        <v>0.00062787725669534</v>
      </c>
      <c r="CY376" s="392">
        <f t="shared" si="22"/>
        <v>-0.00134152617290681</v>
      </c>
      <c r="CZ376" s="392">
        <f t="shared" si="22"/>
        <v>0.000391082425983327</v>
      </c>
      <c r="DA376" s="392">
        <f t="shared" si="22"/>
        <v>-0.000929558701783171</v>
      </c>
      <c r="DB376" s="392">
        <f t="shared" si="22"/>
        <v>0.000124476143954104</v>
      </c>
      <c r="DC376" s="392">
        <f t="shared" si="22"/>
        <v>-0.000571046411086395</v>
      </c>
      <c r="DD376" s="392">
        <f t="shared" si="22"/>
        <v>-0.000414486022525054</v>
      </c>
      <c r="DE376" s="392">
        <f t="shared" si="22"/>
        <v>-3.82251236793628e-5</v>
      </c>
      <c r="DF376" s="392">
        <f t="shared" si="22"/>
        <v>0.00779451291876655</v>
      </c>
      <c r="DG376" s="392">
        <f t="shared" si="22"/>
        <v>-0.000549487360820042</v>
      </c>
      <c r="DH376" s="392">
        <f t="shared" si="22"/>
        <v>-0.000342886423268029</v>
      </c>
      <c r="DI376" s="392">
        <f t="shared" si="22"/>
        <v>0.000419166545481017</v>
      </c>
      <c r="DJ376" s="392">
        <f t="shared" si="22"/>
        <v>0.000624145776425239</v>
      </c>
      <c r="DK376" s="392">
        <f t="shared" si="22"/>
        <v>-8.25225575033611e-5</v>
      </c>
      <c r="DL376" s="392">
        <f t="shared" si="22"/>
        <v>0.000855218437501292</v>
      </c>
      <c r="DM376" s="392">
        <f t="shared" si="22"/>
        <v>-0.00284208446044953</v>
      </c>
      <c r="DN376" s="392">
        <f t="shared" si="22"/>
        <v>-0.000572284088260819</v>
      </c>
      <c r="DO376" s="392">
        <f t="shared" si="22"/>
        <v>-0.00151602662223248</v>
      </c>
      <c r="DP376" s="386"/>
      <c r="DQ376" s="386"/>
      <c r="DR376" s="386"/>
      <c r="DS376" s="386"/>
      <c r="DT376" s="387"/>
      <c r="DU376" s="387"/>
      <c r="DV376" s="387"/>
      <c r="DW376" s="387"/>
      <c r="DX376" s="387"/>
      <c r="DY376" s="387"/>
      <c r="DZ376" s="387"/>
      <c r="EA376" s="387"/>
      <c r="EB376" s="387"/>
      <c r="EC376" s="387"/>
      <c r="ED376" s="387"/>
      <c r="EE376" s="387"/>
      <c r="EF376" s="387"/>
      <c r="EG376" s="387"/>
      <c r="EH376" s="387"/>
      <c r="EI376" s="387"/>
      <c r="EJ376" s="387"/>
      <c r="EK376" s="387"/>
      <c r="EL376" s="387"/>
      <c r="EM376" s="387"/>
      <c r="EN376" s="387"/>
      <c r="EO376" s="387"/>
      <c r="EP376" s="387"/>
      <c r="EQ376" s="387"/>
      <c r="ER376" s="387"/>
      <c r="ES376" s="387"/>
      <c r="ET376" s="387"/>
      <c r="EU376" s="387"/>
      <c r="EV376" s="387"/>
      <c r="EW376" s="387"/>
      <c r="EX376" s="387"/>
      <c r="EY376" s="387"/>
      <c r="EZ376" s="387"/>
      <c r="FA376" s="387"/>
      <c r="FB376" s="387"/>
      <c r="FC376" s="387"/>
      <c r="FD376" s="387"/>
      <c r="FE376" s="387"/>
      <c r="FF376" s="387"/>
      <c r="FG376" s="387"/>
      <c r="FH376" s="387"/>
      <c r="FI376" s="387"/>
      <c r="FJ376" s="387"/>
      <c r="FK376" s="387"/>
      <c r="FL376" s="387"/>
      <c r="FM376" s="387"/>
      <c r="FN376" s="387"/>
      <c r="FO376" s="387"/>
      <c r="FP376" s="387"/>
      <c r="FQ376" s="387"/>
      <c r="FR376" s="387"/>
      <c r="FS376" s="387"/>
      <c r="FT376" s="387"/>
      <c r="FU376" s="387"/>
      <c r="FV376" s="387"/>
      <c r="FW376" s="387"/>
      <c r="FX376" s="387"/>
      <c r="FY376" s="387"/>
      <c r="FZ376" s="387"/>
      <c r="GA376" s="387"/>
      <c r="GB376" s="387"/>
      <c r="GC376" s="387"/>
      <c r="GD376" s="387"/>
      <c r="GE376" s="387"/>
      <c r="GF376" s="387"/>
      <c r="GG376" s="387"/>
      <c r="GH376" s="387"/>
      <c r="GI376" s="387"/>
      <c r="GJ376" s="387"/>
      <c r="GK376" s="387"/>
      <c r="GL376" s="387"/>
      <c r="GM376" s="387"/>
      <c r="GN376" s="387"/>
      <c r="GO376" s="387"/>
      <c r="GP376" s="387"/>
      <c r="GQ376" s="387"/>
      <c r="GR376" s="387"/>
      <c r="GS376" s="387"/>
      <c r="GT376" s="387"/>
      <c r="GU376" s="387"/>
      <c r="GV376" s="387"/>
      <c r="GW376" s="387"/>
      <c r="GX376" s="387"/>
      <c r="GY376" s="387"/>
      <c r="GZ376" s="387"/>
      <c r="HA376" s="387"/>
      <c r="HB376" s="387"/>
      <c r="HC376" s="387"/>
      <c r="HD376" s="387"/>
      <c r="HE376" s="387"/>
      <c r="HF376" s="387"/>
      <c r="HG376" s="387"/>
      <c r="HH376" s="387"/>
      <c r="HI376" s="387"/>
      <c r="HJ376" s="387"/>
      <c r="HK376" s="387"/>
      <c r="HL376" s="387"/>
      <c r="HM376" s="387"/>
      <c r="HN376" s="387"/>
      <c r="HO376" s="387"/>
      <c r="HP376" s="387"/>
      <c r="HQ376" s="387"/>
      <c r="HR376" s="387"/>
      <c r="HS376" s="387"/>
      <c r="HT376" s="387"/>
      <c r="HU376" s="387"/>
      <c r="HV376" s="387"/>
      <c r="HW376" s="387"/>
      <c r="HX376" s="387"/>
      <c r="HY376" s="387"/>
      <c r="HZ376" s="387"/>
      <c r="IA376" s="387"/>
      <c r="IB376" s="387"/>
      <c r="IC376" s="387"/>
      <c r="ID376" s="387"/>
      <c r="IE376" s="387"/>
      <c r="IF376" s="387"/>
    </row>
    <row r="377" customFormat="1" spans="1:240">
      <c r="A377" s="30"/>
      <c r="E377" s="366"/>
      <c r="F377" s="366"/>
      <c r="G377" s="366"/>
      <c r="H377" s="366"/>
      <c r="I377" s="366"/>
      <c r="J377" s="366"/>
      <c r="K377" s="366"/>
      <c r="L377" s="366"/>
      <c r="M377" s="366"/>
      <c r="N377" s="366"/>
      <c r="O377" s="366"/>
      <c r="P377" s="366"/>
      <c r="Q377" s="366"/>
      <c r="R377" s="366"/>
      <c r="S377" s="366"/>
      <c r="T377" s="366"/>
      <c r="U377" s="366"/>
      <c r="V377" s="366"/>
      <c r="W377" s="366"/>
      <c r="X377" s="366"/>
      <c r="Y377" s="366"/>
      <c r="Z377" s="366"/>
      <c r="AA377" s="366"/>
      <c r="AB377" s="366"/>
      <c r="AC377" s="366"/>
      <c r="AD377" s="366"/>
      <c r="AE377" s="366"/>
      <c r="AF377" s="366"/>
      <c r="AG377" s="366"/>
      <c r="AH377" s="366"/>
      <c r="AI377" s="366"/>
      <c r="AJ377" s="366"/>
      <c r="AK377" s="366"/>
      <c r="AL377" s="366"/>
      <c r="AM377" s="366"/>
      <c r="AN377" s="366"/>
      <c r="AO377" s="366"/>
      <c r="AP377" s="366"/>
      <c r="AQ377" s="366"/>
      <c r="AR377" s="366"/>
      <c r="AS377" s="366"/>
      <c r="AT377" s="366"/>
      <c r="AU377" s="366"/>
      <c r="AV377" s="366"/>
      <c r="AW377" s="366"/>
      <c r="AX377" s="366"/>
      <c r="AY377" s="366"/>
      <c r="AZ377" s="366"/>
      <c r="BA377" s="366"/>
      <c r="BB377" s="366"/>
      <c r="BC377" s="366"/>
      <c r="BD377" s="366"/>
      <c r="BE377" s="366"/>
      <c r="BF377" s="366"/>
      <c r="BG377" s="366"/>
      <c r="BH377" s="366"/>
      <c r="BI377" s="366"/>
      <c r="BJ377" s="366"/>
      <c r="BK377" s="366"/>
      <c r="BL377" s="366"/>
      <c r="BM377" s="366"/>
      <c r="BN377" s="366"/>
      <c r="BO377" s="366"/>
      <c r="BP377" s="366"/>
      <c r="BQ377" s="366"/>
      <c r="BR377" s="366"/>
      <c r="BS377" s="366"/>
      <c r="BT377" s="366"/>
      <c r="BU377" s="366"/>
      <c r="BV377" s="366"/>
      <c r="BW377" s="366"/>
      <c r="BX377" s="366"/>
      <c r="BY377" s="366"/>
      <c r="BZ377" s="366"/>
      <c r="CA377" s="366"/>
      <c r="CB377" s="366"/>
      <c r="CC377" s="366"/>
      <c r="CD377" s="366"/>
      <c r="CE377" s="366"/>
      <c r="CF377" s="366"/>
      <c r="CG377" s="366"/>
      <c r="CH377" s="366"/>
      <c r="CI377" s="366"/>
      <c r="CJ377" s="366"/>
      <c r="CK377" s="366"/>
      <c r="CL377" s="366"/>
      <c r="CM377" s="366"/>
      <c r="CN377" s="366"/>
      <c r="CO377" s="366"/>
      <c r="CP377" s="366"/>
      <c r="CQ377" s="366"/>
      <c r="CR377" s="366"/>
      <c r="CS377" s="366"/>
      <c r="CT377" s="366"/>
      <c r="CU377" s="366"/>
      <c r="CV377" s="366"/>
      <c r="CW377" s="366"/>
      <c r="CX377" s="366"/>
      <c r="CY377" s="366"/>
      <c r="CZ377" s="366"/>
      <c r="DA377" s="366"/>
      <c r="DB377" s="366"/>
      <c r="DC377" s="366"/>
      <c r="DD377" s="366"/>
      <c r="DE377" s="366"/>
      <c r="DF377" s="366"/>
      <c r="DG377" s="366"/>
      <c r="DH377" s="366"/>
      <c r="DI377" s="366"/>
      <c r="DJ377" s="366"/>
      <c r="DK377" s="366"/>
      <c r="DL377" s="366"/>
      <c r="DM377" s="366"/>
      <c r="DN377" s="366"/>
      <c r="DO377" s="366"/>
      <c r="DP377" s="366"/>
      <c r="DQ377" s="366"/>
      <c r="DR377" s="366"/>
      <c r="DS377" s="366"/>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19"/>
      <c r="FV377" s="19"/>
      <c r="FW377" s="19"/>
      <c r="FX377" s="19"/>
      <c r="FY377" s="19"/>
      <c r="FZ377" s="19"/>
      <c r="GA377" s="19"/>
      <c r="GB377" s="19"/>
      <c r="GC377" s="19"/>
      <c r="GD377" s="19"/>
      <c r="GE377" s="19"/>
      <c r="GF377" s="19"/>
      <c r="GG377" s="19"/>
      <c r="GH377" s="19"/>
      <c r="GI377" s="19"/>
      <c r="GJ377" s="19"/>
      <c r="GK377" s="19"/>
      <c r="GL377" s="19"/>
      <c r="GM377" s="19"/>
      <c r="GN377" s="19"/>
      <c r="GO377" s="19"/>
      <c r="GP377" s="19"/>
      <c r="GQ377" s="19"/>
      <c r="GR377" s="19"/>
      <c r="GS377" s="19"/>
      <c r="GT377" s="19"/>
      <c r="GU377" s="19"/>
      <c r="GV377" s="19"/>
      <c r="GW377" s="19"/>
      <c r="GX377" s="19"/>
      <c r="GY377" s="19"/>
      <c r="GZ377" s="19"/>
      <c r="HA377" s="19"/>
      <c r="HB377" s="19"/>
      <c r="HC377" s="19"/>
      <c r="HD377" s="19"/>
      <c r="HE377" s="19"/>
      <c r="HF377" s="19"/>
      <c r="HG377" s="19"/>
      <c r="HH377" s="19"/>
      <c r="HI377" s="19"/>
      <c r="HJ377" s="19"/>
      <c r="HK377" s="19"/>
      <c r="HL377" s="19"/>
      <c r="HM377" s="19"/>
      <c r="HN377" s="19"/>
      <c r="HO377" s="19"/>
      <c r="HP377" s="19"/>
      <c r="HQ377" s="19"/>
      <c r="HR377" s="19"/>
      <c r="HS377" s="19"/>
      <c r="HT377" s="19"/>
      <c r="HU377" s="19"/>
      <c r="HV377" s="19"/>
      <c r="HW377" s="19"/>
      <c r="HX377" s="19"/>
      <c r="HY377" s="19"/>
      <c r="HZ377" s="19"/>
      <c r="IA377" s="19"/>
      <c r="IB377" s="19"/>
      <c r="IC377" s="19"/>
      <c r="ID377" s="19"/>
      <c r="IE377" s="19"/>
      <c r="IF377" s="19"/>
    </row>
    <row r="378" s="3" customFormat="1" spans="1:240">
      <c r="A378" s="382" t="s">
        <v>183</v>
      </c>
      <c r="B378" s="369"/>
      <c r="C378" s="369"/>
      <c r="D378" s="370"/>
      <c r="E378" s="388"/>
      <c r="F378" s="388"/>
      <c r="G378" s="388"/>
      <c r="H378" s="388"/>
      <c r="I378" s="388"/>
      <c r="J378" s="388"/>
      <c r="K378" s="388"/>
      <c r="L378" s="388"/>
      <c r="M378" s="388"/>
      <c r="N378" s="388"/>
      <c r="O378" s="388"/>
      <c r="P378" s="388"/>
      <c r="Q378" s="388"/>
      <c r="R378" s="388"/>
      <c r="S378" s="388"/>
      <c r="T378" s="388"/>
      <c r="U378" s="388"/>
      <c r="V378" s="388"/>
      <c r="W378" s="388"/>
      <c r="X378" s="388"/>
      <c r="Y378" s="388"/>
      <c r="Z378" s="388"/>
      <c r="AA378" s="388"/>
      <c r="AB378" s="388"/>
      <c r="AC378" s="388"/>
      <c r="AD378" s="388"/>
      <c r="AE378" s="388"/>
      <c r="AF378" s="388"/>
      <c r="AG378" s="388"/>
      <c r="AH378" s="388"/>
      <c r="AI378" s="388"/>
      <c r="AJ378" s="388"/>
      <c r="AK378" s="388"/>
      <c r="AL378" s="388"/>
      <c r="AM378" s="388"/>
      <c r="AN378" s="388"/>
      <c r="AO378" s="388"/>
      <c r="AP378" s="388"/>
      <c r="AQ378" s="388"/>
      <c r="AR378" s="388"/>
      <c r="AS378" s="388"/>
      <c r="AT378" s="388"/>
      <c r="AU378" s="388"/>
      <c r="AV378" s="388"/>
      <c r="AW378" s="388"/>
      <c r="AX378" s="388"/>
      <c r="AY378" s="388"/>
      <c r="AZ378" s="388"/>
      <c r="BA378" s="388"/>
      <c r="BB378" s="388"/>
      <c r="BC378" s="388"/>
      <c r="BD378" s="388"/>
      <c r="BE378" s="388"/>
      <c r="BF378" s="388"/>
      <c r="BG378" s="388"/>
      <c r="BH378" s="388"/>
      <c r="BI378" s="388"/>
      <c r="BJ378" s="388"/>
      <c r="BK378" s="388"/>
      <c r="BL378" s="388"/>
      <c r="BM378" s="388"/>
      <c r="BN378" s="388"/>
      <c r="BO378" s="388"/>
      <c r="BP378" s="388"/>
      <c r="BQ378" s="388"/>
      <c r="BR378" s="388"/>
      <c r="BS378" s="388"/>
      <c r="BT378" s="388"/>
      <c r="BU378" s="388"/>
      <c r="BV378" s="388"/>
      <c r="BW378" s="388"/>
      <c r="BX378" s="388"/>
      <c r="BY378" s="388"/>
      <c r="BZ378" s="388"/>
      <c r="CA378" s="388"/>
      <c r="CB378" s="388"/>
      <c r="CC378" s="388"/>
      <c r="CD378" s="388"/>
      <c r="CE378" s="388"/>
      <c r="CF378" s="388"/>
      <c r="CG378" s="388"/>
      <c r="CH378" s="388"/>
      <c r="CI378" s="388"/>
      <c r="CJ378" s="388"/>
      <c r="CK378" s="388"/>
      <c r="CL378" s="388"/>
      <c r="CM378" s="388"/>
      <c r="CN378" s="388"/>
      <c r="CO378" s="388"/>
      <c r="CP378" s="388"/>
      <c r="CQ378" s="388"/>
      <c r="CR378" s="388"/>
      <c r="CS378" s="388"/>
      <c r="CT378" s="388"/>
      <c r="CU378" s="388"/>
      <c r="CV378" s="388"/>
      <c r="CW378" s="388"/>
      <c r="CX378" s="388"/>
      <c r="CY378" s="388"/>
      <c r="CZ378" s="388"/>
      <c r="DA378" s="388"/>
      <c r="DB378" s="388"/>
      <c r="DC378" s="388"/>
      <c r="DD378" s="388"/>
      <c r="DE378" s="388"/>
      <c r="DF378" s="388"/>
      <c r="DG378" s="388"/>
      <c r="DH378" s="388"/>
      <c r="DI378" s="388"/>
      <c r="DJ378" s="388"/>
      <c r="DK378" s="388"/>
      <c r="DL378" s="388"/>
      <c r="DM378" s="388"/>
      <c r="DN378" s="388"/>
      <c r="DO378" s="388"/>
      <c r="DP378" s="388"/>
      <c r="DQ378" s="388"/>
      <c r="DR378" s="388"/>
      <c r="DS378" s="388"/>
    </row>
    <row r="379" s="2" customFormat="1" ht="17" customHeight="1" spans="1:240">
      <c r="A379" s="9" t="s">
        <v>1</v>
      </c>
      <c r="B379" s="10"/>
      <c r="C379" s="10"/>
      <c r="D379" s="16"/>
      <c r="E379" s="15">
        <v>-0.0194790918228701</v>
      </c>
      <c r="F379" s="15">
        <v>0.0277528337753674</v>
      </c>
      <c r="G379" s="15">
        <v>0.0599116968479385</v>
      </c>
      <c r="H379" s="15">
        <v>0.0612403050339601</v>
      </c>
      <c r="I379" s="15">
        <v>-0.0301407790209764</v>
      </c>
      <c r="J379" s="15">
        <v>0.0903407852540783</v>
      </c>
      <c r="K379" s="15">
        <v>0.0617284164827381</v>
      </c>
      <c r="L379" s="15">
        <v>0.00953980004603228</v>
      </c>
      <c r="M379" s="15">
        <v>-0.0554566784206111</v>
      </c>
      <c r="N379" s="15">
        <v>-0.091287948498728</v>
      </c>
      <c r="O379" s="15">
        <v>-0.00540873838099665</v>
      </c>
      <c r="P379" s="15">
        <v>0.00902248223522362</v>
      </c>
      <c r="Q379" s="15">
        <v>-0.0517482186865152</v>
      </c>
      <c r="R379" s="15">
        <v>-0.0633946208788563</v>
      </c>
      <c r="S379" s="15">
        <v>0.0141363448540726</v>
      </c>
      <c r="T379" s="15">
        <v>0.00112415506310182</v>
      </c>
      <c r="U379" s="15">
        <v>0.0388203920778811</v>
      </c>
      <c r="V379" s="15">
        <v>-0.0871642243900204</v>
      </c>
      <c r="W379" s="15">
        <v>-0.0536077949905159</v>
      </c>
      <c r="X379" s="15">
        <v>-0.00219708158111509</v>
      </c>
      <c r="Y379" s="15">
        <v>0.0156669427024898</v>
      </c>
      <c r="Z379" s="15">
        <v>-0.0348779947819219</v>
      </c>
      <c r="AA379" s="15">
        <v>0.0796637159480393</v>
      </c>
      <c r="AB379" s="15">
        <v>-0.00907451324834363</v>
      </c>
      <c r="AC379" s="15">
        <v>-0.007561339607844</v>
      </c>
      <c r="AD379" s="15">
        <v>-0.0438926472958764</v>
      </c>
      <c r="AE379" s="15">
        <v>0.130321890754163</v>
      </c>
      <c r="AF379" s="15">
        <v>-0.00423821221231091</v>
      </c>
      <c r="AG379" s="15">
        <v>-0.105102774657166</v>
      </c>
      <c r="AH379" s="15">
        <v>-0.0150496373690822</v>
      </c>
      <c r="AI379" s="15">
        <v>0.0544087495507783</v>
      </c>
      <c r="AJ379" s="15">
        <v>0.0987506390428057</v>
      </c>
      <c r="AK379" s="15">
        <v>0.0351663714191728</v>
      </c>
      <c r="AL379" s="15">
        <v>0.0134263149284815</v>
      </c>
      <c r="AM379" s="15">
        <v>-0.0175156621549023</v>
      </c>
      <c r="AN379" s="15">
        <v>-0.0162777240315687</v>
      </c>
      <c r="AO379" s="15">
        <v>0.0194798634322355</v>
      </c>
      <c r="AP379" s="15">
        <v>0.0496627908733058</v>
      </c>
      <c r="AQ379" s="15">
        <v>0.094163473569091</v>
      </c>
      <c r="AR379" s="15">
        <v>-0.0415047226264047</v>
      </c>
      <c r="AS379" s="15">
        <v>0.0686644386909037</v>
      </c>
      <c r="AT379" s="15">
        <v>0.0323081366840674</v>
      </c>
      <c r="AU379" s="15">
        <v>-0.121138081504957</v>
      </c>
      <c r="AV379" s="15">
        <v>0.00107939335237317</v>
      </c>
      <c r="AW379" s="15">
        <v>-0.0132785607869</v>
      </c>
      <c r="AX379" s="15">
        <v>0.0204792251601011</v>
      </c>
      <c r="AY379" s="15">
        <v>0.0468995780344372</v>
      </c>
      <c r="AZ379" s="15">
        <v>-0.015298401851627</v>
      </c>
      <c r="BA379" s="15">
        <v>0.0413701029773337</v>
      </c>
      <c r="BB379" s="15">
        <v>-0.12153784867307</v>
      </c>
      <c r="BC379" s="15">
        <v>0.0937891240120965</v>
      </c>
      <c r="BD379" s="15">
        <v>0.0212898704002631</v>
      </c>
      <c r="BE379" s="15">
        <v>-0.0177844937760147</v>
      </c>
      <c r="BF379" s="15">
        <v>0.106490087866048</v>
      </c>
      <c r="BG379" s="15">
        <v>-0.0500096768264882</v>
      </c>
      <c r="BH379" s="15">
        <v>0.0440161019861562</v>
      </c>
      <c r="BI379" s="15">
        <v>0.0832328359437065</v>
      </c>
      <c r="BJ379" s="15">
        <v>-0.128202347436755</v>
      </c>
      <c r="BK379" s="15">
        <v>-0.0401724007700681</v>
      </c>
      <c r="BL379" s="15">
        <v>0.00416573106572748</v>
      </c>
      <c r="BM379" s="15">
        <v>0.057981780423368</v>
      </c>
      <c r="BN379" s="15">
        <v>0.146614649898355</v>
      </c>
      <c r="BO379" s="15">
        <v>0.090360925064781</v>
      </c>
      <c r="BP379" s="15">
        <v>-0.00112000285982683</v>
      </c>
      <c r="BQ379" s="15">
        <v>0.143903632894022</v>
      </c>
      <c r="BR379" s="15">
        <v>0.0542645245261053</v>
      </c>
      <c r="BS379" s="15">
        <v>-0.0381404951616675</v>
      </c>
      <c r="BT379" s="15">
        <v>0.121938761624486</v>
      </c>
      <c r="BU379" s="15">
        <v>0.0501634815416254</v>
      </c>
      <c r="BV379" s="15">
        <v>-0.225461452252929</v>
      </c>
      <c r="BW379" s="15">
        <v>0.00739331047036917</v>
      </c>
      <c r="BX379" s="15">
        <v>-0.0227241094387265</v>
      </c>
      <c r="BY379" s="15">
        <v>0.00135297325139461</v>
      </c>
      <c r="BZ379" s="15">
        <v>0.0284948959226718</v>
      </c>
      <c r="CA379" s="15">
        <v>0.0988952457968326</v>
      </c>
      <c r="CB379" s="15">
        <v>0.0852981584142147</v>
      </c>
      <c r="CC379" s="15">
        <v>-0.0157300426570708</v>
      </c>
      <c r="CD379" s="15">
        <v>-0.0882486274794722</v>
      </c>
      <c r="CE379" s="15">
        <v>0.15162634425739</v>
      </c>
      <c r="CF379" s="15">
        <v>0.011656405051983</v>
      </c>
      <c r="CG379" s="15">
        <v>-0.0147712794920197</v>
      </c>
      <c r="CH379" s="15">
        <v>-0.181555757145968</v>
      </c>
      <c r="CI379" s="15">
        <v>-0.0777989969205637</v>
      </c>
      <c r="CJ379" s="15">
        <v>0.0071773242882216</v>
      </c>
      <c r="CK379" s="15">
        <v>-0.0772899511512882</v>
      </c>
      <c r="CL379" s="15">
        <v>-0.0428524380321691</v>
      </c>
      <c r="CM379" s="15">
        <v>-0.120174005907599</v>
      </c>
      <c r="CN379" s="15">
        <v>0.1216077499015</v>
      </c>
      <c r="CO379" s="15">
        <v>-0.0735664142177714</v>
      </c>
      <c r="CP379" s="15">
        <v>-0.230798982146882</v>
      </c>
      <c r="CQ379" s="15">
        <v>0.112243492134729</v>
      </c>
      <c r="CR379" s="15">
        <v>0.18359362047934</v>
      </c>
      <c r="CS379" s="15">
        <v>0.0664247312560675</v>
      </c>
      <c r="CT379" s="15">
        <v>0.0053654427108063</v>
      </c>
      <c r="CU379" s="15">
        <v>-0.0687696039842213</v>
      </c>
      <c r="CV379" s="15">
        <v>0.0156315930920881</v>
      </c>
      <c r="CW379" s="15">
        <v>0.0242306507099364</v>
      </c>
      <c r="CX379" s="15">
        <v>-0.167995800000828</v>
      </c>
      <c r="CY379" s="15">
        <v>0.063381981101212</v>
      </c>
      <c r="CZ379" s="15">
        <v>-0.00422985503013651</v>
      </c>
      <c r="DA379" s="15">
        <v>-0.0783734527054935</v>
      </c>
      <c r="DB379" s="15">
        <v>-0.0515558032597482</v>
      </c>
      <c r="DC379" s="15">
        <v>0.0684402679223499</v>
      </c>
      <c r="DD379" s="15">
        <v>0.0729319717356056</v>
      </c>
      <c r="DE379" s="15">
        <v>-0.0155905154950947</v>
      </c>
      <c r="DF379" s="15">
        <v>-0.0964928743300064</v>
      </c>
      <c r="DG379" s="15">
        <v>0.0237644452615087</v>
      </c>
      <c r="DH379" s="15">
        <v>-0.0618230705661509</v>
      </c>
      <c r="DI379" s="15">
        <v>-0.0219092396288001</v>
      </c>
      <c r="DJ379" s="15">
        <v>0.0296793024147561</v>
      </c>
      <c r="DK379" s="15">
        <v>-0.174843334934862</v>
      </c>
      <c r="DL379" s="15">
        <v>-0.0131074347186889</v>
      </c>
      <c r="DM379" s="15">
        <v>0.11376815887672</v>
      </c>
      <c r="DN379" s="15">
        <v>0.061016229218267</v>
      </c>
      <c r="DO379" s="15">
        <v>-0.127805275410955</v>
      </c>
      <c r="DP379" s="15">
        <v>-1</v>
      </c>
      <c r="DQ379" s="15" t="e">
        <v>#DIV/0!</v>
      </c>
      <c r="DR379" s="15">
        <v>-1</v>
      </c>
      <c r="DS379" s="15" t="e">
        <v>#DIV/0!</v>
      </c>
      <c r="DT379" s="14"/>
      <c r="DU379" s="14"/>
      <c r="DV379" s="14"/>
      <c r="DW379" s="14"/>
      <c r="DX379" s="14"/>
      <c r="DY379" s="14"/>
      <c r="DZ379" s="14"/>
      <c r="EA379" s="14"/>
      <c r="EB379" s="14"/>
      <c r="EC379" s="14"/>
      <c r="ED379" s="14"/>
      <c r="EE379" s="14"/>
      <c r="EF379" s="14"/>
      <c r="EG379" s="14"/>
      <c r="EH379" s="14"/>
      <c r="EI379" s="14"/>
      <c r="EJ379" s="14"/>
      <c r="EK379" s="14"/>
      <c r="EL379" s="14"/>
      <c r="EM379" s="14"/>
      <c r="EN379" s="14"/>
      <c r="EO379" s="14"/>
      <c r="EP379" s="14"/>
      <c r="EQ379" s="14"/>
      <c r="ER379" s="14"/>
      <c r="ES379" s="14"/>
      <c r="ET379" s="14"/>
      <c r="EU379" s="14"/>
      <c r="EV379" s="14"/>
      <c r="EW379" s="14"/>
      <c r="EX379" s="14"/>
      <c r="EY379" s="14"/>
      <c r="EZ379" s="14"/>
      <c r="FA379" s="14"/>
      <c r="FB379" s="14"/>
      <c r="FC379" s="14"/>
      <c r="FD379" s="14"/>
      <c r="FE379" s="14"/>
      <c r="FF379" s="14"/>
      <c r="FG379" s="14"/>
      <c r="FH379" s="14"/>
      <c r="FI379" s="14"/>
      <c r="FJ379" s="14"/>
      <c r="FK379" s="14"/>
      <c r="FL379" s="14"/>
      <c r="FM379" s="14"/>
      <c r="FN379" s="14"/>
      <c r="FO379" s="14"/>
      <c r="FP379" s="14"/>
      <c r="FQ379" s="14"/>
      <c r="FR379" s="14"/>
      <c r="FS379" s="14"/>
      <c r="FT379" s="14"/>
      <c r="FU379" s="14"/>
      <c r="FV379" s="14"/>
      <c r="FW379" s="14"/>
      <c r="FX379" s="14"/>
      <c r="FY379" s="14"/>
      <c r="FZ379" s="14"/>
      <c r="GA379" s="14"/>
      <c r="GB379" s="14"/>
      <c r="GC379" s="14"/>
      <c r="GD379" s="14"/>
      <c r="GE379" s="14"/>
      <c r="GF379" s="14"/>
      <c r="GG379" s="14"/>
      <c r="GH379" s="14"/>
      <c r="GI379" s="14"/>
      <c r="GJ379" s="14"/>
      <c r="GK379" s="14"/>
      <c r="GL379" s="14"/>
      <c r="GM379" s="14"/>
      <c r="GN379" s="14"/>
      <c r="GO379" s="14"/>
      <c r="GP379" s="14"/>
      <c r="GQ379" s="14"/>
      <c r="GR379" s="14"/>
      <c r="GS379" s="14"/>
      <c r="GT379" s="14"/>
      <c r="GU379" s="14"/>
      <c r="GV379" s="14"/>
      <c r="GW379" s="14"/>
      <c r="GX379" s="14"/>
      <c r="GY379" s="14"/>
      <c r="GZ379" s="14"/>
      <c r="HA379" s="14"/>
      <c r="HB379" s="14"/>
      <c r="HC379" s="14"/>
      <c r="HD379" s="14"/>
      <c r="HE379" s="14"/>
      <c r="HF379" s="14"/>
      <c r="HG379" s="14"/>
      <c r="HH379" s="14"/>
      <c r="HI379" s="14"/>
      <c r="HJ379" s="14"/>
      <c r="HK379" s="14"/>
      <c r="HL379" s="14"/>
      <c r="HM379" s="14"/>
      <c r="HN379" s="14"/>
      <c r="HO379" s="14"/>
      <c r="HP379" s="14"/>
      <c r="HQ379" s="14"/>
      <c r="HR379" s="14"/>
      <c r="HS379" s="14"/>
      <c r="HT379" s="14"/>
      <c r="HU379" s="14"/>
      <c r="HV379" s="14"/>
      <c r="HW379" s="14"/>
      <c r="HX379" s="14"/>
      <c r="HY379" s="14"/>
      <c r="HZ379" s="14"/>
      <c r="IA379" s="14"/>
      <c r="IB379" s="14"/>
      <c r="IC379" s="14"/>
      <c r="ID379" s="14"/>
      <c r="IE379" s="14"/>
      <c r="IF379" s="14"/>
    </row>
    <row r="380" s="2" customFormat="1" spans="1:240">
      <c r="A380" s="9" t="s">
        <v>25</v>
      </c>
      <c r="B380" s="10"/>
      <c r="C380" s="10"/>
      <c r="D380" s="16"/>
      <c r="E380" s="15">
        <v>0.0475948185589095</v>
      </c>
      <c r="F380" s="15">
        <v>0.0846812562598056</v>
      </c>
      <c r="G380" s="15">
        <v>-0.00223671769486089</v>
      </c>
      <c r="H380" s="15">
        <v>0.167414180390435</v>
      </c>
      <c r="I380" s="15">
        <v>-0.19724621164057</v>
      </c>
      <c r="J380" s="15">
        <v>-0.00619828785677901</v>
      </c>
      <c r="K380" s="15">
        <v>-0.128241202352229</v>
      </c>
      <c r="L380" s="15">
        <v>0.121708658320439</v>
      </c>
      <c r="M380" s="15">
        <v>-0.121874264612047</v>
      </c>
      <c r="N380" s="15">
        <v>-0.200504835864805</v>
      </c>
      <c r="O380" s="15">
        <v>-0.187653400111923</v>
      </c>
      <c r="P380" s="15">
        <v>0.170028072506202</v>
      </c>
      <c r="Q380" s="15">
        <v>-0.180450749907499</v>
      </c>
      <c r="R380" s="15">
        <v>0.0239849235815084</v>
      </c>
      <c r="S380" s="15">
        <v>-0.088960136013211</v>
      </c>
      <c r="T380" s="15">
        <v>0.257444986700819</v>
      </c>
      <c r="U380" s="15">
        <v>0.086943371231482</v>
      </c>
      <c r="V380" s="15">
        <v>-0.111447441373722</v>
      </c>
      <c r="W380" s="15">
        <v>0.0969565106064221</v>
      </c>
      <c r="X380" s="15">
        <v>0.115939161460095</v>
      </c>
      <c r="Y380" s="15">
        <v>0.041060068745373</v>
      </c>
      <c r="Z380" s="15">
        <v>-0.186613291310295</v>
      </c>
      <c r="AA380" s="15">
        <v>-0.00252951093659315</v>
      </c>
      <c r="AB380" s="15">
        <v>-0.0194211638281993</v>
      </c>
      <c r="AC380" s="15">
        <v>0.0539639449110463</v>
      </c>
      <c r="AD380" s="15">
        <v>0.0207964626401642</v>
      </c>
      <c r="AE380" s="15">
        <v>0.00862533715962965</v>
      </c>
      <c r="AF380" s="15">
        <v>-0.111342959892915</v>
      </c>
      <c r="AG380" s="15">
        <v>-0.0505229097312806</v>
      </c>
      <c r="AH380" s="15">
        <v>0.0546552274714851</v>
      </c>
      <c r="AI380" s="15">
        <v>0.131032698275699</v>
      </c>
      <c r="AJ380" s="15">
        <v>0.156893125026518</v>
      </c>
      <c r="AK380" s="15">
        <v>0.0242657578320162</v>
      </c>
      <c r="AL380" s="15">
        <v>-0.0132738069687033</v>
      </c>
      <c r="AM380" s="15">
        <v>-0.125512964196375</v>
      </c>
      <c r="AN380" s="15">
        <v>0.0140181602034468</v>
      </c>
      <c r="AO380" s="15">
        <v>0.101124943314656</v>
      </c>
      <c r="AP380" s="15">
        <v>-0.010698375475131</v>
      </c>
      <c r="AQ380" s="15">
        <v>0.0666247640085023</v>
      </c>
      <c r="AR380" s="15">
        <v>-0.0465786247335777</v>
      </c>
      <c r="AS380" s="15">
        <v>0.0627692309852079</v>
      </c>
      <c r="AT380" s="15">
        <v>0.117930901158182</v>
      </c>
      <c r="AU380" s="15">
        <v>-0.0208029267675801</v>
      </c>
      <c r="AV380" s="15">
        <v>0.0367712751148304</v>
      </c>
      <c r="AW380" s="15">
        <v>-0.0120110323100647</v>
      </c>
      <c r="AX380" s="15">
        <v>-0.186971729626307</v>
      </c>
      <c r="AY380" s="15">
        <v>0.0467589802011279</v>
      </c>
      <c r="AZ380" s="15">
        <v>-0.0024923312565962</v>
      </c>
      <c r="BA380" s="15">
        <v>0.227733338396657</v>
      </c>
      <c r="BB380" s="15">
        <v>-0.0231870528023047</v>
      </c>
      <c r="BC380" s="15">
        <v>0.0375975783792131</v>
      </c>
      <c r="BD380" s="15">
        <v>-0.0298259253491587</v>
      </c>
      <c r="BE380" s="15">
        <v>-0.04934536755159</v>
      </c>
      <c r="BF380" s="15">
        <v>0.0325530952477597</v>
      </c>
      <c r="BG380" s="15">
        <v>0.0599817336689199</v>
      </c>
      <c r="BH380" s="15">
        <v>-0.00534931505213865</v>
      </c>
      <c r="BI380" s="15">
        <v>-0.0115911919404057</v>
      </c>
      <c r="BJ380" s="15">
        <v>-0.134478588708526</v>
      </c>
      <c r="BK380" s="15">
        <v>-0.0766396148851204</v>
      </c>
      <c r="BL380" s="15">
        <v>-0.137962135910688</v>
      </c>
      <c r="BM380" s="15">
        <v>0.22224434453095</v>
      </c>
      <c r="BN380" s="15">
        <v>0.231508829600044</v>
      </c>
      <c r="BO380" s="15">
        <v>0.0219698920871918</v>
      </c>
      <c r="BP380" s="15">
        <v>-0.0595513957125423</v>
      </c>
      <c r="BQ380" s="15">
        <v>0.130125935476959</v>
      </c>
      <c r="BR380" s="15">
        <v>0.0339962140938472</v>
      </c>
      <c r="BS380" s="15">
        <v>0.101896044843884</v>
      </c>
      <c r="BT380" s="15">
        <v>0.176600399755745</v>
      </c>
      <c r="BU380" s="15">
        <v>0.0876120588964953</v>
      </c>
      <c r="BV380" s="15">
        <v>-0.178612518877039</v>
      </c>
      <c r="BW380" s="15">
        <v>0.170993787725353</v>
      </c>
      <c r="BX380" s="15">
        <v>-0.157058682979339</v>
      </c>
      <c r="BY380" s="15">
        <v>0.0208592076760115</v>
      </c>
      <c r="BZ380" s="15">
        <v>-0.00397419039532532</v>
      </c>
      <c r="CA380" s="15">
        <v>-0.0567518699043361</v>
      </c>
      <c r="CB380" s="15">
        <v>-0.0771678013460168</v>
      </c>
      <c r="CC380" s="15">
        <v>-0.0189393936351631</v>
      </c>
      <c r="CD380" s="15">
        <v>0.144340405767834</v>
      </c>
      <c r="CE380" s="15">
        <v>-0.0527516015420402</v>
      </c>
      <c r="CF380" s="15">
        <v>-0.106537061366714</v>
      </c>
      <c r="CG380" s="15">
        <v>-0.0444721942693337</v>
      </c>
      <c r="CH380" s="15">
        <v>-0.0566008856516153</v>
      </c>
      <c r="CI380" s="15">
        <v>-0.0745274166799154</v>
      </c>
      <c r="CJ380" s="15">
        <v>0.0251626617198271</v>
      </c>
      <c r="CK380" s="15">
        <v>-0.0304680395007598</v>
      </c>
      <c r="CL380" s="15">
        <v>0.0439903473508025</v>
      </c>
      <c r="CM380" s="15">
        <v>0.144647818380421</v>
      </c>
      <c r="CN380" s="15">
        <v>0.115522719848437</v>
      </c>
      <c r="CO380" s="15">
        <v>0.00428154736785147</v>
      </c>
      <c r="CP380" s="15">
        <v>-0.0639671437870107</v>
      </c>
      <c r="CQ380" s="15">
        <v>0.0587045417930081</v>
      </c>
      <c r="CR380" s="15">
        <v>-0.0260498214005866</v>
      </c>
      <c r="CS380" s="15">
        <v>0.0526262268647193</v>
      </c>
      <c r="CT380" s="15">
        <v>-0.179542102786636</v>
      </c>
      <c r="CU380" s="15">
        <v>0.0277083799184772</v>
      </c>
      <c r="CV380" s="15">
        <v>0.0738505370861584</v>
      </c>
      <c r="CW380" s="15">
        <v>0.0762503785090758</v>
      </c>
      <c r="CX380" s="15">
        <v>0.0195295350696674</v>
      </c>
      <c r="CY380" s="15">
        <v>0.117920889736332</v>
      </c>
      <c r="CZ380" s="15">
        <v>-0.0516672127782984</v>
      </c>
      <c r="DA380" s="15">
        <v>-0.0578129332493054</v>
      </c>
      <c r="DB380" s="15">
        <v>-0.0295898196535305</v>
      </c>
      <c r="DC380" s="15">
        <v>0.0118891309886155</v>
      </c>
      <c r="DD380" s="15">
        <v>0.134045933840669</v>
      </c>
      <c r="DE380" s="15">
        <v>-0.0197344257233893</v>
      </c>
      <c r="DF380" s="15">
        <v>-0.0179667059651361</v>
      </c>
      <c r="DG380" s="15">
        <v>0.0871476427423314</v>
      </c>
      <c r="DH380" s="15">
        <v>0.0910145933743993</v>
      </c>
      <c r="DI380" s="15">
        <v>-0.107463837637351</v>
      </c>
      <c r="DJ380" s="15">
        <v>-0.0319996865919159</v>
      </c>
      <c r="DK380" s="15">
        <v>0.00725220339187516</v>
      </c>
      <c r="DL380" s="15">
        <v>0.015092883108792</v>
      </c>
      <c r="DM380" s="15">
        <v>0.123565901746434</v>
      </c>
      <c r="DN380" s="15">
        <v>0.0184546921627262</v>
      </c>
      <c r="DO380" s="15">
        <v>0.0291503940725957</v>
      </c>
      <c r="DP380" s="15">
        <v>-1</v>
      </c>
      <c r="DQ380" s="15" t="e">
        <v>#DIV/0!</v>
      </c>
      <c r="DR380" s="15">
        <v>-1</v>
      </c>
      <c r="DS380" s="15" t="e">
        <v>#DIV/0!</v>
      </c>
      <c r="DT380" s="14"/>
      <c r="DU380" s="14"/>
      <c r="DV380" s="14"/>
      <c r="DW380" s="14"/>
      <c r="DX380" s="14"/>
      <c r="DY380" s="14"/>
      <c r="DZ380" s="14"/>
      <c r="EA380" s="14"/>
      <c r="EB380" s="14"/>
      <c r="EC380" s="14"/>
      <c r="ED380" s="14"/>
      <c r="EE380" s="14"/>
      <c r="EF380" s="14"/>
      <c r="EG380" s="14"/>
      <c r="EH380" s="14"/>
      <c r="EI380" s="14"/>
      <c r="EJ380" s="14"/>
      <c r="EK380" s="14"/>
      <c r="EL380" s="14"/>
      <c r="EM380" s="14"/>
      <c r="EN380" s="14"/>
      <c r="EO380" s="14"/>
      <c r="EP380" s="14"/>
      <c r="EQ380" s="14"/>
      <c r="ER380" s="14"/>
      <c r="ES380" s="14"/>
      <c r="ET380" s="14"/>
      <c r="EU380" s="14"/>
      <c r="EV380" s="14"/>
      <c r="EW380" s="14"/>
      <c r="EX380" s="14"/>
      <c r="EY380" s="14"/>
      <c r="EZ380" s="14"/>
      <c r="FA380" s="14"/>
      <c r="FB380" s="14"/>
      <c r="FC380" s="14"/>
      <c r="FD380" s="14"/>
      <c r="FE380" s="14"/>
      <c r="FF380" s="14"/>
      <c r="FG380" s="14"/>
      <c r="FH380" s="14"/>
      <c r="FI380" s="14"/>
      <c r="FJ380" s="14"/>
      <c r="FK380" s="14"/>
      <c r="FL380" s="14"/>
      <c r="FM380" s="14"/>
      <c r="FN380" s="14"/>
      <c r="FO380" s="14"/>
      <c r="FP380" s="14"/>
      <c r="FQ380" s="14"/>
      <c r="FR380" s="14"/>
      <c r="FS380" s="14"/>
      <c r="FT380" s="14"/>
      <c r="FU380" s="14"/>
      <c r="FV380" s="14"/>
      <c r="FW380" s="14"/>
      <c r="FX380" s="14"/>
      <c r="FY380" s="14"/>
      <c r="FZ380" s="14"/>
      <c r="GA380" s="14"/>
      <c r="GB380" s="14"/>
      <c r="GC380" s="14"/>
      <c r="GD380" s="14"/>
      <c r="GE380" s="14"/>
      <c r="GF380" s="14"/>
      <c r="GG380" s="14"/>
      <c r="GH380" s="14"/>
      <c r="GI380" s="14"/>
      <c r="GJ380" s="14"/>
      <c r="GK380" s="14"/>
      <c r="GL380" s="14"/>
      <c r="GM380" s="14"/>
      <c r="GN380" s="14"/>
      <c r="GO380" s="14"/>
      <c r="GP380" s="14"/>
      <c r="GQ380" s="14"/>
      <c r="GR380" s="14"/>
      <c r="GS380" s="14"/>
      <c r="GT380" s="14"/>
      <c r="GU380" s="14"/>
      <c r="GV380" s="14"/>
      <c r="GW380" s="14"/>
      <c r="GX380" s="14"/>
      <c r="GY380" s="14"/>
      <c r="GZ380" s="14"/>
      <c r="HA380" s="14"/>
      <c r="HB380" s="14"/>
      <c r="HC380" s="14"/>
      <c r="HD380" s="14"/>
      <c r="HE380" s="14"/>
      <c r="HF380" s="14"/>
      <c r="HG380" s="14"/>
      <c r="HH380" s="14"/>
      <c r="HI380" s="14"/>
      <c r="HJ380" s="14"/>
      <c r="HK380" s="14"/>
      <c r="HL380" s="14"/>
      <c r="HM380" s="14"/>
      <c r="HN380" s="14"/>
      <c r="HO380" s="14"/>
      <c r="HP380" s="14"/>
      <c r="HQ380" s="14"/>
      <c r="HR380" s="14"/>
      <c r="HS380" s="14"/>
      <c r="HT380" s="14"/>
      <c r="HU380" s="14"/>
      <c r="HV380" s="14"/>
      <c r="HW380" s="14"/>
      <c r="HX380" s="14"/>
      <c r="HY380" s="14"/>
      <c r="HZ380" s="14"/>
      <c r="IA380" s="14"/>
      <c r="IB380" s="14"/>
      <c r="IC380" s="14"/>
      <c r="ID380" s="14"/>
      <c r="IE380" s="14"/>
      <c r="IF380" s="14"/>
    </row>
    <row r="381" s="2" customFormat="1" spans="1:240">
      <c r="A381" s="9" t="s">
        <v>185</v>
      </c>
      <c r="B381" s="10"/>
      <c r="C381" s="10"/>
      <c r="D381" s="16"/>
      <c r="E381" s="15" t="e">
        <v>#DIV/0!</v>
      </c>
      <c r="F381" s="15">
        <v>-0.0406603081675215</v>
      </c>
      <c r="G381" s="15">
        <v>-0.0440551132379965</v>
      </c>
      <c r="H381" s="15">
        <v>0.0765664567251905</v>
      </c>
      <c r="I381" s="15">
        <v>-0.123105484528559</v>
      </c>
      <c r="J381" s="15">
        <v>0.076234983974711</v>
      </c>
      <c r="K381" s="15">
        <v>0.129400448989501</v>
      </c>
      <c r="L381" s="15">
        <v>0.104687879803355</v>
      </c>
      <c r="M381" s="15">
        <v>-0.0200413276127656</v>
      </c>
      <c r="N381" s="15">
        <v>0.0540834865575075</v>
      </c>
      <c r="O381" s="15">
        <v>0.0257003258133039</v>
      </c>
      <c r="P381" s="15">
        <v>-0.0406885964841448</v>
      </c>
      <c r="Q381" s="15">
        <v>0.0748808141196464</v>
      </c>
      <c r="R381" s="15">
        <v>0.0195323308015121</v>
      </c>
      <c r="S381" s="15">
        <v>0.115519228418777</v>
      </c>
      <c r="T381" s="15">
        <v>0.127303245134951</v>
      </c>
      <c r="U381" s="15">
        <v>0.00523897684512997</v>
      </c>
      <c r="V381" s="15">
        <v>0.0372789854486992</v>
      </c>
      <c r="W381" s="15">
        <v>-0.0322034443358552</v>
      </c>
      <c r="X381" s="15">
        <v>-0.0728360139471811</v>
      </c>
      <c r="Y381" s="15">
        <v>0.0793365081077659</v>
      </c>
      <c r="Z381" s="15">
        <v>-0.0297126681437755</v>
      </c>
      <c r="AA381" s="15">
        <v>0.0867398820480834</v>
      </c>
      <c r="AB381" s="15">
        <v>0.00388286957209227</v>
      </c>
      <c r="AC381" s="15">
        <v>0.0362989830186562</v>
      </c>
      <c r="AD381" s="15">
        <v>-0.081956550228156</v>
      </c>
      <c r="AE381" s="15">
        <v>-0.0130778059941747</v>
      </c>
      <c r="AF381" s="15">
        <v>0.159804713612267</v>
      </c>
      <c r="AG381" s="15">
        <v>-0.0211821969181457</v>
      </c>
      <c r="AH381" s="15">
        <v>0.0178115069193512</v>
      </c>
      <c r="AI381" s="15" t="s">
        <v>209</v>
      </c>
      <c r="AJ381" s="15" t="s">
        <v>209</v>
      </c>
      <c r="AK381" s="15">
        <v>-0.117121740758798</v>
      </c>
      <c r="AL381" s="15">
        <v>0.122333000865668</v>
      </c>
      <c r="AM381" s="15" t="s">
        <v>209</v>
      </c>
      <c r="AN381" s="15" t="s">
        <v>209</v>
      </c>
      <c r="AO381" s="15">
        <v>0.0385602181383824</v>
      </c>
      <c r="AP381" s="15">
        <v>-0.0414978666302804</v>
      </c>
      <c r="AQ381" s="15">
        <v>-0.0374916829928423</v>
      </c>
      <c r="AR381" s="15">
        <v>0.0139348846552168</v>
      </c>
      <c r="AS381" s="15">
        <v>0.126661066404579</v>
      </c>
      <c r="AT381" s="15">
        <v>-0.0175450365142712</v>
      </c>
      <c r="AU381" s="15">
        <v>-0.00979127536225544</v>
      </c>
      <c r="AV381" s="15">
        <v>-0.0584682923735277</v>
      </c>
      <c r="AW381" s="15">
        <v>-0.100553965442982</v>
      </c>
      <c r="AX381" s="15">
        <v>0.138656026857598</v>
      </c>
      <c r="AY381" s="15">
        <v>0.028449574086556</v>
      </c>
      <c r="AZ381" s="15">
        <v>-0.0179162335014649</v>
      </c>
      <c r="BA381" s="15">
        <v>0.0547343996376428</v>
      </c>
      <c r="BB381" s="15">
        <v>0.116328786332154</v>
      </c>
      <c r="BC381" s="15">
        <v>0.0595746384175382</v>
      </c>
      <c r="BD381" s="15">
        <v>0.0622931172144137</v>
      </c>
      <c r="BE381" s="15">
        <v>-0.0691488938030829</v>
      </c>
      <c r="BF381" s="15">
        <v>0.0573116335396588</v>
      </c>
      <c r="BG381" s="15">
        <v>-0.032359633952766</v>
      </c>
      <c r="BH381" s="15">
        <v>0.0142116407683857</v>
      </c>
      <c r="BI381" s="15">
        <v>0.0244370421172249</v>
      </c>
      <c r="BJ381" s="15">
        <v>-0.0153173870469346</v>
      </c>
      <c r="BK381" s="15">
        <v>-0.125383426652845</v>
      </c>
      <c r="BL381" s="15">
        <v>-0.175794158588651</v>
      </c>
      <c r="BM381" s="15">
        <v>0.191812472753067</v>
      </c>
      <c r="BN381" s="15">
        <v>0.136264671806737</v>
      </c>
      <c r="BO381" s="15">
        <v>-0.0172546652956129</v>
      </c>
      <c r="BP381" s="15">
        <v>0.0133548019567862</v>
      </c>
      <c r="BQ381" s="15">
        <v>0.0818929462127496</v>
      </c>
      <c r="BR381" s="15">
        <v>0.0807684470960961</v>
      </c>
      <c r="BS381" s="15">
        <v>-0.0739946577579583</v>
      </c>
      <c r="BT381" s="15">
        <v>0.0572790853112242</v>
      </c>
      <c r="BU381" s="15">
        <v>0.114902801370857</v>
      </c>
      <c r="BV381" s="15">
        <v>-0.121221866758886</v>
      </c>
      <c r="BW381" s="15">
        <v>0.104416926296368</v>
      </c>
      <c r="BX381" s="15">
        <v>-0.152106456537879</v>
      </c>
      <c r="BY381" s="15">
        <v>-0.0337047376288105</v>
      </c>
      <c r="BZ381" s="15">
        <v>0.15133112847434</v>
      </c>
      <c r="CA381" s="15">
        <v>0.0511189499970377</v>
      </c>
      <c r="CB381" s="15">
        <v>-0.0287262204750078</v>
      </c>
      <c r="CC381" s="15">
        <v>-0.0251944140017618</v>
      </c>
      <c r="CD381" s="15">
        <v>-0.0940672966355868</v>
      </c>
      <c r="CE381" s="15">
        <v>0.047292603315862</v>
      </c>
      <c r="CF381" s="15">
        <v>-0.0977102549747406</v>
      </c>
      <c r="CG381" s="15">
        <v>-0.0107715251796555</v>
      </c>
      <c r="CH381" s="15">
        <v>-0.0511110396576266</v>
      </c>
      <c r="CI381" s="15">
        <v>-0.130099379702591</v>
      </c>
      <c r="CJ381" s="15">
        <v>-0.117274062219986</v>
      </c>
      <c r="CK381" s="15">
        <v>-0.093853863306836</v>
      </c>
      <c r="CL381" s="15">
        <v>-0.0554068717801088</v>
      </c>
      <c r="CM381" s="15">
        <v>-0.0896990731325402</v>
      </c>
      <c r="CN381" s="15">
        <v>0.00469751436908838</v>
      </c>
      <c r="CO381" s="15">
        <v>-0.116869509781229</v>
      </c>
      <c r="CP381" s="15">
        <v>-0.198835062769783</v>
      </c>
      <c r="CQ381" s="15">
        <v>-0.0988906043282274</v>
      </c>
      <c r="CR381" s="15">
        <v>0.243831217602167</v>
      </c>
      <c r="CS381" s="15">
        <v>0.0429863803158779</v>
      </c>
      <c r="CT381" s="15">
        <v>0.160396095964908</v>
      </c>
      <c r="CU381" s="15">
        <v>-0.0271276494682029</v>
      </c>
      <c r="CV381" s="15">
        <v>0.15341897232082</v>
      </c>
      <c r="CW381" s="15">
        <v>-0.020276591731712</v>
      </c>
      <c r="CX381" s="15">
        <v>-0.0559756929152038</v>
      </c>
      <c r="CY381" s="15">
        <v>0.169636779910627</v>
      </c>
      <c r="CZ381" s="15">
        <v>0.0237828067354169</v>
      </c>
      <c r="DA381" s="15">
        <v>-0.0106999617311648</v>
      </c>
      <c r="DB381" s="15">
        <v>-0.0981235226339631</v>
      </c>
      <c r="DC381" s="15">
        <v>0.00290758562861915</v>
      </c>
      <c r="DD381" s="15">
        <v>0.150045782371308</v>
      </c>
      <c r="DE381" s="15">
        <v>-0.0415040410927529</v>
      </c>
      <c r="DF381" s="15">
        <v>-0.0685973966553777</v>
      </c>
      <c r="DG381" s="15">
        <v>0.0514746825972761</v>
      </c>
      <c r="DH381" s="15">
        <v>0.107610235395591</v>
      </c>
      <c r="DI381" s="15">
        <v>0.0790959268345668</v>
      </c>
      <c r="DJ381" s="15">
        <v>0.0209028245267875</v>
      </c>
      <c r="DK381" s="15">
        <v>-0.0369024906159905</v>
      </c>
      <c r="DL381" s="15">
        <v>0.0242668674453037</v>
      </c>
      <c r="DM381" s="15">
        <v>0.000894652678752772</v>
      </c>
      <c r="DN381" s="15">
        <v>0.0251950983725702</v>
      </c>
      <c r="DO381" s="15">
        <v>-0.0769179105216111</v>
      </c>
      <c r="DP381" s="15">
        <v>0.0169842156967688</v>
      </c>
      <c r="DQ381" s="15">
        <v>0.0606878050447477</v>
      </c>
      <c r="DR381" s="15">
        <v>0.0592620802247454</v>
      </c>
      <c r="DS381" s="15">
        <v>-0.0348211402388758</v>
      </c>
      <c r="DT381" s="14"/>
      <c r="DU381" s="14"/>
      <c r="DV381" s="14"/>
      <c r="DW381" s="14"/>
      <c r="DX381" s="14"/>
      <c r="DY381" s="14"/>
      <c r="DZ381" s="14"/>
      <c r="EA381" s="14"/>
      <c r="EB381" s="14"/>
      <c r="EC381" s="14"/>
      <c r="ED381" s="14"/>
      <c r="EE381" s="14"/>
      <c r="EF381" s="14"/>
      <c r="EG381" s="14"/>
      <c r="EH381" s="14"/>
      <c r="EI381" s="14"/>
      <c r="EJ381" s="14"/>
      <c r="EK381" s="14"/>
      <c r="EL381" s="14"/>
      <c r="EM381" s="14"/>
      <c r="EN381" s="14"/>
      <c r="EO381" s="14"/>
      <c r="EP381" s="14"/>
      <c r="EQ381" s="14"/>
      <c r="ER381" s="14"/>
      <c r="ES381" s="14"/>
      <c r="ET381" s="14"/>
      <c r="EU381" s="14"/>
      <c r="EV381" s="14"/>
      <c r="EW381" s="14"/>
      <c r="EX381" s="14"/>
      <c r="EY381" s="14"/>
      <c r="EZ381" s="14"/>
      <c r="FA381" s="14"/>
      <c r="FB381" s="14"/>
      <c r="FC381" s="14"/>
      <c r="FD381" s="14"/>
      <c r="FE381" s="14"/>
      <c r="FF381" s="14"/>
      <c r="FG381" s="14"/>
      <c r="FH381" s="14"/>
      <c r="FI381" s="14"/>
      <c r="FJ381" s="14"/>
      <c r="FK381" s="14"/>
      <c r="FL381" s="14"/>
      <c r="FM381" s="14"/>
      <c r="FN381" s="14"/>
      <c r="FO381" s="14"/>
      <c r="FP381" s="14"/>
      <c r="FQ381" s="14"/>
      <c r="FR381" s="14"/>
      <c r="FS381" s="14"/>
      <c r="FT381" s="14"/>
      <c r="FU381" s="14"/>
      <c r="FV381" s="14"/>
      <c r="FW381" s="14"/>
      <c r="FX381" s="14"/>
      <c r="FY381" s="14"/>
      <c r="FZ381" s="14"/>
      <c r="GA381" s="14"/>
      <c r="GB381" s="14"/>
      <c r="GC381" s="14"/>
      <c r="GD381" s="14"/>
      <c r="GE381" s="14"/>
      <c r="GF381" s="14"/>
      <c r="GG381" s="14"/>
      <c r="GH381" s="14"/>
      <c r="GI381" s="14"/>
      <c r="GJ381" s="14"/>
      <c r="GK381" s="14"/>
      <c r="GL381" s="14"/>
      <c r="GM381" s="14"/>
      <c r="GN381" s="14"/>
      <c r="GO381" s="14"/>
      <c r="GP381" s="14"/>
      <c r="GQ381" s="14"/>
      <c r="GR381" s="14"/>
      <c r="GS381" s="14"/>
      <c r="GT381" s="14"/>
      <c r="GU381" s="14"/>
      <c r="GV381" s="14"/>
      <c r="GW381" s="14"/>
      <c r="GX381" s="14"/>
      <c r="GY381" s="14"/>
      <c r="GZ381" s="14"/>
      <c r="HA381" s="14"/>
      <c r="HB381" s="14"/>
      <c r="HC381" s="14"/>
      <c r="HD381" s="14"/>
      <c r="HE381" s="14"/>
      <c r="HF381" s="14"/>
      <c r="HG381" s="14"/>
      <c r="HH381" s="14"/>
      <c r="HI381" s="14"/>
      <c r="HJ381" s="14"/>
      <c r="HK381" s="14"/>
      <c r="HL381" s="14"/>
      <c r="HM381" s="14"/>
      <c r="HN381" s="14"/>
      <c r="HO381" s="14"/>
      <c r="HP381" s="14"/>
      <c r="HQ381" s="14"/>
      <c r="HR381" s="14"/>
      <c r="HS381" s="14"/>
      <c r="HT381" s="14"/>
      <c r="HU381" s="14"/>
      <c r="HV381" s="14"/>
      <c r="HW381" s="14"/>
      <c r="HX381" s="14"/>
      <c r="HY381" s="14"/>
      <c r="HZ381" s="14"/>
      <c r="IA381" s="14"/>
      <c r="IB381" s="14"/>
      <c r="IC381" s="14"/>
      <c r="ID381" s="14"/>
      <c r="IE381" s="14"/>
      <c r="IF381" s="14"/>
    </row>
    <row r="382" s="2" customFormat="1" spans="1:240">
      <c r="A382" s="9" t="s">
        <v>27</v>
      </c>
      <c r="B382" s="10"/>
      <c r="C382" s="10"/>
      <c r="D382" s="16"/>
      <c r="E382" s="15">
        <v>-0.00747491995821981</v>
      </c>
      <c r="F382" s="15">
        <v>-0.0604397808507636</v>
      </c>
      <c r="G382" s="15">
        <v>0.0776815136733777</v>
      </c>
      <c r="H382" s="15">
        <v>-0.0367950297876316</v>
      </c>
      <c r="I382" s="15">
        <v>0.0184171274505063</v>
      </c>
      <c r="J382" s="15">
        <v>-0.219986158622685</v>
      </c>
      <c r="K382" s="15">
        <v>-0.0293900963575963</v>
      </c>
      <c r="L382" s="15">
        <v>-0.0270479486818255</v>
      </c>
      <c r="M382" s="15">
        <v>0.0893402795793228</v>
      </c>
      <c r="N382" s="15">
        <v>0.026508673269114</v>
      </c>
      <c r="O382" s="15">
        <v>0.0105668681077149</v>
      </c>
      <c r="P382" s="15">
        <v>0.0752003554282292</v>
      </c>
      <c r="Q382" s="15">
        <v>-0.0319420990460108</v>
      </c>
      <c r="R382" s="15">
        <v>-0.00827381876811539</v>
      </c>
      <c r="S382" s="15">
        <v>0.127697069013248</v>
      </c>
      <c r="T382" s="15">
        <v>0.0515430819102238</v>
      </c>
      <c r="U382" s="15">
        <v>-0.0153883894517585</v>
      </c>
      <c r="V382" s="15">
        <v>-0.201425498424137</v>
      </c>
      <c r="W382" s="15">
        <v>-0.0609916732461753</v>
      </c>
      <c r="X382" s="15">
        <v>-0.00374857277679563</v>
      </c>
      <c r="Y382" s="15">
        <v>0.142280913451764</v>
      </c>
      <c r="Z382" s="15">
        <v>-0.0733129447267132</v>
      </c>
      <c r="AA382" s="15">
        <v>-0.0345782530528692</v>
      </c>
      <c r="AB382" s="15">
        <v>-0.185292626418027</v>
      </c>
      <c r="AC382" s="15">
        <v>0.0026955271796465</v>
      </c>
      <c r="AD382" s="15">
        <v>-0.0716557080796013</v>
      </c>
      <c r="AE382" s="15">
        <v>0.234657476792018</v>
      </c>
      <c r="AF382" s="15">
        <v>0.0337234558340553</v>
      </c>
      <c r="AG382" s="15">
        <v>-0.0805517196782222</v>
      </c>
      <c r="AH382" s="15">
        <v>0.0755829146692557</v>
      </c>
      <c r="AI382" s="15">
        <v>-0.012018075864865</v>
      </c>
      <c r="AJ382" s="15">
        <v>0.088707329944127</v>
      </c>
      <c r="AK382" s="15">
        <v>0.16365602926504</v>
      </c>
      <c r="AL382" s="15">
        <v>-0.120068817688563</v>
      </c>
      <c r="AM382" s="15">
        <v>0.0359667308171336</v>
      </c>
      <c r="AN382" s="15">
        <v>0.0728007961475878</v>
      </c>
      <c r="AO382" s="15">
        <v>0.121644323009476</v>
      </c>
      <c r="AP382" s="15">
        <v>0.0505940663928963</v>
      </c>
      <c r="AQ382" s="15">
        <v>0.138969412362762</v>
      </c>
      <c r="AR382" s="15">
        <v>-0.0393294972890257</v>
      </c>
      <c r="AS382" s="15">
        <v>0.232623874573114</v>
      </c>
      <c r="AT382" s="15">
        <v>0.0502724155107122</v>
      </c>
      <c r="AU382" s="15">
        <v>-0.134317227153625</v>
      </c>
      <c r="AV382" s="15">
        <v>-0.0582604942748222</v>
      </c>
      <c r="AW382" s="15">
        <v>-0.0873280054554156</v>
      </c>
      <c r="AX382" s="15">
        <v>0.0549235719455214</v>
      </c>
      <c r="AY382" s="15">
        <v>0.0173260846503578</v>
      </c>
      <c r="AZ382" s="15">
        <v>0.0705960701016248</v>
      </c>
      <c r="BA382" s="15">
        <v>0.069833498729474</v>
      </c>
      <c r="BB382" s="15">
        <v>-0.0622353704874533</v>
      </c>
      <c r="BC382" s="15">
        <v>0.0790340890253911</v>
      </c>
      <c r="BD382" s="15">
        <v>0.0608424340222165</v>
      </c>
      <c r="BE382" s="15">
        <v>-0.0348706288331978</v>
      </c>
      <c r="BF382" s="15">
        <v>0.0225200883363148</v>
      </c>
      <c r="BG382" s="15">
        <v>0.061452357893935</v>
      </c>
      <c r="BH382" s="15">
        <v>0.103969560861821</v>
      </c>
      <c r="BI382" s="15">
        <v>0.0152659824727128</v>
      </c>
      <c r="BJ382" s="15">
        <v>-0.112923000046529</v>
      </c>
      <c r="BK382" s="15">
        <v>-0.0926820129443172</v>
      </c>
      <c r="BL382" s="15">
        <v>-0.0249057339733323</v>
      </c>
      <c r="BM382" s="15">
        <v>0.185625373358639</v>
      </c>
      <c r="BN382" s="15">
        <v>0.351646591591497</v>
      </c>
      <c r="BO382" s="15">
        <v>0.0562589340757729</v>
      </c>
      <c r="BP382" s="15">
        <v>0.0435219317099615</v>
      </c>
      <c r="BQ382" s="15">
        <v>0.149336203849748</v>
      </c>
      <c r="BR382" s="15">
        <v>-0.151511600609558</v>
      </c>
      <c r="BS382" s="15">
        <v>-0.0320843715979926</v>
      </c>
      <c r="BT382" s="15">
        <v>0.158352934435675</v>
      </c>
      <c r="BU382" s="15">
        <v>-0.10136059504855</v>
      </c>
      <c r="BV382" s="15">
        <v>-0.247003324185882</v>
      </c>
      <c r="BW382" s="15">
        <v>-0.049541106925778</v>
      </c>
      <c r="BX382" s="15">
        <v>-0.0508791939134303</v>
      </c>
      <c r="BY382" s="15">
        <v>0.0850028500288482</v>
      </c>
      <c r="BZ382" s="15">
        <v>-0.0373742956253952</v>
      </c>
      <c r="CA382" s="15">
        <v>0.0816790105037282</v>
      </c>
      <c r="CB382" s="15">
        <v>0.0867849038741872</v>
      </c>
      <c r="CC382" s="15">
        <v>-0.00147596001062777</v>
      </c>
      <c r="CD382" s="15">
        <v>-0.0402406296248314</v>
      </c>
      <c r="CE382" s="15">
        <v>0.151494934551737</v>
      </c>
      <c r="CF382" s="15">
        <v>-0.0251049946421174</v>
      </c>
      <c r="CG382" s="15">
        <v>-0.144283042647973</v>
      </c>
      <c r="CH382" s="15">
        <v>-0.260273270043239</v>
      </c>
      <c r="CI382" s="15">
        <v>-0.0415647149477925</v>
      </c>
      <c r="CJ382" s="15">
        <v>0.0800560754874298</v>
      </c>
      <c r="CK382" s="15">
        <v>-0.0278529502061871</v>
      </c>
      <c r="CL382" s="15">
        <v>-0.174642914796803</v>
      </c>
      <c r="CM382" s="15">
        <v>-0.0851945340915407</v>
      </c>
      <c r="CN382" s="15">
        <v>0.141409861372165</v>
      </c>
      <c r="CO382" s="15">
        <v>-0.0344987382502583</v>
      </c>
      <c r="CP382" s="15">
        <v>-0.0972506034865579</v>
      </c>
      <c r="CQ382" s="15">
        <v>0.176318757725191</v>
      </c>
      <c r="CR382" s="15">
        <v>0.156399114476868</v>
      </c>
      <c r="CS382" s="15">
        <v>-0.165177546224208</v>
      </c>
      <c r="CT382" s="15">
        <v>-0.167251254322579</v>
      </c>
      <c r="CU382" s="15">
        <v>0.011400230985424</v>
      </c>
      <c r="CV382" s="15">
        <v>0.153482828275858</v>
      </c>
      <c r="CW382" s="15">
        <v>0.0409002766388877</v>
      </c>
      <c r="CX382" s="15">
        <v>-0.126022954321567</v>
      </c>
      <c r="CY382" s="15">
        <v>0.121971685996036</v>
      </c>
      <c r="CZ382" s="15">
        <v>-2.0205595992695e-5</v>
      </c>
      <c r="DA382" s="15">
        <v>-0.00218164164777057</v>
      </c>
      <c r="DB382" s="15">
        <v>0.00717032816099716</v>
      </c>
      <c r="DC382" s="15">
        <v>0.0204092217463256</v>
      </c>
      <c r="DD382" s="15">
        <v>0.135321564473725</v>
      </c>
      <c r="DE382" s="15">
        <v>0.140626750467132</v>
      </c>
      <c r="DF382" s="15">
        <v>-0.222411409020003</v>
      </c>
      <c r="DG382" s="15">
        <v>0.0296195318854684</v>
      </c>
      <c r="DH382" s="15">
        <v>-0.154352366392593</v>
      </c>
      <c r="DI382" s="15">
        <v>-0.0760088569814505</v>
      </c>
      <c r="DJ382" s="15">
        <v>-0.132428929443734</v>
      </c>
      <c r="DK382" s="15">
        <v>-0.0480932948629761</v>
      </c>
      <c r="DL382" s="15">
        <v>-0.131034870364332</v>
      </c>
      <c r="DM382" s="15">
        <v>0.0109151504260496</v>
      </c>
      <c r="DN382" s="15">
        <v>0.046403197387817</v>
      </c>
      <c r="DO382" s="15">
        <v>0.0980057378779586</v>
      </c>
      <c r="DP382" s="15">
        <v>-1</v>
      </c>
      <c r="DQ382" s="15" t="e">
        <v>#DIV/0!</v>
      </c>
      <c r="DR382" s="15">
        <v>-1</v>
      </c>
      <c r="DS382" s="15" t="e">
        <v>#DIV/0!</v>
      </c>
      <c r="DT382" s="14"/>
      <c r="DU382" s="14"/>
      <c r="DV382" s="14"/>
      <c r="DW382" s="14"/>
      <c r="DX382" s="14"/>
      <c r="DY382" s="14"/>
      <c r="DZ382" s="14"/>
      <c r="EA382" s="14"/>
      <c r="EB382" s="14"/>
      <c r="EC382" s="14"/>
      <c r="ED382" s="14"/>
      <c r="EE382" s="14"/>
      <c r="EF382" s="14"/>
      <c r="EG382" s="14"/>
      <c r="EH382" s="14"/>
      <c r="EI382" s="14"/>
      <c r="EJ382" s="14"/>
      <c r="EK382" s="14"/>
      <c r="EL382" s="14"/>
      <c r="EM382" s="14"/>
      <c r="EN382" s="14"/>
      <c r="EO382" s="14"/>
      <c r="EP382" s="14"/>
      <c r="EQ382" s="14"/>
      <c r="ER382" s="14"/>
      <c r="ES382" s="14"/>
      <c r="ET382" s="14"/>
      <c r="EU382" s="14"/>
      <c r="EV382" s="14"/>
      <c r="EW382" s="14"/>
      <c r="EX382" s="14"/>
      <c r="EY382" s="14"/>
      <c r="EZ382" s="14"/>
      <c r="FA382" s="14"/>
      <c r="FB382" s="14"/>
      <c r="FC382" s="14"/>
      <c r="FD382" s="14"/>
      <c r="FE382" s="14"/>
      <c r="FF382" s="14"/>
      <c r="FG382" s="14"/>
      <c r="FH382" s="14"/>
      <c r="FI382" s="14"/>
      <c r="FJ382" s="14"/>
      <c r="FK382" s="14"/>
      <c r="FL382" s="14"/>
      <c r="FM382" s="14"/>
      <c r="FN382" s="14"/>
      <c r="FO382" s="14"/>
      <c r="FP382" s="14"/>
      <c r="FQ382" s="14"/>
      <c r="FR382" s="14"/>
      <c r="FS382" s="14"/>
      <c r="FT382" s="14"/>
      <c r="FU382" s="14"/>
      <c r="FV382" s="14"/>
      <c r="FW382" s="14"/>
      <c r="FX382" s="14"/>
      <c r="FY382" s="14"/>
      <c r="FZ382" s="14"/>
      <c r="GA382" s="14"/>
      <c r="GB382" s="14"/>
      <c r="GC382" s="14"/>
      <c r="GD382" s="14"/>
      <c r="GE382" s="14"/>
      <c r="GF382" s="14"/>
      <c r="GG382" s="14"/>
      <c r="GH382" s="14"/>
      <c r="GI382" s="14"/>
      <c r="GJ382" s="14"/>
      <c r="GK382" s="14"/>
      <c r="GL382" s="14"/>
      <c r="GM382" s="14"/>
      <c r="GN382" s="14"/>
      <c r="GO382" s="14"/>
      <c r="GP382" s="14"/>
      <c r="GQ382" s="14"/>
      <c r="GR382" s="14"/>
      <c r="GS382" s="14"/>
      <c r="GT382" s="14"/>
      <c r="GU382" s="14"/>
      <c r="GV382" s="14"/>
      <c r="GW382" s="14"/>
      <c r="GX382" s="14"/>
      <c r="GY382" s="14"/>
      <c r="GZ382" s="14"/>
      <c r="HA382" s="14"/>
      <c r="HB382" s="14"/>
      <c r="HC382" s="14"/>
      <c r="HD382" s="14"/>
      <c r="HE382" s="14"/>
      <c r="HF382" s="14"/>
      <c r="HG382" s="14"/>
      <c r="HH382" s="14"/>
      <c r="HI382" s="14"/>
      <c r="HJ382" s="14"/>
      <c r="HK382" s="14"/>
      <c r="HL382" s="14"/>
      <c r="HM382" s="14"/>
      <c r="HN382" s="14"/>
      <c r="HO382" s="14"/>
      <c r="HP382" s="14"/>
      <c r="HQ382" s="14"/>
      <c r="HR382" s="14"/>
      <c r="HS382" s="14"/>
      <c r="HT382" s="14"/>
      <c r="HU382" s="14"/>
      <c r="HV382" s="14"/>
      <c r="HW382" s="14"/>
      <c r="HX382" s="14"/>
      <c r="HY382" s="14"/>
      <c r="HZ382" s="14"/>
      <c r="IA382" s="14"/>
      <c r="IB382" s="14"/>
      <c r="IC382" s="14"/>
      <c r="ID382" s="14"/>
      <c r="IE382" s="14"/>
      <c r="IF382" s="14"/>
    </row>
    <row r="383" s="2" customFormat="1" spans="1:240">
      <c r="A383" s="9" t="s">
        <v>28</v>
      </c>
      <c r="B383" s="10"/>
      <c r="C383" s="10"/>
      <c r="D383" s="16"/>
      <c r="E383" s="15">
        <v>0.204568391131087</v>
      </c>
      <c r="F383" s="15">
        <v>0.0529668498938816</v>
      </c>
      <c r="G383" s="15">
        <v>0.0469695241262962</v>
      </c>
      <c r="H383" s="15">
        <v>0.0571887904134818</v>
      </c>
      <c r="I383" s="15">
        <v>-0.0380219808967507</v>
      </c>
      <c r="J383" s="15">
        <v>0.0238421410317946</v>
      </c>
      <c r="K383" s="15">
        <v>0.0864639603399124</v>
      </c>
      <c r="L383" s="15">
        <v>0.0774408997148759</v>
      </c>
      <c r="M383" s="15">
        <v>-0.0935217128640774</v>
      </c>
      <c r="N383" s="15">
        <v>-0.251094572018918</v>
      </c>
      <c r="O383" s="15">
        <v>-0.0780249618285926</v>
      </c>
      <c r="P383" s="15">
        <v>-0.0299512461943822</v>
      </c>
      <c r="Q383" s="15">
        <v>0.15779125724796</v>
      </c>
      <c r="R383" s="15">
        <v>-0.148295957311023</v>
      </c>
      <c r="S383" s="15">
        <v>-0.0839470804452846</v>
      </c>
      <c r="T383" s="15">
        <v>0.108262946055473</v>
      </c>
      <c r="U383" s="15">
        <v>0.202267405885478</v>
      </c>
      <c r="V383" s="15">
        <v>0.00131410611971505</v>
      </c>
      <c r="W383" s="15">
        <v>0.0641623386810977</v>
      </c>
      <c r="X383" s="15">
        <v>0.0157899715335519</v>
      </c>
      <c r="Y383" s="15">
        <v>0.0168359321266445</v>
      </c>
      <c r="Z383" s="15">
        <v>-0.0730029656903894</v>
      </c>
      <c r="AA383" s="15">
        <v>-0.0683578702611987</v>
      </c>
      <c r="AB383" s="15">
        <v>-0.0951096256205932</v>
      </c>
      <c r="AC383" s="15">
        <v>0.0886409912805148</v>
      </c>
      <c r="AD383" s="15">
        <v>0.0532559452207659</v>
      </c>
      <c r="AE383" s="15">
        <v>0.119456249688515</v>
      </c>
      <c r="AF383" s="15">
        <v>0.0382697470063635</v>
      </c>
      <c r="AG383" s="15">
        <v>0.128895077046743</v>
      </c>
      <c r="AH383" s="15">
        <v>0.0678110985934415</v>
      </c>
      <c r="AI383" s="15">
        <v>0.0600416051131496</v>
      </c>
      <c r="AJ383" s="15">
        <v>0.00136212464581376</v>
      </c>
      <c r="AK383" s="15">
        <v>0.012060492535698</v>
      </c>
      <c r="AL383" s="15">
        <v>-0.123830677931532</v>
      </c>
      <c r="AM383" s="15">
        <v>-0.00651220881596715</v>
      </c>
      <c r="AN383" s="15">
        <v>0.00522096459232757</v>
      </c>
      <c r="AO383" s="15">
        <v>0.136349964078263</v>
      </c>
      <c r="AP383" s="15">
        <v>0.000415969503453573</v>
      </c>
      <c r="AQ383" s="15">
        <v>-0.0876266951120601</v>
      </c>
      <c r="AR383" s="15">
        <v>-0.0374005940607196</v>
      </c>
      <c r="AS383" s="15">
        <v>0.0043986282987456</v>
      </c>
      <c r="AT383" s="15">
        <v>-0.121637426900584</v>
      </c>
      <c r="AU383" s="15">
        <v>-0.147201708059187</v>
      </c>
      <c r="AV383" s="15">
        <v>0.103990233417727</v>
      </c>
      <c r="AW383" s="15">
        <v>0.0518220853155635</v>
      </c>
      <c r="AX383" s="15">
        <v>-0.133459628602518</v>
      </c>
      <c r="AY383" s="15">
        <v>0.0846924385099146</v>
      </c>
      <c r="AZ383" s="15">
        <v>0.161065273956461</v>
      </c>
      <c r="BA383" s="15">
        <v>0.022268357680745</v>
      </c>
      <c r="BB383" s="15">
        <v>-0.136380603474883</v>
      </c>
      <c r="BC383" s="15">
        <v>0.109556453700768</v>
      </c>
      <c r="BD383" s="15">
        <v>0.0928218821529092</v>
      </c>
      <c r="BE383" s="15">
        <v>0.0623640121272133</v>
      </c>
      <c r="BF383" s="15">
        <v>-0.008075690600303</v>
      </c>
      <c r="BG383" s="15">
        <v>0.173701245194883</v>
      </c>
      <c r="BH383" s="15">
        <v>-0.0424608442156527</v>
      </c>
      <c r="BI383" s="15">
        <v>-0.0603597954154752</v>
      </c>
      <c r="BJ383" s="15">
        <v>-0.216635274718469</v>
      </c>
      <c r="BK383" s="15">
        <v>-0.0963433995619674</v>
      </c>
      <c r="BL383" s="15">
        <v>-0.00281565064003342</v>
      </c>
      <c r="BM383" s="15">
        <v>0.163540719177125</v>
      </c>
      <c r="BN383" s="15">
        <v>0.0570305409664127</v>
      </c>
      <c r="BO383" s="15">
        <v>-0.0102707384227376</v>
      </c>
      <c r="BP383" s="15">
        <v>0.0799352634674233</v>
      </c>
      <c r="BQ383" s="15">
        <v>0.0595322195752219</v>
      </c>
      <c r="BR383" s="15">
        <v>0.0517273515417414</v>
      </c>
      <c r="BS383" s="15">
        <v>0.0593005648323539</v>
      </c>
      <c r="BT383" s="15">
        <v>0.232583613922214</v>
      </c>
      <c r="BU383" s="15">
        <v>0.165541177281557</v>
      </c>
      <c r="BV383" s="15">
        <v>-0.171849520148717</v>
      </c>
      <c r="BW383" s="15">
        <v>-0.0681956827780116</v>
      </c>
      <c r="BX383" s="15">
        <v>0.048473108617243</v>
      </c>
      <c r="BY383" s="15">
        <v>0.0982835638553583</v>
      </c>
      <c r="BZ383" s="15">
        <v>0.136024454624419</v>
      </c>
      <c r="CA383" s="15">
        <v>0.134086540222728</v>
      </c>
      <c r="CB383" s="15">
        <v>-0.0904806497946022</v>
      </c>
      <c r="CC383" s="15">
        <v>-0.0707239493359386</v>
      </c>
      <c r="CD383" s="15">
        <v>-0.0822864340433285</v>
      </c>
      <c r="CE383" s="15">
        <v>-0.153486242303464</v>
      </c>
      <c r="CF383" s="15">
        <v>0.021988914622705</v>
      </c>
      <c r="CG383" s="15">
        <v>-0.0589020386802456</v>
      </c>
      <c r="CH383" s="15">
        <v>-0.192195244686415</v>
      </c>
      <c r="CI383" s="15">
        <v>0.0208845081354354</v>
      </c>
      <c r="CJ383" s="15">
        <v>-0.183972516193444</v>
      </c>
      <c r="CK383" s="15">
        <v>-0.030315227539733</v>
      </c>
      <c r="CL383" s="15">
        <v>-0.0235968009172887</v>
      </c>
      <c r="CM383" s="15">
        <v>0.0770949720670395</v>
      </c>
      <c r="CN383" s="15">
        <v>-0.0910931256222021</v>
      </c>
      <c r="CO383" s="15">
        <v>0.0890477237188048</v>
      </c>
      <c r="CP383" s="15">
        <v>-0.120277138616302</v>
      </c>
      <c r="CQ383" s="15">
        <v>-0.168846859166392</v>
      </c>
      <c r="CR383" s="15">
        <v>0.316014399538963</v>
      </c>
      <c r="CS383" s="15">
        <v>0.128267717385127</v>
      </c>
      <c r="CT383" s="15">
        <v>0.0392750683003764</v>
      </c>
      <c r="CU383" s="15">
        <v>-0.120642533540165</v>
      </c>
      <c r="CV383" s="15">
        <v>0.0967305103441694</v>
      </c>
      <c r="CW383" s="15">
        <v>-0.111673532835003</v>
      </c>
      <c r="CX383" s="15">
        <v>-0.174070247933886</v>
      </c>
      <c r="CY383" s="15">
        <v>0.00125078173858739</v>
      </c>
      <c r="CZ383" s="15">
        <v>0.144871427435572</v>
      </c>
      <c r="DA383" s="15">
        <v>-0.0306452239407667</v>
      </c>
      <c r="DB383" s="15">
        <v>-0.00235744623244072</v>
      </c>
      <c r="DC383" s="15">
        <v>0.00366997719615081</v>
      </c>
      <c r="DD383" s="15">
        <v>-0.0780984719864178</v>
      </c>
      <c r="DE383" s="15">
        <v>-0.0699815837937379</v>
      </c>
      <c r="DF383" s="15">
        <v>-0.246384391813848</v>
      </c>
      <c r="DG383" s="15">
        <v>0.169009130715915</v>
      </c>
      <c r="DH383" s="15">
        <v>0.0900106615942555</v>
      </c>
      <c r="DI383" s="15">
        <v>0.0802293026754912</v>
      </c>
      <c r="DJ383" s="15">
        <v>-0.0726011142457256</v>
      </c>
      <c r="DK383" s="15">
        <v>-0.0990990990990992</v>
      </c>
      <c r="DL383" s="15">
        <v>-0.0674502881225222</v>
      </c>
      <c r="DM383" s="15">
        <v>0.105851852111647</v>
      </c>
      <c r="DN383" s="15">
        <v>0.230286851108033</v>
      </c>
      <c r="DO383" s="15">
        <v>-0.116981919143649</v>
      </c>
      <c r="DP383" s="15">
        <v>-1</v>
      </c>
      <c r="DQ383" s="15" t="e">
        <v>#DIV/0!</v>
      </c>
      <c r="DR383" s="15">
        <v>-1</v>
      </c>
      <c r="DS383" s="15" t="e">
        <v>#DIV/0!</v>
      </c>
      <c r="DT383" s="14"/>
      <c r="DU383" s="14"/>
      <c r="DV383" s="14"/>
      <c r="DW383" s="14"/>
      <c r="DX383" s="14"/>
      <c r="DY383" s="14"/>
      <c r="DZ383" s="14"/>
      <c r="EA383" s="14"/>
      <c r="EB383" s="14"/>
      <c r="EC383" s="14"/>
      <c r="ED383" s="14"/>
      <c r="EE383" s="14"/>
      <c r="EF383" s="14"/>
      <c r="EG383" s="14"/>
      <c r="EH383" s="14"/>
      <c r="EI383" s="14"/>
      <c r="EJ383" s="14"/>
      <c r="EK383" s="14"/>
      <c r="EL383" s="14"/>
      <c r="EM383" s="14"/>
      <c r="EN383" s="14"/>
      <c r="EO383" s="14"/>
      <c r="EP383" s="14"/>
      <c r="EQ383" s="14"/>
      <c r="ER383" s="14"/>
      <c r="ES383" s="14"/>
      <c r="ET383" s="14"/>
      <c r="EU383" s="14"/>
      <c r="EV383" s="14"/>
      <c r="EW383" s="14"/>
      <c r="EX383" s="14"/>
      <c r="EY383" s="14"/>
      <c r="EZ383" s="14"/>
      <c r="FA383" s="14"/>
      <c r="FB383" s="14"/>
      <c r="FC383" s="14"/>
      <c r="FD383" s="14"/>
      <c r="FE383" s="14"/>
      <c r="FF383" s="14"/>
      <c r="FG383" s="14"/>
      <c r="FH383" s="14"/>
      <c r="FI383" s="14"/>
      <c r="FJ383" s="14"/>
      <c r="FK383" s="14"/>
      <c r="FL383" s="14"/>
      <c r="FM383" s="14"/>
      <c r="FN383" s="14"/>
      <c r="FO383" s="14"/>
      <c r="FP383" s="14"/>
      <c r="FQ383" s="14"/>
      <c r="FR383" s="14"/>
      <c r="FS383" s="14"/>
      <c r="FT383" s="14"/>
      <c r="FU383" s="14"/>
      <c r="FV383" s="14"/>
      <c r="FW383" s="14"/>
      <c r="FX383" s="14"/>
      <c r="FY383" s="14"/>
      <c r="FZ383" s="14"/>
      <c r="GA383" s="14"/>
      <c r="GB383" s="14"/>
      <c r="GC383" s="14"/>
      <c r="GD383" s="14"/>
      <c r="GE383" s="14"/>
      <c r="GF383" s="14"/>
      <c r="GG383" s="14"/>
      <c r="GH383" s="14"/>
      <c r="GI383" s="14"/>
      <c r="GJ383" s="14"/>
      <c r="GK383" s="14"/>
      <c r="GL383" s="14"/>
      <c r="GM383" s="14"/>
      <c r="GN383" s="14"/>
      <c r="GO383" s="14"/>
      <c r="GP383" s="14"/>
      <c r="GQ383" s="14"/>
      <c r="GR383" s="14"/>
      <c r="GS383" s="14"/>
      <c r="GT383" s="14"/>
      <c r="GU383" s="14"/>
      <c r="GV383" s="14"/>
      <c r="GW383" s="14"/>
      <c r="GX383" s="14"/>
      <c r="GY383" s="14"/>
      <c r="GZ383" s="14"/>
      <c r="HA383" s="14"/>
      <c r="HB383" s="14"/>
      <c r="HC383" s="14"/>
      <c r="HD383" s="14"/>
      <c r="HE383" s="14"/>
      <c r="HF383" s="14"/>
      <c r="HG383" s="14"/>
      <c r="HH383" s="14"/>
      <c r="HI383" s="14"/>
      <c r="HJ383" s="14"/>
      <c r="HK383" s="14"/>
      <c r="HL383" s="14"/>
      <c r="HM383" s="14"/>
      <c r="HN383" s="14"/>
      <c r="HO383" s="14"/>
      <c r="HP383" s="14"/>
      <c r="HQ383" s="14"/>
      <c r="HR383" s="14"/>
      <c r="HS383" s="14"/>
      <c r="HT383" s="14"/>
      <c r="HU383" s="14"/>
      <c r="HV383" s="14"/>
      <c r="HW383" s="14"/>
      <c r="HX383" s="14"/>
      <c r="HY383" s="14"/>
      <c r="HZ383" s="14"/>
      <c r="IA383" s="14"/>
      <c r="IB383" s="14"/>
      <c r="IC383" s="14"/>
      <c r="ID383" s="14"/>
      <c r="IE383" s="14"/>
      <c r="IF383" s="14"/>
    </row>
    <row r="384" s="2" customFormat="1" spans="1:240">
      <c r="A384" s="9" t="s">
        <v>29</v>
      </c>
      <c r="B384" s="10"/>
      <c r="C384" s="10"/>
      <c r="D384" s="16"/>
      <c r="E384" s="15">
        <v>0.0160044044862433</v>
      </c>
      <c r="F384" s="15">
        <v>-0.0852293179354829</v>
      </c>
      <c r="G384" s="15">
        <v>0.0177051548980804</v>
      </c>
      <c r="H384" s="15">
        <v>0.00451212061644202</v>
      </c>
      <c r="I384" s="15">
        <v>-0.116282469520762</v>
      </c>
      <c r="J384" s="15">
        <v>-0.0983071972847173</v>
      </c>
      <c r="K384" s="15">
        <v>-0.0395786601316446</v>
      </c>
      <c r="L384" s="15">
        <v>-0.128076913294498</v>
      </c>
      <c r="M384" s="15">
        <v>-0.0339696002491753</v>
      </c>
      <c r="N384" s="15">
        <v>-0.0229513214730618</v>
      </c>
      <c r="O384" s="15">
        <v>0.234613661798958</v>
      </c>
      <c r="P384" s="15">
        <v>0.0592292114728898</v>
      </c>
      <c r="Q384" s="15">
        <v>-0.0359324799290208</v>
      </c>
      <c r="R384" s="15">
        <v>-0.09072884664926</v>
      </c>
      <c r="S384" s="15">
        <v>0.0956168603983234</v>
      </c>
      <c r="T384" s="15">
        <v>0.144711192206452</v>
      </c>
      <c r="U384" s="15">
        <v>-0.0094185172876976</v>
      </c>
      <c r="V384" s="15">
        <v>-0.0875428968971816</v>
      </c>
      <c r="W384" s="15">
        <v>-0.10884883208921</v>
      </c>
      <c r="X384" s="15">
        <v>0.14127286250664</v>
      </c>
      <c r="Y384" s="15">
        <v>-0.0687626443868546</v>
      </c>
      <c r="Z384" s="15">
        <v>0.00918171319972982</v>
      </c>
      <c r="AA384" s="15">
        <v>-0.033183848097508</v>
      </c>
      <c r="AB384" s="15">
        <v>0.130369182957708</v>
      </c>
      <c r="AC384" s="15">
        <v>-0.00196105603588004</v>
      </c>
      <c r="AD384" s="15">
        <v>0.166577705672966</v>
      </c>
      <c r="AE384" s="15">
        <v>-0.0159660310414275</v>
      </c>
      <c r="AF384" s="15">
        <v>-0.0478287046491224</v>
      </c>
      <c r="AG384" s="15">
        <v>-0.0145376425021518</v>
      </c>
      <c r="AH384" s="15">
        <v>0.070578967944728</v>
      </c>
      <c r="AI384" s="15">
        <v>-0.0188104989800599</v>
      </c>
      <c r="AJ384" s="15">
        <v>0.0925347095169364</v>
      </c>
      <c r="AK384" s="15">
        <v>0.0723844282238215</v>
      </c>
      <c r="AL384" s="15">
        <v>0.04089616324998</v>
      </c>
      <c r="AM384" s="15">
        <v>0.0753890668462935</v>
      </c>
      <c r="AN384" s="15">
        <v>-0.0481073993760228</v>
      </c>
      <c r="AO384" s="15">
        <v>0.0356079296258336</v>
      </c>
      <c r="AP384" s="15">
        <v>0.139194500164569</v>
      </c>
      <c r="AQ384" s="15">
        <v>-0.000782496575143177</v>
      </c>
      <c r="AR384" s="15">
        <v>-0.0118451256308868</v>
      </c>
      <c r="AS384" s="15">
        <v>0.0681891372146397</v>
      </c>
      <c r="AT384" s="15">
        <v>-0.0267563845321198</v>
      </c>
      <c r="AU384" s="15">
        <v>0.0611933790250678</v>
      </c>
      <c r="AV384" s="15">
        <v>0.0141511924787061</v>
      </c>
      <c r="AW384" s="15">
        <v>-0.0402517712182686</v>
      </c>
      <c r="AX384" s="15">
        <v>-0.0206734225938283</v>
      </c>
      <c r="AY384" s="15">
        <v>0.133534066926946</v>
      </c>
      <c r="AZ384" s="15">
        <v>-0.00836397917628262</v>
      </c>
      <c r="BA384" s="15">
        <v>0.0754574289346097</v>
      </c>
      <c r="BB384" s="15">
        <v>-0.057081581573283</v>
      </c>
      <c r="BC384" s="15">
        <v>0.155628391282432</v>
      </c>
      <c r="BD384" s="15">
        <v>-0.120669050677858</v>
      </c>
      <c r="BE384" s="15">
        <v>-0.0596271055770284</v>
      </c>
      <c r="BF384" s="15">
        <v>-0.000870773174045603</v>
      </c>
      <c r="BG384" s="15">
        <v>0.0355974090908895</v>
      </c>
      <c r="BH384" s="15">
        <v>0.0660026728685008</v>
      </c>
      <c r="BI384" s="15">
        <v>0.00404327578560459</v>
      </c>
      <c r="BJ384" s="15">
        <v>0.0481140548248287</v>
      </c>
      <c r="BK384" s="15">
        <v>-0.0892493327834193</v>
      </c>
      <c r="BL384" s="15">
        <v>-0.189527337100335</v>
      </c>
      <c r="BM384" s="15">
        <v>0.187857336550339</v>
      </c>
      <c r="BN384" s="15">
        <v>0.210843928197038</v>
      </c>
      <c r="BO384" s="15">
        <v>0.0823209672293699</v>
      </c>
      <c r="BP384" s="15">
        <v>0.0379721134142279</v>
      </c>
      <c r="BQ384" s="15">
        <v>-0.0251762515742426</v>
      </c>
      <c r="BR384" s="15">
        <v>0.078578800851723</v>
      </c>
      <c r="BS384" s="15">
        <v>0.082667092248653</v>
      </c>
      <c r="BT384" s="15">
        <v>0.00845015147360972</v>
      </c>
      <c r="BU384" s="15">
        <v>0.127210895431771</v>
      </c>
      <c r="BV384" s="15">
        <v>-0.092894880720597</v>
      </c>
      <c r="BW384" s="15">
        <v>0.069399319158427</v>
      </c>
      <c r="BX384" s="15">
        <v>0.0118730274694592</v>
      </c>
      <c r="BY384" s="15">
        <v>0.0224571833710479</v>
      </c>
      <c r="BZ384" s="15">
        <v>-0.117777542477548</v>
      </c>
      <c r="CA384" s="15">
        <v>0.129011486086183</v>
      </c>
      <c r="CB384" s="15">
        <v>0.0358477347500639</v>
      </c>
      <c r="CC384" s="15">
        <v>0.019332206479697</v>
      </c>
      <c r="CD384" s="15">
        <v>-0.139204202765924</v>
      </c>
      <c r="CE384" s="15">
        <v>0.122720731198123</v>
      </c>
      <c r="CF384" s="15">
        <v>0.0175660538972973</v>
      </c>
      <c r="CG384" s="15">
        <v>-0.0964232865077713</v>
      </c>
      <c r="CH384" s="15">
        <v>-0.224555506272529</v>
      </c>
      <c r="CI384" s="15">
        <v>-0.106644235463921</v>
      </c>
      <c r="CJ384" s="15">
        <v>-0.0482365655936572</v>
      </c>
      <c r="CK384" s="15">
        <v>-0.0292946703770719</v>
      </c>
      <c r="CL384" s="15">
        <v>-0.0144359783857817</v>
      </c>
      <c r="CM384" s="15">
        <v>-0.0646439581064941</v>
      </c>
      <c r="CN384" s="15">
        <v>0.21752078011288</v>
      </c>
      <c r="CO384" s="15">
        <v>0.0171697981030434</v>
      </c>
      <c r="CP384" s="15">
        <v>-0.02665311957522</v>
      </c>
      <c r="CQ384" s="15">
        <v>0.109141370583856</v>
      </c>
      <c r="CR384" s="15">
        <v>0.137770052558838</v>
      </c>
      <c r="CS384" s="15">
        <v>0.000393273372571556</v>
      </c>
      <c r="CT384" s="15">
        <v>-0.0202779847679654</v>
      </c>
      <c r="CU384" s="15">
        <v>-0.0477525454533125</v>
      </c>
      <c r="CV384" s="15">
        <v>0.0831947147633381</v>
      </c>
      <c r="CW384" s="15">
        <v>0.0641765757002666</v>
      </c>
      <c r="CX384" s="15">
        <v>-0.0223858446693853</v>
      </c>
      <c r="CY384" s="15">
        <v>0.111073039338149</v>
      </c>
      <c r="CZ384" s="15">
        <v>0.0260877314003256</v>
      </c>
      <c r="DA384" s="15">
        <v>-0.0290443145592915</v>
      </c>
      <c r="DB384" s="15">
        <v>-0.029522846259166</v>
      </c>
      <c r="DC384" s="15">
        <v>0.141655204182034</v>
      </c>
      <c r="DD384" s="15">
        <v>0.0950948459051142</v>
      </c>
      <c r="DE384" s="15">
        <v>0.00307253062560653</v>
      </c>
      <c r="DF384" s="15">
        <v>0.0145468510294444</v>
      </c>
      <c r="DG384" s="15">
        <v>0.153940268876839</v>
      </c>
      <c r="DH384" s="15">
        <v>0.0494207708509766</v>
      </c>
      <c r="DI384" s="15">
        <v>-0.130900743272263</v>
      </c>
      <c r="DJ384" s="15">
        <v>0.29177778661773</v>
      </c>
      <c r="DK384" s="15">
        <v>-0.115253716020958</v>
      </c>
      <c r="DL384" s="15">
        <v>-0.0528680469112837</v>
      </c>
      <c r="DM384" s="15">
        <v>0.0397954615649596</v>
      </c>
      <c r="DN384" s="15">
        <v>-0.00273338339894091</v>
      </c>
      <c r="DO384" s="15">
        <v>-0.0104758018352726</v>
      </c>
      <c r="DP384" s="15">
        <v>-1</v>
      </c>
      <c r="DQ384" s="15" t="e">
        <v>#DIV/0!</v>
      </c>
      <c r="DR384" s="15">
        <v>-1</v>
      </c>
      <c r="DS384" s="15" t="e">
        <v>#DIV/0!</v>
      </c>
      <c r="DT384" s="14"/>
      <c r="DU384" s="14"/>
      <c r="DV384" s="14"/>
      <c r="DW384" s="14"/>
      <c r="DX384" s="14"/>
      <c r="DY384" s="14"/>
      <c r="DZ384" s="14"/>
      <c r="EA384" s="14"/>
      <c r="EB384" s="14"/>
      <c r="EC384" s="14"/>
      <c r="ED384" s="14"/>
      <c r="EE384" s="14"/>
      <c r="EF384" s="14"/>
      <c r="EG384" s="14"/>
      <c r="EH384" s="14"/>
      <c r="EI384" s="14"/>
      <c r="EJ384" s="14"/>
      <c r="EK384" s="14"/>
      <c r="EL384" s="14"/>
      <c r="EM384" s="14"/>
      <c r="EN384" s="14"/>
      <c r="EO384" s="14"/>
      <c r="EP384" s="14"/>
      <c r="EQ384" s="14"/>
      <c r="ER384" s="14"/>
      <c r="ES384" s="14"/>
      <c r="ET384" s="14"/>
      <c r="EU384" s="14"/>
      <c r="EV384" s="14"/>
      <c r="EW384" s="14"/>
      <c r="EX384" s="14"/>
      <c r="EY384" s="14"/>
      <c r="EZ384" s="14"/>
      <c r="FA384" s="14"/>
      <c r="FB384" s="14"/>
      <c r="FC384" s="14"/>
      <c r="FD384" s="14"/>
      <c r="FE384" s="14"/>
      <c r="FF384" s="14"/>
      <c r="FG384" s="14"/>
      <c r="FH384" s="14"/>
      <c r="FI384" s="14"/>
      <c r="FJ384" s="14"/>
      <c r="FK384" s="14"/>
      <c r="FL384" s="14"/>
      <c r="FM384" s="14"/>
      <c r="FN384" s="14"/>
      <c r="FO384" s="14"/>
      <c r="FP384" s="14"/>
      <c r="FQ384" s="14"/>
      <c r="FR384" s="14"/>
      <c r="FS384" s="14"/>
      <c r="FT384" s="14"/>
      <c r="FU384" s="14"/>
      <c r="FV384" s="14"/>
      <c r="FW384" s="14"/>
      <c r="FX384" s="14"/>
      <c r="FY384" s="14"/>
      <c r="FZ384" s="14"/>
      <c r="GA384" s="14"/>
      <c r="GB384" s="14"/>
      <c r="GC384" s="14"/>
      <c r="GD384" s="14"/>
      <c r="GE384" s="14"/>
      <c r="GF384" s="14"/>
      <c r="GG384" s="14"/>
      <c r="GH384" s="14"/>
      <c r="GI384" s="14"/>
      <c r="GJ384" s="14"/>
      <c r="GK384" s="14"/>
      <c r="GL384" s="14"/>
      <c r="GM384" s="14"/>
      <c r="GN384" s="14"/>
      <c r="GO384" s="14"/>
      <c r="GP384" s="14"/>
      <c r="GQ384" s="14"/>
      <c r="GR384" s="14"/>
      <c r="GS384" s="14"/>
      <c r="GT384" s="14"/>
      <c r="GU384" s="14"/>
      <c r="GV384" s="14"/>
      <c r="GW384" s="14"/>
      <c r="GX384" s="14"/>
      <c r="GY384" s="14"/>
      <c r="GZ384" s="14"/>
      <c r="HA384" s="14"/>
      <c r="HB384" s="14"/>
      <c r="HC384" s="14"/>
      <c r="HD384" s="14"/>
      <c r="HE384" s="14"/>
      <c r="HF384" s="14"/>
      <c r="HG384" s="14"/>
      <c r="HH384" s="14"/>
      <c r="HI384" s="14"/>
      <c r="HJ384" s="14"/>
      <c r="HK384" s="14"/>
      <c r="HL384" s="14"/>
      <c r="HM384" s="14"/>
      <c r="HN384" s="14"/>
      <c r="HO384" s="14"/>
      <c r="HP384" s="14"/>
      <c r="HQ384" s="14"/>
      <c r="HR384" s="14"/>
      <c r="HS384" s="14"/>
      <c r="HT384" s="14"/>
      <c r="HU384" s="14"/>
      <c r="HV384" s="14"/>
      <c r="HW384" s="14"/>
      <c r="HX384" s="14"/>
      <c r="HY384" s="14"/>
      <c r="HZ384" s="14"/>
      <c r="IA384" s="14"/>
      <c r="IB384" s="14"/>
      <c r="IC384" s="14"/>
      <c r="ID384" s="14"/>
      <c r="IE384" s="14"/>
      <c r="IF384" s="14"/>
    </row>
    <row r="385" s="2" customFormat="1" spans="1:240">
      <c r="A385" s="9" t="s">
        <v>30</v>
      </c>
      <c r="B385" s="10"/>
      <c r="C385" s="10"/>
      <c r="D385" s="16"/>
      <c r="E385" s="15">
        <v>0.0168890703610094</v>
      </c>
      <c r="F385" s="15">
        <v>-0.0243625433432011</v>
      </c>
      <c r="G385" s="15">
        <v>0.00985025002543516</v>
      </c>
      <c r="H385" s="15">
        <v>-0.049004934399381</v>
      </c>
      <c r="I385" s="15">
        <v>-0.11367626726704</v>
      </c>
      <c r="J385" s="15">
        <v>0.0635113525471989</v>
      </c>
      <c r="K385" s="15">
        <v>-0.0627304110895479</v>
      </c>
      <c r="L385" s="15">
        <v>0.107687019481011</v>
      </c>
      <c r="M385" s="15">
        <v>-0.102222237538817</v>
      </c>
      <c r="N385" s="15">
        <v>-0.033925867975129</v>
      </c>
      <c r="O385" s="15">
        <v>-0.128349326024208</v>
      </c>
      <c r="P385" s="15">
        <v>0.0558948796146446</v>
      </c>
      <c r="Q385" s="15">
        <v>-0.02796438340546</v>
      </c>
      <c r="R385" s="15">
        <v>-0.0010234756637536</v>
      </c>
      <c r="S385" s="15">
        <v>-0.00407097348740337</v>
      </c>
      <c r="T385" s="15">
        <v>0.0953470696849028</v>
      </c>
      <c r="U385" s="15">
        <v>0.0363853790261746</v>
      </c>
      <c r="V385" s="15">
        <v>-0.0246350844011936</v>
      </c>
      <c r="W385" s="15">
        <v>-0.0300086014334039</v>
      </c>
      <c r="X385" s="15">
        <v>0.0645829649272778</v>
      </c>
      <c r="Y385" s="15">
        <v>-0.136545690003395</v>
      </c>
      <c r="Z385" s="15">
        <v>0.0734859966313894</v>
      </c>
      <c r="AA385" s="15">
        <v>-0.0718583057086335</v>
      </c>
      <c r="AB385" s="15">
        <v>0.0288667590383331</v>
      </c>
      <c r="AC385" s="15">
        <v>-0.0106598525832937</v>
      </c>
      <c r="AD385" s="15">
        <v>-0.165420174004255</v>
      </c>
      <c r="AE385" s="15">
        <v>0.0920423302644915</v>
      </c>
      <c r="AF385" s="15">
        <v>0.0263011624613403</v>
      </c>
      <c r="AG385" s="15">
        <v>0.147272800634821</v>
      </c>
      <c r="AH385" s="15">
        <v>0.00374195282362977</v>
      </c>
      <c r="AI385" s="15">
        <v>0.0122076448189479</v>
      </c>
      <c r="AJ385" s="15">
        <v>0.0578395966497152</v>
      </c>
      <c r="AK385" s="15">
        <v>0.0893819949945058</v>
      </c>
      <c r="AL385" s="15">
        <v>0.121803965133403</v>
      </c>
      <c r="AM385" s="15">
        <v>-0.0752820113233877</v>
      </c>
      <c r="AN385" s="15">
        <v>0.0559240792459139</v>
      </c>
      <c r="AO385" s="15">
        <v>-0.0175384521591975</v>
      </c>
      <c r="AP385" s="15">
        <v>0.218129368060369</v>
      </c>
      <c r="AQ385" s="15">
        <v>-0.0642710669807089</v>
      </c>
      <c r="AR385" s="15">
        <v>0.065299403327153</v>
      </c>
      <c r="AS385" s="15">
        <v>-0.0218224693226686</v>
      </c>
      <c r="AT385" s="15">
        <v>0.0361254676418985</v>
      </c>
      <c r="AU385" s="15">
        <v>-0.0582184126211954</v>
      </c>
      <c r="AV385" s="15">
        <v>-0.156443852166575</v>
      </c>
      <c r="AW385" s="15">
        <v>-0.071589091389809</v>
      </c>
      <c r="AX385" s="15">
        <v>0.112076517383687</v>
      </c>
      <c r="AY385" s="15">
        <v>0.0394848541419877</v>
      </c>
      <c r="AZ385" s="15">
        <v>0.0363107747885676</v>
      </c>
      <c r="BA385" s="15">
        <v>0.0146587795020474</v>
      </c>
      <c r="BB385" s="15">
        <v>-0.207920966082809</v>
      </c>
      <c r="BC385" s="15">
        <v>0.0695246459857495</v>
      </c>
      <c r="BD385" s="15">
        <v>-0.0777707683206584</v>
      </c>
      <c r="BE385" s="15">
        <v>-0.152187294286737</v>
      </c>
      <c r="BF385" s="15">
        <v>0.0809334310996912</v>
      </c>
      <c r="BG385" s="15">
        <v>0.00701029268298248</v>
      </c>
      <c r="BH385" s="15">
        <v>0.0822527941079028</v>
      </c>
      <c r="BI385" s="15">
        <v>0.092048267272191</v>
      </c>
      <c r="BJ385" s="15">
        <v>-0.0539175054598556</v>
      </c>
      <c r="BK385" s="15">
        <v>-0.0736665585175038</v>
      </c>
      <c r="BL385" s="15">
        <v>-0.315804448129434</v>
      </c>
      <c r="BM385" s="15">
        <v>0.168585577466992</v>
      </c>
      <c r="BN385" s="15">
        <v>0.162604203515962</v>
      </c>
      <c r="BO385" s="15">
        <v>-0.0247144639956869</v>
      </c>
      <c r="BP385" s="15">
        <v>-0.0131675670566247</v>
      </c>
      <c r="BQ385" s="15">
        <v>0.0350069901232524</v>
      </c>
      <c r="BR385" s="15">
        <v>-0.0127916552062665</v>
      </c>
      <c r="BS385" s="15">
        <v>-0.00146079252439002</v>
      </c>
      <c r="BT385" s="15">
        <v>0.286727912502484</v>
      </c>
      <c r="BU385" s="15">
        <v>0.209134514540777</v>
      </c>
      <c r="BV385" s="15">
        <v>-0.229407413340803</v>
      </c>
      <c r="BW385" s="15">
        <v>0.187854546879423</v>
      </c>
      <c r="BX385" s="15">
        <v>0.0429024725937475</v>
      </c>
      <c r="BY385" s="15">
        <v>0.07687832756809</v>
      </c>
      <c r="BZ385" s="15">
        <v>-0.0719479730425918</v>
      </c>
      <c r="CA385" s="15">
        <v>-0.0458128849660396</v>
      </c>
      <c r="CB385" s="15">
        <v>-0.0394369032736922</v>
      </c>
      <c r="CC385" s="15">
        <v>-0.00656120984726738</v>
      </c>
      <c r="CD385" s="15">
        <v>-0.0447132453287996</v>
      </c>
      <c r="CE385" s="15">
        <v>0.145877338468141</v>
      </c>
      <c r="CF385" s="15">
        <v>-0.0971338015569183</v>
      </c>
      <c r="CG385" s="15">
        <v>0.0243686248365225</v>
      </c>
      <c r="CH385" s="15">
        <v>-0.120011464309243</v>
      </c>
      <c r="CI385" s="15">
        <v>0.108247214815834</v>
      </c>
      <c r="CJ385" s="15">
        <v>-0.138949396905414</v>
      </c>
      <c r="CK385" s="15">
        <v>-0.0771949049266877</v>
      </c>
      <c r="CL385" s="15">
        <v>-0.0510552544765338</v>
      </c>
      <c r="CM385" s="15">
        <v>-0.118482975193264</v>
      </c>
      <c r="CN385" s="15">
        <v>0.107444525455016</v>
      </c>
      <c r="CO385" s="15">
        <v>-0.0995800844765262</v>
      </c>
      <c r="CP385" s="15">
        <v>-0.0712882083132641</v>
      </c>
      <c r="CQ385" s="15">
        <v>0.0915077873874961</v>
      </c>
      <c r="CR385" s="15">
        <v>0.191780724207496</v>
      </c>
      <c r="CS385" s="15">
        <v>-0.0658936727679671</v>
      </c>
      <c r="CT385" s="15">
        <v>0.140665272057197</v>
      </c>
      <c r="CU385" s="15">
        <v>-0.0645166079427895</v>
      </c>
      <c r="CV385" s="15">
        <v>-0.0122538317330698</v>
      </c>
      <c r="CW385" s="15">
        <v>-0.0161138246723648</v>
      </c>
      <c r="CX385" s="15">
        <v>-0.0701603653264742</v>
      </c>
      <c r="CY385" s="15">
        <v>0.157758513447218</v>
      </c>
      <c r="CZ385" s="15">
        <v>0.064152553638178</v>
      </c>
      <c r="DA385" s="15">
        <v>-0.108856617387971</v>
      </c>
      <c r="DB385" s="15">
        <v>-0.00361868010655175</v>
      </c>
      <c r="DC385" s="15">
        <v>-0.0300358319777824</v>
      </c>
      <c r="DD385" s="15">
        <v>0.138230421157427</v>
      </c>
      <c r="DE385" s="15">
        <v>0.114494219297069</v>
      </c>
      <c r="DF385" s="15">
        <v>-0.0437434068134301</v>
      </c>
      <c r="DG385" s="15">
        <v>0.270646597339254</v>
      </c>
      <c r="DH385" s="15">
        <v>0.00989673036312699</v>
      </c>
      <c r="DI385" s="15">
        <v>-0.126953083703249</v>
      </c>
      <c r="DJ385" s="15">
        <v>0.138533145592709</v>
      </c>
      <c r="DK385" s="15">
        <v>-0.0611089462181102</v>
      </c>
      <c r="DL385" s="15">
        <v>0.00282410102509822</v>
      </c>
      <c r="DM385" s="15">
        <v>-0.0354739167697915</v>
      </c>
      <c r="DN385" s="15">
        <v>0.132458724940716</v>
      </c>
      <c r="DO385" s="15">
        <v>0.0199153352183932</v>
      </c>
      <c r="DP385" s="15">
        <v>-1</v>
      </c>
      <c r="DQ385" s="15" t="e">
        <v>#DIV/0!</v>
      </c>
      <c r="DR385" s="15">
        <v>-1</v>
      </c>
      <c r="DS385" s="15" t="e">
        <v>#DIV/0!</v>
      </c>
      <c r="DT385" s="14"/>
      <c r="DU385" s="14"/>
      <c r="DV385" s="14"/>
      <c r="DW385" s="14"/>
      <c r="DX385" s="14"/>
      <c r="DY385" s="14"/>
      <c r="DZ385" s="14"/>
      <c r="EA385" s="14"/>
      <c r="EB385" s="14"/>
      <c r="EC385" s="14"/>
      <c r="ED385" s="14"/>
      <c r="EE385" s="14"/>
      <c r="EF385" s="14"/>
      <c r="EG385" s="14"/>
      <c r="EH385" s="14"/>
      <c r="EI385" s="14"/>
      <c r="EJ385" s="14"/>
      <c r="EK385" s="14"/>
      <c r="EL385" s="14"/>
      <c r="EM385" s="14"/>
      <c r="EN385" s="14"/>
      <c r="EO385" s="14"/>
      <c r="EP385" s="14"/>
      <c r="EQ385" s="14"/>
      <c r="ER385" s="14"/>
      <c r="ES385" s="14"/>
      <c r="ET385" s="14"/>
      <c r="EU385" s="14"/>
      <c r="EV385" s="14"/>
      <c r="EW385" s="14"/>
      <c r="EX385" s="14"/>
      <c r="EY385" s="14"/>
      <c r="EZ385" s="14"/>
      <c r="FA385" s="14"/>
      <c r="FB385" s="14"/>
      <c r="FC385" s="14"/>
      <c r="FD385" s="14"/>
      <c r="FE385" s="14"/>
      <c r="FF385" s="14"/>
      <c r="FG385" s="14"/>
      <c r="FH385" s="14"/>
      <c r="FI385" s="14"/>
      <c r="FJ385" s="14"/>
      <c r="FK385" s="14"/>
      <c r="FL385" s="14"/>
      <c r="FM385" s="14"/>
      <c r="FN385" s="14"/>
      <c r="FO385" s="14"/>
      <c r="FP385" s="14"/>
      <c r="FQ385" s="14"/>
      <c r="FR385" s="14"/>
      <c r="FS385" s="14"/>
      <c r="FT385" s="14"/>
      <c r="FU385" s="14"/>
      <c r="FV385" s="14"/>
      <c r="FW385" s="14"/>
      <c r="FX385" s="14"/>
      <c r="FY385" s="14"/>
      <c r="FZ385" s="14"/>
      <c r="GA385" s="14"/>
      <c r="GB385" s="14"/>
      <c r="GC385" s="14"/>
      <c r="GD385" s="14"/>
      <c r="GE385" s="14"/>
      <c r="GF385" s="14"/>
      <c r="GG385" s="14"/>
      <c r="GH385" s="14"/>
      <c r="GI385" s="14"/>
      <c r="GJ385" s="14"/>
      <c r="GK385" s="14"/>
      <c r="GL385" s="14"/>
      <c r="GM385" s="14"/>
      <c r="GN385" s="14"/>
      <c r="GO385" s="14"/>
      <c r="GP385" s="14"/>
      <c r="GQ385" s="14"/>
      <c r="GR385" s="14"/>
      <c r="GS385" s="14"/>
      <c r="GT385" s="14"/>
      <c r="GU385" s="14"/>
      <c r="GV385" s="14"/>
      <c r="GW385" s="14"/>
      <c r="GX385" s="14"/>
      <c r="GY385" s="14"/>
      <c r="GZ385" s="14"/>
      <c r="HA385" s="14"/>
      <c r="HB385" s="14"/>
      <c r="HC385" s="14"/>
      <c r="HD385" s="14"/>
      <c r="HE385" s="14"/>
      <c r="HF385" s="14"/>
      <c r="HG385" s="14"/>
      <c r="HH385" s="14"/>
      <c r="HI385" s="14"/>
      <c r="HJ385" s="14"/>
      <c r="HK385" s="14"/>
      <c r="HL385" s="14"/>
      <c r="HM385" s="14"/>
      <c r="HN385" s="14"/>
      <c r="HO385" s="14"/>
      <c r="HP385" s="14"/>
      <c r="HQ385" s="14"/>
      <c r="HR385" s="14"/>
      <c r="HS385" s="14"/>
      <c r="HT385" s="14"/>
      <c r="HU385" s="14"/>
      <c r="HV385" s="14"/>
      <c r="HW385" s="14"/>
      <c r="HX385" s="14"/>
      <c r="HY385" s="14"/>
      <c r="HZ385" s="14"/>
      <c r="IA385" s="14"/>
      <c r="IB385" s="14"/>
      <c r="IC385" s="14"/>
      <c r="ID385" s="14"/>
      <c r="IE385" s="14"/>
      <c r="IF385" s="14"/>
    </row>
    <row r="386" s="2" customFormat="1" spans="1:240">
      <c r="A386" s="9" t="s">
        <v>31</v>
      </c>
      <c r="B386" s="10"/>
      <c r="C386" s="10"/>
      <c r="D386" s="16"/>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c r="DF386" s="15"/>
      <c r="DG386" s="15"/>
      <c r="DH386" s="15"/>
      <c r="DI386" s="15"/>
      <c r="DJ386" s="15"/>
      <c r="DK386" s="15"/>
      <c r="DL386" s="15"/>
      <c r="DM386" s="15"/>
      <c r="DN386" s="15"/>
      <c r="DO386" s="15"/>
      <c r="DP386" s="15"/>
      <c r="DQ386" s="15"/>
      <c r="DR386" s="15"/>
      <c r="DS386" s="15"/>
      <c r="DT386" s="14"/>
      <c r="DU386" s="14"/>
      <c r="DV386" s="14"/>
      <c r="DW386" s="14"/>
      <c r="DX386" s="14"/>
      <c r="DY386" s="14"/>
      <c r="DZ386" s="14"/>
      <c r="EA386" s="14"/>
      <c r="EB386" s="14"/>
      <c r="EC386" s="14"/>
      <c r="ED386" s="14"/>
      <c r="EE386" s="14"/>
      <c r="EF386" s="14"/>
      <c r="EG386" s="14"/>
      <c r="EH386" s="14"/>
      <c r="EI386" s="14"/>
      <c r="EJ386" s="14"/>
      <c r="EK386" s="14"/>
      <c r="EL386" s="14"/>
      <c r="EM386" s="14"/>
      <c r="EN386" s="14"/>
      <c r="EO386" s="14"/>
      <c r="EP386" s="14"/>
      <c r="EQ386" s="14"/>
      <c r="ER386" s="14"/>
      <c r="ES386" s="14"/>
      <c r="ET386" s="14"/>
      <c r="EU386" s="14"/>
      <c r="EV386" s="14"/>
      <c r="EW386" s="14"/>
      <c r="EX386" s="14"/>
      <c r="EY386" s="14"/>
      <c r="EZ386" s="14"/>
      <c r="FA386" s="14"/>
      <c r="FB386" s="14"/>
      <c r="FC386" s="14"/>
      <c r="FD386" s="14"/>
      <c r="FE386" s="14"/>
      <c r="FF386" s="14"/>
      <c r="FG386" s="14"/>
      <c r="FH386" s="14"/>
      <c r="FI386" s="14"/>
      <c r="FJ386" s="14"/>
      <c r="FK386" s="14"/>
      <c r="FL386" s="14"/>
      <c r="FM386" s="14"/>
      <c r="FN386" s="14"/>
      <c r="FO386" s="14"/>
      <c r="FP386" s="14"/>
      <c r="FQ386" s="14"/>
      <c r="FR386" s="14"/>
      <c r="FS386" s="14"/>
      <c r="FT386" s="14"/>
      <c r="FU386" s="14"/>
      <c r="FV386" s="14"/>
      <c r="FW386" s="14"/>
      <c r="FX386" s="14"/>
      <c r="FY386" s="14"/>
      <c r="FZ386" s="14"/>
      <c r="GA386" s="14"/>
      <c r="GB386" s="14"/>
      <c r="GC386" s="14"/>
      <c r="GD386" s="14"/>
      <c r="GE386" s="14"/>
      <c r="GF386" s="14"/>
      <c r="GG386" s="14"/>
      <c r="GH386" s="14"/>
      <c r="GI386" s="14"/>
      <c r="GJ386" s="14"/>
      <c r="GK386" s="14"/>
      <c r="GL386" s="14"/>
      <c r="GM386" s="14"/>
      <c r="GN386" s="14"/>
      <c r="GO386" s="14"/>
      <c r="GP386" s="14"/>
      <c r="GQ386" s="14"/>
      <c r="GR386" s="14"/>
      <c r="GS386" s="14"/>
      <c r="GT386" s="14"/>
      <c r="GU386" s="14"/>
      <c r="GV386" s="14"/>
      <c r="GW386" s="14"/>
      <c r="GX386" s="14"/>
      <c r="GY386" s="14"/>
      <c r="GZ386" s="14"/>
      <c r="HA386" s="14"/>
      <c r="HB386" s="14"/>
      <c r="HC386" s="14"/>
      <c r="HD386" s="14"/>
      <c r="HE386" s="14"/>
      <c r="HF386" s="14"/>
      <c r="HG386" s="14"/>
      <c r="HH386" s="14"/>
      <c r="HI386" s="14"/>
      <c r="HJ386" s="14"/>
      <c r="HK386" s="14"/>
      <c r="HL386" s="14"/>
      <c r="HM386" s="14"/>
      <c r="HN386" s="14"/>
      <c r="HO386" s="14"/>
      <c r="HP386" s="14"/>
      <c r="HQ386" s="14"/>
      <c r="HR386" s="14"/>
      <c r="HS386" s="14"/>
      <c r="HT386" s="14"/>
      <c r="HU386" s="14"/>
      <c r="HV386" s="14"/>
      <c r="HW386" s="14"/>
      <c r="HX386" s="14"/>
      <c r="HY386" s="14"/>
      <c r="HZ386" s="14"/>
      <c r="IA386" s="14"/>
      <c r="IB386" s="14"/>
      <c r="IC386" s="14"/>
      <c r="ID386" s="14"/>
      <c r="IE386" s="14"/>
      <c r="IF386" s="14"/>
    </row>
    <row r="387" s="2" customFormat="1" spans="1:240">
      <c r="A387" s="9" t="s">
        <v>32</v>
      </c>
      <c r="B387" s="10"/>
      <c r="C387" s="10"/>
      <c r="D387" s="16"/>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v>0.224349768003527</v>
      </c>
      <c r="CG387" s="15">
        <v>-0.0691303292699259</v>
      </c>
      <c r="CH387" s="15">
        <v>-0.479068202907289</v>
      </c>
      <c r="CI387" s="15">
        <v>-0.0912502799099606</v>
      </c>
      <c r="CJ387" s="15">
        <v>-0.0496727562395523</v>
      </c>
      <c r="CK387" s="15">
        <v>0.0455847084026202</v>
      </c>
      <c r="CL387" s="15">
        <v>-0.223920142230841</v>
      </c>
      <c r="CM387" s="15">
        <v>-0.14625611675097</v>
      </c>
      <c r="CN387" s="15">
        <v>0.225742067460361</v>
      </c>
      <c r="CO387" s="15">
        <v>-0.110299066985258</v>
      </c>
      <c r="CP387" s="15">
        <v>-0.190020152799711</v>
      </c>
      <c r="CQ387" s="15">
        <v>0.1171465982715</v>
      </c>
      <c r="CR387" s="15">
        <v>0.0399255349209753</v>
      </c>
      <c r="CS387" s="15">
        <v>-0.139953210378956</v>
      </c>
      <c r="CT387" s="15">
        <v>-0.010083631809338</v>
      </c>
      <c r="CU387" s="15">
        <v>-0.0372169098551363</v>
      </c>
      <c r="CV387" s="15">
        <v>0.224306525488943</v>
      </c>
      <c r="CW387" s="15">
        <v>0.0175642062962353</v>
      </c>
      <c r="CX387" s="15">
        <v>-0.150993994785278</v>
      </c>
      <c r="CY387" s="15">
        <v>0.177358714178852</v>
      </c>
      <c r="CZ387" s="15">
        <v>0.0527695033492621</v>
      </c>
      <c r="DA387" s="15">
        <v>-0.18498175942255</v>
      </c>
      <c r="DB387" s="15">
        <v>-0.00998700388751228</v>
      </c>
      <c r="DC387" s="15">
        <v>-0.0812328531018667</v>
      </c>
      <c r="DD387" s="15">
        <v>0.0833092710180512</v>
      </c>
      <c r="DE387" s="15">
        <v>-0.102189761453439</v>
      </c>
      <c r="DF387" s="15">
        <v>-0.221761399680055</v>
      </c>
      <c r="DG387" s="15">
        <v>0.353916188189289</v>
      </c>
      <c r="DH387" s="15">
        <v>0.059771757485646</v>
      </c>
      <c r="DI387" s="15">
        <v>-0.0896231109618664</v>
      </c>
      <c r="DJ387" s="15">
        <v>0.302341998176219</v>
      </c>
      <c r="DK387" s="15">
        <v>-0.0935794289769661</v>
      </c>
      <c r="DL387" s="15">
        <v>0.0456917113429258</v>
      </c>
      <c r="DM387" s="15">
        <v>0.110613506339312</v>
      </c>
      <c r="DN387" s="15">
        <v>0.0626125020398041</v>
      </c>
      <c r="DO387" s="15">
        <v>-0.0321358710664007</v>
      </c>
      <c r="DP387" s="15">
        <v>-1</v>
      </c>
      <c r="DQ387" s="15" t="e">
        <v>#DIV/0!</v>
      </c>
      <c r="DR387" s="15">
        <v>-1</v>
      </c>
      <c r="DS387" s="15" t="e">
        <v>#DIV/0!</v>
      </c>
      <c r="DT387" s="14"/>
      <c r="DU387" s="14"/>
      <c r="DV387" s="14"/>
      <c r="DW387" s="14"/>
      <c r="DX387" s="14"/>
      <c r="DY387" s="14"/>
      <c r="DZ387" s="14"/>
      <c r="EA387" s="14"/>
      <c r="EB387" s="14"/>
      <c r="EC387" s="14"/>
      <c r="ED387" s="14"/>
      <c r="EE387" s="14"/>
      <c r="EF387" s="14"/>
      <c r="EG387" s="14"/>
      <c r="EH387" s="14"/>
      <c r="EI387" s="14"/>
      <c r="EJ387" s="14"/>
      <c r="EK387" s="14"/>
      <c r="EL387" s="14"/>
      <c r="EM387" s="14"/>
      <c r="EN387" s="14"/>
      <c r="EO387" s="14"/>
      <c r="EP387" s="14"/>
      <c r="EQ387" s="14"/>
      <c r="ER387" s="14"/>
      <c r="ES387" s="14"/>
      <c r="ET387" s="14"/>
      <c r="EU387" s="14"/>
      <c r="EV387" s="14"/>
      <c r="EW387" s="14"/>
      <c r="EX387" s="14"/>
      <c r="EY387" s="14"/>
      <c r="EZ387" s="14"/>
      <c r="FA387" s="14"/>
      <c r="FB387" s="14"/>
      <c r="FC387" s="14"/>
      <c r="FD387" s="14"/>
      <c r="FE387" s="14"/>
      <c r="FF387" s="14"/>
      <c r="FG387" s="14"/>
      <c r="FH387" s="14"/>
      <c r="FI387" s="14"/>
      <c r="FJ387" s="14"/>
      <c r="FK387" s="14"/>
      <c r="FL387" s="14"/>
      <c r="FM387" s="14"/>
      <c r="FN387" s="14"/>
      <c r="FO387" s="14"/>
      <c r="FP387" s="14"/>
      <c r="FQ387" s="14"/>
      <c r="FR387" s="14"/>
      <c r="FS387" s="14"/>
      <c r="FT387" s="14"/>
      <c r="FU387" s="14"/>
      <c r="FV387" s="14"/>
      <c r="FW387" s="14"/>
      <c r="FX387" s="14"/>
      <c r="FY387" s="14"/>
      <c r="FZ387" s="14"/>
      <c r="GA387" s="14"/>
      <c r="GB387" s="14"/>
      <c r="GC387" s="14"/>
      <c r="GD387" s="14"/>
      <c r="GE387" s="14"/>
      <c r="GF387" s="14"/>
      <c r="GG387" s="14"/>
      <c r="GH387" s="14"/>
      <c r="GI387" s="14"/>
      <c r="GJ387" s="14"/>
      <c r="GK387" s="14"/>
      <c r="GL387" s="14"/>
      <c r="GM387" s="14"/>
      <c r="GN387" s="14"/>
      <c r="GO387" s="14"/>
      <c r="GP387" s="14"/>
      <c r="GQ387" s="14"/>
      <c r="GR387" s="14"/>
      <c r="GS387" s="14"/>
      <c r="GT387" s="14"/>
      <c r="GU387" s="14"/>
      <c r="GV387" s="14"/>
      <c r="GW387" s="14"/>
      <c r="GX387" s="14"/>
      <c r="GY387" s="14"/>
      <c r="GZ387" s="14"/>
      <c r="HA387" s="14"/>
      <c r="HB387" s="14"/>
      <c r="HC387" s="14"/>
      <c r="HD387" s="14"/>
      <c r="HE387" s="14"/>
      <c r="HF387" s="14"/>
      <c r="HG387" s="14"/>
      <c r="HH387" s="14"/>
      <c r="HI387" s="14"/>
      <c r="HJ387" s="14"/>
      <c r="HK387" s="14"/>
      <c r="HL387" s="14"/>
      <c r="HM387" s="14"/>
      <c r="HN387" s="14"/>
      <c r="HO387" s="14"/>
      <c r="HP387" s="14"/>
      <c r="HQ387" s="14"/>
      <c r="HR387" s="14"/>
      <c r="HS387" s="14"/>
      <c r="HT387" s="14"/>
      <c r="HU387" s="14"/>
      <c r="HV387" s="14"/>
      <c r="HW387" s="14"/>
      <c r="HX387" s="14"/>
      <c r="HY387" s="14"/>
      <c r="HZ387" s="14"/>
      <c r="IA387" s="14"/>
      <c r="IB387" s="14"/>
      <c r="IC387" s="14"/>
      <c r="ID387" s="14"/>
      <c r="IE387" s="14"/>
      <c r="IF387" s="14"/>
    </row>
    <row r="388" s="2" customFormat="1" spans="1:240">
      <c r="A388" s="9" t="s">
        <v>34</v>
      </c>
      <c r="B388" s="10"/>
      <c r="C388" s="10"/>
      <c r="D388" s="16"/>
      <c r="E388" s="15">
        <v>0.19552019302662</v>
      </c>
      <c r="F388" s="15">
        <v>0.174437552888418</v>
      </c>
      <c r="G388" s="15">
        <v>0.0354444606141773</v>
      </c>
      <c r="H388" s="15">
        <v>0.328890200163612</v>
      </c>
      <c r="I388" s="15">
        <v>-0.0813234467070695</v>
      </c>
      <c r="J388" s="15">
        <v>-0.0473213021381982</v>
      </c>
      <c r="K388" s="15">
        <v>-0.298445390961908</v>
      </c>
      <c r="L388" s="15">
        <v>-0.0100197389785284</v>
      </c>
      <c r="M388" s="15">
        <v>0.000881629869755818</v>
      </c>
      <c r="N388" s="15">
        <v>-0.200029135795923</v>
      </c>
      <c r="O388" s="15">
        <v>0.154125922096486</v>
      </c>
      <c r="P388" s="15">
        <v>-0.0750303772975685</v>
      </c>
      <c r="Q388" s="15">
        <v>0.0773446750127997</v>
      </c>
      <c r="R388" s="15">
        <v>-0.0568655746447412</v>
      </c>
      <c r="S388" s="15">
        <v>-0.0450780153871203</v>
      </c>
      <c r="T388" s="15">
        <v>-0.168701282569728</v>
      </c>
      <c r="U388" s="15">
        <v>0.0119912971754808</v>
      </c>
      <c r="V388" s="15">
        <v>-0.051383309836483</v>
      </c>
      <c r="W388" s="15">
        <v>-0.0592739011619255</v>
      </c>
      <c r="X388" s="15">
        <v>0.0834586304901541</v>
      </c>
      <c r="Y388" s="15">
        <v>0.0788068063142953</v>
      </c>
      <c r="Z388" s="15">
        <v>-0.0560647100358826</v>
      </c>
      <c r="AA388" s="15">
        <v>-0.0139339086051031</v>
      </c>
      <c r="AB388" s="15">
        <v>0.0717866079764711</v>
      </c>
      <c r="AC388" s="15">
        <v>-0.0781733329461539</v>
      </c>
      <c r="AD388" s="15">
        <v>0.0107984035530662</v>
      </c>
      <c r="AE388" s="15">
        <v>0.150957598623467</v>
      </c>
      <c r="AF388" s="15">
        <v>-0.0661759673122752</v>
      </c>
      <c r="AG388" s="15">
        <v>-0.0587982154601163</v>
      </c>
      <c r="AH388" s="15">
        <v>-0.0506217749432132</v>
      </c>
      <c r="AI388" s="15">
        <v>0.264699309125068</v>
      </c>
      <c r="AJ388" s="15">
        <v>0.100741438640394</v>
      </c>
      <c r="AK388" s="15">
        <v>0.0770968368916636</v>
      </c>
      <c r="AL388" s="15">
        <v>-0.0299696877927764</v>
      </c>
      <c r="AM388" s="15">
        <v>-0.032368800503494</v>
      </c>
      <c r="AN388" s="15">
        <v>-0.0391545453245183</v>
      </c>
      <c r="AO388" s="15">
        <v>-0.273738803342863</v>
      </c>
      <c r="AP388" s="15">
        <v>0.0190577782664174</v>
      </c>
      <c r="AQ388" s="15">
        <v>0.0331215133680538</v>
      </c>
      <c r="AR388" s="15">
        <v>-0.0689600012846743</v>
      </c>
      <c r="AS388" s="15">
        <v>0.0582486153523605</v>
      </c>
      <c r="AT388" s="15">
        <v>-0.0519528350089448</v>
      </c>
      <c r="AU388" s="15">
        <v>0.0288132860953312</v>
      </c>
      <c r="AV388" s="15">
        <v>-0.0621674447798591</v>
      </c>
      <c r="AW388" s="15">
        <v>-0.151938300337415</v>
      </c>
      <c r="AX388" s="15">
        <v>0.08164416517877</v>
      </c>
      <c r="AY388" s="15">
        <v>0.263914377684505</v>
      </c>
      <c r="AZ388" s="15">
        <v>-0.00478397910508133</v>
      </c>
      <c r="BA388" s="15">
        <v>-0.0588521076268128</v>
      </c>
      <c r="BB388" s="15">
        <v>-0.117489757628558</v>
      </c>
      <c r="BC388" s="15">
        <v>0.126924239547181</v>
      </c>
      <c r="BD388" s="15">
        <v>0.184271252764128</v>
      </c>
      <c r="BE388" s="15">
        <v>-0.168890467291788</v>
      </c>
      <c r="BF388" s="15">
        <v>0.179501332127521</v>
      </c>
      <c r="BG388" s="15">
        <v>-0.00549073406505041</v>
      </c>
      <c r="BH388" s="15">
        <v>0.0761754023032424</v>
      </c>
      <c r="BI388" s="15">
        <v>0.0736989841324032</v>
      </c>
      <c r="BJ388" s="15">
        <v>-0.205344865816623</v>
      </c>
      <c r="BK388" s="15">
        <v>-0.136327559163397</v>
      </c>
      <c r="BL388" s="15">
        <v>-0.175335870287397</v>
      </c>
      <c r="BM388" s="15">
        <v>0.281509988347697</v>
      </c>
      <c r="BN388" s="15">
        <v>0.107748390616735</v>
      </c>
      <c r="BO388" s="15">
        <v>0.0237970999590877</v>
      </c>
      <c r="BP388" s="15">
        <v>-0.0578903258944684</v>
      </c>
      <c r="BQ388" s="15">
        <v>0.0202813674346591</v>
      </c>
      <c r="BR388" s="15">
        <v>0.0145185667040093</v>
      </c>
      <c r="BS388" s="15">
        <v>0.0284652251106274</v>
      </c>
      <c r="BT388" s="15">
        <v>0.0519116851837205</v>
      </c>
      <c r="BU388" s="15">
        <v>0.0743714666347568</v>
      </c>
      <c r="BV388" s="15">
        <v>-0.20045043573801</v>
      </c>
      <c r="BW388" s="15">
        <v>0.0658054043125154</v>
      </c>
      <c r="BX388" s="15">
        <v>0.136466377063953</v>
      </c>
      <c r="BY388" s="15">
        <v>0.089762964677889</v>
      </c>
      <c r="BZ388" s="15">
        <v>-0.0395539772391296</v>
      </c>
      <c r="CA388" s="15">
        <v>0.047082247348196</v>
      </c>
      <c r="CB388" s="15">
        <v>0.0165301950765731</v>
      </c>
      <c r="CC388" s="15">
        <v>-0.0562408384149498</v>
      </c>
      <c r="CD388" s="15">
        <v>-0.161290616333426</v>
      </c>
      <c r="CE388" s="15">
        <v>0.108857192829686</v>
      </c>
      <c r="CF388" s="15">
        <v>-0.0276959607118239</v>
      </c>
      <c r="CG388" s="15">
        <v>-0.0338376413604327</v>
      </c>
      <c r="CH388" s="15">
        <v>-0.135164350229488</v>
      </c>
      <c r="CI388" s="15">
        <v>0.0380911551295808</v>
      </c>
      <c r="CJ388" s="15">
        <v>-0.112380240590608</v>
      </c>
      <c r="CK388" s="15">
        <v>-0.0444794833066344</v>
      </c>
      <c r="CL388" s="15">
        <v>-0.0228182456747339</v>
      </c>
      <c r="CM388" s="15">
        <v>-0.0974738906983639</v>
      </c>
      <c r="CN388" s="15">
        <v>0.0662269595840956</v>
      </c>
      <c r="CO388" s="15">
        <v>0.022591712194366</v>
      </c>
      <c r="CP388" s="15">
        <v>-0.161118356614933</v>
      </c>
      <c r="CQ388" s="15">
        <v>0.0872755797694973</v>
      </c>
      <c r="CR388" s="15">
        <v>0.219733090643946</v>
      </c>
      <c r="CS388" s="15">
        <v>-0.00508342307316245</v>
      </c>
      <c r="CT388" s="15">
        <v>0.0446605873221286</v>
      </c>
      <c r="CU388" s="15">
        <v>-0.0650093353556959</v>
      </c>
      <c r="CV388" s="15">
        <v>0.0655934117700847</v>
      </c>
      <c r="CW388" s="15">
        <v>0.135831811944134</v>
      </c>
      <c r="CX388" s="15">
        <v>-0.0617211112170146</v>
      </c>
      <c r="CY388" s="15">
        <v>0.0256125086722345</v>
      </c>
      <c r="CZ388" s="15">
        <v>0.0506246360458018</v>
      </c>
      <c r="DA388" s="15">
        <v>-0.0962541751113533</v>
      </c>
      <c r="DB388" s="15">
        <v>-0.0271094241028569</v>
      </c>
      <c r="DC388" s="15">
        <v>-0.00840739875127505</v>
      </c>
      <c r="DD388" s="15">
        <v>0.215591700838739</v>
      </c>
      <c r="DE388" s="15">
        <v>0.0586902576600008</v>
      </c>
      <c r="DF388" s="15">
        <v>-0.0936052584458319</v>
      </c>
      <c r="DG388" s="15">
        <v>0.00086720945624208</v>
      </c>
      <c r="DH388" s="15">
        <v>-0.00940986990975434</v>
      </c>
      <c r="DI388" s="15">
        <v>0.0871931254847089</v>
      </c>
      <c r="DJ388" s="15">
        <v>0.054950404687262</v>
      </c>
      <c r="DK388" s="15">
        <v>-0.0325112429564679</v>
      </c>
      <c r="DL388" s="15">
        <v>-0.0620149506400069</v>
      </c>
      <c r="DM388" s="15">
        <v>0.0502421515190632</v>
      </c>
      <c r="DN388" s="15">
        <v>-0.0224409019969745</v>
      </c>
      <c r="DO388" s="15">
        <v>-0.0859870123690536</v>
      </c>
      <c r="DP388" s="15">
        <v>-1</v>
      </c>
      <c r="DQ388" s="15" t="e">
        <v>#DIV/0!</v>
      </c>
      <c r="DR388" s="15">
        <v>-1</v>
      </c>
      <c r="DS388" s="15" t="e">
        <v>#DIV/0!</v>
      </c>
      <c r="DT388" s="14"/>
      <c r="DU388" s="14"/>
      <c r="DV388" s="14"/>
      <c r="DW388" s="14"/>
      <c r="DX388" s="14"/>
      <c r="DY388" s="14"/>
      <c r="DZ388" s="14"/>
      <c r="EA388" s="14"/>
      <c r="EB388" s="14"/>
      <c r="EC388" s="14"/>
      <c r="ED388" s="14"/>
      <c r="EE388" s="14"/>
      <c r="EF388" s="14"/>
      <c r="EG388" s="14"/>
      <c r="EH388" s="14"/>
      <c r="EI388" s="14"/>
      <c r="EJ388" s="14"/>
      <c r="EK388" s="14"/>
      <c r="EL388" s="14"/>
      <c r="EM388" s="14"/>
      <c r="EN388" s="14"/>
      <c r="EO388" s="14"/>
      <c r="EP388" s="14"/>
      <c r="EQ388" s="14"/>
      <c r="ER388" s="14"/>
      <c r="ES388" s="14"/>
      <c r="ET388" s="14"/>
      <c r="EU388" s="14"/>
      <c r="EV388" s="14"/>
      <c r="EW388" s="14"/>
      <c r="EX388" s="14"/>
      <c r="EY388" s="14"/>
      <c r="EZ388" s="14"/>
      <c r="FA388" s="14"/>
      <c r="FB388" s="14"/>
      <c r="FC388" s="14"/>
      <c r="FD388" s="14"/>
      <c r="FE388" s="14"/>
      <c r="FF388" s="14"/>
      <c r="FG388" s="14"/>
      <c r="FH388" s="14"/>
      <c r="FI388" s="14"/>
      <c r="FJ388" s="14"/>
      <c r="FK388" s="14"/>
      <c r="FL388" s="14"/>
      <c r="FM388" s="14"/>
      <c r="FN388" s="14"/>
      <c r="FO388" s="14"/>
      <c r="FP388" s="14"/>
      <c r="FQ388" s="14"/>
      <c r="FR388" s="14"/>
      <c r="FS388" s="14"/>
      <c r="FT388" s="14"/>
      <c r="FU388" s="14"/>
      <c r="FV388" s="14"/>
      <c r="FW388" s="14"/>
      <c r="FX388" s="14"/>
      <c r="FY388" s="14"/>
      <c r="FZ388" s="14"/>
      <c r="GA388" s="14"/>
      <c r="GB388" s="14"/>
      <c r="GC388" s="14"/>
      <c r="GD388" s="14"/>
      <c r="GE388" s="14"/>
      <c r="GF388" s="14"/>
      <c r="GG388" s="14"/>
      <c r="GH388" s="14"/>
      <c r="GI388" s="14"/>
      <c r="GJ388" s="14"/>
      <c r="GK388" s="14"/>
      <c r="GL388" s="14"/>
      <c r="GM388" s="14"/>
      <c r="GN388" s="14"/>
      <c r="GO388" s="14"/>
      <c r="GP388" s="14"/>
      <c r="GQ388" s="14"/>
      <c r="GR388" s="14"/>
      <c r="GS388" s="14"/>
      <c r="GT388" s="14"/>
      <c r="GU388" s="14"/>
      <c r="GV388" s="14"/>
      <c r="GW388" s="14"/>
      <c r="GX388" s="14"/>
      <c r="GY388" s="14"/>
      <c r="GZ388" s="14"/>
      <c r="HA388" s="14"/>
      <c r="HB388" s="14"/>
      <c r="HC388" s="14"/>
      <c r="HD388" s="14"/>
      <c r="HE388" s="14"/>
      <c r="HF388" s="14"/>
      <c r="HG388" s="14"/>
      <c r="HH388" s="14"/>
      <c r="HI388" s="14"/>
      <c r="HJ388" s="14"/>
      <c r="HK388" s="14"/>
      <c r="HL388" s="14"/>
      <c r="HM388" s="14"/>
      <c r="HN388" s="14"/>
      <c r="HO388" s="14"/>
      <c r="HP388" s="14"/>
      <c r="HQ388" s="14"/>
      <c r="HR388" s="14"/>
      <c r="HS388" s="14"/>
      <c r="HT388" s="14"/>
      <c r="HU388" s="14"/>
      <c r="HV388" s="14"/>
      <c r="HW388" s="14"/>
      <c r="HX388" s="14"/>
      <c r="HY388" s="14"/>
      <c r="HZ388" s="14"/>
      <c r="IA388" s="14"/>
      <c r="IB388" s="14"/>
      <c r="IC388" s="14"/>
      <c r="ID388" s="14"/>
      <c r="IE388" s="14"/>
      <c r="IF388" s="14"/>
    </row>
    <row r="389" s="2" customFormat="1" spans="1:240">
      <c r="A389" s="9" t="s">
        <v>8</v>
      </c>
      <c r="B389" s="10"/>
      <c r="C389" s="10"/>
      <c r="D389" s="16"/>
      <c r="E389" s="15">
        <v>-0.0798317783137564</v>
      </c>
      <c r="F389" s="15">
        <v>-0.0240429913629197</v>
      </c>
      <c r="G389" s="15">
        <v>-0.00155444449865372</v>
      </c>
      <c r="H389" s="15">
        <v>-0.0431171226601686</v>
      </c>
      <c r="I389" s="15">
        <v>-0.108523154864916</v>
      </c>
      <c r="J389" s="15">
        <v>-0.136578080922916</v>
      </c>
      <c r="K389" s="15">
        <v>-0.0414372859968213</v>
      </c>
      <c r="L389" s="15">
        <v>-0.0123220331934146</v>
      </c>
      <c r="M389" s="15">
        <v>-0.079811112361018</v>
      </c>
      <c r="N389" s="15">
        <v>-0.00309787915232318</v>
      </c>
      <c r="O389" s="15">
        <v>0.125410140287969</v>
      </c>
      <c r="P389" s="15">
        <v>0.063907165650199</v>
      </c>
      <c r="Q389" s="15">
        <v>-0.209425128407953</v>
      </c>
      <c r="R389" s="15">
        <v>-0.199180174820797</v>
      </c>
      <c r="S389" s="15">
        <v>0.174551459820012</v>
      </c>
      <c r="T389" s="15">
        <v>0.211170510956422</v>
      </c>
      <c r="U389" s="15">
        <v>-0.0396873187338539</v>
      </c>
      <c r="V389" s="15">
        <v>-0.104353467810879</v>
      </c>
      <c r="W389" s="15">
        <v>0.24190329706943</v>
      </c>
      <c r="X389" s="15">
        <v>-0.0970678451928922</v>
      </c>
      <c r="Y389" s="15">
        <v>-0.100101360801447</v>
      </c>
      <c r="Z389" s="15">
        <v>0.0231241393167421</v>
      </c>
      <c r="AA389" s="15">
        <v>0.0683046354397285</v>
      </c>
      <c r="AB389" s="15">
        <v>-0.0182671902017616</v>
      </c>
      <c r="AC389" s="15">
        <v>0.0795020273792328</v>
      </c>
      <c r="AD389" s="15">
        <v>-0.149980386981275</v>
      </c>
      <c r="AE389" s="15">
        <v>-0.0212078703599554</v>
      </c>
      <c r="AF389" s="15">
        <v>0.0837283789924546</v>
      </c>
      <c r="AG389" s="15">
        <v>-0.0200514612164121</v>
      </c>
      <c r="AH389" s="15">
        <v>0.250422316791582</v>
      </c>
      <c r="AI389" s="15">
        <v>-0.119722787515292</v>
      </c>
      <c r="AJ389" s="15">
        <v>0.221981981962562</v>
      </c>
      <c r="AK389" s="15">
        <v>0.0541627980685659</v>
      </c>
      <c r="AL389" s="15">
        <v>-0.0260195662240614</v>
      </c>
      <c r="AM389" s="15">
        <v>-0.0513401025408514</v>
      </c>
      <c r="AN389" s="15">
        <v>-0.0421047524238529</v>
      </c>
      <c r="AO389" s="15">
        <v>-0.0633404167173852</v>
      </c>
      <c r="AP389" s="15">
        <v>-0.0648369069727071</v>
      </c>
      <c r="AQ389" s="15">
        <v>0.159646409090241</v>
      </c>
      <c r="AR389" s="15">
        <v>-0.0678093492157286</v>
      </c>
      <c r="AS389" s="15">
        <v>-0.00111463958543412</v>
      </c>
      <c r="AT389" s="15">
        <v>-0.0493159222784604</v>
      </c>
      <c r="AU389" s="15">
        <v>-0.0539638941383315</v>
      </c>
      <c r="AV389" s="15">
        <v>-0.0140783452897468</v>
      </c>
      <c r="AW389" s="15">
        <v>-0.0561248952323985</v>
      </c>
      <c r="AX389" s="15">
        <v>-0.0294720671371248</v>
      </c>
      <c r="AY389" s="15">
        <v>-0.0091605574830258</v>
      </c>
      <c r="AZ389" s="15">
        <v>0.0403788899635831</v>
      </c>
      <c r="BA389" s="15">
        <v>-0.00258794768697368</v>
      </c>
      <c r="BB389" s="15">
        <v>-0.274175875146075</v>
      </c>
      <c r="BC389" s="15">
        <v>-0.039820745402009</v>
      </c>
      <c r="BD389" s="15">
        <v>0.0858704330784987</v>
      </c>
      <c r="BE389" s="15">
        <v>-0.190437147011022</v>
      </c>
      <c r="BF389" s="15">
        <v>0.102338442702672</v>
      </c>
      <c r="BG389" s="15">
        <v>-0.062904650077902</v>
      </c>
      <c r="BH389" s="15">
        <v>0.0258737298523066</v>
      </c>
      <c r="BI389" s="15">
        <v>0.0651394596283137</v>
      </c>
      <c r="BJ389" s="15">
        <v>-0.0173246342700625</v>
      </c>
      <c r="BK389" s="15">
        <v>-0.176552943693977</v>
      </c>
      <c r="BL389" s="15">
        <v>-0.443385831069736</v>
      </c>
      <c r="BM389" s="15">
        <v>0.203828570919296</v>
      </c>
      <c r="BN389" s="15">
        <v>0.116165570336562</v>
      </c>
      <c r="BO389" s="15">
        <v>0.45854980536683</v>
      </c>
      <c r="BP389" s="15">
        <v>0.0600366595065807</v>
      </c>
      <c r="BQ389" s="15">
        <v>0.253942163768879</v>
      </c>
      <c r="BR389" s="15">
        <v>-0.0216676369019638</v>
      </c>
      <c r="BS389" s="15">
        <v>0.132299020179402</v>
      </c>
      <c r="BT389" s="15">
        <v>0.0529851365330711</v>
      </c>
      <c r="BU389" s="15">
        <v>-0.0369991892592136</v>
      </c>
      <c r="BV389" s="15">
        <v>-0.120293033132457</v>
      </c>
      <c r="BW389" s="15">
        <v>0.232403490960069</v>
      </c>
      <c r="BX389" s="15">
        <v>0.189429339832623</v>
      </c>
      <c r="BY389" s="15">
        <v>0.108836647827186</v>
      </c>
      <c r="BZ389" s="15">
        <v>-0.0289735030424212</v>
      </c>
      <c r="CA389" s="15">
        <v>-0.005041184786301</v>
      </c>
      <c r="CB389" s="15">
        <v>-0.133640798680524</v>
      </c>
      <c r="CC389" s="15">
        <v>-0.1207433899938</v>
      </c>
      <c r="CD389" s="15">
        <v>-0.14924662636351</v>
      </c>
      <c r="CE389" s="15">
        <v>0.00151401165974385</v>
      </c>
      <c r="CF389" s="15">
        <v>-0.231555915835597</v>
      </c>
      <c r="CG389" s="15">
        <v>0.0679700991135233</v>
      </c>
      <c r="CH389" s="15">
        <v>0.00342649867046152</v>
      </c>
      <c r="CI389" s="15">
        <v>-0.188198451641423</v>
      </c>
      <c r="CJ389" s="15">
        <v>-0.0435772928863205</v>
      </c>
      <c r="CK389" s="15">
        <v>-0.0845908235821772</v>
      </c>
      <c r="CL389" s="15">
        <v>-0.0874672137752279</v>
      </c>
      <c r="CM389" s="15">
        <v>-0.253080041894935</v>
      </c>
      <c r="CN389" s="15">
        <v>0.174783082828592</v>
      </c>
      <c r="CO389" s="15">
        <v>-0.0600925622531904</v>
      </c>
      <c r="CP389" s="15">
        <v>-0.100613651381323</v>
      </c>
      <c r="CQ389" s="15">
        <v>0.372716197043729</v>
      </c>
      <c r="CR389" s="15">
        <v>0.287400070851778</v>
      </c>
      <c r="CS389" s="15">
        <v>-0.224369746221723</v>
      </c>
      <c r="CT389" s="15">
        <v>0.188513647859541</v>
      </c>
      <c r="CU389" s="15">
        <v>-0.0449219938812093</v>
      </c>
      <c r="CV389" s="15">
        <v>-0.180367542759682</v>
      </c>
      <c r="CW389" s="15">
        <v>-0.0438247010441842</v>
      </c>
      <c r="CX389" s="15">
        <v>-0.153798016066662</v>
      </c>
      <c r="CY389" s="15">
        <v>0.116556144433022</v>
      </c>
      <c r="CZ389" s="15">
        <v>0.154187852170769</v>
      </c>
      <c r="DA389" s="15">
        <v>0.144792215234066</v>
      </c>
      <c r="DB389" s="15">
        <v>-0.0794642224277621</v>
      </c>
      <c r="DC389" s="15">
        <v>0.204006782742108</v>
      </c>
      <c r="DD389" s="15">
        <v>0.560299775787748</v>
      </c>
      <c r="DE389" s="15">
        <v>0.0412024413076235</v>
      </c>
      <c r="DF389" s="15">
        <v>-0.112605083083228</v>
      </c>
      <c r="DG389" s="15">
        <v>0.0150265432058461</v>
      </c>
      <c r="DH389" s="15">
        <v>0.472828020316428</v>
      </c>
      <c r="DI389" s="15">
        <v>-0.255257344294345</v>
      </c>
      <c r="DJ389" s="15">
        <v>0.412045352135088</v>
      </c>
      <c r="DK389" s="15">
        <v>-0.177080851648431</v>
      </c>
      <c r="DL389" s="15">
        <v>-0.0177060680269242</v>
      </c>
      <c r="DM389" s="15">
        <v>-0.0438174724534809</v>
      </c>
      <c r="DN389" s="15">
        <v>-0.0171700977300377</v>
      </c>
      <c r="DO389" s="15">
        <v>-0.0580498869366736</v>
      </c>
      <c r="DP389" s="15">
        <v>-1</v>
      </c>
      <c r="DQ389" s="15" t="e">
        <v>#DIV/0!</v>
      </c>
      <c r="DR389" s="15">
        <v>-1</v>
      </c>
      <c r="DS389" s="15" t="e">
        <v>#DIV/0!</v>
      </c>
      <c r="DT389" s="14"/>
      <c r="DU389" s="14"/>
      <c r="DV389" s="14"/>
      <c r="DW389" s="14"/>
      <c r="DX389" s="14"/>
      <c r="DY389" s="14"/>
      <c r="DZ389" s="14"/>
      <c r="EA389" s="14"/>
      <c r="EB389" s="14"/>
      <c r="EC389" s="14"/>
      <c r="ED389" s="14"/>
      <c r="EE389" s="14"/>
      <c r="EF389" s="14"/>
      <c r="EG389" s="14"/>
      <c r="EH389" s="14"/>
      <c r="EI389" s="14"/>
      <c r="EJ389" s="14"/>
      <c r="EK389" s="14"/>
      <c r="EL389" s="14"/>
      <c r="EM389" s="14"/>
      <c r="EN389" s="14"/>
      <c r="EO389" s="14"/>
      <c r="EP389" s="14"/>
      <c r="EQ389" s="14"/>
      <c r="ER389" s="14"/>
      <c r="ES389" s="14"/>
      <c r="ET389" s="14"/>
      <c r="EU389" s="14"/>
      <c r="EV389" s="14"/>
      <c r="EW389" s="14"/>
      <c r="EX389" s="14"/>
      <c r="EY389" s="14"/>
      <c r="EZ389" s="14"/>
      <c r="FA389" s="14"/>
      <c r="FB389" s="14"/>
      <c r="FC389" s="14"/>
      <c r="FD389" s="14"/>
      <c r="FE389" s="14"/>
      <c r="FF389" s="14"/>
      <c r="FG389" s="14"/>
      <c r="FH389" s="14"/>
      <c r="FI389" s="14"/>
      <c r="FJ389" s="14"/>
      <c r="FK389" s="14"/>
      <c r="FL389" s="14"/>
      <c r="FM389" s="14"/>
      <c r="FN389" s="14"/>
      <c r="FO389" s="14"/>
      <c r="FP389" s="14"/>
      <c r="FQ389" s="14"/>
      <c r="FR389" s="14"/>
      <c r="FS389" s="14"/>
      <c r="FT389" s="14"/>
      <c r="FU389" s="14"/>
      <c r="FV389" s="14"/>
      <c r="FW389" s="14"/>
      <c r="FX389" s="14"/>
      <c r="FY389" s="14"/>
      <c r="FZ389" s="14"/>
      <c r="GA389" s="14"/>
      <c r="GB389" s="14"/>
      <c r="GC389" s="14"/>
      <c r="GD389" s="14"/>
      <c r="GE389" s="14"/>
      <c r="GF389" s="14"/>
      <c r="GG389" s="14"/>
      <c r="GH389" s="14"/>
      <c r="GI389" s="14"/>
      <c r="GJ389" s="14"/>
      <c r="GK389" s="14"/>
      <c r="GL389" s="14"/>
      <c r="GM389" s="14"/>
      <c r="GN389" s="14"/>
      <c r="GO389" s="14"/>
      <c r="GP389" s="14"/>
      <c r="GQ389" s="14"/>
      <c r="GR389" s="14"/>
      <c r="GS389" s="14"/>
      <c r="GT389" s="14"/>
      <c r="GU389" s="14"/>
      <c r="GV389" s="14"/>
      <c r="GW389" s="14"/>
      <c r="GX389" s="14"/>
      <c r="GY389" s="14"/>
      <c r="GZ389" s="14"/>
      <c r="HA389" s="14"/>
      <c r="HB389" s="14"/>
      <c r="HC389" s="14"/>
      <c r="HD389" s="14"/>
      <c r="HE389" s="14"/>
      <c r="HF389" s="14"/>
      <c r="HG389" s="14"/>
      <c r="HH389" s="14"/>
      <c r="HI389" s="14"/>
      <c r="HJ389" s="14"/>
      <c r="HK389" s="14"/>
      <c r="HL389" s="14"/>
      <c r="HM389" s="14"/>
      <c r="HN389" s="14"/>
      <c r="HO389" s="14"/>
      <c r="HP389" s="14"/>
      <c r="HQ389" s="14"/>
      <c r="HR389" s="14"/>
      <c r="HS389" s="14"/>
      <c r="HT389" s="14"/>
      <c r="HU389" s="14"/>
      <c r="HV389" s="14"/>
      <c r="HW389" s="14"/>
      <c r="HX389" s="14"/>
      <c r="HY389" s="14"/>
      <c r="HZ389" s="14"/>
      <c r="IA389" s="14"/>
      <c r="IB389" s="14"/>
      <c r="IC389" s="14"/>
      <c r="ID389" s="14"/>
      <c r="IE389" s="14"/>
      <c r="IF389" s="14"/>
    </row>
    <row r="390" s="2" customFormat="1" spans="1:240">
      <c r="A390" s="9" t="s">
        <v>35</v>
      </c>
      <c r="B390" s="10"/>
      <c r="C390" s="10"/>
      <c r="D390" s="16"/>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4"/>
      <c r="DU390" s="14"/>
      <c r="DV390" s="14"/>
      <c r="DW390" s="14"/>
      <c r="DX390" s="14"/>
      <c r="DY390" s="14"/>
      <c r="DZ390" s="14"/>
      <c r="EA390" s="14"/>
      <c r="EB390" s="14"/>
      <c r="EC390" s="14"/>
      <c r="ED390" s="14"/>
      <c r="EE390" s="14"/>
      <c r="EF390" s="14"/>
      <c r="EG390" s="14"/>
      <c r="EH390" s="14"/>
      <c r="EI390" s="14"/>
      <c r="EJ390" s="14"/>
      <c r="EK390" s="14"/>
      <c r="EL390" s="14"/>
      <c r="EM390" s="14"/>
      <c r="EN390" s="14"/>
      <c r="EO390" s="14"/>
      <c r="EP390" s="14"/>
      <c r="EQ390" s="14"/>
      <c r="ER390" s="14"/>
      <c r="ES390" s="14"/>
      <c r="ET390" s="14"/>
      <c r="EU390" s="14"/>
      <c r="EV390" s="14"/>
      <c r="EW390" s="14"/>
      <c r="EX390" s="14"/>
      <c r="EY390" s="14"/>
      <c r="EZ390" s="14"/>
      <c r="FA390" s="14"/>
      <c r="FB390" s="14"/>
      <c r="FC390" s="14"/>
      <c r="FD390" s="14"/>
      <c r="FE390" s="14"/>
      <c r="FF390" s="14"/>
      <c r="FG390" s="14"/>
      <c r="FH390" s="14"/>
      <c r="FI390" s="14"/>
      <c r="FJ390" s="14"/>
      <c r="FK390" s="14"/>
      <c r="FL390" s="14"/>
      <c r="FM390" s="14"/>
      <c r="FN390" s="14"/>
      <c r="FO390" s="14"/>
      <c r="FP390" s="14"/>
      <c r="FQ390" s="14"/>
      <c r="FR390" s="14"/>
      <c r="FS390" s="14"/>
      <c r="FT390" s="14"/>
      <c r="FU390" s="14"/>
      <c r="FV390" s="14"/>
      <c r="FW390" s="14"/>
      <c r="FX390" s="14"/>
      <c r="FY390" s="14"/>
      <c r="FZ390" s="14"/>
      <c r="GA390" s="14"/>
      <c r="GB390" s="14"/>
      <c r="GC390" s="14"/>
      <c r="GD390" s="14"/>
      <c r="GE390" s="14"/>
      <c r="GF390" s="14"/>
      <c r="GG390" s="14"/>
      <c r="GH390" s="14"/>
      <c r="GI390" s="14"/>
      <c r="GJ390" s="14"/>
      <c r="GK390" s="14"/>
      <c r="GL390" s="14"/>
      <c r="GM390" s="14"/>
      <c r="GN390" s="14"/>
      <c r="GO390" s="14"/>
      <c r="GP390" s="14"/>
      <c r="GQ390" s="14"/>
      <c r="GR390" s="14"/>
      <c r="GS390" s="14"/>
      <c r="GT390" s="14"/>
      <c r="GU390" s="14"/>
      <c r="GV390" s="14"/>
      <c r="GW390" s="14"/>
      <c r="GX390" s="14"/>
      <c r="GY390" s="14"/>
      <c r="GZ390" s="14"/>
      <c r="HA390" s="14"/>
      <c r="HB390" s="14"/>
      <c r="HC390" s="14"/>
      <c r="HD390" s="14"/>
      <c r="HE390" s="14"/>
      <c r="HF390" s="14"/>
      <c r="HG390" s="14"/>
      <c r="HH390" s="14"/>
      <c r="HI390" s="14"/>
      <c r="HJ390" s="14"/>
      <c r="HK390" s="14"/>
      <c r="HL390" s="14"/>
      <c r="HM390" s="14"/>
      <c r="HN390" s="14"/>
      <c r="HO390" s="14"/>
      <c r="HP390" s="14"/>
      <c r="HQ390" s="14"/>
      <c r="HR390" s="14"/>
      <c r="HS390" s="14"/>
      <c r="HT390" s="14"/>
      <c r="HU390" s="14"/>
      <c r="HV390" s="14"/>
      <c r="HW390" s="14"/>
      <c r="HX390" s="14"/>
      <c r="HY390" s="14"/>
      <c r="HZ390" s="14"/>
      <c r="IA390" s="14"/>
      <c r="IB390" s="14"/>
      <c r="IC390" s="14"/>
      <c r="ID390" s="14"/>
      <c r="IE390" s="14"/>
      <c r="IF390" s="14"/>
    </row>
    <row r="391" s="2" customFormat="1" spans="1:240">
      <c r="A391" s="9" t="s">
        <v>36</v>
      </c>
      <c r="B391" s="10"/>
      <c r="C391" s="10"/>
      <c r="D391" s="16"/>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v>-0.133419844665688</v>
      </c>
      <c r="BC391" s="15">
        <v>0.075180226956963</v>
      </c>
      <c r="BD391" s="15">
        <v>-0.084826437811387</v>
      </c>
      <c r="BE391" s="15">
        <v>-0.108106949112789</v>
      </c>
      <c r="BF391" s="15">
        <v>0.130360070521727</v>
      </c>
      <c r="BG391" s="15">
        <v>-0.0565475447524325</v>
      </c>
      <c r="BH391" s="15">
        <v>-0.0583829543061515</v>
      </c>
      <c r="BI391" s="15">
        <v>0.149474457528928</v>
      </c>
      <c r="BJ391" s="15">
        <v>-0.0353300878660522</v>
      </c>
      <c r="BK391" s="15">
        <v>-0.125332372587061</v>
      </c>
      <c r="BL391" s="15">
        <v>-0.206846181251082</v>
      </c>
      <c r="BM391" s="15">
        <v>0.18872873973623</v>
      </c>
      <c r="BN391" s="15">
        <v>0.0661765023540779</v>
      </c>
      <c r="BO391" s="15">
        <v>0.0295881115881875</v>
      </c>
      <c r="BP391" s="15">
        <v>0.0221267163100776</v>
      </c>
      <c r="BQ391" s="15">
        <v>0.013157896237511</v>
      </c>
      <c r="BR391" s="15">
        <v>0.0876623372968517</v>
      </c>
      <c r="BS391" s="15">
        <v>0.0978677265227015</v>
      </c>
      <c r="BT391" s="15">
        <v>0.169485301634199</v>
      </c>
      <c r="BU391" s="15">
        <v>0.0928403892133176</v>
      </c>
      <c r="BV391" s="15">
        <v>-0.209072633743823</v>
      </c>
      <c r="BW391" s="15">
        <v>0.187270376573288</v>
      </c>
      <c r="BX391" s="15">
        <v>0.030759758185696</v>
      </c>
      <c r="BY391" s="15">
        <v>0.191057077149892</v>
      </c>
      <c r="BZ391" s="15">
        <v>-0.0740221356088481</v>
      </c>
      <c r="CA391" s="15">
        <v>0.0324648316135385</v>
      </c>
      <c r="CB391" s="15">
        <v>-0.0393288527124209</v>
      </c>
      <c r="CC391" s="15">
        <v>-0.0466749805135839</v>
      </c>
      <c r="CD391" s="15">
        <v>-0.0635410575460463</v>
      </c>
      <c r="CE391" s="15">
        <v>0.066373796901765</v>
      </c>
      <c r="CF391" s="15">
        <v>-0.0233001475960107</v>
      </c>
      <c r="CG391" s="15">
        <v>-0.0213862252265908</v>
      </c>
      <c r="CH391" s="15">
        <v>-0.228749987042012</v>
      </c>
      <c r="CI391" s="15">
        <v>0.0328195100799109</v>
      </c>
      <c r="CJ391" s="15">
        <v>-0.123756721491962</v>
      </c>
      <c r="CK391" s="15">
        <v>-0.0866419575051023</v>
      </c>
      <c r="CL391" s="15">
        <v>0.00313217636194185</v>
      </c>
      <c r="CM391" s="15">
        <v>-0.100340765342231</v>
      </c>
      <c r="CN391" s="15">
        <v>0.16375226040859</v>
      </c>
      <c r="CO391" s="15">
        <v>-0.106972552191159</v>
      </c>
      <c r="CP391" s="15">
        <v>-0.142712906307953</v>
      </c>
      <c r="CQ391" s="15">
        <v>0.0698395889862471</v>
      </c>
      <c r="CR391" s="15">
        <v>0.105005238359726</v>
      </c>
      <c r="CS391" s="15">
        <v>-0.0607069955376301</v>
      </c>
      <c r="CT391" s="15">
        <v>0.157089010715719</v>
      </c>
      <c r="CU391" s="15">
        <v>-0.0259450253504437</v>
      </c>
      <c r="CV391" s="15">
        <v>0.0207876746060425</v>
      </c>
      <c r="CW391" s="15">
        <v>-0.209597261837185</v>
      </c>
      <c r="CX391" s="15">
        <v>-0.0850622411199866</v>
      </c>
      <c r="CY391" s="15">
        <v>0.0921550400045497</v>
      </c>
      <c r="CZ391" s="15">
        <v>0.0535054865814912</v>
      </c>
      <c r="DA391" s="15">
        <v>-0.0862641011046351</v>
      </c>
      <c r="DB391" s="15">
        <v>-0.0114217700020028</v>
      </c>
      <c r="DC391" s="15">
        <v>0.0177746507715917</v>
      </c>
      <c r="DD391" s="15">
        <v>0.133410644841154</v>
      </c>
      <c r="DE391" s="15">
        <v>0.067785668748108</v>
      </c>
      <c r="DF391" s="15">
        <v>-0.0330407179836391</v>
      </c>
      <c r="DG391" s="15">
        <v>0.115775745809711</v>
      </c>
      <c r="DH391" s="15">
        <v>0.0996889737494542</v>
      </c>
      <c r="DI391" s="15">
        <v>0.057668084301737</v>
      </c>
      <c r="DJ391" s="15">
        <v>0.131499483513547</v>
      </c>
      <c r="DK391" s="15">
        <v>-0.19369615647142</v>
      </c>
      <c r="DL391" s="15">
        <v>-0.0492358857037094</v>
      </c>
      <c r="DM391" s="15">
        <v>0.0512820521618254</v>
      </c>
      <c r="DN391" s="15">
        <v>0.130755092525431</v>
      </c>
      <c r="DO391" s="15">
        <v>-0.207776568549738</v>
      </c>
      <c r="DP391" s="15">
        <v>-1</v>
      </c>
      <c r="DQ391" s="15" t="e">
        <v>#DIV/0!</v>
      </c>
      <c r="DR391" s="15">
        <v>-1</v>
      </c>
      <c r="DS391" s="15" t="e">
        <v>#DIV/0!</v>
      </c>
      <c r="DT391" s="14"/>
      <c r="DU391" s="14"/>
      <c r="DV391" s="14"/>
      <c r="DW391" s="14"/>
      <c r="DX391" s="14"/>
      <c r="DY391" s="14"/>
      <c r="DZ391" s="14"/>
      <c r="EA391" s="14"/>
      <c r="EB391" s="14"/>
      <c r="EC391" s="14"/>
      <c r="ED391" s="14"/>
      <c r="EE391" s="14"/>
      <c r="EF391" s="14"/>
      <c r="EG391" s="14"/>
      <c r="EH391" s="14"/>
      <c r="EI391" s="14"/>
      <c r="EJ391" s="14"/>
      <c r="EK391" s="14"/>
      <c r="EL391" s="14"/>
      <c r="EM391" s="14"/>
      <c r="EN391" s="14"/>
      <c r="EO391" s="14"/>
      <c r="EP391" s="14"/>
      <c r="EQ391" s="14"/>
      <c r="ER391" s="14"/>
      <c r="ES391" s="14"/>
      <c r="ET391" s="14"/>
      <c r="EU391" s="14"/>
      <c r="EV391" s="14"/>
      <c r="EW391" s="14"/>
      <c r="EX391" s="14"/>
      <c r="EY391" s="14"/>
      <c r="EZ391" s="14"/>
      <c r="FA391" s="14"/>
      <c r="FB391" s="14"/>
      <c r="FC391" s="14"/>
      <c r="FD391" s="14"/>
      <c r="FE391" s="14"/>
      <c r="FF391" s="14"/>
      <c r="FG391" s="14"/>
      <c r="FH391" s="14"/>
      <c r="FI391" s="14"/>
      <c r="FJ391" s="14"/>
      <c r="FK391" s="14"/>
      <c r="FL391" s="14"/>
      <c r="FM391" s="14"/>
      <c r="FN391" s="14"/>
      <c r="FO391" s="14"/>
      <c r="FP391" s="14"/>
      <c r="FQ391" s="14"/>
      <c r="FR391" s="14"/>
      <c r="FS391" s="14"/>
      <c r="FT391" s="14"/>
      <c r="FU391" s="14"/>
      <c r="FV391" s="14"/>
      <c r="FW391" s="14"/>
      <c r="FX391" s="14"/>
      <c r="FY391" s="14"/>
      <c r="FZ391" s="14"/>
      <c r="GA391" s="14"/>
      <c r="GB391" s="14"/>
      <c r="GC391" s="14"/>
      <c r="GD391" s="14"/>
      <c r="GE391" s="14"/>
      <c r="GF391" s="14"/>
      <c r="GG391" s="14"/>
      <c r="GH391" s="14"/>
      <c r="GI391" s="14"/>
      <c r="GJ391" s="14"/>
      <c r="GK391" s="14"/>
      <c r="GL391" s="14"/>
      <c r="GM391" s="14"/>
      <c r="GN391" s="14"/>
      <c r="GO391" s="14"/>
      <c r="GP391" s="14"/>
      <c r="GQ391" s="14"/>
      <c r="GR391" s="14"/>
      <c r="GS391" s="14"/>
      <c r="GT391" s="14"/>
      <c r="GU391" s="14"/>
      <c r="GV391" s="14"/>
      <c r="GW391" s="14"/>
      <c r="GX391" s="14"/>
      <c r="GY391" s="14"/>
      <c r="GZ391" s="14"/>
      <c r="HA391" s="14"/>
      <c r="HB391" s="14"/>
      <c r="HC391" s="14"/>
      <c r="HD391" s="14"/>
      <c r="HE391" s="14"/>
      <c r="HF391" s="14"/>
      <c r="HG391" s="14"/>
      <c r="HH391" s="14"/>
      <c r="HI391" s="14"/>
      <c r="HJ391" s="14"/>
      <c r="HK391" s="14"/>
      <c r="HL391" s="14"/>
      <c r="HM391" s="14"/>
      <c r="HN391" s="14"/>
      <c r="HO391" s="14"/>
      <c r="HP391" s="14"/>
      <c r="HQ391" s="14"/>
      <c r="HR391" s="14"/>
      <c r="HS391" s="14"/>
      <c r="HT391" s="14"/>
      <c r="HU391" s="14"/>
      <c r="HV391" s="14"/>
      <c r="HW391" s="14"/>
      <c r="HX391" s="14"/>
      <c r="HY391" s="14"/>
      <c r="HZ391" s="14"/>
      <c r="IA391" s="14"/>
      <c r="IB391" s="14"/>
      <c r="IC391" s="14"/>
      <c r="ID391" s="14"/>
      <c r="IE391" s="14"/>
      <c r="IF391" s="14"/>
    </row>
    <row r="392" s="2" customFormat="1" spans="1:240">
      <c r="A392" s="9" t="s">
        <v>37</v>
      </c>
      <c r="B392" s="10"/>
      <c r="C392" s="10"/>
      <c r="D392" s="16"/>
      <c r="E392" s="15">
        <v>-0.0233279294013636</v>
      </c>
      <c r="F392" s="15">
        <v>0.0558234982351331</v>
      </c>
      <c r="G392" s="15">
        <v>-0.22021085491903</v>
      </c>
      <c r="H392" s="15">
        <v>0.0750179278766863</v>
      </c>
      <c r="I392" s="15">
        <v>-0.0593125658408648</v>
      </c>
      <c r="J392" s="15">
        <v>-0.0679377226783791</v>
      </c>
      <c r="K392" s="15">
        <v>0.223847803134486</v>
      </c>
      <c r="L392" s="15">
        <v>2.91540436458959e-6</v>
      </c>
      <c r="M392" s="15">
        <v>0.037067276897883</v>
      </c>
      <c r="N392" s="15">
        <v>-0.230686287730053</v>
      </c>
      <c r="O392" s="15">
        <v>-0.041417677174576</v>
      </c>
      <c r="P392" s="15">
        <v>0.112433859543127</v>
      </c>
      <c r="Q392" s="15">
        <v>-0.0520147659961089</v>
      </c>
      <c r="R392" s="15">
        <v>-0.0769211930614253</v>
      </c>
      <c r="S392" s="15">
        <v>0.217158072072199</v>
      </c>
      <c r="T392" s="15">
        <v>0.0684461310469688</v>
      </c>
      <c r="U392" s="15">
        <v>0.341890318282768</v>
      </c>
      <c r="V392" s="15">
        <v>0.00589826071089572</v>
      </c>
      <c r="W392" s="15">
        <v>0.0455865099705717</v>
      </c>
      <c r="X392" s="15">
        <v>0.0306859205657182</v>
      </c>
      <c r="Y392" s="15">
        <v>-0.118974591393985</v>
      </c>
      <c r="Z392" s="15">
        <v>-0.106120664156646</v>
      </c>
      <c r="AA392" s="15">
        <v>0.144083655517322</v>
      </c>
      <c r="AB392" s="15">
        <v>-0.123056006792619</v>
      </c>
      <c r="AC392" s="15">
        <v>0.128787719029754</v>
      </c>
      <c r="AD392" s="15">
        <v>0.0449699333344655</v>
      </c>
      <c r="AE392" s="15">
        <v>0.112473564162338</v>
      </c>
      <c r="AF392" s="15">
        <v>0.037444842147613</v>
      </c>
      <c r="AG392" s="15">
        <v>-0.0440970087967577</v>
      </c>
      <c r="AH392" s="15">
        <v>0.20782857633152</v>
      </c>
      <c r="AI392" s="15">
        <v>-0.0189092148141797</v>
      </c>
      <c r="AJ392" s="15">
        <v>-0.108536869129411</v>
      </c>
      <c r="AK392" s="15">
        <v>0.0452591251388526</v>
      </c>
      <c r="AL392" s="15">
        <v>-0.113617658435983</v>
      </c>
      <c r="AM392" s="15">
        <v>0.154654581577675</v>
      </c>
      <c r="AN392" s="15">
        <v>0.0964950453975379</v>
      </c>
      <c r="AO392" s="15">
        <v>0.0982188379246247</v>
      </c>
      <c r="AP392" s="15">
        <v>0.0599954338038342</v>
      </c>
      <c r="AQ392" s="15">
        <v>-0.0811341792108536</v>
      </c>
      <c r="AR392" s="15">
        <v>-0.0113730847920479</v>
      </c>
      <c r="AS392" s="15">
        <v>-0.0414427188372438</v>
      </c>
      <c r="AT392" s="15">
        <v>-0.107094002479091</v>
      </c>
      <c r="AU392" s="15">
        <v>-0.0104233994979804</v>
      </c>
      <c r="AV392" s="15">
        <v>0.141721391155985</v>
      </c>
      <c r="AW392" s="15">
        <v>0.00546792718420286</v>
      </c>
      <c r="AX392" s="15">
        <v>0.00393885128395599</v>
      </c>
      <c r="AY392" s="15">
        <v>0.130116129387966</v>
      </c>
      <c r="AZ392" s="15">
        <v>0.0937918653572407</v>
      </c>
      <c r="BA392" s="15">
        <v>0.215298848300541</v>
      </c>
      <c r="BB392" s="15">
        <v>-0.0896310101703666</v>
      </c>
      <c r="BC392" s="15">
        <v>0.378841220468432</v>
      </c>
      <c r="BD392" s="15">
        <v>0.0406600780070649</v>
      </c>
      <c r="BE392" s="15">
        <v>0.160547285059029</v>
      </c>
      <c r="BF392" s="15">
        <v>-0.0363231564132255</v>
      </c>
      <c r="BG392" s="15">
        <v>0.174612121006974</v>
      </c>
      <c r="BH392" s="15">
        <v>-0.0597840077312347</v>
      </c>
      <c r="BI392" s="15">
        <v>-0.0709843383975562</v>
      </c>
      <c r="BJ392" s="15">
        <v>-0.13331881061409</v>
      </c>
      <c r="BK392" s="15">
        <v>-0.116344461722624</v>
      </c>
      <c r="BL392" s="15">
        <v>0.176118554566077</v>
      </c>
      <c r="BM392" s="15">
        <v>0.085561773459321</v>
      </c>
      <c r="BN392" s="15">
        <v>0.0666997289640092</v>
      </c>
      <c r="BO392" s="15">
        <v>-0.0542528583351006</v>
      </c>
      <c r="BP392" s="15">
        <v>0.0268307415451787</v>
      </c>
      <c r="BQ392" s="15">
        <v>0.337432517638885</v>
      </c>
      <c r="BR392" s="15">
        <v>0.104056354587027</v>
      </c>
      <c r="BS392" s="15">
        <v>0.121550579887726</v>
      </c>
      <c r="BT392" s="15">
        <v>0.050371078523141</v>
      </c>
      <c r="BU392" s="15">
        <v>0.269393611996795</v>
      </c>
      <c r="BV392" s="15">
        <v>-0.248941071422193</v>
      </c>
      <c r="BW392" s="15">
        <v>-0.101655854840321</v>
      </c>
      <c r="BX392" s="15">
        <v>0.135278932520797</v>
      </c>
      <c r="BY392" s="15">
        <v>0.253738599300583</v>
      </c>
      <c r="BZ392" s="15">
        <v>0.149495453218562</v>
      </c>
      <c r="CA392" s="15">
        <v>0.205609033506234</v>
      </c>
      <c r="CB392" s="15">
        <v>-0.146335464715082</v>
      </c>
      <c r="CC392" s="15">
        <v>0.228484237208106</v>
      </c>
      <c r="CD392" s="15">
        <v>-0.146890504140682</v>
      </c>
      <c r="CE392" s="15">
        <v>-0.0417366901405427</v>
      </c>
      <c r="CF392" s="15">
        <v>0.0736226100335065</v>
      </c>
      <c r="CG392" s="15">
        <v>-0.0366067989901322</v>
      </c>
      <c r="CH392" s="15">
        <v>-0.288164211921969</v>
      </c>
      <c r="CI392" s="15">
        <v>0.0291221468701903</v>
      </c>
      <c r="CJ392" s="15">
        <v>-0.164479213250882</v>
      </c>
      <c r="CK392" s="15">
        <v>-0.0706259155035289</v>
      </c>
      <c r="CL392" s="15">
        <v>-0.0194680549839045</v>
      </c>
      <c r="CM392" s="15">
        <v>0.187919239447466</v>
      </c>
      <c r="CN392" s="15">
        <v>-0.124862882760839</v>
      </c>
      <c r="CO392" s="15">
        <v>0.124579984865802</v>
      </c>
      <c r="CP392" s="15">
        <v>-0.165038806010728</v>
      </c>
      <c r="CQ392" s="15">
        <v>-0.322703923646803</v>
      </c>
      <c r="CR392" s="15">
        <v>0.50726513471692</v>
      </c>
      <c r="CS392" s="15">
        <v>0.113881229663733</v>
      </c>
      <c r="CT392" s="15">
        <v>-0.0528681150427156</v>
      </c>
      <c r="CU392" s="15">
        <v>-0.134956298313239</v>
      </c>
      <c r="CV392" s="15">
        <v>-0.016830950428215</v>
      </c>
      <c r="CW392" s="15">
        <v>-0.0923044284208255</v>
      </c>
      <c r="CX392" s="15">
        <v>-0.238375081866907</v>
      </c>
      <c r="CY392" s="15">
        <v>0.00274406450891962</v>
      </c>
      <c r="CZ392" s="15">
        <v>0.116459433302048</v>
      </c>
      <c r="DA392" s="15">
        <v>-0.199037731728812</v>
      </c>
      <c r="DB392" s="15">
        <v>-0.110470307376166</v>
      </c>
      <c r="DC392" s="15">
        <v>-0.237646148027218</v>
      </c>
      <c r="DD392" s="15">
        <v>-0.0896494238147211</v>
      </c>
      <c r="DE392" s="15">
        <v>-0.0414881918667199</v>
      </c>
      <c r="DF392" s="15">
        <v>-0.298327360323253</v>
      </c>
      <c r="DG392" s="15">
        <v>0.198336302437012</v>
      </c>
      <c r="DH392" s="15">
        <v>0.0989978321200971</v>
      </c>
      <c r="DI392" s="15">
        <v>0.0167969168686097</v>
      </c>
      <c r="DJ392" s="15">
        <v>-0.0210122369271681</v>
      </c>
      <c r="DK392" s="15">
        <v>-0.168320217436487</v>
      </c>
      <c r="DL392" s="15">
        <v>-0.135764271331401</v>
      </c>
      <c r="DM392" s="15">
        <v>0.0276792567608521</v>
      </c>
      <c r="DN392" s="15">
        <v>0.352030803771989</v>
      </c>
      <c r="DO392" s="15">
        <v>-0.190553520557817</v>
      </c>
      <c r="DP392" s="15">
        <v>-1</v>
      </c>
      <c r="DQ392" s="15" t="e">
        <v>#DIV/0!</v>
      </c>
      <c r="DR392" s="15">
        <v>-1</v>
      </c>
      <c r="DS392" s="15" t="e">
        <v>#DIV/0!</v>
      </c>
      <c r="DT392" s="14"/>
      <c r="DU392" s="14"/>
      <c r="DV392" s="14"/>
      <c r="DW392" s="14"/>
      <c r="DX392" s="14"/>
      <c r="DY392" s="14"/>
      <c r="DZ392" s="14"/>
      <c r="EA392" s="14"/>
      <c r="EB392" s="14"/>
      <c r="EC392" s="14"/>
      <c r="ED392" s="14"/>
      <c r="EE392" s="14"/>
      <c r="EF392" s="14"/>
      <c r="EG392" s="14"/>
      <c r="EH392" s="14"/>
      <c r="EI392" s="14"/>
      <c r="EJ392" s="14"/>
      <c r="EK392" s="14"/>
      <c r="EL392" s="14"/>
      <c r="EM392" s="14"/>
      <c r="EN392" s="14"/>
      <c r="EO392" s="14"/>
      <c r="EP392" s="14"/>
      <c r="EQ392" s="14"/>
      <c r="ER392" s="14"/>
      <c r="ES392" s="14"/>
      <c r="ET392" s="14"/>
      <c r="EU392" s="14"/>
      <c r="EV392" s="14"/>
      <c r="EW392" s="14"/>
      <c r="EX392" s="14"/>
      <c r="EY392" s="14"/>
      <c r="EZ392" s="14"/>
      <c r="FA392" s="14"/>
      <c r="FB392" s="14"/>
      <c r="FC392" s="14"/>
      <c r="FD392" s="14"/>
      <c r="FE392" s="14"/>
      <c r="FF392" s="14"/>
      <c r="FG392" s="14"/>
      <c r="FH392" s="14"/>
      <c r="FI392" s="14"/>
      <c r="FJ392" s="14"/>
      <c r="FK392" s="14"/>
      <c r="FL392" s="14"/>
      <c r="FM392" s="14"/>
      <c r="FN392" s="14"/>
      <c r="FO392" s="14"/>
      <c r="FP392" s="14"/>
      <c r="FQ392" s="14"/>
      <c r="FR392" s="14"/>
      <c r="FS392" s="14"/>
      <c r="FT392" s="14"/>
      <c r="FU392" s="14"/>
      <c r="FV392" s="14"/>
      <c r="FW392" s="14"/>
      <c r="FX392" s="14"/>
      <c r="FY392" s="14"/>
      <c r="FZ392" s="14"/>
      <c r="GA392" s="14"/>
      <c r="GB392" s="14"/>
      <c r="GC392" s="14"/>
      <c r="GD392" s="14"/>
      <c r="GE392" s="14"/>
      <c r="GF392" s="14"/>
      <c r="GG392" s="14"/>
      <c r="GH392" s="14"/>
      <c r="GI392" s="14"/>
      <c r="GJ392" s="14"/>
      <c r="GK392" s="14"/>
      <c r="GL392" s="14"/>
      <c r="GM392" s="14"/>
      <c r="GN392" s="14"/>
      <c r="GO392" s="14"/>
      <c r="GP392" s="14"/>
      <c r="GQ392" s="14"/>
      <c r="GR392" s="14"/>
      <c r="GS392" s="14"/>
      <c r="GT392" s="14"/>
      <c r="GU392" s="14"/>
      <c r="GV392" s="14"/>
      <c r="GW392" s="14"/>
      <c r="GX392" s="14"/>
      <c r="GY392" s="14"/>
      <c r="GZ392" s="14"/>
      <c r="HA392" s="14"/>
      <c r="HB392" s="14"/>
      <c r="HC392" s="14"/>
      <c r="HD392" s="14"/>
      <c r="HE392" s="14"/>
      <c r="HF392" s="14"/>
      <c r="HG392" s="14"/>
      <c r="HH392" s="14"/>
      <c r="HI392" s="14"/>
      <c r="HJ392" s="14"/>
      <c r="HK392" s="14"/>
      <c r="HL392" s="14"/>
      <c r="HM392" s="14"/>
      <c r="HN392" s="14"/>
      <c r="HO392" s="14"/>
      <c r="HP392" s="14"/>
      <c r="HQ392" s="14"/>
      <c r="HR392" s="14"/>
      <c r="HS392" s="14"/>
      <c r="HT392" s="14"/>
      <c r="HU392" s="14"/>
      <c r="HV392" s="14"/>
      <c r="HW392" s="14"/>
      <c r="HX392" s="14"/>
      <c r="HY392" s="14"/>
      <c r="HZ392" s="14"/>
      <c r="IA392" s="14"/>
      <c r="IB392" s="14"/>
      <c r="IC392" s="14"/>
      <c r="ID392" s="14"/>
      <c r="IE392" s="14"/>
      <c r="IF392" s="14"/>
    </row>
    <row r="393" s="2" customFormat="1" spans="1:240">
      <c r="A393" s="9" t="s">
        <v>38</v>
      </c>
      <c r="B393" s="10"/>
      <c r="C393" s="10"/>
      <c r="D393" s="16"/>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v>0.0200098697262079</v>
      </c>
      <c r="AZ393" s="15">
        <v>0.271266449477042</v>
      </c>
      <c r="BA393" s="15">
        <v>0.128935234186777</v>
      </c>
      <c r="BB393" s="15">
        <v>-0.0988329991589471</v>
      </c>
      <c r="BC393" s="15" t="s">
        <v>209</v>
      </c>
      <c r="BD393" s="15" t="s">
        <v>209</v>
      </c>
      <c r="BE393" s="15" t="s">
        <v>209</v>
      </c>
      <c r="BF393" s="15" t="s">
        <v>209</v>
      </c>
      <c r="BG393" s="15" t="s">
        <v>209</v>
      </c>
      <c r="BH393" s="15" t="s">
        <v>209</v>
      </c>
      <c r="BI393" s="15" t="s">
        <v>209</v>
      </c>
      <c r="BJ393" s="15" t="s">
        <v>209</v>
      </c>
      <c r="BK393" s="15">
        <v>-0.106194608358447</v>
      </c>
      <c r="BL393" s="15">
        <v>-0.202588583008394</v>
      </c>
      <c r="BM393" s="15">
        <v>0.188308958687786</v>
      </c>
      <c r="BN393" s="15">
        <v>-0.0316737457284597</v>
      </c>
      <c r="BO393" s="15" t="s">
        <v>209</v>
      </c>
      <c r="BP393" s="15" t="s">
        <v>209</v>
      </c>
      <c r="BQ393" s="15" t="s">
        <v>209</v>
      </c>
      <c r="BR393" s="15" t="s">
        <v>209</v>
      </c>
      <c r="BS393" s="15" t="s">
        <v>209</v>
      </c>
      <c r="BT393" s="15" t="s">
        <v>209</v>
      </c>
      <c r="BU393" s="15" t="s">
        <v>209</v>
      </c>
      <c r="BV393" s="15" t="s">
        <v>209</v>
      </c>
      <c r="BW393" s="15">
        <v>-0.0492373885263575</v>
      </c>
      <c r="BX393" s="15">
        <v>0.0703439252350895</v>
      </c>
      <c r="BY393" s="15">
        <v>0.129061122552519</v>
      </c>
      <c r="BZ393" s="15">
        <v>0.0917602165468783</v>
      </c>
      <c r="CA393" s="15" t="s">
        <v>209</v>
      </c>
      <c r="CB393" s="15" t="s">
        <v>209</v>
      </c>
      <c r="CC393" s="15" t="s">
        <v>209</v>
      </c>
      <c r="CD393" s="15" t="s">
        <v>209</v>
      </c>
      <c r="CE393" s="15" t="s">
        <v>209</v>
      </c>
      <c r="CF393" s="15" t="s">
        <v>209</v>
      </c>
      <c r="CG393" s="15" t="s">
        <v>209</v>
      </c>
      <c r="CH393" s="15" t="s">
        <v>209</v>
      </c>
      <c r="CI393" s="15">
        <v>0.17888769439839</v>
      </c>
      <c r="CJ393" s="15">
        <v>-0.174855115483806</v>
      </c>
      <c r="CK393" s="15">
        <v>0.0915410345914038</v>
      </c>
      <c r="CL393" s="15">
        <v>0.0601863767452937</v>
      </c>
      <c r="CM393" s="15" t="s">
        <v>209</v>
      </c>
      <c r="CN393" s="15" t="s">
        <v>209</v>
      </c>
      <c r="CO393" s="15" t="s">
        <v>209</v>
      </c>
      <c r="CP393" s="15" t="s">
        <v>209</v>
      </c>
      <c r="CQ393" s="15" t="s">
        <v>209</v>
      </c>
      <c r="CR393" s="15" t="s">
        <v>209</v>
      </c>
      <c r="CS393" s="15" t="s">
        <v>209</v>
      </c>
      <c r="CT393" s="15" t="s">
        <v>209</v>
      </c>
      <c r="CU393" s="15">
        <v>0.00412284096789017</v>
      </c>
      <c r="CV393" s="15">
        <v>0.00864898975148609</v>
      </c>
      <c r="CW393" s="15">
        <v>-0.116620044411568</v>
      </c>
      <c r="CX393" s="15">
        <v>-0.142134320986979</v>
      </c>
      <c r="CY393" s="15">
        <v>0.0193140471886957</v>
      </c>
      <c r="CZ393" s="15">
        <v>0.0787878787840026</v>
      </c>
      <c r="DA393" s="15">
        <v>-0.134773535657026</v>
      </c>
      <c r="DB393" s="15">
        <v>0.0941558441359256</v>
      </c>
      <c r="DC393" s="15">
        <v>-0.0830162590500101</v>
      </c>
      <c r="DD393" s="15">
        <v>0.0615850407348286</v>
      </c>
      <c r="DE393" s="15" t="s">
        <v>209</v>
      </c>
      <c r="DF393" s="15" t="s">
        <v>209</v>
      </c>
      <c r="DG393" s="15">
        <v>0.117623528723952</v>
      </c>
      <c r="DH393" s="15">
        <v>-0.00998884441725822</v>
      </c>
      <c r="DI393" s="15">
        <v>0.109969130556435</v>
      </c>
      <c r="DJ393" s="15">
        <v>-0.00517168195948903</v>
      </c>
      <c r="DK393" s="15" t="s">
        <v>209</v>
      </c>
      <c r="DL393" s="15" t="s">
        <v>209</v>
      </c>
      <c r="DM393" s="15" t="s">
        <v>209</v>
      </c>
      <c r="DN393" s="15" t="s">
        <v>209</v>
      </c>
      <c r="DO393" s="15" t="s">
        <v>209</v>
      </c>
      <c r="DP393" s="15" t="s">
        <v>209</v>
      </c>
      <c r="DQ393" s="15" t="s">
        <v>209</v>
      </c>
      <c r="DR393" s="15" t="e">
        <v>#DIV/0!</v>
      </c>
      <c r="DS393" s="15" t="e">
        <v>#DIV/0!</v>
      </c>
      <c r="DT393" s="14"/>
      <c r="DU393" s="14"/>
      <c r="DV393" s="14"/>
      <c r="DW393" s="14"/>
      <c r="DX393" s="14"/>
      <c r="DY393" s="14"/>
      <c r="DZ393" s="14"/>
      <c r="EA393" s="14"/>
      <c r="EB393" s="14"/>
      <c r="EC393" s="14"/>
      <c r="ED393" s="14"/>
      <c r="EE393" s="14"/>
      <c r="EF393" s="14"/>
      <c r="EG393" s="14"/>
      <c r="EH393" s="14"/>
      <c r="EI393" s="14"/>
      <c r="EJ393" s="14"/>
      <c r="EK393" s="14"/>
      <c r="EL393" s="14"/>
      <c r="EM393" s="14"/>
      <c r="EN393" s="14"/>
      <c r="EO393" s="14"/>
      <c r="EP393" s="14"/>
      <c r="EQ393" s="14"/>
      <c r="ER393" s="14"/>
      <c r="ES393" s="14"/>
      <c r="ET393" s="14"/>
      <c r="EU393" s="14"/>
      <c r="EV393" s="14"/>
      <c r="EW393" s="14"/>
      <c r="EX393" s="14"/>
      <c r="EY393" s="14"/>
      <c r="EZ393" s="14"/>
      <c r="FA393" s="14"/>
      <c r="FB393" s="14"/>
      <c r="FC393" s="14"/>
      <c r="FD393" s="14"/>
      <c r="FE393" s="14"/>
      <c r="FF393" s="14"/>
      <c r="FG393" s="14"/>
      <c r="FH393" s="14"/>
      <c r="FI393" s="14"/>
      <c r="FJ393" s="14"/>
      <c r="FK393" s="14"/>
      <c r="FL393" s="14"/>
      <c r="FM393" s="14"/>
      <c r="FN393" s="14"/>
      <c r="FO393" s="14"/>
      <c r="FP393" s="14"/>
      <c r="FQ393" s="14"/>
      <c r="FR393" s="14"/>
      <c r="FS393" s="14"/>
      <c r="FT393" s="14"/>
      <c r="FU393" s="14"/>
      <c r="FV393" s="14"/>
      <c r="FW393" s="14"/>
      <c r="FX393" s="14"/>
      <c r="FY393" s="14"/>
      <c r="FZ393" s="14"/>
      <c r="GA393" s="14"/>
      <c r="GB393" s="14"/>
      <c r="GC393" s="14"/>
      <c r="GD393" s="14"/>
      <c r="GE393" s="14"/>
      <c r="GF393" s="14"/>
      <c r="GG393" s="14"/>
      <c r="GH393" s="14"/>
      <c r="GI393" s="14"/>
      <c r="GJ393" s="14"/>
      <c r="GK393" s="14"/>
      <c r="GL393" s="14"/>
      <c r="GM393" s="14"/>
      <c r="GN393" s="14"/>
      <c r="GO393" s="14"/>
      <c r="GP393" s="14"/>
      <c r="GQ393" s="14"/>
      <c r="GR393" s="14"/>
      <c r="GS393" s="14"/>
      <c r="GT393" s="14"/>
      <c r="GU393" s="14"/>
      <c r="GV393" s="14"/>
      <c r="GW393" s="14"/>
      <c r="GX393" s="14"/>
      <c r="GY393" s="14"/>
      <c r="GZ393" s="14"/>
      <c r="HA393" s="14"/>
      <c r="HB393" s="14"/>
      <c r="HC393" s="14"/>
      <c r="HD393" s="14"/>
      <c r="HE393" s="14"/>
      <c r="HF393" s="14"/>
      <c r="HG393" s="14"/>
      <c r="HH393" s="14"/>
      <c r="HI393" s="14"/>
      <c r="HJ393" s="14"/>
      <c r="HK393" s="14"/>
      <c r="HL393" s="14"/>
      <c r="HM393" s="14"/>
      <c r="HN393" s="14"/>
      <c r="HO393" s="14"/>
      <c r="HP393" s="14"/>
      <c r="HQ393" s="14"/>
      <c r="HR393" s="14"/>
      <c r="HS393" s="14"/>
      <c r="HT393" s="14"/>
      <c r="HU393" s="14"/>
      <c r="HV393" s="14"/>
      <c r="HW393" s="14"/>
      <c r="HX393" s="14"/>
      <c r="HY393" s="14"/>
      <c r="HZ393" s="14"/>
      <c r="IA393" s="14"/>
      <c r="IB393" s="14"/>
      <c r="IC393" s="14"/>
      <c r="ID393" s="14"/>
      <c r="IE393" s="14"/>
      <c r="IF393" s="14"/>
    </row>
    <row r="394" s="2" customFormat="1" spans="1:240">
      <c r="A394" s="9" t="s">
        <v>39</v>
      </c>
      <c r="B394" s="10"/>
      <c r="C394" s="10"/>
      <c r="D394" s="16"/>
      <c r="E394" s="15">
        <v>0.109816217412331</v>
      </c>
      <c r="F394" s="15">
        <v>0.136957876684069</v>
      </c>
      <c r="G394" s="15">
        <v>-0.0232608469106409</v>
      </c>
      <c r="H394" s="15">
        <v>0.0634322406322951</v>
      </c>
      <c r="I394" s="15">
        <v>-0.0774430235472129</v>
      </c>
      <c r="J394" s="15">
        <v>-0.122539039137515</v>
      </c>
      <c r="K394" s="15">
        <v>-0.152443057483955</v>
      </c>
      <c r="L394" s="15">
        <v>0.0207643927633652</v>
      </c>
      <c r="M394" s="15">
        <v>-0.0799751082092731</v>
      </c>
      <c r="N394" s="15">
        <v>-0.137422497767897</v>
      </c>
      <c r="O394" s="15">
        <v>0.0557121098385471</v>
      </c>
      <c r="P394" s="15">
        <v>-0.0245102893774632</v>
      </c>
      <c r="Q394" s="15">
        <v>-0.125269511146994</v>
      </c>
      <c r="R394" s="15">
        <v>0.17102752691063</v>
      </c>
      <c r="S394" s="15">
        <v>0.149033000111892</v>
      </c>
      <c r="T394" s="15">
        <v>0.00403192232980909</v>
      </c>
      <c r="U394" s="15">
        <v>-0.184673392813916</v>
      </c>
      <c r="V394" s="15">
        <v>-0.039351841752769</v>
      </c>
      <c r="W394" s="15">
        <v>-0.0734939866495045</v>
      </c>
      <c r="X394" s="15">
        <v>-0.0631253669837994</v>
      </c>
      <c r="Y394" s="15">
        <v>-0.020000004273273</v>
      </c>
      <c r="Z394" s="15">
        <v>0.0438478670424143</v>
      </c>
      <c r="AA394" s="15">
        <v>-0.0802693976201967</v>
      </c>
      <c r="AB394" s="15">
        <v>0.0934268183438356</v>
      </c>
      <c r="AC394" s="15">
        <v>-0.114102779592735</v>
      </c>
      <c r="AD394" s="15">
        <v>0.101179101579857</v>
      </c>
      <c r="AE394" s="15">
        <v>0.129983486342229</v>
      </c>
      <c r="AF394" s="15">
        <v>0.0298313832893178</v>
      </c>
      <c r="AG394" s="15">
        <v>0.0956907533866354</v>
      </c>
      <c r="AH394" s="15">
        <v>0.0849013629896793</v>
      </c>
      <c r="AI394" s="15">
        <v>0.0510614956617721</v>
      </c>
      <c r="AJ394" s="15">
        <v>0.0409877498983264</v>
      </c>
      <c r="AK394" s="15">
        <v>0.15645013157785</v>
      </c>
      <c r="AL394" s="15">
        <v>0.0611904242422385</v>
      </c>
      <c r="AM394" s="15">
        <v>-0.108752882594206</v>
      </c>
      <c r="AN394" s="15">
        <v>0.330367710327926</v>
      </c>
      <c r="AO394" s="15">
        <v>-0.0360406306452534</v>
      </c>
      <c r="AP394" s="15">
        <v>0.102309481028702</v>
      </c>
      <c r="AQ394" s="15">
        <v>-0.0124832665205487</v>
      </c>
      <c r="AR394" s="15">
        <v>0.0266257280780438</v>
      </c>
      <c r="AS394" s="15">
        <v>0.129660403766183</v>
      </c>
      <c r="AT394" s="15">
        <v>0.0304937074480733</v>
      </c>
      <c r="AU394" s="15">
        <v>-0.0352278088859556</v>
      </c>
      <c r="AV394" s="15">
        <v>0.302902691682941</v>
      </c>
      <c r="AW394" s="15">
        <v>-0.0671427696703928</v>
      </c>
      <c r="AX394" s="15">
        <v>0.0397668639029305</v>
      </c>
      <c r="AY394" s="15">
        <v>-0.0222721826945933</v>
      </c>
      <c r="AZ394" s="15">
        <v>-0.00254606406064461</v>
      </c>
      <c r="BA394" s="15">
        <v>0.0611583402619424</v>
      </c>
      <c r="BB394" s="15">
        <v>-0.314823371364116</v>
      </c>
      <c r="BC394" s="15">
        <v>0.0250641908380151</v>
      </c>
      <c r="BD394" s="15">
        <v>0.156962027920957</v>
      </c>
      <c r="BE394" s="15">
        <v>-0.082034962493687</v>
      </c>
      <c r="BF394" s="15">
        <v>0.245188891955441</v>
      </c>
      <c r="BG394" s="15">
        <v>0.221782732033163</v>
      </c>
      <c r="BH394" s="15">
        <v>-0.00257216416221739</v>
      </c>
      <c r="BI394" s="15">
        <v>0.200286533677675</v>
      </c>
      <c r="BJ394" s="15">
        <v>-0.20452773242846</v>
      </c>
      <c r="BK394" s="15">
        <v>-0.295379350324285</v>
      </c>
      <c r="BL394" s="15">
        <v>-0.31471037351281</v>
      </c>
      <c r="BM394" s="15">
        <v>0.683070195123406</v>
      </c>
      <c r="BN394" s="15">
        <v>0.173457477201121</v>
      </c>
      <c r="BO394" s="15">
        <v>0.275906607270237</v>
      </c>
      <c r="BP394" s="15">
        <v>-0.109692231660699</v>
      </c>
      <c r="BQ394" s="15">
        <v>0.110461880459334</v>
      </c>
      <c r="BR394" s="15">
        <v>0.0268163420928649</v>
      </c>
      <c r="BS394" s="15">
        <v>0.170275228452392</v>
      </c>
      <c r="BT394" s="15">
        <v>0.124946049471186</v>
      </c>
      <c r="BU394" s="15">
        <v>0.0630576753458894</v>
      </c>
      <c r="BV394" s="15">
        <v>-0.1354723191361</v>
      </c>
      <c r="BW394" s="15">
        <v>0.0385343079318825</v>
      </c>
      <c r="BX394" s="15">
        <v>0.0485923117336151</v>
      </c>
      <c r="BY394" s="15">
        <v>0.0503130920036436</v>
      </c>
      <c r="BZ394" s="15">
        <v>0.0111865768837456</v>
      </c>
      <c r="CA394" s="15">
        <v>0.15017131959343</v>
      </c>
      <c r="CB394" s="15">
        <v>0.00307717291789777</v>
      </c>
      <c r="CC394" s="15">
        <v>0.0516162277875609</v>
      </c>
      <c r="CD394" s="15">
        <v>0.00462753096555657</v>
      </c>
      <c r="CE394" s="15">
        <v>0.0528422565303253</v>
      </c>
      <c r="CF394" s="15">
        <v>0.0159182412447429</v>
      </c>
      <c r="CG394" s="15">
        <v>-0.218261176974117</v>
      </c>
      <c r="CH394" s="15">
        <v>-0.464572956641293</v>
      </c>
      <c r="CI394" s="15">
        <v>-0.150631689299147</v>
      </c>
      <c r="CJ394" s="15">
        <v>-0.0875432931078401</v>
      </c>
      <c r="CK394" s="15">
        <v>-0.125286255572548</v>
      </c>
      <c r="CL394" s="15">
        <v>-0.185842315152454</v>
      </c>
      <c r="CM394" s="15">
        <v>-0.127161934024726</v>
      </c>
      <c r="CN394" s="15">
        <v>0.491364155358839</v>
      </c>
      <c r="CO394" s="15">
        <v>0.0304265033297284</v>
      </c>
      <c r="CP394" s="15">
        <v>-0.0654755562198573</v>
      </c>
      <c r="CQ394" s="15">
        <v>0.0300691698762363</v>
      </c>
      <c r="CR394" s="15">
        <v>0.409818757624692</v>
      </c>
      <c r="CS394" s="15">
        <v>0.0735643565437598</v>
      </c>
      <c r="CT394" s="15">
        <v>-0.0078937382494505</v>
      </c>
      <c r="CU394" s="15">
        <v>-0.00228622258021061</v>
      </c>
      <c r="CV394" s="15">
        <v>0.0359582459165442</v>
      </c>
      <c r="CW394" s="15">
        <v>-0.0228087705122468</v>
      </c>
      <c r="CX394" s="15">
        <v>-0.0932833972029178</v>
      </c>
      <c r="CY394" s="15">
        <v>0.00200564529230296</v>
      </c>
      <c r="CZ394" s="15">
        <v>-0.0421934915007861</v>
      </c>
      <c r="DA394" s="15">
        <v>-0.100829687872645</v>
      </c>
      <c r="DB394" s="15">
        <v>-0.0917776080066439</v>
      </c>
      <c r="DC394" s="15">
        <v>0.0126500740546849</v>
      </c>
      <c r="DD394" s="15">
        <v>0.184064485047724</v>
      </c>
      <c r="DE394" s="15">
        <v>-0.115490582056495</v>
      </c>
      <c r="DF394" s="15">
        <v>0.0287339030726566</v>
      </c>
      <c r="DG394" s="15">
        <v>0.207292540760795</v>
      </c>
      <c r="DH394" s="15">
        <v>0.176278118466182</v>
      </c>
      <c r="DI394" s="15">
        <v>-0.133954298890635</v>
      </c>
      <c r="DJ394" s="15">
        <v>0.250583246370546</v>
      </c>
      <c r="DK394" s="15">
        <v>-0.0621165993610002</v>
      </c>
      <c r="DL394" s="15">
        <v>-0.0778193072887555</v>
      </c>
      <c r="DM394" s="15">
        <v>0.0658998943107723</v>
      </c>
      <c r="DN394" s="15">
        <v>-0.00974623976269129</v>
      </c>
      <c r="DO394" s="15">
        <v>-0.258811582675882</v>
      </c>
      <c r="DP394" s="15">
        <v>-1</v>
      </c>
      <c r="DQ394" s="15" t="e">
        <v>#DIV/0!</v>
      </c>
      <c r="DR394" s="15">
        <v>-1</v>
      </c>
      <c r="DS394" s="15" t="e">
        <v>#DIV/0!</v>
      </c>
      <c r="DT394" s="14"/>
      <c r="DU394" s="14"/>
      <c r="DV394" s="14"/>
      <c r="DW394" s="14"/>
      <c r="DX394" s="14"/>
      <c r="DY394" s="14"/>
      <c r="DZ394" s="14"/>
      <c r="EA394" s="14"/>
      <c r="EB394" s="14"/>
      <c r="EC394" s="14"/>
      <c r="ED394" s="14"/>
      <c r="EE394" s="14"/>
      <c r="EF394" s="14"/>
      <c r="EG394" s="14"/>
      <c r="EH394" s="14"/>
      <c r="EI394" s="14"/>
      <c r="EJ394" s="14"/>
      <c r="EK394" s="14"/>
      <c r="EL394" s="14"/>
      <c r="EM394" s="14"/>
      <c r="EN394" s="14"/>
      <c r="EO394" s="14"/>
      <c r="EP394" s="14"/>
      <c r="EQ394" s="14"/>
      <c r="ER394" s="14"/>
      <c r="ES394" s="14"/>
      <c r="ET394" s="14"/>
      <c r="EU394" s="14"/>
      <c r="EV394" s="14"/>
      <c r="EW394" s="14"/>
      <c r="EX394" s="14"/>
      <c r="EY394" s="14"/>
      <c r="EZ394" s="14"/>
      <c r="FA394" s="14"/>
      <c r="FB394" s="14"/>
      <c r="FC394" s="14"/>
      <c r="FD394" s="14"/>
      <c r="FE394" s="14"/>
      <c r="FF394" s="14"/>
      <c r="FG394" s="14"/>
      <c r="FH394" s="14"/>
      <c r="FI394" s="14"/>
      <c r="FJ394" s="14"/>
      <c r="FK394" s="14"/>
      <c r="FL394" s="14"/>
      <c r="FM394" s="14"/>
      <c r="FN394" s="14"/>
      <c r="FO394" s="14"/>
      <c r="FP394" s="14"/>
      <c r="FQ394" s="14"/>
      <c r="FR394" s="14"/>
      <c r="FS394" s="14"/>
      <c r="FT394" s="14"/>
      <c r="FU394" s="14"/>
      <c r="FV394" s="14"/>
      <c r="FW394" s="14"/>
      <c r="FX394" s="14"/>
      <c r="FY394" s="14"/>
      <c r="FZ394" s="14"/>
      <c r="GA394" s="14"/>
      <c r="GB394" s="14"/>
      <c r="GC394" s="14"/>
      <c r="GD394" s="14"/>
      <c r="GE394" s="14"/>
      <c r="GF394" s="14"/>
      <c r="GG394" s="14"/>
      <c r="GH394" s="14"/>
      <c r="GI394" s="14"/>
      <c r="GJ394" s="14"/>
      <c r="GK394" s="14"/>
      <c r="GL394" s="14"/>
      <c r="GM394" s="14"/>
      <c r="GN394" s="14"/>
      <c r="GO394" s="14"/>
      <c r="GP394" s="14"/>
      <c r="GQ394" s="14"/>
      <c r="GR394" s="14"/>
      <c r="GS394" s="14"/>
      <c r="GT394" s="14"/>
      <c r="GU394" s="14"/>
      <c r="GV394" s="14"/>
      <c r="GW394" s="14"/>
      <c r="GX394" s="14"/>
      <c r="GY394" s="14"/>
      <c r="GZ394" s="14"/>
      <c r="HA394" s="14"/>
      <c r="HB394" s="14"/>
      <c r="HC394" s="14"/>
      <c r="HD394" s="14"/>
      <c r="HE394" s="14"/>
      <c r="HF394" s="14"/>
      <c r="HG394" s="14"/>
      <c r="HH394" s="14"/>
      <c r="HI394" s="14"/>
      <c r="HJ394" s="14"/>
      <c r="HK394" s="14"/>
      <c r="HL394" s="14"/>
      <c r="HM394" s="14"/>
      <c r="HN394" s="14"/>
      <c r="HO394" s="14"/>
      <c r="HP394" s="14"/>
      <c r="HQ394" s="14"/>
      <c r="HR394" s="14"/>
      <c r="HS394" s="14"/>
      <c r="HT394" s="14"/>
      <c r="HU394" s="14"/>
      <c r="HV394" s="14"/>
      <c r="HW394" s="14"/>
      <c r="HX394" s="14"/>
      <c r="HY394" s="14"/>
      <c r="HZ394" s="14"/>
      <c r="IA394" s="14"/>
      <c r="IB394" s="14"/>
      <c r="IC394" s="14"/>
      <c r="ID394" s="14"/>
      <c r="IE394" s="14"/>
      <c r="IF394" s="14"/>
    </row>
    <row r="395" s="2" customFormat="1" spans="1:240">
      <c r="A395" s="9" t="s">
        <v>40</v>
      </c>
      <c r="B395" s="10"/>
      <c r="C395" s="10"/>
      <c r="D395" s="16"/>
      <c r="E395" s="15">
        <v>0.0207261110881674</v>
      </c>
      <c r="F395" s="15">
        <v>-0.078437335891687</v>
      </c>
      <c r="G395" s="15">
        <v>0.0516446518925837</v>
      </c>
      <c r="H395" s="15">
        <v>-0.0659324259790499</v>
      </c>
      <c r="I395" s="15">
        <v>-0.0142068661950908</v>
      </c>
      <c r="J395" s="15">
        <v>0.0570972147623607</v>
      </c>
      <c r="K395" s="15">
        <v>-0.000169891761895857</v>
      </c>
      <c r="L395" s="15">
        <v>0.167851507687702</v>
      </c>
      <c r="M395" s="15">
        <v>0.0572878708591245</v>
      </c>
      <c r="N395" s="15">
        <v>-0.0336950758468294</v>
      </c>
      <c r="O395" s="15">
        <v>0.108061669363328</v>
      </c>
      <c r="P395" s="15">
        <v>0.0951426818692689</v>
      </c>
      <c r="Q395" s="15">
        <v>-0.152666813750101</v>
      </c>
      <c r="R395" s="15">
        <v>-0.244183248701755</v>
      </c>
      <c r="S395" s="15">
        <v>-0.0990710226460635</v>
      </c>
      <c r="T395" s="15">
        <v>0.164601337365829</v>
      </c>
      <c r="U395" s="15">
        <v>-0.12840531796935</v>
      </c>
      <c r="V395" s="15">
        <v>-0.103009092338932</v>
      </c>
      <c r="W395" s="15">
        <v>-0.078954329631212</v>
      </c>
      <c r="X395" s="15">
        <v>-0.00835064118082507</v>
      </c>
      <c r="Y395" s="15">
        <v>-0.164683273107209</v>
      </c>
      <c r="Z395" s="15">
        <v>-0.0221176089100629</v>
      </c>
      <c r="AA395" s="15">
        <v>0.0314645382401313</v>
      </c>
      <c r="AB395" s="15">
        <v>0.0233364675316567</v>
      </c>
      <c r="AC395" s="15">
        <v>0.00454944389845457</v>
      </c>
      <c r="AD395" s="15">
        <v>0.0930418389849967</v>
      </c>
      <c r="AE395" s="15">
        <v>-0.0579768891203465</v>
      </c>
      <c r="AF395" s="15">
        <v>-0.209905018756376</v>
      </c>
      <c r="AG395" s="15">
        <v>0.275412738569094</v>
      </c>
      <c r="AH395" s="15">
        <v>0.132277108798026</v>
      </c>
      <c r="AI395" s="15">
        <v>-0.0699385967067564</v>
      </c>
      <c r="AJ395" s="15">
        <v>0.26312833798934</v>
      </c>
      <c r="AK395" s="15">
        <v>0.0039617667291012</v>
      </c>
      <c r="AL395" s="15">
        <v>0.16454451253057</v>
      </c>
      <c r="AM395" s="15">
        <v>-0.00297704507469676</v>
      </c>
      <c r="AN395" s="15">
        <v>0.145915054563149</v>
      </c>
      <c r="AO395" s="15">
        <v>0.0542014649318801</v>
      </c>
      <c r="AP395" s="15">
        <v>-0.0702685534553324</v>
      </c>
      <c r="AQ395" s="15">
        <v>0.0208038771757924</v>
      </c>
      <c r="AR395" s="15">
        <v>-0.0323390174793886</v>
      </c>
      <c r="AS395" s="15">
        <v>-0.0954532358243275</v>
      </c>
      <c r="AT395" s="15">
        <v>-0.0309671211929478</v>
      </c>
      <c r="AU395" s="15">
        <v>-0.0665358304207589</v>
      </c>
      <c r="AV395" s="15">
        <v>0.0471900087116031</v>
      </c>
      <c r="AW395" s="15">
        <v>-0.0408379978437423</v>
      </c>
      <c r="AX395" s="15">
        <v>0.0658385488260542</v>
      </c>
      <c r="AY395" s="15">
        <v>0.0132428331491345</v>
      </c>
      <c r="AZ395" s="15">
        <v>0.23615472235276</v>
      </c>
      <c r="BA395" s="15">
        <v>0.0969057166966889</v>
      </c>
      <c r="BB395" s="15">
        <v>-0.417606750931392</v>
      </c>
      <c r="BC395" s="15">
        <v>-0.0851698260970992</v>
      </c>
      <c r="BD395" s="15">
        <v>0.179596046221978</v>
      </c>
      <c r="BE395" s="15">
        <v>-0.251742311657729</v>
      </c>
      <c r="BF395" s="15">
        <v>0.0624704595132044</v>
      </c>
      <c r="BG395" s="15">
        <v>0.0376067236182314</v>
      </c>
      <c r="BH395" s="15">
        <v>-0.00928441121009904</v>
      </c>
      <c r="BI395" s="15">
        <v>0.0825017136802046</v>
      </c>
      <c r="BJ395" s="15">
        <v>-0.0708516165089024</v>
      </c>
      <c r="BK395" s="15">
        <v>-0.196756908861658</v>
      </c>
      <c r="BL395" s="15">
        <v>-0.295630536489547</v>
      </c>
      <c r="BM395" s="15">
        <v>0.244355924792311</v>
      </c>
      <c r="BN395" s="15">
        <v>0.18031906591706</v>
      </c>
      <c r="BO395" s="15">
        <v>-0.0852555282127155</v>
      </c>
      <c r="BP395" s="15">
        <v>-0.0909065207240123</v>
      </c>
      <c r="BQ395" s="15">
        <v>0.398500163768132</v>
      </c>
      <c r="BR395" s="15">
        <v>0.0722403286975979</v>
      </c>
      <c r="BS395" s="15">
        <v>0.0181875857686449</v>
      </c>
      <c r="BT395" s="15">
        <v>0.4047876353935</v>
      </c>
      <c r="BU395" s="15">
        <v>-0.0177012586409975</v>
      </c>
      <c r="BV395" s="15">
        <v>0.0272662732184696</v>
      </c>
      <c r="BW395" s="15">
        <v>0.180594308974324</v>
      </c>
      <c r="BX395" s="15">
        <v>0.236727348965665</v>
      </c>
      <c r="BY395" s="15">
        <v>0.0827007974635747</v>
      </c>
      <c r="BZ395" s="15">
        <v>0.0641262061644272</v>
      </c>
      <c r="CA395" s="15">
        <v>0.0818807032656734</v>
      </c>
      <c r="CB395" s="15">
        <v>-0.184857192572041</v>
      </c>
      <c r="CC395" s="15">
        <v>-0.0579830433262902</v>
      </c>
      <c r="CD395" s="15">
        <v>0.0103621372517828</v>
      </c>
      <c r="CE395" s="15">
        <v>0.0507573739428313</v>
      </c>
      <c r="CF395" s="15">
        <v>-0.127285717112169</v>
      </c>
      <c r="CG395" s="15">
        <v>-0.0423078679101814</v>
      </c>
      <c r="CH395" s="15">
        <v>0.110457120281477</v>
      </c>
      <c r="CI395" s="15">
        <v>-0.0233929169352607</v>
      </c>
      <c r="CJ395" s="15">
        <v>-0.250667401441479</v>
      </c>
      <c r="CK395" s="15">
        <v>0.0809656746174452</v>
      </c>
      <c r="CL395" s="15">
        <v>-0.397310009279619</v>
      </c>
      <c r="CM395" s="15">
        <v>-0.172115883468958</v>
      </c>
      <c r="CN395" s="15">
        <v>0.054113767706822</v>
      </c>
      <c r="CO395" s="15">
        <v>-0.159989999804242</v>
      </c>
      <c r="CP395" s="15">
        <v>0.0802318832061855</v>
      </c>
      <c r="CQ395" s="15">
        <v>0.131533336002134</v>
      </c>
      <c r="CR395" s="15">
        <v>0.315458333914942</v>
      </c>
      <c r="CS395" s="15">
        <v>-0.0445865517182693</v>
      </c>
      <c r="CT395" s="15">
        <v>0.242264176140944</v>
      </c>
      <c r="CU395" s="15">
        <v>0.0110347135487561</v>
      </c>
      <c r="CV395" s="15">
        <v>-0.0683579608574063</v>
      </c>
      <c r="CW395" s="15">
        <v>-0.137299479810454</v>
      </c>
      <c r="CX395" s="15">
        <v>0.302552068367137</v>
      </c>
      <c r="CY395" s="15">
        <v>0.213971365126845</v>
      </c>
      <c r="CZ395" s="15">
        <v>0.051202813029692</v>
      </c>
      <c r="DA395" s="15">
        <v>0.274151636268997</v>
      </c>
      <c r="DB395" s="15">
        <v>0.0497675928492383</v>
      </c>
      <c r="DC395" s="15">
        <v>0.0835923782486034</v>
      </c>
      <c r="DD395" s="15">
        <v>0.211477043650654</v>
      </c>
      <c r="DE395" s="15">
        <v>0.16257620472296</v>
      </c>
      <c r="DF395" s="15">
        <v>0.0975535572044581</v>
      </c>
      <c r="DG395" s="15">
        <v>0.248014041828207</v>
      </c>
      <c r="DH395" s="15">
        <v>-0.0391829165576032</v>
      </c>
      <c r="DI395" s="15">
        <v>-0.018904874497663</v>
      </c>
      <c r="DJ395" s="15">
        <v>0.36860527473678</v>
      </c>
      <c r="DK395" s="15">
        <v>0.0283857896660555</v>
      </c>
      <c r="DL395" s="15">
        <v>-0.175269393867817</v>
      </c>
      <c r="DM395" s="15">
        <v>-0.0144186544176635</v>
      </c>
      <c r="DN395" s="15">
        <v>-0.0512373608963468</v>
      </c>
      <c r="DO395" s="15">
        <v>-0.0617087750026778</v>
      </c>
      <c r="DP395" s="15">
        <v>-1</v>
      </c>
      <c r="DQ395" s="15" t="e">
        <v>#DIV/0!</v>
      </c>
      <c r="DR395" s="15">
        <v>-1</v>
      </c>
      <c r="DS395" s="15" t="e">
        <v>#DIV/0!</v>
      </c>
      <c r="DT395" s="14"/>
      <c r="DU395" s="14"/>
      <c r="DV395" s="14"/>
      <c r="DW395" s="14"/>
      <c r="DX395" s="14"/>
      <c r="DY395" s="14"/>
      <c r="DZ395" s="14"/>
      <c r="EA395" s="14"/>
      <c r="EB395" s="14"/>
      <c r="EC395" s="14"/>
      <c r="ED395" s="14"/>
      <c r="EE395" s="14"/>
      <c r="EF395" s="14"/>
      <c r="EG395" s="14"/>
      <c r="EH395" s="14"/>
      <c r="EI395" s="14"/>
      <c r="EJ395" s="14"/>
      <c r="EK395" s="14"/>
      <c r="EL395" s="14"/>
      <c r="EM395" s="14"/>
      <c r="EN395" s="14"/>
      <c r="EO395" s="14"/>
      <c r="EP395" s="14"/>
      <c r="EQ395" s="14"/>
      <c r="ER395" s="14"/>
      <c r="ES395" s="14"/>
      <c r="ET395" s="14"/>
      <c r="EU395" s="14"/>
      <c r="EV395" s="14"/>
      <c r="EW395" s="14"/>
      <c r="EX395" s="14"/>
      <c r="EY395" s="14"/>
      <c r="EZ395" s="14"/>
      <c r="FA395" s="14"/>
      <c r="FB395" s="14"/>
      <c r="FC395" s="14"/>
      <c r="FD395" s="14"/>
      <c r="FE395" s="14"/>
      <c r="FF395" s="14"/>
      <c r="FG395" s="14"/>
      <c r="FH395" s="14"/>
      <c r="FI395" s="14"/>
      <c r="FJ395" s="14"/>
      <c r="FK395" s="14"/>
      <c r="FL395" s="14"/>
      <c r="FM395" s="14"/>
      <c r="FN395" s="14"/>
      <c r="FO395" s="14"/>
      <c r="FP395" s="14"/>
      <c r="FQ395" s="14"/>
      <c r="FR395" s="14"/>
      <c r="FS395" s="14"/>
      <c r="FT395" s="14"/>
      <c r="FU395" s="14"/>
      <c r="FV395" s="14"/>
      <c r="FW395" s="14"/>
      <c r="FX395" s="14"/>
      <c r="FY395" s="14"/>
      <c r="FZ395" s="14"/>
      <c r="GA395" s="14"/>
      <c r="GB395" s="14"/>
      <c r="GC395" s="14"/>
      <c r="GD395" s="14"/>
      <c r="GE395" s="14"/>
      <c r="GF395" s="14"/>
      <c r="GG395" s="14"/>
      <c r="GH395" s="14"/>
      <c r="GI395" s="14"/>
      <c r="GJ395" s="14"/>
      <c r="GK395" s="14"/>
      <c r="GL395" s="14"/>
      <c r="GM395" s="14"/>
      <c r="GN395" s="14"/>
      <c r="GO395" s="14"/>
      <c r="GP395" s="14"/>
      <c r="GQ395" s="14"/>
      <c r="GR395" s="14"/>
      <c r="GS395" s="14"/>
      <c r="GT395" s="14"/>
      <c r="GU395" s="14"/>
      <c r="GV395" s="14"/>
      <c r="GW395" s="14"/>
      <c r="GX395" s="14"/>
      <c r="GY395" s="14"/>
      <c r="GZ395" s="14"/>
      <c r="HA395" s="14"/>
      <c r="HB395" s="14"/>
      <c r="HC395" s="14"/>
      <c r="HD395" s="14"/>
      <c r="HE395" s="14"/>
      <c r="HF395" s="14"/>
      <c r="HG395" s="14"/>
      <c r="HH395" s="14"/>
      <c r="HI395" s="14"/>
      <c r="HJ395" s="14"/>
      <c r="HK395" s="14"/>
      <c r="HL395" s="14"/>
      <c r="HM395" s="14"/>
      <c r="HN395" s="14"/>
      <c r="HO395" s="14"/>
      <c r="HP395" s="14"/>
      <c r="HQ395" s="14"/>
      <c r="HR395" s="14"/>
      <c r="HS395" s="14"/>
      <c r="HT395" s="14"/>
      <c r="HU395" s="14"/>
      <c r="HV395" s="14"/>
      <c r="HW395" s="14"/>
      <c r="HX395" s="14"/>
      <c r="HY395" s="14"/>
      <c r="HZ395" s="14"/>
      <c r="IA395" s="14"/>
      <c r="IB395" s="14"/>
      <c r="IC395" s="14"/>
      <c r="ID395" s="14"/>
      <c r="IE395" s="14"/>
      <c r="IF395" s="14"/>
    </row>
    <row r="396" s="2" customFormat="1" spans="1:240">
      <c r="A396" s="9" t="s">
        <v>42</v>
      </c>
      <c r="B396" s="10"/>
      <c r="C396" s="10"/>
      <c r="D396" s="16"/>
      <c r="E396" s="15">
        <v>0.0433845208588342</v>
      </c>
      <c r="F396" s="15">
        <v>-0.212393993303044</v>
      </c>
      <c r="G396" s="15">
        <v>-0.0252443610359033</v>
      </c>
      <c r="H396" s="15">
        <v>0.200224453704912</v>
      </c>
      <c r="I396" s="15">
        <v>0.0333394562903833</v>
      </c>
      <c r="J396" s="15">
        <v>0.0328079897264439</v>
      </c>
      <c r="K396" s="15">
        <v>0.0992087313962826</v>
      </c>
      <c r="L396" s="15">
        <v>-0.0110067004867502</v>
      </c>
      <c r="M396" s="15">
        <v>-0.0156204629777839</v>
      </c>
      <c r="N396" s="15">
        <v>-0.116001001785068</v>
      </c>
      <c r="O396" s="15">
        <v>0.0341645230323389</v>
      </c>
      <c r="P396" s="15">
        <v>-0.0177725889828024</v>
      </c>
      <c r="Q396" s="15">
        <v>0.0327564637007718</v>
      </c>
      <c r="R396" s="15">
        <v>0.0499977366218198</v>
      </c>
      <c r="S396" s="15">
        <v>-0.0360207913205509</v>
      </c>
      <c r="T396" s="15">
        <v>0.114984698261491</v>
      </c>
      <c r="U396" s="15">
        <v>0.00596677820321601</v>
      </c>
      <c r="V396" s="15">
        <v>0.0613901091451088</v>
      </c>
      <c r="W396" s="15">
        <v>-0.0471348244869569</v>
      </c>
      <c r="X396" s="15">
        <v>0.0203963928781641</v>
      </c>
      <c r="Y396" s="15">
        <v>0.0733454622711338</v>
      </c>
      <c r="Z396" s="15">
        <v>0.0423473956931757</v>
      </c>
      <c r="AA396" s="15">
        <v>0.0252792812434957</v>
      </c>
      <c r="AB396" s="15">
        <v>-0.00374531799929601</v>
      </c>
      <c r="AC396" s="15">
        <v>0.18812957107561</v>
      </c>
      <c r="AD396" s="15">
        <v>-0.0232854351166586</v>
      </c>
      <c r="AE396" s="15">
        <v>-0.0429695616165751</v>
      </c>
      <c r="AF396" s="15">
        <v>0.00150132376030254</v>
      </c>
      <c r="AG396" s="15">
        <v>0.019229324516481</v>
      </c>
      <c r="AH396" s="15">
        <v>-0.0475158814063584</v>
      </c>
      <c r="AI396" s="15">
        <v>0.180486771745964</v>
      </c>
      <c r="AJ396" s="15">
        <v>-0.0427737178750459</v>
      </c>
      <c r="AK396" s="15">
        <v>-0.0294117639795314</v>
      </c>
      <c r="AL396" s="15">
        <v>-0.147456201090308</v>
      </c>
      <c r="AM396" s="15">
        <v>0.0907564378990739</v>
      </c>
      <c r="AN396" s="15">
        <v>0.0999461584335581</v>
      </c>
      <c r="AO396" s="15">
        <v>0.00835537421488453</v>
      </c>
      <c r="AP396" s="15">
        <v>0.283021805285715</v>
      </c>
      <c r="AQ396" s="15">
        <v>-0.0402136185502631</v>
      </c>
      <c r="AR396" s="15">
        <v>-0.146989328844657</v>
      </c>
      <c r="AS396" s="15">
        <v>0.099995605725506</v>
      </c>
      <c r="AT396" s="15">
        <v>-0.0982105106376751</v>
      </c>
      <c r="AU396" s="15">
        <v>0.0570678401443672</v>
      </c>
      <c r="AV396" s="15">
        <v>-0.0238745729772036</v>
      </c>
      <c r="AW396" s="15">
        <v>-0.0361522404656559</v>
      </c>
      <c r="AX396" s="15">
        <v>0.0245473140768508</v>
      </c>
      <c r="AY396" s="15">
        <v>0.00273318380746002</v>
      </c>
      <c r="AZ396" s="15">
        <v>0.0397535396712481</v>
      </c>
      <c r="BA396" s="15">
        <v>0.0535122494547191</v>
      </c>
      <c r="BB396" s="15">
        <v>-0.0566907471312639</v>
      </c>
      <c r="BC396" s="15">
        <v>0.126570858319514</v>
      </c>
      <c r="BD396" s="15">
        <v>0.065803028022404</v>
      </c>
      <c r="BE396" s="15">
        <v>0.0885449802765697</v>
      </c>
      <c r="BF396" s="15">
        <v>0.0273885503022571</v>
      </c>
      <c r="BG396" s="15">
        <v>-0.0623476258661173</v>
      </c>
      <c r="BH396" s="15">
        <v>0.0102018452956212</v>
      </c>
      <c r="BI396" s="15">
        <v>0.00192153590448041</v>
      </c>
      <c r="BJ396" s="15">
        <v>-0.053837714039969</v>
      </c>
      <c r="BK396" s="15">
        <v>-0.050311910714339</v>
      </c>
      <c r="BL396" s="15">
        <v>-0.156619704882897</v>
      </c>
      <c r="BM396" s="15">
        <v>0.162109119072847</v>
      </c>
      <c r="BN396" s="15">
        <v>0.123634697984528</v>
      </c>
      <c r="BO396" s="15">
        <v>0.0758629875669528</v>
      </c>
      <c r="BP396" s="15">
        <v>-0.0496762979307722</v>
      </c>
      <c r="BQ396" s="15">
        <v>0.0505482436265481</v>
      </c>
      <c r="BR396" s="15">
        <v>0.110115841669469</v>
      </c>
      <c r="BS396" s="15">
        <v>-0.0354819466048716</v>
      </c>
      <c r="BT396" s="15">
        <v>0.110874200055477</v>
      </c>
      <c r="BU396" s="15">
        <v>0.110987045838475</v>
      </c>
      <c r="BV396" s="15">
        <v>-0.232249833142196</v>
      </c>
      <c r="BW396" s="15">
        <v>0.0959228267078698</v>
      </c>
      <c r="BX396" s="15">
        <v>-0.0482965636779006</v>
      </c>
      <c r="BY396" s="15">
        <v>0.0187651107423177</v>
      </c>
      <c r="BZ396" s="15">
        <v>0.0693187818290484</v>
      </c>
      <c r="CA396" s="15">
        <v>0.0445520861794861</v>
      </c>
      <c r="CB396" s="15">
        <v>-0.0112163077229743</v>
      </c>
      <c r="CC396" s="15">
        <v>-0.00851611193999424</v>
      </c>
      <c r="CD396" s="15">
        <v>-0.0602177131963625</v>
      </c>
      <c r="CE396" s="15">
        <v>0.0862481321684423</v>
      </c>
      <c r="CF396" s="15">
        <v>-0.0060144467794655</v>
      </c>
      <c r="CG396" s="15">
        <v>0.00695753059046456</v>
      </c>
      <c r="CH396" s="15">
        <v>-0.230749911062299</v>
      </c>
      <c r="CI396" s="15">
        <v>-0.144292071858282</v>
      </c>
      <c r="CJ396" s="15">
        <v>-0.0522208644702348</v>
      </c>
      <c r="CK396" s="15">
        <v>-0.107289440663851</v>
      </c>
      <c r="CL396" s="15">
        <v>-0.0234487989066734</v>
      </c>
      <c r="CM396" s="15">
        <v>-0.0959694050745623</v>
      </c>
      <c r="CN396" s="15">
        <v>0.0216052502087256</v>
      </c>
      <c r="CO396" s="15">
        <v>-0.0865943282905436</v>
      </c>
      <c r="CP396" s="15">
        <v>-0.214700796881872</v>
      </c>
      <c r="CQ396" s="15">
        <v>-0.0756885239390704</v>
      </c>
      <c r="CR396" s="15">
        <v>0.0865421677104405</v>
      </c>
      <c r="CS396" s="15">
        <v>0.164203715947817</v>
      </c>
      <c r="CT396" s="15">
        <v>0.0163645870124656</v>
      </c>
      <c r="CU396" s="15">
        <v>-0.0299156430716746</v>
      </c>
      <c r="CV396" s="15">
        <v>-0.064105398644691</v>
      </c>
      <c r="CW396" s="15">
        <v>-0.0607093448763019</v>
      </c>
      <c r="CX396" s="15">
        <v>-0.158578478204998</v>
      </c>
      <c r="CY396" s="15">
        <v>0.237468410834315</v>
      </c>
      <c r="CZ396" s="15">
        <v>0.105281109539968</v>
      </c>
      <c r="DA396" s="15">
        <v>0.00871511499504374</v>
      </c>
      <c r="DB396" s="15">
        <v>-0.0516386951512858</v>
      </c>
      <c r="DC396" s="15">
        <v>-0.0783814162585179</v>
      </c>
      <c r="DD396" s="15">
        <v>0.111872359592452</v>
      </c>
      <c r="DE396" s="15">
        <v>-0.14517106240615</v>
      </c>
      <c r="DF396" s="15">
        <v>-0.276004167375018</v>
      </c>
      <c r="DG396" s="15">
        <v>0.157025138488093</v>
      </c>
      <c r="DH396" s="15">
        <v>-0.00992051841722708</v>
      </c>
      <c r="DI396" s="15">
        <v>0.0399200679589986</v>
      </c>
      <c r="DJ396" s="15">
        <v>0.0892220788182825</v>
      </c>
      <c r="DK396" s="15">
        <v>-0.0979158828271112</v>
      </c>
      <c r="DL396" s="15">
        <v>0.071384468170808</v>
      </c>
      <c r="DM396" s="15">
        <v>-0.143679081483863</v>
      </c>
      <c r="DN396" s="15">
        <v>-0.0410038595906405</v>
      </c>
      <c r="DO396" s="15">
        <v>0.111745191739105</v>
      </c>
      <c r="DP396" s="15">
        <v>-1</v>
      </c>
      <c r="DQ396" s="15" t="e">
        <v>#DIV/0!</v>
      </c>
      <c r="DR396" s="15">
        <v>-1</v>
      </c>
      <c r="DS396" s="15" t="e">
        <v>#DIV/0!</v>
      </c>
      <c r="DT396" s="14"/>
      <c r="DU396" s="14"/>
      <c r="DV396" s="14"/>
      <c r="DW396" s="14"/>
      <c r="DX396" s="14"/>
      <c r="DY396" s="14"/>
      <c r="DZ396" s="14"/>
      <c r="EA396" s="14"/>
      <c r="EB396" s="14"/>
      <c r="EC396" s="14"/>
      <c r="ED396" s="14"/>
      <c r="EE396" s="14"/>
      <c r="EF396" s="14"/>
      <c r="EG396" s="14"/>
      <c r="EH396" s="14"/>
      <c r="EI396" s="14"/>
      <c r="EJ396" s="14"/>
      <c r="EK396" s="14"/>
      <c r="EL396" s="14"/>
      <c r="EM396" s="14"/>
      <c r="EN396" s="14"/>
      <c r="EO396" s="14"/>
      <c r="EP396" s="14"/>
      <c r="EQ396" s="14"/>
      <c r="ER396" s="14"/>
      <c r="ES396" s="14"/>
      <c r="ET396" s="14"/>
      <c r="EU396" s="14"/>
      <c r="EV396" s="14"/>
      <c r="EW396" s="14"/>
      <c r="EX396" s="14"/>
      <c r="EY396" s="14"/>
      <c r="EZ396" s="14"/>
      <c r="FA396" s="14"/>
      <c r="FB396" s="14"/>
      <c r="FC396" s="14"/>
      <c r="FD396" s="14"/>
      <c r="FE396" s="14"/>
      <c r="FF396" s="14"/>
      <c r="FG396" s="14"/>
      <c r="FH396" s="14"/>
      <c r="FI396" s="14"/>
      <c r="FJ396" s="14"/>
      <c r="FK396" s="14"/>
      <c r="FL396" s="14"/>
      <c r="FM396" s="14"/>
      <c r="FN396" s="14"/>
      <c r="FO396" s="14"/>
      <c r="FP396" s="14"/>
      <c r="FQ396" s="14"/>
      <c r="FR396" s="14"/>
      <c r="FS396" s="14"/>
      <c r="FT396" s="14"/>
      <c r="FU396" s="14"/>
      <c r="FV396" s="14"/>
      <c r="FW396" s="14"/>
      <c r="FX396" s="14"/>
      <c r="FY396" s="14"/>
      <c r="FZ396" s="14"/>
      <c r="GA396" s="14"/>
      <c r="GB396" s="14"/>
      <c r="GC396" s="14"/>
      <c r="GD396" s="14"/>
      <c r="GE396" s="14"/>
      <c r="GF396" s="14"/>
      <c r="GG396" s="14"/>
      <c r="GH396" s="14"/>
      <c r="GI396" s="14"/>
      <c r="GJ396" s="14"/>
      <c r="GK396" s="14"/>
      <c r="GL396" s="14"/>
      <c r="GM396" s="14"/>
      <c r="GN396" s="14"/>
      <c r="GO396" s="14"/>
      <c r="GP396" s="14"/>
      <c r="GQ396" s="14"/>
      <c r="GR396" s="14"/>
      <c r="GS396" s="14"/>
      <c r="GT396" s="14"/>
      <c r="GU396" s="14"/>
      <c r="GV396" s="14"/>
      <c r="GW396" s="14"/>
      <c r="GX396" s="14"/>
      <c r="GY396" s="14"/>
      <c r="GZ396" s="14"/>
      <c r="HA396" s="14"/>
      <c r="HB396" s="14"/>
      <c r="HC396" s="14"/>
      <c r="HD396" s="14"/>
      <c r="HE396" s="14"/>
      <c r="HF396" s="14"/>
      <c r="HG396" s="14"/>
      <c r="HH396" s="14"/>
      <c r="HI396" s="14"/>
      <c r="HJ396" s="14"/>
      <c r="HK396" s="14"/>
      <c r="HL396" s="14"/>
      <c r="HM396" s="14"/>
      <c r="HN396" s="14"/>
      <c r="HO396" s="14"/>
      <c r="HP396" s="14"/>
      <c r="HQ396" s="14"/>
      <c r="HR396" s="14"/>
      <c r="HS396" s="14"/>
      <c r="HT396" s="14"/>
      <c r="HU396" s="14"/>
      <c r="HV396" s="14"/>
      <c r="HW396" s="14"/>
      <c r="HX396" s="14"/>
      <c r="HY396" s="14"/>
      <c r="HZ396" s="14"/>
      <c r="IA396" s="14"/>
      <c r="IB396" s="14"/>
      <c r="IC396" s="14"/>
      <c r="ID396" s="14"/>
      <c r="IE396" s="14"/>
      <c r="IF396" s="14"/>
    </row>
    <row r="397" s="2" customFormat="1" spans="1:240">
      <c r="A397" s="9" t="s">
        <v>43</v>
      </c>
      <c r="B397" s="10"/>
      <c r="C397" s="10"/>
      <c r="D397" s="16"/>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v>-0.0208778436753656</v>
      </c>
      <c r="BD397" s="15">
        <v>0.0477355928896559</v>
      </c>
      <c r="BE397" s="15">
        <v>0.166873609629955</v>
      </c>
      <c r="BF397" s="15">
        <v>0.0256658754067272</v>
      </c>
      <c r="BG397" s="15">
        <v>0.081266515520908</v>
      </c>
      <c r="BH397" s="15">
        <v>-0.0506870125718654</v>
      </c>
      <c r="BI397" s="15">
        <v>0.171269178739238</v>
      </c>
      <c r="BJ397" s="15">
        <v>-0.0996285136754996</v>
      </c>
      <c r="BK397" s="15">
        <v>-0.113638440461758</v>
      </c>
      <c r="BL397" s="15">
        <v>-0.381749752881007</v>
      </c>
      <c r="BM397" s="15">
        <v>0.0989725827285133</v>
      </c>
      <c r="BN397" s="15">
        <v>-0.182202641976983</v>
      </c>
      <c r="BO397" s="15">
        <v>0.26350879954127</v>
      </c>
      <c r="BP397" s="15">
        <v>0.0687917694231495</v>
      </c>
      <c r="BQ397" s="15">
        <v>0.126674772401578</v>
      </c>
      <c r="BR397" s="15">
        <v>0.0950633250902564</v>
      </c>
      <c r="BS397" s="15">
        <v>0.312296694168798</v>
      </c>
      <c r="BT397" s="15">
        <v>0.268736079916354</v>
      </c>
      <c r="BU397" s="15">
        <v>-0.0301700574043313</v>
      </c>
      <c r="BV397" s="15">
        <v>-0.22787885124057</v>
      </c>
      <c r="BW397" s="15">
        <v>0.168840614132706</v>
      </c>
      <c r="BX397" s="15">
        <v>0.166187189679478</v>
      </c>
      <c r="BY397" s="15">
        <v>0.287129465053923</v>
      </c>
      <c r="BZ397" s="15">
        <v>0.0235681112707564</v>
      </c>
      <c r="CA397" s="15">
        <v>-0.120279900741274</v>
      </c>
      <c r="CB397" s="15">
        <v>-0.0219794557929135</v>
      </c>
      <c r="CC397" s="15">
        <v>-0.0303845330114557</v>
      </c>
      <c r="CD397" s="15">
        <v>-0.0743143087790509</v>
      </c>
      <c r="CE397" s="15">
        <v>0.0605834550445143</v>
      </c>
      <c r="CF397" s="15">
        <v>-0.0146864827231782</v>
      </c>
      <c r="CG397" s="15">
        <v>-0.0495178032793797</v>
      </c>
      <c r="CH397" s="15">
        <v>-0.0922829752049733</v>
      </c>
      <c r="CI397" s="15">
        <v>0.00592072646430042</v>
      </c>
      <c r="CJ397" s="15">
        <v>-0.20550963094321</v>
      </c>
      <c r="CK397" s="15">
        <v>-0.0359639294418317</v>
      </c>
      <c r="CL397" s="15">
        <v>0.020670091557794</v>
      </c>
      <c r="CM397" s="15">
        <v>-0.162521712427196</v>
      </c>
      <c r="CN397" s="15">
        <v>0.105631932763498</v>
      </c>
      <c r="CO397" s="15">
        <v>0.0242015652889278</v>
      </c>
      <c r="CP397" s="15">
        <v>-0.0957012400104011</v>
      </c>
      <c r="CQ397" s="15">
        <v>0.067799625749223</v>
      </c>
      <c r="CR397" s="15">
        <v>0.213107028450088</v>
      </c>
      <c r="CS397" s="15">
        <v>-0.0796317642237021</v>
      </c>
      <c r="CT397" s="15">
        <v>0.170929632489583</v>
      </c>
      <c r="CU397" s="15">
        <v>0.0893569266404746</v>
      </c>
      <c r="CV397" s="15">
        <v>-0.084342538256951</v>
      </c>
      <c r="CW397" s="15">
        <v>-0.0655747203807411</v>
      </c>
      <c r="CX397" s="15">
        <v>-0.121135202385714</v>
      </c>
      <c r="CY397" s="15">
        <v>0.075076609563574</v>
      </c>
      <c r="CZ397" s="15">
        <v>0.00884201368372817</v>
      </c>
      <c r="DA397" s="15">
        <v>0.0736094371095619</v>
      </c>
      <c r="DB397" s="15">
        <v>-0.0410569981848822</v>
      </c>
      <c r="DC397" s="15">
        <v>0.0574466746626432</v>
      </c>
      <c r="DD397" s="15">
        <v>0.185820482455389</v>
      </c>
      <c r="DE397" s="15">
        <v>0.135528469097325</v>
      </c>
      <c r="DF397" s="15">
        <v>-0.0755600399808144</v>
      </c>
      <c r="DG397" s="15">
        <v>0.0417558623101626</v>
      </c>
      <c r="DH397" s="15">
        <v>0.0192860766458076</v>
      </c>
      <c r="DI397" s="15">
        <v>0.0314542355150824</v>
      </c>
      <c r="DJ397" s="15">
        <v>0.17994145959044</v>
      </c>
      <c r="DK397" s="15">
        <v>-0.0980365415903998</v>
      </c>
      <c r="DL397" s="15">
        <v>0.0604084981774606</v>
      </c>
      <c r="DM397" s="15">
        <v>0.0598837374323073</v>
      </c>
      <c r="DN397" s="15">
        <v>0.0925841232539935</v>
      </c>
      <c r="DO397" s="15">
        <v>0.0397013037111182</v>
      </c>
      <c r="DP397" s="15">
        <v>-1</v>
      </c>
      <c r="DQ397" s="15" t="e">
        <v>#DIV/0!</v>
      </c>
      <c r="DR397" s="15">
        <v>-1</v>
      </c>
      <c r="DS397" s="15" t="e">
        <v>#DIV/0!</v>
      </c>
      <c r="DT397" s="14"/>
      <c r="DU397" s="14"/>
      <c r="DV397" s="14"/>
      <c r="DW397" s="14"/>
      <c r="DX397" s="14"/>
      <c r="DY397" s="14"/>
      <c r="DZ397" s="14"/>
      <c r="EA397" s="14"/>
      <c r="EB397" s="14"/>
      <c r="EC397" s="14"/>
      <c r="ED397" s="14"/>
      <c r="EE397" s="14"/>
      <c r="EF397" s="14"/>
      <c r="EG397" s="14"/>
      <c r="EH397" s="14"/>
      <c r="EI397" s="14"/>
      <c r="EJ397" s="14"/>
      <c r="EK397" s="14"/>
      <c r="EL397" s="14"/>
      <c r="EM397" s="14"/>
      <c r="EN397" s="14"/>
      <c r="EO397" s="14"/>
      <c r="EP397" s="14"/>
      <c r="EQ397" s="14"/>
      <c r="ER397" s="14"/>
      <c r="ES397" s="14"/>
      <c r="ET397" s="14"/>
      <c r="EU397" s="14"/>
      <c r="EV397" s="14"/>
      <c r="EW397" s="14"/>
      <c r="EX397" s="14"/>
      <c r="EY397" s="14"/>
      <c r="EZ397" s="14"/>
      <c r="FA397" s="14"/>
      <c r="FB397" s="14"/>
      <c r="FC397" s="14"/>
      <c r="FD397" s="14"/>
      <c r="FE397" s="14"/>
      <c r="FF397" s="14"/>
      <c r="FG397" s="14"/>
      <c r="FH397" s="14"/>
      <c r="FI397" s="14"/>
      <c r="FJ397" s="14"/>
      <c r="FK397" s="14"/>
      <c r="FL397" s="14"/>
      <c r="FM397" s="14"/>
      <c r="FN397" s="14"/>
      <c r="FO397" s="14"/>
      <c r="FP397" s="14"/>
      <c r="FQ397" s="14"/>
      <c r="FR397" s="14"/>
      <c r="FS397" s="14"/>
      <c r="FT397" s="14"/>
      <c r="FU397" s="14"/>
      <c r="FV397" s="14"/>
      <c r="FW397" s="14"/>
      <c r="FX397" s="14"/>
      <c r="FY397" s="14"/>
      <c r="FZ397" s="14"/>
      <c r="GA397" s="14"/>
      <c r="GB397" s="14"/>
      <c r="GC397" s="14"/>
      <c r="GD397" s="14"/>
      <c r="GE397" s="14"/>
      <c r="GF397" s="14"/>
      <c r="GG397" s="14"/>
      <c r="GH397" s="14"/>
      <c r="GI397" s="14"/>
      <c r="GJ397" s="14"/>
      <c r="GK397" s="14"/>
      <c r="GL397" s="14"/>
      <c r="GM397" s="14"/>
      <c r="GN397" s="14"/>
      <c r="GO397" s="14"/>
      <c r="GP397" s="14"/>
      <c r="GQ397" s="14"/>
      <c r="GR397" s="14"/>
      <c r="GS397" s="14"/>
      <c r="GT397" s="14"/>
      <c r="GU397" s="14"/>
      <c r="GV397" s="14"/>
      <c r="GW397" s="14"/>
      <c r="GX397" s="14"/>
      <c r="GY397" s="14"/>
      <c r="GZ397" s="14"/>
      <c r="HA397" s="14"/>
      <c r="HB397" s="14"/>
      <c r="HC397" s="14"/>
      <c r="HD397" s="14"/>
      <c r="HE397" s="14"/>
      <c r="HF397" s="14"/>
      <c r="HG397" s="14"/>
      <c r="HH397" s="14"/>
      <c r="HI397" s="14"/>
      <c r="HJ397" s="14"/>
      <c r="HK397" s="14"/>
      <c r="HL397" s="14"/>
      <c r="HM397" s="14"/>
      <c r="HN397" s="14"/>
      <c r="HO397" s="14"/>
      <c r="HP397" s="14"/>
      <c r="HQ397" s="14"/>
      <c r="HR397" s="14"/>
      <c r="HS397" s="14"/>
      <c r="HT397" s="14"/>
      <c r="HU397" s="14"/>
      <c r="HV397" s="14"/>
      <c r="HW397" s="14"/>
      <c r="HX397" s="14"/>
      <c r="HY397" s="14"/>
      <c r="HZ397" s="14"/>
      <c r="IA397" s="14"/>
      <c r="IB397" s="14"/>
      <c r="IC397" s="14"/>
      <c r="ID397" s="14"/>
      <c r="IE397" s="14"/>
      <c r="IF397" s="14"/>
    </row>
    <row r="398" s="2" customFormat="1" spans="1:240">
      <c r="A398" s="9" t="s">
        <v>47</v>
      </c>
      <c r="B398" s="10"/>
      <c r="C398" s="10"/>
      <c r="D398" s="16"/>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v>0.0980414710483626</v>
      </c>
      <c r="CK398" s="15">
        <v>-0.0180151159207085</v>
      </c>
      <c r="CL398" s="15">
        <v>0.0200211226180778</v>
      </c>
      <c r="CM398" s="15">
        <v>0.0747636835877958</v>
      </c>
      <c r="CN398" s="15">
        <v>0.0557112407506861</v>
      </c>
      <c r="CO398" s="15">
        <v>-0.0925452451148531</v>
      </c>
      <c r="CP398" s="15">
        <v>0.0779984124664397</v>
      </c>
      <c r="CQ398" s="15">
        <v>-0.00144539488985429</v>
      </c>
      <c r="CR398" s="15">
        <v>-0.0385105456351771</v>
      </c>
      <c r="CS398" s="15">
        <v>-0.0766315755524816</v>
      </c>
      <c r="CT398" s="15">
        <v>-0.02071529050939</v>
      </c>
      <c r="CU398" s="15">
        <v>0.189990337594383</v>
      </c>
      <c r="CV398" s="15">
        <v>0.0142428974584876</v>
      </c>
      <c r="CW398" s="15">
        <v>-0.0613975702128665</v>
      </c>
      <c r="CX398" s="15">
        <v>-0.0922807036057024</v>
      </c>
      <c r="CY398" s="15">
        <v>0.0874285170137217</v>
      </c>
      <c r="CZ398" s="15">
        <v>0.20705045359656</v>
      </c>
      <c r="DA398" s="15">
        <v>-0.0902144321401169</v>
      </c>
      <c r="DB398" s="15">
        <v>-0.0849593451248671</v>
      </c>
      <c r="DC398" s="15">
        <v>-0.172182962726635</v>
      </c>
      <c r="DD398" s="15">
        <v>0.00255700554994354</v>
      </c>
      <c r="DE398" s="15">
        <v>-0.00470331600614382</v>
      </c>
      <c r="DF398" s="15">
        <v>-0.0544370264776304</v>
      </c>
      <c r="DG398" s="15">
        <v>0.166728975237638</v>
      </c>
      <c r="DH398" s="15">
        <v>0.0283766625410828</v>
      </c>
      <c r="DI398" s="15">
        <v>-0.113654753622231</v>
      </c>
      <c r="DJ398" s="15">
        <v>-0.0110217714325407</v>
      </c>
      <c r="DK398" s="15">
        <v>-0.0250261452304154</v>
      </c>
      <c r="DL398" s="15">
        <v>-0.0431012990905557</v>
      </c>
      <c r="DM398" s="15">
        <v>-0.0847472535122601</v>
      </c>
      <c r="DN398" s="15">
        <v>-0.0244613764132637</v>
      </c>
      <c r="DO398" s="15">
        <v>-0.203812831149705</v>
      </c>
      <c r="DP398" s="15">
        <v>-1</v>
      </c>
      <c r="DQ398" s="15" t="e">
        <v>#DIV/0!</v>
      </c>
      <c r="DR398" s="15">
        <v>-1</v>
      </c>
      <c r="DS398" s="15" t="e">
        <v>#DIV/0!</v>
      </c>
      <c r="DT398" s="14"/>
      <c r="DU398" s="14"/>
      <c r="DV398" s="14"/>
      <c r="DW398" s="14"/>
      <c r="DX398" s="14"/>
      <c r="DY398" s="14"/>
      <c r="DZ398" s="14"/>
      <c r="EA398" s="14"/>
      <c r="EB398" s="14"/>
      <c r="EC398" s="14"/>
      <c r="ED398" s="14"/>
      <c r="EE398" s="14"/>
      <c r="EF398" s="14"/>
      <c r="EG398" s="14"/>
      <c r="EH398" s="14"/>
      <c r="EI398" s="14"/>
      <c r="EJ398" s="14"/>
      <c r="EK398" s="14"/>
      <c r="EL398" s="14"/>
      <c r="EM398" s="14"/>
      <c r="EN398" s="14"/>
      <c r="EO398" s="14"/>
      <c r="EP398" s="14"/>
      <c r="EQ398" s="14"/>
      <c r="ER398" s="14"/>
      <c r="ES398" s="14"/>
      <c r="ET398" s="14"/>
      <c r="EU398" s="14"/>
      <c r="EV398" s="14"/>
      <c r="EW398" s="14"/>
      <c r="EX398" s="14"/>
      <c r="EY398" s="14"/>
      <c r="EZ398" s="14"/>
      <c r="FA398" s="14"/>
      <c r="FB398" s="14"/>
      <c r="FC398" s="14"/>
      <c r="FD398" s="14"/>
      <c r="FE398" s="14"/>
      <c r="FF398" s="14"/>
      <c r="FG398" s="14"/>
      <c r="FH398" s="14"/>
      <c r="FI398" s="14"/>
      <c r="FJ398" s="14"/>
      <c r="FK398" s="14"/>
      <c r="FL398" s="14"/>
      <c r="FM398" s="14"/>
      <c r="FN398" s="14"/>
      <c r="FO398" s="14"/>
      <c r="FP398" s="14"/>
      <c r="FQ398" s="14"/>
      <c r="FR398" s="14"/>
      <c r="FS398" s="14"/>
      <c r="FT398" s="14"/>
      <c r="FU398" s="14"/>
      <c r="FV398" s="14"/>
      <c r="FW398" s="14"/>
      <c r="FX398" s="14"/>
      <c r="FY398" s="14"/>
      <c r="FZ398" s="14"/>
      <c r="GA398" s="14"/>
      <c r="GB398" s="14"/>
      <c r="GC398" s="14"/>
      <c r="GD398" s="14"/>
      <c r="GE398" s="14"/>
      <c r="GF398" s="14"/>
      <c r="GG398" s="14"/>
      <c r="GH398" s="14"/>
      <c r="GI398" s="14"/>
      <c r="GJ398" s="14"/>
      <c r="GK398" s="14"/>
      <c r="GL398" s="14"/>
      <c r="GM398" s="14"/>
      <c r="GN398" s="14"/>
      <c r="GO398" s="14"/>
      <c r="GP398" s="14"/>
      <c r="GQ398" s="14"/>
      <c r="GR398" s="14"/>
      <c r="GS398" s="14"/>
      <c r="GT398" s="14"/>
      <c r="GU398" s="14"/>
      <c r="GV398" s="14"/>
      <c r="GW398" s="14"/>
      <c r="GX398" s="14"/>
      <c r="GY398" s="14"/>
      <c r="GZ398" s="14"/>
      <c r="HA398" s="14"/>
      <c r="HB398" s="14"/>
      <c r="HC398" s="14"/>
      <c r="HD398" s="14"/>
      <c r="HE398" s="14"/>
      <c r="HF398" s="14"/>
      <c r="HG398" s="14"/>
      <c r="HH398" s="14"/>
      <c r="HI398" s="14"/>
      <c r="HJ398" s="14"/>
      <c r="HK398" s="14"/>
      <c r="HL398" s="14"/>
      <c r="HM398" s="14"/>
      <c r="HN398" s="14"/>
      <c r="HO398" s="14"/>
      <c r="HP398" s="14"/>
      <c r="HQ398" s="14"/>
      <c r="HR398" s="14"/>
      <c r="HS398" s="14"/>
      <c r="HT398" s="14"/>
      <c r="HU398" s="14"/>
      <c r="HV398" s="14"/>
      <c r="HW398" s="14"/>
      <c r="HX398" s="14"/>
      <c r="HY398" s="14"/>
      <c r="HZ398" s="14"/>
      <c r="IA398" s="14"/>
      <c r="IB398" s="14"/>
      <c r="IC398" s="14"/>
      <c r="ID398" s="14"/>
      <c r="IE398" s="14"/>
      <c r="IF398" s="14"/>
    </row>
    <row r="399" s="2" customFormat="1" spans="1:240">
      <c r="A399" s="9" t="s">
        <v>48</v>
      </c>
      <c r="B399" s="10"/>
      <c r="C399" s="10"/>
      <c r="D399" s="16"/>
      <c r="E399" s="15">
        <v>0.0367647020135311</v>
      </c>
      <c r="F399" s="15" t="s">
        <v>209</v>
      </c>
      <c r="G399" s="15" t="s">
        <v>209</v>
      </c>
      <c r="H399" s="15" t="s">
        <v>209</v>
      </c>
      <c r="I399" s="15" t="s">
        <v>209</v>
      </c>
      <c r="J399" s="15" t="s">
        <v>209</v>
      </c>
      <c r="K399" s="15">
        <v>0.281481497198873</v>
      </c>
      <c r="L399" s="15">
        <v>-0.175061956618052</v>
      </c>
      <c r="M399" s="15">
        <v>0.0868055670302637</v>
      </c>
      <c r="N399" s="15">
        <v>-0.154777393443785</v>
      </c>
      <c r="O399" s="15">
        <v>-0.184443342857697</v>
      </c>
      <c r="P399" s="15">
        <v>0.036404997266861</v>
      </c>
      <c r="Q399" s="15" t="s">
        <v>209</v>
      </c>
      <c r="R399" s="15" t="s">
        <v>209</v>
      </c>
      <c r="S399" s="15" t="s">
        <v>209</v>
      </c>
      <c r="T399" s="15" t="s">
        <v>209</v>
      </c>
      <c r="U399" s="15" t="s">
        <v>209</v>
      </c>
      <c r="V399" s="15" t="s">
        <v>209</v>
      </c>
      <c r="W399" s="15" t="s">
        <v>209</v>
      </c>
      <c r="X399" s="15" t="s">
        <v>209</v>
      </c>
      <c r="Y399" s="15" t="s">
        <v>209</v>
      </c>
      <c r="Z399" s="15">
        <v>-0.040147614030667</v>
      </c>
      <c r="AA399" s="15">
        <v>0.166601514485598</v>
      </c>
      <c r="AB399" s="15">
        <v>-0.0425532052918344</v>
      </c>
      <c r="AC399" s="15">
        <v>0.000788889594598885</v>
      </c>
      <c r="AD399" s="15">
        <v>0.0752136681969284</v>
      </c>
      <c r="AE399" s="15">
        <v>0.0923102526515374</v>
      </c>
      <c r="AF399" s="15">
        <v>0.00725690393547329</v>
      </c>
      <c r="AG399" s="15">
        <v>0.102854654491228</v>
      </c>
      <c r="AH399" s="15">
        <v>0.0139015573582235</v>
      </c>
      <c r="AI399" s="15">
        <v>0.094645081629938</v>
      </c>
      <c r="AJ399" s="15">
        <v>-0.0777320721955155</v>
      </c>
      <c r="AK399" s="15">
        <v>0.0890243872785328</v>
      </c>
      <c r="AL399" s="15">
        <v>0.1699888012921</v>
      </c>
      <c r="AM399" s="15">
        <v>0.0769417356127746</v>
      </c>
      <c r="AN399" s="15">
        <v>0.0450450610496853</v>
      </c>
      <c r="AO399" s="15">
        <v>0.0846395012431043</v>
      </c>
      <c r="AP399" s="15">
        <v>0.284134469687395</v>
      </c>
      <c r="AQ399" s="15">
        <v>0.0654828001793735</v>
      </c>
      <c r="AR399" s="15">
        <v>-0.171875005577536</v>
      </c>
      <c r="AS399" s="15">
        <v>-0.0531893030073844</v>
      </c>
      <c r="AT399" s="15">
        <v>0.0194805125423472</v>
      </c>
      <c r="AU399" s="15">
        <v>0.0242038208552156</v>
      </c>
      <c r="AV399" s="15">
        <v>0.393847277210502</v>
      </c>
      <c r="AW399" s="15">
        <v>-0.00169922726706606</v>
      </c>
      <c r="AX399" s="15">
        <v>-0.154049890207909</v>
      </c>
      <c r="AY399" s="15">
        <v>0.21136864046688</v>
      </c>
      <c r="AZ399" s="15">
        <v>0.18879055910388</v>
      </c>
      <c r="BA399" s="15">
        <v>0.0992555840221272</v>
      </c>
      <c r="BB399" s="15">
        <v>-0.218916259553247</v>
      </c>
      <c r="BC399" s="15">
        <v>-0.0659477301320983</v>
      </c>
      <c r="BD399" s="15">
        <v>0.116210219627598</v>
      </c>
      <c r="BE399" s="15">
        <v>-0.057297425840353</v>
      </c>
      <c r="BF399" s="15">
        <v>0.262440346508631</v>
      </c>
      <c r="BG399" s="15">
        <v>-0.102591788253884</v>
      </c>
      <c r="BH399" s="15">
        <v>-0.0565866198564492</v>
      </c>
      <c r="BI399" s="15">
        <v>-0.0128034158565294</v>
      </c>
      <c r="BJ399" s="15">
        <v>-0.257315714476499</v>
      </c>
      <c r="BK399" s="15">
        <v>-0.0206789409441981</v>
      </c>
      <c r="BL399" s="15">
        <v>-0.0534586651107609</v>
      </c>
      <c r="BM399" s="15">
        <v>-0.0315614561876258</v>
      </c>
      <c r="BN399" s="15">
        <v>0.181931752766077</v>
      </c>
      <c r="BO399" s="15">
        <v>0.335301776205726</v>
      </c>
      <c r="BP399" s="15">
        <v>-0.109375000358454</v>
      </c>
      <c r="BQ399" s="15">
        <v>0.0923274264833933</v>
      </c>
      <c r="BR399" s="15">
        <v>0.0864005149974232</v>
      </c>
      <c r="BS399" s="15">
        <v>-0.0708686134029441</v>
      </c>
      <c r="BT399" s="15">
        <v>-0.063607697946709</v>
      </c>
      <c r="BU399" s="15">
        <v>-0.0104600292760131</v>
      </c>
      <c r="BV399" s="15">
        <v>-0.212477613265241</v>
      </c>
      <c r="BW399" s="15">
        <v>0.143666004360499</v>
      </c>
      <c r="BX399" s="15">
        <v>-0.0327868868062596</v>
      </c>
      <c r="BY399" s="15">
        <v>-0.0776836154727087</v>
      </c>
      <c r="BZ399" s="15">
        <v>-0.0425469600606906</v>
      </c>
      <c r="CA399" s="15">
        <v>0.0714027627005813</v>
      </c>
      <c r="CB399" s="15">
        <v>0.0636691112297034</v>
      </c>
      <c r="CC399" s="15">
        <v>-0.0166115048623668</v>
      </c>
      <c r="CD399" s="15">
        <v>0.0832095077047708</v>
      </c>
      <c r="CE399" s="15">
        <v>-0.0576131651250219</v>
      </c>
      <c r="CF399" s="15">
        <v>-0.0410494185224586</v>
      </c>
      <c r="CG399" s="15">
        <v>0.0325581380185618</v>
      </c>
      <c r="CH399" s="15">
        <v>-0.194819379158584</v>
      </c>
      <c r="CI399" s="15">
        <v>0.0516771090097621</v>
      </c>
      <c r="CJ399" s="15">
        <v>0.0254124867972059</v>
      </c>
      <c r="CK399" s="15">
        <v>0.0491689983915811</v>
      </c>
      <c r="CL399" s="15">
        <v>0.19287281478989</v>
      </c>
      <c r="CM399" s="15">
        <v>-0.0425037970610196</v>
      </c>
      <c r="CN399" s="15">
        <v>0.0849175088661063</v>
      </c>
      <c r="CO399" s="15">
        <v>-0.00660589155986313</v>
      </c>
      <c r="CP399" s="15">
        <v>-0.0804321751556945</v>
      </c>
      <c r="CQ399" s="15">
        <v>0.0156657937004929</v>
      </c>
      <c r="CR399" s="15">
        <v>0.198233880072848</v>
      </c>
      <c r="CS399" s="15">
        <v>0.0138004257874291</v>
      </c>
      <c r="CT399" s="15">
        <v>-0.0654855349378719</v>
      </c>
      <c r="CU399" s="15">
        <v>0.160184010594739</v>
      </c>
      <c r="CV399" s="15">
        <v>0.0655122393096941</v>
      </c>
      <c r="CW399" s="15">
        <v>-0.0224896102066321</v>
      </c>
      <c r="CX399" s="15">
        <v>-0.0440546796038194</v>
      </c>
      <c r="CY399" s="15">
        <v>0.0399949790455769</v>
      </c>
      <c r="CZ399" s="15">
        <v>-0.043442616131163</v>
      </c>
      <c r="DA399" s="15">
        <v>-0.103951025806316</v>
      </c>
      <c r="DB399" s="15">
        <v>-0.0235592251085058</v>
      </c>
      <c r="DC399" s="15">
        <v>-0.0676528667811025</v>
      </c>
      <c r="DD399" s="15">
        <v>0.221286161734553</v>
      </c>
      <c r="DE399" s="15">
        <v>-0.12136974452515</v>
      </c>
      <c r="DF399" s="15">
        <v>-0.117047795582211</v>
      </c>
      <c r="DG399" s="15">
        <v>-0.132066102249778</v>
      </c>
      <c r="DH399" s="15">
        <v>0.137881451664153</v>
      </c>
      <c r="DI399" s="15">
        <v>-0.0267639959585615</v>
      </c>
      <c r="DJ399" s="15">
        <v>-0.128216249055105</v>
      </c>
      <c r="DK399" s="15">
        <v>0.080300325153331</v>
      </c>
      <c r="DL399" s="15">
        <v>0.0569548439166949</v>
      </c>
      <c r="DM399" s="15">
        <v>-0.0285450039749686</v>
      </c>
      <c r="DN399" s="15">
        <v>-0.0793322895410349</v>
      </c>
      <c r="DO399" s="15">
        <v>-0.0386566891978751</v>
      </c>
      <c r="DP399" s="15">
        <v>-1</v>
      </c>
      <c r="DQ399" s="15" t="e">
        <v>#DIV/0!</v>
      </c>
      <c r="DR399" s="15">
        <v>-1</v>
      </c>
      <c r="DS399" s="15" t="e">
        <v>#DIV/0!</v>
      </c>
      <c r="DT399" s="14"/>
      <c r="DU399" s="14"/>
      <c r="DV399" s="14"/>
      <c r="DW399" s="14"/>
      <c r="DX399" s="14"/>
      <c r="DY399" s="14"/>
      <c r="DZ399" s="14"/>
      <c r="EA399" s="14"/>
      <c r="EB399" s="14"/>
      <c r="EC399" s="14"/>
      <c r="ED399" s="14"/>
      <c r="EE399" s="14"/>
      <c r="EF399" s="14"/>
      <c r="EG399" s="14"/>
      <c r="EH399" s="14"/>
      <c r="EI399" s="14"/>
      <c r="EJ399" s="14"/>
      <c r="EK399" s="14"/>
      <c r="EL399" s="14"/>
      <c r="EM399" s="14"/>
      <c r="EN399" s="14"/>
      <c r="EO399" s="14"/>
      <c r="EP399" s="14"/>
      <c r="EQ399" s="14"/>
      <c r="ER399" s="14"/>
      <c r="ES399" s="14"/>
      <c r="ET399" s="14"/>
      <c r="EU399" s="14"/>
      <c r="EV399" s="14"/>
      <c r="EW399" s="14"/>
      <c r="EX399" s="14"/>
      <c r="EY399" s="14"/>
      <c r="EZ399" s="14"/>
      <c r="FA399" s="14"/>
      <c r="FB399" s="14"/>
      <c r="FC399" s="14"/>
      <c r="FD399" s="14"/>
      <c r="FE399" s="14"/>
      <c r="FF399" s="14"/>
      <c r="FG399" s="14"/>
      <c r="FH399" s="14"/>
      <c r="FI399" s="14"/>
      <c r="FJ399" s="14"/>
      <c r="FK399" s="14"/>
      <c r="FL399" s="14"/>
      <c r="FM399" s="14"/>
      <c r="FN399" s="14"/>
      <c r="FO399" s="14"/>
      <c r="FP399" s="14"/>
      <c r="FQ399" s="14"/>
      <c r="FR399" s="14"/>
      <c r="FS399" s="14"/>
      <c r="FT399" s="14"/>
      <c r="FU399" s="14"/>
      <c r="FV399" s="14"/>
      <c r="FW399" s="14"/>
      <c r="FX399" s="14"/>
      <c r="FY399" s="14"/>
      <c r="FZ399" s="14"/>
      <c r="GA399" s="14"/>
      <c r="GB399" s="14"/>
      <c r="GC399" s="14"/>
      <c r="GD399" s="14"/>
      <c r="GE399" s="14"/>
      <c r="GF399" s="14"/>
      <c r="GG399" s="14"/>
      <c r="GH399" s="14"/>
      <c r="GI399" s="14"/>
      <c r="GJ399" s="14"/>
      <c r="GK399" s="14"/>
      <c r="GL399" s="14"/>
      <c r="GM399" s="14"/>
      <c r="GN399" s="14"/>
      <c r="GO399" s="14"/>
      <c r="GP399" s="14"/>
      <c r="GQ399" s="14"/>
      <c r="GR399" s="14"/>
      <c r="GS399" s="14"/>
      <c r="GT399" s="14"/>
      <c r="GU399" s="14"/>
      <c r="GV399" s="14"/>
      <c r="GW399" s="14"/>
      <c r="GX399" s="14"/>
      <c r="GY399" s="14"/>
      <c r="GZ399" s="14"/>
      <c r="HA399" s="14"/>
      <c r="HB399" s="14"/>
      <c r="HC399" s="14"/>
      <c r="HD399" s="14"/>
      <c r="HE399" s="14"/>
      <c r="HF399" s="14"/>
      <c r="HG399" s="14"/>
      <c r="HH399" s="14"/>
      <c r="HI399" s="14"/>
      <c r="HJ399" s="14"/>
      <c r="HK399" s="14"/>
      <c r="HL399" s="14"/>
      <c r="HM399" s="14"/>
      <c r="HN399" s="14"/>
      <c r="HO399" s="14"/>
      <c r="HP399" s="14"/>
      <c r="HQ399" s="14"/>
      <c r="HR399" s="14"/>
      <c r="HS399" s="14"/>
      <c r="HT399" s="14"/>
      <c r="HU399" s="14"/>
      <c r="HV399" s="14"/>
      <c r="HW399" s="14"/>
      <c r="HX399" s="14"/>
      <c r="HY399" s="14"/>
      <c r="HZ399" s="14"/>
      <c r="IA399" s="14"/>
      <c r="IB399" s="14"/>
      <c r="IC399" s="14"/>
      <c r="ID399" s="14"/>
      <c r="IE399" s="14"/>
      <c r="IF399" s="14"/>
    </row>
    <row r="400" s="2" customFormat="1" spans="1:240">
      <c r="A400" s="9" t="s">
        <v>49</v>
      </c>
      <c r="B400" s="10"/>
      <c r="C400" s="10"/>
      <c r="D400" s="16"/>
      <c r="E400" s="15">
        <v>-0.0779596394202889</v>
      </c>
      <c r="F400" s="15">
        <v>0.0310420683546431</v>
      </c>
      <c r="G400" s="15">
        <v>0.0457180889286035</v>
      </c>
      <c r="H400" s="15">
        <v>-0.0566414338953501</v>
      </c>
      <c r="I400" s="15">
        <v>-0.0287255751573693</v>
      </c>
      <c r="J400" s="15">
        <v>-0.0374688297205639</v>
      </c>
      <c r="K400" s="15">
        <v>0.0772871328396096</v>
      </c>
      <c r="L400" s="15">
        <v>-0.0397903772513991</v>
      </c>
      <c r="M400" s="15">
        <v>-0.0404314817684646</v>
      </c>
      <c r="N400" s="15">
        <v>0.00669949439744966</v>
      </c>
      <c r="O400" s="15">
        <v>-0.0359916381742781</v>
      </c>
      <c r="P400" s="15">
        <v>-0.0145194017486375</v>
      </c>
      <c r="Q400" s="15">
        <v>-0.00806852864160934</v>
      </c>
      <c r="R400" s="15">
        <v>-0.0696652364711823</v>
      </c>
      <c r="S400" s="15">
        <v>-0.119263757591289</v>
      </c>
      <c r="T400" s="15">
        <v>0.0605765323043921</v>
      </c>
      <c r="U400" s="15">
        <v>0.00363673577210699</v>
      </c>
      <c r="V400" s="15">
        <v>-0.0486077722132462</v>
      </c>
      <c r="W400" s="15">
        <v>0.0176181662676091</v>
      </c>
      <c r="X400" s="15">
        <v>-0.0965219468452997</v>
      </c>
      <c r="Y400" s="15">
        <v>-0.0712803561048799</v>
      </c>
      <c r="Z400" s="15">
        <v>0.0126975820399902</v>
      </c>
      <c r="AA400" s="15">
        <v>-0.12503092434879</v>
      </c>
      <c r="AB400" s="15">
        <v>0.0208570221452604</v>
      </c>
      <c r="AC400" s="15">
        <v>0.0501672102153867</v>
      </c>
      <c r="AD400" s="15">
        <v>-0.0723154311639553</v>
      </c>
      <c r="AE400" s="15">
        <v>0.121897808106614</v>
      </c>
      <c r="AF400" s="15">
        <v>-0.0101757769889422</v>
      </c>
      <c r="AG400" s="15">
        <v>0.0577921545993325</v>
      </c>
      <c r="AH400" s="15">
        <v>0.0157007558373694</v>
      </c>
      <c r="AI400" s="15">
        <v>-0.0878969958044724</v>
      </c>
      <c r="AJ400" s="15">
        <v>-0.0707414991849828</v>
      </c>
      <c r="AK400" s="15">
        <v>0.000657260130746184</v>
      </c>
      <c r="AL400" s="15">
        <v>0.0118427902168547</v>
      </c>
      <c r="AM400" s="15">
        <v>-0.132749182254929</v>
      </c>
      <c r="AN400" s="15">
        <v>-0.0501718621209188</v>
      </c>
      <c r="AO400" s="15">
        <v>0.0028044058975667</v>
      </c>
      <c r="AP400" s="15">
        <v>-0.0167992341655711</v>
      </c>
      <c r="AQ400" s="15">
        <v>0.208120531901179</v>
      </c>
      <c r="AR400" s="15">
        <v>0.0108628755042555</v>
      </c>
      <c r="AS400" s="15">
        <v>-0.212064795395136</v>
      </c>
      <c r="AT400" s="15">
        <v>0.0507411630315291</v>
      </c>
      <c r="AU400" s="15">
        <v>-0.0669148058809232</v>
      </c>
      <c r="AV400" s="15">
        <v>-0.0705946768115145</v>
      </c>
      <c r="AW400" s="15">
        <v>-0.212445003141582</v>
      </c>
      <c r="AX400" s="15">
        <v>0.18690494075738</v>
      </c>
      <c r="AY400" s="15">
        <v>0.222973612703372</v>
      </c>
      <c r="AZ400" s="15">
        <v>-0.0372958541989641</v>
      </c>
      <c r="BA400" s="15">
        <v>0.0101157943902486</v>
      </c>
      <c r="BB400" s="15">
        <v>-0.1829293931428</v>
      </c>
      <c r="BC400" s="15">
        <v>0.159131262609949</v>
      </c>
      <c r="BD400" s="15">
        <v>-0.0657752693099414</v>
      </c>
      <c r="BE400" s="15">
        <v>-0.151718777684467</v>
      </c>
      <c r="BF400" s="15">
        <v>0.121287645617063</v>
      </c>
      <c r="BG400" s="15">
        <v>-0.00670370691937427</v>
      </c>
      <c r="BH400" s="15">
        <v>-0.00959408902872649</v>
      </c>
      <c r="BI400" s="15">
        <v>-0.0146021726803329</v>
      </c>
      <c r="BJ400" s="15">
        <v>-0.0535557392162197</v>
      </c>
      <c r="BK400" s="15">
        <v>-0.0275059643983141</v>
      </c>
      <c r="BL400" s="15">
        <v>-0.302859256369185</v>
      </c>
      <c r="BM400" s="15">
        <v>0.248667614646912</v>
      </c>
      <c r="BN400" s="15">
        <v>-0.0226541219920742</v>
      </c>
      <c r="BO400" s="15">
        <v>0.153907967453529</v>
      </c>
      <c r="BP400" s="15">
        <v>0.110445374473234</v>
      </c>
      <c r="BQ400" s="15">
        <v>0.0827467678892164</v>
      </c>
      <c r="BR400" s="15">
        <v>0.0279848327621937</v>
      </c>
      <c r="BS400" s="15">
        <v>0.015818306636745</v>
      </c>
      <c r="BT400" s="15">
        <v>-0.129216425114701</v>
      </c>
      <c r="BU400" s="15">
        <v>0.026659341015117</v>
      </c>
      <c r="BV400" s="15">
        <v>0.0266133937627742</v>
      </c>
      <c r="BW400" s="15">
        <v>0.146731837167872</v>
      </c>
      <c r="BX400" s="15">
        <v>0.110709551503564</v>
      </c>
      <c r="BY400" s="15">
        <v>0.070673241300452</v>
      </c>
      <c r="BZ400" s="15">
        <v>-0.0134177440081026</v>
      </c>
      <c r="CA400" s="15">
        <v>-0.0459772406536775</v>
      </c>
      <c r="CB400" s="15">
        <v>-0.0217028611129265</v>
      </c>
      <c r="CC400" s="15">
        <v>-0.050197495382411</v>
      </c>
      <c r="CD400" s="15">
        <v>-0.0813704504601933</v>
      </c>
      <c r="CE400" s="15">
        <v>-0.00708875012036558</v>
      </c>
      <c r="CF400" s="15">
        <v>-0.0519603854808479</v>
      </c>
      <c r="CG400" s="15">
        <v>0.0352941171881238</v>
      </c>
      <c r="CH400" s="15">
        <v>-0.0649582482627937</v>
      </c>
      <c r="CI400" s="15">
        <v>-0.0428809105301245</v>
      </c>
      <c r="CJ400" s="15">
        <v>-0.0395635302964764</v>
      </c>
      <c r="CK400" s="15">
        <v>-0.107260377649608</v>
      </c>
      <c r="CL400" s="15">
        <v>-0.103178403905917</v>
      </c>
      <c r="CM400" s="15">
        <v>-0.133067470261035</v>
      </c>
      <c r="CN400" s="15">
        <v>0.0982801283725958</v>
      </c>
      <c r="CO400" s="15">
        <v>-0.166958933756231</v>
      </c>
      <c r="CP400" s="15">
        <v>-0.200503302612678</v>
      </c>
      <c r="CQ400" s="15">
        <v>-0.0118268456963977</v>
      </c>
      <c r="CR400" s="15">
        <v>0.025342833362247</v>
      </c>
      <c r="CS400" s="15">
        <v>-0.0536727411885402</v>
      </c>
      <c r="CT400" s="15">
        <v>0.30436478399199</v>
      </c>
      <c r="CU400" s="15">
        <v>-0.30487839315395</v>
      </c>
      <c r="CV400" s="15">
        <v>-0.0677785342634246</v>
      </c>
      <c r="CW400" s="15">
        <v>-0.00393992819893296</v>
      </c>
      <c r="CX400" s="15">
        <v>-0.213474745703563</v>
      </c>
      <c r="CY400" s="15">
        <v>0.104622875195746</v>
      </c>
      <c r="CZ400" s="15">
        <v>0.16099208400963</v>
      </c>
      <c r="DA400" s="15">
        <v>0.0297027086714265</v>
      </c>
      <c r="DB400" s="15">
        <v>-0.245714286585318</v>
      </c>
      <c r="DC400" s="15">
        <v>0.0582411206650773</v>
      </c>
      <c r="DD400" s="15">
        <v>-0.108104228831337</v>
      </c>
      <c r="DE400" s="15">
        <v>0.225274726827153</v>
      </c>
      <c r="DF400" s="15">
        <v>0.0190834852706292</v>
      </c>
      <c r="DG400" s="15">
        <v>0.273916512811632</v>
      </c>
      <c r="DH400" s="15">
        <v>0.0754905310257887</v>
      </c>
      <c r="DI400" s="15">
        <v>-0.213766196501305</v>
      </c>
      <c r="DJ400" s="15">
        <v>0.126664543863182</v>
      </c>
      <c r="DK400" s="15">
        <v>-0.0356036926218017</v>
      </c>
      <c r="DL400" s="15">
        <v>0.204680058846578</v>
      </c>
      <c r="DM400" s="15">
        <v>0.581421612985692</v>
      </c>
      <c r="DN400" s="15">
        <v>0.157480316758834</v>
      </c>
      <c r="DO400" s="15">
        <v>-0.0531798622151999</v>
      </c>
      <c r="DP400" s="15">
        <v>-1</v>
      </c>
      <c r="DQ400" s="15" t="e">
        <v>#DIV/0!</v>
      </c>
      <c r="DR400" s="15">
        <v>-1</v>
      </c>
      <c r="DS400" s="15" t="e">
        <v>#DIV/0!</v>
      </c>
      <c r="DT400" s="14"/>
      <c r="DU400" s="14"/>
      <c r="DV400" s="14"/>
      <c r="DW400" s="14"/>
      <c r="DX400" s="14"/>
      <c r="DY400" s="14"/>
      <c r="DZ400" s="14"/>
      <c r="EA400" s="14"/>
      <c r="EB400" s="14"/>
      <c r="EC400" s="14"/>
      <c r="ED400" s="14"/>
      <c r="EE400" s="14"/>
      <c r="EF400" s="14"/>
      <c r="EG400" s="14"/>
      <c r="EH400" s="14"/>
      <c r="EI400" s="14"/>
      <c r="EJ400" s="14"/>
      <c r="EK400" s="14"/>
      <c r="EL400" s="14"/>
      <c r="EM400" s="14"/>
      <c r="EN400" s="14"/>
      <c r="EO400" s="14"/>
      <c r="EP400" s="14"/>
      <c r="EQ400" s="14"/>
      <c r="ER400" s="14"/>
      <c r="ES400" s="14"/>
      <c r="ET400" s="14"/>
      <c r="EU400" s="14"/>
      <c r="EV400" s="14"/>
      <c r="EW400" s="14"/>
      <c r="EX400" s="14"/>
      <c r="EY400" s="14"/>
      <c r="EZ400" s="14"/>
      <c r="FA400" s="14"/>
      <c r="FB400" s="14"/>
      <c r="FC400" s="14"/>
      <c r="FD400" s="14"/>
      <c r="FE400" s="14"/>
      <c r="FF400" s="14"/>
      <c r="FG400" s="14"/>
      <c r="FH400" s="14"/>
      <c r="FI400" s="14"/>
      <c r="FJ400" s="14"/>
      <c r="FK400" s="14"/>
      <c r="FL400" s="14"/>
      <c r="FM400" s="14"/>
      <c r="FN400" s="14"/>
      <c r="FO400" s="14"/>
      <c r="FP400" s="14"/>
      <c r="FQ400" s="14"/>
      <c r="FR400" s="14"/>
      <c r="FS400" s="14"/>
      <c r="FT400" s="14"/>
      <c r="FU400" s="14"/>
      <c r="FV400" s="14"/>
      <c r="FW400" s="14"/>
      <c r="FX400" s="14"/>
      <c r="FY400" s="14"/>
      <c r="FZ400" s="14"/>
      <c r="GA400" s="14"/>
      <c r="GB400" s="14"/>
      <c r="GC400" s="14"/>
      <c r="GD400" s="14"/>
      <c r="GE400" s="14"/>
      <c r="GF400" s="14"/>
      <c r="GG400" s="14"/>
      <c r="GH400" s="14"/>
      <c r="GI400" s="14"/>
      <c r="GJ400" s="14"/>
      <c r="GK400" s="14"/>
      <c r="GL400" s="14"/>
      <c r="GM400" s="14"/>
      <c r="GN400" s="14"/>
      <c r="GO400" s="14"/>
      <c r="GP400" s="14"/>
      <c r="GQ400" s="14"/>
      <c r="GR400" s="14"/>
      <c r="GS400" s="14"/>
      <c r="GT400" s="14"/>
      <c r="GU400" s="14"/>
      <c r="GV400" s="14"/>
      <c r="GW400" s="14"/>
      <c r="GX400" s="14"/>
      <c r="GY400" s="14"/>
      <c r="GZ400" s="14"/>
      <c r="HA400" s="14"/>
      <c r="HB400" s="14"/>
      <c r="HC400" s="14"/>
      <c r="HD400" s="14"/>
      <c r="HE400" s="14"/>
      <c r="HF400" s="14"/>
      <c r="HG400" s="14"/>
      <c r="HH400" s="14"/>
      <c r="HI400" s="14"/>
      <c r="HJ400" s="14"/>
      <c r="HK400" s="14"/>
      <c r="HL400" s="14"/>
      <c r="HM400" s="14"/>
      <c r="HN400" s="14"/>
      <c r="HO400" s="14"/>
      <c r="HP400" s="14"/>
      <c r="HQ400" s="14"/>
      <c r="HR400" s="14"/>
      <c r="HS400" s="14"/>
      <c r="HT400" s="14"/>
      <c r="HU400" s="14"/>
      <c r="HV400" s="14"/>
      <c r="HW400" s="14"/>
      <c r="HX400" s="14"/>
      <c r="HY400" s="14"/>
      <c r="HZ400" s="14"/>
      <c r="IA400" s="14"/>
      <c r="IB400" s="14"/>
      <c r="IC400" s="14"/>
      <c r="ID400" s="14"/>
      <c r="IE400" s="14"/>
      <c r="IF400" s="14"/>
    </row>
    <row r="401" s="2" customFormat="1" spans="1:240">
      <c r="A401" s="9" t="s">
        <v>50</v>
      </c>
      <c r="B401" s="10"/>
      <c r="C401" s="10"/>
      <c r="D401" s="16"/>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v>-0.184620016232645</v>
      </c>
      <c r="CE401" s="15">
        <v>-0.0856931817434092</v>
      </c>
      <c r="CF401" s="15">
        <v>0.0967171688701367</v>
      </c>
      <c r="CG401" s="15">
        <v>0.0259570457457623</v>
      </c>
      <c r="CH401" s="15">
        <v>-0.0323188368391523</v>
      </c>
      <c r="CI401" s="15">
        <v>-0.0282711941042041</v>
      </c>
      <c r="CJ401" s="15">
        <v>-0.0862107234057017</v>
      </c>
      <c r="CK401" s="15">
        <v>-0.0876905532391323</v>
      </c>
      <c r="CL401" s="15">
        <v>-0.124988792711019</v>
      </c>
      <c r="CM401" s="15">
        <v>-0.320391794746193</v>
      </c>
      <c r="CN401" s="15">
        <v>0.341883637632483</v>
      </c>
      <c r="CO401" s="15">
        <v>-0.0450545953495386</v>
      </c>
      <c r="CP401" s="15">
        <v>-0.143724844830094</v>
      </c>
      <c r="CQ401" s="15">
        <v>0.290390533198102</v>
      </c>
      <c r="CR401" s="15">
        <v>0.21654101923927</v>
      </c>
      <c r="CS401" s="15">
        <v>-0.220875208808906</v>
      </c>
      <c r="CT401" s="15">
        <v>0.150650503969362</v>
      </c>
      <c r="CU401" s="15">
        <v>-0.0673089799112556</v>
      </c>
      <c r="CV401" s="15">
        <v>-0.175309631907792</v>
      </c>
      <c r="CW401" s="15">
        <v>-0.0851916779118709</v>
      </c>
      <c r="CX401" s="15">
        <v>-0.341610104252952</v>
      </c>
      <c r="CY401" s="15">
        <v>-0.11124216131572</v>
      </c>
      <c r="CZ401" s="15">
        <v>0.175559381901804</v>
      </c>
      <c r="DA401" s="15">
        <v>-0.0608007316892061</v>
      </c>
      <c r="DB401" s="15">
        <v>-0.125181660449798</v>
      </c>
      <c r="DC401" s="15">
        <v>0.0723671683734386</v>
      </c>
      <c r="DD401" s="15">
        <v>0.502698829439679</v>
      </c>
      <c r="DE401" s="15">
        <v>-0.0120522402258846</v>
      </c>
      <c r="DF401" s="15">
        <v>-0.0221000543029429</v>
      </c>
      <c r="DG401" s="15">
        <v>0.0981492621573465</v>
      </c>
      <c r="DH401" s="15">
        <v>-0.297298090109318</v>
      </c>
      <c r="DI401" s="15">
        <v>-0.0887734067888741</v>
      </c>
      <c r="DJ401" s="15">
        <v>0.302291074066345</v>
      </c>
      <c r="DK401" s="15">
        <v>-0.223512279781153</v>
      </c>
      <c r="DL401" s="15">
        <v>0.00452744133166738</v>
      </c>
      <c r="DM401" s="15">
        <v>0.304246687810512</v>
      </c>
      <c r="DN401" s="15">
        <v>0.0984628754413752</v>
      </c>
      <c r="DO401" s="15">
        <v>0.178385871965735</v>
      </c>
      <c r="DP401" s="15">
        <v>-1</v>
      </c>
      <c r="DQ401" s="15" t="e">
        <v>#DIV/0!</v>
      </c>
      <c r="DR401" s="15">
        <v>-1</v>
      </c>
      <c r="DS401" s="15" t="e">
        <v>#DIV/0!</v>
      </c>
      <c r="DT401" s="14"/>
      <c r="DU401" s="14"/>
      <c r="DV401" s="14"/>
      <c r="DW401" s="14"/>
      <c r="DX401" s="14"/>
      <c r="DY401" s="14"/>
      <c r="DZ401" s="14"/>
      <c r="EA401" s="14"/>
      <c r="EB401" s="14"/>
      <c r="EC401" s="14"/>
      <c r="ED401" s="14"/>
      <c r="EE401" s="14"/>
      <c r="EF401" s="14"/>
      <c r="EG401" s="14"/>
      <c r="EH401" s="14"/>
      <c r="EI401" s="14"/>
      <c r="EJ401" s="14"/>
      <c r="EK401" s="14"/>
      <c r="EL401" s="14"/>
      <c r="EM401" s="14"/>
      <c r="EN401" s="14"/>
      <c r="EO401" s="14"/>
      <c r="EP401" s="14"/>
      <c r="EQ401" s="14"/>
      <c r="ER401" s="14"/>
      <c r="ES401" s="14"/>
      <c r="ET401" s="14"/>
      <c r="EU401" s="14"/>
      <c r="EV401" s="14"/>
      <c r="EW401" s="14"/>
      <c r="EX401" s="14"/>
      <c r="EY401" s="14"/>
      <c r="EZ401" s="14"/>
      <c r="FA401" s="14"/>
      <c r="FB401" s="14"/>
      <c r="FC401" s="14"/>
      <c r="FD401" s="14"/>
      <c r="FE401" s="14"/>
      <c r="FF401" s="14"/>
      <c r="FG401" s="14"/>
      <c r="FH401" s="14"/>
      <c r="FI401" s="14"/>
      <c r="FJ401" s="14"/>
      <c r="FK401" s="14"/>
      <c r="FL401" s="14"/>
      <c r="FM401" s="14"/>
      <c r="FN401" s="14"/>
      <c r="FO401" s="14"/>
      <c r="FP401" s="14"/>
      <c r="FQ401" s="14"/>
      <c r="FR401" s="14"/>
      <c r="FS401" s="14"/>
      <c r="FT401" s="14"/>
      <c r="FU401" s="14"/>
      <c r="FV401" s="14"/>
      <c r="FW401" s="14"/>
      <c r="FX401" s="14"/>
      <c r="FY401" s="14"/>
      <c r="FZ401" s="14"/>
      <c r="GA401" s="14"/>
      <c r="GB401" s="14"/>
      <c r="GC401" s="14"/>
      <c r="GD401" s="14"/>
      <c r="GE401" s="14"/>
      <c r="GF401" s="14"/>
      <c r="GG401" s="14"/>
      <c r="GH401" s="14"/>
      <c r="GI401" s="14"/>
      <c r="GJ401" s="14"/>
      <c r="GK401" s="14"/>
      <c r="GL401" s="14"/>
      <c r="GM401" s="14"/>
      <c r="GN401" s="14"/>
      <c r="GO401" s="14"/>
      <c r="GP401" s="14"/>
      <c r="GQ401" s="14"/>
      <c r="GR401" s="14"/>
      <c r="GS401" s="14"/>
      <c r="GT401" s="14"/>
      <c r="GU401" s="14"/>
      <c r="GV401" s="14"/>
      <c r="GW401" s="14"/>
      <c r="GX401" s="14"/>
      <c r="GY401" s="14"/>
      <c r="GZ401" s="14"/>
      <c r="HA401" s="14"/>
      <c r="HB401" s="14"/>
      <c r="HC401" s="14"/>
      <c r="HD401" s="14"/>
      <c r="HE401" s="14"/>
      <c r="HF401" s="14"/>
      <c r="HG401" s="14"/>
      <c r="HH401" s="14"/>
      <c r="HI401" s="14"/>
      <c r="HJ401" s="14"/>
      <c r="HK401" s="14"/>
      <c r="HL401" s="14"/>
      <c r="HM401" s="14"/>
      <c r="HN401" s="14"/>
      <c r="HO401" s="14"/>
      <c r="HP401" s="14"/>
      <c r="HQ401" s="14"/>
      <c r="HR401" s="14"/>
      <c r="HS401" s="14"/>
      <c r="HT401" s="14"/>
      <c r="HU401" s="14"/>
      <c r="HV401" s="14"/>
      <c r="HW401" s="14"/>
      <c r="HX401" s="14"/>
      <c r="HY401" s="14"/>
      <c r="HZ401" s="14"/>
      <c r="IA401" s="14"/>
      <c r="IB401" s="14"/>
      <c r="IC401" s="14"/>
      <c r="ID401" s="14"/>
      <c r="IE401" s="14"/>
      <c r="IF401" s="14"/>
    </row>
    <row r="402" s="2" customFormat="1" spans="1:240">
      <c r="A402" s="9" t="s">
        <v>52</v>
      </c>
      <c r="B402" s="10"/>
      <c r="C402" s="10"/>
      <c r="D402" s="16"/>
      <c r="E402" s="15">
        <v>0.162653531430183</v>
      </c>
      <c r="F402" s="15">
        <v>0.213683313947948</v>
      </c>
      <c r="G402" s="15">
        <v>-0.167155425219942</v>
      </c>
      <c r="H402" s="15">
        <v>0.188210040446829</v>
      </c>
      <c r="I402" s="15">
        <v>-0.0194918405781193</v>
      </c>
      <c r="J402" s="15">
        <v>0.149894051210672</v>
      </c>
      <c r="K402" s="15">
        <v>0.0461268095719487</v>
      </c>
      <c r="L402" s="15">
        <v>0.145592872378668</v>
      </c>
      <c r="M402" s="15">
        <v>-0.103376072659823</v>
      </c>
      <c r="N402" s="15">
        <v>-0.244260052445115</v>
      </c>
      <c r="O402" s="15">
        <v>0.0506273820772976</v>
      </c>
      <c r="P402" s="15">
        <v>0.153967469821346</v>
      </c>
      <c r="Q402" s="15">
        <v>0.0974685723585382</v>
      </c>
      <c r="R402" s="15">
        <v>-0.103654126544884</v>
      </c>
      <c r="S402" s="15">
        <v>0.0116327332407933</v>
      </c>
      <c r="T402" s="15">
        <v>-0.0348269002973089</v>
      </c>
      <c r="U402" s="15">
        <v>0.0250736978096593</v>
      </c>
      <c r="V402" s="15">
        <v>-0.0902223370805231</v>
      </c>
      <c r="W402" s="15">
        <v>-0.0507283180626968</v>
      </c>
      <c r="X402" s="15">
        <v>0.0182237493937323</v>
      </c>
      <c r="Y402" s="15">
        <v>-0.0632183908045929</v>
      </c>
      <c r="Z402" s="15">
        <v>-0.0696854261404183</v>
      </c>
      <c r="AA402" s="15">
        <v>0.115280267827764</v>
      </c>
      <c r="AB402" s="15">
        <v>-0.113801065199609</v>
      </c>
      <c r="AC402" s="15">
        <v>0.0133685777173134</v>
      </c>
      <c r="AD402" s="15">
        <v>-0.0363847416339618</v>
      </c>
      <c r="AE402" s="15">
        <v>0.0379310344827564</v>
      </c>
      <c r="AF402" s="15">
        <v>-0.0255455981686958</v>
      </c>
      <c r="AG402" s="15">
        <v>0.0435534242947551</v>
      </c>
      <c r="AH402" s="15">
        <v>-0.01620827176621</v>
      </c>
      <c r="AI402" s="15">
        <v>-0.0408921933085545</v>
      </c>
      <c r="AJ402" s="15">
        <v>0.128942700262916</v>
      </c>
      <c r="AK402" s="15">
        <v>0.0562808502137986</v>
      </c>
      <c r="AL402" s="15">
        <v>0.106989586412264</v>
      </c>
      <c r="AM402" s="15">
        <v>-0.0331148744642964</v>
      </c>
      <c r="AN402" s="15">
        <v>0.209853649470536</v>
      </c>
      <c r="AO402" s="15">
        <v>0.0533858711544808</v>
      </c>
      <c r="AP402" s="15">
        <v>0.0930534394055633</v>
      </c>
      <c r="AQ402" s="15">
        <v>0.059344952908454</v>
      </c>
      <c r="AR402" s="15">
        <v>-0.0990910493032706</v>
      </c>
      <c r="AS402" s="15">
        <v>0.0281376064155006</v>
      </c>
      <c r="AT402" s="15">
        <v>-0.135419077290358</v>
      </c>
      <c r="AU402" s="15">
        <v>-0.0556778903270501</v>
      </c>
      <c r="AV402" s="15">
        <v>-0.0308086426050969</v>
      </c>
      <c r="AW402" s="15">
        <v>0.0149694541450724</v>
      </c>
      <c r="AX402" s="15">
        <v>0.0344851822516816</v>
      </c>
      <c r="AY402" s="15">
        <v>-0.0169255553079529</v>
      </c>
      <c r="AZ402" s="15">
        <v>0.0523783159951012</v>
      </c>
      <c r="BA402" s="15">
        <v>-0.113943251118933</v>
      </c>
      <c r="BB402" s="15">
        <v>-0.11829473070219</v>
      </c>
      <c r="BC402" s="15">
        <v>0.177036894145112</v>
      </c>
      <c r="BD402" s="15">
        <v>0.203197964664025</v>
      </c>
      <c r="BE402" s="15">
        <v>-0.214906151619248</v>
      </c>
      <c r="BF402" s="15">
        <v>-0.0655475402168411</v>
      </c>
      <c r="BG402" s="15">
        <v>0.0400736498594494</v>
      </c>
      <c r="BH402" s="15">
        <v>-0.123301536467433</v>
      </c>
      <c r="BI402" s="15">
        <v>0.0267124823344109</v>
      </c>
      <c r="BJ402" s="15">
        <v>-0.302804410637963</v>
      </c>
      <c r="BK402" s="15">
        <v>-0.121607227154546</v>
      </c>
      <c r="BL402" s="15">
        <v>-0.120198169600343</v>
      </c>
      <c r="BM402" s="15">
        <v>0.184986094095281</v>
      </c>
      <c r="BN402" s="15">
        <v>-0.116877023603024</v>
      </c>
      <c r="BO402" s="15">
        <v>0.0377682386881335</v>
      </c>
      <c r="BP402" s="15">
        <v>-0.0663592836107398</v>
      </c>
      <c r="BQ402" s="15">
        <v>0.135020092220224</v>
      </c>
      <c r="BR402" s="15">
        <v>-0.115019420420785</v>
      </c>
      <c r="BS402" s="15">
        <v>0.146329117214324</v>
      </c>
      <c r="BT402" s="15">
        <v>0.25128639742971</v>
      </c>
      <c r="BU402" s="15">
        <v>0.170375752348304</v>
      </c>
      <c r="BV402" s="15">
        <v>-0.21119293361477</v>
      </c>
      <c r="BW402" s="15">
        <v>0.0418083168618673</v>
      </c>
      <c r="BX402" s="15">
        <v>0.244953925274104</v>
      </c>
      <c r="BY402" s="15">
        <v>0.530446019244034</v>
      </c>
      <c r="BZ402" s="15">
        <v>0.231984391877738</v>
      </c>
      <c r="CA402" s="15">
        <v>0.767043242829164</v>
      </c>
      <c r="CB402" s="15">
        <v>-0.271876109163202</v>
      </c>
      <c r="CC402" s="15">
        <v>0.214610725880547</v>
      </c>
      <c r="CD402" s="15">
        <v>-0.184049374678634</v>
      </c>
      <c r="CE402" s="15">
        <v>-0.065970214695473</v>
      </c>
      <c r="CF402" s="15">
        <v>0.0312500000104403</v>
      </c>
      <c r="CG402" s="15">
        <v>0.220831975685342</v>
      </c>
      <c r="CH402" s="15">
        <v>-0.147444109727646</v>
      </c>
      <c r="CI402" s="15">
        <v>-0.0814147582951762</v>
      </c>
      <c r="CJ402" s="15">
        <v>-0.0883729320996723</v>
      </c>
      <c r="CK402" s="15">
        <v>-0.020245787983055</v>
      </c>
      <c r="CL402" s="15">
        <v>-0.0291516590187162</v>
      </c>
      <c r="CM402" s="15">
        <v>0.259170220749349</v>
      </c>
      <c r="CN402" s="15">
        <v>-0.100517788278238</v>
      </c>
      <c r="CO402" s="15">
        <v>-0.16074505024176</v>
      </c>
      <c r="CP402" s="15">
        <v>-0.239273951002903</v>
      </c>
      <c r="CQ402" s="15">
        <v>-0.133723730657913</v>
      </c>
      <c r="CR402" s="15">
        <v>0.220842011809723</v>
      </c>
      <c r="CS402" s="15">
        <v>-0.0100788549195407</v>
      </c>
      <c r="CT402" s="15">
        <v>0.0313112111846814</v>
      </c>
      <c r="CU402" s="15">
        <v>-0.136650759040241</v>
      </c>
      <c r="CV402" s="15">
        <v>0.103435394012844</v>
      </c>
      <c r="CW402" s="15">
        <v>-0.0908634791224482</v>
      </c>
      <c r="CX402" s="15">
        <v>-0.13516483515444</v>
      </c>
      <c r="CY402" s="15">
        <v>0.0141805488741402</v>
      </c>
      <c r="CZ402" s="15">
        <v>0.0865251085659515</v>
      </c>
      <c r="DA402" s="15">
        <v>-0.101088161122048</v>
      </c>
      <c r="DB402" s="15">
        <v>-0.065692539741822</v>
      </c>
      <c r="DC402" s="15">
        <v>-0.0208332578694201</v>
      </c>
      <c r="DD402" s="15">
        <v>-0.355145841105411</v>
      </c>
      <c r="DE402" s="15">
        <v>-0.0139822664446819</v>
      </c>
      <c r="DF402" s="15">
        <v>-0.234155197051011</v>
      </c>
      <c r="DG402" s="15">
        <v>0.145875508627574</v>
      </c>
      <c r="DH402" s="15">
        <v>0.140611192788305</v>
      </c>
      <c r="DI402" s="15">
        <v>0.0391869094549688</v>
      </c>
      <c r="DJ402" s="15">
        <v>0.0980142788600624</v>
      </c>
      <c r="DK402" s="15">
        <v>-0.111517812004268</v>
      </c>
      <c r="DL402" s="15">
        <v>-0.0144110971282159</v>
      </c>
      <c r="DM402" s="15">
        <v>0.130890436105652</v>
      </c>
      <c r="DN402" s="15">
        <v>0.174888654279268</v>
      </c>
      <c r="DO402" s="15">
        <v>-0.0117266782633793</v>
      </c>
      <c r="DP402" s="15">
        <v>-1</v>
      </c>
      <c r="DQ402" s="15" t="e">
        <v>#DIV/0!</v>
      </c>
      <c r="DR402" s="15">
        <v>-1</v>
      </c>
      <c r="DS402" s="15" t="e">
        <v>#DIV/0!</v>
      </c>
      <c r="DT402" s="14"/>
      <c r="DU402" s="14"/>
      <c r="DV402" s="14"/>
      <c r="DW402" s="14"/>
      <c r="DX402" s="14"/>
      <c r="DY402" s="14"/>
      <c r="DZ402" s="14"/>
      <c r="EA402" s="14"/>
      <c r="EB402" s="14"/>
      <c r="EC402" s="14"/>
      <c r="ED402" s="14"/>
      <c r="EE402" s="14"/>
      <c r="EF402" s="14"/>
      <c r="EG402" s="14"/>
      <c r="EH402" s="14"/>
      <c r="EI402" s="14"/>
      <c r="EJ402" s="14"/>
      <c r="EK402" s="14"/>
      <c r="EL402" s="14"/>
      <c r="EM402" s="14"/>
      <c r="EN402" s="14"/>
      <c r="EO402" s="14"/>
      <c r="EP402" s="14"/>
      <c r="EQ402" s="14"/>
      <c r="ER402" s="14"/>
      <c r="ES402" s="14"/>
      <c r="ET402" s="14"/>
      <c r="EU402" s="14"/>
      <c r="EV402" s="14"/>
      <c r="EW402" s="14"/>
      <c r="EX402" s="14"/>
      <c r="EY402" s="14"/>
      <c r="EZ402" s="14"/>
      <c r="FA402" s="14"/>
      <c r="FB402" s="14"/>
      <c r="FC402" s="14"/>
      <c r="FD402" s="14"/>
      <c r="FE402" s="14"/>
      <c r="FF402" s="14"/>
      <c r="FG402" s="14"/>
      <c r="FH402" s="14"/>
      <c r="FI402" s="14"/>
      <c r="FJ402" s="14"/>
      <c r="FK402" s="14"/>
      <c r="FL402" s="14"/>
      <c r="FM402" s="14"/>
      <c r="FN402" s="14"/>
      <c r="FO402" s="14"/>
      <c r="FP402" s="14"/>
      <c r="FQ402" s="14"/>
      <c r="FR402" s="14"/>
      <c r="FS402" s="14"/>
      <c r="FT402" s="14"/>
      <c r="FU402" s="14"/>
      <c r="FV402" s="14"/>
      <c r="FW402" s="14"/>
      <c r="FX402" s="14"/>
      <c r="FY402" s="14"/>
      <c r="FZ402" s="14"/>
      <c r="GA402" s="14"/>
      <c r="GB402" s="14"/>
      <c r="GC402" s="14"/>
      <c r="GD402" s="14"/>
      <c r="GE402" s="14"/>
      <c r="GF402" s="14"/>
      <c r="GG402" s="14"/>
      <c r="GH402" s="14"/>
      <c r="GI402" s="14"/>
      <c r="GJ402" s="14"/>
      <c r="GK402" s="14"/>
      <c r="GL402" s="14"/>
      <c r="GM402" s="14"/>
      <c r="GN402" s="14"/>
      <c r="GO402" s="14"/>
      <c r="GP402" s="14"/>
      <c r="GQ402" s="14"/>
      <c r="GR402" s="14"/>
      <c r="GS402" s="14"/>
      <c r="GT402" s="14"/>
      <c r="GU402" s="14"/>
      <c r="GV402" s="14"/>
      <c r="GW402" s="14"/>
      <c r="GX402" s="14"/>
      <c r="GY402" s="14"/>
      <c r="GZ402" s="14"/>
      <c r="HA402" s="14"/>
      <c r="HB402" s="14"/>
      <c r="HC402" s="14"/>
      <c r="HD402" s="14"/>
      <c r="HE402" s="14"/>
      <c r="HF402" s="14"/>
      <c r="HG402" s="14"/>
      <c r="HH402" s="14"/>
      <c r="HI402" s="14"/>
      <c r="HJ402" s="14"/>
      <c r="HK402" s="14"/>
      <c r="HL402" s="14"/>
      <c r="HM402" s="14"/>
      <c r="HN402" s="14"/>
      <c r="HO402" s="14"/>
      <c r="HP402" s="14"/>
      <c r="HQ402" s="14"/>
      <c r="HR402" s="14"/>
      <c r="HS402" s="14"/>
      <c r="HT402" s="14"/>
      <c r="HU402" s="14"/>
      <c r="HV402" s="14"/>
      <c r="HW402" s="14"/>
      <c r="HX402" s="14"/>
      <c r="HY402" s="14"/>
      <c r="HZ402" s="14"/>
      <c r="IA402" s="14"/>
      <c r="IB402" s="14"/>
      <c r="IC402" s="14"/>
      <c r="ID402" s="14"/>
      <c r="IE402" s="14"/>
      <c r="IF402" s="14"/>
    </row>
    <row r="403" s="2" customFormat="1" spans="1:240">
      <c r="A403" s="9" t="s">
        <v>53</v>
      </c>
      <c r="B403" s="10"/>
      <c r="C403" s="10"/>
      <c r="D403" s="16"/>
      <c r="E403" s="15"/>
      <c r="F403" s="15"/>
      <c r="G403" s="15"/>
      <c r="H403" s="15"/>
      <c r="I403" s="15"/>
      <c r="J403" s="15"/>
      <c r="K403" s="15"/>
      <c r="L403" s="15"/>
      <c r="M403" s="15"/>
      <c r="N403" s="15"/>
      <c r="O403" s="15"/>
      <c r="P403" s="15"/>
      <c r="Q403" s="15"/>
      <c r="R403" s="15"/>
      <c r="S403" s="15"/>
      <c r="T403" s="15"/>
      <c r="U403" s="15"/>
      <c r="V403" s="15"/>
      <c r="W403" s="15"/>
      <c r="X403" s="15"/>
      <c r="Y403" s="15"/>
      <c r="Z403" s="15"/>
      <c r="AA403" s="15">
        <v>0.109525645969919</v>
      </c>
      <c r="AB403" s="15">
        <v>0.0747306221758777</v>
      </c>
      <c r="AC403" s="15">
        <v>0.0348073524703059</v>
      </c>
      <c r="AD403" s="15">
        <v>-0.181286549707602</v>
      </c>
      <c r="AE403" s="15">
        <v>0.0351503759398495</v>
      </c>
      <c r="AF403" s="15">
        <v>-0.0666819151609793</v>
      </c>
      <c r="AG403" s="15">
        <v>-0.0151423161897031</v>
      </c>
      <c r="AH403" s="15">
        <v>-0.0400053903394335</v>
      </c>
      <c r="AI403" s="15">
        <v>0.116875725561477</v>
      </c>
      <c r="AJ403" s="15">
        <v>0.023790981666719</v>
      </c>
      <c r="AK403" s="15">
        <v>0.00820770519262948</v>
      </c>
      <c r="AL403" s="15">
        <v>-0.270228155909078</v>
      </c>
      <c r="AM403" s="15">
        <v>0.00737100737100649</v>
      </c>
      <c r="AN403" s="15">
        <v>-0.0233532483867431</v>
      </c>
      <c r="AO403" s="15">
        <v>0.140758964198972</v>
      </c>
      <c r="AP403" s="15">
        <v>0.0881878359026222</v>
      </c>
      <c r="AQ403" s="15">
        <v>-0.126388888888889</v>
      </c>
      <c r="AR403" s="15">
        <v>0.0741692064533919</v>
      </c>
      <c r="AS403" s="15">
        <v>-0.116321202501276</v>
      </c>
      <c r="AT403" s="15">
        <v>-0.0786550904631247</v>
      </c>
      <c r="AU403" s="15">
        <v>-0.127138241588377</v>
      </c>
      <c r="AV403" s="15">
        <v>0.0712319339297993</v>
      </c>
      <c r="AW403" s="15">
        <v>0.0672460718363086</v>
      </c>
      <c r="AX403" s="15">
        <v>-0.233034829203501</v>
      </c>
      <c r="AY403" s="15">
        <v>0.133527467887976</v>
      </c>
      <c r="AZ403" s="15">
        <v>0.190327776710828</v>
      </c>
      <c r="BA403" s="15">
        <v>0.0249871101225903</v>
      </c>
      <c r="BB403" s="15">
        <v>0.00976905830477448</v>
      </c>
      <c r="BC403" s="15">
        <v>0.00119193543628282</v>
      </c>
      <c r="BD403" s="15">
        <v>-0.10393322395643</v>
      </c>
      <c r="BE403" s="15">
        <v>-0.0502973091803045</v>
      </c>
      <c r="BF403" s="15">
        <v>0.0970996216897853</v>
      </c>
      <c r="BG403" s="15">
        <v>-0.0364788307079338</v>
      </c>
      <c r="BH403" s="15">
        <v>-0.022222222222224</v>
      </c>
      <c r="BI403" s="15">
        <v>0.0539481318128419</v>
      </c>
      <c r="BJ403" s="15">
        <v>-0.227155978019545</v>
      </c>
      <c r="BK403" s="15">
        <v>-0.0583851365066927</v>
      </c>
      <c r="BL403" s="15">
        <v>-0.128823782852219</v>
      </c>
      <c r="BM403" s="15">
        <v>0.161501040680509</v>
      </c>
      <c r="BN403" s="15">
        <v>0.0691915666475189</v>
      </c>
      <c r="BO403" s="15">
        <v>0.299924069855732</v>
      </c>
      <c r="BP403" s="15">
        <v>-0.0690676235262543</v>
      </c>
      <c r="BQ403" s="15">
        <v>0.0747427818218407</v>
      </c>
      <c r="BR403" s="15">
        <v>0.00757057514211912</v>
      </c>
      <c r="BS403" s="15">
        <v>0.0369915490881518</v>
      </c>
      <c r="BT403" s="15">
        <v>-0.0275420543766569</v>
      </c>
      <c r="BU403" s="15">
        <v>-0.0350564468211527</v>
      </c>
      <c r="BV403" s="15">
        <v>-0.178110863964951</v>
      </c>
      <c r="BW403" s="15">
        <v>0.0261018135223525</v>
      </c>
      <c r="BX403" s="15">
        <v>0.250691308069301</v>
      </c>
      <c r="BY403" s="15">
        <v>0.068962891585264</v>
      </c>
      <c r="BZ403" s="15">
        <v>0.0661302882390247</v>
      </c>
      <c r="CA403" s="15">
        <v>0.146760080592339</v>
      </c>
      <c r="CB403" s="15">
        <v>-0.0658339661022156</v>
      </c>
      <c r="CC403" s="15">
        <v>0.0786420359899462</v>
      </c>
      <c r="CD403" s="15">
        <v>-0.00662509742790318</v>
      </c>
      <c r="CE403" s="15">
        <v>-0.0276619572495975</v>
      </c>
      <c r="CF403" s="15">
        <v>-0.0276198212835099</v>
      </c>
      <c r="CG403" s="15">
        <v>0.0630743525480368</v>
      </c>
      <c r="CH403" s="15">
        <v>-0.226026150086364</v>
      </c>
      <c r="CI403" s="15">
        <v>0.103927000588693</v>
      </c>
      <c r="CJ403" s="15">
        <v>-0.088762727243465</v>
      </c>
      <c r="CK403" s="15">
        <v>-0.154751582159506</v>
      </c>
      <c r="CL403" s="15">
        <v>0.154086645824028</v>
      </c>
      <c r="CM403" s="15">
        <v>-0.024767801857586</v>
      </c>
      <c r="CN403" s="15">
        <v>-0.15141558624623</v>
      </c>
      <c r="CO403" s="15">
        <v>0.0143518836971361</v>
      </c>
      <c r="CP403" s="15">
        <v>0.0330215490333996</v>
      </c>
      <c r="CQ403" s="15">
        <v>-0.000460767164463527</v>
      </c>
      <c r="CR403" s="15">
        <v>0.108146479472442</v>
      </c>
      <c r="CS403" s="15">
        <v>0.0588942463131799</v>
      </c>
      <c r="CT403" s="15">
        <v>-0.114939535447509</v>
      </c>
      <c r="CU403" s="15">
        <v>0.118104922562737</v>
      </c>
      <c r="CV403" s="15">
        <v>0.0695997238458685</v>
      </c>
      <c r="CW403" s="15">
        <v>0.166072334521171</v>
      </c>
      <c r="CX403" s="15">
        <v>-0.0557023940032511</v>
      </c>
      <c r="CY403" s="15">
        <v>0.0426086911837535</v>
      </c>
      <c r="CZ403" s="15">
        <v>-0.011296243998871</v>
      </c>
      <c r="DA403" s="15">
        <v>-0.0106781229118761</v>
      </c>
      <c r="DB403" s="15">
        <v>-0.0252280015075044</v>
      </c>
      <c r="DC403" s="15">
        <v>0.00593030208348777</v>
      </c>
      <c r="DD403" s="15">
        <v>-0.00549887882950673</v>
      </c>
      <c r="DE403" s="15">
        <v>-0.0535693255996224</v>
      </c>
      <c r="DF403" s="15">
        <v>-0.239498876357637</v>
      </c>
      <c r="DG403" s="15">
        <v>0.0794808038415691</v>
      </c>
      <c r="DH403" s="15">
        <v>-0.0688995215311002</v>
      </c>
      <c r="DI403" s="15">
        <v>0.0530793551879756</v>
      </c>
      <c r="DJ403" s="15">
        <v>0.0403075179320409</v>
      </c>
      <c r="DK403" s="15">
        <v>-0.217039196631033</v>
      </c>
      <c r="DL403" s="15">
        <v>-0.0996284840585098</v>
      </c>
      <c r="DM403" s="15">
        <v>-0.116549743094197</v>
      </c>
      <c r="DN403" s="15">
        <v>0.297140658881151</v>
      </c>
      <c r="DO403" s="15">
        <v>-0.170360577203783</v>
      </c>
      <c r="DP403" s="15">
        <v>-1</v>
      </c>
      <c r="DQ403" s="15" t="e">
        <v>#DIV/0!</v>
      </c>
      <c r="DR403" s="15">
        <v>-1</v>
      </c>
      <c r="DS403" s="15" t="e">
        <v>#DIV/0!</v>
      </c>
      <c r="DT403" s="14"/>
      <c r="DU403" s="14"/>
      <c r="DV403" s="14"/>
      <c r="DW403" s="14"/>
      <c r="DX403" s="14"/>
      <c r="DY403" s="14"/>
      <c r="DZ403" s="14"/>
      <c r="EA403" s="14"/>
      <c r="EB403" s="14"/>
      <c r="EC403" s="14"/>
      <c r="ED403" s="14"/>
      <c r="EE403" s="14"/>
      <c r="EF403" s="14"/>
      <c r="EG403" s="14"/>
      <c r="EH403" s="14"/>
      <c r="EI403" s="14"/>
      <c r="EJ403" s="14"/>
      <c r="EK403" s="14"/>
      <c r="EL403" s="14"/>
      <c r="EM403" s="14"/>
      <c r="EN403" s="14"/>
      <c r="EO403" s="14"/>
      <c r="EP403" s="14"/>
      <c r="EQ403" s="14"/>
      <c r="ER403" s="14"/>
      <c r="ES403" s="14"/>
      <c r="ET403" s="14"/>
      <c r="EU403" s="14"/>
      <c r="EV403" s="14"/>
      <c r="EW403" s="14"/>
      <c r="EX403" s="14"/>
      <c r="EY403" s="14"/>
      <c r="EZ403" s="14"/>
      <c r="FA403" s="14"/>
      <c r="FB403" s="14"/>
      <c r="FC403" s="14"/>
      <c r="FD403" s="14"/>
      <c r="FE403" s="14"/>
      <c r="FF403" s="14"/>
      <c r="FG403" s="14"/>
      <c r="FH403" s="14"/>
      <c r="FI403" s="14"/>
      <c r="FJ403" s="14"/>
      <c r="FK403" s="14"/>
      <c r="FL403" s="14"/>
      <c r="FM403" s="14"/>
      <c r="FN403" s="14"/>
      <c r="FO403" s="14"/>
      <c r="FP403" s="14"/>
      <c r="FQ403" s="14"/>
      <c r="FR403" s="14"/>
      <c r="FS403" s="14"/>
      <c r="FT403" s="14"/>
      <c r="FU403" s="14"/>
      <c r="FV403" s="14"/>
      <c r="FW403" s="14"/>
      <c r="FX403" s="14"/>
      <c r="FY403" s="14"/>
      <c r="FZ403" s="14"/>
      <c r="GA403" s="14"/>
      <c r="GB403" s="14"/>
      <c r="GC403" s="14"/>
      <c r="GD403" s="14"/>
      <c r="GE403" s="14"/>
      <c r="GF403" s="14"/>
      <c r="GG403" s="14"/>
      <c r="GH403" s="14"/>
      <c r="GI403" s="14"/>
      <c r="GJ403" s="14"/>
      <c r="GK403" s="14"/>
      <c r="GL403" s="14"/>
      <c r="GM403" s="14"/>
      <c r="GN403" s="14"/>
      <c r="GO403" s="14"/>
      <c r="GP403" s="14"/>
      <c r="GQ403" s="14"/>
      <c r="GR403" s="14"/>
      <c r="GS403" s="14"/>
      <c r="GT403" s="14"/>
      <c r="GU403" s="14"/>
      <c r="GV403" s="14"/>
      <c r="GW403" s="14"/>
      <c r="GX403" s="14"/>
      <c r="GY403" s="14"/>
      <c r="GZ403" s="14"/>
      <c r="HA403" s="14"/>
      <c r="HB403" s="14"/>
      <c r="HC403" s="14"/>
      <c r="HD403" s="14"/>
      <c r="HE403" s="14"/>
      <c r="HF403" s="14"/>
      <c r="HG403" s="14"/>
      <c r="HH403" s="14"/>
      <c r="HI403" s="14"/>
      <c r="HJ403" s="14"/>
      <c r="HK403" s="14"/>
      <c r="HL403" s="14"/>
      <c r="HM403" s="14"/>
      <c r="HN403" s="14"/>
      <c r="HO403" s="14"/>
      <c r="HP403" s="14"/>
      <c r="HQ403" s="14"/>
      <c r="HR403" s="14"/>
      <c r="HS403" s="14"/>
      <c r="HT403" s="14"/>
      <c r="HU403" s="14"/>
      <c r="HV403" s="14"/>
      <c r="HW403" s="14"/>
      <c r="HX403" s="14"/>
      <c r="HY403" s="14"/>
      <c r="HZ403" s="14"/>
      <c r="IA403" s="14"/>
      <c r="IB403" s="14"/>
      <c r="IC403" s="14"/>
      <c r="ID403" s="14"/>
      <c r="IE403" s="14"/>
      <c r="IF403" s="14"/>
    </row>
    <row r="404" s="2" customFormat="1" spans="1:240">
      <c r="A404" s="9" t="s">
        <v>54</v>
      </c>
      <c r="B404" s="10"/>
      <c r="C404" s="10"/>
      <c r="D404" s="16"/>
      <c r="E404" s="15">
        <v>-0.0762441475762694</v>
      </c>
      <c r="F404" s="15">
        <v>-0.0427156124538949</v>
      </c>
      <c r="G404" s="15">
        <v>-0.0305445272037028</v>
      </c>
      <c r="H404" s="15">
        <v>0.0309835554988527</v>
      </c>
      <c r="I404" s="15">
        <v>-0.0808321936356639</v>
      </c>
      <c r="J404" s="15">
        <v>-0.183371675911801</v>
      </c>
      <c r="K404" s="15">
        <v>-0.117977113881137</v>
      </c>
      <c r="L404" s="15">
        <v>-0.0199892215462903</v>
      </c>
      <c r="M404" s="15">
        <v>-0.0813633859356032</v>
      </c>
      <c r="N404" s="15">
        <v>0.00534648269201021</v>
      </c>
      <c r="O404" s="15">
        <v>0.201704769266269</v>
      </c>
      <c r="P404" s="15">
        <v>-0.0555919392574253</v>
      </c>
      <c r="Q404" s="15">
        <v>0.0298532786108663</v>
      </c>
      <c r="R404" s="15">
        <v>-0.0447404362058126</v>
      </c>
      <c r="S404" s="15">
        <v>0.116138525987542</v>
      </c>
      <c r="T404" s="15">
        <v>0.201740926176319</v>
      </c>
      <c r="U404" s="15">
        <v>-0.0244138873315767</v>
      </c>
      <c r="V404" s="15">
        <v>-0.0368046828817434</v>
      </c>
      <c r="W404" s="15">
        <v>-0.0561407163300083</v>
      </c>
      <c r="X404" s="15">
        <v>0.0551141008195251</v>
      </c>
      <c r="Y404" s="15">
        <v>-0.0253980954712256</v>
      </c>
      <c r="Z404" s="15">
        <v>0.120874582235234</v>
      </c>
      <c r="AA404" s="15">
        <v>0.0709284307636351</v>
      </c>
      <c r="AB404" s="15">
        <v>-0.00413903542050853</v>
      </c>
      <c r="AC404" s="15">
        <v>-0.0351682311365417</v>
      </c>
      <c r="AD404" s="15">
        <v>0.0672599279697617</v>
      </c>
      <c r="AE404" s="15">
        <v>0.0770432731621462</v>
      </c>
      <c r="AF404" s="15">
        <v>0.00636580997973457</v>
      </c>
      <c r="AG404" s="15">
        <v>-0.073527300364982</v>
      </c>
      <c r="AH404" s="15">
        <v>0.0971938744873606</v>
      </c>
      <c r="AI404" s="15">
        <v>-0.0534952922237328</v>
      </c>
      <c r="AJ404" s="15">
        <v>0.0463591569117126</v>
      </c>
      <c r="AK404" s="15">
        <v>0.100448740316281</v>
      </c>
      <c r="AL404" s="15">
        <v>0.0597015438013748</v>
      </c>
      <c r="AM404" s="15">
        <v>-0.0991834975524341</v>
      </c>
      <c r="AN404" s="15">
        <v>-0.0208019853281233</v>
      </c>
      <c r="AO404" s="15">
        <v>0.036595604803183</v>
      </c>
      <c r="AP404" s="15">
        <v>0.113741333578989</v>
      </c>
      <c r="AQ404" s="15">
        <v>0.0361893388236052</v>
      </c>
      <c r="AR404" s="15">
        <v>0.0175438610868326</v>
      </c>
      <c r="AS404" s="15">
        <v>0.109122664039881</v>
      </c>
      <c r="AT404" s="15">
        <v>-0.00331801833714263</v>
      </c>
      <c r="AU404" s="15">
        <v>-0.0991869984178791</v>
      </c>
      <c r="AV404" s="15">
        <v>-0.000957534983853758</v>
      </c>
      <c r="AW404" s="15">
        <v>-0.0780203648691017</v>
      </c>
      <c r="AX404" s="15">
        <v>0.0321713190064912</v>
      </c>
      <c r="AY404" s="15">
        <v>0.014426593381035</v>
      </c>
      <c r="AZ404" s="15">
        <v>-0.0170670273626418</v>
      </c>
      <c r="BA404" s="15">
        <v>0.0302267000325738</v>
      </c>
      <c r="BB404" s="15">
        <v>-0.246071449771591</v>
      </c>
      <c r="BC404" s="15">
        <v>-0.0140022149215303</v>
      </c>
      <c r="BD404" s="15">
        <v>-0.0133142166029925</v>
      </c>
      <c r="BE404" s="15">
        <v>-0.0763109409536878</v>
      </c>
      <c r="BF404" s="15">
        <v>0.0890094007238671</v>
      </c>
      <c r="BG404" s="15">
        <v>0.0502476969682186</v>
      </c>
      <c r="BH404" s="15">
        <v>0.0270870562098549</v>
      </c>
      <c r="BI404" s="15">
        <v>0.0510903398807943</v>
      </c>
      <c r="BJ404" s="15">
        <v>-0.10330786069583</v>
      </c>
      <c r="BK404" s="15">
        <v>-0.136209681874417</v>
      </c>
      <c r="BL404" s="15">
        <v>-0.418717406092169</v>
      </c>
      <c r="BM404" s="15">
        <v>0.657267747181471</v>
      </c>
      <c r="BN404" s="15">
        <v>0.0270839025276119</v>
      </c>
      <c r="BO404" s="15">
        <v>0.140422069721146</v>
      </c>
      <c r="BP404" s="15">
        <v>0.010291944162812</v>
      </c>
      <c r="BQ404" s="15">
        <v>0.0805479602532315</v>
      </c>
      <c r="BR404" s="15">
        <v>0.0367162078392755</v>
      </c>
      <c r="BS404" s="15">
        <v>0.0306907753965069</v>
      </c>
      <c r="BT404" s="15">
        <v>0.101566559491731</v>
      </c>
      <c r="BU404" s="15">
        <v>0.0836502738135574</v>
      </c>
      <c r="BV404" s="15">
        <v>-0.268331451324797</v>
      </c>
      <c r="BW404" s="15">
        <v>0.223598948691464</v>
      </c>
      <c r="BX404" s="15">
        <v>0.0930468672362623</v>
      </c>
      <c r="BY404" s="15">
        <v>0.0856120221095646</v>
      </c>
      <c r="BZ404" s="15">
        <v>-0.143932746114306</v>
      </c>
      <c r="CA404" s="15">
        <v>-0.0805210935538986</v>
      </c>
      <c r="CB404" s="15">
        <v>-0.0400062796357556</v>
      </c>
      <c r="CC404" s="15">
        <v>0.0148801330897528</v>
      </c>
      <c r="CD404" s="15">
        <v>-0.167891798364223</v>
      </c>
      <c r="CE404" s="15">
        <v>0.115170446112998</v>
      </c>
      <c r="CF404" s="15">
        <v>-0.0313449720080909</v>
      </c>
      <c r="CG404" s="15">
        <v>-0.0749922232322334</v>
      </c>
      <c r="CH404" s="15">
        <v>-0.213563281383315</v>
      </c>
      <c r="CI404" s="15">
        <v>-0.132663339544259</v>
      </c>
      <c r="CJ404" s="15">
        <v>-0.0226539099410255</v>
      </c>
      <c r="CK404" s="15">
        <v>-0.121453901223937</v>
      </c>
      <c r="CL404" s="15">
        <v>0.0621126501301059</v>
      </c>
      <c r="CM404" s="15">
        <v>-0.055295221233722</v>
      </c>
      <c r="CN404" s="15">
        <v>0.1221005385877</v>
      </c>
      <c r="CO404" s="15">
        <v>-0.136466667235905</v>
      </c>
      <c r="CP404" s="15">
        <v>-0.21119199026763</v>
      </c>
      <c r="CQ404" s="15">
        <v>0.114227431754252</v>
      </c>
      <c r="CR404" s="15">
        <v>-0.333689985470477</v>
      </c>
      <c r="CS404" s="15">
        <v>-0.0245602660135709</v>
      </c>
      <c r="CT404" s="15">
        <v>0.453779529479758</v>
      </c>
      <c r="CU404" s="15">
        <v>0.104900893059031</v>
      </c>
      <c r="CV404" s="15">
        <v>0.0308785316475835</v>
      </c>
      <c r="CW404" s="15">
        <v>-0.0181818196587783</v>
      </c>
      <c r="CX404" s="15">
        <v>-0.190855184956887</v>
      </c>
      <c r="CY404" s="15">
        <v>0.0979073270158461</v>
      </c>
      <c r="CZ404" s="15">
        <v>-0.137428053488479</v>
      </c>
      <c r="DA404" s="15">
        <v>-0.290368052979018</v>
      </c>
      <c r="DB404" s="15">
        <v>-0.00247525688669936</v>
      </c>
      <c r="DC404" s="15">
        <v>-0.00103650385883036</v>
      </c>
      <c r="DD404" s="15">
        <v>0.0965018489739855</v>
      </c>
      <c r="DE404" s="15">
        <v>0.0373395602734838</v>
      </c>
      <c r="DF404" s="15">
        <v>0.0344720149094946</v>
      </c>
      <c r="DG404" s="15">
        <v>0.423596855138138</v>
      </c>
      <c r="DH404" s="15">
        <v>0.10454094818934</v>
      </c>
      <c r="DI404" s="15">
        <v>-0.0416843264228691</v>
      </c>
      <c r="DJ404" s="15">
        <v>0.264436936420373</v>
      </c>
      <c r="DK404" s="15">
        <v>-0.00734214142408129</v>
      </c>
      <c r="DL404" s="15">
        <v>0.0977946185721372</v>
      </c>
      <c r="DM404" s="15">
        <v>-0.0790296037892786</v>
      </c>
      <c r="DN404" s="15">
        <v>0.270605404787769</v>
      </c>
      <c r="DO404" s="15">
        <v>-0.116637754003481</v>
      </c>
      <c r="DP404" s="15">
        <v>-1</v>
      </c>
      <c r="DQ404" s="15" t="e">
        <v>#DIV/0!</v>
      </c>
      <c r="DR404" s="15">
        <v>-1</v>
      </c>
      <c r="DS404" s="15" t="e">
        <v>#DIV/0!</v>
      </c>
      <c r="DT404" s="14"/>
      <c r="DU404" s="14"/>
      <c r="DV404" s="14"/>
      <c r="DW404" s="14"/>
      <c r="DX404" s="14"/>
      <c r="DY404" s="14"/>
      <c r="DZ404" s="14"/>
      <c r="EA404" s="14"/>
      <c r="EB404" s="14"/>
      <c r="EC404" s="14"/>
      <c r="ED404" s="14"/>
      <c r="EE404" s="14"/>
      <c r="EF404" s="14"/>
      <c r="EG404" s="14"/>
      <c r="EH404" s="14"/>
      <c r="EI404" s="14"/>
      <c r="EJ404" s="14"/>
      <c r="EK404" s="14"/>
      <c r="EL404" s="14"/>
      <c r="EM404" s="14"/>
      <c r="EN404" s="14"/>
      <c r="EO404" s="14"/>
      <c r="EP404" s="14"/>
      <c r="EQ404" s="14"/>
      <c r="ER404" s="14"/>
      <c r="ES404" s="14"/>
      <c r="ET404" s="14"/>
      <c r="EU404" s="14"/>
      <c r="EV404" s="14"/>
      <c r="EW404" s="14"/>
      <c r="EX404" s="14"/>
      <c r="EY404" s="14"/>
      <c r="EZ404" s="14"/>
      <c r="FA404" s="14"/>
      <c r="FB404" s="14"/>
      <c r="FC404" s="14"/>
      <c r="FD404" s="14"/>
      <c r="FE404" s="14"/>
      <c r="FF404" s="14"/>
      <c r="FG404" s="14"/>
      <c r="FH404" s="14"/>
      <c r="FI404" s="14"/>
      <c r="FJ404" s="14"/>
      <c r="FK404" s="14"/>
      <c r="FL404" s="14"/>
      <c r="FM404" s="14"/>
      <c r="FN404" s="14"/>
      <c r="FO404" s="14"/>
      <c r="FP404" s="14"/>
      <c r="FQ404" s="14"/>
      <c r="FR404" s="14"/>
      <c r="FS404" s="14"/>
      <c r="FT404" s="14"/>
      <c r="FU404" s="14"/>
      <c r="FV404" s="14"/>
      <c r="FW404" s="14"/>
      <c r="FX404" s="14"/>
      <c r="FY404" s="14"/>
      <c r="FZ404" s="14"/>
      <c r="GA404" s="14"/>
      <c r="GB404" s="14"/>
      <c r="GC404" s="14"/>
      <c r="GD404" s="14"/>
      <c r="GE404" s="14"/>
      <c r="GF404" s="14"/>
      <c r="GG404" s="14"/>
      <c r="GH404" s="14"/>
      <c r="GI404" s="14"/>
      <c r="GJ404" s="14"/>
      <c r="GK404" s="14"/>
      <c r="GL404" s="14"/>
      <c r="GM404" s="14"/>
      <c r="GN404" s="14"/>
      <c r="GO404" s="14"/>
      <c r="GP404" s="14"/>
      <c r="GQ404" s="14"/>
      <c r="GR404" s="14"/>
      <c r="GS404" s="14"/>
      <c r="GT404" s="14"/>
      <c r="GU404" s="14"/>
      <c r="GV404" s="14"/>
      <c r="GW404" s="14"/>
      <c r="GX404" s="14"/>
      <c r="GY404" s="14"/>
      <c r="GZ404" s="14"/>
      <c r="HA404" s="14"/>
      <c r="HB404" s="14"/>
      <c r="HC404" s="14"/>
      <c r="HD404" s="14"/>
      <c r="HE404" s="14"/>
      <c r="HF404" s="14"/>
      <c r="HG404" s="14"/>
      <c r="HH404" s="14"/>
      <c r="HI404" s="14"/>
      <c r="HJ404" s="14"/>
      <c r="HK404" s="14"/>
      <c r="HL404" s="14"/>
      <c r="HM404" s="14"/>
      <c r="HN404" s="14"/>
      <c r="HO404" s="14"/>
      <c r="HP404" s="14"/>
      <c r="HQ404" s="14"/>
      <c r="HR404" s="14"/>
      <c r="HS404" s="14"/>
      <c r="HT404" s="14"/>
      <c r="HU404" s="14"/>
      <c r="HV404" s="14"/>
      <c r="HW404" s="14"/>
      <c r="HX404" s="14"/>
      <c r="HY404" s="14"/>
      <c r="HZ404" s="14"/>
      <c r="IA404" s="14"/>
      <c r="IB404" s="14"/>
      <c r="IC404" s="14"/>
      <c r="ID404" s="14"/>
      <c r="IE404" s="14"/>
      <c r="IF404" s="14"/>
    </row>
    <row r="405" s="2" customFormat="1" spans="1:240">
      <c r="A405" s="9" t="s">
        <v>190</v>
      </c>
      <c r="B405" s="10"/>
      <c r="C405" s="10"/>
      <c r="D405" s="16"/>
      <c r="E405" s="15" t="s">
        <v>209</v>
      </c>
      <c r="F405" s="15">
        <v>0.0199999999999982</v>
      </c>
      <c r="G405" s="15">
        <v>-0.163398692810454</v>
      </c>
      <c r="H405" s="15">
        <v>0.0585937499999942</v>
      </c>
      <c r="I405" s="15">
        <v>-0.125461254612545</v>
      </c>
      <c r="J405" s="15">
        <v>0.0262823941797719</v>
      </c>
      <c r="K405" s="15">
        <v>0.165886018063799</v>
      </c>
      <c r="L405" s="15">
        <v>0.0724637681159419</v>
      </c>
      <c r="M405" s="15">
        <v>-0.0135135135135163</v>
      </c>
      <c r="N405" s="15">
        <v>-0.251611643593591</v>
      </c>
      <c r="O405" s="15">
        <v>-0.123119684413351</v>
      </c>
      <c r="P405" s="15">
        <v>0.0778397749351103</v>
      </c>
      <c r="Q405" s="15">
        <v>0.148695246477335</v>
      </c>
      <c r="R405" s="15">
        <v>-0.111111111111114</v>
      </c>
      <c r="S405" s="15">
        <v>-0.10483870967742</v>
      </c>
      <c r="T405" s="15">
        <v>0.0326711454636013</v>
      </c>
      <c r="U405" s="15">
        <v>0.0533597175947556</v>
      </c>
      <c r="V405" s="15">
        <v>0.147497872874238</v>
      </c>
      <c r="W405" s="15">
        <v>0.0599766038744483</v>
      </c>
      <c r="X405" s="15">
        <v>0.0582191780821881</v>
      </c>
      <c r="Y405" s="15">
        <v>-0.025896505141438</v>
      </c>
      <c r="Z405" s="15">
        <v>-0.00513809277188881</v>
      </c>
      <c r="AA405" s="15">
        <v>-0.118863975482359</v>
      </c>
      <c r="AB405" s="15">
        <v>-0.0358654005882661</v>
      </c>
      <c r="AC405" s="15">
        <v>-0.0676156583629861</v>
      </c>
      <c r="AD405" s="15">
        <v>-0.083969465648855</v>
      </c>
      <c r="AE405" s="15">
        <v>0.211807566557682</v>
      </c>
      <c r="AF405" s="15">
        <v>-0.0239802788310802</v>
      </c>
      <c r="AG405" s="15">
        <v>0.209803191244773</v>
      </c>
      <c r="AH405" s="15">
        <v>0.00367982124483213</v>
      </c>
      <c r="AI405" s="15">
        <v>-0.140237181178047</v>
      </c>
      <c r="AJ405" s="15">
        <v>-0.0774410774410808</v>
      </c>
      <c r="AK405" s="15">
        <v>-0.0145985401459833</v>
      </c>
      <c r="AL405" s="15">
        <v>-0.0472446182911583</v>
      </c>
      <c r="AM405" s="15">
        <v>0.0318099764379056</v>
      </c>
      <c r="AN405" s="15">
        <v>-0.0625436044646488</v>
      </c>
      <c r="AO405" s="15">
        <v>0.0205122669184308</v>
      </c>
      <c r="AP405" s="15">
        <v>-0.0119999999999993</v>
      </c>
      <c r="AQ405" s="15">
        <v>-0.00849680088892901</v>
      </c>
      <c r="AR405" s="15">
        <v>-0.0539419087136935</v>
      </c>
      <c r="AS405" s="15">
        <v>-0.0131578947368413</v>
      </c>
      <c r="AT405" s="15">
        <v>-0.108584591638196</v>
      </c>
      <c r="AU405" s="15">
        <v>-0.0854271356783917</v>
      </c>
      <c r="AV405" s="15">
        <v>0.0604395604395596</v>
      </c>
      <c r="AW405" s="15">
        <v>-0.175837840302116</v>
      </c>
      <c r="AX405" s="15">
        <v>0.0377272662502146</v>
      </c>
      <c r="AY405" s="15">
        <v>-0.0882352941176471</v>
      </c>
      <c r="AZ405" s="15">
        <v>-0.00768315465070546</v>
      </c>
      <c r="BA405" s="15">
        <v>0.161073825503355</v>
      </c>
      <c r="BB405" s="15">
        <v>-0.161385704548436</v>
      </c>
      <c r="BC405" s="15">
        <v>0.0689655172413792</v>
      </c>
      <c r="BD405" s="15">
        <v>-0.0903225806451607</v>
      </c>
      <c r="BE405" s="15">
        <v>0.153048184138238</v>
      </c>
      <c r="BF405" s="15">
        <v>0.0361445783132539</v>
      </c>
      <c r="BG405" s="15">
        <v>-0.0706719273574002</v>
      </c>
      <c r="BH405" s="15">
        <v>-0.118012422360249</v>
      </c>
      <c r="BI405" s="15">
        <v>0</v>
      </c>
      <c r="BJ405" s="15">
        <v>-0.182918601657337</v>
      </c>
      <c r="BK405" s="15">
        <v>0.134945627937293</v>
      </c>
      <c r="BL405" s="15">
        <v>-0.0852924730137116</v>
      </c>
      <c r="BM405" s="15">
        <v>-0.0787401574803164</v>
      </c>
      <c r="BN405" s="15">
        <v>-0.0934403020827357</v>
      </c>
      <c r="BO405" s="15">
        <v>-0.0196078431372565</v>
      </c>
      <c r="BP405" s="15">
        <v>0.107044515007068</v>
      </c>
      <c r="BQ405" s="15">
        <v>-0.0245992975421696</v>
      </c>
      <c r="BR405" s="15">
        <v>-0.038834951456312</v>
      </c>
      <c r="BS405" s="15">
        <v>-0.0570242074344173</v>
      </c>
      <c r="BT405" s="15">
        <v>0.0210526315789485</v>
      </c>
      <c r="BU405" s="15">
        <v>0.11340206185567</v>
      </c>
      <c r="BV405" s="15">
        <v>0.116965763013871</v>
      </c>
      <c r="BW405" s="15" t="s">
        <v>209</v>
      </c>
      <c r="BX405" s="15" t="s">
        <v>209</v>
      </c>
      <c r="BY405" s="15" t="s">
        <v>209</v>
      </c>
      <c r="BZ405" s="15">
        <v>0.118589743589739</v>
      </c>
      <c r="CA405" s="15">
        <v>0.212034383954155</v>
      </c>
      <c r="CB405" s="15">
        <v>-0.217494089834512</v>
      </c>
      <c r="CC405" s="15">
        <v>0.120845921450146</v>
      </c>
      <c r="CD405" s="15" t="s">
        <v>209</v>
      </c>
      <c r="CE405" s="15" t="s">
        <v>209</v>
      </c>
      <c r="CF405" s="15" t="s">
        <v>209</v>
      </c>
      <c r="CG405" s="15">
        <v>0.0256410256410284</v>
      </c>
      <c r="CH405" s="15">
        <v>0.0141641723826902</v>
      </c>
      <c r="CI405" s="15">
        <v>-0.169618056807092</v>
      </c>
      <c r="CJ405" s="15">
        <v>0.0325018907429826</v>
      </c>
      <c r="CK405" s="15">
        <v>0.0136415062916564</v>
      </c>
      <c r="CL405" s="15">
        <v>-0.0379311901987449</v>
      </c>
      <c r="CM405" s="15">
        <v>0.0806252335888009</v>
      </c>
      <c r="CN405" s="15">
        <v>-0.0813624511879649</v>
      </c>
      <c r="CO405" s="15">
        <v>0.0267523179331162</v>
      </c>
      <c r="CP405" s="15">
        <v>-0.0956433280279726</v>
      </c>
      <c r="CQ405" s="15">
        <v>-0.104857253872331</v>
      </c>
      <c r="CR405" s="15">
        <v>0.0327313399356692</v>
      </c>
      <c r="CS405" s="15">
        <v>-0.0153772353674966</v>
      </c>
      <c r="CT405" s="15">
        <v>-0.0120894041370314</v>
      </c>
      <c r="CU405" s="15">
        <v>-0.0130636571723196</v>
      </c>
      <c r="CV405" s="15">
        <v>0.0192870552573108</v>
      </c>
      <c r="CW405" s="15">
        <v>0.131595479540451</v>
      </c>
      <c r="CX405" s="15">
        <v>-0.201586768345022</v>
      </c>
      <c r="CY405" s="15">
        <v>0.0536723163841819</v>
      </c>
      <c r="CZ405" s="15">
        <v>0.148638613488928</v>
      </c>
      <c r="DA405" s="15">
        <v>-0.0496354188156926</v>
      </c>
      <c r="DB405" s="15">
        <v>-0.0419948132788731</v>
      </c>
      <c r="DC405" s="15">
        <v>-0.0367317748931372</v>
      </c>
      <c r="DD405" s="15">
        <v>-0.0761154855643043</v>
      </c>
      <c r="DE405" s="15">
        <v>-0.0145930936071497</v>
      </c>
      <c r="DF405" s="15">
        <v>-0.162098863973733</v>
      </c>
      <c r="DG405" s="15">
        <v>0.210669430213772</v>
      </c>
      <c r="DH405" s="15">
        <v>0.0877453503536145</v>
      </c>
      <c r="DI405" s="15">
        <v>0.0316379166235599</v>
      </c>
      <c r="DJ405" s="15">
        <v>-0.0630252100840331</v>
      </c>
      <c r="DK405" s="15">
        <v>-0.0965931512793745</v>
      </c>
      <c r="DL405" s="15">
        <v>-0.15095252848965</v>
      </c>
      <c r="DM405" s="15">
        <v>0.0251175261772416</v>
      </c>
      <c r="DN405" s="15">
        <v>0.208193068387577</v>
      </c>
      <c r="DO405" s="15">
        <v>-0.0568289820415273</v>
      </c>
      <c r="DP405" s="15">
        <v>-1</v>
      </c>
      <c r="DQ405" s="15" t="e">
        <v>#DIV/0!</v>
      </c>
      <c r="DR405" s="15">
        <v>-1</v>
      </c>
      <c r="DS405" s="15" t="e">
        <v>#DIV/0!</v>
      </c>
      <c r="DT405" s="14"/>
      <c r="DU405" s="14"/>
      <c r="DV405" s="14"/>
      <c r="DW405" s="14"/>
      <c r="DX405" s="14"/>
      <c r="DY405" s="14"/>
      <c r="DZ405" s="14"/>
      <c r="EA405" s="14"/>
      <c r="EB405" s="14"/>
      <c r="EC405" s="14"/>
      <c r="ED405" s="14"/>
      <c r="EE405" s="14"/>
      <c r="EF405" s="14"/>
      <c r="EG405" s="14"/>
      <c r="EH405" s="14"/>
      <c r="EI405" s="14"/>
      <c r="EJ405" s="14"/>
      <c r="EK405" s="14"/>
      <c r="EL405" s="14"/>
      <c r="EM405" s="14"/>
      <c r="EN405" s="14"/>
      <c r="EO405" s="14"/>
      <c r="EP405" s="14"/>
      <c r="EQ405" s="14"/>
      <c r="ER405" s="14"/>
      <c r="ES405" s="14"/>
      <c r="ET405" s="14"/>
      <c r="EU405" s="14"/>
      <c r="EV405" s="14"/>
      <c r="EW405" s="14"/>
      <c r="EX405" s="14"/>
      <c r="EY405" s="14"/>
      <c r="EZ405" s="14"/>
      <c r="FA405" s="14"/>
      <c r="FB405" s="14"/>
      <c r="FC405" s="14"/>
      <c r="FD405" s="14"/>
      <c r="FE405" s="14"/>
      <c r="FF405" s="14"/>
      <c r="FG405" s="14"/>
      <c r="FH405" s="14"/>
      <c r="FI405" s="14"/>
      <c r="FJ405" s="14"/>
      <c r="FK405" s="14"/>
      <c r="FL405" s="14"/>
      <c r="FM405" s="14"/>
      <c r="FN405" s="14"/>
      <c r="FO405" s="14"/>
      <c r="FP405" s="14"/>
      <c r="FQ405" s="14"/>
      <c r="FR405" s="14"/>
      <c r="FS405" s="14"/>
      <c r="FT405" s="14"/>
      <c r="FU405" s="14"/>
      <c r="FV405" s="14"/>
      <c r="FW405" s="14"/>
      <c r="FX405" s="14"/>
      <c r="FY405" s="14"/>
      <c r="FZ405" s="14"/>
      <c r="GA405" s="14"/>
      <c r="GB405" s="14"/>
      <c r="GC405" s="14"/>
      <c r="GD405" s="14"/>
      <c r="GE405" s="14"/>
      <c r="GF405" s="14"/>
      <c r="GG405" s="14"/>
      <c r="GH405" s="14"/>
      <c r="GI405" s="14"/>
      <c r="GJ405" s="14"/>
      <c r="GK405" s="14"/>
      <c r="GL405" s="14"/>
      <c r="GM405" s="14"/>
      <c r="GN405" s="14"/>
      <c r="GO405" s="14"/>
      <c r="GP405" s="14"/>
      <c r="GQ405" s="14"/>
      <c r="GR405" s="14"/>
      <c r="GS405" s="14"/>
      <c r="GT405" s="14"/>
      <c r="GU405" s="14"/>
      <c r="GV405" s="14"/>
      <c r="GW405" s="14"/>
      <c r="GX405" s="14"/>
      <c r="GY405" s="14"/>
      <c r="GZ405" s="14"/>
      <c r="HA405" s="14"/>
      <c r="HB405" s="14"/>
      <c r="HC405" s="14"/>
      <c r="HD405" s="14"/>
      <c r="HE405" s="14"/>
      <c r="HF405" s="14"/>
      <c r="HG405" s="14"/>
      <c r="HH405" s="14"/>
      <c r="HI405" s="14"/>
      <c r="HJ405" s="14"/>
      <c r="HK405" s="14"/>
      <c r="HL405" s="14"/>
      <c r="HM405" s="14"/>
      <c r="HN405" s="14"/>
      <c r="HO405" s="14"/>
      <c r="HP405" s="14"/>
      <c r="HQ405" s="14"/>
      <c r="HR405" s="14"/>
      <c r="HS405" s="14"/>
      <c r="HT405" s="14"/>
      <c r="HU405" s="14"/>
      <c r="HV405" s="14"/>
      <c r="HW405" s="14"/>
      <c r="HX405" s="14"/>
      <c r="HY405" s="14"/>
      <c r="HZ405" s="14"/>
      <c r="IA405" s="14"/>
      <c r="IB405" s="14"/>
      <c r="IC405" s="14"/>
      <c r="ID405" s="14"/>
      <c r="IE405" s="14"/>
      <c r="IF405" s="14"/>
    </row>
    <row r="406" s="244" customFormat="1" spans="1:240">
      <c r="A406" s="383" t="s">
        <v>56</v>
      </c>
      <c r="B406" s="369"/>
      <c r="C406" s="369"/>
      <c r="D406" s="378"/>
      <c r="E406" s="377" t="s">
        <v>209</v>
      </c>
      <c r="F406" s="377" t="s">
        <v>209</v>
      </c>
      <c r="G406" s="377" t="s">
        <v>209</v>
      </c>
      <c r="H406" s="377">
        <v>-0.227017279024978</v>
      </c>
      <c r="I406" s="377">
        <v>-0.324507943264914</v>
      </c>
      <c r="J406" s="377">
        <v>-0.0615021837880572</v>
      </c>
      <c r="K406" s="377">
        <v>0.714981865504753</v>
      </c>
      <c r="L406" s="377">
        <v>-0.112441088185871</v>
      </c>
      <c r="M406" s="377">
        <v>0.0384105818334675</v>
      </c>
      <c r="N406" s="377">
        <v>-0.418523349727847</v>
      </c>
      <c r="O406" s="377">
        <v>-0.109323390962982</v>
      </c>
      <c r="P406" s="377">
        <v>0.0374870515700887</v>
      </c>
      <c r="Q406" s="377">
        <v>-0.025422409128125</v>
      </c>
      <c r="R406" s="377">
        <v>0.103368400923197</v>
      </c>
      <c r="S406" s="377">
        <v>0.0215072898831477</v>
      </c>
      <c r="T406" s="377">
        <v>0.0888683955908998</v>
      </c>
      <c r="U406" s="377">
        <v>0.890784634144415</v>
      </c>
      <c r="V406" s="377">
        <v>0.137481962554031</v>
      </c>
      <c r="W406" s="377">
        <v>-0.10832366600929</v>
      </c>
      <c r="X406" s="377">
        <v>0.17525300362964</v>
      </c>
      <c r="Y406" s="377">
        <v>-0.143609531971154</v>
      </c>
      <c r="Z406" s="377">
        <v>-0.179029665658815</v>
      </c>
      <c r="AA406" s="377">
        <v>0.147605170520662</v>
      </c>
      <c r="AB406" s="377">
        <v>0.0444237060841237</v>
      </c>
      <c r="AC406" s="377">
        <v>0.0264095247909055</v>
      </c>
      <c r="AD406" s="377">
        <v>0.338783825450581</v>
      </c>
      <c r="AE406" s="377">
        <v>0.0733960700212712</v>
      </c>
      <c r="AF406" s="377">
        <v>0.450328991180092</v>
      </c>
      <c r="AG406" s="377">
        <v>-0.135701194650051</v>
      </c>
      <c r="AH406" s="377">
        <v>0.216398415235232</v>
      </c>
      <c r="AI406" s="377">
        <v>-0.0445092544714702</v>
      </c>
      <c r="AJ406" s="377">
        <v>-0.104819848950754</v>
      </c>
      <c r="AK406" s="377">
        <v>0.0959296560974676</v>
      </c>
      <c r="AL406" s="377">
        <v>-0.0202092652452366</v>
      </c>
      <c r="AM406" s="377">
        <v>-0.0880785124498532</v>
      </c>
      <c r="AN406" s="377">
        <v>0.259108872340591</v>
      </c>
      <c r="AO406" s="377">
        <v>0.0341974870950954</v>
      </c>
      <c r="AP406" s="377">
        <v>0.336509460564281</v>
      </c>
      <c r="AQ406" s="377">
        <v>-0.0787389091572614</v>
      </c>
      <c r="AR406" s="377">
        <v>0.0885983450977608</v>
      </c>
      <c r="AS406" s="377">
        <v>-0.101670878398612</v>
      </c>
      <c r="AT406" s="377">
        <v>-0.0850586124427318</v>
      </c>
      <c r="AU406" s="377">
        <v>-0.167265196739826</v>
      </c>
      <c r="AV406" s="377">
        <v>-0.108872154948336</v>
      </c>
      <c r="AW406" s="377">
        <v>-0.181400146602255</v>
      </c>
      <c r="AX406" s="377">
        <v>-0.0983158730181377</v>
      </c>
      <c r="AY406" s="377">
        <v>0.0451583201118182</v>
      </c>
      <c r="AZ406" s="377">
        <v>0.10647400677304</v>
      </c>
      <c r="BA406" s="377">
        <v>0.170467510242128</v>
      </c>
      <c r="BB406" s="377">
        <v>-0.169584547350415</v>
      </c>
      <c r="BC406" s="377">
        <v>0.265092009495725</v>
      </c>
      <c r="BD406" s="377">
        <v>-0.00501282925200208</v>
      </c>
      <c r="BE406" s="377">
        <v>0.024622545683614</v>
      </c>
      <c r="BF406" s="377">
        <v>-0.0663382589511397</v>
      </c>
      <c r="BG406" s="377">
        <v>0.00463536656627239</v>
      </c>
      <c r="BH406" s="377">
        <v>-0.112099090657818</v>
      </c>
      <c r="BI406" s="377">
        <v>-0.136139492131325</v>
      </c>
      <c r="BJ406" s="377">
        <v>-0.306262146246324</v>
      </c>
      <c r="BK406" s="377">
        <v>0.064749225638445</v>
      </c>
      <c r="BL406" s="377">
        <v>-0.0568954053182212</v>
      </c>
      <c r="BM406" s="377">
        <v>0.141132361961467</v>
      </c>
      <c r="BN406" s="377">
        <v>-0.158420906608479</v>
      </c>
      <c r="BO406" s="377">
        <v>0.412623786014373</v>
      </c>
      <c r="BP406" s="377">
        <v>0.082822284863092</v>
      </c>
      <c r="BQ406" s="377">
        <v>-0.0175977828536246</v>
      </c>
      <c r="BR406" s="377">
        <v>-0.00375414632984739</v>
      </c>
      <c r="BS406" s="377">
        <v>0.0624978874408066</v>
      </c>
      <c r="BT406" s="377">
        <v>-0.00622480378537416</v>
      </c>
      <c r="BU406" s="377">
        <v>-0.0824632999460339</v>
      </c>
      <c r="BV406" s="377">
        <v>-0.088566260165967</v>
      </c>
      <c r="BW406" s="377">
        <v>0.121163935742286</v>
      </c>
      <c r="BX406" s="377">
        <v>-0.191696980791401</v>
      </c>
      <c r="BY406" s="377">
        <v>-0.0937683244504713</v>
      </c>
      <c r="BZ406" s="377">
        <v>0.0111703474483273</v>
      </c>
      <c r="CA406" s="377">
        <v>0.0407497963997385</v>
      </c>
      <c r="CB406" s="377">
        <v>-0.284084320224401</v>
      </c>
      <c r="CC406" s="377">
        <v>0.0979439870269498</v>
      </c>
      <c r="CD406" s="377">
        <v>-0.274519328064589</v>
      </c>
      <c r="CE406" s="377">
        <v>0.00234189408925212</v>
      </c>
      <c r="CF406" s="377">
        <v>-0.242386074331678</v>
      </c>
      <c r="CG406" s="377">
        <v>0.0295290986375862</v>
      </c>
      <c r="CH406" s="377">
        <v>-0.221177496621469</v>
      </c>
      <c r="CI406" s="377">
        <v>-0.196056897407758</v>
      </c>
      <c r="CJ406" s="377">
        <v>-0.186387485013623</v>
      </c>
      <c r="CK406" s="377">
        <v>-0.0288949294055768</v>
      </c>
      <c r="CL406" s="377">
        <v>0.24742214712588</v>
      </c>
      <c r="CM406" s="377">
        <v>0.217880028410045</v>
      </c>
      <c r="CN406" s="377">
        <v>-0.197858696482244</v>
      </c>
      <c r="CO406" s="377">
        <v>-0.11999816960831</v>
      </c>
      <c r="CP406" s="377">
        <v>-0.237135577861688</v>
      </c>
      <c r="CQ406" s="377">
        <v>-0.348953490940057</v>
      </c>
      <c r="CR406" s="377">
        <v>0.174819335668739</v>
      </c>
      <c r="CS406" s="377">
        <v>0.183232262105047</v>
      </c>
      <c r="CT406" s="377">
        <v>0.334822855466498</v>
      </c>
      <c r="CU406" s="377">
        <v>-0.150867780091656</v>
      </c>
      <c r="CV406" s="377">
        <v>-0.167599651386741</v>
      </c>
      <c r="CW406" s="377">
        <v>-0.220077230469353</v>
      </c>
      <c r="CX406" s="377">
        <v>-0.0822381447559802</v>
      </c>
      <c r="CY406" s="377">
        <v>0.0355933625096663</v>
      </c>
      <c r="CZ406" s="377">
        <v>0.277263151967658</v>
      </c>
      <c r="DA406" s="377">
        <v>-0.179730305344828</v>
      </c>
      <c r="DB406" s="377">
        <v>-0.199334140852323</v>
      </c>
      <c r="DC406" s="377">
        <v>-0.0137235882478502</v>
      </c>
      <c r="DD406" s="377">
        <v>-0.00693110839122402</v>
      </c>
      <c r="DE406" s="377">
        <v>-0.0813491950302925</v>
      </c>
      <c r="DF406" s="377">
        <v>-0.244863142382924</v>
      </c>
      <c r="DG406" s="377">
        <v>0.0853523176096569</v>
      </c>
      <c r="DH406" s="377">
        <v>0.0318400406055841</v>
      </c>
      <c r="DI406" s="377">
        <v>0.123799970687509</v>
      </c>
      <c r="DJ406" s="377">
        <v>0.0307349412647377</v>
      </c>
      <c r="DK406" s="377">
        <v>-0.124622387003823</v>
      </c>
      <c r="DL406" s="377">
        <v>-0.0051946688762653</v>
      </c>
      <c r="DM406" s="377">
        <v>-0.0696364449465858</v>
      </c>
      <c r="DN406" s="377">
        <v>0.534261817286886</v>
      </c>
      <c r="DO406" s="377">
        <v>-0.108657125010829</v>
      </c>
      <c r="DP406" s="377">
        <v>-1</v>
      </c>
      <c r="DQ406" s="377" t="e">
        <v>#DIV/0!</v>
      </c>
      <c r="DR406" s="377">
        <v>-1</v>
      </c>
      <c r="DS406" s="377" t="e">
        <v>#DIV/0!</v>
      </c>
    </row>
    <row r="407" s="324" customFormat="1" spans="1:240">
      <c r="A407" s="384" t="s">
        <v>216</v>
      </c>
      <c r="B407" s="353"/>
      <c r="C407" s="353"/>
      <c r="D407" s="385"/>
      <c r="E407" s="392"/>
      <c r="F407" s="392">
        <f t="shared" ref="F407:BQ407" si="23">AVERAGE(F379:F406)</f>
        <v>0.0134743156900441</v>
      </c>
      <c r="G407" s="392">
        <f t="shared" si="23"/>
        <v>-0.0195726848543936</v>
      </c>
      <c r="H407" s="392">
        <f t="shared" si="23"/>
        <v>0.0463203219864517</v>
      </c>
      <c r="I407" s="392">
        <f t="shared" si="23"/>
        <v>-0.0825858040854186</v>
      </c>
      <c r="J407" s="392">
        <f t="shared" si="23"/>
        <v>-0.0256221980763656</v>
      </c>
      <c r="K407" s="392">
        <f t="shared" si="23"/>
        <v>0.0534736617634299</v>
      </c>
      <c r="L407" s="392">
        <f t="shared" si="23"/>
        <v>0.0153675650252171</v>
      </c>
      <c r="M407" s="392">
        <f t="shared" si="23"/>
        <v>-0.0279675659291136</v>
      </c>
      <c r="N407" s="392">
        <f t="shared" si="23"/>
        <v>-0.120906880326473</v>
      </c>
      <c r="O407" s="392">
        <f t="shared" si="23"/>
        <v>0.00562922167124253</v>
      </c>
      <c r="P407" s="392">
        <f t="shared" si="23"/>
        <v>0.0362365032931982</v>
      </c>
      <c r="Q407" s="392">
        <f t="shared" si="23"/>
        <v>-0.0156730433620822</v>
      </c>
      <c r="R407" s="392">
        <f t="shared" si="23"/>
        <v>-0.0472292723330029</v>
      </c>
      <c r="S407" s="392">
        <f t="shared" si="23"/>
        <v>0.0256522276239814</v>
      </c>
      <c r="T407" s="392">
        <f t="shared" si="23"/>
        <v>0.0849611162991455</v>
      </c>
      <c r="U407" s="392">
        <f t="shared" si="23"/>
        <v>0.0722428822477997</v>
      </c>
      <c r="V407" s="392">
        <f t="shared" si="23"/>
        <v>-0.0330603529193413</v>
      </c>
      <c r="W407" s="392">
        <f t="shared" si="23"/>
        <v>-0.0129725923309542</v>
      </c>
      <c r="X407" s="392">
        <f t="shared" si="23"/>
        <v>0.0241715815432655</v>
      </c>
      <c r="Y407" s="392">
        <f t="shared" si="23"/>
        <v>-0.0272854338744438</v>
      </c>
      <c r="Z407" s="392">
        <f t="shared" si="23"/>
        <v>-0.0289612826420421</v>
      </c>
      <c r="AA407" s="392">
        <f t="shared" si="23"/>
        <v>0.0248435371945563</v>
      </c>
      <c r="AB407" s="392">
        <f t="shared" si="23"/>
        <v>-0.00793225473918496</v>
      </c>
      <c r="AC407" s="392">
        <f t="shared" si="23"/>
        <v>0.0196433756147996</v>
      </c>
      <c r="AD407" s="392">
        <f t="shared" si="23"/>
        <v>0.00308648613716782</v>
      </c>
      <c r="AE407" s="392">
        <f t="shared" si="23"/>
        <v>0.0738428078288114</v>
      </c>
      <c r="AF407" s="392">
        <f t="shared" si="23"/>
        <v>0.0154341140113158</v>
      </c>
      <c r="AG407" s="392">
        <f t="shared" si="23"/>
        <v>0.0230644689309437</v>
      </c>
      <c r="AH407" s="392">
        <f t="shared" si="23"/>
        <v>0.0571542250835709</v>
      </c>
      <c r="AI407" s="392">
        <f t="shared" si="23"/>
        <v>0.0188962626639665</v>
      </c>
      <c r="AJ407" s="392">
        <f t="shared" si="23"/>
        <v>0.0442091993358472</v>
      </c>
      <c r="AK407" s="392">
        <f t="shared" si="23"/>
        <v>0.0461631143510715</v>
      </c>
      <c r="AL407" s="392">
        <f t="shared" si="23"/>
        <v>-0.00196006764522327</v>
      </c>
      <c r="AM407" s="392">
        <f t="shared" si="23"/>
        <v>-0.0158156951243963</v>
      </c>
      <c r="AN407" s="392">
        <f t="shared" si="23"/>
        <v>0.054325285806098</v>
      </c>
      <c r="AO407" s="392">
        <f t="shared" si="23"/>
        <v>0.0297889358558185</v>
      </c>
      <c r="AP407" s="392">
        <f t="shared" si="23"/>
        <v>0.0810953397909546</v>
      </c>
      <c r="AQ407" s="392">
        <f t="shared" si="23"/>
        <v>0.0172419734254778</v>
      </c>
      <c r="AR407" s="392">
        <f t="shared" si="23"/>
        <v>-0.0266001502674478</v>
      </c>
      <c r="AS407" s="392">
        <f t="shared" si="23"/>
        <v>0.0166117066928849</v>
      </c>
      <c r="AT407" s="392">
        <f t="shared" si="23"/>
        <v>-0.0288581162849419</v>
      </c>
      <c r="AU407" s="392">
        <f t="shared" si="23"/>
        <v>-0.0543976253462146</v>
      </c>
      <c r="AV407" s="392">
        <f t="shared" si="23"/>
        <v>0.0294399473141746</v>
      </c>
      <c r="AW407" s="392">
        <f t="shared" si="23"/>
        <v>-0.0593552836927009</v>
      </c>
      <c r="AX407" s="392">
        <f t="shared" si="23"/>
        <v>-0.00114088237540447</v>
      </c>
      <c r="AY407" s="392">
        <f t="shared" si="23"/>
        <v>0.062763000726403</v>
      </c>
      <c r="AZ407" s="392">
        <f t="shared" si="23"/>
        <v>0.0654210104327318</v>
      </c>
      <c r="BA407" s="392">
        <f t="shared" si="23"/>
        <v>0.0658385482209277</v>
      </c>
      <c r="BB407" s="392">
        <f t="shared" si="23"/>
        <v>-0.140095364532816</v>
      </c>
      <c r="BC407" s="392">
        <f t="shared" si="23"/>
        <v>0.0810402234378927</v>
      </c>
      <c r="BD407" s="392">
        <f t="shared" si="23"/>
        <v>0.0330047111391147</v>
      </c>
      <c r="BE407" s="392">
        <f t="shared" si="23"/>
        <v>-0.0490320731708231</v>
      </c>
      <c r="BF407" s="392">
        <f t="shared" si="23"/>
        <v>0.0682521878234576</v>
      </c>
      <c r="BG407" s="392">
        <f t="shared" si="23"/>
        <v>0.0209937147875217</v>
      </c>
      <c r="BH407" s="392">
        <f t="shared" si="23"/>
        <v>-0.010024812981294</v>
      </c>
      <c r="BI407" s="392">
        <f t="shared" si="23"/>
        <v>0.0358449915676866</v>
      </c>
      <c r="BJ407" s="392">
        <f t="shared" si="23"/>
        <v>-0.130311112489164</v>
      </c>
      <c r="BK407" s="392">
        <f t="shared" si="23"/>
        <v>-0.0902464086654442</v>
      </c>
      <c r="BL407" s="392">
        <f t="shared" si="23"/>
        <v>-0.174332050889137</v>
      </c>
      <c r="BM407" s="392">
        <f t="shared" si="23"/>
        <v>0.199884639218504</v>
      </c>
      <c r="BN407" s="392">
        <f t="shared" si="23"/>
        <v>0.0784197099521561</v>
      </c>
      <c r="BO407" s="392">
        <f t="shared" si="23"/>
        <v>0.115759815467691</v>
      </c>
      <c r="BP407" s="392">
        <f t="shared" si="23"/>
        <v>0.00165308484114534</v>
      </c>
      <c r="BQ407" s="392">
        <f t="shared" si="23"/>
        <v>0.104945846825698</v>
      </c>
      <c r="BR407" s="392">
        <f t="shared" ref="BR407:DO407" si="24">AVERAGE(BR379:BR406)</f>
        <v>0.028404597911994</v>
      </c>
      <c r="BS407" s="392">
        <f t="shared" si="24"/>
        <v>0.0503671960594307</v>
      </c>
      <c r="BT407" s="392">
        <f t="shared" si="24"/>
        <v>0.11015202877332</v>
      </c>
      <c r="BU407" s="392">
        <f t="shared" si="24"/>
        <v>0.0656859850331215</v>
      </c>
      <c r="BV407" s="392">
        <f t="shared" si="24"/>
        <v>-0.155847402099128</v>
      </c>
      <c r="BW407" s="392">
        <f t="shared" si="24"/>
        <v>0.0883577292453849</v>
      </c>
      <c r="BX407" s="392">
        <f t="shared" si="24"/>
        <v>0.0527675713561664</v>
      </c>
      <c r="BY407" s="392">
        <f t="shared" si="24"/>
        <v>0.0939425672368001</v>
      </c>
      <c r="BZ407" s="392">
        <f t="shared" si="24"/>
        <v>0.0252025881945791</v>
      </c>
      <c r="CA407" s="392">
        <f t="shared" si="24"/>
        <v>0.0881889793628872</v>
      </c>
      <c r="CB407" s="392">
        <f t="shared" si="24"/>
        <v>-0.0628618180407112</v>
      </c>
      <c r="CC407" s="392">
        <f t="shared" si="24"/>
        <v>0.0136535730900011</v>
      </c>
      <c r="CD407" s="392">
        <f t="shared" si="24"/>
        <v>-0.0818544429897847</v>
      </c>
      <c r="CE407" s="392">
        <f t="shared" si="24"/>
        <v>0.0305317594614044</v>
      </c>
      <c r="CF407" s="392">
        <f t="shared" si="24"/>
        <v>-0.0286224475300427</v>
      </c>
      <c r="CG407" s="392">
        <f t="shared" si="24"/>
        <v>-0.01597839270896</v>
      </c>
      <c r="CH407" s="392">
        <f t="shared" si="24"/>
        <v>-0.165721478063361</v>
      </c>
      <c r="CI407" s="392">
        <f t="shared" si="24"/>
        <v>-0.044389129782215</v>
      </c>
      <c r="CJ407" s="392">
        <f t="shared" si="24"/>
        <v>-0.0767959411051665</v>
      </c>
      <c r="CK407" s="392">
        <f t="shared" si="24"/>
        <v>-0.0453291437642713</v>
      </c>
      <c r="CL407" s="392">
        <f t="shared" si="24"/>
        <v>-0.0312700273739509</v>
      </c>
      <c r="CM407" s="392">
        <f t="shared" si="24"/>
        <v>-0.0466815674016808</v>
      </c>
      <c r="CN407" s="392">
        <f t="shared" si="24"/>
        <v>0.0786882060404185</v>
      </c>
      <c r="CO407" s="392">
        <f t="shared" si="24"/>
        <v>-0.0489373909047145</v>
      </c>
      <c r="CP407" s="392">
        <f t="shared" si="24"/>
        <v>-0.118444201998977</v>
      </c>
      <c r="CQ407" s="392">
        <f t="shared" si="24"/>
        <v>0.0230872963869674</v>
      </c>
      <c r="CR407" s="392">
        <f t="shared" si="24"/>
        <v>0.159682041324475</v>
      </c>
      <c r="CS407" s="392">
        <f t="shared" si="24"/>
        <v>-0.011532969057633</v>
      </c>
      <c r="CT407" s="392">
        <f t="shared" si="24"/>
        <v>0.0715722325062189</v>
      </c>
      <c r="CU407" s="392">
        <f t="shared" si="24"/>
        <v>-0.0240394877805312</v>
      </c>
      <c r="CV407" s="392">
        <f t="shared" si="24"/>
        <v>0.0152928386426672</v>
      </c>
      <c r="CW407" s="392">
        <f t="shared" si="24"/>
        <v>-0.0285508577866658</v>
      </c>
      <c r="CX407" s="392">
        <f t="shared" si="24"/>
        <v>-0.109868411767254</v>
      </c>
      <c r="CY407" s="392">
        <f t="shared" si="24"/>
        <v>0.0796162568068609</v>
      </c>
      <c r="CZ407" s="392">
        <f t="shared" si="24"/>
        <v>0.0652425523347331</v>
      </c>
      <c r="DA407" s="392">
        <f t="shared" si="24"/>
        <v>-0.0567403951787997</v>
      </c>
      <c r="DB407" s="392">
        <f t="shared" si="24"/>
        <v>-0.0500284481413101</v>
      </c>
      <c r="DC407" s="392">
        <f t="shared" si="24"/>
        <v>-0.00268847393376599</v>
      </c>
      <c r="DD407" s="392">
        <f t="shared" si="24"/>
        <v>0.0991000665625318</v>
      </c>
      <c r="DE407" s="392">
        <f t="shared" si="24"/>
        <v>0.00535285934799032</v>
      </c>
      <c r="DF407" s="392">
        <f t="shared" si="24"/>
        <v>-0.107452454244442</v>
      </c>
      <c r="DG407" s="392">
        <f t="shared" si="24"/>
        <v>0.13818996015444</v>
      </c>
      <c r="DH407" s="392">
        <f t="shared" si="24"/>
        <v>0.0473236442164934</v>
      </c>
      <c r="DI407" s="392">
        <f t="shared" si="24"/>
        <v>-0.0267533510389162</v>
      </c>
      <c r="DJ407" s="392">
        <f t="shared" si="24"/>
        <v>0.102579029609507</v>
      </c>
      <c r="DK407" s="392">
        <f t="shared" si="24"/>
        <v>-0.0873550516313987</v>
      </c>
      <c r="DL407" s="392">
        <f t="shared" si="24"/>
        <v>-0.0204773241072469</v>
      </c>
      <c r="DM407" s="392">
        <f t="shared" si="24"/>
        <v>0.0474468345826281</v>
      </c>
      <c r="DN407" s="392">
        <f t="shared" si="24"/>
        <v>0.105788184050971</v>
      </c>
      <c r="DO407" s="392">
        <f t="shared" si="24"/>
        <v>-0.0604064315428242</v>
      </c>
      <c r="DP407" s="386"/>
      <c r="DQ407" s="386"/>
      <c r="DR407" s="386"/>
      <c r="DS407" s="386"/>
      <c r="DT407" s="387"/>
      <c r="DU407" s="387"/>
      <c r="DV407" s="387"/>
      <c r="DW407" s="387"/>
      <c r="DX407" s="387"/>
      <c r="DY407" s="387"/>
      <c r="DZ407" s="387"/>
      <c r="EA407" s="387"/>
      <c r="EB407" s="387"/>
      <c r="EC407" s="387"/>
      <c r="ED407" s="387"/>
      <c r="EE407" s="387"/>
      <c r="EF407" s="387"/>
      <c r="EG407" s="387"/>
      <c r="EH407" s="387"/>
      <c r="EI407" s="387"/>
      <c r="EJ407" s="387"/>
      <c r="EK407" s="387"/>
      <c r="EL407" s="387"/>
      <c r="EM407" s="387"/>
      <c r="EN407" s="387"/>
      <c r="EO407" s="387"/>
      <c r="EP407" s="387"/>
      <c r="EQ407" s="387"/>
      <c r="ER407" s="387"/>
      <c r="ES407" s="387"/>
      <c r="ET407" s="387"/>
      <c r="EU407" s="387"/>
      <c r="EV407" s="387"/>
      <c r="EW407" s="387"/>
      <c r="EX407" s="387"/>
      <c r="EY407" s="387"/>
      <c r="EZ407" s="387"/>
      <c r="FA407" s="387"/>
      <c r="FB407" s="387"/>
      <c r="FC407" s="387"/>
      <c r="FD407" s="387"/>
      <c r="FE407" s="387"/>
      <c r="FF407" s="387"/>
      <c r="FG407" s="387"/>
      <c r="FH407" s="387"/>
      <c r="FI407" s="387"/>
      <c r="FJ407" s="387"/>
      <c r="FK407" s="387"/>
      <c r="FL407" s="387"/>
      <c r="FM407" s="387"/>
      <c r="FN407" s="387"/>
      <c r="FO407" s="387"/>
      <c r="FP407" s="387"/>
      <c r="FQ407" s="387"/>
      <c r="FR407" s="387"/>
      <c r="FS407" s="387"/>
      <c r="FT407" s="387"/>
      <c r="FU407" s="387"/>
      <c r="FV407" s="387"/>
      <c r="FW407" s="387"/>
      <c r="FX407" s="387"/>
      <c r="FY407" s="387"/>
      <c r="FZ407" s="387"/>
      <c r="GA407" s="387"/>
      <c r="GB407" s="387"/>
      <c r="GC407" s="387"/>
      <c r="GD407" s="387"/>
      <c r="GE407" s="387"/>
      <c r="GF407" s="387"/>
      <c r="GG407" s="387"/>
      <c r="GH407" s="387"/>
      <c r="GI407" s="387"/>
      <c r="GJ407" s="387"/>
      <c r="GK407" s="387"/>
      <c r="GL407" s="387"/>
      <c r="GM407" s="387"/>
      <c r="GN407" s="387"/>
      <c r="GO407" s="387"/>
      <c r="GP407" s="387"/>
      <c r="GQ407" s="387"/>
      <c r="GR407" s="387"/>
      <c r="GS407" s="387"/>
      <c r="GT407" s="387"/>
      <c r="GU407" s="387"/>
      <c r="GV407" s="387"/>
      <c r="GW407" s="387"/>
      <c r="GX407" s="387"/>
      <c r="GY407" s="387"/>
      <c r="GZ407" s="387"/>
      <c r="HA407" s="387"/>
      <c r="HB407" s="387"/>
      <c r="HC407" s="387"/>
      <c r="HD407" s="387"/>
      <c r="HE407" s="387"/>
      <c r="HF407" s="387"/>
      <c r="HG407" s="387"/>
      <c r="HH407" s="387"/>
      <c r="HI407" s="387"/>
      <c r="HJ407" s="387"/>
      <c r="HK407" s="387"/>
      <c r="HL407" s="387"/>
      <c r="HM407" s="387"/>
      <c r="HN407" s="387"/>
      <c r="HO407" s="387"/>
      <c r="HP407" s="387"/>
      <c r="HQ407" s="387"/>
      <c r="HR407" s="387"/>
      <c r="HS407" s="387"/>
      <c r="HT407" s="387"/>
      <c r="HU407" s="387"/>
      <c r="HV407" s="387"/>
      <c r="HW407" s="387"/>
      <c r="HX407" s="387"/>
      <c r="HY407" s="387"/>
      <c r="HZ407" s="387"/>
      <c r="IA407" s="387"/>
      <c r="IB407" s="387"/>
      <c r="IC407" s="387"/>
      <c r="ID407" s="387"/>
      <c r="IE407" s="387"/>
      <c r="IF407" s="387"/>
    </row>
    <row r="408" s="324" customFormat="1" spans="1:240">
      <c r="A408" s="384"/>
      <c r="B408" s="353"/>
      <c r="C408" s="353"/>
      <c r="D408" s="385"/>
      <c r="E408" s="392"/>
      <c r="F408" s="392"/>
      <c r="G408" s="392"/>
      <c r="H408" s="392"/>
      <c r="I408" s="392"/>
      <c r="J408" s="392"/>
      <c r="K408" s="392"/>
      <c r="L408" s="392"/>
      <c r="M408" s="392"/>
      <c r="N408" s="392"/>
      <c r="O408" s="392"/>
      <c r="P408" s="392"/>
      <c r="Q408" s="392"/>
      <c r="R408" s="392"/>
      <c r="S408" s="392"/>
      <c r="T408" s="392"/>
      <c r="U408" s="392"/>
      <c r="V408" s="392"/>
      <c r="W408" s="392"/>
      <c r="X408" s="392"/>
      <c r="Y408" s="392"/>
      <c r="Z408" s="392"/>
      <c r="AA408" s="392"/>
      <c r="AB408" s="392"/>
      <c r="AC408" s="392"/>
      <c r="AD408" s="392"/>
      <c r="AE408" s="392"/>
      <c r="AF408" s="392"/>
      <c r="AG408" s="392"/>
      <c r="AH408" s="392"/>
      <c r="AI408" s="392"/>
      <c r="AJ408" s="392"/>
      <c r="AK408" s="392"/>
      <c r="AL408" s="392"/>
      <c r="AM408" s="392"/>
      <c r="AN408" s="392"/>
      <c r="AO408" s="392"/>
      <c r="AP408" s="392"/>
      <c r="AQ408" s="392"/>
      <c r="AR408" s="392"/>
      <c r="AS408" s="392"/>
      <c r="AT408" s="392"/>
      <c r="AU408" s="392"/>
      <c r="AV408" s="392"/>
      <c r="AW408" s="392"/>
      <c r="AX408" s="392"/>
      <c r="AY408" s="392"/>
      <c r="AZ408" s="392"/>
      <c r="BA408" s="392"/>
      <c r="BB408" s="392"/>
      <c r="BC408" s="392"/>
      <c r="BD408" s="392"/>
      <c r="BE408" s="392"/>
      <c r="BF408" s="392"/>
      <c r="BG408" s="392"/>
      <c r="BH408" s="392"/>
      <c r="BI408" s="392"/>
      <c r="BJ408" s="392"/>
      <c r="BK408" s="392"/>
      <c r="BL408" s="392"/>
      <c r="BM408" s="392"/>
      <c r="BN408" s="392"/>
      <c r="BO408" s="392"/>
      <c r="BP408" s="392"/>
      <c r="BQ408" s="392"/>
      <c r="BR408" s="392"/>
      <c r="BS408" s="392"/>
      <c r="BT408" s="392"/>
      <c r="BU408" s="392"/>
      <c r="BV408" s="392"/>
      <c r="BW408" s="392"/>
      <c r="BX408" s="392"/>
      <c r="BY408" s="392"/>
      <c r="BZ408" s="392"/>
      <c r="CA408" s="392"/>
      <c r="CB408" s="392"/>
      <c r="CC408" s="392"/>
      <c r="CD408" s="392"/>
      <c r="CE408" s="392"/>
      <c r="CF408" s="392"/>
      <c r="CG408" s="392"/>
      <c r="CH408" s="392"/>
      <c r="CI408" s="392"/>
      <c r="CJ408" s="392"/>
      <c r="CK408" s="392"/>
      <c r="CL408" s="392"/>
      <c r="CM408" s="392"/>
      <c r="CN408" s="392"/>
      <c r="CO408" s="392"/>
      <c r="CP408" s="392"/>
      <c r="CQ408" s="392"/>
      <c r="CR408" s="392"/>
      <c r="CS408" s="392"/>
      <c r="CT408" s="392"/>
      <c r="CU408" s="392"/>
      <c r="CV408" s="392"/>
      <c r="CW408" s="392"/>
      <c r="CX408" s="392"/>
      <c r="CY408" s="392"/>
      <c r="CZ408" s="392"/>
      <c r="DA408" s="392"/>
      <c r="DB408" s="392"/>
      <c r="DC408" s="392"/>
      <c r="DD408" s="392"/>
      <c r="DE408" s="392"/>
      <c r="DF408" s="392"/>
      <c r="DG408" s="392"/>
      <c r="DH408" s="392"/>
      <c r="DI408" s="392"/>
      <c r="DJ408" s="392"/>
      <c r="DK408" s="392"/>
      <c r="DL408" s="392"/>
      <c r="DM408" s="392"/>
      <c r="DN408" s="392"/>
      <c r="DO408" s="392"/>
      <c r="DP408" s="386"/>
      <c r="DQ408" s="386"/>
      <c r="DR408" s="386"/>
      <c r="DS408" s="386"/>
      <c r="DT408" s="387"/>
      <c r="DU408" s="387"/>
      <c r="DV408" s="387"/>
      <c r="DW408" s="387"/>
      <c r="DX408" s="387"/>
      <c r="DY408" s="387"/>
      <c r="DZ408" s="387"/>
      <c r="EA408" s="387"/>
      <c r="EB408" s="387"/>
      <c r="EC408" s="387"/>
      <c r="ED408" s="387"/>
      <c r="EE408" s="387"/>
      <c r="EF408" s="387"/>
      <c r="EG408" s="387"/>
      <c r="EH408" s="387"/>
      <c r="EI408" s="387"/>
      <c r="EJ408" s="387"/>
      <c r="EK408" s="387"/>
      <c r="EL408" s="387"/>
      <c r="EM408" s="387"/>
      <c r="EN408" s="387"/>
      <c r="EO408" s="387"/>
      <c r="EP408" s="387"/>
      <c r="EQ408" s="387"/>
      <c r="ER408" s="387"/>
      <c r="ES408" s="387"/>
      <c r="ET408" s="387"/>
      <c r="EU408" s="387"/>
      <c r="EV408" s="387"/>
      <c r="EW408" s="387"/>
      <c r="EX408" s="387"/>
      <c r="EY408" s="387"/>
      <c r="EZ408" s="387"/>
      <c r="FA408" s="387"/>
      <c r="FB408" s="387"/>
      <c r="FC408" s="387"/>
      <c r="FD408" s="387"/>
      <c r="FE408" s="387"/>
      <c r="FF408" s="387"/>
      <c r="FG408" s="387"/>
      <c r="FH408" s="387"/>
      <c r="FI408" s="387"/>
      <c r="FJ408" s="387"/>
      <c r="FK408" s="387"/>
      <c r="FL408" s="387"/>
      <c r="FM408" s="387"/>
      <c r="FN408" s="387"/>
      <c r="FO408" s="387"/>
      <c r="FP408" s="387"/>
      <c r="FQ408" s="387"/>
      <c r="FR408" s="387"/>
      <c r="FS408" s="387"/>
      <c r="FT408" s="387"/>
      <c r="FU408" s="387"/>
      <c r="FV408" s="387"/>
      <c r="FW408" s="387"/>
      <c r="FX408" s="387"/>
      <c r="FY408" s="387"/>
      <c r="FZ408" s="387"/>
      <c r="GA408" s="387"/>
      <c r="GB408" s="387"/>
      <c r="GC408" s="387"/>
      <c r="GD408" s="387"/>
      <c r="GE408" s="387"/>
      <c r="GF408" s="387"/>
      <c r="GG408" s="387"/>
      <c r="GH408" s="387"/>
      <c r="GI408" s="387"/>
      <c r="GJ408" s="387"/>
      <c r="GK408" s="387"/>
      <c r="GL408" s="387"/>
      <c r="GM408" s="387"/>
      <c r="GN408" s="387"/>
      <c r="GO408" s="387"/>
      <c r="GP408" s="387"/>
      <c r="GQ408" s="387"/>
      <c r="GR408" s="387"/>
      <c r="GS408" s="387"/>
      <c r="GT408" s="387"/>
      <c r="GU408" s="387"/>
      <c r="GV408" s="387"/>
      <c r="GW408" s="387"/>
      <c r="GX408" s="387"/>
      <c r="GY408" s="387"/>
      <c r="GZ408" s="387"/>
      <c r="HA408" s="387"/>
      <c r="HB408" s="387"/>
      <c r="HC408" s="387"/>
      <c r="HD408" s="387"/>
      <c r="HE408" s="387"/>
      <c r="HF408" s="387"/>
      <c r="HG408" s="387"/>
      <c r="HH408" s="387"/>
      <c r="HI408" s="387"/>
      <c r="HJ408" s="387"/>
      <c r="HK408" s="387"/>
      <c r="HL408" s="387"/>
      <c r="HM408" s="387"/>
      <c r="HN408" s="387"/>
      <c r="HO408" s="387"/>
      <c r="HP408" s="387"/>
      <c r="HQ408" s="387"/>
      <c r="HR408" s="387"/>
      <c r="HS408" s="387"/>
      <c r="HT408" s="387"/>
      <c r="HU408" s="387"/>
      <c r="HV408" s="387"/>
      <c r="HW408" s="387"/>
      <c r="HX408" s="387"/>
      <c r="HY408" s="387"/>
      <c r="HZ408" s="387"/>
      <c r="IA408" s="387"/>
      <c r="IB408" s="387"/>
      <c r="IC408" s="387"/>
      <c r="ID408" s="387"/>
      <c r="IE408" s="387"/>
      <c r="IF408" s="387"/>
    </row>
    <row r="409" s="3" customFormat="1" spans="1:240">
      <c r="A409" s="382" t="s">
        <v>184</v>
      </c>
      <c r="B409" s="369"/>
      <c r="C409" s="369"/>
      <c r="D409" s="370"/>
      <c r="E409" s="388"/>
      <c r="F409" s="388"/>
      <c r="G409" s="388"/>
      <c r="H409" s="388"/>
      <c r="I409" s="388"/>
      <c r="J409" s="388"/>
      <c r="K409" s="388"/>
      <c r="L409" s="388"/>
      <c r="M409" s="388"/>
      <c r="N409" s="388"/>
      <c r="O409" s="388"/>
      <c r="P409" s="388"/>
      <c r="Q409" s="388"/>
      <c r="R409" s="388"/>
      <c r="S409" s="388"/>
      <c r="T409" s="388"/>
      <c r="U409" s="388"/>
      <c r="V409" s="388"/>
      <c r="W409" s="388"/>
      <c r="X409" s="388"/>
      <c r="Y409" s="388"/>
      <c r="Z409" s="388"/>
      <c r="AA409" s="388"/>
      <c r="AB409" s="388"/>
      <c r="AC409" s="388"/>
      <c r="AD409" s="388"/>
      <c r="AE409" s="388"/>
      <c r="AF409" s="388"/>
      <c r="AG409" s="388"/>
      <c r="AH409" s="388"/>
      <c r="AI409" s="388"/>
      <c r="AJ409" s="388"/>
      <c r="AK409" s="388"/>
      <c r="AL409" s="388"/>
      <c r="AM409" s="388"/>
      <c r="AN409" s="388"/>
      <c r="AO409" s="388"/>
      <c r="AP409" s="388"/>
      <c r="AQ409" s="388"/>
      <c r="AR409" s="388"/>
      <c r="AS409" s="388"/>
      <c r="AT409" s="388"/>
      <c r="AU409" s="388"/>
      <c r="AV409" s="388"/>
      <c r="AW409" s="388"/>
      <c r="AX409" s="388"/>
      <c r="AY409" s="388"/>
      <c r="AZ409" s="388"/>
      <c r="BA409" s="388"/>
      <c r="BB409" s="388"/>
      <c r="BC409" s="388"/>
      <c r="BD409" s="388"/>
      <c r="BE409" s="388"/>
      <c r="BF409" s="388"/>
      <c r="BG409" s="388"/>
      <c r="BH409" s="388"/>
      <c r="BI409" s="388"/>
      <c r="BJ409" s="388"/>
      <c r="BK409" s="388"/>
      <c r="BL409" s="388"/>
      <c r="BM409" s="388"/>
      <c r="BN409" s="388"/>
      <c r="BO409" s="388"/>
      <c r="BP409" s="388"/>
      <c r="BQ409" s="388"/>
      <c r="BR409" s="388"/>
      <c r="BS409" s="388"/>
      <c r="BT409" s="388"/>
      <c r="BU409" s="388"/>
      <c r="BV409" s="388"/>
      <c r="BW409" s="388"/>
      <c r="BX409" s="388"/>
      <c r="BY409" s="388"/>
      <c r="BZ409" s="388"/>
      <c r="CA409" s="388"/>
      <c r="CB409" s="388"/>
      <c r="CC409" s="388"/>
      <c r="CD409" s="388"/>
      <c r="CE409" s="388"/>
      <c r="CF409" s="388"/>
      <c r="CG409" s="388"/>
      <c r="CH409" s="388"/>
      <c r="CI409" s="388"/>
      <c r="CJ409" s="388"/>
      <c r="CK409" s="388"/>
      <c r="CL409" s="388"/>
      <c r="CM409" s="388"/>
      <c r="CN409" s="388"/>
      <c r="CO409" s="388"/>
      <c r="CP409" s="388"/>
      <c r="CQ409" s="388"/>
      <c r="CR409" s="388"/>
      <c r="CS409" s="388"/>
      <c r="CT409" s="388"/>
      <c r="CU409" s="388"/>
      <c r="CV409" s="388"/>
      <c r="CW409" s="388"/>
      <c r="CX409" s="388"/>
      <c r="CY409" s="388"/>
      <c r="CZ409" s="388"/>
      <c r="DA409" s="388"/>
      <c r="DB409" s="388"/>
      <c r="DC409" s="388"/>
      <c r="DD409" s="388"/>
      <c r="DE409" s="388"/>
      <c r="DF409" s="388"/>
      <c r="DG409" s="388"/>
      <c r="DH409" s="388"/>
      <c r="DI409" s="388"/>
      <c r="DJ409" s="388"/>
      <c r="DK409" s="388"/>
      <c r="DL409" s="388"/>
      <c r="DM409" s="388"/>
      <c r="DN409" s="388"/>
      <c r="DO409" s="388"/>
      <c r="DP409" s="388"/>
      <c r="DQ409" s="388"/>
      <c r="DR409" s="388"/>
      <c r="DS409" s="388"/>
    </row>
    <row r="410" s="2" customFormat="1" ht="17" customHeight="1" spans="1:240">
      <c r="A410" s="9" t="s">
        <v>1</v>
      </c>
      <c r="B410" s="10"/>
      <c r="C410" s="10"/>
      <c r="D410" s="16"/>
      <c r="E410" s="15">
        <v>-0.0197014591548151</v>
      </c>
      <c r="F410" s="15">
        <v>0.0265943354731837</v>
      </c>
      <c r="G410" s="15">
        <v>-0.00730095642138828</v>
      </c>
      <c r="H410" s="15">
        <v>0.0612403050339578</v>
      </c>
      <c r="I410" s="15">
        <v>-0.0304718731780966</v>
      </c>
      <c r="J410" s="15">
        <v>0.0655532178712606</v>
      </c>
      <c r="K410" s="15">
        <v>0.0600686005457436</v>
      </c>
      <c r="L410" s="15">
        <v>0.00983787515193435</v>
      </c>
      <c r="M410" s="15">
        <v>-0.0569333030689816</v>
      </c>
      <c r="N410" s="15">
        <v>-0.0869757980255903</v>
      </c>
      <c r="O410" s="15">
        <v>-0.00346101929031217</v>
      </c>
      <c r="P410" s="15">
        <v>0.00807709502379206</v>
      </c>
      <c r="Q410" s="15">
        <v>-0.0530204362875294</v>
      </c>
      <c r="R410" s="15">
        <v>-0.0631150321630773</v>
      </c>
      <c r="S410" s="15">
        <v>0.0583855713048105</v>
      </c>
      <c r="T410" s="15">
        <v>0.0020062046870839</v>
      </c>
      <c r="U410" s="15">
        <v>0.0384780188079481</v>
      </c>
      <c r="V410" s="15">
        <v>-0.125711853239414</v>
      </c>
      <c r="W410" s="15">
        <v>-0.0509075649269979</v>
      </c>
      <c r="X410" s="15">
        <v>-0.00214808304772274</v>
      </c>
      <c r="Y410" s="15">
        <v>0.0151275347003881</v>
      </c>
      <c r="Z410" s="15">
        <v>-0.030312486869305</v>
      </c>
      <c r="AA410" s="15">
        <v>0.0799999566364373</v>
      </c>
      <c r="AB410" s="15">
        <v>-0.0401886529883806</v>
      </c>
      <c r="AC410" s="15">
        <v>-0.00516942034326506</v>
      </c>
      <c r="AD410" s="15">
        <v>-0.041977898059314</v>
      </c>
      <c r="AE410" s="15">
        <v>0.17741291971708</v>
      </c>
      <c r="AF410" s="15">
        <v>-0.00416764198727937</v>
      </c>
      <c r="AG410" s="15">
        <v>-0.103498923291094</v>
      </c>
      <c r="AH410" s="15">
        <v>0.00548987495320086</v>
      </c>
      <c r="AI410" s="15">
        <v>0.0528959384374292</v>
      </c>
      <c r="AJ410" s="15">
        <v>0.0984576064700546</v>
      </c>
      <c r="AK410" s="15">
        <v>0.0336054015582068</v>
      </c>
      <c r="AL410" s="15">
        <v>0.0270794367866498</v>
      </c>
      <c r="AM410" s="15">
        <v>-0.0101153321653554</v>
      </c>
      <c r="AN410" s="15">
        <v>0.924689166796826</v>
      </c>
      <c r="AO410" s="15">
        <v>0.0217603348692388</v>
      </c>
      <c r="AP410" s="15">
        <v>0.0526783869450185</v>
      </c>
      <c r="AQ410" s="15">
        <v>0.0855563053729551</v>
      </c>
      <c r="AR410" s="15">
        <v>-0.0460310323348357</v>
      </c>
      <c r="AS410" s="15">
        <v>0.0663501797118191</v>
      </c>
      <c r="AT410" s="15">
        <v>0.056198418163165</v>
      </c>
      <c r="AU410" s="15">
        <v>-0.121133673724888</v>
      </c>
      <c r="AV410" s="15">
        <v>0.00224359434354104</v>
      </c>
      <c r="AW410" s="15">
        <v>-0.0157811416912077</v>
      </c>
      <c r="AX410" s="15">
        <v>-0.507638174261673</v>
      </c>
      <c r="AY410" s="15">
        <v>0.044494957079424</v>
      </c>
      <c r="AZ410" s="15">
        <v>0.0150285216225445</v>
      </c>
      <c r="BA410" s="15">
        <v>0.0429591548882045</v>
      </c>
      <c r="BB410" s="15">
        <v>-0.123658992028782</v>
      </c>
      <c r="BC410" s="15">
        <v>0.143534265399478</v>
      </c>
      <c r="BD410" s="15">
        <v>0.021878417157756</v>
      </c>
      <c r="BE410" s="15">
        <v>-0.0177844937760121</v>
      </c>
      <c r="BF410" s="15">
        <v>0.0653895303221934</v>
      </c>
      <c r="BG410" s="15">
        <v>-0.0496412096796384</v>
      </c>
      <c r="BH410" s="15">
        <v>0.0443184164928663</v>
      </c>
      <c r="BI410" s="15">
        <v>0.0815415794637309</v>
      </c>
      <c r="BJ410" s="15">
        <v>-0.168559747904701</v>
      </c>
      <c r="BK410" s="15">
        <v>-0.025193767216082</v>
      </c>
      <c r="BL410" s="15">
        <v>0.317453415426776</v>
      </c>
      <c r="BM410" s="15">
        <v>0.107718234855906</v>
      </c>
      <c r="BN410" s="15">
        <v>0.130763936700544</v>
      </c>
      <c r="BO410" s="15">
        <v>1.13866783405429</v>
      </c>
      <c r="BP410" s="15">
        <v>0.00893502140806701</v>
      </c>
      <c r="BQ410" s="15">
        <v>0.111778947730752</v>
      </c>
      <c r="BR410" s="15">
        <v>-0.335213874663221</v>
      </c>
      <c r="BS410" s="15">
        <v>-0.0417660665675301</v>
      </c>
      <c r="BT410" s="15">
        <v>0.12526117120451</v>
      </c>
      <c r="BU410" s="15">
        <v>0.0410549923916781</v>
      </c>
      <c r="BV410" s="15">
        <v>-0.545123587557341</v>
      </c>
      <c r="BW410" s="15">
        <v>-0.00494053617440882</v>
      </c>
      <c r="BX410" s="15">
        <v>-0.041665378723269</v>
      </c>
      <c r="BY410" s="15">
        <v>0.0019995848947838</v>
      </c>
      <c r="BZ410" s="15">
        <v>0.0246307439688551</v>
      </c>
      <c r="CA410" s="15">
        <v>-0.000211099991121011</v>
      </c>
      <c r="CB410" s="15">
        <v>0.0841888253866063</v>
      </c>
      <c r="CC410" s="15">
        <v>-0.0157300426570686</v>
      </c>
      <c r="CD410" s="15">
        <v>-0.041626259223962</v>
      </c>
      <c r="CE410" s="15">
        <v>0.152876585950879</v>
      </c>
      <c r="CF410" s="15">
        <v>0.0116564050519827</v>
      </c>
      <c r="CG410" s="15">
        <v>-0.0153962064133263</v>
      </c>
      <c r="CH410" s="15">
        <v>-0.212837528071196</v>
      </c>
      <c r="CI410" s="15">
        <v>-0.0778010400284748</v>
      </c>
      <c r="CJ410" s="15">
        <v>0.0128949740226054</v>
      </c>
      <c r="CK410" s="15">
        <v>-0.0779549607551587</v>
      </c>
      <c r="CL410" s="15">
        <v>-0.0364359052445066</v>
      </c>
      <c r="CM410" s="15">
        <v>-0.0247484728146894</v>
      </c>
      <c r="CN410" s="15">
        <v>0.123941239979256</v>
      </c>
      <c r="CO410" s="15">
        <v>-0.0704374581164061</v>
      </c>
      <c r="CP410" s="15">
        <v>-0.191751160784698</v>
      </c>
      <c r="CQ410" s="15">
        <v>0.11754649629281</v>
      </c>
      <c r="CR410" s="15">
        <v>0.183534743229553</v>
      </c>
      <c r="CS410" s="15">
        <v>0.0687036077544307</v>
      </c>
      <c r="CT410" s="15">
        <v>0.0548325035887796</v>
      </c>
      <c r="CU410" s="15">
        <v>-0.0653421349358542</v>
      </c>
      <c r="CV410" s="15">
        <v>0.0109192171260242</v>
      </c>
      <c r="CW410" s="15">
        <v>0.0250381962448887</v>
      </c>
      <c r="CX410" s="15">
        <v>-0.163014596901332</v>
      </c>
      <c r="CY410" s="15">
        <v>0.169436563766769</v>
      </c>
      <c r="CZ410" s="15">
        <v>-0.00668892333137272</v>
      </c>
      <c r="DA410" s="15">
        <v>-0.0776413606633578</v>
      </c>
      <c r="DB410" s="15">
        <v>-0.0729456416957935</v>
      </c>
      <c r="DC410" s="15">
        <v>0.0636570417198683</v>
      </c>
      <c r="DD410" s="15">
        <v>0.0755229058350237</v>
      </c>
      <c r="DE410" s="15">
        <v>-0.0179472531752332</v>
      </c>
      <c r="DF410" s="15">
        <v>-0.189749240324523</v>
      </c>
      <c r="DG410" s="15">
        <v>0.024345980580611</v>
      </c>
      <c r="DH410" s="15">
        <v>-0.0217962295962357</v>
      </c>
      <c r="DI410" s="15">
        <v>-0.0192586084177371</v>
      </c>
      <c r="DJ410" s="15">
        <v>0.0323491744058026</v>
      </c>
      <c r="DK410" s="15">
        <v>-0.105379888347745</v>
      </c>
      <c r="DL410" s="15">
        <v>-0.0124116620049014</v>
      </c>
      <c r="DM410" s="15">
        <v>0.114254049234858</v>
      </c>
      <c r="DN410" s="15">
        <v>0.0659612673210483</v>
      </c>
      <c r="DO410" s="15">
        <v>-0.135191483184557</v>
      </c>
      <c r="DP410" s="15">
        <v>-1</v>
      </c>
      <c r="DQ410" s="15" t="e">
        <v>#DIV/0!</v>
      </c>
      <c r="DR410" s="15">
        <v>-1</v>
      </c>
      <c r="DS410" s="15" t="e">
        <v>#DIV/0!</v>
      </c>
      <c r="DT410" s="14"/>
      <c r="DU410" s="14"/>
      <c r="DV410" s="14"/>
      <c r="DW410" s="14"/>
      <c r="DX410" s="14"/>
      <c r="DY410" s="14"/>
      <c r="DZ410" s="14"/>
      <c r="EA410" s="14"/>
      <c r="EB410" s="14"/>
      <c r="EC410" s="14"/>
      <c r="ED410" s="14"/>
      <c r="EE410" s="14"/>
      <c r="EF410" s="14"/>
      <c r="EG410" s="14"/>
      <c r="EH410" s="14"/>
      <c r="EI410" s="14"/>
      <c r="EJ410" s="14"/>
      <c r="EK410" s="14"/>
      <c r="EL410" s="14"/>
      <c r="EM410" s="14"/>
      <c r="EN410" s="14"/>
      <c r="EO410" s="14"/>
      <c r="EP410" s="14"/>
      <c r="EQ410" s="14"/>
      <c r="ER410" s="14"/>
      <c r="ES410" s="14"/>
      <c r="ET410" s="14"/>
      <c r="EU410" s="14"/>
      <c r="EV410" s="14"/>
      <c r="EW410" s="14"/>
      <c r="EX410" s="14"/>
      <c r="EY410" s="14"/>
      <c r="EZ410" s="14"/>
      <c r="FA410" s="14"/>
      <c r="FB410" s="14"/>
      <c r="FC410" s="14"/>
      <c r="FD410" s="14"/>
      <c r="FE410" s="14"/>
      <c r="FF410" s="14"/>
      <c r="FG410" s="14"/>
      <c r="FH410" s="14"/>
      <c r="FI410" s="14"/>
      <c r="FJ410" s="14"/>
      <c r="FK410" s="14"/>
      <c r="FL410" s="14"/>
      <c r="FM410" s="14"/>
      <c r="FN410" s="14"/>
      <c r="FO410" s="14"/>
      <c r="FP410" s="14"/>
      <c r="FQ410" s="14"/>
      <c r="FR410" s="14"/>
      <c r="FS410" s="14"/>
      <c r="FT410" s="14"/>
      <c r="FU410" s="14"/>
      <c r="FV410" s="14"/>
      <c r="FW410" s="14"/>
      <c r="FX410" s="14"/>
      <c r="FY410" s="14"/>
      <c r="FZ410" s="14"/>
      <c r="GA410" s="14"/>
      <c r="GB410" s="14"/>
      <c r="GC410" s="14"/>
      <c r="GD410" s="14"/>
      <c r="GE410" s="14"/>
      <c r="GF410" s="14"/>
      <c r="GG410" s="14"/>
      <c r="GH410" s="14"/>
      <c r="GI410" s="14"/>
      <c r="GJ410" s="14"/>
      <c r="GK410" s="14"/>
      <c r="GL410" s="14"/>
      <c r="GM410" s="14"/>
      <c r="GN410" s="14"/>
      <c r="GO410" s="14"/>
      <c r="GP410" s="14"/>
      <c r="GQ410" s="14"/>
      <c r="GR410" s="14"/>
      <c r="GS410" s="14"/>
      <c r="GT410" s="14"/>
      <c r="GU410" s="14"/>
      <c r="GV410" s="14"/>
      <c r="GW410" s="14"/>
      <c r="GX410" s="14"/>
      <c r="GY410" s="14"/>
      <c r="GZ410" s="14"/>
      <c r="HA410" s="14"/>
      <c r="HB410" s="14"/>
      <c r="HC410" s="14"/>
      <c r="HD410" s="14"/>
      <c r="HE410" s="14"/>
      <c r="HF410" s="14"/>
      <c r="HG410" s="14"/>
      <c r="HH410" s="14"/>
      <c r="HI410" s="14"/>
      <c r="HJ410" s="14"/>
      <c r="HK410" s="14"/>
      <c r="HL410" s="14"/>
      <c r="HM410" s="14"/>
      <c r="HN410" s="14"/>
      <c r="HO410" s="14"/>
      <c r="HP410" s="14"/>
      <c r="HQ410" s="14"/>
      <c r="HR410" s="14"/>
      <c r="HS410" s="14"/>
      <c r="HT410" s="14"/>
      <c r="HU410" s="14"/>
      <c r="HV410" s="14"/>
      <c r="HW410" s="14"/>
      <c r="HX410" s="14"/>
      <c r="HY410" s="14"/>
      <c r="HZ410" s="14"/>
      <c r="IA410" s="14"/>
      <c r="IB410" s="14"/>
      <c r="IC410" s="14"/>
      <c r="ID410" s="14"/>
      <c r="IE410" s="14"/>
      <c r="IF410" s="14"/>
    </row>
    <row r="411" s="2" customFormat="1" spans="1:240">
      <c r="A411" s="9" t="s">
        <v>25</v>
      </c>
      <c r="B411" s="10"/>
      <c r="C411" s="10"/>
      <c r="D411" s="16"/>
      <c r="E411" s="15">
        <v>-0.0474039591212235</v>
      </c>
      <c r="F411" s="15">
        <v>0.0846812607517564</v>
      </c>
      <c r="G411" s="15">
        <v>-0.0138056364275465</v>
      </c>
      <c r="H411" s="15">
        <v>0.178561278249143</v>
      </c>
      <c r="I411" s="15">
        <v>-0.197246211571194</v>
      </c>
      <c r="J411" s="15">
        <v>0.0358965184427562</v>
      </c>
      <c r="K411" s="15">
        <v>0.152772835788626</v>
      </c>
      <c r="L411" s="15">
        <v>0.300885633158732</v>
      </c>
      <c r="M411" s="15">
        <v>-0.121874264612049</v>
      </c>
      <c r="N411" s="15">
        <v>-0.288989415422592</v>
      </c>
      <c r="O411" s="15">
        <v>-0.181233415145011</v>
      </c>
      <c r="P411" s="15">
        <v>0.158841396013056</v>
      </c>
      <c r="Q411" s="15">
        <v>0.285043229525999</v>
      </c>
      <c r="R411" s="15">
        <v>0.0132189989677616</v>
      </c>
      <c r="S411" s="15">
        <v>-0.0614662678706025</v>
      </c>
      <c r="T411" s="15">
        <v>0.851779560251496</v>
      </c>
      <c r="U411" s="15">
        <v>0.196679747843548</v>
      </c>
      <c r="V411" s="15">
        <v>-0.111447427705064</v>
      </c>
      <c r="W411" s="15">
        <v>-0.352105374550592</v>
      </c>
      <c r="X411" s="15">
        <v>0.115939165713384</v>
      </c>
      <c r="Y411" s="15">
        <v>0.256138088024175</v>
      </c>
      <c r="Z411" s="15">
        <v>-0.561175054086774</v>
      </c>
      <c r="AA411" s="15">
        <v>-0.00942027561795389</v>
      </c>
      <c r="AB411" s="15">
        <v>-0.00890828189055859</v>
      </c>
      <c r="AC411" s="15">
        <v>0.0520278319572536</v>
      </c>
      <c r="AD411" s="15">
        <v>-0.0781772921992129</v>
      </c>
      <c r="AE411" s="15">
        <v>0.00862533913713293</v>
      </c>
      <c r="AF411" s="15">
        <v>-0.11488495437509</v>
      </c>
      <c r="AG411" s="15">
        <v>-0.0498188403716551</v>
      </c>
      <c r="AH411" s="15">
        <v>0.0546552223559185</v>
      </c>
      <c r="AI411" s="15">
        <v>0.275375598436663</v>
      </c>
      <c r="AJ411" s="15">
        <v>0.156893125661123</v>
      </c>
      <c r="AK411" s="15">
        <v>0.0118823438439235</v>
      </c>
      <c r="AL411" s="15">
        <v>-0.132416222221717</v>
      </c>
      <c r="AM411" s="15">
        <v>-0.129193358044268</v>
      </c>
      <c r="AN411" s="15">
        <v>0.00646174857952175</v>
      </c>
      <c r="AO411" s="15">
        <v>0.138228314647692</v>
      </c>
      <c r="AP411" s="15">
        <v>-0.00995644378578464</v>
      </c>
      <c r="AQ411" s="15">
        <v>0.0666247679412959</v>
      </c>
      <c r="AR411" s="15">
        <v>-0.0184513659983785</v>
      </c>
      <c r="AS411" s="15">
        <v>0.0627692277982423</v>
      </c>
      <c r="AT411" s="15">
        <v>0.117930900821059</v>
      </c>
      <c r="AU411" s="15">
        <v>0.0257859655866497</v>
      </c>
      <c r="AV411" s="15">
        <v>-0.106862591687555</v>
      </c>
      <c r="AW411" s="15">
        <v>-0.0099206357135575</v>
      </c>
      <c r="AX411" s="15">
        <v>-0.243811366992226</v>
      </c>
      <c r="AY411" s="15">
        <v>0.045271311334006</v>
      </c>
      <c r="AZ411" s="15">
        <v>0.00563884327341002</v>
      </c>
      <c r="BA411" s="15">
        <v>0.232277217968874</v>
      </c>
      <c r="BB411" s="15">
        <v>-0.0278609542798888</v>
      </c>
      <c r="BC411" s="15">
        <v>0.0201361391389039</v>
      </c>
      <c r="BD411" s="15">
        <v>0.0168614137461771</v>
      </c>
      <c r="BE411" s="15">
        <v>-0.0445923251775562</v>
      </c>
      <c r="BF411" s="15">
        <v>0.0316516704001824</v>
      </c>
      <c r="BG411" s="15">
        <v>0.075449351329967</v>
      </c>
      <c r="BH411" s="15">
        <v>-0.00534931222722546</v>
      </c>
      <c r="BI411" s="15">
        <v>0.00500742356244843</v>
      </c>
      <c r="BJ411" s="15">
        <v>-0.183756675198511</v>
      </c>
      <c r="BK411" s="15">
        <v>0.0132035896006799</v>
      </c>
      <c r="BL411" s="15">
        <v>-0.104297403557099</v>
      </c>
      <c r="BM411" s="15">
        <v>0.345490365157435</v>
      </c>
      <c r="BN411" s="15">
        <v>0.431732301657802</v>
      </c>
      <c r="BO411" s="15">
        <v>0.00821989079510055</v>
      </c>
      <c r="BP411" s="15">
        <v>0.0243651794378374</v>
      </c>
      <c r="BQ411" s="15">
        <v>0.137317893282239</v>
      </c>
      <c r="BR411" s="15">
        <v>0.0309597274952929</v>
      </c>
      <c r="BS411" s="15">
        <v>0.256948274454821</v>
      </c>
      <c r="BT411" s="15">
        <v>0.157214290421739</v>
      </c>
      <c r="BU411" s="15">
        <v>0.0296247770682356</v>
      </c>
      <c r="BV411" s="15">
        <v>-0.572403435003855</v>
      </c>
      <c r="BW411" s="15">
        <v>0.161807344429149</v>
      </c>
      <c r="BX411" s="15">
        <v>-0.161238473153496</v>
      </c>
      <c r="BY411" s="15">
        <v>0.0590544228723358</v>
      </c>
      <c r="BZ411" s="15">
        <v>0.00794596121543867</v>
      </c>
      <c r="CA411" s="15">
        <v>-0.0621285192457505</v>
      </c>
      <c r="CB411" s="15">
        <v>-0.0470396695567873</v>
      </c>
      <c r="CC411" s="15">
        <v>-0.0189393974536748</v>
      </c>
      <c r="CD411" s="15">
        <v>0.157283122533687</v>
      </c>
      <c r="CE411" s="15">
        <v>-0.0543098029470288</v>
      </c>
      <c r="CF411" s="15">
        <v>-0.0881718581435141</v>
      </c>
      <c r="CG411" s="15">
        <v>-0.0135853614827334</v>
      </c>
      <c r="CH411" s="15">
        <v>-0.166956222214696</v>
      </c>
      <c r="CI411" s="15">
        <v>-0.0625780975581655</v>
      </c>
      <c r="CJ411" s="15">
        <v>0.00492663077694688</v>
      </c>
      <c r="CK411" s="15">
        <v>-0.0312228470182965</v>
      </c>
      <c r="CL411" s="15">
        <v>0.0518677972199277</v>
      </c>
      <c r="CM411" s="15">
        <v>0.147376913900765</v>
      </c>
      <c r="CN411" s="15">
        <v>-0.123904793555139</v>
      </c>
      <c r="CO411" s="15">
        <v>-0.00543303674619278</v>
      </c>
      <c r="CP411" s="15">
        <v>-0.0639631015380725</v>
      </c>
      <c r="CQ411" s="15">
        <v>0.0265022903722365</v>
      </c>
      <c r="CR411" s="15">
        <v>-0.0211279926599264</v>
      </c>
      <c r="CS411" s="15">
        <v>0.0572005157921063</v>
      </c>
      <c r="CT411" s="15">
        <v>0.044986285025747</v>
      </c>
      <c r="CU411" s="15">
        <v>0.0287044062864259</v>
      </c>
      <c r="CV411" s="15">
        <v>0.0733172577295496</v>
      </c>
      <c r="CW411" s="15">
        <v>0.014159991539241</v>
      </c>
      <c r="CX411" s="15">
        <v>0.0231196957036051</v>
      </c>
      <c r="CY411" s="15">
        <v>0.133665515986597</v>
      </c>
      <c r="CZ411" s="15">
        <v>-0.108042057226729</v>
      </c>
      <c r="DA411" s="15">
        <v>-0.0584926864977896</v>
      </c>
      <c r="DB411" s="15">
        <v>-0.0224234496756173</v>
      </c>
      <c r="DC411" s="15">
        <v>-0.0772622114034991</v>
      </c>
      <c r="DD411" s="15">
        <v>0.133137263956909</v>
      </c>
      <c r="DE411" s="15">
        <v>-0.0245351379366053</v>
      </c>
      <c r="DF411" s="15">
        <v>0.0338991863938363</v>
      </c>
      <c r="DG411" s="15">
        <v>0.0866199242950738</v>
      </c>
      <c r="DH411" s="15">
        <v>0.0938806579824998</v>
      </c>
      <c r="DI411" s="15">
        <v>-0.144367789759277</v>
      </c>
      <c r="DJ411" s="15">
        <v>-0.0316278099393908</v>
      </c>
      <c r="DK411" s="15">
        <v>-0.00195810745534619</v>
      </c>
      <c r="DL411" s="15">
        <v>-0.0851242567024733</v>
      </c>
      <c r="DM411" s="15">
        <v>0.120048020340202</v>
      </c>
      <c r="DN411" s="15">
        <v>0.0567832955480221</v>
      </c>
      <c r="DO411" s="15">
        <v>0.0104621712648454</v>
      </c>
      <c r="DP411" s="15">
        <v>-1</v>
      </c>
      <c r="DQ411" s="15" t="e">
        <v>#DIV/0!</v>
      </c>
      <c r="DR411" s="15">
        <v>-1</v>
      </c>
      <c r="DS411" s="15" t="e">
        <v>#DIV/0!</v>
      </c>
      <c r="DT411" s="14"/>
      <c r="DU411" s="14"/>
      <c r="DV411" s="14"/>
      <c r="DW411" s="14"/>
      <c r="DX411" s="14"/>
      <c r="DY411" s="14"/>
      <c r="DZ411" s="14"/>
      <c r="EA411" s="14"/>
      <c r="EB411" s="14"/>
      <c r="EC411" s="14"/>
      <c r="ED411" s="14"/>
      <c r="EE411" s="14"/>
      <c r="EF411" s="14"/>
      <c r="EG411" s="14"/>
      <c r="EH411" s="14"/>
      <c r="EI411" s="14"/>
      <c r="EJ411" s="14"/>
      <c r="EK411" s="14"/>
      <c r="EL411" s="14"/>
      <c r="EM411" s="14"/>
      <c r="EN411" s="14"/>
      <c r="EO411" s="14"/>
      <c r="EP411" s="14"/>
      <c r="EQ411" s="14"/>
      <c r="ER411" s="14"/>
      <c r="ES411" s="14"/>
      <c r="ET411" s="14"/>
      <c r="EU411" s="14"/>
      <c r="EV411" s="14"/>
      <c r="EW411" s="14"/>
      <c r="EX411" s="14"/>
      <c r="EY411" s="14"/>
      <c r="EZ411" s="14"/>
      <c r="FA411" s="14"/>
      <c r="FB411" s="14"/>
      <c r="FC411" s="14"/>
      <c r="FD411" s="14"/>
      <c r="FE411" s="14"/>
      <c r="FF411" s="14"/>
      <c r="FG411" s="14"/>
      <c r="FH411" s="14"/>
      <c r="FI411" s="14"/>
      <c r="FJ411" s="14"/>
      <c r="FK411" s="14"/>
      <c r="FL411" s="14"/>
      <c r="FM411" s="14"/>
      <c r="FN411" s="14"/>
      <c r="FO411" s="14"/>
      <c r="FP411" s="14"/>
      <c r="FQ411" s="14"/>
      <c r="FR411" s="14"/>
      <c r="FS411" s="14"/>
      <c r="FT411" s="14"/>
      <c r="FU411" s="14"/>
      <c r="FV411" s="14"/>
      <c r="FW411" s="14"/>
      <c r="FX411" s="14"/>
      <c r="FY411" s="14"/>
      <c r="FZ411" s="14"/>
      <c r="GA411" s="14"/>
      <c r="GB411" s="14"/>
      <c r="GC411" s="14"/>
      <c r="GD411" s="14"/>
      <c r="GE411" s="14"/>
      <c r="GF411" s="14"/>
      <c r="GG411" s="14"/>
      <c r="GH411" s="14"/>
      <c r="GI411" s="14"/>
      <c r="GJ411" s="14"/>
      <c r="GK411" s="14"/>
      <c r="GL411" s="14"/>
      <c r="GM411" s="14"/>
      <c r="GN411" s="14"/>
      <c r="GO411" s="14"/>
      <c r="GP411" s="14"/>
      <c r="GQ411" s="14"/>
      <c r="GR411" s="14"/>
      <c r="GS411" s="14"/>
      <c r="GT411" s="14"/>
      <c r="GU411" s="14"/>
      <c r="GV411" s="14"/>
      <c r="GW411" s="14"/>
      <c r="GX411" s="14"/>
      <c r="GY411" s="14"/>
      <c r="GZ411" s="14"/>
      <c r="HA411" s="14"/>
      <c r="HB411" s="14"/>
      <c r="HC411" s="14"/>
      <c r="HD411" s="14"/>
      <c r="HE411" s="14"/>
      <c r="HF411" s="14"/>
      <c r="HG411" s="14"/>
      <c r="HH411" s="14"/>
      <c r="HI411" s="14"/>
      <c r="HJ411" s="14"/>
      <c r="HK411" s="14"/>
      <c r="HL411" s="14"/>
      <c r="HM411" s="14"/>
      <c r="HN411" s="14"/>
      <c r="HO411" s="14"/>
      <c r="HP411" s="14"/>
      <c r="HQ411" s="14"/>
      <c r="HR411" s="14"/>
      <c r="HS411" s="14"/>
      <c r="HT411" s="14"/>
      <c r="HU411" s="14"/>
      <c r="HV411" s="14"/>
      <c r="HW411" s="14"/>
      <c r="HX411" s="14"/>
      <c r="HY411" s="14"/>
      <c r="HZ411" s="14"/>
      <c r="IA411" s="14"/>
      <c r="IB411" s="14"/>
      <c r="IC411" s="14"/>
      <c r="ID411" s="14"/>
      <c r="IE411" s="14"/>
      <c r="IF411" s="14"/>
    </row>
    <row r="412" s="2" customFormat="1" spans="1:240">
      <c r="A412" s="9" t="s">
        <v>185</v>
      </c>
      <c r="B412" s="10"/>
      <c r="C412" s="10"/>
      <c r="D412" s="16"/>
      <c r="E412" s="15" t="e">
        <v>#DIV/0!</v>
      </c>
      <c r="F412" s="15">
        <v>-0.0390649156730717</v>
      </c>
      <c r="G412" s="15">
        <v>-0.0423748607546671</v>
      </c>
      <c r="H412" s="15">
        <v>0.0783061459693686</v>
      </c>
      <c r="I412" s="15">
        <v>-0.103869882244064</v>
      </c>
      <c r="J412" s="15">
        <v>0.0778572702257441</v>
      </c>
      <c r="K412" s="15">
        <v>0.131071639253721</v>
      </c>
      <c r="L412" s="15">
        <v>0.104535604155795</v>
      </c>
      <c r="M412" s="15">
        <v>-0.0223952796119374</v>
      </c>
      <c r="N412" s="15">
        <v>0.0542254706216432</v>
      </c>
      <c r="O412" s="15">
        <v>0.0425872060354655</v>
      </c>
      <c r="P412" s="15">
        <v>-0.0794263424096694</v>
      </c>
      <c r="Q412" s="15">
        <v>0.0422437313008428</v>
      </c>
      <c r="R412" s="15">
        <v>-0.00414229238010977</v>
      </c>
      <c r="S412" s="15">
        <v>0.115040620852491</v>
      </c>
      <c r="T412" s="15">
        <v>0.047489306976787</v>
      </c>
      <c r="U412" s="15">
        <v>-0.0141919300858311</v>
      </c>
      <c r="V412" s="15">
        <v>0.0339559853630687</v>
      </c>
      <c r="W412" s="15">
        <v>-0.0360021169378608</v>
      </c>
      <c r="X412" s="15">
        <v>-0.0647518500001802</v>
      </c>
      <c r="Y412" s="15">
        <v>0.0811104169358301</v>
      </c>
      <c r="Z412" s="15">
        <v>-0.0292478836920067</v>
      </c>
      <c r="AA412" s="15">
        <v>0.0832746712247967</v>
      </c>
      <c r="AB412" s="15">
        <v>-0.0997022392493622</v>
      </c>
      <c r="AC412" s="15">
        <v>0.0386399209849453</v>
      </c>
      <c r="AD412" s="15">
        <v>-0.0830166091537775</v>
      </c>
      <c r="AE412" s="15">
        <v>-0.016628792168787</v>
      </c>
      <c r="AF412" s="15">
        <v>0.105452785080314</v>
      </c>
      <c r="AG412" s="15">
        <v>-0.065268348082176</v>
      </c>
      <c r="AH412" s="15">
        <v>0.0223058285304285</v>
      </c>
      <c r="AI412" s="15" t="s">
        <v>209</v>
      </c>
      <c r="AJ412" s="15" t="s">
        <v>209</v>
      </c>
      <c r="AK412" s="15">
        <v>-0.136059175662134</v>
      </c>
      <c r="AL412" s="15">
        <v>0.11676272889207</v>
      </c>
      <c r="AM412" s="15" t="s">
        <v>209</v>
      </c>
      <c r="AN412" s="15" t="s">
        <v>209</v>
      </c>
      <c r="AO412" s="15">
        <v>0.0347980696665453</v>
      </c>
      <c r="AP412" s="15">
        <v>-0.0414080161799242</v>
      </c>
      <c r="AQ412" s="15">
        <v>-0.0445825642528711</v>
      </c>
      <c r="AR412" s="15">
        <v>0.0141446948459309</v>
      </c>
      <c r="AS412" s="15">
        <v>0.126807620292026</v>
      </c>
      <c r="AT412" s="15">
        <v>-0.0188174430022133</v>
      </c>
      <c r="AU412" s="15">
        <v>-0.0115273766805191</v>
      </c>
      <c r="AV412" s="15">
        <v>-0.0800328846354492</v>
      </c>
      <c r="AW412" s="15">
        <v>-0.0638747635100345</v>
      </c>
      <c r="AX412" s="15">
        <v>0.137489949360421</v>
      </c>
      <c r="AY412" s="15">
        <v>0.0300522588543879</v>
      </c>
      <c r="AZ412" s="15">
        <v>-0.117869389862319</v>
      </c>
      <c r="BA412" s="15">
        <v>0.0563846327420769</v>
      </c>
      <c r="BB412" s="15">
        <v>0.0948715241118809</v>
      </c>
      <c r="BC412" s="15">
        <v>0.0590843969563606</v>
      </c>
      <c r="BD412" s="15">
        <v>0.0647400048400317</v>
      </c>
      <c r="BE412" s="15">
        <v>-0.0677584745396891</v>
      </c>
      <c r="BF412" s="15">
        <v>0.0599746391106886</v>
      </c>
      <c r="BG412" s="15">
        <v>-0.0275487136345278</v>
      </c>
      <c r="BH412" s="15">
        <v>0.0276314497695831</v>
      </c>
      <c r="BI412" s="15">
        <v>0.01754970686573</v>
      </c>
      <c r="BJ412" s="15">
        <v>-0.0145932122730877</v>
      </c>
      <c r="BK412" s="15">
        <v>-0.121192230234733</v>
      </c>
      <c r="BL412" s="15">
        <v>0.0152336595309277</v>
      </c>
      <c r="BM412" s="15">
        <v>1.5109721335943</v>
      </c>
      <c r="BN412" s="15">
        <v>0.133655659171445</v>
      </c>
      <c r="BO412" s="15">
        <v>-0.0084025782964664</v>
      </c>
      <c r="BP412" s="15">
        <v>0.215439471699601</v>
      </c>
      <c r="BQ412" s="15">
        <v>0.202891798712861</v>
      </c>
      <c r="BR412" s="15">
        <v>0.0639846873527112</v>
      </c>
      <c r="BS412" s="15">
        <v>-0.0450620305930922</v>
      </c>
      <c r="BT412" s="15">
        <v>0.135662297164746</v>
      </c>
      <c r="BU412" s="15">
        <v>0.119868859261105</v>
      </c>
      <c r="BV412" s="15">
        <v>-0.130292334036756</v>
      </c>
      <c r="BW412" s="15">
        <v>0.0872651043829324</v>
      </c>
      <c r="BX412" s="15">
        <v>-0.729323204407554</v>
      </c>
      <c r="BY412" s="15">
        <v>-0.0280839709561236</v>
      </c>
      <c r="BZ412" s="15">
        <v>0.132443835003583</v>
      </c>
      <c r="CA412" s="15">
        <v>0.0489811818117554</v>
      </c>
      <c r="CB412" s="15">
        <v>-0.0355256734699532</v>
      </c>
      <c r="CC412" s="15">
        <v>-0.026277684256836</v>
      </c>
      <c r="CD412" s="15">
        <v>-0.077458581095924</v>
      </c>
      <c r="CE412" s="15">
        <v>0.0656311843031956</v>
      </c>
      <c r="CF412" s="15">
        <v>-0.0719274091997455</v>
      </c>
      <c r="CG412" s="15">
        <v>-0.00581601177830382</v>
      </c>
      <c r="CH412" s="15">
        <v>-0.0376815642423579</v>
      </c>
      <c r="CI412" s="15">
        <v>-0.128131222454944</v>
      </c>
      <c r="CJ412" s="15">
        <v>-0.254760237163585</v>
      </c>
      <c r="CK412" s="15">
        <v>-0.0717186831804009</v>
      </c>
      <c r="CL412" s="15">
        <v>-0.0116903163698319</v>
      </c>
      <c r="CM412" s="15">
        <v>-0.0749992923101095</v>
      </c>
      <c r="CN412" s="15">
        <v>0.234450361859431</v>
      </c>
      <c r="CO412" s="15">
        <v>-0.0638951290201728</v>
      </c>
      <c r="CP412" s="15">
        <v>-0.195707428516746</v>
      </c>
      <c r="CQ412" s="15">
        <v>0.585657944892797</v>
      </c>
      <c r="CR412" s="15">
        <v>1.0406760043841</v>
      </c>
      <c r="CS412" s="15">
        <v>0.0620701398415571</v>
      </c>
      <c r="CT412" s="15">
        <v>0.365226096588747</v>
      </c>
      <c r="CU412" s="15">
        <v>0.00377255373652363</v>
      </c>
      <c r="CV412" s="15" t="s">
        <v>209</v>
      </c>
      <c r="CW412" s="15" t="s">
        <v>209</v>
      </c>
      <c r="CX412" s="15" t="s">
        <v>209</v>
      </c>
      <c r="CY412" s="15" t="s">
        <v>209</v>
      </c>
      <c r="CZ412" s="15" t="s">
        <v>209</v>
      </c>
      <c r="DA412" s="15" t="s">
        <v>209</v>
      </c>
      <c r="DB412" s="15" t="s">
        <v>209</v>
      </c>
      <c r="DC412" s="15" t="s">
        <v>209</v>
      </c>
      <c r="DD412" s="15" t="s">
        <v>209</v>
      </c>
      <c r="DE412" s="15" t="s">
        <v>209</v>
      </c>
      <c r="DF412" s="15" t="s">
        <v>209</v>
      </c>
      <c r="DG412" s="15">
        <v>-0.439257775359874</v>
      </c>
      <c r="DH412" s="15">
        <v>0.0499930200941396</v>
      </c>
      <c r="DI412" s="15">
        <v>-0.102028339416302</v>
      </c>
      <c r="DJ412" s="15">
        <v>0.0468581126830674</v>
      </c>
      <c r="DK412" s="15">
        <v>-0.037127176864779</v>
      </c>
      <c r="DL412" s="15">
        <v>-0.0628632864224324</v>
      </c>
      <c r="DM412" s="15">
        <v>-0.00113235040508908</v>
      </c>
      <c r="DN412" s="15">
        <v>0.0234879911391479</v>
      </c>
      <c r="DO412" s="15">
        <v>-0.171314172282625</v>
      </c>
      <c r="DP412" s="15">
        <v>0.0195763142129048</v>
      </c>
      <c r="DQ412" s="15">
        <v>0.0615365021454874</v>
      </c>
      <c r="DR412" s="15">
        <v>0.0230240031897266</v>
      </c>
      <c r="DS412" s="15">
        <v>-0.0346655675575976</v>
      </c>
      <c r="DT412" s="14"/>
      <c r="DU412" s="14"/>
      <c r="DV412" s="14"/>
      <c r="DW412" s="14"/>
      <c r="DX412" s="14"/>
      <c r="DY412" s="14"/>
      <c r="DZ412" s="14"/>
      <c r="EA412" s="14"/>
      <c r="EB412" s="14"/>
      <c r="EC412" s="14"/>
      <c r="ED412" s="14"/>
      <c r="EE412" s="14"/>
      <c r="EF412" s="14"/>
      <c r="EG412" s="14"/>
      <c r="EH412" s="14"/>
      <c r="EI412" s="14"/>
      <c r="EJ412" s="14"/>
      <c r="EK412" s="14"/>
      <c r="EL412" s="14"/>
      <c r="EM412" s="14"/>
      <c r="EN412" s="14"/>
      <c r="EO412" s="14"/>
      <c r="EP412" s="14"/>
      <c r="EQ412" s="14"/>
      <c r="ER412" s="14"/>
      <c r="ES412" s="14"/>
      <c r="ET412" s="14"/>
      <c r="EU412" s="14"/>
      <c r="EV412" s="14"/>
      <c r="EW412" s="14"/>
      <c r="EX412" s="14"/>
      <c r="EY412" s="14"/>
      <c r="EZ412" s="14"/>
      <c r="FA412" s="14"/>
      <c r="FB412" s="14"/>
      <c r="FC412" s="14"/>
      <c r="FD412" s="14"/>
      <c r="FE412" s="14"/>
      <c r="FF412" s="14"/>
      <c r="FG412" s="14"/>
      <c r="FH412" s="14"/>
      <c r="FI412" s="14"/>
      <c r="FJ412" s="14"/>
      <c r="FK412" s="14"/>
      <c r="FL412" s="14"/>
      <c r="FM412" s="14"/>
      <c r="FN412" s="14"/>
      <c r="FO412" s="14"/>
      <c r="FP412" s="14"/>
      <c r="FQ412" s="14"/>
      <c r="FR412" s="14"/>
      <c r="FS412" s="14"/>
      <c r="FT412" s="14"/>
      <c r="FU412" s="14"/>
      <c r="FV412" s="14"/>
      <c r="FW412" s="14"/>
      <c r="FX412" s="14"/>
      <c r="FY412" s="14"/>
      <c r="FZ412" s="14"/>
      <c r="GA412" s="14"/>
      <c r="GB412" s="14"/>
      <c r="GC412" s="14"/>
      <c r="GD412" s="14"/>
      <c r="GE412" s="14"/>
      <c r="GF412" s="14"/>
      <c r="GG412" s="14"/>
      <c r="GH412" s="14"/>
      <c r="GI412" s="14"/>
      <c r="GJ412" s="14"/>
      <c r="GK412" s="14"/>
      <c r="GL412" s="14"/>
      <c r="GM412" s="14"/>
      <c r="GN412" s="14"/>
      <c r="GO412" s="14"/>
      <c r="GP412" s="14"/>
      <c r="GQ412" s="14"/>
      <c r="GR412" s="14"/>
      <c r="GS412" s="14"/>
      <c r="GT412" s="14"/>
      <c r="GU412" s="14"/>
      <c r="GV412" s="14"/>
      <c r="GW412" s="14"/>
      <c r="GX412" s="14"/>
      <c r="GY412" s="14"/>
      <c r="GZ412" s="14"/>
      <c r="HA412" s="14"/>
      <c r="HB412" s="14"/>
      <c r="HC412" s="14"/>
      <c r="HD412" s="14"/>
      <c r="HE412" s="14"/>
      <c r="HF412" s="14"/>
      <c r="HG412" s="14"/>
      <c r="HH412" s="14"/>
      <c r="HI412" s="14"/>
      <c r="HJ412" s="14"/>
      <c r="HK412" s="14"/>
      <c r="HL412" s="14"/>
      <c r="HM412" s="14"/>
      <c r="HN412" s="14"/>
      <c r="HO412" s="14"/>
      <c r="HP412" s="14"/>
      <c r="HQ412" s="14"/>
      <c r="HR412" s="14"/>
      <c r="HS412" s="14"/>
      <c r="HT412" s="14"/>
      <c r="HU412" s="14"/>
      <c r="HV412" s="14"/>
      <c r="HW412" s="14"/>
      <c r="HX412" s="14"/>
      <c r="HY412" s="14"/>
      <c r="HZ412" s="14"/>
      <c r="IA412" s="14"/>
      <c r="IB412" s="14"/>
      <c r="IC412" s="14"/>
      <c r="ID412" s="14"/>
      <c r="IE412" s="14"/>
      <c r="IF412" s="14"/>
    </row>
    <row r="413" s="2" customFormat="1" spans="1:240">
      <c r="A413" s="9" t="s">
        <v>27</v>
      </c>
      <c r="B413" s="10"/>
      <c r="C413" s="10"/>
      <c r="D413" s="16"/>
      <c r="E413" s="15">
        <v>-0.00274238099492241</v>
      </c>
      <c r="F413" s="15">
        <v>-0.0607459694553023</v>
      </c>
      <c r="G413" s="15">
        <v>0.0835823511476574</v>
      </c>
      <c r="H413" s="15">
        <v>-0.0379990171659358</v>
      </c>
      <c r="I413" s="15">
        <v>0.0176019066545916</v>
      </c>
      <c r="J413" s="15">
        <v>-0.200985011261869</v>
      </c>
      <c r="K413" s="15">
        <v>-0.02892952428636</v>
      </c>
      <c r="L413" s="15">
        <v>-0.0229671148173295</v>
      </c>
      <c r="M413" s="15">
        <v>0.142661505991015</v>
      </c>
      <c r="N413" s="15">
        <v>0.0157554181040296</v>
      </c>
      <c r="O413" s="15">
        <v>0.00987635636448525</v>
      </c>
      <c r="P413" s="15">
        <v>0.0753325921301573</v>
      </c>
      <c r="Q413" s="15">
        <v>-0.0309868847839002</v>
      </c>
      <c r="R413" s="15">
        <v>-0.00832482603033424</v>
      </c>
      <c r="S413" s="15">
        <v>0.128559220110845</v>
      </c>
      <c r="T413" s="15">
        <v>0.052478761059195</v>
      </c>
      <c r="U413" s="15">
        <v>-0.0133093391421524</v>
      </c>
      <c r="V413" s="15">
        <v>-0.20514982495746</v>
      </c>
      <c r="W413" s="15">
        <v>-0.0580536334078428</v>
      </c>
      <c r="X413" s="15">
        <v>0.00116640380690947</v>
      </c>
      <c r="Y413" s="15">
        <v>0.107127715147254</v>
      </c>
      <c r="Z413" s="15">
        <v>-0.104385565684052</v>
      </c>
      <c r="AA413" s="15">
        <v>-0.0355510893691888</v>
      </c>
      <c r="AB413" s="15">
        <v>-0.126064493300746</v>
      </c>
      <c r="AC413" s="15">
        <v>0.00341447718932519</v>
      </c>
      <c r="AD413" s="15">
        <v>-0.0682299536566068</v>
      </c>
      <c r="AE413" s="15">
        <v>0.456536610933451</v>
      </c>
      <c r="AF413" s="15">
        <v>-0.00844092745782521</v>
      </c>
      <c r="AG413" s="15">
        <v>-0.0754235364172965</v>
      </c>
      <c r="AH413" s="15">
        <v>0.0202023050074962</v>
      </c>
      <c r="AI413" s="15">
        <v>-0.00605800130061973</v>
      </c>
      <c r="AJ413" s="15">
        <v>0.0938979776172233</v>
      </c>
      <c r="AK413" s="15">
        <v>0.13889295022033</v>
      </c>
      <c r="AL413" s="15">
        <v>-0.255978778842259</v>
      </c>
      <c r="AM413" s="15">
        <v>0.0353227209827656</v>
      </c>
      <c r="AN413" s="15">
        <v>0.0673867855133787</v>
      </c>
      <c r="AO413" s="15">
        <v>0.121939601471468</v>
      </c>
      <c r="AP413" s="15">
        <v>0.0511242069811664</v>
      </c>
      <c r="AQ413" s="15">
        <v>0.118109100336576</v>
      </c>
      <c r="AR413" s="15">
        <v>-0.0388987008441107</v>
      </c>
      <c r="AS413" s="15">
        <v>0.175676927754907</v>
      </c>
      <c r="AT413" s="15">
        <v>0.0458699673133935</v>
      </c>
      <c r="AU413" s="15">
        <v>-0.136579403744861</v>
      </c>
      <c r="AV413" s="15">
        <v>-0.0590725353306338</v>
      </c>
      <c r="AW413" s="15">
        <v>-0.100582609803051</v>
      </c>
      <c r="AX413" s="15">
        <v>0.0230719049545436</v>
      </c>
      <c r="AY413" s="15">
        <v>0.0172388456804697</v>
      </c>
      <c r="AZ413" s="15">
        <v>0.0316442514484145</v>
      </c>
      <c r="BA413" s="15">
        <v>0.085186172768319</v>
      </c>
      <c r="BB413" s="15">
        <v>-0.0643057808071914</v>
      </c>
      <c r="BC413" s="15">
        <v>0.0844411078797014</v>
      </c>
      <c r="BD413" s="15">
        <v>0.0605871600783878</v>
      </c>
      <c r="BE413" s="15">
        <v>-0.0359494146507507</v>
      </c>
      <c r="BF413" s="15">
        <v>0.0211273847720117</v>
      </c>
      <c r="BG413" s="15">
        <v>0.0611536026927544</v>
      </c>
      <c r="BH413" s="15">
        <v>0.103989287341806</v>
      </c>
      <c r="BI413" s="15">
        <v>0.0135112787428111</v>
      </c>
      <c r="BJ413" s="15">
        <v>-0.136650196769175</v>
      </c>
      <c r="BK413" s="15">
        <v>-0.0933678163037726</v>
      </c>
      <c r="BL413" s="15">
        <v>0.11142498169781</v>
      </c>
      <c r="BM413" s="15">
        <v>0.199455369035005</v>
      </c>
      <c r="BN413" s="15">
        <v>0.346233151783945</v>
      </c>
      <c r="BO413" s="15">
        <v>0.115584395474007</v>
      </c>
      <c r="BP413" s="15">
        <v>0.0435242459268426</v>
      </c>
      <c r="BQ413" s="15">
        <v>0.144936112178869</v>
      </c>
      <c r="BR413" s="15">
        <v>-0.111401880406936</v>
      </c>
      <c r="BS413" s="15">
        <v>-0.034035356147105</v>
      </c>
      <c r="BT413" s="15">
        <v>0.151157715519115</v>
      </c>
      <c r="BU413" s="15">
        <v>-0.136719410844008</v>
      </c>
      <c r="BV413" s="15">
        <v>-0.358451736810816</v>
      </c>
      <c r="BW413" s="15">
        <v>-0.0517220395578571</v>
      </c>
      <c r="BX413" s="15">
        <v>0.0169518438931084</v>
      </c>
      <c r="BY413" s="15">
        <v>0.109441008471769</v>
      </c>
      <c r="BZ413" s="15">
        <v>-0.0374444494147516</v>
      </c>
      <c r="CA413" s="15">
        <v>0.0765104436151274</v>
      </c>
      <c r="CB413" s="15">
        <v>0.0964462832666446</v>
      </c>
      <c r="CC413" s="15">
        <v>-0.00542855087021965</v>
      </c>
      <c r="CD413" s="15">
        <v>-0.0639238298430441</v>
      </c>
      <c r="CE413" s="15">
        <v>0.151494934551737</v>
      </c>
      <c r="CF413" s="15">
        <v>-0.0256623278721819</v>
      </c>
      <c r="CG413" s="15">
        <v>-0.175635472443442</v>
      </c>
      <c r="CH413" s="15">
        <v>-0.283224771061183</v>
      </c>
      <c r="CI413" s="15">
        <v>-0.0414069989187927</v>
      </c>
      <c r="CJ413" s="15">
        <v>0.099847304359707</v>
      </c>
      <c r="CK413" s="15">
        <v>-0.0281364017610546</v>
      </c>
      <c r="CL413" s="15">
        <v>-0.159323036634152</v>
      </c>
      <c r="CM413" s="15">
        <v>-0.0963508243261142</v>
      </c>
      <c r="CN413" s="15">
        <v>0.142439256150974</v>
      </c>
      <c r="CO413" s="15">
        <v>-0.0350355152268618</v>
      </c>
      <c r="CP413" s="15">
        <v>-0.11355159928852</v>
      </c>
      <c r="CQ413" s="15">
        <v>0.176632046004423</v>
      </c>
      <c r="CR413" s="15">
        <v>0.159213783268995</v>
      </c>
      <c r="CS413" s="15">
        <v>-0.162776961121355</v>
      </c>
      <c r="CT413" s="15">
        <v>-0.141694580582526</v>
      </c>
      <c r="CU413" s="15">
        <v>0.00755995829408285</v>
      </c>
      <c r="CV413" s="15">
        <v>0.143541019851243</v>
      </c>
      <c r="CW413" s="15">
        <v>0.0428097649976724</v>
      </c>
      <c r="CX413" s="15">
        <v>-0.131208281990788</v>
      </c>
      <c r="CY413" s="15">
        <v>0.107742267569319</v>
      </c>
      <c r="CZ413" s="15">
        <v>-0.000303663886172534</v>
      </c>
      <c r="DA413" s="15">
        <v>0.00278658603248494</v>
      </c>
      <c r="DB413" s="15">
        <v>-0.0104343862752301</v>
      </c>
      <c r="DC413" s="15">
        <v>0.0204092217463265</v>
      </c>
      <c r="DD413" s="15">
        <v>0.136159099057703</v>
      </c>
      <c r="DE413" s="15">
        <v>0.149825605598324</v>
      </c>
      <c r="DF413" s="15">
        <v>-0.243046389078515</v>
      </c>
      <c r="DG413" s="15">
        <v>0.0305778075390906</v>
      </c>
      <c r="DH413" s="15">
        <v>-0.161959870919519</v>
      </c>
      <c r="DI413" s="15">
        <v>-0.0752010684556853</v>
      </c>
      <c r="DJ413" s="15">
        <v>-0.132384516324687</v>
      </c>
      <c r="DK413" s="15">
        <v>-0.0557571578671954</v>
      </c>
      <c r="DL413" s="15">
        <v>-0.13267515556703</v>
      </c>
      <c r="DM413" s="15">
        <v>0.0107646148738139</v>
      </c>
      <c r="DN413" s="15">
        <v>0.0484189339386549</v>
      </c>
      <c r="DO413" s="15">
        <v>0.0920217648633168</v>
      </c>
      <c r="DP413" s="15">
        <v>-1</v>
      </c>
      <c r="DQ413" s="15" t="e">
        <v>#DIV/0!</v>
      </c>
      <c r="DR413" s="15">
        <v>-1</v>
      </c>
      <c r="DS413" s="15" t="e">
        <v>#DIV/0!</v>
      </c>
      <c r="DT413" s="14"/>
      <c r="DU413" s="14"/>
      <c r="DV413" s="14"/>
      <c r="DW413" s="14"/>
      <c r="DX413" s="14"/>
      <c r="DY413" s="14"/>
      <c r="DZ413" s="14"/>
      <c r="EA413" s="14"/>
      <c r="EB413" s="14"/>
      <c r="EC413" s="14"/>
      <c r="ED413" s="14"/>
      <c r="EE413" s="14"/>
      <c r="EF413" s="14"/>
      <c r="EG413" s="14"/>
      <c r="EH413" s="14"/>
      <c r="EI413" s="14"/>
      <c r="EJ413" s="14"/>
      <c r="EK413" s="14"/>
      <c r="EL413" s="14"/>
      <c r="EM413" s="14"/>
      <c r="EN413" s="14"/>
      <c r="EO413" s="14"/>
      <c r="EP413" s="14"/>
      <c r="EQ413" s="14"/>
      <c r="ER413" s="14"/>
      <c r="ES413" s="14"/>
      <c r="ET413" s="14"/>
      <c r="EU413" s="14"/>
      <c r="EV413" s="14"/>
      <c r="EW413" s="14"/>
      <c r="EX413" s="14"/>
      <c r="EY413" s="14"/>
      <c r="EZ413" s="14"/>
      <c r="FA413" s="14"/>
      <c r="FB413" s="14"/>
      <c r="FC413" s="14"/>
      <c r="FD413" s="14"/>
      <c r="FE413" s="14"/>
      <c r="FF413" s="14"/>
      <c r="FG413" s="14"/>
      <c r="FH413" s="14"/>
      <c r="FI413" s="14"/>
      <c r="FJ413" s="14"/>
      <c r="FK413" s="14"/>
      <c r="FL413" s="14"/>
      <c r="FM413" s="14"/>
      <c r="FN413" s="14"/>
      <c r="FO413" s="14"/>
      <c r="FP413" s="14"/>
      <c r="FQ413" s="14"/>
      <c r="FR413" s="14"/>
      <c r="FS413" s="14"/>
      <c r="FT413" s="14"/>
      <c r="FU413" s="14"/>
      <c r="FV413" s="14"/>
      <c r="FW413" s="14"/>
      <c r="FX413" s="14"/>
      <c r="FY413" s="14"/>
      <c r="FZ413" s="14"/>
      <c r="GA413" s="14"/>
      <c r="GB413" s="14"/>
      <c r="GC413" s="14"/>
      <c r="GD413" s="14"/>
      <c r="GE413" s="14"/>
      <c r="GF413" s="14"/>
      <c r="GG413" s="14"/>
      <c r="GH413" s="14"/>
      <c r="GI413" s="14"/>
      <c r="GJ413" s="14"/>
      <c r="GK413" s="14"/>
      <c r="GL413" s="14"/>
      <c r="GM413" s="14"/>
      <c r="GN413" s="14"/>
      <c r="GO413" s="14"/>
      <c r="GP413" s="14"/>
      <c r="GQ413" s="14"/>
      <c r="GR413" s="14"/>
      <c r="GS413" s="14"/>
      <c r="GT413" s="14"/>
      <c r="GU413" s="14"/>
      <c r="GV413" s="14"/>
      <c r="GW413" s="14"/>
      <c r="GX413" s="14"/>
      <c r="GY413" s="14"/>
      <c r="GZ413" s="14"/>
      <c r="HA413" s="14"/>
      <c r="HB413" s="14"/>
      <c r="HC413" s="14"/>
      <c r="HD413" s="14"/>
      <c r="HE413" s="14"/>
      <c r="HF413" s="14"/>
      <c r="HG413" s="14"/>
      <c r="HH413" s="14"/>
      <c r="HI413" s="14"/>
      <c r="HJ413" s="14"/>
      <c r="HK413" s="14"/>
      <c r="HL413" s="14"/>
      <c r="HM413" s="14"/>
      <c r="HN413" s="14"/>
      <c r="HO413" s="14"/>
      <c r="HP413" s="14"/>
      <c r="HQ413" s="14"/>
      <c r="HR413" s="14"/>
      <c r="HS413" s="14"/>
      <c r="HT413" s="14"/>
      <c r="HU413" s="14"/>
      <c r="HV413" s="14"/>
      <c r="HW413" s="14"/>
      <c r="HX413" s="14"/>
      <c r="HY413" s="14"/>
      <c r="HZ413" s="14"/>
      <c r="IA413" s="14"/>
      <c r="IB413" s="14"/>
      <c r="IC413" s="14"/>
      <c r="ID413" s="14"/>
      <c r="IE413" s="14"/>
      <c r="IF413" s="14"/>
    </row>
    <row r="414" s="2" customFormat="1" spans="1:240">
      <c r="A414" s="9" t="s">
        <v>28</v>
      </c>
      <c r="B414" s="10"/>
      <c r="C414" s="10"/>
      <c r="D414" s="16"/>
      <c r="E414" s="15">
        <v>0.20456839113109</v>
      </c>
      <c r="F414" s="15">
        <v>0.0507333972159405</v>
      </c>
      <c r="G414" s="15">
        <v>0.0428205444205523</v>
      </c>
      <c r="H414" s="15">
        <v>0.0568948751115588</v>
      </c>
      <c r="I414" s="15">
        <v>-0.0177602442682956</v>
      </c>
      <c r="J414" s="15">
        <v>0.0258268158113488</v>
      </c>
      <c r="K414" s="15">
        <v>0.0855988155822291</v>
      </c>
      <c r="L414" s="15">
        <v>0.0799175536969468</v>
      </c>
      <c r="M414" s="15">
        <v>-0.094654010789319</v>
      </c>
      <c r="N414" s="15">
        <v>-0.246052914038493</v>
      </c>
      <c r="O414" s="15">
        <v>-0.0536052274011988</v>
      </c>
      <c r="P414" s="15">
        <v>-0.0279989154874662</v>
      </c>
      <c r="Q414" s="15">
        <v>0.15906885976498</v>
      </c>
      <c r="R414" s="15">
        <v>-0.147796811308352</v>
      </c>
      <c r="S414" s="15">
        <v>-0.0816331731413873</v>
      </c>
      <c r="T414" s="15">
        <v>0.115320919196448</v>
      </c>
      <c r="U414" s="15">
        <v>0.199845384759978</v>
      </c>
      <c r="V414" s="15">
        <v>0.00986947354678791</v>
      </c>
      <c r="W414" s="15">
        <v>0.0636848954973619</v>
      </c>
      <c r="X414" s="15">
        <v>0.014785962479777</v>
      </c>
      <c r="Y414" s="15">
        <v>0.0174893904506273</v>
      </c>
      <c r="Z414" s="15">
        <v>-0.0790286244751894</v>
      </c>
      <c r="AA414" s="15">
        <v>-0.0664019846886608</v>
      </c>
      <c r="AB414" s="15">
        <v>-0.0914694367408236</v>
      </c>
      <c r="AC414" s="15">
        <v>0.0852885406173995</v>
      </c>
      <c r="AD414" s="15">
        <v>0.0543699764816679</v>
      </c>
      <c r="AE414" s="15">
        <v>0.119456249688514</v>
      </c>
      <c r="AF414" s="15">
        <v>0.0388634192127741</v>
      </c>
      <c r="AG414" s="15">
        <v>0.0877198958967851</v>
      </c>
      <c r="AH414" s="15">
        <v>0.063848489212678</v>
      </c>
      <c r="AI414" s="15">
        <v>0.0514513463567376</v>
      </c>
      <c r="AJ414" s="15">
        <v>-0.00350150964208784</v>
      </c>
      <c r="AK414" s="15">
        <v>0.0135108856940898</v>
      </c>
      <c r="AL414" s="15">
        <v>-0.113674829239266</v>
      </c>
      <c r="AM414" s="15">
        <v>0.000702400629598143</v>
      </c>
      <c r="AN414" s="15">
        <v>0.0244152274281448</v>
      </c>
      <c r="AO414" s="15">
        <v>0.139165399527052</v>
      </c>
      <c r="AP414" s="15">
        <v>-0.00100891399784875</v>
      </c>
      <c r="AQ414" s="15">
        <v>-0.0804611702909983</v>
      </c>
      <c r="AR414" s="15">
        <v>-0.0461920035133071</v>
      </c>
      <c r="AS414" s="15">
        <v>0.0152119773494472</v>
      </c>
      <c r="AT414" s="15">
        <v>-0.121637426900585</v>
      </c>
      <c r="AU414" s="15">
        <v>-0.143897106246438</v>
      </c>
      <c r="AV414" s="15">
        <v>0.102090154324773</v>
      </c>
      <c r="AW414" s="15">
        <v>0.0533604664100833</v>
      </c>
      <c r="AX414" s="15">
        <v>-0.13578764022657</v>
      </c>
      <c r="AY414" s="15">
        <v>0.11607848715154</v>
      </c>
      <c r="AZ414" s="15">
        <v>0.161236475155457</v>
      </c>
      <c r="BA414" s="15">
        <v>0.0283592519455431</v>
      </c>
      <c r="BB414" s="15">
        <v>-0.138714096821199</v>
      </c>
      <c r="BC414" s="15">
        <v>0.109971329320234</v>
      </c>
      <c r="BD414" s="15">
        <v>0.0960428151704047</v>
      </c>
      <c r="BE414" s="15">
        <v>0.0447045040435683</v>
      </c>
      <c r="BF414" s="15">
        <v>-0.00277484071157985</v>
      </c>
      <c r="BG414" s="15">
        <v>0.174616659578858</v>
      </c>
      <c r="BH414" s="15">
        <v>-0.0407234078155173</v>
      </c>
      <c r="BI414" s="15">
        <v>-0.0316959388055912</v>
      </c>
      <c r="BJ414" s="15">
        <v>-0.257355599447713</v>
      </c>
      <c r="BK414" s="15">
        <v>-0.100836676904465</v>
      </c>
      <c r="BL414" s="15">
        <v>0.103516308508898</v>
      </c>
      <c r="BM414" s="15">
        <v>0.198699876876682</v>
      </c>
      <c r="BN414" s="15">
        <v>0.0589082110567063</v>
      </c>
      <c r="BO414" s="15">
        <v>-0.00898420055294391</v>
      </c>
      <c r="BP414" s="15">
        <v>0.125065458392644</v>
      </c>
      <c r="BQ414" s="15">
        <v>0.0661439658184337</v>
      </c>
      <c r="BR414" s="15">
        <v>0.0644693866364736</v>
      </c>
      <c r="BS414" s="15">
        <v>0.0675096791072709</v>
      </c>
      <c r="BT414" s="15">
        <v>0.234351237850775</v>
      </c>
      <c r="BU414" s="15">
        <v>0.163662660664985</v>
      </c>
      <c r="BV414" s="15">
        <v>-0.286842971136304</v>
      </c>
      <c r="BW414" s="15">
        <v>-0.0725121478607537</v>
      </c>
      <c r="BX414" s="15">
        <v>0.0541252900437144</v>
      </c>
      <c r="BY414" s="15">
        <v>0.101326468115267</v>
      </c>
      <c r="BZ414" s="15">
        <v>0.139708234680563</v>
      </c>
      <c r="CA414" s="15">
        <v>0.131946368555635</v>
      </c>
      <c r="CB414" s="15">
        <v>-0.0876954573913468</v>
      </c>
      <c r="CC414" s="15">
        <v>-0.0639913188154154</v>
      </c>
      <c r="CD414" s="15">
        <v>-0.0800869459461183</v>
      </c>
      <c r="CE414" s="15">
        <v>-0.141450186092252</v>
      </c>
      <c r="CF414" s="15">
        <v>0.0239012837801342</v>
      </c>
      <c r="CG414" s="15">
        <v>-0.0575330625001309</v>
      </c>
      <c r="CH414" s="15">
        <v>-0.197858924676915</v>
      </c>
      <c r="CI414" s="15">
        <v>0.0279405667823907</v>
      </c>
      <c r="CJ414" s="15">
        <v>-0.143652842960309</v>
      </c>
      <c r="CK414" s="15">
        <v>0.0137271612474297</v>
      </c>
      <c r="CL414" s="15">
        <v>-0.0173263969730593</v>
      </c>
      <c r="CM414" s="15">
        <v>0.077094972067038</v>
      </c>
      <c r="CN414" s="15">
        <v>-0.0689510221331188</v>
      </c>
      <c r="CO414" s="15">
        <v>0.080522421368054</v>
      </c>
      <c r="CP414" s="15">
        <v>-0.117676875784695</v>
      </c>
      <c r="CQ414" s="15">
        <v>-0.164417767622686</v>
      </c>
      <c r="CR414" s="15">
        <v>0.317746072072083</v>
      </c>
      <c r="CS414" s="15">
        <v>0.130683440591889</v>
      </c>
      <c r="CT414" s="15">
        <v>-0.011047564076987</v>
      </c>
      <c r="CU414" s="15">
        <v>-0.119660552402219</v>
      </c>
      <c r="CV414" s="15">
        <v>0.0954482102227741</v>
      </c>
      <c r="CW414" s="15">
        <v>-0.108126642995978</v>
      </c>
      <c r="CX414" s="15">
        <v>-0.174070247933885</v>
      </c>
      <c r="CY414" s="15">
        <v>0.00125078173858784</v>
      </c>
      <c r="CZ414" s="15">
        <v>0.145938411637591</v>
      </c>
      <c r="DA414" s="15">
        <v>-0.0502678664543617</v>
      </c>
      <c r="DB414" s="15">
        <v>-0.00519582978711297</v>
      </c>
      <c r="DC414" s="15">
        <v>-0.00261886817027401</v>
      </c>
      <c r="DD414" s="15">
        <v>-0.0780984719864173</v>
      </c>
      <c r="DE414" s="15">
        <v>-0.0699815837937378</v>
      </c>
      <c r="DF414" s="15">
        <v>-0.273099704024551</v>
      </c>
      <c r="DG414" s="15">
        <v>0.166095125146507</v>
      </c>
      <c r="DH414" s="15">
        <v>0.0139178455515283</v>
      </c>
      <c r="DI414" s="15">
        <v>0.0455211232319819</v>
      </c>
      <c r="DJ414" s="15">
        <v>-0.0701978503923844</v>
      </c>
      <c r="DK414" s="15">
        <v>-0.099099099099099</v>
      </c>
      <c r="DL414" s="15">
        <v>-0.0940006645492656</v>
      </c>
      <c r="DM414" s="15">
        <v>0.0693384648265436</v>
      </c>
      <c r="DN414" s="15">
        <v>0.21272984113005</v>
      </c>
      <c r="DO414" s="15">
        <v>-0.117652619064192</v>
      </c>
      <c r="DP414" s="15">
        <v>-1</v>
      </c>
      <c r="DQ414" s="15" t="e">
        <v>#DIV/0!</v>
      </c>
      <c r="DR414" s="15">
        <v>-1</v>
      </c>
      <c r="DS414" s="15" t="e">
        <v>#DIV/0!</v>
      </c>
      <c r="DT414" s="14"/>
      <c r="DU414" s="14"/>
      <c r="DV414" s="14"/>
      <c r="DW414" s="14"/>
      <c r="DX414" s="14"/>
      <c r="DY414" s="14"/>
      <c r="DZ414" s="14"/>
      <c r="EA414" s="14"/>
      <c r="EB414" s="14"/>
      <c r="EC414" s="14"/>
      <c r="ED414" s="14"/>
      <c r="EE414" s="14"/>
      <c r="EF414" s="14"/>
      <c r="EG414" s="14"/>
      <c r="EH414" s="14"/>
      <c r="EI414" s="14"/>
      <c r="EJ414" s="14"/>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4"/>
      <c r="FK414" s="14"/>
      <c r="FL414" s="14"/>
      <c r="FM414" s="14"/>
      <c r="FN414" s="14"/>
      <c r="FO414" s="14"/>
      <c r="FP414" s="14"/>
      <c r="FQ414" s="14"/>
      <c r="FR414" s="14"/>
      <c r="FS414" s="14"/>
      <c r="FT414" s="14"/>
      <c r="FU414" s="14"/>
      <c r="FV414" s="14"/>
      <c r="FW414" s="14"/>
      <c r="FX414" s="14"/>
      <c r="FY414" s="14"/>
      <c r="FZ414" s="14"/>
      <c r="GA414" s="14"/>
      <c r="GB414" s="14"/>
      <c r="GC414" s="14"/>
      <c r="GD414" s="14"/>
      <c r="GE414" s="14"/>
      <c r="GF414" s="14"/>
      <c r="GG414" s="14"/>
      <c r="GH414" s="14"/>
      <c r="GI414" s="14"/>
      <c r="GJ414" s="14"/>
      <c r="GK414" s="14"/>
      <c r="GL414" s="14"/>
      <c r="GM414" s="14"/>
      <c r="GN414" s="14"/>
      <c r="GO414" s="14"/>
      <c r="GP414" s="14"/>
      <c r="GQ414" s="14"/>
      <c r="GR414" s="14"/>
      <c r="GS414" s="14"/>
      <c r="GT414" s="14"/>
      <c r="GU414" s="14"/>
      <c r="GV414" s="14"/>
      <c r="GW414" s="14"/>
      <c r="GX414" s="14"/>
      <c r="GY414" s="14"/>
      <c r="GZ414" s="14"/>
      <c r="HA414" s="14"/>
      <c r="HB414" s="14"/>
      <c r="HC414" s="14"/>
      <c r="HD414" s="14"/>
      <c r="HE414" s="14"/>
      <c r="HF414" s="14"/>
      <c r="HG414" s="14"/>
      <c r="HH414" s="14"/>
      <c r="HI414" s="14"/>
      <c r="HJ414" s="14"/>
      <c r="HK414" s="14"/>
      <c r="HL414" s="14"/>
      <c r="HM414" s="14"/>
      <c r="HN414" s="14"/>
      <c r="HO414" s="14"/>
      <c r="HP414" s="14"/>
      <c r="HQ414" s="14"/>
      <c r="HR414" s="14"/>
      <c r="HS414" s="14"/>
      <c r="HT414" s="14"/>
      <c r="HU414" s="14"/>
      <c r="HV414" s="14"/>
      <c r="HW414" s="14"/>
      <c r="HX414" s="14"/>
      <c r="HY414" s="14"/>
      <c r="HZ414" s="14"/>
      <c r="IA414" s="14"/>
      <c r="IB414" s="14"/>
      <c r="IC414" s="14"/>
      <c r="ID414" s="14"/>
      <c r="IE414" s="14"/>
      <c r="IF414" s="14"/>
    </row>
    <row r="415" s="2" customFormat="1" spans="1:240">
      <c r="A415" s="9" t="s">
        <v>29</v>
      </c>
      <c r="B415" s="10"/>
      <c r="C415" s="10"/>
      <c r="D415" s="16"/>
      <c r="E415" s="15">
        <v>0.0179991767377934</v>
      </c>
      <c r="F415" s="15">
        <v>-0.0482689202981417</v>
      </c>
      <c r="G415" s="15">
        <v>0.0210352058602816</v>
      </c>
      <c r="H415" s="15">
        <v>0.0149968672832999</v>
      </c>
      <c r="I415" s="15">
        <v>-0.116429278905304</v>
      </c>
      <c r="J415" s="15">
        <v>-0.0983071972847216</v>
      </c>
      <c r="K415" s="15">
        <v>0.0141976861207564</v>
      </c>
      <c r="L415" s="15">
        <v>-0.125567351206922</v>
      </c>
      <c r="M415" s="15">
        <v>-0.015078151189416</v>
      </c>
      <c r="N415" s="15">
        <v>-0.0830299314648687</v>
      </c>
      <c r="O415" s="15">
        <v>0.354219939453756</v>
      </c>
      <c r="P415" s="15">
        <v>0.0592292114728881</v>
      </c>
      <c r="Q415" s="15">
        <v>-0.0303251390436385</v>
      </c>
      <c r="R415" s="15">
        <v>0.250173325475555</v>
      </c>
      <c r="S415" s="15">
        <v>0.0944800850069312</v>
      </c>
      <c r="T415" s="15">
        <v>0.133902174398838</v>
      </c>
      <c r="U415" s="15">
        <v>0.00858029922469217</v>
      </c>
      <c r="V415" s="15">
        <v>-0.0760433469394826</v>
      </c>
      <c r="W415" s="15">
        <v>-0.0297474723859452</v>
      </c>
      <c r="X415" s="15">
        <v>0.14127286250664</v>
      </c>
      <c r="Y415" s="15">
        <v>-0.0687626443868546</v>
      </c>
      <c r="Z415" s="15">
        <v>-0.308582375534675</v>
      </c>
      <c r="AA415" s="15">
        <v>0.370537857237763</v>
      </c>
      <c r="AB415" s="15">
        <v>0.130607614933417</v>
      </c>
      <c r="AC415" s="15">
        <v>-0.00234395176889268</v>
      </c>
      <c r="AD415" s="15">
        <v>0.037659667386319</v>
      </c>
      <c r="AE415" s="15">
        <v>-0.0158593427923726</v>
      </c>
      <c r="AF415" s="15">
        <v>-0.0480967760009808</v>
      </c>
      <c r="AG415" s="15">
        <v>-0.0145376425021539</v>
      </c>
      <c r="AH415" s="15">
        <v>0.0705789679447348</v>
      </c>
      <c r="AI415" s="15">
        <v>-0.0705978400363876</v>
      </c>
      <c r="AJ415" s="15">
        <v>0.0925347095169367</v>
      </c>
      <c r="AK415" s="15">
        <v>0.0738659166064504</v>
      </c>
      <c r="AL415" s="15">
        <v>-0.248188163653761</v>
      </c>
      <c r="AM415" s="15">
        <v>0.090498300737049</v>
      </c>
      <c r="AN415" s="15">
        <v>-0.0481073993760252</v>
      </c>
      <c r="AO415" s="15">
        <v>-0.0397164039124119</v>
      </c>
      <c r="AP415" s="15">
        <v>0.02998654924586</v>
      </c>
      <c r="AQ415" s="15">
        <v>-0.00238599975484</v>
      </c>
      <c r="AR415" s="15">
        <v>-0.041023907423955</v>
      </c>
      <c r="AS415" s="15">
        <v>0.0661141082383785</v>
      </c>
      <c r="AT415" s="15">
        <v>-0.0267563845321271</v>
      </c>
      <c r="AU415" s="15">
        <v>-0.0283066006931313</v>
      </c>
      <c r="AV415" s="15">
        <v>0.0145709171117954</v>
      </c>
      <c r="AW415" s="15">
        <v>-0.0482600244484775</v>
      </c>
      <c r="AX415" s="15">
        <v>0.0294522548069374</v>
      </c>
      <c r="AY415" s="15">
        <v>0.09224072853635</v>
      </c>
      <c r="AZ415" s="15">
        <v>-0.0473966559481636</v>
      </c>
      <c r="BA415" s="15">
        <v>0.0763317229951361</v>
      </c>
      <c r="BB415" s="15">
        <v>-0.105005983430856</v>
      </c>
      <c r="BC415" s="15">
        <v>0.156667558214575</v>
      </c>
      <c r="BD415" s="15">
        <v>-0.115080785522744</v>
      </c>
      <c r="BE415" s="15">
        <v>-0.066606291671791</v>
      </c>
      <c r="BF415" s="15">
        <v>-0.00195505086145942</v>
      </c>
      <c r="BG415" s="15">
        <v>0.0167186743312737</v>
      </c>
      <c r="BH415" s="15">
        <v>0.059313921811412</v>
      </c>
      <c r="BI415" s="15">
        <v>0.00404327578560726</v>
      </c>
      <c r="BJ415" s="15">
        <v>0.0494626065217669</v>
      </c>
      <c r="BK415" s="15">
        <v>-0.0892493327834153</v>
      </c>
      <c r="BL415" s="15">
        <v>-0.0819990826373282</v>
      </c>
      <c r="BM415" s="15">
        <v>0.283161413956273</v>
      </c>
      <c r="BN415" s="15">
        <v>0.148049127913558</v>
      </c>
      <c r="BO415" s="15">
        <v>0.0747700098973909</v>
      </c>
      <c r="BP415" s="15">
        <v>-0.0588865640116368</v>
      </c>
      <c r="BQ415" s="15">
        <v>-0.0251762515742382</v>
      </c>
      <c r="BR415" s="15">
        <v>0.0795788819707839</v>
      </c>
      <c r="BS415" s="15">
        <v>-0.0423426814243432</v>
      </c>
      <c r="BT415" s="15">
        <v>0.00744216606053461</v>
      </c>
      <c r="BU415" s="15">
        <v>0.131036165977901</v>
      </c>
      <c r="BV415" s="15">
        <v>-0.093627558925214</v>
      </c>
      <c r="BW415" s="15">
        <v>0.000185808435525958</v>
      </c>
      <c r="BX415" s="15">
        <v>0.00862967541078041</v>
      </c>
      <c r="BY415" s="15">
        <v>0.0420634792556203</v>
      </c>
      <c r="BZ415" s="15">
        <v>-0.09258093163859</v>
      </c>
      <c r="CA415" s="15">
        <v>0.128899757018688</v>
      </c>
      <c r="CB415" s="15">
        <v>0.0208779393140979</v>
      </c>
      <c r="CC415" s="15">
        <v>0.0184982255797885</v>
      </c>
      <c r="CD415" s="15">
        <v>-0.139204202765923</v>
      </c>
      <c r="CE415" s="15">
        <v>0.159645269563002</v>
      </c>
      <c r="CF415" s="15">
        <v>0.0175660538972975</v>
      </c>
      <c r="CG415" s="15">
        <v>-0.0964232865077697</v>
      </c>
      <c r="CH415" s="15">
        <v>-0.245420574245054</v>
      </c>
      <c r="CI415" s="15">
        <v>-0.0843370358147788</v>
      </c>
      <c r="CJ415" s="15">
        <v>-0.041619702288938</v>
      </c>
      <c r="CK415" s="15">
        <v>-0.0292946703770711</v>
      </c>
      <c r="CL415" s="15">
        <v>-0.0194114471329372</v>
      </c>
      <c r="CM415" s="15">
        <v>-0.0550790850452472</v>
      </c>
      <c r="CN415" s="15">
        <v>0.209400286916798</v>
      </c>
      <c r="CO415" s="15">
        <v>0.0268254991273877</v>
      </c>
      <c r="CP415" s="15">
        <v>-0.0262221509196718</v>
      </c>
      <c r="CQ415" s="15">
        <v>0.122744364991652</v>
      </c>
      <c r="CR415" s="15">
        <v>0.136361825894718</v>
      </c>
      <c r="CS415" s="15">
        <v>-0.000617423116667348</v>
      </c>
      <c r="CT415" s="15">
        <v>-0.0765386825523148</v>
      </c>
      <c r="CU415" s="15">
        <v>-0.0526161634445229</v>
      </c>
      <c r="CV415" s="15">
        <v>0.0802297853635532</v>
      </c>
      <c r="CW415" s="15">
        <v>0.0616408533682997</v>
      </c>
      <c r="CX415" s="15">
        <v>-0.0428486623940545</v>
      </c>
      <c r="CY415" s="15">
        <v>0.111459244124504</v>
      </c>
      <c r="CZ415" s="15">
        <v>0.0110788240535757</v>
      </c>
      <c r="DA415" s="15">
        <v>-0.0307274697312878</v>
      </c>
      <c r="DB415" s="15">
        <v>-0.0287423970887543</v>
      </c>
      <c r="DC415" s="15">
        <v>0.0928132892988014</v>
      </c>
      <c r="DD415" s="15">
        <v>0.0899184407893439</v>
      </c>
      <c r="DE415" s="15">
        <v>0.00317169551518748</v>
      </c>
      <c r="DF415" s="15">
        <v>0.0231976016668942</v>
      </c>
      <c r="DG415" s="15">
        <v>0.092031243330313</v>
      </c>
      <c r="DH415" s="15">
        <v>0.0494482921765698</v>
      </c>
      <c r="DI415" s="15">
        <v>-0.136323366294712</v>
      </c>
      <c r="DJ415" s="15">
        <v>0.254293347127907</v>
      </c>
      <c r="DK415" s="15">
        <v>-0.116927785060211</v>
      </c>
      <c r="DL415" s="15">
        <v>-0.0760205659430825</v>
      </c>
      <c r="DM415" s="15">
        <v>0.0399932112230306</v>
      </c>
      <c r="DN415" s="15">
        <v>-0.00276595941138758</v>
      </c>
      <c r="DO415" s="15">
        <v>-0.0411060983425325</v>
      </c>
      <c r="DP415" s="15">
        <v>-1</v>
      </c>
      <c r="DQ415" s="15" t="e">
        <v>#DIV/0!</v>
      </c>
      <c r="DR415" s="15">
        <v>-1</v>
      </c>
      <c r="DS415" s="15" t="e">
        <v>#DIV/0!</v>
      </c>
      <c r="DT415" s="14"/>
      <c r="DU415" s="14"/>
      <c r="DV415" s="14"/>
      <c r="DW415" s="14"/>
      <c r="DX415" s="14"/>
      <c r="DY415" s="14"/>
      <c r="DZ415" s="14"/>
      <c r="EA415" s="14"/>
      <c r="EB415" s="14"/>
      <c r="EC415" s="14"/>
      <c r="ED415" s="14"/>
      <c r="EE415" s="14"/>
      <c r="EF415" s="14"/>
      <c r="EG415" s="14"/>
      <c r="EH415" s="14"/>
      <c r="EI415" s="14"/>
      <c r="EJ415" s="14"/>
      <c r="EK415" s="14"/>
      <c r="EL415" s="14"/>
      <c r="EM415" s="14"/>
      <c r="EN415" s="14"/>
      <c r="EO415" s="14"/>
      <c r="EP415" s="14"/>
      <c r="EQ415" s="14"/>
      <c r="ER415" s="14"/>
      <c r="ES415" s="14"/>
      <c r="ET415" s="14"/>
      <c r="EU415" s="14"/>
      <c r="EV415" s="14"/>
      <c r="EW415" s="14"/>
      <c r="EX415" s="14"/>
      <c r="EY415" s="14"/>
      <c r="EZ415" s="14"/>
      <c r="FA415" s="14"/>
      <c r="FB415" s="14"/>
      <c r="FC415" s="14"/>
      <c r="FD415" s="14"/>
      <c r="FE415" s="14"/>
      <c r="FF415" s="14"/>
      <c r="FG415" s="14"/>
      <c r="FH415" s="14"/>
      <c r="FI415" s="14"/>
      <c r="FJ415" s="14"/>
      <c r="FK415" s="14"/>
      <c r="FL415" s="14"/>
      <c r="FM415" s="14"/>
      <c r="FN415" s="14"/>
      <c r="FO415" s="14"/>
      <c r="FP415" s="14"/>
      <c r="FQ415" s="14"/>
      <c r="FR415" s="14"/>
      <c r="FS415" s="14"/>
      <c r="FT415" s="14"/>
      <c r="FU415" s="14"/>
      <c r="FV415" s="14"/>
      <c r="FW415" s="14"/>
      <c r="FX415" s="14"/>
      <c r="FY415" s="14"/>
      <c r="FZ415" s="14"/>
      <c r="GA415" s="14"/>
      <c r="GB415" s="14"/>
      <c r="GC415" s="14"/>
      <c r="GD415" s="14"/>
      <c r="GE415" s="14"/>
      <c r="GF415" s="14"/>
      <c r="GG415" s="14"/>
      <c r="GH415" s="14"/>
      <c r="GI415" s="14"/>
      <c r="GJ415" s="14"/>
      <c r="GK415" s="14"/>
      <c r="GL415" s="14"/>
      <c r="GM415" s="14"/>
      <c r="GN415" s="14"/>
      <c r="GO415" s="14"/>
      <c r="GP415" s="14"/>
      <c r="GQ415" s="14"/>
      <c r="GR415" s="14"/>
      <c r="GS415" s="14"/>
      <c r="GT415" s="14"/>
      <c r="GU415" s="14"/>
      <c r="GV415" s="14"/>
      <c r="GW415" s="14"/>
      <c r="GX415" s="14"/>
      <c r="GY415" s="14"/>
      <c r="GZ415" s="14"/>
      <c r="HA415" s="14"/>
      <c r="HB415" s="14"/>
      <c r="HC415" s="14"/>
      <c r="HD415" s="14"/>
      <c r="HE415" s="14"/>
      <c r="HF415" s="14"/>
      <c r="HG415" s="14"/>
      <c r="HH415" s="14"/>
      <c r="HI415" s="14"/>
      <c r="HJ415" s="14"/>
      <c r="HK415" s="14"/>
      <c r="HL415" s="14"/>
      <c r="HM415" s="14"/>
      <c r="HN415" s="14"/>
      <c r="HO415" s="14"/>
      <c r="HP415" s="14"/>
      <c r="HQ415" s="14"/>
      <c r="HR415" s="14"/>
      <c r="HS415" s="14"/>
      <c r="HT415" s="14"/>
      <c r="HU415" s="14"/>
      <c r="HV415" s="14"/>
      <c r="HW415" s="14"/>
      <c r="HX415" s="14"/>
      <c r="HY415" s="14"/>
      <c r="HZ415" s="14"/>
      <c r="IA415" s="14"/>
      <c r="IB415" s="14"/>
      <c r="IC415" s="14"/>
      <c r="ID415" s="14"/>
      <c r="IE415" s="14"/>
      <c r="IF415" s="14"/>
    </row>
    <row r="416" s="2" customFormat="1" spans="1:240">
      <c r="A416" s="9" t="s">
        <v>30</v>
      </c>
      <c r="B416" s="10"/>
      <c r="C416" s="10"/>
      <c r="D416" s="16"/>
      <c r="E416" s="15">
        <v>0.00585987894221596</v>
      </c>
      <c r="F416" s="15">
        <v>0.0543377042406901</v>
      </c>
      <c r="G416" s="15">
        <v>0.0043035009458996</v>
      </c>
      <c r="H416" s="15">
        <v>-0.046779854154023</v>
      </c>
      <c r="I416" s="15">
        <v>-0.0547011435004482</v>
      </c>
      <c r="J416" s="15">
        <v>0.0616230556606647</v>
      </c>
      <c r="K416" s="15">
        <v>-0.0670745978173813</v>
      </c>
      <c r="L416" s="15">
        <v>0.140102121651899</v>
      </c>
      <c r="M416" s="15">
        <v>-0.098671348637519</v>
      </c>
      <c r="N416" s="15">
        <v>-0.120052739886494</v>
      </c>
      <c r="O416" s="15">
        <v>-0.0525194025675364</v>
      </c>
      <c r="P416" s="15">
        <v>0.0605993833643628</v>
      </c>
      <c r="Q416" s="15">
        <v>-0.0316850198787385</v>
      </c>
      <c r="R416" s="15">
        <v>0.0718801001449543</v>
      </c>
      <c r="S416" s="15">
        <v>0.0805766201430602</v>
      </c>
      <c r="T416" s="15">
        <v>0.091573198514062</v>
      </c>
      <c r="U416" s="15">
        <v>0.351940215945972</v>
      </c>
      <c r="V416" s="15">
        <v>-0.0239336029142215</v>
      </c>
      <c r="W416" s="15">
        <v>0.399927401134931</v>
      </c>
      <c r="X416" s="15">
        <v>0.185920737333332</v>
      </c>
      <c r="Y416" s="15">
        <v>-0.136602619054572</v>
      </c>
      <c r="Z416" s="15">
        <v>-0.569030367877069</v>
      </c>
      <c r="AA416" s="15">
        <v>-0.00893304738175571</v>
      </c>
      <c r="AB416" s="15">
        <v>0.0288667590383289</v>
      </c>
      <c r="AC416" s="15">
        <v>-0.00922065766386926</v>
      </c>
      <c r="AD416" s="15">
        <v>1.37084661664877</v>
      </c>
      <c r="AE416" s="15">
        <v>0.0920423302644933</v>
      </c>
      <c r="AF416" s="15">
        <v>0.0325137618682836</v>
      </c>
      <c r="AG416" s="15">
        <v>0.128281725655894</v>
      </c>
      <c r="AH416" s="15">
        <v>-0.0494123472242227</v>
      </c>
      <c r="AI416" s="15">
        <v>-0.481976569127434</v>
      </c>
      <c r="AJ416" s="15">
        <v>1.25803582136633</v>
      </c>
      <c r="AK416" s="15">
        <v>0.0946618191667044</v>
      </c>
      <c r="AL416" s="15">
        <v>-0.676306229141081</v>
      </c>
      <c r="AM416" s="15">
        <v>-0.0978954731947085</v>
      </c>
      <c r="AN416" s="15">
        <v>0.0474871904832845</v>
      </c>
      <c r="AO416" s="15">
        <v>-0.0174418605098952</v>
      </c>
      <c r="AP416" s="15">
        <v>0.306001508474862</v>
      </c>
      <c r="AQ416" s="15">
        <v>0.00123353694193917</v>
      </c>
      <c r="AR416" s="15">
        <v>-0.0222556097699705</v>
      </c>
      <c r="AS416" s="15">
        <v>0.0158074836813802</v>
      </c>
      <c r="AT416" s="15">
        <v>0.0356900835795102</v>
      </c>
      <c r="AU416" s="15">
        <v>-0.0742756516703552</v>
      </c>
      <c r="AV416" s="15">
        <v>-0.151226198906081</v>
      </c>
      <c r="AW416" s="15">
        <v>-0.0712746854642532</v>
      </c>
      <c r="AX416" s="15">
        <v>-0.0544168857809416</v>
      </c>
      <c r="AY416" s="15">
        <v>0.0143920597398841</v>
      </c>
      <c r="AZ416" s="15">
        <v>0.0432214685818721</v>
      </c>
      <c r="BA416" s="15">
        <v>0.0146514488526175</v>
      </c>
      <c r="BB416" s="15">
        <v>-0.151715441333187</v>
      </c>
      <c r="BC416" s="15">
        <v>0.0694908737228703</v>
      </c>
      <c r="BD416" s="15">
        <v>-0.0425342893009483</v>
      </c>
      <c r="BE416" s="15">
        <v>-0.153222557943637</v>
      </c>
      <c r="BF416" s="15">
        <v>0.0807108903088616</v>
      </c>
      <c r="BG416" s="15">
        <v>0.0140117164467584</v>
      </c>
      <c r="BH416" s="15">
        <v>0.0995896799870664</v>
      </c>
      <c r="BI416" s="15">
        <v>0.0920439736495828</v>
      </c>
      <c r="BJ416" s="15">
        <v>-0.192691024461171</v>
      </c>
      <c r="BK416" s="15">
        <v>-0.0493748548798983</v>
      </c>
      <c r="BL416" s="15">
        <v>-0.3135082680242</v>
      </c>
      <c r="BM416" s="15">
        <v>0.840616766513415</v>
      </c>
      <c r="BN416" s="15">
        <v>-6.92282443379963</v>
      </c>
      <c r="BO416" s="15">
        <v>-0.417466598151425</v>
      </c>
      <c r="BP416" s="15">
        <v>-0.0168229441068273</v>
      </c>
      <c r="BQ416" s="15">
        <v>-0.392007451574632</v>
      </c>
      <c r="BR416" s="15">
        <v>-0.0124945506765309</v>
      </c>
      <c r="BS416" s="15">
        <v>-0.49211313352701</v>
      </c>
      <c r="BT416" s="15">
        <v>0.262027027220511</v>
      </c>
      <c r="BU416" s="15">
        <v>0.209795918112107</v>
      </c>
      <c r="BV416" s="15">
        <v>-1.64670481444984</v>
      </c>
      <c r="BW416" s="15">
        <v>0.229230879467734</v>
      </c>
      <c r="BX416" s="15">
        <v>0.0519303046247217</v>
      </c>
      <c r="BY416" s="15">
        <v>0.0115140509235543</v>
      </c>
      <c r="BZ416" s="15">
        <v>0.235400607619537</v>
      </c>
      <c r="CA416" s="15">
        <v>-0.0458128849660419</v>
      </c>
      <c r="CB416" s="15">
        <v>-0.0353577457195089</v>
      </c>
      <c r="CC416" s="15">
        <v>-0.180576399845375</v>
      </c>
      <c r="CD416" s="15">
        <v>-0.0438301900956676</v>
      </c>
      <c r="CE416" s="15">
        <v>0.113686997575571</v>
      </c>
      <c r="CF416" s="15">
        <v>-0.114844039733787</v>
      </c>
      <c r="CG416" s="15">
        <v>0.00769412479675879</v>
      </c>
      <c r="CH416" s="15">
        <v>-0.293225290080669</v>
      </c>
      <c r="CI416" s="15">
        <v>0.0730655178099997</v>
      </c>
      <c r="CJ416" s="15">
        <v>-0.140866403466176</v>
      </c>
      <c r="CK416" s="15">
        <v>-0.0802186180973413</v>
      </c>
      <c r="CL416" s="15">
        <v>0.114355983310578</v>
      </c>
      <c r="CM416" s="15">
        <v>-0.126474014063549</v>
      </c>
      <c r="CN416" s="15">
        <v>0.100167317966904</v>
      </c>
      <c r="CO416" s="15">
        <v>-0.0138644740218623</v>
      </c>
      <c r="CP416" s="15">
        <v>-0.0742050769611762</v>
      </c>
      <c r="CQ416" s="15">
        <v>0.0907893887270499</v>
      </c>
      <c r="CR416" s="15">
        <v>0.198770401169777</v>
      </c>
      <c r="CS416" s="15">
        <v>-0.0646091756836418</v>
      </c>
      <c r="CT416" s="15">
        <v>-0.0396792075886113</v>
      </c>
      <c r="CU416" s="15">
        <v>-0.0416590282767245</v>
      </c>
      <c r="CV416" s="15">
        <v>-0.00750167969998583</v>
      </c>
      <c r="CW416" s="15">
        <v>-0.0161138246723616</v>
      </c>
      <c r="CX416" s="15">
        <v>-0.0463234196370416</v>
      </c>
      <c r="CY416" s="15">
        <v>0.152324725186189</v>
      </c>
      <c r="CZ416" s="15">
        <v>0.0636805279515191</v>
      </c>
      <c r="DA416" s="15">
        <v>-0.0530863504654512</v>
      </c>
      <c r="DB416" s="15">
        <v>0.00270094272891486</v>
      </c>
      <c r="DC416" s="15">
        <v>-0.0308907196448104</v>
      </c>
      <c r="DD416" s="15">
        <v>0.142539260456745</v>
      </c>
      <c r="DE416" s="15">
        <v>0.114546297674381</v>
      </c>
      <c r="DF416" s="15">
        <v>-0.178280143999225</v>
      </c>
      <c r="DG416" s="15">
        <v>0.190568418808402</v>
      </c>
      <c r="DH416" s="15">
        <v>0.00989673036312233</v>
      </c>
      <c r="DI416" s="15">
        <v>-0.126639062446186</v>
      </c>
      <c r="DJ416" s="15">
        <v>0.173051742331397</v>
      </c>
      <c r="DK416" s="15">
        <v>-0.0544362079932162</v>
      </c>
      <c r="DL416" s="15">
        <v>-0.00749922504062173</v>
      </c>
      <c r="DM416" s="15">
        <v>-0.0367380724987122</v>
      </c>
      <c r="DN416" s="15">
        <v>0.133276963082646</v>
      </c>
      <c r="DO416" s="15">
        <v>0.0118198598514672</v>
      </c>
      <c r="DP416" s="15">
        <v>-1</v>
      </c>
      <c r="DQ416" s="15" t="e">
        <v>#DIV/0!</v>
      </c>
      <c r="DR416" s="15">
        <v>-1</v>
      </c>
      <c r="DS416" s="15" t="e">
        <v>#DIV/0!</v>
      </c>
      <c r="DT416" s="14"/>
      <c r="DU416" s="14"/>
      <c r="DV416" s="14"/>
      <c r="DW416" s="14"/>
      <c r="DX416" s="14"/>
      <c r="DY416" s="14"/>
      <c r="DZ416" s="14"/>
      <c r="EA416" s="14"/>
      <c r="EB416" s="14"/>
      <c r="EC416" s="14"/>
      <c r="ED416" s="14"/>
      <c r="EE416" s="14"/>
      <c r="EF416" s="14"/>
      <c r="EG416" s="14"/>
      <c r="EH416" s="14"/>
      <c r="EI416" s="14"/>
      <c r="EJ416" s="14"/>
      <c r="EK416" s="14"/>
      <c r="EL416" s="14"/>
      <c r="EM416" s="14"/>
      <c r="EN416" s="14"/>
      <c r="EO416" s="14"/>
      <c r="EP416" s="14"/>
      <c r="EQ416" s="14"/>
      <c r="ER416" s="14"/>
      <c r="ES416" s="14"/>
      <c r="ET416" s="14"/>
      <c r="EU416" s="14"/>
      <c r="EV416" s="14"/>
      <c r="EW416" s="14"/>
      <c r="EX416" s="14"/>
      <c r="EY416" s="14"/>
      <c r="EZ416" s="14"/>
      <c r="FA416" s="14"/>
      <c r="FB416" s="14"/>
      <c r="FC416" s="14"/>
      <c r="FD416" s="14"/>
      <c r="FE416" s="14"/>
      <c r="FF416" s="14"/>
      <c r="FG416" s="14"/>
      <c r="FH416" s="14"/>
      <c r="FI416" s="14"/>
      <c r="FJ416" s="14"/>
      <c r="FK416" s="14"/>
      <c r="FL416" s="14"/>
      <c r="FM416" s="14"/>
      <c r="FN416" s="14"/>
      <c r="FO416" s="14"/>
      <c r="FP416" s="14"/>
      <c r="FQ416" s="14"/>
      <c r="FR416" s="14"/>
      <c r="FS416" s="14"/>
      <c r="FT416" s="14"/>
      <c r="FU416" s="14"/>
      <c r="FV416" s="14"/>
      <c r="FW416" s="14"/>
      <c r="FX416" s="14"/>
      <c r="FY416" s="14"/>
      <c r="FZ416" s="14"/>
      <c r="GA416" s="14"/>
      <c r="GB416" s="14"/>
      <c r="GC416" s="14"/>
      <c r="GD416" s="14"/>
      <c r="GE416" s="14"/>
      <c r="GF416" s="14"/>
      <c r="GG416" s="14"/>
      <c r="GH416" s="14"/>
      <c r="GI416" s="14"/>
      <c r="GJ416" s="14"/>
      <c r="GK416" s="14"/>
      <c r="GL416" s="14"/>
      <c r="GM416" s="14"/>
      <c r="GN416" s="14"/>
      <c r="GO416" s="14"/>
      <c r="GP416" s="14"/>
      <c r="GQ416" s="14"/>
      <c r="GR416" s="14"/>
      <c r="GS416" s="14"/>
      <c r="GT416" s="14"/>
      <c r="GU416" s="14"/>
      <c r="GV416" s="14"/>
      <c r="GW416" s="14"/>
      <c r="GX416" s="14"/>
      <c r="GY416" s="14"/>
      <c r="GZ416" s="14"/>
      <c r="HA416" s="14"/>
      <c r="HB416" s="14"/>
      <c r="HC416" s="14"/>
      <c r="HD416" s="14"/>
      <c r="HE416" s="14"/>
      <c r="HF416" s="14"/>
      <c r="HG416" s="14"/>
      <c r="HH416" s="14"/>
      <c r="HI416" s="14"/>
      <c r="HJ416" s="14"/>
      <c r="HK416" s="14"/>
      <c r="HL416" s="14"/>
      <c r="HM416" s="14"/>
      <c r="HN416" s="14"/>
      <c r="HO416" s="14"/>
      <c r="HP416" s="14"/>
      <c r="HQ416" s="14"/>
      <c r="HR416" s="14"/>
      <c r="HS416" s="14"/>
      <c r="HT416" s="14"/>
      <c r="HU416" s="14"/>
      <c r="HV416" s="14"/>
      <c r="HW416" s="14"/>
      <c r="HX416" s="14"/>
      <c r="HY416" s="14"/>
      <c r="HZ416" s="14"/>
      <c r="IA416" s="14"/>
      <c r="IB416" s="14"/>
      <c r="IC416" s="14"/>
      <c r="ID416" s="14"/>
      <c r="IE416" s="14"/>
      <c r="IF416" s="14"/>
    </row>
    <row r="417" s="2" customFormat="1" spans="1:240">
      <c r="A417" s="9" t="s">
        <v>31</v>
      </c>
      <c r="B417" s="10"/>
      <c r="C417" s="10"/>
      <c r="D417" s="16"/>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c r="DF417" s="15"/>
      <c r="DG417" s="15"/>
      <c r="DH417" s="15">
        <v>0.311201285093282</v>
      </c>
      <c r="DI417" s="15">
        <v>-0.137468269110188</v>
      </c>
      <c r="DJ417" s="15">
        <v>0.0927682140407333</v>
      </c>
      <c r="DK417" s="15">
        <v>-0.182832612505845</v>
      </c>
      <c r="DL417" s="15">
        <v>-0.0948041215454543</v>
      </c>
      <c r="DM417" s="15">
        <v>0.149024842245962</v>
      </c>
      <c r="DN417" s="15">
        <v>0.154730268067031</v>
      </c>
      <c r="DO417" s="15">
        <v>0.123467164814715</v>
      </c>
      <c r="DP417" s="15">
        <v>-1</v>
      </c>
      <c r="DQ417" s="15" t="e">
        <v>#DIV/0!</v>
      </c>
      <c r="DR417" s="15">
        <v>-1</v>
      </c>
      <c r="DS417" s="15" t="e">
        <v>#DIV/0!</v>
      </c>
      <c r="DT417" s="14"/>
      <c r="DU417" s="14"/>
      <c r="DV417" s="14"/>
      <c r="DW417" s="14"/>
      <c r="DX417" s="14"/>
      <c r="DY417" s="14"/>
      <c r="DZ417" s="14"/>
      <c r="EA417" s="14"/>
      <c r="EB417" s="14"/>
      <c r="EC417" s="14"/>
      <c r="ED417" s="14"/>
      <c r="EE417" s="14"/>
      <c r="EF417" s="14"/>
      <c r="EG417" s="14"/>
      <c r="EH417" s="14"/>
      <c r="EI417" s="14"/>
      <c r="EJ417" s="14"/>
      <c r="EK417" s="14"/>
      <c r="EL417" s="14"/>
      <c r="EM417" s="14"/>
      <c r="EN417" s="14"/>
      <c r="EO417" s="14"/>
      <c r="EP417" s="14"/>
      <c r="EQ417" s="14"/>
      <c r="ER417" s="14"/>
      <c r="ES417" s="14"/>
      <c r="ET417" s="14"/>
      <c r="EU417" s="14"/>
      <c r="EV417" s="14"/>
      <c r="EW417" s="14"/>
      <c r="EX417" s="14"/>
      <c r="EY417" s="14"/>
      <c r="EZ417" s="14"/>
      <c r="FA417" s="14"/>
      <c r="FB417" s="14"/>
      <c r="FC417" s="14"/>
      <c r="FD417" s="14"/>
      <c r="FE417" s="14"/>
      <c r="FF417" s="14"/>
      <c r="FG417" s="14"/>
      <c r="FH417" s="14"/>
      <c r="FI417" s="14"/>
      <c r="FJ417" s="14"/>
      <c r="FK417" s="14"/>
      <c r="FL417" s="14"/>
      <c r="FM417" s="14"/>
      <c r="FN417" s="14"/>
      <c r="FO417" s="14"/>
      <c r="FP417" s="14"/>
      <c r="FQ417" s="14"/>
      <c r="FR417" s="14"/>
      <c r="FS417" s="14"/>
      <c r="FT417" s="14"/>
      <c r="FU417" s="14"/>
      <c r="FV417" s="14"/>
      <c r="FW417" s="14"/>
      <c r="FX417" s="14"/>
      <c r="FY417" s="14"/>
      <c r="FZ417" s="14"/>
      <c r="GA417" s="14"/>
      <c r="GB417" s="14"/>
      <c r="GC417" s="14"/>
      <c r="GD417" s="14"/>
      <c r="GE417" s="14"/>
      <c r="GF417" s="14"/>
      <c r="GG417" s="14"/>
      <c r="GH417" s="14"/>
      <c r="GI417" s="14"/>
      <c r="GJ417" s="14"/>
      <c r="GK417" s="14"/>
      <c r="GL417" s="14"/>
      <c r="GM417" s="14"/>
      <c r="GN417" s="14"/>
      <c r="GO417" s="14"/>
      <c r="GP417" s="14"/>
      <c r="GQ417" s="14"/>
      <c r="GR417" s="14"/>
      <c r="GS417" s="14"/>
      <c r="GT417" s="14"/>
      <c r="GU417" s="14"/>
      <c r="GV417" s="14"/>
      <c r="GW417" s="14"/>
      <c r="GX417" s="14"/>
      <c r="GY417" s="14"/>
      <c r="GZ417" s="14"/>
      <c r="HA417" s="14"/>
      <c r="HB417" s="14"/>
      <c r="HC417" s="14"/>
      <c r="HD417" s="14"/>
      <c r="HE417" s="14"/>
      <c r="HF417" s="14"/>
      <c r="HG417" s="14"/>
      <c r="HH417" s="14"/>
      <c r="HI417" s="14"/>
      <c r="HJ417" s="14"/>
      <c r="HK417" s="14"/>
      <c r="HL417" s="14"/>
      <c r="HM417" s="14"/>
      <c r="HN417" s="14"/>
      <c r="HO417" s="14"/>
      <c r="HP417" s="14"/>
      <c r="HQ417" s="14"/>
      <c r="HR417" s="14"/>
      <c r="HS417" s="14"/>
      <c r="HT417" s="14"/>
      <c r="HU417" s="14"/>
      <c r="HV417" s="14"/>
      <c r="HW417" s="14"/>
      <c r="HX417" s="14"/>
      <c r="HY417" s="14"/>
      <c r="HZ417" s="14"/>
      <c r="IA417" s="14"/>
      <c r="IB417" s="14"/>
      <c r="IC417" s="14"/>
      <c r="ID417" s="14"/>
      <c r="IE417" s="14"/>
      <c r="IF417" s="14"/>
    </row>
    <row r="418" s="2" customFormat="1" spans="1:240">
      <c r="A418" s="9" t="s">
        <v>32</v>
      </c>
      <c r="B418" s="10"/>
      <c r="C418" s="10"/>
      <c r="D418" s="16"/>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v>0.153299723432297</v>
      </c>
      <c r="CG418" s="15">
        <v>-0.0691659162672984</v>
      </c>
      <c r="CH418" s="15">
        <v>0.971536652658954</v>
      </c>
      <c r="CI418" s="15">
        <v>-0.0886222655096063</v>
      </c>
      <c r="CJ418" s="15">
        <v>0.0359976416325634</v>
      </c>
      <c r="CK418" s="15">
        <v>0.0251027566535529</v>
      </c>
      <c r="CL418" s="15">
        <v>-2.48748362955354</v>
      </c>
      <c r="CM418" s="15">
        <v>-0.146256085691789</v>
      </c>
      <c r="CN418" s="15">
        <v>0.608744277356659</v>
      </c>
      <c r="CO418" s="15">
        <v>-0.747339836509388</v>
      </c>
      <c r="CP418" s="15">
        <v>-0.191327055860132</v>
      </c>
      <c r="CQ418" s="15">
        <v>0.118060292573438</v>
      </c>
      <c r="CR418" s="15">
        <v>0.146074822247672</v>
      </c>
      <c r="CS418" s="15">
        <v>-0.139953247325806</v>
      </c>
      <c r="CT418" s="15">
        <v>-0.00706888079035828</v>
      </c>
      <c r="CU418" s="15">
        <v>-0.0372169364591559</v>
      </c>
      <c r="CV418" s="15">
        <v>-0.0207637872172405</v>
      </c>
      <c r="CW418" s="15">
        <v>0.000492303246727221</v>
      </c>
      <c r="CX418" s="15">
        <v>-0.262571833279614</v>
      </c>
      <c r="CY418" s="15">
        <v>0.177358755075311</v>
      </c>
      <c r="CZ418" s="15">
        <v>0.042418375447338</v>
      </c>
      <c r="DA418" s="15">
        <v>-0.0268938973137236</v>
      </c>
      <c r="DB418" s="15">
        <v>-0.0225447191987415</v>
      </c>
      <c r="DC418" s="15">
        <v>-0.0719226543677193</v>
      </c>
      <c r="DD418" s="15">
        <v>0.0198541030046471</v>
      </c>
      <c r="DE418" s="15">
        <v>-0.0978931531897804</v>
      </c>
      <c r="DF418" s="15">
        <v>-0.28436325778221</v>
      </c>
      <c r="DG418" s="15">
        <v>0.353916183632663</v>
      </c>
      <c r="DH418" s="15">
        <v>0.0122650149148549</v>
      </c>
      <c r="DI418" s="15">
        <v>-0.0754954017182857</v>
      </c>
      <c r="DJ418" s="15">
        <v>0.0893863901788159</v>
      </c>
      <c r="DK418" s="15">
        <v>-0.0790626092017845</v>
      </c>
      <c r="DL418" s="15">
        <v>0.0346626145452957</v>
      </c>
      <c r="DM418" s="15">
        <v>0.129065500826866</v>
      </c>
      <c r="DN418" s="15">
        <v>0.0993912258864187</v>
      </c>
      <c r="DO418" s="15">
        <v>-0.0161326366124429</v>
      </c>
      <c r="DP418" s="15">
        <v>-1</v>
      </c>
      <c r="DQ418" s="15" t="e">
        <v>#DIV/0!</v>
      </c>
      <c r="DR418" s="15">
        <v>-1</v>
      </c>
      <c r="DS418" s="15" t="e">
        <v>#DIV/0!</v>
      </c>
      <c r="DT418" s="14"/>
      <c r="DU418" s="14"/>
      <c r="DV418" s="14"/>
      <c r="DW418" s="14"/>
      <c r="DX418" s="14"/>
      <c r="DY418" s="14"/>
      <c r="DZ418" s="14"/>
      <c r="EA418" s="14"/>
      <c r="EB418" s="14"/>
      <c r="EC418" s="14"/>
      <c r="ED418" s="14"/>
      <c r="EE418" s="14"/>
      <c r="EF418" s="14"/>
      <c r="EG418" s="14"/>
      <c r="EH418" s="14"/>
      <c r="EI418" s="14"/>
      <c r="EJ418" s="14"/>
      <c r="EK418" s="14"/>
      <c r="EL418" s="14"/>
      <c r="EM418" s="14"/>
      <c r="EN418" s="14"/>
      <c r="EO418" s="14"/>
      <c r="EP418" s="14"/>
      <c r="EQ418" s="14"/>
      <c r="ER418" s="14"/>
      <c r="ES418" s="14"/>
      <c r="ET418" s="14"/>
      <c r="EU418" s="14"/>
      <c r="EV418" s="14"/>
      <c r="EW418" s="14"/>
      <c r="EX418" s="14"/>
      <c r="EY418" s="14"/>
      <c r="EZ418" s="14"/>
      <c r="FA418" s="14"/>
      <c r="FB418" s="14"/>
      <c r="FC418" s="14"/>
      <c r="FD418" s="14"/>
      <c r="FE418" s="14"/>
      <c r="FF418" s="14"/>
      <c r="FG418" s="14"/>
      <c r="FH418" s="14"/>
      <c r="FI418" s="14"/>
      <c r="FJ418" s="14"/>
      <c r="FK418" s="14"/>
      <c r="FL418" s="14"/>
      <c r="FM418" s="14"/>
      <c r="FN418" s="14"/>
      <c r="FO418" s="14"/>
      <c r="FP418" s="14"/>
      <c r="FQ418" s="14"/>
      <c r="FR418" s="14"/>
      <c r="FS418" s="14"/>
      <c r="FT418" s="14"/>
      <c r="FU418" s="14"/>
      <c r="FV418" s="14"/>
      <c r="FW418" s="14"/>
      <c r="FX418" s="14"/>
      <c r="FY418" s="14"/>
      <c r="FZ418" s="14"/>
      <c r="GA418" s="14"/>
      <c r="GB418" s="14"/>
      <c r="GC418" s="14"/>
      <c r="GD418" s="14"/>
      <c r="GE418" s="14"/>
      <c r="GF418" s="14"/>
      <c r="GG418" s="14"/>
      <c r="GH418" s="14"/>
      <c r="GI418" s="14"/>
      <c r="GJ418" s="14"/>
      <c r="GK418" s="14"/>
      <c r="GL418" s="14"/>
      <c r="GM418" s="14"/>
      <c r="GN418" s="14"/>
      <c r="GO418" s="14"/>
      <c r="GP418" s="14"/>
      <c r="GQ418" s="14"/>
      <c r="GR418" s="14"/>
      <c r="GS418" s="14"/>
      <c r="GT418" s="14"/>
      <c r="GU418" s="14"/>
      <c r="GV418" s="14"/>
      <c r="GW418" s="14"/>
      <c r="GX418" s="14"/>
      <c r="GY418" s="14"/>
      <c r="GZ418" s="14"/>
      <c r="HA418" s="14"/>
      <c r="HB418" s="14"/>
      <c r="HC418" s="14"/>
      <c r="HD418" s="14"/>
      <c r="HE418" s="14"/>
      <c r="HF418" s="14"/>
      <c r="HG418" s="14"/>
      <c r="HH418" s="14"/>
      <c r="HI418" s="14"/>
      <c r="HJ418" s="14"/>
      <c r="HK418" s="14"/>
      <c r="HL418" s="14"/>
      <c r="HM418" s="14"/>
      <c r="HN418" s="14"/>
      <c r="HO418" s="14"/>
      <c r="HP418" s="14"/>
      <c r="HQ418" s="14"/>
      <c r="HR418" s="14"/>
      <c r="HS418" s="14"/>
      <c r="HT418" s="14"/>
      <c r="HU418" s="14"/>
      <c r="HV418" s="14"/>
      <c r="HW418" s="14"/>
      <c r="HX418" s="14"/>
      <c r="HY418" s="14"/>
      <c r="HZ418" s="14"/>
      <c r="IA418" s="14"/>
      <c r="IB418" s="14"/>
      <c r="IC418" s="14"/>
      <c r="ID418" s="14"/>
      <c r="IE418" s="14"/>
      <c r="IF418" s="14"/>
    </row>
    <row r="419" s="2" customFormat="1" spans="1:240">
      <c r="A419" s="9" t="s">
        <v>34</v>
      </c>
      <c r="B419" s="10"/>
      <c r="C419" s="10"/>
      <c r="D419" s="16"/>
      <c r="E419" s="15">
        <v>0.158381695885909</v>
      </c>
      <c r="F419" s="15">
        <v>0.147868383506922</v>
      </c>
      <c r="G419" s="15">
        <v>0.0312968042895641</v>
      </c>
      <c r="H419" s="15">
        <v>0.162513852986976</v>
      </c>
      <c r="I419" s="15">
        <v>-0.0839434680217592</v>
      </c>
      <c r="J419" s="15">
        <v>-0.0473213021382003</v>
      </c>
      <c r="K419" s="15">
        <v>-0.233377657195114</v>
      </c>
      <c r="L419" s="15">
        <v>-0.0170851630031985</v>
      </c>
      <c r="M419" s="15">
        <v>0.0208800115013767</v>
      </c>
      <c r="N419" s="15">
        <v>-0.320354585356993</v>
      </c>
      <c r="O419" s="15">
        <v>0.173534158039256</v>
      </c>
      <c r="P419" s="15">
        <v>-0.0750303772975718</v>
      </c>
      <c r="Q419" s="15">
        <v>0.0466169693425555</v>
      </c>
      <c r="R419" s="15">
        <v>-0.0568655746447371</v>
      </c>
      <c r="S419" s="15">
        <v>-0.0350546207288757</v>
      </c>
      <c r="T419" s="15">
        <v>-0.0873579865139816</v>
      </c>
      <c r="U419" s="15">
        <v>0.0183196036979587</v>
      </c>
      <c r="V419" s="15">
        <v>-0.0212570273433378</v>
      </c>
      <c r="W419" s="15">
        <v>-0.00346846457626893</v>
      </c>
      <c r="X419" s="15">
        <v>0.0907135009021045</v>
      </c>
      <c r="Y419" s="15">
        <v>0.078572522541887</v>
      </c>
      <c r="Z419" s="15">
        <v>-0.0621540696599359</v>
      </c>
      <c r="AA419" s="15">
        <v>0.00459391393681829</v>
      </c>
      <c r="AB419" s="15">
        <v>0.0857235717990146</v>
      </c>
      <c r="AC419" s="15">
        <v>-0.0816301387138669</v>
      </c>
      <c r="AD419" s="15">
        <v>0.0107984035530675</v>
      </c>
      <c r="AE419" s="15">
        <v>0.150791504358223</v>
      </c>
      <c r="AF419" s="15">
        <v>0.114645236339203</v>
      </c>
      <c r="AG419" s="15">
        <v>-0.057684518745054</v>
      </c>
      <c r="AH419" s="15">
        <v>-0.0673987878817798</v>
      </c>
      <c r="AI419" s="15">
        <v>0.156952855095935</v>
      </c>
      <c r="AJ419" s="15">
        <v>0.0985387645170879</v>
      </c>
      <c r="AK419" s="15">
        <v>0.0752644888033438</v>
      </c>
      <c r="AL419" s="15">
        <v>-0.145665656582961</v>
      </c>
      <c r="AM419" s="15">
        <v>-0.0362511595292894</v>
      </c>
      <c r="AN419" s="15">
        <v>-0.039145635090267</v>
      </c>
      <c r="AO419" s="15">
        <v>-0.20865780045586</v>
      </c>
      <c r="AP419" s="15">
        <v>0.019057778266415</v>
      </c>
      <c r="AQ419" s="15">
        <v>0.0392828801388903</v>
      </c>
      <c r="AR419" s="15">
        <v>0.109667055684383</v>
      </c>
      <c r="AS419" s="15">
        <v>0.0520095759286665</v>
      </c>
      <c r="AT419" s="15">
        <v>-0.038600621960627</v>
      </c>
      <c r="AU419" s="15">
        <v>-0.0393084991537306</v>
      </c>
      <c r="AV419" s="15">
        <v>-0.0621533859469864</v>
      </c>
      <c r="AW419" s="15">
        <v>-0.15239640065414</v>
      </c>
      <c r="AX419" s="15">
        <v>0.119609771338185</v>
      </c>
      <c r="AY419" s="15">
        <v>0.16966625818305</v>
      </c>
      <c r="AZ419" s="15">
        <v>-0.00499989855302929</v>
      </c>
      <c r="BA419" s="15">
        <v>-0.0371367924681005</v>
      </c>
      <c r="BB419" s="15">
        <v>-0.117519625079431</v>
      </c>
      <c r="BC419" s="15">
        <v>0.127461509987642</v>
      </c>
      <c r="BD419" s="15">
        <v>0.0991016886431897</v>
      </c>
      <c r="BE419" s="15">
        <v>-0.168887075098449</v>
      </c>
      <c r="BF419" s="15">
        <v>0.179722047409164</v>
      </c>
      <c r="BG419" s="15">
        <v>0.00470721885434155</v>
      </c>
      <c r="BH419" s="15">
        <v>0.0762437857198381</v>
      </c>
      <c r="BI419" s="15">
        <v>0.0725006679389519</v>
      </c>
      <c r="BJ419" s="15">
        <v>-0.232549450868477</v>
      </c>
      <c r="BK419" s="15">
        <v>-0.111725436785402</v>
      </c>
      <c r="BL419" s="15">
        <v>0.60385849942112</v>
      </c>
      <c r="BM419" s="15">
        <v>0.950115397542887</v>
      </c>
      <c r="BN419" s="15">
        <v>0.12849371915039</v>
      </c>
      <c r="BO419" s="15">
        <v>0.453703763523565</v>
      </c>
      <c r="BP419" s="15">
        <v>-0.204244608653653</v>
      </c>
      <c r="BQ419" s="15">
        <v>0.0202813674346556</v>
      </c>
      <c r="BR419" s="15">
        <v>0.22321937123022</v>
      </c>
      <c r="BS419" s="15">
        <v>-0.267608795539783</v>
      </c>
      <c r="BT419" s="15">
        <v>0.0507019357609075</v>
      </c>
      <c r="BU419" s="15">
        <v>0.0343960172156983</v>
      </c>
      <c r="BV419" s="15">
        <v>-0.716664628865599</v>
      </c>
      <c r="BW419" s="15">
        <v>0.246821491006175</v>
      </c>
      <c r="BX419" s="15">
        <v>0.139617486721645</v>
      </c>
      <c r="BY419" s="15">
        <v>0.11237708205248</v>
      </c>
      <c r="BZ419" s="15">
        <v>-0.0653191634746728</v>
      </c>
      <c r="CA419" s="15">
        <v>0.0369277058702975</v>
      </c>
      <c r="CB419" s="15">
        <v>-0.132059840454676</v>
      </c>
      <c r="CC419" s="15">
        <v>-0.0562408384149509</v>
      </c>
      <c r="CD419" s="15">
        <v>-0.18854951471343</v>
      </c>
      <c r="CE419" s="15">
        <v>0.186584059602761</v>
      </c>
      <c r="CF419" s="15">
        <v>-0.0719305551022336</v>
      </c>
      <c r="CG419" s="15">
        <v>-0.0270212254347595</v>
      </c>
      <c r="CH419" s="15">
        <v>-0.191508340832379</v>
      </c>
      <c r="CI419" s="15">
        <v>0.138806553939804</v>
      </c>
      <c r="CJ419" s="15">
        <v>-0.113527620879878</v>
      </c>
      <c r="CK419" s="15">
        <v>0.0127953683553281</v>
      </c>
      <c r="CL419" s="15">
        <v>-0.045170068362642</v>
      </c>
      <c r="CM419" s="15">
        <v>-0.097372471616599</v>
      </c>
      <c r="CN419" s="15">
        <v>0.165449242813592</v>
      </c>
      <c r="CO419" s="15">
        <v>0.022591712194366</v>
      </c>
      <c r="CP419" s="15">
        <v>-0.161899374428127</v>
      </c>
      <c r="CQ419" s="15">
        <v>0.274492267147345</v>
      </c>
      <c r="CR419" s="15">
        <v>0.219057419632679</v>
      </c>
      <c r="CS419" s="15">
        <v>-0.00735067908990106</v>
      </c>
      <c r="CT419" s="15">
        <v>-0.147743123629798</v>
      </c>
      <c r="CU419" s="15">
        <v>-0.0392803309941669</v>
      </c>
      <c r="CV419" s="15">
        <v>0.0707545653452715</v>
      </c>
      <c r="CW419" s="15">
        <v>0.0800979422569086</v>
      </c>
      <c r="CX419" s="15">
        <v>-0.0716659100551672</v>
      </c>
      <c r="CY419" s="15">
        <v>0.0269828104827314</v>
      </c>
      <c r="CZ419" s="15">
        <v>-0.0128643959035992</v>
      </c>
      <c r="DA419" s="15">
        <v>-0.100376032310197</v>
      </c>
      <c r="DB419" s="15">
        <v>-0.0278111165014523</v>
      </c>
      <c r="DC419" s="15">
        <v>-0.029747930936365</v>
      </c>
      <c r="DD419" s="15">
        <v>0.215309927538879</v>
      </c>
      <c r="DE419" s="15">
        <v>0.0584991149526586</v>
      </c>
      <c r="DF419" s="15">
        <v>-0.158284602953674</v>
      </c>
      <c r="DG419" s="15">
        <v>0.0458204770293766</v>
      </c>
      <c r="DH419" s="15">
        <v>-0.00655365690180143</v>
      </c>
      <c r="DI419" s="15">
        <v>0.0505588132950816</v>
      </c>
      <c r="DJ419" s="15">
        <v>0.0533258214165446</v>
      </c>
      <c r="DK419" s="15">
        <v>-0.0343226170712803</v>
      </c>
      <c r="DL419" s="15">
        <v>-0.0670867604082528</v>
      </c>
      <c r="DM419" s="15">
        <v>0.0502421515190583</v>
      </c>
      <c r="DN419" s="15">
        <v>-0.0213802206384207</v>
      </c>
      <c r="DO419" s="15">
        <v>-0.101275760153119</v>
      </c>
      <c r="DP419" s="15">
        <v>-1</v>
      </c>
      <c r="DQ419" s="15" t="e">
        <v>#DIV/0!</v>
      </c>
      <c r="DR419" s="15">
        <v>-1</v>
      </c>
      <c r="DS419" s="15" t="e">
        <v>#DIV/0!</v>
      </c>
      <c r="DT419" s="14"/>
      <c r="DU419" s="14"/>
      <c r="DV419" s="14"/>
      <c r="DW419" s="14"/>
      <c r="DX419" s="14"/>
      <c r="DY419" s="14"/>
      <c r="DZ419" s="14"/>
      <c r="EA419" s="14"/>
      <c r="EB419" s="14"/>
      <c r="EC419" s="14"/>
      <c r="ED419" s="14"/>
      <c r="EE419" s="14"/>
      <c r="EF419" s="14"/>
      <c r="EG419" s="14"/>
      <c r="EH419" s="14"/>
      <c r="EI419" s="14"/>
      <c r="EJ419" s="14"/>
      <c r="EK419" s="14"/>
      <c r="EL419" s="14"/>
      <c r="EM419" s="14"/>
      <c r="EN419" s="14"/>
      <c r="EO419" s="14"/>
      <c r="EP419" s="14"/>
      <c r="EQ419" s="14"/>
      <c r="ER419" s="14"/>
      <c r="ES419" s="14"/>
      <c r="ET419" s="14"/>
      <c r="EU419" s="14"/>
      <c r="EV419" s="14"/>
      <c r="EW419" s="14"/>
      <c r="EX419" s="14"/>
      <c r="EY419" s="14"/>
      <c r="EZ419" s="14"/>
      <c r="FA419" s="14"/>
      <c r="FB419" s="14"/>
      <c r="FC419" s="14"/>
      <c r="FD419" s="14"/>
      <c r="FE419" s="14"/>
      <c r="FF419" s="14"/>
      <c r="FG419" s="14"/>
      <c r="FH419" s="14"/>
      <c r="FI419" s="14"/>
      <c r="FJ419" s="14"/>
      <c r="FK419" s="14"/>
      <c r="FL419" s="14"/>
      <c r="FM419" s="14"/>
      <c r="FN419" s="14"/>
      <c r="FO419" s="14"/>
      <c r="FP419" s="14"/>
      <c r="FQ419" s="14"/>
      <c r="FR419" s="14"/>
      <c r="FS419" s="14"/>
      <c r="FT419" s="14"/>
      <c r="FU419" s="14"/>
      <c r="FV419" s="14"/>
      <c r="FW419" s="14"/>
      <c r="FX419" s="14"/>
      <c r="FY419" s="14"/>
      <c r="FZ419" s="14"/>
      <c r="GA419" s="14"/>
      <c r="GB419" s="14"/>
      <c r="GC419" s="14"/>
      <c r="GD419" s="14"/>
      <c r="GE419" s="14"/>
      <c r="GF419" s="14"/>
      <c r="GG419" s="14"/>
      <c r="GH419" s="14"/>
      <c r="GI419" s="14"/>
      <c r="GJ419" s="14"/>
      <c r="GK419" s="14"/>
      <c r="GL419" s="14"/>
      <c r="GM419" s="14"/>
      <c r="GN419" s="14"/>
      <c r="GO419" s="14"/>
      <c r="GP419" s="14"/>
      <c r="GQ419" s="14"/>
      <c r="GR419" s="14"/>
      <c r="GS419" s="14"/>
      <c r="GT419" s="14"/>
      <c r="GU419" s="14"/>
      <c r="GV419" s="14"/>
      <c r="GW419" s="14"/>
      <c r="GX419" s="14"/>
      <c r="GY419" s="14"/>
      <c r="GZ419" s="14"/>
      <c r="HA419" s="14"/>
      <c r="HB419" s="14"/>
      <c r="HC419" s="14"/>
      <c r="HD419" s="14"/>
      <c r="HE419" s="14"/>
      <c r="HF419" s="14"/>
      <c r="HG419" s="14"/>
      <c r="HH419" s="14"/>
      <c r="HI419" s="14"/>
      <c r="HJ419" s="14"/>
      <c r="HK419" s="14"/>
      <c r="HL419" s="14"/>
      <c r="HM419" s="14"/>
      <c r="HN419" s="14"/>
      <c r="HO419" s="14"/>
      <c r="HP419" s="14"/>
      <c r="HQ419" s="14"/>
      <c r="HR419" s="14"/>
      <c r="HS419" s="14"/>
      <c r="HT419" s="14"/>
      <c r="HU419" s="14"/>
      <c r="HV419" s="14"/>
      <c r="HW419" s="14"/>
      <c r="HX419" s="14"/>
      <c r="HY419" s="14"/>
      <c r="HZ419" s="14"/>
      <c r="IA419" s="14"/>
      <c r="IB419" s="14"/>
      <c r="IC419" s="14"/>
      <c r="ID419" s="14"/>
      <c r="IE419" s="14"/>
      <c r="IF419" s="14"/>
    </row>
    <row r="420" s="2" customFormat="1" spans="1:240">
      <c r="A420" s="9" t="s">
        <v>8</v>
      </c>
      <c r="B420" s="10"/>
      <c r="C420" s="10"/>
      <c r="D420" s="16"/>
      <c r="E420" s="15">
        <v>-0.0812502040254007</v>
      </c>
      <c r="F420" s="15">
        <v>-0.0215495202798557</v>
      </c>
      <c r="G420" s="15">
        <v>0.00656060611294129</v>
      </c>
      <c r="H420" s="15">
        <v>-0.0404688708619546</v>
      </c>
      <c r="I420" s="15">
        <v>-0.0865236324076645</v>
      </c>
      <c r="J420" s="15">
        <v>-0.136789721311896</v>
      </c>
      <c r="K420" s="15">
        <v>0.0634199844335042</v>
      </c>
      <c r="L420" s="15">
        <v>0.00334424556740953</v>
      </c>
      <c r="M420" s="15">
        <v>-0.069264353501318</v>
      </c>
      <c r="N420" s="15">
        <v>-0.0276378157496411</v>
      </c>
      <c r="O420" s="15">
        <v>0.203467500836439</v>
      </c>
      <c r="P420" s="15">
        <v>0.0813309362356198</v>
      </c>
      <c r="Q420" s="15">
        <v>-0.204957679327671</v>
      </c>
      <c r="R420" s="15">
        <v>-0.0634642894290347</v>
      </c>
      <c r="S420" s="15">
        <v>0.181915357770347</v>
      </c>
      <c r="T420" s="15">
        <v>0.205559728464269</v>
      </c>
      <c r="U420" s="15">
        <v>0.0946392063471473</v>
      </c>
      <c r="V420" s="15">
        <v>-0.127535576578021</v>
      </c>
      <c r="W420" s="15">
        <v>0.222861239830996</v>
      </c>
      <c r="X420" s="15">
        <v>-0.00970983607776221</v>
      </c>
      <c r="Y420" s="15">
        <v>-0.112728872713514</v>
      </c>
      <c r="Z420" s="15">
        <v>-0.219124473034797</v>
      </c>
      <c r="AA420" s="15">
        <v>0.113898365297532</v>
      </c>
      <c r="AB420" s="15">
        <v>-0.0261951675874229</v>
      </c>
      <c r="AC420" s="15">
        <v>0.0880938082458396</v>
      </c>
      <c r="AD420" s="15">
        <v>-0.156691655298708</v>
      </c>
      <c r="AE420" s="15">
        <v>-0.0220866332995604</v>
      </c>
      <c r="AF420" s="15">
        <v>0.083885887637984</v>
      </c>
      <c r="AG420" s="15">
        <v>-0.0818002528043302</v>
      </c>
      <c r="AH420" s="15">
        <v>0.248078091527866</v>
      </c>
      <c r="AI420" s="15">
        <v>-0.107637931591703</v>
      </c>
      <c r="AJ420" s="15">
        <v>0.204061202308431</v>
      </c>
      <c r="AK420" s="15">
        <v>0.0541627980685604</v>
      </c>
      <c r="AL420" s="15">
        <v>-0.0336524429920029</v>
      </c>
      <c r="AM420" s="15">
        <v>-0.0584003852787816</v>
      </c>
      <c r="AN420" s="15">
        <v>-0.133828521059181</v>
      </c>
      <c r="AO420" s="15">
        <v>-0.0628392269128012</v>
      </c>
      <c r="AP420" s="15">
        <v>-0.0420396536302332</v>
      </c>
      <c r="AQ420" s="15">
        <v>0.158403484023355</v>
      </c>
      <c r="AR420" s="15">
        <v>-0.0634074906218878</v>
      </c>
      <c r="AS420" s="15">
        <v>-0.00381521835447129</v>
      </c>
      <c r="AT420" s="15">
        <v>-0.0494233940797555</v>
      </c>
      <c r="AU420" s="15">
        <v>-0.0521516183560036</v>
      </c>
      <c r="AV420" s="15">
        <v>0.00114333867205807</v>
      </c>
      <c r="AW420" s="15">
        <v>-0.0564829720839551</v>
      </c>
      <c r="AX420" s="15">
        <v>-0.0204992224315306</v>
      </c>
      <c r="AY420" s="15">
        <v>0.000624731875867202</v>
      </c>
      <c r="AZ420" s="15">
        <v>0.0620300956901436</v>
      </c>
      <c r="BA420" s="15">
        <v>-0.0016038240916616</v>
      </c>
      <c r="BB420" s="15">
        <v>-0.208231216926598</v>
      </c>
      <c r="BC420" s="15">
        <v>-0.0413012572237491</v>
      </c>
      <c r="BD420" s="15">
        <v>0.0851419044082831</v>
      </c>
      <c r="BE420" s="15">
        <v>-0.140350753730378</v>
      </c>
      <c r="BF420" s="15">
        <v>0.134895657500652</v>
      </c>
      <c r="BG420" s="15">
        <v>-0.0633640562531735</v>
      </c>
      <c r="BH420" s="15">
        <v>0.278553989305088</v>
      </c>
      <c r="BI420" s="15">
        <v>0.0644190253053498</v>
      </c>
      <c r="BJ420" s="15">
        <v>0.0079692192237022</v>
      </c>
      <c r="BK420" s="15">
        <v>-0.177797898375353</v>
      </c>
      <c r="BL420" s="15">
        <v>-0.40754848481229</v>
      </c>
      <c r="BM420" s="15">
        <v>1.45817537845958</v>
      </c>
      <c r="BN420" s="15">
        <v>0.737510545461648</v>
      </c>
      <c r="BO420" s="15">
        <v>-1.21601401799782</v>
      </c>
      <c r="BP420" s="15">
        <v>0.0554161046454869</v>
      </c>
      <c r="BQ420" s="15">
        <v>0.717962251861822</v>
      </c>
      <c r="BR420" s="15">
        <v>-0.0197873931917516</v>
      </c>
      <c r="BS420" s="15">
        <v>0.185388593681997</v>
      </c>
      <c r="BT420" s="15">
        <v>-0.0362238820982975</v>
      </c>
      <c r="BU420" s="15">
        <v>-0.0504251870767413</v>
      </c>
      <c r="BV420" s="15">
        <v>-2.77315807716496</v>
      </c>
      <c r="BW420" s="15">
        <v>0.232098765184338</v>
      </c>
      <c r="BX420" s="15">
        <v>0.156477079861759</v>
      </c>
      <c r="BY420" s="15">
        <v>0.0839112457994415</v>
      </c>
      <c r="BZ420" s="15">
        <v>-0.184058801893645</v>
      </c>
      <c r="CA420" s="15">
        <v>-0.0655378281275918</v>
      </c>
      <c r="CB420" s="15">
        <v>-0.152209694032028</v>
      </c>
      <c r="CC420" s="15">
        <v>-0.228215458681415</v>
      </c>
      <c r="CD420" s="15">
        <v>-0.168045542378763</v>
      </c>
      <c r="CE420" s="15">
        <v>-0.0264279005377526</v>
      </c>
      <c r="CF420" s="15">
        <v>0.515227219785119</v>
      </c>
      <c r="CG420" s="15">
        <v>0.908311685230805</v>
      </c>
      <c r="CH420" s="15">
        <v>-0.687339559014578</v>
      </c>
      <c r="CI420" s="15">
        <v>-0.120143288620699</v>
      </c>
      <c r="CJ420" s="15">
        <v>-0.113009553587505</v>
      </c>
      <c r="CK420" s="15">
        <v>0.102385396982613</v>
      </c>
      <c r="CL420" s="15">
        <v>0.38418264433706</v>
      </c>
      <c r="CM420" s="15">
        <v>0.724906102885259</v>
      </c>
      <c r="CN420" s="15">
        <v>3.83785396608059</v>
      </c>
      <c r="CO420" s="15">
        <v>-1.53218918469023</v>
      </c>
      <c r="CP420" s="15">
        <v>0.0612493359958735</v>
      </c>
      <c r="CQ420" s="15">
        <v>0.372716197043731</v>
      </c>
      <c r="CR420" s="15">
        <v>-0.254445835888131</v>
      </c>
      <c r="CS420" s="15">
        <v>-0.295114118812354</v>
      </c>
      <c r="CT420" s="15">
        <v>-1.45883104372897</v>
      </c>
      <c r="CU420" s="15">
        <v>-0.0173219211384564</v>
      </c>
      <c r="CV420" s="15">
        <v>-0.081838432198436</v>
      </c>
      <c r="CW420" s="15">
        <v>-0.0478248809006178</v>
      </c>
      <c r="CX420" s="15">
        <v>-0.0510994903046937</v>
      </c>
      <c r="CY420" s="15">
        <v>0.120256128471215</v>
      </c>
      <c r="CZ420" s="15">
        <v>0.137000737038835</v>
      </c>
      <c r="DA420" s="15">
        <v>0.0080794673159108</v>
      </c>
      <c r="DB420" s="15">
        <v>-0.0843164713904552</v>
      </c>
      <c r="DC420" s="15">
        <v>0.204139228497817</v>
      </c>
      <c r="DD420" s="15">
        <v>-0.0216818564969654</v>
      </c>
      <c r="DE420" s="15">
        <v>-0.00812512470625992</v>
      </c>
      <c r="DF420" s="15">
        <v>0.0143400000921874</v>
      </c>
      <c r="DG420" s="15">
        <v>-0.0533580694524306</v>
      </c>
      <c r="DH420" s="15">
        <v>0.0672848762057534</v>
      </c>
      <c r="DI420" s="15">
        <v>-0.272322019082067</v>
      </c>
      <c r="DJ420" s="15">
        <v>0.333857441110945</v>
      </c>
      <c r="DK420" s="15">
        <v>-0.329867208470137</v>
      </c>
      <c r="DL420" s="15">
        <v>-0.0171619922683296</v>
      </c>
      <c r="DM420" s="15">
        <v>-0.0684198751680587</v>
      </c>
      <c r="DN420" s="15">
        <v>-0.0376375584620845</v>
      </c>
      <c r="DO420" s="15">
        <v>-0.0580498869366745</v>
      </c>
      <c r="DP420" s="15">
        <v>-1</v>
      </c>
      <c r="DQ420" s="15" t="e">
        <v>#DIV/0!</v>
      </c>
      <c r="DR420" s="15">
        <v>-1</v>
      </c>
      <c r="DS420" s="15" t="e">
        <v>#DIV/0!</v>
      </c>
      <c r="DT420" s="14"/>
      <c r="DU420" s="14"/>
      <c r="DV420" s="14"/>
      <c r="DW420" s="14"/>
      <c r="DX420" s="14"/>
      <c r="DY420" s="14"/>
      <c r="DZ420" s="14"/>
      <c r="EA420" s="14"/>
      <c r="EB420" s="14"/>
      <c r="EC420" s="14"/>
      <c r="ED420" s="14"/>
      <c r="EE420" s="14"/>
      <c r="EF420" s="14"/>
      <c r="EG420" s="14"/>
      <c r="EH420" s="14"/>
      <c r="EI420" s="14"/>
      <c r="EJ420" s="14"/>
      <c r="EK420" s="14"/>
      <c r="EL420" s="14"/>
      <c r="EM420" s="14"/>
      <c r="EN420" s="14"/>
      <c r="EO420" s="14"/>
      <c r="EP420" s="14"/>
      <c r="EQ420" s="14"/>
      <c r="ER420" s="14"/>
      <c r="ES420" s="14"/>
      <c r="ET420" s="14"/>
      <c r="EU420" s="14"/>
      <c r="EV420" s="14"/>
      <c r="EW420" s="14"/>
      <c r="EX420" s="14"/>
      <c r="EY420" s="14"/>
      <c r="EZ420" s="14"/>
      <c r="FA420" s="14"/>
      <c r="FB420" s="14"/>
      <c r="FC420" s="14"/>
      <c r="FD420" s="14"/>
      <c r="FE420" s="14"/>
      <c r="FF420" s="14"/>
      <c r="FG420" s="14"/>
      <c r="FH420" s="14"/>
      <c r="FI420" s="14"/>
      <c r="FJ420" s="14"/>
      <c r="FK420" s="14"/>
      <c r="FL420" s="14"/>
      <c r="FM420" s="14"/>
      <c r="FN420" s="14"/>
      <c r="FO420" s="14"/>
      <c r="FP420" s="14"/>
      <c r="FQ420" s="14"/>
      <c r="FR420" s="14"/>
      <c r="FS420" s="14"/>
      <c r="FT420" s="14"/>
      <c r="FU420" s="14"/>
      <c r="FV420" s="14"/>
      <c r="FW420" s="14"/>
      <c r="FX420" s="14"/>
      <c r="FY420" s="14"/>
      <c r="FZ420" s="14"/>
      <c r="GA420" s="14"/>
      <c r="GB420" s="14"/>
      <c r="GC420" s="14"/>
      <c r="GD420" s="14"/>
      <c r="GE420" s="14"/>
      <c r="GF420" s="14"/>
      <c r="GG420" s="14"/>
      <c r="GH420" s="14"/>
      <c r="GI420" s="14"/>
      <c r="GJ420" s="14"/>
      <c r="GK420" s="14"/>
      <c r="GL420" s="14"/>
      <c r="GM420" s="14"/>
      <c r="GN420" s="14"/>
      <c r="GO420" s="14"/>
      <c r="GP420" s="14"/>
      <c r="GQ420" s="14"/>
      <c r="GR420" s="14"/>
      <c r="GS420" s="14"/>
      <c r="GT420" s="14"/>
      <c r="GU420" s="14"/>
      <c r="GV420" s="14"/>
      <c r="GW420" s="14"/>
      <c r="GX420" s="14"/>
      <c r="GY420" s="14"/>
      <c r="GZ420" s="14"/>
      <c r="HA420" s="14"/>
      <c r="HB420" s="14"/>
      <c r="HC420" s="14"/>
      <c r="HD420" s="14"/>
      <c r="HE420" s="14"/>
      <c r="HF420" s="14"/>
      <c r="HG420" s="14"/>
      <c r="HH420" s="14"/>
      <c r="HI420" s="14"/>
      <c r="HJ420" s="14"/>
      <c r="HK420" s="14"/>
      <c r="HL420" s="14"/>
      <c r="HM420" s="14"/>
      <c r="HN420" s="14"/>
      <c r="HO420" s="14"/>
      <c r="HP420" s="14"/>
      <c r="HQ420" s="14"/>
      <c r="HR420" s="14"/>
      <c r="HS420" s="14"/>
      <c r="HT420" s="14"/>
      <c r="HU420" s="14"/>
      <c r="HV420" s="14"/>
      <c r="HW420" s="14"/>
      <c r="HX420" s="14"/>
      <c r="HY420" s="14"/>
      <c r="HZ420" s="14"/>
      <c r="IA420" s="14"/>
      <c r="IB420" s="14"/>
      <c r="IC420" s="14"/>
      <c r="ID420" s="14"/>
      <c r="IE420" s="14"/>
      <c r="IF420" s="14"/>
    </row>
    <row r="421" s="2" customFormat="1" spans="1:240">
      <c r="A421" s="9" t="s">
        <v>35</v>
      </c>
      <c r="B421" s="10"/>
      <c r="C421" s="10"/>
      <c r="D421" s="16"/>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c r="DF421" s="15"/>
      <c r="DG421" s="15"/>
      <c r="DH421" s="15"/>
      <c r="DI421" s="15"/>
      <c r="DJ421" s="15"/>
      <c r="DK421" s="15"/>
      <c r="DL421" s="15"/>
      <c r="DM421" s="15"/>
      <c r="DN421" s="15"/>
      <c r="DO421" s="15"/>
      <c r="DP421" s="15"/>
      <c r="DQ421" s="15"/>
      <c r="DR421" s="15"/>
      <c r="DS421" s="15"/>
      <c r="DT421" s="14"/>
      <c r="DU421" s="14"/>
      <c r="DV421" s="14"/>
      <c r="DW421" s="14"/>
      <c r="DX421" s="14"/>
      <c r="DY421" s="14"/>
      <c r="DZ421" s="14"/>
      <c r="EA421" s="14"/>
      <c r="EB421" s="14"/>
      <c r="EC421" s="14"/>
      <c r="ED421" s="14"/>
      <c r="EE421" s="14"/>
      <c r="EF421" s="14"/>
      <c r="EG421" s="14"/>
      <c r="EH421" s="14"/>
      <c r="EI421" s="14"/>
      <c r="EJ421" s="14"/>
      <c r="EK421" s="14"/>
      <c r="EL421" s="14"/>
      <c r="EM421" s="14"/>
      <c r="EN421" s="14"/>
      <c r="EO421" s="14"/>
      <c r="EP421" s="14"/>
      <c r="EQ421" s="14"/>
      <c r="ER421" s="14"/>
      <c r="ES421" s="14"/>
      <c r="ET421" s="14"/>
      <c r="EU421" s="14"/>
      <c r="EV421" s="14"/>
      <c r="EW421" s="14"/>
      <c r="EX421" s="14"/>
      <c r="EY421" s="14"/>
      <c r="EZ421" s="14"/>
      <c r="FA421" s="14"/>
      <c r="FB421" s="14"/>
      <c r="FC421" s="14"/>
      <c r="FD421" s="14"/>
      <c r="FE421" s="14"/>
      <c r="FF421" s="14"/>
      <c r="FG421" s="14"/>
      <c r="FH421" s="14"/>
      <c r="FI421" s="14"/>
      <c r="FJ421" s="14"/>
      <c r="FK421" s="14"/>
      <c r="FL421" s="14"/>
      <c r="FM421" s="14"/>
      <c r="FN421" s="14"/>
      <c r="FO421" s="14"/>
      <c r="FP421" s="14"/>
      <c r="FQ421" s="14"/>
      <c r="FR421" s="14"/>
      <c r="FS421" s="14"/>
      <c r="FT421" s="14"/>
      <c r="FU421" s="14"/>
      <c r="FV421" s="14"/>
      <c r="FW421" s="14"/>
      <c r="FX421" s="14"/>
      <c r="FY421" s="14"/>
      <c r="FZ421" s="14"/>
      <c r="GA421" s="14"/>
      <c r="GB421" s="14"/>
      <c r="GC421" s="14"/>
      <c r="GD421" s="14"/>
      <c r="GE421" s="14"/>
      <c r="GF421" s="14"/>
      <c r="GG421" s="14"/>
      <c r="GH421" s="14"/>
      <c r="GI421" s="14"/>
      <c r="GJ421" s="14"/>
      <c r="GK421" s="14"/>
      <c r="GL421" s="14"/>
      <c r="GM421" s="14"/>
      <c r="GN421" s="14"/>
      <c r="GO421" s="14"/>
      <c r="GP421" s="14"/>
      <c r="GQ421" s="14"/>
      <c r="GR421" s="14"/>
      <c r="GS421" s="14"/>
      <c r="GT421" s="14"/>
      <c r="GU421" s="14"/>
      <c r="GV421" s="14"/>
      <c r="GW421" s="14"/>
      <c r="GX421" s="14"/>
      <c r="GY421" s="14"/>
      <c r="GZ421" s="14"/>
      <c r="HA421" s="14"/>
      <c r="HB421" s="14"/>
      <c r="HC421" s="14"/>
      <c r="HD421" s="14"/>
      <c r="HE421" s="14"/>
      <c r="HF421" s="14"/>
      <c r="HG421" s="14"/>
      <c r="HH421" s="14"/>
      <c r="HI421" s="14"/>
      <c r="HJ421" s="14"/>
      <c r="HK421" s="14"/>
      <c r="HL421" s="14"/>
      <c r="HM421" s="14"/>
      <c r="HN421" s="14"/>
      <c r="HO421" s="14"/>
      <c r="HP421" s="14"/>
      <c r="HQ421" s="14"/>
      <c r="HR421" s="14"/>
      <c r="HS421" s="14"/>
      <c r="HT421" s="14"/>
      <c r="HU421" s="14"/>
      <c r="HV421" s="14"/>
      <c r="HW421" s="14"/>
      <c r="HX421" s="14"/>
      <c r="HY421" s="14"/>
      <c r="HZ421" s="14"/>
      <c r="IA421" s="14"/>
      <c r="IB421" s="14"/>
      <c r="IC421" s="14"/>
      <c r="ID421" s="14"/>
      <c r="IE421" s="14"/>
      <c r="IF421" s="14"/>
    </row>
    <row r="422" s="2" customFormat="1" spans="1:240">
      <c r="A422" s="9" t="s">
        <v>36</v>
      </c>
      <c r="B422" s="10"/>
      <c r="C422" s="10"/>
      <c r="D422" s="16"/>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v>-0.133422579678532</v>
      </c>
      <c r="BC422" s="15">
        <v>0.0751802269569684</v>
      </c>
      <c r="BD422" s="15">
        <v>-0.115039978685845</v>
      </c>
      <c r="BE422" s="15">
        <v>-0.121511133706721</v>
      </c>
      <c r="BF422" s="15">
        <v>0.146747316797448</v>
      </c>
      <c r="BG422" s="15">
        <v>-0.0257919474257451</v>
      </c>
      <c r="BH422" s="15">
        <v>-0.0583613920026442</v>
      </c>
      <c r="BI422" s="15">
        <v>0.149582837139938</v>
      </c>
      <c r="BJ422" s="15">
        <v>-0.221633294042744</v>
      </c>
      <c r="BK422" s="15">
        <v>-0.119120939356113</v>
      </c>
      <c r="BL422" s="15">
        <v>-0.149925140237106</v>
      </c>
      <c r="BM422" s="15">
        <v>1.08212768812524</v>
      </c>
      <c r="BN422" s="15">
        <v>0.0465477106978098</v>
      </c>
      <c r="BO422" s="15">
        <v>0.684108720833835</v>
      </c>
      <c r="BP422" s="15">
        <v>-1.539928752744</v>
      </c>
      <c r="BQ422" s="15">
        <v>0.0131578962375114</v>
      </c>
      <c r="BR422" s="15">
        <v>0.087662337296851</v>
      </c>
      <c r="BS422" s="15">
        <v>2.62905219259634</v>
      </c>
      <c r="BT422" s="15">
        <v>-0.0926811478181232</v>
      </c>
      <c r="BU422" s="15">
        <v>0.0918977711327125</v>
      </c>
      <c r="BV422" s="15">
        <v>-1.22384644136721</v>
      </c>
      <c r="BW422" s="15">
        <v>0.180111618493652</v>
      </c>
      <c r="BX422" s="15">
        <v>0.0113140535979042</v>
      </c>
      <c r="BY422" s="15">
        <v>0.0265092927596453</v>
      </c>
      <c r="BZ422" s="15">
        <v>-0.0727650725041772</v>
      </c>
      <c r="CA422" s="15">
        <v>-0.0077799115711169</v>
      </c>
      <c r="CB422" s="15">
        <v>-0.0936352968560793</v>
      </c>
      <c r="CC422" s="15">
        <v>-0.036081263395076</v>
      </c>
      <c r="CD422" s="15">
        <v>-0.0571677792873128</v>
      </c>
      <c r="CE422" s="15">
        <v>-0.010291105903776</v>
      </c>
      <c r="CF422" s="15">
        <v>-0.0233002290490327</v>
      </c>
      <c r="CG422" s="15">
        <v>-0.021118498355395</v>
      </c>
      <c r="CH422" s="15">
        <v>-0.235854586711929</v>
      </c>
      <c r="CI422" s="15">
        <v>0.03087737884761</v>
      </c>
      <c r="CJ422" s="15">
        <v>-0.0931382782889993</v>
      </c>
      <c r="CK422" s="15">
        <v>-0.113854601404606</v>
      </c>
      <c r="CL422" s="15">
        <v>0.0289528981208447</v>
      </c>
      <c r="CM422" s="15">
        <v>-0.0989241372200269</v>
      </c>
      <c r="CN422" s="15">
        <v>0.282443567756043</v>
      </c>
      <c r="CO422" s="15">
        <v>-0.106970644490717</v>
      </c>
      <c r="CP422" s="15">
        <v>-0.143673441994433</v>
      </c>
      <c r="CQ422" s="15">
        <v>0.106018284379546</v>
      </c>
      <c r="CR422" s="15">
        <v>0.104955302346706</v>
      </c>
      <c r="CS422" s="15">
        <v>-0.0610644619307785</v>
      </c>
      <c r="CT422" s="15">
        <v>0.14533892427954</v>
      </c>
      <c r="CU422" s="15">
        <v>-0.0249999991397261</v>
      </c>
      <c r="CV422" s="15">
        <v>0.0281016029882883</v>
      </c>
      <c r="CW422" s="15">
        <v>-0.184042066732636</v>
      </c>
      <c r="CX422" s="15">
        <v>-0.0850622411199848</v>
      </c>
      <c r="CY422" s="15">
        <v>0.147430515403097</v>
      </c>
      <c r="CZ422" s="15">
        <v>0.237847948657194</v>
      </c>
      <c r="DA422" s="15">
        <v>-0.0862641011046363</v>
      </c>
      <c r="DB422" s="15">
        <v>0.00081544731719152</v>
      </c>
      <c r="DC422" s="15">
        <v>0.386484794111501</v>
      </c>
      <c r="DD422" s="15">
        <v>0.133138259267107</v>
      </c>
      <c r="DE422" s="15">
        <v>0.0677856687481102</v>
      </c>
      <c r="DF422" s="15">
        <v>-0.286957980684422</v>
      </c>
      <c r="DG422" s="15">
        <v>0.116093366440351</v>
      </c>
      <c r="DH422" s="15">
        <v>0.100083345935733</v>
      </c>
      <c r="DI422" s="15">
        <v>0.103692418363631</v>
      </c>
      <c r="DJ422" s="15">
        <v>0.131668822540681</v>
      </c>
      <c r="DK422" s="15">
        <v>-0.116803875292395</v>
      </c>
      <c r="DL422" s="15">
        <v>-0.0208229198274134</v>
      </c>
      <c r="DM422" s="15">
        <v>0.0512820521618289</v>
      </c>
      <c r="DN422" s="15">
        <v>0.117931877588977</v>
      </c>
      <c r="DO422" s="15">
        <v>0.251248529636919</v>
      </c>
      <c r="DP422" s="15">
        <v>-1</v>
      </c>
      <c r="DQ422" s="15" t="e">
        <v>#DIV/0!</v>
      </c>
      <c r="DR422" s="15">
        <v>-1</v>
      </c>
      <c r="DS422" s="15" t="e">
        <v>#DIV/0!</v>
      </c>
      <c r="DT422" s="14"/>
      <c r="DU422" s="14"/>
      <c r="DV422" s="14"/>
      <c r="DW422" s="14"/>
      <c r="DX422" s="14"/>
      <c r="DY422" s="14"/>
      <c r="DZ422" s="14"/>
      <c r="EA422" s="14"/>
      <c r="EB422" s="14"/>
      <c r="EC422" s="14"/>
      <c r="ED422" s="14"/>
      <c r="EE422" s="14"/>
      <c r="EF422" s="14"/>
      <c r="EG422" s="14"/>
      <c r="EH422" s="14"/>
      <c r="EI422" s="14"/>
      <c r="EJ422" s="14"/>
      <c r="EK422" s="14"/>
      <c r="EL422" s="14"/>
      <c r="EM422" s="14"/>
      <c r="EN422" s="14"/>
      <c r="EO422" s="14"/>
      <c r="EP422" s="14"/>
      <c r="EQ422" s="14"/>
      <c r="ER422" s="14"/>
      <c r="ES422" s="14"/>
      <c r="ET422" s="14"/>
      <c r="EU422" s="14"/>
      <c r="EV422" s="14"/>
      <c r="EW422" s="14"/>
      <c r="EX422" s="14"/>
      <c r="EY422" s="14"/>
      <c r="EZ422" s="14"/>
      <c r="FA422" s="14"/>
      <c r="FB422" s="14"/>
      <c r="FC422" s="14"/>
      <c r="FD422" s="14"/>
      <c r="FE422" s="14"/>
      <c r="FF422" s="14"/>
      <c r="FG422" s="14"/>
      <c r="FH422" s="14"/>
      <c r="FI422" s="14"/>
      <c r="FJ422" s="14"/>
      <c r="FK422" s="14"/>
      <c r="FL422" s="14"/>
      <c r="FM422" s="14"/>
      <c r="FN422" s="14"/>
      <c r="FO422" s="14"/>
      <c r="FP422" s="14"/>
      <c r="FQ422" s="14"/>
      <c r="FR422" s="14"/>
      <c r="FS422" s="14"/>
      <c r="FT422" s="14"/>
      <c r="FU422" s="14"/>
      <c r="FV422" s="14"/>
      <c r="FW422" s="14"/>
      <c r="FX422" s="14"/>
      <c r="FY422" s="14"/>
      <c r="FZ422" s="14"/>
      <c r="GA422" s="14"/>
      <c r="GB422" s="14"/>
      <c r="GC422" s="14"/>
      <c r="GD422" s="14"/>
      <c r="GE422" s="14"/>
      <c r="GF422" s="14"/>
      <c r="GG422" s="14"/>
      <c r="GH422" s="14"/>
      <c r="GI422" s="14"/>
      <c r="GJ422" s="14"/>
      <c r="GK422" s="14"/>
      <c r="GL422" s="14"/>
      <c r="GM422" s="14"/>
      <c r="GN422" s="14"/>
      <c r="GO422" s="14"/>
      <c r="GP422" s="14"/>
      <c r="GQ422" s="14"/>
      <c r="GR422" s="14"/>
      <c r="GS422" s="14"/>
      <c r="GT422" s="14"/>
      <c r="GU422" s="14"/>
      <c r="GV422" s="14"/>
      <c r="GW422" s="14"/>
      <c r="GX422" s="14"/>
      <c r="GY422" s="14"/>
      <c r="GZ422" s="14"/>
      <c r="HA422" s="14"/>
      <c r="HB422" s="14"/>
      <c r="HC422" s="14"/>
      <c r="HD422" s="14"/>
      <c r="HE422" s="14"/>
      <c r="HF422" s="14"/>
      <c r="HG422" s="14"/>
      <c r="HH422" s="14"/>
      <c r="HI422" s="14"/>
      <c r="HJ422" s="14"/>
      <c r="HK422" s="14"/>
      <c r="HL422" s="14"/>
      <c r="HM422" s="14"/>
      <c r="HN422" s="14"/>
      <c r="HO422" s="14"/>
      <c r="HP422" s="14"/>
      <c r="HQ422" s="14"/>
      <c r="HR422" s="14"/>
      <c r="HS422" s="14"/>
      <c r="HT422" s="14"/>
      <c r="HU422" s="14"/>
      <c r="HV422" s="14"/>
      <c r="HW422" s="14"/>
      <c r="HX422" s="14"/>
      <c r="HY422" s="14"/>
      <c r="HZ422" s="14"/>
      <c r="IA422" s="14"/>
      <c r="IB422" s="14"/>
      <c r="IC422" s="14"/>
      <c r="ID422" s="14"/>
      <c r="IE422" s="14"/>
      <c r="IF422" s="14"/>
    </row>
    <row r="423" s="2" customFormat="1" spans="1:240">
      <c r="A423" s="9" t="s">
        <v>37</v>
      </c>
      <c r="B423" s="10"/>
      <c r="C423" s="10"/>
      <c r="D423" s="16"/>
      <c r="E423" s="15">
        <v>0.0221811021353533</v>
      </c>
      <c r="F423" s="15">
        <v>0.0558234982351355</v>
      </c>
      <c r="G423" s="15">
        <v>-0.220210854919029</v>
      </c>
      <c r="H423" s="15">
        <v>0.217461196844541</v>
      </c>
      <c r="I423" s="15">
        <v>0.345311587055572</v>
      </c>
      <c r="J423" s="15">
        <v>-0.723010653544806</v>
      </c>
      <c r="K423" s="15">
        <v>1.39872965258682</v>
      </c>
      <c r="L423" s="15">
        <v>2.91540436592186e-6</v>
      </c>
      <c r="M423" s="15">
        <v>0.0370672768978808</v>
      </c>
      <c r="N423" s="15">
        <v>-0.890417551054584</v>
      </c>
      <c r="O423" s="15">
        <v>0.0402918474157925</v>
      </c>
      <c r="P423" s="15">
        <v>-0.0246418579787713</v>
      </c>
      <c r="Q423" s="15">
        <v>-0.0607558028458178</v>
      </c>
      <c r="R423" s="15">
        <v>-0.0769211930614289</v>
      </c>
      <c r="S423" s="15">
        <v>0.232676936628817</v>
      </c>
      <c r="T423" s="15">
        <v>0.0684461310469719</v>
      </c>
      <c r="U423" s="15">
        <v>0.33453002990463</v>
      </c>
      <c r="V423" s="15">
        <v>0.070098946787243</v>
      </c>
      <c r="W423" s="15">
        <v>0.00835841001971716</v>
      </c>
      <c r="X423" s="15">
        <v>0.0306859205657186</v>
      </c>
      <c r="Y423" s="15">
        <v>-0.148913622620292</v>
      </c>
      <c r="Z423" s="15">
        <v>-0.362740216723089</v>
      </c>
      <c r="AA423" s="15">
        <v>0.0161258760827585</v>
      </c>
      <c r="AB423" s="15">
        <v>-0.0323506929302596</v>
      </c>
      <c r="AC423" s="15">
        <v>0.146939405855804</v>
      </c>
      <c r="AD423" s="15">
        <v>0.0449699333344615</v>
      </c>
      <c r="AE423" s="15">
        <v>0.131244215427186</v>
      </c>
      <c r="AF423" s="15">
        <v>0.0374448421476132</v>
      </c>
      <c r="AG423" s="15">
        <v>-0.00895096646341331</v>
      </c>
      <c r="AH423" s="15">
        <v>0.232666437664697</v>
      </c>
      <c r="AI423" s="15">
        <v>-0.0183017870793607</v>
      </c>
      <c r="AJ423" s="15">
        <v>-0.108536869129411</v>
      </c>
      <c r="AK423" s="15">
        <v>0.0411170162185792</v>
      </c>
      <c r="AL423" s="15">
        <v>-0.349227030158418</v>
      </c>
      <c r="AM423" s="15">
        <v>0.249732481275783</v>
      </c>
      <c r="AN423" s="15">
        <v>0.108186526405911</v>
      </c>
      <c r="AO423" s="15">
        <v>0.125105648698873</v>
      </c>
      <c r="AP423" s="15">
        <v>0.059995433803834</v>
      </c>
      <c r="AQ423" s="15">
        <v>-0.0811341792108484</v>
      </c>
      <c r="AR423" s="15">
        <v>-0.0113730847920478</v>
      </c>
      <c r="AS423" s="15">
        <v>-0.0348089575416068</v>
      </c>
      <c r="AT423" s="15">
        <v>-0.105132891101873</v>
      </c>
      <c r="AU423" s="15">
        <v>-0.0102763657223759</v>
      </c>
      <c r="AV423" s="15">
        <v>0.141721391155992</v>
      </c>
      <c r="AW423" s="15">
        <v>-0.000785952405228607</v>
      </c>
      <c r="AX423" s="15">
        <v>-0.126971706616952</v>
      </c>
      <c r="AY423" s="15">
        <v>0.135511783326832</v>
      </c>
      <c r="AZ423" s="15">
        <v>0.110137579398945</v>
      </c>
      <c r="BA423" s="15">
        <v>0.20368338852553</v>
      </c>
      <c r="BB423" s="15">
        <v>-0.0896310101703665</v>
      </c>
      <c r="BC423" s="15">
        <v>0.25409156669808</v>
      </c>
      <c r="BD423" s="15">
        <v>0.0220575659343711</v>
      </c>
      <c r="BE423" s="15">
        <v>0.058811322363115</v>
      </c>
      <c r="BF423" s="15">
        <v>-0.0668092347249758</v>
      </c>
      <c r="BG423" s="15">
        <v>0.158301659740195</v>
      </c>
      <c r="BH423" s="15">
        <v>-0.0645184103850556</v>
      </c>
      <c r="BI423" s="15">
        <v>-0.0738554463856208</v>
      </c>
      <c r="BJ423" s="15">
        <v>-0.142501181266403</v>
      </c>
      <c r="BK423" s="15">
        <v>-0.12444920095976</v>
      </c>
      <c r="BL423" s="15">
        <v>0.203809129012083</v>
      </c>
      <c r="BM423" s="15">
        <v>0.0902230850927261</v>
      </c>
      <c r="BN423" s="15">
        <v>0.0603276632440255</v>
      </c>
      <c r="BO423" s="15">
        <v>-0.0537954860329239</v>
      </c>
      <c r="BP423" s="15">
        <v>0.0281396977152508</v>
      </c>
      <c r="BQ423" s="15">
        <v>0.300478278856815</v>
      </c>
      <c r="BR423" s="15">
        <v>0.0886554976540377</v>
      </c>
      <c r="BS423" s="15">
        <v>0.0936521225488227</v>
      </c>
      <c r="BT423" s="15">
        <v>0.0484078714447034</v>
      </c>
      <c r="BU423" s="15">
        <v>0.267184314610784</v>
      </c>
      <c r="BV423" s="15">
        <v>-0.305483258183328</v>
      </c>
      <c r="BW423" s="15">
        <v>-0.111253872807142</v>
      </c>
      <c r="BX423" s="15">
        <v>0.0757166509636598</v>
      </c>
      <c r="BY423" s="15">
        <v>0.236216162625475</v>
      </c>
      <c r="BZ423" s="15">
        <v>0.149440098975636</v>
      </c>
      <c r="CA423" s="15">
        <v>0.0115859595218641</v>
      </c>
      <c r="CB423" s="15">
        <v>-0.160451968024739</v>
      </c>
      <c r="CC423" s="15">
        <v>0.130113579848565</v>
      </c>
      <c r="CD423" s="15">
        <v>-0.159688533811062</v>
      </c>
      <c r="CE423" s="15">
        <v>-0.0522050778418957</v>
      </c>
      <c r="CF423" s="15">
        <v>0.0736226100335142</v>
      </c>
      <c r="CG423" s="15">
        <v>-0.0421497362131185</v>
      </c>
      <c r="CH423" s="15">
        <v>-0.29689275217541</v>
      </c>
      <c r="CI423" s="15">
        <v>0.0231648362943138</v>
      </c>
      <c r="CJ423" s="15">
        <v>-0.163294881701466</v>
      </c>
      <c r="CK423" s="15">
        <v>-0.0723061179961336</v>
      </c>
      <c r="CL423" s="15">
        <v>-0.0177778540182887</v>
      </c>
      <c r="CM423" s="15">
        <v>0.189945516291453</v>
      </c>
      <c r="CN423" s="15">
        <v>-0.124788554573777</v>
      </c>
      <c r="CO423" s="15">
        <v>0.123878604982784</v>
      </c>
      <c r="CP423" s="15">
        <v>-0.164706962795305</v>
      </c>
      <c r="CQ423" s="15">
        <v>-0.313371889886797</v>
      </c>
      <c r="CR423" s="15">
        <v>0.505308184843292</v>
      </c>
      <c r="CS423" s="15">
        <v>0.118989411601621</v>
      </c>
      <c r="CT423" s="15">
        <v>-0.0763452022314349</v>
      </c>
      <c r="CU423" s="15">
        <v>-0.13427009393077</v>
      </c>
      <c r="CV423" s="15">
        <v>0.0539346483697847</v>
      </c>
      <c r="CW423" s="15">
        <v>-0.0835548204346608</v>
      </c>
      <c r="CX423" s="15">
        <v>-0.23199316553714</v>
      </c>
      <c r="CY423" s="15">
        <v>-0.000414328354398918</v>
      </c>
      <c r="CZ423" s="15">
        <v>0.120993864828203</v>
      </c>
      <c r="DA423" s="15">
        <v>-0.153564589349303</v>
      </c>
      <c r="DB423" s="15">
        <v>-0.108696412277557</v>
      </c>
      <c r="DC423" s="15">
        <v>-0.169026848896095</v>
      </c>
      <c r="DD423" s="15">
        <v>-0.0792759831475828</v>
      </c>
      <c r="DE423" s="15">
        <v>-0.0319022904195189</v>
      </c>
      <c r="DF423" s="15">
        <v>-0.291692458266363</v>
      </c>
      <c r="DG423" s="15">
        <v>0.244072707492519</v>
      </c>
      <c r="DH423" s="15">
        <v>0.171289364612572</v>
      </c>
      <c r="DI423" s="15">
        <v>0.068664459341236</v>
      </c>
      <c r="DJ423" s="15">
        <v>-0.0113181062098259</v>
      </c>
      <c r="DK423" s="15">
        <v>-0.164918457350169</v>
      </c>
      <c r="DL423" s="15">
        <v>-0.136489332050333</v>
      </c>
      <c r="DM423" s="15">
        <v>0.0521225928819691</v>
      </c>
      <c r="DN423" s="15">
        <v>0.357520026066949</v>
      </c>
      <c r="DO423" s="15">
        <v>-0.183066228042377</v>
      </c>
      <c r="DP423" s="15">
        <v>-1</v>
      </c>
      <c r="DQ423" s="15" t="e">
        <v>#DIV/0!</v>
      </c>
      <c r="DR423" s="15">
        <v>-1</v>
      </c>
      <c r="DS423" s="15" t="e">
        <v>#DIV/0!</v>
      </c>
      <c r="DT423" s="14"/>
      <c r="DU423" s="14"/>
      <c r="DV423" s="14"/>
      <c r="DW423" s="14"/>
      <c r="DX423" s="14"/>
      <c r="DY423" s="14"/>
      <c r="DZ423" s="14"/>
      <c r="EA423" s="14"/>
      <c r="EB423" s="14"/>
      <c r="EC423" s="14"/>
      <c r="ED423" s="14"/>
      <c r="EE423" s="14"/>
      <c r="EF423" s="14"/>
      <c r="EG423" s="14"/>
      <c r="EH423" s="14"/>
      <c r="EI423" s="14"/>
      <c r="EJ423" s="14"/>
      <c r="EK423" s="14"/>
      <c r="EL423" s="14"/>
      <c r="EM423" s="14"/>
      <c r="EN423" s="14"/>
      <c r="EO423" s="14"/>
      <c r="EP423" s="14"/>
      <c r="EQ423" s="14"/>
      <c r="ER423" s="14"/>
      <c r="ES423" s="14"/>
      <c r="ET423" s="14"/>
      <c r="EU423" s="14"/>
      <c r="EV423" s="14"/>
      <c r="EW423" s="14"/>
      <c r="EX423" s="14"/>
      <c r="EY423" s="14"/>
      <c r="EZ423" s="14"/>
      <c r="FA423" s="14"/>
      <c r="FB423" s="14"/>
      <c r="FC423" s="14"/>
      <c r="FD423" s="14"/>
      <c r="FE423" s="14"/>
      <c r="FF423" s="14"/>
      <c r="FG423" s="14"/>
      <c r="FH423" s="14"/>
      <c r="FI423" s="14"/>
      <c r="FJ423" s="14"/>
      <c r="FK423" s="14"/>
      <c r="FL423" s="14"/>
      <c r="FM423" s="14"/>
      <c r="FN423" s="14"/>
      <c r="FO423" s="14"/>
      <c r="FP423" s="14"/>
      <c r="FQ423" s="14"/>
      <c r="FR423" s="14"/>
      <c r="FS423" s="14"/>
      <c r="FT423" s="14"/>
      <c r="FU423" s="14"/>
      <c r="FV423" s="14"/>
      <c r="FW423" s="14"/>
      <c r="FX423" s="14"/>
      <c r="FY423" s="14"/>
      <c r="FZ423" s="14"/>
      <c r="GA423" s="14"/>
      <c r="GB423" s="14"/>
      <c r="GC423" s="14"/>
      <c r="GD423" s="14"/>
      <c r="GE423" s="14"/>
      <c r="GF423" s="14"/>
      <c r="GG423" s="14"/>
      <c r="GH423" s="14"/>
      <c r="GI423" s="14"/>
      <c r="GJ423" s="14"/>
      <c r="GK423" s="14"/>
      <c r="GL423" s="14"/>
      <c r="GM423" s="14"/>
      <c r="GN423" s="14"/>
      <c r="GO423" s="14"/>
      <c r="GP423" s="14"/>
      <c r="GQ423" s="14"/>
      <c r="GR423" s="14"/>
      <c r="GS423" s="14"/>
      <c r="GT423" s="14"/>
      <c r="GU423" s="14"/>
      <c r="GV423" s="14"/>
      <c r="GW423" s="14"/>
      <c r="GX423" s="14"/>
      <c r="GY423" s="14"/>
      <c r="GZ423" s="14"/>
      <c r="HA423" s="14"/>
      <c r="HB423" s="14"/>
      <c r="HC423" s="14"/>
      <c r="HD423" s="14"/>
      <c r="HE423" s="14"/>
      <c r="HF423" s="14"/>
      <c r="HG423" s="14"/>
      <c r="HH423" s="14"/>
      <c r="HI423" s="14"/>
      <c r="HJ423" s="14"/>
      <c r="HK423" s="14"/>
      <c r="HL423" s="14"/>
      <c r="HM423" s="14"/>
      <c r="HN423" s="14"/>
      <c r="HO423" s="14"/>
      <c r="HP423" s="14"/>
      <c r="HQ423" s="14"/>
      <c r="HR423" s="14"/>
      <c r="HS423" s="14"/>
      <c r="HT423" s="14"/>
      <c r="HU423" s="14"/>
      <c r="HV423" s="14"/>
      <c r="HW423" s="14"/>
      <c r="HX423" s="14"/>
      <c r="HY423" s="14"/>
      <c r="HZ423" s="14"/>
      <c r="IA423" s="14"/>
      <c r="IB423" s="14"/>
      <c r="IC423" s="14"/>
      <c r="ID423" s="14"/>
      <c r="IE423" s="14"/>
      <c r="IF423" s="14"/>
    </row>
    <row r="424" s="2" customFormat="1" spans="1:240">
      <c r="A424" s="9" t="s">
        <v>38</v>
      </c>
      <c r="B424" s="10"/>
      <c r="C424" s="10"/>
      <c r="D424" s="16"/>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v>0.00540455006078067</v>
      </c>
      <c r="AZ424" s="15">
        <v>0.259654890835448</v>
      </c>
      <c r="BA424" s="15">
        <v>0.124679545352107</v>
      </c>
      <c r="BB424" s="15">
        <v>-0.107814687843878</v>
      </c>
      <c r="BC424" s="15" t="s">
        <v>209</v>
      </c>
      <c r="BD424" s="15" t="s">
        <v>209</v>
      </c>
      <c r="BE424" s="15" t="s">
        <v>209</v>
      </c>
      <c r="BF424" s="15" t="s">
        <v>209</v>
      </c>
      <c r="BG424" s="15" t="s">
        <v>209</v>
      </c>
      <c r="BH424" s="15" t="s">
        <v>209</v>
      </c>
      <c r="BI424" s="15" t="s">
        <v>209</v>
      </c>
      <c r="BJ424" s="15" t="s">
        <v>209</v>
      </c>
      <c r="BK424" s="15">
        <v>-0.0736474864019506</v>
      </c>
      <c r="BL424" s="15">
        <v>-0.202588583008392</v>
      </c>
      <c r="BM424" s="15">
        <v>0.219749656438175</v>
      </c>
      <c r="BN424" s="15">
        <v>-0.0162370141457425</v>
      </c>
      <c r="BO424" s="15" t="s">
        <v>209</v>
      </c>
      <c r="BP424" s="15" t="s">
        <v>209</v>
      </c>
      <c r="BQ424" s="15" t="s">
        <v>209</v>
      </c>
      <c r="BR424" s="15" t="s">
        <v>209</v>
      </c>
      <c r="BS424" s="15" t="s">
        <v>209</v>
      </c>
      <c r="BT424" s="15" t="s">
        <v>209</v>
      </c>
      <c r="BU424" s="15" t="s">
        <v>209</v>
      </c>
      <c r="BV424" s="15" t="s">
        <v>209</v>
      </c>
      <c r="BW424" s="15">
        <v>-0.0492373885263615</v>
      </c>
      <c r="BX424" s="15">
        <v>0.0703439252350924</v>
      </c>
      <c r="BY424" s="15">
        <v>0.0771843844397702</v>
      </c>
      <c r="BZ424" s="15">
        <v>0.070190963905473</v>
      </c>
      <c r="CA424" s="15" t="s">
        <v>209</v>
      </c>
      <c r="CB424" s="15" t="s">
        <v>209</v>
      </c>
      <c r="CC424" s="15" t="s">
        <v>209</v>
      </c>
      <c r="CD424" s="15" t="s">
        <v>209</v>
      </c>
      <c r="CE424" s="15" t="s">
        <v>209</v>
      </c>
      <c r="CF424" s="15" t="s">
        <v>209</v>
      </c>
      <c r="CG424" s="15" t="s">
        <v>209</v>
      </c>
      <c r="CH424" s="15" t="s">
        <v>209</v>
      </c>
      <c r="CI424" s="15">
        <v>0.183514266593022</v>
      </c>
      <c r="CJ424" s="15">
        <v>-0.171148392112228</v>
      </c>
      <c r="CK424" s="15">
        <v>0.12147992782767</v>
      </c>
      <c r="CL424" s="15">
        <v>0.0821701541635131</v>
      </c>
      <c r="CM424" s="15" t="s">
        <v>209</v>
      </c>
      <c r="CN424" s="15" t="s">
        <v>209</v>
      </c>
      <c r="CO424" s="15" t="s">
        <v>209</v>
      </c>
      <c r="CP424" s="15" t="s">
        <v>209</v>
      </c>
      <c r="CQ424" s="15" t="s">
        <v>209</v>
      </c>
      <c r="CR424" s="15" t="s">
        <v>209</v>
      </c>
      <c r="CS424" s="15" t="s">
        <v>209</v>
      </c>
      <c r="CT424" s="15" t="s">
        <v>209</v>
      </c>
      <c r="CU424" s="15">
        <v>0.00330594918115157</v>
      </c>
      <c r="CV424" s="15">
        <v>0.00804874025387847</v>
      </c>
      <c r="CW424" s="15">
        <v>-0.116879330547347</v>
      </c>
      <c r="CX424" s="15">
        <v>-0.140333206849508</v>
      </c>
      <c r="CY424" s="15">
        <v>0.0242950622908453</v>
      </c>
      <c r="CZ424" s="15">
        <v>0.0787878787840055</v>
      </c>
      <c r="DA424" s="15">
        <v>-0.134773535657033</v>
      </c>
      <c r="DB424" s="15">
        <v>0.0941558441359329</v>
      </c>
      <c r="DC424" s="15">
        <v>-0.0830162590500118</v>
      </c>
      <c r="DD424" s="15">
        <v>0.0615850407348255</v>
      </c>
      <c r="DE424" s="15" t="s">
        <v>209</v>
      </c>
      <c r="DF424" s="15" t="s">
        <v>209</v>
      </c>
      <c r="DG424" s="15">
        <v>0.116223935350006</v>
      </c>
      <c r="DH424" s="15">
        <v>-0.00998884441725933</v>
      </c>
      <c r="DI424" s="15">
        <v>0.113832445272633</v>
      </c>
      <c r="DJ424" s="15">
        <v>-0.00476034028542494</v>
      </c>
      <c r="DK424" s="15" t="s">
        <v>209</v>
      </c>
      <c r="DL424" s="15" t="s">
        <v>209</v>
      </c>
      <c r="DM424" s="15" t="s">
        <v>209</v>
      </c>
      <c r="DN424" s="15" t="s">
        <v>209</v>
      </c>
      <c r="DO424" s="15" t="s">
        <v>209</v>
      </c>
      <c r="DP424" s="15" t="s">
        <v>209</v>
      </c>
      <c r="DQ424" s="15" t="s">
        <v>209</v>
      </c>
      <c r="DR424" s="15" t="e">
        <v>#DIV/0!</v>
      </c>
      <c r="DS424" s="15" t="e">
        <v>#DIV/0!</v>
      </c>
      <c r="DT424" s="14"/>
      <c r="DU424" s="14"/>
      <c r="DV424" s="14"/>
      <c r="DW424" s="14"/>
      <c r="DX424" s="14"/>
      <c r="DY424" s="14"/>
      <c r="DZ424" s="14"/>
      <c r="EA424" s="14"/>
      <c r="EB424" s="14"/>
      <c r="EC424" s="14"/>
      <c r="ED424" s="14"/>
      <c r="EE424" s="14"/>
      <c r="EF424" s="14"/>
      <c r="EG424" s="14"/>
      <c r="EH424" s="14"/>
      <c r="EI424" s="14"/>
      <c r="EJ424" s="14"/>
      <c r="EK424" s="14"/>
      <c r="EL424" s="14"/>
      <c r="EM424" s="14"/>
      <c r="EN424" s="14"/>
      <c r="EO424" s="14"/>
      <c r="EP424" s="14"/>
      <c r="EQ424" s="14"/>
      <c r="ER424" s="14"/>
      <c r="ES424" s="14"/>
      <c r="ET424" s="14"/>
      <c r="EU424" s="14"/>
      <c r="EV424" s="14"/>
      <c r="EW424" s="14"/>
      <c r="EX424" s="14"/>
      <c r="EY424" s="14"/>
      <c r="EZ424" s="14"/>
      <c r="FA424" s="14"/>
      <c r="FB424" s="14"/>
      <c r="FC424" s="14"/>
      <c r="FD424" s="14"/>
      <c r="FE424" s="14"/>
      <c r="FF424" s="14"/>
      <c r="FG424" s="14"/>
      <c r="FH424" s="14"/>
      <c r="FI424" s="14"/>
      <c r="FJ424" s="14"/>
      <c r="FK424" s="14"/>
      <c r="FL424" s="14"/>
      <c r="FM424" s="14"/>
      <c r="FN424" s="14"/>
      <c r="FO424" s="14"/>
      <c r="FP424" s="14"/>
      <c r="FQ424" s="14"/>
      <c r="FR424" s="14"/>
      <c r="FS424" s="14"/>
      <c r="FT424" s="14"/>
      <c r="FU424" s="14"/>
      <c r="FV424" s="14"/>
      <c r="FW424" s="14"/>
      <c r="FX424" s="14"/>
      <c r="FY424" s="14"/>
      <c r="FZ424" s="14"/>
      <c r="GA424" s="14"/>
      <c r="GB424" s="14"/>
      <c r="GC424" s="14"/>
      <c r="GD424" s="14"/>
      <c r="GE424" s="14"/>
      <c r="GF424" s="14"/>
      <c r="GG424" s="14"/>
      <c r="GH424" s="14"/>
      <c r="GI424" s="14"/>
      <c r="GJ424" s="14"/>
      <c r="GK424" s="14"/>
      <c r="GL424" s="14"/>
      <c r="GM424" s="14"/>
      <c r="GN424" s="14"/>
      <c r="GO424" s="14"/>
      <c r="GP424" s="14"/>
      <c r="GQ424" s="14"/>
      <c r="GR424" s="14"/>
      <c r="GS424" s="14"/>
      <c r="GT424" s="14"/>
      <c r="GU424" s="14"/>
      <c r="GV424" s="14"/>
      <c r="GW424" s="14"/>
      <c r="GX424" s="14"/>
      <c r="GY424" s="14"/>
      <c r="GZ424" s="14"/>
      <c r="HA424" s="14"/>
      <c r="HB424" s="14"/>
      <c r="HC424" s="14"/>
      <c r="HD424" s="14"/>
      <c r="HE424" s="14"/>
      <c r="HF424" s="14"/>
      <c r="HG424" s="14"/>
      <c r="HH424" s="14"/>
      <c r="HI424" s="14"/>
      <c r="HJ424" s="14"/>
      <c r="HK424" s="14"/>
      <c r="HL424" s="14"/>
      <c r="HM424" s="14"/>
      <c r="HN424" s="14"/>
      <c r="HO424" s="14"/>
      <c r="HP424" s="14"/>
      <c r="HQ424" s="14"/>
      <c r="HR424" s="14"/>
      <c r="HS424" s="14"/>
      <c r="HT424" s="14"/>
      <c r="HU424" s="14"/>
      <c r="HV424" s="14"/>
      <c r="HW424" s="14"/>
      <c r="HX424" s="14"/>
      <c r="HY424" s="14"/>
      <c r="HZ424" s="14"/>
      <c r="IA424" s="14"/>
      <c r="IB424" s="14"/>
      <c r="IC424" s="14"/>
      <c r="ID424" s="14"/>
      <c r="IE424" s="14"/>
      <c r="IF424" s="14"/>
    </row>
    <row r="425" s="2" customFormat="1" spans="1:240">
      <c r="A425" s="9" t="s">
        <v>39</v>
      </c>
      <c r="B425" s="10"/>
      <c r="C425" s="10"/>
      <c r="D425" s="16"/>
      <c r="E425" s="15">
        <v>0.149993857226139</v>
      </c>
      <c r="F425" s="15">
        <v>0.677484388256733</v>
      </c>
      <c r="G425" s="15">
        <v>-0.021941492497176</v>
      </c>
      <c r="H425" s="15">
        <v>2.01061152408326</v>
      </c>
      <c r="I425" s="15">
        <v>-1.84458118552349</v>
      </c>
      <c r="J425" s="15">
        <v>-0.122539039137516</v>
      </c>
      <c r="K425" s="15">
        <v>-0.355081586708972</v>
      </c>
      <c r="L425" s="15">
        <v>-0.787988258429495</v>
      </c>
      <c r="M425" s="15">
        <v>-0.33616070694779</v>
      </c>
      <c r="N425" s="15">
        <v>-3.95493271062902</v>
      </c>
      <c r="O425" s="15">
        <v>0.0536070851684276</v>
      </c>
      <c r="P425" s="15">
        <v>0.0353176525211256</v>
      </c>
      <c r="Q425" s="15">
        <v>0.362809214939732</v>
      </c>
      <c r="R425" s="15">
        <v>0.31497007576478</v>
      </c>
      <c r="S425" s="15">
        <v>-0.531172074939089</v>
      </c>
      <c r="T425" s="15">
        <v>1.45596027684023</v>
      </c>
      <c r="U425" s="15">
        <v>0.579359222531729</v>
      </c>
      <c r="V425" s="15">
        <v>-0.0393518417527691</v>
      </c>
      <c r="W425" s="15">
        <v>-0.0734939866495022</v>
      </c>
      <c r="X425" s="15">
        <v>-1.28454941891871</v>
      </c>
      <c r="Y425" s="15">
        <v>-0.0200000042732725</v>
      </c>
      <c r="Z425" s="15">
        <v>-1.48965859627803</v>
      </c>
      <c r="AA425" s="15" t="s">
        <v>209</v>
      </c>
      <c r="AB425" s="15" t="s">
        <v>209</v>
      </c>
      <c r="AC425" s="15">
        <v>-0.114102779592736</v>
      </c>
      <c r="AD425" s="15">
        <v>1.27092407879772</v>
      </c>
      <c r="AE425" s="15">
        <v>0.128843333641962</v>
      </c>
      <c r="AF425" s="15">
        <v>0.0298313832893202</v>
      </c>
      <c r="AG425" s="15">
        <v>0.173217791940826</v>
      </c>
      <c r="AH425" s="15">
        <v>0.0862262001726877</v>
      </c>
      <c r="AI425" s="15">
        <v>-0.153291854682998</v>
      </c>
      <c r="AJ425" s="15">
        <v>-0.449455886538369</v>
      </c>
      <c r="AK425" s="15">
        <v>0.156450131577851</v>
      </c>
      <c r="AL425" s="15">
        <v>-1.29968571498118</v>
      </c>
      <c r="AM425" s="15">
        <v>-0.122589908852205</v>
      </c>
      <c r="AN425" s="15">
        <v>0.327614379977125</v>
      </c>
      <c r="AO425" s="15">
        <v>-0.0354616098049751</v>
      </c>
      <c r="AP425" s="15">
        <v>-0.120650700973007</v>
      </c>
      <c r="AQ425" s="15">
        <v>-0.0455392536178265</v>
      </c>
      <c r="AR425" s="15">
        <v>0.00811440146016063</v>
      </c>
      <c r="AS425" s="15">
        <v>0.237421660994449</v>
      </c>
      <c r="AT425" s="15">
        <v>0.0304937074480778</v>
      </c>
      <c r="AU425" s="15">
        <v>-0.0352278088859578</v>
      </c>
      <c r="AV425" s="15">
        <v>0.118355600457078</v>
      </c>
      <c r="AW425" s="15">
        <v>-0.18835017768953</v>
      </c>
      <c r="AX425" s="15">
        <v>-0.469828811581764</v>
      </c>
      <c r="AY425" s="15">
        <v>-0.0115547722992202</v>
      </c>
      <c r="AZ425" s="15">
        <v>-0.0123455079661129</v>
      </c>
      <c r="BA425" s="15">
        <v>0.0619848104534269</v>
      </c>
      <c r="BB425" s="15">
        <v>-0.324017945114317</v>
      </c>
      <c r="BC425" s="15">
        <v>0.0185017456257679</v>
      </c>
      <c r="BD425" s="15">
        <v>0.156962027920958</v>
      </c>
      <c r="BE425" s="15">
        <v>-0.21362845593256</v>
      </c>
      <c r="BF425" s="15">
        <v>0.244843053273107</v>
      </c>
      <c r="BG425" s="15">
        <v>0.150502724173977</v>
      </c>
      <c r="BH425" s="15">
        <v>-0.00257216416221728</v>
      </c>
      <c r="BI425" s="15">
        <v>0.230361429272125</v>
      </c>
      <c r="BJ425" s="15">
        <v>-0.328346925562568</v>
      </c>
      <c r="BK425" s="15">
        <v>-0.291573752456515</v>
      </c>
      <c r="BL425" s="15">
        <v>-0.226359703842415</v>
      </c>
      <c r="BM425" s="15">
        <v>1.93122469916185</v>
      </c>
      <c r="BN425" s="15">
        <v>0.181443296520855</v>
      </c>
      <c r="BO425" s="15">
        <v>0.588313310533049</v>
      </c>
      <c r="BP425" s="15">
        <v>-0.618728399094772</v>
      </c>
      <c r="BQ425" s="15">
        <v>0.110461880459339</v>
      </c>
      <c r="BR425" s="15">
        <v>-0.0396372378315577</v>
      </c>
      <c r="BS425" s="15">
        <v>-0.0630726555256291</v>
      </c>
      <c r="BT425" s="15">
        <v>0.125358304373994</v>
      </c>
      <c r="BU425" s="15">
        <v>0.0640176601496674</v>
      </c>
      <c r="BV425" s="15">
        <v>-0.222763522841424</v>
      </c>
      <c r="BW425" s="15">
        <v>-0.00726958189105675</v>
      </c>
      <c r="BX425" s="15">
        <v>0.0486183516352572</v>
      </c>
      <c r="BY425" s="15">
        <v>-0.164485109492522</v>
      </c>
      <c r="BZ425" s="15">
        <v>0.0111865768837422</v>
      </c>
      <c r="CA425" s="15">
        <v>0.150928485748845</v>
      </c>
      <c r="CB425" s="15">
        <v>-0.320991514120292</v>
      </c>
      <c r="CC425" s="15">
        <v>0.0516162277875665</v>
      </c>
      <c r="CD425" s="15">
        <v>0.00462120243654973</v>
      </c>
      <c r="CE425" s="15">
        <v>0.0079296250827714</v>
      </c>
      <c r="CF425" s="15">
        <v>0.0159182412447463</v>
      </c>
      <c r="CG425" s="15">
        <v>-0.218266065067146</v>
      </c>
      <c r="CH425" s="15">
        <v>-0.186341749736153</v>
      </c>
      <c r="CI425" s="15">
        <v>-0.136980515775705</v>
      </c>
      <c r="CJ425" s="15">
        <v>-0.0875432931078378</v>
      </c>
      <c r="CK425" s="15">
        <v>-0.110997022792116</v>
      </c>
      <c r="CL425" s="15">
        <v>-0.0199916449773738</v>
      </c>
      <c r="CM425" s="15">
        <v>-0.127152081930662</v>
      </c>
      <c r="CN425" s="15">
        <v>0.391803911831573</v>
      </c>
      <c r="CO425" s="15">
        <v>0.118158180200622</v>
      </c>
      <c r="CP425" s="15">
        <v>-0.0671123354961253</v>
      </c>
      <c r="CQ425" s="15">
        <v>0.0304398500886871</v>
      </c>
      <c r="CR425" s="15">
        <v>0.415545003558761</v>
      </c>
      <c r="CS425" s="15">
        <v>0.0735643565437585</v>
      </c>
      <c r="CT425" s="15">
        <v>-0.111485738802728</v>
      </c>
      <c r="CU425" s="15">
        <v>0.0312907729323455</v>
      </c>
      <c r="CV425" s="15">
        <v>0.0388628704532525</v>
      </c>
      <c r="CW425" s="15">
        <v>-0.0836586058603461</v>
      </c>
      <c r="CX425" s="15">
        <v>-0.0920999428726815</v>
      </c>
      <c r="CY425" s="15">
        <v>0.00920347499554408</v>
      </c>
      <c r="CZ425" s="15">
        <v>-0.101231140479965</v>
      </c>
      <c r="DA425" s="15">
        <v>-0.101615136111485</v>
      </c>
      <c r="DB425" s="15">
        <v>-0.0935894801672827</v>
      </c>
      <c r="DC425" s="15">
        <v>0.0173899896748089</v>
      </c>
      <c r="DD425" s="15">
        <v>0.239807107430398</v>
      </c>
      <c r="DE425" s="15">
        <v>-0.115519365076429</v>
      </c>
      <c r="DF425" s="15">
        <v>0.0353483256304159</v>
      </c>
      <c r="DG425" s="15">
        <v>0.148269516858558</v>
      </c>
      <c r="DH425" s="15">
        <v>0.176278118466182</v>
      </c>
      <c r="DI425" s="15">
        <v>-0.124989463282598</v>
      </c>
      <c r="DJ425" s="15">
        <v>0.269191101301362</v>
      </c>
      <c r="DK425" s="15">
        <v>-0.0623233102030307</v>
      </c>
      <c r="DL425" s="15">
        <v>-0.0759407926098929</v>
      </c>
      <c r="DM425" s="15">
        <v>0.0529207274998875</v>
      </c>
      <c r="DN425" s="15">
        <v>-0.00947746823748341</v>
      </c>
      <c r="DO425" s="15">
        <v>-0.256913921971776</v>
      </c>
      <c r="DP425" s="15">
        <v>-1</v>
      </c>
      <c r="DQ425" s="15" t="e">
        <v>#DIV/0!</v>
      </c>
      <c r="DR425" s="15">
        <v>-1</v>
      </c>
      <c r="DS425" s="15" t="e">
        <v>#DIV/0!</v>
      </c>
      <c r="DT425" s="14"/>
      <c r="DU425" s="14"/>
      <c r="DV425" s="14"/>
      <c r="DW425" s="14"/>
      <c r="DX425" s="14"/>
      <c r="DY425" s="14"/>
      <c r="DZ425" s="14"/>
      <c r="EA425" s="14"/>
      <c r="EB425" s="14"/>
      <c r="EC425" s="14"/>
      <c r="ED425" s="14"/>
      <c r="EE425" s="14"/>
      <c r="EF425" s="14"/>
      <c r="EG425" s="14"/>
      <c r="EH425" s="14"/>
      <c r="EI425" s="14"/>
      <c r="EJ425" s="14"/>
      <c r="EK425" s="14"/>
      <c r="EL425" s="14"/>
      <c r="EM425" s="14"/>
      <c r="EN425" s="14"/>
      <c r="EO425" s="14"/>
      <c r="EP425" s="14"/>
      <c r="EQ425" s="14"/>
      <c r="ER425" s="14"/>
      <c r="ES425" s="14"/>
      <c r="ET425" s="14"/>
      <c r="EU425" s="14"/>
      <c r="EV425" s="14"/>
      <c r="EW425" s="14"/>
      <c r="EX425" s="14"/>
      <c r="EY425" s="14"/>
      <c r="EZ425" s="14"/>
      <c r="FA425" s="14"/>
      <c r="FB425" s="14"/>
      <c r="FC425" s="14"/>
      <c r="FD425" s="14"/>
      <c r="FE425" s="14"/>
      <c r="FF425" s="14"/>
      <c r="FG425" s="14"/>
      <c r="FH425" s="14"/>
      <c r="FI425" s="14"/>
      <c r="FJ425" s="14"/>
      <c r="FK425" s="14"/>
      <c r="FL425" s="14"/>
      <c r="FM425" s="14"/>
      <c r="FN425" s="14"/>
      <c r="FO425" s="14"/>
      <c r="FP425" s="14"/>
      <c r="FQ425" s="14"/>
      <c r="FR425" s="14"/>
      <c r="FS425" s="14"/>
      <c r="FT425" s="14"/>
      <c r="FU425" s="14"/>
      <c r="FV425" s="14"/>
      <c r="FW425" s="14"/>
      <c r="FX425" s="14"/>
      <c r="FY425" s="14"/>
      <c r="FZ425" s="14"/>
      <c r="GA425" s="14"/>
      <c r="GB425" s="14"/>
      <c r="GC425" s="14"/>
      <c r="GD425" s="14"/>
      <c r="GE425" s="14"/>
      <c r="GF425" s="14"/>
      <c r="GG425" s="14"/>
      <c r="GH425" s="14"/>
      <c r="GI425" s="14"/>
      <c r="GJ425" s="14"/>
      <c r="GK425" s="14"/>
      <c r="GL425" s="14"/>
      <c r="GM425" s="14"/>
      <c r="GN425" s="14"/>
      <c r="GO425" s="14"/>
      <c r="GP425" s="14"/>
      <c r="GQ425" s="14"/>
      <c r="GR425" s="14"/>
      <c r="GS425" s="14"/>
      <c r="GT425" s="14"/>
      <c r="GU425" s="14"/>
      <c r="GV425" s="14"/>
      <c r="GW425" s="14"/>
      <c r="GX425" s="14"/>
      <c r="GY425" s="14"/>
      <c r="GZ425" s="14"/>
      <c r="HA425" s="14"/>
      <c r="HB425" s="14"/>
      <c r="HC425" s="14"/>
      <c r="HD425" s="14"/>
      <c r="HE425" s="14"/>
      <c r="HF425" s="14"/>
      <c r="HG425" s="14"/>
      <c r="HH425" s="14"/>
      <c r="HI425" s="14"/>
      <c r="HJ425" s="14"/>
      <c r="HK425" s="14"/>
      <c r="HL425" s="14"/>
      <c r="HM425" s="14"/>
      <c r="HN425" s="14"/>
      <c r="HO425" s="14"/>
      <c r="HP425" s="14"/>
      <c r="HQ425" s="14"/>
      <c r="HR425" s="14"/>
      <c r="HS425" s="14"/>
      <c r="HT425" s="14"/>
      <c r="HU425" s="14"/>
      <c r="HV425" s="14"/>
      <c r="HW425" s="14"/>
      <c r="HX425" s="14"/>
      <c r="HY425" s="14"/>
      <c r="HZ425" s="14"/>
      <c r="IA425" s="14"/>
      <c r="IB425" s="14"/>
      <c r="IC425" s="14"/>
      <c r="ID425" s="14"/>
      <c r="IE425" s="14"/>
      <c r="IF425" s="14"/>
    </row>
    <row r="426" s="2" customFormat="1" spans="1:240">
      <c r="A426" s="9" t="s">
        <v>40</v>
      </c>
      <c r="B426" s="10"/>
      <c r="C426" s="10"/>
      <c r="D426" s="16"/>
      <c r="E426" s="15">
        <v>0.0654479755558806</v>
      </c>
      <c r="F426" s="15">
        <v>0.408780854252061</v>
      </c>
      <c r="G426" s="15">
        <v>-0.012209695206139</v>
      </c>
      <c r="H426" s="15">
        <v>-0.0660158109510148</v>
      </c>
      <c r="I426" s="15">
        <v>0.124053716030017</v>
      </c>
      <c r="J426" s="15">
        <v>0.0672353725426325</v>
      </c>
      <c r="K426" s="15">
        <v>-0.0841190836793667</v>
      </c>
      <c r="L426" s="15">
        <v>0.423900124256172</v>
      </c>
      <c r="M426" s="15">
        <v>-0.00398776159034919</v>
      </c>
      <c r="N426" s="15">
        <v>-0.51498799821343</v>
      </c>
      <c r="O426" s="15">
        <v>0.102404747983996</v>
      </c>
      <c r="P426" s="15">
        <v>0.0466674686839494</v>
      </c>
      <c r="Q426" s="15">
        <v>-0.144338805204127</v>
      </c>
      <c r="R426" s="15">
        <v>-0.0484324481386564</v>
      </c>
      <c r="S426" s="15">
        <v>-0.0520274465110521</v>
      </c>
      <c r="T426" s="15">
        <v>0.192741276178222</v>
      </c>
      <c r="U426" s="15">
        <v>0.354199233496773</v>
      </c>
      <c r="V426" s="15">
        <v>-0.104363527587305</v>
      </c>
      <c r="W426" s="15">
        <v>-0.08117006204059</v>
      </c>
      <c r="X426" s="15">
        <v>11.8108311709408</v>
      </c>
      <c r="Y426" s="15">
        <v>0.0848034333676431</v>
      </c>
      <c r="Z426" s="15">
        <v>-0.860980828371393</v>
      </c>
      <c r="AA426" s="15">
        <v>-0.0264907537998016</v>
      </c>
      <c r="AB426" s="15">
        <v>-2.3274248912509</v>
      </c>
      <c r="AC426" s="15">
        <v>0.976362817852549</v>
      </c>
      <c r="AD426" s="15">
        <v>-0.746141684397555</v>
      </c>
      <c r="AE426" s="15">
        <v>-0.132882020733372</v>
      </c>
      <c r="AF426" s="15">
        <v>-0.363563554056907</v>
      </c>
      <c r="AG426" s="15">
        <v>3.02520465055454</v>
      </c>
      <c r="AH426" s="15">
        <v>0.133356214618121</v>
      </c>
      <c r="AI426" s="15">
        <v>-0.0699446002397491</v>
      </c>
      <c r="AJ426" s="15">
        <v>-4.30687317869701</v>
      </c>
      <c r="AK426" s="15">
        <v>0.00382250642912485</v>
      </c>
      <c r="AL426" s="15">
        <v>-0.858758839262376</v>
      </c>
      <c r="AM426" s="15">
        <v>0.473338834592769</v>
      </c>
      <c r="AN426" s="15">
        <v>-0.29956081117902</v>
      </c>
      <c r="AO426" s="15">
        <v>0.255303767284272</v>
      </c>
      <c r="AP426" s="15">
        <v>-0.0690866531279308</v>
      </c>
      <c r="AQ426" s="15">
        <v>-0.407054729286698</v>
      </c>
      <c r="AR426" s="15">
        <v>-0.032271237463274</v>
      </c>
      <c r="AS426" s="15">
        <v>0.935329578426586</v>
      </c>
      <c r="AT426" s="15">
        <v>-0.0286559273420419</v>
      </c>
      <c r="AU426" s="15">
        <v>-0.0672348481355514</v>
      </c>
      <c r="AV426" s="15">
        <v>-0.449238829494726</v>
      </c>
      <c r="AW426" s="15">
        <v>-0.0410984601407484</v>
      </c>
      <c r="AX426" s="15">
        <v>-0.229388519848374</v>
      </c>
      <c r="AY426" s="15">
        <v>0.012921088772148</v>
      </c>
      <c r="AZ426" s="15">
        <v>0.0136343680621094</v>
      </c>
      <c r="BA426" s="15">
        <v>0.0969057166966925</v>
      </c>
      <c r="BB426" s="15">
        <v>-0.0278902484643455</v>
      </c>
      <c r="BC426" s="15">
        <v>-0.0860365637275038</v>
      </c>
      <c r="BD426" s="15">
        <v>0.0921131422249171</v>
      </c>
      <c r="BE426" s="15">
        <v>-0.050377465301974</v>
      </c>
      <c r="BF426" s="15">
        <v>0.00978025286353623</v>
      </c>
      <c r="BG426" s="15">
        <v>0.0378205101076803</v>
      </c>
      <c r="BH426" s="15">
        <v>0.265123631955233</v>
      </c>
      <c r="BI426" s="15">
        <v>0.0825017136802049</v>
      </c>
      <c r="BJ426" s="15">
        <v>-0.52342934426749</v>
      </c>
      <c r="BK426" s="15">
        <v>-0.214297791882583</v>
      </c>
      <c r="BL426" s="15">
        <v>-1.94807924081154</v>
      </c>
      <c r="BM426" s="15">
        <v>0.424179475891922</v>
      </c>
      <c r="BN426" s="15">
        <v>-0.747209558608419</v>
      </c>
      <c r="BO426" s="15">
        <v>-0.0829867678462697</v>
      </c>
      <c r="BP426" s="15">
        <v>-0.149705152950409</v>
      </c>
      <c r="BQ426" s="15">
        <v>0.324937028479356</v>
      </c>
      <c r="BR426" s="15">
        <v>0.0706686274721702</v>
      </c>
      <c r="BS426" s="15">
        <v>0.0208183766851837</v>
      </c>
      <c r="BT426" s="15">
        <v>1.24348952141281</v>
      </c>
      <c r="BU426" s="15">
        <v>-0.0180467032948981</v>
      </c>
      <c r="BV426" s="15">
        <v>-3.07439878360265</v>
      </c>
      <c r="BW426" s="15">
        <v>0.157534748328366</v>
      </c>
      <c r="BX426" s="15">
        <v>0.14484178770642</v>
      </c>
      <c r="BY426" s="15">
        <v>-0.013482839119352</v>
      </c>
      <c r="BZ426" s="15">
        <v>-0.454915204780934</v>
      </c>
      <c r="CA426" s="15">
        <v>0.0803835537858051</v>
      </c>
      <c r="CB426" s="15">
        <v>-0.185655823744809</v>
      </c>
      <c r="CC426" s="15">
        <v>-0.298268124902752</v>
      </c>
      <c r="CD426" s="15">
        <v>0.0103121820356493</v>
      </c>
      <c r="CE426" s="15">
        <v>0.050757373942832</v>
      </c>
      <c r="CF426" s="15">
        <v>-0.140921929819398</v>
      </c>
      <c r="CG426" s="15">
        <v>-0.041718095271491</v>
      </c>
      <c r="CH426" s="15">
        <v>0.398247090178928</v>
      </c>
      <c r="CI426" s="15">
        <v>-0.0246372304592348</v>
      </c>
      <c r="CJ426" s="15">
        <v>0.0146230324781389</v>
      </c>
      <c r="CK426" s="15">
        <v>0.0809627989026198</v>
      </c>
      <c r="CL426" s="15" t="s">
        <v>209</v>
      </c>
      <c r="CM426" s="15" t="s">
        <v>209</v>
      </c>
      <c r="CN426" s="15">
        <v>0.232871719212525</v>
      </c>
      <c r="CO426" s="15">
        <v>2.84140410273356</v>
      </c>
      <c r="CP426" s="15">
        <v>0.0802318832061832</v>
      </c>
      <c r="CQ426" s="15">
        <v>0.13054661447828</v>
      </c>
      <c r="CR426" s="15">
        <v>729.8580416554</v>
      </c>
      <c r="CS426" s="15">
        <v>-0.0445865517182666</v>
      </c>
      <c r="CT426" s="15">
        <v>-0.999563525061478</v>
      </c>
      <c r="CU426" s="15">
        <v>0.00265298059042385</v>
      </c>
      <c r="CV426" s="15">
        <v>0.283187131560767</v>
      </c>
      <c r="CW426" s="15">
        <v>-0.137299479810457</v>
      </c>
      <c r="CX426" s="15">
        <v>0.128994494695287</v>
      </c>
      <c r="CY426" s="15">
        <v>0.110631639660446</v>
      </c>
      <c r="CZ426" s="15">
        <v>0.0512208105826675</v>
      </c>
      <c r="DA426" s="15">
        <v>-0.396757685201559</v>
      </c>
      <c r="DB426" s="15">
        <v>0.0548626808022172</v>
      </c>
      <c r="DC426" s="15">
        <v>0.0789427015076143</v>
      </c>
      <c r="DD426" s="15">
        <v>-0.156860855273731</v>
      </c>
      <c r="DE426" s="15">
        <v>0.162576204722953</v>
      </c>
      <c r="DF426" s="15">
        <v>0.029039916427831</v>
      </c>
      <c r="DG426" s="15">
        <v>0.172686679878984</v>
      </c>
      <c r="DH426" s="15">
        <v>-0.148537464680615</v>
      </c>
      <c r="DI426" s="15">
        <v>-0.0222236281341306</v>
      </c>
      <c r="DJ426" s="15">
        <v>0.177866423744708</v>
      </c>
      <c r="DK426" s="15">
        <v>0.00525067147720626</v>
      </c>
      <c r="DL426" s="15">
        <v>-0.170715249902419</v>
      </c>
      <c r="DM426" s="15">
        <v>-0.0740978700834517</v>
      </c>
      <c r="DN426" s="15">
        <v>-0.0558085575514728</v>
      </c>
      <c r="DO426" s="15">
        <v>-0.0579699785694187</v>
      </c>
      <c r="DP426" s="15">
        <v>-1</v>
      </c>
      <c r="DQ426" s="15" t="e">
        <v>#DIV/0!</v>
      </c>
      <c r="DR426" s="15">
        <v>-1</v>
      </c>
      <c r="DS426" s="15" t="e">
        <v>#DIV/0!</v>
      </c>
      <c r="DT426" s="14"/>
      <c r="DU426" s="14"/>
      <c r="DV426" s="14"/>
      <c r="DW426" s="14"/>
      <c r="DX426" s="14"/>
      <c r="DY426" s="14"/>
      <c r="DZ426" s="14"/>
      <c r="EA426" s="14"/>
      <c r="EB426" s="14"/>
      <c r="EC426" s="14"/>
      <c r="ED426" s="14"/>
      <c r="EE426" s="14"/>
      <c r="EF426" s="14"/>
      <c r="EG426" s="14"/>
      <c r="EH426" s="14"/>
      <c r="EI426" s="14"/>
      <c r="EJ426" s="14"/>
      <c r="EK426" s="14"/>
      <c r="EL426" s="14"/>
      <c r="EM426" s="14"/>
      <c r="EN426" s="14"/>
      <c r="EO426" s="14"/>
      <c r="EP426" s="14"/>
      <c r="EQ426" s="14"/>
      <c r="ER426" s="14"/>
      <c r="ES426" s="14"/>
      <c r="ET426" s="14"/>
      <c r="EU426" s="14"/>
      <c r="EV426" s="14"/>
      <c r="EW426" s="14"/>
      <c r="EX426" s="14"/>
      <c r="EY426" s="14"/>
      <c r="EZ426" s="14"/>
      <c r="FA426" s="14"/>
      <c r="FB426" s="14"/>
      <c r="FC426" s="14"/>
      <c r="FD426" s="14"/>
      <c r="FE426" s="14"/>
      <c r="FF426" s="14"/>
      <c r="FG426" s="14"/>
      <c r="FH426" s="14"/>
      <c r="FI426" s="14"/>
      <c r="FJ426" s="14"/>
      <c r="FK426" s="14"/>
      <c r="FL426" s="14"/>
      <c r="FM426" s="14"/>
      <c r="FN426" s="14"/>
      <c r="FO426" s="14"/>
      <c r="FP426" s="14"/>
      <c r="FQ426" s="14"/>
      <c r="FR426" s="14"/>
      <c r="FS426" s="14"/>
      <c r="FT426" s="14"/>
      <c r="FU426" s="14"/>
      <c r="FV426" s="14"/>
      <c r="FW426" s="14"/>
      <c r="FX426" s="14"/>
      <c r="FY426" s="14"/>
      <c r="FZ426" s="14"/>
      <c r="GA426" s="14"/>
      <c r="GB426" s="14"/>
      <c r="GC426" s="14"/>
      <c r="GD426" s="14"/>
      <c r="GE426" s="14"/>
      <c r="GF426" s="14"/>
      <c r="GG426" s="14"/>
      <c r="GH426" s="14"/>
      <c r="GI426" s="14"/>
      <c r="GJ426" s="14"/>
      <c r="GK426" s="14"/>
      <c r="GL426" s="14"/>
      <c r="GM426" s="14"/>
      <c r="GN426" s="14"/>
      <c r="GO426" s="14"/>
      <c r="GP426" s="14"/>
      <c r="GQ426" s="14"/>
      <c r="GR426" s="14"/>
      <c r="GS426" s="14"/>
      <c r="GT426" s="14"/>
      <c r="GU426" s="14"/>
      <c r="GV426" s="14"/>
      <c r="GW426" s="14"/>
      <c r="GX426" s="14"/>
      <c r="GY426" s="14"/>
      <c r="GZ426" s="14"/>
      <c r="HA426" s="14"/>
      <c r="HB426" s="14"/>
      <c r="HC426" s="14"/>
      <c r="HD426" s="14"/>
      <c r="HE426" s="14"/>
      <c r="HF426" s="14"/>
      <c r="HG426" s="14"/>
      <c r="HH426" s="14"/>
      <c r="HI426" s="14"/>
      <c r="HJ426" s="14"/>
      <c r="HK426" s="14"/>
      <c r="HL426" s="14"/>
      <c r="HM426" s="14"/>
      <c r="HN426" s="14"/>
      <c r="HO426" s="14"/>
      <c r="HP426" s="14"/>
      <c r="HQ426" s="14"/>
      <c r="HR426" s="14"/>
      <c r="HS426" s="14"/>
      <c r="HT426" s="14"/>
      <c r="HU426" s="14"/>
      <c r="HV426" s="14"/>
      <c r="HW426" s="14"/>
      <c r="HX426" s="14"/>
      <c r="HY426" s="14"/>
      <c r="HZ426" s="14"/>
      <c r="IA426" s="14"/>
      <c r="IB426" s="14"/>
      <c r="IC426" s="14"/>
      <c r="ID426" s="14"/>
      <c r="IE426" s="14"/>
      <c r="IF426" s="14"/>
    </row>
    <row r="427" s="2" customFormat="1" spans="1:240">
      <c r="A427" s="9" t="s">
        <v>42</v>
      </c>
      <c r="B427" s="10"/>
      <c r="C427" s="10"/>
      <c r="D427" s="16"/>
      <c r="E427" s="15">
        <v>0.0904396788100668</v>
      </c>
      <c r="F427" s="15">
        <v>0.190496415774014</v>
      </c>
      <c r="G427" s="15">
        <v>0.00798130564552268</v>
      </c>
      <c r="H427" s="15">
        <v>0.4043044587471</v>
      </c>
      <c r="I427" s="15">
        <v>0.0841096242600203</v>
      </c>
      <c r="J427" s="15">
        <v>-0.00913160675697677</v>
      </c>
      <c r="K427" s="15">
        <v>0.107759480688516</v>
      </c>
      <c r="L427" s="15">
        <v>0.154382245754815</v>
      </c>
      <c r="M427" s="15">
        <v>-0.00999726130369749</v>
      </c>
      <c r="N427" s="15">
        <v>-0.380002928018827</v>
      </c>
      <c r="O427" s="15">
        <v>0.0643799716469844</v>
      </c>
      <c r="P427" s="15">
        <v>-0.009742465719079</v>
      </c>
      <c r="Q427" s="15">
        <v>0.0151423704533062</v>
      </c>
      <c r="R427" s="15">
        <v>0.0207313419185431</v>
      </c>
      <c r="S427" s="15">
        <v>-0.0332250531308158</v>
      </c>
      <c r="T427" s="15">
        <v>0.101632013676419</v>
      </c>
      <c r="U427" s="15">
        <v>0.0347936075749335</v>
      </c>
      <c r="V427" s="15">
        <v>0.0464602129277401</v>
      </c>
      <c r="W427" s="15">
        <v>-0.0685471677300094</v>
      </c>
      <c r="X427" s="15">
        <v>-0.0127242832459743</v>
      </c>
      <c r="Y427" s="15">
        <v>0.0788953123972473</v>
      </c>
      <c r="Z427" s="15">
        <v>-0.314593223200256</v>
      </c>
      <c r="AA427" s="15">
        <v>0.0137197660328572</v>
      </c>
      <c r="AB427" s="15">
        <v>-0.0037452942395072</v>
      </c>
      <c r="AC427" s="15">
        <v>0.125208898200741</v>
      </c>
      <c r="AD427" s="15">
        <v>-0.0329468076885735</v>
      </c>
      <c r="AE427" s="15">
        <v>-0.0531409344716294</v>
      </c>
      <c r="AF427" s="15">
        <v>-0.03822990620075</v>
      </c>
      <c r="AG427" s="15">
        <v>0.00900486938990608</v>
      </c>
      <c r="AH427" s="15">
        <v>-0.0488919472628166</v>
      </c>
      <c r="AI427" s="15">
        <v>0.0579684016295758</v>
      </c>
      <c r="AJ427" s="15">
        <v>-0.0486835054430966</v>
      </c>
      <c r="AK427" s="15">
        <v>-0.0294117713847101</v>
      </c>
      <c r="AL427" s="15">
        <v>-0.330197584628809</v>
      </c>
      <c r="AM427" s="15">
        <v>0.0891050397922639</v>
      </c>
      <c r="AN427" s="15">
        <v>0.0973173779987317</v>
      </c>
      <c r="AO427" s="15">
        <v>-0.00828281691244459</v>
      </c>
      <c r="AP427" s="15">
        <v>0.28279506986579</v>
      </c>
      <c r="AQ427" s="15">
        <v>-0.0368177562708421</v>
      </c>
      <c r="AR427" s="15">
        <v>-0.134848554617169</v>
      </c>
      <c r="AS427" s="15">
        <v>0.0967121648330953</v>
      </c>
      <c r="AT427" s="15">
        <v>-0.0983537409374597</v>
      </c>
      <c r="AU427" s="15">
        <v>0.0714000796994596</v>
      </c>
      <c r="AV427" s="15">
        <v>-0.0247011645868671</v>
      </c>
      <c r="AW427" s="15">
        <v>-0.0317008976073965</v>
      </c>
      <c r="AX427" s="15">
        <v>-0.140917075104809</v>
      </c>
      <c r="AY427" s="15">
        <v>0.0853110614673733</v>
      </c>
      <c r="AZ427" s="15">
        <v>0.0365290381139267</v>
      </c>
      <c r="BA427" s="15">
        <v>0.0460227331204772</v>
      </c>
      <c r="BB427" s="15">
        <v>-0.0599617447466291</v>
      </c>
      <c r="BC427" s="15">
        <v>0.127649528281089</v>
      </c>
      <c r="BD427" s="15">
        <v>0.0575102630917073</v>
      </c>
      <c r="BE427" s="15">
        <v>0.0685745300454528</v>
      </c>
      <c r="BF427" s="15">
        <v>0.0245411135524003</v>
      </c>
      <c r="BG427" s="15">
        <v>-0.0428292791843475</v>
      </c>
      <c r="BH427" s="15">
        <v>0.00777707095283975</v>
      </c>
      <c r="BI427" s="15">
        <v>0.0123349568847018</v>
      </c>
      <c r="BJ427" s="15">
        <v>-0.150528906554119</v>
      </c>
      <c r="BK427" s="15">
        <v>-0.0186712174996891</v>
      </c>
      <c r="BL427" s="15">
        <v>-0.00587717840212187</v>
      </c>
      <c r="BM427" s="15">
        <v>0.718853697131275</v>
      </c>
      <c r="BN427" s="15">
        <v>0.610897635058095</v>
      </c>
      <c r="BO427" s="15">
        <v>0.0841294631905429</v>
      </c>
      <c r="BP427" s="15">
        <v>0.489305592979144</v>
      </c>
      <c r="BQ427" s="15">
        <v>0.0515657896366701</v>
      </c>
      <c r="BR427" s="15">
        <v>0.133219567060293</v>
      </c>
      <c r="BS427" s="15">
        <v>-0.198470352328846</v>
      </c>
      <c r="BT427" s="15">
        <v>0.110874205344744</v>
      </c>
      <c r="BU427" s="15">
        <v>0.165565516932125</v>
      </c>
      <c r="BV427" s="15">
        <v>-0.751129629406959</v>
      </c>
      <c r="BW427" s="15">
        <v>0.136121409693655</v>
      </c>
      <c r="BX427" s="15">
        <v>-0.0421109751602068</v>
      </c>
      <c r="BY427" s="15">
        <v>-0.0333071864275497</v>
      </c>
      <c r="BZ427" s="15">
        <v>0.0680863385007135</v>
      </c>
      <c r="CA427" s="15">
        <v>0.0539404383403013</v>
      </c>
      <c r="CB427" s="15">
        <v>-0.0216210844525521</v>
      </c>
      <c r="CC427" s="15">
        <v>-0.0166733780455371</v>
      </c>
      <c r="CD427" s="15">
        <v>-0.0635850025195661</v>
      </c>
      <c r="CE427" s="15">
        <v>0.102344787055849</v>
      </c>
      <c r="CF427" s="15">
        <v>-0.00785139301467441</v>
      </c>
      <c r="CG427" s="15">
        <v>0.00673208180310669</v>
      </c>
      <c r="CH427" s="15">
        <v>-0.393230977088938</v>
      </c>
      <c r="CI427" s="15">
        <v>-0.107094158497382</v>
      </c>
      <c r="CJ427" s="15">
        <v>-0.0359673638119123</v>
      </c>
      <c r="CK427" s="15">
        <v>-0.0582800389374921</v>
      </c>
      <c r="CL427" s="15">
        <v>-0.0302673810530921</v>
      </c>
      <c r="CM427" s="15">
        <v>-0.0755724306876531</v>
      </c>
      <c r="CN427" s="15">
        <v>0.0466625572283321</v>
      </c>
      <c r="CO427" s="15">
        <v>-0.0804504029938718</v>
      </c>
      <c r="CP427" s="15">
        <v>-0.209808041911747</v>
      </c>
      <c r="CQ427" s="15">
        <v>0.00956232138941981</v>
      </c>
      <c r="CR427" s="15">
        <v>0.0882418810536783</v>
      </c>
      <c r="CS427" s="15">
        <v>0.163807971983852</v>
      </c>
      <c r="CT427" s="15">
        <v>0.0511835075795941</v>
      </c>
      <c r="CU427" s="15">
        <v>-0.0214732245719748</v>
      </c>
      <c r="CV427" s="15">
        <v>-0.00717510984397984</v>
      </c>
      <c r="CW427" s="15">
        <v>-0.0743458906456453</v>
      </c>
      <c r="CX427" s="15">
        <v>-0.15194355042896</v>
      </c>
      <c r="CY427" s="15">
        <v>0.243705945689622</v>
      </c>
      <c r="CZ427" s="15">
        <v>0.104475758239797</v>
      </c>
      <c r="DA427" s="15">
        <v>0.00867332791370745</v>
      </c>
      <c r="DB427" s="15">
        <v>-0.0525780296316011</v>
      </c>
      <c r="DC427" s="15">
        <v>-0.0344002480029402</v>
      </c>
      <c r="DD427" s="15">
        <v>0.108723920904379</v>
      </c>
      <c r="DE427" s="15">
        <v>-0.15068749869952</v>
      </c>
      <c r="DF427" s="15">
        <v>-0.350217611751093</v>
      </c>
      <c r="DG427" s="15">
        <v>0.262177572197727</v>
      </c>
      <c r="DH427" s="15">
        <v>-0.0130463829464686</v>
      </c>
      <c r="DI427" s="15">
        <v>0.0375389754650182</v>
      </c>
      <c r="DJ427" s="15">
        <v>0.0761592628101724</v>
      </c>
      <c r="DK427" s="15">
        <v>-0.0974136920349565</v>
      </c>
      <c r="DL427" s="15">
        <v>0.0759038605433635</v>
      </c>
      <c r="DM427" s="15">
        <v>-0.0549582279613472</v>
      </c>
      <c r="DN427" s="15">
        <v>-0.0282870973507223</v>
      </c>
      <c r="DO427" s="15">
        <v>0.115402473949663</v>
      </c>
      <c r="DP427" s="15">
        <v>-1</v>
      </c>
      <c r="DQ427" s="15" t="e">
        <v>#DIV/0!</v>
      </c>
      <c r="DR427" s="15">
        <v>-1</v>
      </c>
      <c r="DS427" s="15" t="e">
        <v>#DIV/0!</v>
      </c>
      <c r="DT427" s="14"/>
      <c r="DU427" s="14"/>
      <c r="DV427" s="14"/>
      <c r="DW427" s="14"/>
      <c r="DX427" s="14"/>
      <c r="DY427" s="14"/>
      <c r="DZ427" s="14"/>
      <c r="EA427" s="14"/>
      <c r="EB427" s="14"/>
      <c r="EC427" s="14"/>
      <c r="ED427" s="14"/>
      <c r="EE427" s="14"/>
      <c r="EF427" s="14"/>
      <c r="EG427" s="14"/>
      <c r="EH427" s="14"/>
      <c r="EI427" s="14"/>
      <c r="EJ427" s="14"/>
      <c r="EK427" s="14"/>
      <c r="EL427" s="14"/>
      <c r="EM427" s="14"/>
      <c r="EN427" s="14"/>
      <c r="EO427" s="14"/>
      <c r="EP427" s="14"/>
      <c r="EQ427" s="14"/>
      <c r="ER427" s="14"/>
      <c r="ES427" s="14"/>
      <c r="ET427" s="14"/>
      <c r="EU427" s="14"/>
      <c r="EV427" s="14"/>
      <c r="EW427" s="14"/>
      <c r="EX427" s="14"/>
      <c r="EY427" s="14"/>
      <c r="EZ427" s="14"/>
      <c r="FA427" s="14"/>
      <c r="FB427" s="14"/>
      <c r="FC427" s="14"/>
      <c r="FD427" s="14"/>
      <c r="FE427" s="14"/>
      <c r="FF427" s="14"/>
      <c r="FG427" s="14"/>
      <c r="FH427" s="14"/>
      <c r="FI427" s="14"/>
      <c r="FJ427" s="14"/>
      <c r="FK427" s="14"/>
      <c r="FL427" s="14"/>
      <c r="FM427" s="14"/>
      <c r="FN427" s="14"/>
      <c r="FO427" s="14"/>
      <c r="FP427" s="14"/>
      <c r="FQ427" s="14"/>
      <c r="FR427" s="14"/>
      <c r="FS427" s="14"/>
      <c r="FT427" s="14"/>
      <c r="FU427" s="14"/>
      <c r="FV427" s="14"/>
      <c r="FW427" s="14"/>
      <c r="FX427" s="14"/>
      <c r="FY427" s="14"/>
      <c r="FZ427" s="14"/>
      <c r="GA427" s="14"/>
      <c r="GB427" s="14"/>
      <c r="GC427" s="14"/>
      <c r="GD427" s="14"/>
      <c r="GE427" s="14"/>
      <c r="GF427" s="14"/>
      <c r="GG427" s="14"/>
      <c r="GH427" s="14"/>
      <c r="GI427" s="14"/>
      <c r="GJ427" s="14"/>
      <c r="GK427" s="14"/>
      <c r="GL427" s="14"/>
      <c r="GM427" s="14"/>
      <c r="GN427" s="14"/>
      <c r="GO427" s="14"/>
      <c r="GP427" s="14"/>
      <c r="GQ427" s="14"/>
      <c r="GR427" s="14"/>
      <c r="GS427" s="14"/>
      <c r="GT427" s="14"/>
      <c r="GU427" s="14"/>
      <c r="GV427" s="14"/>
      <c r="GW427" s="14"/>
      <c r="GX427" s="14"/>
      <c r="GY427" s="14"/>
      <c r="GZ427" s="14"/>
      <c r="HA427" s="14"/>
      <c r="HB427" s="14"/>
      <c r="HC427" s="14"/>
      <c r="HD427" s="14"/>
      <c r="HE427" s="14"/>
      <c r="HF427" s="14"/>
      <c r="HG427" s="14"/>
      <c r="HH427" s="14"/>
      <c r="HI427" s="14"/>
      <c r="HJ427" s="14"/>
      <c r="HK427" s="14"/>
      <c r="HL427" s="14"/>
      <c r="HM427" s="14"/>
      <c r="HN427" s="14"/>
      <c r="HO427" s="14"/>
      <c r="HP427" s="14"/>
      <c r="HQ427" s="14"/>
      <c r="HR427" s="14"/>
      <c r="HS427" s="14"/>
      <c r="HT427" s="14"/>
      <c r="HU427" s="14"/>
      <c r="HV427" s="14"/>
      <c r="HW427" s="14"/>
      <c r="HX427" s="14"/>
      <c r="HY427" s="14"/>
      <c r="HZ427" s="14"/>
      <c r="IA427" s="14"/>
      <c r="IB427" s="14"/>
      <c r="IC427" s="14"/>
      <c r="ID427" s="14"/>
      <c r="IE427" s="14"/>
      <c r="IF427" s="14"/>
    </row>
    <row r="428" s="2" customFormat="1" spans="1:240">
      <c r="A428" s="9" t="s">
        <v>43</v>
      </c>
      <c r="B428" s="10"/>
      <c r="C428" s="10"/>
      <c r="D428" s="16"/>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v>-0.164485914466803</v>
      </c>
      <c r="BD428" s="15">
        <v>0.100235418533292</v>
      </c>
      <c r="BE428" s="15">
        <v>0.316727719435212</v>
      </c>
      <c r="BF428" s="15">
        <v>0.0302878464615077</v>
      </c>
      <c r="BG428" s="15">
        <v>0.0826210796386004</v>
      </c>
      <c r="BH428" s="15">
        <v>1.4583321593083</v>
      </c>
      <c r="BI428" s="15">
        <v>0.171269178739237</v>
      </c>
      <c r="BJ428" s="15">
        <v>-0.677013504755335</v>
      </c>
      <c r="BK428" s="15">
        <v>-0.107523237071147</v>
      </c>
      <c r="BL428" s="15">
        <v>-0.136333517769347</v>
      </c>
      <c r="BM428" s="15">
        <v>0.950027307589266</v>
      </c>
      <c r="BN428" s="15">
        <v>-0.494117136187315</v>
      </c>
      <c r="BO428" s="15">
        <v>8.98009887500173</v>
      </c>
      <c r="BP428" s="15">
        <v>-4.85593912467191</v>
      </c>
      <c r="BQ428" s="15">
        <v>0.726620081357882</v>
      </c>
      <c r="BR428" s="15">
        <v>0.095022624792916</v>
      </c>
      <c r="BS428" s="15">
        <v>-1.03309137852748</v>
      </c>
      <c r="BT428" s="15">
        <v>0.268736079916351</v>
      </c>
      <c r="BU428" s="15">
        <v>-0.026637868653362</v>
      </c>
      <c r="BV428" s="15">
        <v>-0.3567288748513</v>
      </c>
      <c r="BW428" s="15">
        <v>0.169712072155794</v>
      </c>
      <c r="BX428" s="15">
        <v>-0.191121097884321</v>
      </c>
      <c r="BY428" s="15">
        <v>0.294663096034822</v>
      </c>
      <c r="BZ428" s="15">
        <v>0.030438660996766</v>
      </c>
      <c r="CA428" s="15">
        <v>-0.11886910422862</v>
      </c>
      <c r="CB428" s="15">
        <v>-0.0182591739680409</v>
      </c>
      <c r="CC428" s="15">
        <v>-0.0407400830934099</v>
      </c>
      <c r="CD428" s="15">
        <v>-0.0743143087790599</v>
      </c>
      <c r="CE428" s="15">
        <v>0.061061062197495</v>
      </c>
      <c r="CF428" s="15">
        <v>0.0211312902602152</v>
      </c>
      <c r="CG428" s="15">
        <v>-0.0495178032793779</v>
      </c>
      <c r="CH428" s="15">
        <v>-0.238160597657947</v>
      </c>
      <c r="CI428" s="15">
        <v>0.00507202334957269</v>
      </c>
      <c r="CJ428" s="15">
        <v>-0.159843097066814</v>
      </c>
      <c r="CK428" s="15">
        <v>-0.0391777498579067</v>
      </c>
      <c r="CL428" s="15">
        <v>0.00518287363521397</v>
      </c>
      <c r="CM428" s="15">
        <v>-0.167207386820268</v>
      </c>
      <c r="CN428" s="15">
        <v>0.0893537353026361</v>
      </c>
      <c r="CO428" s="15">
        <v>0.00700113317942819</v>
      </c>
      <c r="CP428" s="15">
        <v>-0.0972334107429057</v>
      </c>
      <c r="CQ428" s="15">
        <v>0.118125014919554</v>
      </c>
      <c r="CR428" s="15">
        <v>0.197314658384689</v>
      </c>
      <c r="CS428" s="15">
        <v>-0.0456201032000442</v>
      </c>
      <c r="CT428" s="15">
        <v>0.000381263376341145</v>
      </c>
      <c r="CU428" s="15">
        <v>0.0774234352580139</v>
      </c>
      <c r="CV428" s="15">
        <v>-0.027423643389982</v>
      </c>
      <c r="CW428" s="15">
        <v>-0.0665426748754038</v>
      </c>
      <c r="CX428" s="15">
        <v>-0.111307164387301</v>
      </c>
      <c r="CY428" s="15">
        <v>0.0750766095635731</v>
      </c>
      <c r="CZ428" s="15">
        <v>0.00617577053277962</v>
      </c>
      <c r="DA428" s="15">
        <v>0.130587950257127</v>
      </c>
      <c r="DB428" s="15">
        <v>-0.0410569981848772</v>
      </c>
      <c r="DC428" s="15">
        <v>0.0578455898711641</v>
      </c>
      <c r="DD428" s="15">
        <v>0.213165702599011</v>
      </c>
      <c r="DE428" s="15">
        <v>0.135528469097326</v>
      </c>
      <c r="DF428" s="15">
        <v>-0.161454188618706</v>
      </c>
      <c r="DG428" s="15">
        <v>0.0436025663559536</v>
      </c>
      <c r="DH428" s="15">
        <v>0.0192860766458065</v>
      </c>
      <c r="DI428" s="15">
        <v>0.0300414925912187</v>
      </c>
      <c r="DJ428" s="15">
        <v>0.169995472562748</v>
      </c>
      <c r="DK428" s="15">
        <v>-0.0980365415904002</v>
      </c>
      <c r="DL428" s="15">
        <v>0.0604686302046176</v>
      </c>
      <c r="DM428" s="15">
        <v>0.106313453636262</v>
      </c>
      <c r="DN428" s="15">
        <v>0.0925851692213739</v>
      </c>
      <c r="DO428" s="15">
        <v>0.0446087192361915</v>
      </c>
      <c r="DP428" s="15">
        <v>-1</v>
      </c>
      <c r="DQ428" s="15" t="e">
        <v>#DIV/0!</v>
      </c>
      <c r="DR428" s="15">
        <v>-1</v>
      </c>
      <c r="DS428" s="15" t="e">
        <v>#DIV/0!</v>
      </c>
      <c r="DT428" s="14"/>
      <c r="DU428" s="14"/>
      <c r="DV428" s="14"/>
      <c r="DW428" s="14"/>
      <c r="DX428" s="14"/>
      <c r="DY428" s="14"/>
      <c r="DZ428" s="14"/>
      <c r="EA428" s="14"/>
      <c r="EB428" s="14"/>
      <c r="EC428" s="14"/>
      <c r="ED428" s="14"/>
      <c r="EE428" s="14"/>
      <c r="EF428" s="14"/>
      <c r="EG428" s="14"/>
      <c r="EH428" s="14"/>
      <c r="EI428" s="14"/>
      <c r="EJ428" s="14"/>
      <c r="EK428" s="14"/>
      <c r="EL428" s="14"/>
      <c r="EM428" s="14"/>
      <c r="EN428" s="14"/>
      <c r="EO428" s="14"/>
      <c r="EP428" s="14"/>
      <c r="EQ428" s="14"/>
      <c r="ER428" s="14"/>
      <c r="ES428" s="14"/>
      <c r="ET428" s="14"/>
      <c r="EU428" s="14"/>
      <c r="EV428" s="14"/>
      <c r="EW428" s="14"/>
      <c r="EX428" s="14"/>
      <c r="EY428" s="14"/>
      <c r="EZ428" s="14"/>
      <c r="FA428" s="14"/>
      <c r="FB428" s="14"/>
      <c r="FC428" s="14"/>
      <c r="FD428" s="14"/>
      <c r="FE428" s="14"/>
      <c r="FF428" s="14"/>
      <c r="FG428" s="14"/>
      <c r="FH428" s="14"/>
      <c r="FI428" s="14"/>
      <c r="FJ428" s="14"/>
      <c r="FK428" s="14"/>
      <c r="FL428" s="14"/>
      <c r="FM428" s="14"/>
      <c r="FN428" s="14"/>
      <c r="FO428" s="14"/>
      <c r="FP428" s="14"/>
      <c r="FQ428" s="14"/>
      <c r="FR428" s="14"/>
      <c r="FS428" s="14"/>
      <c r="FT428" s="14"/>
      <c r="FU428" s="14"/>
      <c r="FV428" s="14"/>
      <c r="FW428" s="14"/>
      <c r="FX428" s="14"/>
      <c r="FY428" s="14"/>
      <c r="FZ428" s="14"/>
      <c r="GA428" s="14"/>
      <c r="GB428" s="14"/>
      <c r="GC428" s="14"/>
      <c r="GD428" s="14"/>
      <c r="GE428" s="14"/>
      <c r="GF428" s="14"/>
      <c r="GG428" s="14"/>
      <c r="GH428" s="14"/>
      <c r="GI428" s="14"/>
      <c r="GJ428" s="14"/>
      <c r="GK428" s="14"/>
      <c r="GL428" s="14"/>
      <c r="GM428" s="14"/>
      <c r="GN428" s="14"/>
      <c r="GO428" s="14"/>
      <c r="GP428" s="14"/>
      <c r="GQ428" s="14"/>
      <c r="GR428" s="14"/>
      <c r="GS428" s="14"/>
      <c r="GT428" s="14"/>
      <c r="GU428" s="14"/>
      <c r="GV428" s="14"/>
      <c r="GW428" s="14"/>
      <c r="GX428" s="14"/>
      <c r="GY428" s="14"/>
      <c r="GZ428" s="14"/>
      <c r="HA428" s="14"/>
      <c r="HB428" s="14"/>
      <c r="HC428" s="14"/>
      <c r="HD428" s="14"/>
      <c r="HE428" s="14"/>
      <c r="HF428" s="14"/>
      <c r="HG428" s="14"/>
      <c r="HH428" s="14"/>
      <c r="HI428" s="14"/>
      <c r="HJ428" s="14"/>
      <c r="HK428" s="14"/>
      <c r="HL428" s="14"/>
      <c r="HM428" s="14"/>
      <c r="HN428" s="14"/>
      <c r="HO428" s="14"/>
      <c r="HP428" s="14"/>
      <c r="HQ428" s="14"/>
      <c r="HR428" s="14"/>
      <c r="HS428" s="14"/>
      <c r="HT428" s="14"/>
      <c r="HU428" s="14"/>
      <c r="HV428" s="14"/>
      <c r="HW428" s="14"/>
      <c r="HX428" s="14"/>
      <c r="HY428" s="14"/>
      <c r="HZ428" s="14"/>
      <c r="IA428" s="14"/>
      <c r="IB428" s="14"/>
      <c r="IC428" s="14"/>
      <c r="ID428" s="14"/>
      <c r="IE428" s="14"/>
      <c r="IF428" s="14"/>
    </row>
    <row r="429" s="2" customFormat="1" spans="1:240">
      <c r="A429" s="9" t="s">
        <v>47</v>
      </c>
      <c r="B429" s="10"/>
      <c r="C429" s="10"/>
      <c r="D429" s="16"/>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v>0.102887085391721</v>
      </c>
      <c r="CK429" s="15">
        <v>-0.0178394080547704</v>
      </c>
      <c r="CL429" s="15">
        <v>0.0382926417876519</v>
      </c>
      <c r="CM429" s="15">
        <v>0.0573538264632039</v>
      </c>
      <c r="CN429" s="15">
        <v>0.0122464014639805</v>
      </c>
      <c r="CO429" s="15">
        <v>-0.0554360426102601</v>
      </c>
      <c r="CP429" s="15">
        <v>0.0248366497003853</v>
      </c>
      <c r="CQ429" s="15">
        <v>-0.0241638581682115</v>
      </c>
      <c r="CR429" s="15">
        <v>-0.0385104645047184</v>
      </c>
      <c r="CS429" s="15">
        <v>-0.0447919354060295</v>
      </c>
      <c r="CT429" s="15">
        <v>-0.303851157597567</v>
      </c>
      <c r="CU429" s="15">
        <v>0.189990404719732</v>
      </c>
      <c r="CV429" s="15">
        <v>0.00495555807468873</v>
      </c>
      <c r="CW429" s="15">
        <v>0.00890595268949435</v>
      </c>
      <c r="CX429" s="15">
        <v>-0.0907420148861713</v>
      </c>
      <c r="CY429" s="15">
        <v>0.0871458814752413</v>
      </c>
      <c r="CZ429" s="15">
        <v>0.15419103202576</v>
      </c>
      <c r="DA429" s="15">
        <v>-0.0655898426725042</v>
      </c>
      <c r="DB429" s="15">
        <v>-0.0676207385853252</v>
      </c>
      <c r="DC429" s="15">
        <v>-0.1519676955401</v>
      </c>
      <c r="DD429" s="15">
        <v>0.00728686766997177</v>
      </c>
      <c r="DE429" s="15">
        <v>-0.00470329591116059</v>
      </c>
      <c r="DF429" s="15">
        <v>-0.168498572871689</v>
      </c>
      <c r="DG429" s="15">
        <v>0.181791854582914</v>
      </c>
      <c r="DH429" s="15">
        <v>0.0302608022954201</v>
      </c>
      <c r="DI429" s="15">
        <v>-0.137079841366202</v>
      </c>
      <c r="DJ429" s="15">
        <v>0.0380332232558569</v>
      </c>
      <c r="DK429" s="15">
        <v>-0.0133097347541402</v>
      </c>
      <c r="DL429" s="15">
        <v>0.0199721605590939</v>
      </c>
      <c r="DM429" s="15">
        <v>-0.0847472850538348</v>
      </c>
      <c r="DN429" s="15">
        <v>0.159915765462599</v>
      </c>
      <c r="DO429" s="15">
        <v>-0.108491623612544</v>
      </c>
      <c r="DP429" s="15">
        <v>-1</v>
      </c>
      <c r="DQ429" s="15" t="e">
        <v>#DIV/0!</v>
      </c>
      <c r="DR429" s="15">
        <v>-1</v>
      </c>
      <c r="DS429" s="15" t="e">
        <v>#DIV/0!</v>
      </c>
      <c r="DT429" s="14"/>
      <c r="DU429" s="14"/>
      <c r="DV429" s="14"/>
      <c r="DW429" s="14"/>
      <c r="DX429" s="14"/>
      <c r="DY429" s="14"/>
      <c r="DZ429" s="14"/>
      <c r="EA429" s="14"/>
      <c r="EB429" s="14"/>
      <c r="EC429" s="14"/>
      <c r="ED429" s="14"/>
      <c r="EE429" s="14"/>
      <c r="EF429" s="14"/>
      <c r="EG429" s="14"/>
      <c r="EH429" s="14"/>
      <c r="EI429" s="14"/>
      <c r="EJ429" s="14"/>
      <c r="EK429" s="14"/>
      <c r="EL429" s="14"/>
      <c r="EM429" s="14"/>
      <c r="EN429" s="14"/>
      <c r="EO429" s="14"/>
      <c r="EP429" s="14"/>
      <c r="EQ429" s="14"/>
      <c r="ER429" s="14"/>
      <c r="ES429" s="14"/>
      <c r="ET429" s="14"/>
      <c r="EU429" s="14"/>
      <c r="EV429" s="14"/>
      <c r="EW429" s="14"/>
      <c r="EX429" s="14"/>
      <c r="EY429" s="14"/>
      <c r="EZ429" s="14"/>
      <c r="FA429" s="14"/>
      <c r="FB429" s="14"/>
      <c r="FC429" s="14"/>
      <c r="FD429" s="14"/>
      <c r="FE429" s="14"/>
      <c r="FF429" s="14"/>
      <c r="FG429" s="14"/>
      <c r="FH429" s="14"/>
      <c r="FI429" s="14"/>
      <c r="FJ429" s="14"/>
      <c r="FK429" s="14"/>
      <c r="FL429" s="14"/>
      <c r="FM429" s="14"/>
      <c r="FN429" s="14"/>
      <c r="FO429" s="14"/>
      <c r="FP429" s="14"/>
      <c r="FQ429" s="14"/>
      <c r="FR429" s="14"/>
      <c r="FS429" s="14"/>
      <c r="FT429" s="14"/>
      <c r="FU429" s="14"/>
      <c r="FV429" s="14"/>
      <c r="FW429" s="14"/>
      <c r="FX429" s="14"/>
      <c r="FY429" s="14"/>
      <c r="FZ429" s="14"/>
      <c r="GA429" s="14"/>
      <c r="GB429" s="14"/>
      <c r="GC429" s="14"/>
      <c r="GD429" s="14"/>
      <c r="GE429" s="14"/>
      <c r="GF429" s="14"/>
      <c r="GG429" s="14"/>
      <c r="GH429" s="14"/>
      <c r="GI429" s="14"/>
      <c r="GJ429" s="14"/>
      <c r="GK429" s="14"/>
      <c r="GL429" s="14"/>
      <c r="GM429" s="14"/>
      <c r="GN429" s="14"/>
      <c r="GO429" s="14"/>
      <c r="GP429" s="14"/>
      <c r="GQ429" s="14"/>
      <c r="GR429" s="14"/>
      <c r="GS429" s="14"/>
      <c r="GT429" s="14"/>
      <c r="GU429" s="14"/>
      <c r="GV429" s="14"/>
      <c r="GW429" s="14"/>
      <c r="GX429" s="14"/>
      <c r="GY429" s="14"/>
      <c r="GZ429" s="14"/>
      <c r="HA429" s="14"/>
      <c r="HB429" s="14"/>
      <c r="HC429" s="14"/>
      <c r="HD429" s="14"/>
      <c r="HE429" s="14"/>
      <c r="HF429" s="14"/>
      <c r="HG429" s="14"/>
      <c r="HH429" s="14"/>
      <c r="HI429" s="14"/>
      <c r="HJ429" s="14"/>
      <c r="HK429" s="14"/>
      <c r="HL429" s="14"/>
      <c r="HM429" s="14"/>
      <c r="HN429" s="14"/>
      <c r="HO429" s="14"/>
      <c r="HP429" s="14"/>
      <c r="HQ429" s="14"/>
      <c r="HR429" s="14"/>
      <c r="HS429" s="14"/>
      <c r="HT429" s="14"/>
      <c r="HU429" s="14"/>
      <c r="HV429" s="14"/>
      <c r="HW429" s="14"/>
      <c r="HX429" s="14"/>
      <c r="HY429" s="14"/>
      <c r="HZ429" s="14"/>
      <c r="IA429" s="14"/>
      <c r="IB429" s="14"/>
      <c r="IC429" s="14"/>
      <c r="ID429" s="14"/>
      <c r="IE429" s="14"/>
      <c r="IF429" s="14"/>
    </row>
    <row r="430" s="2" customFormat="1" spans="1:240">
      <c r="A430" s="9" t="s">
        <v>48</v>
      </c>
      <c r="B430" s="10"/>
      <c r="C430" s="10"/>
      <c r="D430" s="16"/>
      <c r="E430" s="15" t="s">
        <v>209</v>
      </c>
      <c r="F430" s="15" t="s">
        <v>209</v>
      </c>
      <c r="G430" s="15" t="s">
        <v>209</v>
      </c>
      <c r="H430" s="15" t="s">
        <v>209</v>
      </c>
      <c r="I430" s="15" t="s">
        <v>209</v>
      </c>
      <c r="J430" s="15" t="s">
        <v>209</v>
      </c>
      <c r="K430" s="15">
        <v>0.281481297646748</v>
      </c>
      <c r="L430" s="15">
        <v>-0.167442818934443</v>
      </c>
      <c r="M430" s="15">
        <v>0.0868055471176563</v>
      </c>
      <c r="N430" s="15">
        <v>-0.198624895408675</v>
      </c>
      <c r="O430" s="15">
        <v>-0.184443426851969</v>
      </c>
      <c r="P430" s="15">
        <v>0.036405044499676</v>
      </c>
      <c r="Q430" s="15" t="s">
        <v>209</v>
      </c>
      <c r="R430" s="15" t="s">
        <v>209</v>
      </c>
      <c r="S430" s="15" t="s">
        <v>209</v>
      </c>
      <c r="T430" s="15" t="s">
        <v>209</v>
      </c>
      <c r="U430" s="15" t="s">
        <v>209</v>
      </c>
      <c r="V430" s="15" t="s">
        <v>209</v>
      </c>
      <c r="W430" s="15" t="s">
        <v>209</v>
      </c>
      <c r="X430" s="15" t="s">
        <v>209</v>
      </c>
      <c r="Y430" s="15" t="s">
        <v>209</v>
      </c>
      <c r="Z430" s="15">
        <v>-0.0159741118909807</v>
      </c>
      <c r="AA430" s="15">
        <v>0.128216223654302</v>
      </c>
      <c r="AB430" s="15">
        <v>-0.0425532803245628</v>
      </c>
      <c r="AC430" s="15">
        <v>0.000789090356976496</v>
      </c>
      <c r="AD430" s="15">
        <v>0.0752134322661535</v>
      </c>
      <c r="AE430" s="15">
        <v>-0.0354676208933771</v>
      </c>
      <c r="AF430" s="15">
        <v>0.00725674157096168</v>
      </c>
      <c r="AG430" s="15">
        <v>0.101528305694091</v>
      </c>
      <c r="AH430" s="15">
        <v>0.013901776594579</v>
      </c>
      <c r="AI430" s="15">
        <v>0.0946449807529322</v>
      </c>
      <c r="AJ430" s="15">
        <v>-0.202892634997106</v>
      </c>
      <c r="AK430" s="15">
        <v>0.0890242821695968</v>
      </c>
      <c r="AL430" s="15">
        <v>0.270082482625909</v>
      </c>
      <c r="AM430" s="15">
        <v>-0.0289476730174318</v>
      </c>
      <c r="AN430" s="15">
        <v>0.0450451321007665</v>
      </c>
      <c r="AO430" s="15">
        <v>0.084639472652585</v>
      </c>
      <c r="AP430" s="15">
        <v>0.238311542591062</v>
      </c>
      <c r="AQ430" s="15">
        <v>0.065482713160242</v>
      </c>
      <c r="AR430" s="15">
        <v>-0.171874982419036</v>
      </c>
      <c r="AS430" s="15">
        <v>-0.0368506138381735</v>
      </c>
      <c r="AT430" s="15">
        <v>0.0194805091473402</v>
      </c>
      <c r="AU430" s="15">
        <v>0.0242038888538967</v>
      </c>
      <c r="AV430" s="15">
        <v>0.198961329012059</v>
      </c>
      <c r="AW430" s="15">
        <v>-0.0016991798410827</v>
      </c>
      <c r="AX430" s="15">
        <v>-0.153452657271937</v>
      </c>
      <c r="AY430" s="15">
        <v>-0.0195262206593196</v>
      </c>
      <c r="AZ430" s="15">
        <v>0.188790662176777</v>
      </c>
      <c r="BA430" s="15">
        <v>0.0992555438205454</v>
      </c>
      <c r="BB430" s="15">
        <v>-0.218916251994927</v>
      </c>
      <c r="BC430" s="15">
        <v>-0.161778055813323</v>
      </c>
      <c r="BD430" s="15">
        <v>0.116210224945684</v>
      </c>
      <c r="BE430" s="15">
        <v>-0.115266817266893</v>
      </c>
      <c r="BF430" s="15">
        <v>0.262440360885193</v>
      </c>
      <c r="BG430" s="15">
        <v>-0.102591789008815</v>
      </c>
      <c r="BH430" s="15">
        <v>-0.102252475062406</v>
      </c>
      <c r="BI430" s="15">
        <v>-0.0409925308139741</v>
      </c>
      <c r="BJ430" s="15">
        <v>-0.24580946002935</v>
      </c>
      <c r="BK430" s="15">
        <v>-0.0206789810603997</v>
      </c>
      <c r="BL430" s="15">
        <v>-0.0877105391039937</v>
      </c>
      <c r="BM430" s="15">
        <v>-0.031561484953731</v>
      </c>
      <c r="BN430" s="15">
        <v>0.181931825339809</v>
      </c>
      <c r="BO430" s="15">
        <v>4.23012961347676</v>
      </c>
      <c r="BP430" s="15">
        <v>-0.109374870368633</v>
      </c>
      <c r="BQ430" s="15">
        <v>-0.603436348595135</v>
      </c>
      <c r="BR430" s="15">
        <v>0.0864005478883876</v>
      </c>
      <c r="BS430" s="15">
        <v>-0.0763410013734994</v>
      </c>
      <c r="BT430" s="15">
        <v>0.0230752643843355</v>
      </c>
      <c r="BU430" s="15">
        <v>0.0779442314507799</v>
      </c>
      <c r="BV430" s="15">
        <v>-0.515223908770511</v>
      </c>
      <c r="BW430" s="15">
        <v>0.148422425769781</v>
      </c>
      <c r="BX430" s="15">
        <v>-0.0327868850129847</v>
      </c>
      <c r="BY430" s="15">
        <v>-0.0776835801669609</v>
      </c>
      <c r="BZ430" s="15">
        <v>0.124142502243768</v>
      </c>
      <c r="CA430" s="15">
        <v>0.0697001346165727</v>
      </c>
      <c r="CB430" s="15">
        <v>0.0113219858454361</v>
      </c>
      <c r="CC430" s="15">
        <v>-0.0585514101962271</v>
      </c>
      <c r="CD430" s="15">
        <v>0.0832094539939066</v>
      </c>
      <c r="CE430" s="15">
        <v>-0.0576131617433274</v>
      </c>
      <c r="CF430" s="15">
        <v>-0.0689949454655695</v>
      </c>
      <c r="CG430" s="15">
        <v>0.0325581688480747</v>
      </c>
      <c r="CH430" s="15">
        <v>-0.164511815097577</v>
      </c>
      <c r="CI430" s="15">
        <v>-0.0928800623063371</v>
      </c>
      <c r="CJ430" s="15">
        <v>0.0264462612421856</v>
      </c>
      <c r="CK430" s="15">
        <v>0.0512368929187619</v>
      </c>
      <c r="CL430" s="15">
        <v>0.006475851437866</v>
      </c>
      <c r="CM430" s="15">
        <v>-0.0399711766425538</v>
      </c>
      <c r="CN430" s="15">
        <v>0.084917506446214</v>
      </c>
      <c r="CO430" s="15">
        <v>-0.073147095151286</v>
      </c>
      <c r="CP430" s="15">
        <v>-0.0804321564531695</v>
      </c>
      <c r="CQ430" s="15">
        <v>0.0156658031879875</v>
      </c>
      <c r="CR430" s="15">
        <v>0.237352520181141</v>
      </c>
      <c r="CS430" s="15">
        <v>0.0138003767100607</v>
      </c>
      <c r="CT430" s="15">
        <v>0.00780087498645288</v>
      </c>
      <c r="CU430" s="15">
        <v>0.0520699848055248</v>
      </c>
      <c r="CV430" s="15">
        <v>0.0650887741545261</v>
      </c>
      <c r="CW430" s="15">
        <v>-0.0192770774556186</v>
      </c>
      <c r="CX430" s="15">
        <v>-0.0895149308891972</v>
      </c>
      <c r="CY430" s="15">
        <v>0.0280298070568783</v>
      </c>
      <c r="CZ430" s="15">
        <v>-0.0434426236012094</v>
      </c>
      <c r="DA430" s="15">
        <v>-0.114987269279716</v>
      </c>
      <c r="DB430" s="15">
        <v>-0.0264042789485881</v>
      </c>
      <c r="DC430" s="15">
        <v>-0.0676528439836778</v>
      </c>
      <c r="DD430" s="15">
        <v>0.206755716852064</v>
      </c>
      <c r="DE430" s="15">
        <v>-0.121369785178353</v>
      </c>
      <c r="DF430" s="15">
        <v>-0.120363958259468</v>
      </c>
      <c r="DG430" s="15">
        <v>-0.0560311900496124</v>
      </c>
      <c r="DH430" s="15">
        <v>0.136667453979888</v>
      </c>
      <c r="DI430" s="15">
        <v>-0.0267640001895892</v>
      </c>
      <c r="DJ430" s="15">
        <v>-0.0839832050425736</v>
      </c>
      <c r="DK430" s="15">
        <v>0.0782949603923722</v>
      </c>
      <c r="DL430" s="15">
        <v>0.056954858568842</v>
      </c>
      <c r="DM430" s="15">
        <v>-0.103307618667089</v>
      </c>
      <c r="DN430" s="15">
        <v>-0.0799155429611784</v>
      </c>
      <c r="DO430" s="15">
        <v>-0.0386566815347187</v>
      </c>
      <c r="DP430" s="15">
        <v>-1</v>
      </c>
      <c r="DQ430" s="15" t="e">
        <v>#DIV/0!</v>
      </c>
      <c r="DR430" s="15">
        <v>-1</v>
      </c>
      <c r="DS430" s="15" t="e">
        <v>#DIV/0!</v>
      </c>
      <c r="DT430" s="14"/>
      <c r="DU430" s="14"/>
      <c r="DV430" s="14"/>
      <c r="DW430" s="14"/>
      <c r="DX430" s="14"/>
      <c r="DY430" s="14"/>
      <c r="DZ430" s="14"/>
      <c r="EA430" s="14"/>
      <c r="EB430" s="14"/>
      <c r="EC430" s="14"/>
      <c r="ED430" s="14"/>
      <c r="EE430" s="14"/>
      <c r="EF430" s="14"/>
      <c r="EG430" s="14"/>
      <c r="EH430" s="14"/>
      <c r="EI430" s="14"/>
      <c r="EJ430" s="14"/>
      <c r="EK430" s="14"/>
      <c r="EL430" s="14"/>
      <c r="EM430" s="14"/>
      <c r="EN430" s="14"/>
      <c r="EO430" s="14"/>
      <c r="EP430" s="14"/>
      <c r="EQ430" s="14"/>
      <c r="ER430" s="14"/>
      <c r="ES430" s="14"/>
      <c r="ET430" s="14"/>
      <c r="EU430" s="14"/>
      <c r="EV430" s="14"/>
      <c r="EW430" s="14"/>
      <c r="EX430" s="14"/>
      <c r="EY430" s="14"/>
      <c r="EZ430" s="14"/>
      <c r="FA430" s="14"/>
      <c r="FB430" s="14"/>
      <c r="FC430" s="14"/>
      <c r="FD430" s="14"/>
      <c r="FE430" s="14"/>
      <c r="FF430" s="14"/>
      <c r="FG430" s="14"/>
      <c r="FH430" s="14"/>
      <c r="FI430" s="14"/>
      <c r="FJ430" s="14"/>
      <c r="FK430" s="14"/>
      <c r="FL430" s="14"/>
      <c r="FM430" s="14"/>
      <c r="FN430" s="14"/>
      <c r="FO430" s="14"/>
      <c r="FP430" s="14"/>
      <c r="FQ430" s="14"/>
      <c r="FR430" s="14"/>
      <c r="FS430" s="14"/>
      <c r="FT430" s="14"/>
      <c r="FU430" s="14"/>
      <c r="FV430" s="14"/>
      <c r="FW430" s="14"/>
      <c r="FX430" s="14"/>
      <c r="FY430" s="14"/>
      <c r="FZ430" s="14"/>
      <c r="GA430" s="14"/>
      <c r="GB430" s="14"/>
      <c r="GC430" s="14"/>
      <c r="GD430" s="14"/>
      <c r="GE430" s="14"/>
      <c r="GF430" s="14"/>
      <c r="GG430" s="14"/>
      <c r="GH430" s="14"/>
      <c r="GI430" s="14"/>
      <c r="GJ430" s="14"/>
      <c r="GK430" s="14"/>
      <c r="GL430" s="14"/>
      <c r="GM430" s="14"/>
      <c r="GN430" s="14"/>
      <c r="GO430" s="14"/>
      <c r="GP430" s="14"/>
      <c r="GQ430" s="14"/>
      <c r="GR430" s="14"/>
      <c r="GS430" s="14"/>
      <c r="GT430" s="14"/>
      <c r="GU430" s="14"/>
      <c r="GV430" s="14"/>
      <c r="GW430" s="14"/>
      <c r="GX430" s="14"/>
      <c r="GY430" s="14"/>
      <c r="GZ430" s="14"/>
      <c r="HA430" s="14"/>
      <c r="HB430" s="14"/>
      <c r="HC430" s="14"/>
      <c r="HD430" s="14"/>
      <c r="HE430" s="14"/>
      <c r="HF430" s="14"/>
      <c r="HG430" s="14"/>
      <c r="HH430" s="14"/>
      <c r="HI430" s="14"/>
      <c r="HJ430" s="14"/>
      <c r="HK430" s="14"/>
      <c r="HL430" s="14"/>
      <c r="HM430" s="14"/>
      <c r="HN430" s="14"/>
      <c r="HO430" s="14"/>
      <c r="HP430" s="14"/>
      <c r="HQ430" s="14"/>
      <c r="HR430" s="14"/>
      <c r="HS430" s="14"/>
      <c r="HT430" s="14"/>
      <c r="HU430" s="14"/>
      <c r="HV430" s="14"/>
      <c r="HW430" s="14"/>
      <c r="HX430" s="14"/>
      <c r="HY430" s="14"/>
      <c r="HZ430" s="14"/>
      <c r="IA430" s="14"/>
      <c r="IB430" s="14"/>
      <c r="IC430" s="14"/>
      <c r="ID430" s="14"/>
      <c r="IE430" s="14"/>
      <c r="IF430" s="14"/>
    </row>
    <row r="431" s="2" customFormat="1" spans="1:240">
      <c r="A431" s="9" t="s">
        <v>49</v>
      </c>
      <c r="B431" s="10"/>
      <c r="C431" s="10"/>
      <c r="D431" s="16"/>
      <c r="E431" s="15">
        <v>-0.0690749023696288</v>
      </c>
      <c r="F431" s="15">
        <v>0.0236753568160908</v>
      </c>
      <c r="G431" s="15">
        <v>0.0478494708569019</v>
      </c>
      <c r="H431" s="15">
        <v>0.093773146911232</v>
      </c>
      <c r="I431" s="15">
        <v>-0.0117446544567581</v>
      </c>
      <c r="J431" s="15">
        <v>-0.045526815911081</v>
      </c>
      <c r="K431" s="15">
        <v>0.0751436781311705</v>
      </c>
      <c r="L431" s="15">
        <v>-0.0348757017617</v>
      </c>
      <c r="M431" s="15">
        <v>0.13343882694163</v>
      </c>
      <c r="N431" s="15">
        <v>-0.335767049763266</v>
      </c>
      <c r="O431" s="15">
        <v>-0.0140851474279247</v>
      </c>
      <c r="P431" s="15">
        <v>-0.0145194017486374</v>
      </c>
      <c r="Q431" s="15">
        <v>0.0211972550023081</v>
      </c>
      <c r="R431" s="15">
        <v>-0.0675163626889435</v>
      </c>
      <c r="S431" s="15">
        <v>-0.0597788000078617</v>
      </c>
      <c r="T431" s="15">
        <v>0.029755086568281</v>
      </c>
      <c r="U431" s="15">
        <v>0.205940954357055</v>
      </c>
      <c r="V431" s="15">
        <v>-0.048605877666469</v>
      </c>
      <c r="W431" s="15">
        <v>-0.00287290361498482</v>
      </c>
      <c r="X431" s="15">
        <v>-0.103048791701171</v>
      </c>
      <c r="Y431" s="15">
        <v>-0.070499257253132</v>
      </c>
      <c r="Z431" s="15">
        <v>-0.181335539691382</v>
      </c>
      <c r="AA431" s="15">
        <v>-0.0124658184526042</v>
      </c>
      <c r="AB431" s="15">
        <v>0.0274443844065329</v>
      </c>
      <c r="AC431" s="15">
        <v>0.0779160875849521</v>
      </c>
      <c r="AD431" s="15">
        <v>-0.0853672499160846</v>
      </c>
      <c r="AE431" s="15">
        <v>0.121549635967338</v>
      </c>
      <c r="AF431" s="15">
        <v>-0.0158636856668999</v>
      </c>
      <c r="AG431" s="15">
        <v>0.0653840253873925</v>
      </c>
      <c r="AH431" s="15">
        <v>0.0156636429976491</v>
      </c>
      <c r="AI431" s="15">
        <v>-0.090261207805528</v>
      </c>
      <c r="AJ431" s="15">
        <v>-0.0269026485748862</v>
      </c>
      <c r="AK431" s="15">
        <v>-0.00149573428927108</v>
      </c>
      <c r="AL431" s="15">
        <v>-0.0321393635384145</v>
      </c>
      <c r="AM431" s="15">
        <v>0.0238656393828298</v>
      </c>
      <c r="AN431" s="15">
        <v>-0.0300643155647401</v>
      </c>
      <c r="AO431" s="15">
        <v>0.00231522852148758</v>
      </c>
      <c r="AP431" s="15">
        <v>-0.0458383174025746</v>
      </c>
      <c r="AQ431" s="15">
        <v>0.206247632373487</v>
      </c>
      <c r="AR431" s="15">
        <v>0.0107717769681877</v>
      </c>
      <c r="AS431" s="15">
        <v>-0.198150335304508</v>
      </c>
      <c r="AT431" s="15">
        <v>0.0507411630315275</v>
      </c>
      <c r="AU431" s="15">
        <v>-0.060965246614534</v>
      </c>
      <c r="AV431" s="15">
        <v>-0.0170176845232015</v>
      </c>
      <c r="AW431" s="15">
        <v>-0.21244500314158</v>
      </c>
      <c r="AX431" s="15">
        <v>-0.000420146631107343</v>
      </c>
      <c r="AY431" s="15">
        <v>0.32209108953525</v>
      </c>
      <c r="AZ431" s="15">
        <v>-0.0273477544636043</v>
      </c>
      <c r="BA431" s="15">
        <v>0.0259955206891513</v>
      </c>
      <c r="BB431" s="15">
        <v>-0.18694380380371</v>
      </c>
      <c r="BC431" s="15">
        <v>0.159595958862072</v>
      </c>
      <c r="BD431" s="15">
        <v>-0.0740983105935894</v>
      </c>
      <c r="BE431" s="15">
        <v>-0.150442954418027</v>
      </c>
      <c r="BF431" s="15">
        <v>0.12152269505544</v>
      </c>
      <c r="BG431" s="15">
        <v>0.000290626012481976</v>
      </c>
      <c r="BH431" s="15">
        <v>-0.00709138687602395</v>
      </c>
      <c r="BI431" s="15">
        <v>-0.0133660194772683</v>
      </c>
      <c r="BJ431" s="15">
        <v>-0.133691765537549</v>
      </c>
      <c r="BK431" s="15">
        <v>0.0500525666843554</v>
      </c>
      <c r="BL431" s="15">
        <v>0.0102087517517044</v>
      </c>
      <c r="BM431" s="15">
        <v>0.956535050354385</v>
      </c>
      <c r="BN431" s="15">
        <v>0.0679804251790945</v>
      </c>
      <c r="BO431" s="15">
        <v>0.336548269767338</v>
      </c>
      <c r="BP431" s="15">
        <v>-0.49716591771639</v>
      </c>
      <c r="BQ431" s="15">
        <v>0.097925349071734</v>
      </c>
      <c r="BR431" s="15">
        <v>0.0300850235468406</v>
      </c>
      <c r="BS431" s="15">
        <v>0.015171765573514</v>
      </c>
      <c r="BT431" s="15">
        <v>0.0944769998206947</v>
      </c>
      <c r="BU431" s="15">
        <v>0.0267605623580172</v>
      </c>
      <c r="BV431" s="15">
        <v>-0.347796288989692</v>
      </c>
      <c r="BW431" s="15">
        <v>0.160347530531499</v>
      </c>
      <c r="BX431" s="15">
        <v>0.117761478386133</v>
      </c>
      <c r="BY431" s="15">
        <v>0.07066598748913</v>
      </c>
      <c r="BZ431" s="15">
        <v>2.93671686353535</v>
      </c>
      <c r="CA431" s="15">
        <v>-0.0445437262449083</v>
      </c>
      <c r="CB431" s="15">
        <v>-0.0219603641080927</v>
      </c>
      <c r="CC431" s="15">
        <v>-0.270367397612323</v>
      </c>
      <c r="CD431" s="15">
        <v>-0.0813704504601908</v>
      </c>
      <c r="CE431" s="15">
        <v>-0.375397385036006</v>
      </c>
      <c r="CF431" s="15">
        <v>-0.334477046285977</v>
      </c>
      <c r="CG431" s="15">
        <v>0.0352941171881225</v>
      </c>
      <c r="CH431" s="15">
        <v>-0.36930067049416</v>
      </c>
      <c r="CI431" s="15">
        <v>0.0666241423364566</v>
      </c>
      <c r="CJ431" s="15">
        <v>-0.0589865919038201</v>
      </c>
      <c r="CK431" s="15">
        <v>-0.109469441862223</v>
      </c>
      <c r="CL431" s="15">
        <v>-0.0851725996891317</v>
      </c>
      <c r="CM431" s="15">
        <v>-0.125820808793478</v>
      </c>
      <c r="CN431" s="15">
        <v>0.127395626249634</v>
      </c>
      <c r="CO431" s="15">
        <v>0.0918784506732579</v>
      </c>
      <c r="CP431" s="15">
        <v>-0.193690455796858</v>
      </c>
      <c r="CQ431" s="15">
        <v>0.0228154176025024</v>
      </c>
      <c r="CR431" s="15">
        <v>0.167628808669668</v>
      </c>
      <c r="CS431" s="15">
        <v>-0.0462724169429866</v>
      </c>
      <c r="CT431" s="15">
        <v>0.206512002027239</v>
      </c>
      <c r="CU431" s="15">
        <v>2.27541076447029</v>
      </c>
      <c r="CV431" s="15">
        <v>-0.0723368539267473</v>
      </c>
      <c r="CW431" s="15">
        <v>-0.00380227828670132</v>
      </c>
      <c r="CX431" s="15">
        <v>0.103572819789366</v>
      </c>
      <c r="CY431" s="15">
        <v>0.104622875195747</v>
      </c>
      <c r="CZ431" s="15">
        <v>0.160792948668596</v>
      </c>
      <c r="DA431" s="15">
        <v>0.2489535347364</v>
      </c>
      <c r="DB431" s="15">
        <v>-0.245714286585316</v>
      </c>
      <c r="DC431" s="15">
        <v>0.0580808051647115</v>
      </c>
      <c r="DD431" s="15">
        <v>-1.43779108347759</v>
      </c>
      <c r="DE431" s="15">
        <v>0.22527472682715</v>
      </c>
      <c r="DF431" s="15">
        <v>-1.34990252803138</v>
      </c>
      <c r="DG431" s="15">
        <v>2.06962330416802</v>
      </c>
      <c r="DH431" s="15">
        <v>0.0754905310257878</v>
      </c>
      <c r="DI431" s="15">
        <v>-0.213793107101128</v>
      </c>
      <c r="DJ431" s="15">
        <v>0.0313722010030579</v>
      </c>
      <c r="DK431" s="15">
        <v>-0.0583859928419399</v>
      </c>
      <c r="DL431" s="15">
        <v>0.204868159120347</v>
      </c>
      <c r="DM431" s="15">
        <v>-1.36994044236635</v>
      </c>
      <c r="DN431" s="15">
        <v>0.157480316758835</v>
      </c>
      <c r="DO431" s="15">
        <v>-0.255327900303078</v>
      </c>
      <c r="DP431" s="15">
        <v>-1</v>
      </c>
      <c r="DQ431" s="15" t="e">
        <v>#DIV/0!</v>
      </c>
      <c r="DR431" s="15">
        <v>-1</v>
      </c>
      <c r="DS431" s="15" t="e">
        <v>#DIV/0!</v>
      </c>
      <c r="DT431" s="14"/>
      <c r="DU431" s="14"/>
      <c r="DV431" s="14"/>
      <c r="DW431" s="14"/>
      <c r="DX431" s="14"/>
      <c r="DY431" s="14"/>
      <c r="DZ431" s="14"/>
      <c r="EA431" s="14"/>
      <c r="EB431" s="14"/>
      <c r="EC431" s="14"/>
      <c r="ED431" s="14"/>
      <c r="EE431" s="14"/>
      <c r="EF431" s="14"/>
      <c r="EG431" s="14"/>
      <c r="EH431" s="14"/>
      <c r="EI431" s="14"/>
      <c r="EJ431" s="14"/>
      <c r="EK431" s="14"/>
      <c r="EL431" s="14"/>
      <c r="EM431" s="14"/>
      <c r="EN431" s="14"/>
      <c r="EO431" s="14"/>
      <c r="EP431" s="14"/>
      <c r="EQ431" s="14"/>
      <c r="ER431" s="14"/>
      <c r="ES431" s="14"/>
      <c r="ET431" s="14"/>
      <c r="EU431" s="14"/>
      <c r="EV431" s="14"/>
      <c r="EW431" s="14"/>
      <c r="EX431" s="14"/>
      <c r="EY431" s="14"/>
      <c r="EZ431" s="14"/>
      <c r="FA431" s="14"/>
      <c r="FB431" s="14"/>
      <c r="FC431" s="14"/>
      <c r="FD431" s="14"/>
      <c r="FE431" s="14"/>
      <c r="FF431" s="14"/>
      <c r="FG431" s="14"/>
      <c r="FH431" s="14"/>
      <c r="FI431" s="14"/>
      <c r="FJ431" s="14"/>
      <c r="FK431" s="14"/>
      <c r="FL431" s="14"/>
      <c r="FM431" s="14"/>
      <c r="FN431" s="14"/>
      <c r="FO431" s="14"/>
      <c r="FP431" s="14"/>
      <c r="FQ431" s="14"/>
      <c r="FR431" s="14"/>
      <c r="FS431" s="14"/>
      <c r="FT431" s="14"/>
      <c r="FU431" s="14"/>
      <c r="FV431" s="14"/>
      <c r="FW431" s="14"/>
      <c r="FX431" s="14"/>
      <c r="FY431" s="14"/>
      <c r="FZ431" s="14"/>
      <c r="GA431" s="14"/>
      <c r="GB431" s="14"/>
      <c r="GC431" s="14"/>
      <c r="GD431" s="14"/>
      <c r="GE431" s="14"/>
      <c r="GF431" s="14"/>
      <c r="GG431" s="14"/>
      <c r="GH431" s="14"/>
      <c r="GI431" s="14"/>
      <c r="GJ431" s="14"/>
      <c r="GK431" s="14"/>
      <c r="GL431" s="14"/>
      <c r="GM431" s="14"/>
      <c r="GN431" s="14"/>
      <c r="GO431" s="14"/>
      <c r="GP431" s="14"/>
      <c r="GQ431" s="14"/>
      <c r="GR431" s="14"/>
      <c r="GS431" s="14"/>
      <c r="GT431" s="14"/>
      <c r="GU431" s="14"/>
      <c r="GV431" s="14"/>
      <c r="GW431" s="14"/>
      <c r="GX431" s="14"/>
      <c r="GY431" s="14"/>
      <c r="GZ431" s="14"/>
      <c r="HA431" s="14"/>
      <c r="HB431" s="14"/>
      <c r="HC431" s="14"/>
      <c r="HD431" s="14"/>
      <c r="HE431" s="14"/>
      <c r="HF431" s="14"/>
      <c r="HG431" s="14"/>
      <c r="HH431" s="14"/>
      <c r="HI431" s="14"/>
      <c r="HJ431" s="14"/>
      <c r="HK431" s="14"/>
      <c r="HL431" s="14"/>
      <c r="HM431" s="14"/>
      <c r="HN431" s="14"/>
      <c r="HO431" s="14"/>
      <c r="HP431" s="14"/>
      <c r="HQ431" s="14"/>
      <c r="HR431" s="14"/>
      <c r="HS431" s="14"/>
      <c r="HT431" s="14"/>
      <c r="HU431" s="14"/>
      <c r="HV431" s="14"/>
      <c r="HW431" s="14"/>
      <c r="HX431" s="14"/>
      <c r="HY431" s="14"/>
      <c r="HZ431" s="14"/>
      <c r="IA431" s="14"/>
      <c r="IB431" s="14"/>
      <c r="IC431" s="14"/>
      <c r="ID431" s="14"/>
      <c r="IE431" s="14"/>
      <c r="IF431" s="14"/>
    </row>
    <row r="432" s="2" customFormat="1" spans="1:240">
      <c r="A432" s="9" t="s">
        <v>50</v>
      </c>
      <c r="B432" s="10"/>
      <c r="C432" s="10"/>
      <c r="D432" s="16"/>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v>-0.150448103110068</v>
      </c>
      <c r="CE432" s="15">
        <v>-0.104332342422038</v>
      </c>
      <c r="CF432" s="15">
        <v>0.0651453250357048</v>
      </c>
      <c r="CG432" s="15">
        <v>0.0259570457457623</v>
      </c>
      <c r="CH432" s="15">
        <v>0.0156892418059462</v>
      </c>
      <c r="CI432" s="15">
        <v>-0.0234559171088816</v>
      </c>
      <c r="CJ432" s="15">
        <v>-0.0891990499962382</v>
      </c>
      <c r="CK432" s="15">
        <v>-0.0745046636136366</v>
      </c>
      <c r="CL432" s="15">
        <v>-0.139639960760599</v>
      </c>
      <c r="CM432" s="15">
        <v>-0.293533069546057</v>
      </c>
      <c r="CN432" s="15">
        <v>0.983915675506594</v>
      </c>
      <c r="CO432" s="15">
        <v>-0.0615489308861725</v>
      </c>
      <c r="CP432" s="15">
        <v>-0.148816950340694</v>
      </c>
      <c r="CQ432" s="15">
        <v>0.245257323968605</v>
      </c>
      <c r="CR432" s="15">
        <v>0.246490016863419</v>
      </c>
      <c r="CS432" s="15">
        <v>-0.237038102769421</v>
      </c>
      <c r="CT432" s="15">
        <v>0.249933987741333</v>
      </c>
      <c r="CU432" s="15">
        <v>-0.136488249206826</v>
      </c>
      <c r="CV432" s="15">
        <v>-0.136689340706931</v>
      </c>
      <c r="CW432" s="15">
        <v>-0.0851916779118724</v>
      </c>
      <c r="CX432" s="15">
        <v>-0.3407597080431</v>
      </c>
      <c r="CY432" s="15">
        <v>0.598441554657761</v>
      </c>
      <c r="CZ432" s="15">
        <v>0.175559381901804</v>
      </c>
      <c r="DA432" s="15">
        <v>0.078850374213459</v>
      </c>
      <c r="DB432" s="15">
        <v>-0.121451201466237</v>
      </c>
      <c r="DC432" s="15">
        <v>0.0714381362621612</v>
      </c>
      <c r="DD432" s="15">
        <v>0.646855206884076</v>
      </c>
      <c r="DE432" s="15">
        <v>-0.0213027160802013</v>
      </c>
      <c r="DF432" s="15">
        <v>-0.152555896593273</v>
      </c>
      <c r="DG432" s="15">
        <v>0.0963531658885175</v>
      </c>
      <c r="DH432" s="15">
        <v>-0.069606983959249</v>
      </c>
      <c r="DI432" s="15" t="s">
        <v>209</v>
      </c>
      <c r="DJ432" s="15" t="s">
        <v>209</v>
      </c>
      <c r="DK432" s="15">
        <v>-0.223944584406857</v>
      </c>
      <c r="DL432" s="15">
        <v>0.0045274413316696</v>
      </c>
      <c r="DM432" s="15">
        <v>0.1925712218233</v>
      </c>
      <c r="DN432" s="15">
        <v>0.0987325255350804</v>
      </c>
      <c r="DO432" s="15">
        <v>0.177431907416865</v>
      </c>
      <c r="DP432" s="15">
        <v>-1</v>
      </c>
      <c r="DQ432" s="15" t="e">
        <v>#DIV/0!</v>
      </c>
      <c r="DR432" s="15">
        <v>-1</v>
      </c>
      <c r="DS432" s="15" t="e">
        <v>#DIV/0!</v>
      </c>
      <c r="DT432" s="14"/>
      <c r="DU432" s="14"/>
      <c r="DV432" s="14"/>
      <c r="DW432" s="14"/>
      <c r="DX432" s="14"/>
      <c r="DY432" s="14"/>
      <c r="DZ432" s="14"/>
      <c r="EA432" s="14"/>
      <c r="EB432" s="14"/>
      <c r="EC432" s="14"/>
      <c r="ED432" s="14"/>
      <c r="EE432" s="14"/>
      <c r="EF432" s="14"/>
      <c r="EG432" s="14"/>
      <c r="EH432" s="14"/>
      <c r="EI432" s="14"/>
      <c r="EJ432" s="14"/>
      <c r="EK432" s="14"/>
      <c r="EL432" s="14"/>
      <c r="EM432" s="14"/>
      <c r="EN432" s="14"/>
      <c r="EO432" s="14"/>
      <c r="EP432" s="14"/>
      <c r="EQ432" s="14"/>
      <c r="ER432" s="14"/>
      <c r="ES432" s="14"/>
      <c r="ET432" s="14"/>
      <c r="EU432" s="14"/>
      <c r="EV432" s="14"/>
      <c r="EW432" s="14"/>
      <c r="EX432" s="14"/>
      <c r="EY432" s="14"/>
      <c r="EZ432" s="14"/>
      <c r="FA432" s="14"/>
      <c r="FB432" s="14"/>
      <c r="FC432" s="14"/>
      <c r="FD432" s="14"/>
      <c r="FE432" s="14"/>
      <c r="FF432" s="14"/>
      <c r="FG432" s="14"/>
      <c r="FH432" s="14"/>
      <c r="FI432" s="14"/>
      <c r="FJ432" s="14"/>
      <c r="FK432" s="14"/>
      <c r="FL432" s="14"/>
      <c r="FM432" s="14"/>
      <c r="FN432" s="14"/>
      <c r="FO432" s="14"/>
      <c r="FP432" s="14"/>
      <c r="FQ432" s="14"/>
      <c r="FR432" s="14"/>
      <c r="FS432" s="14"/>
      <c r="FT432" s="14"/>
      <c r="FU432" s="14"/>
      <c r="FV432" s="14"/>
      <c r="FW432" s="14"/>
      <c r="FX432" s="14"/>
      <c r="FY432" s="14"/>
      <c r="FZ432" s="14"/>
      <c r="GA432" s="14"/>
      <c r="GB432" s="14"/>
      <c r="GC432" s="14"/>
      <c r="GD432" s="14"/>
      <c r="GE432" s="14"/>
      <c r="GF432" s="14"/>
      <c r="GG432" s="14"/>
      <c r="GH432" s="14"/>
      <c r="GI432" s="14"/>
      <c r="GJ432" s="14"/>
      <c r="GK432" s="14"/>
      <c r="GL432" s="14"/>
      <c r="GM432" s="14"/>
      <c r="GN432" s="14"/>
      <c r="GO432" s="14"/>
      <c r="GP432" s="14"/>
      <c r="GQ432" s="14"/>
      <c r="GR432" s="14"/>
      <c r="GS432" s="14"/>
      <c r="GT432" s="14"/>
      <c r="GU432" s="14"/>
      <c r="GV432" s="14"/>
      <c r="GW432" s="14"/>
      <c r="GX432" s="14"/>
      <c r="GY432" s="14"/>
      <c r="GZ432" s="14"/>
      <c r="HA432" s="14"/>
      <c r="HB432" s="14"/>
      <c r="HC432" s="14"/>
      <c r="HD432" s="14"/>
      <c r="HE432" s="14"/>
      <c r="HF432" s="14"/>
      <c r="HG432" s="14"/>
      <c r="HH432" s="14"/>
      <c r="HI432" s="14"/>
      <c r="HJ432" s="14"/>
      <c r="HK432" s="14"/>
      <c r="HL432" s="14"/>
      <c r="HM432" s="14"/>
      <c r="HN432" s="14"/>
      <c r="HO432" s="14"/>
      <c r="HP432" s="14"/>
      <c r="HQ432" s="14"/>
      <c r="HR432" s="14"/>
      <c r="HS432" s="14"/>
      <c r="HT432" s="14"/>
      <c r="HU432" s="14"/>
      <c r="HV432" s="14"/>
      <c r="HW432" s="14"/>
      <c r="HX432" s="14"/>
      <c r="HY432" s="14"/>
      <c r="HZ432" s="14"/>
      <c r="IA432" s="14"/>
      <c r="IB432" s="14"/>
      <c r="IC432" s="14"/>
      <c r="ID432" s="14"/>
      <c r="IE432" s="14"/>
      <c r="IF432" s="14"/>
    </row>
    <row r="433" s="2" customFormat="1" spans="1:240">
      <c r="A433" s="9" t="s">
        <v>52</v>
      </c>
      <c r="B433" s="10"/>
      <c r="C433" s="10"/>
      <c r="D433" s="16"/>
      <c r="E433" s="15">
        <v>0.175456744035654</v>
      </c>
      <c r="F433" s="15">
        <v>0.209423014888676</v>
      </c>
      <c r="G433" s="15">
        <v>-0.167155425219949</v>
      </c>
      <c r="H433" s="15">
        <v>0.188387805514785</v>
      </c>
      <c r="I433" s="15">
        <v>-0.0282068822707947</v>
      </c>
      <c r="J433" s="15">
        <v>0.128507739998143</v>
      </c>
      <c r="K433" s="15">
        <v>0.0364945432896882</v>
      </c>
      <c r="L433" s="15">
        <v>0.147298828587274</v>
      </c>
      <c r="M433" s="15">
        <v>-0.10521400801696</v>
      </c>
      <c r="N433" s="15">
        <v>-0.271146629261777</v>
      </c>
      <c r="O433" s="15">
        <v>0.0437344026428397</v>
      </c>
      <c r="P433" s="15">
        <v>0.107743567093113</v>
      </c>
      <c r="Q433" s="15">
        <v>0.0973865532572626</v>
      </c>
      <c r="R433" s="15">
        <v>-0.103698318609977</v>
      </c>
      <c r="S433" s="15">
        <v>0.0116327332407844</v>
      </c>
      <c r="T433" s="15">
        <v>-0.0375806345777616</v>
      </c>
      <c r="U433" s="15">
        <v>0.00678800516747402</v>
      </c>
      <c r="V433" s="15">
        <v>-0.0940501162069638</v>
      </c>
      <c r="W433" s="15">
        <v>-0.0507283180627</v>
      </c>
      <c r="X433" s="15">
        <v>0.0182820776471559</v>
      </c>
      <c r="Y433" s="15">
        <v>-0.0632183908045946</v>
      </c>
      <c r="Z433" s="15">
        <v>-0.101730254271071</v>
      </c>
      <c r="AA433" s="15">
        <v>0.129281026434612</v>
      </c>
      <c r="AB433" s="15">
        <v>-0.0903628410309256</v>
      </c>
      <c r="AC433" s="15">
        <v>0.01336857771731</v>
      </c>
      <c r="AD433" s="15">
        <v>-0.0179726627090477</v>
      </c>
      <c r="AE433" s="15">
        <v>0.0379310344827588</v>
      </c>
      <c r="AF433" s="15">
        <v>-0.0130813948715578</v>
      </c>
      <c r="AG433" s="15">
        <v>0.119927818420192</v>
      </c>
      <c r="AH433" s="15">
        <v>-0.00405882544841085</v>
      </c>
      <c r="AI433" s="15">
        <v>-0.0408921933085519</v>
      </c>
      <c r="AJ433" s="15">
        <v>0.151291466447736</v>
      </c>
      <c r="AK433" s="15">
        <v>0.176612298126579</v>
      </c>
      <c r="AL433" s="15">
        <v>-0.0304785740668605</v>
      </c>
      <c r="AM433" s="15">
        <v>-0.0120976326795923</v>
      </c>
      <c r="AN433" s="15">
        <v>0.243356582729274</v>
      </c>
      <c r="AO433" s="15">
        <v>0.0533858711544788</v>
      </c>
      <c r="AP433" s="15">
        <v>0.0930534394055631</v>
      </c>
      <c r="AQ433" s="15">
        <v>0.0753378762806525</v>
      </c>
      <c r="AR433" s="15">
        <v>-0.102911044099415</v>
      </c>
      <c r="AS433" s="15">
        <v>0.0234730502452531</v>
      </c>
      <c r="AT433" s="15">
        <v>-0.135419077290361</v>
      </c>
      <c r="AU433" s="15">
        <v>-0.0502116504106407</v>
      </c>
      <c r="AV433" s="15">
        <v>-0.0305462124003808</v>
      </c>
      <c r="AW433" s="15">
        <v>0.0183487831029747</v>
      </c>
      <c r="AX433" s="15">
        <v>0.017210191789041</v>
      </c>
      <c r="AY433" s="15">
        <v>-0.0033866710476752</v>
      </c>
      <c r="AZ433" s="15">
        <v>0.049198526490249</v>
      </c>
      <c r="BA433" s="15">
        <v>-0.113943251118932</v>
      </c>
      <c r="BB433" s="15">
        <v>-0.103064769843845</v>
      </c>
      <c r="BC433" s="15">
        <v>0.173236633027667</v>
      </c>
      <c r="BD433" s="15">
        <v>0.215213402320147</v>
      </c>
      <c r="BE433" s="15">
        <v>-0.215402008247598</v>
      </c>
      <c r="BF433" s="15">
        <v>-0.047483257155418</v>
      </c>
      <c r="BG433" s="15">
        <v>0.146149405448763</v>
      </c>
      <c r="BH433" s="15">
        <v>-0.113354281500215</v>
      </c>
      <c r="BI433" s="15">
        <v>0.0428154295599246</v>
      </c>
      <c r="BJ433" s="15">
        <v>-0.315113238053236</v>
      </c>
      <c r="BK433" s="15">
        <v>-0.089704286154914</v>
      </c>
      <c r="BL433" s="15">
        <v>-0.0923462001463501</v>
      </c>
      <c r="BM433" s="15">
        <v>0.261479031499665</v>
      </c>
      <c r="BN433" s="15">
        <v>-0.0180393540763331</v>
      </c>
      <c r="BO433" s="15">
        <v>0.0686414371223349</v>
      </c>
      <c r="BP433" s="15">
        <v>-0.000879793566297193</v>
      </c>
      <c r="BQ433" s="15">
        <v>0.255126503579166</v>
      </c>
      <c r="BR433" s="15">
        <v>-0.102801319966131</v>
      </c>
      <c r="BS433" s="15">
        <v>0.14632911721433</v>
      </c>
      <c r="BT433" s="15">
        <v>0.307252595935633</v>
      </c>
      <c r="BU433" s="15">
        <v>0.195854884367416</v>
      </c>
      <c r="BV433" s="15">
        <v>-0.371800663172331</v>
      </c>
      <c r="BW433" s="15">
        <v>0.0487400778686584</v>
      </c>
      <c r="BX433" s="15">
        <v>0.192905776859308</v>
      </c>
      <c r="BY433" s="15">
        <v>0.519453729962978</v>
      </c>
      <c r="BZ433" s="15">
        <v>0.223839344438295</v>
      </c>
      <c r="CA433" s="15">
        <v>0.766099217922795</v>
      </c>
      <c r="CB433" s="15">
        <v>-0.32037454489558</v>
      </c>
      <c r="CC433" s="15">
        <v>0.117725531323486</v>
      </c>
      <c r="CD433" s="15">
        <v>-0.203264979728278</v>
      </c>
      <c r="CE433" s="15">
        <v>-0.0742054382951776</v>
      </c>
      <c r="CF433" s="15">
        <v>0.0312500000104421</v>
      </c>
      <c r="CG433" s="15">
        <v>0.216204266937122</v>
      </c>
      <c r="CH433" s="15">
        <v>-0.195520930062759</v>
      </c>
      <c r="CI433" s="15">
        <v>-0.0805373990822161</v>
      </c>
      <c r="CJ433" s="15">
        <v>-0.0940615357903354</v>
      </c>
      <c r="CK433" s="15">
        <v>-0.0220525438510977</v>
      </c>
      <c r="CL433" s="15">
        <v>-0.0283460257219339</v>
      </c>
      <c r="CM433" s="15">
        <v>0.259657613345825</v>
      </c>
      <c r="CN433" s="15">
        <v>-0.092850435611056</v>
      </c>
      <c r="CO433" s="15">
        <v>-0.117203078006562</v>
      </c>
      <c r="CP433" s="15">
        <v>-0.23691962699788</v>
      </c>
      <c r="CQ433" s="15">
        <v>-0.12137232718989</v>
      </c>
      <c r="CR433" s="15">
        <v>0.227991175009899</v>
      </c>
      <c r="CS433" s="15">
        <v>-0.0007391936393637</v>
      </c>
      <c r="CT433" s="15">
        <v>0.0613070244687031</v>
      </c>
      <c r="CU433" s="15">
        <v>-0.131466241571852</v>
      </c>
      <c r="CV433" s="15">
        <v>0.16682097612295</v>
      </c>
      <c r="CW433" s="15">
        <v>-0.0836161159582026</v>
      </c>
      <c r="CX433" s="15">
        <v>-0.13516483515444</v>
      </c>
      <c r="CY433" s="15">
        <v>0.017069654379281</v>
      </c>
      <c r="CZ433" s="15">
        <v>0.0949497444964826</v>
      </c>
      <c r="DA433" s="15">
        <v>-0.10122160187938</v>
      </c>
      <c r="DB433" s="15">
        <v>-0.0654900843755073</v>
      </c>
      <c r="DC433" s="15">
        <v>-0.0238542830562742</v>
      </c>
      <c r="DD433" s="15">
        <v>-0.343774725370541</v>
      </c>
      <c r="DE433" s="15">
        <v>-0.0072070191669521</v>
      </c>
      <c r="DF433" s="15">
        <v>-0.251632074188582</v>
      </c>
      <c r="DG433" s="15">
        <v>0.164178438861599</v>
      </c>
      <c r="DH433" s="15">
        <v>0.158387214959763</v>
      </c>
      <c r="DI433" s="15">
        <v>0.04127971873842</v>
      </c>
      <c r="DJ433" s="15">
        <v>0.0713600986458254</v>
      </c>
      <c r="DK433" s="15">
        <v>-0.11151781200427</v>
      </c>
      <c r="DL433" s="15">
        <v>-0.0407964653009926</v>
      </c>
      <c r="DM433" s="15">
        <v>0.0866245677715365</v>
      </c>
      <c r="DN433" s="15">
        <v>0.151526241733036</v>
      </c>
      <c r="DO433" s="15">
        <v>-0.0358637441744423</v>
      </c>
      <c r="DP433" s="15">
        <v>-1</v>
      </c>
      <c r="DQ433" s="15" t="e">
        <v>#DIV/0!</v>
      </c>
      <c r="DR433" s="15">
        <v>-1</v>
      </c>
      <c r="DS433" s="15" t="e">
        <v>#DIV/0!</v>
      </c>
      <c r="DT433" s="14"/>
      <c r="DU433" s="14"/>
      <c r="DV433" s="14"/>
      <c r="DW433" s="14"/>
      <c r="DX433" s="14"/>
      <c r="DY433" s="14"/>
      <c r="DZ433" s="14"/>
      <c r="EA433" s="14"/>
      <c r="EB433" s="14"/>
      <c r="EC433" s="14"/>
      <c r="ED433" s="14"/>
      <c r="EE433" s="14"/>
      <c r="EF433" s="14"/>
      <c r="EG433" s="14"/>
      <c r="EH433" s="14"/>
      <c r="EI433" s="14"/>
      <c r="EJ433" s="14"/>
      <c r="EK433" s="14"/>
      <c r="EL433" s="14"/>
      <c r="EM433" s="14"/>
      <c r="EN433" s="14"/>
      <c r="EO433" s="14"/>
      <c r="EP433" s="14"/>
      <c r="EQ433" s="14"/>
      <c r="ER433" s="14"/>
      <c r="ES433" s="14"/>
      <c r="ET433" s="14"/>
      <c r="EU433" s="14"/>
      <c r="EV433" s="14"/>
      <c r="EW433" s="14"/>
      <c r="EX433" s="14"/>
      <c r="EY433" s="14"/>
      <c r="EZ433" s="14"/>
      <c r="FA433" s="14"/>
      <c r="FB433" s="14"/>
      <c r="FC433" s="14"/>
      <c r="FD433" s="14"/>
      <c r="FE433" s="14"/>
      <c r="FF433" s="14"/>
      <c r="FG433" s="14"/>
      <c r="FH433" s="14"/>
      <c r="FI433" s="14"/>
      <c r="FJ433" s="14"/>
      <c r="FK433" s="14"/>
      <c r="FL433" s="14"/>
      <c r="FM433" s="14"/>
      <c r="FN433" s="14"/>
      <c r="FO433" s="14"/>
      <c r="FP433" s="14"/>
      <c r="FQ433" s="14"/>
      <c r="FR433" s="14"/>
      <c r="FS433" s="14"/>
      <c r="FT433" s="14"/>
      <c r="FU433" s="14"/>
      <c r="FV433" s="14"/>
      <c r="FW433" s="14"/>
      <c r="FX433" s="14"/>
      <c r="FY433" s="14"/>
      <c r="FZ433" s="14"/>
      <c r="GA433" s="14"/>
      <c r="GB433" s="14"/>
      <c r="GC433" s="14"/>
      <c r="GD433" s="14"/>
      <c r="GE433" s="14"/>
      <c r="GF433" s="14"/>
      <c r="GG433" s="14"/>
      <c r="GH433" s="14"/>
      <c r="GI433" s="14"/>
      <c r="GJ433" s="14"/>
      <c r="GK433" s="14"/>
      <c r="GL433" s="14"/>
      <c r="GM433" s="14"/>
      <c r="GN433" s="14"/>
      <c r="GO433" s="14"/>
      <c r="GP433" s="14"/>
      <c r="GQ433" s="14"/>
      <c r="GR433" s="14"/>
      <c r="GS433" s="14"/>
      <c r="GT433" s="14"/>
      <c r="GU433" s="14"/>
      <c r="GV433" s="14"/>
      <c r="GW433" s="14"/>
      <c r="GX433" s="14"/>
      <c r="GY433" s="14"/>
      <c r="GZ433" s="14"/>
      <c r="HA433" s="14"/>
      <c r="HB433" s="14"/>
      <c r="HC433" s="14"/>
      <c r="HD433" s="14"/>
      <c r="HE433" s="14"/>
      <c r="HF433" s="14"/>
      <c r="HG433" s="14"/>
      <c r="HH433" s="14"/>
      <c r="HI433" s="14"/>
      <c r="HJ433" s="14"/>
      <c r="HK433" s="14"/>
      <c r="HL433" s="14"/>
      <c r="HM433" s="14"/>
      <c r="HN433" s="14"/>
      <c r="HO433" s="14"/>
      <c r="HP433" s="14"/>
      <c r="HQ433" s="14"/>
      <c r="HR433" s="14"/>
      <c r="HS433" s="14"/>
      <c r="HT433" s="14"/>
      <c r="HU433" s="14"/>
      <c r="HV433" s="14"/>
      <c r="HW433" s="14"/>
      <c r="HX433" s="14"/>
      <c r="HY433" s="14"/>
      <c r="HZ433" s="14"/>
      <c r="IA433" s="14"/>
      <c r="IB433" s="14"/>
      <c r="IC433" s="14"/>
      <c r="ID433" s="14"/>
      <c r="IE433" s="14"/>
      <c r="IF433" s="14"/>
    </row>
    <row r="434" s="2" customFormat="1" spans="1:240">
      <c r="A434" s="9" t="s">
        <v>53</v>
      </c>
      <c r="B434" s="10"/>
      <c r="C434" s="10"/>
      <c r="D434" s="16"/>
      <c r="E434" s="15"/>
      <c r="F434" s="15"/>
      <c r="G434" s="15"/>
      <c r="H434" s="15"/>
      <c r="I434" s="15"/>
      <c r="J434" s="15"/>
      <c r="K434" s="15"/>
      <c r="L434" s="15"/>
      <c r="M434" s="15"/>
      <c r="N434" s="15"/>
      <c r="O434" s="15"/>
      <c r="P434" s="15"/>
      <c r="Q434" s="15"/>
      <c r="R434" s="15"/>
      <c r="S434" s="15"/>
      <c r="T434" s="15"/>
      <c r="U434" s="15"/>
      <c r="V434" s="15"/>
      <c r="W434" s="15"/>
      <c r="X434" s="15"/>
      <c r="Y434" s="15"/>
      <c r="Z434" s="15"/>
      <c r="AA434" s="15">
        <v>0.109525645969921</v>
      </c>
      <c r="AB434" s="15">
        <v>0.0747306221758768</v>
      </c>
      <c r="AC434" s="15">
        <v>0.0118157488124417</v>
      </c>
      <c r="AD434" s="15">
        <v>-0.181286549707602</v>
      </c>
      <c r="AE434" s="15">
        <v>0.0351503759398506</v>
      </c>
      <c r="AF434" s="15">
        <v>-0.109237322881227</v>
      </c>
      <c r="AG434" s="15">
        <v>0.0162411977716206</v>
      </c>
      <c r="AH434" s="15">
        <v>-0.0845717403343875</v>
      </c>
      <c r="AI434" s="15">
        <v>0.115007818608287</v>
      </c>
      <c r="AJ434" s="15">
        <v>0.0405581116472296</v>
      </c>
      <c r="AK434" s="15">
        <v>0.00820770519263125</v>
      </c>
      <c r="AL434" s="15">
        <v>-0.269293232927771</v>
      </c>
      <c r="AM434" s="15">
        <v>0.00737100737100782</v>
      </c>
      <c r="AN434" s="15">
        <v>-0.00517650984000573</v>
      </c>
      <c r="AO434" s="15">
        <v>0.0593283933047215</v>
      </c>
      <c r="AP434" s="15">
        <v>0.086303115594828</v>
      </c>
      <c r="AQ434" s="15">
        <v>-0.126388888888889</v>
      </c>
      <c r="AR434" s="15">
        <v>0.0793405702273773</v>
      </c>
      <c r="AS434" s="15">
        <v>-0.122160618182723</v>
      </c>
      <c r="AT434" s="15">
        <v>-0.0768485874797471</v>
      </c>
      <c r="AU434" s="15">
        <v>-0.124114426596394</v>
      </c>
      <c r="AV434" s="15">
        <v>0.0712319339298009</v>
      </c>
      <c r="AW434" s="15">
        <v>0.0559590302353326</v>
      </c>
      <c r="AX434" s="15">
        <v>-0.25757181541021</v>
      </c>
      <c r="AY434" s="15">
        <v>0.0678884416045666</v>
      </c>
      <c r="AZ434" s="15">
        <v>0.178617007718922</v>
      </c>
      <c r="BA434" s="15">
        <v>-0.0444130768212386</v>
      </c>
      <c r="BB434" s="15">
        <v>0.0112000092906828</v>
      </c>
      <c r="BC434" s="15">
        <v>-9.85106413441406e-5</v>
      </c>
      <c r="BD434" s="15">
        <v>-0.102832030271418</v>
      </c>
      <c r="BE434" s="15">
        <v>-0.0556140929605886</v>
      </c>
      <c r="BF434" s="15">
        <v>0.0970996216897819</v>
      </c>
      <c r="BG434" s="15">
        <v>-0.0369782097803183</v>
      </c>
      <c r="BH434" s="15">
        <v>-0.0222222222222175</v>
      </c>
      <c r="BI434" s="15">
        <v>0.0539772727272725</v>
      </c>
      <c r="BJ434" s="15">
        <v>-0.251602780081977</v>
      </c>
      <c r="BK434" s="15">
        <v>-0.0649479722710855</v>
      </c>
      <c r="BL434" s="15">
        <v>-0.128823782852216</v>
      </c>
      <c r="BM434" s="15">
        <v>0.137793786559768</v>
      </c>
      <c r="BN434" s="15">
        <v>0.0686072370741715</v>
      </c>
      <c r="BO434" s="15">
        <v>0.299924069855731</v>
      </c>
      <c r="BP434" s="15">
        <v>-0.0724530406794065</v>
      </c>
      <c r="BQ434" s="15">
        <v>0.0845455188095878</v>
      </c>
      <c r="BR434" s="15">
        <v>0.00735143092468937</v>
      </c>
      <c r="BS434" s="15">
        <v>0.0281928909587106</v>
      </c>
      <c r="BT434" s="15">
        <v>-0.0280806284342778</v>
      </c>
      <c r="BU434" s="15">
        <v>-0.0350564468211508</v>
      </c>
      <c r="BV434" s="15">
        <v>-0.198427637307643</v>
      </c>
      <c r="BW434" s="15">
        <v>0.0284334969992743</v>
      </c>
      <c r="BX434" s="15">
        <v>0.219672778488456</v>
      </c>
      <c r="BY434" s="15">
        <v>0.0525420427350853</v>
      </c>
      <c r="BZ434" s="15">
        <v>0.0529750005611049</v>
      </c>
      <c r="CA434" s="15">
        <v>0.148081168635383</v>
      </c>
      <c r="CB434" s="15">
        <v>-0.0762336033713226</v>
      </c>
      <c r="CC434" s="15">
        <v>0.0528069589886473</v>
      </c>
      <c r="CD434" s="15">
        <v>-0.00662509742790385</v>
      </c>
      <c r="CE434" s="15">
        <v>-0.0295621276361142</v>
      </c>
      <c r="CF434" s="15">
        <v>-0.023634213769905</v>
      </c>
      <c r="CG434" s="15">
        <v>0.063074352548034</v>
      </c>
      <c r="CH434" s="15">
        <v>-0.254279492957892</v>
      </c>
      <c r="CI434" s="15">
        <v>0.0982379334609171</v>
      </c>
      <c r="CJ434" s="15">
        <v>-0.0791270475093051</v>
      </c>
      <c r="CK434" s="15">
        <v>-0.0855276932836545</v>
      </c>
      <c r="CL434" s="15">
        <v>0.15408664582403</v>
      </c>
      <c r="CM434" s="15">
        <v>-0.0247678018575834</v>
      </c>
      <c r="CN434" s="15">
        <v>-0.150578906411134</v>
      </c>
      <c r="CO434" s="15">
        <v>0.00488630790461797</v>
      </c>
      <c r="CP434" s="15">
        <v>0.0265625055401904</v>
      </c>
      <c r="CQ434" s="15">
        <v>-0.00201671243449197</v>
      </c>
      <c r="CR434" s="15">
        <v>0.107525877074453</v>
      </c>
      <c r="CS434" s="15">
        <v>0.0576842437549736</v>
      </c>
      <c r="CT434" s="15">
        <v>-0.145884123849631</v>
      </c>
      <c r="CU434" s="15">
        <v>0.12216176933633</v>
      </c>
      <c r="CV434" s="15">
        <v>0.0694321601412364</v>
      </c>
      <c r="CW434" s="15">
        <v>0.146793347923285</v>
      </c>
      <c r="CX434" s="15">
        <v>-0.0610013902096846</v>
      </c>
      <c r="CY434" s="15">
        <v>0.0424076802480091</v>
      </c>
      <c r="CZ434" s="15">
        <v>-0.0112962439988729</v>
      </c>
      <c r="DA434" s="15">
        <v>-0.0140315126150634</v>
      </c>
      <c r="DB434" s="15">
        <v>-0.0264473557604052</v>
      </c>
      <c r="DC434" s="15">
        <v>0.00242795534703455</v>
      </c>
      <c r="DD434" s="15">
        <v>-0.00482875505833258</v>
      </c>
      <c r="DE434" s="15">
        <v>-0.0535894115909795</v>
      </c>
      <c r="DF434" s="15">
        <v>-0.256597945387713</v>
      </c>
      <c r="DG434" s="15">
        <v>0.0782215700377613</v>
      </c>
      <c r="DH434" s="15">
        <v>-0.0688995215310992</v>
      </c>
      <c r="DI434" s="15">
        <v>0.0479808248573401</v>
      </c>
      <c r="DJ434" s="15">
        <v>0.0395741702728245</v>
      </c>
      <c r="DK434" s="15">
        <v>-0.21703919663103</v>
      </c>
      <c r="DL434" s="15">
        <v>-0.101059577217424</v>
      </c>
      <c r="DM434" s="15">
        <v>-0.108812544340304</v>
      </c>
      <c r="DN434" s="15">
        <v>0.315214862940205</v>
      </c>
      <c r="DO434" s="15">
        <v>-0.147834274923368</v>
      </c>
      <c r="DP434" s="15">
        <v>-1</v>
      </c>
      <c r="DQ434" s="15" t="e">
        <v>#DIV/0!</v>
      </c>
      <c r="DR434" s="15">
        <v>-1</v>
      </c>
      <c r="DS434" s="15" t="e">
        <v>#DIV/0!</v>
      </c>
      <c r="DT434" s="14"/>
      <c r="DU434" s="14"/>
      <c r="DV434" s="14"/>
      <c r="DW434" s="14"/>
      <c r="DX434" s="14"/>
      <c r="DY434" s="14"/>
      <c r="DZ434" s="14"/>
      <c r="EA434" s="14"/>
      <c r="EB434" s="14"/>
      <c r="EC434" s="14"/>
      <c r="ED434" s="14"/>
      <c r="EE434" s="14"/>
      <c r="EF434" s="14"/>
      <c r="EG434" s="14"/>
      <c r="EH434" s="14"/>
      <c r="EI434" s="14"/>
      <c r="EJ434" s="14"/>
      <c r="EK434" s="14"/>
      <c r="EL434" s="14"/>
      <c r="EM434" s="14"/>
      <c r="EN434" s="14"/>
      <c r="EO434" s="14"/>
      <c r="EP434" s="14"/>
      <c r="EQ434" s="14"/>
      <c r="ER434" s="14"/>
      <c r="ES434" s="14"/>
      <c r="ET434" s="14"/>
      <c r="EU434" s="14"/>
      <c r="EV434" s="14"/>
      <c r="EW434" s="14"/>
      <c r="EX434" s="14"/>
      <c r="EY434" s="14"/>
      <c r="EZ434" s="14"/>
      <c r="FA434" s="14"/>
      <c r="FB434" s="14"/>
      <c r="FC434" s="14"/>
      <c r="FD434" s="14"/>
      <c r="FE434" s="14"/>
      <c r="FF434" s="14"/>
      <c r="FG434" s="14"/>
      <c r="FH434" s="14"/>
      <c r="FI434" s="14"/>
      <c r="FJ434" s="14"/>
      <c r="FK434" s="14"/>
      <c r="FL434" s="14"/>
      <c r="FM434" s="14"/>
      <c r="FN434" s="14"/>
      <c r="FO434" s="14"/>
      <c r="FP434" s="14"/>
      <c r="FQ434" s="14"/>
      <c r="FR434" s="14"/>
      <c r="FS434" s="14"/>
      <c r="FT434" s="14"/>
      <c r="FU434" s="14"/>
      <c r="FV434" s="14"/>
      <c r="FW434" s="14"/>
      <c r="FX434" s="14"/>
      <c r="FY434" s="14"/>
      <c r="FZ434" s="14"/>
      <c r="GA434" s="14"/>
      <c r="GB434" s="14"/>
      <c r="GC434" s="14"/>
      <c r="GD434" s="14"/>
      <c r="GE434" s="14"/>
      <c r="GF434" s="14"/>
      <c r="GG434" s="14"/>
      <c r="GH434" s="14"/>
      <c r="GI434" s="14"/>
      <c r="GJ434" s="14"/>
      <c r="GK434" s="14"/>
      <c r="GL434" s="14"/>
      <c r="GM434" s="14"/>
      <c r="GN434" s="14"/>
      <c r="GO434" s="14"/>
      <c r="GP434" s="14"/>
      <c r="GQ434" s="14"/>
      <c r="GR434" s="14"/>
      <c r="GS434" s="14"/>
      <c r="GT434" s="14"/>
      <c r="GU434" s="14"/>
      <c r="GV434" s="14"/>
      <c r="GW434" s="14"/>
      <c r="GX434" s="14"/>
      <c r="GY434" s="14"/>
      <c r="GZ434" s="14"/>
      <c r="HA434" s="14"/>
      <c r="HB434" s="14"/>
      <c r="HC434" s="14"/>
      <c r="HD434" s="14"/>
      <c r="HE434" s="14"/>
      <c r="HF434" s="14"/>
      <c r="HG434" s="14"/>
      <c r="HH434" s="14"/>
      <c r="HI434" s="14"/>
      <c r="HJ434" s="14"/>
      <c r="HK434" s="14"/>
      <c r="HL434" s="14"/>
      <c r="HM434" s="14"/>
      <c r="HN434" s="14"/>
      <c r="HO434" s="14"/>
      <c r="HP434" s="14"/>
      <c r="HQ434" s="14"/>
      <c r="HR434" s="14"/>
      <c r="HS434" s="14"/>
      <c r="HT434" s="14"/>
      <c r="HU434" s="14"/>
      <c r="HV434" s="14"/>
      <c r="HW434" s="14"/>
      <c r="HX434" s="14"/>
      <c r="HY434" s="14"/>
      <c r="HZ434" s="14"/>
      <c r="IA434" s="14"/>
      <c r="IB434" s="14"/>
      <c r="IC434" s="14"/>
      <c r="ID434" s="14"/>
      <c r="IE434" s="14"/>
      <c r="IF434" s="14"/>
    </row>
    <row r="435" s="2" customFormat="1" spans="1:240">
      <c r="A435" s="9" t="s">
        <v>54</v>
      </c>
      <c r="B435" s="10"/>
      <c r="C435" s="10"/>
      <c r="D435" s="16"/>
      <c r="E435" s="15">
        <v>-0.07842681707236</v>
      </c>
      <c r="F435" s="15">
        <v>-0.0427156124538995</v>
      </c>
      <c r="G435" s="15">
        <v>-0.0306330823745916</v>
      </c>
      <c r="H435" s="15">
        <v>0.0606227984978636</v>
      </c>
      <c r="I435" s="15">
        <v>-0.0808321936356625</v>
      </c>
      <c r="J435" s="15">
        <v>-0.167657167239108</v>
      </c>
      <c r="K435" s="15">
        <v>-0.0988180216202285</v>
      </c>
      <c r="L435" s="15">
        <v>-0.0204631100584557</v>
      </c>
      <c r="M435" s="15">
        <v>-0.0813633859356028</v>
      </c>
      <c r="N435" s="15">
        <v>-0.0419506174276845</v>
      </c>
      <c r="O435" s="15">
        <v>0.319310382496205</v>
      </c>
      <c r="P435" s="15">
        <v>-0.05559193925742</v>
      </c>
      <c r="Q435" s="15">
        <v>0.0287730727470099</v>
      </c>
      <c r="R435" s="15">
        <v>-0.0335623136311757</v>
      </c>
      <c r="S435" s="15">
        <v>0.115870400878636</v>
      </c>
      <c r="T435" s="15">
        <v>0.229950059632897</v>
      </c>
      <c r="U435" s="15">
        <v>-0.0236831373117327</v>
      </c>
      <c r="V435" s="15">
        <v>-0.0368046828817425</v>
      </c>
      <c r="W435" s="15">
        <v>0.0612601877281174</v>
      </c>
      <c r="X435" s="15">
        <v>0.0574671280626364</v>
      </c>
      <c r="Y435" s="15">
        <v>-0.0257434531735474</v>
      </c>
      <c r="Z435" s="15">
        <v>-0.2508427995553</v>
      </c>
      <c r="AA435" s="15">
        <v>0.330006029478343</v>
      </c>
      <c r="AB435" s="15">
        <v>-0.00566369311482728</v>
      </c>
      <c r="AC435" s="15">
        <v>-0.0348935337626013</v>
      </c>
      <c r="AD435" s="15">
        <v>0.6126274886183</v>
      </c>
      <c r="AE435" s="15">
        <v>0.0773076923076923</v>
      </c>
      <c r="AF435" s="15">
        <v>0.00678329168154268</v>
      </c>
      <c r="AG435" s="15">
        <v>-0.142103167110491</v>
      </c>
      <c r="AH435" s="15">
        <v>0.0969581749049417</v>
      </c>
      <c r="AI435" s="15">
        <v>-0.0537261698440191</v>
      </c>
      <c r="AJ435" s="15">
        <v>0.0543554816497365</v>
      </c>
      <c r="AK435" s="15">
        <v>0.100448740316288</v>
      </c>
      <c r="AL435" s="15">
        <v>-0.486009557962988</v>
      </c>
      <c r="AM435" s="15">
        <v>-0.175218302715524</v>
      </c>
      <c r="AN435" s="15">
        <v>-0.0208019853281191</v>
      </c>
      <c r="AO435" s="15">
        <v>0.0716539993450371</v>
      </c>
      <c r="AP435" s="15">
        <v>0.0422788694754193</v>
      </c>
      <c r="AQ435" s="15">
        <v>0.0369818070016004</v>
      </c>
      <c r="AR435" s="15">
        <v>0.016832185311155</v>
      </c>
      <c r="AS435" s="15">
        <v>0.0592333161160323</v>
      </c>
      <c r="AT435" s="15">
        <v>-0.00331801833714251</v>
      </c>
      <c r="AU435" s="15">
        <v>-0.0980068051746198</v>
      </c>
      <c r="AV435" s="15">
        <v>-0.037574382068599</v>
      </c>
      <c r="AW435" s="15">
        <v>-0.0750299682560946</v>
      </c>
      <c r="AX435" s="15">
        <v>0.00158468710356896</v>
      </c>
      <c r="AY435" s="15">
        <v>0.0767372807206179</v>
      </c>
      <c r="AZ435" s="15">
        <v>-0.0173800015504114</v>
      </c>
      <c r="BA435" s="15">
        <v>0.0302267000325782</v>
      </c>
      <c r="BB435" s="15">
        <v>-0.228922159554303</v>
      </c>
      <c r="BC435" s="15">
        <v>-0.0129843715190527</v>
      </c>
      <c r="BD435" s="15">
        <v>0.000371165795984618</v>
      </c>
      <c r="BE435" s="15">
        <v>-0.0375355962197045</v>
      </c>
      <c r="BF435" s="15">
        <v>0.0957116969218048</v>
      </c>
      <c r="BG435" s="15">
        <v>0.0502476969682293</v>
      </c>
      <c r="BH435" s="15">
        <v>0.0717410485168222</v>
      </c>
      <c r="BI435" s="15">
        <v>0.0510903398807856</v>
      </c>
      <c r="BJ435" s="15">
        <v>-0.16864666147237</v>
      </c>
      <c r="BK435" s="15">
        <v>-0.0973259512652512</v>
      </c>
      <c r="BL435" s="15">
        <v>-0.420089691550673</v>
      </c>
      <c r="BM435" s="15">
        <v>2.0213862103497</v>
      </c>
      <c r="BN435" s="15">
        <v>0.0100307730411409</v>
      </c>
      <c r="BO435" s="15">
        <v>0.129781135269643</v>
      </c>
      <c r="BP435" s="15">
        <v>0.0244113334130034</v>
      </c>
      <c r="BQ435" s="15">
        <v>0.753836704627104</v>
      </c>
      <c r="BR435" s="15">
        <v>0.0344275456624217</v>
      </c>
      <c r="BS435" s="15">
        <v>-0.0155233185966316</v>
      </c>
      <c r="BT435" s="15">
        <v>0.0958696385081044</v>
      </c>
      <c r="BU435" s="15">
        <v>0.174072630175649</v>
      </c>
      <c r="BV435" s="15">
        <v>-0.725221744665057</v>
      </c>
      <c r="BW435" s="15">
        <v>0.185694400985593</v>
      </c>
      <c r="BX435" s="15">
        <v>0.0986735578164295</v>
      </c>
      <c r="BY435" s="15">
        <v>0.0972533417218473</v>
      </c>
      <c r="BZ435" s="15">
        <v>-0.131930089262259</v>
      </c>
      <c r="CA435" s="15">
        <v>-0.0773450359606773</v>
      </c>
      <c r="CB435" s="15">
        <v>-0.0909621385004644</v>
      </c>
      <c r="CC435" s="15">
        <v>0.0387791266650637</v>
      </c>
      <c r="CD435" s="15">
        <v>-0.167875070404152</v>
      </c>
      <c r="CE435" s="15">
        <v>0.14465962047375</v>
      </c>
      <c r="CF435" s="15">
        <v>0.615154078596823</v>
      </c>
      <c r="CG435" s="15">
        <v>-0.0745261821167652</v>
      </c>
      <c r="CH435" s="15">
        <v>-0.586297817017746</v>
      </c>
      <c r="CI435" s="15">
        <v>0.00871078542720016</v>
      </c>
      <c r="CJ435" s="15">
        <v>-0.0204081653263924</v>
      </c>
      <c r="CK435" s="15">
        <v>-0.121453901223937</v>
      </c>
      <c r="CL435" s="15">
        <v>0.10749720119544</v>
      </c>
      <c r="CM435" s="15">
        <v>-0.055295221233722</v>
      </c>
      <c r="CN435" s="15">
        <v>0.154279981351689</v>
      </c>
      <c r="CO435" s="15">
        <v>-0.221550721267702</v>
      </c>
      <c r="CP435" s="15">
        <v>-0.291720747659177</v>
      </c>
      <c r="CQ435" s="15">
        <v>0.113060430619451</v>
      </c>
      <c r="CR435" s="15">
        <v>-0.121350488233555</v>
      </c>
      <c r="CS435" s="15">
        <v>-0.0241071425737148</v>
      </c>
      <c r="CT435" s="15">
        <v>1.4466066939624</v>
      </c>
      <c r="CU435" s="15">
        <v>-0.154142069381473</v>
      </c>
      <c r="CV435" s="15">
        <v>0.0241999050885684</v>
      </c>
      <c r="CW435" s="15">
        <v>-0.0181818196587817</v>
      </c>
      <c r="CX435" s="15">
        <v>-0.201441017403539</v>
      </c>
      <c r="CY435" s="15">
        <v>0.0979073270158455</v>
      </c>
      <c r="CZ435" s="15">
        <v>-0.136680748830859</v>
      </c>
      <c r="DA435" s="15">
        <v>0.479797247661332</v>
      </c>
      <c r="DB435" s="15">
        <v>-0.00247525688669614</v>
      </c>
      <c r="DC435" s="15">
        <v>0.00182742093272203</v>
      </c>
      <c r="DD435" s="15">
        <v>0.853432390114922</v>
      </c>
      <c r="DE435" s="15">
        <v>0.037339560273479</v>
      </c>
      <c r="DF435" s="15">
        <v>-0.608005371039981</v>
      </c>
      <c r="DG435" s="15">
        <v>0.472142389100079</v>
      </c>
      <c r="DH435" s="15">
        <v>0.104540948189342</v>
      </c>
      <c r="DI435" s="15">
        <v>-0.0756321050828483</v>
      </c>
      <c r="DJ435" s="15">
        <v>0.390563835432477</v>
      </c>
      <c r="DK435" s="15">
        <v>-0.00734214142408451</v>
      </c>
      <c r="DL435" s="15">
        <v>0.0736131448671615</v>
      </c>
      <c r="DM435" s="15">
        <v>-0.0705525646308136</v>
      </c>
      <c r="DN435" s="15">
        <v>0.27060540478777</v>
      </c>
      <c r="DO435" s="15">
        <v>-0.12141201446113</v>
      </c>
      <c r="DP435" s="15">
        <v>-1</v>
      </c>
      <c r="DQ435" s="15" t="e">
        <v>#DIV/0!</v>
      </c>
      <c r="DR435" s="15">
        <v>-1</v>
      </c>
      <c r="DS435" s="15" t="e">
        <v>#DIV/0!</v>
      </c>
      <c r="DT435" s="14"/>
      <c r="DU435" s="14"/>
      <c r="DV435" s="14"/>
      <c r="DW435" s="14"/>
      <c r="DX435" s="14"/>
      <c r="DY435" s="14"/>
      <c r="DZ435" s="14"/>
      <c r="EA435" s="14"/>
      <c r="EB435" s="14"/>
      <c r="EC435" s="14"/>
      <c r="ED435" s="14"/>
      <c r="EE435" s="14"/>
      <c r="EF435" s="14"/>
      <c r="EG435" s="14"/>
      <c r="EH435" s="14"/>
      <c r="EI435" s="14"/>
      <c r="EJ435" s="14"/>
      <c r="EK435" s="14"/>
      <c r="EL435" s="14"/>
      <c r="EM435" s="14"/>
      <c r="EN435" s="14"/>
      <c r="EO435" s="14"/>
      <c r="EP435" s="14"/>
      <c r="EQ435" s="14"/>
      <c r="ER435" s="14"/>
      <c r="ES435" s="14"/>
      <c r="ET435" s="14"/>
      <c r="EU435" s="14"/>
      <c r="EV435" s="14"/>
      <c r="EW435" s="14"/>
      <c r="EX435" s="14"/>
      <c r="EY435" s="14"/>
      <c r="EZ435" s="14"/>
      <c r="FA435" s="14"/>
      <c r="FB435" s="14"/>
      <c r="FC435" s="14"/>
      <c r="FD435" s="14"/>
      <c r="FE435" s="14"/>
      <c r="FF435" s="14"/>
      <c r="FG435" s="14"/>
      <c r="FH435" s="14"/>
      <c r="FI435" s="14"/>
      <c r="FJ435" s="14"/>
      <c r="FK435" s="14"/>
      <c r="FL435" s="14"/>
      <c r="FM435" s="14"/>
      <c r="FN435" s="14"/>
      <c r="FO435" s="14"/>
      <c r="FP435" s="14"/>
      <c r="FQ435" s="14"/>
      <c r="FR435" s="14"/>
      <c r="FS435" s="14"/>
      <c r="FT435" s="14"/>
      <c r="FU435" s="14"/>
      <c r="FV435" s="14"/>
      <c r="FW435" s="14"/>
      <c r="FX435" s="14"/>
      <c r="FY435" s="14"/>
      <c r="FZ435" s="14"/>
      <c r="GA435" s="14"/>
      <c r="GB435" s="14"/>
      <c r="GC435" s="14"/>
      <c r="GD435" s="14"/>
      <c r="GE435" s="14"/>
      <c r="GF435" s="14"/>
      <c r="GG435" s="14"/>
      <c r="GH435" s="14"/>
      <c r="GI435" s="14"/>
      <c r="GJ435" s="14"/>
      <c r="GK435" s="14"/>
      <c r="GL435" s="14"/>
      <c r="GM435" s="14"/>
      <c r="GN435" s="14"/>
      <c r="GO435" s="14"/>
      <c r="GP435" s="14"/>
      <c r="GQ435" s="14"/>
      <c r="GR435" s="14"/>
      <c r="GS435" s="14"/>
      <c r="GT435" s="14"/>
      <c r="GU435" s="14"/>
      <c r="GV435" s="14"/>
      <c r="GW435" s="14"/>
      <c r="GX435" s="14"/>
      <c r="GY435" s="14"/>
      <c r="GZ435" s="14"/>
      <c r="HA435" s="14"/>
      <c r="HB435" s="14"/>
      <c r="HC435" s="14"/>
      <c r="HD435" s="14"/>
      <c r="HE435" s="14"/>
      <c r="HF435" s="14"/>
      <c r="HG435" s="14"/>
      <c r="HH435" s="14"/>
      <c r="HI435" s="14"/>
      <c r="HJ435" s="14"/>
      <c r="HK435" s="14"/>
      <c r="HL435" s="14"/>
      <c r="HM435" s="14"/>
      <c r="HN435" s="14"/>
      <c r="HO435" s="14"/>
      <c r="HP435" s="14"/>
      <c r="HQ435" s="14"/>
      <c r="HR435" s="14"/>
      <c r="HS435" s="14"/>
      <c r="HT435" s="14"/>
      <c r="HU435" s="14"/>
      <c r="HV435" s="14"/>
      <c r="HW435" s="14"/>
      <c r="HX435" s="14"/>
      <c r="HY435" s="14"/>
      <c r="HZ435" s="14"/>
      <c r="IA435" s="14"/>
      <c r="IB435" s="14"/>
      <c r="IC435" s="14"/>
      <c r="ID435" s="14"/>
      <c r="IE435" s="14"/>
      <c r="IF435" s="14"/>
    </row>
    <row r="436" s="2" customFormat="1" spans="1:240">
      <c r="A436" s="9" t="s">
        <v>190</v>
      </c>
      <c r="B436" s="10"/>
      <c r="C436" s="10"/>
      <c r="D436" s="16"/>
      <c r="E436" s="15" t="s">
        <v>209</v>
      </c>
      <c r="F436" s="15">
        <v>0.0200000000000036</v>
      </c>
      <c r="G436" s="15">
        <v>-0.163398692810463</v>
      </c>
      <c r="H436" s="15">
        <v>0.0585937500000024</v>
      </c>
      <c r="I436" s="15">
        <v>-0.125461254612548</v>
      </c>
      <c r="J436" s="15">
        <v>-0.0422729346610288</v>
      </c>
      <c r="K436" s="15">
        <v>0.131500798714088</v>
      </c>
      <c r="L436" s="15">
        <v>0.0625663527335563</v>
      </c>
      <c r="M436" s="15">
        <v>-0.013513513513506</v>
      </c>
      <c r="N436" s="15">
        <v>-0.262875633807519</v>
      </c>
      <c r="O436" s="15">
        <v>-0.118753428342599</v>
      </c>
      <c r="P436" s="15">
        <v>0.0888101836845785</v>
      </c>
      <c r="Q436" s="15">
        <v>0.142753531786075</v>
      </c>
      <c r="R436" s="15">
        <v>-0.111111111111111</v>
      </c>
      <c r="S436" s="15">
        <v>-0.104838709677419</v>
      </c>
      <c r="T436" s="15">
        <v>0.0502545353572739</v>
      </c>
      <c r="U436" s="15">
        <v>0.107059657253048</v>
      </c>
      <c r="V436" s="15">
        <v>0.171825629621608</v>
      </c>
      <c r="W436" s="15">
        <v>0.064800817724711</v>
      </c>
      <c r="X436" s="15">
        <v>0.0582191780821977</v>
      </c>
      <c r="Y436" s="15">
        <v>-0.0307251477392236</v>
      </c>
      <c r="Z436" s="15">
        <v>-0.0539855999671598</v>
      </c>
      <c r="AA436" s="15">
        <v>-0.114382947859868</v>
      </c>
      <c r="AB436" s="15">
        <v>0.00359953835992322</v>
      </c>
      <c r="AC436" s="15">
        <v>-0.0676156583629894</v>
      </c>
      <c r="AD436" s="15">
        <v>-0.0839694656488552</v>
      </c>
      <c r="AE436" s="15">
        <v>0.222904530025201</v>
      </c>
      <c r="AF436" s="15">
        <v>0.0181847578993635</v>
      </c>
      <c r="AG436" s="15">
        <v>0.119944466957836</v>
      </c>
      <c r="AH436" s="15">
        <v>-0.0276277976953753</v>
      </c>
      <c r="AI436" s="15">
        <v>-0.120234357479258</v>
      </c>
      <c r="AJ436" s="15">
        <v>-0.0774410774410774</v>
      </c>
      <c r="AK436" s="15">
        <v>-0.0145985401459854</v>
      </c>
      <c r="AL436" s="15">
        <v>-0.0742562661044739</v>
      </c>
      <c r="AM436" s="15">
        <v>0.0938824159635725</v>
      </c>
      <c r="AN436" s="15">
        <v>0.0353930319896076</v>
      </c>
      <c r="AO436" s="15">
        <v>0.0826208620328117</v>
      </c>
      <c r="AP436" s="15">
        <v>-0.0119999999999966</v>
      </c>
      <c r="AQ436" s="15">
        <v>-0.0185066649597534</v>
      </c>
      <c r="AR436" s="15">
        <v>-0.053941908713693</v>
      </c>
      <c r="AS436" s="15">
        <v>-0.0131578947368423</v>
      </c>
      <c r="AT436" s="15">
        <v>-0.114680734146609</v>
      </c>
      <c r="AU436" s="15">
        <v>-0.0827051926298155</v>
      </c>
      <c r="AV436" s="15">
        <v>0.0614926285234128</v>
      </c>
      <c r="AW436" s="15">
        <v>-0.161270707504267</v>
      </c>
      <c r="AX436" s="15">
        <v>0.06822829522216</v>
      </c>
      <c r="AY436" s="15">
        <v>-0.088235294117647</v>
      </c>
      <c r="AZ436" s="15">
        <v>0.209247038570316</v>
      </c>
      <c r="BA436" s="15">
        <v>0.161073825503356</v>
      </c>
      <c r="BB436" s="15">
        <v>-0.13207331913599</v>
      </c>
      <c r="BC436" s="15">
        <v>0.0689655172413801</v>
      </c>
      <c r="BD436" s="15">
        <v>-0.0903225806451615</v>
      </c>
      <c r="BE436" s="15">
        <v>0.0734874301735395</v>
      </c>
      <c r="BF436" s="15">
        <v>0.0361445783132521</v>
      </c>
      <c r="BG436" s="15">
        <v>-0.109366703833493</v>
      </c>
      <c r="BH436" s="15">
        <v>-0.118012422360247</v>
      </c>
      <c r="BI436" s="15">
        <v>0</v>
      </c>
      <c r="BJ436" s="15">
        <v>-0.229395328800167</v>
      </c>
      <c r="BK436" s="15">
        <v>0.103109061839832</v>
      </c>
      <c r="BL436" s="15">
        <v>0.1051044878383</v>
      </c>
      <c r="BM436" s="15">
        <v>-0.0787401574803145</v>
      </c>
      <c r="BN436" s="15">
        <v>-0.0926660701264131</v>
      </c>
      <c r="BO436" s="15">
        <v>-0.0196078431372551</v>
      </c>
      <c r="BP436" s="15">
        <v>0.142266784858121</v>
      </c>
      <c r="BQ436" s="15">
        <v>-0.0656358763432894</v>
      </c>
      <c r="BR436" s="15">
        <v>-0.038834951456311</v>
      </c>
      <c r="BS436" s="15">
        <v>-0.0630207793847576</v>
      </c>
      <c r="BT436" s="15">
        <v>0.0210526315789488</v>
      </c>
      <c r="BU436" s="15">
        <v>0.11340206185567</v>
      </c>
      <c r="BV436" s="15">
        <v>0.0315018315018305</v>
      </c>
      <c r="BW436" s="15" t="s">
        <v>209</v>
      </c>
      <c r="BX436" s="15" t="s">
        <v>209</v>
      </c>
      <c r="BY436" s="15" t="s">
        <v>209</v>
      </c>
      <c r="BZ436" s="15">
        <v>0.118589743589743</v>
      </c>
      <c r="CA436" s="15">
        <v>0.212034383954153</v>
      </c>
      <c r="CB436" s="15">
        <v>-0.217494089834513</v>
      </c>
      <c r="CC436" s="15">
        <v>0.12084592145015</v>
      </c>
      <c r="CD436" s="15" t="s">
        <v>209</v>
      </c>
      <c r="CE436" s="15" t="s">
        <v>209</v>
      </c>
      <c r="CF436" s="15" t="s">
        <v>209</v>
      </c>
      <c r="CG436" s="15">
        <v>0.0256410256410269</v>
      </c>
      <c r="CH436" s="15">
        <v>-0.0551470588235324</v>
      </c>
      <c r="CI436" s="15">
        <v>-0.197658656808378</v>
      </c>
      <c r="CJ436" s="15">
        <v>0.0249838293302116</v>
      </c>
      <c r="CK436" s="15">
        <v>-0.0130063623604294</v>
      </c>
      <c r="CL436" s="15">
        <v>-0.0390697250499307</v>
      </c>
      <c r="CM436" s="15">
        <v>0.0753495257922712</v>
      </c>
      <c r="CN436" s="15">
        <v>-0.0869375713763884</v>
      </c>
      <c r="CO436" s="15">
        <v>0.0138569341019712</v>
      </c>
      <c r="CP436" s="15">
        <v>-0.104535562345455</v>
      </c>
      <c r="CQ436" s="15">
        <v>-0.109299354683409</v>
      </c>
      <c r="CR436" s="15">
        <v>0.0311452220771236</v>
      </c>
      <c r="CS436" s="15">
        <v>-0.0171335394646757</v>
      </c>
      <c r="CT436" s="15">
        <v>-0.0243506682288471</v>
      </c>
      <c r="CU436" s="15">
        <v>-0.0360726400784059</v>
      </c>
      <c r="CV436" s="15">
        <v>-0.00469911499809728</v>
      </c>
      <c r="CW436" s="15">
        <v>0.134788072780658</v>
      </c>
      <c r="CX436" s="15">
        <v>-0.199935764624884</v>
      </c>
      <c r="CY436" s="15">
        <v>0.0536723163841808</v>
      </c>
      <c r="CZ436" s="15">
        <v>0.15022069791589</v>
      </c>
      <c r="DA436" s="15">
        <v>-0.0804406599442726</v>
      </c>
      <c r="DB436" s="15">
        <v>-0.0429696097037412</v>
      </c>
      <c r="DC436" s="15">
        <v>-0.0357834367546775</v>
      </c>
      <c r="DD436" s="15">
        <v>-0.0762085995347168</v>
      </c>
      <c r="DE436" s="15">
        <v>-0.0149534714407834</v>
      </c>
      <c r="DF436" s="15">
        <v>-0.170940235844605</v>
      </c>
      <c r="DG436" s="15">
        <v>0.209664132318954</v>
      </c>
      <c r="DH436" s="15">
        <v>0.0989753198106742</v>
      </c>
      <c r="DI436" s="15">
        <v>0.0321613278183774</v>
      </c>
      <c r="DJ436" s="15">
        <v>-0.0630252100840334</v>
      </c>
      <c r="DK436" s="15">
        <v>-0.0967723336760394</v>
      </c>
      <c r="DL436" s="15">
        <v>-0.145712360683602</v>
      </c>
      <c r="DM436" s="15">
        <v>0.0432821119901594</v>
      </c>
      <c r="DN436" s="15">
        <v>0.210433800824967</v>
      </c>
      <c r="DO436" s="15">
        <v>-0.0569965025858756</v>
      </c>
      <c r="DP436" s="15">
        <v>-1</v>
      </c>
      <c r="DQ436" s="15" t="e">
        <v>#DIV/0!</v>
      </c>
      <c r="DR436" s="15">
        <v>-1</v>
      </c>
      <c r="DS436" s="15" t="e">
        <v>#DIV/0!</v>
      </c>
      <c r="DT436" s="14"/>
      <c r="DU436" s="14"/>
      <c r="DV436" s="14"/>
      <c r="DW436" s="14"/>
      <c r="DX436" s="14"/>
      <c r="DY436" s="14"/>
      <c r="DZ436" s="14"/>
      <c r="EA436" s="14"/>
      <c r="EB436" s="14"/>
      <c r="EC436" s="14"/>
      <c r="ED436" s="14"/>
      <c r="EE436" s="14"/>
      <c r="EF436" s="14"/>
      <c r="EG436" s="14"/>
      <c r="EH436" s="14"/>
      <c r="EI436" s="14"/>
      <c r="EJ436" s="14"/>
      <c r="EK436" s="14"/>
      <c r="EL436" s="14"/>
      <c r="EM436" s="14"/>
      <c r="EN436" s="14"/>
      <c r="EO436" s="14"/>
      <c r="EP436" s="14"/>
      <c r="EQ436" s="14"/>
      <c r="ER436" s="14"/>
      <c r="ES436" s="14"/>
      <c r="ET436" s="14"/>
      <c r="EU436" s="14"/>
      <c r="EV436" s="14"/>
      <c r="EW436" s="14"/>
      <c r="EX436" s="14"/>
      <c r="EY436" s="14"/>
      <c r="EZ436" s="14"/>
      <c r="FA436" s="14"/>
      <c r="FB436" s="14"/>
      <c r="FC436" s="14"/>
      <c r="FD436" s="14"/>
      <c r="FE436" s="14"/>
      <c r="FF436" s="14"/>
      <c r="FG436" s="14"/>
      <c r="FH436" s="14"/>
      <c r="FI436" s="14"/>
      <c r="FJ436" s="14"/>
      <c r="FK436" s="14"/>
      <c r="FL436" s="14"/>
      <c r="FM436" s="14"/>
      <c r="FN436" s="14"/>
      <c r="FO436" s="14"/>
      <c r="FP436" s="14"/>
      <c r="FQ436" s="14"/>
      <c r="FR436" s="14"/>
      <c r="FS436" s="14"/>
      <c r="FT436" s="14"/>
      <c r="FU436" s="14"/>
      <c r="FV436" s="14"/>
      <c r="FW436" s="14"/>
      <c r="FX436" s="14"/>
      <c r="FY436" s="14"/>
      <c r="FZ436" s="14"/>
      <c r="GA436" s="14"/>
      <c r="GB436" s="14"/>
      <c r="GC436" s="14"/>
      <c r="GD436" s="14"/>
      <c r="GE436" s="14"/>
      <c r="GF436" s="14"/>
      <c r="GG436" s="14"/>
      <c r="GH436" s="14"/>
      <c r="GI436" s="14"/>
      <c r="GJ436" s="14"/>
      <c r="GK436" s="14"/>
      <c r="GL436" s="14"/>
      <c r="GM436" s="14"/>
      <c r="GN436" s="14"/>
      <c r="GO436" s="14"/>
      <c r="GP436" s="14"/>
      <c r="GQ436" s="14"/>
      <c r="GR436" s="14"/>
      <c r="GS436" s="14"/>
      <c r="GT436" s="14"/>
      <c r="GU436" s="14"/>
      <c r="GV436" s="14"/>
      <c r="GW436" s="14"/>
      <c r="GX436" s="14"/>
      <c r="GY436" s="14"/>
      <c r="GZ436" s="14"/>
      <c r="HA436" s="14"/>
      <c r="HB436" s="14"/>
      <c r="HC436" s="14"/>
      <c r="HD436" s="14"/>
      <c r="HE436" s="14"/>
      <c r="HF436" s="14"/>
      <c r="HG436" s="14"/>
      <c r="HH436" s="14"/>
      <c r="HI436" s="14"/>
      <c r="HJ436" s="14"/>
      <c r="HK436" s="14"/>
      <c r="HL436" s="14"/>
      <c r="HM436" s="14"/>
      <c r="HN436" s="14"/>
      <c r="HO436" s="14"/>
      <c r="HP436" s="14"/>
      <c r="HQ436" s="14"/>
      <c r="HR436" s="14"/>
      <c r="HS436" s="14"/>
      <c r="HT436" s="14"/>
      <c r="HU436" s="14"/>
      <c r="HV436" s="14"/>
      <c r="HW436" s="14"/>
      <c r="HX436" s="14"/>
      <c r="HY436" s="14"/>
      <c r="HZ436" s="14"/>
      <c r="IA436" s="14"/>
      <c r="IB436" s="14"/>
      <c r="IC436" s="14"/>
      <c r="ID436" s="14"/>
      <c r="IE436" s="14"/>
      <c r="IF436" s="14"/>
    </row>
    <row r="437" s="244" customFormat="1" spans="1:240">
      <c r="A437" s="383" t="s">
        <v>56</v>
      </c>
      <c r="B437" s="369"/>
      <c r="C437" s="369"/>
      <c r="D437" s="378"/>
      <c r="E437" s="377" t="s">
        <v>209</v>
      </c>
      <c r="F437" s="377" t="s">
        <v>209</v>
      </c>
      <c r="G437" s="377" t="s">
        <v>209</v>
      </c>
      <c r="H437" s="377">
        <v>-0.227204467416975</v>
      </c>
      <c r="I437" s="377">
        <v>-0.367731279364142</v>
      </c>
      <c r="J437" s="377">
        <v>-0.0615030216955694</v>
      </c>
      <c r="K437" s="377">
        <v>0.782661538489916</v>
      </c>
      <c r="L437" s="377">
        <v>0.365483485642544</v>
      </c>
      <c r="M437" s="377">
        <v>0.066661700466083</v>
      </c>
      <c r="N437" s="377">
        <v>-0.816228143981577</v>
      </c>
      <c r="O437" s="377">
        <v>-0.10932332362991</v>
      </c>
      <c r="P437" s="377">
        <v>0.257218238526107</v>
      </c>
      <c r="Q437" s="377">
        <v>-0.0254231065209578</v>
      </c>
      <c r="R437" s="377">
        <v>0.193108930071771</v>
      </c>
      <c r="S437" s="377">
        <v>0.0215067684637136</v>
      </c>
      <c r="T437" s="377">
        <v>0.0888685473606976</v>
      </c>
      <c r="U437" s="377">
        <v>1.34909874257662</v>
      </c>
      <c r="V437" s="377">
        <v>-0.164762997198614</v>
      </c>
      <c r="W437" s="377">
        <v>-0.108323344876918</v>
      </c>
      <c r="X437" s="377">
        <v>0.388133399427676</v>
      </c>
      <c r="Y437" s="377">
        <v>-0.302032433383446</v>
      </c>
      <c r="Z437" s="377">
        <v>-0.624995071971025</v>
      </c>
      <c r="AA437" s="377">
        <v>0.145993477148374</v>
      </c>
      <c r="AB437" s="377">
        <v>0.0415598224920399</v>
      </c>
      <c r="AC437" s="377">
        <v>0.0264095407030018</v>
      </c>
      <c r="AD437" s="377">
        <v>0.291778246827652</v>
      </c>
      <c r="AE437" s="377">
        <v>0.0734996735300646</v>
      </c>
      <c r="AF437" s="377">
        <v>0.479266433097781</v>
      </c>
      <c r="AG437" s="377">
        <v>-0.0344906731824958</v>
      </c>
      <c r="AH437" s="377">
        <v>0.216391505482777</v>
      </c>
      <c r="AI437" s="377">
        <v>-0.0444616805759586</v>
      </c>
      <c r="AJ437" s="377">
        <v>0.0371066423266271</v>
      </c>
      <c r="AK437" s="377">
        <v>0.0959299394654891</v>
      </c>
      <c r="AL437" s="377">
        <v>-0.433562085026327</v>
      </c>
      <c r="AM437" s="377">
        <v>-0.0739056615484888</v>
      </c>
      <c r="AN437" s="377">
        <v>0.279864750744949</v>
      </c>
      <c r="AO437" s="377">
        <v>0.0362036811239814</v>
      </c>
      <c r="AP437" s="377">
        <v>0.352985965263886</v>
      </c>
      <c r="AQ437" s="377">
        <v>-0.0686306106914814</v>
      </c>
      <c r="AR437" s="377">
        <v>0.0885981840276546</v>
      </c>
      <c r="AS437" s="377">
        <v>-0.0453384831589284</v>
      </c>
      <c r="AT437" s="377">
        <v>-0.0850567684744822</v>
      </c>
      <c r="AU437" s="377">
        <v>-0.153086917200294</v>
      </c>
      <c r="AV437" s="377">
        <v>-0.0232182674758573</v>
      </c>
      <c r="AW437" s="377">
        <v>-0.174149752431768</v>
      </c>
      <c r="AX437" s="377">
        <v>-0.295777855487165</v>
      </c>
      <c r="AY437" s="377">
        <v>0.0674596344552174</v>
      </c>
      <c r="AZ437" s="377">
        <v>0.165333676673626</v>
      </c>
      <c r="BA437" s="377">
        <v>0.177173420222947</v>
      </c>
      <c r="BB437" s="377">
        <v>-0.190665656172246</v>
      </c>
      <c r="BC437" s="377">
        <v>0.319438224829145</v>
      </c>
      <c r="BD437" s="377">
        <v>-0.0136672888552648</v>
      </c>
      <c r="BE437" s="377">
        <v>0.236932136167946</v>
      </c>
      <c r="BF437" s="377">
        <v>-0.105723183149321</v>
      </c>
      <c r="BG437" s="377">
        <v>0.014697836033871</v>
      </c>
      <c r="BH437" s="377">
        <v>0.115976135269338</v>
      </c>
      <c r="BI437" s="377">
        <v>-0.0590229401245598</v>
      </c>
      <c r="BJ437" s="377">
        <v>-0.488262756351421</v>
      </c>
      <c r="BK437" s="377">
        <v>0.0983430945921153</v>
      </c>
      <c r="BL437" s="377">
        <v>0.12339279167515</v>
      </c>
      <c r="BM437" s="377">
        <v>0.143079052510696</v>
      </c>
      <c r="BN437" s="377">
        <v>-0.148122251466672</v>
      </c>
      <c r="BO437" s="377">
        <v>0.36752277032276</v>
      </c>
      <c r="BP437" s="377">
        <v>0.0933979487393717</v>
      </c>
      <c r="BQ437" s="377">
        <v>-0.0341952678028747</v>
      </c>
      <c r="BR437" s="377">
        <v>-0.00121105427065749</v>
      </c>
      <c r="BS437" s="377">
        <v>0.0495326514484296</v>
      </c>
      <c r="BT437" s="377">
        <v>0.0100513791196832</v>
      </c>
      <c r="BU437" s="377">
        <v>-0.082463252649109</v>
      </c>
      <c r="BV437" s="377">
        <v>-0.238453619052943</v>
      </c>
      <c r="BW437" s="377">
        <v>0.165329026898593</v>
      </c>
      <c r="BX437" s="377">
        <v>-0.0231950050498214</v>
      </c>
      <c r="BY437" s="377">
        <v>-0.106898898550926</v>
      </c>
      <c r="BZ437" s="377">
        <v>0.0751070166385499</v>
      </c>
      <c r="CA437" s="377">
        <v>0.0807857921532986</v>
      </c>
      <c r="CB437" s="377">
        <v>-0.244659658188251</v>
      </c>
      <c r="CC437" s="377">
        <v>0.468419935805243</v>
      </c>
      <c r="CD437" s="377">
        <v>-0.284799701483673</v>
      </c>
      <c r="CE437" s="377">
        <v>0.199097214420454</v>
      </c>
      <c r="CF437" s="377">
        <v>0.577196601161805</v>
      </c>
      <c r="CG437" s="377">
        <v>-1.72956732566266</v>
      </c>
      <c r="CH437" s="377">
        <v>-1.37771912742402</v>
      </c>
      <c r="CI437" s="377">
        <v>-0.0346282599135265</v>
      </c>
      <c r="CJ437" s="377">
        <v>0.397210693814326</v>
      </c>
      <c r="CK437" s="377">
        <v>0.020639450304206</v>
      </c>
      <c r="CL437" s="377">
        <v>7.58256830930648</v>
      </c>
      <c r="CM437" s="377">
        <v>-0.0377434240361105</v>
      </c>
      <c r="CN437" s="377">
        <v>2.90704344124687</v>
      </c>
      <c r="CO437" s="377">
        <v>-1.06654128457787</v>
      </c>
      <c r="CP437" s="377">
        <v>-0.25565123020212</v>
      </c>
      <c r="CQ437" s="377">
        <v>-0.423134764918241</v>
      </c>
      <c r="CR437" s="377">
        <v>-0.388375424356166</v>
      </c>
      <c r="CS437" s="377">
        <v>-0.0823043418142921</v>
      </c>
      <c r="CT437" s="377">
        <v>-2.77316865617191</v>
      </c>
      <c r="CU437" s="377">
        <v>-0.106841771877572</v>
      </c>
      <c r="CV437" s="377">
        <v>-2.1229511245562</v>
      </c>
      <c r="CW437" s="377">
        <v>-0.225872621708375</v>
      </c>
      <c r="CX437" s="377">
        <v>-0.0935961702322818</v>
      </c>
      <c r="CY437" s="377">
        <v>0.0355933391179744</v>
      </c>
      <c r="CZ437" s="377">
        <v>-0.00740813635712223</v>
      </c>
      <c r="DA437" s="377">
        <v>-0.0869201451114866</v>
      </c>
      <c r="DB437" s="377">
        <v>-0.226950334999502</v>
      </c>
      <c r="DC437" s="377">
        <v>-0.0739669196521486</v>
      </c>
      <c r="DD437" s="377">
        <v>-0.178731609134948</v>
      </c>
      <c r="DE437" s="377">
        <v>-0.0838579552603836</v>
      </c>
      <c r="DF437" s="377">
        <v>-3.68685277751216</v>
      </c>
      <c r="DG437" s="377">
        <v>0.842812562268313</v>
      </c>
      <c r="DH437" s="377">
        <v>-1.31996327811486</v>
      </c>
      <c r="DI437" s="377">
        <v>0.123799471639657</v>
      </c>
      <c r="DJ437" s="377">
        <v>-0.131011367879427</v>
      </c>
      <c r="DK437" s="377">
        <v>-0.12462251073146</v>
      </c>
      <c r="DL437" s="377">
        <v>-0.00746607945700439</v>
      </c>
      <c r="DM437" s="377">
        <v>-0.0569493171138732</v>
      </c>
      <c r="DN437" s="377">
        <v>0.516058531685629</v>
      </c>
      <c r="DO437" s="377">
        <v>-0.107669909345118</v>
      </c>
      <c r="DP437" s="377">
        <v>-1</v>
      </c>
      <c r="DQ437" s="377" t="e">
        <v>#DIV/0!</v>
      </c>
      <c r="DR437" s="377">
        <v>-1</v>
      </c>
      <c r="DS437" s="377" t="e">
        <v>#DIV/0!</v>
      </c>
    </row>
    <row r="438" s="324" customFormat="1" spans="1:240">
      <c r="A438" s="384" t="s">
        <v>216</v>
      </c>
      <c r="B438" s="353"/>
      <c r="C438" s="353"/>
      <c r="D438" s="385"/>
      <c r="E438" s="392"/>
      <c r="F438" s="392">
        <f t="shared" ref="F438:BQ438" si="25">AVERAGE(F410:F437)</f>
        <v>0.102209039485349</v>
      </c>
      <c r="G438" s="392">
        <f t="shared" si="25"/>
        <v>-0.0255059357265664</v>
      </c>
      <c r="H438" s="392">
        <f t="shared" si="25"/>
        <v>0.175988888037955</v>
      </c>
      <c r="I438" s="392">
        <f t="shared" si="25"/>
        <v>-0.143245908331112</v>
      </c>
      <c r="J438" s="392">
        <f t="shared" si="25"/>
        <v>-0.0662524711327902</v>
      </c>
      <c r="K438" s="392">
        <f t="shared" si="25"/>
        <v>0.129131583156006</v>
      </c>
      <c r="L438" s="392">
        <f t="shared" si="25"/>
        <v>0.0324140772394684</v>
      </c>
      <c r="M438" s="392">
        <f t="shared" si="25"/>
        <v>-0.0285048673580423</v>
      </c>
      <c r="N438" s="392">
        <f t="shared" si="25"/>
        <v>-0.461581393093966</v>
      </c>
      <c r="O438" s="392">
        <f t="shared" si="25"/>
        <v>0.0363152214435361</v>
      </c>
      <c r="P438" s="392">
        <f t="shared" si="25"/>
        <v>0.0383484983868321</v>
      </c>
      <c r="Q438" s="392">
        <f t="shared" si="25"/>
        <v>0.0344189952348717</v>
      </c>
      <c r="R438" s="392">
        <f t="shared" si="25"/>
        <v>0.00439623328591263</v>
      </c>
      <c r="S438" s="392">
        <f t="shared" si="25"/>
        <v>0.00452489824407404</v>
      </c>
      <c r="T438" s="392">
        <f t="shared" si="25"/>
        <v>0.19959884217319</v>
      </c>
      <c r="U438" s="392">
        <f t="shared" si="25"/>
        <v>0.212725973497211</v>
      </c>
      <c r="V438" s="392">
        <f t="shared" si="25"/>
        <v>-0.0470448585958009</v>
      </c>
      <c r="W438" s="392">
        <f t="shared" si="25"/>
        <v>-0.00525152543468764</v>
      </c>
      <c r="X438" s="392">
        <f t="shared" si="25"/>
        <v>0.635360291359823</v>
      </c>
      <c r="Y438" s="392">
        <f t="shared" si="25"/>
        <v>-0.0144423351020776</v>
      </c>
      <c r="Z438" s="392">
        <f t="shared" si="25"/>
        <v>-0.327361954885973</v>
      </c>
      <c r="AA438" s="392">
        <f t="shared" si="25"/>
        <v>0.0658698364191938</v>
      </c>
      <c r="AB438" s="392">
        <f t="shared" si="25"/>
        <v>-0.131689297444376</v>
      </c>
      <c r="AC438" s="392">
        <f t="shared" si="25"/>
        <v>0.0665649302935159</v>
      </c>
      <c r="AD438" s="392">
        <f t="shared" si="25"/>
        <v>0.109670500773939</v>
      </c>
      <c r="AE438" s="392">
        <f t="shared" si="25"/>
        <v>0.0778615050530925</v>
      </c>
      <c r="AF438" s="392">
        <f t="shared" si="25"/>
        <v>0.0119281188163312</v>
      </c>
      <c r="AG438" s="392">
        <f t="shared" si="25"/>
        <v>0.160643893934946</v>
      </c>
      <c r="AH438" s="392">
        <f t="shared" si="25"/>
        <v>0.0499180643060391</v>
      </c>
      <c r="AI438" s="392">
        <f t="shared" si="25"/>
        <v>-0.0238466975660004</v>
      </c>
      <c r="AJ438" s="392">
        <f t="shared" si="25"/>
        <v>-0.15466086320708</v>
      </c>
      <c r="AK438" s="392">
        <f t="shared" si="25"/>
        <v>0.0492947000987824</v>
      </c>
      <c r="AL438" s="392">
        <f t="shared" si="25"/>
        <v>-0.267778296151302</v>
      </c>
      <c r="AM438" s="392">
        <f t="shared" si="25"/>
        <v>0.0168002080895786</v>
      </c>
      <c r="AN438" s="392">
        <f t="shared" si="25"/>
        <v>0.0858175117531664</v>
      </c>
      <c r="AO438" s="392">
        <f t="shared" si="25"/>
        <v>0.0427024462895928</v>
      </c>
      <c r="AP438" s="392">
        <f t="shared" si="25"/>
        <v>0.0636291583408202</v>
      </c>
      <c r="AQ438" s="392">
        <f t="shared" si="25"/>
        <v>-0.00291208568270274</v>
      </c>
      <c r="AR438" s="392">
        <f t="shared" si="25"/>
        <v>-0.0228006027043115</v>
      </c>
      <c r="AS438" s="392">
        <f t="shared" si="25"/>
        <v>0.0739317375126515</v>
      </c>
      <c r="AT438" s="392">
        <f t="shared" si="25"/>
        <v>-0.0273148133040476</v>
      </c>
      <c r="AU438" s="392">
        <f t="shared" si="25"/>
        <v>-0.0583809628750052</v>
      </c>
      <c r="AV438" s="392">
        <f t="shared" si="25"/>
        <v>-0.0164916624762913</v>
      </c>
      <c r="AW438" s="392">
        <f t="shared" si="25"/>
        <v>-0.0638717526318991</v>
      </c>
      <c r="AX438" s="392">
        <f t="shared" si="25"/>
        <v>-0.11199174115352</v>
      </c>
      <c r="AY438" s="392">
        <f t="shared" si="25"/>
        <v>0.0562229338216144</v>
      </c>
      <c r="AZ438" s="392">
        <f t="shared" si="25"/>
        <v>0.062028725498501</v>
      </c>
      <c r="BA438" s="392">
        <f t="shared" si="25"/>
        <v>0.0650501839084595</v>
      </c>
      <c r="BB438" s="392">
        <f t="shared" si="25"/>
        <v>-0.119739306083075</v>
      </c>
      <c r="BC438" s="392">
        <f t="shared" si="25"/>
        <v>0.0682164503977345</v>
      </c>
      <c r="BD438" s="392">
        <f t="shared" si="25"/>
        <v>0.02961142504256</v>
      </c>
      <c r="BE438" s="392">
        <f t="shared" si="25"/>
        <v>-0.0388951031097043</v>
      </c>
      <c r="BF438" s="392">
        <f t="shared" si="25"/>
        <v>0.0644474904106578</v>
      </c>
      <c r="BG438" s="392">
        <f t="shared" si="25"/>
        <v>0.0240534932980769</v>
      </c>
      <c r="BH438" s="392">
        <f t="shared" si="25"/>
        <v>0.094278777355292</v>
      </c>
      <c r="BI438" s="392">
        <f t="shared" si="25"/>
        <v>0.0420735097086994</v>
      </c>
      <c r="BJ438" s="392">
        <f t="shared" si="25"/>
        <v>-0.227486328543277</v>
      </c>
      <c r="BK438" s="392">
        <f t="shared" si="25"/>
        <v>-0.0750421963976324</v>
      </c>
      <c r="BL438" s="392">
        <f t="shared" si="25"/>
        <v>-0.117890643125752</v>
      </c>
      <c r="BM438" s="392">
        <f t="shared" si="25"/>
        <v>0.640033131924439</v>
      </c>
      <c r="BN438" s="392">
        <f t="shared" si="25"/>
        <v>-0.221569678233021</v>
      </c>
      <c r="BO438" s="392">
        <f t="shared" si="25"/>
        <v>0.716040275777408</v>
      </c>
      <c r="BP438" s="392">
        <f t="shared" si="25"/>
        <v>-0.312448287697662</v>
      </c>
      <c r="BQ438" s="392">
        <f t="shared" si="25"/>
        <v>0.136341644192938</v>
      </c>
      <c r="BR438" s="392">
        <f t="shared" ref="BR438:DO438" si="26">AVERAGE(BR410:BR437)</f>
        <v>0.0197419542964087</v>
      </c>
      <c r="BS438" s="392">
        <f t="shared" si="26"/>
        <v>0.0509158233969869</v>
      </c>
      <c r="BT438" s="392">
        <f t="shared" si="26"/>
        <v>0.150703485213279</v>
      </c>
      <c r="BU438" s="392">
        <f t="shared" si="26"/>
        <v>0.0707631888356937</v>
      </c>
      <c r="BV438" s="392">
        <f t="shared" si="26"/>
        <v>-0.701047349302723</v>
      </c>
      <c r="BW438" s="392">
        <f t="shared" si="26"/>
        <v>0.0927691197187791</v>
      </c>
      <c r="BX438" s="392">
        <f t="shared" si="26"/>
        <v>0.00846086462966982</v>
      </c>
      <c r="BY438" s="392">
        <f t="shared" si="26"/>
        <v>0.0669197179745714</v>
      </c>
      <c r="BZ438" s="392">
        <f t="shared" si="26"/>
        <v>0.146166468686439</v>
      </c>
      <c r="CA438" s="392">
        <f t="shared" si="26"/>
        <v>0.0715716582370315</v>
      </c>
      <c r="CB438" s="392">
        <f t="shared" si="26"/>
        <v>-0.0931523775852841</v>
      </c>
      <c r="CC438" s="392">
        <f t="shared" si="26"/>
        <v>-0.0144216291268987</v>
      </c>
      <c r="CD438" s="392">
        <f t="shared" si="26"/>
        <v>-0.0816562787306503</v>
      </c>
      <c r="CE438" s="392">
        <f t="shared" si="26"/>
        <v>0.0213624630120422</v>
      </c>
      <c r="CF438" s="392">
        <f t="shared" si="26"/>
        <v>0.0499718645580027</v>
      </c>
      <c r="CG438" s="392">
        <f t="shared" si="26"/>
        <v>-0.0548322241689544</v>
      </c>
      <c r="CH438" s="392">
        <f t="shared" si="26"/>
        <v>-0.220159890210136</v>
      </c>
      <c r="CI438" s="392">
        <f t="shared" si="26"/>
        <v>-0.0257951257606334</v>
      </c>
      <c r="CJ438" s="392">
        <f t="shared" si="26"/>
        <v>-0.0438591001505128</v>
      </c>
      <c r="CK438" s="392">
        <f t="shared" si="26"/>
        <v>-0.0280263835859671</v>
      </c>
      <c r="CL438" s="392">
        <f t="shared" si="26"/>
        <v>0.216741080351903</v>
      </c>
      <c r="CM438" s="392">
        <f t="shared" si="26"/>
        <v>-0.0056493047454332</v>
      </c>
      <c r="CN438" s="392">
        <f t="shared" si="26"/>
        <v>0.403494751562387</v>
      </c>
      <c r="CO438" s="392">
        <f t="shared" si="26"/>
        <v>-0.0368015795139802</v>
      </c>
      <c r="CP438" s="392">
        <f t="shared" si="26"/>
        <v>-0.117508974895003</v>
      </c>
      <c r="CQ438" s="392">
        <f t="shared" si="26"/>
        <v>0.0607542269510316</v>
      </c>
      <c r="CR438" s="392">
        <f t="shared" si="26"/>
        <v>29.3506066068688</v>
      </c>
      <c r="CS438" s="392">
        <f t="shared" si="26"/>
        <v>-0.021103013201402</v>
      </c>
      <c r="CT438" s="392">
        <f t="shared" si="26"/>
        <v>-0.147325719650731</v>
      </c>
      <c r="CU438" s="392">
        <f t="shared" si="26"/>
        <v>0.0644419854692748</v>
      </c>
      <c r="CV438" s="392">
        <f t="shared" si="26"/>
        <v>-0.0505814665476497</v>
      </c>
      <c r="CW438" s="392">
        <f t="shared" si="26"/>
        <v>-0.0335841353363132</v>
      </c>
      <c r="CX438" s="392">
        <f t="shared" si="26"/>
        <v>-0.108480421397888</v>
      </c>
      <c r="CY438" s="392">
        <f t="shared" si="26"/>
        <v>0.107011845887235</v>
      </c>
      <c r="CZ438" s="392">
        <f t="shared" si="26"/>
        <v>0.0522949911658454</v>
      </c>
      <c r="DA438" s="392">
        <f t="shared" si="26"/>
        <v>-0.0310369301692875</v>
      </c>
      <c r="DB438" s="392">
        <f t="shared" si="26"/>
        <v>-0.0497329265680615</v>
      </c>
      <c r="DC438" s="392">
        <f t="shared" si="26"/>
        <v>0.00813381018703752</v>
      </c>
      <c r="DD438" s="392">
        <f t="shared" si="26"/>
        <v>0.0362375709446072</v>
      </c>
      <c r="DE438" s="392">
        <f t="shared" si="26"/>
        <v>0.00545717840765297</v>
      </c>
      <c r="DF438" s="392">
        <f t="shared" si="26"/>
        <v>-0.376944579458374</v>
      </c>
      <c r="DG438" s="392">
        <f t="shared" si="26"/>
        <v>0.217663149511553</v>
      </c>
      <c r="DH438" s="392">
        <f t="shared" si="26"/>
        <v>-0.00522982721348847</v>
      </c>
      <c r="DI438" s="392">
        <f t="shared" si="26"/>
        <v>-0.0382505768939362</v>
      </c>
      <c r="DJ438" s="392">
        <f t="shared" si="26"/>
        <v>0.0747448634118146</v>
      </c>
      <c r="DK438" s="392">
        <f t="shared" si="26"/>
        <v>-0.0925251931156859</v>
      </c>
      <c r="DL438" s="392">
        <f t="shared" si="26"/>
        <v>-0.0314492152984821</v>
      </c>
      <c r="DM438" s="392">
        <f t="shared" si="26"/>
        <v>-0.0293003302089864</v>
      </c>
      <c r="DN438" s="392">
        <f t="shared" si="26"/>
        <v>0.115673534773296</v>
      </c>
      <c r="DO438" s="392">
        <f t="shared" si="26"/>
        <v>-0.0455562632717695</v>
      </c>
      <c r="DP438" s="386"/>
      <c r="DQ438" s="386"/>
      <c r="DR438" s="386"/>
      <c r="DS438" s="386"/>
      <c r="DT438" s="387"/>
      <c r="DU438" s="387"/>
      <c r="DV438" s="387"/>
      <c r="DW438" s="387"/>
      <c r="DX438" s="387"/>
      <c r="DY438" s="387"/>
      <c r="DZ438" s="387"/>
      <c r="EA438" s="387"/>
      <c r="EB438" s="387"/>
      <c r="EC438" s="387"/>
      <c r="ED438" s="387"/>
      <c r="EE438" s="387"/>
      <c r="EF438" s="387"/>
      <c r="EG438" s="387"/>
      <c r="EH438" s="387"/>
      <c r="EI438" s="387"/>
      <c r="EJ438" s="387"/>
      <c r="EK438" s="387"/>
      <c r="EL438" s="387"/>
      <c r="EM438" s="387"/>
      <c r="EN438" s="387"/>
      <c r="EO438" s="387"/>
      <c r="EP438" s="387"/>
      <c r="EQ438" s="387"/>
      <c r="ER438" s="387"/>
      <c r="ES438" s="387"/>
      <c r="ET438" s="387"/>
      <c r="EU438" s="387"/>
      <c r="EV438" s="387"/>
      <c r="EW438" s="387"/>
      <c r="EX438" s="387"/>
      <c r="EY438" s="387"/>
      <c r="EZ438" s="387"/>
      <c r="FA438" s="387"/>
      <c r="FB438" s="387"/>
      <c r="FC438" s="387"/>
      <c r="FD438" s="387"/>
      <c r="FE438" s="387"/>
      <c r="FF438" s="387"/>
      <c r="FG438" s="387"/>
      <c r="FH438" s="387"/>
      <c r="FI438" s="387"/>
      <c r="FJ438" s="387"/>
      <c r="FK438" s="387"/>
      <c r="FL438" s="387"/>
      <c r="FM438" s="387"/>
      <c r="FN438" s="387"/>
      <c r="FO438" s="387"/>
      <c r="FP438" s="387"/>
      <c r="FQ438" s="387"/>
      <c r="FR438" s="387"/>
      <c r="FS438" s="387"/>
      <c r="FT438" s="387"/>
      <c r="FU438" s="387"/>
      <c r="FV438" s="387"/>
      <c r="FW438" s="387"/>
      <c r="FX438" s="387"/>
      <c r="FY438" s="387"/>
      <c r="FZ438" s="387"/>
      <c r="GA438" s="387"/>
      <c r="GB438" s="387"/>
      <c r="GC438" s="387"/>
      <c r="GD438" s="387"/>
      <c r="GE438" s="387"/>
      <c r="GF438" s="387"/>
      <c r="GG438" s="387"/>
      <c r="GH438" s="387"/>
      <c r="GI438" s="387"/>
      <c r="GJ438" s="387"/>
      <c r="GK438" s="387"/>
      <c r="GL438" s="387"/>
      <c r="GM438" s="387"/>
      <c r="GN438" s="387"/>
      <c r="GO438" s="387"/>
      <c r="GP438" s="387"/>
      <c r="GQ438" s="387"/>
      <c r="GR438" s="387"/>
      <c r="GS438" s="387"/>
      <c r="GT438" s="387"/>
      <c r="GU438" s="387"/>
      <c r="GV438" s="387"/>
      <c r="GW438" s="387"/>
      <c r="GX438" s="387"/>
      <c r="GY438" s="387"/>
      <c r="GZ438" s="387"/>
      <c r="HA438" s="387"/>
      <c r="HB438" s="387"/>
      <c r="HC438" s="387"/>
      <c r="HD438" s="387"/>
      <c r="HE438" s="387"/>
      <c r="HF438" s="387"/>
      <c r="HG438" s="387"/>
      <c r="HH438" s="387"/>
      <c r="HI438" s="387"/>
      <c r="HJ438" s="387"/>
      <c r="HK438" s="387"/>
      <c r="HL438" s="387"/>
      <c r="HM438" s="387"/>
      <c r="HN438" s="387"/>
      <c r="HO438" s="387"/>
      <c r="HP438" s="387"/>
      <c r="HQ438" s="387"/>
      <c r="HR438" s="387"/>
      <c r="HS438" s="387"/>
      <c r="HT438" s="387"/>
      <c r="HU438" s="387"/>
      <c r="HV438" s="387"/>
      <c r="HW438" s="387"/>
      <c r="HX438" s="387"/>
      <c r="HY438" s="387"/>
      <c r="HZ438" s="387"/>
      <c r="IA438" s="387"/>
      <c r="IB438" s="387"/>
      <c r="IC438" s="387"/>
      <c r="ID438" s="387"/>
      <c r="IE438" s="387"/>
      <c r="IF438" s="387"/>
    </row>
  </sheetData>
  <mergeCells count="6">
    <mergeCell ref="N2:BI2"/>
    <mergeCell ref="BV2:CC2"/>
    <mergeCell ref="CH2:DS2"/>
    <mergeCell ref="BL3:CB3"/>
    <mergeCell ref="CH3:DE3"/>
    <mergeCell ref="A2:A3"/>
  </mergeCells>
  <conditionalFormatting sqref="P151:DS151">
    <cfRule type="colorScale" priority="6">
      <colorScale>
        <cfvo type="min"/>
        <cfvo type="percentile" val="50"/>
        <cfvo type="max"/>
        <color rgb="FF63BE7B"/>
        <color rgb="FFFFEB84"/>
        <color rgb="FFF8696B"/>
      </colorScale>
    </cfRule>
  </conditionalFormatting>
  <conditionalFormatting sqref="D154:DO154">
    <cfRule type="colorScale" priority="4">
      <colorScale>
        <cfvo type="min"/>
        <cfvo type="percentile" val="50"/>
        <cfvo type="max"/>
        <color rgb="FF63BE7B"/>
        <color rgb="FFFFEB84"/>
        <color rgb="FFF8696B"/>
      </colorScale>
    </cfRule>
  </conditionalFormatting>
  <conditionalFormatting sqref="D155:DO155">
    <cfRule type="colorScale" priority="3">
      <colorScale>
        <cfvo type="min"/>
        <cfvo type="percentile" val="50"/>
        <cfvo type="max"/>
        <color rgb="FF63BE7B"/>
        <color rgb="FFFFEB84"/>
        <color rgb="FFF8696B"/>
      </colorScale>
    </cfRule>
  </conditionalFormatting>
  <conditionalFormatting sqref="D156:DO156">
    <cfRule type="colorScale" priority="2">
      <colorScale>
        <cfvo type="min"/>
        <cfvo type="percentile" val="50"/>
        <cfvo type="max"/>
        <color rgb="FF63BE7B"/>
        <color rgb="FFFFEB84"/>
        <color rgb="FFF8696B"/>
      </colorScale>
    </cfRule>
  </conditionalFormatting>
  <conditionalFormatting sqref="E377:DS377">
    <cfRule type="colorScale" priority="5">
      <colorScale>
        <cfvo type="min"/>
        <cfvo type="percentile" val="50"/>
        <cfvo type="max"/>
        <color rgb="FF63BE7B"/>
        <color rgb="FFFFEB84"/>
        <color rgb="FFF8696B"/>
      </colorScale>
    </cfRule>
  </conditionalFormatting>
  <conditionalFormatting sqref="D157:DO157 D277:DO277">
    <cfRule type="colorScale" priority="1">
      <colorScale>
        <cfvo type="min"/>
        <cfvo type="percentile" val="50"/>
        <cfvo type="max"/>
        <color rgb="FF63BE7B"/>
        <color rgb="FFFFEB84"/>
        <color rgb="FFF8696B"/>
      </colorScale>
    </cfRule>
  </conditionalFormatting>
  <conditionalFormatting sqref="E279:DS314">
    <cfRule type="colorScale" priority="7">
      <colorScale>
        <cfvo type="min"/>
        <cfvo type="percentile" val="50"/>
        <cfvo type="max"/>
        <color rgb="FF63BE7B"/>
        <color rgb="FFFFEB84"/>
        <color rgb="FFF8696B"/>
      </colorScale>
    </cfRule>
  </conditionalFormatting>
  <conditionalFormatting sqref="E311:DS314">
    <cfRule type="colorScale" priority="8">
      <colorScale>
        <cfvo type="min"/>
        <cfvo type="percentile" val="50"/>
        <cfvo type="max"/>
        <color rgb="FF63BE7B"/>
        <color rgb="FFFFEB84"/>
        <color rgb="FFF8696B"/>
      </colorScale>
    </cfRule>
  </conditionalFormatting>
  <pageMargins left="0.75" right="0.75" top="1" bottom="1" header="0.5" footer="0.5"/>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25"/>
  </sheetPr>
  <dimension ref="A1:IF438"/>
  <sheetViews>
    <sheetView zoomScale="85" zoomScaleNormal="85" workbookViewId="0">
      <pane xSplit="1" ySplit="1" topLeftCell="DL72" activePane="bottomRight" state="frozenSplit"/>
      <selection/>
      <selection pane="topRight"/>
      <selection pane="bottomLeft"/>
      <selection pane="bottomRight" activeCell="DS157" sqref="DS157"/>
    </sheetView>
  </sheetViews>
  <sheetFormatPr defaultColWidth="9.02884615384615" defaultRowHeight="16.8"/>
  <cols>
    <col min="1" max="1" width="35.1730769230769" style="351" customWidth="1"/>
    <col min="2" max="3" width="12.8076923076923" style="10" customWidth="1"/>
    <col min="4" max="123" width="7.66346153846154" style="22" customWidth="1"/>
    <col min="124" max="124" width="9.02884615384615" style="19"/>
    <col min="125" max="125" width="12.7980769230769" style="19"/>
    <col min="126" max="126" width="13.8557692307692" style="19"/>
    <col min="127" max="127" width="9.02884615384615" style="19"/>
    <col min="128" max="128" width="13.8557692307692" style="19"/>
    <col min="129" max="240" width="9.02884615384615" style="19"/>
  </cols>
  <sheetData>
    <row r="1" s="38" customFormat="1" ht="17" spans="1:240">
      <c r="A1" s="352" t="s">
        <v>58</v>
      </c>
      <c r="B1" s="353" t="s">
        <v>59</v>
      </c>
      <c r="C1" s="353" t="s">
        <v>60</v>
      </c>
      <c r="D1" s="34" t="s">
        <v>61</v>
      </c>
      <c r="E1" s="34" t="s">
        <v>62</v>
      </c>
      <c r="F1" s="34" t="s">
        <v>63</v>
      </c>
      <c r="G1" s="34" t="s">
        <v>64</v>
      </c>
      <c r="H1" s="34" t="s">
        <v>65</v>
      </c>
      <c r="I1" s="34" t="s">
        <v>66</v>
      </c>
      <c r="J1" s="34" t="s">
        <v>67</v>
      </c>
      <c r="K1" s="34" t="s">
        <v>68</v>
      </c>
      <c r="L1" s="34" t="s">
        <v>69</v>
      </c>
      <c r="M1" s="34" t="s">
        <v>70</v>
      </c>
      <c r="N1" s="34" t="s">
        <v>71</v>
      </c>
      <c r="O1" s="34" t="s">
        <v>72</v>
      </c>
      <c r="P1" s="34" t="s">
        <v>73</v>
      </c>
      <c r="Q1" s="34" t="s">
        <v>74</v>
      </c>
      <c r="R1" s="34" t="s">
        <v>75</v>
      </c>
      <c r="S1" s="34" t="s">
        <v>76</v>
      </c>
      <c r="T1" s="34" t="s">
        <v>77</v>
      </c>
      <c r="U1" s="34" t="s">
        <v>78</v>
      </c>
      <c r="V1" s="34" t="s">
        <v>79</v>
      </c>
      <c r="W1" s="34" t="s">
        <v>80</v>
      </c>
      <c r="X1" s="34" t="s">
        <v>81</v>
      </c>
      <c r="Y1" s="34" t="s">
        <v>82</v>
      </c>
      <c r="Z1" s="34" t="s">
        <v>83</v>
      </c>
      <c r="AA1" s="34" t="s">
        <v>84</v>
      </c>
      <c r="AB1" s="34" t="s">
        <v>85</v>
      </c>
      <c r="AC1" s="34" t="s">
        <v>86</v>
      </c>
      <c r="AD1" s="34" t="s">
        <v>87</v>
      </c>
      <c r="AE1" s="34" t="s">
        <v>88</v>
      </c>
      <c r="AF1" s="34" t="s">
        <v>89</v>
      </c>
      <c r="AG1" s="34" t="s">
        <v>90</v>
      </c>
      <c r="AH1" s="34" t="s">
        <v>91</v>
      </c>
      <c r="AI1" s="34" t="s">
        <v>92</v>
      </c>
      <c r="AJ1" s="34" t="s">
        <v>93</v>
      </c>
      <c r="AK1" s="34" t="s">
        <v>94</v>
      </c>
      <c r="AL1" s="34" t="s">
        <v>95</v>
      </c>
      <c r="AM1" s="34" t="s">
        <v>96</v>
      </c>
      <c r="AN1" s="34" t="s">
        <v>97</v>
      </c>
      <c r="AO1" s="34" t="s">
        <v>98</v>
      </c>
      <c r="AP1" s="34" t="s">
        <v>99</v>
      </c>
      <c r="AQ1" s="34" t="s">
        <v>100</v>
      </c>
      <c r="AR1" s="34" t="s">
        <v>101</v>
      </c>
      <c r="AS1" s="34" t="s">
        <v>102</v>
      </c>
      <c r="AT1" s="34" t="s">
        <v>103</v>
      </c>
      <c r="AU1" s="34" t="s">
        <v>104</v>
      </c>
      <c r="AV1" s="34" t="s">
        <v>105</v>
      </c>
      <c r="AW1" s="34" t="s">
        <v>106</v>
      </c>
      <c r="AX1" s="34" t="s">
        <v>107</v>
      </c>
      <c r="AY1" s="34" t="s">
        <v>108</v>
      </c>
      <c r="AZ1" s="34" t="s">
        <v>109</v>
      </c>
      <c r="BA1" s="34" t="s">
        <v>110</v>
      </c>
      <c r="BB1" s="34" t="s">
        <v>111</v>
      </c>
      <c r="BC1" s="34" t="s">
        <v>112</v>
      </c>
      <c r="BD1" s="34" t="s">
        <v>113</v>
      </c>
      <c r="BE1" s="34" t="s">
        <v>114</v>
      </c>
      <c r="BF1" s="34" t="s">
        <v>115</v>
      </c>
      <c r="BG1" s="34" t="s">
        <v>116</v>
      </c>
      <c r="BH1" s="34" t="s">
        <v>117</v>
      </c>
      <c r="BI1" s="34" t="s">
        <v>118</v>
      </c>
      <c r="BJ1" s="34" t="s">
        <v>119</v>
      </c>
      <c r="BK1" s="34" t="s">
        <v>120</v>
      </c>
      <c r="BL1" s="34" t="s">
        <v>121</v>
      </c>
      <c r="BM1" s="34" t="s">
        <v>122</v>
      </c>
      <c r="BN1" s="34" t="s">
        <v>123</v>
      </c>
      <c r="BO1" s="34" t="s">
        <v>124</v>
      </c>
      <c r="BP1" s="34" t="s">
        <v>125</v>
      </c>
      <c r="BQ1" s="34" t="s">
        <v>126</v>
      </c>
      <c r="BR1" s="34" t="s">
        <v>127</v>
      </c>
      <c r="BS1" s="34" t="s">
        <v>128</v>
      </c>
      <c r="BT1" s="34" t="s">
        <v>129</v>
      </c>
      <c r="BU1" s="34" t="s">
        <v>130</v>
      </c>
      <c r="BV1" s="34" t="s">
        <v>131</v>
      </c>
      <c r="BW1" s="34" t="s">
        <v>132</v>
      </c>
      <c r="BX1" s="34" t="s">
        <v>133</v>
      </c>
      <c r="BY1" s="34" t="s">
        <v>134</v>
      </c>
      <c r="BZ1" s="34" t="s">
        <v>135</v>
      </c>
      <c r="CA1" s="34" t="s">
        <v>136</v>
      </c>
      <c r="CB1" s="34" t="s">
        <v>137</v>
      </c>
      <c r="CC1" s="34" t="s">
        <v>138</v>
      </c>
      <c r="CD1" s="34" t="s">
        <v>139</v>
      </c>
      <c r="CE1" s="34" t="s">
        <v>140</v>
      </c>
      <c r="CF1" s="34" t="s">
        <v>141</v>
      </c>
      <c r="CG1" s="34" t="s">
        <v>142</v>
      </c>
      <c r="CH1" s="34" t="s">
        <v>143</v>
      </c>
      <c r="CI1" s="34" t="s">
        <v>144</v>
      </c>
      <c r="CJ1" s="34" t="s">
        <v>145</v>
      </c>
      <c r="CK1" s="34" t="s">
        <v>146</v>
      </c>
      <c r="CL1" s="34" t="s">
        <v>147</v>
      </c>
      <c r="CM1" s="34" t="s">
        <v>148</v>
      </c>
      <c r="CN1" s="34" t="s">
        <v>149</v>
      </c>
      <c r="CO1" s="34" t="s">
        <v>150</v>
      </c>
      <c r="CP1" s="34" t="s">
        <v>151</v>
      </c>
      <c r="CQ1" s="34" t="s">
        <v>152</v>
      </c>
      <c r="CR1" s="34" t="s">
        <v>153</v>
      </c>
      <c r="CS1" s="34" t="s">
        <v>154</v>
      </c>
      <c r="CT1" s="34" t="s">
        <v>155</v>
      </c>
      <c r="CU1" s="34" t="s">
        <v>156</v>
      </c>
      <c r="CV1" s="34" t="s">
        <v>157</v>
      </c>
      <c r="CW1" s="34" t="s">
        <v>158</v>
      </c>
      <c r="CX1" s="34" t="s">
        <v>159</v>
      </c>
      <c r="CY1" s="34" t="s">
        <v>160</v>
      </c>
      <c r="CZ1" s="34" t="s">
        <v>161</v>
      </c>
      <c r="DA1" s="34" t="s">
        <v>162</v>
      </c>
      <c r="DB1" s="34" t="s">
        <v>163</v>
      </c>
      <c r="DC1" s="34" t="s">
        <v>164</v>
      </c>
      <c r="DD1" s="34" t="s">
        <v>165</v>
      </c>
      <c r="DE1" s="34" t="s">
        <v>166</v>
      </c>
      <c r="DF1" s="34" t="s">
        <v>167</v>
      </c>
      <c r="DG1" s="34" t="s">
        <v>168</v>
      </c>
      <c r="DH1" s="34" t="s">
        <v>169</v>
      </c>
      <c r="DI1" s="34" t="s">
        <v>170</v>
      </c>
      <c r="DJ1" s="34" t="s">
        <v>171</v>
      </c>
      <c r="DK1" s="34" t="s">
        <v>172</v>
      </c>
      <c r="DL1" s="34" t="s">
        <v>173</v>
      </c>
      <c r="DM1" s="34" t="s">
        <v>174</v>
      </c>
      <c r="DN1" s="34" t="s">
        <v>175</v>
      </c>
      <c r="DO1" s="34" t="s">
        <v>176</v>
      </c>
      <c r="DP1" s="34" t="s">
        <v>177</v>
      </c>
      <c r="DQ1" s="34" t="s">
        <v>178</v>
      </c>
      <c r="DR1" s="34" t="s">
        <v>179</v>
      </c>
      <c r="DS1" s="34" t="s">
        <v>180</v>
      </c>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row>
    <row r="2" s="38" customFormat="1" ht="20" customHeight="1" spans="1:240">
      <c r="A2" s="354" t="s">
        <v>198</v>
      </c>
      <c r="B2" s="353"/>
      <c r="C2" s="353"/>
      <c r="D2" s="34"/>
      <c r="E2" s="34"/>
      <c r="F2" s="34"/>
      <c r="G2" s="34"/>
      <c r="H2" s="34"/>
      <c r="I2" s="34"/>
      <c r="J2" s="34"/>
      <c r="K2" s="34"/>
      <c r="L2" s="34"/>
      <c r="M2" s="34"/>
      <c r="N2" s="355" t="s">
        <v>199</v>
      </c>
      <c r="O2" s="355"/>
      <c r="P2" s="355"/>
      <c r="Q2" s="355"/>
      <c r="R2" s="355"/>
      <c r="S2" s="355"/>
      <c r="T2" s="355"/>
      <c r="U2" s="355"/>
      <c r="V2" s="355"/>
      <c r="W2" s="355"/>
      <c r="X2" s="355"/>
      <c r="Y2" s="355"/>
      <c r="Z2" s="355"/>
      <c r="AA2" s="355"/>
      <c r="AB2" s="355"/>
      <c r="AC2" s="355"/>
      <c r="AD2" s="355"/>
      <c r="AE2" s="355"/>
      <c r="AF2" s="355"/>
      <c r="AG2" s="355"/>
      <c r="AH2" s="355"/>
      <c r="AI2" s="355"/>
      <c r="AJ2" s="355"/>
      <c r="AK2" s="355"/>
      <c r="AL2" s="355"/>
      <c r="AM2" s="355"/>
      <c r="AN2" s="355"/>
      <c r="AO2" s="355"/>
      <c r="AP2" s="355"/>
      <c r="AQ2" s="355"/>
      <c r="AR2" s="355"/>
      <c r="AS2" s="355"/>
      <c r="AT2" s="355"/>
      <c r="AU2" s="355"/>
      <c r="AV2" s="355"/>
      <c r="AW2" s="355"/>
      <c r="AX2" s="355"/>
      <c r="AY2" s="355"/>
      <c r="AZ2" s="355"/>
      <c r="BA2" s="355"/>
      <c r="BB2" s="355"/>
      <c r="BC2" s="355"/>
      <c r="BD2" s="355"/>
      <c r="BE2" s="355"/>
      <c r="BF2" s="355"/>
      <c r="BG2" s="355"/>
      <c r="BH2" s="355"/>
      <c r="BI2" s="355"/>
      <c r="BJ2" s="34"/>
      <c r="BK2" s="34"/>
      <c r="BL2" s="34"/>
      <c r="BM2" s="34"/>
      <c r="BN2" s="34"/>
      <c r="BO2" s="34"/>
      <c r="BP2" s="34"/>
      <c r="BQ2" s="34"/>
      <c r="BR2" s="34"/>
      <c r="BS2" s="34"/>
      <c r="BT2" s="34"/>
      <c r="BU2" s="34"/>
      <c r="BV2" s="355" t="s">
        <v>200</v>
      </c>
      <c r="BW2" s="355"/>
      <c r="BX2" s="355"/>
      <c r="BY2" s="355"/>
      <c r="BZ2" s="355"/>
      <c r="CA2" s="355"/>
      <c r="CB2" s="355"/>
      <c r="CC2" s="355"/>
      <c r="CD2" s="34"/>
      <c r="CE2" s="34"/>
      <c r="CF2" s="34"/>
      <c r="CG2" s="34"/>
      <c r="CH2" s="355" t="s">
        <v>201</v>
      </c>
      <c r="CI2" s="355"/>
      <c r="CJ2" s="355"/>
      <c r="CK2" s="355"/>
      <c r="CL2" s="355"/>
      <c r="CM2" s="355"/>
      <c r="CN2" s="355"/>
      <c r="CO2" s="355"/>
      <c r="CP2" s="355"/>
      <c r="CQ2" s="355"/>
      <c r="CR2" s="355"/>
      <c r="CS2" s="355"/>
      <c r="CT2" s="355"/>
      <c r="CU2" s="355"/>
      <c r="CV2" s="355"/>
      <c r="CW2" s="355"/>
      <c r="CX2" s="355"/>
      <c r="CY2" s="355"/>
      <c r="CZ2" s="355"/>
      <c r="DA2" s="355"/>
      <c r="DB2" s="355"/>
      <c r="DC2" s="355"/>
      <c r="DD2" s="355"/>
      <c r="DE2" s="355"/>
      <c r="DF2" s="355"/>
      <c r="DG2" s="355"/>
      <c r="DH2" s="355"/>
      <c r="DI2" s="355"/>
      <c r="DJ2" s="355"/>
      <c r="DK2" s="355"/>
      <c r="DL2" s="355"/>
      <c r="DM2" s="355"/>
      <c r="DN2" s="355"/>
      <c r="DO2" s="355"/>
      <c r="DP2" s="355"/>
      <c r="DQ2" s="355"/>
      <c r="DR2" s="355"/>
      <c r="DS2" s="355"/>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row>
    <row r="3" s="349" customFormat="1" ht="20" customHeight="1" spans="1:240">
      <c r="A3" s="354"/>
      <c r="B3" s="356"/>
      <c r="C3" s="356"/>
      <c r="D3" s="357"/>
      <c r="E3" s="357"/>
      <c r="F3" s="357"/>
      <c r="G3" s="357"/>
      <c r="H3" s="357"/>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5" t="s">
        <v>202</v>
      </c>
      <c r="BM3" s="355"/>
      <c r="BN3" s="355"/>
      <c r="BO3" s="355"/>
      <c r="BP3" s="355"/>
      <c r="BQ3" s="355"/>
      <c r="BR3" s="355"/>
      <c r="BS3" s="355"/>
      <c r="BT3" s="355"/>
      <c r="BU3" s="355"/>
      <c r="BV3" s="355"/>
      <c r="BW3" s="355"/>
      <c r="BX3" s="355"/>
      <c r="BY3" s="355"/>
      <c r="BZ3" s="355"/>
      <c r="CA3" s="355"/>
      <c r="CB3" s="355"/>
      <c r="CC3" s="357"/>
      <c r="CD3" s="357"/>
      <c r="CE3" s="357"/>
      <c r="CF3" s="357"/>
      <c r="CG3" s="357"/>
      <c r="CH3" s="355" t="s">
        <v>203</v>
      </c>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8"/>
      <c r="DG3" s="358"/>
      <c r="DH3" s="358"/>
      <c r="DI3" s="358"/>
      <c r="DJ3" s="358"/>
      <c r="DK3" s="358"/>
      <c r="DL3" s="358"/>
      <c r="DM3" s="358"/>
      <c r="DN3" s="358"/>
      <c r="DO3" s="358"/>
      <c r="DP3" s="358"/>
      <c r="DQ3" s="358"/>
      <c r="DR3" s="358"/>
      <c r="DS3" s="358"/>
      <c r="DT3" s="359"/>
      <c r="DU3" s="359"/>
      <c r="DV3" s="359"/>
      <c r="DW3" s="359"/>
      <c r="DX3" s="359"/>
      <c r="DY3" s="359"/>
      <c r="DZ3" s="359"/>
      <c r="EA3" s="359"/>
      <c r="EB3" s="359"/>
      <c r="EC3" s="359"/>
      <c r="ED3" s="359"/>
      <c r="EE3" s="359"/>
      <c r="EF3" s="359"/>
      <c r="EG3" s="359"/>
      <c r="EH3" s="359"/>
      <c r="EI3" s="359"/>
      <c r="EJ3" s="359"/>
      <c r="EK3" s="359"/>
      <c r="EL3" s="359"/>
      <c r="EM3" s="359"/>
      <c r="EN3" s="359"/>
      <c r="EO3" s="359"/>
      <c r="EP3" s="359"/>
      <c r="EQ3" s="359"/>
      <c r="ER3" s="359"/>
      <c r="ES3" s="359"/>
      <c r="ET3" s="359"/>
      <c r="EU3" s="359"/>
      <c r="EV3" s="359"/>
      <c r="EW3" s="359"/>
      <c r="EX3" s="359"/>
      <c r="EY3" s="359"/>
      <c r="EZ3" s="359"/>
      <c r="FA3" s="359"/>
      <c r="FB3" s="359"/>
      <c r="FC3" s="359"/>
      <c r="FD3" s="359"/>
      <c r="FE3" s="359"/>
      <c r="FF3" s="359"/>
      <c r="FG3" s="359"/>
      <c r="FH3" s="359"/>
      <c r="FI3" s="359"/>
      <c r="FJ3" s="359"/>
      <c r="FK3" s="359"/>
      <c r="FL3" s="359"/>
      <c r="FM3" s="359"/>
      <c r="FN3" s="359"/>
      <c r="FO3" s="359"/>
      <c r="FP3" s="359"/>
      <c r="FQ3" s="359"/>
      <c r="FR3" s="359"/>
      <c r="FS3" s="359"/>
      <c r="FT3" s="359"/>
      <c r="FU3" s="359"/>
      <c r="FV3" s="359"/>
      <c r="FW3" s="359"/>
      <c r="FX3" s="359"/>
      <c r="FY3" s="359"/>
      <c r="FZ3" s="359"/>
      <c r="GA3" s="359"/>
      <c r="GB3" s="359"/>
      <c r="GC3" s="359"/>
      <c r="GD3" s="359"/>
      <c r="GE3" s="359"/>
      <c r="GF3" s="359"/>
      <c r="GG3" s="359"/>
      <c r="GH3" s="359"/>
      <c r="GI3" s="359"/>
      <c r="GJ3" s="359"/>
      <c r="GK3" s="359"/>
      <c r="GL3" s="359"/>
      <c r="GM3" s="359"/>
      <c r="GN3" s="359"/>
      <c r="GO3" s="359"/>
      <c r="GP3" s="359"/>
      <c r="GQ3" s="359"/>
      <c r="GR3" s="359"/>
      <c r="GS3" s="359"/>
      <c r="GT3" s="359"/>
      <c r="GU3" s="359"/>
      <c r="GV3" s="359"/>
      <c r="GW3" s="359"/>
      <c r="GX3" s="359"/>
      <c r="GY3" s="359"/>
      <c r="GZ3" s="359"/>
      <c r="HA3" s="359"/>
      <c r="HB3" s="359"/>
      <c r="HC3" s="359"/>
      <c r="HD3" s="359"/>
      <c r="HE3" s="359"/>
      <c r="HF3" s="359"/>
      <c r="HG3" s="359"/>
      <c r="HH3" s="359"/>
      <c r="HI3" s="359"/>
      <c r="HJ3" s="359"/>
      <c r="HK3" s="359"/>
      <c r="HL3" s="359"/>
      <c r="HM3" s="359"/>
      <c r="HN3" s="359"/>
      <c r="HO3" s="359"/>
      <c r="HP3" s="359"/>
      <c r="HQ3" s="359"/>
      <c r="HR3" s="359"/>
      <c r="HS3" s="359"/>
      <c r="HT3" s="359"/>
      <c r="HU3" s="359"/>
      <c r="HV3" s="359"/>
      <c r="HW3" s="359"/>
      <c r="HX3" s="359"/>
      <c r="HY3" s="359"/>
      <c r="HZ3" s="359"/>
      <c r="IA3" s="359"/>
      <c r="IB3" s="359"/>
      <c r="IC3" s="359"/>
      <c r="ID3" s="359"/>
      <c r="IE3" s="359"/>
      <c r="IF3" s="359"/>
    </row>
    <row r="4" s="350" customFormat="1" spans="1:240">
      <c r="A4" s="360" t="s">
        <v>1</v>
      </c>
      <c r="B4" s="361">
        <f>CB4/BL4-1</f>
        <v>1.05629089687637</v>
      </c>
      <c r="C4" s="361"/>
      <c r="D4" s="362">
        <v>866.7898742908</v>
      </c>
      <c r="E4" s="362">
        <v>849.7748006384</v>
      </c>
      <c r="F4" s="362">
        <v>874.1056655292</v>
      </c>
      <c r="G4" s="362">
        <v>928.6996556552</v>
      </c>
      <c r="H4" s="362">
        <v>985.5735058666</v>
      </c>
      <c r="I4" s="362">
        <v>955.8916792275</v>
      </c>
      <c r="J4" s="362">
        <v>1051.8657699741</v>
      </c>
      <c r="K4" s="362">
        <v>1116.629483728</v>
      </c>
      <c r="L4" s="362">
        <v>1127.281905728</v>
      </c>
      <c r="M4" s="362">
        <v>1065.2422</v>
      </c>
      <c r="N4" s="362">
        <v>1056.122341443</v>
      </c>
      <c r="O4" s="362">
        <v>1048.9711640568</v>
      </c>
      <c r="P4" s="362">
        <v>1046.9273819544</v>
      </c>
      <c r="Q4" s="362">
        <v>992.9750006288</v>
      </c>
      <c r="R4" s="362">
        <v>930.3033514544</v>
      </c>
      <c r="S4" s="362">
        <v>929.966407104</v>
      </c>
      <c r="T4" s="362">
        <v>931.24102236</v>
      </c>
      <c r="U4" s="362">
        <v>967.1483338528</v>
      </c>
      <c r="V4" s="362">
        <v>883.420537428</v>
      </c>
      <c r="W4" s="362">
        <v>835.7136531536</v>
      </c>
      <c r="X4" s="362">
        <v>833.8816782264</v>
      </c>
      <c r="Y4" s="362">
        <v>846.5389595416</v>
      </c>
      <c r="Z4" s="362">
        <v>875.220846808</v>
      </c>
      <c r="AA4" s="362">
        <v>945.7017694432</v>
      </c>
      <c r="AB4" s="362">
        <v>922.0426803896</v>
      </c>
      <c r="AC4" s="362">
        <v>914.6893031832</v>
      </c>
      <c r="AD4" s="362">
        <v>874.7407719848</v>
      </c>
      <c r="AE4" s="362">
        <v>973.95179368</v>
      </c>
      <c r="AF4" s="362">
        <v>969.2430442145</v>
      </c>
      <c r="AG4" s="362">
        <v>866.8200705329</v>
      </c>
      <c r="AH4" s="362">
        <v>851.0626899665</v>
      </c>
      <c r="AI4" s="362">
        <v>897.1719967548</v>
      </c>
      <c r="AJ4" s="362">
        <v>985.7634486984</v>
      </c>
      <c r="AK4" s="362">
        <v>1020.514791726</v>
      </c>
      <c r="AL4" s="362">
        <v>1109.8988998326</v>
      </c>
      <c r="AM4" s="362">
        <v>1090.5383062999</v>
      </c>
      <c r="AN4" s="362">
        <v>1080.9393565652</v>
      </c>
      <c r="AO4" s="362">
        <v>1102.2822481888</v>
      </c>
      <c r="AP4" s="362">
        <v>1157.243243456</v>
      </c>
      <c r="AQ4" s="362">
        <v>1284.2498835456</v>
      </c>
      <c r="AR4" s="362">
        <v>1230.9864951758</v>
      </c>
      <c r="AS4" s="362">
        <v>1315.655830236</v>
      </c>
      <c r="AT4" s="362">
        <v>1355.9898045936</v>
      </c>
      <c r="AU4" s="362">
        <v>1191.7165073408</v>
      </c>
      <c r="AV4" s="362">
        <v>1192.9869940224</v>
      </c>
      <c r="AW4" s="362">
        <v>1177.4235321728</v>
      </c>
      <c r="AX4" s="362">
        <v>1288.625429846</v>
      </c>
      <c r="AY4" s="362">
        <v>1349.2166353285</v>
      </c>
      <c r="AZ4" s="362">
        <v>1325.2949126445</v>
      </c>
      <c r="BA4" s="362">
        <v>1380.4676657753</v>
      </c>
      <c r="BB4" s="362">
        <v>1212.4476344974</v>
      </c>
      <c r="BC4" s="362">
        <v>1319.4837816445</v>
      </c>
      <c r="BD4" s="362">
        <v>1347.9940672919</v>
      </c>
      <c r="BE4" s="362">
        <v>1324.020675185</v>
      </c>
      <c r="BF4" s="362">
        <v>1471.6215599216</v>
      </c>
      <c r="BG4" s="362">
        <v>1397.9223642015</v>
      </c>
      <c r="BH4" s="362">
        <v>1459.4278261217</v>
      </c>
      <c r="BI4" s="362">
        <v>1581.5021185623</v>
      </c>
      <c r="BJ4" s="362">
        <v>1499.749975584</v>
      </c>
      <c r="BK4" s="362">
        <v>1391.9797800384</v>
      </c>
      <c r="BL4" s="363">
        <v>1288.5702282432</v>
      </c>
      <c r="BM4" s="363">
        <v>1355.6792811012</v>
      </c>
      <c r="BN4" s="363">
        <v>1532.9532407772</v>
      </c>
      <c r="BO4" s="363">
        <v>1524.711556687</v>
      </c>
      <c r="BP4" s="363">
        <v>1522.6072126789</v>
      </c>
      <c r="BQ4" s="363">
        <v>1745.3592974761</v>
      </c>
      <c r="BR4" s="363">
        <v>1958.2840844146</v>
      </c>
      <c r="BS4" s="363">
        <v>1885.0477008264</v>
      </c>
      <c r="BT4" s="363">
        <v>2114.556339951</v>
      </c>
      <c r="BU4" s="363">
        <v>2220.8335962351</v>
      </c>
      <c r="BV4" s="363">
        <v>2106.0330056949</v>
      </c>
      <c r="BW4" s="363">
        <v>2124.7932368258</v>
      </c>
      <c r="BX4" s="363">
        <v>2094.9975756179</v>
      </c>
      <c r="BY4" s="363">
        <v>2095.3523335388</v>
      </c>
      <c r="BZ4" s="363">
        <v>2156.0230691804</v>
      </c>
      <c r="CA4" s="363">
        <v>2440.8911326226</v>
      </c>
      <c r="CB4" s="363">
        <v>2649.6752303224</v>
      </c>
      <c r="CC4" s="362">
        <v>2607.9957259226</v>
      </c>
      <c r="CD4" s="362">
        <v>2299.1332965627</v>
      </c>
      <c r="CE4" s="362">
        <v>2647.8957587693</v>
      </c>
      <c r="CF4" s="362">
        <v>2678.7607042508</v>
      </c>
      <c r="CG4" s="362">
        <v>2638.0822889239</v>
      </c>
      <c r="CH4" s="362">
        <v>2341.4239107311</v>
      </c>
      <c r="CI4" s="362">
        <v>2159.2586952815</v>
      </c>
      <c r="CJ4" s="362">
        <v>2127.7909193488</v>
      </c>
      <c r="CK4" s="362">
        <v>1962.488033843</v>
      </c>
      <c r="CL4" s="362">
        <v>1870.4226369065</v>
      </c>
      <c r="CM4" s="362">
        <v>1608.390353318</v>
      </c>
      <c r="CN4" s="362">
        <v>1802.584446026</v>
      </c>
      <c r="CO4" s="362">
        <v>1669.7277608725</v>
      </c>
      <c r="CP4" s="362">
        <v>1303.783668236</v>
      </c>
      <c r="CQ4" s="362">
        <v>1450.0628841188</v>
      </c>
      <c r="CR4" s="362">
        <v>1716.1998031829</v>
      </c>
      <c r="CS4" s="362">
        <v>1830.7278600641</v>
      </c>
      <c r="CT4" s="362">
        <v>1974.3318462539</v>
      </c>
      <c r="CU4" s="362">
        <v>1841.9137675057</v>
      </c>
      <c r="CV4" s="362">
        <v>1901.6104423512</v>
      </c>
      <c r="CW4" s="362">
        <v>1947.6722276352</v>
      </c>
      <c r="CX4" s="362">
        <v>1617.8344277216</v>
      </c>
      <c r="CY4" s="362">
        <v>1696.3745562192</v>
      </c>
      <c r="CZ4" s="362">
        <v>1688.9356580712</v>
      </c>
      <c r="DA4" s="362">
        <v>1556.1341224968</v>
      </c>
      <c r="DB4" s="362">
        <v>1462.9588515696</v>
      </c>
      <c r="DC4" s="362">
        <v>1564.0670354625</v>
      </c>
      <c r="DD4" s="362">
        <v>1678.2102948375</v>
      </c>
      <c r="DE4" s="362">
        <v>1652.3378227125</v>
      </c>
      <c r="DF4" s="362">
        <v>1538.3034356404</v>
      </c>
      <c r="DG4" s="362">
        <v>1574.6663652724</v>
      </c>
      <c r="DH4" s="362">
        <v>1423.9117195064</v>
      </c>
      <c r="DI4" s="362">
        <v>1392.5344353382</v>
      </c>
      <c r="DJ4" s="362">
        <v>1434.6455460535</v>
      </c>
      <c r="DK4" s="362">
        <v>1137.6037328359</v>
      </c>
      <c r="DL4" s="362">
        <v>1122.4201054784</v>
      </c>
      <c r="DM4" s="362">
        <v>1249.2658721408</v>
      </c>
      <c r="DN4" s="362">
        <v>1325.433306496</v>
      </c>
      <c r="DO4" s="362">
        <v>1148.0767611768</v>
      </c>
      <c r="DP4" s="362">
        <v>1172.4880912472</v>
      </c>
      <c r="DQ4" s="362">
        <v>1126.3447234312</v>
      </c>
      <c r="DR4" s="362">
        <v>1137.448576103</v>
      </c>
      <c r="DS4" s="362">
        <v>1174.8704863441</v>
      </c>
      <c r="DT4" s="364"/>
      <c r="DU4" s="364"/>
      <c r="DV4" s="364"/>
      <c r="DW4" s="364"/>
      <c r="DX4" s="364"/>
      <c r="DY4" s="364"/>
      <c r="DZ4" s="364"/>
      <c r="EA4" s="364"/>
      <c r="EB4" s="364"/>
      <c r="EC4" s="364"/>
      <c r="ED4" s="364"/>
      <c r="EE4" s="364"/>
      <c r="EF4" s="364"/>
      <c r="EG4" s="364"/>
      <c r="EH4" s="364"/>
      <c r="EI4" s="364"/>
      <c r="EJ4" s="364"/>
      <c r="EK4" s="364"/>
      <c r="EL4" s="364"/>
      <c r="EM4" s="364"/>
      <c r="EN4" s="364"/>
      <c r="EO4" s="364"/>
      <c r="EP4" s="364"/>
      <c r="EQ4" s="364"/>
      <c r="ER4" s="364"/>
      <c r="ES4" s="364"/>
      <c r="ET4" s="364"/>
      <c r="EU4" s="364"/>
      <c r="EV4" s="364"/>
      <c r="EW4" s="364"/>
      <c r="EX4" s="364"/>
      <c r="EY4" s="364"/>
      <c r="EZ4" s="364"/>
      <c r="FA4" s="364"/>
      <c r="FB4" s="364"/>
      <c r="FC4" s="364"/>
      <c r="FD4" s="364"/>
      <c r="FE4" s="364"/>
      <c r="FF4" s="364"/>
      <c r="FG4" s="364"/>
      <c r="FH4" s="364"/>
      <c r="FI4" s="364"/>
      <c r="FJ4" s="364"/>
      <c r="FK4" s="364"/>
      <c r="FL4" s="364"/>
      <c r="FM4" s="364"/>
      <c r="FN4" s="364"/>
      <c r="FO4" s="364"/>
      <c r="FP4" s="364"/>
      <c r="FQ4" s="364"/>
      <c r="FR4" s="364"/>
      <c r="FS4" s="364"/>
      <c r="FT4" s="364"/>
      <c r="FU4" s="364"/>
      <c r="FV4" s="364"/>
      <c r="FW4" s="364"/>
      <c r="FX4" s="364"/>
      <c r="FY4" s="364"/>
      <c r="FZ4" s="364"/>
      <c r="GA4" s="364"/>
      <c r="GB4" s="364"/>
      <c r="GC4" s="364"/>
      <c r="GD4" s="364"/>
      <c r="GE4" s="364"/>
      <c r="GF4" s="364"/>
      <c r="GG4" s="364"/>
      <c r="GH4" s="364"/>
      <c r="GI4" s="364"/>
      <c r="GJ4" s="364"/>
      <c r="GK4" s="364"/>
      <c r="GL4" s="364"/>
      <c r="GM4" s="364"/>
      <c r="GN4" s="364"/>
      <c r="GO4" s="364"/>
      <c r="GP4" s="364"/>
      <c r="GQ4" s="364"/>
      <c r="GR4" s="364"/>
      <c r="GS4" s="364"/>
      <c r="GT4" s="364"/>
      <c r="GU4" s="364"/>
      <c r="GV4" s="364"/>
      <c r="GW4" s="364"/>
      <c r="GX4" s="364"/>
      <c r="GY4" s="364"/>
      <c r="GZ4" s="364"/>
      <c r="HA4" s="364"/>
      <c r="HB4" s="364"/>
      <c r="HC4" s="364"/>
      <c r="HD4" s="364"/>
      <c r="HE4" s="364"/>
      <c r="HF4" s="364"/>
      <c r="HG4" s="364"/>
      <c r="HH4" s="364"/>
      <c r="HI4" s="364"/>
      <c r="HJ4" s="364"/>
      <c r="HK4" s="364"/>
      <c r="HL4" s="364"/>
      <c r="HM4" s="364"/>
      <c r="HN4" s="364"/>
      <c r="HO4" s="364"/>
      <c r="HP4" s="364"/>
      <c r="HQ4" s="364"/>
      <c r="HR4" s="364"/>
      <c r="HS4" s="364"/>
      <c r="HT4" s="364"/>
      <c r="HU4" s="364"/>
      <c r="HV4" s="364"/>
      <c r="HW4" s="364"/>
      <c r="HX4" s="364"/>
      <c r="HY4" s="364"/>
      <c r="HZ4" s="364"/>
      <c r="IA4" s="364"/>
      <c r="IB4" s="364"/>
      <c r="IC4" s="364"/>
      <c r="ID4" s="364"/>
      <c r="IE4" s="364"/>
      <c r="IF4" s="364"/>
    </row>
    <row r="5" s="2" customFormat="1" hidden="1" outlineLevel="1" spans="1:240">
      <c r="A5" s="9" t="s">
        <v>181</v>
      </c>
      <c r="B5" s="10"/>
      <c r="C5" s="10"/>
      <c r="D5" s="11">
        <v>310.677788</v>
      </c>
      <c r="E5" s="11">
        <v>310.629977</v>
      </c>
      <c r="F5" s="11">
        <v>310.895738</v>
      </c>
      <c r="G5" s="11">
        <v>311.642323</v>
      </c>
      <c r="H5" s="11">
        <v>311.642323</v>
      </c>
      <c r="I5" s="11">
        <v>311.650189</v>
      </c>
      <c r="J5" s="11">
        <v>314.526164</v>
      </c>
      <c r="K5" s="11">
        <v>314.47933</v>
      </c>
      <c r="L5" s="11">
        <v>314.47933</v>
      </c>
      <c r="M5" s="11">
        <v>314.6198</v>
      </c>
      <c r="N5" s="11">
        <v>343.261922</v>
      </c>
      <c r="O5" s="11">
        <v>342.79171</v>
      </c>
      <c r="P5" s="11">
        <v>339.064621</v>
      </c>
      <c r="Q5" s="11">
        <v>339.14121</v>
      </c>
      <c r="R5" s="11">
        <v>339.242448</v>
      </c>
      <c r="S5" s="11">
        <v>334.392491</v>
      </c>
      <c r="T5" s="11">
        <v>334.474809</v>
      </c>
      <c r="U5" s="11">
        <v>334.390505</v>
      </c>
      <c r="V5" s="11">
        <v>334.607513</v>
      </c>
      <c r="W5" s="11">
        <v>334.467974</v>
      </c>
      <c r="X5" s="11">
        <v>334.469641</v>
      </c>
      <c r="Y5" s="11">
        <v>334.308874</v>
      </c>
      <c r="Z5" s="11">
        <v>358.126444</v>
      </c>
      <c r="AA5" s="11">
        <v>358.41356</v>
      </c>
      <c r="AB5" s="11">
        <v>352.647051</v>
      </c>
      <c r="AC5" s="11">
        <v>352.50003</v>
      </c>
      <c r="AD5" s="11">
        <v>352.580484</v>
      </c>
      <c r="AE5" s="11">
        <v>347.307549</v>
      </c>
      <c r="AF5" s="11">
        <v>347.099508</v>
      </c>
      <c r="AG5" s="11">
        <v>346.878276</v>
      </c>
      <c r="AH5" s="11">
        <v>345.776402</v>
      </c>
      <c r="AI5" s="11">
        <v>345.700898</v>
      </c>
      <c r="AJ5" s="11">
        <v>345.699195</v>
      </c>
      <c r="AK5" s="11">
        <v>345.728201</v>
      </c>
      <c r="AL5" s="11">
        <v>371.028052</v>
      </c>
      <c r="AM5" s="11">
        <v>371.055279</v>
      </c>
      <c r="AN5" s="11">
        <v>373.875075</v>
      </c>
      <c r="AO5" s="11">
        <v>373.972222</v>
      </c>
      <c r="AP5" s="11">
        <v>374.042872</v>
      </c>
      <c r="AQ5" s="11">
        <v>379.370932</v>
      </c>
      <c r="AR5" s="11">
        <v>379.382966</v>
      </c>
      <c r="AS5" s="11">
        <v>379.424592</v>
      </c>
      <c r="AT5" s="11">
        <v>378.817693</v>
      </c>
      <c r="AU5" s="11">
        <v>378.814103</v>
      </c>
      <c r="AV5" s="11">
        <v>378.809072</v>
      </c>
      <c r="AW5" s="11">
        <v>378.898433</v>
      </c>
      <c r="AX5" s="11">
        <v>406.361568</v>
      </c>
      <c r="AY5" s="11">
        <v>406.408322</v>
      </c>
      <c r="AZ5" s="11">
        <v>405.404713</v>
      </c>
      <c r="BA5" s="11">
        <v>405.506104</v>
      </c>
      <c r="BB5" s="11">
        <v>405.42553</v>
      </c>
      <c r="BC5" s="11">
        <v>403.383898</v>
      </c>
      <c r="BD5" s="11">
        <v>403.509216</v>
      </c>
      <c r="BE5" s="11">
        <v>403.509216</v>
      </c>
      <c r="BF5" s="11">
        <v>405.328653</v>
      </c>
      <c r="BG5" s="11">
        <v>405.298536</v>
      </c>
      <c r="BH5" s="11">
        <v>405.291418</v>
      </c>
      <c r="BI5" s="11">
        <v>405.445745</v>
      </c>
      <c r="BJ5" s="11">
        <v>441.027974</v>
      </c>
      <c r="BK5" s="11">
        <v>426.468508</v>
      </c>
      <c r="BL5" s="11">
        <v>393.148603</v>
      </c>
      <c r="BM5" s="11">
        <v>390.955578</v>
      </c>
      <c r="BN5" s="11">
        <v>385.551038</v>
      </c>
      <c r="BO5" s="11">
        <v>351.698391</v>
      </c>
      <c r="BP5" s="11">
        <v>351.606792</v>
      </c>
      <c r="BQ5" s="11">
        <v>352.342294</v>
      </c>
      <c r="BR5" s="11">
        <v>374.978213</v>
      </c>
      <c r="BS5" s="11">
        <v>375.267578</v>
      </c>
      <c r="BT5" s="11">
        <v>375.205165</v>
      </c>
      <c r="BU5" s="11">
        <v>375.239591</v>
      </c>
      <c r="BV5" s="11">
        <v>459.425156</v>
      </c>
      <c r="BW5" s="11">
        <v>460.115868</v>
      </c>
      <c r="BX5" s="11">
        <v>464.212548</v>
      </c>
      <c r="BY5" s="11">
        <v>463.663831</v>
      </c>
      <c r="BZ5" s="11">
        <v>463.871213</v>
      </c>
      <c r="CA5" s="11">
        <v>477.899013</v>
      </c>
      <c r="CB5" s="11">
        <v>478.00375</v>
      </c>
      <c r="CC5" s="11">
        <v>478.00375</v>
      </c>
      <c r="CD5" s="11">
        <v>462.18107</v>
      </c>
      <c r="CE5" s="11">
        <v>462.207827</v>
      </c>
      <c r="CF5" s="11">
        <v>462.207827</v>
      </c>
      <c r="CG5" s="11">
        <v>462.013484</v>
      </c>
      <c r="CH5" s="11">
        <v>501.022539</v>
      </c>
      <c r="CI5" s="11">
        <v>501.021429</v>
      </c>
      <c r="CJ5" s="11">
        <v>490.2015</v>
      </c>
      <c r="CK5" s="11">
        <v>489.990265</v>
      </c>
      <c r="CL5" s="11">
        <v>487.911761</v>
      </c>
      <c r="CM5" s="11">
        <v>476.865834</v>
      </c>
      <c r="CN5" s="11">
        <v>476.496117</v>
      </c>
      <c r="CO5" s="11">
        <v>476.425637</v>
      </c>
      <c r="CP5" s="11">
        <v>483.632126</v>
      </c>
      <c r="CQ5" s="11">
        <v>483.611443</v>
      </c>
      <c r="CR5" s="11">
        <v>483.587386</v>
      </c>
      <c r="CS5" s="11">
        <v>483.727412</v>
      </c>
      <c r="CT5" s="11">
        <v>518.887377</v>
      </c>
      <c r="CU5" s="11">
        <v>519.834508</v>
      </c>
      <c r="CV5" s="11">
        <v>528.422332</v>
      </c>
      <c r="CW5" s="11">
        <v>528.418134</v>
      </c>
      <c r="CX5" s="11">
        <v>527.558222</v>
      </c>
      <c r="CY5" s="11">
        <v>520.198117</v>
      </c>
      <c r="CZ5" s="11">
        <v>520.116977</v>
      </c>
      <c r="DA5" s="11">
        <v>519.97202</v>
      </c>
      <c r="DB5" s="11">
        <v>515.410517</v>
      </c>
      <c r="DC5" s="11">
        <v>515.734614</v>
      </c>
      <c r="DD5" s="11">
        <v>515.756977</v>
      </c>
      <c r="DE5" s="11">
        <v>515.848041</v>
      </c>
      <c r="DF5" s="11">
        <v>531.536839</v>
      </c>
      <c r="DG5" s="11">
        <v>531.471362</v>
      </c>
      <c r="DH5" s="11">
        <v>512.259041</v>
      </c>
      <c r="DI5" s="11">
        <v>512.192665</v>
      </c>
      <c r="DJ5" s="11">
        <v>512.471883</v>
      </c>
      <c r="DK5" s="11">
        <v>492.470278</v>
      </c>
      <c r="DL5" s="11">
        <v>492.350719</v>
      </c>
      <c r="DM5" s="11">
        <v>492.01599</v>
      </c>
      <c r="DN5" s="11">
        <v>491.994439</v>
      </c>
      <c r="DO5" s="11">
        <v>488.607113</v>
      </c>
      <c r="DP5" s="12"/>
      <c r="DQ5" s="11">
        <v>487.346321</v>
      </c>
      <c r="DR5" s="13"/>
      <c r="DS5" s="13"/>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row>
    <row r="6" s="2" customFormat="1" hidden="1" outlineLevel="1" spans="1:240">
      <c r="A6" s="9" t="s">
        <v>182</v>
      </c>
      <c r="B6" s="10"/>
      <c r="C6" s="10"/>
      <c r="D6" s="15">
        <v>0.103659119653575</v>
      </c>
      <c r="E6" s="15">
        <v>0.103682633308761</v>
      </c>
      <c r="F6" s="15">
        <v>0.10379963780655</v>
      </c>
      <c r="G6" s="15">
        <v>0.110827597700842</v>
      </c>
      <c r="H6" s="15">
        <v>0.110827597700842</v>
      </c>
      <c r="I6" s="15">
        <v>0.110865445359958</v>
      </c>
      <c r="J6" s="15">
        <v>0.11344446689656</v>
      </c>
      <c r="K6" s="15">
        <v>0.113622094018071</v>
      </c>
      <c r="L6" s="15">
        <v>0.113588556042777</v>
      </c>
      <c r="M6" s="15">
        <v>0.113766409488532</v>
      </c>
      <c r="N6" s="15">
        <v>0.11322909856573</v>
      </c>
      <c r="O6" s="15">
        <v>0.113007794149981</v>
      </c>
      <c r="P6" s="15">
        <v>0.113113774261927</v>
      </c>
      <c r="Q6" s="15">
        <v>0.113265736711855</v>
      </c>
      <c r="R6" s="15">
        <v>0.113231935527125</v>
      </c>
      <c r="S6" s="15">
        <v>0.108497908824155</v>
      </c>
      <c r="T6" s="15">
        <v>0.108402399894935</v>
      </c>
      <c r="U6" s="15">
        <v>0.108438138816172</v>
      </c>
      <c r="V6" s="15">
        <v>0.113219209157447</v>
      </c>
      <c r="W6" s="15">
        <v>0.112897093101057</v>
      </c>
      <c r="X6" s="15">
        <v>0.112891549400742</v>
      </c>
      <c r="Y6" s="15">
        <v>0.112951536548204</v>
      </c>
      <c r="Z6" s="15">
        <v>0.112419735192747</v>
      </c>
      <c r="AA6" s="15">
        <v>0.112384735108794</v>
      </c>
      <c r="AB6" s="15">
        <v>0.116027903491528</v>
      </c>
      <c r="AC6" s="15">
        <v>0.115748931992999</v>
      </c>
      <c r="AD6" s="15">
        <v>0.115517590587912</v>
      </c>
      <c r="AE6" s="15">
        <v>0.110897425382481</v>
      </c>
      <c r="AF6" s="15">
        <v>0.110889566573514</v>
      </c>
      <c r="AG6" s="15">
        <v>0.11069118378575</v>
      </c>
      <c r="AH6" s="15">
        <v>0.10843005417125</v>
      </c>
      <c r="AI6" s="15">
        <v>0.108585847526494</v>
      </c>
      <c r="AJ6" s="15">
        <v>0.108614814680144</v>
      </c>
      <c r="AK6" s="15">
        <v>0.108778846768129</v>
      </c>
      <c r="AL6" s="15">
        <v>0.107332833151926</v>
      </c>
      <c r="AM6" s="15">
        <v>0.106530418072828</v>
      </c>
      <c r="AN6" s="15">
        <v>0.0544484517990401</v>
      </c>
      <c r="AO6" s="15">
        <v>0.0543269280572395</v>
      </c>
      <c r="AP6" s="15">
        <v>0.0541712983104247</v>
      </c>
      <c r="AQ6" s="15">
        <v>0.0546008121676544</v>
      </c>
      <c r="AR6" s="15">
        <v>0.0548598773936519</v>
      </c>
      <c r="AS6" s="15">
        <v>0.054978937685726</v>
      </c>
      <c r="AT6" s="15">
        <v>0.053735362355422</v>
      </c>
      <c r="AU6" s="15">
        <v>0.0537350928563502</v>
      </c>
      <c r="AV6" s="15">
        <v>0.0536726744495707</v>
      </c>
      <c r="AW6" s="15">
        <v>0.053809148374071</v>
      </c>
      <c r="AX6" s="15">
        <v>0.111525945288212</v>
      </c>
      <c r="AY6" s="15">
        <v>0.111782698682041</v>
      </c>
      <c r="AZ6" s="15">
        <v>0.108442866079852</v>
      </c>
      <c r="BA6" s="15">
        <v>0.108277642597459</v>
      </c>
      <c r="BB6" s="15">
        <v>0.108539723682423</v>
      </c>
      <c r="BC6" s="15">
        <v>0.10381811273984</v>
      </c>
      <c r="BD6" s="15">
        <v>0.103758319116062</v>
      </c>
      <c r="BE6" s="15">
        <v>0.103758319116062</v>
      </c>
      <c r="BF6" s="15">
        <v>0.107761103678994</v>
      </c>
      <c r="BG6" s="15">
        <v>0.107719323220057</v>
      </c>
      <c r="BH6" s="15">
        <v>0.107688140092816</v>
      </c>
      <c r="BI6" s="15">
        <v>0.107856537007189</v>
      </c>
      <c r="BJ6" s="15">
        <v>0.113091801292405</v>
      </c>
      <c r="BK6" s="15">
        <v>0.111354060403447</v>
      </c>
      <c r="BL6" s="15">
        <v>0.0848742962467045</v>
      </c>
      <c r="BM6" s="15">
        <v>0.0810634475715295</v>
      </c>
      <c r="BN6" s="15">
        <v>0.0821997709159325</v>
      </c>
      <c r="BO6" s="15">
        <v>0.0419080592268049</v>
      </c>
      <c r="BP6" s="15">
        <v>0.04149040442882</v>
      </c>
      <c r="BQ6" s="15">
        <v>0.0426892634126972</v>
      </c>
      <c r="BR6" s="15">
        <v>0.0676996319250153</v>
      </c>
      <c r="BS6" s="15">
        <v>0.0679557800754106</v>
      </c>
      <c r="BT6" s="15">
        <v>0.0677551360467013</v>
      </c>
      <c r="BU6" s="15">
        <v>0.0683479451932352</v>
      </c>
      <c r="BV6" s="15">
        <v>0.116379123567191</v>
      </c>
      <c r="BW6" s="15">
        <v>0.117821652697272</v>
      </c>
      <c r="BX6" s="15">
        <v>0.120150371290696</v>
      </c>
      <c r="BY6" s="15">
        <v>0.120072835700657</v>
      </c>
      <c r="BZ6" s="15">
        <v>0.120525661936258</v>
      </c>
      <c r="CA6" s="15">
        <v>0.132473041956251</v>
      </c>
      <c r="CB6" s="15">
        <v>0.132608587275727</v>
      </c>
      <c r="CC6" s="15">
        <v>0.132608587275727</v>
      </c>
      <c r="CD6" s="15">
        <v>0.126157527395053</v>
      </c>
      <c r="CE6" s="15">
        <v>0.12602071535236</v>
      </c>
      <c r="CF6" s="15">
        <v>0.12602071535236</v>
      </c>
      <c r="CG6" s="15">
        <v>0.126100700558774</v>
      </c>
      <c r="CH6" s="15">
        <v>0.13111193187259</v>
      </c>
      <c r="CI6" s="15">
        <v>0.131112222347679</v>
      </c>
      <c r="CJ6" s="15">
        <v>0.130372112284438</v>
      </c>
      <c r="CK6" s="15">
        <v>0.130466140995679</v>
      </c>
      <c r="CL6" s="15">
        <v>0.129597345369176</v>
      </c>
      <c r="CM6" s="15">
        <v>0.116916621038529</v>
      </c>
      <c r="CN6" s="15">
        <v>0.11667388257017</v>
      </c>
      <c r="CO6" s="15">
        <v>0.116281152183252</v>
      </c>
      <c r="CP6" s="15">
        <v>0.110663419824183</v>
      </c>
      <c r="CQ6" s="15">
        <v>0.110138297534039</v>
      </c>
      <c r="CR6" s="15">
        <v>0.110143776578986</v>
      </c>
      <c r="CS6" s="15">
        <v>0.10990890878022</v>
      </c>
      <c r="CT6" s="15">
        <v>0.104754658543178</v>
      </c>
      <c r="CU6" s="15">
        <v>0.104370514394554</v>
      </c>
      <c r="CV6" s="15">
        <v>0.104857035073226</v>
      </c>
      <c r="CW6" s="15">
        <v>0.104774426609667</v>
      </c>
      <c r="CX6" s="15">
        <v>0.104150876071457</v>
      </c>
      <c r="CY6" s="15">
        <v>0.0947055773367976</v>
      </c>
      <c r="CZ6" s="15">
        <v>0.0949400330764439</v>
      </c>
      <c r="DA6" s="15">
        <v>0.0948646775263023</v>
      </c>
      <c r="DB6" s="15">
        <v>0.0970534813514486</v>
      </c>
      <c r="DC6" s="15">
        <v>0.0974899272516155</v>
      </c>
      <c r="DD6" s="15">
        <v>0.097255074069507</v>
      </c>
      <c r="DE6" s="15">
        <v>0.0974884675388348</v>
      </c>
      <c r="DF6" s="15">
        <v>0.108708969464297</v>
      </c>
      <c r="DG6" s="15">
        <v>0.108647253885337</v>
      </c>
      <c r="DH6" s="15">
        <v>0.104201547903964</v>
      </c>
      <c r="DI6" s="15">
        <v>0.103919924351123</v>
      </c>
      <c r="DJ6" s="15">
        <v>0.103651165580142</v>
      </c>
      <c r="DK6" s="15">
        <v>0.0956030934317624</v>
      </c>
      <c r="DL6" s="15">
        <v>0.0955357394329305</v>
      </c>
      <c r="DM6" s="15">
        <v>0.0954940793692498</v>
      </c>
      <c r="DN6" s="15">
        <v>0.0950510784126973</v>
      </c>
      <c r="DO6" s="15">
        <v>0.0958628962898459</v>
      </c>
      <c r="DP6" s="12"/>
      <c r="DQ6" s="15">
        <v>0.0957161898837849</v>
      </c>
      <c r="DR6" s="13"/>
      <c r="DS6" s="13"/>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row>
    <row r="7" s="2" customFormat="1" ht="17" hidden="1" customHeight="1" outlineLevel="1" spans="1:240">
      <c r="A7" s="9" t="s">
        <v>183</v>
      </c>
      <c r="B7" s="10"/>
      <c r="C7" s="10"/>
      <c r="D7" s="16">
        <v>2.78999628483257</v>
      </c>
      <c r="E7" s="16">
        <v>2.73564969101485</v>
      </c>
      <c r="F7" s="16">
        <v>2.81157172215722</v>
      </c>
      <c r="G7" s="16">
        <v>2.98001775484134</v>
      </c>
      <c r="H7" s="16">
        <v>3.16251495115444</v>
      </c>
      <c r="I7" s="16">
        <v>3.06719428686116</v>
      </c>
      <c r="J7" s="16">
        <v>3.34428702726302</v>
      </c>
      <c r="K7" s="16">
        <v>3.55072456971973</v>
      </c>
      <c r="L7" s="16">
        <v>3.58459777213339</v>
      </c>
      <c r="M7" s="16">
        <v>3.38580788621695</v>
      </c>
      <c r="N7" s="16">
        <v>3.07672443027339</v>
      </c>
      <c r="O7" s="16">
        <v>3.06008323275962</v>
      </c>
      <c r="P7" s="16">
        <v>3.0876927793655</v>
      </c>
      <c r="Q7" s="16">
        <v>2.92791017818212</v>
      </c>
      <c r="R7" s="16">
        <v>2.74229642246892</v>
      </c>
      <c r="S7" s="16">
        <v>2.78106247038903</v>
      </c>
      <c r="T7" s="16">
        <v>2.78418881584592</v>
      </c>
      <c r="U7" s="16">
        <v>2.89227211729591</v>
      </c>
      <c r="V7" s="16">
        <v>2.64016946146693</v>
      </c>
      <c r="W7" s="16">
        <v>2.49863579823639</v>
      </c>
      <c r="X7" s="16">
        <v>2.49314609154617</v>
      </c>
      <c r="Y7" s="16">
        <v>2.53220606851136</v>
      </c>
      <c r="Z7" s="16">
        <v>2.44388779846707</v>
      </c>
      <c r="AA7" s="16">
        <v>2.63857698185303</v>
      </c>
      <c r="AB7" s="16">
        <v>2.61463318007443</v>
      </c>
      <c r="AC7" s="16">
        <v>2.59486305064995</v>
      </c>
      <c r="AD7" s="16">
        <v>2.48096764198667</v>
      </c>
      <c r="AE7" s="16">
        <v>2.80429203599027</v>
      </c>
      <c r="AF7" s="16">
        <v>2.79240685123645</v>
      </c>
      <c r="AG7" s="16">
        <v>2.49891714319982</v>
      </c>
      <c r="AH7" s="16">
        <v>2.46130934637928</v>
      </c>
      <c r="AI7" s="16">
        <v>2.59522611017342</v>
      </c>
      <c r="AJ7" s="16">
        <v>2.85150634701362</v>
      </c>
      <c r="AK7" s="16">
        <v>2.95178347831683</v>
      </c>
      <c r="AL7" s="16">
        <v>2.9914150528974</v>
      </c>
      <c r="AM7" s="16">
        <v>2.93901843746576</v>
      </c>
      <c r="AN7" s="16">
        <v>2.891177906417</v>
      </c>
      <c r="AO7" s="16">
        <v>2.9474976571923</v>
      </c>
      <c r="AP7" s="16">
        <v>3.093878616941</v>
      </c>
      <c r="AQ7" s="16">
        <v>3.3852089743133</v>
      </c>
      <c r="AR7" s="16">
        <v>3.24470681480201</v>
      </c>
      <c r="AS7" s="16">
        <v>3.46750278695694</v>
      </c>
      <c r="AT7" s="16">
        <v>3.57953134095033</v>
      </c>
      <c r="AU7" s="16">
        <v>3.14591378162074</v>
      </c>
      <c r="AV7" s="16">
        <v>3.14930946004376</v>
      </c>
      <c r="AW7" s="16">
        <v>3.10749116294181</v>
      </c>
      <c r="AX7" s="16">
        <v>3.17113017415072</v>
      </c>
      <c r="AY7" s="16">
        <v>3.31985484121066</v>
      </c>
      <c r="AZ7" s="16">
        <v>3.26906636776075</v>
      </c>
      <c r="BA7" s="16">
        <v>3.40430798003475</v>
      </c>
      <c r="BB7" s="16">
        <v>2.99055571192076</v>
      </c>
      <c r="BC7" s="16">
        <v>3.27103731245118</v>
      </c>
      <c r="BD7" s="16">
        <v>3.34067727290769</v>
      </c>
      <c r="BE7" s="16">
        <v>3.28126501873999</v>
      </c>
      <c r="BF7" s="16">
        <v>3.6306872188974</v>
      </c>
      <c r="BG7" s="16">
        <v>3.44911772442228</v>
      </c>
      <c r="BH7" s="16">
        <v>3.60093444194271</v>
      </c>
      <c r="BI7" s="16">
        <v>3.90065042759297</v>
      </c>
      <c r="BJ7" s="16">
        <v>3.40057788624537</v>
      </c>
      <c r="BK7" s="16">
        <v>3.26396850854929</v>
      </c>
      <c r="BL7" s="16">
        <v>3.27756532356291</v>
      </c>
      <c r="BM7" s="16">
        <v>3.46760439647698</v>
      </c>
      <c r="BN7" s="16">
        <v>3.97600600105245</v>
      </c>
      <c r="BO7" s="16">
        <v>4.33528158137067</v>
      </c>
      <c r="BP7" s="16">
        <v>4.33042605360138</v>
      </c>
      <c r="BQ7" s="16">
        <v>4.95359009469354</v>
      </c>
      <c r="BR7" s="16">
        <v>5.22239430587931</v>
      </c>
      <c r="BS7" s="16">
        <v>5.0232096011236</v>
      </c>
      <c r="BT7" s="16">
        <v>5.63573355926484</v>
      </c>
      <c r="BU7" s="16">
        <v>5.91844157563854</v>
      </c>
      <c r="BV7" s="16">
        <v>4.58406114292096</v>
      </c>
      <c r="BW7" s="16">
        <v>4.61795253016573</v>
      </c>
      <c r="BX7" s="16">
        <v>4.5130136714874</v>
      </c>
      <c r="BY7" s="16">
        <v>4.5191196582681</v>
      </c>
      <c r="BZ7" s="16">
        <v>4.64789150259255</v>
      </c>
      <c r="CA7" s="16">
        <v>5.10754587517845</v>
      </c>
      <c r="CB7" s="16">
        <v>5.54321013234729</v>
      </c>
      <c r="CC7" s="16">
        <v>5.45601520050836</v>
      </c>
      <c r="CD7" s="16">
        <v>4.97452934755636</v>
      </c>
      <c r="CE7" s="16">
        <v>5.72879904692743</v>
      </c>
      <c r="CF7" s="16">
        <v>5.79557624907983</v>
      </c>
      <c r="CG7" s="16">
        <v>5.70996817248736</v>
      </c>
      <c r="CH7" s="16">
        <v>4.67329057765204</v>
      </c>
      <c r="CI7" s="16">
        <v>4.30971325839239</v>
      </c>
      <c r="CJ7" s="16">
        <v>4.34064546803712</v>
      </c>
      <c r="CK7" s="16">
        <v>4.00515719184747</v>
      </c>
      <c r="CL7" s="16">
        <v>3.83352644147473</v>
      </c>
      <c r="CM7" s="16">
        <v>3.37283621225001</v>
      </c>
      <c r="CN7" s="16">
        <v>3.78299923480803</v>
      </c>
      <c r="CO7" s="16">
        <v>3.50469754611463</v>
      </c>
      <c r="CP7" s="16">
        <v>2.6958169197387</v>
      </c>
      <c r="CQ7" s="16">
        <v>2.99840482496606</v>
      </c>
      <c r="CR7" s="16">
        <v>3.5488928224443</v>
      </c>
      <c r="CS7" s="16">
        <v>3.78462707443175</v>
      </c>
      <c r="CT7" s="16">
        <v>3.80493327418138</v>
      </c>
      <c r="CU7" s="16">
        <v>3.54326951972954</v>
      </c>
      <c r="CV7" s="16">
        <v>3.59865646707755</v>
      </c>
      <c r="CW7" s="16">
        <v>3.68585425495636</v>
      </c>
      <c r="CX7" s="16">
        <v>3.06664622070851</v>
      </c>
      <c r="CY7" s="16">
        <v>3.26101633351356</v>
      </c>
      <c r="CZ7" s="16">
        <v>3.24722270717189</v>
      </c>
      <c r="DA7" s="16">
        <v>2.99272665190715</v>
      </c>
      <c r="DB7" s="16">
        <v>2.83843422543122</v>
      </c>
      <c r="DC7" s="16">
        <v>3.0326974242997</v>
      </c>
      <c r="DD7" s="16">
        <v>3.25387802713137</v>
      </c>
      <c r="DE7" s="16">
        <v>3.20314839133023</v>
      </c>
      <c r="DF7" s="16">
        <v>2.89406739614524</v>
      </c>
      <c r="DG7" s="16">
        <v>2.96284330236405</v>
      </c>
      <c r="DH7" s="16">
        <v>2.77967123180555</v>
      </c>
      <c r="DI7" s="16">
        <v>2.71877074869864</v>
      </c>
      <c r="DJ7" s="16">
        <v>2.79946196794566</v>
      </c>
      <c r="DK7" s="16">
        <v>2.30999470144673</v>
      </c>
      <c r="DL7" s="16">
        <v>2.279716596697</v>
      </c>
      <c r="DM7" s="16">
        <v>2.53907575666392</v>
      </c>
      <c r="DN7" s="16">
        <v>2.69400058503507</v>
      </c>
      <c r="DO7" s="16">
        <v>2.34969309830739</v>
      </c>
      <c r="DP7" s="12"/>
      <c r="DQ7" s="16">
        <v>2.34447102146073</v>
      </c>
      <c r="DR7" s="13"/>
      <c r="DS7" s="13"/>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row>
    <row r="8" s="2" customFormat="1" ht="17" hidden="1" customHeight="1" outlineLevel="1" spans="1:240">
      <c r="A8" s="9" t="s">
        <v>184</v>
      </c>
      <c r="B8" s="10"/>
      <c r="C8" s="10"/>
      <c r="D8" s="16">
        <v>26.9151068826036</v>
      </c>
      <c r="E8" s="16">
        <v>26.3848400037085</v>
      </c>
      <c r="F8" s="16">
        <v>27.0865272901734</v>
      </c>
      <c r="G8" s="16">
        <v>26.8887697348211</v>
      </c>
      <c r="H8" s="16">
        <v>28.5354461953694</v>
      </c>
      <c r="I8" s="16">
        <v>27.6659176978237</v>
      </c>
      <c r="J8" s="16">
        <v>29.4795076282775</v>
      </c>
      <c r="K8" s="16">
        <v>31.2503003962857</v>
      </c>
      <c r="L8" s="16">
        <v>31.5577369500448</v>
      </c>
      <c r="M8" s="16">
        <v>29.7610507480967</v>
      </c>
      <c r="N8" s="16">
        <v>27.1725596092009</v>
      </c>
      <c r="O8" s="16">
        <v>27.0785148562263</v>
      </c>
      <c r="P8" s="16">
        <v>27.2972305938232</v>
      </c>
      <c r="Q8" s="16">
        <v>25.8499195182974</v>
      </c>
      <c r="R8" s="16">
        <v>24.2184010164871</v>
      </c>
      <c r="S8" s="16">
        <v>25.6324061959237</v>
      </c>
      <c r="T8" s="16">
        <v>25.6838300493752</v>
      </c>
      <c r="U8" s="16">
        <v>26.6720929450752</v>
      </c>
      <c r="V8" s="16">
        <v>23.3190947111759</v>
      </c>
      <c r="W8" s="16">
        <v>22.1319763831279</v>
      </c>
      <c r="X8" s="16">
        <v>22.0844350598467</v>
      </c>
      <c r="Y8" s="16">
        <v>22.418518117553</v>
      </c>
      <c r="Z8" s="16">
        <v>21.7389570814854</v>
      </c>
      <c r="AA8" s="16">
        <v>23.4780727053256</v>
      </c>
      <c r="AB8" s="16">
        <v>22.5345205885353</v>
      </c>
      <c r="AC8" s="16">
        <v>22.4180301793792</v>
      </c>
      <c r="AD8" s="16">
        <v>21.4769683938186</v>
      </c>
      <c r="AE8" s="16">
        <v>25.2872600632374</v>
      </c>
      <c r="AF8" s="16">
        <v>25.1818718164546</v>
      </c>
      <c r="AG8" s="16">
        <v>22.5755751969972</v>
      </c>
      <c r="AH8" s="16">
        <v>22.6995122818253</v>
      </c>
      <c r="AI8" s="16">
        <v>23.9002242860444</v>
      </c>
      <c r="AJ8" s="16">
        <v>26.2533831633458</v>
      </c>
      <c r="AK8" s="16">
        <v>27.1356386468115</v>
      </c>
      <c r="AL8" s="16">
        <v>27.8704564582132</v>
      </c>
      <c r="AM8" s="16">
        <v>27.5885375335383</v>
      </c>
      <c r="AN8" s="16">
        <v>53.0993593185688</v>
      </c>
      <c r="AO8" s="16">
        <v>54.2548191586829</v>
      </c>
      <c r="AP8" s="16">
        <v>57.112875515956</v>
      </c>
      <c r="AQ8" s="16">
        <v>61.9992421343267</v>
      </c>
      <c r="AR8" s="16">
        <v>59.1453530149062</v>
      </c>
      <c r="AS8" s="16">
        <v>63.0696578165642</v>
      </c>
      <c r="AT8" s="16">
        <v>66.6140728199472</v>
      </c>
      <c r="AU8" s="16">
        <v>58.5448654574898</v>
      </c>
      <c r="AV8" s="16">
        <v>58.6762163864736</v>
      </c>
      <c r="AW8" s="16">
        <v>57.7502387017747</v>
      </c>
      <c r="AX8" s="16">
        <v>28.43401296403</v>
      </c>
      <c r="AY8" s="16">
        <v>29.6991831504603</v>
      </c>
      <c r="AZ8" s="16">
        <v>30.1455179666089</v>
      </c>
      <c r="BA8" s="16">
        <v>31.4405439421216</v>
      </c>
      <c r="BB8" s="16">
        <v>27.5526379694022</v>
      </c>
      <c r="BC8" s="16">
        <v>31.5073856201581</v>
      </c>
      <c r="BD8" s="16">
        <v>32.1967173463062</v>
      </c>
      <c r="BE8" s="16">
        <v>31.6241150270528</v>
      </c>
      <c r="BF8" s="16">
        <v>33.6920010555268</v>
      </c>
      <c r="BG8" s="16">
        <v>32.0194893666028</v>
      </c>
      <c r="BH8" s="16">
        <v>33.4385424322408</v>
      </c>
      <c r="BI8" s="16">
        <v>36.1651739971307</v>
      </c>
      <c r="BJ8" s="16">
        <v>30.0691813852447</v>
      </c>
      <c r="BK8" s="16">
        <v>29.3116254290467</v>
      </c>
      <c r="BL8" s="16">
        <v>38.6167010332079</v>
      </c>
      <c r="BM8" s="16">
        <v>42.7764239044633</v>
      </c>
      <c r="BN8" s="16">
        <v>48.3700374921822</v>
      </c>
      <c r="BO8" s="16">
        <v>103.44744331653</v>
      </c>
      <c r="BP8" s="16">
        <v>104.371748437173</v>
      </c>
      <c r="BQ8" s="16">
        <v>116.038312650299</v>
      </c>
      <c r="BR8" s="16">
        <v>77.14066025741</v>
      </c>
      <c r="BS8" s="16">
        <v>73.9187983060358</v>
      </c>
      <c r="BT8" s="16">
        <v>83.1779535558798</v>
      </c>
      <c r="BU8" s="16">
        <v>86.5928238062718</v>
      </c>
      <c r="BV8" s="16">
        <v>39.3890330362762</v>
      </c>
      <c r="BW8" s="16">
        <v>39.1944300936855</v>
      </c>
      <c r="BX8" s="16">
        <v>37.5613793199894</v>
      </c>
      <c r="BY8" s="16">
        <v>37.6364864867049</v>
      </c>
      <c r="BZ8" s="16">
        <v>38.5635011492462</v>
      </c>
      <c r="CA8" s="16">
        <v>38.555360394496</v>
      </c>
      <c r="CB8" s="16">
        <v>41.8012908984659</v>
      </c>
      <c r="CC8" s="16">
        <v>41.1437548095125</v>
      </c>
      <c r="CD8" s="16">
        <v>39.4310942063646</v>
      </c>
      <c r="CE8" s="16">
        <v>45.4591852689411</v>
      </c>
      <c r="CF8" s="16">
        <v>45.989075945769</v>
      </c>
      <c r="CG8" s="16">
        <v>45.2810186397498</v>
      </c>
      <c r="CH8" s="16">
        <v>35.6435185639197</v>
      </c>
      <c r="CI8" s="16">
        <v>32.8704157493725</v>
      </c>
      <c r="CJ8" s="16">
        <v>33.2942789065729</v>
      </c>
      <c r="CK8" s="16">
        <v>30.6988247010397</v>
      </c>
      <c r="CL8" s="16">
        <v>29.5802852331149</v>
      </c>
      <c r="CM8" s="16">
        <v>28.8482183481724</v>
      </c>
      <c r="CN8" s="16">
        <v>32.4237023014372</v>
      </c>
      <c r="CO8" s="16">
        <v>30.1398591286009</v>
      </c>
      <c r="CP8" s="16">
        <v>24.3605061548044</v>
      </c>
      <c r="CQ8" s="16">
        <v>27.2239983012211</v>
      </c>
      <c r="CR8" s="16">
        <v>32.2205478391175</v>
      </c>
      <c r="CS8" s="16">
        <v>34.4342157194891</v>
      </c>
      <c r="CT8" s="16">
        <v>36.3223299765048</v>
      </c>
      <c r="CU8" s="16">
        <v>33.9489513899954</v>
      </c>
      <c r="CV8" s="16">
        <v>34.3196473614236</v>
      </c>
      <c r="CW8" s="16">
        <v>35.1789494271143</v>
      </c>
      <c r="CX8" s="16">
        <v>29.4442671668409</v>
      </c>
      <c r="CY8" s="16">
        <v>34.4332026182211</v>
      </c>
      <c r="CZ8" s="16">
        <v>34.2028815658542</v>
      </c>
      <c r="DA8" s="16">
        <v>31.5473233024736</v>
      </c>
      <c r="DB8" s="16">
        <v>29.24608356039</v>
      </c>
      <c r="DC8" s="16">
        <v>31.1078027217365</v>
      </c>
      <c r="DD8" s="16">
        <v>33.4571543774247</v>
      </c>
      <c r="DE8" s="16">
        <v>32.8566903572902</v>
      </c>
      <c r="DF8" s="16">
        <v>26.6221583224163</v>
      </c>
      <c r="DG8" s="16">
        <v>27.2703008719478</v>
      </c>
      <c r="DH8" s="16">
        <v>26.6759111329844</v>
      </c>
      <c r="DI8" s="16">
        <v>26.1621702062879</v>
      </c>
      <c r="DJ8" s="16">
        <v>27.0084948131254</v>
      </c>
      <c r="DK8" s="16">
        <v>24.1623426452776</v>
      </c>
      <c r="DL8" s="16">
        <v>23.8624478151178</v>
      </c>
      <c r="DM8" s="16">
        <v>26.5888291026505</v>
      </c>
      <c r="DN8" s="16">
        <v>28.3426619668441</v>
      </c>
      <c r="DO8" s="16">
        <v>24.5109754581479</v>
      </c>
      <c r="DP8" s="12"/>
      <c r="DQ8" s="16">
        <v>24.4939860676371</v>
      </c>
      <c r="DR8" s="13"/>
      <c r="DS8" s="13"/>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row>
    <row r="9" s="1" customFormat="1" collapsed="1" spans="1:240">
      <c r="A9" s="4" t="s">
        <v>25</v>
      </c>
      <c r="B9" s="5">
        <f>BW9/BL9-1</f>
        <v>1.39815293591481</v>
      </c>
      <c r="C9" s="5">
        <f>DN9/CK9-1</f>
        <v>1.1600866768804</v>
      </c>
      <c r="D9" s="6">
        <v>394.997490317957</v>
      </c>
      <c r="E9" s="6">
        <v>402.795366702176</v>
      </c>
      <c r="F9" s="6">
        <v>421.18849073731</v>
      </c>
      <c r="G9" s="6">
        <v>462.591641480368</v>
      </c>
      <c r="H9" s="6">
        <v>504.859682326899</v>
      </c>
      <c r="I9" s="6">
        <v>414.380471827609</v>
      </c>
      <c r="J9" s="6">
        <v>412.852311048493</v>
      </c>
      <c r="K9" s="6">
        <v>374.953332914378</v>
      </c>
      <c r="L9" s="6">
        <v>411.6267908686</v>
      </c>
      <c r="M9" s="6">
        <v>360.498966795045</v>
      </c>
      <c r="N9" s="6">
        <v>323.826532941833</v>
      </c>
      <c r="O9" s="6">
        <v>283.175077406916</v>
      </c>
      <c r="P9" s="6">
        <v>326.738655640972</v>
      </c>
      <c r="Q9" s="6">
        <v>274.07881700729</v>
      </c>
      <c r="R9" s="6">
        <v>274.860026845978</v>
      </c>
      <c r="S9" s="6">
        <v>272</v>
      </c>
      <c r="T9" s="6">
        <v>333.007646147567</v>
      </c>
      <c r="U9" s="6">
        <v>358.25876674818</v>
      </c>
      <c r="V9" s="6">
        <v>325.207020449839</v>
      </c>
      <c r="W9" s="6">
        <v>344.147577633946</v>
      </c>
      <c r="X9" s="6">
        <v>354.073464230617</v>
      </c>
      <c r="Y9" s="6">
        <v>365.667342602966</v>
      </c>
      <c r="Z9" s="6">
        <v>322.798536191756</v>
      </c>
      <c r="AA9" s="6">
        <v>323.481518808102</v>
      </c>
      <c r="AB9" s="6">
        <v>319.634699881508</v>
      </c>
      <c r="AC9" s="6">
        <v>332.61094659622</v>
      </c>
      <c r="AD9" s="6">
        <v>342.154841410449</v>
      </c>
      <c r="AE9" s="6">
        <v>339.599357621211</v>
      </c>
      <c r="AF9" s="6">
        <v>305.657575341846</v>
      </c>
      <c r="AG9" s="6">
        <v>291.479896012897</v>
      </c>
      <c r="AH9" s="6">
        <v>300.772787910252</v>
      </c>
      <c r="AI9" s="6">
        <v>337.60676151428</v>
      </c>
      <c r="AJ9" s="6">
        <v>396.671019425743</v>
      </c>
      <c r="AK9" s="6">
        <v>406.639151010787</v>
      </c>
      <c r="AL9" s="6">
        <v>454.46265649476</v>
      </c>
      <c r="AM9" s="6">
        <v>406.815350456334</v>
      </c>
      <c r="AN9" s="6">
        <v>415.221870263925</v>
      </c>
      <c r="AO9" s="6">
        <v>450.884933329972</v>
      </c>
      <c r="AP9" s="6">
        <v>447.688673145143</v>
      </c>
      <c r="AQ9" s="6">
        <v>468.533323703537</v>
      </c>
      <c r="AR9" s="6">
        <v>444.41322047719</v>
      </c>
      <c r="AS9" s="6">
        <v>476.825338792909</v>
      </c>
      <c r="AT9" s="6">
        <v>520.657264924525</v>
      </c>
      <c r="AU9" s="6">
        <v>515.56442688196</v>
      </c>
      <c r="AV9" s="6">
        <v>530.565782634662</v>
      </c>
      <c r="AW9" s="6">
        <v>521.052389605871</v>
      </c>
      <c r="AX9" s="6">
        <v>467.130500646791</v>
      </c>
      <c r="AY9" s="6">
        <v>477.844058706763</v>
      </c>
      <c r="AZ9" s="6">
        <v>479.104988068583</v>
      </c>
      <c r="BA9" s="6">
        <v>587.589490144707</v>
      </c>
      <c r="BB9" s="6">
        <v>589.35841613009</v>
      </c>
      <c r="BC9" s="6">
        <v>616.65137174746</v>
      </c>
      <c r="BD9" s="6">
        <v>616.005507822356</v>
      </c>
      <c r="BE9" s="6">
        <v>598.016653616266</v>
      </c>
      <c r="BF9" s="6">
        <v>606.237539117051</v>
      </c>
      <c r="BG9" s="6">
        <v>633.146686504816</v>
      </c>
      <c r="BH9" s="6">
        <v>621.547852537188</v>
      </c>
      <c r="BI9" s="6">
        <v>609.470277700331</v>
      </c>
      <c r="BJ9" s="6">
        <v>558.88289433628</v>
      </c>
      <c r="BK9" s="6">
        <v>503.49601820076</v>
      </c>
      <c r="BL9" s="7">
        <v>419.181431551458</v>
      </c>
      <c r="BM9" s="7">
        <v>491.298175006853</v>
      </c>
      <c r="BN9" s="7">
        <v>573.726725805556</v>
      </c>
      <c r="BO9" s="7">
        <v>584.257677012313</v>
      </c>
      <c r="BP9" s="7">
        <v>541.504096744538</v>
      </c>
      <c r="BQ9" s="7">
        <v>610.446844642254</v>
      </c>
      <c r="BR9" s="7">
        <v>637.50402516667</v>
      </c>
      <c r="BS9" s="7">
        <v>709.86818398778</v>
      </c>
      <c r="BT9" s="7">
        <v>840.937257011848</v>
      </c>
      <c r="BU9" s="7">
        <v>913.983030882135</v>
      </c>
      <c r="BV9" s="7">
        <v>875.944701990411</v>
      </c>
      <c r="BW9" s="7">
        <v>1005.2611807561</v>
      </c>
      <c r="BX9" s="6">
        <v>813.637931316358</v>
      </c>
      <c r="BY9" s="6">
        <v>838.19467095409</v>
      </c>
      <c r="BZ9" s="6">
        <v>831.78711955847</v>
      </c>
      <c r="CA9" s="6">
        <v>769.635414368489</v>
      </c>
      <c r="CB9" s="6">
        <v>687.818464526827</v>
      </c>
      <c r="CC9" s="6">
        <v>673.46625312097</v>
      </c>
      <c r="CD9" s="6">
        <v>755.193676976401</v>
      </c>
      <c r="CE9" s="6">
        <v>676.164786857954</v>
      </c>
      <c r="CF9" s="6">
        <v>607.175160121319</v>
      </c>
      <c r="CG9" s="6">
        <v>579.425616631782</v>
      </c>
      <c r="CH9" s="6">
        <v>594.025761534255</v>
      </c>
      <c r="CI9" s="6">
        <v>547.960927444176</v>
      </c>
      <c r="CJ9" s="6">
        <v>529.923301534634</v>
      </c>
      <c r="CK9" s="7">
        <v>470</v>
      </c>
      <c r="CL9" s="7">
        <v>492.141459359328</v>
      </c>
      <c r="CM9" s="7">
        <v>534.441512724838</v>
      </c>
      <c r="CN9" s="7">
        <v>614.146220785675</v>
      </c>
      <c r="CO9" s="7">
        <v>604.065755727409</v>
      </c>
      <c r="CP9" s="7">
        <v>541.746551709552</v>
      </c>
      <c r="CQ9" s="7">
        <v>570.635099958135</v>
      </c>
      <c r="CR9" s="7">
        <v>592.633260601179</v>
      </c>
      <c r="CS9" s="7">
        <v>624.078255327308</v>
      </c>
      <c r="CT9" s="7">
        <v>615.934222151179</v>
      </c>
      <c r="CU9" s="7">
        <v>605.908331964473</v>
      </c>
      <c r="CV9" s="7">
        <v>666.112022916635</v>
      </c>
      <c r="CW9" s="7">
        <v>721.089207918632</v>
      </c>
      <c r="CX9" s="7">
        <v>717.234762739232</v>
      </c>
      <c r="CY9" s="7">
        <v>778.773340952381</v>
      </c>
      <c r="CZ9" s="7">
        <v>767.201796121969</v>
      </c>
      <c r="DA9" s="7">
        <v>704.971386773602</v>
      </c>
      <c r="DB9" s="7">
        <v>669.098532073084</v>
      </c>
      <c r="DC9" s="7">
        <v>668.227521107577</v>
      </c>
      <c r="DD9" s="7">
        <v>777.811907512245</v>
      </c>
      <c r="DE9" s="7">
        <v>761.22094588045</v>
      </c>
      <c r="DF9" s="7">
        <v>833.092802956918</v>
      </c>
      <c r="DG9" s="7">
        <v>885.447610262742</v>
      </c>
      <c r="DH9" s="7">
        <v>955.8564009084</v>
      </c>
      <c r="DI9" s="7">
        <v>809.379156190458</v>
      </c>
      <c r="DJ9" s="7">
        <v>784.447236807088</v>
      </c>
      <c r="DK9" s="7">
        <v>773.326428689717</v>
      </c>
      <c r="DL9" s="7">
        <v>848.986892731586</v>
      </c>
      <c r="DM9" s="7">
        <v>981.592051190582</v>
      </c>
      <c r="DN9" s="7">
        <v>1015.24073813379</v>
      </c>
      <c r="DO9" s="6">
        <v>996.609533260724</v>
      </c>
      <c r="DP9" s="6">
        <v>1041.7057540092</v>
      </c>
      <c r="DQ9" s="6">
        <v>1050.42921324188</v>
      </c>
      <c r="DR9" s="6">
        <v>1010.54671513788</v>
      </c>
      <c r="DS9" s="6">
        <v>928.108721624373</v>
      </c>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row>
    <row r="10" s="2" customFormat="1" hidden="1" outlineLevel="1" spans="1:240">
      <c r="A10" s="9" t="s">
        <v>181</v>
      </c>
      <c r="B10" s="10"/>
      <c r="C10" s="10"/>
      <c r="D10" s="11">
        <v>139.3693877</v>
      </c>
      <c r="E10" s="11">
        <v>135.6371899</v>
      </c>
      <c r="F10" s="11">
        <v>130.9242259</v>
      </c>
      <c r="G10" s="11">
        <v>144.136061</v>
      </c>
      <c r="H10" s="11">
        <v>134.6505771</v>
      </c>
      <c r="I10" s="11">
        <v>137.5089846</v>
      </c>
      <c r="J10" s="11">
        <v>137.9700198</v>
      </c>
      <c r="K10" s="11">
        <v>143.6300978</v>
      </c>
      <c r="L10" s="11">
        <v>140.7569019</v>
      </c>
      <c r="M10" s="11">
        <v>140.7569019</v>
      </c>
      <c r="N10" s="11">
        <v>157.4570815</v>
      </c>
      <c r="O10" s="11">
        <v>169.6302943</v>
      </c>
      <c r="P10" s="11">
        <v>167.3932141</v>
      </c>
      <c r="Q10" s="11">
        <v>174.0391883</v>
      </c>
      <c r="R10" s="11">
        <v>167.6153743</v>
      </c>
      <c r="S10" s="11">
        <v>181.5700783</v>
      </c>
      <c r="T10" s="11">
        <v>177.5176165</v>
      </c>
      <c r="U10" s="11">
        <v>175.5439978</v>
      </c>
      <c r="V10" s="11">
        <v>179.3226829</v>
      </c>
      <c r="W10" s="11">
        <v>172.9287375</v>
      </c>
      <c r="X10" s="11">
        <v>159.1050246</v>
      </c>
      <c r="Y10" s="11">
        <v>158.1336355</v>
      </c>
      <c r="Z10" s="11">
        <v>171.1731848</v>
      </c>
      <c r="AA10" s="11">
        <v>172.3882665</v>
      </c>
      <c r="AB10" s="11">
        <v>173.7469533</v>
      </c>
      <c r="AC10" s="11">
        <v>171.7883165</v>
      </c>
      <c r="AD10" s="11">
        <v>172.8615977</v>
      </c>
      <c r="AE10" s="11">
        <v>170.3148752</v>
      </c>
      <c r="AF10" s="11">
        <v>172.476476</v>
      </c>
      <c r="AG10" s="11">
        <v>173.0978907</v>
      </c>
      <c r="AH10" s="11">
        <v>169.3547737</v>
      </c>
      <c r="AI10" s="11">
        <v>168.038809</v>
      </c>
      <c r="AJ10" s="11">
        <v>170.3003917</v>
      </c>
      <c r="AK10" s="11">
        <v>170.9452792</v>
      </c>
      <c r="AL10" s="11">
        <v>193.6196772</v>
      </c>
      <c r="AM10" s="11">
        <v>198.1961569</v>
      </c>
      <c r="AN10" s="11">
        <v>199.4951757</v>
      </c>
      <c r="AO10" s="11">
        <v>196.1772598</v>
      </c>
      <c r="AP10" s="11">
        <v>197.452648</v>
      </c>
      <c r="AQ10" s="11">
        <v>193.7383828</v>
      </c>
      <c r="AR10" s="11">
        <v>192.7423933</v>
      </c>
      <c r="AS10" s="11">
        <v>194.5855799</v>
      </c>
      <c r="AT10" s="11">
        <v>190.0589279</v>
      </c>
      <c r="AU10" s="11">
        <v>192.198146</v>
      </c>
      <c r="AV10" s="11">
        <v>190.7754587</v>
      </c>
      <c r="AW10" s="11">
        <v>190.7645285</v>
      </c>
      <c r="AX10" s="11">
        <v>209.1047005</v>
      </c>
      <c r="AY10" s="11">
        <v>204.3454935</v>
      </c>
      <c r="AZ10" s="11">
        <v>205.3966186</v>
      </c>
      <c r="BA10" s="11">
        <v>205.6117953</v>
      </c>
      <c r="BB10" s="11">
        <v>210.6816077</v>
      </c>
      <c r="BC10" s="11">
        <v>212.4505772</v>
      </c>
      <c r="BD10" s="11">
        <v>218.7525572</v>
      </c>
      <c r="BE10" s="11">
        <v>223.3875981</v>
      </c>
      <c r="BF10" s="11">
        <v>219.3189758</v>
      </c>
      <c r="BG10" s="11">
        <v>216.0923258</v>
      </c>
      <c r="BH10" s="11">
        <v>213.2745291</v>
      </c>
      <c r="BI10" s="11">
        <v>211.9215477</v>
      </c>
      <c r="BJ10" s="11">
        <v>224.1665378</v>
      </c>
      <c r="BK10" s="11">
        <v>218.7130916</v>
      </c>
      <c r="BL10" s="11">
        <v>211.2294483</v>
      </c>
      <c r="BM10" s="11">
        <v>202.5533922</v>
      </c>
      <c r="BN10" s="11">
        <v>192.0710537</v>
      </c>
      <c r="BO10" s="11">
        <v>191.3917359</v>
      </c>
      <c r="BP10" s="11">
        <v>188.6189901</v>
      </c>
      <c r="BQ10" s="11">
        <v>188.1502015</v>
      </c>
      <c r="BR10" s="11">
        <v>190.0294011</v>
      </c>
      <c r="BS10" s="11">
        <v>192.0326</v>
      </c>
      <c r="BT10" s="11">
        <v>193.3445253</v>
      </c>
      <c r="BU10" s="11">
        <v>193.3946972</v>
      </c>
      <c r="BV10" s="11">
        <v>225.4357908</v>
      </c>
      <c r="BW10" s="11">
        <v>220.9380332</v>
      </c>
      <c r="BX10" s="11">
        <v>212.1413971</v>
      </c>
      <c r="BY10" s="11">
        <v>214.0786167</v>
      </c>
      <c r="BZ10" s="11">
        <v>213.2897555</v>
      </c>
      <c r="CA10" s="11">
        <v>209.2265883</v>
      </c>
      <c r="CB10" s="11">
        <v>202.620288</v>
      </c>
      <c r="CC10" s="11">
        <v>202.2223361</v>
      </c>
      <c r="CD10" s="11">
        <v>198.160167</v>
      </c>
      <c r="CE10" s="11">
        <v>187.3038572</v>
      </c>
      <c r="CF10" s="11">
        <v>188.2485376</v>
      </c>
      <c r="CG10" s="11">
        <v>188.0110164</v>
      </c>
      <c r="CH10" s="11">
        <v>204.3073912</v>
      </c>
      <c r="CI10" s="11">
        <v>203.6408265</v>
      </c>
      <c r="CJ10" s="11">
        <v>192.103599</v>
      </c>
      <c r="CK10" s="11">
        <v>177.0749746</v>
      </c>
      <c r="CL10" s="11">
        <v>176.260026</v>
      </c>
      <c r="CM10" s="11">
        <v>167.221516</v>
      </c>
      <c r="CN10" s="11">
        <v>172.2603528</v>
      </c>
      <c r="CO10" s="11">
        <v>168.7105703</v>
      </c>
      <c r="CP10" s="11">
        <v>161.645324</v>
      </c>
      <c r="CQ10" s="11">
        <v>160.8239439</v>
      </c>
      <c r="CR10" s="11">
        <v>171.4910724</v>
      </c>
      <c r="CS10" s="11">
        <v>171.5616887</v>
      </c>
      <c r="CT10" s="11">
        <v>206.3760502</v>
      </c>
      <c r="CU10" s="11">
        <v>197.543164</v>
      </c>
      <c r="CV10" s="11">
        <v>202.2360256</v>
      </c>
      <c r="CW10" s="11">
        <v>203.416849</v>
      </c>
      <c r="CX10" s="11">
        <v>198.4538158</v>
      </c>
      <c r="CY10" s="11">
        <v>192.7516647</v>
      </c>
      <c r="CZ10" s="11">
        <v>200.233102</v>
      </c>
      <c r="DA10" s="11">
        <v>195.2813015</v>
      </c>
      <c r="DB10" s="11">
        <v>190.9958163</v>
      </c>
      <c r="DC10" s="11">
        <v>188.5060248</v>
      </c>
      <c r="DD10" s="11">
        <v>193.4839019</v>
      </c>
      <c r="DE10" s="11">
        <v>193.1688849</v>
      </c>
      <c r="DF10" s="11">
        <v>215.2750134</v>
      </c>
      <c r="DG10" s="11">
        <v>210.4624478</v>
      </c>
      <c r="DH10" s="11">
        <v>208.244646</v>
      </c>
      <c r="DI10" s="11">
        <v>197.5637998</v>
      </c>
      <c r="DJ10" s="11">
        <v>197.8078713</v>
      </c>
      <c r="DK10" s="11">
        <v>193.5996108</v>
      </c>
      <c r="DL10" s="11">
        <v>209.3808023</v>
      </c>
      <c r="DM10" s="11">
        <v>215.4608231</v>
      </c>
      <c r="DN10" s="11">
        <v>218.8087269</v>
      </c>
      <c r="DO10" s="11">
        <v>208.7092836</v>
      </c>
      <c r="DP10" s="12"/>
      <c r="DQ10" s="11">
        <v>211.7327688</v>
      </c>
      <c r="DR10" s="13"/>
      <c r="DS10" s="13"/>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row>
    <row r="11" s="2" customFormat="1" hidden="1" outlineLevel="1" spans="1:240">
      <c r="A11" s="9" t="s">
        <v>182</v>
      </c>
      <c r="B11" s="10"/>
      <c r="C11" s="10"/>
      <c r="D11" s="15">
        <v>0.0764041191234996</v>
      </c>
      <c r="E11" s="15">
        <v>0.0840236111379362</v>
      </c>
      <c r="F11" s="15">
        <v>0.0840236107899722</v>
      </c>
      <c r="G11" s="15">
        <v>0.0850092809182568</v>
      </c>
      <c r="H11" s="15">
        <v>0.084205244004112</v>
      </c>
      <c r="I11" s="15">
        <v>0.0842052439968348</v>
      </c>
      <c r="J11" s="15">
        <v>0.0807834703231665</v>
      </c>
      <c r="K11" s="15">
        <v>0.0610907012833629</v>
      </c>
      <c r="L11" s="15">
        <v>0.0526763973909261</v>
      </c>
      <c r="M11" s="15">
        <v>0.0526763973909261</v>
      </c>
      <c r="N11" s="15">
        <v>0.0592319240973611</v>
      </c>
      <c r="O11" s="15">
        <v>0.0587674839635057</v>
      </c>
      <c r="P11" s="15">
        <v>0.0593347857820958</v>
      </c>
      <c r="Q11" s="15">
        <v>0.0378413566756448</v>
      </c>
      <c r="R11" s="15">
        <v>0.0382434387464181</v>
      </c>
      <c r="S11" s="15">
        <v>0.0371231166671805</v>
      </c>
      <c r="T11" s="15">
        <v>0.0252083336191031</v>
      </c>
      <c r="U11" s="15">
        <v>0.0228967116527638</v>
      </c>
      <c r="V11" s="15">
        <v>0.0228967113005423</v>
      </c>
      <c r="W11" s="15">
        <v>0.0387666381939555</v>
      </c>
      <c r="X11" s="15">
        <v>0.0387666380462003</v>
      </c>
      <c r="Y11" s="15">
        <v>0.0321289508328543</v>
      </c>
      <c r="Z11" s="15">
        <v>0.0595528167096415</v>
      </c>
      <c r="AA11" s="15">
        <v>0.059967083664595</v>
      </c>
      <c r="AB11" s="15">
        <v>0.0593309902948382</v>
      </c>
      <c r="AC11" s="15">
        <v>0.0594401808460589</v>
      </c>
      <c r="AD11" s="15">
        <v>0.0658221215781346</v>
      </c>
      <c r="AE11" s="15">
        <v>0.0658221214490841</v>
      </c>
      <c r="AF11" s="15">
        <v>0.0660855240340138</v>
      </c>
      <c r="AG11" s="15">
        <v>0.0660365556955917</v>
      </c>
      <c r="AH11" s="15">
        <v>0.0660365560158993</v>
      </c>
      <c r="AI11" s="15">
        <v>0.0585627514177395</v>
      </c>
      <c r="AJ11" s="15">
        <v>0.0585627513856153</v>
      </c>
      <c r="AK11" s="15">
        <v>0.0592794422134589</v>
      </c>
      <c r="AL11" s="15">
        <v>0.067420092259094</v>
      </c>
      <c r="AM11" s="15">
        <v>0.0677050378265937</v>
      </c>
      <c r="AN11" s="15">
        <v>0.0682133603093441</v>
      </c>
      <c r="AO11" s="15">
        <v>0.0659897768640359</v>
      </c>
      <c r="AP11" s="15">
        <v>0.0659403245886072</v>
      </c>
      <c r="AQ11" s="15">
        <v>0.0659403243454761</v>
      </c>
      <c r="AR11" s="15">
        <v>0.0640507383385282</v>
      </c>
      <c r="AS11" s="15">
        <v>0.0640507385305996</v>
      </c>
      <c r="AT11" s="15">
        <v>0.0640507385499148</v>
      </c>
      <c r="AU11" s="15">
        <v>0.0611416980057654</v>
      </c>
      <c r="AV11" s="15">
        <v>0.0709744722527038</v>
      </c>
      <c r="AW11" s="15">
        <v>0.070824620836153</v>
      </c>
      <c r="AX11" s="15">
        <v>0.0761482207809097</v>
      </c>
      <c r="AY11" s="15">
        <v>0.0762565977507108</v>
      </c>
      <c r="AZ11" s="15">
        <v>0.0756400188371942</v>
      </c>
      <c r="BA11" s="15">
        <v>0.0753611050250871</v>
      </c>
      <c r="BB11" s="15">
        <v>0.0757234301283529</v>
      </c>
      <c r="BC11" s="15">
        <v>0.0770195709310598</v>
      </c>
      <c r="BD11" s="15">
        <v>0.0734833576610642</v>
      </c>
      <c r="BE11" s="15">
        <v>0.0731177864793023</v>
      </c>
      <c r="BF11" s="15">
        <v>0.0731816745060689</v>
      </c>
      <c r="BG11" s="15">
        <v>0.0721291412931796</v>
      </c>
      <c r="BH11" s="15">
        <v>0.0721291410883251</v>
      </c>
      <c r="BI11" s="15">
        <v>0.0709378624455941</v>
      </c>
      <c r="BJ11" s="15">
        <v>0.0752205095617085</v>
      </c>
      <c r="BK11" s="15">
        <v>0.0685505256695846</v>
      </c>
      <c r="BL11" s="15">
        <v>0.0659740732750851</v>
      </c>
      <c r="BM11" s="15">
        <v>0.0599308921373868</v>
      </c>
      <c r="BN11" s="15">
        <v>0.0515497364608877</v>
      </c>
      <c r="BO11" s="15">
        <v>0.0522527665730838</v>
      </c>
      <c r="BP11" s="15">
        <v>0.0479721903674852</v>
      </c>
      <c r="BQ11" s="15">
        <v>0.0476688328181248</v>
      </c>
      <c r="BR11" s="15">
        <v>0.0478092318736461</v>
      </c>
      <c r="BS11" s="15">
        <v>0.041911671768231</v>
      </c>
      <c r="BT11" s="15">
        <v>0.0426137925923471</v>
      </c>
      <c r="BU11" s="15">
        <v>0.0450137523212296</v>
      </c>
      <c r="BV11" s="15">
        <v>0.0864687316544769</v>
      </c>
      <c r="BW11" s="15">
        <v>0.0871524423437295</v>
      </c>
      <c r="BX11" s="15">
        <v>0.0875867480557853</v>
      </c>
      <c r="BY11" s="15">
        <v>0.0844278974640815</v>
      </c>
      <c r="BZ11" s="15">
        <v>0.0834294378475201</v>
      </c>
      <c r="CA11" s="15">
        <v>0.0839077238827203</v>
      </c>
      <c r="CB11" s="15">
        <v>0.0812549555748337</v>
      </c>
      <c r="CC11" s="15">
        <v>0.0812549558910965</v>
      </c>
      <c r="CD11" s="15">
        <v>0.0803462241732971</v>
      </c>
      <c r="CE11" s="15">
        <v>0.0804786095990767</v>
      </c>
      <c r="CF11" s="15">
        <v>0.0788576835138187</v>
      </c>
      <c r="CG11" s="15">
        <v>0.0763884743298478</v>
      </c>
      <c r="CH11" s="15">
        <v>0.0865078414255627</v>
      </c>
      <c r="CI11" s="15">
        <v>0.0854051257742268</v>
      </c>
      <c r="CJ11" s="15">
        <v>0.0871249137815476</v>
      </c>
      <c r="CK11" s="15">
        <v>0.0871927957910321</v>
      </c>
      <c r="CL11" s="15">
        <v>0.08653980795396</v>
      </c>
      <c r="CM11" s="15">
        <v>0.0863339685307003</v>
      </c>
      <c r="CN11" s="15">
        <v>0.109928125028199</v>
      </c>
      <c r="CO11" s="15">
        <v>0.111001864712445</v>
      </c>
      <c r="CP11" s="15">
        <v>0.111001385354024</v>
      </c>
      <c r="CQ11" s="15">
        <v>0.114483593384878</v>
      </c>
      <c r="CR11" s="15">
        <v>0.113907962826408</v>
      </c>
      <c r="CS11" s="15">
        <v>0.113415106527801</v>
      </c>
      <c r="CT11" s="15">
        <v>0.0890464507979037</v>
      </c>
      <c r="CU11" s="15">
        <v>0.0889602330152007</v>
      </c>
      <c r="CV11" s="15">
        <v>0.0890044330459785</v>
      </c>
      <c r="CW11" s="15">
        <v>0.0944535926814991</v>
      </c>
      <c r="CX11" s="15">
        <v>0.0941221519208501</v>
      </c>
      <c r="CY11" s="15">
        <v>0.0928149602642576</v>
      </c>
      <c r="CZ11" s="15">
        <v>0.0986811885878889</v>
      </c>
      <c r="DA11" s="15">
        <v>0.0987524348305309</v>
      </c>
      <c r="DB11" s="15">
        <v>0.098028505350041</v>
      </c>
      <c r="DC11" s="15">
        <v>0.107499638918703</v>
      </c>
      <c r="DD11" s="15">
        <v>0.10758584355384</v>
      </c>
      <c r="DE11" s="15">
        <v>0.108115323080172</v>
      </c>
      <c r="DF11" s="15">
        <v>0.102691682378035</v>
      </c>
      <c r="DG11" s="15">
        <v>0.102741554733547</v>
      </c>
      <c r="DH11" s="15">
        <v>0.102472362722833</v>
      </c>
      <c r="DI11" s="15">
        <v>0.106892059787159</v>
      </c>
      <c r="DJ11" s="15">
        <v>0.106851010837403</v>
      </c>
      <c r="DK11" s="15">
        <v>0.107837072676594</v>
      </c>
      <c r="DL11" s="15">
        <v>0.119649740209253</v>
      </c>
      <c r="DM11" s="15">
        <v>0.120025539807752</v>
      </c>
      <c r="DN11" s="15">
        <v>0.115672318735108</v>
      </c>
      <c r="DO11" s="15">
        <v>0.117811646783881</v>
      </c>
      <c r="DP11" s="12"/>
      <c r="DQ11" s="15">
        <v>0.117753771139463</v>
      </c>
      <c r="DR11" s="13"/>
      <c r="DS11" s="13"/>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row>
    <row r="12" s="2" customFormat="1" hidden="1" outlineLevel="1" spans="1:240">
      <c r="A12" s="9" t="s">
        <v>183</v>
      </c>
      <c r="B12" s="10"/>
      <c r="C12" s="10"/>
      <c r="D12" s="16">
        <v>2.83373992034838</v>
      </c>
      <c r="E12" s="16">
        <v>2.9686112577005</v>
      </c>
      <c r="F12" s="16">
        <v>3.21999698834958</v>
      </c>
      <c r="G12" s="16">
        <v>3.21279476410834</v>
      </c>
      <c r="H12" s="16">
        <v>3.75066216630422</v>
      </c>
      <c r="I12" s="16">
        <v>3.0108582628571</v>
      </c>
      <c r="J12" s="16">
        <v>2.99219609664795</v>
      </c>
      <c r="K12" s="16">
        <v>2.60847327154017</v>
      </c>
      <c r="L12" s="16">
        <v>2.92594705368405</v>
      </c>
      <c r="M12" s="16">
        <v>2.56934940822252</v>
      </c>
      <c r="N12" s="16">
        <v>2.05418242684753</v>
      </c>
      <c r="O12" s="16">
        <v>1.66870810999943</v>
      </c>
      <c r="P12" s="16">
        <v>1.9524353335181</v>
      </c>
      <c r="Q12" s="16">
        <v>1.60011691343886</v>
      </c>
      <c r="R12" s="16">
        <v>1.63849559532917</v>
      </c>
      <c r="S12" s="16">
        <v>1.49273480431164</v>
      </c>
      <c r="T12" s="16">
        <v>1.8770318961555</v>
      </c>
      <c r="U12" s="16">
        <v>2.04022737711628</v>
      </c>
      <c r="V12" s="16">
        <v>1.81284925611605</v>
      </c>
      <c r="W12" s="16">
        <v>1.98861679424451</v>
      </c>
      <c r="X12" s="16">
        <v>2.21917535783468</v>
      </c>
      <c r="Y12" s="16">
        <v>2.31029485058541</v>
      </c>
      <c r="Z12" s="16">
        <v>1.87916312462044</v>
      </c>
      <c r="AA12" s="16">
        <v>1.87440976094507</v>
      </c>
      <c r="AB12" s="16">
        <v>1.83800654189658</v>
      </c>
      <c r="AC12" s="16">
        <v>1.93719262566963</v>
      </c>
      <c r="AD12" s="16">
        <v>1.97747937973617</v>
      </c>
      <c r="AE12" s="16">
        <v>1.99453580611261</v>
      </c>
      <c r="AF12" s="16">
        <v>1.77245828584763</v>
      </c>
      <c r="AG12" s="16">
        <v>1.68290853586929</v>
      </c>
      <c r="AH12" s="16">
        <v>1.77488828471093</v>
      </c>
      <c r="AI12" s="16">
        <v>2.00745668579453</v>
      </c>
      <c r="AJ12" s="16">
        <v>2.32241283858421</v>
      </c>
      <c r="AK12" s="16">
        <v>2.37876794611126</v>
      </c>
      <c r="AL12" s="16">
        <v>2.34719263957124</v>
      </c>
      <c r="AM12" s="16">
        <v>2.05258953383874</v>
      </c>
      <c r="AN12" s="16">
        <v>2.08136306275601</v>
      </c>
      <c r="AO12" s="16">
        <v>2.29184078449443</v>
      </c>
      <c r="AP12" s="16">
        <v>2.26732181125269</v>
      </c>
      <c r="AQ12" s="16">
        <v>2.41838159185873</v>
      </c>
      <c r="AR12" s="16">
        <v>2.30573670322895</v>
      </c>
      <c r="AS12" s="16">
        <v>2.450466022945</v>
      </c>
      <c r="AT12" s="16">
        <v>2.73945168928841</v>
      </c>
      <c r="AU12" s="16">
        <v>2.68246307641282</v>
      </c>
      <c r="AV12" s="16">
        <v>2.78110066418097</v>
      </c>
      <c r="AW12" s="16">
        <v>2.74769677424595</v>
      </c>
      <c r="AX12" s="16">
        <v>2.23395515587656</v>
      </c>
      <c r="AY12" s="16">
        <v>2.3384126207804</v>
      </c>
      <c r="AZ12" s="16">
        <v>2.33258452191481</v>
      </c>
      <c r="BA12" s="16">
        <v>2.86379178218284</v>
      </c>
      <c r="BB12" s="16">
        <v>2.79738889091456</v>
      </c>
      <c r="BC12" s="16">
        <v>2.90256393899786</v>
      </c>
      <c r="BD12" s="16">
        <v>2.81599228363215</v>
      </c>
      <c r="BE12" s="16">
        <v>2.67703610937388</v>
      </c>
      <c r="BF12" s="16">
        <v>2.76418192082402</v>
      </c>
      <c r="BG12" s="16">
        <v>2.92998234461133</v>
      </c>
      <c r="BH12" s="16">
        <v>2.9143089459528</v>
      </c>
      <c r="BI12" s="16">
        <v>2.88052863158662</v>
      </c>
      <c r="BJ12" s="16">
        <v>2.49315920647635</v>
      </c>
      <c r="BK12" s="16">
        <v>2.30208444504471</v>
      </c>
      <c r="BL12" s="16">
        <v>1.98448395795957</v>
      </c>
      <c r="BM12" s="16">
        <v>2.42552429442848</v>
      </c>
      <c r="BN12" s="16">
        <v>2.98705458499809</v>
      </c>
      <c r="BO12" s="16">
        <v>3.05267985188905</v>
      </c>
      <c r="BP12" s="16">
        <v>2.8708885060455</v>
      </c>
      <c r="BQ12" s="16">
        <v>3.24446555854472</v>
      </c>
      <c r="BR12" s="16">
        <v>3.35476510429312</v>
      </c>
      <c r="BS12" s="16">
        <v>3.69660239980087</v>
      </c>
      <c r="BT12" s="16">
        <v>4.34942386134375</v>
      </c>
      <c r="BU12" s="16">
        <v>4.73048584084962</v>
      </c>
      <c r="BV12" s="16">
        <v>3.8855618493033</v>
      </c>
      <c r="BW12" s="16">
        <v>4.5499687873568</v>
      </c>
      <c r="BX12" s="16">
        <v>3.83535668201744</v>
      </c>
      <c r="BY12" s="16">
        <v>3.91535918355922</v>
      </c>
      <c r="BZ12" s="16">
        <v>3.89979880069767</v>
      </c>
      <c r="CA12" s="16">
        <v>3.67847792650739</v>
      </c>
      <c r="CB12" s="16">
        <v>3.39461787261896</v>
      </c>
      <c r="CC12" s="16">
        <v>3.33032586848847</v>
      </c>
      <c r="CD12" s="16">
        <v>3.81102645568521</v>
      </c>
      <c r="CE12" s="16">
        <v>3.60998870662873</v>
      </c>
      <c r="CF12" s="16">
        <v>3.22539111825748</v>
      </c>
      <c r="CG12" s="16">
        <v>3.08195089785175</v>
      </c>
      <c r="CH12" s="16">
        <v>2.90750974749855</v>
      </c>
      <c r="CI12" s="16">
        <v>2.69082055704581</v>
      </c>
      <c r="CJ12" s="16">
        <v>2.75852876447151</v>
      </c>
      <c r="CK12" s="16">
        <v>2.67448180111161</v>
      </c>
      <c r="CL12" s="16">
        <v>2.79213318452591</v>
      </c>
      <c r="CM12" s="16">
        <v>3.19600915829516</v>
      </c>
      <c r="CN12" s="16">
        <v>3.56522082892193</v>
      </c>
      <c r="CO12" s="16">
        <v>3.58048549077781</v>
      </c>
      <c r="CP12" s="16">
        <v>3.35145206056192</v>
      </c>
      <c r="CQ12" s="16">
        <v>3.54819751811844</v>
      </c>
      <c r="CR12" s="16">
        <v>3.45576760647745</v>
      </c>
      <c r="CS12" s="16">
        <v>3.63763161652768</v>
      </c>
      <c r="CT12" s="16">
        <v>2.98452358693315</v>
      </c>
      <c r="CU12" s="16">
        <v>3.06721990035555</v>
      </c>
      <c r="CV12" s="16">
        <v>3.29373573735816</v>
      </c>
      <c r="CW12" s="16">
        <v>3.54488433404059</v>
      </c>
      <c r="CX12" s="16">
        <v>3.61411427696015</v>
      </c>
      <c r="CY12" s="16">
        <v>4.04029384810807</v>
      </c>
      <c r="CZ12" s="16">
        <v>3.83154312617102</v>
      </c>
      <c r="DA12" s="16">
        <v>3.61003037917586</v>
      </c>
      <c r="DB12" s="16">
        <v>3.50321023131228</v>
      </c>
      <c r="DC12" s="16">
        <v>3.54486035663301</v>
      </c>
      <c r="DD12" s="16">
        <v>4.02003447347265</v>
      </c>
      <c r="DE12" s="16">
        <v>3.94070140175044</v>
      </c>
      <c r="DF12" s="16">
        <v>3.86989997836879</v>
      </c>
      <c r="DG12" s="16">
        <v>4.20715263913223</v>
      </c>
      <c r="DH12" s="16">
        <v>4.59006492584688</v>
      </c>
      <c r="DI12" s="16">
        <v>4.09679893391077</v>
      </c>
      <c r="DJ12" s="16">
        <v>3.96570265199553</v>
      </c>
      <c r="DK12" s="16">
        <v>3.9944627342195</v>
      </c>
      <c r="DL12" s="16">
        <v>4.0547506933495</v>
      </c>
      <c r="DM12" s="16">
        <v>4.55577961913021</v>
      </c>
      <c r="DN12" s="16">
        <v>4.63985512956248</v>
      </c>
      <c r="DO12" s="16">
        <v>4.77510873502898</v>
      </c>
      <c r="DP12" s="12"/>
      <c r="DQ12" s="16">
        <v>4.86771535998541</v>
      </c>
      <c r="DR12" s="13"/>
      <c r="DS12" s="13"/>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row>
    <row r="13" s="2" customFormat="1" hidden="1" outlineLevel="1" spans="1:240">
      <c r="A13" s="9" t="s">
        <v>184</v>
      </c>
      <c r="B13" s="10"/>
      <c r="C13" s="10"/>
      <c r="D13" s="16">
        <v>37.0888370006324</v>
      </c>
      <c r="E13" s="16">
        <v>35.3306792876007</v>
      </c>
      <c r="F13" s="16">
        <v>38.3225257528907</v>
      </c>
      <c r="G13" s="16">
        <v>37.793458895361</v>
      </c>
      <c r="H13" s="16">
        <v>44.5419072251731</v>
      </c>
      <c r="I13" s="16">
        <v>35.7561847688521</v>
      </c>
      <c r="J13" s="16">
        <v>37.0397073148498</v>
      </c>
      <c r="K13" s="16">
        <v>42.6983684381201</v>
      </c>
      <c r="L13" s="16">
        <v>55.5456940604687</v>
      </c>
      <c r="M13" s="16">
        <v>48.7761034444832</v>
      </c>
      <c r="N13" s="16">
        <v>34.6803258234701</v>
      </c>
      <c r="O13" s="16">
        <v>28.3950919361409</v>
      </c>
      <c r="P13" s="16">
        <v>32.9054079791966</v>
      </c>
      <c r="Q13" s="16">
        <v>42.2848717384574</v>
      </c>
      <c r="R13" s="16">
        <v>42.84383541432</v>
      </c>
      <c r="S13" s="16">
        <v>40.2103847501394</v>
      </c>
      <c r="T13" s="16">
        <v>74.4607685901566</v>
      </c>
      <c r="U13" s="16">
        <v>89.1056937807054</v>
      </c>
      <c r="V13" s="16">
        <v>79.1750934149707</v>
      </c>
      <c r="W13" s="16">
        <v>51.2971174930143</v>
      </c>
      <c r="X13" s="16">
        <v>57.2444624986558</v>
      </c>
      <c r="Y13" s="16">
        <v>71.9069496730331</v>
      </c>
      <c r="Z13" s="16">
        <v>31.5545633010538</v>
      </c>
      <c r="AA13" s="16">
        <v>31.2573106177537</v>
      </c>
      <c r="AB13" s="16">
        <v>30.97886168363</v>
      </c>
      <c r="AC13" s="16">
        <v>32.5906246935329</v>
      </c>
      <c r="AD13" s="16">
        <v>30.0427779039117</v>
      </c>
      <c r="AE13" s="16">
        <v>30.3019070519545</v>
      </c>
      <c r="AF13" s="16">
        <v>26.8206738428125</v>
      </c>
      <c r="AG13" s="16">
        <v>25.4844989739772</v>
      </c>
      <c r="AH13" s="16">
        <v>26.8773599320291</v>
      </c>
      <c r="AI13" s="16">
        <v>34.2787290077092</v>
      </c>
      <c r="AJ13" s="16">
        <v>39.6568259454193</v>
      </c>
      <c r="AK13" s="16">
        <v>40.1280419870614</v>
      </c>
      <c r="AL13" s="16">
        <v>34.8144382619803</v>
      </c>
      <c r="AM13" s="16">
        <v>30.3166440744902</v>
      </c>
      <c r="AN13" s="16">
        <v>30.5125426062744</v>
      </c>
      <c r="AO13" s="16">
        <v>34.7302399463556</v>
      </c>
      <c r="AP13" s="16">
        <v>34.3844502646629</v>
      </c>
      <c r="AQ13" s="16">
        <v>36.6753062843351</v>
      </c>
      <c r="AR13" s="16">
        <v>35.9985967849802</v>
      </c>
      <c r="AS13" s="16">
        <v>38.2582009069937</v>
      </c>
      <c r="AT13" s="16">
        <v>42.7700250037485</v>
      </c>
      <c r="AU13" s="16">
        <v>43.8728913966353</v>
      </c>
      <c r="AV13" s="16">
        <v>39.1845205171642</v>
      </c>
      <c r="AW13" s="16">
        <v>38.795785163503</v>
      </c>
      <c r="AX13" s="16">
        <v>29.3369317492526</v>
      </c>
      <c r="AY13" s="16">
        <v>30.6650531200575</v>
      </c>
      <c r="AZ13" s="16">
        <v>30.8379685485723</v>
      </c>
      <c r="BA13" s="16">
        <v>38.0009260908463</v>
      </c>
      <c r="BB13" s="16">
        <v>36.9421840264358</v>
      </c>
      <c r="BC13" s="16">
        <v>37.6860569840871</v>
      </c>
      <c r="BD13" s="16">
        <v>38.3214971833578</v>
      </c>
      <c r="BE13" s="16">
        <v>36.6126525196667</v>
      </c>
      <c r="BF13" s="16">
        <v>37.7715041296956</v>
      </c>
      <c r="BG13" s="16">
        <v>40.6213396150383</v>
      </c>
      <c r="BH13" s="16">
        <v>40.4040433863493</v>
      </c>
      <c r="BI13" s="16">
        <v>40.6063635452203</v>
      </c>
      <c r="BJ13" s="16">
        <v>33.1446731882486</v>
      </c>
      <c r="BK13" s="16">
        <v>33.5823018504749</v>
      </c>
      <c r="BL13" s="16">
        <v>30.0797549619996</v>
      </c>
      <c r="BM13" s="16">
        <v>40.472020487667</v>
      </c>
      <c r="BN13" s="16">
        <v>57.9450990455492</v>
      </c>
      <c r="BO13" s="16">
        <v>58.4214014318149</v>
      </c>
      <c r="BP13" s="16">
        <v>59.844849360711</v>
      </c>
      <c r="BQ13" s="16">
        <v>68.0626179987168</v>
      </c>
      <c r="BR13" s="16">
        <v>70.1698181045733</v>
      </c>
      <c r="BS13" s="16">
        <v>88.1998317853521</v>
      </c>
      <c r="BT13" s="16">
        <v>102.066105754803</v>
      </c>
      <c r="BU13" s="16">
        <v>105.089791384012</v>
      </c>
      <c r="BV13" s="16">
        <v>44.936033811965</v>
      </c>
      <c r="BW13" s="16">
        <v>52.2070141122575</v>
      </c>
      <c r="BX13" s="16">
        <v>43.7892348688941</v>
      </c>
      <c r="BY13" s="16">
        <v>46.3751828620978</v>
      </c>
      <c r="BZ13" s="16">
        <v>46.7436782664789</v>
      </c>
      <c r="CA13" s="16">
        <v>43.8395627516828</v>
      </c>
      <c r="CB13" s="16">
        <v>41.7773642063296</v>
      </c>
      <c r="CC13" s="16">
        <v>40.986126101059</v>
      </c>
      <c r="CD13" s="16">
        <v>47.432551994793</v>
      </c>
      <c r="CE13" s="16">
        <v>44.8564994426811</v>
      </c>
      <c r="CF13" s="16">
        <v>40.9014185370064</v>
      </c>
      <c r="CG13" s="16">
        <v>40.3457579810246</v>
      </c>
      <c r="CH13" s="16">
        <v>33.6097826461243</v>
      </c>
      <c r="CI13" s="16">
        <v>31.5065463887864</v>
      </c>
      <c r="CJ13" s="16">
        <v>31.6617675099007</v>
      </c>
      <c r="CK13" s="16">
        <v>30.6731969866102</v>
      </c>
      <c r="CL13" s="16">
        <v>32.2641481479986</v>
      </c>
      <c r="CM13" s="16">
        <v>37.0191387316877</v>
      </c>
      <c r="CN13" s="16">
        <v>32.4322899895489</v>
      </c>
      <c r="CO13" s="16">
        <v>32.2560841662725</v>
      </c>
      <c r="CP13" s="16">
        <v>30.1928849795246</v>
      </c>
      <c r="CQ13" s="16">
        <v>30.9930655844275</v>
      </c>
      <c r="CR13" s="16">
        <v>30.3382443222511</v>
      </c>
      <c r="CS13" s="16">
        <v>32.0736075457108</v>
      </c>
      <c r="CT13" s="16">
        <v>33.5164799965661</v>
      </c>
      <c r="CU13" s="16">
        <v>34.4785506556784</v>
      </c>
      <c r="CV13" s="16">
        <v>37.0064234402421</v>
      </c>
      <c r="CW13" s="16">
        <v>37.5304340830535</v>
      </c>
      <c r="CX13" s="16">
        <v>38.3981262986779</v>
      </c>
      <c r="CY13" s="16">
        <v>43.5306316633092</v>
      </c>
      <c r="CZ13" s="16">
        <v>38.8274926660263</v>
      </c>
      <c r="DA13" s="16">
        <v>36.5563683100172</v>
      </c>
      <c r="DB13" s="16">
        <v>35.7366484248942</v>
      </c>
      <c r="DC13" s="16">
        <v>32.9755559394375</v>
      </c>
      <c r="DD13" s="16">
        <v>37.3658312346722</v>
      </c>
      <c r="DE13" s="16">
        <v>36.4490554112136</v>
      </c>
      <c r="DF13" s="16">
        <v>37.6846487344776</v>
      </c>
      <c r="DG13" s="16">
        <v>40.9488901549445</v>
      </c>
      <c r="DH13" s="16">
        <v>44.7931989063438</v>
      </c>
      <c r="DI13" s="16">
        <v>38.3265037839873</v>
      </c>
      <c r="DJ13" s="16">
        <v>37.114320406666</v>
      </c>
      <c r="DK13" s="16">
        <v>37.0416465791776</v>
      </c>
      <c r="DL13" s="16">
        <v>33.8885039470894</v>
      </c>
      <c r="DM13" s="16">
        <v>37.9567517582286</v>
      </c>
      <c r="DN13" s="16">
        <v>40.112061211359</v>
      </c>
      <c r="DO13" s="16">
        <v>40.5317204655382</v>
      </c>
      <c r="DP13" s="12"/>
      <c r="DQ13" s="16">
        <v>41.3380846565014</v>
      </c>
      <c r="DR13" s="13"/>
      <c r="DS13" s="13"/>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row>
    <row r="14" s="3" customFormat="1" collapsed="1" spans="1:240">
      <c r="A14" s="17" t="s">
        <v>185</v>
      </c>
      <c r="B14" s="5">
        <f>BU14/BL14-1</f>
        <v>0.446941405335486</v>
      </c>
      <c r="C14" s="5">
        <f>DJ14/CQ14-1</f>
        <v>1.16133144263067</v>
      </c>
      <c r="D14" s="6">
        <v>0</v>
      </c>
      <c r="E14" s="6">
        <v>150.0169157048</v>
      </c>
      <c r="F14" s="6">
        <v>145.3391668277</v>
      </c>
      <c r="G14" s="6">
        <v>139.13416324</v>
      </c>
      <c r="H14" s="6">
        <v>150.929659672</v>
      </c>
      <c r="I14" s="6">
        <v>133.5717166224</v>
      </c>
      <c r="J14" s="6">
        <v>144.1621599817</v>
      </c>
      <c r="K14" s="6">
        <v>163.2609935635</v>
      </c>
      <c r="L14" s="6">
        <v>183.3608142303</v>
      </c>
      <c r="M14" s="6">
        <v>179.9974976247</v>
      </c>
      <c r="N14" s="6">
        <v>190.1475066666</v>
      </c>
      <c r="O14" s="6">
        <v>197.1143767782</v>
      </c>
      <c r="P14" s="6">
        <v>206.20333951</v>
      </c>
      <c r="Q14" s="6">
        <v>225.422291542</v>
      </c>
      <c r="R14" s="6">
        <v>230.5273256755</v>
      </c>
      <c r="S14" s="6">
        <v>257.1535821365</v>
      </c>
      <c r="T14" s="6">
        <v>293.7897094475</v>
      </c>
      <c r="U14" s="6">
        <v>298.1940526215</v>
      </c>
      <c r="V14" s="6">
        <v>309.305009265</v>
      </c>
      <c r="W14" s="6">
        <v>299.094940998</v>
      </c>
      <c r="X14" s="6">
        <v>278.4277725</v>
      </c>
      <c r="Y14" s="6">
        <v>300.762086625</v>
      </c>
      <c r="Z14" s="6">
        <v>291.748237875</v>
      </c>
      <c r="AA14" s="6">
        <v>317.287476</v>
      </c>
      <c r="AB14" s="6">
        <v>358.639461371</v>
      </c>
      <c r="AC14" s="6">
        <v>369.903516243</v>
      </c>
      <c r="AD14" s="6">
        <v>343.14031191</v>
      </c>
      <c r="AE14" s="6">
        <v>338.10154081</v>
      </c>
      <c r="AF14" s="6">
        <v>388.99312892</v>
      </c>
      <c r="AG14" s="6">
        <v>382.110418341</v>
      </c>
      <c r="AH14" s="6">
        <v>387.886152588</v>
      </c>
      <c r="AI14" s="6">
        <v>387.176851891</v>
      </c>
      <c r="AJ14" s="6">
        <v>355.372428288</v>
      </c>
      <c r="AK14" s="6">
        <v>339.043957696</v>
      </c>
      <c r="AL14" s="6">
        <v>379.915843712</v>
      </c>
      <c r="AM14" s="6">
        <v>370.382450944</v>
      </c>
      <c r="AN14" s="6">
        <v>400.956044661</v>
      </c>
      <c r="AO14" s="6">
        <v>415.204705982</v>
      </c>
      <c r="AP14" s="6">
        <v>393.185515712</v>
      </c>
      <c r="AQ14" s="6">
        <v>379.1550504605</v>
      </c>
      <c r="AR14" s="6">
        <v>383.6168911185</v>
      </c>
      <c r="AS14" s="6">
        <v>432.207522551</v>
      </c>
      <c r="AT14" s="6">
        <v>424.020760128</v>
      </c>
      <c r="AU14" s="6">
        <v>418.19022336</v>
      </c>
      <c r="AV14" s="6">
        <v>390.20854546</v>
      </c>
      <c r="AW14" s="6">
        <v>350.669457408</v>
      </c>
      <c r="AX14" s="6">
        <v>398.886942351</v>
      </c>
      <c r="AY14" s="6">
        <v>409.71989448</v>
      </c>
      <c r="AZ14" s="6">
        <v>429.935281338</v>
      </c>
      <c r="BA14" s="6">
        <v>454.108438952</v>
      </c>
      <c r="BB14" s="6">
        <v>507.848092038</v>
      </c>
      <c r="BC14" s="6">
        <v>538.0648359</v>
      </c>
      <c r="BD14" s="6">
        <v>571.971012614</v>
      </c>
      <c r="BE14" s="6">
        <v>531.512968716</v>
      </c>
      <c r="BF14" s="6">
        <v>561.942494484</v>
      </c>
      <c r="BG14" s="6">
        <v>543.7919011735</v>
      </c>
      <c r="BH14" s="6">
        <v>554.684965185</v>
      </c>
      <c r="BI14" s="6">
        <v>568.514503746</v>
      </c>
      <c r="BJ14" s="6">
        <v>560.189495018</v>
      </c>
      <c r="BK14" s="6">
        <v>490.1325971795</v>
      </c>
      <c r="BL14" s="7">
        <v>401.538703771</v>
      </c>
      <c r="BM14" s="7">
        <v>407.974243948</v>
      </c>
      <c r="BN14" s="7">
        <v>462.578827268</v>
      </c>
      <c r="BO14" s="7">
        <v>455.558237984</v>
      </c>
      <c r="BP14" s="7">
        <v>456.143287091</v>
      </c>
      <c r="BQ14" s="7">
        <v>496.553735394</v>
      </c>
      <c r="BR14" s="7">
        <v>538.485806529</v>
      </c>
      <c r="BS14" s="7">
        <v>497.33386695</v>
      </c>
      <c r="BT14" s="7">
        <v>521.322912297</v>
      </c>
      <c r="BU14" s="7">
        <v>581.002976331</v>
      </c>
      <c r="BV14" s="6">
        <v>510.98616918</v>
      </c>
      <c r="BW14" s="6">
        <v>563.450016321</v>
      </c>
      <c r="BX14" s="6">
        <v>519.26585172</v>
      </c>
      <c r="BY14" s="6">
        <v>501.02717511</v>
      </c>
      <c r="BZ14" s="6">
        <v>581.97959001</v>
      </c>
      <c r="CA14" s="6">
        <v>612.31236234</v>
      </c>
      <c r="CB14" s="6">
        <v>596.120126216</v>
      </c>
      <c r="CC14" s="6">
        <v>583.6053078165</v>
      </c>
      <c r="CD14" s="6">
        <v>525.740812938</v>
      </c>
      <c r="CE14" s="6">
        <v>546.50332126</v>
      </c>
      <c r="CF14" s="6">
        <v>490.8854149015</v>
      </c>
      <c r="CG14" s="6">
        <v>485.11817286</v>
      </c>
      <c r="CH14" s="6">
        <v>459.4073307525</v>
      </c>
      <c r="CI14" s="6">
        <v>398.485946134</v>
      </c>
      <c r="CJ14" s="6">
        <v>395.348714631</v>
      </c>
      <c r="CK14" s="6">
        <v>357.8365367844</v>
      </c>
      <c r="CL14" s="6">
        <v>339.632962995</v>
      </c>
      <c r="CM14" s="6">
        <v>308.7683706132</v>
      </c>
      <c r="CN14" s="6">
        <v>305.473312172</v>
      </c>
      <c r="CO14" s="6">
        <v>269.7226634168</v>
      </c>
      <c r="CP14" s="6">
        <v>215.696870592</v>
      </c>
      <c r="CQ14" s="7">
        <v>191.2437497124</v>
      </c>
      <c r="CR14" s="7">
        <v>236.2240941588</v>
      </c>
      <c r="CS14" s="7">
        <v>246.2712501348</v>
      </c>
      <c r="CT14" s="7">
        <v>284.7595861044</v>
      </c>
      <c r="CU14" s="7">
        <v>273.7077145308</v>
      </c>
      <c r="CV14" s="7">
        <v>290.6228509044</v>
      </c>
      <c r="CW14" s="7">
        <v>284.6597084912</v>
      </c>
      <c r="CX14" s="7">
        <v>270.48385497</v>
      </c>
      <c r="CY14" s="7">
        <v>317.4034306044</v>
      </c>
      <c r="CZ14" s="7">
        <v>328.50844432</v>
      </c>
      <c r="DA14" s="7">
        <v>329.2802207128</v>
      </c>
      <c r="DB14" s="7">
        <v>297.4984837608</v>
      </c>
      <c r="DC14" s="7">
        <v>298.534068448</v>
      </c>
      <c r="DD14" s="7">
        <v>343.0642099976</v>
      </c>
      <c r="DE14" s="7">
        <v>328.8159930944</v>
      </c>
      <c r="DF14" s="7">
        <v>314.4606467408</v>
      </c>
      <c r="DG14" s="7">
        <v>334.1010459808</v>
      </c>
      <c r="DH14" s="7">
        <v>369.59660388</v>
      </c>
      <c r="DI14" s="7">
        <v>404.235126176</v>
      </c>
      <c r="DJ14" s="7">
        <v>413.34112946</v>
      </c>
      <c r="DK14" s="18">
        <v>398.16445732</v>
      </c>
      <c r="DL14" s="18">
        <v>412.984031292</v>
      </c>
      <c r="DM14" s="18">
        <v>414.23387488</v>
      </c>
      <c r="DN14" s="18">
        <v>424.768270836</v>
      </c>
      <c r="DO14" s="18">
        <v>391.736690296</v>
      </c>
      <c r="DP14" s="18">
        <v>398.343006404</v>
      </c>
      <c r="DQ14" s="18">
        <v>422.804230912</v>
      </c>
      <c r="DR14" s="18">
        <v>455.121615116</v>
      </c>
      <c r="DS14" s="18">
        <v>439.587844808</v>
      </c>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c r="HC14" s="19"/>
      <c r="HD14" s="19"/>
      <c r="HE14" s="19"/>
      <c r="HF14" s="19"/>
      <c r="HG14" s="19"/>
      <c r="HH14" s="19"/>
      <c r="HI14" s="19"/>
      <c r="HJ14" s="19"/>
      <c r="HK14" s="19"/>
      <c r="HL14" s="19"/>
      <c r="HM14" s="19"/>
      <c r="HN14" s="19"/>
      <c r="HO14" s="19"/>
      <c r="HP14" s="19"/>
      <c r="HQ14" s="19"/>
      <c r="HR14" s="19"/>
      <c r="HS14" s="19"/>
      <c r="HT14" s="19"/>
      <c r="HU14" s="19"/>
      <c r="HV14" s="19"/>
      <c r="HW14" s="19"/>
      <c r="HX14" s="19"/>
      <c r="HY14" s="19"/>
      <c r="HZ14" s="19"/>
      <c r="IA14" s="19"/>
      <c r="IB14" s="19"/>
      <c r="IC14" s="19"/>
      <c r="ID14" s="19"/>
      <c r="IE14" s="19"/>
      <c r="IF14" s="19"/>
    </row>
    <row r="15" s="2" customFormat="1" hidden="1" outlineLevel="1" spans="1:240">
      <c r="A15" s="9" t="s">
        <v>181</v>
      </c>
      <c r="B15" s="10"/>
      <c r="C15" s="10"/>
      <c r="D15" s="11"/>
      <c r="E15" s="11">
        <f t="shared" ref="E15:BP15" si="0">E14/E17</f>
        <v>158.148407199996</v>
      </c>
      <c r="F15" s="11">
        <f t="shared" si="0"/>
        <v>159.711005099996</v>
      </c>
      <c r="G15" s="11">
        <f t="shared" si="0"/>
        <v>159.9385309</v>
      </c>
      <c r="H15" s="11">
        <f t="shared" si="0"/>
        <v>161.158445899996</v>
      </c>
      <c r="I15" s="11">
        <f t="shared" si="0"/>
        <v>162.646840600008</v>
      </c>
      <c r="J15" s="11">
        <f t="shared" si="0"/>
        <v>163.108013999995</v>
      </c>
      <c r="K15" s="11">
        <f t="shared" si="0"/>
        <v>163.552993799999</v>
      </c>
      <c r="L15" s="11">
        <f t="shared" si="0"/>
        <v>166.281143600001</v>
      </c>
      <c r="M15" s="11">
        <f t="shared" si="0"/>
        <v>166.569384400005</v>
      </c>
      <c r="N15" s="11">
        <f t="shared" si="0"/>
        <v>166.933822700006</v>
      </c>
      <c r="O15" s="11">
        <f t="shared" si="0"/>
        <v>168.714151199999</v>
      </c>
      <c r="P15" s="11">
        <f t="shared" si="0"/>
        <v>183.979442099997</v>
      </c>
      <c r="Q15" s="11">
        <f t="shared" si="0"/>
        <v>187.115667099998</v>
      </c>
      <c r="R15" s="11">
        <f t="shared" si="0"/>
        <v>187.687219999993</v>
      </c>
      <c r="S15" s="11">
        <f t="shared" si="0"/>
        <v>187.684240500003</v>
      </c>
      <c r="T15" s="11">
        <f t="shared" si="0"/>
        <v>190.208995200003</v>
      </c>
      <c r="U15" s="11">
        <f t="shared" si="0"/>
        <v>192.054341699996</v>
      </c>
      <c r="V15" s="11">
        <f t="shared" si="0"/>
        <v>192.0509794</v>
      </c>
      <c r="W15" s="11">
        <f t="shared" si="0"/>
        <v>191.890983099998</v>
      </c>
      <c r="X15" s="11">
        <f t="shared" si="0"/>
        <v>192.664411200001</v>
      </c>
      <c r="Y15" s="11">
        <f t="shared" si="0"/>
        <v>192.821371999994</v>
      </c>
      <c r="Z15" s="11">
        <f t="shared" si="0"/>
        <v>192.7702275</v>
      </c>
      <c r="AA15" s="11">
        <f t="shared" si="0"/>
        <v>192.911910800002</v>
      </c>
      <c r="AB15" s="11">
        <f t="shared" si="0"/>
        <v>217.210663899995</v>
      </c>
      <c r="AC15" s="11">
        <f t="shared" si="0"/>
        <v>216.185447999995</v>
      </c>
      <c r="AD15" s="11">
        <f t="shared" si="0"/>
        <v>218.447210299994</v>
      </c>
      <c r="AE15" s="11">
        <f t="shared" si="0"/>
        <v>218.091628599996</v>
      </c>
      <c r="AF15" s="11">
        <f t="shared" si="0"/>
        <v>216.346018100006</v>
      </c>
      <c r="AG15" s="11">
        <f t="shared" si="0"/>
        <v>217.117082900004</v>
      </c>
      <c r="AH15" s="11">
        <f t="shared" si="0"/>
        <v>216.541946099995</v>
      </c>
      <c r="AI15" s="11" t="e">
        <f t="shared" si="0"/>
        <v>#VALUE!</v>
      </c>
      <c r="AJ15" s="11">
        <f t="shared" si="0"/>
        <v>198.276640556883</v>
      </c>
      <c r="AK15" s="11">
        <f t="shared" si="0"/>
        <v>214.260941300002</v>
      </c>
      <c r="AL15" s="11">
        <f t="shared" si="0"/>
        <v>213.920631500003</v>
      </c>
      <c r="AM15" s="11" t="e">
        <f t="shared" si="0"/>
        <v>#VALUE!</v>
      </c>
      <c r="AN15" s="11">
        <f t="shared" si="0"/>
        <v>226.766853400003</v>
      </c>
      <c r="AO15" s="11">
        <f t="shared" si="0"/>
        <v>226.106679900005</v>
      </c>
      <c r="AP15" s="11">
        <f t="shared" si="0"/>
        <v>223.385794799996</v>
      </c>
      <c r="AQ15" s="11">
        <f t="shared" si="0"/>
        <v>223.805315099998</v>
      </c>
      <c r="AR15" s="11">
        <f t="shared" si="0"/>
        <v>223.326987200003</v>
      </c>
      <c r="AS15" s="11">
        <f t="shared" si="0"/>
        <v>223.327662500005</v>
      </c>
      <c r="AT15" s="11">
        <f t="shared" si="0"/>
        <v>223.010169600002</v>
      </c>
      <c r="AU15" s="11">
        <f t="shared" si="0"/>
        <v>222.118470699996</v>
      </c>
      <c r="AV15" s="11">
        <f t="shared" si="0"/>
        <v>220.1266504</v>
      </c>
      <c r="AW15" s="11">
        <f t="shared" si="0"/>
        <v>219.937193499998</v>
      </c>
      <c r="AX15" s="11">
        <f t="shared" si="0"/>
        <v>219.714140400001</v>
      </c>
      <c r="AY15" s="11">
        <f t="shared" si="0"/>
        <v>219.438202899995</v>
      </c>
      <c r="AZ15" s="11">
        <f t="shared" si="0"/>
        <v>234.465926900004</v>
      </c>
      <c r="BA15" s="11">
        <f t="shared" si="0"/>
        <v>234.797309200006</v>
      </c>
      <c r="BB15" s="11">
        <f t="shared" si="0"/>
        <v>235.220540800004</v>
      </c>
      <c r="BC15" s="11">
        <f t="shared" si="0"/>
        <v>235.2038763</v>
      </c>
      <c r="BD15" s="11">
        <f t="shared" si="0"/>
        <v>235.363718100001</v>
      </c>
      <c r="BE15" s="11">
        <f t="shared" si="0"/>
        <v>234.962818499998</v>
      </c>
      <c r="BF15" s="11">
        <f t="shared" si="0"/>
        <v>234.949292599997</v>
      </c>
      <c r="BG15" s="11">
        <f t="shared" si="0"/>
        <v>234.963836599996</v>
      </c>
      <c r="BH15" s="11">
        <f t="shared" si="0"/>
        <v>236.312172699997</v>
      </c>
      <c r="BI15" s="11">
        <f t="shared" si="0"/>
        <v>236.426402500001</v>
      </c>
      <c r="BJ15" s="11">
        <f t="shared" si="0"/>
        <v>236.588219700002</v>
      </c>
      <c r="BK15" s="11">
        <f t="shared" si="0"/>
        <v>236.675901600004</v>
      </c>
      <c r="BL15" s="11">
        <f t="shared" si="0"/>
        <v>235.251378900002</v>
      </c>
      <c r="BM15" s="11">
        <f t="shared" si="0"/>
        <v>200.553195000004</v>
      </c>
      <c r="BN15" s="11">
        <f t="shared" si="0"/>
        <v>200.1258021</v>
      </c>
      <c r="BO15" s="11">
        <f t="shared" si="0"/>
        <v>200.548883499999</v>
      </c>
      <c r="BP15" s="11">
        <f t="shared" si="0"/>
        <v>198.160049500004</v>
      </c>
      <c r="BQ15" s="11">
        <f t="shared" ref="BQ15:DS15" si="1">BQ14/BQ17</f>
        <v>199.386972099996</v>
      </c>
      <c r="BR15" s="11">
        <f t="shared" si="1"/>
        <v>200.0654653</v>
      </c>
      <c r="BS15" s="11">
        <f t="shared" si="1"/>
        <v>199.5411221</v>
      </c>
      <c r="BT15" s="11">
        <f t="shared" si="1"/>
        <v>197.834280199999</v>
      </c>
      <c r="BU15" s="11">
        <f t="shared" si="1"/>
        <v>197.7589215</v>
      </c>
      <c r="BV15" s="11">
        <f t="shared" si="1"/>
        <v>197.9190653</v>
      </c>
      <c r="BW15" s="11">
        <f t="shared" si="1"/>
        <v>197.606318800003</v>
      </c>
      <c r="BX15" s="11">
        <f t="shared" si="1"/>
        <v>214.7800143</v>
      </c>
      <c r="BY15" s="11">
        <f t="shared" si="1"/>
        <v>214.4645599</v>
      </c>
      <c r="BZ15" s="11">
        <f t="shared" si="1"/>
        <v>216.3723495</v>
      </c>
      <c r="CA15" s="11">
        <f t="shared" si="1"/>
        <v>216.5784138</v>
      </c>
      <c r="CB15" s="11">
        <f t="shared" si="1"/>
        <v>217.087221899998</v>
      </c>
      <c r="CC15" s="11">
        <f t="shared" si="1"/>
        <v>218.022693199996</v>
      </c>
      <c r="CD15" s="11">
        <f t="shared" si="1"/>
        <v>216.7994728</v>
      </c>
      <c r="CE15" s="11">
        <f t="shared" si="1"/>
        <v>215.1846553</v>
      </c>
      <c r="CF15" s="11">
        <f t="shared" si="1"/>
        <v>214.216342700001</v>
      </c>
      <c r="CG15" s="11">
        <f t="shared" si="1"/>
        <v>214.004746899998</v>
      </c>
      <c r="CH15" s="11">
        <f t="shared" si="1"/>
        <v>213.578921800002</v>
      </c>
      <c r="CI15" s="11">
        <f t="shared" si="1"/>
        <v>212.9628438</v>
      </c>
      <c r="CJ15" s="11">
        <f t="shared" si="1"/>
        <v>239.356525200006</v>
      </c>
      <c r="CK15" s="11">
        <f t="shared" si="1"/>
        <v>239.084476699997</v>
      </c>
      <c r="CL15" s="11">
        <f t="shared" si="1"/>
        <v>240.232493600006</v>
      </c>
      <c r="CM15" s="11">
        <f t="shared" si="1"/>
        <v>239.921814000008</v>
      </c>
      <c r="CN15" s="11">
        <f t="shared" si="1"/>
        <v>236.251664200005</v>
      </c>
      <c r="CO15" s="11">
        <f t="shared" si="1"/>
        <v>236.207761000002</v>
      </c>
      <c r="CP15" s="11">
        <f t="shared" si="1"/>
        <v>235.775477700008</v>
      </c>
      <c r="CQ15" s="11">
        <f t="shared" si="1"/>
        <v>231.987466199997</v>
      </c>
      <c r="CR15" s="11">
        <f t="shared" si="1"/>
        <v>230.377473400004</v>
      </c>
      <c r="CS15" s="11">
        <f t="shared" si="1"/>
        <v>230.277176799996</v>
      </c>
      <c r="CT15" s="11">
        <f t="shared" si="1"/>
        <v>229.461207900007</v>
      </c>
      <c r="CU15" s="11">
        <f t="shared" si="1"/>
        <v>226.705522700004</v>
      </c>
      <c r="CV15" s="11">
        <f t="shared" si="1"/>
        <v>208.697732100004</v>
      </c>
      <c r="CW15" s="11">
        <f t="shared" si="1"/>
        <v>208.646203400004</v>
      </c>
      <c r="CX15" s="11">
        <f t="shared" si="1"/>
        <v>210.011296900004</v>
      </c>
      <c r="CY15" s="11">
        <f t="shared" si="1"/>
        <v>210.698725900006</v>
      </c>
      <c r="CZ15" s="11">
        <f t="shared" si="1"/>
        <v>213.004607999996</v>
      </c>
      <c r="DA15" s="11">
        <f t="shared" si="1"/>
        <v>215.814231199998</v>
      </c>
      <c r="DB15" s="11">
        <f t="shared" si="1"/>
        <v>216.198229000002</v>
      </c>
      <c r="DC15" s="11">
        <f t="shared" si="1"/>
        <v>216.321835300003</v>
      </c>
      <c r="DD15" s="11">
        <f t="shared" si="1"/>
        <v>216.155725000004</v>
      </c>
      <c r="DE15" s="11">
        <f t="shared" si="1"/>
        <v>216.149371099994</v>
      </c>
      <c r="DF15" s="11">
        <f t="shared" si="1"/>
        <v>221.937096100003</v>
      </c>
      <c r="DG15" s="11">
        <f t="shared" si="1"/>
        <v>224.255245900002</v>
      </c>
      <c r="DH15" s="11">
        <f t="shared" si="1"/>
        <v>223.978219200003</v>
      </c>
      <c r="DI15" s="11">
        <f t="shared" si="1"/>
        <v>227.013566200003</v>
      </c>
      <c r="DJ15" s="11">
        <f t="shared" si="1"/>
        <v>227.374615999998</v>
      </c>
      <c r="DK15" s="11">
        <f t="shared" si="1"/>
        <v>227.418393099995</v>
      </c>
      <c r="DL15" s="11">
        <f t="shared" si="1"/>
        <v>230.294322700005</v>
      </c>
      <c r="DM15" s="11">
        <f t="shared" si="1"/>
        <v>230.784806899994</v>
      </c>
      <c r="DN15" s="11">
        <f t="shared" si="1"/>
        <v>230.837919200002</v>
      </c>
      <c r="DO15" s="11">
        <f t="shared" si="1"/>
        <v>230.626393499997</v>
      </c>
      <c r="DP15" s="11">
        <f t="shared" si="1"/>
        <v>230.5991713</v>
      </c>
      <c r="DQ15" s="11">
        <f t="shared" si="1"/>
        <v>230.755623900003</v>
      </c>
      <c r="DR15" s="11">
        <f t="shared" si="1"/>
        <v>234.496846200001</v>
      </c>
      <c r="DS15" s="11">
        <f t="shared" si="1"/>
        <v>234.664512799999</v>
      </c>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row>
    <row r="16" s="2" customFormat="1" hidden="1" outlineLevel="1" spans="1:240">
      <c r="A16" s="9" t="s">
        <v>182</v>
      </c>
      <c r="B16" s="10"/>
      <c r="C16" s="10"/>
      <c r="D16" s="15"/>
      <c r="E16" s="15">
        <f t="shared" ref="E16:BP16" si="2">E17/E18</f>
        <v>0.043854852165809</v>
      </c>
      <c r="F16" s="15">
        <f t="shared" si="2"/>
        <v>0.0437820421465562</v>
      </c>
      <c r="G16" s="15">
        <f t="shared" si="2"/>
        <v>0.0437052220193194</v>
      </c>
      <c r="H16" s="15">
        <f t="shared" si="2"/>
        <v>0.0436347100362934</v>
      </c>
      <c r="I16" s="15">
        <f t="shared" si="2"/>
        <v>0.0426980827414099</v>
      </c>
      <c r="J16" s="15">
        <f t="shared" si="2"/>
        <v>0.0426338177273952</v>
      </c>
      <c r="K16" s="15">
        <f t="shared" si="2"/>
        <v>0.0425708250586377</v>
      </c>
      <c r="L16" s="15">
        <f t="shared" si="2"/>
        <v>0.0425766940409761</v>
      </c>
      <c r="M16" s="15">
        <f t="shared" si="2"/>
        <v>0.0426792134866843</v>
      </c>
      <c r="N16" s="15">
        <f t="shared" si="2"/>
        <v>0.0426734654106286</v>
      </c>
      <c r="O16" s="15">
        <f t="shared" si="2"/>
        <v>0.0419822793929198</v>
      </c>
      <c r="P16" s="15">
        <f t="shared" si="2"/>
        <v>0.0437488940022866</v>
      </c>
      <c r="Q16" s="15">
        <f t="shared" si="2"/>
        <v>0.0451188578925962</v>
      </c>
      <c r="R16" s="15">
        <f t="shared" si="2"/>
        <v>0.0461914729367126</v>
      </c>
      <c r="S16" s="15">
        <f t="shared" si="2"/>
        <v>0.0462112996479839</v>
      </c>
      <c r="T16" s="15">
        <f t="shared" si="2"/>
        <v>0.0497323912598473</v>
      </c>
      <c r="U16" s="15">
        <f t="shared" si="2"/>
        <v>0.0507126484676305</v>
      </c>
      <c r="V16" s="15">
        <f t="shared" si="2"/>
        <v>0.050875632325344</v>
      </c>
      <c r="W16" s="15">
        <f t="shared" si="2"/>
        <v>0.0510761098098071</v>
      </c>
      <c r="X16" s="15">
        <f t="shared" si="2"/>
        <v>0.0506346145280708</v>
      </c>
      <c r="Y16" s="15">
        <f t="shared" si="2"/>
        <v>0.0505515321820774</v>
      </c>
      <c r="Z16" s="15">
        <f t="shared" si="2"/>
        <v>0.0505273287157376</v>
      </c>
      <c r="AA16" s="15">
        <f t="shared" si="2"/>
        <v>0.0506889570183172</v>
      </c>
      <c r="AB16" s="15">
        <f t="shared" si="2"/>
        <v>0.0565210509739999</v>
      </c>
      <c r="AC16" s="15">
        <f t="shared" si="2"/>
        <v>0.056393661036981</v>
      </c>
      <c r="AD16" s="15">
        <f t="shared" si="2"/>
        <v>0.0564588537158533</v>
      </c>
      <c r="AE16" s="15">
        <f t="shared" si="2"/>
        <v>0.0566627285165215</v>
      </c>
      <c r="AF16" s="15">
        <f t="shared" si="2"/>
        <v>0.0594486716271824</v>
      </c>
      <c r="AG16" s="15">
        <f t="shared" si="2"/>
        <v>0.0622525385107735</v>
      </c>
      <c r="AH16" s="15">
        <f t="shared" si="2"/>
        <v>0.0619788602030057</v>
      </c>
      <c r="AI16" s="15" t="e">
        <f t="shared" si="2"/>
        <v>#VALUE!</v>
      </c>
      <c r="AJ16" s="15">
        <f t="shared" si="2"/>
        <v>0.0622748731982645</v>
      </c>
      <c r="AK16" s="15">
        <f t="shared" si="2"/>
        <v>0.0636399277530247</v>
      </c>
      <c r="AL16" s="15">
        <f t="shared" si="2"/>
        <v>0.0639573557050804</v>
      </c>
      <c r="AM16" s="15" t="e">
        <f t="shared" si="2"/>
        <v>#VALUE!</v>
      </c>
      <c r="AN16" s="15">
        <f t="shared" si="2"/>
        <v>0.0732390307244083</v>
      </c>
      <c r="AO16" s="15">
        <f t="shared" si="2"/>
        <v>0.0735053011356079</v>
      </c>
      <c r="AP16" s="15">
        <f t="shared" si="2"/>
        <v>0.0734984113592254</v>
      </c>
      <c r="AQ16" s="15">
        <f t="shared" si="2"/>
        <v>0.0740438991096572</v>
      </c>
      <c r="AR16" s="15">
        <f t="shared" si="2"/>
        <v>0.0740285806204195</v>
      </c>
      <c r="AS16" s="15">
        <f t="shared" si="2"/>
        <v>0.0740189523785824</v>
      </c>
      <c r="AT16" s="15">
        <f t="shared" si="2"/>
        <v>0.0741149408310528</v>
      </c>
      <c r="AU16" s="15">
        <f t="shared" si="2"/>
        <v>0.074245112414407</v>
      </c>
      <c r="AV16" s="15">
        <f t="shared" si="2"/>
        <v>0.0759854632920824</v>
      </c>
      <c r="AW16" s="15">
        <f t="shared" si="2"/>
        <v>0.0730082055028264</v>
      </c>
      <c r="AX16" s="15">
        <f t="shared" si="2"/>
        <v>0.0730830485602038</v>
      </c>
      <c r="AY16" s="15">
        <f t="shared" si="2"/>
        <v>0.0729693367677123</v>
      </c>
      <c r="AZ16" s="15">
        <f t="shared" si="2"/>
        <v>0.0812374043800046</v>
      </c>
      <c r="BA16" s="15">
        <f t="shared" si="2"/>
        <v>0.0811104992264544</v>
      </c>
      <c r="BB16" s="15">
        <f t="shared" si="2"/>
        <v>0.0827001005745497</v>
      </c>
      <c r="BC16" s="15">
        <f t="shared" si="2"/>
        <v>0.0827383817712718</v>
      </c>
      <c r="BD16" s="15">
        <f t="shared" si="2"/>
        <v>0.0825482400262453</v>
      </c>
      <c r="BE16" s="15">
        <f t="shared" si="2"/>
        <v>0.0824251210061662</v>
      </c>
      <c r="BF16" s="15">
        <f t="shared" si="2"/>
        <v>0.0822180419418818</v>
      </c>
      <c r="BG16" s="15">
        <f t="shared" si="2"/>
        <v>0.0818112920572862</v>
      </c>
      <c r="BH16" s="15">
        <f t="shared" si="2"/>
        <v>0.0807429207907236</v>
      </c>
      <c r="BI16" s="15">
        <f t="shared" si="2"/>
        <v>0.0812894332224194</v>
      </c>
      <c r="BJ16" s="15">
        <f t="shared" si="2"/>
        <v>0.0812296936735822</v>
      </c>
      <c r="BK16" s="15">
        <f t="shared" si="2"/>
        <v>0.0808422942753498</v>
      </c>
      <c r="BL16" s="15">
        <f t="shared" si="2"/>
        <v>0.0656308925037259</v>
      </c>
      <c r="BM16" s="15">
        <f t="shared" si="2"/>
        <v>0.0311511686001427</v>
      </c>
      <c r="BN16" s="15">
        <f t="shared" si="2"/>
        <v>0.0312228603804681</v>
      </c>
      <c r="BO16" s="15">
        <f t="shared" si="2"/>
        <v>0.0309441308573766</v>
      </c>
      <c r="BP16" s="15">
        <f t="shared" si="2"/>
        <v>0.025799214462612</v>
      </c>
      <c r="BQ16" s="15">
        <f t="shared" ref="BQ16:CU16" si="3">BQ17/BQ18</f>
        <v>0.0232040721990097</v>
      </c>
      <c r="BR16" s="15">
        <f t="shared" si="3"/>
        <v>0.0235701033811175</v>
      </c>
      <c r="BS16" s="15">
        <f t="shared" si="3"/>
        <v>0.0228559784481789</v>
      </c>
      <c r="BT16" s="15">
        <f t="shared" si="3"/>
        <v>0.0212784628387448</v>
      </c>
      <c r="BU16" s="15">
        <f t="shared" si="3"/>
        <v>0.0211841035060437</v>
      </c>
      <c r="BV16" s="15">
        <f t="shared" si="3"/>
        <v>0.0214050394885381</v>
      </c>
      <c r="BW16" s="15">
        <f t="shared" si="3"/>
        <v>0.0217427082170548</v>
      </c>
      <c r="BX16" s="15">
        <f t="shared" si="3"/>
        <v>0.0681089114945029</v>
      </c>
      <c r="BY16" s="15">
        <f t="shared" si="3"/>
        <v>0.0677150253063948</v>
      </c>
      <c r="BZ16" s="15">
        <f t="shared" si="3"/>
        <v>0.0688444001290653</v>
      </c>
      <c r="CA16" s="15">
        <f t="shared" si="3"/>
        <v>0.0689847013764877</v>
      </c>
      <c r="CB16" s="15">
        <f t="shared" si="3"/>
        <v>0.069471037011846</v>
      </c>
      <c r="CC16" s="15">
        <f t="shared" si="3"/>
        <v>0.0695483238386624</v>
      </c>
      <c r="CD16" s="15">
        <f t="shared" si="3"/>
        <v>0.0682962301079886</v>
      </c>
      <c r="CE16" s="15">
        <f t="shared" si="3"/>
        <v>0.0671209117000688</v>
      </c>
      <c r="CF16" s="15">
        <f t="shared" si="3"/>
        <v>0.0652562212310315</v>
      </c>
      <c r="CG16" s="15">
        <f t="shared" si="3"/>
        <v>0.0649309513789085</v>
      </c>
      <c r="CH16" s="15">
        <f t="shared" si="3"/>
        <v>0.064024818249965</v>
      </c>
      <c r="CI16" s="15">
        <f t="shared" si="3"/>
        <v>0.0638802885761043</v>
      </c>
      <c r="CJ16" s="15">
        <f t="shared" si="3"/>
        <v>0.0756652965273638</v>
      </c>
      <c r="CK16" s="15">
        <f t="shared" si="3"/>
        <v>0.0738610320898422</v>
      </c>
      <c r="CL16" s="15">
        <f t="shared" si="3"/>
        <v>0.0705938882426267</v>
      </c>
      <c r="CM16" s="15">
        <f t="shared" si="3"/>
        <v>0.0694720353878744</v>
      </c>
      <c r="CN16" s="15">
        <f t="shared" si="3"/>
        <v>0.0565420720256606</v>
      </c>
      <c r="CO16" s="15">
        <f t="shared" si="3"/>
        <v>0.0533423437202505</v>
      </c>
      <c r="CP16" s="15">
        <f t="shared" si="3"/>
        <v>0.0531349125599091</v>
      </c>
      <c r="CQ16" s="15">
        <f t="shared" si="3"/>
        <v>0.0301959001310142</v>
      </c>
      <c r="CR16" s="20">
        <f t="shared" si="3"/>
        <v>0.0184049810679714</v>
      </c>
      <c r="CS16" s="20">
        <f t="shared" si="3"/>
        <v>0.0180742719936835</v>
      </c>
      <c r="CT16" s="15">
        <f t="shared" si="3"/>
        <v>0.0153625210588075</v>
      </c>
      <c r="CU16" s="15">
        <f t="shared" si="3"/>
        <v>0.0148896001558729</v>
      </c>
      <c r="CV16" s="15"/>
      <c r="CW16" s="15"/>
      <c r="CX16" s="15"/>
      <c r="CY16" s="15"/>
      <c r="CZ16" s="15"/>
      <c r="DA16" s="15"/>
      <c r="DB16" s="15"/>
      <c r="DC16" s="15"/>
      <c r="DD16" s="15"/>
      <c r="DE16" s="15"/>
      <c r="DF16" s="15">
        <f t="shared" ref="DF16:DS16" si="4">DF17/DF18</f>
        <v>0.0108165443117254</v>
      </c>
      <c r="DG16" s="15">
        <f t="shared" si="4"/>
        <v>0.0202826218486936</v>
      </c>
      <c r="DH16" s="15">
        <f t="shared" si="4"/>
        <v>0.0213956084758136</v>
      </c>
      <c r="DI16" s="15">
        <f t="shared" si="4"/>
        <v>0.025711183294348</v>
      </c>
      <c r="DJ16" s="15">
        <f t="shared" si="4"/>
        <v>0.0250737127879263</v>
      </c>
      <c r="DK16" s="15">
        <f t="shared" si="4"/>
        <v>0.0250795637355636</v>
      </c>
      <c r="DL16" s="15">
        <f t="shared" si="4"/>
        <v>0.0274113326392418</v>
      </c>
      <c r="DM16" s="15">
        <f t="shared" si="4"/>
        <v>0.0274669584829805</v>
      </c>
      <c r="DN16" s="15">
        <f t="shared" si="4"/>
        <v>0.0275127714714203</v>
      </c>
      <c r="DO16" s="15">
        <f t="shared" si="4"/>
        <v>0.0306467731530237</v>
      </c>
      <c r="DP16" s="15">
        <f t="shared" si="4"/>
        <v>0.0305688589703314</v>
      </c>
      <c r="DQ16" s="15">
        <f t="shared" si="4"/>
        <v>0.0305444192059629</v>
      </c>
      <c r="DR16" s="15">
        <f t="shared" si="4"/>
        <v>0.0316263791724196</v>
      </c>
      <c r="DS16" s="15">
        <f t="shared" si="4"/>
        <v>0.0316212822853289</v>
      </c>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row>
    <row r="17" s="2" customFormat="1" hidden="1" outlineLevel="1" spans="1:240">
      <c r="A17" s="9" t="s">
        <v>183</v>
      </c>
      <c r="B17" s="10"/>
      <c r="C17" s="10"/>
      <c r="D17" s="16"/>
      <c r="E17" s="16">
        <v>0.9485831590772</v>
      </c>
      <c r="F17" s="16">
        <v>0.9100134755066</v>
      </c>
      <c r="G17" s="16">
        <v>0.869922728795054</v>
      </c>
      <c r="H17" s="16">
        <v>0.9365296297636</v>
      </c>
      <c r="I17" s="16">
        <v>0.8212376959162</v>
      </c>
      <c r="J17" s="16">
        <v>0.8838447385038</v>
      </c>
      <c r="K17" s="16">
        <v>0.9982146445032</v>
      </c>
      <c r="L17" s="16">
        <v>1.1027156192249</v>
      </c>
      <c r="M17" s="16">
        <v>1.0806157342363</v>
      </c>
      <c r="N17" s="16">
        <v>1.1390592007727</v>
      </c>
      <c r="O17" s="16">
        <v>1.1683333933532</v>
      </c>
      <c r="P17" s="16">
        <v>1.1207955473521</v>
      </c>
      <c r="Q17" s="16">
        <v>1.2047216303995</v>
      </c>
      <c r="R17" s="16">
        <v>1.2282526518082</v>
      </c>
      <c r="S17" s="16">
        <v>1.3701394504484</v>
      </c>
      <c r="T17" s="16">
        <v>1.5445626487779</v>
      </c>
      <c r="U17" s="16">
        <v>1.5526545767307</v>
      </c>
      <c r="V17" s="16">
        <v>1.6105359641035</v>
      </c>
      <c r="W17" s="16">
        <v>1.5586711588326</v>
      </c>
      <c r="X17" s="16">
        <v>1.4451437645688</v>
      </c>
      <c r="Y17" s="16">
        <v>1.5597964245634</v>
      </c>
      <c r="Z17" s="16">
        <v>1.5134507110285</v>
      </c>
      <c r="AA17" s="16">
        <v>1.6447272471887</v>
      </c>
      <c r="AB17" s="16">
        <v>1.6511135085712</v>
      </c>
      <c r="AC17" s="16">
        <v>1.7110472497807</v>
      </c>
      <c r="AD17" s="16">
        <v>1.5708157199113</v>
      </c>
      <c r="AE17" s="16">
        <v>1.5502728966737</v>
      </c>
      <c r="AF17" s="16">
        <v>1.7980138129475</v>
      </c>
      <c r="AG17" s="16">
        <v>1.7599279303001</v>
      </c>
      <c r="AH17" s="16">
        <v>1.7912748988082</v>
      </c>
      <c r="AI17" s="16" t="s">
        <v>57</v>
      </c>
      <c r="AJ17" s="16">
        <v>1.7923060794751</v>
      </c>
      <c r="AK17" s="16">
        <v>1.5823880714744</v>
      </c>
      <c r="AL17" s="16">
        <v>1.7759663527919</v>
      </c>
      <c r="AM17" s="16" t="s">
        <v>57</v>
      </c>
      <c r="AN17" s="16">
        <v>1.76814220707</v>
      </c>
      <c r="AO17" s="16">
        <v>1.8363221562743</v>
      </c>
      <c r="AP17" s="16">
        <v>1.760118704343</v>
      </c>
      <c r="AQ17" s="16">
        <v>1.69412889185</v>
      </c>
      <c r="AR17" s="16">
        <v>1.717736382549</v>
      </c>
      <c r="AS17" s="16">
        <v>1.9353067045646</v>
      </c>
      <c r="AT17" s="16">
        <v>1.9013516777667</v>
      </c>
      <c r="AU17" s="16">
        <v>1.8827350199292</v>
      </c>
      <c r="AV17" s="16">
        <v>1.7726547183221</v>
      </c>
      <c r="AW17" s="16">
        <v>1.5944072570336</v>
      </c>
      <c r="AX17" s="16">
        <v>1.8154814324868</v>
      </c>
      <c r="AY17" s="16">
        <v>1.8671311060031</v>
      </c>
      <c r="AZ17" s="16">
        <v>1.8336791491301</v>
      </c>
      <c r="BA17" s="16">
        <v>1.9340444764858</v>
      </c>
      <c r="BB17" s="16">
        <v>2.1590295231478</v>
      </c>
      <c r="BC17" s="16">
        <v>2.28765292632212</v>
      </c>
      <c r="BD17" s="16">
        <v>2.4301579582074</v>
      </c>
      <c r="BE17" s="16">
        <v>2.2621152236306</v>
      </c>
      <c r="BF17" s="16">
        <v>2.3917607423518</v>
      </c>
      <c r="BG17" s="16">
        <v>2.3143642402267</v>
      </c>
      <c r="BH17" s="16">
        <v>2.347255153416</v>
      </c>
      <c r="BI17" s="16">
        <v>2.4046151264599</v>
      </c>
      <c r="BJ17" s="16">
        <v>2.367782705869</v>
      </c>
      <c r="BK17" s="16">
        <v>2.0709019966378</v>
      </c>
      <c r="BL17" s="16">
        <v>1.7068495226193</v>
      </c>
      <c r="BM17" s="16">
        <v>2.0342445501703</v>
      </c>
      <c r="BN17" s="16">
        <v>2.3114402161739</v>
      </c>
      <c r="BO17" s="16">
        <v>2.271557088893</v>
      </c>
      <c r="BP17" s="16">
        <v>2.3018932839487</v>
      </c>
      <c r="BQ17" s="16">
        <v>2.4904021068386</v>
      </c>
      <c r="BR17" s="16">
        <v>2.6915480176528</v>
      </c>
      <c r="BS17" s="16">
        <v>2.49238784324747</v>
      </c>
      <c r="BT17" s="16">
        <v>2.6351495391495</v>
      </c>
      <c r="BU17" s="16">
        <v>2.9379356032289</v>
      </c>
      <c r="BV17" s="16">
        <v>2.5817935649881</v>
      </c>
      <c r="BW17" s="16">
        <v>2.8513765133759</v>
      </c>
      <c r="BX17" s="16">
        <v>2.41766373567096</v>
      </c>
      <c r="BY17" s="16">
        <v>2.33617701378548</v>
      </c>
      <c r="BZ17" s="16">
        <v>2.68971331759745</v>
      </c>
      <c r="CA17" s="16">
        <v>2.82720863818608</v>
      </c>
      <c r="CB17" s="16">
        <v>2.7459936195167</v>
      </c>
      <c r="CC17" s="16">
        <v>2.6768099194204</v>
      </c>
      <c r="CD17" s="16">
        <v>2.4250096466932</v>
      </c>
      <c r="CE17" s="16">
        <v>2.5396946659514</v>
      </c>
      <c r="CF17" s="16">
        <v>2.2915404525833</v>
      </c>
      <c r="CG17" s="16">
        <v>2.2668570668981</v>
      </c>
      <c r="CH17" s="16">
        <v>2.1509956454537</v>
      </c>
      <c r="CI17" s="16">
        <v>1.8711524462372</v>
      </c>
      <c r="CJ17" s="16">
        <v>1.6517147978341</v>
      </c>
      <c r="CK17" s="16">
        <v>1.4966949829763</v>
      </c>
      <c r="CL17" s="16">
        <v>1.4137677959606</v>
      </c>
      <c r="CM17" s="16">
        <v>1.2869541350383</v>
      </c>
      <c r="CN17" s="16">
        <v>1.29299962058</v>
      </c>
      <c r="CO17" s="16">
        <v>1.1418873887755</v>
      </c>
      <c r="CP17" s="16">
        <v>0.9148401381523</v>
      </c>
      <c r="CQ17" s="16">
        <v>0.8243710440267</v>
      </c>
      <c r="CR17" s="16">
        <v>1.0253784394477</v>
      </c>
      <c r="CS17" s="16">
        <v>1.0694557470135</v>
      </c>
      <c r="CT17" s="16">
        <v>1.2409922736417</v>
      </c>
      <c r="CU17" s="16">
        <v>1.2073270702496</v>
      </c>
      <c r="CV17" s="16">
        <v>1.3925539486224</v>
      </c>
      <c r="CW17" s="16">
        <v>1.3643177007418</v>
      </c>
      <c r="CX17" s="16">
        <v>1.2879490720863</v>
      </c>
      <c r="CY17" s="16">
        <v>1.5064326053639</v>
      </c>
      <c r="CZ17" s="16">
        <v>1.5422598008772</v>
      </c>
      <c r="DA17" s="16">
        <v>1.5257576800283</v>
      </c>
      <c r="DB17" s="16">
        <v>1.3760449617781</v>
      </c>
      <c r="DC17" s="16">
        <v>1.3800459303333</v>
      </c>
      <c r="DD17" s="16">
        <v>1.5871160016585</v>
      </c>
      <c r="DE17" s="16">
        <v>1.5212442739067</v>
      </c>
      <c r="DF17" s="16">
        <v>1.4168908770398</v>
      </c>
      <c r="DG17" s="16">
        <v>1.4898248852104</v>
      </c>
      <c r="DH17" s="16">
        <v>1.6501452918061</v>
      </c>
      <c r="DI17" s="16">
        <v>1.7806650630732</v>
      </c>
      <c r="DJ17" s="16">
        <v>1.8178859924276</v>
      </c>
      <c r="DK17" s="16">
        <v>1.7508014716511</v>
      </c>
      <c r="DL17" s="16">
        <v>1.7932879388867</v>
      </c>
      <c r="DM17" s="16">
        <v>1.794892308745</v>
      </c>
      <c r="DN17" s="16">
        <v>1.840114797032</v>
      </c>
      <c r="DO17" s="16">
        <v>1.6985770117244</v>
      </c>
      <c r="DP17" s="12">
        <v>1.7274260100691</v>
      </c>
      <c r="DQ17" s="16">
        <v>1.8322597029974</v>
      </c>
      <c r="DR17" s="13">
        <v>1.940843224509</v>
      </c>
      <c r="DS17" s="13">
        <v>1.8732608504067</v>
      </c>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row>
    <row r="18" s="2" customFormat="1" hidden="1" outlineLevel="1" spans="1:240">
      <c r="A18" s="9" t="s">
        <v>184</v>
      </c>
      <c r="B18" s="10"/>
      <c r="C18" s="10"/>
      <c r="D18" s="16"/>
      <c r="E18" s="16">
        <v>21.6300617202115</v>
      </c>
      <c r="F18" s="16">
        <v>20.7850851831081</v>
      </c>
      <c r="G18" s="16">
        <v>19.9043200927</v>
      </c>
      <c r="H18" s="16">
        <v>21.4629506873</v>
      </c>
      <c r="I18" s="16">
        <v>19.2335965268</v>
      </c>
      <c r="J18" s="16">
        <v>20.731071849</v>
      </c>
      <c r="K18" s="16">
        <v>23.4483274197351</v>
      </c>
      <c r="L18" s="16">
        <v>25.899512493</v>
      </c>
      <c r="M18" s="16">
        <v>25.3194856689064</v>
      </c>
      <c r="N18" s="16">
        <v>26.6924466952008</v>
      </c>
      <c r="O18" s="16">
        <v>27.8292034222</v>
      </c>
      <c r="P18" s="16">
        <v>25.6188315822</v>
      </c>
      <c r="Q18" s="16">
        <v>26.7010666198</v>
      </c>
      <c r="R18" s="16">
        <v>26.590462995</v>
      </c>
      <c r="S18" s="16">
        <v>29.6494463667</v>
      </c>
      <c r="T18" s="16">
        <v>31.0574780269</v>
      </c>
      <c r="U18" s="16">
        <v>30.6167124701</v>
      </c>
      <c r="V18" s="16">
        <v>31.6563331106</v>
      </c>
      <c r="W18" s="16">
        <v>30.5166381041283</v>
      </c>
      <c r="X18" s="16">
        <v>28.5406293311</v>
      </c>
      <c r="Y18" s="16">
        <v>30.8555716757565</v>
      </c>
      <c r="Z18" s="16">
        <v>29.9531115041336</v>
      </c>
      <c r="AA18" s="16">
        <v>32.4474470168</v>
      </c>
      <c r="AB18" s="16">
        <v>29.2123638913</v>
      </c>
      <c r="AC18" s="16">
        <v>30.3411273238433</v>
      </c>
      <c r="AD18" s="16">
        <v>27.8223098155148</v>
      </c>
      <c r="AE18" s="16">
        <v>27.359658407937</v>
      </c>
      <c r="AF18" s="16">
        <v>30.2448105859</v>
      </c>
      <c r="AG18" s="16">
        <v>28.2707817609</v>
      </c>
      <c r="AH18" s="16">
        <v>28.9013849712798</v>
      </c>
      <c r="AI18" s="16" t="s">
        <v>57</v>
      </c>
      <c r="AJ18" s="16">
        <v>28.7805656989286</v>
      </c>
      <c r="AK18" s="16">
        <v>24.8647056548425</v>
      </c>
      <c r="AL18" s="16">
        <v>27.7679765402</v>
      </c>
      <c r="AM18" s="16" t="s">
        <v>57</v>
      </c>
      <c r="AN18" s="16">
        <v>24.1420754696134</v>
      </c>
      <c r="AO18" s="16">
        <v>24.9821730937</v>
      </c>
      <c r="AP18" s="16">
        <v>23.9477108660264</v>
      </c>
      <c r="AQ18" s="16">
        <v>22.8800605076326</v>
      </c>
      <c r="AR18" s="16">
        <v>23.2036919815695</v>
      </c>
      <c r="AS18" s="16">
        <v>26.1460969437415</v>
      </c>
      <c r="AT18" s="16">
        <v>25.6540942547723</v>
      </c>
      <c r="AU18" s="16">
        <v>25.3583698469</v>
      </c>
      <c r="AV18" s="16">
        <v>23.3288663584</v>
      </c>
      <c r="AW18" s="16">
        <v>21.8387405368</v>
      </c>
      <c r="AX18" s="16">
        <v>24.8413478673</v>
      </c>
      <c r="AY18" s="16">
        <v>25.5878864837</v>
      </c>
      <c r="AZ18" s="16">
        <v>22.571857916</v>
      </c>
      <c r="BA18" s="16">
        <v>23.8445638349</v>
      </c>
      <c r="BB18" s="16">
        <v>26.1067339477</v>
      </c>
      <c r="BC18" s="16">
        <v>27.6492345795</v>
      </c>
      <c r="BD18" s="16">
        <v>29.43924616</v>
      </c>
      <c r="BE18" s="16">
        <v>27.4444877486</v>
      </c>
      <c r="BF18" s="16">
        <v>29.0904609969</v>
      </c>
      <c r="BG18" s="16">
        <v>28.2890562174</v>
      </c>
      <c r="BH18" s="16">
        <v>29.0707238533</v>
      </c>
      <c r="BI18" s="16">
        <v>29.5809065353</v>
      </c>
      <c r="BJ18" s="16">
        <v>29.149226087</v>
      </c>
      <c r="BK18" s="16">
        <v>25.6165663679</v>
      </c>
      <c r="BL18" s="16">
        <v>26.0068004183</v>
      </c>
      <c r="BM18" s="16">
        <v>65.3023511343</v>
      </c>
      <c r="BN18" s="16">
        <v>74.0303799206</v>
      </c>
      <c r="BO18" s="16">
        <v>73.408333857</v>
      </c>
      <c r="BP18" s="16">
        <v>89.2233865215</v>
      </c>
      <c r="BQ18" s="16">
        <v>107.3260799001</v>
      </c>
      <c r="BR18" s="16">
        <v>114.1933055673</v>
      </c>
      <c r="BS18" s="16">
        <v>109.0475233383</v>
      </c>
      <c r="BT18" s="16">
        <v>123.8411608545</v>
      </c>
      <c r="BU18" s="16">
        <v>138.6858595357</v>
      </c>
      <c r="BV18" s="16">
        <v>120.6161551989</v>
      </c>
      <c r="BW18" s="16">
        <v>131.1417365726</v>
      </c>
      <c r="BX18" s="16">
        <v>35.4970250239</v>
      </c>
      <c r="BY18" s="16">
        <v>34.5001276041</v>
      </c>
      <c r="BZ18" s="16">
        <v>39.0694568121</v>
      </c>
      <c r="CA18" s="16">
        <v>40.9831249795</v>
      </c>
      <c r="CB18" s="16">
        <v>39.5271718637</v>
      </c>
      <c r="CC18" s="16">
        <v>38.4884893219</v>
      </c>
      <c r="CD18" s="16">
        <v>35.5072255505</v>
      </c>
      <c r="CE18" s="16">
        <v>37.8376068147</v>
      </c>
      <c r="CF18" s="16">
        <v>35.1160457862</v>
      </c>
      <c r="CG18" s="16">
        <v>34.9118104503</v>
      </c>
      <c r="CH18" s="16">
        <v>33.596278822</v>
      </c>
      <c r="CI18" s="16">
        <v>29.2915465466</v>
      </c>
      <c r="CJ18" s="16">
        <v>21.8292252015</v>
      </c>
      <c r="CK18" s="16">
        <v>20.2636619152</v>
      </c>
      <c r="CL18" s="16">
        <v>20.0267732966</v>
      </c>
      <c r="CM18" s="16">
        <v>18.5247794721</v>
      </c>
      <c r="CN18" s="16">
        <v>22.8679207227</v>
      </c>
      <c r="CO18" s="16">
        <v>21.4067719777</v>
      </c>
      <c r="CP18" s="16">
        <v>17.2173076811</v>
      </c>
      <c r="CQ18" s="16">
        <v>27.3007607142</v>
      </c>
      <c r="CR18" s="16">
        <v>55.7120072909</v>
      </c>
      <c r="CS18" s="16">
        <v>59.1700593743</v>
      </c>
      <c r="CT18" s="16">
        <v>80.7805091945</v>
      </c>
      <c r="CU18" s="16">
        <v>81.0852580063</v>
      </c>
      <c r="CV18" s="16" t="s">
        <v>57</v>
      </c>
      <c r="CW18" s="16" t="s">
        <v>57</v>
      </c>
      <c r="CX18" s="16" t="s">
        <v>57</v>
      </c>
      <c r="CY18" s="16" t="s">
        <v>57</v>
      </c>
      <c r="CZ18" s="16" t="s">
        <v>57</v>
      </c>
      <c r="DA18" s="16" t="s">
        <v>57</v>
      </c>
      <c r="DB18" s="16" t="s">
        <v>57</v>
      </c>
      <c r="DC18" s="16" t="s">
        <v>57</v>
      </c>
      <c r="DD18" s="16" t="s">
        <v>57</v>
      </c>
      <c r="DE18" s="16" t="s">
        <v>57</v>
      </c>
      <c r="DF18" s="16">
        <v>130.9929341762</v>
      </c>
      <c r="DG18" s="16">
        <v>73.4532693221</v>
      </c>
      <c r="DH18" s="16">
        <v>77.1254200913</v>
      </c>
      <c r="DI18" s="16">
        <v>69.2564415526</v>
      </c>
      <c r="DJ18" s="16">
        <v>72.5016676949</v>
      </c>
      <c r="DK18" s="16">
        <v>69.8098854554</v>
      </c>
      <c r="DL18" s="16">
        <v>65.4214066309</v>
      </c>
      <c r="DM18" s="16">
        <v>65.3473266746</v>
      </c>
      <c r="DN18" s="16">
        <v>66.8822041045</v>
      </c>
      <c r="DO18" s="16">
        <v>55.4243346679</v>
      </c>
      <c r="DP18" s="12">
        <v>56.5093388584</v>
      </c>
      <c r="DQ18" s="16">
        <v>59.9867259103</v>
      </c>
      <c r="DR18" s="13">
        <v>61.367860479</v>
      </c>
      <c r="DS18" s="13">
        <v>59.2405087657</v>
      </c>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row>
    <row r="19" s="3" customFormat="1" collapsed="1" spans="1:240">
      <c r="A19" s="4" t="s">
        <v>27</v>
      </c>
      <c r="B19" s="5">
        <f>BQ19/K19-1</f>
        <v>6.08911149638406</v>
      </c>
      <c r="C19" s="5"/>
      <c r="D19" s="6">
        <v>90.8854462692</v>
      </c>
      <c r="E19" s="6">
        <v>90.3603747004</v>
      </c>
      <c r="F19" s="6">
        <v>84.8938844019</v>
      </c>
      <c r="G19" s="6">
        <v>92.369834863</v>
      </c>
      <c r="H19" s="6">
        <v>88.9183433306</v>
      </c>
      <c r="I19" s="6">
        <v>90.5450708971</v>
      </c>
      <c r="J19" s="6">
        <v>71.190109695</v>
      </c>
      <c r="K19" s="7">
        <v>69</v>
      </c>
      <c r="L19" s="7">
        <v>67.212458946</v>
      </c>
      <c r="M19" s="7">
        <v>72.6990754941</v>
      </c>
      <c r="N19" s="7">
        <v>85.2236592672</v>
      </c>
      <c r="O19" s="7">
        <v>86.1298557408</v>
      </c>
      <c r="P19" s="7">
        <v>92.964435174</v>
      </c>
      <c r="Q19" s="7">
        <v>90.01584267</v>
      </c>
      <c r="R19" s="7">
        <v>89.301758182</v>
      </c>
      <c r="S19" s="7">
        <v>101.1719315964</v>
      </c>
      <c r="T19" s="7">
        <v>106.363396811</v>
      </c>
      <c r="U19" s="7">
        <v>104.8018479074</v>
      </c>
      <c r="V19" s="7">
        <v>83.5712264512</v>
      </c>
      <c r="W19" s="7">
        <v>78.45937544</v>
      </c>
      <c r="X19" s="7">
        <v>78.1030533856</v>
      </c>
      <c r="Y19" s="7">
        <v>89.0883953341</v>
      </c>
      <c r="Z19" s="7">
        <v>92.5428153409</v>
      </c>
      <c r="AA19" s="7">
        <v>89.4585117634</v>
      </c>
      <c r="AB19" s="7">
        <v>71.0897656014</v>
      </c>
      <c r="AC19" s="7">
        <v>71.24338624</v>
      </c>
      <c r="AD19" s="7">
        <v>66.1330433424</v>
      </c>
      <c r="AE19" s="7">
        <v>81.5749817103</v>
      </c>
      <c r="AF19" s="7">
        <v>84.2681728276</v>
      </c>
      <c r="AG19" s="7">
        <v>77.9123691995</v>
      </c>
      <c r="AH19" s="7">
        <v>84.2753255025</v>
      </c>
      <c r="AI19" s="7">
        <v>83.2734983399</v>
      </c>
      <c r="AJ19" s="7">
        <v>90.6518200104</v>
      </c>
      <c r="AK19" s="7">
        <v>106.3951364987</v>
      </c>
      <c r="AL19" s="7">
        <v>105.8806925253</v>
      </c>
      <c r="AM19" s="7">
        <v>109.793174323</v>
      </c>
      <c r="AN19" s="7">
        <v>120.6920263952</v>
      </c>
      <c r="AO19" s="7">
        <v>135.40916395</v>
      </c>
      <c r="AP19" s="7">
        <v>142.543277844</v>
      </c>
      <c r="AQ19" s="7">
        <v>165.3682309565</v>
      </c>
      <c r="AR19" s="7">
        <v>158.8780080355</v>
      </c>
      <c r="AS19" s="7">
        <v>205.0823500182</v>
      </c>
      <c r="AT19" s="7">
        <v>215.0895956526</v>
      </c>
      <c r="AU19" s="7">
        <v>186.2856717102</v>
      </c>
      <c r="AV19" s="7">
        <v>175.457726037</v>
      </c>
      <c r="AW19" s="7">
        <v>161.0164983195</v>
      </c>
      <c r="AX19" s="7">
        <v>194.2368283362</v>
      </c>
      <c r="AY19" s="7">
        <v>197.6666241684</v>
      </c>
      <c r="AZ19" s="7">
        <v>214.6129698447</v>
      </c>
      <c r="BA19" s="7">
        <v>229.7315276795</v>
      </c>
      <c r="BB19" s="7">
        <v>215.7144523303</v>
      </c>
      <c r="BC19" s="7">
        <v>234.7695920823</v>
      </c>
      <c r="BD19" s="7">
        <v>248.9435733367</v>
      </c>
      <c r="BE19" s="7">
        <v>240.5798821921</v>
      </c>
      <c r="BF19" s="7">
        <v>250.8196742896</v>
      </c>
      <c r="BG19" s="7">
        <v>266.1140334864</v>
      </c>
      <c r="BH19" s="7">
        <v>294.0190738608</v>
      </c>
      <c r="BI19" s="7">
        <v>301.8542110469</v>
      </c>
      <c r="BJ19" s="7">
        <v>311.9129778673</v>
      </c>
      <c r="BK19" s="7">
        <v>283.2741573087</v>
      </c>
      <c r="BL19" s="7">
        <v>246.7279148265</v>
      </c>
      <c r="BM19" s="7">
        <v>291.3405445196</v>
      </c>
      <c r="BN19" s="7">
        <v>391.21997810815</v>
      </c>
      <c r="BO19" s="7">
        <v>406.2589075015</v>
      </c>
      <c r="BP19" s="7">
        <v>423.9410201385</v>
      </c>
      <c r="BQ19" s="7">
        <v>489.1486932505</v>
      </c>
      <c r="BR19" s="6">
        <v>429.2129326785</v>
      </c>
      <c r="BS19" s="6">
        <v>416.0773515345</v>
      </c>
      <c r="BT19" s="6">
        <v>482.445917771</v>
      </c>
      <c r="BU19" s="6">
        <v>453.6154980135</v>
      </c>
      <c r="BV19" s="6">
        <v>428.395086306</v>
      </c>
      <c r="BW19" s="6">
        <v>406.237618656</v>
      </c>
      <c r="BX19" s="6">
        <v>399.8505518388</v>
      </c>
      <c r="BY19" s="6">
        <v>436.9593590349</v>
      </c>
      <c r="BZ19" s="6">
        <v>421.1372257731</v>
      </c>
      <c r="CA19" s="6">
        <v>475.0276925687</v>
      </c>
      <c r="CB19" s="6">
        <v>520.8423479607</v>
      </c>
      <c r="CC19" s="6">
        <v>520.8423479607</v>
      </c>
      <c r="CD19" s="6">
        <v>525.355400427</v>
      </c>
      <c r="CE19" s="6">
        <v>604.9440824141</v>
      </c>
      <c r="CF19" s="6">
        <v>589.8857116581</v>
      </c>
      <c r="CG19" s="6">
        <v>506.1210302675</v>
      </c>
      <c r="CH19" s="6">
        <v>431.531370704</v>
      </c>
      <c r="CI19" s="6">
        <v>413.662951651</v>
      </c>
      <c r="CJ19" s="6">
        <v>467.1779975987</v>
      </c>
      <c r="CK19" s="6">
        <v>453.9942017097</v>
      </c>
      <c r="CL19" s="6">
        <v>374.6991594011</v>
      </c>
      <c r="CM19" s="6">
        <v>347.9670561627</v>
      </c>
      <c r="CN19" s="6">
        <v>396.3436800157</v>
      </c>
      <c r="CO19" s="6">
        <v>382.8773638772</v>
      </c>
      <c r="CP19" s="6">
        <v>356.4567911984</v>
      </c>
      <c r="CQ19" s="6">
        <v>419.5469401056</v>
      </c>
      <c r="CR19" s="6">
        <v>484.9194529284</v>
      </c>
      <c r="CS19" s="6">
        <v>408.5317144006</v>
      </c>
      <c r="CT19" s="6">
        <v>391.3172249056</v>
      </c>
      <c r="CU19" s="6">
        <v>394.275566804</v>
      </c>
      <c r="CV19" s="6">
        <v>463.1209060579</v>
      </c>
      <c r="CW19" s="6">
        <v>483.7268570035</v>
      </c>
      <c r="CX19" s="6">
        <v>422.6132594035</v>
      </c>
      <c r="CY19" s="6">
        <v>480.94266012</v>
      </c>
      <c r="CZ19" s="6">
        <v>480.9807797496</v>
      </c>
      <c r="DA19" s="6">
        <v>482.4511468744</v>
      </c>
      <c r="DB19" s="6">
        <v>487.9556909884</v>
      </c>
      <c r="DC19" s="6">
        <v>497.9144868912</v>
      </c>
      <c r="DD19" s="6">
        <v>565.386278192</v>
      </c>
      <c r="DE19" s="6">
        <v>645.2006703363</v>
      </c>
      <c r="DF19" s="6">
        <v>572.6788480354</v>
      </c>
      <c r="DG19" s="6">
        <v>589.4243601623</v>
      </c>
      <c r="DH19" s="6">
        <v>492.2506153045</v>
      </c>
      <c r="DI19" s="6">
        <v>454.040994264</v>
      </c>
      <c r="DJ19" s="6">
        <v>392.8348580156</v>
      </c>
      <c r="DK19" s="6">
        <v>373.382055294</v>
      </c>
      <c r="DL19" s="6">
        <v>323.3311095492</v>
      </c>
      <c r="DM19" s="6">
        <v>318.5682130917</v>
      </c>
      <c r="DN19" s="6">
        <v>333.1540625985</v>
      </c>
      <c r="DO19" s="6">
        <v>365.751226269</v>
      </c>
      <c r="DP19" s="6">
        <v>393.6951601726</v>
      </c>
      <c r="DQ19" s="6">
        <v>465.7123779525</v>
      </c>
      <c r="DR19" s="6">
        <v>502.82842429</v>
      </c>
      <c r="DS19" s="6">
        <v>443.8413814695</v>
      </c>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row>
    <row r="20" s="2" customFormat="1" hidden="1" outlineLevel="1" spans="1:240">
      <c r="A20" s="9" t="s">
        <v>181</v>
      </c>
      <c r="B20" s="10"/>
      <c r="C20" s="10"/>
      <c r="D20" s="11">
        <v>20.1183344</v>
      </c>
      <c r="E20" s="11">
        <v>20.1527451</v>
      </c>
      <c r="F20" s="11">
        <v>20.1515276</v>
      </c>
      <c r="G20" s="11">
        <v>20.3456375</v>
      </c>
      <c r="H20" s="11">
        <v>20.3335769</v>
      </c>
      <c r="I20" s="11">
        <v>20.331131</v>
      </c>
      <c r="J20" s="11">
        <v>20.4934029</v>
      </c>
      <c r="K20" s="11">
        <v>20.4969914</v>
      </c>
      <c r="L20" s="11">
        <v>20.4884</v>
      </c>
      <c r="M20" s="11">
        <v>20.3434022</v>
      </c>
      <c r="N20" s="11">
        <v>23.2323024</v>
      </c>
      <c r="O20" s="11">
        <v>23.2338263</v>
      </c>
      <c r="P20" s="11">
        <v>23.3235393</v>
      </c>
      <c r="Q20" s="11">
        <v>23.3289524</v>
      </c>
      <c r="R20" s="11">
        <v>23.3369726</v>
      </c>
      <c r="S20" s="11">
        <v>23.4451004</v>
      </c>
      <c r="T20" s="11">
        <v>23.4399771</v>
      </c>
      <c r="U20" s="11">
        <v>23.4568112</v>
      </c>
      <c r="V20" s="11">
        <v>23.422938</v>
      </c>
      <c r="W20" s="11">
        <v>23.4185497</v>
      </c>
      <c r="X20" s="11">
        <v>23.399911</v>
      </c>
      <c r="Y20" s="11">
        <v>23.36654</v>
      </c>
      <c r="Z20" s="11">
        <v>26.1928577</v>
      </c>
      <c r="AA20" s="11">
        <v>26.2267676</v>
      </c>
      <c r="AB20" s="11">
        <v>25.5816489</v>
      </c>
      <c r="AC20" s="11">
        <v>25.56801</v>
      </c>
      <c r="AD20" s="11">
        <v>25.5659427</v>
      </c>
      <c r="AE20" s="11">
        <v>25.5419351</v>
      </c>
      <c r="AF20" s="11">
        <v>25.524428</v>
      </c>
      <c r="AG20" s="11">
        <v>25.6667894</v>
      </c>
      <c r="AH20" s="11">
        <v>25.8120014</v>
      </c>
      <c r="AI20" s="11">
        <v>25.8154115</v>
      </c>
      <c r="AJ20" s="11">
        <v>25.812949</v>
      </c>
      <c r="AK20" s="11">
        <v>26.0350399</v>
      </c>
      <c r="AL20" s="11">
        <v>29.4445239</v>
      </c>
      <c r="AM20" s="11">
        <v>29.4725217</v>
      </c>
      <c r="AN20" s="11">
        <v>30.1996178</v>
      </c>
      <c r="AO20" s="11">
        <v>30.207568</v>
      </c>
      <c r="AP20" s="11">
        <v>30.2677057</v>
      </c>
      <c r="AQ20" s="11">
        <v>30.8299472</v>
      </c>
      <c r="AR20" s="11">
        <v>30.8325916</v>
      </c>
      <c r="AS20" s="11">
        <v>32.2882089</v>
      </c>
      <c r="AT20" s="11">
        <v>32.242827</v>
      </c>
      <c r="AU20" s="11">
        <v>32.2577734</v>
      </c>
      <c r="AV20" s="11">
        <v>32.2623978</v>
      </c>
      <c r="AW20" s="11">
        <v>32.4399218</v>
      </c>
      <c r="AX20" s="11">
        <v>37.0953952</v>
      </c>
      <c r="AY20" s="11">
        <v>37.1074909</v>
      </c>
      <c r="AZ20" s="11">
        <v>37.6321095</v>
      </c>
      <c r="BA20" s="11">
        <v>37.6536436</v>
      </c>
      <c r="BB20" s="11">
        <v>37.7026435</v>
      </c>
      <c r="BC20" s="11">
        <v>38.0276282</v>
      </c>
      <c r="BD20" s="11">
        <v>38.0108367</v>
      </c>
      <c r="BE20" s="11">
        <v>38.061008</v>
      </c>
      <c r="BF20" s="11">
        <v>38.8070588</v>
      </c>
      <c r="BG20" s="11">
        <v>38.7896982</v>
      </c>
      <c r="BH20" s="11">
        <v>38.8210278</v>
      </c>
      <c r="BI20" s="11">
        <v>39.2562606</v>
      </c>
      <c r="BJ20" s="11">
        <v>45.7281693</v>
      </c>
      <c r="BK20" s="11">
        <v>45.7717804</v>
      </c>
      <c r="BL20" s="11">
        <v>40.8848619</v>
      </c>
      <c r="BM20" s="11">
        <v>40.7190549</v>
      </c>
      <c r="BN20" s="11">
        <v>40.4533631</v>
      </c>
      <c r="BO20" s="11">
        <v>39.7709632</v>
      </c>
      <c r="BP20" s="11">
        <v>39.7710514</v>
      </c>
      <c r="BQ20" s="11">
        <v>39.9259669</v>
      </c>
      <c r="BR20" s="11">
        <v>41.2896722</v>
      </c>
      <c r="BS20" s="11">
        <v>41.3528275</v>
      </c>
      <c r="BT20" s="11">
        <v>41.3941402</v>
      </c>
      <c r="BU20" s="11">
        <v>43.310446</v>
      </c>
      <c r="BV20" s="11">
        <v>54.3195538</v>
      </c>
      <c r="BW20" s="11">
        <v>54.1949116</v>
      </c>
      <c r="BX20" s="11">
        <v>56.2023636</v>
      </c>
      <c r="BY20" s="11">
        <v>56.606597</v>
      </c>
      <c r="BZ20" s="11">
        <v>56.6750849</v>
      </c>
      <c r="CA20" s="11">
        <v>59.1002167</v>
      </c>
      <c r="CB20" s="11">
        <v>59.6256101</v>
      </c>
      <c r="CC20" s="11">
        <v>59.7137452</v>
      </c>
      <c r="CD20" s="11">
        <v>62.7565214</v>
      </c>
      <c r="CE20" s="11">
        <v>62.7565214</v>
      </c>
      <c r="CF20" s="11">
        <v>62.7702215</v>
      </c>
      <c r="CG20" s="11">
        <v>62.9375785</v>
      </c>
      <c r="CH20" s="11">
        <v>72.5431996</v>
      </c>
      <c r="CI20" s="11">
        <v>72.555137</v>
      </c>
      <c r="CJ20" s="11">
        <v>75.867822</v>
      </c>
      <c r="CK20" s="11">
        <v>75.8391714</v>
      </c>
      <c r="CL20" s="11">
        <v>75.8375175</v>
      </c>
      <c r="CM20" s="11">
        <v>76.9858249</v>
      </c>
      <c r="CN20" s="11">
        <v>76.8250684</v>
      </c>
      <c r="CO20" s="11">
        <v>76.866634</v>
      </c>
      <c r="CP20" s="11">
        <v>79.2716429</v>
      </c>
      <c r="CQ20" s="11">
        <v>79.3170405</v>
      </c>
      <c r="CR20" s="11">
        <v>79.2771081</v>
      </c>
      <c r="CS20" s="11">
        <v>80.0036586</v>
      </c>
      <c r="CT20" s="11">
        <v>92.023564</v>
      </c>
      <c r="CU20" s="11">
        <v>91.6741518</v>
      </c>
      <c r="CV20" s="11">
        <v>93.3534319</v>
      </c>
      <c r="CW20" s="11">
        <v>93.6757068</v>
      </c>
      <c r="CX20" s="11">
        <v>93.6418253</v>
      </c>
      <c r="CY20" s="11">
        <v>94.9813101</v>
      </c>
      <c r="CZ20" s="11">
        <v>94.9907577</v>
      </c>
      <c r="DA20" s="11">
        <v>95.48947</v>
      </c>
      <c r="DB20" s="11">
        <v>95.8913879</v>
      </c>
      <c r="DC20" s="11">
        <v>95.8913879</v>
      </c>
      <c r="DD20" s="11">
        <v>95.9072016</v>
      </c>
      <c r="DE20" s="11">
        <v>95.9527028</v>
      </c>
      <c r="DF20" s="11">
        <v>109.5276237</v>
      </c>
      <c r="DG20" s="11">
        <v>109.4873214</v>
      </c>
      <c r="DH20" s="11">
        <v>108.1266082</v>
      </c>
      <c r="DI20" s="11">
        <v>107.937802</v>
      </c>
      <c r="DJ20" s="11">
        <v>107.6424217</v>
      </c>
      <c r="DK20" s="11">
        <v>107.4811979</v>
      </c>
      <c r="DL20" s="11">
        <v>107.1085647</v>
      </c>
      <c r="DM20" s="11">
        <v>104.3913325</v>
      </c>
      <c r="DN20" s="11">
        <v>104.3297237</v>
      </c>
      <c r="DO20" s="11">
        <v>104.3143665</v>
      </c>
      <c r="DP20" s="12"/>
      <c r="DQ20" s="11">
        <v>105.0202203</v>
      </c>
      <c r="DR20" s="13"/>
      <c r="DS20" s="13"/>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row>
    <row r="21" s="2" customFormat="1" hidden="1" outlineLevel="1" spans="1:240">
      <c r="A21" s="9" t="s">
        <v>182</v>
      </c>
      <c r="B21" s="10"/>
      <c r="C21" s="10"/>
      <c r="D21" s="15">
        <v>0.136285337816037</v>
      </c>
      <c r="E21" s="15">
        <v>0.135638588511696</v>
      </c>
      <c r="F21" s="15">
        <v>0.13568280550602</v>
      </c>
      <c r="G21" s="15">
        <v>0.134943921024839</v>
      </c>
      <c r="H21" s="15">
        <v>0.135112809394593</v>
      </c>
      <c r="I21" s="15">
        <v>0.135221050909563</v>
      </c>
      <c r="J21" s="15">
        <v>0.132005397698008</v>
      </c>
      <c r="K21" s="15">
        <v>0.1319427884426</v>
      </c>
      <c r="L21" s="15">
        <v>0.131391694812674</v>
      </c>
      <c r="M21" s="15">
        <v>0.12526042472876</v>
      </c>
      <c r="N21" s="15">
        <v>0.126586489335642</v>
      </c>
      <c r="O21" s="15">
        <v>0.126673043948857</v>
      </c>
      <c r="P21" s="15">
        <v>0.126657466604993</v>
      </c>
      <c r="Q21" s="15">
        <v>0.126532612754613</v>
      </c>
      <c r="R21" s="15">
        <v>0.126539121016922</v>
      </c>
      <c r="S21" s="15">
        <v>0.126442452769364</v>
      </c>
      <c r="T21" s="15">
        <v>0.126330042361688</v>
      </c>
      <c r="U21" s="15">
        <v>0.1260638530441</v>
      </c>
      <c r="V21" s="15">
        <v>0.126654534115234</v>
      </c>
      <c r="W21" s="15">
        <v>0.126259483950878</v>
      </c>
      <c r="X21" s="15">
        <v>0.125639644526853</v>
      </c>
      <c r="Y21" s="15">
        <v>0.129628918102552</v>
      </c>
      <c r="Z21" s="15">
        <v>0.134126288938683</v>
      </c>
      <c r="AA21" s="15">
        <v>0.134261581667426</v>
      </c>
      <c r="AB21" s="15">
        <v>0.125162440174058</v>
      </c>
      <c r="AC21" s="15">
        <v>0.125072760844508</v>
      </c>
      <c r="AD21" s="15">
        <v>0.12461291716812</v>
      </c>
      <c r="AE21" s="15">
        <v>0.105630211236423</v>
      </c>
      <c r="AF21" s="15">
        <v>0.110121958462693</v>
      </c>
      <c r="AG21" s="15">
        <v>0.10951116464921</v>
      </c>
      <c r="AH21" s="15">
        <v>0.115455863100953</v>
      </c>
      <c r="AI21" s="15">
        <v>0.114763543474796</v>
      </c>
      <c r="AJ21" s="15">
        <v>0.114218979784139</v>
      </c>
      <c r="AK21" s="15">
        <v>0.116702456061917</v>
      </c>
      <c r="AL21" s="15">
        <v>0.13802043170411</v>
      </c>
      <c r="AM21" s="15">
        <v>0.138106285625366</v>
      </c>
      <c r="AN21" s="15">
        <v>0.138806789799836</v>
      </c>
      <c r="AO21" s="15">
        <v>0.138770257837374</v>
      </c>
      <c r="AP21" s="15">
        <v>0.138700268253236</v>
      </c>
      <c r="AQ21" s="15">
        <v>0.141287968212933</v>
      </c>
      <c r="AR21" s="15">
        <v>0.141224638411518</v>
      </c>
      <c r="AS21" s="15">
        <v>0.14806521832185</v>
      </c>
      <c r="AT21" s="15">
        <v>0.148688478835928</v>
      </c>
      <c r="AU21" s="15">
        <v>0.149078045169726</v>
      </c>
      <c r="AV21" s="15">
        <v>0.149206702795042</v>
      </c>
      <c r="AW21" s="15">
        <v>0.151405543770454</v>
      </c>
      <c r="AX21" s="15">
        <v>0.156119307228731</v>
      </c>
      <c r="AY21" s="15">
        <v>0.156132696107459</v>
      </c>
      <c r="AZ21" s="15">
        <v>0.162027802347886</v>
      </c>
      <c r="BA21" s="15">
        <v>0.159735513617067</v>
      </c>
      <c r="BB21" s="15">
        <v>0.160088960340407</v>
      </c>
      <c r="BC21" s="15">
        <v>0.159290757449869</v>
      </c>
      <c r="BD21" s="15">
        <v>0.159329097325553</v>
      </c>
      <c r="BE21" s="15">
        <v>0.159507388769105</v>
      </c>
      <c r="BF21" s="15">
        <v>0.159724939010323</v>
      </c>
      <c r="BG21" s="15">
        <v>0.159769907671001</v>
      </c>
      <c r="BH21" s="15">
        <v>0.15976705284449</v>
      </c>
      <c r="BI21" s="15">
        <v>0.160043659380028</v>
      </c>
      <c r="BJ21" s="15">
        <v>0.164442093683379</v>
      </c>
      <c r="BK21" s="15">
        <v>0.164566482539534</v>
      </c>
      <c r="BL21" s="15">
        <v>0.144380265107365</v>
      </c>
      <c r="BM21" s="15">
        <v>0.142715527515841</v>
      </c>
      <c r="BN21" s="15">
        <v>0.143289411702831</v>
      </c>
      <c r="BO21" s="15">
        <v>0.135669449916667</v>
      </c>
      <c r="BP21" s="15">
        <v>0.135669149043417</v>
      </c>
      <c r="BQ21" s="15">
        <v>0.136190537692401</v>
      </c>
      <c r="BR21" s="15">
        <v>0.130043141877983</v>
      </c>
      <c r="BS21" s="15">
        <v>0.130305793479297</v>
      </c>
      <c r="BT21" s="15">
        <v>0.13112025938396</v>
      </c>
      <c r="BU21" s="15">
        <v>0.13649076945548</v>
      </c>
      <c r="BV21" s="15">
        <v>0.16020165835751</v>
      </c>
      <c r="BW21" s="15">
        <v>0.160570104149778</v>
      </c>
      <c r="BX21" s="15">
        <v>0.149860022968856</v>
      </c>
      <c r="BY21" s="15">
        <v>0.146558988522133</v>
      </c>
      <c r="BZ21" s="15">
        <v>0.146569670158536</v>
      </c>
      <c r="CA21" s="15">
        <v>0.14727338385546</v>
      </c>
      <c r="CB21" s="15">
        <v>0.14597567866228</v>
      </c>
      <c r="CC21" s="15">
        <v>0.146555810068332</v>
      </c>
      <c r="CD21" s="15">
        <v>0.150263746135553</v>
      </c>
      <c r="CE21" s="15">
        <v>0.150263746135553</v>
      </c>
      <c r="CF21" s="15">
        <v>0.150349698861585</v>
      </c>
      <c r="CG21" s="15">
        <v>0.15606783473565</v>
      </c>
      <c r="CH21" s="15">
        <v>0.161065204794193</v>
      </c>
      <c r="CI21" s="15">
        <v>0.161038704950692</v>
      </c>
      <c r="CJ21" s="15">
        <v>0.158140890086445</v>
      </c>
      <c r="CK21" s="15">
        <v>0.158187013103363</v>
      </c>
      <c r="CL21" s="15">
        <v>0.155304329417165</v>
      </c>
      <c r="CM21" s="15">
        <v>0.157221688742339</v>
      </c>
      <c r="CN21" s="15">
        <v>0.15708002415524</v>
      </c>
      <c r="CO21" s="15">
        <v>0.157167402438879</v>
      </c>
      <c r="CP21" s="15">
        <v>0.160057570851733</v>
      </c>
      <c r="CQ21" s="15">
        <v>0.160014954163601</v>
      </c>
      <c r="CR21" s="15">
        <v>0.159626424364993</v>
      </c>
      <c r="CS21" s="15">
        <v>0.159168724566304</v>
      </c>
      <c r="CT21" s="15">
        <v>0.154429358984618</v>
      </c>
      <c r="CU21" s="15">
        <v>0.155017960035273</v>
      </c>
      <c r="CV21" s="15">
        <v>0.156365667580776</v>
      </c>
      <c r="CW21" s="15">
        <v>0.156079346497122</v>
      </c>
      <c r="CX21" s="15">
        <v>0.157010896070177</v>
      </c>
      <c r="CY21" s="15">
        <v>0.15902776750602</v>
      </c>
      <c r="CZ21" s="15">
        <v>0.159072858937728</v>
      </c>
      <c r="DA21" s="15">
        <v>0.158284744904333</v>
      </c>
      <c r="DB21" s="15">
        <v>0.161100685247251</v>
      </c>
      <c r="DC21" s="15">
        <v>0.161100685247251</v>
      </c>
      <c r="DD21" s="15">
        <v>0.160981927763806</v>
      </c>
      <c r="DE21" s="15">
        <v>0.159694037300219</v>
      </c>
      <c r="DF21" s="15">
        <v>0.164047386339854</v>
      </c>
      <c r="DG21" s="15">
        <v>0.163894848011141</v>
      </c>
      <c r="DH21" s="15">
        <v>0.165382641679867</v>
      </c>
      <c r="DI21" s="15">
        <v>0.165238184116442</v>
      </c>
      <c r="DJ21" s="15">
        <v>0.165229725596187</v>
      </c>
      <c r="DK21" s="15">
        <v>0.166570797960933</v>
      </c>
      <c r="DL21" s="15">
        <v>0.166885816741787</v>
      </c>
      <c r="DM21" s="15">
        <v>0.166910671439125</v>
      </c>
      <c r="DN21" s="15">
        <v>0.166589761609807</v>
      </c>
      <c r="DO21" s="15">
        <v>0.167502626783435</v>
      </c>
      <c r="DP21" s="12"/>
      <c r="DQ21" s="15">
        <v>0.167011011307125</v>
      </c>
      <c r="DR21" s="13"/>
      <c r="DS21" s="13"/>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row>
    <row r="22" s="2" customFormat="1" hidden="1" outlineLevel="1" spans="1:240">
      <c r="A22" s="9" t="s">
        <v>183</v>
      </c>
      <c r="B22" s="10"/>
      <c r="C22" s="10"/>
      <c r="D22" s="16">
        <v>4.51754327634598</v>
      </c>
      <c r="E22" s="16">
        <v>4.4837750019475</v>
      </c>
      <c r="F22" s="16">
        <v>4.21277662344566</v>
      </c>
      <c r="G22" s="16">
        <v>4.54003148832274</v>
      </c>
      <c r="H22" s="16">
        <v>4.37298089447312</v>
      </c>
      <c r="I22" s="16">
        <v>4.45351864094526</v>
      </c>
      <c r="J22" s="16">
        <v>3.47380618276919</v>
      </c>
      <c r="K22" s="16">
        <v>3.37171068432999</v>
      </c>
      <c r="L22" s="16">
        <v>3.28051282677027</v>
      </c>
      <c r="M22" s="16">
        <v>3.57359475987748</v>
      </c>
      <c r="N22" s="16">
        <v>3.66832601576329</v>
      </c>
      <c r="O22" s="16">
        <v>3.70708873294796</v>
      </c>
      <c r="P22" s="16">
        <v>3.98586312326963</v>
      </c>
      <c r="Q22" s="16">
        <v>3.85854628860231</v>
      </c>
      <c r="R22" s="16">
        <v>3.82662137590203</v>
      </c>
      <c r="S22" s="16">
        <v>4.31526970982816</v>
      </c>
      <c r="T22" s="16">
        <v>4.53769200994654</v>
      </c>
      <c r="U22" s="16">
        <v>4.46786423808535</v>
      </c>
      <c r="V22" s="16">
        <v>3.56792245703763</v>
      </c>
      <c r="W22" s="16">
        <v>3.3503088963703</v>
      </c>
      <c r="X22" s="16">
        <v>3.33775001964751</v>
      </c>
      <c r="Y22" s="16">
        <v>3.8126481413166</v>
      </c>
      <c r="Z22" s="16">
        <v>3.53313167886985</v>
      </c>
      <c r="AA22" s="16">
        <v>3.41096215760878</v>
      </c>
      <c r="AB22" s="16">
        <v>2.77893602081295</v>
      </c>
      <c r="AC22" s="16">
        <v>2.78642671838755</v>
      </c>
      <c r="AD22" s="16">
        <v>2.58676333886957</v>
      </c>
      <c r="AE22" s="16">
        <v>3.1937666970268</v>
      </c>
      <c r="AF22" s="16">
        <v>3.30147154717826</v>
      </c>
      <c r="AG22" s="16">
        <v>3.03553233658433</v>
      </c>
      <c r="AH22" s="16">
        <v>3.26496671815615</v>
      </c>
      <c r="AI22" s="16">
        <v>3.22572810044109</v>
      </c>
      <c r="AJ22" s="16">
        <v>3.51187382735696</v>
      </c>
      <c r="AK22" s="16">
        <v>4.08661315322202</v>
      </c>
      <c r="AL22" s="16">
        <v>3.59593834356412</v>
      </c>
      <c r="AM22" s="16">
        <v>3.7252724900021</v>
      </c>
      <c r="AN22" s="16">
        <v>3.99647529314096</v>
      </c>
      <c r="AO22" s="16">
        <v>4.48262382459919</v>
      </c>
      <c r="AP22" s="16">
        <v>4.70941799199534</v>
      </c>
      <c r="AQ22" s="16">
        <v>5.36388304291355</v>
      </c>
      <c r="AR22" s="16">
        <v>5.15292421931863</v>
      </c>
      <c r="AS22" s="16">
        <v>6.35161741659817</v>
      </c>
      <c r="AT22" s="16">
        <v>6.67092856653047</v>
      </c>
      <c r="AU22" s="16">
        <v>5.77490793893419</v>
      </c>
      <c r="AV22" s="16">
        <v>5.43845894802029</v>
      </c>
      <c r="AW22" s="16">
        <v>4.96352917533852</v>
      </c>
      <c r="AX22" s="16">
        <v>5.23614392710392</v>
      </c>
      <c r="AY22" s="16">
        <v>5.32686580002638</v>
      </c>
      <c r="AZ22" s="16">
        <v>5.70292159146699</v>
      </c>
      <c r="BA22" s="16">
        <v>6.10117655917899</v>
      </c>
      <c r="BB22" s="16">
        <v>5.72146757560912</v>
      </c>
      <c r="BC22" s="16">
        <v>6.1736585533357</v>
      </c>
      <c r="BD22" s="16">
        <v>6.54927896654272</v>
      </c>
      <c r="BE22" s="16">
        <v>6.32090149057534</v>
      </c>
      <c r="BF22" s="16">
        <v>6.46324875050824</v>
      </c>
      <c r="BG22" s="16">
        <v>6.860430625882</v>
      </c>
      <c r="BH22" s="16">
        <v>7.57370658537794</v>
      </c>
      <c r="BI22" s="16">
        <v>7.68932665736379</v>
      </c>
      <c r="BJ22" s="16">
        <v>6.82102482287652</v>
      </c>
      <c r="BK22" s="16">
        <v>6.18883851194917</v>
      </c>
      <c r="BL22" s="16">
        <v>6.03470094636665</v>
      </c>
      <c r="BM22" s="16">
        <v>7.15489456264369</v>
      </c>
      <c r="BN22" s="16">
        <v>9.67088884879388</v>
      </c>
      <c r="BO22" s="16">
        <v>10.2149627469923</v>
      </c>
      <c r="BP22" s="16">
        <v>10.6595376580867</v>
      </c>
      <c r="BQ22" s="16">
        <v>12.2513925467388</v>
      </c>
      <c r="BR22" s="16">
        <v>10.3951644522864</v>
      </c>
      <c r="BS22" s="16">
        <v>10.061642133177</v>
      </c>
      <c r="BT22" s="16">
        <v>11.6549326902072</v>
      </c>
      <c r="BU22" s="16">
        <v>10.473581777477</v>
      </c>
      <c r="BV22" s="16">
        <v>7.8865722623075</v>
      </c>
      <c r="BW22" s="16">
        <v>7.49586274258265</v>
      </c>
      <c r="BX22" s="16">
        <v>7.11447928855433</v>
      </c>
      <c r="BY22" s="16">
        <v>7.71923030455266</v>
      </c>
      <c r="BZ22" s="16">
        <v>7.4307295091498</v>
      </c>
      <c r="CA22" s="16">
        <v>8.03766414277801</v>
      </c>
      <c r="CB22" s="16">
        <v>8.735212052782</v>
      </c>
      <c r="CC22" s="16">
        <v>8.72231922910774</v>
      </c>
      <c r="CD22" s="16">
        <v>8.37132761153967</v>
      </c>
      <c r="CE22" s="16">
        <v>9.63954134016102</v>
      </c>
      <c r="CF22" s="16">
        <v>9.39754070646381</v>
      </c>
      <c r="CG22" s="16">
        <v>8.04163493992703</v>
      </c>
      <c r="CH22" s="16">
        <v>5.94861231761826</v>
      </c>
      <c r="CI22" s="16">
        <v>5.70135994230153</v>
      </c>
      <c r="CJ22" s="16">
        <v>6.15778844422343</v>
      </c>
      <c r="CK22" s="16">
        <v>5.98627586930624</v>
      </c>
      <c r="CL22" s="16">
        <v>4.94081520271283</v>
      </c>
      <c r="CM22" s="16">
        <v>4.51988475348531</v>
      </c>
      <c r="CN22" s="16">
        <v>5.15904102989383</v>
      </c>
      <c r="CO22" s="16">
        <v>4.98106062378118</v>
      </c>
      <c r="CP22" s="16">
        <v>4.49664947211533</v>
      </c>
      <c r="CQ22" s="16">
        <v>5.28949312096434</v>
      </c>
      <c r="CR22" s="16">
        <v>6.11676516111465</v>
      </c>
      <c r="CS22" s="16">
        <v>5.10641290097201</v>
      </c>
      <c r="CT22" s="16">
        <v>4.25235893819544</v>
      </c>
      <c r="CU22" s="16">
        <v>4.3008368123238</v>
      </c>
      <c r="CV22" s="16">
        <v>4.96094141023218</v>
      </c>
      <c r="CW22" s="16">
        <v>5.16384528629999</v>
      </c>
      <c r="CX22" s="16">
        <v>4.51308224766097</v>
      </c>
      <c r="CY22" s="16">
        <v>5.06355049844696</v>
      </c>
      <c r="CZ22" s="16">
        <v>5.0634481863913</v>
      </c>
      <c r="DA22" s="16">
        <v>5.05240155694654</v>
      </c>
      <c r="DB22" s="16">
        <v>5.08862893411098</v>
      </c>
      <c r="DC22" s="16">
        <v>5.19248389041202</v>
      </c>
      <c r="DD22" s="16">
        <v>5.89513893396719</v>
      </c>
      <c r="DE22" s="16">
        <v>6.72415316580327</v>
      </c>
      <c r="DF22" s="16">
        <v>5.22862478573065</v>
      </c>
      <c r="DG22" s="16">
        <v>5.38349420428875</v>
      </c>
      <c r="DH22" s="16">
        <v>4.55253913439597</v>
      </c>
      <c r="DI22" s="16">
        <v>4.20650583842721</v>
      </c>
      <c r="DJ22" s="16">
        <v>3.64944277354548</v>
      </c>
      <c r="DK22" s="16">
        <v>3.4739290461518</v>
      </c>
      <c r="DL22" s="16">
        <v>3.01872320393441</v>
      </c>
      <c r="DM22" s="16">
        <v>3.05167302179996</v>
      </c>
      <c r="DN22" s="16">
        <v>3.19328040739362</v>
      </c>
      <c r="DO22" s="16">
        <v>3.50624020997146</v>
      </c>
      <c r="DP22" s="12"/>
      <c r="DQ22" s="16">
        <v>4.44702590287749</v>
      </c>
      <c r="DR22" s="13"/>
      <c r="DS22" s="13"/>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4"/>
      <c r="ES22" s="14"/>
      <c r="ET22" s="14"/>
      <c r="EU22" s="14"/>
      <c r="EV22" s="14"/>
      <c r="EW22" s="14"/>
      <c r="EX22" s="14"/>
      <c r="EY22" s="14"/>
      <c r="EZ22" s="14"/>
      <c r="FA22" s="14"/>
      <c r="FB22" s="14"/>
      <c r="FC22" s="14"/>
      <c r="FD22" s="14"/>
      <c r="FE22" s="14"/>
      <c r="FF22" s="14"/>
      <c r="FG22" s="14"/>
      <c r="FH22" s="14"/>
      <c r="FI22" s="14"/>
      <c r="FJ22" s="14"/>
      <c r="FK22" s="14"/>
      <c r="FL22" s="14"/>
      <c r="FM22" s="14"/>
      <c r="FN22" s="14"/>
      <c r="FO22" s="14"/>
      <c r="FP22" s="14"/>
      <c r="FQ22" s="14"/>
      <c r="FR22" s="14"/>
      <c r="FS22" s="14"/>
      <c r="FT22" s="14"/>
      <c r="FU22" s="14"/>
      <c r="FV22" s="14"/>
      <c r="FW22" s="14"/>
      <c r="FX22" s="14"/>
      <c r="FY22" s="14"/>
      <c r="FZ22" s="14"/>
      <c r="GA22" s="14"/>
      <c r="GB22" s="14"/>
      <c r="GC22" s="14"/>
      <c r="GD22" s="14"/>
      <c r="GE22" s="14"/>
      <c r="GF22" s="14"/>
      <c r="GG22" s="14"/>
      <c r="GH22" s="14"/>
      <c r="GI22" s="14"/>
      <c r="GJ22" s="14"/>
      <c r="GK22" s="14"/>
      <c r="GL22" s="14"/>
      <c r="GM22" s="14"/>
      <c r="GN22" s="14"/>
      <c r="GO22" s="14"/>
      <c r="GP22" s="14"/>
      <c r="GQ22" s="14"/>
      <c r="GR22" s="14"/>
      <c r="GS22" s="14"/>
      <c r="GT22" s="14"/>
      <c r="GU22" s="14"/>
      <c r="GV22" s="14"/>
      <c r="GW22" s="14"/>
      <c r="GX22" s="14"/>
      <c r="GY22" s="14"/>
      <c r="GZ22" s="14"/>
      <c r="HA22" s="14"/>
      <c r="HB22" s="14"/>
      <c r="HC22" s="14"/>
      <c r="HD22" s="14"/>
      <c r="HE22" s="14"/>
      <c r="HF22" s="14"/>
      <c r="HG22" s="14"/>
      <c r="HH22" s="14"/>
      <c r="HI22" s="14"/>
      <c r="HJ22" s="14"/>
      <c r="HK22" s="14"/>
      <c r="HL22" s="14"/>
      <c r="HM22" s="14"/>
      <c r="HN22" s="14"/>
      <c r="HO22" s="14"/>
      <c r="HP22" s="14"/>
      <c r="HQ22" s="14"/>
      <c r="HR22" s="14"/>
      <c r="HS22" s="14"/>
      <c r="HT22" s="14"/>
      <c r="HU22" s="14"/>
      <c r="HV22" s="14"/>
      <c r="HW22" s="14"/>
      <c r="HX22" s="14"/>
      <c r="HY22" s="14"/>
      <c r="HZ22" s="14"/>
      <c r="IA22" s="14"/>
      <c r="IB22" s="14"/>
      <c r="IC22" s="14"/>
      <c r="ID22" s="14"/>
      <c r="IE22" s="14"/>
      <c r="IF22" s="14"/>
    </row>
    <row r="23" s="2" customFormat="1" hidden="1" outlineLevel="1" spans="1:240">
      <c r="A23" s="9" t="s">
        <v>184</v>
      </c>
      <c r="B23" s="10"/>
      <c r="C23" s="10"/>
      <c r="D23" s="16">
        <v>33.1476837401535</v>
      </c>
      <c r="E23" s="16">
        <v>33.0567801622388</v>
      </c>
      <c r="F23" s="16">
        <v>31.0487140042128</v>
      </c>
      <c r="G23" s="16">
        <v>33.6438385207961</v>
      </c>
      <c r="H23" s="16">
        <v>32.3654057233164</v>
      </c>
      <c r="I23" s="16">
        <v>32.9350985736962</v>
      </c>
      <c r="J23" s="16">
        <v>26.3156374159511</v>
      </c>
      <c r="K23" s="16">
        <v>25.5543385442153</v>
      </c>
      <c r="L23" s="16">
        <v>24.9674291167894</v>
      </c>
      <c r="M23" s="16">
        <v>28.5293201553145</v>
      </c>
      <c r="N23" s="16">
        <v>28.9788115225852</v>
      </c>
      <c r="O23" s="16">
        <v>29.2650165922015</v>
      </c>
      <c r="P23" s="16">
        <v>31.4696261508241</v>
      </c>
      <c r="Q23" s="16">
        <v>30.4944804710961</v>
      </c>
      <c r="R23" s="16">
        <v>30.2406192262888</v>
      </c>
      <c r="S23" s="16">
        <v>34.1283296496895</v>
      </c>
      <c r="T23" s="16">
        <v>35.919342106725</v>
      </c>
      <c r="U23" s="16">
        <v>35.4412794008636</v>
      </c>
      <c r="V23" s="16">
        <v>28.170507135508</v>
      </c>
      <c r="W23" s="16">
        <v>26.5351068413502</v>
      </c>
      <c r="X23" s="16">
        <v>26.5660574909867</v>
      </c>
      <c r="Y23" s="16">
        <v>29.4120185304667</v>
      </c>
      <c r="Z23" s="16">
        <v>26.3418283382541</v>
      </c>
      <c r="AA23" s="16">
        <v>25.405347644853</v>
      </c>
      <c r="AB23" s="16">
        <v>22.2026353668753</v>
      </c>
      <c r="AC23" s="16">
        <v>22.2784457588784</v>
      </c>
      <c r="AD23" s="16">
        <v>20.7583884372089</v>
      </c>
      <c r="AE23" s="16">
        <v>30.2353527427724</v>
      </c>
      <c r="AF23" s="16">
        <v>29.9801383236089</v>
      </c>
      <c r="AG23" s="16">
        <v>27.7189302689626</v>
      </c>
      <c r="AH23" s="16">
        <v>28.2789165527377</v>
      </c>
      <c r="AI23" s="16">
        <v>28.1076028394811</v>
      </c>
      <c r="AJ23" s="16">
        <v>30.7468499017765</v>
      </c>
      <c r="AK23" s="16">
        <v>35.0173705946159</v>
      </c>
      <c r="AL23" s="16">
        <v>26.0536668315393</v>
      </c>
      <c r="AM23" s="16">
        <v>26.9739532356077</v>
      </c>
      <c r="AN23" s="16">
        <v>28.7916412367435</v>
      </c>
      <c r="AO23" s="16">
        <v>32.3024824948615</v>
      </c>
      <c r="AP23" s="16">
        <v>33.9539212959343</v>
      </c>
      <c r="AQ23" s="16">
        <v>37.964188393096</v>
      </c>
      <c r="AR23" s="16">
        <v>36.4874307860035</v>
      </c>
      <c r="AS23" s="16">
        <v>42.8974305281584</v>
      </c>
      <c r="AT23" s="16">
        <v>44.8651342643136</v>
      </c>
      <c r="AU23" s="16">
        <v>38.7374809775605</v>
      </c>
      <c r="AV23" s="16">
        <v>36.4491597638938</v>
      </c>
      <c r="AW23" s="16">
        <v>32.783008149713</v>
      </c>
      <c r="AX23" s="16">
        <v>33.5393745978672</v>
      </c>
      <c r="AY23" s="16">
        <v>34.1175547007793</v>
      </c>
      <c r="AZ23" s="16">
        <v>35.1971791805358</v>
      </c>
      <c r="BA23" s="16">
        <v>38.1954921671664</v>
      </c>
      <c r="BB23" s="16">
        <v>35.7393012200418</v>
      </c>
      <c r="BC23" s="16">
        <v>38.7571674099085</v>
      </c>
      <c r="BD23" s="16">
        <v>41.1053541159575</v>
      </c>
      <c r="BE23" s="16">
        <v>39.627640696477</v>
      </c>
      <c r="BF23" s="16">
        <v>40.4648691090785</v>
      </c>
      <c r="BG23" s="16">
        <v>42.9394416375894</v>
      </c>
      <c r="BH23" s="16">
        <v>47.4046835723374</v>
      </c>
      <c r="BI23" s="16">
        <v>48.045181465798</v>
      </c>
      <c r="BJ23" s="16">
        <v>41.479797964686</v>
      </c>
      <c r="BK23" s="16">
        <v>37.6069198080016</v>
      </c>
      <c r="BL23" s="16">
        <v>41.7972701593192</v>
      </c>
      <c r="BM23" s="16">
        <v>50.133960103602</v>
      </c>
      <c r="BN23" s="16">
        <v>67.4919991216827</v>
      </c>
      <c r="BO23" s="16">
        <v>75.2930210394946</v>
      </c>
      <c r="BP23" s="16">
        <v>78.5700930037925</v>
      </c>
      <c r="BQ23" s="16">
        <v>89.9577368172943</v>
      </c>
      <c r="BR23" s="16">
        <v>79.9362757786955</v>
      </c>
      <c r="BS23" s="16">
        <v>77.2156161634944</v>
      </c>
      <c r="BT23" s="16">
        <v>88.8873523051691</v>
      </c>
      <c r="BU23" s="16">
        <v>76.7347258665226</v>
      </c>
      <c r="BV23" s="16">
        <v>49.2290301059657</v>
      </c>
      <c r="BW23" s="16">
        <v>46.68280426343</v>
      </c>
      <c r="BX23" s="16">
        <v>47.4741638737962</v>
      </c>
      <c r="BY23" s="16">
        <v>52.6697842444985</v>
      </c>
      <c r="BZ23" s="16">
        <v>50.6975931726695</v>
      </c>
      <c r="CA23" s="16">
        <v>54.5764885165297</v>
      </c>
      <c r="CB23" s="16">
        <v>59.8401879876937</v>
      </c>
      <c r="CC23" s="16">
        <v>59.515342483119</v>
      </c>
      <c r="CD23" s="16">
        <v>55.7108938571776</v>
      </c>
      <c r="CE23" s="16">
        <v>64.1508120758895</v>
      </c>
      <c r="CF23" s="16">
        <v>62.5045529031313</v>
      </c>
      <c r="CG23" s="16">
        <v>51.5265362241237</v>
      </c>
      <c r="CH23" s="16">
        <v>36.9329447984705</v>
      </c>
      <c r="CI23" s="16">
        <v>35.4036623931324</v>
      </c>
      <c r="CJ23" s="16">
        <v>38.9386226475478</v>
      </c>
      <c r="CK23" s="16">
        <v>37.8430299167143</v>
      </c>
      <c r="CL23" s="16">
        <v>31.8137634749463</v>
      </c>
      <c r="CM23" s="16">
        <v>28.7484811392192</v>
      </c>
      <c r="CN23" s="16">
        <v>32.8433934081599</v>
      </c>
      <c r="CO23" s="16">
        <v>31.6927081983065</v>
      </c>
      <c r="CP23" s="16">
        <v>28.0939504966044</v>
      </c>
      <c r="CQ23" s="16">
        <v>33.0562424531666</v>
      </c>
      <c r="CR23" s="16">
        <v>38.3192518747924</v>
      </c>
      <c r="CS23" s="16">
        <v>32.0817605021699</v>
      </c>
      <c r="CT23" s="16">
        <v>27.5359489034659</v>
      </c>
      <c r="CU23" s="16">
        <v>27.7441195287641</v>
      </c>
      <c r="CV23" s="16">
        <v>31.7265387407977</v>
      </c>
      <c r="CW23" s="16">
        <v>33.0847444084808</v>
      </c>
      <c r="CX23" s="16">
        <v>28.7437519345397</v>
      </c>
      <c r="CY23" s="16">
        <v>31.840668946417</v>
      </c>
      <c r="CZ23" s="16">
        <v>31.8310000851464</v>
      </c>
      <c r="DA23" s="16">
        <v>31.9196999053837</v>
      </c>
      <c r="DB23" s="16">
        <v>31.5866374267815</v>
      </c>
      <c r="DC23" s="16">
        <v>32.2312961142455</v>
      </c>
      <c r="DD23" s="16">
        <v>36.6198803546232</v>
      </c>
      <c r="DE23" s="16">
        <v>42.1064761056928</v>
      </c>
      <c r="DF23" s="16">
        <v>31.8726491313834</v>
      </c>
      <c r="DG23" s="16">
        <v>32.8472448622838</v>
      </c>
      <c r="DH23" s="16">
        <v>27.5273093243265</v>
      </c>
      <c r="DI23" s="16">
        <v>25.457226251427</v>
      </c>
      <c r="DJ23" s="16">
        <v>22.0870836671637</v>
      </c>
      <c r="DK23" s="16">
        <v>20.8555706563077</v>
      </c>
      <c r="DL23" s="16">
        <v>18.0885545750429</v>
      </c>
      <c r="DM23" s="16">
        <v>18.2832708986672</v>
      </c>
      <c r="DN23" s="16">
        <v>19.1685273844923</v>
      </c>
      <c r="DO23" s="16">
        <v>20.9324491042441</v>
      </c>
      <c r="DP23" s="12"/>
      <c r="DQ23" s="16">
        <v>26.6271419355676</v>
      </c>
      <c r="DR23" s="13"/>
      <c r="DS23" s="13"/>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row>
    <row r="24" s="3" customFormat="1" collapsed="1" spans="1:240">
      <c r="A24" s="4" t="s">
        <v>28</v>
      </c>
      <c r="B24" s="5">
        <f>CA24/D24-1</f>
        <v>12.9330446021982</v>
      </c>
      <c r="C24" s="5"/>
      <c r="D24" s="7">
        <v>45.6713054043596</v>
      </c>
      <c r="E24" s="7">
        <v>55.035244617032</v>
      </c>
      <c r="F24" s="7">
        <v>57.9329860415914</v>
      </c>
      <c r="G24" s="7">
        <v>60.5843010086939</v>
      </c>
      <c r="H24" s="7">
        <v>64.0671549346645</v>
      </c>
      <c r="I24" s="7">
        <v>62.968623483871</v>
      </c>
      <c r="J24" s="7">
        <v>64.5168191378176</v>
      </c>
      <c r="K24" s="7">
        <v>70.1611355190834</v>
      </c>
      <c r="L24" s="7">
        <v>75.4497135634432</v>
      </c>
      <c r="M24" s="7">
        <v>68.7396026244823</v>
      </c>
      <c r="N24" s="7">
        <v>59.9790774250758</v>
      </c>
      <c r="O24" s="7">
        <v>56.5424990201121</v>
      </c>
      <c r="P24" s="7">
        <v>55.0696097714411</v>
      </c>
      <c r="Q24" s="7">
        <v>63.9709199742168</v>
      </c>
      <c r="R24" s="7">
        <v>54.415230542468</v>
      </c>
      <c r="S24" s="7">
        <v>49.9769420811097</v>
      </c>
      <c r="T24" s="7">
        <v>55.6889501211153</v>
      </c>
      <c r="U24" s="7">
        <v>67.7213480379519</v>
      </c>
      <c r="V24" s="7">
        <v>67.8985264301278</v>
      </c>
      <c r="W24" s="7">
        <v>72.2763984113065</v>
      </c>
      <c r="X24" s="7">
        <v>73.3928907861489</v>
      </c>
      <c r="Y24" s="7">
        <v>74.7160651649599</v>
      </c>
      <c r="Z24" s="7">
        <v>79.9903117572758</v>
      </c>
      <c r="AA24" s="7">
        <v>75.7640696341149</v>
      </c>
      <c r="AB24" s="7">
        <v>74.0717602743251</v>
      </c>
      <c r="AC24" s="7">
        <v>75.2195085178328</v>
      </c>
      <c r="AD24" s="7">
        <v>79.3609506659139</v>
      </c>
      <c r="AE24" s="7">
        <v>88.6871397755803</v>
      </c>
      <c r="AF24" s="7">
        <v>92.1010676295101</v>
      </c>
      <c r="AG24" s="7">
        <v>105.653658207468</v>
      </c>
      <c r="AH24" s="7">
        <v>112.905095869716</v>
      </c>
      <c r="AI24" s="7">
        <v>120.080203619446</v>
      </c>
      <c r="AJ24" s="7">
        <v>120.310717441131</v>
      </c>
      <c r="AK24" s="7">
        <v>121.799085000864</v>
      </c>
      <c r="AL24" s="7">
        <v>129.406576208773</v>
      </c>
      <c r="AM24" s="7">
        <v>133.093023025223</v>
      </c>
      <c r="AN24" s="7">
        <v>135.457121873152</v>
      </c>
      <c r="AO24" s="7">
        <v>154.454588327111</v>
      </c>
      <c r="AP24" s="7">
        <v>154.700326757892</v>
      </c>
      <c r="AQ24" s="7">
        <v>142.171866088987</v>
      </c>
      <c r="AR24" s="7">
        <v>136.830480034553</v>
      </c>
      <c r="AS24" s="7">
        <v>146.235712379171</v>
      </c>
      <c r="AT24" s="7">
        <v>128.840955051585</v>
      </c>
      <c r="AU24" s="7">
        <v>110.24331750424</v>
      </c>
      <c r="AV24" s="7">
        <v>121.990246687866</v>
      </c>
      <c r="AW24" s="7">
        <v>128.736943731141</v>
      </c>
      <c r="AX24" s="7">
        <v>138.747218635503</v>
      </c>
      <c r="AY24" s="7">
        <v>157.3425132903</v>
      </c>
      <c r="AZ24" s="7">
        <v>182.648550627711</v>
      </c>
      <c r="BA24" s="7">
        <v>189.282487556482</v>
      </c>
      <c r="BB24" s="7">
        <v>164.427867817302</v>
      </c>
      <c r="BC24" s="7">
        <v>185.534082808647</v>
      </c>
      <c r="BD24" s="7">
        <v>202.921426691571</v>
      </c>
      <c r="BE24" s="7">
        <v>224.013679562438</v>
      </c>
      <c r="BF24" s="7">
        <v>223.415385934886</v>
      </c>
      <c r="BG24" s="7">
        <v>264.706543773157</v>
      </c>
      <c r="BH24" s="7">
        <v>254.033923577799</v>
      </c>
      <c r="BI24" s="7">
        <v>241.954219737557</v>
      </c>
      <c r="BJ24" s="7">
        <v>237.161557617433</v>
      </c>
      <c r="BK24" s="7">
        <v>217.193853014311</v>
      </c>
      <c r="BL24" s="7">
        <v>198.514470262069</v>
      </c>
      <c r="BM24" s="7">
        <v>228.16969372259</v>
      </c>
      <c r="BN24" s="7">
        <v>240.851350797011</v>
      </c>
      <c r="BO24" s="7">
        <v>238.532298211977</v>
      </c>
      <c r="BP24" s="7">
        <v>256.346675277286</v>
      </c>
      <c r="BQ24" s="7">
        <v>267.005291391352</v>
      </c>
      <c r="BR24" s="7">
        <v>279.400330191418</v>
      </c>
      <c r="BS24" s="7">
        <v>297.35489539436</v>
      </c>
      <c r="BT24" s="7">
        <v>367.534184585618</v>
      </c>
      <c r="BU24" s="7">
        <v>428.512087853977</v>
      </c>
      <c r="BV24" s="7">
        <v>447.319351198399</v>
      </c>
      <c r="BW24" s="7">
        <v>414.714551279159</v>
      </c>
      <c r="BX24" s="7">
        <v>440.88525992751</v>
      </c>
      <c r="BY24" s="7">
        <v>485.544179486123</v>
      </c>
      <c r="BZ24" s="7">
        <v>551.70832573169</v>
      </c>
      <c r="CA24" s="7">
        <v>636.340335239557</v>
      </c>
      <c r="CB24" s="6">
        <v>588.850690270087</v>
      </c>
      <c r="CC24" s="6">
        <v>556.111090396911</v>
      </c>
      <c r="CD24" s="6">
        <v>509.756106496152</v>
      </c>
      <c r="CE24" s="6">
        <v>422.561305200698</v>
      </c>
      <c r="CF24" s="6">
        <v>430.632034075693</v>
      </c>
      <c r="CG24" s="6">
        <v>405.270713528168</v>
      </c>
      <c r="CH24" s="6">
        <v>403.901080488368</v>
      </c>
      <c r="CI24" s="6">
        <v>411.361335524354</v>
      </c>
      <c r="CJ24" s="6">
        <v>339.643248888849</v>
      </c>
      <c r="CK24" s="6">
        <v>317.639908236712</v>
      </c>
      <c r="CL24" s="6">
        <v>309.524863570092</v>
      </c>
      <c r="CM24" s="6">
        <v>333.349438923876</v>
      </c>
      <c r="CN24" s="6">
        <v>298.502007316007</v>
      </c>
      <c r="CO24" s="6">
        <v>328.088883361064</v>
      </c>
      <c r="CP24" s="6">
        <v>287.611354467226</v>
      </c>
      <c r="CQ24" s="6">
        <v>238.541464474219</v>
      </c>
      <c r="CR24" s="6">
        <v>316.09359229335</v>
      </c>
      <c r="CS24" s="6">
        <v>356.025398599515</v>
      </c>
      <c r="CT24" s="6">
        <v>409.874741701865</v>
      </c>
      <c r="CU24" s="6">
        <v>357.471038580658</v>
      </c>
      <c r="CV24" s="6">
        <v>394.082363477011</v>
      </c>
      <c r="CW24" s="6">
        <v>349.302987314424</v>
      </c>
      <c r="CX24" s="6">
        <v>289.239976174268</v>
      </c>
      <c r="CY24" s="6">
        <v>289.355626445971</v>
      </c>
      <c r="CZ24" s="6">
        <v>331.576240469148</v>
      </c>
      <c r="DA24" s="6">
        <v>319.093253820006</v>
      </c>
      <c r="DB24" s="6">
        <v>318.862854113618</v>
      </c>
      <c r="DC24" s="6">
        <v>319.833000065178</v>
      </c>
      <c r="DD24" s="6">
        <v>295.429171521827</v>
      </c>
      <c r="DE24" s="6">
        <v>274.674027439083</v>
      </c>
      <c r="DF24" s="6">
        <v>237.88547010597</v>
      </c>
      <c r="DG24" s="6">
        <v>277.704993651475</v>
      </c>
      <c r="DH24" s="6">
        <v>301.138464958964</v>
      </c>
      <c r="DI24" s="6">
        <v>324.86083413562</v>
      </c>
      <c r="DJ24" s="6">
        <v>301.548312089123</v>
      </c>
      <c r="DK24" s="6">
        <v>272.07951899655</v>
      </c>
      <c r="DL24" s="6">
        <v>254.19134523683</v>
      </c>
      <c r="DM24" s="6">
        <v>278.985659672751</v>
      </c>
      <c r="DN24" s="6">
        <v>343.937375277529</v>
      </c>
      <c r="DO24" s="6">
        <v>301.867305323098</v>
      </c>
      <c r="DP24" s="6">
        <v>279.612727967891</v>
      </c>
      <c r="DQ24" s="6">
        <v>282.266259897007</v>
      </c>
      <c r="DR24" s="6">
        <v>297.456718650521</v>
      </c>
      <c r="DS24" s="6">
        <v>315.100872555448</v>
      </c>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row>
    <row r="25" s="2" customFormat="1" hidden="1" outlineLevel="1" spans="1:240">
      <c r="A25" s="9" t="s">
        <v>181</v>
      </c>
      <c r="B25" s="10"/>
      <c r="C25" s="10"/>
      <c r="D25" s="11">
        <v>15.0079714285714</v>
      </c>
      <c r="E25" s="11">
        <v>15.0079714285714</v>
      </c>
      <c r="F25" s="11">
        <v>15.00720168</v>
      </c>
      <c r="G25" s="11">
        <v>14.9914047614286</v>
      </c>
      <c r="H25" s="11">
        <v>14.9955317457143</v>
      </c>
      <c r="I25" s="11">
        <v>15.3059452385714</v>
      </c>
      <c r="J25" s="11">
        <v>15.3275872185714</v>
      </c>
      <c r="K25" s="11">
        <v>15.3423507142857</v>
      </c>
      <c r="L25" s="11">
        <v>15.3552563914286</v>
      </c>
      <c r="M25" s="11">
        <v>15.3893448057143</v>
      </c>
      <c r="N25" s="11">
        <v>18.00324969</v>
      </c>
      <c r="O25" s="11">
        <v>18.3966596271429</v>
      </c>
      <c r="P25" s="11">
        <v>18.4252931671429</v>
      </c>
      <c r="Q25" s="11">
        <v>18.4857869042857</v>
      </c>
      <c r="R25" s="11">
        <v>18.4890125714286</v>
      </c>
      <c r="S25" s="11">
        <v>18.5113523814286</v>
      </c>
      <c r="T25" s="11">
        <v>18.6211875771429</v>
      </c>
      <c r="U25" s="11">
        <v>18.8230735714286</v>
      </c>
      <c r="V25" s="11">
        <v>18.8452303571429</v>
      </c>
      <c r="W25" s="11">
        <v>18.8469484471429</v>
      </c>
      <c r="X25" s="11">
        <v>18.8463279214286</v>
      </c>
      <c r="Y25" s="11">
        <v>18.8617312928571</v>
      </c>
      <c r="Z25" s="11">
        <v>21.7980567142857</v>
      </c>
      <c r="AA25" s="11">
        <v>22.1709774442857</v>
      </c>
      <c r="AB25" s="11">
        <v>22.4160697485714</v>
      </c>
      <c r="AC25" s="11">
        <v>22.3900219042857</v>
      </c>
      <c r="AD25" s="11">
        <v>22.4714504757143</v>
      </c>
      <c r="AE25" s="11">
        <v>22.4714504757143</v>
      </c>
      <c r="AF25" s="11">
        <v>22.4835457142857</v>
      </c>
      <c r="AG25" s="11">
        <v>22.89313</v>
      </c>
      <c r="AH25" s="11">
        <v>22.8699883114286</v>
      </c>
      <c r="AI25" s="11">
        <v>22.9209791214286</v>
      </c>
      <c r="AJ25" s="11">
        <v>22.9557035714286</v>
      </c>
      <c r="AK25" s="11">
        <v>22.9738785714286</v>
      </c>
      <c r="AL25" s="11">
        <v>27.8852968257143</v>
      </c>
      <c r="AM25" s="11">
        <v>28.8870446428571</v>
      </c>
      <c r="AN25" s="11">
        <v>29.3295253971429</v>
      </c>
      <c r="AO25" s="11">
        <v>29.42817619</v>
      </c>
      <c r="AP25" s="11">
        <v>29.4502270671429</v>
      </c>
      <c r="AQ25" s="11">
        <v>29.6722369742857</v>
      </c>
      <c r="AR25" s="11">
        <v>29.6763942857143</v>
      </c>
      <c r="AS25" s="11">
        <v>31.5777476185714</v>
      </c>
      <c r="AT25" s="11">
        <v>31.5777476185714</v>
      </c>
      <c r="AU25" s="11">
        <v>31.7527071428571</v>
      </c>
      <c r="AV25" s="11">
        <v>31.7542136642857</v>
      </c>
      <c r="AW25" s="11">
        <v>31.8881565471429</v>
      </c>
      <c r="AX25" s="11">
        <v>39.7394204971429</v>
      </c>
      <c r="AY25" s="11">
        <v>41.5606077928571</v>
      </c>
      <c r="AZ25" s="11">
        <v>41.5548544214286</v>
      </c>
      <c r="BA25" s="11">
        <v>42.0994542857143</v>
      </c>
      <c r="BB25" s="11">
        <v>42.3151357142857</v>
      </c>
      <c r="BC25" s="11">
        <v>42.62602381</v>
      </c>
      <c r="BD25" s="11">
        <v>43.0022919257143</v>
      </c>
      <c r="BE25" s="11">
        <v>44.7463214285714</v>
      </c>
      <c r="BF25" s="11">
        <v>45.0068359785714</v>
      </c>
      <c r="BG25" s="11">
        <v>45.4126304757143</v>
      </c>
      <c r="BH25" s="11">
        <v>45.45897734</v>
      </c>
      <c r="BI25" s="11">
        <v>45.8496857142857</v>
      </c>
      <c r="BJ25" s="11">
        <v>57.1878334828571</v>
      </c>
      <c r="BK25" s="11">
        <v>58.1775507942857</v>
      </c>
      <c r="BL25" s="11">
        <v>53.03378619</v>
      </c>
      <c r="BM25" s="11">
        <v>52.3826677414286</v>
      </c>
      <c r="BN25" s="11">
        <v>52.3215799114286</v>
      </c>
      <c r="BO25" s="11">
        <v>52.3319216457143</v>
      </c>
      <c r="BP25" s="11">
        <v>52.08404832</v>
      </c>
      <c r="BQ25" s="11">
        <v>51.2010218257143</v>
      </c>
      <c r="BR25" s="11">
        <v>50.94519958</v>
      </c>
      <c r="BS25" s="11">
        <v>51.2165379471429</v>
      </c>
      <c r="BT25" s="11">
        <v>51.34349264</v>
      </c>
      <c r="BU25" s="11">
        <v>51.3652089285714</v>
      </c>
      <c r="BV25" s="11">
        <v>64.749225</v>
      </c>
      <c r="BW25" s="11">
        <v>64.4510743842857</v>
      </c>
      <c r="BX25" s="11">
        <v>65.5005817728571</v>
      </c>
      <c r="BY25" s="11">
        <v>65.6123551728571</v>
      </c>
      <c r="BZ25" s="11">
        <v>65.5811331628571</v>
      </c>
      <c r="CA25" s="11">
        <v>66.7350107142857</v>
      </c>
      <c r="CB25" s="11">
        <v>67.9551785714286</v>
      </c>
      <c r="CC25" s="11">
        <v>69.1099912442857</v>
      </c>
      <c r="CD25" s="11">
        <v>69.0939082942857</v>
      </c>
      <c r="CE25" s="11">
        <v>67.6103614714286</v>
      </c>
      <c r="CF25" s="11">
        <v>67.5701827728571</v>
      </c>
      <c r="CG25" s="11">
        <v>67.5792202385714</v>
      </c>
      <c r="CH25" s="11">
        <v>83.3716093985714</v>
      </c>
      <c r="CI25" s="11">
        <v>83.3484448414286</v>
      </c>
      <c r="CJ25" s="11">
        <v>84.5290442857143</v>
      </c>
      <c r="CK25" s="11">
        <v>81.6789476185714</v>
      </c>
      <c r="CL25" s="11">
        <v>81.5126128571429</v>
      </c>
      <c r="CM25" s="11">
        <v>81.5126128571429</v>
      </c>
      <c r="CN25" s="11">
        <v>80.3323985714286</v>
      </c>
      <c r="CO25" s="11">
        <v>81.0676704314286</v>
      </c>
      <c r="CP25" s="11">
        <v>80.7902457142857</v>
      </c>
      <c r="CQ25" s="11">
        <v>80.6127326014286</v>
      </c>
      <c r="CR25" s="11">
        <v>80.6970751885714</v>
      </c>
      <c r="CS25" s="11">
        <v>80.4928644685714</v>
      </c>
      <c r="CT25" s="11">
        <v>89.64022594</v>
      </c>
      <c r="CU25" s="11">
        <v>89.02384</v>
      </c>
      <c r="CV25" s="11">
        <v>89.4933387214286</v>
      </c>
      <c r="CW25" s="11">
        <v>89.29515119</v>
      </c>
      <c r="CX25" s="11">
        <v>89.29515119</v>
      </c>
      <c r="CY25" s="11">
        <v>89.29515119</v>
      </c>
      <c r="CZ25" s="11">
        <v>88.9570969114286</v>
      </c>
      <c r="DA25" s="11">
        <v>88.8042239285714</v>
      </c>
      <c r="DB25" s="11">
        <v>88.8125665414286</v>
      </c>
      <c r="DC25" s="11">
        <v>88.6885847285714</v>
      </c>
      <c r="DD25" s="11">
        <v>88.6885847285714</v>
      </c>
      <c r="DE25" s="11">
        <v>88.6885847285714</v>
      </c>
      <c r="DF25" s="11">
        <v>101.99289832</v>
      </c>
      <c r="DG25" s="11">
        <v>101.998945918571</v>
      </c>
      <c r="DH25" s="11">
        <v>101.44014935</v>
      </c>
      <c r="DI25" s="11">
        <v>101.242542437143</v>
      </c>
      <c r="DJ25" s="11">
        <v>101.318388162857</v>
      </c>
      <c r="DK25" s="11">
        <v>101.318388162857</v>
      </c>
      <c r="DL25" s="11">
        <v>101.548388177143</v>
      </c>
      <c r="DM25" s="11">
        <v>100.604935484286</v>
      </c>
      <c r="DN25" s="11">
        <v>100.44596129</v>
      </c>
      <c r="DO25" s="11">
        <v>99.9027196428571</v>
      </c>
      <c r="DP25" s="12"/>
      <c r="DQ25" s="11">
        <v>99.8391482142857</v>
      </c>
      <c r="DR25" s="13"/>
      <c r="DS25" s="13"/>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row>
    <row r="26" s="2" customFormat="1" hidden="1" outlineLevel="1" spans="1:240">
      <c r="A26" s="9" t="s">
        <v>182</v>
      </c>
      <c r="B26" s="10"/>
      <c r="C26" s="10"/>
      <c r="D26" s="15">
        <v>0.190144760689081</v>
      </c>
      <c r="E26" s="15">
        <v>0.190144760689081</v>
      </c>
      <c r="F26" s="15">
        <v>0.190548934884061</v>
      </c>
      <c r="G26" s="15">
        <v>0.191307055414017</v>
      </c>
      <c r="H26" s="15">
        <v>0.19136025660959</v>
      </c>
      <c r="I26" s="15">
        <v>0.187412858738601</v>
      </c>
      <c r="J26" s="15">
        <v>0.187050269685196</v>
      </c>
      <c r="K26" s="15">
        <v>0.187199335397058</v>
      </c>
      <c r="L26" s="15">
        <v>0.186770017457123</v>
      </c>
      <c r="M26" s="15">
        <v>0.18700360694201</v>
      </c>
      <c r="N26" s="15">
        <v>0.185753110395419</v>
      </c>
      <c r="O26" s="15">
        <v>0.18096014053099</v>
      </c>
      <c r="P26" s="15">
        <v>0.180596669702906</v>
      </c>
      <c r="Q26" s="15">
        <v>0.180397604084126</v>
      </c>
      <c r="R26" s="15">
        <v>0.180291942964612</v>
      </c>
      <c r="S26" s="15">
        <v>0.179837681299819</v>
      </c>
      <c r="T26" s="15">
        <v>0.178699632597869</v>
      </c>
      <c r="U26" s="15">
        <v>0.17906035764692</v>
      </c>
      <c r="V26" s="15">
        <v>0.177543402048775</v>
      </c>
      <c r="W26" s="15">
        <v>0.177623093776545</v>
      </c>
      <c r="X26" s="15">
        <v>0.177798830533758</v>
      </c>
      <c r="Y26" s="15">
        <v>0.177684643470092</v>
      </c>
      <c r="Z26" s="15">
        <v>0.17884718452327</v>
      </c>
      <c r="AA26" s="15">
        <v>0.178472500106465</v>
      </c>
      <c r="AB26" s="15">
        <v>0.177757418372833</v>
      </c>
      <c r="AC26" s="15">
        <v>0.17830651011461</v>
      </c>
      <c r="AD26" s="15">
        <v>0.178118114171326</v>
      </c>
      <c r="AE26" s="15">
        <v>0.178118114171326</v>
      </c>
      <c r="AF26" s="15">
        <v>0.178016326225109</v>
      </c>
      <c r="AG26" s="15">
        <v>0.184755059705685</v>
      </c>
      <c r="AH26" s="15">
        <v>0.185443233012464</v>
      </c>
      <c r="AI26" s="15">
        <v>0.186958286810932</v>
      </c>
      <c r="AJ26" s="15">
        <v>0.187870778644025</v>
      </c>
      <c r="AK26" s="15">
        <v>0.187601924608165</v>
      </c>
      <c r="AL26" s="15">
        <v>0.185452310873217</v>
      </c>
      <c r="AM26" s="15">
        <v>0.184115284008</v>
      </c>
      <c r="AN26" s="15">
        <v>0.180665552826033</v>
      </c>
      <c r="AO26" s="15">
        <v>0.180219039789373</v>
      </c>
      <c r="AP26" s="15">
        <v>0.180476090267615</v>
      </c>
      <c r="AQ26" s="15">
        <v>0.179069726705099</v>
      </c>
      <c r="AR26" s="15">
        <v>0.180720242630555</v>
      </c>
      <c r="AS26" s="15">
        <v>0.178795333244444</v>
      </c>
      <c r="AT26" s="15">
        <v>0.178795333244444</v>
      </c>
      <c r="AU26" s="15">
        <v>0.178105173934551</v>
      </c>
      <c r="AV26" s="15">
        <v>0.178412239482693</v>
      </c>
      <c r="AW26" s="15">
        <v>0.178151677191812</v>
      </c>
      <c r="AX26" s="15">
        <v>0.178631581431385</v>
      </c>
      <c r="AY26" s="15">
        <v>0.173608153806645</v>
      </c>
      <c r="AZ26" s="15">
        <v>0.173582558740762</v>
      </c>
      <c r="BA26" s="15">
        <v>0.172554442341261</v>
      </c>
      <c r="BB26" s="15">
        <v>0.173021946385614</v>
      </c>
      <c r="BC26" s="15">
        <v>0.17295727571774</v>
      </c>
      <c r="BD26" s="15">
        <v>0.172449007434545</v>
      </c>
      <c r="BE26" s="15">
        <v>0.175364056263204</v>
      </c>
      <c r="BF26" s="15">
        <v>0.174431891115273</v>
      </c>
      <c r="BG26" s="15">
        <v>0.174295951052744</v>
      </c>
      <c r="BH26" s="15">
        <v>0.173980267200743</v>
      </c>
      <c r="BI26" s="15">
        <v>0.168830081807696</v>
      </c>
      <c r="BJ26" s="15">
        <v>0.178087292594126</v>
      </c>
      <c r="BK26" s="15">
        <v>0.1789772261315</v>
      </c>
      <c r="BL26" s="15">
        <v>0.161731446480705</v>
      </c>
      <c r="BM26" s="15">
        <v>0.15698768906362</v>
      </c>
      <c r="BN26" s="15">
        <v>0.156709316410333</v>
      </c>
      <c r="BO26" s="15">
        <v>0.156505876192504</v>
      </c>
      <c r="BP26" s="15">
        <v>0.150227894189927</v>
      </c>
      <c r="BQ26" s="15">
        <v>0.149296248233208</v>
      </c>
      <c r="BR26" s="15">
        <v>0.147509124941188</v>
      </c>
      <c r="BS26" s="15">
        <v>0.146374784628464</v>
      </c>
      <c r="BT26" s="15">
        <v>0.146165172028813</v>
      </c>
      <c r="BU26" s="15">
        <v>0.146401128473668</v>
      </c>
      <c r="BV26" s="15">
        <v>0.170007669964941</v>
      </c>
      <c r="BW26" s="15">
        <v>0.170798874043258</v>
      </c>
      <c r="BX26" s="15">
        <v>0.169883056699108</v>
      </c>
      <c r="BY26" s="15">
        <v>0.169413679187641</v>
      </c>
      <c r="BZ26" s="15">
        <v>0.168866098049207</v>
      </c>
      <c r="CA26" s="15">
        <v>0.169185373280453</v>
      </c>
      <c r="CB26" s="15">
        <v>0.168668863941306</v>
      </c>
      <c r="CC26" s="15">
        <v>0.167455643205152</v>
      </c>
      <c r="CD26" s="15">
        <v>0.167055261133806</v>
      </c>
      <c r="CE26" s="15">
        <v>0.164713304405362</v>
      </c>
      <c r="CF26" s="15">
        <v>0.164405664745023</v>
      </c>
      <c r="CG26" s="15">
        <v>0.164166858024111</v>
      </c>
      <c r="CH26" s="15">
        <v>0.165325991470208</v>
      </c>
      <c r="CI26" s="15">
        <v>0.164191149700774</v>
      </c>
      <c r="CJ26" s="15">
        <v>0.156460484106469</v>
      </c>
      <c r="CK26" s="15">
        <v>0.149662902139379</v>
      </c>
      <c r="CL26" s="15">
        <v>0.148707908691922</v>
      </c>
      <c r="CM26" s="15">
        <v>0.148707908691922</v>
      </c>
      <c r="CN26" s="15">
        <v>0.145171353706979</v>
      </c>
      <c r="CO26" s="15">
        <v>0.146316753060611</v>
      </c>
      <c r="CP26" s="15">
        <v>0.145885548205855</v>
      </c>
      <c r="CQ26" s="15">
        <v>0.145112266507333</v>
      </c>
      <c r="CR26" s="15">
        <v>0.144921572009011</v>
      </c>
      <c r="CS26" s="15">
        <v>0.144611944758718</v>
      </c>
      <c r="CT26" s="15">
        <v>0.151970492520094</v>
      </c>
      <c r="CU26" s="15">
        <v>0.151800975911942</v>
      </c>
      <c r="CV26" s="15">
        <v>0.151978669761841</v>
      </c>
      <c r="CW26" s="15">
        <v>0.151374266014051</v>
      </c>
      <c r="CX26" s="15">
        <v>0.151374266014051</v>
      </c>
      <c r="CY26" s="15">
        <v>0.151374266014051</v>
      </c>
      <c r="CZ26" s="15">
        <v>0.151233321309878</v>
      </c>
      <c r="DA26" s="15">
        <v>0.154357989092918</v>
      </c>
      <c r="DB26" s="15">
        <v>0.154798404594674</v>
      </c>
      <c r="DC26" s="15">
        <v>0.155774463995035</v>
      </c>
      <c r="DD26" s="15">
        <v>0.155774463995035</v>
      </c>
      <c r="DE26" s="15">
        <v>0.155774463995035</v>
      </c>
      <c r="DF26" s="15">
        <v>0.161499545499504</v>
      </c>
      <c r="DG26" s="15">
        <v>0.161903123702425</v>
      </c>
      <c r="DH26" s="15">
        <v>0.174053678762367</v>
      </c>
      <c r="DI26" s="15">
        <v>0.179831741186025</v>
      </c>
      <c r="DJ26" s="15">
        <v>0.179366929265061</v>
      </c>
      <c r="DK26" s="15">
        <v>0.179366929265061</v>
      </c>
      <c r="DL26" s="15">
        <v>0.18462329017412</v>
      </c>
      <c r="DM26" s="15">
        <v>0.190927394924593</v>
      </c>
      <c r="DN26" s="15">
        <v>0.19369150121115</v>
      </c>
      <c r="DO26" s="15">
        <v>0.193838732196676</v>
      </c>
      <c r="DP26" s="12"/>
      <c r="DQ26" s="15">
        <v>0.193273101993004</v>
      </c>
      <c r="DR26" s="13"/>
      <c r="DS26" s="13"/>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row>
    <row r="27" s="2" customFormat="1" hidden="1" outlineLevel="1" spans="1:240">
      <c r="A27" s="9" t="s">
        <v>183</v>
      </c>
      <c r="B27" s="10"/>
      <c r="C27" s="10"/>
      <c r="D27" s="16">
        <v>3.37033715035248</v>
      </c>
      <c r="E27" s="16">
        <v>4.05980159876942</v>
      </c>
      <c r="F27" s="16">
        <v>4.27483650065038</v>
      </c>
      <c r="G27" s="16">
        <v>4.47562353680365</v>
      </c>
      <c r="H27" s="16">
        <v>4.73157903321956</v>
      </c>
      <c r="I27" s="16">
        <v>4.55167502560702</v>
      </c>
      <c r="J27" s="16">
        <v>4.66019670349844</v>
      </c>
      <c r="K27" s="16">
        <v>5.06313576644592</v>
      </c>
      <c r="L27" s="16">
        <v>5.45522955557806</v>
      </c>
      <c r="M27" s="16">
        <v>4.94504714347366</v>
      </c>
      <c r="N27" s="16">
        <v>3.70337264736977</v>
      </c>
      <c r="O27" s="16">
        <v>3.41441713792169</v>
      </c>
      <c r="P27" s="16">
        <v>3.31215108961348</v>
      </c>
      <c r="Q27" s="16">
        <v>3.83477957423879</v>
      </c>
      <c r="R27" s="16">
        <v>3.26609726620029</v>
      </c>
      <c r="S27" s="16">
        <v>2.99191793625245</v>
      </c>
      <c r="T27" s="16">
        <v>3.31583178638735</v>
      </c>
      <c r="U27" s="16">
        <v>3.98651648017253</v>
      </c>
      <c r="V27" s="16">
        <v>3.99175518587547</v>
      </c>
      <c r="W27" s="16">
        <v>4.24787553404364</v>
      </c>
      <c r="X27" s="16">
        <v>4.31494936780426</v>
      </c>
      <c r="Y27" s="16">
        <v>4.38759556249052</v>
      </c>
      <c r="Z27" s="16">
        <v>4.06728807417872</v>
      </c>
      <c r="AA27" s="16">
        <v>3.78925692368909</v>
      </c>
      <c r="AB27" s="16">
        <v>3.42886211629678</v>
      </c>
      <c r="AC27" s="16">
        <v>3.73279985324953</v>
      </c>
      <c r="AD27" s="16">
        <v>3.93159363775427</v>
      </c>
      <c r="AE27" s="16">
        <v>4.40124706901962</v>
      </c>
      <c r="AF27" s="16">
        <v>4.5696816808635</v>
      </c>
      <c r="AG27" s="16">
        <v>5.15869115319749</v>
      </c>
      <c r="AH27" s="16">
        <v>5.50850766760008</v>
      </c>
      <c r="AI27" s="16">
        <v>5.83924730974088</v>
      </c>
      <c r="AJ27" s="16">
        <v>5.84720109241448</v>
      </c>
      <c r="AK27" s="16">
        <v>5.91772121754427</v>
      </c>
      <c r="AL27" s="16">
        <v>5.18492578736595</v>
      </c>
      <c r="AM27" s="16">
        <v>5.15116046794333</v>
      </c>
      <c r="AN27" s="16">
        <v>5.17805449435586</v>
      </c>
      <c r="AO27" s="16">
        <v>5.88408203865657</v>
      </c>
      <c r="AP27" s="16">
        <v>5.88652963734047</v>
      </c>
      <c r="AQ27" s="16">
        <v>5.37071249954113</v>
      </c>
      <c r="AR27" s="16">
        <v>5.16984466152896</v>
      </c>
      <c r="AS27" s="16">
        <v>5.19258488655728</v>
      </c>
      <c r="AT27" s="16">
        <v>4.56097222199359</v>
      </c>
      <c r="AU27" s="16">
        <v>3.88958932050563</v>
      </c>
      <c r="AV27" s="16">
        <v>4.29406862184411</v>
      </c>
      <c r="AW27" s="16">
        <v>4.5165962123162</v>
      </c>
      <c r="AX27" s="16">
        <v>3.91381295927294</v>
      </c>
      <c r="AY27" s="16">
        <v>4.24528332266547</v>
      </c>
      <c r="AZ27" s="16">
        <v>4.92905104405338</v>
      </c>
      <c r="BA27" s="16">
        <v>5.03881291572901</v>
      </c>
      <c r="BB27" s="16">
        <v>4.35161656948485</v>
      </c>
      <c r="BC27" s="16">
        <v>4.82836424870311</v>
      </c>
      <c r="BD27" s="16">
        <v>5.27654210598755</v>
      </c>
      <c r="BE27" s="16">
        <v>5.60560844187511</v>
      </c>
      <c r="BF27" s="16">
        <v>5.56033928247208</v>
      </c>
      <c r="BG27" s="16">
        <v>6.5261771395435</v>
      </c>
      <c r="BH27" s="16">
        <v>6.24907014869759</v>
      </c>
      <c r="BI27" s="16">
        <v>5.87187755298525</v>
      </c>
      <c r="BJ27" s="16">
        <v>4.59982174618108</v>
      </c>
      <c r="BK27" s="16">
        <v>4.15665928177493</v>
      </c>
      <c r="BL27" s="16">
        <v>4.1449555814078</v>
      </c>
      <c r="BM27" s="16">
        <v>4.82282459814847</v>
      </c>
      <c r="BN27" s="16">
        <v>5.097872893967</v>
      </c>
      <c r="BO27" s="16">
        <v>5.0455139749607</v>
      </c>
      <c r="BP27" s="16">
        <v>5.44882846387775</v>
      </c>
      <c r="BQ27" s="16">
        <v>5.77320931641704</v>
      </c>
      <c r="BR27" s="16">
        <v>6.0718421442514</v>
      </c>
      <c r="BS27" s="16">
        <v>6.4319058129784</v>
      </c>
      <c r="BT27" s="16">
        <v>7.92786171136821</v>
      </c>
      <c r="BU27" s="16">
        <v>9.24024927239348</v>
      </c>
      <c r="BV27" s="16">
        <v>7.65231686887813</v>
      </c>
      <c r="BW27" s="16">
        <v>7.13046189517129</v>
      </c>
      <c r="BX27" s="16">
        <v>7.47609754910704</v>
      </c>
      <c r="BY27" s="16">
        <v>8.21087505996359</v>
      </c>
      <c r="BZ27" s="16">
        <v>9.32775486198438</v>
      </c>
      <c r="CA27" s="16">
        <v>10.5784812394736</v>
      </c>
      <c r="CB27" s="16">
        <v>9.62133338308602</v>
      </c>
      <c r="CC27" s="16">
        <v>8.94087468835647</v>
      </c>
      <c r="CD27" s="16">
        <v>8.20516199302336</v>
      </c>
      <c r="CE27" s="16">
        <v>6.945782511223</v>
      </c>
      <c r="CF27" s="16">
        <v>7.09851272985016</v>
      </c>
      <c r="CG27" s="16">
        <v>6.68039585846431</v>
      </c>
      <c r="CH27" s="16">
        <v>5.39645554184465</v>
      </c>
      <c r="CI27" s="16">
        <v>5.50915786151082</v>
      </c>
      <c r="CJ27" s="16">
        <v>4.49562422762178</v>
      </c>
      <c r="CK27" s="16">
        <v>4.35933835622829</v>
      </c>
      <c r="CL27" s="16">
        <v>4.25647191690527</v>
      </c>
      <c r="CM27" s="16">
        <v>4.58462450044322</v>
      </c>
      <c r="CN27" s="16">
        <v>4.16699672489372</v>
      </c>
      <c r="CO27" s="16">
        <v>4.53805829798922</v>
      </c>
      <c r="CP27" s="16">
        <v>3.99223363103311</v>
      </c>
      <c r="CQ27" s="16">
        <v>3.31815752137473</v>
      </c>
      <c r="CR27" s="16">
        <v>4.36674307806766</v>
      </c>
      <c r="CS27" s="16">
        <v>4.9268552450987</v>
      </c>
      <c r="CT27" s="16">
        <v>5.12035782135602</v>
      </c>
      <c r="CU27" s="16">
        <v>4.50262488115543</v>
      </c>
      <c r="CV27" s="16">
        <v>4.93816608379795</v>
      </c>
      <c r="CW27" s="16">
        <v>4.38670363149424</v>
      </c>
      <c r="CX27" s="16">
        <v>3.62310904274756</v>
      </c>
      <c r="CY27" s="16">
        <v>3.62764076137514</v>
      </c>
      <c r="CZ27" s="16">
        <v>4.15318225669902</v>
      </c>
      <c r="DA27" s="16">
        <v>4.02590705637566</v>
      </c>
      <c r="DB27" s="16">
        <v>4.01641619695345</v>
      </c>
      <c r="DC27" s="16">
        <v>4.03115635280652</v>
      </c>
      <c r="DD27" s="16">
        <v>3.71632920131399</v>
      </c>
      <c r="DE27" s="16">
        <v>3.45625459790712</v>
      </c>
      <c r="DF27" s="16">
        <v>2.60468741084796</v>
      </c>
      <c r="DG27" s="16">
        <v>3.04490336594206</v>
      </c>
      <c r="DH27" s="16">
        <v>3.31897713240108</v>
      </c>
      <c r="DI27" s="16">
        <v>3.58525635332952</v>
      </c>
      <c r="DJ27" s="16">
        <v>3.32496274722123</v>
      </c>
      <c r="DK27" s="16">
        <v>2.99546193443354</v>
      </c>
      <c r="DL27" s="16">
        <v>2.79341716389595</v>
      </c>
      <c r="DM27" s="16">
        <v>3.0891055444148</v>
      </c>
      <c r="DN27" s="16">
        <v>3.80048593297845</v>
      </c>
      <c r="DO27" s="16">
        <v>3.35589779486019</v>
      </c>
      <c r="DP27" s="12"/>
      <c r="DQ27" s="16">
        <v>3.25885216690425</v>
      </c>
      <c r="DR27" s="13"/>
      <c r="DS27" s="13"/>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14"/>
      <c r="GR27" s="14"/>
      <c r="GS27" s="14"/>
      <c r="GT27" s="14"/>
      <c r="GU27" s="14"/>
      <c r="GV27" s="14"/>
      <c r="GW27" s="14"/>
      <c r="GX27" s="14"/>
      <c r="GY27" s="14"/>
      <c r="GZ27" s="14"/>
      <c r="HA27" s="14"/>
      <c r="HB27" s="14"/>
      <c r="HC27" s="14"/>
      <c r="HD27" s="14"/>
      <c r="HE27" s="14"/>
      <c r="HF27" s="14"/>
      <c r="HG27" s="14"/>
      <c r="HH27" s="14"/>
      <c r="HI27" s="14"/>
      <c r="HJ27" s="14"/>
      <c r="HK27" s="14"/>
      <c r="HL27" s="14"/>
      <c r="HM27" s="14"/>
      <c r="HN27" s="14"/>
      <c r="HO27" s="14"/>
      <c r="HP27" s="14"/>
      <c r="HQ27" s="14"/>
      <c r="HR27" s="14"/>
      <c r="HS27" s="14"/>
      <c r="HT27" s="14"/>
      <c r="HU27" s="14"/>
      <c r="HV27" s="14"/>
      <c r="HW27" s="14"/>
      <c r="HX27" s="14"/>
      <c r="HY27" s="14"/>
      <c r="HZ27" s="14"/>
      <c r="IA27" s="14"/>
      <c r="IB27" s="14"/>
      <c r="IC27" s="14"/>
      <c r="ID27" s="14"/>
      <c r="IE27" s="14"/>
      <c r="IF27" s="14"/>
    </row>
    <row r="28" s="2" customFormat="1" hidden="1" outlineLevel="1" spans="1:240">
      <c r="A28" s="9" t="s">
        <v>184</v>
      </c>
      <c r="B28" s="10"/>
      <c r="C28" s="10"/>
      <c r="D28" s="16">
        <v>17.7251118470918</v>
      </c>
      <c r="E28" s="16">
        <v>21.35110946027</v>
      </c>
      <c r="F28" s="16">
        <v>22.4343237775189</v>
      </c>
      <c r="G28" s="16">
        <v>23.3949737353792</v>
      </c>
      <c r="H28" s="16">
        <v>24.7260278442918</v>
      </c>
      <c r="I28" s="16">
        <v>24.2868875499925</v>
      </c>
      <c r="J28" s="16">
        <v>24.9141405213771</v>
      </c>
      <c r="K28" s="16">
        <v>27.0467614412562</v>
      </c>
      <c r="L28" s="16">
        <v>29.2082724510663</v>
      </c>
      <c r="M28" s="16">
        <v>26.4435923153457</v>
      </c>
      <c r="N28" s="16">
        <v>19.937069368509</v>
      </c>
      <c r="O28" s="16">
        <v>18.8683382312966</v>
      </c>
      <c r="P28" s="16">
        <v>18.3400452237696</v>
      </c>
      <c r="Q28" s="16">
        <v>21.2573753055528</v>
      </c>
      <c r="R28" s="16">
        <v>18.1156030186072</v>
      </c>
      <c r="S28" s="16">
        <v>16.6367688608286</v>
      </c>
      <c r="T28" s="16">
        <v>18.5553363383182</v>
      </c>
      <c r="U28" s="16">
        <v>22.2635346682002</v>
      </c>
      <c r="V28" s="16">
        <v>22.483264034666</v>
      </c>
      <c r="W28" s="16">
        <v>23.9151083551533</v>
      </c>
      <c r="X28" s="16">
        <v>24.2687162499924</v>
      </c>
      <c r="Y28" s="16">
        <v>24.693161304224</v>
      </c>
      <c r="Z28" s="16">
        <v>22.7416947324072</v>
      </c>
      <c r="AA28" s="16">
        <v>21.2316010669917</v>
      </c>
      <c r="AB28" s="16">
        <v>19.2895584762881</v>
      </c>
      <c r="AC28" s="16">
        <v>20.9347367678847</v>
      </c>
      <c r="AD28" s="16">
        <v>22.0729579136045</v>
      </c>
      <c r="AE28" s="16">
        <v>24.7097106854961</v>
      </c>
      <c r="AF28" s="16">
        <v>25.6700145304929</v>
      </c>
      <c r="AG28" s="16">
        <v>27.9217855327767</v>
      </c>
      <c r="AH28" s="16">
        <v>29.7045493551649</v>
      </c>
      <c r="AI28" s="16">
        <v>31.2328884124083</v>
      </c>
      <c r="AJ28" s="16">
        <v>31.123526152482</v>
      </c>
      <c r="AK28" s="16">
        <v>31.5440325567252</v>
      </c>
      <c r="AL28" s="16">
        <v>27.9582700423216</v>
      </c>
      <c r="AM28" s="16">
        <v>27.9779079488018</v>
      </c>
      <c r="AN28" s="16">
        <v>28.6609949343355</v>
      </c>
      <c r="AO28" s="16">
        <v>32.6496137452151</v>
      </c>
      <c r="AP28" s="16">
        <v>32.6166730928832</v>
      </c>
      <c r="AQ28" s="16">
        <v>29.9922974048309</v>
      </c>
      <c r="AR28" s="16">
        <v>28.6068930977348</v>
      </c>
      <c r="AS28" s="16">
        <v>29.0420605075756</v>
      </c>
      <c r="AT28" s="16">
        <v>25.509458995543</v>
      </c>
      <c r="AU28" s="16">
        <v>21.8387216641722</v>
      </c>
      <c r="AV28" s="16">
        <v>24.0682401291233</v>
      </c>
      <c r="AW28" s="16">
        <v>25.3525326480832</v>
      </c>
      <c r="AX28" s="16">
        <v>21.9099720660329</v>
      </c>
      <c r="AY28" s="16">
        <v>24.4532484769905</v>
      </c>
      <c r="AZ28" s="16">
        <v>28.396004067521</v>
      </c>
      <c r="BA28" s="16">
        <v>29.2012935011185</v>
      </c>
      <c r="BB28" s="16">
        <v>25.1506624471001</v>
      </c>
      <c r="BC28" s="16">
        <v>27.9165142296922</v>
      </c>
      <c r="BD28" s="16">
        <v>30.5976948460565</v>
      </c>
      <c r="BE28" s="16">
        <v>31.9655496190259</v>
      </c>
      <c r="BF28" s="16">
        <v>31.876850310575</v>
      </c>
      <c r="BG28" s="16">
        <v>37.4430794297029</v>
      </c>
      <c r="BH28" s="16">
        <v>35.9182696362183</v>
      </c>
      <c r="BI28" s="16">
        <v>34.779806359826</v>
      </c>
      <c r="BJ28" s="16">
        <v>25.8290284454176</v>
      </c>
      <c r="BK28" s="16">
        <v>23.2245150493108</v>
      </c>
      <c r="BL28" s="16">
        <v>25.6286311141248</v>
      </c>
      <c r="BM28" s="16">
        <v>30.7210369610193</v>
      </c>
      <c r="BN28" s="16">
        <v>32.5307582901999</v>
      </c>
      <c r="BO28" s="16">
        <v>32.2384954335814</v>
      </c>
      <c r="BP28" s="16">
        <v>36.2704176428714</v>
      </c>
      <c r="BQ28" s="16">
        <v>38.6694869076618</v>
      </c>
      <c r="BR28" s="16">
        <v>41.1624850101459</v>
      </c>
      <c r="BS28" s="16">
        <v>43.9413511644387</v>
      </c>
      <c r="BT28" s="16">
        <v>54.2390612026605</v>
      </c>
      <c r="BU28" s="16">
        <v>63.1159702710589</v>
      </c>
      <c r="BV28" s="16">
        <v>45.0115978323577</v>
      </c>
      <c r="BW28" s="16">
        <v>41.747710194889</v>
      </c>
      <c r="BX28" s="16">
        <v>44.0073171178483</v>
      </c>
      <c r="BY28" s="16">
        <v>48.4664231326284</v>
      </c>
      <c r="BZ28" s="16">
        <v>55.2375815497691</v>
      </c>
      <c r="CA28" s="16">
        <v>62.5259798430569</v>
      </c>
      <c r="CB28" s="16">
        <v>57.0427354418779</v>
      </c>
      <c r="CC28" s="16">
        <v>53.3924955721133</v>
      </c>
      <c r="CD28" s="16">
        <v>49.1164536653011</v>
      </c>
      <c r="CE28" s="16">
        <v>42.1689221541528</v>
      </c>
      <c r="CF28" s="16">
        <v>43.1768135292616</v>
      </c>
      <c r="CG28" s="16">
        <v>40.6927192179261</v>
      </c>
      <c r="CH28" s="16">
        <v>32.6413015512876</v>
      </c>
      <c r="CI28" s="16">
        <v>33.5533180171455</v>
      </c>
      <c r="CJ28" s="16">
        <v>28.7332884932312</v>
      </c>
      <c r="CK28" s="16">
        <v>29.1277149775467</v>
      </c>
      <c r="CL28" s="16">
        <v>28.6230366249276</v>
      </c>
      <c r="CM28" s="16">
        <v>30.8297288340002</v>
      </c>
      <c r="CN28" s="16">
        <v>28.703987518809</v>
      </c>
      <c r="CO28" s="16">
        <v>31.0153020967419</v>
      </c>
      <c r="CP28" s="16">
        <v>27.3655182444788</v>
      </c>
      <c r="CQ28" s="16">
        <v>22.8661408248837</v>
      </c>
      <c r="CR28" s="16">
        <v>30.1317672554376</v>
      </c>
      <c r="CS28" s="16">
        <v>34.0694902714922</v>
      </c>
      <c r="CT28" s="16">
        <v>33.6931053946476</v>
      </c>
      <c r="CU28" s="16">
        <v>29.6613697909779</v>
      </c>
      <c r="CV28" s="16">
        <v>32.4924944502826</v>
      </c>
      <c r="CW28" s="16">
        <v>28.9791901028081</v>
      </c>
      <c r="CX28" s="16">
        <v>23.9347752966891</v>
      </c>
      <c r="CY28" s="16">
        <v>23.9647124765474</v>
      </c>
      <c r="CZ28" s="16">
        <v>27.4620845507263</v>
      </c>
      <c r="DA28" s="16">
        <v>26.081624151972</v>
      </c>
      <c r="DB28" s="16">
        <v>25.9461084723069</v>
      </c>
      <c r="DC28" s="16">
        <v>25.8781590346863</v>
      </c>
      <c r="DD28" s="16">
        <v>23.8571143562558</v>
      </c>
      <c r="DE28" s="16">
        <v>22.1875557088567</v>
      </c>
      <c r="DF28" s="16">
        <v>16.1281408117397</v>
      </c>
      <c r="DG28" s="16">
        <v>18.8069463782461</v>
      </c>
      <c r="DH28" s="16">
        <v>19.0686985532344</v>
      </c>
      <c r="DI28" s="16">
        <v>19.9367271299497</v>
      </c>
      <c r="DJ28" s="16">
        <v>18.5372117415677</v>
      </c>
      <c r="DK28" s="16">
        <v>16.7001907581691</v>
      </c>
      <c r="DL28" s="16">
        <v>15.1303617288017</v>
      </c>
      <c r="DM28" s="16">
        <v>16.1794777833471</v>
      </c>
      <c r="DN28" s="16">
        <v>19.6213355217657</v>
      </c>
      <c r="DO28" s="16">
        <v>17.3128340080927</v>
      </c>
      <c r="DP28" s="12"/>
      <c r="DQ28" s="16">
        <v>16.8613849175051</v>
      </c>
      <c r="DR28" s="13"/>
      <c r="DS28" s="13"/>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row>
    <row r="29" s="3" customFormat="1" collapsed="1" spans="1:240">
      <c r="A29" s="4" t="s">
        <v>29</v>
      </c>
      <c r="B29" s="5">
        <f>CC29/BL29-1</f>
        <v>2.04618239723655</v>
      </c>
      <c r="C29" s="5">
        <f>DQ29/CM29-1</f>
        <v>3.51079481621637</v>
      </c>
      <c r="D29" s="6">
        <v>25.1897016</v>
      </c>
      <c r="E29" s="6">
        <v>25.58031930864</v>
      </c>
      <c r="F29" s="6">
        <v>23.55809130864</v>
      </c>
      <c r="G29" s="6">
        <v>23.9638509</v>
      </c>
      <c r="H29" s="6">
        <v>23.81572509288</v>
      </c>
      <c r="I29" s="6">
        <v>21.0428773455859</v>
      </c>
      <c r="J29" s="6">
        <v>18.9742110639859</v>
      </c>
      <c r="K29" s="6">
        <v>18.1898826159859</v>
      </c>
      <c r="L29" s="6">
        <v>15.82327950672</v>
      </c>
      <c r="M29" s="6">
        <v>15.26070270672</v>
      </c>
      <c r="N29" s="6">
        <v>15.99140655336</v>
      </c>
      <c r="O29" s="6">
        <v>18.3419932492292</v>
      </c>
      <c r="P29" s="6">
        <v>19.4283750579</v>
      </c>
      <c r="Q29" s="6">
        <v>18.7473604089</v>
      </c>
      <c r="R29" s="6">
        <v>16.84105347</v>
      </c>
      <c r="S29" s="6">
        <v>18.419800879068</v>
      </c>
      <c r="T29" s="6">
        <v>21.1459794297196</v>
      </c>
      <c r="U29" s="6">
        <v>20.9382119103955</v>
      </c>
      <c r="V29" s="6">
        <v>19.079886696</v>
      </c>
      <c r="W29" s="6">
        <v>16.7217338119978</v>
      </c>
      <c r="X29" s="6">
        <v>19.0840610007032</v>
      </c>
      <c r="Y29" s="6">
        <v>17.7717904848065</v>
      </c>
      <c r="Z29" s="6">
        <v>18.480866688</v>
      </c>
      <c r="AA29" s="6">
        <v>16.872523137</v>
      </c>
      <c r="AB29" s="6">
        <v>19.076203047</v>
      </c>
      <c r="AC29" s="6">
        <v>19.0314894235044</v>
      </c>
      <c r="AD29" s="6">
        <v>22.188309084</v>
      </c>
      <c r="AE29" s="6">
        <v>21.8364170893974</v>
      </c>
      <c r="AF29" s="6">
        <v>20.748756159</v>
      </c>
      <c r="AG29" s="6">
        <v>20.44711818</v>
      </c>
      <c r="AH29" s="6">
        <v>21.8902546620552</v>
      </c>
      <c r="AI29" s="6">
        <v>21.8617922592675</v>
      </c>
      <c r="AJ29" s="6">
        <v>23.8847669241</v>
      </c>
      <c r="AK29" s="6">
        <v>25.6490371425</v>
      </c>
      <c r="AL29" s="6">
        <v>27.3941305107</v>
      </c>
      <c r="AM29" s="6">
        <v>30.0413142443428</v>
      </c>
      <c r="AN29" s="6">
        <v>28.5961046586</v>
      </c>
      <c r="AO29" s="6">
        <v>29.6220444659428</v>
      </c>
      <c r="AP29" s="6">
        <v>34.4547395328</v>
      </c>
      <c r="AQ29" s="6">
        <v>34.3725304512</v>
      </c>
      <c r="AR29" s="6">
        <v>34.2651204249</v>
      </c>
      <c r="AS29" s="6">
        <v>36.6422152250382</v>
      </c>
      <c r="AT29" s="6">
        <v>35.6618019595191</v>
      </c>
      <c r="AU29" s="6">
        <v>38.2451630265</v>
      </c>
      <c r="AV29" s="6">
        <v>38.8024301067116</v>
      </c>
      <c r="AW29" s="6">
        <v>37.2618664155</v>
      </c>
      <c r="AX29" s="6">
        <v>37.4074768780558</v>
      </c>
      <c r="AY29" s="6">
        <v>43.0992961633802</v>
      </c>
      <c r="AZ29" s="6">
        <v>42.8196386785802</v>
      </c>
      <c r="BA29" s="6">
        <v>46.0881355321802</v>
      </c>
      <c r="BB29" s="6">
        <v>44.324985042</v>
      </c>
      <c r="BC29" s="6">
        <v>51.28118033656</v>
      </c>
      <c r="BD29" s="6">
        <v>45.2675276009737</v>
      </c>
      <c r="BE29" s="6">
        <v>42.5855166615</v>
      </c>
      <c r="BF29" s="6">
        <v>42.5595234672</v>
      </c>
      <c r="BG29" s="6">
        <v>44.1595484053735</v>
      </c>
      <c r="BH29" s="6">
        <v>47.0501915256</v>
      </c>
      <c r="BI29" s="6">
        <v>47.2404283916782</v>
      </c>
      <c r="BJ29" s="6">
        <v>53.4091566776782</v>
      </c>
      <c r="BK29" s="6">
        <v>48.6424250864965</v>
      </c>
      <c r="BL29" s="7">
        <v>38</v>
      </c>
      <c r="BM29" s="7">
        <v>41.6343338614483</v>
      </c>
      <c r="BN29" s="7">
        <v>51.0857414315965</v>
      </c>
      <c r="BO29" s="7">
        <v>54.9881540852213</v>
      </c>
      <c r="BP29" s="7">
        <v>58.6025403525</v>
      </c>
      <c r="BQ29" s="7">
        <v>57.1271481102728</v>
      </c>
      <c r="BR29" s="7">
        <v>61.6497957756728</v>
      </c>
      <c r="BS29" s="7">
        <v>70.9977218052728</v>
      </c>
      <c r="BT29" s="7">
        <v>71.4992072306376</v>
      </c>
      <c r="BU29" s="7">
        <v>80.5394661446376</v>
      </c>
      <c r="BV29" s="7">
        <v>81.9998378263188</v>
      </c>
      <c r="BW29" s="7">
        <v>91.8649249852032</v>
      </c>
      <c r="BX29" s="7">
        <v>93.079049664</v>
      </c>
      <c r="BY29" s="7">
        <v>95.2706683132032</v>
      </c>
      <c r="BZ29" s="7">
        <v>94.4931785212032</v>
      </c>
      <c r="CA29" s="7">
        <v>106.821476323579</v>
      </c>
      <c r="CB29" s="7">
        <v>113.6525603895</v>
      </c>
      <c r="CC29" s="7">
        <v>115.754931094989</v>
      </c>
      <c r="CD29" s="6">
        <v>99.6413582207443</v>
      </c>
      <c r="CE29" s="6">
        <v>109.3537632897</v>
      </c>
      <c r="CF29" s="6">
        <v>111.274677382075</v>
      </c>
      <c r="CG29" s="6">
        <v>100.545207274075</v>
      </c>
      <c r="CH29" s="6">
        <v>87.8971135780752</v>
      </c>
      <c r="CI29" s="6">
        <v>78.6292381615487</v>
      </c>
      <c r="CJ29" s="6">
        <v>74.5784599242743</v>
      </c>
      <c r="CK29" s="6">
        <v>72.3937084828487</v>
      </c>
      <c r="CL29" s="6">
        <v>73.1591896248</v>
      </c>
      <c r="CM29" s="7">
        <v>68.4</v>
      </c>
      <c r="CN29" s="7">
        <v>83.9085225665056</v>
      </c>
      <c r="CO29" s="7">
        <v>85.3158846222</v>
      </c>
      <c r="CP29" s="7">
        <v>82.9387018393582</v>
      </c>
      <c r="CQ29" s="7">
        <v>92.8400882065582</v>
      </c>
      <c r="CR29" s="7">
        <v>105.5707558848</v>
      </c>
      <c r="CS29" s="7">
        <v>105.644861854928</v>
      </c>
      <c r="CT29" s="7">
        <v>113.140258482128</v>
      </c>
      <c r="CU29" s="7">
        <v>109.74676962863</v>
      </c>
      <c r="CV29" s="7">
        <v>118.498044339</v>
      </c>
      <c r="CW29" s="7">
        <v>126.3504672972</v>
      </c>
      <c r="CX29" s="7">
        <v>124.259267453606</v>
      </c>
      <c r="CY29" s="7">
        <v>138.035042880403</v>
      </c>
      <c r="CZ29" s="7">
        <v>142.0904347002</v>
      </c>
      <c r="DA29" s="7">
        <v>138.274802786822</v>
      </c>
      <c r="DB29" s="7">
        <v>134.354634086822</v>
      </c>
      <c r="DC29" s="7">
        <v>156.0383949348</v>
      </c>
      <c r="DD29" s="7">
        <v>170.845283068565</v>
      </c>
      <c r="DE29" s="7">
        <v>171.9928810782</v>
      </c>
      <c r="DF29" s="7">
        <v>193.941315570965</v>
      </c>
      <c r="DG29" s="7">
        <v>229.882011498</v>
      </c>
      <c r="DH29" s="7">
        <v>241.604686545271</v>
      </c>
      <c r="DI29" s="7">
        <v>210.086679207271</v>
      </c>
      <c r="DJ29" s="7">
        <v>278.320541304</v>
      </c>
      <c r="DK29" s="7">
        <v>246.2706303525</v>
      </c>
      <c r="DL29" s="7">
        <v>234.445559427177</v>
      </c>
      <c r="DM29" s="7">
        <v>243.761075122377</v>
      </c>
      <c r="DN29" s="7">
        <v>243.102942324</v>
      </c>
      <c r="DO29" s="7">
        <v>245.2984157448</v>
      </c>
      <c r="DP29" s="7">
        <v>297.7063276848</v>
      </c>
      <c r="DQ29" s="7">
        <v>308.5383654292</v>
      </c>
      <c r="DR29" s="6">
        <v>269.4488379168</v>
      </c>
      <c r="DS29" s="6">
        <v>211.5117433104</v>
      </c>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row>
    <row r="30" s="2" customFormat="1" hidden="1" outlineLevel="1" spans="1:240">
      <c r="A30" s="9" t="s">
        <v>181</v>
      </c>
      <c r="B30" s="10"/>
      <c r="C30" s="10"/>
      <c r="D30" s="11">
        <v>19.073387</v>
      </c>
      <c r="E30" s="11">
        <v>19.06405</v>
      </c>
      <c r="F30" s="11">
        <v>19.192744</v>
      </c>
      <c r="G30" s="11">
        <v>19.183666</v>
      </c>
      <c r="H30" s="11">
        <v>18.97945</v>
      </c>
      <c r="I30" s="11">
        <v>18.976297</v>
      </c>
      <c r="J30" s="11">
        <v>18.976297</v>
      </c>
      <c r="K30" s="11">
        <v>18.941564</v>
      </c>
      <c r="L30" s="11">
        <v>18.897496</v>
      </c>
      <c r="M30" s="11">
        <v>18.866507</v>
      </c>
      <c r="N30" s="11">
        <v>20.234265</v>
      </c>
      <c r="O30" s="11">
        <v>18.798198</v>
      </c>
      <c r="P30" s="11">
        <v>18.798198</v>
      </c>
      <c r="Q30" s="11">
        <v>18.815355</v>
      </c>
      <c r="R30" s="11">
        <v>18.588662</v>
      </c>
      <c r="S30" s="11">
        <v>18.556886</v>
      </c>
      <c r="T30" s="11">
        <v>18.610243</v>
      </c>
      <c r="U30" s="11">
        <v>18.602599</v>
      </c>
      <c r="V30" s="11">
        <v>18.577932</v>
      </c>
      <c r="W30" s="11">
        <v>18.270545</v>
      </c>
      <c r="X30" s="11">
        <v>18.270545</v>
      </c>
      <c r="Y30" s="11">
        <v>18.270545</v>
      </c>
      <c r="Z30" s="11">
        <v>18.82666</v>
      </c>
      <c r="AA30" s="11">
        <v>17.778171</v>
      </c>
      <c r="AB30" s="11">
        <v>17.781921</v>
      </c>
      <c r="AC30" s="11">
        <v>17.775099</v>
      </c>
      <c r="AD30" s="11">
        <v>17.764369</v>
      </c>
      <c r="AE30" s="11">
        <v>17.766295</v>
      </c>
      <c r="AF30" s="11">
        <v>17.729336</v>
      </c>
      <c r="AG30" s="11">
        <v>17.729336</v>
      </c>
      <c r="AH30" s="11">
        <v>17.729336</v>
      </c>
      <c r="AI30" s="11">
        <v>18.045733</v>
      </c>
      <c r="AJ30" s="11">
        <v>18.045733</v>
      </c>
      <c r="AK30" s="11">
        <v>18.070663</v>
      </c>
      <c r="AL30" s="11">
        <v>18.541853</v>
      </c>
      <c r="AM30" s="11">
        <v>18.908145</v>
      </c>
      <c r="AN30" s="11">
        <v>18.908145</v>
      </c>
      <c r="AO30" s="11">
        <v>18.913056</v>
      </c>
      <c r="AP30" s="11">
        <v>19.310689</v>
      </c>
      <c r="AQ30" s="11">
        <v>19.2797</v>
      </c>
      <c r="AR30" s="11">
        <v>19.449839</v>
      </c>
      <c r="AS30" s="11">
        <v>19.471406</v>
      </c>
      <c r="AT30" s="11">
        <v>19.471406</v>
      </c>
      <c r="AU30" s="11">
        <v>19.677776</v>
      </c>
      <c r="AV30" s="11">
        <v>19.68592</v>
      </c>
      <c r="AW30" s="11">
        <v>19.697181</v>
      </c>
      <c r="AX30" s="11">
        <v>20.191582</v>
      </c>
      <c r="AY30" s="11">
        <v>20.523316</v>
      </c>
      <c r="AZ30" s="11">
        <v>20.562128</v>
      </c>
      <c r="BA30" s="11">
        <v>20.578844</v>
      </c>
      <c r="BB30" s="11">
        <v>20.989704</v>
      </c>
      <c r="BC30" s="11">
        <v>21.013458</v>
      </c>
      <c r="BD30" s="11">
        <v>21.094728</v>
      </c>
      <c r="BE30" s="11">
        <v>21.103232</v>
      </c>
      <c r="BF30" s="11">
        <v>21.108732</v>
      </c>
      <c r="BG30" s="11">
        <v>21.149449</v>
      </c>
      <c r="BH30" s="11">
        <v>21.138664</v>
      </c>
      <c r="BI30" s="11">
        <v>21.138664</v>
      </c>
      <c r="BJ30" s="11">
        <v>22.801892</v>
      </c>
      <c r="BK30" s="11">
        <v>22.801892</v>
      </c>
      <c r="BL30" s="11">
        <v>21.691398</v>
      </c>
      <c r="BM30" s="11">
        <v>20.272375</v>
      </c>
      <c r="BN30" s="11">
        <v>20.543032</v>
      </c>
      <c r="BO30" s="11">
        <v>20.430449</v>
      </c>
      <c r="BP30" s="11">
        <v>20.976814</v>
      </c>
      <c r="BQ30" s="11">
        <v>20.976814</v>
      </c>
      <c r="BR30" s="11">
        <v>20.988275</v>
      </c>
      <c r="BS30" s="11">
        <v>22.32516</v>
      </c>
      <c r="BT30" s="11">
        <v>22.29446</v>
      </c>
      <c r="BU30" s="11">
        <v>22.279185</v>
      </c>
      <c r="BV30" s="11">
        <v>25.006098</v>
      </c>
      <c r="BW30" s="11">
        <v>26.196469</v>
      </c>
      <c r="BX30" s="11">
        <v>26.231248</v>
      </c>
      <c r="BY30" s="11">
        <v>26.259176</v>
      </c>
      <c r="BZ30" s="11">
        <v>29.521895</v>
      </c>
      <c r="CA30" s="11">
        <v>29.55997</v>
      </c>
      <c r="CB30" s="11">
        <v>30.361884</v>
      </c>
      <c r="CC30" s="11">
        <v>30.337043</v>
      </c>
      <c r="CD30" s="11">
        <v>30.337043</v>
      </c>
      <c r="CE30" s="11">
        <v>29.654841</v>
      </c>
      <c r="CF30" s="11">
        <v>29.654841</v>
      </c>
      <c r="CG30" s="11">
        <v>29.654841</v>
      </c>
      <c r="CH30" s="11">
        <v>33.431674</v>
      </c>
      <c r="CI30" s="11">
        <v>33.476738</v>
      </c>
      <c r="CJ30" s="11">
        <v>33.361338</v>
      </c>
      <c r="CK30" s="11">
        <v>33.361338</v>
      </c>
      <c r="CL30" s="11">
        <v>34.207921</v>
      </c>
      <c r="CM30" s="11">
        <v>34.196933</v>
      </c>
      <c r="CN30" s="11">
        <v>34.45169</v>
      </c>
      <c r="CO30" s="11">
        <v>34.438236</v>
      </c>
      <c r="CP30" s="11">
        <v>34.395418</v>
      </c>
      <c r="CQ30" s="11">
        <v>34.712988</v>
      </c>
      <c r="CR30" s="11">
        <v>34.693298</v>
      </c>
      <c r="CS30" s="11">
        <v>34.704003</v>
      </c>
      <c r="CT30" s="11">
        <v>37.935472</v>
      </c>
      <c r="CU30" s="11">
        <v>38.642948</v>
      </c>
      <c r="CV30" s="11">
        <v>38.519723</v>
      </c>
      <c r="CW30" s="11">
        <v>38.595363</v>
      </c>
      <c r="CX30" s="11">
        <v>38.825726</v>
      </c>
      <c r="CY30" s="11">
        <v>38.818392</v>
      </c>
      <c r="CZ30" s="11">
        <v>38.942922</v>
      </c>
      <c r="DA30" s="11">
        <v>39.030789</v>
      </c>
      <c r="DB30" s="11">
        <v>39.077936</v>
      </c>
      <c r="DC30" s="11">
        <v>39.75351</v>
      </c>
      <c r="DD30" s="11">
        <v>39.746168</v>
      </c>
      <c r="DE30" s="11">
        <v>39.890585</v>
      </c>
      <c r="DF30" s="11">
        <v>44.336169</v>
      </c>
      <c r="DG30" s="11">
        <v>45.541726</v>
      </c>
      <c r="DH30" s="11">
        <v>45.610013</v>
      </c>
      <c r="DI30" s="11">
        <v>45.633521</v>
      </c>
      <c r="DJ30" s="11">
        <v>46.799683</v>
      </c>
      <c r="DK30" s="11">
        <v>46.804922</v>
      </c>
      <c r="DL30" s="11">
        <v>47.04467</v>
      </c>
      <c r="DM30" s="11">
        <v>47.0419</v>
      </c>
      <c r="DN30" s="11">
        <v>47.043479</v>
      </c>
      <c r="DO30" s="11">
        <v>47.970864</v>
      </c>
      <c r="DP30" s="12"/>
      <c r="DQ30" s="11">
        <v>47.9871</v>
      </c>
      <c r="DR30" s="13"/>
      <c r="DS30" s="13"/>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row>
    <row r="31" s="2" customFormat="1" hidden="1" outlineLevel="1" spans="1:240">
      <c r="A31" s="9" t="s">
        <v>182</v>
      </c>
      <c r="B31" s="10"/>
      <c r="C31" s="10"/>
      <c r="D31" s="15">
        <v>0.0906772876783762</v>
      </c>
      <c r="E31" s="15">
        <v>0.0904996052779971</v>
      </c>
      <c r="F31" s="15">
        <v>0.0869850606041533</v>
      </c>
      <c r="G31" s="15">
        <v>0.0867013635454245</v>
      </c>
      <c r="H31" s="15">
        <v>0.0858057530644987</v>
      </c>
      <c r="I31" s="15">
        <v>0.0858200100894289</v>
      </c>
      <c r="J31" s="15">
        <v>0.0858200100894289</v>
      </c>
      <c r="K31" s="15">
        <v>0.0812695298022909</v>
      </c>
      <c r="L31" s="15">
        <v>0.0810362917923094</v>
      </c>
      <c r="M31" s="15">
        <v>0.0794819624003532</v>
      </c>
      <c r="N31" s="15">
        <v>0.0846895105900807</v>
      </c>
      <c r="O31" s="15">
        <v>0.077209634668174</v>
      </c>
      <c r="P31" s="15">
        <v>0.077209634668174</v>
      </c>
      <c r="Q31" s="15">
        <v>0.0767631543492004</v>
      </c>
      <c r="R31" s="15">
        <v>0.0558310759537185</v>
      </c>
      <c r="S31" s="15">
        <v>0.0558890645768908</v>
      </c>
      <c r="T31" s="15">
        <v>0.0564218317837118</v>
      </c>
      <c r="U31" s="15">
        <v>0.0554149449762369</v>
      </c>
      <c r="V31" s="15">
        <v>0.0547252514434868</v>
      </c>
      <c r="W31" s="15">
        <v>0.0502636894520662</v>
      </c>
      <c r="X31" s="15">
        <v>0.0502636894520662</v>
      </c>
      <c r="Y31" s="15">
        <v>0.0502636894520662</v>
      </c>
      <c r="Z31" s="15">
        <v>0.0733640486416603</v>
      </c>
      <c r="AA31" s="15">
        <v>0.0517530740366937</v>
      </c>
      <c r="AB31" s="15">
        <v>0.051742159916243</v>
      </c>
      <c r="AC31" s="15">
        <v>0.0517620183156223</v>
      </c>
      <c r="AD31" s="15">
        <v>0.0581928916248024</v>
      </c>
      <c r="AE31" s="15">
        <v>0.058186583077676</v>
      </c>
      <c r="AF31" s="15">
        <v>0.0582029693610635</v>
      </c>
      <c r="AG31" s="15">
        <v>0.0582029693610635</v>
      </c>
      <c r="AH31" s="15">
        <v>0.0582029693610635</v>
      </c>
      <c r="AI31" s="15">
        <v>0.0614461047384443</v>
      </c>
      <c r="AJ31" s="15">
        <v>0.0614461047384443</v>
      </c>
      <c r="AK31" s="15">
        <v>0.0613613346671342</v>
      </c>
      <c r="AL31" s="15">
        <v>0.0849558024216889</v>
      </c>
      <c r="AM31" s="15">
        <v>0.0837787101801895</v>
      </c>
      <c r="AN31" s="15">
        <v>0.0837787101801895</v>
      </c>
      <c r="AO31" s="15">
        <v>0.0903502850094665</v>
      </c>
      <c r="AP31" s="15">
        <v>0.0999299921406222</v>
      </c>
      <c r="AQ31" s="15">
        <v>0.100090613443155</v>
      </c>
      <c r="AR31" s="15">
        <v>0.103136072231755</v>
      </c>
      <c r="AS31" s="15">
        <v>0.103336810911344</v>
      </c>
      <c r="AT31" s="15">
        <v>0.103336810911344</v>
      </c>
      <c r="AU31" s="15">
        <v>0.112854877502417</v>
      </c>
      <c r="AV31" s="15">
        <v>0.11280818981282</v>
      </c>
      <c r="AW31" s="15">
        <v>0.113757395030284</v>
      </c>
      <c r="AX31" s="15">
        <v>0.108218365455465</v>
      </c>
      <c r="AY31" s="15">
        <v>0.112309677441988</v>
      </c>
      <c r="AZ31" s="15">
        <v>0.116911537560704</v>
      </c>
      <c r="BA31" s="15">
        <v>0.116816571426461</v>
      </c>
      <c r="BB31" s="15">
        <v>0.123071768901553</v>
      </c>
      <c r="BC31" s="15">
        <v>0.122961199437047</v>
      </c>
      <c r="BD31" s="15">
        <v>0.122184699418736</v>
      </c>
      <c r="BE31" s="15">
        <v>0.123098300772128</v>
      </c>
      <c r="BF31" s="15">
        <v>0.123232034970173</v>
      </c>
      <c r="BG31" s="15">
        <v>0.125520244049857</v>
      </c>
      <c r="BH31" s="15">
        <v>0.126312807658989</v>
      </c>
      <c r="BI31" s="15">
        <v>0.126312807658989</v>
      </c>
      <c r="BJ31" s="15">
        <v>0.126150496634227</v>
      </c>
      <c r="BK31" s="15">
        <v>0.126150496634227</v>
      </c>
      <c r="BL31" s="15">
        <v>0.111374103227464</v>
      </c>
      <c r="BM31" s="15">
        <v>0.103102029239297</v>
      </c>
      <c r="BN31" s="15">
        <v>0.108741397082962</v>
      </c>
      <c r="BO31" s="15">
        <v>0.109505376019881</v>
      </c>
      <c r="BP31" s="15">
        <v>0.120775585844447</v>
      </c>
      <c r="BQ31" s="15">
        <v>0.120775585844447</v>
      </c>
      <c r="BR31" s="15">
        <v>0.120663703901345</v>
      </c>
      <c r="BS31" s="15">
        <v>0.136414789412484</v>
      </c>
      <c r="BT31" s="15">
        <v>0.136551277761381</v>
      </c>
      <c r="BU31" s="15">
        <v>0.136089448514387</v>
      </c>
      <c r="BV31" s="15">
        <v>0.136199458228149</v>
      </c>
      <c r="BW31" s="15">
        <v>0.145624549629189</v>
      </c>
      <c r="BX31" s="15">
        <v>0.14609282028823</v>
      </c>
      <c r="BY31" s="15">
        <v>0.143344101886518</v>
      </c>
      <c r="BZ31" s="15">
        <v>0.139363817939194</v>
      </c>
      <c r="CA31" s="15">
        <v>0.139377611005695</v>
      </c>
      <c r="CB31" s="15">
        <v>0.141421395325797</v>
      </c>
      <c r="CC31" s="15">
        <v>0.141537195962046</v>
      </c>
      <c r="CD31" s="15">
        <v>0.141537195962046</v>
      </c>
      <c r="CE31" s="15">
        <v>0.137030476744084</v>
      </c>
      <c r="CF31" s="15">
        <v>0.137030476744084</v>
      </c>
      <c r="CG31" s="15">
        <v>0.137030476744084</v>
      </c>
      <c r="CH31" s="15">
        <v>0.140819541372652</v>
      </c>
      <c r="CI31" s="15">
        <v>0.137388923616154</v>
      </c>
      <c r="CJ31" s="15">
        <v>0.136440360995114</v>
      </c>
      <c r="CK31" s="15">
        <v>0.136440360995114</v>
      </c>
      <c r="CL31" s="15">
        <v>0.137132654159252</v>
      </c>
      <c r="CM31" s="15">
        <v>0.135744541769287</v>
      </c>
      <c r="CN31" s="15">
        <v>0.136655995685553</v>
      </c>
      <c r="CO31" s="15">
        <v>0.135370958024679</v>
      </c>
      <c r="CP31" s="15">
        <v>0.135311046372514</v>
      </c>
      <c r="CQ31" s="15">
        <v>0.133671638984233</v>
      </c>
      <c r="CR31" s="15">
        <v>0.133837290418455</v>
      </c>
      <c r="CS31" s="15">
        <v>0.133972642867741</v>
      </c>
      <c r="CT31" s="15">
        <v>0.142134754511556</v>
      </c>
      <c r="CU31" s="15">
        <v>0.142864436740178</v>
      </c>
      <c r="CV31" s="15">
        <v>0.143256559762904</v>
      </c>
      <c r="CW31" s="15">
        <v>0.143598727132065</v>
      </c>
      <c r="CX31" s="15">
        <v>0.146668706207838</v>
      </c>
      <c r="CY31" s="15">
        <v>0.146617742435081</v>
      </c>
      <c r="CZ31" s="15">
        <v>0.148794201934821</v>
      </c>
      <c r="DA31" s="15">
        <v>0.14905258512709</v>
      </c>
      <c r="DB31" s="15">
        <v>0.148932814670662</v>
      </c>
      <c r="DC31" s="15">
        <v>0.155589179420886</v>
      </c>
      <c r="DD31" s="15">
        <v>0.156328127028497</v>
      </c>
      <c r="DE31" s="15">
        <v>0.156312673780041</v>
      </c>
      <c r="DF31" s="15">
        <v>0.154991108952152</v>
      </c>
      <c r="DG31" s="15">
        <v>0.163777806752428</v>
      </c>
      <c r="DH31" s="15">
        <v>0.163773511750589</v>
      </c>
      <c r="DI31" s="15">
        <v>0.164801769295865</v>
      </c>
      <c r="DJ31" s="15">
        <v>0.169726854773781</v>
      </c>
      <c r="DK31" s="15">
        <v>0.170048611554144</v>
      </c>
      <c r="DL31" s="15">
        <v>0.174309587037171</v>
      </c>
      <c r="DM31" s="15">
        <v>0.174276442915784</v>
      </c>
      <c r="DN31" s="15">
        <v>0.174282135893904</v>
      </c>
      <c r="DO31" s="15">
        <v>0.179849293521167</v>
      </c>
      <c r="DP31" s="12"/>
      <c r="DQ31" s="15">
        <v>0.179678121828575</v>
      </c>
      <c r="DR31" s="13"/>
      <c r="DS31" s="13"/>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row>
    <row r="32" s="2" customFormat="1" hidden="1" outlineLevel="1" spans="1:240">
      <c r="A32" s="9" t="s">
        <v>183</v>
      </c>
      <c r="B32" s="10"/>
      <c r="C32" s="10"/>
      <c r="D32" s="16">
        <v>1.3206727048531</v>
      </c>
      <c r="E32" s="16">
        <v>1.34180928501551</v>
      </c>
      <c r="F32" s="16">
        <v>1.22744779485414</v>
      </c>
      <c r="G32" s="16">
        <v>1.24917994819134</v>
      </c>
      <c r="H32" s="16">
        <v>1.25481639878922</v>
      </c>
      <c r="I32" s="16">
        <v>1.10890324914286</v>
      </c>
      <c r="J32" s="16">
        <v>0.999890078659709</v>
      </c>
      <c r="K32" s="16">
        <v>0.960315769067433</v>
      </c>
      <c r="L32" s="16">
        <v>0.837321489577244</v>
      </c>
      <c r="M32" s="16">
        <v>0.808878013296261</v>
      </c>
      <c r="N32" s="16">
        <v>0.790313193980607</v>
      </c>
      <c r="O32" s="16">
        <v>0.975731466388427</v>
      </c>
      <c r="P32" s="16">
        <v>1.0335232717519</v>
      </c>
      <c r="Q32" s="16">
        <v>0.996386217533499</v>
      </c>
      <c r="R32" s="16">
        <v>0.905985245199466</v>
      </c>
      <c r="S32" s="16">
        <v>0.992612709912644</v>
      </c>
      <c r="T32" s="16">
        <v>1.13625487856338</v>
      </c>
      <c r="U32" s="16">
        <v>1.1255530423464</v>
      </c>
      <c r="V32" s="16">
        <v>1.02701886840796</v>
      </c>
      <c r="W32" s="16">
        <v>0.915229064048172</v>
      </c>
      <c r="X32" s="16">
        <v>1.04452609377553</v>
      </c>
      <c r="Y32" s="16">
        <v>0.972701717436453</v>
      </c>
      <c r="Z32" s="16">
        <v>0.981632785634839</v>
      </c>
      <c r="AA32" s="16">
        <v>0.949058432388799</v>
      </c>
      <c r="AB32" s="16">
        <v>1.07278640479845</v>
      </c>
      <c r="AC32" s="16">
        <v>1.07068261054411</v>
      </c>
      <c r="AD32" s="16">
        <v>1.24903446331249</v>
      </c>
      <c r="AE32" s="16">
        <v>1.22909234029943</v>
      </c>
      <c r="AF32" s="16">
        <v>1.17030644576875</v>
      </c>
      <c r="AG32" s="16">
        <v>1.1532929490422</v>
      </c>
      <c r="AH32" s="16">
        <v>1.23469117512353</v>
      </c>
      <c r="AI32" s="16">
        <v>1.21146601803318</v>
      </c>
      <c r="AJ32" s="16">
        <v>1.32356867410152</v>
      </c>
      <c r="AK32" s="16">
        <v>1.41937443579132</v>
      </c>
      <c r="AL32" s="16">
        <v>1.47742140443029</v>
      </c>
      <c r="AM32" s="16">
        <v>1.58880282544903</v>
      </c>
      <c r="AN32" s="16">
        <v>1.5123696533954</v>
      </c>
      <c r="AO32" s="16">
        <v>1.56622200558175</v>
      </c>
      <c r="AP32" s="16">
        <v>1.78423149479545</v>
      </c>
      <c r="AQ32" s="16">
        <v>1.78283533976151</v>
      </c>
      <c r="AR32" s="16">
        <v>1.76171743118285</v>
      </c>
      <c r="AS32" s="16">
        <v>1.8818474228312</v>
      </c>
      <c r="AT32" s="16">
        <v>1.83149598955515</v>
      </c>
      <c r="AU32" s="16">
        <v>1.94357141782689</v>
      </c>
      <c r="AV32" s="16">
        <v>1.97107527105667</v>
      </c>
      <c r="AW32" s="16">
        <v>1.89173600019211</v>
      </c>
      <c r="AX32" s="16">
        <v>1.85262734242418</v>
      </c>
      <c r="AY32" s="16">
        <v>2.10001620595814</v>
      </c>
      <c r="AZ32" s="16">
        <v>2.08245171414165</v>
      </c>
      <c r="BA32" s="16">
        <v>2.23958816637125</v>
      </c>
      <c r="BB32" s="16">
        <v>2.11174893176197</v>
      </c>
      <c r="BC32" s="16">
        <v>2.44039702080448</v>
      </c>
      <c r="BD32" s="16">
        <v>2.14591662902693</v>
      </c>
      <c r="BE32" s="16">
        <v>2.01796183162844</v>
      </c>
      <c r="BF32" s="16">
        <v>2.01620464459921</v>
      </c>
      <c r="BG32" s="16">
        <v>2.08797630614396</v>
      </c>
      <c r="BH32" s="16">
        <v>2.22578832323556</v>
      </c>
      <c r="BI32" s="16">
        <v>2.23478779926678</v>
      </c>
      <c r="BJ32" s="16">
        <v>2.34231250196256</v>
      </c>
      <c r="BK32" s="16">
        <v>2.13326267399214</v>
      </c>
      <c r="BL32" s="16">
        <v>1.72895108005487</v>
      </c>
      <c r="BM32" s="16">
        <v>2.05374722497981</v>
      </c>
      <c r="BN32" s="16">
        <v>2.48676735741832</v>
      </c>
      <c r="BO32" s="16">
        <v>2.69148045155542</v>
      </c>
      <c r="BP32" s="16">
        <v>2.79368165251406</v>
      </c>
      <c r="BQ32" s="16">
        <v>2.72334722041202</v>
      </c>
      <c r="BR32" s="16">
        <v>2.93734457929487</v>
      </c>
      <c r="BS32" s="16">
        <v>3.18016631459752</v>
      </c>
      <c r="BT32" s="16">
        <v>3.20703920166714</v>
      </c>
      <c r="BU32" s="16">
        <v>3.61500953019601</v>
      </c>
      <c r="BV32" s="16">
        <v>3.27919365108463</v>
      </c>
      <c r="BW32" s="16">
        <v>3.50676745785854</v>
      </c>
      <c r="BX32" s="16">
        <v>3.5484034042147</v>
      </c>
      <c r="BY32" s="16">
        <v>3.6280905501376</v>
      </c>
      <c r="BZ32" s="16">
        <v>3.20078296125638</v>
      </c>
      <c r="CA32" s="16">
        <v>3.6137207277274</v>
      </c>
      <c r="CB32" s="16">
        <v>3.74326442983578</v>
      </c>
      <c r="CC32" s="16">
        <v>3.81562999070147</v>
      </c>
      <c r="CD32" s="16">
        <v>3.28447825979612</v>
      </c>
      <c r="CE32" s="16">
        <v>3.68755183344264</v>
      </c>
      <c r="CF32" s="16">
        <v>3.75232756769797</v>
      </c>
      <c r="CG32" s="16">
        <v>3.39051581156682</v>
      </c>
      <c r="CH32" s="16">
        <v>2.62915681697542</v>
      </c>
      <c r="CI32" s="16">
        <v>2.34877239831432</v>
      </c>
      <c r="CJ32" s="16">
        <v>2.23547568445846</v>
      </c>
      <c r="CK32" s="16">
        <v>2.16998816114629</v>
      </c>
      <c r="CL32" s="16">
        <v>2.13866225895458</v>
      </c>
      <c r="CM32" s="16">
        <v>2.00041066548278</v>
      </c>
      <c r="CN32" s="16">
        <v>2.43554155398472</v>
      </c>
      <c r="CO32" s="16">
        <v>2.47735931073821</v>
      </c>
      <c r="CP32" s="16">
        <v>2.41132995679832</v>
      </c>
      <c r="CQ32" s="16">
        <v>2.6745058132132</v>
      </c>
      <c r="CR32" s="16">
        <v>3.0429726196685</v>
      </c>
      <c r="CS32" s="16">
        <v>3.04416933977328</v>
      </c>
      <c r="CT32" s="16">
        <v>2.98243972027025</v>
      </c>
      <c r="CU32" s="16">
        <v>2.84002063196628</v>
      </c>
      <c r="CV32" s="16">
        <v>3.07629533836471</v>
      </c>
      <c r="CW32" s="16">
        <v>3.27372143902365</v>
      </c>
      <c r="CX32" s="16">
        <v>3.20043641939883</v>
      </c>
      <c r="CY32" s="16">
        <v>3.55591861970996</v>
      </c>
      <c r="CZ32" s="16">
        <v>3.64868446954237</v>
      </c>
      <c r="DA32" s="16">
        <v>3.54271093008138</v>
      </c>
      <c r="DB32" s="16">
        <v>3.43812001995192</v>
      </c>
      <c r="DC32" s="16">
        <v>3.92514761338055</v>
      </c>
      <c r="DD32" s="16">
        <v>4.2984089208298</v>
      </c>
      <c r="DE32" s="16">
        <v>4.31161591388043</v>
      </c>
      <c r="DF32" s="16">
        <v>4.37433634827583</v>
      </c>
      <c r="DG32" s="16">
        <v>5.04772286188714</v>
      </c>
      <c r="DH32" s="16">
        <v>5.2971852167637</v>
      </c>
      <c r="DI32" s="16">
        <v>4.60377973463849</v>
      </c>
      <c r="DJ32" s="16">
        <v>5.94706039568687</v>
      </c>
      <c r="DK32" s="16">
        <v>5.26163958568289</v>
      </c>
      <c r="DL32" s="16">
        <v>4.98346697723674</v>
      </c>
      <c r="DM32" s="16">
        <v>5.18178634578961</v>
      </c>
      <c r="DN32" s="16">
        <v>5.16762253701517</v>
      </c>
      <c r="DO32" s="16">
        <v>5.11348754735791</v>
      </c>
      <c r="DP32" s="12"/>
      <c r="DQ32" s="16">
        <v>6.5739752579339</v>
      </c>
      <c r="DR32" s="13"/>
      <c r="DS32" s="13"/>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row>
    <row r="33" s="2" customFormat="1" hidden="1" outlineLevel="1" spans="1:240">
      <c r="A33" s="9" t="s">
        <v>184</v>
      </c>
      <c r="B33" s="10"/>
      <c r="C33" s="10"/>
      <c r="D33" s="16">
        <v>14.5645369272337</v>
      </c>
      <c r="E33" s="16">
        <v>14.8266866014911</v>
      </c>
      <c r="F33" s="16">
        <v>14.1110184476382</v>
      </c>
      <c r="G33" s="16">
        <v>14.4078466255825</v>
      </c>
      <c r="H33" s="16">
        <v>14.6239191892645</v>
      </c>
      <c r="I33" s="16">
        <v>12.921266823289</v>
      </c>
      <c r="J33" s="16">
        <v>11.6510132965234</v>
      </c>
      <c r="K33" s="16">
        <v>11.8164307262962</v>
      </c>
      <c r="L33" s="16">
        <v>10.3326728192751</v>
      </c>
      <c r="M33" s="16">
        <v>10.1768752163153</v>
      </c>
      <c r="N33" s="16">
        <v>9.33188996457812</v>
      </c>
      <c r="O33" s="16">
        <v>12.6374314628201</v>
      </c>
      <c r="P33" s="16">
        <v>13.3859365634056</v>
      </c>
      <c r="Q33" s="16">
        <v>12.980006175891</v>
      </c>
      <c r="R33" s="16">
        <v>16.2272574856069</v>
      </c>
      <c r="S33" s="16">
        <v>17.7604101522764</v>
      </c>
      <c r="T33" s="16">
        <v>20.1385676898814</v>
      </c>
      <c r="U33" s="16">
        <v>20.3113626266173</v>
      </c>
      <c r="V33" s="16">
        <v>18.7668186315878</v>
      </c>
      <c r="W33" s="16">
        <v>18.2085532125726</v>
      </c>
      <c r="X33" s="16">
        <v>20.7809276470172</v>
      </c>
      <c r="Y33" s="16">
        <v>19.3519761091964</v>
      </c>
      <c r="Z33" s="16">
        <v>13.3802973501303</v>
      </c>
      <c r="AA33" s="16">
        <v>18.3382040594517</v>
      </c>
      <c r="AB33" s="16">
        <v>20.733313153819</v>
      </c>
      <c r="AC33" s="16">
        <v>20.6847152677771</v>
      </c>
      <c r="AD33" s="16">
        <v>21.4636947647423</v>
      </c>
      <c r="AE33" s="16">
        <v>21.1232946718774</v>
      </c>
      <c r="AF33" s="16">
        <v>20.1073322996414</v>
      </c>
      <c r="AG33" s="16">
        <v>19.8150190909972</v>
      </c>
      <c r="AH33" s="16">
        <v>21.213542688245</v>
      </c>
      <c r="AI33" s="16">
        <v>19.7159123949352</v>
      </c>
      <c r="AJ33" s="16">
        <v>21.5403186212619</v>
      </c>
      <c r="AK33" s="16">
        <v>23.1314140002164</v>
      </c>
      <c r="AL33" s="16">
        <v>17.3904708367878</v>
      </c>
      <c r="AM33" s="16">
        <v>18.9642788965343</v>
      </c>
      <c r="AN33" s="16">
        <v>18.0519567577804</v>
      </c>
      <c r="AO33" s="16">
        <v>17.334997951779</v>
      </c>
      <c r="AP33" s="16">
        <v>17.8548147215369</v>
      </c>
      <c r="AQ33" s="16">
        <v>17.8122131379886</v>
      </c>
      <c r="AR33" s="16">
        <v>17.0814865552</v>
      </c>
      <c r="AS33" s="16">
        <v>18.2108138061829</v>
      </c>
      <c r="AT33" s="16">
        <v>17.7235582693417</v>
      </c>
      <c r="AU33" s="16">
        <v>17.22186458255</v>
      </c>
      <c r="AV33" s="16">
        <v>17.4728029438929</v>
      </c>
      <c r="AW33" s="16">
        <v>16.6295650466372</v>
      </c>
      <c r="AX33" s="16">
        <v>17.1193432337193</v>
      </c>
      <c r="AY33" s="16">
        <v>18.6984439256614</v>
      </c>
      <c r="AZ33" s="16">
        <v>17.8122002121508</v>
      </c>
      <c r="BA33" s="16">
        <v>19.1718361446786</v>
      </c>
      <c r="BB33" s="16">
        <v>17.1586786361314</v>
      </c>
      <c r="BC33" s="16">
        <v>19.8468869202427</v>
      </c>
      <c r="BD33" s="16">
        <v>17.5628915832801</v>
      </c>
      <c r="BE33" s="16">
        <v>16.3930925038841</v>
      </c>
      <c r="BF33" s="16">
        <v>16.3610431742624</v>
      </c>
      <c r="BG33" s="16">
        <v>16.6345781268128</v>
      </c>
      <c r="BH33" s="16">
        <v>17.6212401931924</v>
      </c>
      <c r="BI33" s="16">
        <v>17.6924877269779</v>
      </c>
      <c r="BJ33" s="16">
        <v>18.5676042858086</v>
      </c>
      <c r="BK33" s="16">
        <v>16.9104579919137</v>
      </c>
      <c r="BL33" s="16">
        <v>15.5238159495997</v>
      </c>
      <c r="BM33" s="16">
        <v>19.9195616238853</v>
      </c>
      <c r="BN33" s="16">
        <v>22.8686353507219</v>
      </c>
      <c r="BO33" s="16">
        <v>24.5785234422352</v>
      </c>
      <c r="BP33" s="16">
        <v>23.1311786482425</v>
      </c>
      <c r="BQ33" s="16">
        <v>22.5488222753857</v>
      </c>
      <c r="BR33" s="16">
        <v>24.3432323418188</v>
      </c>
      <c r="BS33" s="16">
        <v>23.3124746099304</v>
      </c>
      <c r="BT33" s="16">
        <v>23.4859699172595</v>
      </c>
      <c r="BU33" s="16">
        <v>26.5634813694895</v>
      </c>
      <c r="BV33" s="16">
        <v>24.0764074523088</v>
      </c>
      <c r="BW33" s="16">
        <v>24.0808810519106</v>
      </c>
      <c r="BX33" s="16">
        <v>24.2886912389942</v>
      </c>
      <c r="BY33" s="16">
        <v>25.3103580990718</v>
      </c>
      <c r="BZ33" s="16">
        <v>22.9671015661534</v>
      </c>
      <c r="CA33" s="16">
        <v>25.9275553774541</v>
      </c>
      <c r="CB33" s="16">
        <v>26.4688693051875</v>
      </c>
      <c r="CC33" s="16">
        <v>26.9584964204368</v>
      </c>
      <c r="CD33" s="16">
        <v>23.2057604184619</v>
      </c>
      <c r="CE33" s="16">
        <v>26.9104502958817</v>
      </c>
      <c r="CF33" s="16">
        <v>27.3831607161797</v>
      </c>
      <c r="CG33" s="16">
        <v>24.7427863649552</v>
      </c>
      <c r="CH33" s="16">
        <v>18.6703975268452</v>
      </c>
      <c r="CI33" s="16">
        <v>17.0957915419475</v>
      </c>
      <c r="CJ33" s="16">
        <v>16.3842697875779</v>
      </c>
      <c r="CK33" s="16">
        <v>15.9042980047818</v>
      </c>
      <c r="CL33" s="16">
        <v>15.5955725648755</v>
      </c>
      <c r="CM33" s="16">
        <v>14.7365826972454</v>
      </c>
      <c r="CN33" s="16">
        <v>17.8224273422217</v>
      </c>
      <c r="CO33" s="16">
        <v>18.3005228513384</v>
      </c>
      <c r="CP33" s="16">
        <v>17.8206437792217</v>
      </c>
      <c r="CQ33" s="16">
        <v>20.0080273836447</v>
      </c>
      <c r="CR33" s="16">
        <v>22.73635853023</v>
      </c>
      <c r="CS33" s="16">
        <v>22.7223205768846</v>
      </c>
      <c r="CT33" s="16">
        <v>20.9831840953985</v>
      </c>
      <c r="CU33" s="16">
        <v>19.8791294514485</v>
      </c>
      <c r="CV33" s="16">
        <v>21.4740277405525</v>
      </c>
      <c r="CW33" s="16">
        <v>22.7977051357347</v>
      </c>
      <c r="CX33" s="16">
        <v>21.8208539650144</v>
      </c>
      <c r="CY33" s="16">
        <v>24.2529898541061</v>
      </c>
      <c r="CZ33" s="16">
        <v>24.5216844614729</v>
      </c>
      <c r="DA33" s="16">
        <v>23.7681951444228</v>
      </c>
      <c r="DB33" s="16">
        <v>23.0850402414988</v>
      </c>
      <c r="DC33" s="16">
        <v>25.2276387599075</v>
      </c>
      <c r="DD33" s="16">
        <v>27.4960687019952</v>
      </c>
      <c r="DE33" s="16">
        <v>27.5832778597826</v>
      </c>
      <c r="DF33" s="16">
        <v>28.2231437522411</v>
      </c>
      <c r="DG33" s="16">
        <v>30.82055476245</v>
      </c>
      <c r="DH33" s="16">
        <v>32.3445785593876</v>
      </c>
      <c r="DI33" s="16">
        <v>27.9352567287881</v>
      </c>
      <c r="DJ33" s="16">
        <v>35.039006665229</v>
      </c>
      <c r="DK33" s="16">
        <v>30.9419732251538</v>
      </c>
      <c r="DL33" s="16">
        <v>28.5897469091819</v>
      </c>
      <c r="DM33" s="16">
        <v>29.7331426961338</v>
      </c>
      <c r="DN33" s="16">
        <v>29.6509020302633</v>
      </c>
      <c r="DO33" s="16">
        <v>28.4320691354625</v>
      </c>
      <c r="DP33" s="12"/>
      <c r="DQ33" s="16">
        <v>36.5875109948329</v>
      </c>
      <c r="DR33" s="13"/>
      <c r="DS33" s="13"/>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row>
    <row r="34" s="3" customFormat="1" collapsed="1" spans="1:240">
      <c r="A34" s="4" t="s">
        <v>30</v>
      </c>
      <c r="B34" s="5">
        <f>BY34/BS34-1</f>
        <v>0.995878211475819</v>
      </c>
      <c r="C34" s="5"/>
      <c r="D34" s="6">
        <v>114.81827294</v>
      </c>
      <c r="E34" s="6">
        <v>116.4859756116</v>
      </c>
      <c r="F34" s="6">
        <v>112.500351904</v>
      </c>
      <c r="G34" s="6">
        <v>113.4428824644</v>
      </c>
      <c r="H34" s="6">
        <v>107.8975859281</v>
      </c>
      <c r="I34" s="6">
        <v>95.2318622054</v>
      </c>
      <c r="J34" s="6">
        <v>101.2015184656</v>
      </c>
      <c r="K34" s="6">
        <v>94.8721411682</v>
      </c>
      <c r="L34" s="6">
        <v>105.1990670183</v>
      </c>
      <c r="M34" s="6">
        <v>94.4174542404</v>
      </c>
      <c r="N34" s="6">
        <v>95.281338375</v>
      </c>
      <c r="O34" s="6">
        <v>76.2517725784</v>
      </c>
      <c r="P34" s="6">
        <v>80.8725829484</v>
      </c>
      <c r="Q34" s="6">
        <v>78.3101335614</v>
      </c>
      <c r="R34" s="6">
        <v>78.2014962186</v>
      </c>
      <c r="S34" s="6">
        <v>74.5116435196</v>
      </c>
      <c r="T34" s="6">
        <v>81.5537504222</v>
      </c>
      <c r="U34" s="6">
        <v>85.2362349036</v>
      </c>
      <c r="V34" s="6">
        <v>83.1962246492</v>
      </c>
      <c r="W34" s="6">
        <v>80.695566918</v>
      </c>
      <c r="X34" s="6">
        <v>85.9854019299</v>
      </c>
      <c r="Y34" s="6">
        <v>74.2395708088</v>
      </c>
      <c r="Z34" s="6">
        <v>72.6860634037</v>
      </c>
      <c r="AA34" s="6">
        <v>65.2192785857</v>
      </c>
      <c r="AB34" s="6">
        <v>67.1019477898</v>
      </c>
      <c r="AC34" s="6">
        <v>66.3620341288</v>
      </c>
      <c r="AD34" s="6">
        <v>54.914780856</v>
      </c>
      <c r="AE34" s="6">
        <v>59.969265246</v>
      </c>
      <c r="AF34" s="6">
        <v>61.4725598355</v>
      </c>
      <c r="AG34" s="6">
        <v>71.4216033399</v>
      </c>
      <c r="AH34" s="6">
        <v>71.7466533039</v>
      </c>
      <c r="AI34" s="6">
        <v>72.6730457013</v>
      </c>
      <c r="AJ34" s="6">
        <v>77.3341606235</v>
      </c>
      <c r="AK34" s="6">
        <v>84.2751352081</v>
      </c>
      <c r="AL34" s="6">
        <v>92.9066516119</v>
      </c>
      <c r="AM34" s="6">
        <v>86.0370481152</v>
      </c>
      <c r="AN34" s="6">
        <v>90.881915904</v>
      </c>
      <c r="AO34" s="6">
        <v>89.296766208</v>
      </c>
      <c r="AP34" s="6">
        <v>109.7562170166</v>
      </c>
      <c r="AQ34" s="6">
        <v>102.6874623712</v>
      </c>
      <c r="AR34" s="6">
        <v>110.2509837008</v>
      </c>
      <c r="AS34" s="6">
        <v>107.7489070596</v>
      </c>
      <c r="AT34" s="6">
        <v>111.594474558</v>
      </c>
      <c r="AU34" s="6">
        <v>105.1527433476</v>
      </c>
      <c r="AV34" s="6">
        <v>89.608097986</v>
      </c>
      <c r="AW34" s="6">
        <v>83.2213089554</v>
      </c>
      <c r="AX34" s="6">
        <v>93.4208662486</v>
      </c>
      <c r="AY34" s="6">
        <v>98.4110973184</v>
      </c>
      <c r="AZ34" s="6">
        <v>101.9569473536</v>
      </c>
      <c r="BA34" s="6">
        <v>103.4507644416</v>
      </c>
      <c r="BB34" s="6">
        <v>82.0788356041</v>
      </c>
      <c r="BC34" s="6">
        <v>87.7825655492</v>
      </c>
      <c r="BD34" s="6">
        <v>80.5491399524</v>
      </c>
      <c r="BE34" s="6">
        <v>68.2175004854</v>
      </c>
      <c r="BF34" s="6">
        <v>73.7233956457</v>
      </c>
      <c r="BG34" s="6">
        <v>74.1790026786</v>
      </c>
      <c r="BH34" s="6">
        <v>80.0932566408</v>
      </c>
      <c r="BI34" s="6">
        <v>87.4653581464</v>
      </c>
      <c r="BJ34" s="6">
        <v>84.68962762</v>
      </c>
      <c r="BK34" s="6">
        <v>77.8063353141</v>
      </c>
      <c r="BL34" s="6">
        <v>49.2825077153</v>
      </c>
      <c r="BM34" s="6">
        <v>54.4076525398</v>
      </c>
      <c r="BN34" s="6">
        <v>54.8644416561</v>
      </c>
      <c r="BO34" s="6">
        <v>52.6919304212</v>
      </c>
      <c r="BP34" s="6">
        <v>51.805496953</v>
      </c>
      <c r="BQ34" s="6">
        <v>50.2766539323</v>
      </c>
      <c r="BR34" s="6">
        <v>49.6484696757</v>
      </c>
      <c r="BS34" s="7">
        <v>48.8303692485</v>
      </c>
      <c r="BT34" s="7">
        <v>62.6865428</v>
      </c>
      <c r="BU34" s="7">
        <v>75.837923616</v>
      </c>
      <c r="BV34" s="7">
        <v>73.87143032</v>
      </c>
      <c r="BW34" s="7">
        <v>85.6069829128</v>
      </c>
      <c r="BX34" s="7">
        <v>90.0525795656</v>
      </c>
      <c r="BY34" s="7">
        <v>97.4594700414</v>
      </c>
      <c r="BZ34" s="6">
        <v>90.7413319296</v>
      </c>
      <c r="CA34" s="6">
        <v>86.5842097428</v>
      </c>
      <c r="CB34" s="6">
        <v>83.4312833376</v>
      </c>
      <c r="CC34" s="6">
        <v>85.3664104776</v>
      </c>
      <c r="CD34" s="6">
        <v>81.6247844608</v>
      </c>
      <c r="CE34" s="6">
        <v>93.4818429384</v>
      </c>
      <c r="CF34" s="6">
        <v>85.4252097348</v>
      </c>
      <c r="CG34" s="6">
        <v>87.5012101782</v>
      </c>
      <c r="CH34" s="6">
        <v>81.5971238108</v>
      </c>
      <c r="CI34" s="6">
        <v>93.9692778324</v>
      </c>
      <c r="CJ34" s="6">
        <v>80.7321635664</v>
      </c>
      <c r="CK34" s="6">
        <v>74.2559409954</v>
      </c>
      <c r="CL34" s="6">
        <v>70.8392026529</v>
      </c>
      <c r="CM34" s="6">
        <v>62.4942449065</v>
      </c>
      <c r="CN34" s="6">
        <v>68.7541257683</v>
      </c>
      <c r="CO34" s="6">
        <v>61.9026264576</v>
      </c>
      <c r="CP34" s="6">
        <v>57.5647658496</v>
      </c>
      <c r="CQ34" s="6">
        <v>62.8244218368</v>
      </c>
      <c r="CR34" s="6">
        <v>74.6280818192</v>
      </c>
      <c r="CS34" s="6">
        <v>69.7131312397</v>
      </c>
      <c r="CT34" s="6">
        <v>81.7069301035</v>
      </c>
      <c r="CU34" s="6">
        <v>77.9810233125</v>
      </c>
      <c r="CV34" s="6">
        <v>76.9781368125</v>
      </c>
      <c r="CW34" s="6">
        <v>75.7377245625</v>
      </c>
      <c r="CX34" s="6">
        <v>69.5317716523</v>
      </c>
      <c r="CY34" s="6">
        <v>80.47472886</v>
      </c>
      <c r="CZ34" s="6">
        <v>85.715702686</v>
      </c>
      <c r="DA34" s="6">
        <v>76.1234994501</v>
      </c>
      <c r="DB34" s="6">
        <v>75.7710456243</v>
      </c>
      <c r="DC34" s="7">
        <v>73.4</v>
      </c>
      <c r="DD34" s="7">
        <v>83.6222801978</v>
      </c>
      <c r="DE34" s="7">
        <v>93.200902802</v>
      </c>
      <c r="DF34" s="7">
        <v>92.8583474727</v>
      </c>
      <c r="DG34" s="7">
        <v>118.8503937152</v>
      </c>
      <c r="DH34" s="7">
        <v>120.0266239456</v>
      </c>
      <c r="DI34" s="7">
        <v>104.6077798384</v>
      </c>
      <c r="DJ34" s="7">
        <v>116.8176153088</v>
      </c>
      <c r="DK34" s="7">
        <v>109.6839357818</v>
      </c>
      <c r="DL34" s="7">
        <v>110.0160075627</v>
      </c>
      <c r="DM34" s="7">
        <v>106.0773787628</v>
      </c>
      <c r="DN34" s="7">
        <v>120.0818721286</v>
      </c>
      <c r="DO34" s="7">
        <v>122.5966108754</v>
      </c>
      <c r="DP34" s="7">
        <v>143.695568016</v>
      </c>
      <c r="DQ34" s="7">
        <v>143.4347549712</v>
      </c>
      <c r="DR34" s="7">
        <v>155.059564968</v>
      </c>
      <c r="DS34" s="7">
        <v>167.467492551</v>
      </c>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row>
    <row r="35" s="2" customFormat="1" hidden="1" outlineLevel="1" spans="1:240">
      <c r="A35" s="9" t="s">
        <v>181</v>
      </c>
      <c r="B35" s="10"/>
      <c r="C35" s="10"/>
      <c r="D35" s="11">
        <v>76.475857</v>
      </c>
      <c r="E35" s="11">
        <v>76.298044</v>
      </c>
      <c r="F35" s="11">
        <v>75.527512</v>
      </c>
      <c r="G35" s="11">
        <v>75.417403</v>
      </c>
      <c r="H35" s="11">
        <v>75.427165</v>
      </c>
      <c r="I35" s="11">
        <v>75.111417</v>
      </c>
      <c r="J35" s="11">
        <v>75.05309</v>
      </c>
      <c r="K35" s="11">
        <v>75.068152</v>
      </c>
      <c r="L35" s="11">
        <v>75.147034</v>
      </c>
      <c r="M35" s="11">
        <v>75.124812</v>
      </c>
      <c r="N35" s="11">
        <v>78.474491</v>
      </c>
      <c r="O35" s="11">
        <v>72.049029</v>
      </c>
      <c r="P35" s="11">
        <v>72.370041</v>
      </c>
      <c r="Q35" s="11">
        <v>72.093032</v>
      </c>
      <c r="R35" s="11">
        <v>72.066778</v>
      </c>
      <c r="S35" s="11">
        <v>68.947067</v>
      </c>
      <c r="T35" s="11">
        <v>68.894387</v>
      </c>
      <c r="U35" s="11">
        <v>69.477292</v>
      </c>
      <c r="V35" s="11">
        <v>69.52726</v>
      </c>
      <c r="W35" s="11">
        <v>69.523766</v>
      </c>
      <c r="X35" s="11">
        <v>69.587114</v>
      </c>
      <c r="Y35" s="11">
        <v>69.582526</v>
      </c>
      <c r="Z35" s="11">
        <v>63.46284</v>
      </c>
      <c r="AA35" s="11">
        <v>61.352189</v>
      </c>
      <c r="AB35" s="11">
        <v>61.352189</v>
      </c>
      <c r="AC35" s="11">
        <v>61.329439</v>
      </c>
      <c r="AD35" s="11">
        <v>60.809394</v>
      </c>
      <c r="AE35" s="11">
        <v>60.809394</v>
      </c>
      <c r="AF35" s="11">
        <v>60.736313</v>
      </c>
      <c r="AG35" s="11">
        <v>61.507776</v>
      </c>
      <c r="AH35" s="11">
        <v>61.557362</v>
      </c>
      <c r="AI35" s="11">
        <v>61.600197</v>
      </c>
      <c r="AJ35" s="11">
        <v>61.966975</v>
      </c>
      <c r="AK35" s="11">
        <v>61.98808</v>
      </c>
      <c r="AL35" s="11">
        <v>60.917008</v>
      </c>
      <c r="AM35" s="11">
        <v>61.005354</v>
      </c>
      <c r="AN35" s="11">
        <v>61.027732</v>
      </c>
      <c r="AO35" s="11">
        <v>61.033732</v>
      </c>
      <c r="AP35" s="11">
        <v>61.584286</v>
      </c>
      <c r="AQ35" s="11">
        <v>61.575528</v>
      </c>
      <c r="AR35" s="11">
        <v>62.058534</v>
      </c>
      <c r="AS35" s="11">
        <v>62.003218</v>
      </c>
      <c r="AT35" s="11">
        <v>61.977164</v>
      </c>
      <c r="AU35" s="11">
        <v>62.00967</v>
      </c>
      <c r="AV35" s="11">
        <v>62.642932</v>
      </c>
      <c r="AW35" s="11">
        <v>62.664146</v>
      </c>
      <c r="AX35" s="11">
        <v>63.254846</v>
      </c>
      <c r="AY35" s="11">
        <v>64.102626</v>
      </c>
      <c r="AZ35" s="11">
        <v>64.08532</v>
      </c>
      <c r="BA35" s="11">
        <v>64.084857</v>
      </c>
      <c r="BB35" s="11">
        <v>64.192514</v>
      </c>
      <c r="BC35" s="11">
        <v>64.190487</v>
      </c>
      <c r="BD35" s="11">
        <v>63.868163</v>
      </c>
      <c r="BE35" s="11">
        <v>63.799812</v>
      </c>
      <c r="BF35" s="11">
        <v>63.786677</v>
      </c>
      <c r="BG35" s="11">
        <v>63.734081</v>
      </c>
      <c r="BH35" s="11">
        <v>63.585483</v>
      </c>
      <c r="BI35" s="11">
        <v>63.585233</v>
      </c>
      <c r="BJ35" s="11">
        <v>65.076083</v>
      </c>
      <c r="BK35" s="11">
        <v>64.541462</v>
      </c>
      <c r="BL35" s="11">
        <v>59.749791</v>
      </c>
      <c r="BM35" s="11">
        <v>56.447285</v>
      </c>
      <c r="BN35" s="11">
        <v>48.960083</v>
      </c>
      <c r="BO35" s="11">
        <v>48.212928</v>
      </c>
      <c r="BP35" s="11">
        <v>48.03434</v>
      </c>
      <c r="BQ35" s="11">
        <v>45.040071</v>
      </c>
      <c r="BR35" s="11">
        <v>45.053626</v>
      </c>
      <c r="BS35" s="11">
        <v>44.376063</v>
      </c>
      <c r="BT35" s="11">
        <v>44.273755</v>
      </c>
      <c r="BU35" s="11">
        <v>44.297973</v>
      </c>
      <c r="BV35" s="11">
        <v>55.994981</v>
      </c>
      <c r="BW35" s="11">
        <v>54.628405</v>
      </c>
      <c r="BX35" s="11">
        <v>55.101293</v>
      </c>
      <c r="BY35" s="11">
        <v>55.376186</v>
      </c>
      <c r="BZ35" s="11">
        <v>55.556109</v>
      </c>
      <c r="CA35" s="11">
        <v>55.556109</v>
      </c>
      <c r="CB35" s="11">
        <v>55.730912</v>
      </c>
      <c r="CC35" s="11">
        <v>57.400164</v>
      </c>
      <c r="CD35" s="11">
        <v>57.453224</v>
      </c>
      <c r="CE35" s="11">
        <v>57.42242</v>
      </c>
      <c r="CF35" s="11">
        <v>58.118833</v>
      </c>
      <c r="CG35" s="11">
        <v>58.115051</v>
      </c>
      <c r="CH35" s="11">
        <v>61.584639</v>
      </c>
      <c r="CI35" s="11">
        <v>63.99511</v>
      </c>
      <c r="CJ35" s="11">
        <v>63.852634</v>
      </c>
      <c r="CK35" s="11">
        <v>63.643411</v>
      </c>
      <c r="CL35" s="11">
        <v>63.981583</v>
      </c>
      <c r="CM35" s="11">
        <v>64.031052</v>
      </c>
      <c r="CN35" s="11">
        <v>63.610293</v>
      </c>
      <c r="CO35" s="11">
        <v>63.605199</v>
      </c>
      <c r="CP35" s="11">
        <v>63.688251</v>
      </c>
      <c r="CQ35" s="11">
        <v>63.680174</v>
      </c>
      <c r="CR35" s="11">
        <v>63.471924</v>
      </c>
      <c r="CS35" s="11">
        <v>63.474262</v>
      </c>
      <c r="CT35" s="11">
        <v>65.220443</v>
      </c>
      <c r="CU35" s="11">
        <v>66.539219</v>
      </c>
      <c r="CV35" s="11">
        <v>66.498341</v>
      </c>
      <c r="CW35" s="11">
        <v>66.498341</v>
      </c>
      <c r="CX35" s="11">
        <v>65.655906</v>
      </c>
      <c r="CY35" s="11">
        <v>65.634479</v>
      </c>
      <c r="CZ35" s="11">
        <v>65.694501</v>
      </c>
      <c r="DA35" s="11">
        <v>65.469615</v>
      </c>
      <c r="DB35" s="11">
        <v>65.403162</v>
      </c>
      <c r="DC35" s="11">
        <v>65.36068</v>
      </c>
      <c r="DD35" s="11">
        <v>65.377994</v>
      </c>
      <c r="DE35" s="11">
        <v>65.381049</v>
      </c>
      <c r="DF35" s="11">
        <v>68.12057</v>
      </c>
      <c r="DG35" s="11">
        <v>68.617228</v>
      </c>
      <c r="DH35" s="11">
        <v>68.617228</v>
      </c>
      <c r="DI35" s="11">
        <v>68.498645</v>
      </c>
      <c r="DJ35" s="11">
        <v>67.186289</v>
      </c>
      <c r="DK35" s="11">
        <v>67.189304</v>
      </c>
      <c r="DL35" s="11">
        <v>67.202934</v>
      </c>
      <c r="DM35" s="11">
        <v>67.180179</v>
      </c>
      <c r="DN35" s="11">
        <v>67.154241</v>
      </c>
      <c r="DO35" s="11">
        <v>67.221831</v>
      </c>
      <c r="DP35" s="12"/>
      <c r="DQ35" s="11">
        <v>68.172567</v>
      </c>
      <c r="DR35" s="13"/>
      <c r="DS35" s="13"/>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row>
    <row r="36" s="2" customFormat="1" hidden="1" outlineLevel="1" spans="1:240">
      <c r="A36" s="9" t="s">
        <v>182</v>
      </c>
      <c r="B36" s="10"/>
      <c r="C36" s="10"/>
      <c r="D36" s="15">
        <v>0.0821854797913543</v>
      </c>
      <c r="E36" s="15">
        <v>0.0830866384988847</v>
      </c>
      <c r="F36" s="15">
        <v>0.0768846986512676</v>
      </c>
      <c r="G36" s="15">
        <v>0.0773093313754121</v>
      </c>
      <c r="H36" s="15">
        <v>0.0771288699502361</v>
      </c>
      <c r="I36" s="15">
        <v>0.0723169688038238</v>
      </c>
      <c r="J36" s="15">
        <v>0.0724455981759045</v>
      </c>
      <c r="K36" s="15">
        <v>0.0727829426252561</v>
      </c>
      <c r="L36" s="15">
        <v>0.0707135959617515</v>
      </c>
      <c r="M36" s="15">
        <v>0.0704350115378658</v>
      </c>
      <c r="N36" s="15">
        <v>0.077329001089029</v>
      </c>
      <c r="O36" s="15">
        <v>0.0711401121033845</v>
      </c>
      <c r="P36" s="15">
        <v>0.0708245557025455</v>
      </c>
      <c r="Q36" s="15">
        <v>0.0710966907314981</v>
      </c>
      <c r="R36" s="15">
        <v>0.0662610724736438</v>
      </c>
      <c r="S36" s="15">
        <v>0.0610704730920606</v>
      </c>
      <c r="T36" s="15">
        <v>0.0612816106484843</v>
      </c>
      <c r="U36" s="15">
        <v>0.0469779392092599</v>
      </c>
      <c r="V36" s="15">
        <v>0.0469441770033797</v>
      </c>
      <c r="W36" s="15">
        <v>0.0325270066641672</v>
      </c>
      <c r="X36" s="15">
        <v>0.0291989979639046</v>
      </c>
      <c r="Y36" s="15">
        <v>0.0292009232317895</v>
      </c>
      <c r="Z36" s="15">
        <v>0.0727354779584399</v>
      </c>
      <c r="AA36" s="15">
        <v>0.0681173250395353</v>
      </c>
      <c r="AB36" s="15">
        <v>0.0681173250395353</v>
      </c>
      <c r="AC36" s="15">
        <v>0.0680183785799834</v>
      </c>
      <c r="AD36" s="15">
        <v>0.0239436689666731</v>
      </c>
      <c r="AE36" s="15">
        <v>0.0239436689666731</v>
      </c>
      <c r="AF36" s="15">
        <v>0.023799600742969</v>
      </c>
      <c r="AG36" s="15">
        <v>0.0242001921838305</v>
      </c>
      <c r="AH36" s="15">
        <v>0.0255534017198463</v>
      </c>
      <c r="AI36" s="15">
        <v>0.0499308468120646</v>
      </c>
      <c r="AJ36" s="15">
        <v>0.023391492000376</v>
      </c>
      <c r="AK36" s="15">
        <v>0.0232786690602451</v>
      </c>
      <c r="AL36" s="15">
        <v>0.0806753345469627</v>
      </c>
      <c r="AM36" s="15">
        <v>0.0826976596185312</v>
      </c>
      <c r="AN36" s="15">
        <v>0.0833637402746673</v>
      </c>
      <c r="AO36" s="15">
        <v>0.0833555450943095</v>
      </c>
      <c r="AP36" s="15">
        <v>0.0777471058120248</v>
      </c>
      <c r="AQ36" s="15">
        <v>0.0726605868487234</v>
      </c>
      <c r="AR36" s="15">
        <v>0.0791671939914017</v>
      </c>
      <c r="AS36" s="15">
        <v>0.0762344947967056</v>
      </c>
      <c r="AT36" s="15">
        <v>0.076266542302581</v>
      </c>
      <c r="AU36" s="15">
        <v>0.0775894308097431</v>
      </c>
      <c r="AV36" s="15">
        <v>0.0771124665748404</v>
      </c>
      <c r="AW36" s="15">
        <v>0.0770863613141716</v>
      </c>
      <c r="AX36" s="15">
        <v>0.090659330670096</v>
      </c>
      <c r="AY36" s="15">
        <v>0.0929019506938764</v>
      </c>
      <c r="AZ36" s="15">
        <v>0.0922865330156735</v>
      </c>
      <c r="BA36" s="15">
        <v>0.0922871997670214</v>
      </c>
      <c r="BB36" s="15">
        <v>0.0861724468370253</v>
      </c>
      <c r="BC36" s="15">
        <v>0.0861751679808879</v>
      </c>
      <c r="BD36" s="15">
        <v>0.0830037651153361</v>
      </c>
      <c r="BE36" s="15">
        <v>0.0831052448869285</v>
      </c>
      <c r="BF36" s="15">
        <v>0.0831223579808053</v>
      </c>
      <c r="BG36" s="15">
        <v>0.0825484249157056</v>
      </c>
      <c r="BH36" s="15">
        <v>0.0812469097702694</v>
      </c>
      <c r="BI36" s="15">
        <v>0.0812472292112227</v>
      </c>
      <c r="BJ36" s="15">
        <v>0.0952133366723993</v>
      </c>
      <c r="BK36" s="15">
        <v>0.092780312289796</v>
      </c>
      <c r="BL36" s="15">
        <v>0.0924699803552451</v>
      </c>
      <c r="BM36" s="15">
        <v>0.058708084897263</v>
      </c>
      <c r="BN36" s="15">
        <v>-0.0115239387972443</v>
      </c>
      <c r="BO36" s="15">
        <v>-0.0192935388616099</v>
      </c>
      <c r="BP36" s="15">
        <v>-0.019365270762542</v>
      </c>
      <c r="BQ36" s="15">
        <v>-0.0329661780506518</v>
      </c>
      <c r="BR36" s="15">
        <v>-0.0329562597247999</v>
      </c>
      <c r="BS36" s="15">
        <v>-0.064794188704843</v>
      </c>
      <c r="BT36" s="15">
        <v>-0.066062365841795</v>
      </c>
      <c r="BU36" s="15">
        <v>-0.0660262491017365</v>
      </c>
      <c r="BV36" s="15">
        <v>0.0786747476528298</v>
      </c>
      <c r="BW36" s="15">
        <v>0.0760265286896075</v>
      </c>
      <c r="BX36" s="15">
        <v>0.075374057011693</v>
      </c>
      <c r="BY36" s="15">
        <v>0.0802447463608274</v>
      </c>
      <c r="BZ36" s="15">
        <v>0.0602810934797468</v>
      </c>
      <c r="CA36" s="15">
        <v>0.0602810934797468</v>
      </c>
      <c r="CB36" s="15">
        <v>0.0600261843911688</v>
      </c>
      <c r="CC36" s="15">
        <v>0.0727735202986528</v>
      </c>
      <c r="CD36" s="15">
        <v>0.0727063114856705</v>
      </c>
      <c r="CE36" s="15">
        <v>0.0748078363816781</v>
      </c>
      <c r="CF36" s="15">
        <v>0.0763045947601873</v>
      </c>
      <c r="CG36" s="15">
        <v>0.0775672209252643</v>
      </c>
      <c r="CH36" s="15">
        <v>0.0965771188493936</v>
      </c>
      <c r="CI36" s="15">
        <v>0.0997435116526872</v>
      </c>
      <c r="CJ36" s="15">
        <v>0.0999660718773168</v>
      </c>
      <c r="CK36" s="15">
        <v>0.100294702934763</v>
      </c>
      <c r="CL36" s="15">
        <v>0.0854072960339227</v>
      </c>
      <c r="CM36" s="15">
        <v>0.0861886042415795</v>
      </c>
      <c r="CN36" s="15">
        <v>0.0867587105753467</v>
      </c>
      <c r="CO36" s="15">
        <v>0.0792175809401996</v>
      </c>
      <c r="CP36" s="15">
        <v>0.0794671689131485</v>
      </c>
      <c r="CQ36" s="15">
        <v>0.0795195063380323</v>
      </c>
      <c r="CR36" s="15">
        <v>0.0790558515289374</v>
      </c>
      <c r="CS36" s="15">
        <v>0.0789472904781469</v>
      </c>
      <c r="CT36" s="15">
        <v>0.0937732820980686</v>
      </c>
      <c r="CU36" s="15">
        <v>0.0915366770385447</v>
      </c>
      <c r="CV36" s="15">
        <v>0.0910983929659238</v>
      </c>
      <c r="CW36" s="15">
        <v>0.0910983929659238</v>
      </c>
      <c r="CX36" s="15">
        <v>0.0888214077801318</v>
      </c>
      <c r="CY36" s="15">
        <v>0.0892402452070961</v>
      </c>
      <c r="CZ36" s="15">
        <v>0.089279847030119</v>
      </c>
      <c r="DA36" s="15">
        <v>0.0840215419015371</v>
      </c>
      <c r="DB36" s="15">
        <v>0.0834919877421217</v>
      </c>
      <c r="DC36" s="15">
        <v>0.0835656391579769</v>
      </c>
      <c r="DD36" s="15">
        <v>0.0832504894536838</v>
      </c>
      <c r="DE36" s="15">
        <v>0.083246599484814</v>
      </c>
      <c r="DF36" s="15">
        <v>0.0968762152166372</v>
      </c>
      <c r="DG36" s="15">
        <v>0.103392153935452</v>
      </c>
      <c r="DH36" s="15">
        <v>0.103392153935452</v>
      </c>
      <c r="DI36" s="15">
        <v>0.103354978773668</v>
      </c>
      <c r="DJ36" s="15">
        <v>0.100313622024875</v>
      </c>
      <c r="DK36" s="15">
        <v>0.099605719981859</v>
      </c>
      <c r="DL36" s="15">
        <v>0.100641751742565</v>
      </c>
      <c r="DM36" s="15">
        <v>0.100773830924148</v>
      </c>
      <c r="DN36" s="15">
        <v>0.100701071135626</v>
      </c>
      <c r="DO36" s="15">
        <v>0.101506770917918</v>
      </c>
      <c r="DP36" s="12"/>
      <c r="DQ36" s="15">
        <v>0.100969807987427</v>
      </c>
      <c r="DR36" s="13"/>
      <c r="DS36" s="13"/>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row>
    <row r="37" s="2" customFormat="1" hidden="1" outlineLevel="1" spans="1:240">
      <c r="A37" s="9" t="s">
        <v>183</v>
      </c>
      <c r="B37" s="10"/>
      <c r="C37" s="10"/>
      <c r="D37" s="16">
        <v>1.5013662795567</v>
      </c>
      <c r="E37" s="16">
        <v>1.52672296028978</v>
      </c>
      <c r="F37" s="16">
        <v>1.48952810599666</v>
      </c>
      <c r="G37" s="16">
        <v>1.50420033026064</v>
      </c>
      <c r="H37" s="16">
        <v>1.43048709175269</v>
      </c>
      <c r="I37" s="16">
        <v>1.26787465878856</v>
      </c>
      <c r="J37" s="16">
        <v>1.34839909322854</v>
      </c>
      <c r="K37" s="16">
        <v>1.26381346379754</v>
      </c>
      <c r="L37" s="16">
        <v>1.39990976889387</v>
      </c>
      <c r="M37" s="16">
        <v>1.25680785996509</v>
      </c>
      <c r="N37" s="16">
        <v>1.21416956243781</v>
      </c>
      <c r="O37" s="16">
        <v>1.05833171741981</v>
      </c>
      <c r="P37" s="16">
        <v>1.11748704135735</v>
      </c>
      <c r="Q37" s="16">
        <v>1.0862372052822</v>
      </c>
      <c r="R37" s="16">
        <v>1.08512546793753</v>
      </c>
      <c r="S37" s="16">
        <v>1.08070795092705</v>
      </c>
      <c r="T37" s="16">
        <v>1.18375028723312</v>
      </c>
      <c r="U37" s="16">
        <v>1.22682149010644</v>
      </c>
      <c r="V37" s="16">
        <v>1.19659863915247</v>
      </c>
      <c r="W37" s="16">
        <v>1.16069038751439</v>
      </c>
      <c r="X37" s="16">
        <v>1.23565121410266</v>
      </c>
      <c r="Y37" s="16">
        <v>1.06692836646948</v>
      </c>
      <c r="Z37" s="16">
        <v>1.14533266081379</v>
      </c>
      <c r="AA37" s="16">
        <v>1.06303099633495</v>
      </c>
      <c r="AB37" s="16">
        <v>1.09371725595643</v>
      </c>
      <c r="AC37" s="16">
        <v>1.08205839124013</v>
      </c>
      <c r="AD37" s="16">
        <v>0.903064103878424</v>
      </c>
      <c r="AE37" s="16">
        <v>0.986184228377609</v>
      </c>
      <c r="AF37" s="16">
        <v>1.01212201998498</v>
      </c>
      <c r="AG37" s="16">
        <v>1.16118006445234</v>
      </c>
      <c r="AH37" s="16">
        <v>1.16552514547326</v>
      </c>
      <c r="AI37" s="16">
        <v>1.17975346247675</v>
      </c>
      <c r="AJ37" s="16">
        <v>1.24798992689251</v>
      </c>
      <c r="AK37" s="16">
        <v>1.35953775629121</v>
      </c>
      <c r="AL37" s="16">
        <v>1.52513484575605</v>
      </c>
      <c r="AM37" s="16">
        <v>1.41031962702815</v>
      </c>
      <c r="AN37" s="16">
        <v>1.48919045361214</v>
      </c>
      <c r="AO37" s="16">
        <v>1.46307235808553</v>
      </c>
      <c r="AP37" s="16">
        <v>1.78221140698132</v>
      </c>
      <c r="AQ37" s="16">
        <v>1.66766677826944</v>
      </c>
      <c r="AR37" s="16">
        <v>1.77656442383895</v>
      </c>
      <c r="AS37" s="16">
        <v>1.73779540119998</v>
      </c>
      <c r="AT37" s="16">
        <v>1.80057407273427</v>
      </c>
      <c r="AU37" s="16">
        <v>1.6957475084128</v>
      </c>
      <c r="AV37" s="16">
        <v>1.43045823589483</v>
      </c>
      <c r="AW37" s="16">
        <v>1.32805303051605</v>
      </c>
      <c r="AX37" s="16">
        <v>1.47689658907714</v>
      </c>
      <c r="AY37" s="16">
        <v>1.53521163547965</v>
      </c>
      <c r="AZ37" s="16">
        <v>1.59095635942834</v>
      </c>
      <c r="BA37" s="16">
        <v>1.61427783789858</v>
      </c>
      <c r="BB37" s="16">
        <v>1.27863563031664</v>
      </c>
      <c r="BC37" s="16">
        <v>1.36753231985917</v>
      </c>
      <c r="BD37" s="16">
        <v>1.26117828064039</v>
      </c>
      <c r="BE37" s="16">
        <v>1.06924297049653</v>
      </c>
      <c r="BF37" s="16">
        <v>1.15578047277804</v>
      </c>
      <c r="BG37" s="16">
        <v>1.16388283216949</v>
      </c>
      <c r="BH37" s="16">
        <v>1.25961544712965</v>
      </c>
      <c r="BI37" s="16">
        <v>1.37556086646722</v>
      </c>
      <c r="BJ37" s="16">
        <v>1.30139405593911</v>
      </c>
      <c r="BK37" s="16">
        <v>1.20552483456294</v>
      </c>
      <c r="BL37" s="16">
        <v>0.824814729477464</v>
      </c>
      <c r="BM37" s="16">
        <v>0.963866596949703</v>
      </c>
      <c r="BN37" s="16">
        <v>1.12059535724235</v>
      </c>
      <c r="BO37" s="16">
        <v>1.09290044363205</v>
      </c>
      <c r="BP37" s="16">
        <v>1.07850960375431</v>
      </c>
      <c r="BQ37" s="16">
        <v>1.11626497880077</v>
      </c>
      <c r="BR37" s="16">
        <v>1.10198610207312</v>
      </c>
      <c r="BS37" s="16">
        <v>1.10037632901323</v>
      </c>
      <c r="BT37" s="16">
        <v>1.41588493679834</v>
      </c>
      <c r="BU37" s="16">
        <v>1.71199534570126</v>
      </c>
      <c r="BV37" s="16">
        <v>1.31925092179244</v>
      </c>
      <c r="BW37" s="16">
        <v>1.56707820592602</v>
      </c>
      <c r="BX37" s="16">
        <v>1.63430973570802</v>
      </c>
      <c r="BY37" s="16">
        <v>1.7599527349175</v>
      </c>
      <c r="BZ37" s="16">
        <v>1.63332770298942</v>
      </c>
      <c r="CA37" s="16">
        <v>1.55850024882052</v>
      </c>
      <c r="CB37" s="16">
        <v>1.49703782525576</v>
      </c>
      <c r="CC37" s="16">
        <v>1.48721544593496</v>
      </c>
      <c r="CD37" s="16">
        <v>1.42071721684409</v>
      </c>
      <c r="CE37" s="16">
        <v>1.62796766315317</v>
      </c>
      <c r="CF37" s="16">
        <v>1.46983697521937</v>
      </c>
      <c r="CG37" s="16">
        <v>1.50565488103934</v>
      </c>
      <c r="CH37" s="16">
        <v>1.32495903402145</v>
      </c>
      <c r="CI37" s="16">
        <v>1.46838215919935</v>
      </c>
      <c r="CJ37" s="16">
        <v>1.26435134375193</v>
      </c>
      <c r="CK37" s="16">
        <v>1.16674986197707</v>
      </c>
      <c r="CL37" s="16">
        <v>1.10718115086337</v>
      </c>
      <c r="CM37" s="16">
        <v>0.975999034031176</v>
      </c>
      <c r="CN37" s="16">
        <v>1.08086478708721</v>
      </c>
      <c r="CO37" s="16">
        <v>0.973232180281363</v>
      </c>
      <c r="CP37" s="16">
        <v>0.903852201876293</v>
      </c>
      <c r="CQ37" s="16">
        <v>0.986561716995309</v>
      </c>
      <c r="CR37" s="16">
        <v>1.17576523755606</v>
      </c>
      <c r="CS37" s="16">
        <v>1.09828974774059</v>
      </c>
      <c r="CT37" s="16">
        <v>1.25278097390415</v>
      </c>
      <c r="CU37" s="16">
        <v>1.17195579497259</v>
      </c>
      <c r="CV37" s="16">
        <v>1.1575948458624</v>
      </c>
      <c r="CW37" s="16">
        <v>1.13894156547454</v>
      </c>
      <c r="CX37" s="16">
        <v>1.05903300915534</v>
      </c>
      <c r="CY37" s="16">
        <v>1.22610448237122</v>
      </c>
      <c r="CZ37" s="16">
        <v>1.30476221594255</v>
      </c>
      <c r="DA37" s="16">
        <v>1.16273021461941</v>
      </c>
      <c r="DB37" s="16">
        <v>1.15852266592248</v>
      </c>
      <c r="DC37" s="16">
        <v>1.12372547378638</v>
      </c>
      <c r="DD37" s="16">
        <v>1.2790585192932</v>
      </c>
      <c r="DE37" s="16">
        <v>1.42550332589494</v>
      </c>
      <c r="DF37" s="16">
        <v>1.36314695399642</v>
      </c>
      <c r="DG37" s="16">
        <v>1.73207803876892</v>
      </c>
      <c r="DH37" s="16">
        <v>1.74921994808651</v>
      </c>
      <c r="DI37" s="16">
        <v>1.52715108160169</v>
      </c>
      <c r="DJ37" s="16">
        <v>1.73871212473128</v>
      </c>
      <c r="DK37" s="16">
        <v>1.6324612590123</v>
      </c>
      <c r="DL37" s="16">
        <v>1.63707149452731</v>
      </c>
      <c r="DM37" s="16">
        <v>1.57899815658425</v>
      </c>
      <c r="DN37" s="16">
        <v>1.78815023908914</v>
      </c>
      <c r="DO37" s="16">
        <v>1.82376185052145</v>
      </c>
      <c r="DP37" s="12"/>
      <c r="DQ37" s="16">
        <v>2.09880309186538</v>
      </c>
      <c r="DR37" s="13"/>
      <c r="DS37" s="13"/>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row>
    <row r="38" s="2" customFormat="1" hidden="1" outlineLevel="1" spans="1:240">
      <c r="A38" s="9" t="s">
        <v>184</v>
      </c>
      <c r="B38" s="10"/>
      <c r="C38" s="10"/>
      <c r="D38" s="16">
        <v>18.2680235409983</v>
      </c>
      <c r="E38" s="16">
        <v>18.3750719474621</v>
      </c>
      <c r="F38" s="16">
        <v>19.3735311723447</v>
      </c>
      <c r="G38" s="16">
        <v>19.4569051820703</v>
      </c>
      <c r="H38" s="16">
        <v>18.5467139953644</v>
      </c>
      <c r="I38" s="16">
        <v>17.5321875316422</v>
      </c>
      <c r="J38" s="16">
        <v>18.6125744997578</v>
      </c>
      <c r="K38" s="16">
        <v>17.3641435508405</v>
      </c>
      <c r="L38" s="16">
        <v>19.7968969029814</v>
      </c>
      <c r="M38" s="16">
        <v>17.8435103867263</v>
      </c>
      <c r="N38" s="16">
        <v>15.7013480756067</v>
      </c>
      <c r="O38" s="16">
        <v>14.8767226551709</v>
      </c>
      <c r="P38" s="16">
        <v>15.7782428745569</v>
      </c>
      <c r="Q38" s="16">
        <v>15.278308935425</v>
      </c>
      <c r="R38" s="16">
        <v>16.3765153117489</v>
      </c>
      <c r="S38" s="16">
        <v>17.6960795652907</v>
      </c>
      <c r="T38" s="16">
        <v>19.3165661722437</v>
      </c>
      <c r="U38" s="16">
        <v>26.1148426422378</v>
      </c>
      <c r="V38" s="16">
        <v>25.4898203682711</v>
      </c>
      <c r="W38" s="16">
        <v>35.68389798355</v>
      </c>
      <c r="X38" s="16">
        <v>42.318274607579</v>
      </c>
      <c r="Y38" s="16">
        <v>36.5374874623131</v>
      </c>
      <c r="Z38" s="16">
        <v>15.7465475303293</v>
      </c>
      <c r="AA38" s="16">
        <v>15.6058828751418</v>
      </c>
      <c r="AB38" s="16">
        <v>16.0563741356789</v>
      </c>
      <c r="AC38" s="16">
        <v>15.9083238064508</v>
      </c>
      <c r="AD38" s="16">
        <v>37.7161956730769</v>
      </c>
      <c r="AE38" s="16">
        <v>41.1876822115385</v>
      </c>
      <c r="AF38" s="16">
        <v>42.526848702871</v>
      </c>
      <c r="AG38" s="16">
        <v>47.9822662411824</v>
      </c>
      <c r="AH38" s="16">
        <v>45.611349841068</v>
      </c>
      <c r="AI38" s="16">
        <v>23.6277479313989</v>
      </c>
      <c r="AJ38" s="16">
        <v>53.3523012073129</v>
      </c>
      <c r="AK38" s="16">
        <v>58.4027270963271</v>
      </c>
      <c r="AL38" s="16">
        <v>18.9045989622545</v>
      </c>
      <c r="AM38" s="16">
        <v>17.0539243012884</v>
      </c>
      <c r="AN38" s="16">
        <v>17.8637672530712</v>
      </c>
      <c r="AO38" s="16">
        <v>17.5521899164619</v>
      </c>
      <c r="AP38" s="16">
        <v>22.9231865079365</v>
      </c>
      <c r="AQ38" s="16">
        <v>22.951463105321</v>
      </c>
      <c r="AR38" s="16">
        <v>22.4406642987991</v>
      </c>
      <c r="AS38" s="16">
        <v>22.7953947335017</v>
      </c>
      <c r="AT38" s="16">
        <v>23.6089642767683</v>
      </c>
      <c r="AU38" s="16">
        <v>21.8553930698492</v>
      </c>
      <c r="AV38" s="16">
        <v>18.5502850502976</v>
      </c>
      <c r="AW38" s="16">
        <v>17.2281193180654</v>
      </c>
      <c r="AX38" s="16">
        <v>16.2906187169138</v>
      </c>
      <c r="AY38" s="16">
        <v>16.5250742746873</v>
      </c>
      <c r="AZ38" s="16">
        <v>17.2393122532638</v>
      </c>
      <c r="BA38" s="16">
        <v>17.4918931549968</v>
      </c>
      <c r="BB38" s="16">
        <v>14.8381028652335</v>
      </c>
      <c r="BC38" s="16">
        <v>15.8692155977284</v>
      </c>
      <c r="BD38" s="16">
        <v>15.1942297905155</v>
      </c>
      <c r="BE38" s="16">
        <v>12.8661310360293</v>
      </c>
      <c r="BF38" s="16">
        <v>13.9045679267777</v>
      </c>
      <c r="BG38" s="16">
        <v>14.0993947898824</v>
      </c>
      <c r="BH38" s="16">
        <v>15.5035490050181</v>
      </c>
      <c r="BI38" s="16">
        <v>16.930557261111</v>
      </c>
      <c r="BJ38" s="16">
        <v>13.668190837769</v>
      </c>
      <c r="BK38" s="16">
        <v>12.9933258986834</v>
      </c>
      <c r="BL38" s="16">
        <v>8.91981080031319</v>
      </c>
      <c r="BM38" s="16">
        <v>16.4179533131839</v>
      </c>
      <c r="BN38" s="16">
        <v>-97.2406550363072</v>
      </c>
      <c r="BO38" s="16">
        <v>-56.6459295762838</v>
      </c>
      <c r="BP38" s="16">
        <v>-55.6929782691427</v>
      </c>
      <c r="BQ38" s="16">
        <v>-33.8609157872547</v>
      </c>
      <c r="BR38" s="16">
        <v>-33.4378388589971</v>
      </c>
      <c r="BS38" s="16">
        <v>-16.9826391997248</v>
      </c>
      <c r="BT38" s="16">
        <v>-21.4325496635872</v>
      </c>
      <c r="BU38" s="16">
        <v>-25.9290110977428</v>
      </c>
      <c r="BV38" s="16">
        <v>16.7684163108337</v>
      </c>
      <c r="BW38" s="16">
        <v>20.6122551290472</v>
      </c>
      <c r="BX38" s="16">
        <v>21.6826558169011</v>
      </c>
      <c r="BY38" s="16">
        <v>21.9323110201348</v>
      </c>
      <c r="BZ38" s="16">
        <v>27.0951903607752</v>
      </c>
      <c r="CA38" s="16">
        <v>25.853881521644</v>
      </c>
      <c r="CB38" s="16">
        <v>24.9397465529394</v>
      </c>
      <c r="CC38" s="16">
        <v>20.4362169073535</v>
      </c>
      <c r="CD38" s="16">
        <v>19.5404936354679</v>
      </c>
      <c r="CE38" s="16">
        <v>21.7619936880288</v>
      </c>
      <c r="CF38" s="16">
        <v>19.2627584202344</v>
      </c>
      <c r="CG38" s="16">
        <v>19.4109684874495</v>
      </c>
      <c r="CH38" s="16">
        <v>13.7191816219704</v>
      </c>
      <c r="CI38" s="16">
        <v>14.7215807311091</v>
      </c>
      <c r="CJ38" s="16">
        <v>12.6478046001808</v>
      </c>
      <c r="CK38" s="16">
        <v>11.6332151931891</v>
      </c>
      <c r="CL38" s="16">
        <v>12.9635429556698</v>
      </c>
      <c r="CM38" s="16">
        <v>11.323991641581</v>
      </c>
      <c r="CN38" s="16">
        <v>12.4582855129978</v>
      </c>
      <c r="CO38" s="16">
        <v>12.2855579371459</v>
      </c>
      <c r="CP38" s="16">
        <v>11.373907164909</v>
      </c>
      <c r="CQ38" s="16">
        <v>12.4065372438493</v>
      </c>
      <c r="CR38" s="16">
        <v>14.872589628937</v>
      </c>
      <c r="CS38" s="16">
        <v>13.9116838727303</v>
      </c>
      <c r="CT38" s="16">
        <v>13.3596792804371</v>
      </c>
      <c r="CU38" s="16">
        <v>12.8031280235254</v>
      </c>
      <c r="CV38" s="16">
        <v>12.707083057935</v>
      </c>
      <c r="CW38" s="16">
        <v>12.5023233494423</v>
      </c>
      <c r="CX38" s="16">
        <v>11.9231729784881</v>
      </c>
      <c r="CY38" s="16">
        <v>13.7393670257837</v>
      </c>
      <c r="CZ38" s="16">
        <v>14.6142971717053</v>
      </c>
      <c r="DA38" s="16">
        <v>13.8384774702419</v>
      </c>
      <c r="DB38" s="16">
        <v>13.8758544053444</v>
      </c>
      <c r="DC38" s="16">
        <v>13.4472192770767</v>
      </c>
      <c r="DD38" s="16">
        <v>15.3639759680309</v>
      </c>
      <c r="DE38" s="16">
        <v>17.123862532727</v>
      </c>
      <c r="DF38" s="16">
        <v>14.0710178545695</v>
      </c>
      <c r="DG38" s="16">
        <v>16.7525094781396</v>
      </c>
      <c r="DH38" s="16">
        <v>16.9183045473504</v>
      </c>
      <c r="DI38" s="16">
        <v>14.7757863212949</v>
      </c>
      <c r="DJ38" s="16">
        <v>17.3327618885114</v>
      </c>
      <c r="DK38" s="16">
        <v>16.3892320572515</v>
      </c>
      <c r="DL38" s="16">
        <v>16.2663255178112</v>
      </c>
      <c r="DM38" s="16">
        <v>15.6687320716502</v>
      </c>
      <c r="DN38" s="16">
        <v>17.7570130975154</v>
      </c>
      <c r="DO38" s="16">
        <v>17.9668985037087</v>
      </c>
      <c r="DP38" s="12"/>
      <c r="DQ38" s="16">
        <v>20.7864423405334</v>
      </c>
      <c r="DR38" s="13"/>
      <c r="DS38" s="13"/>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row>
    <row r="39" s="3" customFormat="1" collapsed="1" spans="1:240">
      <c r="A39" s="4" t="s">
        <v>31</v>
      </c>
      <c r="B39" s="5">
        <f>DR39/DL39-1</f>
        <v>1.9807369546058</v>
      </c>
      <c r="C39" s="5"/>
      <c r="D39" s="6" t="s">
        <v>57</v>
      </c>
      <c r="E39" s="6" t="s">
        <v>57</v>
      </c>
      <c r="F39" s="6" t="s">
        <v>57</v>
      </c>
      <c r="G39" s="6" t="s">
        <v>57</v>
      </c>
      <c r="H39" s="6" t="s">
        <v>57</v>
      </c>
      <c r="I39" s="6" t="s">
        <v>57</v>
      </c>
      <c r="J39" s="6" t="s">
        <v>57</v>
      </c>
      <c r="K39" s="6" t="s">
        <v>57</v>
      </c>
      <c r="L39" s="6" t="s">
        <v>57</v>
      </c>
      <c r="M39" s="6" t="s">
        <v>57</v>
      </c>
      <c r="N39" s="6" t="s">
        <v>57</v>
      </c>
      <c r="O39" s="6" t="s">
        <v>57</v>
      </c>
      <c r="P39" s="6" t="s">
        <v>57</v>
      </c>
      <c r="Q39" s="6" t="s">
        <v>57</v>
      </c>
      <c r="R39" s="6" t="s">
        <v>57</v>
      </c>
      <c r="S39" s="6" t="s">
        <v>57</v>
      </c>
      <c r="T39" s="6" t="s">
        <v>57</v>
      </c>
      <c r="U39" s="6" t="s">
        <v>57</v>
      </c>
      <c r="V39" s="6" t="s">
        <v>57</v>
      </c>
      <c r="W39" s="6" t="s">
        <v>57</v>
      </c>
      <c r="X39" s="6" t="s">
        <v>57</v>
      </c>
      <c r="Y39" s="6" t="s">
        <v>57</v>
      </c>
      <c r="Z39" s="6" t="s">
        <v>57</v>
      </c>
      <c r="AA39" s="6" t="s">
        <v>57</v>
      </c>
      <c r="AB39" s="6" t="s">
        <v>57</v>
      </c>
      <c r="AC39" s="6" t="s">
        <v>57</v>
      </c>
      <c r="AD39" s="6" t="s">
        <v>57</v>
      </c>
      <c r="AE39" s="6" t="s">
        <v>57</v>
      </c>
      <c r="AF39" s="6" t="s">
        <v>57</v>
      </c>
      <c r="AG39" s="6" t="s">
        <v>57</v>
      </c>
      <c r="AH39" s="6" t="s">
        <v>57</v>
      </c>
      <c r="AI39" s="6" t="s">
        <v>57</v>
      </c>
      <c r="AJ39" s="6" t="s">
        <v>57</v>
      </c>
      <c r="AK39" s="6" t="s">
        <v>57</v>
      </c>
      <c r="AL39" s="6" t="s">
        <v>57</v>
      </c>
      <c r="AM39" s="6" t="s">
        <v>57</v>
      </c>
      <c r="AN39" s="6" t="s">
        <v>57</v>
      </c>
      <c r="AO39" s="6" t="s">
        <v>57</v>
      </c>
      <c r="AP39" s="6" t="s">
        <v>57</v>
      </c>
      <c r="AQ39" s="6" t="s">
        <v>57</v>
      </c>
      <c r="AR39" s="6" t="s">
        <v>57</v>
      </c>
      <c r="AS39" s="6" t="s">
        <v>57</v>
      </c>
      <c r="AT39" s="6" t="s">
        <v>57</v>
      </c>
      <c r="AU39" s="6" t="s">
        <v>57</v>
      </c>
      <c r="AV39" s="6" t="s">
        <v>57</v>
      </c>
      <c r="AW39" s="6" t="s">
        <v>57</v>
      </c>
      <c r="AX39" s="6" t="s">
        <v>57</v>
      </c>
      <c r="AY39" s="6" t="s">
        <v>57</v>
      </c>
      <c r="AZ39" s="6" t="s">
        <v>57</v>
      </c>
      <c r="BA39" s="6" t="s">
        <v>57</v>
      </c>
      <c r="BB39" s="6" t="s">
        <v>57</v>
      </c>
      <c r="BC39" s="6" t="s">
        <v>57</v>
      </c>
      <c r="BD39" s="6" t="s">
        <v>57</v>
      </c>
      <c r="BE39" s="6" t="s">
        <v>57</v>
      </c>
      <c r="BF39" s="6" t="s">
        <v>57</v>
      </c>
      <c r="BG39" s="6" t="s">
        <v>57</v>
      </c>
      <c r="BH39" s="6" t="s">
        <v>57</v>
      </c>
      <c r="BI39" s="6" t="s">
        <v>57</v>
      </c>
      <c r="BJ39" s="6" t="s">
        <v>57</v>
      </c>
      <c r="BK39" s="6" t="s">
        <v>57</v>
      </c>
      <c r="BL39" s="6" t="s">
        <v>57</v>
      </c>
      <c r="BM39" s="6" t="s">
        <v>57</v>
      </c>
      <c r="BN39" s="6" t="s">
        <v>57</v>
      </c>
      <c r="BO39" s="6" t="s">
        <v>57</v>
      </c>
      <c r="BP39" s="6" t="s">
        <v>57</v>
      </c>
      <c r="BQ39" s="6" t="s">
        <v>57</v>
      </c>
      <c r="BR39" s="6" t="s">
        <v>57</v>
      </c>
      <c r="BS39" s="6" t="s">
        <v>57</v>
      </c>
      <c r="BT39" s="6" t="s">
        <v>57</v>
      </c>
      <c r="BU39" s="6" t="s">
        <v>57</v>
      </c>
      <c r="BV39" s="6" t="s">
        <v>57</v>
      </c>
      <c r="BW39" s="6" t="s">
        <v>57</v>
      </c>
      <c r="BX39" s="6" t="s">
        <v>57</v>
      </c>
      <c r="BY39" s="6" t="s">
        <v>57</v>
      </c>
      <c r="BZ39" s="6" t="s">
        <v>57</v>
      </c>
      <c r="CA39" s="6" t="s">
        <v>57</v>
      </c>
      <c r="CB39" s="6" t="s">
        <v>57</v>
      </c>
      <c r="CC39" s="6" t="s">
        <v>57</v>
      </c>
      <c r="CD39" s="6" t="s">
        <v>57</v>
      </c>
      <c r="CE39" s="6" t="s">
        <v>57</v>
      </c>
      <c r="CF39" s="6" t="s">
        <v>57</v>
      </c>
      <c r="CG39" s="6" t="s">
        <v>57</v>
      </c>
      <c r="CH39" s="6" t="s">
        <v>57</v>
      </c>
      <c r="CI39" s="6" t="s">
        <v>57</v>
      </c>
      <c r="CJ39" s="6" t="s">
        <v>57</v>
      </c>
      <c r="CK39" s="6" t="s">
        <v>57</v>
      </c>
      <c r="CL39" s="6" t="s">
        <v>57</v>
      </c>
      <c r="CM39" s="6" t="s">
        <v>57</v>
      </c>
      <c r="CN39" s="6" t="s">
        <v>57</v>
      </c>
      <c r="CO39" s="6" t="s">
        <v>57</v>
      </c>
      <c r="CP39" s="6" t="s">
        <v>57</v>
      </c>
      <c r="CQ39" s="6" t="s">
        <v>57</v>
      </c>
      <c r="CR39" s="6" t="s">
        <v>57</v>
      </c>
      <c r="CS39" s="6" t="s">
        <v>57</v>
      </c>
      <c r="CT39" s="6" t="s">
        <v>57</v>
      </c>
      <c r="CU39" s="6" t="s">
        <v>57</v>
      </c>
      <c r="CV39" s="6" t="s">
        <v>57</v>
      </c>
      <c r="CW39" s="6" t="s">
        <v>57</v>
      </c>
      <c r="CX39" s="6" t="s">
        <v>57</v>
      </c>
      <c r="CY39" s="6" t="s">
        <v>57</v>
      </c>
      <c r="CZ39" s="6" t="s">
        <v>57</v>
      </c>
      <c r="DA39" s="6" t="s">
        <v>57</v>
      </c>
      <c r="DB39" s="6" t="s">
        <v>57</v>
      </c>
      <c r="DC39" s="6" t="s">
        <v>57</v>
      </c>
      <c r="DD39" s="6" t="s">
        <v>57</v>
      </c>
      <c r="DE39" s="6" t="s">
        <v>57</v>
      </c>
      <c r="DF39" s="6" t="s">
        <v>57</v>
      </c>
      <c r="DG39" s="6">
        <v>82.4567358624</v>
      </c>
      <c r="DH39" s="6">
        <v>82.355685941</v>
      </c>
      <c r="DI39" s="6">
        <v>72.1496438796</v>
      </c>
      <c r="DJ39" s="6">
        <v>77.6568645959</v>
      </c>
      <c r="DK39" s="6">
        <v>63.5098755999</v>
      </c>
      <c r="DL39" s="7">
        <v>58.6</v>
      </c>
      <c r="DM39" s="7">
        <v>68.9665713555</v>
      </c>
      <c r="DN39" s="7">
        <v>80.5873123165</v>
      </c>
      <c r="DO39" s="7">
        <v>90.1870548495</v>
      </c>
      <c r="DP39" s="7">
        <v>133.1138603211</v>
      </c>
      <c r="DQ39" s="7">
        <v>152.7621628932</v>
      </c>
      <c r="DR39" s="7">
        <v>174.6711855399</v>
      </c>
      <c r="DS39" s="6">
        <v>163.3069044663</v>
      </c>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row>
    <row r="40" s="2" customFormat="1" hidden="1" outlineLevel="1" spans="1:240">
      <c r="A40" s="9" t="s">
        <v>181</v>
      </c>
      <c r="B40" s="10"/>
      <c r="C40" s="10"/>
      <c r="D40" s="11" t="s">
        <v>186</v>
      </c>
      <c r="E40" s="11" t="s">
        <v>186</v>
      </c>
      <c r="F40" s="11" t="s">
        <v>186</v>
      </c>
      <c r="G40" s="11" t="s">
        <v>186</v>
      </c>
      <c r="H40" s="11" t="s">
        <v>186</v>
      </c>
      <c r="I40" s="11" t="s">
        <v>186</v>
      </c>
      <c r="J40" s="11" t="s">
        <v>186</v>
      </c>
      <c r="K40" s="11" t="s">
        <v>186</v>
      </c>
      <c r="L40" s="11" t="s">
        <v>186</v>
      </c>
      <c r="M40" s="11" t="s">
        <v>186</v>
      </c>
      <c r="N40" s="11" t="s">
        <v>186</v>
      </c>
      <c r="O40" s="11" t="s">
        <v>186</v>
      </c>
      <c r="P40" s="11" t="s">
        <v>186</v>
      </c>
      <c r="Q40" s="11" t="s">
        <v>186</v>
      </c>
      <c r="R40" s="11" t="s">
        <v>186</v>
      </c>
      <c r="S40" s="11" t="s">
        <v>186</v>
      </c>
      <c r="T40" s="11" t="s">
        <v>186</v>
      </c>
      <c r="U40" s="11" t="s">
        <v>186</v>
      </c>
      <c r="V40" s="11" t="s">
        <v>186</v>
      </c>
      <c r="W40" s="11" t="s">
        <v>186</v>
      </c>
      <c r="X40" s="11" t="s">
        <v>186</v>
      </c>
      <c r="Y40" s="11" t="s">
        <v>186</v>
      </c>
      <c r="Z40" s="11" t="s">
        <v>186</v>
      </c>
      <c r="AA40" s="11" t="s">
        <v>186</v>
      </c>
      <c r="AB40" s="11" t="s">
        <v>186</v>
      </c>
      <c r="AC40" s="11" t="s">
        <v>186</v>
      </c>
      <c r="AD40" s="11" t="s">
        <v>186</v>
      </c>
      <c r="AE40" s="11" t="s">
        <v>186</v>
      </c>
      <c r="AF40" s="11" t="s">
        <v>186</v>
      </c>
      <c r="AG40" s="11" t="s">
        <v>186</v>
      </c>
      <c r="AH40" s="11" t="s">
        <v>186</v>
      </c>
      <c r="AI40" s="11" t="s">
        <v>186</v>
      </c>
      <c r="AJ40" s="11" t="s">
        <v>186</v>
      </c>
      <c r="AK40" s="11" t="s">
        <v>186</v>
      </c>
      <c r="AL40" s="11" t="s">
        <v>186</v>
      </c>
      <c r="AM40" s="11" t="s">
        <v>186</v>
      </c>
      <c r="AN40" s="11" t="s">
        <v>186</v>
      </c>
      <c r="AO40" s="11" t="s">
        <v>186</v>
      </c>
      <c r="AP40" s="11" t="s">
        <v>186</v>
      </c>
      <c r="AQ40" s="11" t="s">
        <v>186</v>
      </c>
      <c r="AR40" s="11" t="s">
        <v>186</v>
      </c>
      <c r="AS40" s="11" t="s">
        <v>186</v>
      </c>
      <c r="AT40" s="11" t="s">
        <v>186</v>
      </c>
      <c r="AU40" s="11" t="s">
        <v>186</v>
      </c>
      <c r="AV40" s="11" t="s">
        <v>186</v>
      </c>
      <c r="AW40" s="11" t="s">
        <v>186</v>
      </c>
      <c r="AX40" s="11" t="s">
        <v>186</v>
      </c>
      <c r="AY40" s="11" t="s">
        <v>186</v>
      </c>
      <c r="AZ40" s="11" t="s">
        <v>186</v>
      </c>
      <c r="BA40" s="11" t="s">
        <v>186</v>
      </c>
      <c r="BB40" s="11" t="s">
        <v>186</v>
      </c>
      <c r="BC40" s="11" t="s">
        <v>186</v>
      </c>
      <c r="BD40" s="11" t="s">
        <v>186</v>
      </c>
      <c r="BE40" s="11" t="s">
        <v>186</v>
      </c>
      <c r="BF40" s="11" t="s">
        <v>186</v>
      </c>
      <c r="BG40" s="11" t="s">
        <v>186</v>
      </c>
      <c r="BH40" s="11" t="s">
        <v>186</v>
      </c>
      <c r="BI40" s="11" t="s">
        <v>186</v>
      </c>
      <c r="BJ40" s="11" t="s">
        <v>186</v>
      </c>
      <c r="BK40" s="11" t="s">
        <v>186</v>
      </c>
      <c r="BL40" s="11" t="s">
        <v>186</v>
      </c>
      <c r="BM40" s="11" t="s">
        <v>186</v>
      </c>
      <c r="BN40" s="11" t="s">
        <v>186</v>
      </c>
      <c r="BO40" s="11" t="s">
        <v>186</v>
      </c>
      <c r="BP40" s="11" t="s">
        <v>186</v>
      </c>
      <c r="BQ40" s="11" t="s">
        <v>186</v>
      </c>
      <c r="BR40" s="11" t="s">
        <v>186</v>
      </c>
      <c r="BS40" s="11" t="s">
        <v>186</v>
      </c>
      <c r="BT40" s="11" t="s">
        <v>186</v>
      </c>
      <c r="BU40" s="11" t="s">
        <v>186</v>
      </c>
      <c r="BV40" s="11" t="s">
        <v>186</v>
      </c>
      <c r="BW40" s="11" t="s">
        <v>186</v>
      </c>
      <c r="BX40" s="11" t="s">
        <v>186</v>
      </c>
      <c r="BY40" s="11" t="s">
        <v>186</v>
      </c>
      <c r="BZ40" s="11" t="s">
        <v>186</v>
      </c>
      <c r="CA40" s="11" t="s">
        <v>186</v>
      </c>
      <c r="CB40" s="11" t="s">
        <v>186</v>
      </c>
      <c r="CC40" s="11" t="s">
        <v>186</v>
      </c>
      <c r="CD40" s="11" t="s">
        <v>186</v>
      </c>
      <c r="CE40" s="11" t="s">
        <v>186</v>
      </c>
      <c r="CF40" s="11" t="s">
        <v>186</v>
      </c>
      <c r="CG40" s="11" t="s">
        <v>186</v>
      </c>
      <c r="CH40" s="11" t="s">
        <v>186</v>
      </c>
      <c r="CI40" s="11" t="s">
        <v>186</v>
      </c>
      <c r="CJ40" s="11" t="s">
        <v>186</v>
      </c>
      <c r="CK40" s="11" t="s">
        <v>186</v>
      </c>
      <c r="CL40" s="11" t="s">
        <v>186</v>
      </c>
      <c r="CM40" s="11" t="s">
        <v>186</v>
      </c>
      <c r="CN40" s="11" t="s">
        <v>186</v>
      </c>
      <c r="CO40" s="11" t="s">
        <v>186</v>
      </c>
      <c r="CP40" s="11" t="s">
        <v>186</v>
      </c>
      <c r="CQ40" s="11" t="s">
        <v>186</v>
      </c>
      <c r="CR40" s="11" t="s">
        <v>186</v>
      </c>
      <c r="CS40" s="11" t="s">
        <v>186</v>
      </c>
      <c r="CT40" s="11" t="s">
        <v>186</v>
      </c>
      <c r="CU40" s="11" t="s">
        <v>186</v>
      </c>
      <c r="CV40" s="11" t="s">
        <v>186</v>
      </c>
      <c r="CW40" s="11" t="s">
        <v>186</v>
      </c>
      <c r="CX40" s="11" t="s">
        <v>186</v>
      </c>
      <c r="CY40" s="11" t="s">
        <v>186</v>
      </c>
      <c r="CZ40" s="11" t="s">
        <v>186</v>
      </c>
      <c r="DA40" s="11" t="s">
        <v>186</v>
      </c>
      <c r="DB40" s="11" t="s">
        <v>186</v>
      </c>
      <c r="DC40" s="11" t="s">
        <v>186</v>
      </c>
      <c r="DD40" s="11" t="s">
        <v>186</v>
      </c>
      <c r="DE40" s="11" t="s">
        <v>186</v>
      </c>
      <c r="DF40" s="11" t="s">
        <v>186</v>
      </c>
      <c r="DG40" s="11">
        <v>49.6174502</v>
      </c>
      <c r="DH40" s="11">
        <v>49.8380895</v>
      </c>
      <c r="DI40" s="11">
        <v>49.7369984</v>
      </c>
      <c r="DJ40" s="11">
        <v>50.0914454</v>
      </c>
      <c r="DK40" s="11">
        <v>50.0914454</v>
      </c>
      <c r="DL40" s="11">
        <v>50.1396181</v>
      </c>
      <c r="DM40" s="11">
        <v>50.6785033</v>
      </c>
      <c r="DN40" s="11">
        <v>50.6990557</v>
      </c>
      <c r="DO40" s="11">
        <v>50.728108</v>
      </c>
      <c r="DP40" s="12"/>
      <c r="DQ40" s="11">
        <v>51.2717988</v>
      </c>
      <c r="DR40" s="13"/>
      <c r="DS40" s="13"/>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c r="IB40" s="14"/>
      <c r="IC40" s="14"/>
      <c r="ID40" s="14"/>
      <c r="IE40" s="14"/>
      <c r="IF40" s="14"/>
    </row>
    <row r="41" s="2" customFormat="1" hidden="1" outlineLevel="1" spans="1:240">
      <c r="A41" s="9" t="s">
        <v>182</v>
      </c>
      <c r="B41" s="10"/>
      <c r="C41" s="10"/>
      <c r="D41" s="15" t="s">
        <v>186</v>
      </c>
      <c r="E41" s="15" t="s">
        <v>186</v>
      </c>
      <c r="F41" s="15" t="s">
        <v>186</v>
      </c>
      <c r="G41" s="15" t="s">
        <v>186</v>
      </c>
      <c r="H41" s="15" t="s">
        <v>186</v>
      </c>
      <c r="I41" s="15" t="s">
        <v>186</v>
      </c>
      <c r="J41" s="15" t="s">
        <v>186</v>
      </c>
      <c r="K41" s="15" t="s">
        <v>186</v>
      </c>
      <c r="L41" s="15" t="s">
        <v>186</v>
      </c>
      <c r="M41" s="15" t="s">
        <v>186</v>
      </c>
      <c r="N41" s="15" t="s">
        <v>186</v>
      </c>
      <c r="O41" s="15" t="s">
        <v>186</v>
      </c>
      <c r="P41" s="15" t="s">
        <v>186</v>
      </c>
      <c r="Q41" s="15" t="s">
        <v>186</v>
      </c>
      <c r="R41" s="15" t="s">
        <v>186</v>
      </c>
      <c r="S41" s="15" t="s">
        <v>186</v>
      </c>
      <c r="T41" s="15" t="s">
        <v>186</v>
      </c>
      <c r="U41" s="15" t="s">
        <v>186</v>
      </c>
      <c r="V41" s="15" t="s">
        <v>186</v>
      </c>
      <c r="W41" s="15" t="s">
        <v>186</v>
      </c>
      <c r="X41" s="15" t="s">
        <v>186</v>
      </c>
      <c r="Y41" s="15" t="s">
        <v>186</v>
      </c>
      <c r="Z41" s="15" t="s">
        <v>186</v>
      </c>
      <c r="AA41" s="15" t="s">
        <v>186</v>
      </c>
      <c r="AB41" s="15" t="s">
        <v>186</v>
      </c>
      <c r="AC41" s="15" t="s">
        <v>186</v>
      </c>
      <c r="AD41" s="15" t="s">
        <v>186</v>
      </c>
      <c r="AE41" s="15" t="s">
        <v>186</v>
      </c>
      <c r="AF41" s="15" t="s">
        <v>186</v>
      </c>
      <c r="AG41" s="15" t="s">
        <v>186</v>
      </c>
      <c r="AH41" s="15" t="s">
        <v>186</v>
      </c>
      <c r="AI41" s="15" t="s">
        <v>186</v>
      </c>
      <c r="AJ41" s="15" t="s">
        <v>186</v>
      </c>
      <c r="AK41" s="15" t="s">
        <v>186</v>
      </c>
      <c r="AL41" s="15" t="s">
        <v>186</v>
      </c>
      <c r="AM41" s="15" t="s">
        <v>186</v>
      </c>
      <c r="AN41" s="15" t="s">
        <v>186</v>
      </c>
      <c r="AO41" s="15" t="s">
        <v>186</v>
      </c>
      <c r="AP41" s="15" t="s">
        <v>186</v>
      </c>
      <c r="AQ41" s="15" t="s">
        <v>186</v>
      </c>
      <c r="AR41" s="15" t="s">
        <v>186</v>
      </c>
      <c r="AS41" s="15" t="s">
        <v>186</v>
      </c>
      <c r="AT41" s="15" t="s">
        <v>186</v>
      </c>
      <c r="AU41" s="15" t="s">
        <v>186</v>
      </c>
      <c r="AV41" s="15" t="s">
        <v>186</v>
      </c>
      <c r="AW41" s="15" t="s">
        <v>186</v>
      </c>
      <c r="AX41" s="15" t="s">
        <v>186</v>
      </c>
      <c r="AY41" s="15" t="s">
        <v>186</v>
      </c>
      <c r="AZ41" s="15" t="s">
        <v>186</v>
      </c>
      <c r="BA41" s="15" t="s">
        <v>186</v>
      </c>
      <c r="BB41" s="15" t="s">
        <v>186</v>
      </c>
      <c r="BC41" s="15" t="s">
        <v>186</v>
      </c>
      <c r="BD41" s="15" t="s">
        <v>186</v>
      </c>
      <c r="BE41" s="15" t="s">
        <v>186</v>
      </c>
      <c r="BF41" s="15" t="s">
        <v>186</v>
      </c>
      <c r="BG41" s="15" t="s">
        <v>186</v>
      </c>
      <c r="BH41" s="15" t="s">
        <v>186</v>
      </c>
      <c r="BI41" s="15" t="s">
        <v>186</v>
      </c>
      <c r="BJ41" s="15" t="s">
        <v>186</v>
      </c>
      <c r="BK41" s="15" t="s">
        <v>186</v>
      </c>
      <c r="BL41" s="15" t="s">
        <v>186</v>
      </c>
      <c r="BM41" s="15" t="s">
        <v>186</v>
      </c>
      <c r="BN41" s="15" t="s">
        <v>186</v>
      </c>
      <c r="BO41" s="15" t="s">
        <v>186</v>
      </c>
      <c r="BP41" s="15" t="s">
        <v>186</v>
      </c>
      <c r="BQ41" s="15" t="s">
        <v>186</v>
      </c>
      <c r="BR41" s="15" t="s">
        <v>186</v>
      </c>
      <c r="BS41" s="15" t="s">
        <v>186</v>
      </c>
      <c r="BT41" s="15" t="s">
        <v>186</v>
      </c>
      <c r="BU41" s="15" t="s">
        <v>186</v>
      </c>
      <c r="BV41" s="15" t="s">
        <v>186</v>
      </c>
      <c r="BW41" s="15" t="s">
        <v>186</v>
      </c>
      <c r="BX41" s="15" t="s">
        <v>186</v>
      </c>
      <c r="BY41" s="15" t="s">
        <v>186</v>
      </c>
      <c r="BZ41" s="15" t="s">
        <v>186</v>
      </c>
      <c r="CA41" s="15" t="s">
        <v>186</v>
      </c>
      <c r="CB41" s="15" t="s">
        <v>186</v>
      </c>
      <c r="CC41" s="15" t="s">
        <v>186</v>
      </c>
      <c r="CD41" s="15" t="s">
        <v>186</v>
      </c>
      <c r="CE41" s="15" t="s">
        <v>186</v>
      </c>
      <c r="CF41" s="15" t="s">
        <v>186</v>
      </c>
      <c r="CG41" s="15" t="s">
        <v>186</v>
      </c>
      <c r="CH41" s="15" t="s">
        <v>186</v>
      </c>
      <c r="CI41" s="15" t="s">
        <v>186</v>
      </c>
      <c r="CJ41" s="15" t="s">
        <v>186</v>
      </c>
      <c r="CK41" s="15" t="s">
        <v>186</v>
      </c>
      <c r="CL41" s="15" t="s">
        <v>186</v>
      </c>
      <c r="CM41" s="15" t="s">
        <v>186</v>
      </c>
      <c r="CN41" s="15" t="s">
        <v>186</v>
      </c>
      <c r="CO41" s="15" t="s">
        <v>186</v>
      </c>
      <c r="CP41" s="15" t="s">
        <v>186</v>
      </c>
      <c r="CQ41" s="15" t="s">
        <v>186</v>
      </c>
      <c r="CR41" s="15" t="s">
        <v>186</v>
      </c>
      <c r="CS41" s="15" t="s">
        <v>186</v>
      </c>
      <c r="CT41" s="15" t="s">
        <v>186</v>
      </c>
      <c r="CU41" s="15" t="s">
        <v>186</v>
      </c>
      <c r="CV41" s="15" t="s">
        <v>186</v>
      </c>
      <c r="CW41" s="15" t="s">
        <v>186</v>
      </c>
      <c r="CX41" s="15" t="s">
        <v>186</v>
      </c>
      <c r="CY41" s="15" t="s">
        <v>186</v>
      </c>
      <c r="CZ41" s="15" t="s">
        <v>186</v>
      </c>
      <c r="DA41" s="15" t="s">
        <v>186</v>
      </c>
      <c r="DB41" s="15" t="s">
        <v>186</v>
      </c>
      <c r="DC41" s="15" t="s">
        <v>186</v>
      </c>
      <c r="DD41" s="15" t="s">
        <v>186</v>
      </c>
      <c r="DE41" s="15" t="s">
        <v>186</v>
      </c>
      <c r="DF41" s="15" t="s">
        <v>186</v>
      </c>
      <c r="DG41" s="15">
        <v>0.046812256386363</v>
      </c>
      <c r="DH41" s="15">
        <v>0.0355001930802344</v>
      </c>
      <c r="DI41" s="15">
        <v>0.0361308393712798</v>
      </c>
      <c r="DJ41" s="15">
        <v>0.0353355345581623</v>
      </c>
      <c r="DK41" s="15">
        <v>0.0353640543979991</v>
      </c>
      <c r="DL41" s="15">
        <v>0.0360494768108336</v>
      </c>
      <c r="DM41" s="15">
        <v>0.0364944834509349</v>
      </c>
      <c r="DN41" s="15">
        <v>0.0369146382345737</v>
      </c>
      <c r="DO41" s="15">
        <v>0.0367508147554015</v>
      </c>
      <c r="DP41" s="12"/>
      <c r="DQ41" s="15">
        <v>0.0371853230162075</v>
      </c>
      <c r="DR41" s="13"/>
      <c r="DS41" s="13"/>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row>
    <row r="42" s="2" customFormat="1" hidden="1" outlineLevel="1" spans="1:240">
      <c r="A42" s="9" t="s">
        <v>183</v>
      </c>
      <c r="B42" s="10"/>
      <c r="C42" s="10"/>
      <c r="D42" s="16" t="s">
        <v>186</v>
      </c>
      <c r="E42" s="16" t="s">
        <v>186</v>
      </c>
      <c r="F42" s="16" t="s">
        <v>186</v>
      </c>
      <c r="G42" s="16" t="s">
        <v>186</v>
      </c>
      <c r="H42" s="16" t="s">
        <v>186</v>
      </c>
      <c r="I42" s="16" t="s">
        <v>186</v>
      </c>
      <c r="J42" s="16" t="s">
        <v>186</v>
      </c>
      <c r="K42" s="16" t="s">
        <v>186</v>
      </c>
      <c r="L42" s="16" t="s">
        <v>186</v>
      </c>
      <c r="M42" s="16" t="s">
        <v>186</v>
      </c>
      <c r="N42" s="16" t="s">
        <v>186</v>
      </c>
      <c r="O42" s="16" t="s">
        <v>186</v>
      </c>
      <c r="P42" s="16" t="s">
        <v>186</v>
      </c>
      <c r="Q42" s="16" t="s">
        <v>186</v>
      </c>
      <c r="R42" s="16" t="s">
        <v>186</v>
      </c>
      <c r="S42" s="16" t="s">
        <v>186</v>
      </c>
      <c r="T42" s="16" t="s">
        <v>186</v>
      </c>
      <c r="U42" s="16" t="s">
        <v>186</v>
      </c>
      <c r="V42" s="16" t="s">
        <v>186</v>
      </c>
      <c r="W42" s="16" t="s">
        <v>186</v>
      </c>
      <c r="X42" s="16" t="s">
        <v>186</v>
      </c>
      <c r="Y42" s="16" t="s">
        <v>186</v>
      </c>
      <c r="Z42" s="16" t="s">
        <v>186</v>
      </c>
      <c r="AA42" s="16" t="s">
        <v>186</v>
      </c>
      <c r="AB42" s="16" t="s">
        <v>186</v>
      </c>
      <c r="AC42" s="16" t="s">
        <v>186</v>
      </c>
      <c r="AD42" s="16" t="s">
        <v>186</v>
      </c>
      <c r="AE42" s="16" t="s">
        <v>186</v>
      </c>
      <c r="AF42" s="16" t="s">
        <v>186</v>
      </c>
      <c r="AG42" s="16" t="s">
        <v>186</v>
      </c>
      <c r="AH42" s="16" t="s">
        <v>186</v>
      </c>
      <c r="AI42" s="16" t="s">
        <v>186</v>
      </c>
      <c r="AJ42" s="16" t="s">
        <v>186</v>
      </c>
      <c r="AK42" s="16" t="s">
        <v>186</v>
      </c>
      <c r="AL42" s="16" t="s">
        <v>186</v>
      </c>
      <c r="AM42" s="16" t="s">
        <v>186</v>
      </c>
      <c r="AN42" s="16" t="s">
        <v>186</v>
      </c>
      <c r="AO42" s="16" t="s">
        <v>186</v>
      </c>
      <c r="AP42" s="16" t="s">
        <v>186</v>
      </c>
      <c r="AQ42" s="16" t="s">
        <v>186</v>
      </c>
      <c r="AR42" s="16" t="s">
        <v>186</v>
      </c>
      <c r="AS42" s="16" t="s">
        <v>186</v>
      </c>
      <c r="AT42" s="16" t="s">
        <v>186</v>
      </c>
      <c r="AU42" s="16" t="s">
        <v>186</v>
      </c>
      <c r="AV42" s="16" t="s">
        <v>186</v>
      </c>
      <c r="AW42" s="16" t="s">
        <v>186</v>
      </c>
      <c r="AX42" s="16" t="s">
        <v>186</v>
      </c>
      <c r="AY42" s="16" t="s">
        <v>186</v>
      </c>
      <c r="AZ42" s="16" t="s">
        <v>186</v>
      </c>
      <c r="BA42" s="16" t="s">
        <v>186</v>
      </c>
      <c r="BB42" s="16" t="s">
        <v>186</v>
      </c>
      <c r="BC42" s="16" t="s">
        <v>186</v>
      </c>
      <c r="BD42" s="16" t="s">
        <v>186</v>
      </c>
      <c r="BE42" s="16" t="s">
        <v>186</v>
      </c>
      <c r="BF42" s="16" t="s">
        <v>186</v>
      </c>
      <c r="BG42" s="16" t="s">
        <v>186</v>
      </c>
      <c r="BH42" s="16" t="s">
        <v>186</v>
      </c>
      <c r="BI42" s="16" t="s">
        <v>186</v>
      </c>
      <c r="BJ42" s="16" t="s">
        <v>186</v>
      </c>
      <c r="BK42" s="16" t="s">
        <v>186</v>
      </c>
      <c r="BL42" s="16" t="s">
        <v>186</v>
      </c>
      <c r="BM42" s="16" t="s">
        <v>186</v>
      </c>
      <c r="BN42" s="16" t="s">
        <v>186</v>
      </c>
      <c r="BO42" s="16" t="s">
        <v>186</v>
      </c>
      <c r="BP42" s="16" t="s">
        <v>186</v>
      </c>
      <c r="BQ42" s="16" t="s">
        <v>186</v>
      </c>
      <c r="BR42" s="16" t="s">
        <v>186</v>
      </c>
      <c r="BS42" s="16" t="s">
        <v>186</v>
      </c>
      <c r="BT42" s="16" t="s">
        <v>186</v>
      </c>
      <c r="BU42" s="16" t="s">
        <v>186</v>
      </c>
      <c r="BV42" s="16" t="s">
        <v>186</v>
      </c>
      <c r="BW42" s="16" t="s">
        <v>186</v>
      </c>
      <c r="BX42" s="16" t="s">
        <v>186</v>
      </c>
      <c r="BY42" s="16" t="s">
        <v>186</v>
      </c>
      <c r="BZ42" s="16" t="s">
        <v>186</v>
      </c>
      <c r="CA42" s="16" t="s">
        <v>186</v>
      </c>
      <c r="CB42" s="16" t="s">
        <v>186</v>
      </c>
      <c r="CC42" s="16" t="s">
        <v>186</v>
      </c>
      <c r="CD42" s="16" t="s">
        <v>186</v>
      </c>
      <c r="CE42" s="16" t="s">
        <v>186</v>
      </c>
      <c r="CF42" s="16" t="s">
        <v>186</v>
      </c>
      <c r="CG42" s="16" t="s">
        <v>186</v>
      </c>
      <c r="CH42" s="16" t="s">
        <v>186</v>
      </c>
      <c r="CI42" s="16" t="s">
        <v>186</v>
      </c>
      <c r="CJ42" s="16" t="s">
        <v>186</v>
      </c>
      <c r="CK42" s="16" t="s">
        <v>186</v>
      </c>
      <c r="CL42" s="16" t="s">
        <v>186</v>
      </c>
      <c r="CM42" s="16" t="s">
        <v>186</v>
      </c>
      <c r="CN42" s="16" t="s">
        <v>186</v>
      </c>
      <c r="CO42" s="16" t="s">
        <v>186</v>
      </c>
      <c r="CP42" s="16" t="s">
        <v>186</v>
      </c>
      <c r="CQ42" s="16" t="s">
        <v>186</v>
      </c>
      <c r="CR42" s="16" t="s">
        <v>186</v>
      </c>
      <c r="CS42" s="16" t="s">
        <v>186</v>
      </c>
      <c r="CT42" s="16" t="s">
        <v>186</v>
      </c>
      <c r="CU42" s="16" t="s">
        <v>186</v>
      </c>
      <c r="CV42" s="16" t="s">
        <v>186</v>
      </c>
      <c r="CW42" s="16" t="s">
        <v>186</v>
      </c>
      <c r="CX42" s="16" t="s">
        <v>186</v>
      </c>
      <c r="CY42" s="16" t="s">
        <v>186</v>
      </c>
      <c r="CZ42" s="16" t="s">
        <v>186</v>
      </c>
      <c r="DA42" s="16" t="s">
        <v>186</v>
      </c>
      <c r="DB42" s="16" t="s">
        <v>186</v>
      </c>
      <c r="DC42" s="16" t="s">
        <v>186</v>
      </c>
      <c r="DD42" s="16" t="s">
        <v>186</v>
      </c>
      <c r="DE42" s="16" t="s">
        <v>186</v>
      </c>
      <c r="DF42" s="16" t="s">
        <v>186</v>
      </c>
      <c r="DG42" s="16">
        <v>1.66184952204577</v>
      </c>
      <c r="DH42" s="16">
        <v>1.65246474586471</v>
      </c>
      <c r="DI42" s="16">
        <v>1.45062320246491</v>
      </c>
      <c r="DJ42" s="16">
        <v>1.55030193239343</v>
      </c>
      <c r="DK42" s="16">
        <v>1.26787867854179</v>
      </c>
      <c r="DL42" s="16">
        <v>1.16992274019734</v>
      </c>
      <c r="DM42" s="16">
        <v>1.36086440816416</v>
      </c>
      <c r="DN42" s="16">
        <v>1.58952294450723</v>
      </c>
      <c r="DO42" s="16">
        <v>1.77785173655599</v>
      </c>
      <c r="DP42" s="12"/>
      <c r="DQ42" s="16">
        <v>2.83781875427394</v>
      </c>
      <c r="DR42" s="13"/>
      <c r="DS42" s="13"/>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c r="FQ42" s="14"/>
      <c r="FR42" s="14"/>
      <c r="FS42" s="14"/>
      <c r="FT42" s="14"/>
      <c r="FU42" s="14"/>
      <c r="FV42" s="14"/>
      <c r="FW42" s="14"/>
      <c r="FX42" s="14"/>
      <c r="FY42" s="14"/>
      <c r="FZ42" s="14"/>
      <c r="GA42" s="14"/>
      <c r="GB42" s="14"/>
      <c r="GC42" s="14"/>
      <c r="GD42" s="14"/>
      <c r="GE42" s="14"/>
      <c r="GF42" s="14"/>
      <c r="GG42" s="14"/>
      <c r="GH42" s="14"/>
      <c r="GI42" s="14"/>
      <c r="GJ42" s="14"/>
      <c r="GK42" s="14"/>
      <c r="GL42" s="14"/>
      <c r="GM42" s="14"/>
      <c r="GN42" s="14"/>
      <c r="GO42" s="14"/>
      <c r="GP42" s="14"/>
      <c r="GQ42" s="14"/>
      <c r="GR42" s="14"/>
      <c r="GS42" s="14"/>
      <c r="GT42" s="14"/>
      <c r="GU42" s="14"/>
      <c r="GV42" s="14"/>
      <c r="GW42" s="14"/>
      <c r="GX42" s="14"/>
      <c r="GY42" s="14"/>
      <c r="GZ42" s="14"/>
      <c r="HA42" s="14"/>
      <c r="HB42" s="14"/>
      <c r="HC42" s="14"/>
      <c r="HD42" s="14"/>
      <c r="HE42" s="14"/>
      <c r="HF42" s="14"/>
      <c r="HG42" s="14"/>
      <c r="HH42" s="14"/>
      <c r="HI42" s="14"/>
      <c r="HJ42" s="14"/>
      <c r="HK42" s="14"/>
      <c r="HL42" s="14"/>
      <c r="HM42" s="14"/>
      <c r="HN42" s="14"/>
      <c r="HO42" s="14"/>
      <c r="HP42" s="14"/>
      <c r="HQ42" s="14"/>
      <c r="HR42" s="14"/>
      <c r="HS42" s="14"/>
      <c r="HT42" s="14"/>
      <c r="HU42" s="14"/>
      <c r="HV42" s="14"/>
      <c r="HW42" s="14"/>
      <c r="HX42" s="14"/>
      <c r="HY42" s="14"/>
      <c r="HZ42" s="14"/>
      <c r="IA42" s="14"/>
      <c r="IB42" s="14"/>
      <c r="IC42" s="14"/>
      <c r="ID42" s="14"/>
      <c r="IE42" s="14"/>
      <c r="IF42" s="14"/>
    </row>
    <row r="43" s="2" customFormat="1" hidden="1" outlineLevel="1" spans="1:240">
      <c r="A43" s="9" t="s">
        <v>184</v>
      </c>
      <c r="B43" s="10"/>
      <c r="C43" s="10"/>
      <c r="D43" s="16" t="s">
        <v>186</v>
      </c>
      <c r="E43" s="16" t="s">
        <v>186</v>
      </c>
      <c r="F43" s="16" t="s">
        <v>186</v>
      </c>
      <c r="G43" s="16" t="s">
        <v>186</v>
      </c>
      <c r="H43" s="16" t="s">
        <v>186</v>
      </c>
      <c r="I43" s="16" t="s">
        <v>186</v>
      </c>
      <c r="J43" s="16" t="s">
        <v>186</v>
      </c>
      <c r="K43" s="16" t="s">
        <v>186</v>
      </c>
      <c r="L43" s="16" t="s">
        <v>186</v>
      </c>
      <c r="M43" s="16" t="s">
        <v>186</v>
      </c>
      <c r="N43" s="16" t="s">
        <v>186</v>
      </c>
      <c r="O43" s="16" t="s">
        <v>186</v>
      </c>
      <c r="P43" s="16" t="s">
        <v>186</v>
      </c>
      <c r="Q43" s="16" t="s">
        <v>186</v>
      </c>
      <c r="R43" s="16" t="s">
        <v>186</v>
      </c>
      <c r="S43" s="16" t="s">
        <v>186</v>
      </c>
      <c r="T43" s="16" t="s">
        <v>186</v>
      </c>
      <c r="U43" s="16" t="s">
        <v>186</v>
      </c>
      <c r="V43" s="16" t="s">
        <v>186</v>
      </c>
      <c r="W43" s="16" t="s">
        <v>186</v>
      </c>
      <c r="X43" s="16" t="s">
        <v>186</v>
      </c>
      <c r="Y43" s="16" t="s">
        <v>186</v>
      </c>
      <c r="Z43" s="16" t="s">
        <v>186</v>
      </c>
      <c r="AA43" s="16" t="s">
        <v>186</v>
      </c>
      <c r="AB43" s="16" t="s">
        <v>186</v>
      </c>
      <c r="AC43" s="16" t="s">
        <v>186</v>
      </c>
      <c r="AD43" s="16" t="s">
        <v>186</v>
      </c>
      <c r="AE43" s="16" t="s">
        <v>186</v>
      </c>
      <c r="AF43" s="16" t="s">
        <v>186</v>
      </c>
      <c r="AG43" s="16" t="s">
        <v>186</v>
      </c>
      <c r="AH43" s="16" t="s">
        <v>186</v>
      </c>
      <c r="AI43" s="16" t="s">
        <v>186</v>
      </c>
      <c r="AJ43" s="16" t="s">
        <v>186</v>
      </c>
      <c r="AK43" s="16" t="s">
        <v>186</v>
      </c>
      <c r="AL43" s="16" t="s">
        <v>186</v>
      </c>
      <c r="AM43" s="16" t="s">
        <v>186</v>
      </c>
      <c r="AN43" s="16" t="s">
        <v>186</v>
      </c>
      <c r="AO43" s="16" t="s">
        <v>186</v>
      </c>
      <c r="AP43" s="16" t="s">
        <v>186</v>
      </c>
      <c r="AQ43" s="16" t="s">
        <v>186</v>
      </c>
      <c r="AR43" s="16" t="s">
        <v>186</v>
      </c>
      <c r="AS43" s="16" t="s">
        <v>186</v>
      </c>
      <c r="AT43" s="16" t="s">
        <v>186</v>
      </c>
      <c r="AU43" s="16" t="s">
        <v>186</v>
      </c>
      <c r="AV43" s="16" t="s">
        <v>186</v>
      </c>
      <c r="AW43" s="16" t="s">
        <v>186</v>
      </c>
      <c r="AX43" s="16" t="s">
        <v>186</v>
      </c>
      <c r="AY43" s="16" t="s">
        <v>186</v>
      </c>
      <c r="AZ43" s="16" t="s">
        <v>186</v>
      </c>
      <c r="BA43" s="16" t="s">
        <v>186</v>
      </c>
      <c r="BB43" s="16" t="s">
        <v>186</v>
      </c>
      <c r="BC43" s="16" t="s">
        <v>186</v>
      </c>
      <c r="BD43" s="16" t="s">
        <v>186</v>
      </c>
      <c r="BE43" s="16" t="s">
        <v>186</v>
      </c>
      <c r="BF43" s="16" t="s">
        <v>186</v>
      </c>
      <c r="BG43" s="16" t="s">
        <v>186</v>
      </c>
      <c r="BH43" s="16" t="s">
        <v>186</v>
      </c>
      <c r="BI43" s="16" t="s">
        <v>186</v>
      </c>
      <c r="BJ43" s="16" t="s">
        <v>186</v>
      </c>
      <c r="BK43" s="16" t="s">
        <v>186</v>
      </c>
      <c r="BL43" s="16" t="s">
        <v>186</v>
      </c>
      <c r="BM43" s="16" t="s">
        <v>186</v>
      </c>
      <c r="BN43" s="16" t="s">
        <v>186</v>
      </c>
      <c r="BO43" s="16" t="s">
        <v>186</v>
      </c>
      <c r="BP43" s="16" t="s">
        <v>186</v>
      </c>
      <c r="BQ43" s="16" t="s">
        <v>186</v>
      </c>
      <c r="BR43" s="16" t="s">
        <v>186</v>
      </c>
      <c r="BS43" s="16" t="s">
        <v>186</v>
      </c>
      <c r="BT43" s="16" t="s">
        <v>186</v>
      </c>
      <c r="BU43" s="16" t="s">
        <v>186</v>
      </c>
      <c r="BV43" s="16" t="s">
        <v>186</v>
      </c>
      <c r="BW43" s="16" t="s">
        <v>186</v>
      </c>
      <c r="BX43" s="16" t="s">
        <v>186</v>
      </c>
      <c r="BY43" s="16" t="s">
        <v>186</v>
      </c>
      <c r="BZ43" s="16" t="s">
        <v>186</v>
      </c>
      <c r="CA43" s="16" t="s">
        <v>186</v>
      </c>
      <c r="CB43" s="16" t="s">
        <v>186</v>
      </c>
      <c r="CC43" s="16" t="s">
        <v>186</v>
      </c>
      <c r="CD43" s="16" t="s">
        <v>186</v>
      </c>
      <c r="CE43" s="16" t="s">
        <v>186</v>
      </c>
      <c r="CF43" s="16" t="s">
        <v>186</v>
      </c>
      <c r="CG43" s="16" t="s">
        <v>186</v>
      </c>
      <c r="CH43" s="16" t="s">
        <v>186</v>
      </c>
      <c r="CI43" s="16" t="s">
        <v>186</v>
      </c>
      <c r="CJ43" s="16" t="s">
        <v>186</v>
      </c>
      <c r="CK43" s="16" t="s">
        <v>186</v>
      </c>
      <c r="CL43" s="16" t="s">
        <v>186</v>
      </c>
      <c r="CM43" s="16" t="s">
        <v>186</v>
      </c>
      <c r="CN43" s="16" t="s">
        <v>186</v>
      </c>
      <c r="CO43" s="16" t="s">
        <v>186</v>
      </c>
      <c r="CP43" s="16" t="s">
        <v>186</v>
      </c>
      <c r="CQ43" s="16" t="s">
        <v>186</v>
      </c>
      <c r="CR43" s="16" t="s">
        <v>186</v>
      </c>
      <c r="CS43" s="16" t="s">
        <v>186</v>
      </c>
      <c r="CT43" s="16" t="s">
        <v>186</v>
      </c>
      <c r="CU43" s="16" t="s">
        <v>186</v>
      </c>
      <c r="CV43" s="16" t="s">
        <v>186</v>
      </c>
      <c r="CW43" s="16" t="s">
        <v>186</v>
      </c>
      <c r="CX43" s="16" t="s">
        <v>186</v>
      </c>
      <c r="CY43" s="16" t="s">
        <v>186</v>
      </c>
      <c r="CZ43" s="16" t="s">
        <v>186</v>
      </c>
      <c r="DA43" s="16" t="s">
        <v>186</v>
      </c>
      <c r="DB43" s="16" t="s">
        <v>186</v>
      </c>
      <c r="DC43" s="16" t="s">
        <v>186</v>
      </c>
      <c r="DD43" s="16" t="s">
        <v>186</v>
      </c>
      <c r="DE43" s="16" t="s">
        <v>186</v>
      </c>
      <c r="DF43" s="16" t="s">
        <v>186</v>
      </c>
      <c r="DG43" s="16">
        <v>35.5003080460332</v>
      </c>
      <c r="DH43" s="16">
        <v>46.5480495311661</v>
      </c>
      <c r="DI43" s="16">
        <v>40.1491697316614</v>
      </c>
      <c r="DJ43" s="16">
        <v>43.8737365028859</v>
      </c>
      <c r="DK43" s="16">
        <v>35.8521866376702</v>
      </c>
      <c r="DL43" s="16">
        <v>32.4532515780022</v>
      </c>
      <c r="DM43" s="16">
        <v>37.2895922747825</v>
      </c>
      <c r="DN43" s="16">
        <v>43.0594208835699</v>
      </c>
      <c r="DO43" s="16">
        <v>48.3758454986278</v>
      </c>
      <c r="DP43" s="12"/>
      <c r="DQ43" s="16">
        <v>76.315560121316</v>
      </c>
      <c r="DR43" s="13"/>
      <c r="DS43" s="13"/>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row>
    <row r="44" s="3" customFormat="1" collapsed="1" spans="1:240">
      <c r="A44" s="4" t="s">
        <v>32</v>
      </c>
      <c r="B44" s="5">
        <f>DP44/CS44-1</f>
        <v>2.42616814661284</v>
      </c>
      <c r="C44" s="5"/>
      <c r="D44" s="6" t="s">
        <v>57</v>
      </c>
      <c r="E44" s="6" t="s">
        <v>57</v>
      </c>
      <c r="F44" s="6" t="s">
        <v>57</v>
      </c>
      <c r="G44" s="6" t="s">
        <v>57</v>
      </c>
      <c r="H44" s="6" t="s">
        <v>57</v>
      </c>
      <c r="I44" s="6" t="s">
        <v>57</v>
      </c>
      <c r="J44" s="6" t="s">
        <v>57</v>
      </c>
      <c r="K44" s="6" t="s">
        <v>57</v>
      </c>
      <c r="L44" s="6" t="s">
        <v>57</v>
      </c>
      <c r="M44" s="6" t="s">
        <v>57</v>
      </c>
      <c r="N44" s="6" t="s">
        <v>57</v>
      </c>
      <c r="O44" s="6" t="s">
        <v>57</v>
      </c>
      <c r="P44" s="6" t="s">
        <v>57</v>
      </c>
      <c r="Q44" s="6" t="s">
        <v>57</v>
      </c>
      <c r="R44" s="6" t="s">
        <v>57</v>
      </c>
      <c r="S44" s="6" t="s">
        <v>57</v>
      </c>
      <c r="T44" s="6" t="s">
        <v>57</v>
      </c>
      <c r="U44" s="6" t="s">
        <v>57</v>
      </c>
      <c r="V44" s="6" t="s">
        <v>57</v>
      </c>
      <c r="W44" s="6" t="s">
        <v>57</v>
      </c>
      <c r="X44" s="6" t="s">
        <v>57</v>
      </c>
      <c r="Y44" s="6" t="s">
        <v>57</v>
      </c>
      <c r="Z44" s="6" t="s">
        <v>57</v>
      </c>
      <c r="AA44" s="6" t="s">
        <v>57</v>
      </c>
      <c r="AB44" s="6" t="s">
        <v>57</v>
      </c>
      <c r="AC44" s="6" t="s">
        <v>57</v>
      </c>
      <c r="AD44" s="6" t="s">
        <v>57</v>
      </c>
      <c r="AE44" s="6" t="s">
        <v>57</v>
      </c>
      <c r="AF44" s="6" t="s">
        <v>57</v>
      </c>
      <c r="AG44" s="6" t="s">
        <v>57</v>
      </c>
      <c r="AH44" s="6" t="s">
        <v>57</v>
      </c>
      <c r="AI44" s="6" t="s">
        <v>57</v>
      </c>
      <c r="AJ44" s="6" t="s">
        <v>57</v>
      </c>
      <c r="AK44" s="6" t="s">
        <v>57</v>
      </c>
      <c r="AL44" s="6" t="s">
        <v>57</v>
      </c>
      <c r="AM44" s="6" t="s">
        <v>57</v>
      </c>
      <c r="AN44" s="6" t="s">
        <v>57</v>
      </c>
      <c r="AO44" s="6" t="s">
        <v>57</v>
      </c>
      <c r="AP44" s="6" t="s">
        <v>57</v>
      </c>
      <c r="AQ44" s="6" t="s">
        <v>57</v>
      </c>
      <c r="AR44" s="6" t="s">
        <v>57</v>
      </c>
      <c r="AS44" s="6" t="s">
        <v>57</v>
      </c>
      <c r="AT44" s="6" t="s">
        <v>57</v>
      </c>
      <c r="AU44" s="6" t="s">
        <v>57</v>
      </c>
      <c r="AV44" s="6" t="s">
        <v>57</v>
      </c>
      <c r="AW44" s="6" t="s">
        <v>57</v>
      </c>
      <c r="AX44" s="6" t="s">
        <v>57</v>
      </c>
      <c r="AY44" s="6" t="s">
        <v>57</v>
      </c>
      <c r="AZ44" s="6" t="s">
        <v>57</v>
      </c>
      <c r="BA44" s="6" t="s">
        <v>57</v>
      </c>
      <c r="BB44" s="6" t="s">
        <v>57</v>
      </c>
      <c r="BC44" s="6" t="s">
        <v>57</v>
      </c>
      <c r="BD44" s="6" t="s">
        <v>57</v>
      </c>
      <c r="BE44" s="6" t="s">
        <v>57</v>
      </c>
      <c r="BF44" s="6" t="s">
        <v>57</v>
      </c>
      <c r="BG44" s="6" t="s">
        <v>57</v>
      </c>
      <c r="BH44" s="6" t="s">
        <v>57</v>
      </c>
      <c r="BI44" s="6" t="s">
        <v>57</v>
      </c>
      <c r="BJ44" s="6" t="s">
        <v>57</v>
      </c>
      <c r="BK44" s="6" t="s">
        <v>57</v>
      </c>
      <c r="BL44" s="6" t="s">
        <v>57</v>
      </c>
      <c r="BM44" s="6" t="s">
        <v>57</v>
      </c>
      <c r="BN44" s="6" t="s">
        <v>57</v>
      </c>
      <c r="BO44" s="6" t="s">
        <v>57</v>
      </c>
      <c r="BP44" s="6" t="s">
        <v>57</v>
      </c>
      <c r="BQ44" s="6" t="s">
        <v>57</v>
      </c>
      <c r="BR44" s="6" t="s">
        <v>57</v>
      </c>
      <c r="BS44" s="6" t="s">
        <v>57</v>
      </c>
      <c r="BT44" s="6" t="s">
        <v>57</v>
      </c>
      <c r="BU44" s="6" t="s">
        <v>57</v>
      </c>
      <c r="BV44" s="6" t="s">
        <v>57</v>
      </c>
      <c r="BW44" s="6" t="s">
        <v>57</v>
      </c>
      <c r="BX44" s="6" t="s">
        <v>57</v>
      </c>
      <c r="BY44" s="6" t="s">
        <v>57</v>
      </c>
      <c r="BZ44" s="6" t="s">
        <v>57</v>
      </c>
      <c r="CA44" s="6" t="s">
        <v>57</v>
      </c>
      <c r="CB44" s="6" t="s">
        <v>57</v>
      </c>
      <c r="CC44" s="6" t="s">
        <v>57</v>
      </c>
      <c r="CD44" s="6">
        <v>93.26496694</v>
      </c>
      <c r="CE44" s="6">
        <v>105.7395045</v>
      </c>
      <c r="CF44" s="6">
        <v>134.352017</v>
      </c>
      <c r="CG44" s="6">
        <v>126.49028294</v>
      </c>
      <c r="CH44" s="6">
        <v>88.21869244</v>
      </c>
      <c r="CI44" s="6">
        <v>81.46094656</v>
      </c>
      <c r="CJ44" s="6">
        <v>79.1081646</v>
      </c>
      <c r="CK44" s="6">
        <v>78.26192036</v>
      </c>
      <c r="CL44" s="6">
        <v>64.95133047</v>
      </c>
      <c r="CM44" s="6">
        <v>55.64111555</v>
      </c>
      <c r="CN44" s="6">
        <v>68.4741145</v>
      </c>
      <c r="CO44" s="6">
        <v>63.02737615</v>
      </c>
      <c r="CP44" s="6">
        <v>50.60477174</v>
      </c>
      <c r="CQ44" s="6">
        <v>55.46030748</v>
      </c>
      <c r="CR44" s="6">
        <v>61.6618752</v>
      </c>
      <c r="CS44" s="7">
        <v>54.5</v>
      </c>
      <c r="CT44" s="7">
        <v>73.66403216</v>
      </c>
      <c r="CU44" s="7">
        <v>69.44105101</v>
      </c>
      <c r="CV44" s="7">
        <v>98.21619851</v>
      </c>
      <c r="CW44" s="7">
        <v>102.71078446</v>
      </c>
      <c r="CX44" s="7">
        <v>87.11411632</v>
      </c>
      <c r="CY44" s="7">
        <v>104.72735295</v>
      </c>
      <c r="CZ44" s="7">
        <v>114.2480214</v>
      </c>
      <c r="DA44" s="7">
        <v>91.67320213</v>
      </c>
      <c r="DB44" s="7">
        <v>88.46161926</v>
      </c>
      <c r="DC44" s="7">
        <v>81.62508146</v>
      </c>
      <c r="DD44" s="7">
        <v>92.24556343</v>
      </c>
      <c r="DE44" s="7">
        <v>85.75880199</v>
      </c>
      <c r="DF44" s="7">
        <v>84.45509013</v>
      </c>
      <c r="DG44" s="7">
        <v>111.3560714</v>
      </c>
      <c r="DH44" s="7">
        <v>112.7769437526</v>
      </c>
      <c r="DI44" s="7">
        <v>101.2059910725</v>
      </c>
      <c r="DJ44" s="7">
        <v>135.6000900858</v>
      </c>
      <c r="DK44" s="7">
        <v>123.678502476</v>
      </c>
      <c r="DL44" s="7">
        <v>132.0299889834</v>
      </c>
      <c r="DM44" s="7">
        <v>150.3925113024</v>
      </c>
      <c r="DN44" s="7">
        <v>160.540324432</v>
      </c>
      <c r="DO44" s="7">
        <v>151.8010405696</v>
      </c>
      <c r="DP44" s="7">
        <v>186.7261639904</v>
      </c>
      <c r="DQ44" s="6">
        <v>175.3298817376</v>
      </c>
      <c r="DR44" s="6">
        <v>191.6880284544</v>
      </c>
      <c r="DS44" s="6">
        <v>155.1943156224</v>
      </c>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row>
    <row r="45" s="2" customFormat="1" outlineLevel="1" spans="1:240">
      <c r="A45" s="9" t="s">
        <v>181</v>
      </c>
      <c r="B45" s="10"/>
      <c r="C45" s="10"/>
      <c r="D45" s="11" t="s">
        <v>186</v>
      </c>
      <c r="E45" s="11" t="s">
        <v>186</v>
      </c>
      <c r="F45" s="11" t="s">
        <v>186</v>
      </c>
      <c r="G45" s="11" t="s">
        <v>186</v>
      </c>
      <c r="H45" s="11" t="s">
        <v>186</v>
      </c>
      <c r="I45" s="11" t="s">
        <v>186</v>
      </c>
      <c r="J45" s="11" t="s">
        <v>186</v>
      </c>
      <c r="K45" s="11" t="s">
        <v>186</v>
      </c>
      <c r="L45" s="11" t="s">
        <v>186</v>
      </c>
      <c r="M45" s="11" t="s">
        <v>186</v>
      </c>
      <c r="N45" s="11" t="s">
        <v>186</v>
      </c>
      <c r="O45" s="11" t="s">
        <v>186</v>
      </c>
      <c r="P45" s="11" t="s">
        <v>186</v>
      </c>
      <c r="Q45" s="11" t="s">
        <v>186</v>
      </c>
      <c r="R45" s="11" t="s">
        <v>186</v>
      </c>
      <c r="S45" s="11" t="s">
        <v>186</v>
      </c>
      <c r="T45" s="11" t="s">
        <v>186</v>
      </c>
      <c r="U45" s="11" t="s">
        <v>186</v>
      </c>
      <c r="V45" s="11" t="s">
        <v>186</v>
      </c>
      <c r="W45" s="11" t="s">
        <v>186</v>
      </c>
      <c r="X45" s="11" t="s">
        <v>186</v>
      </c>
      <c r="Y45" s="11" t="s">
        <v>186</v>
      </c>
      <c r="Z45" s="11" t="s">
        <v>186</v>
      </c>
      <c r="AA45" s="11" t="s">
        <v>186</v>
      </c>
      <c r="AB45" s="11" t="s">
        <v>186</v>
      </c>
      <c r="AC45" s="11" t="s">
        <v>186</v>
      </c>
      <c r="AD45" s="11" t="s">
        <v>186</v>
      </c>
      <c r="AE45" s="11" t="s">
        <v>186</v>
      </c>
      <c r="AF45" s="11" t="s">
        <v>186</v>
      </c>
      <c r="AG45" s="11" t="s">
        <v>186</v>
      </c>
      <c r="AH45" s="11" t="s">
        <v>186</v>
      </c>
      <c r="AI45" s="11" t="s">
        <v>186</v>
      </c>
      <c r="AJ45" s="11" t="s">
        <v>186</v>
      </c>
      <c r="AK45" s="11" t="s">
        <v>186</v>
      </c>
      <c r="AL45" s="11" t="s">
        <v>186</v>
      </c>
      <c r="AM45" s="11" t="s">
        <v>186</v>
      </c>
      <c r="AN45" s="11" t="s">
        <v>186</v>
      </c>
      <c r="AO45" s="11" t="s">
        <v>186</v>
      </c>
      <c r="AP45" s="11" t="s">
        <v>186</v>
      </c>
      <c r="AQ45" s="11" t="s">
        <v>186</v>
      </c>
      <c r="AR45" s="11" t="s">
        <v>186</v>
      </c>
      <c r="AS45" s="11" t="s">
        <v>186</v>
      </c>
      <c r="AT45" s="11" t="s">
        <v>186</v>
      </c>
      <c r="AU45" s="11" t="s">
        <v>186</v>
      </c>
      <c r="AV45" s="11" t="s">
        <v>186</v>
      </c>
      <c r="AW45" s="11" t="s">
        <v>186</v>
      </c>
      <c r="AX45" s="11" t="s">
        <v>186</v>
      </c>
      <c r="AY45" s="11" t="s">
        <v>186</v>
      </c>
      <c r="AZ45" s="11" t="s">
        <v>186</v>
      </c>
      <c r="BA45" s="11" t="s">
        <v>186</v>
      </c>
      <c r="BB45" s="11" t="s">
        <v>186</v>
      </c>
      <c r="BC45" s="11" t="s">
        <v>186</v>
      </c>
      <c r="BD45" s="11" t="s">
        <v>186</v>
      </c>
      <c r="BE45" s="11" t="s">
        <v>186</v>
      </c>
      <c r="BF45" s="11" t="s">
        <v>186</v>
      </c>
      <c r="BG45" s="11" t="s">
        <v>186</v>
      </c>
      <c r="BH45" s="11" t="s">
        <v>186</v>
      </c>
      <c r="BI45" s="11" t="s">
        <v>186</v>
      </c>
      <c r="BJ45" s="11" t="s">
        <v>186</v>
      </c>
      <c r="BK45" s="11" t="s">
        <v>186</v>
      </c>
      <c r="BL45" s="11" t="s">
        <v>186</v>
      </c>
      <c r="BM45" s="11" t="s">
        <v>186</v>
      </c>
      <c r="BN45" s="11" t="s">
        <v>186</v>
      </c>
      <c r="BO45" s="11" t="s">
        <v>186</v>
      </c>
      <c r="BP45" s="11" t="s">
        <v>186</v>
      </c>
      <c r="BQ45" s="11" t="s">
        <v>186</v>
      </c>
      <c r="BR45" s="11" t="s">
        <v>186</v>
      </c>
      <c r="BS45" s="11" t="s">
        <v>186</v>
      </c>
      <c r="BT45" s="11" t="s">
        <v>186</v>
      </c>
      <c r="BU45" s="11" t="s">
        <v>186</v>
      </c>
      <c r="BV45" s="11" t="s">
        <v>186</v>
      </c>
      <c r="BW45" s="11" t="s">
        <v>186</v>
      </c>
      <c r="BX45" s="11" t="s">
        <v>186</v>
      </c>
      <c r="BY45" s="11" t="s">
        <v>186</v>
      </c>
      <c r="BZ45" s="11" t="s">
        <v>186</v>
      </c>
      <c r="CA45" s="11" t="s">
        <v>186</v>
      </c>
      <c r="CB45" s="11" t="s">
        <v>186</v>
      </c>
      <c r="CC45" s="11" t="s">
        <v>186</v>
      </c>
      <c r="CD45" s="11" t="s">
        <v>186</v>
      </c>
      <c r="CE45" s="11">
        <v>7.4322237</v>
      </c>
      <c r="CF45" s="11">
        <v>7.7129442</v>
      </c>
      <c r="CG45" s="11">
        <v>7.8008923</v>
      </c>
      <c r="CH45" s="11">
        <v>10.4440001</v>
      </c>
      <c r="CI45" s="11">
        <v>10.6123463</v>
      </c>
      <c r="CJ45" s="11">
        <v>10.8445139</v>
      </c>
      <c r="CK45" s="11">
        <v>10.2607725</v>
      </c>
      <c r="CL45" s="11">
        <v>10.9726417</v>
      </c>
      <c r="CM45" s="11">
        <v>11.0101027</v>
      </c>
      <c r="CN45" s="11">
        <v>11.0540869</v>
      </c>
      <c r="CO45" s="11">
        <v>11.4361971</v>
      </c>
      <c r="CP45" s="11">
        <v>11.3362564</v>
      </c>
      <c r="CQ45" s="11">
        <v>11.1211653</v>
      </c>
      <c r="CR45" s="11">
        <v>11.8900179</v>
      </c>
      <c r="CS45" s="11">
        <v>12.2159849</v>
      </c>
      <c r="CT45" s="11">
        <v>16.6840193</v>
      </c>
      <c r="CU45" s="11">
        <v>16.3355224</v>
      </c>
      <c r="CV45" s="11">
        <v>18.8716424</v>
      </c>
      <c r="CW45" s="11">
        <v>19.3945989</v>
      </c>
      <c r="CX45" s="11">
        <v>19.3750365</v>
      </c>
      <c r="CY45" s="11">
        <v>19.7835998</v>
      </c>
      <c r="CZ45" s="11">
        <v>20.5003173</v>
      </c>
      <c r="DA45" s="11">
        <v>20.183058</v>
      </c>
      <c r="DB45" s="11">
        <v>19.6724548</v>
      </c>
      <c r="DC45" s="11">
        <v>19.7570383</v>
      </c>
      <c r="DD45" s="11">
        <v>20.6106288</v>
      </c>
      <c r="DE45" s="11">
        <v>21.3422354</v>
      </c>
      <c r="DF45" s="11">
        <v>27.0068705</v>
      </c>
      <c r="DG45" s="11">
        <v>26.3008965</v>
      </c>
      <c r="DH45" s="11">
        <v>25.1341748</v>
      </c>
      <c r="DI45" s="11">
        <v>24.7758925</v>
      </c>
      <c r="DJ45" s="11">
        <v>25.4893064</v>
      </c>
      <c r="DK45" s="11">
        <v>25.6485315</v>
      </c>
      <c r="DL45" s="11">
        <v>26.1840733</v>
      </c>
      <c r="DM45" s="11">
        <v>26.8551685</v>
      </c>
      <c r="DN45" s="11">
        <v>26.9780705</v>
      </c>
      <c r="DO45" s="11">
        <v>26.3564615</v>
      </c>
      <c r="DP45" s="12"/>
      <c r="DQ45" s="11">
        <v>25.552915</v>
      </c>
      <c r="DR45" s="13"/>
      <c r="DS45" s="13"/>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row>
    <row r="46" s="2" customFormat="1" outlineLevel="1" spans="1:240">
      <c r="A46" s="9" t="s">
        <v>182</v>
      </c>
      <c r="B46" s="10"/>
      <c r="C46" s="10"/>
      <c r="D46" s="15" t="s">
        <v>186</v>
      </c>
      <c r="E46" s="15" t="s">
        <v>186</v>
      </c>
      <c r="F46" s="15" t="s">
        <v>186</v>
      </c>
      <c r="G46" s="15" t="s">
        <v>186</v>
      </c>
      <c r="H46" s="15" t="s">
        <v>186</v>
      </c>
      <c r="I46" s="15" t="s">
        <v>186</v>
      </c>
      <c r="J46" s="15" t="s">
        <v>186</v>
      </c>
      <c r="K46" s="15" t="s">
        <v>186</v>
      </c>
      <c r="L46" s="15" t="s">
        <v>186</v>
      </c>
      <c r="M46" s="15" t="s">
        <v>186</v>
      </c>
      <c r="N46" s="15" t="s">
        <v>186</v>
      </c>
      <c r="O46" s="15" t="s">
        <v>186</v>
      </c>
      <c r="P46" s="15" t="s">
        <v>186</v>
      </c>
      <c r="Q46" s="15" t="s">
        <v>186</v>
      </c>
      <c r="R46" s="15" t="s">
        <v>186</v>
      </c>
      <c r="S46" s="15" t="s">
        <v>186</v>
      </c>
      <c r="T46" s="15" t="s">
        <v>186</v>
      </c>
      <c r="U46" s="15" t="s">
        <v>186</v>
      </c>
      <c r="V46" s="15" t="s">
        <v>186</v>
      </c>
      <c r="W46" s="15" t="s">
        <v>186</v>
      </c>
      <c r="X46" s="15" t="s">
        <v>186</v>
      </c>
      <c r="Y46" s="15" t="s">
        <v>186</v>
      </c>
      <c r="Z46" s="15" t="s">
        <v>186</v>
      </c>
      <c r="AA46" s="15" t="s">
        <v>186</v>
      </c>
      <c r="AB46" s="15" t="s">
        <v>186</v>
      </c>
      <c r="AC46" s="15" t="s">
        <v>186</v>
      </c>
      <c r="AD46" s="15" t="s">
        <v>186</v>
      </c>
      <c r="AE46" s="15" t="s">
        <v>186</v>
      </c>
      <c r="AF46" s="15" t="s">
        <v>186</v>
      </c>
      <c r="AG46" s="15" t="s">
        <v>186</v>
      </c>
      <c r="AH46" s="15" t="s">
        <v>186</v>
      </c>
      <c r="AI46" s="15" t="s">
        <v>186</v>
      </c>
      <c r="AJ46" s="15" t="s">
        <v>186</v>
      </c>
      <c r="AK46" s="15" t="s">
        <v>186</v>
      </c>
      <c r="AL46" s="15" t="s">
        <v>186</v>
      </c>
      <c r="AM46" s="15" t="s">
        <v>186</v>
      </c>
      <c r="AN46" s="15" t="s">
        <v>186</v>
      </c>
      <c r="AO46" s="15" t="s">
        <v>186</v>
      </c>
      <c r="AP46" s="15" t="s">
        <v>186</v>
      </c>
      <c r="AQ46" s="15" t="s">
        <v>186</v>
      </c>
      <c r="AR46" s="15" t="s">
        <v>186</v>
      </c>
      <c r="AS46" s="15" t="s">
        <v>186</v>
      </c>
      <c r="AT46" s="15" t="s">
        <v>186</v>
      </c>
      <c r="AU46" s="15" t="s">
        <v>186</v>
      </c>
      <c r="AV46" s="15" t="s">
        <v>186</v>
      </c>
      <c r="AW46" s="15" t="s">
        <v>186</v>
      </c>
      <c r="AX46" s="15" t="s">
        <v>186</v>
      </c>
      <c r="AY46" s="15" t="s">
        <v>186</v>
      </c>
      <c r="AZ46" s="15" t="s">
        <v>186</v>
      </c>
      <c r="BA46" s="15" t="s">
        <v>186</v>
      </c>
      <c r="BB46" s="15" t="s">
        <v>186</v>
      </c>
      <c r="BC46" s="15" t="s">
        <v>186</v>
      </c>
      <c r="BD46" s="15" t="s">
        <v>186</v>
      </c>
      <c r="BE46" s="15" t="s">
        <v>186</v>
      </c>
      <c r="BF46" s="15" t="s">
        <v>186</v>
      </c>
      <c r="BG46" s="15" t="s">
        <v>186</v>
      </c>
      <c r="BH46" s="15" t="s">
        <v>186</v>
      </c>
      <c r="BI46" s="15" t="s">
        <v>186</v>
      </c>
      <c r="BJ46" s="15" t="s">
        <v>186</v>
      </c>
      <c r="BK46" s="15" t="s">
        <v>186</v>
      </c>
      <c r="BL46" s="15" t="s">
        <v>186</v>
      </c>
      <c r="BM46" s="15" t="s">
        <v>186</v>
      </c>
      <c r="BN46" s="15" t="s">
        <v>186</v>
      </c>
      <c r="BO46" s="15" t="s">
        <v>186</v>
      </c>
      <c r="BP46" s="15" t="s">
        <v>186</v>
      </c>
      <c r="BQ46" s="15" t="s">
        <v>186</v>
      </c>
      <c r="BR46" s="15" t="s">
        <v>186</v>
      </c>
      <c r="BS46" s="15" t="s">
        <v>186</v>
      </c>
      <c r="BT46" s="15" t="s">
        <v>186</v>
      </c>
      <c r="BU46" s="15" t="s">
        <v>186</v>
      </c>
      <c r="BV46" s="15" t="s">
        <v>186</v>
      </c>
      <c r="BW46" s="15" t="s">
        <v>186</v>
      </c>
      <c r="BX46" s="15" t="s">
        <v>186</v>
      </c>
      <c r="BY46" s="15" t="s">
        <v>186</v>
      </c>
      <c r="BZ46" s="15" t="s">
        <v>186</v>
      </c>
      <c r="CA46" s="15" t="s">
        <v>186</v>
      </c>
      <c r="CB46" s="15" t="s">
        <v>186</v>
      </c>
      <c r="CC46" s="15" t="s">
        <v>186</v>
      </c>
      <c r="CD46" s="15" t="s">
        <v>186</v>
      </c>
      <c r="CE46" s="15">
        <v>-0.167960337361751</v>
      </c>
      <c r="CF46" s="15">
        <v>-0.178307681779936</v>
      </c>
      <c r="CG46" s="15">
        <v>-0.178314498714461</v>
      </c>
      <c r="CH46" s="15">
        <v>-0.0471153767989719</v>
      </c>
      <c r="CI46" s="15">
        <v>-0.0469795166786067</v>
      </c>
      <c r="CJ46" s="15">
        <v>-0.0430946102618763</v>
      </c>
      <c r="CK46" s="15">
        <v>-0.043955657334767</v>
      </c>
      <c r="CL46" s="15">
        <v>0.0229334290574712</v>
      </c>
      <c r="CM46" s="15">
        <v>0.0229334282231536</v>
      </c>
      <c r="CN46" s="15">
        <v>0.017473546367724</v>
      </c>
      <c r="CO46" s="15">
        <v>0.061530200454485</v>
      </c>
      <c r="CP46" s="15">
        <v>0.0616296399223998</v>
      </c>
      <c r="CQ46" s="15">
        <v>0.0615792753300771</v>
      </c>
      <c r="CR46" s="15">
        <v>0.0558758115915032</v>
      </c>
      <c r="CS46" s="15">
        <v>0.0558758139918788</v>
      </c>
      <c r="CT46" s="15">
        <v>0.0557061630826572</v>
      </c>
      <c r="CU46" s="15">
        <v>0.055706164621953</v>
      </c>
      <c r="CV46" s="15">
        <v>0.0696475681417109</v>
      </c>
      <c r="CW46" s="15">
        <v>0.0708359996039928</v>
      </c>
      <c r="CX46" s="15">
        <v>0.08155396249189</v>
      </c>
      <c r="CY46" s="15">
        <v>0.0815539596590505</v>
      </c>
      <c r="CZ46" s="15">
        <v>0.0823637837059234</v>
      </c>
      <c r="DA46" s="15">
        <v>0.0689832135447463</v>
      </c>
      <c r="DB46" s="15">
        <v>0.0698694654009321</v>
      </c>
      <c r="DC46" s="15">
        <v>0.0691685554914372</v>
      </c>
      <c r="DD46" s="15">
        <v>0.0734722125508369</v>
      </c>
      <c r="DE46" s="15">
        <v>0.073122274717296</v>
      </c>
      <c r="DF46" s="15">
        <v>0.0795188024469551</v>
      </c>
      <c r="DG46" s="15">
        <v>0.0795188027145767</v>
      </c>
      <c r="DH46" s="15">
        <v>0.0832507101048728</v>
      </c>
      <c r="DI46" s="15">
        <v>0.0819785240834412</v>
      </c>
      <c r="DJ46" s="15">
        <v>0.0980038632985321</v>
      </c>
      <c r="DK46" s="15">
        <v>0.0964590194959115</v>
      </c>
      <c r="DL46" s="15">
        <v>0.0974872347305872</v>
      </c>
      <c r="DM46" s="15">
        <v>0.0958940287416182</v>
      </c>
      <c r="DN46" s="15">
        <v>0.0926860169632962</v>
      </c>
      <c r="DO46" s="15">
        <v>0.0911784193792479</v>
      </c>
      <c r="DP46" s="12"/>
      <c r="DQ46" s="15">
        <v>0.0825653550681009</v>
      </c>
      <c r="DR46" s="13"/>
      <c r="DS46" s="13"/>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row>
    <row r="47" s="2" customFormat="1" outlineLevel="1" spans="1:240">
      <c r="A47" s="9" t="s">
        <v>183</v>
      </c>
      <c r="B47" s="10"/>
      <c r="C47" s="10"/>
      <c r="D47" s="16" t="s">
        <v>186</v>
      </c>
      <c r="E47" s="16" t="s">
        <v>186</v>
      </c>
      <c r="F47" s="16" t="s">
        <v>186</v>
      </c>
      <c r="G47" s="16" t="s">
        <v>186</v>
      </c>
      <c r="H47" s="16" t="s">
        <v>186</v>
      </c>
      <c r="I47" s="16" t="s">
        <v>186</v>
      </c>
      <c r="J47" s="16" t="s">
        <v>186</v>
      </c>
      <c r="K47" s="16" t="s">
        <v>186</v>
      </c>
      <c r="L47" s="16" t="s">
        <v>186</v>
      </c>
      <c r="M47" s="16" t="s">
        <v>186</v>
      </c>
      <c r="N47" s="16" t="s">
        <v>186</v>
      </c>
      <c r="O47" s="16" t="s">
        <v>186</v>
      </c>
      <c r="P47" s="16" t="s">
        <v>186</v>
      </c>
      <c r="Q47" s="16" t="s">
        <v>186</v>
      </c>
      <c r="R47" s="16" t="s">
        <v>186</v>
      </c>
      <c r="S47" s="16" t="s">
        <v>186</v>
      </c>
      <c r="T47" s="16" t="s">
        <v>186</v>
      </c>
      <c r="U47" s="16" t="s">
        <v>186</v>
      </c>
      <c r="V47" s="16" t="s">
        <v>186</v>
      </c>
      <c r="W47" s="16" t="s">
        <v>186</v>
      </c>
      <c r="X47" s="16" t="s">
        <v>186</v>
      </c>
      <c r="Y47" s="16" t="s">
        <v>186</v>
      </c>
      <c r="Z47" s="16" t="s">
        <v>186</v>
      </c>
      <c r="AA47" s="16" t="s">
        <v>186</v>
      </c>
      <c r="AB47" s="16" t="s">
        <v>186</v>
      </c>
      <c r="AC47" s="16" t="s">
        <v>186</v>
      </c>
      <c r="AD47" s="16" t="s">
        <v>186</v>
      </c>
      <c r="AE47" s="16" t="s">
        <v>186</v>
      </c>
      <c r="AF47" s="16" t="s">
        <v>186</v>
      </c>
      <c r="AG47" s="16" t="s">
        <v>186</v>
      </c>
      <c r="AH47" s="16" t="s">
        <v>186</v>
      </c>
      <c r="AI47" s="16" t="s">
        <v>186</v>
      </c>
      <c r="AJ47" s="16" t="s">
        <v>186</v>
      </c>
      <c r="AK47" s="16" t="s">
        <v>186</v>
      </c>
      <c r="AL47" s="16" t="s">
        <v>186</v>
      </c>
      <c r="AM47" s="16" t="s">
        <v>186</v>
      </c>
      <c r="AN47" s="16" t="s">
        <v>186</v>
      </c>
      <c r="AO47" s="16" t="s">
        <v>186</v>
      </c>
      <c r="AP47" s="16" t="s">
        <v>186</v>
      </c>
      <c r="AQ47" s="16" t="s">
        <v>186</v>
      </c>
      <c r="AR47" s="16" t="s">
        <v>186</v>
      </c>
      <c r="AS47" s="16" t="s">
        <v>186</v>
      </c>
      <c r="AT47" s="16" t="s">
        <v>186</v>
      </c>
      <c r="AU47" s="16" t="s">
        <v>186</v>
      </c>
      <c r="AV47" s="16" t="s">
        <v>186</v>
      </c>
      <c r="AW47" s="16" t="s">
        <v>186</v>
      </c>
      <c r="AX47" s="16" t="s">
        <v>186</v>
      </c>
      <c r="AY47" s="16" t="s">
        <v>186</v>
      </c>
      <c r="AZ47" s="16" t="s">
        <v>186</v>
      </c>
      <c r="BA47" s="16" t="s">
        <v>186</v>
      </c>
      <c r="BB47" s="16" t="s">
        <v>186</v>
      </c>
      <c r="BC47" s="16" t="s">
        <v>186</v>
      </c>
      <c r="BD47" s="16" t="s">
        <v>186</v>
      </c>
      <c r="BE47" s="16" t="s">
        <v>186</v>
      </c>
      <c r="BF47" s="16" t="s">
        <v>186</v>
      </c>
      <c r="BG47" s="16" t="s">
        <v>186</v>
      </c>
      <c r="BH47" s="16" t="s">
        <v>186</v>
      </c>
      <c r="BI47" s="16" t="s">
        <v>186</v>
      </c>
      <c r="BJ47" s="16" t="s">
        <v>186</v>
      </c>
      <c r="BK47" s="16" t="s">
        <v>186</v>
      </c>
      <c r="BL47" s="16" t="s">
        <v>186</v>
      </c>
      <c r="BM47" s="16" t="s">
        <v>186</v>
      </c>
      <c r="BN47" s="16" t="s">
        <v>186</v>
      </c>
      <c r="BO47" s="16" t="s">
        <v>186</v>
      </c>
      <c r="BP47" s="16" t="s">
        <v>186</v>
      </c>
      <c r="BQ47" s="16" t="s">
        <v>186</v>
      </c>
      <c r="BR47" s="16" t="s">
        <v>186</v>
      </c>
      <c r="BS47" s="16" t="s">
        <v>186</v>
      </c>
      <c r="BT47" s="16" t="s">
        <v>186</v>
      </c>
      <c r="BU47" s="16" t="s">
        <v>186</v>
      </c>
      <c r="BV47" s="16" t="s">
        <v>186</v>
      </c>
      <c r="BW47" s="16" t="s">
        <v>186</v>
      </c>
      <c r="BX47" s="16" t="s">
        <v>186</v>
      </c>
      <c r="BY47" s="16" t="s">
        <v>186</v>
      </c>
      <c r="BZ47" s="16" t="s">
        <v>186</v>
      </c>
      <c r="CA47" s="16" t="s">
        <v>186</v>
      </c>
      <c r="CB47" s="16" t="s">
        <v>186</v>
      </c>
      <c r="CC47" s="16" t="s">
        <v>186</v>
      </c>
      <c r="CD47" s="16" t="s">
        <v>186</v>
      </c>
      <c r="CE47" s="16">
        <v>14.2271692521849</v>
      </c>
      <c r="CF47" s="16">
        <v>17.4190313732595</v>
      </c>
      <c r="CG47" s="16">
        <v>16.2148479988629</v>
      </c>
      <c r="CH47" s="16">
        <v>8.4468299076328</v>
      </c>
      <c r="CI47" s="16">
        <v>7.67605431420948</v>
      </c>
      <c r="CJ47" s="16">
        <v>7.29476353937819</v>
      </c>
      <c r="CK47" s="16">
        <v>7.62729320818681</v>
      </c>
      <c r="CL47" s="16">
        <v>5.91938862817329</v>
      </c>
      <c r="CM47" s="16">
        <v>5.05364183387681</v>
      </c>
      <c r="CN47" s="16">
        <v>6.19446138966033</v>
      </c>
      <c r="CO47" s="16">
        <v>5.51121807790459</v>
      </c>
      <c r="CP47" s="16">
        <v>4.46397557662863</v>
      </c>
      <c r="CQ47" s="16">
        <v>4.98691513019773</v>
      </c>
      <c r="CR47" s="16">
        <v>5.18602038437638</v>
      </c>
      <c r="CS47" s="16">
        <v>4.4602201824922</v>
      </c>
      <c r="CT47" s="16">
        <v>4.41524496438337</v>
      </c>
      <c r="CU47" s="16">
        <v>4.25092319055557</v>
      </c>
      <c r="CV47" s="16">
        <v>5.20443300154946</v>
      </c>
      <c r="CW47" s="16">
        <v>5.29584473644361</v>
      </c>
      <c r="CX47" s="16">
        <v>4.4962039839254</v>
      </c>
      <c r="CY47" s="16">
        <v>5.29364494120024</v>
      </c>
      <c r="CZ47" s="16">
        <v>5.57298795565471</v>
      </c>
      <c r="DA47" s="16">
        <v>4.54208683837702</v>
      </c>
      <c r="DB47" s="16">
        <v>4.49672499946473</v>
      </c>
      <c r="DC47" s="16">
        <v>4.13144319814372</v>
      </c>
      <c r="DD47" s="16">
        <v>4.47563071923356</v>
      </c>
      <c r="DE47" s="16">
        <v>4.0182670836814</v>
      </c>
      <c r="DF47" s="16">
        <v>3.12717055091592</v>
      </c>
      <c r="DG47" s="16">
        <v>4.23392683211388</v>
      </c>
      <c r="DH47" s="16">
        <v>4.48699607993496</v>
      </c>
      <c r="DI47" s="16">
        <v>4.08485753237749</v>
      </c>
      <c r="DJ47" s="16">
        <v>5.31988152098168</v>
      </c>
      <c r="DK47" s="16">
        <v>4.8220500460231</v>
      </c>
      <c r="DL47" s="16">
        <v>5.04237776480713</v>
      </c>
      <c r="DM47" s="16">
        <v>5.60013284965983</v>
      </c>
      <c r="DN47" s="16">
        <v>5.95077117913233</v>
      </c>
      <c r="DO47" s="16">
        <v>5.75953796377408</v>
      </c>
      <c r="DP47" s="12"/>
      <c r="DQ47" s="16">
        <v>7.09696499205668</v>
      </c>
      <c r="DR47" s="13"/>
      <c r="DS47" s="13"/>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c r="ID47" s="14"/>
      <c r="IE47" s="14"/>
      <c r="IF47" s="14"/>
    </row>
    <row r="48" s="2" customFormat="1" outlineLevel="1" spans="1:240">
      <c r="A48" s="9" t="s">
        <v>184</v>
      </c>
      <c r="B48" s="10"/>
      <c r="C48" s="10"/>
      <c r="D48" s="16" t="s">
        <v>186</v>
      </c>
      <c r="E48" s="16" t="s">
        <v>186</v>
      </c>
      <c r="F48" s="16" t="s">
        <v>186</v>
      </c>
      <c r="G48" s="16" t="s">
        <v>186</v>
      </c>
      <c r="H48" s="16" t="s">
        <v>186</v>
      </c>
      <c r="I48" s="16" t="s">
        <v>186</v>
      </c>
      <c r="J48" s="16" t="s">
        <v>186</v>
      </c>
      <c r="K48" s="16" t="s">
        <v>186</v>
      </c>
      <c r="L48" s="16" t="s">
        <v>186</v>
      </c>
      <c r="M48" s="16" t="s">
        <v>186</v>
      </c>
      <c r="N48" s="16" t="s">
        <v>186</v>
      </c>
      <c r="O48" s="16" t="s">
        <v>186</v>
      </c>
      <c r="P48" s="16" t="s">
        <v>186</v>
      </c>
      <c r="Q48" s="16" t="s">
        <v>186</v>
      </c>
      <c r="R48" s="16" t="s">
        <v>186</v>
      </c>
      <c r="S48" s="16" t="s">
        <v>186</v>
      </c>
      <c r="T48" s="16" t="s">
        <v>186</v>
      </c>
      <c r="U48" s="16" t="s">
        <v>186</v>
      </c>
      <c r="V48" s="16" t="s">
        <v>186</v>
      </c>
      <c r="W48" s="16" t="s">
        <v>186</v>
      </c>
      <c r="X48" s="16" t="s">
        <v>186</v>
      </c>
      <c r="Y48" s="16" t="s">
        <v>186</v>
      </c>
      <c r="Z48" s="16" t="s">
        <v>186</v>
      </c>
      <c r="AA48" s="16" t="s">
        <v>186</v>
      </c>
      <c r="AB48" s="16" t="s">
        <v>186</v>
      </c>
      <c r="AC48" s="16" t="s">
        <v>186</v>
      </c>
      <c r="AD48" s="16" t="s">
        <v>186</v>
      </c>
      <c r="AE48" s="16" t="s">
        <v>186</v>
      </c>
      <c r="AF48" s="16" t="s">
        <v>186</v>
      </c>
      <c r="AG48" s="16" t="s">
        <v>186</v>
      </c>
      <c r="AH48" s="16" t="s">
        <v>186</v>
      </c>
      <c r="AI48" s="16" t="s">
        <v>186</v>
      </c>
      <c r="AJ48" s="16" t="s">
        <v>186</v>
      </c>
      <c r="AK48" s="16" t="s">
        <v>186</v>
      </c>
      <c r="AL48" s="16" t="s">
        <v>186</v>
      </c>
      <c r="AM48" s="16" t="s">
        <v>186</v>
      </c>
      <c r="AN48" s="16" t="s">
        <v>186</v>
      </c>
      <c r="AO48" s="16" t="s">
        <v>186</v>
      </c>
      <c r="AP48" s="16" t="s">
        <v>186</v>
      </c>
      <c r="AQ48" s="16" t="s">
        <v>186</v>
      </c>
      <c r="AR48" s="16" t="s">
        <v>186</v>
      </c>
      <c r="AS48" s="16" t="s">
        <v>186</v>
      </c>
      <c r="AT48" s="16" t="s">
        <v>186</v>
      </c>
      <c r="AU48" s="16" t="s">
        <v>186</v>
      </c>
      <c r="AV48" s="16" t="s">
        <v>186</v>
      </c>
      <c r="AW48" s="16" t="s">
        <v>186</v>
      </c>
      <c r="AX48" s="16" t="s">
        <v>186</v>
      </c>
      <c r="AY48" s="16" t="s">
        <v>186</v>
      </c>
      <c r="AZ48" s="16" t="s">
        <v>186</v>
      </c>
      <c r="BA48" s="16" t="s">
        <v>186</v>
      </c>
      <c r="BB48" s="16" t="s">
        <v>186</v>
      </c>
      <c r="BC48" s="16" t="s">
        <v>186</v>
      </c>
      <c r="BD48" s="16" t="s">
        <v>186</v>
      </c>
      <c r="BE48" s="16" t="s">
        <v>186</v>
      </c>
      <c r="BF48" s="16" t="s">
        <v>186</v>
      </c>
      <c r="BG48" s="16" t="s">
        <v>186</v>
      </c>
      <c r="BH48" s="16" t="s">
        <v>186</v>
      </c>
      <c r="BI48" s="16" t="s">
        <v>186</v>
      </c>
      <c r="BJ48" s="16" t="s">
        <v>186</v>
      </c>
      <c r="BK48" s="16" t="s">
        <v>186</v>
      </c>
      <c r="BL48" s="16" t="s">
        <v>186</v>
      </c>
      <c r="BM48" s="16" t="s">
        <v>186</v>
      </c>
      <c r="BN48" s="16" t="s">
        <v>186</v>
      </c>
      <c r="BO48" s="16" t="s">
        <v>186</v>
      </c>
      <c r="BP48" s="16" t="s">
        <v>186</v>
      </c>
      <c r="BQ48" s="16" t="s">
        <v>186</v>
      </c>
      <c r="BR48" s="16" t="s">
        <v>186</v>
      </c>
      <c r="BS48" s="16" t="s">
        <v>186</v>
      </c>
      <c r="BT48" s="16" t="s">
        <v>186</v>
      </c>
      <c r="BU48" s="16" t="s">
        <v>186</v>
      </c>
      <c r="BV48" s="16" t="s">
        <v>186</v>
      </c>
      <c r="BW48" s="16" t="s">
        <v>186</v>
      </c>
      <c r="BX48" s="16" t="s">
        <v>186</v>
      </c>
      <c r="BY48" s="16" t="s">
        <v>186</v>
      </c>
      <c r="BZ48" s="16" t="s">
        <v>186</v>
      </c>
      <c r="CA48" s="16" t="s">
        <v>186</v>
      </c>
      <c r="CB48" s="16" t="s">
        <v>186</v>
      </c>
      <c r="CC48" s="16" t="s">
        <v>186</v>
      </c>
      <c r="CD48" s="16" t="s">
        <v>186</v>
      </c>
      <c r="CE48" s="16">
        <v>-84.7055291484835</v>
      </c>
      <c r="CF48" s="16">
        <v>-97.6908633401324</v>
      </c>
      <c r="CG48" s="16">
        <v>-90.9339852662687</v>
      </c>
      <c r="CH48" s="16">
        <v>-179.279684924798</v>
      </c>
      <c r="CI48" s="16">
        <v>-163.391513086914</v>
      </c>
      <c r="CJ48" s="16">
        <v>-169.273222220819</v>
      </c>
      <c r="CK48" s="16">
        <v>-173.522446726191</v>
      </c>
      <c r="CL48" s="16">
        <v>258.111798865285</v>
      </c>
      <c r="CM48" s="16">
        <v>220.361377492382</v>
      </c>
      <c r="CN48" s="16">
        <v>354.5051049913</v>
      </c>
      <c r="CO48" s="16">
        <v>89.5693177853586</v>
      </c>
      <c r="CP48" s="16">
        <v>72.4322839180854</v>
      </c>
      <c r="CQ48" s="16">
        <v>80.9836605492169</v>
      </c>
      <c r="CR48" s="16">
        <v>92.8133343689096</v>
      </c>
      <c r="CS48" s="16">
        <v>79.8238068288449</v>
      </c>
      <c r="CT48" s="16">
        <v>79.2595418541392</v>
      </c>
      <c r="CU48" s="16">
        <v>76.3097445211719</v>
      </c>
      <c r="CV48" s="16">
        <v>74.7252652233323</v>
      </c>
      <c r="CW48" s="16">
        <v>74.7620527140143</v>
      </c>
      <c r="CX48" s="16">
        <v>55.1316434731484</v>
      </c>
      <c r="CY48" s="16">
        <v>64.9097231248019</v>
      </c>
      <c r="CZ48" s="16">
        <v>67.6630881304925</v>
      </c>
      <c r="DA48" s="16">
        <v>65.8433639863816</v>
      </c>
      <c r="DB48" s="16">
        <v>64.3589438342081</v>
      </c>
      <c r="DC48" s="16">
        <v>59.7300777613489</v>
      </c>
      <c r="DD48" s="16">
        <v>60.9159648776983</v>
      </c>
      <c r="DE48" s="16">
        <v>54.9527089962225</v>
      </c>
      <c r="DF48" s="16">
        <v>39.3261776420989</v>
      </c>
      <c r="DG48" s="16">
        <v>53.2443483500507</v>
      </c>
      <c r="DH48" s="16">
        <v>53.8973910766958</v>
      </c>
      <c r="DI48" s="16">
        <v>49.8283858857931</v>
      </c>
      <c r="DJ48" s="16">
        <v>54.2823654285612</v>
      </c>
      <c r="DK48" s="16">
        <v>49.9906599841344</v>
      </c>
      <c r="DL48" s="16">
        <v>51.7234669620294</v>
      </c>
      <c r="DM48" s="16">
        <v>58.3991821299856</v>
      </c>
      <c r="DN48" s="16">
        <v>64.2035484326491</v>
      </c>
      <c r="DO48" s="16">
        <v>63.1677759165558</v>
      </c>
      <c r="DP48" s="12"/>
      <c r="DQ48" s="16">
        <v>85.9557254517106</v>
      </c>
      <c r="DR48" s="13"/>
      <c r="DS48" s="13"/>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14"/>
      <c r="GR48" s="14"/>
      <c r="GS48" s="14"/>
      <c r="GT48" s="14"/>
      <c r="GU48" s="14"/>
      <c r="GV48" s="14"/>
      <c r="GW48" s="14"/>
      <c r="GX48" s="14"/>
      <c r="GY48" s="14"/>
      <c r="GZ48" s="14"/>
      <c r="HA48" s="14"/>
      <c r="HB48" s="14"/>
      <c r="HC48" s="14"/>
      <c r="HD48" s="14"/>
      <c r="HE48" s="14"/>
      <c r="HF48" s="14"/>
      <c r="HG48" s="14"/>
      <c r="HH48" s="14"/>
      <c r="HI48" s="14"/>
      <c r="HJ48" s="14"/>
      <c r="HK48" s="14"/>
      <c r="HL48" s="14"/>
      <c r="HM48" s="14"/>
      <c r="HN48" s="14"/>
      <c r="HO48" s="14"/>
      <c r="HP48" s="14"/>
      <c r="HQ48" s="14"/>
      <c r="HR48" s="14"/>
      <c r="HS48" s="14"/>
      <c r="HT48" s="14"/>
      <c r="HU48" s="14"/>
      <c r="HV48" s="14"/>
      <c r="HW48" s="14"/>
      <c r="HX48" s="14"/>
      <c r="HY48" s="14"/>
      <c r="HZ48" s="14"/>
      <c r="IA48" s="14"/>
      <c r="IB48" s="14"/>
      <c r="IC48" s="14"/>
      <c r="ID48" s="14"/>
      <c r="IE48" s="14"/>
      <c r="IF48" s="14"/>
    </row>
    <row r="49" s="3" customFormat="1" spans="1:240">
      <c r="A49" s="4" t="s">
        <v>33</v>
      </c>
      <c r="B49" s="5">
        <f>BU49/BL49-1</f>
        <v>1.06827904272259</v>
      </c>
      <c r="C49" s="5"/>
      <c r="D49" s="6">
        <v>51.7387142746402</v>
      </c>
      <c r="E49" s="6">
        <v>48.6893227691999</v>
      </c>
      <c r="F49" s="6">
        <v>50.6072656821367</v>
      </c>
      <c r="G49" s="6">
        <v>49.0721411205678</v>
      </c>
      <c r="H49" s="6">
        <v>54.6104796798651</v>
      </c>
      <c r="I49" s="6">
        <v>55.6018179909154</v>
      </c>
      <c r="J49" s="6">
        <v>44.9940174358032</v>
      </c>
      <c r="K49" s="6">
        <v>52.9359730503713</v>
      </c>
      <c r="L49" s="6">
        <v>43.2938260132532</v>
      </c>
      <c r="M49" s="6">
        <v>39.7317861342621</v>
      </c>
      <c r="N49" s="6">
        <v>34.6888790391569</v>
      </c>
      <c r="O49" s="6">
        <v>34.5889387589349</v>
      </c>
      <c r="P49" s="6">
        <v>33.8632728444383</v>
      </c>
      <c r="Q49" s="6">
        <v>38.6572714855343</v>
      </c>
      <c r="R49" s="6">
        <v>43.1675763750846</v>
      </c>
      <c r="S49" s="6">
        <v>31.8024001616824</v>
      </c>
      <c r="T49" s="6">
        <v>35.2911320252843</v>
      </c>
      <c r="U49" s="6">
        <v>38.4873848522821</v>
      </c>
      <c r="V49" s="6">
        <v>37.9311333003744</v>
      </c>
      <c r="W49" s="6">
        <v>40.5072985619783</v>
      </c>
      <c r="X49" s="6">
        <v>40.1114564668509</v>
      </c>
      <c r="Y49" s="6">
        <v>37.9987941758685</v>
      </c>
      <c r="Z49" s="6">
        <v>37.1728717687934</v>
      </c>
      <c r="AA49" s="6">
        <v>33.6134495865811</v>
      </c>
      <c r="AB49" s="6">
        <v>30.4671564614004</v>
      </c>
      <c r="AC49" s="6">
        <v>33.5616388095516</v>
      </c>
      <c r="AD49" s="6">
        <v>31.8618023618359</v>
      </c>
      <c r="AE49" s="6">
        <v>35.171216476399</v>
      </c>
      <c r="AF49" s="6">
        <v>34.4764562479752</v>
      </c>
      <c r="AG49" s="6">
        <v>28.5669314733209</v>
      </c>
      <c r="AH49" s="6">
        <v>28.2705673893455</v>
      </c>
      <c r="AI49" s="6">
        <v>28.8546797307503</v>
      </c>
      <c r="AJ49" s="6">
        <v>28.1004116904153</v>
      </c>
      <c r="AK49" s="6">
        <v>30.267979309806</v>
      </c>
      <c r="AL49" s="6">
        <v>31.2015178653732</v>
      </c>
      <c r="AM49" s="6">
        <v>30.3984369931597</v>
      </c>
      <c r="AN49" s="6">
        <v>35.1262421460383</v>
      </c>
      <c r="AO49" s="6">
        <v>35.9752193959842</v>
      </c>
      <c r="AP49" s="6">
        <v>31.4942614044412</v>
      </c>
      <c r="AQ49" s="6">
        <v>31.8717622168892</v>
      </c>
      <c r="AR49" s="6">
        <v>30.5571699005406</v>
      </c>
      <c r="AS49" s="6">
        <v>28.2944402257206</v>
      </c>
      <c r="AT49" s="6">
        <v>28.1683325050888</v>
      </c>
      <c r="AU49" s="6">
        <v>27.4044262853095</v>
      </c>
      <c r="AV49" s="6">
        <v>27.1942253600528</v>
      </c>
      <c r="AW49" s="6">
        <v>24.0220565597536</v>
      </c>
      <c r="AX49" s="6">
        <v>27.2192448435849</v>
      </c>
      <c r="AY49" s="6">
        <v>23.7781576349434</v>
      </c>
      <c r="AZ49" s="6">
        <v>25.2889296530097</v>
      </c>
      <c r="BA49" s="6">
        <v>23.0797951135702</v>
      </c>
      <c r="BB49" s="6">
        <v>20.7993688120342</v>
      </c>
      <c r="BC49" s="6">
        <v>20.431274397829</v>
      </c>
      <c r="BD49" s="6">
        <v>20.3997665387342</v>
      </c>
      <c r="BE49" s="6">
        <v>24.3987775523692</v>
      </c>
      <c r="BF49" s="6">
        <v>31.8826872720713</v>
      </c>
      <c r="BG49" s="6">
        <v>32.1143069522497</v>
      </c>
      <c r="BH49" s="6">
        <v>30.6329879382893</v>
      </c>
      <c r="BI49" s="6">
        <v>30.4790147037694</v>
      </c>
      <c r="BJ49" s="6">
        <v>27.2079568215624</v>
      </c>
      <c r="BK49" s="6">
        <v>19.5448510345687</v>
      </c>
      <c r="BL49" s="7">
        <v>16.9614184730767</v>
      </c>
      <c r="BM49" s="7">
        <v>17.6362057826124</v>
      </c>
      <c r="BN49" s="7">
        <v>19.4163727961931</v>
      </c>
      <c r="BO49" s="7">
        <v>20.7700691244214</v>
      </c>
      <c r="BP49" s="7">
        <v>20.2205015557133</v>
      </c>
      <c r="BQ49" s="7">
        <v>25.3176089961448</v>
      </c>
      <c r="BR49" s="7">
        <v>25.4040237719964</v>
      </c>
      <c r="BS49" s="7">
        <v>22.7508424349057</v>
      </c>
      <c r="BT49" s="7">
        <v>32.9757687770425</v>
      </c>
      <c r="BU49" s="7">
        <v>35.0809463627124</v>
      </c>
      <c r="BV49" s="6">
        <v>32.1829805906286</v>
      </c>
      <c r="BW49" s="6">
        <v>29.9487927080599</v>
      </c>
      <c r="BX49" s="6">
        <v>29.2115421825695</v>
      </c>
      <c r="BY49" s="6">
        <v>29.0544380611489</v>
      </c>
      <c r="BZ49" s="6">
        <v>43.832409006631</v>
      </c>
      <c r="CA49" s="6">
        <v>46.3245138977797</v>
      </c>
      <c r="CB49" s="6">
        <v>40.1089194952578</v>
      </c>
      <c r="CC49" s="6">
        <v>38.8629331802682</v>
      </c>
      <c r="CD49" s="6">
        <v>42.0416222963341</v>
      </c>
      <c r="CE49" s="6">
        <v>45.4431341451227</v>
      </c>
      <c r="CF49" s="6">
        <v>45.4880329866396</v>
      </c>
      <c r="CG49" s="6">
        <v>40.5378076184852</v>
      </c>
      <c r="CH49" s="6">
        <v>35.0802545384475</v>
      </c>
      <c r="CI49" s="6">
        <v>36.314765381786</v>
      </c>
      <c r="CJ49" s="6">
        <v>35.7839478834593</v>
      </c>
      <c r="CK49" s="6">
        <v>28.9438994109191</v>
      </c>
      <c r="CL49" s="6">
        <v>31.7366205100494</v>
      </c>
      <c r="CM49" s="6">
        <v>33.041327482449</v>
      </c>
      <c r="CN49" s="6">
        <v>34.5677975044403</v>
      </c>
      <c r="CO49" s="6">
        <v>33.8524969775796</v>
      </c>
      <c r="CP49" s="6">
        <v>29.1171144124904</v>
      </c>
      <c r="CQ49" s="6">
        <v>28.149570550468</v>
      </c>
      <c r="CR49" s="6">
        <v>38.8412793136854</v>
      </c>
      <c r="CS49" s="6">
        <v>40.4749223795622</v>
      </c>
      <c r="CT49" s="6">
        <v>43.2148822261843</v>
      </c>
      <c r="CU49" s="6">
        <v>46.4239140115925</v>
      </c>
      <c r="CV49" s="6">
        <v>51.6712972226819</v>
      </c>
      <c r="CW49" s="6">
        <v>50.7975544474809</v>
      </c>
      <c r="CX49" s="6">
        <v>48.9631935996078</v>
      </c>
      <c r="CY49" s="6">
        <v>56.0052533790504</v>
      </c>
      <c r="CZ49" s="6">
        <v>57.7055522646235</v>
      </c>
      <c r="DA49" s="6">
        <v>66.8223880183063</v>
      </c>
      <c r="DB49" s="6">
        <v>64.074524498266</v>
      </c>
      <c r="DC49" s="6">
        <v>57.1811979076535</v>
      </c>
      <c r="DD49" s="6">
        <v>65.5778608529754</v>
      </c>
      <c r="DE49" s="6">
        <v>57.429485530001</v>
      </c>
      <c r="DF49" s="6">
        <v>56.7239274976931</v>
      </c>
      <c r="DG49" s="6">
        <v>77.8712824062519</v>
      </c>
      <c r="DH49" s="6">
        <v>87.2839461419457</v>
      </c>
      <c r="DI49" s="6">
        <v>77.6354864466631</v>
      </c>
      <c r="DJ49" s="6">
        <v>100.065027458863</v>
      </c>
      <c r="DK49" s="6">
        <v>110.65471223652</v>
      </c>
      <c r="DL49" s="6">
        <v>118.970472403687</v>
      </c>
      <c r="DM49" s="6">
        <v>142.679147066386</v>
      </c>
      <c r="DN49" s="6">
        <v>149.925037374637</v>
      </c>
      <c r="DO49" s="6">
        <v>127.447178541079</v>
      </c>
      <c r="DP49" s="6">
        <v>142.810666323952</v>
      </c>
      <c r="DQ49" s="6">
        <v>141.62816168304</v>
      </c>
      <c r="DR49" s="6">
        <v>161.058801776705</v>
      </c>
      <c r="DS49" s="6">
        <v>153.224455935541</v>
      </c>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row>
    <row r="50" s="3" customFormat="1" spans="1:240">
      <c r="A50" s="4" t="s">
        <v>34</v>
      </c>
      <c r="B50" s="5">
        <f>CB50/BL50-1</f>
        <v>1.23545358001609</v>
      </c>
      <c r="C50" s="5"/>
      <c r="D50" s="6">
        <v>37.40824213</v>
      </c>
      <c r="E50" s="6">
        <v>46.78429104</v>
      </c>
      <c r="F50" s="6">
        <v>55.08288421</v>
      </c>
      <c r="G50" s="6">
        <v>57.12241189</v>
      </c>
      <c r="H50" s="6">
        <v>78.27732057</v>
      </c>
      <c r="I50" s="6">
        <v>71.73040781</v>
      </c>
      <c r="J50" s="6">
        <v>68.33603152</v>
      </c>
      <c r="K50" s="6">
        <v>47.7047479</v>
      </c>
      <c r="L50" s="6">
        <v>47.18669426</v>
      </c>
      <c r="M50" s="6">
        <v>47.202319</v>
      </c>
      <c r="N50" s="6">
        <v>44.06894044</v>
      </c>
      <c r="O50" s="6">
        <v>51.4632678</v>
      </c>
      <c r="P50" s="6">
        <v>47.60195943</v>
      </c>
      <c r="Q50" s="6">
        <v>52.13514356</v>
      </c>
      <c r="R50" s="6">
        <v>49.17044871</v>
      </c>
      <c r="S50" s="6">
        <v>46.87714023</v>
      </c>
      <c r="T50" s="6">
        <v>37.88657161</v>
      </c>
      <c r="U50" s="6">
        <v>38.37726714</v>
      </c>
      <c r="V50" s="6">
        <v>36.15135408</v>
      </c>
      <c r="W50" s="6">
        <v>33.1992566</v>
      </c>
      <c r="X50" s="6">
        <v>35.96419267</v>
      </c>
      <c r="Y50" s="6">
        <v>38.80596382</v>
      </c>
      <c r="Z50" s="6">
        <v>39.65849516</v>
      </c>
      <c r="AA50" s="6">
        <v>40.52681412</v>
      </c>
      <c r="AB50" s="6">
        <v>43.45791164</v>
      </c>
      <c r="AC50" s="6">
        <v>39.97494605</v>
      </c>
      <c r="AD50" s="6">
        <v>40.40661171</v>
      </c>
      <c r="AE50" s="6">
        <v>46.70826981</v>
      </c>
      <c r="AF50" s="6">
        <v>44.47577285</v>
      </c>
      <c r="AG50" s="6">
        <v>41.87332176</v>
      </c>
      <c r="AH50" s="6">
        <v>39.75034593</v>
      </c>
      <c r="AI50" s="6">
        <v>50.57118541</v>
      </c>
      <c r="AJ50" s="6">
        <v>55.62315673</v>
      </c>
      <c r="AK50" s="6">
        <v>59.96524931</v>
      </c>
      <c r="AL50" s="6">
        <v>65.27401213</v>
      </c>
      <c r="AM50" s="6">
        <v>64.84614169</v>
      </c>
      <c r="AN50" s="6">
        <v>62.30769828</v>
      </c>
      <c r="AO50" s="6">
        <v>45.61589958</v>
      </c>
      <c r="AP50" s="6">
        <v>46.48523734</v>
      </c>
      <c r="AQ50" s="6">
        <v>48.0048855</v>
      </c>
      <c r="AR50" s="6">
        <v>44.34173362</v>
      </c>
      <c r="AS50" s="6">
        <v>46.95038188</v>
      </c>
      <c r="AT50" s="6">
        <v>44.48182381</v>
      </c>
      <c r="AU50" s="6">
        <v>45.5010994</v>
      </c>
      <c r="AV50" s="6">
        <v>42.6717639</v>
      </c>
      <c r="AW50" s="6">
        <v>36.17617317</v>
      </c>
      <c r="AX50" s="6">
        <v>42.94043797</v>
      </c>
      <c r="AY50" s="6">
        <v>53.15005259</v>
      </c>
      <c r="AZ50" s="6">
        <v>52.91680371</v>
      </c>
      <c r="BA50" s="6">
        <v>49.81291098</v>
      </c>
      <c r="BB50" s="6">
        <v>43.96198898</v>
      </c>
      <c r="BC50" s="6">
        <v>49.56545051</v>
      </c>
      <c r="BD50" s="6">
        <v>59.71778954</v>
      </c>
      <c r="BE50" s="6">
        <v>49.63222673</v>
      </c>
      <c r="BF50" s="6">
        <v>58.5522321</v>
      </c>
      <c r="BG50" s="6">
        <v>58.58150349</v>
      </c>
      <c r="BH50" s="6">
        <v>63.04797912</v>
      </c>
      <c r="BI50" s="6">
        <v>67.70368518</v>
      </c>
      <c r="BJ50" s="6">
        <v>58.61173394</v>
      </c>
      <c r="BK50" s="6">
        <v>51.90438273</v>
      </c>
      <c r="BL50" s="7">
        <v>37.2493968</v>
      </c>
      <c r="BM50" s="7">
        <v>44.4474717</v>
      </c>
      <c r="BN50" s="7">
        <v>49.40630121</v>
      </c>
      <c r="BO50" s="7">
        <v>49.50094929</v>
      </c>
      <c r="BP50" s="7">
        <v>46.18826626</v>
      </c>
      <c r="BQ50" s="7">
        <v>47.12502752</v>
      </c>
      <c r="BR50" s="7">
        <v>47.70915684</v>
      </c>
      <c r="BS50" s="7">
        <v>50.06146139</v>
      </c>
      <c r="BT50" s="7">
        <v>52.59967441</v>
      </c>
      <c r="BU50" s="7">
        <v>56.48139523</v>
      </c>
      <c r="BV50" s="7">
        <v>54.18693677</v>
      </c>
      <c r="BW50" s="7">
        <v>57.73507809</v>
      </c>
      <c r="BX50" s="7">
        <v>65.79590457</v>
      </c>
      <c r="BY50" s="7">
        <v>76.75707918</v>
      </c>
      <c r="BZ50" s="7">
        <v>73.68277995</v>
      </c>
      <c r="CA50" s="7">
        <v>77.29711421</v>
      </c>
      <c r="CB50" s="7">
        <v>83.26929743</v>
      </c>
      <c r="CC50" s="6">
        <v>78.58616232</v>
      </c>
      <c r="CD50" s="6">
        <v>65.63650916</v>
      </c>
      <c r="CE50" s="6">
        <v>72.01004483</v>
      </c>
      <c r="CF50" s="6">
        <v>70.00386704</v>
      </c>
      <c r="CG50" s="6">
        <v>67.6350808</v>
      </c>
      <c r="CH50" s="6">
        <v>65.453304</v>
      </c>
      <c r="CI50" s="6">
        <v>70.25400024</v>
      </c>
      <c r="CJ50" s="6">
        <v>62.27823074</v>
      </c>
      <c r="CK50" s="6">
        <v>61.18813362</v>
      </c>
      <c r="CL50" s="6">
        <v>59.75035334</v>
      </c>
      <c r="CM50" s="6">
        <v>53.95729878</v>
      </c>
      <c r="CN50" s="6">
        <v>57.56658408</v>
      </c>
      <c r="CO50" s="6">
        <v>58.8671118</v>
      </c>
      <c r="CP50" s="7">
        <v>49.3</v>
      </c>
      <c r="CQ50" s="7">
        <v>53.61890633</v>
      </c>
      <c r="CR50" s="7">
        <v>65.40601116</v>
      </c>
      <c r="CS50" s="7">
        <v>65.06478938</v>
      </c>
      <c r="CT50" s="7">
        <v>74.68103953</v>
      </c>
      <c r="CU50" s="7">
        <v>69.11675395</v>
      </c>
      <c r="CV50" s="7">
        <v>73.79079191</v>
      </c>
      <c r="CW50" s="7">
        <v>84.56799958</v>
      </c>
      <c r="CX50" s="7">
        <v>79.48701351</v>
      </c>
      <c r="CY50" s="7">
        <v>81.48308607</v>
      </c>
      <c r="CZ50" s="7">
        <v>86.00132783</v>
      </c>
      <c r="DA50" s="7">
        <v>77.856753</v>
      </c>
      <c r="DB50" s="7">
        <v>75.75209817</v>
      </c>
      <c r="DC50" s="7">
        <v>74.62239375</v>
      </c>
      <c r="DD50" s="7">
        <v>90.71036262</v>
      </c>
      <c r="DE50" s="7">
        <v>95.99191998</v>
      </c>
      <c r="DF50" s="7">
        <v>96.14590124</v>
      </c>
      <c r="DG50" s="7">
        <v>94.73976333</v>
      </c>
      <c r="DH50" s="7">
        <v>93.8967465</v>
      </c>
      <c r="DI50" s="7">
        <v>103.12826327</v>
      </c>
      <c r="DJ50" s="7">
        <v>108.92736072</v>
      </c>
      <c r="DK50" s="6">
        <v>105.41947876</v>
      </c>
      <c r="DL50" s="6">
        <v>99.33406614</v>
      </c>
      <c r="DM50" s="6">
        <v>104.32482332</v>
      </c>
      <c r="DN50" s="6">
        <v>101.94826485</v>
      </c>
      <c r="DO50" s="6">
        <v>93.63031018</v>
      </c>
      <c r="DP50" s="6">
        <v>96.35032785</v>
      </c>
      <c r="DQ50" s="6">
        <v>101.51357011</v>
      </c>
      <c r="DR50" s="6">
        <v>113.74230179</v>
      </c>
      <c r="DS50" s="6">
        <v>91.0914223815</v>
      </c>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row>
    <row r="51" s="2" customFormat="1" hidden="1" outlineLevel="1" spans="1:240">
      <c r="A51" s="9" t="s">
        <v>181</v>
      </c>
      <c r="B51" s="10"/>
      <c r="C51" s="10"/>
      <c r="D51" s="11">
        <v>29.0571853</v>
      </c>
      <c r="E51" s="11">
        <v>30.3969059</v>
      </c>
      <c r="F51" s="11">
        <v>30.4730602</v>
      </c>
      <c r="G51" s="11">
        <v>30.5196202</v>
      </c>
      <c r="H51" s="11">
        <v>31.4716448</v>
      </c>
      <c r="I51" s="11">
        <v>31.3923738</v>
      </c>
      <c r="J51" s="11">
        <v>31.3923738</v>
      </c>
      <c r="K51" s="11">
        <v>31.2373746</v>
      </c>
      <c r="L51" s="11">
        <v>31.2108746</v>
      </c>
      <c r="M51" s="11">
        <v>31.193708</v>
      </c>
      <c r="N51" s="11">
        <v>36.4050897</v>
      </c>
      <c r="O51" s="11">
        <v>36.8361015</v>
      </c>
      <c r="P51" s="11">
        <v>36.8361015</v>
      </c>
      <c r="Q51" s="11">
        <v>37.4476644</v>
      </c>
      <c r="R51" s="11">
        <v>37.4476644</v>
      </c>
      <c r="S51" s="11">
        <v>37.3864115</v>
      </c>
      <c r="T51" s="11">
        <v>36.3480293</v>
      </c>
      <c r="U51" s="11">
        <v>36.3825244</v>
      </c>
      <c r="V51" s="11">
        <v>36.1287214</v>
      </c>
      <c r="W51" s="11">
        <v>35.2690035</v>
      </c>
      <c r="X51" s="11">
        <v>35.2632887</v>
      </c>
      <c r="Y51" s="11">
        <v>35.2701489</v>
      </c>
      <c r="Z51" s="11">
        <v>38.1858821</v>
      </c>
      <c r="AA51" s="11">
        <v>39.57337</v>
      </c>
      <c r="AB51" s="11">
        <v>39.593245</v>
      </c>
      <c r="AC51" s="11">
        <v>39.5085294</v>
      </c>
      <c r="AD51" s="11">
        <v>39.5085294</v>
      </c>
      <c r="AE51" s="11">
        <v>39.6801117</v>
      </c>
      <c r="AF51" s="11">
        <v>40.4610886</v>
      </c>
      <c r="AG51" s="11">
        <v>40.4733108</v>
      </c>
      <c r="AH51" s="11">
        <v>40.4699775</v>
      </c>
      <c r="AI51" s="11">
        <v>40.7106375</v>
      </c>
      <c r="AJ51" s="11">
        <v>40.6794512</v>
      </c>
      <c r="AK51" s="11">
        <v>40.7159288</v>
      </c>
      <c r="AL51" s="11">
        <v>45.6898471</v>
      </c>
      <c r="AM51" s="11">
        <v>46.90873</v>
      </c>
      <c r="AN51" s="11">
        <v>46.909165</v>
      </c>
      <c r="AO51" s="11">
        <v>47.2867425</v>
      </c>
      <c r="AP51" s="11">
        <v>47.2867425</v>
      </c>
      <c r="AQ51" s="11">
        <v>47.2670369</v>
      </c>
      <c r="AR51" s="11">
        <v>46.8939989</v>
      </c>
      <c r="AS51" s="11">
        <v>46.9197858</v>
      </c>
      <c r="AT51" s="11">
        <v>46.8888448</v>
      </c>
      <c r="AU51" s="11">
        <v>46.6200005</v>
      </c>
      <c r="AV51" s="11">
        <v>46.6192921</v>
      </c>
      <c r="AW51" s="11">
        <v>46.6036845</v>
      </c>
      <c r="AX51" s="11">
        <v>51.1422331</v>
      </c>
      <c r="AY51" s="11">
        <v>50.0840294</v>
      </c>
      <c r="AZ51" s="11">
        <v>50.1039319</v>
      </c>
      <c r="BA51" s="11">
        <v>50.1143674</v>
      </c>
      <c r="BB51" s="11">
        <v>50.1161741</v>
      </c>
      <c r="BC51" s="11">
        <v>50.1400674</v>
      </c>
      <c r="BD51" s="11">
        <v>51.0103604</v>
      </c>
      <c r="BE51" s="11">
        <v>51.0105686</v>
      </c>
      <c r="BF51" s="11">
        <v>51.020114</v>
      </c>
      <c r="BG51" s="11">
        <v>51.3274453</v>
      </c>
      <c r="BH51" s="11">
        <v>51.3307068</v>
      </c>
      <c r="BI51" s="11">
        <v>51.3376329</v>
      </c>
      <c r="BJ51" s="11">
        <v>55.9280152</v>
      </c>
      <c r="BK51" s="11">
        <v>57.3455611</v>
      </c>
      <c r="BL51" s="11">
        <v>49.904294</v>
      </c>
      <c r="BM51" s="11">
        <v>46.4669041</v>
      </c>
      <c r="BN51" s="11">
        <v>46.6270447</v>
      </c>
      <c r="BO51" s="11">
        <v>45.6304951</v>
      </c>
      <c r="BP51" s="11">
        <v>45.1930707</v>
      </c>
      <c r="BQ51" s="11">
        <v>45.1930707</v>
      </c>
      <c r="BR51" s="11">
        <v>45.0984874</v>
      </c>
      <c r="BS51" s="11">
        <v>46.0123216</v>
      </c>
      <c r="BT51" s="11">
        <v>45.9594052</v>
      </c>
      <c r="BU51" s="11">
        <v>45.9348491</v>
      </c>
      <c r="BV51" s="11">
        <v>55.1170656</v>
      </c>
      <c r="BW51" s="11">
        <v>55.1002192</v>
      </c>
      <c r="BX51" s="11">
        <v>55.252997</v>
      </c>
      <c r="BY51" s="11">
        <v>59.1484507</v>
      </c>
      <c r="BZ51" s="11">
        <v>59.1177605</v>
      </c>
      <c r="CA51" s="11">
        <v>59.2290074</v>
      </c>
      <c r="CB51" s="11">
        <v>62.7676387</v>
      </c>
      <c r="CC51" s="11">
        <v>62.7676387</v>
      </c>
      <c r="CD51" s="11">
        <v>62.5062844</v>
      </c>
      <c r="CE51" s="11">
        <v>61.8437294</v>
      </c>
      <c r="CF51" s="11">
        <v>61.8333151</v>
      </c>
      <c r="CG51" s="11">
        <v>61.8332964</v>
      </c>
      <c r="CH51" s="11">
        <v>69.190804</v>
      </c>
      <c r="CI51" s="11">
        <v>71.5405657</v>
      </c>
      <c r="CJ51" s="11">
        <v>71.4480889</v>
      </c>
      <c r="CK51" s="11">
        <v>73.4651789</v>
      </c>
      <c r="CL51" s="11">
        <v>73.4140972</v>
      </c>
      <c r="CM51" s="11">
        <v>73.4563611</v>
      </c>
      <c r="CN51" s="11">
        <v>73.5021446</v>
      </c>
      <c r="CO51" s="11">
        <v>73.5021446</v>
      </c>
      <c r="CP51" s="11">
        <v>73.5259591</v>
      </c>
      <c r="CQ51" s="11">
        <v>73.4014955</v>
      </c>
      <c r="CR51" s="11">
        <v>73.4073955</v>
      </c>
      <c r="CS51" s="11">
        <v>73.3975414</v>
      </c>
      <c r="CT51" s="11">
        <v>80.643734</v>
      </c>
      <c r="CU51" s="11">
        <v>79.8245232</v>
      </c>
      <c r="CV51" s="11">
        <v>79.9767301</v>
      </c>
      <c r="CW51" s="11">
        <v>80.6962777</v>
      </c>
      <c r="CX51" s="11">
        <v>80.8372777</v>
      </c>
      <c r="CY51" s="11">
        <v>80.7978231</v>
      </c>
      <c r="CZ51" s="11">
        <v>81.1689199</v>
      </c>
      <c r="DA51" s="11">
        <v>81.3082463</v>
      </c>
      <c r="DB51" s="11">
        <v>81.3146836</v>
      </c>
      <c r="DC51" s="11">
        <v>80.781183</v>
      </c>
      <c r="DD51" s="11">
        <v>80.781183</v>
      </c>
      <c r="DE51" s="11">
        <v>80.7456375</v>
      </c>
      <c r="DF51" s="11">
        <v>89.2273072</v>
      </c>
      <c r="DG51" s="11">
        <v>87.846173</v>
      </c>
      <c r="DH51" s="11">
        <v>87.891545</v>
      </c>
      <c r="DI51" s="11">
        <v>88.7907166</v>
      </c>
      <c r="DJ51" s="11">
        <v>88.898574</v>
      </c>
      <c r="DK51" s="11">
        <v>88.9268178</v>
      </c>
      <c r="DL51" s="11">
        <v>89.3334659</v>
      </c>
      <c r="DM51" s="11">
        <v>89.3334659</v>
      </c>
      <c r="DN51" s="11">
        <v>89.3024436</v>
      </c>
      <c r="DO51" s="11">
        <v>89.732052</v>
      </c>
      <c r="DP51" s="12"/>
      <c r="DQ51" s="11">
        <v>89.7307589</v>
      </c>
      <c r="DR51" s="13"/>
      <c r="DS51" s="13"/>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row>
    <row r="52" s="2" customFormat="1" hidden="1" outlineLevel="1" spans="1:240">
      <c r="A52" s="9" t="s">
        <v>182</v>
      </c>
      <c r="B52" s="10"/>
      <c r="C52" s="10"/>
      <c r="D52" s="15">
        <v>0.0686261686881282</v>
      </c>
      <c r="E52" s="15">
        <v>0.0708263698641775</v>
      </c>
      <c r="F52" s="15">
        <v>0.0724657545224158</v>
      </c>
      <c r="G52" s="15">
        <v>0.0727571963690426</v>
      </c>
      <c r="H52" s="15">
        <v>0.0831700413700653</v>
      </c>
      <c r="I52" s="15">
        <v>0.0834079167342229</v>
      </c>
      <c r="J52" s="15">
        <v>0.0834079167342229</v>
      </c>
      <c r="K52" s="15">
        <v>0.0763285977304892</v>
      </c>
      <c r="L52" s="15">
        <v>0.0768772657207113</v>
      </c>
      <c r="M52" s="15">
        <v>0.0753712896203298</v>
      </c>
      <c r="N52" s="15">
        <v>0.0887151364442319</v>
      </c>
      <c r="O52" s="15">
        <v>0.0872479407192425</v>
      </c>
      <c r="P52" s="15">
        <v>0.0872479407192425</v>
      </c>
      <c r="Q52" s="15">
        <v>0.0898094595186556</v>
      </c>
      <c r="R52" s="15">
        <v>0.0898094595186556</v>
      </c>
      <c r="S52" s="15">
        <v>0.0888765614747486</v>
      </c>
      <c r="T52" s="15">
        <v>0.0809550409380791</v>
      </c>
      <c r="U52" s="15">
        <v>0.0804519490681631</v>
      </c>
      <c r="V52" s="15">
        <v>0.0779755909103387</v>
      </c>
      <c r="W52" s="15">
        <v>0.0736089835937667</v>
      </c>
      <c r="X52" s="15">
        <v>0.0731193741439096</v>
      </c>
      <c r="Y52" s="15">
        <v>0.0731352568800751</v>
      </c>
      <c r="Z52" s="15">
        <v>0.0736101183321885</v>
      </c>
      <c r="AA52" s="15">
        <v>0.0722525198131976</v>
      </c>
      <c r="AB52" s="15">
        <v>0.0713250454717718</v>
      </c>
      <c r="AC52" s="15">
        <v>0.0715935177278454</v>
      </c>
      <c r="AD52" s="15">
        <v>0.0715935177278454</v>
      </c>
      <c r="AE52" s="15">
        <v>0.0716038508530711</v>
      </c>
      <c r="AF52" s="15">
        <v>0.0599880523234365</v>
      </c>
      <c r="AG52" s="15">
        <v>0.0599171540965213</v>
      </c>
      <c r="AH52" s="15">
        <v>0.0609950326757656</v>
      </c>
      <c r="AI52" s="15">
        <v>0.0666754702625327</v>
      </c>
      <c r="AJ52" s="15">
        <v>0.0668091608866149</v>
      </c>
      <c r="AK52" s="15">
        <v>0.0669230097484599</v>
      </c>
      <c r="AL52" s="15">
        <v>0.0759858813359872</v>
      </c>
      <c r="AM52" s="15">
        <v>0.0762919823239725</v>
      </c>
      <c r="AN52" s="15">
        <v>0.0762912748500213</v>
      </c>
      <c r="AO52" s="15">
        <v>0.0700169820325433</v>
      </c>
      <c r="AP52" s="15">
        <v>0.0700169820325433</v>
      </c>
      <c r="AQ52" s="15">
        <v>0.0696018878221664</v>
      </c>
      <c r="AR52" s="15">
        <v>0.058397824119026</v>
      </c>
      <c r="AS52" s="15">
        <v>0.0587441577791687</v>
      </c>
      <c r="AT52" s="15">
        <v>0.057928300677606</v>
      </c>
      <c r="AU52" s="15">
        <v>0.0620359452806098</v>
      </c>
      <c r="AV52" s="15">
        <v>0.062035015327914</v>
      </c>
      <c r="AW52" s="15">
        <v>0.0620685430998487</v>
      </c>
      <c r="AX52" s="15">
        <v>0.0599638188266754</v>
      </c>
      <c r="AY52" s="15">
        <v>0.0647955194275962</v>
      </c>
      <c r="AZ52" s="15">
        <v>0.0648095803435339</v>
      </c>
      <c r="BA52" s="15">
        <v>0.0633479392179258</v>
      </c>
      <c r="BB52" s="15">
        <v>0.0633500832219353</v>
      </c>
      <c r="BC52" s="15">
        <v>0.0633198949389526</v>
      </c>
      <c r="BD52" s="15">
        <v>0.0682265636374528</v>
      </c>
      <c r="BE52" s="15">
        <v>0.0682262851702461</v>
      </c>
      <c r="BF52" s="15">
        <v>0.0682135206518747</v>
      </c>
      <c r="BG52" s="15">
        <v>0.0675211415597183</v>
      </c>
      <c r="BH52" s="15">
        <v>0.0675168513362454</v>
      </c>
      <c r="BI52" s="15">
        <v>0.067592288619135</v>
      </c>
      <c r="BJ52" s="15">
        <v>0.069988299888747</v>
      </c>
      <c r="BK52" s="15">
        <v>0.0680498668971956</v>
      </c>
      <c r="BL52" s="15">
        <v>0.0349895481939891</v>
      </c>
      <c r="BM52" s="15">
        <v>0.0229932318645692</v>
      </c>
      <c r="BN52" s="15">
        <v>0.0225705426275923</v>
      </c>
      <c r="BO52" s="15">
        <v>0.0158957118131291</v>
      </c>
      <c r="BP52" s="15">
        <v>0.0188192301790195</v>
      </c>
      <c r="BQ52" s="15">
        <v>0.0188192301790195</v>
      </c>
      <c r="BR52" s="15">
        <v>0.0156083682753404</v>
      </c>
      <c r="BS52" s="15">
        <v>0.02191815507088</v>
      </c>
      <c r="BT52" s="15">
        <v>0.0219433910341381</v>
      </c>
      <c r="BU52" s="15">
        <v>0.0227914191624067</v>
      </c>
      <c r="BV52" s="15">
        <v>0.0643155465809123</v>
      </c>
      <c r="BW52" s="15">
        <v>0.0549780843703068</v>
      </c>
      <c r="BX52" s="15">
        <v>0.0548260667199645</v>
      </c>
      <c r="BY52" s="15">
        <v>0.0537114778561731</v>
      </c>
      <c r="BZ52" s="15">
        <v>0.0551920754846591</v>
      </c>
      <c r="CA52" s="15">
        <v>0.0557325666072196</v>
      </c>
      <c r="CB52" s="15">
        <v>0.0652738972638778</v>
      </c>
      <c r="CC52" s="15">
        <v>0.0652738972638778</v>
      </c>
      <c r="CD52" s="15">
        <v>0.0674666306033062</v>
      </c>
      <c r="CE52" s="15">
        <v>0.0630472472767789</v>
      </c>
      <c r="CF52" s="15">
        <v>0.0660522696121787</v>
      </c>
      <c r="CG52" s="15">
        <v>0.0655895259693772</v>
      </c>
      <c r="CH52" s="15">
        <v>0.0701604768171215</v>
      </c>
      <c r="CI52" s="15">
        <v>0.063955524466869</v>
      </c>
      <c r="CJ52" s="15">
        <v>0.0640383034793811</v>
      </c>
      <c r="CK52" s="15">
        <v>0.0604168568900062</v>
      </c>
      <c r="CL52" s="15">
        <v>0.061831168305915</v>
      </c>
      <c r="CM52" s="15">
        <v>0.0618242209659362</v>
      </c>
      <c r="CN52" s="15">
        <v>0.056560722447274</v>
      </c>
      <c r="CO52" s="15">
        <v>0.056560722447274</v>
      </c>
      <c r="CP52" s="15">
        <v>0.0566134308338455</v>
      </c>
      <c r="CQ52" s="15">
        <v>0.0482971944352278</v>
      </c>
      <c r="CR52" s="15">
        <v>0.0483239634894825</v>
      </c>
      <c r="CS52" s="15">
        <v>0.0484343376112051</v>
      </c>
      <c r="CT52" s="15">
        <v>0.0593687712922618</v>
      </c>
      <c r="CU52" s="15">
        <v>0.0577788180261877</v>
      </c>
      <c r="CV52" s="15">
        <v>0.0575003178330743</v>
      </c>
      <c r="CW52" s="15">
        <v>0.0604673776669131</v>
      </c>
      <c r="CX52" s="15">
        <v>0.061115135746339</v>
      </c>
      <c r="CY52" s="15">
        <v>0.0610335899012606</v>
      </c>
      <c r="CZ52" s="15">
        <v>0.0649590521408429</v>
      </c>
      <c r="DA52" s="15">
        <v>0.0652566786451524</v>
      </c>
      <c r="DB52" s="15">
        <v>0.0653037786646445</v>
      </c>
      <c r="DC52" s="15">
        <v>0.0667401243678246</v>
      </c>
      <c r="DD52" s="15">
        <v>0.066755598268473</v>
      </c>
      <c r="DE52" s="15">
        <v>0.0667676529273795</v>
      </c>
      <c r="DF52" s="15">
        <v>0.0718982327419156</v>
      </c>
      <c r="DG52" s="15">
        <v>0.068807778342262</v>
      </c>
      <c r="DH52" s="15">
        <v>0.0686099521859583</v>
      </c>
      <c r="DI52" s="15">
        <v>0.0710024678413284</v>
      </c>
      <c r="DJ52" s="15">
        <v>0.0711119775667043</v>
      </c>
      <c r="DK52" s="15">
        <v>0.0712453662094271</v>
      </c>
      <c r="DL52" s="15">
        <v>0.07163269370029</v>
      </c>
      <c r="DM52" s="15">
        <v>0.07163269370029</v>
      </c>
      <c r="DN52" s="15">
        <v>0.0715550542896902</v>
      </c>
      <c r="DO52" s="15">
        <v>0.0727723210876756</v>
      </c>
      <c r="DP52" s="12"/>
      <c r="DQ52" s="15">
        <v>0.0727145883974018</v>
      </c>
      <c r="DR52" s="13"/>
      <c r="DS52" s="13"/>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row>
    <row r="53" s="2" customFormat="1" hidden="1" outlineLevel="1" spans="1:240">
      <c r="A53" s="9" t="s">
        <v>183</v>
      </c>
      <c r="B53" s="10"/>
      <c r="C53" s="10"/>
      <c r="D53" s="16">
        <v>1.28740074834434</v>
      </c>
      <c r="E53" s="16">
        <v>1.53911359116324</v>
      </c>
      <c r="F53" s="16">
        <v>1.80759279962306</v>
      </c>
      <c r="G53" s="16">
        <v>1.87166195141577</v>
      </c>
      <c r="H53" s="16">
        <v>2.48723322525552</v>
      </c>
      <c r="I53" s="16">
        <v>2.2849628466134</v>
      </c>
      <c r="J53" s="16">
        <v>2.17683542937425</v>
      </c>
      <c r="K53" s="16">
        <v>1.52716892859492</v>
      </c>
      <c r="L53" s="16">
        <v>1.51186709455428</v>
      </c>
      <c r="M53" s="16">
        <v>1.51320000174394</v>
      </c>
      <c r="N53" s="16">
        <v>1.21051591310871</v>
      </c>
      <c r="O53" s="16">
        <v>1.39708779442906</v>
      </c>
      <c r="P53" s="16">
        <v>1.29226377009522</v>
      </c>
      <c r="Q53" s="16">
        <v>1.39221349142405</v>
      </c>
      <c r="R53" s="16">
        <v>1.31304447120606</v>
      </c>
      <c r="S53" s="16">
        <v>1.25385503232906</v>
      </c>
      <c r="T53" s="16">
        <v>1.04232808021864</v>
      </c>
      <c r="U53" s="16">
        <v>1.05482694598289</v>
      </c>
      <c r="V53" s="16">
        <v>1.00062644619358</v>
      </c>
      <c r="W53" s="16">
        <v>0.941315413121893</v>
      </c>
      <c r="X53" s="16">
        <v>1.01987630836032</v>
      </c>
      <c r="Y53" s="16">
        <v>1.10024950305781</v>
      </c>
      <c r="Z53" s="16">
        <v>1.03856433370175</v>
      </c>
      <c r="AA53" s="16">
        <v>1.02409307319543</v>
      </c>
      <c r="AB53" s="16">
        <v>1.09760924117233</v>
      </c>
      <c r="AC53" s="16">
        <v>1.01180546851739</v>
      </c>
      <c r="AD53" s="16">
        <v>1.02273135228364</v>
      </c>
      <c r="AE53" s="16">
        <v>1.17712042126131</v>
      </c>
      <c r="AF53" s="16">
        <v>1.09922333874131</v>
      </c>
      <c r="AG53" s="16">
        <v>1.03459096803121</v>
      </c>
      <c r="AH53" s="16">
        <v>0.982218136889253</v>
      </c>
      <c r="AI53" s="16">
        <v>1.24221059913395</v>
      </c>
      <c r="AJ53" s="16">
        <v>1.36735268198505</v>
      </c>
      <c r="AK53" s="16">
        <v>1.47277124868143</v>
      </c>
      <c r="AL53" s="16">
        <v>1.42863275416827</v>
      </c>
      <c r="AM53" s="16">
        <v>1.38238962555584</v>
      </c>
      <c r="AN53" s="16">
        <v>1.32826278830587</v>
      </c>
      <c r="AO53" s="16">
        <v>0.964665722110167</v>
      </c>
      <c r="AP53" s="16">
        <v>0.983050107543356</v>
      </c>
      <c r="AQ53" s="16">
        <v>1.01561021482182</v>
      </c>
      <c r="AR53" s="16">
        <v>0.945573733102979</v>
      </c>
      <c r="AS53" s="16">
        <v>1.00065209376979</v>
      </c>
      <c r="AT53" s="16">
        <v>0.948665380640813</v>
      </c>
      <c r="AU53" s="16">
        <v>0.975999547661953</v>
      </c>
      <c r="AV53" s="16">
        <v>0.915324149677511</v>
      </c>
      <c r="AW53" s="16">
        <v>0.77625135411772</v>
      </c>
      <c r="AX53" s="16">
        <v>0.839627747893551</v>
      </c>
      <c r="AY53" s="16">
        <v>1.06121758246552</v>
      </c>
      <c r="AZ53" s="16">
        <v>1.05614073972506</v>
      </c>
      <c r="BA53" s="16">
        <v>0.993984631241699</v>
      </c>
      <c r="BB53" s="16">
        <v>0.8772016178306</v>
      </c>
      <c r="BC53" s="16">
        <v>0.988539766103306</v>
      </c>
      <c r="BD53" s="16">
        <v>1.17069922721032</v>
      </c>
      <c r="BE53" s="16">
        <v>0.972979287668634</v>
      </c>
      <c r="BF53" s="16">
        <v>1.14763036593764</v>
      </c>
      <c r="BG53" s="16">
        <v>1.1413290327933</v>
      </c>
      <c r="BH53" s="16">
        <v>1.2282702310267</v>
      </c>
      <c r="BI53" s="16">
        <v>1.31879249929344</v>
      </c>
      <c r="BJ53" s="16">
        <v>1.04798523048606</v>
      </c>
      <c r="BK53" s="16">
        <v>0.905115961974605</v>
      </c>
      <c r="BL53" s="16">
        <v>0.746416667070773</v>
      </c>
      <c r="BM53" s="16">
        <v>0.956540414320393</v>
      </c>
      <c r="BN53" s="16">
        <v>1.05960610452328</v>
      </c>
      <c r="BO53" s="16">
        <v>1.08482165690988</v>
      </c>
      <c r="BP53" s="16">
        <v>1.02202097765399</v>
      </c>
      <c r="BQ53" s="16">
        <v>1.04274896062772</v>
      </c>
      <c r="BR53" s="16">
        <v>1.05788818096813</v>
      </c>
      <c r="BS53" s="16">
        <v>1.08800120618126</v>
      </c>
      <c r="BT53" s="16">
        <v>1.14448118227605</v>
      </c>
      <c r="BU53" s="16">
        <v>1.2295979263378</v>
      </c>
      <c r="BV53" s="16">
        <v>0.983124486220834</v>
      </c>
      <c r="BW53" s="16">
        <v>1.04781939052613</v>
      </c>
      <c r="BX53" s="16">
        <v>1.19081150656859</v>
      </c>
      <c r="BY53" s="16">
        <v>1.29770227777073</v>
      </c>
      <c r="BZ53" s="16">
        <v>1.24637299141262</v>
      </c>
      <c r="CA53" s="16">
        <v>1.30505503288242</v>
      </c>
      <c r="CB53" s="16">
        <v>1.32662784716163</v>
      </c>
      <c r="CC53" s="16">
        <v>1.25201718477264</v>
      </c>
      <c r="CD53" s="16">
        <v>1.05007856138062</v>
      </c>
      <c r="CE53" s="16">
        <v>1.16438716582315</v>
      </c>
      <c r="CF53" s="16">
        <v>1.13213834462516</v>
      </c>
      <c r="CG53" s="16">
        <v>1.09382945334934</v>
      </c>
      <c r="CH53" s="16">
        <v>0.9459827060255</v>
      </c>
      <c r="CI53" s="16">
        <v>0.982016280030618</v>
      </c>
      <c r="CJ53" s="16">
        <v>0.871657054216883</v>
      </c>
      <c r="CK53" s="16">
        <v>0.832886198824733</v>
      </c>
      <c r="CL53" s="16">
        <v>0.813881196920855</v>
      </c>
      <c r="CM53" s="16">
        <v>0.734549030090738</v>
      </c>
      <c r="CN53" s="16">
        <v>0.783195979019094</v>
      </c>
      <c r="CO53" s="16">
        <v>0.800889717168878</v>
      </c>
      <c r="CP53" s="16">
        <v>0.67185168210883</v>
      </c>
      <c r="CQ53" s="16">
        <v>0.73048792718399</v>
      </c>
      <c r="CR53" s="16">
        <v>0.891000297102218</v>
      </c>
      <c r="CS53" s="16">
        <v>0.886470965633734</v>
      </c>
      <c r="CT53" s="16">
        <v>0.926061279602951</v>
      </c>
      <c r="CU53" s="16">
        <v>0.865858651317318</v>
      </c>
      <c r="CV53" s="16">
        <v>0.922653274367865</v>
      </c>
      <c r="CW53" s="16">
        <v>1.04797894042144</v>
      </c>
      <c r="CX53" s="16">
        <v>0.983296515686599</v>
      </c>
      <c r="CY53" s="16">
        <v>1.008481206222</v>
      </c>
      <c r="CZ53" s="16">
        <v>1.05953520024602</v>
      </c>
      <c r="DA53" s="16">
        <v>0.957550513544897</v>
      </c>
      <c r="DB53" s="16">
        <v>0.9315918705733</v>
      </c>
      <c r="DC53" s="16">
        <v>0.923759606243944</v>
      </c>
      <c r="DD53" s="16">
        <v>1.1229145109202</v>
      </c>
      <c r="DE53" s="16">
        <v>1.18881865289626</v>
      </c>
      <c r="DF53" s="16">
        <v>1.07753897564668</v>
      </c>
      <c r="DG53" s="16">
        <v>1.07847342763583</v>
      </c>
      <c r="DH53" s="16">
        <v>1.06832513298065</v>
      </c>
      <c r="DI53" s="16">
        <v>1.1614757403591</v>
      </c>
      <c r="DJ53" s="16">
        <v>1.22529930232627</v>
      </c>
      <c r="DK53" s="16">
        <v>1.18546329901395</v>
      </c>
      <c r="DL53" s="16">
        <v>1.11194685104006</v>
      </c>
      <c r="DM53" s="16">
        <v>1.16781345321116</v>
      </c>
      <c r="DN53" s="16">
        <v>1.1416066659569</v>
      </c>
      <c r="DO53" s="16">
        <v>1.04344331945067</v>
      </c>
      <c r="DP53" s="12"/>
      <c r="DQ53" s="16">
        <v>1.13164945604845</v>
      </c>
      <c r="DR53" s="13"/>
      <c r="DS53" s="13"/>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row>
    <row r="54" s="2" customFormat="1" hidden="1" outlineLevel="1" spans="1:240">
      <c r="A54" s="9" t="s">
        <v>184</v>
      </c>
      <c r="B54" s="10"/>
      <c r="C54" s="10"/>
      <c r="D54" s="16">
        <v>18.7596185675894</v>
      </c>
      <c r="E54" s="16">
        <v>21.730798770497</v>
      </c>
      <c r="F54" s="16">
        <v>24.9440968570046</v>
      </c>
      <c r="G54" s="16">
        <v>25.7247673745182</v>
      </c>
      <c r="H54" s="16">
        <v>29.9053984377448</v>
      </c>
      <c r="I54" s="16">
        <v>27.395035580308</v>
      </c>
      <c r="J54" s="16">
        <v>26.0986668245255</v>
      </c>
      <c r="K54" s="16">
        <v>20.0078211051019</v>
      </c>
      <c r="L54" s="16">
        <v>19.6659842201824</v>
      </c>
      <c r="M54" s="16">
        <v>20.0766101968857</v>
      </c>
      <c r="N54" s="16">
        <v>13.6449760618884</v>
      </c>
      <c r="O54" s="16">
        <v>16.012845494254</v>
      </c>
      <c r="P54" s="16">
        <v>14.8113956552124</v>
      </c>
      <c r="Q54" s="16">
        <v>15.5018580323919</v>
      </c>
      <c r="R54" s="16">
        <v>14.6203359673188</v>
      </c>
      <c r="S54" s="16">
        <v>14.1078256350557</v>
      </c>
      <c r="T54" s="16">
        <v>12.8753943934869</v>
      </c>
      <c r="U54" s="16">
        <v>13.1112665162305</v>
      </c>
      <c r="V54" s="16">
        <v>12.8325599653892</v>
      </c>
      <c r="W54" s="16">
        <v>12.7880506857264</v>
      </c>
      <c r="X54" s="16">
        <v>13.9480995331422</v>
      </c>
      <c r="Y54" s="16">
        <v>15.0440368981265</v>
      </c>
      <c r="Z54" s="16">
        <v>14.1089887807937</v>
      </c>
      <c r="AA54" s="16">
        <v>14.1738042609882</v>
      </c>
      <c r="AB54" s="16">
        <v>15.3888333882202</v>
      </c>
      <c r="AC54" s="16">
        <v>14.1326407840952</v>
      </c>
      <c r="AD54" s="16">
        <v>14.2852507425524</v>
      </c>
      <c r="AE54" s="16">
        <v>16.4393451921563</v>
      </c>
      <c r="AF54" s="16">
        <v>18.3240378069728</v>
      </c>
      <c r="AG54" s="16">
        <v>17.2670245046114</v>
      </c>
      <c r="AH54" s="16">
        <v>16.1032479826756</v>
      </c>
      <c r="AI54" s="16">
        <v>18.6306987298744</v>
      </c>
      <c r="AJ54" s="16">
        <v>20.4665447648063</v>
      </c>
      <c r="AK54" s="16">
        <v>22.0069487941002</v>
      </c>
      <c r="AL54" s="16">
        <v>18.80129214862</v>
      </c>
      <c r="AM54" s="16">
        <v>18.1197235075836</v>
      </c>
      <c r="AN54" s="16">
        <v>17.4104154232192</v>
      </c>
      <c r="AO54" s="16">
        <v>13.7775964359875</v>
      </c>
      <c r="AP54" s="16">
        <v>14.0401668139087</v>
      </c>
      <c r="AQ54" s="16">
        <v>14.5917050039895</v>
      </c>
      <c r="AR54" s="16">
        <v>16.1919343291921</v>
      </c>
      <c r="AS54" s="16">
        <v>17.0340699671182</v>
      </c>
      <c r="AT54" s="16">
        <v>16.3765442718666</v>
      </c>
      <c r="AU54" s="16">
        <v>15.7328068952149</v>
      </c>
      <c r="AV54" s="16">
        <v>14.7549596762272</v>
      </c>
      <c r="AW54" s="16">
        <v>12.5063569297732</v>
      </c>
      <c r="AX54" s="16">
        <v>14.0022394224171</v>
      </c>
      <c r="AY54" s="16">
        <v>16.3779469914018</v>
      </c>
      <c r="AZ54" s="16">
        <v>16.2960589179379</v>
      </c>
      <c r="BA54" s="16">
        <v>15.6908755598545</v>
      </c>
      <c r="BB54" s="16">
        <v>13.8468897468924</v>
      </c>
      <c r="BC54" s="16">
        <v>15.6118352226637</v>
      </c>
      <c r="BD54" s="16">
        <v>17.1589944560489</v>
      </c>
      <c r="BE54" s="16">
        <v>14.2610620707363</v>
      </c>
      <c r="BF54" s="16">
        <v>16.8240893443182</v>
      </c>
      <c r="BG54" s="16">
        <v>16.9032840148869</v>
      </c>
      <c r="BH54" s="16">
        <v>18.1920543792795</v>
      </c>
      <c r="BI54" s="16">
        <v>19.510990472959</v>
      </c>
      <c r="BJ54" s="16">
        <v>14.9737203525723</v>
      </c>
      <c r="BK54" s="16">
        <v>13.3007749058787</v>
      </c>
      <c r="BL54" s="16">
        <v>21.3325608816807</v>
      </c>
      <c r="BM54" s="16">
        <v>41.6009554443866</v>
      </c>
      <c r="BN54" s="16">
        <v>46.9464169296455</v>
      </c>
      <c r="BO54" s="16">
        <v>68.2461829745721</v>
      </c>
      <c r="BP54" s="16">
        <v>54.307268040825</v>
      </c>
      <c r="BQ54" s="16">
        <v>55.4086936983333</v>
      </c>
      <c r="BR54" s="16">
        <v>67.7769874663631</v>
      </c>
      <c r="BS54" s="16">
        <v>49.6392694851747</v>
      </c>
      <c r="BT54" s="16">
        <v>52.1560765378304</v>
      </c>
      <c r="BU54" s="16">
        <v>53.9500378443289</v>
      </c>
      <c r="BV54" s="16">
        <v>15.2859539953379</v>
      </c>
      <c r="BW54" s="16">
        <v>19.058855951919</v>
      </c>
      <c r="BX54" s="16">
        <v>21.7198055197158</v>
      </c>
      <c r="BY54" s="16">
        <v>24.1606138867688</v>
      </c>
      <c r="BZ54" s="16">
        <v>22.5824627986505</v>
      </c>
      <c r="CA54" s="16">
        <v>23.416381342706</v>
      </c>
      <c r="CB54" s="16">
        <v>20.3240177585624</v>
      </c>
      <c r="CC54" s="16">
        <v>19.1809779598605</v>
      </c>
      <c r="CD54" s="16">
        <v>15.5644138737998</v>
      </c>
      <c r="CE54" s="16">
        <v>18.4684853997109</v>
      </c>
      <c r="CF54" s="16">
        <v>17.1400369930122</v>
      </c>
      <c r="CG54" s="16">
        <v>16.6768921894639</v>
      </c>
      <c r="CH54" s="16">
        <v>13.4831282360192</v>
      </c>
      <c r="CI54" s="16">
        <v>15.3546748027895</v>
      </c>
      <c r="CJ54" s="16">
        <v>13.6114951030446</v>
      </c>
      <c r="CK54" s="16">
        <v>13.7856591967548</v>
      </c>
      <c r="CL54" s="16">
        <v>13.1629600284133</v>
      </c>
      <c r="CM54" s="16">
        <v>11.8812500766562</v>
      </c>
      <c r="CN54" s="16">
        <v>13.8469939055179</v>
      </c>
      <c r="CO54" s="16">
        <v>14.1598212065885</v>
      </c>
      <c r="CP54" s="16">
        <v>11.8673550112277</v>
      </c>
      <c r="CQ54" s="16">
        <v>15.124852193302</v>
      </c>
      <c r="CR54" s="16">
        <v>18.4380632870924</v>
      </c>
      <c r="CS54" s="16">
        <v>18.3025310008297</v>
      </c>
      <c r="CT54" s="16">
        <v>15.5984579004359</v>
      </c>
      <c r="CU54" s="16">
        <v>14.9857453111082</v>
      </c>
      <c r="CV54" s="16">
        <v>16.0460552069706</v>
      </c>
      <c r="CW54" s="16">
        <v>17.3313112103897</v>
      </c>
      <c r="CX54" s="16">
        <v>16.0892470200478</v>
      </c>
      <c r="CY54" s="16">
        <v>16.5233801231996</v>
      </c>
      <c r="CZ54" s="16">
        <v>16.3108168196291</v>
      </c>
      <c r="DA54" s="16">
        <v>14.6736017435363</v>
      </c>
      <c r="DB54" s="16">
        <v>14.2655124959509</v>
      </c>
      <c r="DC54" s="16">
        <v>13.8411430154495</v>
      </c>
      <c r="DD54" s="16">
        <v>16.8212785151612</v>
      </c>
      <c r="DE54" s="16">
        <v>17.8053084206703</v>
      </c>
      <c r="DF54" s="16">
        <v>14.9870022468368</v>
      </c>
      <c r="DG54" s="16">
        <v>15.6737138390272</v>
      </c>
      <c r="DH54" s="16">
        <v>15.5709936961492</v>
      </c>
      <c r="DI54" s="16">
        <v>16.3582446592517</v>
      </c>
      <c r="DJ54" s="16">
        <v>17.2305614926391</v>
      </c>
      <c r="DK54" s="16">
        <v>16.6391635286041</v>
      </c>
      <c r="DL54" s="16">
        <v>15.5228959515669</v>
      </c>
      <c r="DM54" s="16">
        <v>16.3027996419801</v>
      </c>
      <c r="DN54" s="16">
        <v>15.9542421886106</v>
      </c>
      <c r="DO54" s="16">
        <v>14.3384641832921</v>
      </c>
      <c r="DP54" s="12"/>
      <c r="DQ54" s="16">
        <v>15.5628943378422</v>
      </c>
      <c r="DR54" s="13"/>
      <c r="DS54" s="13"/>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row>
    <row r="55" s="3" customFormat="1" collapsed="1" spans="1:240">
      <c r="A55" s="4" t="s">
        <v>8</v>
      </c>
      <c r="B55" s="5">
        <f>BY55/BL55-1</f>
        <v>3.74741454939257</v>
      </c>
      <c r="C55" s="5">
        <f>DH55/CX55-1</f>
        <v>2.48608284837476</v>
      </c>
      <c r="D55" s="6">
        <v>181.4535778587</v>
      </c>
      <c r="E55" s="6">
        <v>166.382954</v>
      </c>
      <c r="F55" s="6">
        <v>160.6027</v>
      </c>
      <c r="G55" s="6">
        <v>159.304472206</v>
      </c>
      <c r="H55" s="6">
        <v>152.251169664</v>
      </c>
      <c r="I55" s="6">
        <v>134.521</v>
      </c>
      <c r="J55" s="6">
        <v>115.9224561</v>
      </c>
      <c r="K55" s="6">
        <v>110.716114212</v>
      </c>
      <c r="L55" s="6">
        <v>107.9892</v>
      </c>
      <c r="M55" s="6">
        <v>99.269827345</v>
      </c>
      <c r="N55" s="6">
        <v>99.350207772</v>
      </c>
      <c r="O55" s="6">
        <v>109.7705</v>
      </c>
      <c r="P55" s="6">
        <v>116.759194986</v>
      </c>
      <c r="Q55" s="6">
        <v>92.226266</v>
      </c>
      <c r="R55" s="6">
        <v>71.6002</v>
      </c>
      <c r="S55" s="6">
        <v>84.448031887</v>
      </c>
      <c r="T55" s="6">
        <v>102.6350019965</v>
      </c>
      <c r="U55" s="6">
        <v>98.9826</v>
      </c>
      <c r="V55" s="6">
        <v>88.621952</v>
      </c>
      <c r="W55" s="6">
        <v>109.940632</v>
      </c>
      <c r="X55" s="6">
        <v>99.500456</v>
      </c>
      <c r="Y55" s="6">
        <v>89.508672</v>
      </c>
      <c r="Z55" s="6">
        <v>91.862064</v>
      </c>
      <c r="AA55" s="6">
        <v>99.002016</v>
      </c>
      <c r="AB55" s="6">
        <v>97.1219825065</v>
      </c>
      <c r="AC55" s="6">
        <v>104.85764</v>
      </c>
      <c r="AD55" s="6">
        <v>89.1</v>
      </c>
      <c r="AE55" s="6">
        <v>87.0274109169</v>
      </c>
      <c r="AF55" s="6">
        <v>94.3093770873</v>
      </c>
      <c r="AG55" s="6">
        <v>92.627899112</v>
      </c>
      <c r="AH55" s="6">
        <v>115.804481828</v>
      </c>
      <c r="AI55" s="6">
        <v>101.922061724</v>
      </c>
      <c r="AJ55" s="6">
        <v>125.6397202863</v>
      </c>
      <c r="AK55" s="6">
        <v>132.4447190638</v>
      </c>
      <c r="AL55" s="6">
        <v>129.2560910652</v>
      </c>
      <c r="AM55" s="6">
        <v>122.8010636534</v>
      </c>
      <c r="AN55" s="6">
        <v>121.467477768</v>
      </c>
      <c r="AO55" s="6">
        <v>113.834555406</v>
      </c>
      <c r="AP55" s="6">
        <v>108.2826</v>
      </c>
      <c r="AQ55" s="6">
        <v>125.5013794714</v>
      </c>
      <c r="AR55" s="6">
        <v>116.8995559942</v>
      </c>
      <c r="AS55" s="6">
        <v>116.758964194</v>
      </c>
      <c r="AT55" s="6">
        <v>110.988339934</v>
      </c>
      <c r="AU55" s="6">
        <v>105.025361532</v>
      </c>
      <c r="AV55" s="6">
        <v>104.0933653442</v>
      </c>
      <c r="AW55" s="6">
        <v>98.2574236448</v>
      </c>
      <c r="AX55" s="6">
        <v>97.0368345312</v>
      </c>
      <c r="AY55" s="6">
        <v>96.012</v>
      </c>
      <c r="AZ55" s="6">
        <v>99.117010069</v>
      </c>
      <c r="BA55" s="6">
        <v>98.8468621536</v>
      </c>
      <c r="BB55" s="6">
        <v>70.6050782548</v>
      </c>
      <c r="BC55" s="6">
        <v>67.9214805267</v>
      </c>
      <c r="BD55" s="6">
        <v>73.704444645</v>
      </c>
      <c r="BE55" s="6">
        <v>59.3368596715</v>
      </c>
      <c r="BF55" s="6">
        <v>65.236724756</v>
      </c>
      <c r="BG55" s="6">
        <v>61.103061321</v>
      </c>
      <c r="BH55" s="6">
        <v>62.0050285129</v>
      </c>
      <c r="BI55" s="6">
        <v>65.9993319752</v>
      </c>
      <c r="BJ55" s="6">
        <v>64.9914236249</v>
      </c>
      <c r="BK55" s="6">
        <v>53.4938024437</v>
      </c>
      <c r="BL55" s="7">
        <v>26.1396275008</v>
      </c>
      <c r="BM55" s="7">
        <v>30.2583239084</v>
      </c>
      <c r="BN55" s="7">
        <v>33.164911673</v>
      </c>
      <c r="BO55" s="7">
        <v>47.1320018352</v>
      </c>
      <c r="BP55" s="7">
        <v>49.9330320552</v>
      </c>
      <c r="BQ55" s="7">
        <v>64.9678350469</v>
      </c>
      <c r="BR55" s="7">
        <v>63.6228999913</v>
      </c>
      <c r="BS55" s="7">
        <v>72.6638523095</v>
      </c>
      <c r="BT55" s="7">
        <v>78.3964989408</v>
      </c>
      <c r="BU55" s="7">
        <v>75.5164748862</v>
      </c>
      <c r="BV55" s="7">
        <v>75.740892345</v>
      </c>
      <c r="BW55" s="7">
        <v>93.320259951</v>
      </c>
      <c r="BX55" s="7">
        <v>111.6485919894</v>
      </c>
      <c r="BY55" s="7">
        <v>124.095647913</v>
      </c>
      <c r="BZ55" s="6">
        <v>126.307970019</v>
      </c>
      <c r="CA55" s="6">
        <v>127.063174623</v>
      </c>
      <c r="CB55" s="6">
        <v>110.1465914934</v>
      </c>
      <c r="CC55" s="6">
        <v>100.5328838745</v>
      </c>
      <c r="CD55" s="6">
        <v>85.375849755</v>
      </c>
      <c r="CE55" s="6">
        <v>85.3382392485</v>
      </c>
      <c r="CF55" s="6">
        <v>61.7235562332</v>
      </c>
      <c r="CG55" s="6">
        <v>65.905672566</v>
      </c>
      <c r="CH55" s="6">
        <v>67.4739661908</v>
      </c>
      <c r="CI55" s="6">
        <v>54.330172002</v>
      </c>
      <c r="CJ55" s="6">
        <v>52.0657608064</v>
      </c>
      <c r="CK55" s="6">
        <v>45.9273259386</v>
      </c>
      <c r="CL55" s="6">
        <v>40.5868801064</v>
      </c>
      <c r="CM55" s="6">
        <v>30.3205704512</v>
      </c>
      <c r="CN55" s="6">
        <v>35.3985300656</v>
      </c>
      <c r="CO55" s="6">
        <v>33.2418967514</v>
      </c>
      <c r="CP55" s="6">
        <v>29.8595155721</v>
      </c>
      <c r="CQ55" s="6">
        <v>40.9886407427</v>
      </c>
      <c r="CR55" s="6">
        <v>53.0780550988</v>
      </c>
      <c r="CS55" s="6">
        <v>41.1774732816</v>
      </c>
      <c r="CT55" s="6">
        <v>49.5370844354</v>
      </c>
      <c r="CU55" s="6">
        <v>47.4928127122</v>
      </c>
      <c r="CV55" s="6">
        <v>36.929997464</v>
      </c>
      <c r="CW55" s="6">
        <v>35.31155136</v>
      </c>
      <c r="CX55" s="7">
        <v>29.518143731</v>
      </c>
      <c r="CY55" s="7">
        <v>32.8674592915</v>
      </c>
      <c r="CZ55" s="7">
        <v>37.909835465</v>
      </c>
      <c r="DA55" s="7">
        <v>42.832178691</v>
      </c>
      <c r="DB55" s="7">
        <v>39.3183125635</v>
      </c>
      <c r="DC55" s="7">
        <v>47.34472256</v>
      </c>
      <c r="DD55" s="7">
        <v>74.4262521408</v>
      </c>
      <c r="DE55" s="7">
        <v>77.5412522304</v>
      </c>
      <c r="DF55" s="7">
        <v>69.3087519936</v>
      </c>
      <c r="DG55" s="7">
        <v>70.2358353536</v>
      </c>
      <c r="DH55" s="7">
        <v>102.9026945765</v>
      </c>
      <c r="DI55" s="6">
        <v>76.6447656156</v>
      </c>
      <c r="DJ55" s="6">
        <v>108.6192914144</v>
      </c>
      <c r="DK55" s="6">
        <v>89.6034140846</v>
      </c>
      <c r="DL55" s="6">
        <v>88.0656409672</v>
      </c>
      <c r="DM55" s="6">
        <v>84.4078833616</v>
      </c>
      <c r="DN55" s="6">
        <v>82.977879096</v>
      </c>
      <c r="DO55" s="6">
        <v>78.1610226224</v>
      </c>
      <c r="DP55" s="6">
        <v>91.452053475</v>
      </c>
      <c r="DQ55" s="6">
        <v>89.113897881</v>
      </c>
      <c r="DR55" s="6">
        <v>90.773234109</v>
      </c>
      <c r="DS55" s="6">
        <v>85.267254807</v>
      </c>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row>
    <row r="56" s="2" customFormat="1" outlineLevel="1" spans="1:240">
      <c r="A56" s="9" t="s">
        <v>181</v>
      </c>
      <c r="B56" s="10"/>
      <c r="C56" s="10"/>
      <c r="D56" s="11">
        <v>167.6060134</v>
      </c>
      <c r="E56" s="11">
        <v>167.0189158</v>
      </c>
      <c r="F56" s="11">
        <v>165.1881862</v>
      </c>
      <c r="G56" s="11">
        <v>164.1079885</v>
      </c>
      <c r="H56" s="11">
        <v>163.909305</v>
      </c>
      <c r="I56" s="11">
        <v>162.451225</v>
      </c>
      <c r="J56" s="11">
        <v>162.135236</v>
      </c>
      <c r="K56" s="11">
        <v>161.5474611</v>
      </c>
      <c r="L56" s="11">
        <v>159.5343695</v>
      </c>
      <c r="M56" s="11">
        <v>159.3728059</v>
      </c>
      <c r="N56" s="11">
        <v>159.9975056</v>
      </c>
      <c r="O56" s="11">
        <v>157.0794061</v>
      </c>
      <c r="P56" s="11">
        <v>157.0438618</v>
      </c>
      <c r="Q56" s="11">
        <v>156.9067018</v>
      </c>
      <c r="R56" s="11">
        <v>152.1129845</v>
      </c>
      <c r="S56" s="11">
        <v>152.7458908</v>
      </c>
      <c r="T56" s="11">
        <v>153.2746065</v>
      </c>
      <c r="U56" s="11">
        <v>153.9291631</v>
      </c>
      <c r="V56" s="11">
        <v>153.8745209</v>
      </c>
      <c r="W56" s="11">
        <v>153.7077804</v>
      </c>
      <c r="X56" s="11">
        <v>154.066272</v>
      </c>
      <c r="Y56" s="11">
        <v>154.0118088</v>
      </c>
      <c r="Z56" s="11">
        <v>154.4887202</v>
      </c>
      <c r="AA56" s="11">
        <v>155.8509672</v>
      </c>
      <c r="AB56" s="11">
        <v>155.7362442</v>
      </c>
      <c r="AC56" s="11">
        <v>155.7574307</v>
      </c>
      <c r="AD56" s="11">
        <v>155.7031695</v>
      </c>
      <c r="AE56" s="11">
        <v>155.3765034</v>
      </c>
      <c r="AF56" s="11">
        <v>155.368764</v>
      </c>
      <c r="AG56" s="11">
        <v>155.7210698</v>
      </c>
      <c r="AH56" s="11">
        <v>155.6948388</v>
      </c>
      <c r="AI56" s="11">
        <v>155.6673704</v>
      </c>
      <c r="AJ56" s="11">
        <v>157.0332242</v>
      </c>
      <c r="AK56" s="11">
        <v>157.0332242</v>
      </c>
      <c r="AL56" s="11">
        <v>157.3467173</v>
      </c>
      <c r="AM56" s="11">
        <v>157.5789692</v>
      </c>
      <c r="AN56" s="11">
        <v>162.7189457</v>
      </c>
      <c r="AO56" s="11">
        <v>162.8060137</v>
      </c>
      <c r="AP56" s="11">
        <v>165.6027878</v>
      </c>
      <c r="AQ56" s="11">
        <v>165.5129123</v>
      </c>
      <c r="AR56" s="11">
        <v>165.3832414</v>
      </c>
      <c r="AS56" s="11">
        <v>165.3686661</v>
      </c>
      <c r="AT56" s="11">
        <v>165.3499717</v>
      </c>
      <c r="AU56" s="11">
        <v>165.3915216</v>
      </c>
      <c r="AV56" s="11">
        <v>166.2645654</v>
      </c>
      <c r="AW56" s="11">
        <v>166.2752054</v>
      </c>
      <c r="AX56" s="11">
        <v>169.1962378</v>
      </c>
      <c r="AY56" s="11">
        <v>168.9570474</v>
      </c>
      <c r="AZ56" s="11">
        <v>167.651505</v>
      </c>
      <c r="BA56" s="11">
        <v>167.6283767</v>
      </c>
      <c r="BB56" s="11">
        <v>164.9640049</v>
      </c>
      <c r="BC56" s="11">
        <v>165.2753471</v>
      </c>
      <c r="BD56" s="11">
        <v>165.1644611</v>
      </c>
      <c r="BE56" s="11">
        <v>164.2467982</v>
      </c>
      <c r="BF56" s="11">
        <v>163.8134474</v>
      </c>
      <c r="BG56" s="11">
        <v>163.7331387</v>
      </c>
      <c r="BH56" s="11">
        <v>161.9595721</v>
      </c>
      <c r="BI56" s="11">
        <v>161.8500266</v>
      </c>
      <c r="BJ56" s="11">
        <v>162.1881859</v>
      </c>
      <c r="BK56" s="11">
        <v>162.1178942</v>
      </c>
      <c r="BL56" s="11">
        <v>142.3221913</v>
      </c>
      <c r="BM56" s="11">
        <v>136.8527247</v>
      </c>
      <c r="BN56" s="11">
        <v>134.3874782</v>
      </c>
      <c r="BO56" s="11">
        <v>130.9406767</v>
      </c>
      <c r="BP56" s="11">
        <v>130.8656749</v>
      </c>
      <c r="BQ56" s="11">
        <v>135.7871584</v>
      </c>
      <c r="BR56" s="11">
        <v>135.9212455</v>
      </c>
      <c r="BS56" s="11">
        <v>137.0980165</v>
      </c>
      <c r="BT56" s="11">
        <v>140.4711637</v>
      </c>
      <c r="BU56" s="11">
        <v>140.5094612</v>
      </c>
      <c r="BV56" s="11">
        <v>160.1976887</v>
      </c>
      <c r="BW56" s="11">
        <v>160.158078</v>
      </c>
      <c r="BX56" s="11">
        <v>161.0970218</v>
      </c>
      <c r="BY56" s="11">
        <v>161.4816732</v>
      </c>
      <c r="BZ56" s="11">
        <v>169.2646877</v>
      </c>
      <c r="CA56" s="11">
        <v>171.1394794</v>
      </c>
      <c r="CB56" s="11">
        <v>171.2393517</v>
      </c>
      <c r="CC56" s="11">
        <v>177.756304</v>
      </c>
      <c r="CD56" s="11">
        <v>177.4386523</v>
      </c>
      <c r="CE56" s="11">
        <v>177.0923656</v>
      </c>
      <c r="CF56" s="11">
        <v>166.6843514</v>
      </c>
      <c r="CG56" s="11">
        <v>166.6508728</v>
      </c>
      <c r="CH56" s="11">
        <v>170.0338817</v>
      </c>
      <c r="CI56" s="11">
        <v>168.651588</v>
      </c>
      <c r="CJ56" s="11">
        <v>168.9863771</v>
      </c>
      <c r="CK56" s="11">
        <v>162.8378555</v>
      </c>
      <c r="CL56" s="11">
        <v>157.6962646</v>
      </c>
      <c r="CM56" s="11">
        <v>157.7244574</v>
      </c>
      <c r="CN56" s="11">
        <v>156.7433838</v>
      </c>
      <c r="CO56" s="11">
        <v>156.6046669</v>
      </c>
      <c r="CP56" s="11">
        <v>156.4067061</v>
      </c>
      <c r="CQ56" s="11">
        <v>156.4067061</v>
      </c>
      <c r="CR56" s="11">
        <v>157.3234009</v>
      </c>
      <c r="CS56" s="11">
        <v>157.3559897</v>
      </c>
      <c r="CT56" s="11">
        <v>159.2758213</v>
      </c>
      <c r="CU56" s="11">
        <v>159.8852713</v>
      </c>
      <c r="CV56" s="11">
        <v>151.684323</v>
      </c>
      <c r="CW56" s="11">
        <v>151.684323</v>
      </c>
      <c r="CX56" s="11">
        <v>149.8438429</v>
      </c>
      <c r="CY56" s="11">
        <v>149.429185</v>
      </c>
      <c r="CZ56" s="11">
        <v>149.329185</v>
      </c>
      <c r="DA56" s="11">
        <v>147.3792334</v>
      </c>
      <c r="DB56" s="11">
        <v>146.9671682</v>
      </c>
      <c r="DC56" s="11">
        <v>146.9833352</v>
      </c>
      <c r="DD56" s="11">
        <v>148.0862123</v>
      </c>
      <c r="DE56" s="11">
        <v>148.1788117</v>
      </c>
      <c r="DF56" s="11">
        <v>149.253471</v>
      </c>
      <c r="DG56" s="11">
        <v>149.0107889</v>
      </c>
      <c r="DH56" s="11">
        <v>148.229168</v>
      </c>
      <c r="DI56" s="11">
        <v>148.246072</v>
      </c>
      <c r="DJ56" s="11">
        <v>148.7849537</v>
      </c>
      <c r="DK56" s="11">
        <v>149.1486884</v>
      </c>
      <c r="DL56" s="11">
        <v>149.2312993</v>
      </c>
      <c r="DM56" s="11">
        <v>149.587611</v>
      </c>
      <c r="DN56" s="11">
        <v>149.6223891</v>
      </c>
      <c r="DO56" s="11">
        <v>149.6223891</v>
      </c>
      <c r="DP56" s="12"/>
      <c r="DQ56" s="11">
        <v>149.8744375</v>
      </c>
      <c r="DR56" s="13"/>
      <c r="DS56" s="13"/>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row>
    <row r="57" s="2" customFormat="1" outlineLevel="1" spans="1:240">
      <c r="A57" s="9" t="s">
        <v>182</v>
      </c>
      <c r="B57" s="10"/>
      <c r="C57" s="10"/>
      <c r="D57" s="15">
        <v>0.0704163941411424</v>
      </c>
      <c r="E57" s="15">
        <v>0.0705251075519196</v>
      </c>
      <c r="F57" s="15">
        <v>0.0703453822413845</v>
      </c>
      <c r="G57" s="15">
        <v>0.0697782466573832</v>
      </c>
      <c r="H57" s="15">
        <v>0.0695856626321489</v>
      </c>
      <c r="I57" s="15">
        <v>0.0679098104677265</v>
      </c>
      <c r="J57" s="15">
        <v>0.0679264604764877</v>
      </c>
      <c r="K57" s="15">
        <v>0.061228652141287</v>
      </c>
      <c r="L57" s="15">
        <v>0.0602726242008936</v>
      </c>
      <c r="M57" s="15">
        <v>0.0595896366784115</v>
      </c>
      <c r="N57" s="15">
        <v>0.0610935268230832</v>
      </c>
      <c r="O57" s="15">
        <v>0.0571309774006078</v>
      </c>
      <c r="P57" s="15">
        <v>0.0562104108929904</v>
      </c>
      <c r="Q57" s="15">
        <v>0.0558945570800342</v>
      </c>
      <c r="R57" s="15">
        <v>0.0477947278721627</v>
      </c>
      <c r="S57" s="15">
        <v>0.0474969438588655</v>
      </c>
      <c r="T57" s="15">
        <v>0.0477179988715221</v>
      </c>
      <c r="U57" s="15">
        <v>0.0418623772794357</v>
      </c>
      <c r="V57" s="15">
        <v>0.0429746956242188</v>
      </c>
      <c r="W57" s="15">
        <v>0.043643885706647</v>
      </c>
      <c r="X57" s="15">
        <v>0.0397938596190605</v>
      </c>
      <c r="Y57" s="15">
        <v>0.0403601999640952</v>
      </c>
      <c r="Z57" s="15">
        <v>0.0528810206300097</v>
      </c>
      <c r="AA57" s="15">
        <v>0.0507165116906634</v>
      </c>
      <c r="AB57" s="15">
        <v>0.0511294069078366</v>
      </c>
      <c r="AC57" s="15">
        <v>0.0507256800814704</v>
      </c>
      <c r="AD57" s="15">
        <v>0.0511293683074319</v>
      </c>
      <c r="AE57" s="15">
        <v>0.051175313680022</v>
      </c>
      <c r="AF57" s="15">
        <v>0.0511678769614206</v>
      </c>
      <c r="AG57" s="15">
        <v>0.0546089088067644</v>
      </c>
      <c r="AH57" s="15">
        <v>0.0547114789780687</v>
      </c>
      <c r="AI57" s="15">
        <v>0.0539705461614196</v>
      </c>
      <c r="AJ57" s="15">
        <v>0.0547738228251955</v>
      </c>
      <c r="AK57" s="15">
        <v>0.0547738228251955</v>
      </c>
      <c r="AL57" s="15">
        <v>0.0552064641007925</v>
      </c>
      <c r="AM57" s="15">
        <v>0.0556204120670184</v>
      </c>
      <c r="AN57" s="15">
        <v>0.061510370270301</v>
      </c>
      <c r="AO57" s="15">
        <v>0.0614774747721742</v>
      </c>
      <c r="AP57" s="15">
        <v>0.0600144522446258</v>
      </c>
      <c r="AQ57" s="15">
        <v>0.0600788455826114</v>
      </c>
      <c r="AR57" s="15">
        <v>0.0597964831036381</v>
      </c>
      <c r="AS57" s="15">
        <v>0.0599585866768989</v>
      </c>
      <c r="AT57" s="15">
        <v>0.0599653655701231</v>
      </c>
      <c r="AU57" s="15">
        <v>0.0598507124442587</v>
      </c>
      <c r="AV57" s="15">
        <v>0.0589407242392491</v>
      </c>
      <c r="AW57" s="15">
        <v>0.0589630930024399</v>
      </c>
      <c r="AX57" s="15">
        <v>0.0584229538938365</v>
      </c>
      <c r="AY57" s="15">
        <v>0.0578516253119608</v>
      </c>
      <c r="AZ57" s="15">
        <v>0.0566722261157155</v>
      </c>
      <c r="BA57" s="15">
        <v>0.0566163640478659</v>
      </c>
      <c r="BB57" s="15">
        <v>0.0519009132033991</v>
      </c>
      <c r="BC57" s="15">
        <v>0.0519810634238263</v>
      </c>
      <c r="BD57" s="15">
        <v>0.0520159618042673</v>
      </c>
      <c r="BE57" s="15">
        <v>0.048985316536904</v>
      </c>
      <c r="BF57" s="15">
        <v>0.0475800547739404</v>
      </c>
      <c r="BG57" s="15">
        <v>0.0476033920920616</v>
      </c>
      <c r="BH57" s="15">
        <v>0.0381955473195524</v>
      </c>
      <c r="BI57" s="15">
        <v>0.0382213993408142</v>
      </c>
      <c r="BJ57" s="15">
        <v>0.0372622763271193</v>
      </c>
      <c r="BK57" s="15">
        <v>0.0373186977899939</v>
      </c>
      <c r="BL57" s="15">
        <v>0.0350612926516963</v>
      </c>
      <c r="BM57" s="15">
        <v>0.0171703720561729</v>
      </c>
      <c r="BN57" s="15">
        <v>0.0110301362883971</v>
      </c>
      <c r="BO57" s="15">
        <v>-0.0744766626060976</v>
      </c>
      <c r="BP57" s="15">
        <v>-0.0748027174236504</v>
      </c>
      <c r="BQ57" s="15">
        <v>-0.0545985694623682</v>
      </c>
      <c r="BR57" s="15">
        <v>-0.0544938384926733</v>
      </c>
      <c r="BS57" s="15">
        <v>-0.0520532425062473</v>
      </c>
      <c r="BT57" s="15">
        <v>-0.0568713933135873</v>
      </c>
      <c r="BU57" s="15">
        <v>-0.0576754955202974</v>
      </c>
      <c r="BV57" s="15">
        <v>0.0286142199503531</v>
      </c>
      <c r="BW57" s="15">
        <v>0.0286212968914375</v>
      </c>
      <c r="BX57" s="15">
        <v>0.0294368222764997</v>
      </c>
      <c r="BY57" s="15">
        <v>0.0301137454401853</v>
      </c>
      <c r="BZ57" s="15">
        <v>0.0358374412432157</v>
      </c>
      <c r="CA57" s="15">
        <v>0.0381575404044381</v>
      </c>
      <c r="CB57" s="15">
        <v>0.038993293502407</v>
      </c>
      <c r="CC57" s="15">
        <v>0.0444231637489492</v>
      </c>
      <c r="CD57" s="15">
        <v>0.0454269534597902</v>
      </c>
      <c r="CE57" s="15">
        <v>0.046730725358835</v>
      </c>
      <c r="CF57" s="15">
        <v>0.0236993824964423</v>
      </c>
      <c r="CG57" s="15">
        <v>0.0132631540589207</v>
      </c>
      <c r="CH57" s="15">
        <v>0.0425656670755167</v>
      </c>
      <c r="CI57" s="15">
        <v>0.0392732975630209</v>
      </c>
      <c r="CJ57" s="15">
        <v>0.0423475514583359</v>
      </c>
      <c r="CK57" s="15">
        <v>0.0351649589244314</v>
      </c>
      <c r="CL57" s="15">
        <v>0.0231827628211303</v>
      </c>
      <c r="CM57" s="15">
        <v>0.0100386149751307</v>
      </c>
      <c r="CN57" s="15">
        <v>0.00243769140831831</v>
      </c>
      <c r="CO57" s="15">
        <v>-0.00430524398376023</v>
      </c>
      <c r="CP57" s="15">
        <v>-0.00364860314643504</v>
      </c>
      <c r="CQ57" s="15">
        <v>-0.00364860314643504</v>
      </c>
      <c r="CR57" s="15">
        <v>-0.00630029604197299</v>
      </c>
      <c r="CS57" s="15">
        <v>-0.00693261185722758</v>
      </c>
      <c r="CT57" s="15">
        <v>0.0179575988160357</v>
      </c>
      <c r="CU57" s="15">
        <v>0.0174532311657653</v>
      </c>
      <c r="CV57" s="15">
        <v>0.0155803022570764</v>
      </c>
      <c r="CW57" s="15">
        <v>0.0156457566152041</v>
      </c>
      <c r="CX57" s="15">
        <v>0.0139524324759559</v>
      </c>
      <c r="CY57" s="15">
        <v>0.0139063503558558</v>
      </c>
      <c r="CZ57" s="15">
        <v>0.0141165613406381</v>
      </c>
      <c r="DA57" s="15">
        <v>0.0160310075272789</v>
      </c>
      <c r="DB57" s="15">
        <v>0.0161159565704961</v>
      </c>
      <c r="DC57" s="15">
        <v>0.0161141839432148</v>
      </c>
      <c r="DD57" s="15">
        <v>0.0257001853237352</v>
      </c>
      <c r="DE57" s="15">
        <v>0.0269782977345876</v>
      </c>
      <c r="DF57" s="15">
        <v>0.0236019522788854</v>
      </c>
      <c r="DG57" s="15">
        <v>0.0253069373555944</v>
      </c>
      <c r="DH57" s="15">
        <v>0.0349229781819999</v>
      </c>
      <c r="DI57" s="15">
        <v>0.035741952070069</v>
      </c>
      <c r="DJ57" s="15">
        <v>0.0378370699456016</v>
      </c>
      <c r="DK57" s="15">
        <v>0.0464637005818953</v>
      </c>
      <c r="DL57" s="15">
        <v>0.0464379793817154</v>
      </c>
      <c r="DM57" s="15">
        <v>0.0476643750932021</v>
      </c>
      <c r="DN57" s="15">
        <v>0.0486780978689773</v>
      </c>
      <c r="DO57" s="15">
        <v>0.0486780978689773</v>
      </c>
      <c r="DP57" s="12"/>
      <c r="DQ57" s="15">
        <v>0.049608192858105</v>
      </c>
      <c r="DR57" s="13"/>
      <c r="DS57" s="13"/>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row>
    <row r="58" s="2" customFormat="1" outlineLevel="1" spans="1:240">
      <c r="A58" s="9" t="s">
        <v>183</v>
      </c>
      <c r="B58" s="10"/>
      <c r="C58" s="10"/>
      <c r="D58" s="16">
        <v>1.08261973552794</v>
      </c>
      <c r="E58" s="16">
        <v>0.996192276803176</v>
      </c>
      <c r="F58" s="16">
        <v>0.97224083449619</v>
      </c>
      <c r="G58" s="16">
        <v>0.970729540079641</v>
      </c>
      <c r="H58" s="16">
        <v>0.928874475430178</v>
      </c>
      <c r="I58" s="16">
        <v>0.828070086883001</v>
      </c>
      <c r="J58" s="16">
        <v>0.714973863546848</v>
      </c>
      <c r="K58" s="16">
        <v>0.685347287082805</v>
      </c>
      <c r="L58" s="16">
        <v>0.676902415062354</v>
      </c>
      <c r="M58" s="16">
        <v>0.622878080356368</v>
      </c>
      <c r="N58" s="16">
        <v>0.620948479336793</v>
      </c>
      <c r="O58" s="16">
        <v>0.698821715242021</v>
      </c>
      <c r="P58" s="16">
        <v>0.743481430357949</v>
      </c>
      <c r="Q58" s="16">
        <v>0.587777736336307</v>
      </c>
      <c r="R58" s="16">
        <v>0.470704064057069</v>
      </c>
      <c r="S58" s="16">
        <v>0.552866145581443</v>
      </c>
      <c r="T58" s="16">
        <v>0.669615172034384</v>
      </c>
      <c r="U58" s="16">
        <v>0.643039941272831</v>
      </c>
      <c r="V58" s="16">
        <v>0.575936493460107</v>
      </c>
      <c r="W58" s="16">
        <v>0.715257430130713</v>
      </c>
      <c r="X58" s="16">
        <v>0.645828932629719</v>
      </c>
      <c r="Y58" s="16">
        <v>0.581180577628538</v>
      </c>
      <c r="Z58" s="16">
        <v>0.594619878273805</v>
      </c>
      <c r="AA58" s="16">
        <v>0.635235172284513</v>
      </c>
      <c r="AB58" s="16">
        <v>0.623631210569543</v>
      </c>
      <c r="AC58" s="16">
        <v>0.673211156146787</v>
      </c>
      <c r="AD58" s="16">
        <v>0.57224268642778</v>
      </c>
      <c r="AE58" s="16">
        <v>0.560106637719587</v>
      </c>
      <c r="AF58" s="16">
        <v>0.607003458558762</v>
      </c>
      <c r="AG58" s="16">
        <v>0.594832152251243</v>
      </c>
      <c r="AH58" s="16">
        <v>0.743791397920122</v>
      </c>
      <c r="AI58" s="16">
        <v>0.654742618431229</v>
      </c>
      <c r="AJ58" s="16">
        <v>0.800083682545951</v>
      </c>
      <c r="AK58" s="16">
        <v>0.843418453481642</v>
      </c>
      <c r="AL58" s="16">
        <v>0.821473071176681</v>
      </c>
      <c r="AM58" s="16">
        <v>0.779298559467922</v>
      </c>
      <c r="AN58" s="16">
        <v>0.74648638655726</v>
      </c>
      <c r="AO58" s="16">
        <v>0.699203627758868</v>
      </c>
      <c r="AP58" s="16">
        <v>0.653869427190887</v>
      </c>
      <c r="AQ58" s="16">
        <v>0.758257333255805</v>
      </c>
      <c r="AR58" s="16">
        <v>0.706840396949675</v>
      </c>
      <c r="AS58" s="16">
        <v>0.706052524662651</v>
      </c>
      <c r="AT58" s="16">
        <v>0.671232893231877</v>
      </c>
      <c r="AU58" s="16">
        <v>0.635010552439346</v>
      </c>
      <c r="AV58" s="16">
        <v>0.626070654619472</v>
      </c>
      <c r="AW58" s="16">
        <v>0.590932504720875</v>
      </c>
      <c r="AX58" s="16">
        <v>0.573516502268232</v>
      </c>
      <c r="AY58" s="16">
        <v>0.56826277138174</v>
      </c>
      <c r="AZ58" s="16">
        <v>0.591208591297764</v>
      </c>
      <c r="BA58" s="16">
        <v>0.589678574391396</v>
      </c>
      <c r="BB58" s="16">
        <v>0.428002935202745</v>
      </c>
      <c r="BC58" s="16">
        <v>0.410959539288724</v>
      </c>
      <c r="BD58" s="16">
        <v>0.446248812905187</v>
      </c>
      <c r="BE58" s="16">
        <v>0.361266462118468</v>
      </c>
      <c r="BF58" s="16">
        <v>0.398237909252376</v>
      </c>
      <c r="BG58" s="16">
        <v>0.3731868929231</v>
      </c>
      <c r="BH58" s="16">
        <v>0.382842629775014</v>
      </c>
      <c r="BI58" s="16">
        <v>0.407780791801241</v>
      </c>
      <c r="BJ58" s="16">
        <v>0.400716138720928</v>
      </c>
      <c r="BK58" s="16">
        <v>0.329968524844064</v>
      </c>
      <c r="BL58" s="16">
        <v>0.183665156229224</v>
      </c>
      <c r="BM58" s="16">
        <v>0.221101362551096</v>
      </c>
      <c r="BN58" s="16">
        <v>0.246785728434035</v>
      </c>
      <c r="BO58" s="16">
        <v>0.359949276174773</v>
      </c>
      <c r="BP58" s="16">
        <v>0.381559428308118</v>
      </c>
      <c r="BQ58" s="16">
        <v>0.478453455139098</v>
      </c>
      <c r="BR58" s="16">
        <v>0.468086499398654</v>
      </c>
      <c r="BS58" s="16">
        <v>0.530013884628302</v>
      </c>
      <c r="BT58" s="16">
        <v>0.558096742669756</v>
      </c>
      <c r="BU58" s="16">
        <v>0.537447615662767</v>
      </c>
      <c r="BV58" s="16">
        <v>0.472796411824886</v>
      </c>
      <c r="BW58" s="16">
        <v>0.582675948446384</v>
      </c>
      <c r="BX58" s="16">
        <v>0.69305186869693</v>
      </c>
      <c r="BY58" s="16">
        <v>0.768481310856271</v>
      </c>
      <c r="BZ58" s="16">
        <v>0.746215715258133</v>
      </c>
      <c r="CA58" s="16">
        <v>0.742453903947075</v>
      </c>
      <c r="CB58" s="16">
        <v>0.643231771240115</v>
      </c>
      <c r="CC58" s="16">
        <v>0.565565786628867</v>
      </c>
      <c r="CD58" s="16">
        <v>0.481157000987884</v>
      </c>
      <c r="CE58" s="16">
        <v>0.481885478297547</v>
      </c>
      <c r="CF58" s="16">
        <v>0.370302045042484</v>
      </c>
      <c r="CG58" s="16">
        <v>0.395471511745962</v>
      </c>
      <c r="CH58" s="16">
        <v>0.396826594355165</v>
      </c>
      <c r="CI58" s="16">
        <v>0.322144443727384</v>
      </c>
      <c r="CJ58" s="16">
        <v>0.308106260951375</v>
      </c>
      <c r="CK58" s="16">
        <v>0.282043298586673</v>
      </c>
      <c r="CL58" s="16">
        <v>0.257373757095322</v>
      </c>
      <c r="CM58" s="16">
        <v>0.192237595866981</v>
      </c>
      <c r="CN58" s="16">
        <v>0.225837475508169</v>
      </c>
      <c r="CO58" s="16">
        <v>0.212266322952091</v>
      </c>
      <c r="CP58" s="16">
        <v>0.190909433134594</v>
      </c>
      <c r="CQ58" s="16">
        <v>0.262064471032294</v>
      </c>
      <c r="CR58" s="16">
        <v>0.337381818574709</v>
      </c>
      <c r="CS58" s="16">
        <v>0.261683545561278</v>
      </c>
      <c r="CT58" s="16">
        <v>0.311014465319853</v>
      </c>
      <c r="CU58" s="16">
        <v>0.297043075411787</v>
      </c>
      <c r="CV58" s="16">
        <v>0.243466145805984</v>
      </c>
      <c r="CW58" s="16">
        <v>0.232796314751657</v>
      </c>
      <c r="CX58" s="16">
        <v>0.196992703395222</v>
      </c>
      <c r="CY58" s="16">
        <v>0.219953413384407</v>
      </c>
      <c r="CZ58" s="16">
        <v>0.253867557771778</v>
      </c>
      <c r="DA58" s="16">
        <v>0.290625603837616</v>
      </c>
      <c r="DB58" s="16">
        <v>0.267531266211061</v>
      </c>
      <c r="DC58" s="16">
        <v>0.322109459113702</v>
      </c>
      <c r="DD58" s="16">
        <v>0.502587316834222</v>
      </c>
      <c r="DE58" s="16">
        <v>0.52329514125804</v>
      </c>
      <c r="DF58" s="16">
        <v>0.464369448399629</v>
      </c>
      <c r="DG58" s="16">
        <v>0.471347315979481</v>
      </c>
      <c r="DH58" s="16">
        <v>0.694213534275521</v>
      </c>
      <c r="DI58" s="16">
        <v>0.51701043114316</v>
      </c>
      <c r="DJ58" s="16">
        <v>0.730042176301057</v>
      </c>
      <c r="DK58" s="16">
        <v>0.600765685982392</v>
      </c>
      <c r="DL58" s="16">
        <v>0.590128487878146</v>
      </c>
      <c r="DM58" s="16">
        <v>0.564270549116531</v>
      </c>
      <c r="DN58" s="16">
        <v>0.554581968642018</v>
      </c>
      <c r="DO58" s="16">
        <v>0.522388548065231</v>
      </c>
      <c r="DP58" s="12"/>
      <c r="DQ58" s="16">
        <v>0.604152132347452</v>
      </c>
      <c r="DR58" s="13"/>
      <c r="DS58" s="13"/>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row>
    <row r="59" s="2" customFormat="1" outlineLevel="1" spans="1:240">
      <c r="A59" s="9" t="s">
        <v>184</v>
      </c>
      <c r="B59" s="10"/>
      <c r="C59" s="10"/>
      <c r="D59" s="16">
        <v>15.3745409536015</v>
      </c>
      <c r="E59" s="16">
        <v>14.1253563643245</v>
      </c>
      <c r="F59" s="16">
        <v>13.8209617108913</v>
      </c>
      <c r="G59" s="16">
        <v>13.9116355967785</v>
      </c>
      <c r="H59" s="16">
        <v>13.3486474123339</v>
      </c>
      <c r="I59" s="16">
        <v>12.1936739504896</v>
      </c>
      <c r="J59" s="16">
        <v>10.525704689034</v>
      </c>
      <c r="K59" s="16">
        <v>11.1932447165642</v>
      </c>
      <c r="L59" s="16">
        <v>11.2306776755925</v>
      </c>
      <c r="M59" s="16">
        <v>10.4527920470109</v>
      </c>
      <c r="N59" s="16">
        <v>10.1638997063463</v>
      </c>
      <c r="O59" s="16">
        <v>12.2319229783488</v>
      </c>
      <c r="P59" s="16">
        <v>13.2267567261399</v>
      </c>
      <c r="Q59" s="16">
        <v>10.5158313625186</v>
      </c>
      <c r="R59" s="16">
        <v>9.8484515973408</v>
      </c>
      <c r="S59" s="16">
        <v>11.640036193155</v>
      </c>
      <c r="T59" s="16">
        <v>14.0327588723342</v>
      </c>
      <c r="U59" s="16">
        <v>15.3608080348728</v>
      </c>
      <c r="V59" s="16">
        <v>13.401758525441</v>
      </c>
      <c r="W59" s="16">
        <v>16.3884910463364</v>
      </c>
      <c r="X59" s="16">
        <v>16.2293614847146</v>
      </c>
      <c r="Y59" s="16">
        <v>14.3998438596826</v>
      </c>
      <c r="Z59" s="16">
        <v>11.2444856621463</v>
      </c>
      <c r="AA59" s="16">
        <v>12.5252141976763</v>
      </c>
      <c r="AB59" s="16">
        <v>12.1971141126998</v>
      </c>
      <c r="AC59" s="16">
        <v>13.2716043444966</v>
      </c>
      <c r="AD59" s="16">
        <v>11.1920546912879</v>
      </c>
      <c r="AE59" s="16">
        <v>10.9448598834528</v>
      </c>
      <c r="AF59" s="16">
        <v>11.8629791698496</v>
      </c>
      <c r="AG59" s="16">
        <v>10.8925844747434</v>
      </c>
      <c r="AH59" s="16">
        <v>13.5947960430438</v>
      </c>
      <c r="AI59" s="16">
        <v>12.1314803165595</v>
      </c>
      <c r="AJ59" s="16">
        <v>14.6070447757377</v>
      </c>
      <c r="AK59" s="16">
        <v>15.3982031923044</v>
      </c>
      <c r="AL59" s="16">
        <v>14.8800160371961</v>
      </c>
      <c r="AM59" s="16">
        <v>14.0110173676694</v>
      </c>
      <c r="AN59" s="16">
        <v>12.1359436348197</v>
      </c>
      <c r="AO59" s="16">
        <v>11.3733303189503</v>
      </c>
      <c r="AP59" s="16">
        <v>10.8951994517194</v>
      </c>
      <c r="AQ59" s="16">
        <v>12.6210370040011</v>
      </c>
      <c r="AR59" s="16">
        <v>11.8207687185314</v>
      </c>
      <c r="AS59" s="16">
        <v>11.7756699047525</v>
      </c>
      <c r="AT59" s="16">
        <v>11.1936763304968</v>
      </c>
      <c r="AU59" s="16">
        <v>10.6099079945081</v>
      </c>
      <c r="AV59" s="16">
        <v>10.6220387126252</v>
      </c>
      <c r="AW59" s="16">
        <v>10.0220743965453</v>
      </c>
      <c r="AX59" s="16">
        <v>9.81662966426517</v>
      </c>
      <c r="AY59" s="16">
        <v>9.82276242573002</v>
      </c>
      <c r="AZ59" s="16">
        <v>10.4320693189396</v>
      </c>
      <c r="BA59" s="16">
        <v>10.41533811484</v>
      </c>
      <c r="BB59" s="16">
        <v>8.24653958448489</v>
      </c>
      <c r="BC59" s="16">
        <v>7.90594713190025</v>
      </c>
      <c r="BD59" s="16">
        <v>8.57907452686144</v>
      </c>
      <c r="BE59" s="16">
        <v>7.37499495070735</v>
      </c>
      <c r="BF59" s="16">
        <v>8.36984974364701</v>
      </c>
      <c r="BG59" s="16">
        <v>7.83950211365995</v>
      </c>
      <c r="BH59" s="16">
        <v>10.0232267015856</v>
      </c>
      <c r="BI59" s="16">
        <v>10.6689131961163</v>
      </c>
      <c r="BJ59" s="16">
        <v>10.7539361042548</v>
      </c>
      <c r="BK59" s="16">
        <v>8.84190886565546</v>
      </c>
      <c r="BL59" s="16">
        <v>5.23840230460922</v>
      </c>
      <c r="BM59" s="16">
        <v>12.8769115676563</v>
      </c>
      <c r="BN59" s="16">
        <v>22.3737696417799</v>
      </c>
      <c r="BO59" s="16">
        <v>-4.83304787807857</v>
      </c>
      <c r="BP59" s="16">
        <v>-5.10087656504682</v>
      </c>
      <c r="BQ59" s="16">
        <v>-8.76311339015703</v>
      </c>
      <c r="BR59" s="16">
        <v>-8.58971421992209</v>
      </c>
      <c r="BS59" s="16">
        <v>-10.1821492592837</v>
      </c>
      <c r="BT59" s="16">
        <v>-9.81331228500814</v>
      </c>
      <c r="BU59" s="16">
        <v>-9.31847417719412</v>
      </c>
      <c r="BV59" s="16">
        <v>16.5231277541449</v>
      </c>
      <c r="BW59" s="16">
        <v>20.358125302865</v>
      </c>
      <c r="BX59" s="16">
        <v>23.5437053017171</v>
      </c>
      <c r="BY59" s="16">
        <v>25.5192869443191</v>
      </c>
      <c r="BZ59" s="16">
        <v>20.8222375641676</v>
      </c>
      <c r="CA59" s="16">
        <v>19.4575933374553</v>
      </c>
      <c r="CB59" s="16">
        <v>16.4959590089616</v>
      </c>
      <c r="CC59" s="16">
        <v>12.7313261573416</v>
      </c>
      <c r="CD59" s="16">
        <v>10.5918835480302</v>
      </c>
      <c r="CE59" s="16">
        <v>10.3119623031154</v>
      </c>
      <c r="CF59" s="16">
        <v>15.6249659710785</v>
      </c>
      <c r="CG59" s="16">
        <v>29.8173051439428</v>
      </c>
      <c r="CH59" s="16">
        <v>9.32269177530204</v>
      </c>
      <c r="CI59" s="16">
        <v>8.20263292662011</v>
      </c>
      <c r="CJ59" s="16">
        <v>7.2756570413406</v>
      </c>
      <c r="CK59" s="16">
        <v>8.0205780758276</v>
      </c>
      <c r="CL59" s="16">
        <v>11.1019449701109</v>
      </c>
      <c r="CM59" s="16">
        <v>19.1498126328406</v>
      </c>
      <c r="CN59" s="16">
        <v>92.643996995488</v>
      </c>
      <c r="CO59" s="16">
        <v>-49.304133227473</v>
      </c>
      <c r="CP59" s="16">
        <v>-52.3239786495078</v>
      </c>
      <c r="CQ59" s="16">
        <v>-71.8259729859497</v>
      </c>
      <c r="CR59" s="16">
        <v>-53.5501532510614</v>
      </c>
      <c r="CS59" s="16">
        <v>-37.7467469621079</v>
      </c>
      <c r="CT59" s="16">
        <v>17.3193793059974</v>
      </c>
      <c r="CU59" s="16">
        <v>17.0193743834919</v>
      </c>
      <c r="CV59" s="16">
        <v>15.6265354669487</v>
      </c>
      <c r="CW59" s="16">
        <v>14.8791982693526</v>
      </c>
      <c r="CX59" s="16">
        <v>14.1188788216462</v>
      </c>
      <c r="CY59" s="16">
        <v>15.8167605270916</v>
      </c>
      <c r="CZ59" s="16">
        <v>17.9836683768699</v>
      </c>
      <c r="DA59" s="16">
        <v>18.128966837741</v>
      </c>
      <c r="DB59" s="16">
        <v>16.6003963240281</v>
      </c>
      <c r="DC59" s="16">
        <v>19.9891884223732</v>
      </c>
      <c r="DD59" s="16">
        <v>19.5557857075085</v>
      </c>
      <c r="DE59" s="16">
        <v>19.3968925099061</v>
      </c>
      <c r="DF59" s="16">
        <v>19.6750439502863</v>
      </c>
      <c r="DG59" s="16">
        <v>18.6252215887073</v>
      </c>
      <c r="DH59" s="16">
        <v>19.8784173176082</v>
      </c>
      <c r="DI59" s="16">
        <v>14.4650865775212</v>
      </c>
      <c r="DJ59" s="16">
        <v>19.2943633677407</v>
      </c>
      <c r="DK59" s="16">
        <v>12.9297855844156</v>
      </c>
      <c r="DL59" s="16">
        <v>12.7078847041847</v>
      </c>
      <c r="DM59" s="16">
        <v>11.8384128190743</v>
      </c>
      <c r="DN59" s="16">
        <v>11.3928438644981</v>
      </c>
      <c r="DO59" s="16">
        <v>10.7314905662768</v>
      </c>
      <c r="DP59" s="12"/>
      <c r="DQ59" s="16">
        <v>12.1784749159381</v>
      </c>
      <c r="DR59" s="13"/>
      <c r="DS59" s="13"/>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row>
    <row r="60" s="3" customFormat="1" spans="1:240">
      <c r="A60" s="4" t="s">
        <v>35</v>
      </c>
      <c r="B60" s="5">
        <f>CG60/BL60-1</f>
        <v>2.27847248395041</v>
      </c>
      <c r="C60" s="5"/>
      <c r="D60" s="6">
        <v>71.4739326943062</v>
      </c>
      <c r="E60" s="6">
        <v>76.4633948430952</v>
      </c>
      <c r="F60" s="6">
        <v>76.505487259375</v>
      </c>
      <c r="G60" s="6">
        <v>80.721826220746</v>
      </c>
      <c r="H60" s="6">
        <v>78.8009246324931</v>
      </c>
      <c r="I60" s="6">
        <v>75.4634416438665</v>
      </c>
      <c r="J60" s="6">
        <v>72.9981997188222</v>
      </c>
      <c r="K60" s="6">
        <v>69.8893141525696</v>
      </c>
      <c r="L60" s="6">
        <v>75.6344425039796</v>
      </c>
      <c r="M60" s="6">
        <v>69.0110051772662</v>
      </c>
      <c r="N60" s="6">
        <v>61.289444013648</v>
      </c>
      <c r="O60" s="6">
        <v>62.9806038778795</v>
      </c>
      <c r="P60" s="6">
        <v>74.149481418637</v>
      </c>
      <c r="Q60" s="6">
        <v>74.349161212518</v>
      </c>
      <c r="R60" s="6">
        <v>70.4105049276869</v>
      </c>
      <c r="S60" s="6">
        <v>68.1669281490262</v>
      </c>
      <c r="T60" s="6">
        <v>68.1860630620536</v>
      </c>
      <c r="U60" s="6">
        <v>68.1962774301501</v>
      </c>
      <c r="V60" s="6">
        <v>64.6294106045662</v>
      </c>
      <c r="W60" s="6">
        <v>59.5724327305282</v>
      </c>
      <c r="X60" s="6">
        <v>62.899760683311</v>
      </c>
      <c r="Y60" s="6">
        <v>58.9070734804682</v>
      </c>
      <c r="Z60" s="6">
        <v>60.2039148551237</v>
      </c>
      <c r="AA60" s="6">
        <v>58.6595724587371</v>
      </c>
      <c r="AB60" s="6">
        <v>62.0342205290942</v>
      </c>
      <c r="AC60" s="6">
        <v>63.5825762012579</v>
      </c>
      <c r="AD60" s="6">
        <v>65.1842385742948</v>
      </c>
      <c r="AE60" s="6">
        <v>69.0663157367773</v>
      </c>
      <c r="AF60" s="6">
        <v>67.4363990367053</v>
      </c>
      <c r="AG60" s="6">
        <v>69.9728060928583</v>
      </c>
      <c r="AH60" s="6">
        <v>69.3267911768327</v>
      </c>
      <c r="AI60" s="6">
        <v>67.6173136160112</v>
      </c>
      <c r="AJ60" s="6">
        <v>69.8402182537708</v>
      </c>
      <c r="AK60" s="6">
        <v>70.9813384603853</v>
      </c>
      <c r="AL60" s="6">
        <v>74.6124557620512</v>
      </c>
      <c r="AM60" s="6">
        <v>63.6887868668134</v>
      </c>
      <c r="AN60" s="6">
        <v>63.1617357215261</v>
      </c>
      <c r="AO60" s="6">
        <v>63.1185519257613</v>
      </c>
      <c r="AP60" s="6">
        <v>61.9042068088155</v>
      </c>
      <c r="AQ60" s="6">
        <v>59.5887179483768</v>
      </c>
      <c r="AR60" s="6">
        <v>53.8466237115476</v>
      </c>
      <c r="AS60" s="6">
        <v>61.2004469019458</v>
      </c>
      <c r="AT60" s="6">
        <v>63.1733527045008</v>
      </c>
      <c r="AU60" s="6">
        <v>62.0522068437666</v>
      </c>
      <c r="AV60" s="6">
        <v>67.8103919339931</v>
      </c>
      <c r="AW60" s="6">
        <v>62.781120166503</v>
      </c>
      <c r="AX60" s="6">
        <v>69.9332147807732</v>
      </c>
      <c r="AY60" s="6">
        <v>73.8907966918812</v>
      </c>
      <c r="AZ60" s="6">
        <v>74.2649013269139</v>
      </c>
      <c r="BA60" s="6">
        <v>75.7858040372024</v>
      </c>
      <c r="BB60" s="6">
        <v>74.3978448021663</v>
      </c>
      <c r="BC60" s="6">
        <v>79.0193496204331</v>
      </c>
      <c r="BD60" s="6">
        <v>80.5521906180955</v>
      </c>
      <c r="BE60" s="6">
        <v>74.7553125474273</v>
      </c>
      <c r="BF60" s="6">
        <v>72.3451068259004</v>
      </c>
      <c r="BG60" s="6">
        <v>52.0890108908107</v>
      </c>
      <c r="BH60" s="6">
        <v>59.7701405913776</v>
      </c>
      <c r="BI60" s="6">
        <v>59.0113690420845</v>
      </c>
      <c r="BJ60" s="6">
        <v>55.1850564435001</v>
      </c>
      <c r="BK60" s="6">
        <v>48.1725077218379</v>
      </c>
      <c r="BL60" s="7">
        <v>25.0837708021504</v>
      </c>
      <c r="BM60" s="7">
        <v>27.7141614902288</v>
      </c>
      <c r="BN60" s="7">
        <v>27.4199840730144</v>
      </c>
      <c r="BO60" s="7">
        <v>30.6443271136188</v>
      </c>
      <c r="BP60" s="7">
        <v>35.1805381493594</v>
      </c>
      <c r="BQ60" s="7">
        <v>38.3927986991285</v>
      </c>
      <c r="BR60" s="7">
        <v>39.0394018916951</v>
      </c>
      <c r="BS60" s="7">
        <v>41.1320825815761</v>
      </c>
      <c r="BT60" s="7">
        <v>51.8464754742076</v>
      </c>
      <c r="BU60" s="7">
        <v>55.4173236286297</v>
      </c>
      <c r="BV60" s="7">
        <v>49.5939924430067</v>
      </c>
      <c r="BW60" s="7">
        <v>60.4160129796146</v>
      </c>
      <c r="BX60" s="7">
        <v>60.668797889289</v>
      </c>
      <c r="BY60" s="7">
        <v>68.7116241890707</v>
      </c>
      <c r="BZ60" s="7">
        <v>71.0056469721627</v>
      </c>
      <c r="CA60" s="7">
        <v>73.2750391876861</v>
      </c>
      <c r="CB60" s="7">
        <v>68.4686162608556</v>
      </c>
      <c r="CC60" s="7">
        <v>76.1637459518894</v>
      </c>
      <c r="CD60" s="7">
        <v>72.1318118815546</v>
      </c>
      <c r="CE60" s="7">
        <v>71.6496213513034</v>
      </c>
      <c r="CF60" s="7">
        <v>78.4461377574934</v>
      </c>
      <c r="CG60" s="7">
        <v>82.2364523685687</v>
      </c>
      <c r="CH60" s="6">
        <v>77.1403763919332</v>
      </c>
      <c r="CI60" s="6">
        <v>74.6513741743221</v>
      </c>
      <c r="CJ60" s="6">
        <v>71.2068123699598</v>
      </c>
      <c r="CK60" s="6">
        <v>64.3939899328974</v>
      </c>
      <c r="CL60" s="6">
        <v>58.7825148913378</v>
      </c>
      <c r="CM60" s="6">
        <v>53.7237808792361</v>
      </c>
      <c r="CN60" s="6">
        <v>54.6911194356538</v>
      </c>
      <c r="CO60" s="6">
        <v>54.2512315272021</v>
      </c>
      <c r="CP60" s="6">
        <v>51.9491267212936</v>
      </c>
      <c r="CQ60" s="6">
        <v>57.5785255155826</v>
      </c>
      <c r="CR60" s="6">
        <v>51.6685931712236</v>
      </c>
      <c r="CS60" s="6">
        <v>49.1948753424657</v>
      </c>
      <c r="CT60" s="6">
        <v>56.1697038097309</v>
      </c>
      <c r="CU60" s="6">
        <v>57.2755776993466</v>
      </c>
      <c r="CV60" s="6">
        <v>59.6657148225069</v>
      </c>
      <c r="CW60" s="6">
        <v>58.4951822976012</v>
      </c>
      <c r="CX60" s="6">
        <v>48.5640398032044</v>
      </c>
      <c r="CY60" s="6">
        <v>57.1954996679504</v>
      </c>
      <c r="CZ60" s="6">
        <v>55.0231064934887</v>
      </c>
      <c r="DA60" s="6">
        <v>52.2922821009086</v>
      </c>
      <c r="DB60" s="6">
        <v>49.1628598177047</v>
      </c>
      <c r="DC60" s="6">
        <v>49.3702665463539</v>
      </c>
      <c r="DD60" s="6">
        <v>62.319153946717</v>
      </c>
      <c r="DE60" s="6">
        <v>56.5262308642087</v>
      </c>
      <c r="DF60" s="6">
        <v>56.51500240528</v>
      </c>
      <c r="DG60" s="6">
        <v>58.7298879954613</v>
      </c>
      <c r="DH60" s="6">
        <v>62.6211812411051</v>
      </c>
      <c r="DI60" s="6">
        <v>58.5354536382421</v>
      </c>
      <c r="DJ60" s="6">
        <v>64.4288106922028</v>
      </c>
      <c r="DK60" s="6">
        <v>63.8916146506411</v>
      </c>
      <c r="DL60" s="6">
        <v>67.4303362944409</v>
      </c>
      <c r="DM60" s="6">
        <v>73.8750826413528</v>
      </c>
      <c r="DN60" s="6">
        <v>75.107567905844</v>
      </c>
      <c r="DO60" s="6">
        <v>75.5100424483674</v>
      </c>
      <c r="DP60" s="6">
        <v>76.5321489714637</v>
      </c>
      <c r="DQ60" s="6">
        <v>72.4326378753023</v>
      </c>
      <c r="DR60" s="6">
        <v>79.7790899541218</v>
      </c>
      <c r="DS60" s="6">
        <v>82.2321611587314</v>
      </c>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row>
    <row r="61" s="2" customFormat="1" hidden="1" outlineLevel="1" spans="1:240">
      <c r="A61" s="9" t="s">
        <v>181</v>
      </c>
      <c r="B61" s="10"/>
      <c r="C61" s="10"/>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2"/>
      <c r="DQ61" s="11"/>
      <c r="DR61" s="13"/>
      <c r="DS61" s="13"/>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row>
    <row r="62" s="2" customFormat="1" hidden="1" outlineLevel="1" spans="1:240">
      <c r="A62" s="9" t="s">
        <v>182</v>
      </c>
      <c r="B62" s="10"/>
      <c r="C62" s="10"/>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2"/>
      <c r="DQ62" s="15"/>
      <c r="DR62" s="13"/>
      <c r="DS62" s="13"/>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row>
    <row r="63" s="2" customFormat="1" hidden="1" outlineLevel="1" spans="1:240">
      <c r="A63" s="9" t="s">
        <v>183</v>
      </c>
      <c r="B63" s="10"/>
      <c r="C63" s="10"/>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2"/>
      <c r="DQ63" s="16"/>
      <c r="DR63" s="13"/>
      <c r="DS63" s="13"/>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14"/>
      <c r="GR63" s="14"/>
      <c r="GS63" s="14"/>
      <c r="GT63" s="14"/>
      <c r="GU63" s="14"/>
      <c r="GV63" s="14"/>
      <c r="GW63" s="14"/>
      <c r="GX63" s="14"/>
      <c r="GY63" s="14"/>
      <c r="GZ63" s="14"/>
      <c r="HA63" s="14"/>
      <c r="HB63" s="14"/>
      <c r="HC63" s="14"/>
      <c r="HD63" s="14"/>
      <c r="HE63" s="14"/>
      <c r="HF63" s="14"/>
      <c r="HG63" s="14"/>
      <c r="HH63" s="14"/>
      <c r="HI63" s="14"/>
      <c r="HJ63" s="14"/>
      <c r="HK63" s="14"/>
      <c r="HL63" s="14"/>
      <c r="HM63" s="14"/>
      <c r="HN63" s="14"/>
      <c r="HO63" s="14"/>
      <c r="HP63" s="14"/>
      <c r="HQ63" s="14"/>
      <c r="HR63" s="14"/>
      <c r="HS63" s="14"/>
      <c r="HT63" s="14"/>
      <c r="HU63" s="14"/>
      <c r="HV63" s="14"/>
      <c r="HW63" s="14"/>
      <c r="HX63" s="14"/>
      <c r="HY63" s="14"/>
      <c r="HZ63" s="14"/>
      <c r="IA63" s="14"/>
      <c r="IB63" s="14"/>
      <c r="IC63" s="14"/>
      <c r="ID63" s="14"/>
      <c r="IE63" s="14"/>
      <c r="IF63" s="14"/>
    </row>
    <row r="64" s="2" customFormat="1" hidden="1" outlineLevel="1" spans="1:240">
      <c r="A64" s="9" t="s">
        <v>184</v>
      </c>
      <c r="B64" s="10"/>
      <c r="C64" s="10"/>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2"/>
      <c r="DQ64" s="16"/>
      <c r="DR64" s="13"/>
      <c r="DS64" s="13"/>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c r="IB64" s="14"/>
      <c r="IC64" s="14"/>
      <c r="ID64" s="14"/>
      <c r="IE64" s="14"/>
      <c r="IF64" s="14"/>
    </row>
    <row r="65" s="3" customFormat="1" collapsed="1" spans="1:240">
      <c r="A65" s="4" t="s">
        <v>36</v>
      </c>
      <c r="B65" s="5">
        <f>BY65/BQ65-1</f>
        <v>1.36488971941217</v>
      </c>
      <c r="C65" s="5"/>
      <c r="D65" s="6" t="s">
        <v>57</v>
      </c>
      <c r="E65" s="6" t="s">
        <v>57</v>
      </c>
      <c r="F65" s="6" t="s">
        <v>57</v>
      </c>
      <c r="G65" s="6" t="s">
        <v>57</v>
      </c>
      <c r="H65" s="6" t="s">
        <v>57</v>
      </c>
      <c r="I65" s="6" t="s">
        <v>57</v>
      </c>
      <c r="J65" s="6" t="s">
        <v>57</v>
      </c>
      <c r="K65" s="6" t="s">
        <v>57</v>
      </c>
      <c r="L65" s="6" t="s">
        <v>57</v>
      </c>
      <c r="M65" s="6" t="s">
        <v>57</v>
      </c>
      <c r="N65" s="6" t="s">
        <v>57</v>
      </c>
      <c r="O65" s="6" t="s">
        <v>57</v>
      </c>
      <c r="P65" s="6" t="s">
        <v>57</v>
      </c>
      <c r="Q65" s="6" t="s">
        <v>57</v>
      </c>
      <c r="R65" s="6" t="s">
        <v>57</v>
      </c>
      <c r="S65" s="6" t="s">
        <v>57</v>
      </c>
      <c r="T65" s="6" t="s">
        <v>57</v>
      </c>
      <c r="U65" s="6" t="s">
        <v>57</v>
      </c>
      <c r="V65" s="6" t="s">
        <v>57</v>
      </c>
      <c r="W65" s="6" t="s">
        <v>57</v>
      </c>
      <c r="X65" s="6" t="s">
        <v>57</v>
      </c>
      <c r="Y65" s="6" t="s">
        <v>57</v>
      </c>
      <c r="Z65" s="6" t="s">
        <v>57</v>
      </c>
      <c r="AA65" s="6" t="s">
        <v>57</v>
      </c>
      <c r="AB65" s="6" t="s">
        <v>57</v>
      </c>
      <c r="AC65" s="6" t="s">
        <v>57</v>
      </c>
      <c r="AD65" s="6" t="s">
        <v>57</v>
      </c>
      <c r="AE65" s="6" t="s">
        <v>57</v>
      </c>
      <c r="AF65" s="6" t="s">
        <v>57</v>
      </c>
      <c r="AG65" s="6" t="s">
        <v>57</v>
      </c>
      <c r="AH65" s="6" t="s">
        <v>57</v>
      </c>
      <c r="AI65" s="6" t="s">
        <v>57</v>
      </c>
      <c r="AJ65" s="6" t="s">
        <v>57</v>
      </c>
      <c r="AK65" s="6" t="s">
        <v>57</v>
      </c>
      <c r="AL65" s="6" t="s">
        <v>57</v>
      </c>
      <c r="AM65" s="6" t="s">
        <v>57</v>
      </c>
      <c r="AN65" s="6" t="s">
        <v>57</v>
      </c>
      <c r="AO65" s="6" t="s">
        <v>57</v>
      </c>
      <c r="AP65" s="6" t="s">
        <v>57</v>
      </c>
      <c r="AQ65" s="6" t="s">
        <v>57</v>
      </c>
      <c r="AR65" s="6" t="s">
        <v>57</v>
      </c>
      <c r="AS65" s="6" t="s">
        <v>57</v>
      </c>
      <c r="AT65" s="6" t="s">
        <v>57</v>
      </c>
      <c r="AU65" s="6" t="s">
        <v>57</v>
      </c>
      <c r="AV65" s="6" t="s">
        <v>57</v>
      </c>
      <c r="AW65" s="6" t="s">
        <v>57</v>
      </c>
      <c r="AX65" s="6" t="s">
        <v>57</v>
      </c>
      <c r="AY65" s="6" t="s">
        <v>57</v>
      </c>
      <c r="AZ65" s="6">
        <v>90.78406944</v>
      </c>
      <c r="BA65" s="6">
        <v>87.95915745</v>
      </c>
      <c r="BB65" s="6">
        <v>76.2234198</v>
      </c>
      <c r="BC65" s="6">
        <v>81.95391377</v>
      </c>
      <c r="BD65" s="6">
        <v>74.81042128</v>
      </c>
      <c r="BE65" s="6">
        <v>66.3324302</v>
      </c>
      <c r="BF65" s="6">
        <v>74.73192136</v>
      </c>
      <c r="BG65" s="6">
        <v>69.98202506</v>
      </c>
      <c r="BH65" s="6">
        <v>65.89777668</v>
      </c>
      <c r="BI65" s="6">
        <v>75.75495305</v>
      </c>
      <c r="BJ65" s="6">
        <v>77.40440675</v>
      </c>
      <c r="BK65" s="6">
        <v>67.8118579</v>
      </c>
      <c r="BL65" s="6">
        <v>49.61161823</v>
      </c>
      <c r="BM65" s="6">
        <v>51.0694396</v>
      </c>
      <c r="BN65" s="6">
        <v>53.44660513</v>
      </c>
      <c r="BO65" s="6">
        <v>53.0900303</v>
      </c>
      <c r="BP65" s="6">
        <v>48.22406173</v>
      </c>
      <c r="BQ65" s="7">
        <v>48.85858886</v>
      </c>
      <c r="BR65" s="7">
        <v>53.14164697</v>
      </c>
      <c r="BS65" s="7">
        <v>62.67541538</v>
      </c>
      <c r="BT65" s="7">
        <v>73.04188143</v>
      </c>
      <c r="BU65" s="7">
        <v>79.75426749</v>
      </c>
      <c r="BV65" s="7">
        <v>78.45758993</v>
      </c>
      <c r="BW65" s="7">
        <v>92.58871343</v>
      </c>
      <c r="BX65" s="7">
        <v>95.59810825</v>
      </c>
      <c r="BY65" s="7">
        <v>115.5451745</v>
      </c>
      <c r="BZ65" s="6">
        <v>107.13752147</v>
      </c>
      <c r="CA65" s="6">
        <v>110.98102</v>
      </c>
      <c r="CB65" s="6">
        <v>110.56754377</v>
      </c>
      <c r="CC65" s="6">
        <v>105.30433584</v>
      </c>
      <c r="CD65" s="6">
        <v>98.47421867</v>
      </c>
      <c r="CE65" s="6">
        <v>105.25239884</v>
      </c>
      <c r="CF65" s="6">
        <v>102.79999382</v>
      </c>
      <c r="CG65" s="6">
        <v>100.62901233</v>
      </c>
      <c r="CH65" s="6">
        <v>87.28597613</v>
      </c>
      <c r="CI65" s="6">
        <v>90.15172638</v>
      </c>
      <c r="CJ65" s="6">
        <v>78.74705998</v>
      </c>
      <c r="CK65" s="6">
        <v>71.80598103</v>
      </c>
      <c r="CL65" s="6">
        <v>72.00423057</v>
      </c>
      <c r="CM65" s="6">
        <v>64.70864773</v>
      </c>
      <c r="CN65" s="6">
        <v>75.05835426</v>
      </c>
      <c r="CO65" s="6">
        <v>67.00505304</v>
      </c>
      <c r="CP65" s="6">
        <v>57.40456587</v>
      </c>
      <c r="CQ65" s="6">
        <v>59.00118532</v>
      </c>
      <c r="CR65" s="6">
        <v>65.19315464</v>
      </c>
      <c r="CS65" s="6">
        <v>61.20978584</v>
      </c>
      <c r="CT65" s="6">
        <v>72.65121854</v>
      </c>
      <c r="CU65" s="6">
        <v>70.83493807</v>
      </c>
      <c r="CV65" s="6">
        <v>72.25948371</v>
      </c>
      <c r="CW65" s="6">
        <v>57.31607979</v>
      </c>
      <c r="CX65" s="6">
        <v>52.44064561</v>
      </c>
      <c r="CY65" s="6">
        <v>57.19716676</v>
      </c>
      <c r="CZ65" s="6">
        <v>59.77767501</v>
      </c>
      <c r="DA65" s="6">
        <v>54.62100762</v>
      </c>
      <c r="DB65" s="6">
        <v>53.86734085</v>
      </c>
      <c r="DC65" s="6">
        <v>54.28833714</v>
      </c>
      <c r="DD65" s="6">
        <v>61.51619183</v>
      </c>
      <c r="DE65" s="6">
        <v>65.68610799</v>
      </c>
      <c r="DF65" s="6">
        <v>64.79134017</v>
      </c>
      <c r="DG65" s="6">
        <v>72.31318495</v>
      </c>
      <c r="DH65" s="6">
        <v>79.56604348</v>
      </c>
      <c r="DI65" s="6">
        <v>84.46180303</v>
      </c>
      <c r="DJ65" s="6">
        <v>95.5668186</v>
      </c>
      <c r="DK65" s="6">
        <v>76.63859556</v>
      </c>
      <c r="DL65" s="6">
        <v>72.86231621</v>
      </c>
      <c r="DM65" s="6">
        <v>76.59884525</v>
      </c>
      <c r="DN65" s="6">
        <v>86.6556734</v>
      </c>
      <c r="DO65" s="6">
        <v>67.80073095</v>
      </c>
      <c r="DP65" s="6">
        <v>69.26862272</v>
      </c>
      <c r="DQ65" s="6">
        <v>68.63385871</v>
      </c>
      <c r="DR65" s="6">
        <v>75.3360806539</v>
      </c>
      <c r="DS65" s="6">
        <v>71.1397461561</v>
      </c>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row>
    <row r="66" s="2" customFormat="1" hidden="1" outlineLevel="1" spans="1:240">
      <c r="A66" s="9" t="s">
        <v>181</v>
      </c>
      <c r="B66" s="10"/>
      <c r="C66" s="10"/>
      <c r="D66" s="11" t="s">
        <v>186</v>
      </c>
      <c r="E66" s="11" t="s">
        <v>186</v>
      </c>
      <c r="F66" s="11" t="s">
        <v>186</v>
      </c>
      <c r="G66" s="11" t="s">
        <v>186</v>
      </c>
      <c r="H66" s="11" t="s">
        <v>186</v>
      </c>
      <c r="I66" s="11" t="s">
        <v>186</v>
      </c>
      <c r="J66" s="11" t="s">
        <v>186</v>
      </c>
      <c r="K66" s="11" t="s">
        <v>186</v>
      </c>
      <c r="L66" s="11" t="s">
        <v>186</v>
      </c>
      <c r="M66" s="11" t="s">
        <v>186</v>
      </c>
      <c r="N66" s="11" t="s">
        <v>186</v>
      </c>
      <c r="O66" s="11" t="s">
        <v>186</v>
      </c>
      <c r="P66" s="11" t="s">
        <v>186</v>
      </c>
      <c r="Q66" s="11" t="s">
        <v>186</v>
      </c>
      <c r="R66" s="11" t="s">
        <v>186</v>
      </c>
      <c r="S66" s="11" t="s">
        <v>186</v>
      </c>
      <c r="T66" s="11" t="s">
        <v>186</v>
      </c>
      <c r="U66" s="11" t="s">
        <v>186</v>
      </c>
      <c r="V66" s="11" t="s">
        <v>186</v>
      </c>
      <c r="W66" s="11" t="s">
        <v>186</v>
      </c>
      <c r="X66" s="11" t="s">
        <v>186</v>
      </c>
      <c r="Y66" s="11" t="s">
        <v>186</v>
      </c>
      <c r="Z66" s="11" t="s">
        <v>186</v>
      </c>
      <c r="AA66" s="11" t="s">
        <v>186</v>
      </c>
      <c r="AB66" s="11" t="s">
        <v>186</v>
      </c>
      <c r="AC66" s="11" t="s">
        <v>186</v>
      </c>
      <c r="AD66" s="11" t="s">
        <v>186</v>
      </c>
      <c r="AE66" s="11" t="s">
        <v>186</v>
      </c>
      <c r="AF66" s="11" t="s">
        <v>186</v>
      </c>
      <c r="AG66" s="11" t="s">
        <v>186</v>
      </c>
      <c r="AH66" s="11" t="s">
        <v>186</v>
      </c>
      <c r="AI66" s="11" t="s">
        <v>186</v>
      </c>
      <c r="AJ66" s="11" t="s">
        <v>186</v>
      </c>
      <c r="AK66" s="11" t="s">
        <v>186</v>
      </c>
      <c r="AL66" s="11" t="s">
        <v>186</v>
      </c>
      <c r="AM66" s="11" t="s">
        <v>186</v>
      </c>
      <c r="AN66" s="11" t="s">
        <v>186</v>
      </c>
      <c r="AO66" s="11" t="s">
        <v>186</v>
      </c>
      <c r="AP66" s="11" t="s">
        <v>186</v>
      </c>
      <c r="AQ66" s="11" t="s">
        <v>186</v>
      </c>
      <c r="AR66" s="11" t="s">
        <v>186</v>
      </c>
      <c r="AS66" s="11" t="s">
        <v>186</v>
      </c>
      <c r="AT66" s="11" t="s">
        <v>186</v>
      </c>
      <c r="AU66" s="11" t="s">
        <v>186</v>
      </c>
      <c r="AV66" s="11" t="s">
        <v>186</v>
      </c>
      <c r="AW66" s="11" t="s">
        <v>186</v>
      </c>
      <c r="AX66" s="11" t="s">
        <v>186</v>
      </c>
      <c r="AY66" s="11" t="s">
        <v>186</v>
      </c>
      <c r="AZ66" s="11" t="s">
        <v>186</v>
      </c>
      <c r="BA66" s="11">
        <v>58.7434028</v>
      </c>
      <c r="BB66" s="11">
        <v>58.7432174</v>
      </c>
      <c r="BC66" s="11">
        <v>58.7432174</v>
      </c>
      <c r="BD66" s="11">
        <v>58.5931256</v>
      </c>
      <c r="BE66" s="11">
        <v>58.2502366</v>
      </c>
      <c r="BF66" s="11">
        <v>58.0578736</v>
      </c>
      <c r="BG66" s="11">
        <v>57.6263966</v>
      </c>
      <c r="BH66" s="11">
        <v>57.6277162</v>
      </c>
      <c r="BI66" s="11">
        <v>57.6331497</v>
      </c>
      <c r="BJ66" s="11">
        <v>61.0447437</v>
      </c>
      <c r="BK66" s="11">
        <v>61.1427796</v>
      </c>
      <c r="BL66" s="11">
        <v>56.3982344</v>
      </c>
      <c r="BM66" s="11">
        <v>48.8382895</v>
      </c>
      <c r="BN66" s="11">
        <v>47.9391545</v>
      </c>
      <c r="BO66" s="11">
        <v>46.250848</v>
      </c>
      <c r="BP66" s="11">
        <v>41.1022667</v>
      </c>
      <c r="BQ66" s="11">
        <v>41.1022667</v>
      </c>
      <c r="BR66" s="11">
        <v>41.1022667</v>
      </c>
      <c r="BS66" s="11">
        <v>44.1548044</v>
      </c>
      <c r="BT66" s="11">
        <v>44.000532</v>
      </c>
      <c r="BU66" s="11">
        <v>43.9625798</v>
      </c>
      <c r="BV66" s="11">
        <v>54.6798859</v>
      </c>
      <c r="BW66" s="11">
        <v>54.3501884</v>
      </c>
      <c r="BX66" s="11">
        <v>54.4420974</v>
      </c>
      <c r="BY66" s="11">
        <v>55.2465024</v>
      </c>
      <c r="BZ66" s="11">
        <v>55.3215024</v>
      </c>
      <c r="CA66" s="11">
        <v>55.5041959</v>
      </c>
      <c r="CB66" s="11">
        <v>57.5612237</v>
      </c>
      <c r="CC66" s="11">
        <v>57.5052662</v>
      </c>
      <c r="CD66" s="11">
        <v>57.4242283</v>
      </c>
      <c r="CE66" s="11">
        <v>57.556604</v>
      </c>
      <c r="CF66" s="11">
        <v>57.5565992</v>
      </c>
      <c r="CG66" s="11">
        <v>57.5723454</v>
      </c>
      <c r="CH66" s="11">
        <v>64.750034</v>
      </c>
      <c r="CI66" s="11">
        <v>64.7508006</v>
      </c>
      <c r="CJ66" s="11">
        <v>64.5476958</v>
      </c>
      <c r="CK66" s="11">
        <v>64.441547</v>
      </c>
      <c r="CL66" s="11">
        <v>64.4176965</v>
      </c>
      <c r="CM66" s="11">
        <v>64.3474674</v>
      </c>
      <c r="CN66" s="11">
        <v>64.1368513</v>
      </c>
      <c r="CO66" s="11">
        <v>64.1137744</v>
      </c>
      <c r="CP66" s="11">
        <v>64.0713598</v>
      </c>
      <c r="CQ66" s="11">
        <v>61.5544671</v>
      </c>
      <c r="CR66" s="11">
        <v>61.5511964</v>
      </c>
      <c r="CS66" s="11">
        <v>61.5253757</v>
      </c>
      <c r="CT66" s="11">
        <v>63.111652</v>
      </c>
      <c r="CU66" s="11">
        <v>63.1728828</v>
      </c>
      <c r="CV66" s="11">
        <v>63.130992</v>
      </c>
      <c r="CW66" s="11">
        <v>63.354257</v>
      </c>
      <c r="CX66" s="11">
        <v>63.354257</v>
      </c>
      <c r="CY66" s="11">
        <v>63.2700234</v>
      </c>
      <c r="CZ66" s="11">
        <v>62.7661797</v>
      </c>
      <c r="DA66" s="11">
        <v>62.7661797</v>
      </c>
      <c r="DB66" s="11">
        <v>62.6153026</v>
      </c>
      <c r="DC66" s="11">
        <v>62.0025934</v>
      </c>
      <c r="DD66" s="11">
        <v>61.9876927</v>
      </c>
      <c r="DE66" s="11">
        <v>61.9876927</v>
      </c>
      <c r="DF66" s="11">
        <v>63.2325532</v>
      </c>
      <c r="DG66" s="11">
        <v>63.2505532</v>
      </c>
      <c r="DH66" s="11">
        <v>63.285575</v>
      </c>
      <c r="DI66" s="11">
        <v>63.5166985</v>
      </c>
      <c r="DJ66" s="11">
        <v>63.51559</v>
      </c>
      <c r="DK66" s="11">
        <v>63.1716202</v>
      </c>
      <c r="DL66" s="11">
        <v>63.1690971</v>
      </c>
      <c r="DM66" s="11">
        <v>63.1690971</v>
      </c>
      <c r="DN66" s="11">
        <v>63.1991003</v>
      </c>
      <c r="DO66" s="11">
        <v>62.4166689</v>
      </c>
      <c r="DP66" s="12"/>
      <c r="DQ66" s="11">
        <v>62.4166689</v>
      </c>
      <c r="DR66" s="13"/>
      <c r="DS66" s="13"/>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c r="IB66" s="14"/>
      <c r="IC66" s="14"/>
      <c r="ID66" s="14"/>
      <c r="IE66" s="14"/>
      <c r="IF66" s="14"/>
    </row>
    <row r="67" s="2" customFormat="1" hidden="1" outlineLevel="1" spans="1:240">
      <c r="A67" s="9" t="s">
        <v>182</v>
      </c>
      <c r="B67" s="10"/>
      <c r="C67" s="10"/>
      <c r="D67" s="15" t="s">
        <v>186</v>
      </c>
      <c r="E67" s="15" t="s">
        <v>186</v>
      </c>
      <c r="F67" s="15" t="s">
        <v>186</v>
      </c>
      <c r="G67" s="15" t="s">
        <v>186</v>
      </c>
      <c r="H67" s="15" t="s">
        <v>186</v>
      </c>
      <c r="I67" s="15" t="s">
        <v>186</v>
      </c>
      <c r="J67" s="15" t="s">
        <v>186</v>
      </c>
      <c r="K67" s="15" t="s">
        <v>186</v>
      </c>
      <c r="L67" s="15" t="s">
        <v>186</v>
      </c>
      <c r="M67" s="15" t="s">
        <v>186</v>
      </c>
      <c r="N67" s="15" t="s">
        <v>186</v>
      </c>
      <c r="O67" s="15" t="s">
        <v>186</v>
      </c>
      <c r="P67" s="15" t="s">
        <v>186</v>
      </c>
      <c r="Q67" s="15" t="s">
        <v>186</v>
      </c>
      <c r="R67" s="15" t="s">
        <v>186</v>
      </c>
      <c r="S67" s="15" t="s">
        <v>186</v>
      </c>
      <c r="T67" s="15" t="s">
        <v>186</v>
      </c>
      <c r="U67" s="15" t="s">
        <v>186</v>
      </c>
      <c r="V67" s="15" t="s">
        <v>186</v>
      </c>
      <c r="W67" s="15" t="s">
        <v>186</v>
      </c>
      <c r="X67" s="15" t="s">
        <v>186</v>
      </c>
      <c r="Y67" s="15" t="s">
        <v>186</v>
      </c>
      <c r="Z67" s="15" t="s">
        <v>186</v>
      </c>
      <c r="AA67" s="15" t="s">
        <v>186</v>
      </c>
      <c r="AB67" s="15" t="s">
        <v>186</v>
      </c>
      <c r="AC67" s="15" t="s">
        <v>186</v>
      </c>
      <c r="AD67" s="15" t="s">
        <v>186</v>
      </c>
      <c r="AE67" s="15" t="s">
        <v>186</v>
      </c>
      <c r="AF67" s="15" t="s">
        <v>186</v>
      </c>
      <c r="AG67" s="15" t="s">
        <v>186</v>
      </c>
      <c r="AH67" s="15" t="s">
        <v>186</v>
      </c>
      <c r="AI67" s="15" t="s">
        <v>186</v>
      </c>
      <c r="AJ67" s="15" t="s">
        <v>186</v>
      </c>
      <c r="AK67" s="15" t="s">
        <v>186</v>
      </c>
      <c r="AL67" s="15" t="s">
        <v>186</v>
      </c>
      <c r="AM67" s="15" t="s">
        <v>186</v>
      </c>
      <c r="AN67" s="15" t="s">
        <v>186</v>
      </c>
      <c r="AO67" s="15" t="s">
        <v>186</v>
      </c>
      <c r="AP67" s="15" t="s">
        <v>186</v>
      </c>
      <c r="AQ67" s="15" t="s">
        <v>186</v>
      </c>
      <c r="AR67" s="15" t="s">
        <v>186</v>
      </c>
      <c r="AS67" s="15" t="s">
        <v>186</v>
      </c>
      <c r="AT67" s="15" t="s">
        <v>186</v>
      </c>
      <c r="AU67" s="15" t="s">
        <v>186</v>
      </c>
      <c r="AV67" s="15" t="s">
        <v>186</v>
      </c>
      <c r="AW67" s="15" t="s">
        <v>186</v>
      </c>
      <c r="AX67" s="15" t="s">
        <v>186</v>
      </c>
      <c r="AY67" s="15" t="s">
        <v>186</v>
      </c>
      <c r="AZ67" s="15" t="s">
        <v>186</v>
      </c>
      <c r="BA67" s="15">
        <v>0.0653978458326558</v>
      </c>
      <c r="BB67" s="15">
        <v>0.0653980522353888</v>
      </c>
      <c r="BC67" s="15">
        <v>0.0653980522353888</v>
      </c>
      <c r="BD67" s="15">
        <v>0.0676308160628318</v>
      </c>
      <c r="BE67" s="15">
        <v>0.0686627425647229</v>
      </c>
      <c r="BF67" s="15">
        <v>0.0676815383744953</v>
      </c>
      <c r="BG67" s="15">
        <v>0.0655448426910663</v>
      </c>
      <c r="BH67" s="15">
        <v>0.0655433417991324</v>
      </c>
      <c r="BI67" s="15">
        <v>0.0655371625472692</v>
      </c>
      <c r="BJ67" s="15">
        <v>0.081223577976952</v>
      </c>
      <c r="BK67" s="15">
        <v>0.0806508377973709</v>
      </c>
      <c r="BL67" s="15">
        <v>0.0752504550036056</v>
      </c>
      <c r="BM67" s="15">
        <v>0.0429620042282603</v>
      </c>
      <c r="BN67" s="15">
        <v>0.0437677890209766</v>
      </c>
      <c r="BO67" s="15">
        <v>0.0267576520975356</v>
      </c>
      <c r="BP67" s="15">
        <v>-0.0506542963967484</v>
      </c>
      <c r="BQ67" s="15">
        <v>-0.0506542963967484</v>
      </c>
      <c r="BR67" s="15">
        <v>-0.0506542963967484</v>
      </c>
      <c r="BS67" s="15">
        <v>-0.0153240334589728</v>
      </c>
      <c r="BT67" s="15">
        <v>-0.0197518566366425</v>
      </c>
      <c r="BU67" s="15">
        <v>-0.0197689081021583</v>
      </c>
      <c r="BV67" s="15">
        <v>0.0698504310521979</v>
      </c>
      <c r="BW67" s="15">
        <v>0.0702741556641964</v>
      </c>
      <c r="BX67" s="15">
        <v>0.0716253981059885</v>
      </c>
      <c r="BY67" s="15">
        <v>0.0831068339269202</v>
      </c>
      <c r="BZ67" s="15">
        <v>0.0829941650319316</v>
      </c>
      <c r="CA67" s="15">
        <v>0.086360433157811</v>
      </c>
      <c r="CB67" s="15">
        <v>0.0915348712435382</v>
      </c>
      <c r="CC67" s="15">
        <v>0.0905288792489757</v>
      </c>
      <c r="CD67" s="15">
        <v>0.0899169297151878</v>
      </c>
      <c r="CE67" s="15">
        <v>0.0968820815071021</v>
      </c>
      <c r="CF67" s="15">
        <v>0.0968820895866968</v>
      </c>
      <c r="CG67" s="15">
        <v>0.0968555920600032</v>
      </c>
      <c r="CH67" s="15">
        <v>0.0977561015643637</v>
      </c>
      <c r="CI67" s="15">
        <v>0.0979402701006912</v>
      </c>
      <c r="CJ67" s="15">
        <v>0.0946335051049181</v>
      </c>
      <c r="CK67" s="15">
        <v>0.0975396059315584</v>
      </c>
      <c r="CL67" s="15">
        <v>0.0950919302120652</v>
      </c>
      <c r="CM67" s="15">
        <v>0.0949424312541009</v>
      </c>
      <c r="CN67" s="15">
        <v>0.0861554237228356</v>
      </c>
      <c r="CO67" s="15">
        <v>0.086155239676546</v>
      </c>
      <c r="CP67" s="15">
        <v>0.0862518794239794</v>
      </c>
      <c r="CQ67" s="15">
        <v>0.0834305151510279</v>
      </c>
      <c r="CR67" s="15">
        <v>0.0834342856087847</v>
      </c>
      <c r="CS67" s="15">
        <v>0.0834660502528227</v>
      </c>
      <c r="CT67" s="15">
        <v>0.0843223324276157</v>
      </c>
      <c r="CU67" s="15">
        <v>0.0842406023617463</v>
      </c>
      <c r="CV67" s="15">
        <v>0.0836413136039427</v>
      </c>
      <c r="CW67" s="15">
        <v>0.0810217299210059</v>
      </c>
      <c r="CX67" s="15">
        <v>0.0810217299210059</v>
      </c>
      <c r="CY67" s="15">
        <v>0.0771186485763177</v>
      </c>
      <c r="CZ67" s="15">
        <v>0.0656340057605896</v>
      </c>
      <c r="DA67" s="15">
        <v>0.0656340057605896</v>
      </c>
      <c r="DB67" s="15">
        <v>0.0648314825839395</v>
      </c>
      <c r="DC67" s="15">
        <v>0.0475907415833996</v>
      </c>
      <c r="DD67" s="15">
        <v>0.0476021815214297</v>
      </c>
      <c r="DE67" s="15">
        <v>0.0476021815214297</v>
      </c>
      <c r="DF67" s="15">
        <v>0.0645535186138902</v>
      </c>
      <c r="DG67" s="15">
        <v>0.0645351478127467</v>
      </c>
      <c r="DH67" s="15">
        <v>0.0645120124135713</v>
      </c>
      <c r="DI67" s="15">
        <v>0.0618218404409039</v>
      </c>
      <c r="DJ67" s="15">
        <v>0.0618125896335057</v>
      </c>
      <c r="DK67" s="15">
        <v>0.0564310997361439</v>
      </c>
      <c r="DL67" s="15">
        <v>0.0547936278797944</v>
      </c>
      <c r="DM67" s="15">
        <v>0.0547936278797944</v>
      </c>
      <c r="DN67" s="15">
        <v>0.0554221370774799</v>
      </c>
      <c r="DO67" s="15">
        <v>0.0350903234440311</v>
      </c>
      <c r="DP67" s="12"/>
      <c r="DQ67" s="15">
        <v>0.0350903234440311</v>
      </c>
      <c r="DR67" s="13"/>
      <c r="DS67" s="13"/>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c r="IB67" s="14"/>
      <c r="IC67" s="14"/>
      <c r="ID67" s="14"/>
      <c r="IE67" s="14"/>
      <c r="IF67" s="14"/>
    </row>
    <row r="68" s="2" customFormat="1" hidden="1" outlineLevel="1" spans="1:240">
      <c r="A68" s="9" t="s">
        <v>183</v>
      </c>
      <c r="B68" s="10"/>
      <c r="C68" s="10"/>
      <c r="D68" s="16" t="s">
        <v>186</v>
      </c>
      <c r="E68" s="16" t="s">
        <v>186</v>
      </c>
      <c r="F68" s="16" t="s">
        <v>186</v>
      </c>
      <c r="G68" s="16" t="s">
        <v>186</v>
      </c>
      <c r="H68" s="16" t="s">
        <v>186</v>
      </c>
      <c r="I68" s="16" t="s">
        <v>186</v>
      </c>
      <c r="J68" s="16" t="s">
        <v>186</v>
      </c>
      <c r="K68" s="16" t="s">
        <v>186</v>
      </c>
      <c r="L68" s="16" t="s">
        <v>186</v>
      </c>
      <c r="M68" s="16" t="s">
        <v>186</v>
      </c>
      <c r="N68" s="16" t="s">
        <v>186</v>
      </c>
      <c r="O68" s="16" t="s">
        <v>186</v>
      </c>
      <c r="P68" s="16" t="s">
        <v>186</v>
      </c>
      <c r="Q68" s="16" t="s">
        <v>186</v>
      </c>
      <c r="R68" s="16" t="s">
        <v>186</v>
      </c>
      <c r="S68" s="16" t="s">
        <v>186</v>
      </c>
      <c r="T68" s="16" t="s">
        <v>186</v>
      </c>
      <c r="U68" s="16" t="s">
        <v>186</v>
      </c>
      <c r="V68" s="16" t="s">
        <v>186</v>
      </c>
      <c r="W68" s="16" t="s">
        <v>186</v>
      </c>
      <c r="X68" s="16" t="s">
        <v>186</v>
      </c>
      <c r="Y68" s="16" t="s">
        <v>186</v>
      </c>
      <c r="Z68" s="16" t="s">
        <v>186</v>
      </c>
      <c r="AA68" s="16" t="s">
        <v>186</v>
      </c>
      <c r="AB68" s="16" t="s">
        <v>186</v>
      </c>
      <c r="AC68" s="16" t="s">
        <v>186</v>
      </c>
      <c r="AD68" s="16" t="s">
        <v>186</v>
      </c>
      <c r="AE68" s="16" t="s">
        <v>186</v>
      </c>
      <c r="AF68" s="16" t="s">
        <v>186</v>
      </c>
      <c r="AG68" s="16" t="s">
        <v>186</v>
      </c>
      <c r="AH68" s="16" t="s">
        <v>186</v>
      </c>
      <c r="AI68" s="16" t="s">
        <v>186</v>
      </c>
      <c r="AJ68" s="16" t="s">
        <v>186</v>
      </c>
      <c r="AK68" s="16" t="s">
        <v>186</v>
      </c>
      <c r="AL68" s="16" t="s">
        <v>186</v>
      </c>
      <c r="AM68" s="16" t="s">
        <v>186</v>
      </c>
      <c r="AN68" s="16" t="s">
        <v>186</v>
      </c>
      <c r="AO68" s="16" t="s">
        <v>186</v>
      </c>
      <c r="AP68" s="16" t="s">
        <v>186</v>
      </c>
      <c r="AQ68" s="16" t="s">
        <v>186</v>
      </c>
      <c r="AR68" s="16" t="s">
        <v>186</v>
      </c>
      <c r="AS68" s="16" t="s">
        <v>186</v>
      </c>
      <c r="AT68" s="16" t="s">
        <v>186</v>
      </c>
      <c r="AU68" s="16" t="s">
        <v>186</v>
      </c>
      <c r="AV68" s="16" t="s">
        <v>186</v>
      </c>
      <c r="AW68" s="16" t="s">
        <v>186</v>
      </c>
      <c r="AX68" s="16" t="s">
        <v>186</v>
      </c>
      <c r="AY68" s="16" t="s">
        <v>186</v>
      </c>
      <c r="AZ68" s="16" t="s">
        <v>186</v>
      </c>
      <c r="BA68" s="16">
        <v>1.49734528998037</v>
      </c>
      <c r="BB68" s="16">
        <v>1.29756971398029</v>
      </c>
      <c r="BC68" s="16">
        <v>1.39512129956981</v>
      </c>
      <c r="BD68" s="16">
        <v>1.27677812941251</v>
      </c>
      <c r="BE68" s="16">
        <v>1.13874954114779</v>
      </c>
      <c r="BF68" s="16">
        <v>1.2871970116384</v>
      </c>
      <c r="BG68" s="16">
        <v>1.21440918101758</v>
      </c>
      <c r="BH68" s="16">
        <v>1.14350838529326</v>
      </c>
      <c r="BI68" s="16">
        <v>1.31443368086475</v>
      </c>
      <c r="BJ68" s="16">
        <v>1.2679946234257</v>
      </c>
      <c r="BK68" s="16">
        <v>1.10907384884412</v>
      </c>
      <c r="BL68" s="16">
        <v>0.879666158485274</v>
      </c>
      <c r="BM68" s="16">
        <v>1.04568444396481</v>
      </c>
      <c r="BN68" s="16">
        <v>1.11488418303247</v>
      </c>
      <c r="BO68" s="16">
        <v>1.14787150064794</v>
      </c>
      <c r="BP68" s="16">
        <v>1.1732701277032</v>
      </c>
      <c r="BQ68" s="16">
        <v>1.18870789430209</v>
      </c>
      <c r="BR68" s="16">
        <v>1.29291280667983</v>
      </c>
      <c r="BS68" s="16">
        <v>1.41944724366167</v>
      </c>
      <c r="BT68" s="16">
        <v>1.6600226879075</v>
      </c>
      <c r="BU68" s="16">
        <v>1.81413984035577</v>
      </c>
      <c r="BV68" s="16">
        <v>1.43485284595299</v>
      </c>
      <c r="BW68" s="16">
        <v>1.70355827874186</v>
      </c>
      <c r="BX68" s="16">
        <v>1.7559593194512</v>
      </c>
      <c r="BY68" s="16">
        <v>2.09144777461966</v>
      </c>
      <c r="BZ68" s="16">
        <v>1.93663434382794</v>
      </c>
      <c r="CA68" s="16">
        <v>1.99950685169731</v>
      </c>
      <c r="CB68" s="16">
        <v>1.92086854122943</v>
      </c>
      <c r="CC68" s="16">
        <v>1.83121203949839</v>
      </c>
      <c r="CD68" s="16">
        <v>1.71485488991761</v>
      </c>
      <c r="CE68" s="16">
        <v>1.828676320097</v>
      </c>
      <c r="CF68" s="16">
        <v>1.78606789193341</v>
      </c>
      <c r="CG68" s="16">
        <v>1.74787064172654</v>
      </c>
      <c r="CH68" s="16">
        <v>1.34804525508048</v>
      </c>
      <c r="CI68" s="16">
        <v>1.39228743991777</v>
      </c>
      <c r="CJ68" s="16">
        <v>1.21998251097911</v>
      </c>
      <c r="CK68" s="16">
        <v>1.11428083810589</v>
      </c>
      <c r="CL68" s="16">
        <v>1.11777096220757</v>
      </c>
      <c r="CM68" s="16">
        <v>1.00561296838234</v>
      </c>
      <c r="CN68" s="16">
        <v>1.17028436505114</v>
      </c>
      <c r="CO68" s="16">
        <v>1.04509605973221</v>
      </c>
      <c r="CP68" s="16">
        <v>0.895947363676836</v>
      </c>
      <c r="CQ68" s="16">
        <v>0.958519959309338</v>
      </c>
      <c r="CR68" s="16">
        <v>1.05916957610917</v>
      </c>
      <c r="CS68" s="16">
        <v>0.994870573378717</v>
      </c>
      <c r="CT68" s="16">
        <v>1.15115380754096</v>
      </c>
      <c r="CU68" s="16">
        <v>1.12128709282205</v>
      </c>
      <c r="CV68" s="16">
        <v>1.14459604404759</v>
      </c>
      <c r="CW68" s="16">
        <v>0.904691847305541</v>
      </c>
      <c r="CX68" s="16">
        <v>0.827736731250751</v>
      </c>
      <c r="CY68" s="16">
        <v>0.904016842832399</v>
      </c>
      <c r="CZ68" s="16">
        <v>0.95238670388601</v>
      </c>
      <c r="DA68" s="16">
        <v>0.870229920971277</v>
      </c>
      <c r="DB68" s="16">
        <v>0.860290354965082</v>
      </c>
      <c r="DC68" s="16">
        <v>0.875581715586755</v>
      </c>
      <c r="DD68" s="16">
        <v>0.992393636874308</v>
      </c>
      <c r="DE68" s="16">
        <v>1.0596637032112</v>
      </c>
      <c r="DF68" s="16">
        <v>1.0246516536359</v>
      </c>
      <c r="DG68" s="16">
        <v>1.14328146303075</v>
      </c>
      <c r="DH68" s="16">
        <v>1.25725401878706</v>
      </c>
      <c r="DI68" s="16">
        <v>1.32975744953117</v>
      </c>
      <c r="DJ68" s="16">
        <v>1.50461986734281</v>
      </c>
      <c r="DK68" s="16">
        <v>1.21318078208797</v>
      </c>
      <c r="DL68" s="16">
        <v>1.15344875176315</v>
      </c>
      <c r="DM68" s="16">
        <v>1.21259997081706</v>
      </c>
      <c r="DN68" s="16">
        <v>1.37115359219758</v>
      </c>
      <c r="DO68" s="16">
        <v>1.08626000385612</v>
      </c>
      <c r="DP68" s="12"/>
      <c r="DQ68" s="16">
        <v>1.10087906661741</v>
      </c>
      <c r="DR68" s="13"/>
      <c r="DS68" s="13"/>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14"/>
      <c r="GR68" s="14"/>
      <c r="GS68" s="14"/>
      <c r="GT68" s="14"/>
      <c r="GU68" s="14"/>
      <c r="GV68" s="14"/>
      <c r="GW68" s="14"/>
      <c r="GX68" s="14"/>
      <c r="GY68" s="14"/>
      <c r="GZ68" s="14"/>
      <c r="HA68" s="14"/>
      <c r="HB68" s="14"/>
      <c r="HC68" s="14"/>
      <c r="HD68" s="14"/>
      <c r="HE68" s="14"/>
      <c r="HF68" s="14"/>
      <c r="HG68" s="14"/>
      <c r="HH68" s="14"/>
      <c r="HI68" s="14"/>
      <c r="HJ68" s="14"/>
      <c r="HK68" s="14"/>
      <c r="HL68" s="14"/>
      <c r="HM68" s="14"/>
      <c r="HN68" s="14"/>
      <c r="HO68" s="14"/>
      <c r="HP68" s="14"/>
      <c r="HQ68" s="14"/>
      <c r="HR68" s="14"/>
      <c r="HS68" s="14"/>
      <c r="HT68" s="14"/>
      <c r="HU68" s="14"/>
      <c r="HV68" s="14"/>
      <c r="HW68" s="14"/>
      <c r="HX68" s="14"/>
      <c r="HY68" s="14"/>
      <c r="HZ68" s="14"/>
      <c r="IA68" s="14"/>
      <c r="IB68" s="14"/>
      <c r="IC68" s="14"/>
      <c r="ID68" s="14"/>
      <c r="IE68" s="14"/>
      <c r="IF68" s="14"/>
    </row>
    <row r="69" s="2" customFormat="1" hidden="1" outlineLevel="1" spans="1:240">
      <c r="A69" s="9" t="s">
        <v>184</v>
      </c>
      <c r="B69" s="10"/>
      <c r="C69" s="10"/>
      <c r="D69" s="16" t="s">
        <v>186</v>
      </c>
      <c r="E69" s="16" t="s">
        <v>186</v>
      </c>
      <c r="F69" s="16" t="s">
        <v>186</v>
      </c>
      <c r="G69" s="16" t="s">
        <v>186</v>
      </c>
      <c r="H69" s="16" t="s">
        <v>186</v>
      </c>
      <c r="I69" s="16" t="s">
        <v>186</v>
      </c>
      <c r="J69" s="16" t="s">
        <v>186</v>
      </c>
      <c r="K69" s="16" t="s">
        <v>186</v>
      </c>
      <c r="L69" s="16" t="s">
        <v>186</v>
      </c>
      <c r="M69" s="16" t="s">
        <v>186</v>
      </c>
      <c r="N69" s="16" t="s">
        <v>186</v>
      </c>
      <c r="O69" s="16" t="s">
        <v>186</v>
      </c>
      <c r="P69" s="16" t="s">
        <v>186</v>
      </c>
      <c r="Q69" s="16" t="s">
        <v>186</v>
      </c>
      <c r="R69" s="16" t="s">
        <v>186</v>
      </c>
      <c r="S69" s="16" t="s">
        <v>186</v>
      </c>
      <c r="T69" s="16" t="s">
        <v>186</v>
      </c>
      <c r="U69" s="16" t="s">
        <v>186</v>
      </c>
      <c r="V69" s="16" t="s">
        <v>186</v>
      </c>
      <c r="W69" s="16" t="s">
        <v>186</v>
      </c>
      <c r="X69" s="16" t="s">
        <v>186</v>
      </c>
      <c r="Y69" s="16" t="s">
        <v>186</v>
      </c>
      <c r="Z69" s="16" t="s">
        <v>186</v>
      </c>
      <c r="AA69" s="16" t="s">
        <v>186</v>
      </c>
      <c r="AB69" s="16" t="s">
        <v>186</v>
      </c>
      <c r="AC69" s="16" t="s">
        <v>186</v>
      </c>
      <c r="AD69" s="16" t="s">
        <v>186</v>
      </c>
      <c r="AE69" s="16" t="s">
        <v>186</v>
      </c>
      <c r="AF69" s="16" t="s">
        <v>186</v>
      </c>
      <c r="AG69" s="16" t="s">
        <v>186</v>
      </c>
      <c r="AH69" s="16" t="s">
        <v>186</v>
      </c>
      <c r="AI69" s="16" t="s">
        <v>186</v>
      </c>
      <c r="AJ69" s="16" t="s">
        <v>186</v>
      </c>
      <c r="AK69" s="16" t="s">
        <v>186</v>
      </c>
      <c r="AL69" s="16" t="s">
        <v>186</v>
      </c>
      <c r="AM69" s="16" t="s">
        <v>186</v>
      </c>
      <c r="AN69" s="16" t="s">
        <v>186</v>
      </c>
      <c r="AO69" s="16" t="s">
        <v>186</v>
      </c>
      <c r="AP69" s="16" t="s">
        <v>186</v>
      </c>
      <c r="AQ69" s="16" t="s">
        <v>186</v>
      </c>
      <c r="AR69" s="16" t="s">
        <v>186</v>
      </c>
      <c r="AS69" s="16" t="s">
        <v>186</v>
      </c>
      <c r="AT69" s="16" t="s">
        <v>186</v>
      </c>
      <c r="AU69" s="16" t="s">
        <v>186</v>
      </c>
      <c r="AV69" s="16" t="s">
        <v>186</v>
      </c>
      <c r="AW69" s="16" t="s">
        <v>186</v>
      </c>
      <c r="AX69" s="16" t="s">
        <v>186</v>
      </c>
      <c r="AY69" s="16" t="s">
        <v>186</v>
      </c>
      <c r="AZ69" s="16" t="s">
        <v>186</v>
      </c>
      <c r="BA69" s="16">
        <v>22.8959420744818</v>
      </c>
      <c r="BB69" s="16">
        <v>19.8411064187342</v>
      </c>
      <c r="BC69" s="16">
        <v>21.332765302372</v>
      </c>
      <c r="BD69" s="16">
        <v>18.878644436677</v>
      </c>
      <c r="BE69" s="16">
        <v>16.5846789483303</v>
      </c>
      <c r="BF69" s="16">
        <v>19.0184360839449</v>
      </c>
      <c r="BG69" s="16">
        <v>18.5279135803479</v>
      </c>
      <c r="BH69" s="16">
        <v>17.4465987528941</v>
      </c>
      <c r="BI69" s="16">
        <v>20.0563104927941</v>
      </c>
      <c r="BJ69" s="16">
        <v>15.6111643319321</v>
      </c>
      <c r="BK69" s="16">
        <v>13.7515477722697</v>
      </c>
      <c r="BL69" s="16">
        <v>11.6898450440349</v>
      </c>
      <c r="BM69" s="16">
        <v>24.3397500360787</v>
      </c>
      <c r="BN69" s="16">
        <v>25.4727096792151</v>
      </c>
      <c r="BO69" s="16">
        <v>42.8988125140346</v>
      </c>
      <c r="BP69" s="16">
        <v>-23.1623023349016</v>
      </c>
      <c r="BQ69" s="16">
        <v>-23.4670695056461</v>
      </c>
      <c r="BR69" s="16">
        <v>-25.5242476680187</v>
      </c>
      <c r="BS69" s="16">
        <v>-92.6288269639952</v>
      </c>
      <c r="BT69" s="16">
        <v>-84.0438809599258</v>
      </c>
      <c r="BU69" s="16">
        <v>-91.767326297486</v>
      </c>
      <c r="BV69" s="16">
        <v>20.5417894254762</v>
      </c>
      <c r="BW69" s="16">
        <v>24.2416043656545</v>
      </c>
      <c r="BX69" s="16">
        <v>24.5158751767467</v>
      </c>
      <c r="BY69" s="16">
        <v>25.165773689066</v>
      </c>
      <c r="BZ69" s="16">
        <v>23.3345843419574</v>
      </c>
      <c r="CA69" s="16">
        <v>23.1530433392282</v>
      </c>
      <c r="CB69" s="16">
        <v>20.9851012530379</v>
      </c>
      <c r="CC69" s="16">
        <v>20.2279322873547</v>
      </c>
      <c r="CD69" s="16">
        <v>19.0715463189125</v>
      </c>
      <c r="CE69" s="16">
        <v>18.8752790159958</v>
      </c>
      <c r="CF69" s="16">
        <v>18.4354806915587</v>
      </c>
      <c r="CG69" s="16">
        <v>18.0461510228931</v>
      </c>
      <c r="CH69" s="16">
        <v>13.7898835316476</v>
      </c>
      <c r="CI69" s="16">
        <v>14.2156789897187</v>
      </c>
      <c r="CJ69" s="16">
        <v>12.8916551239072</v>
      </c>
      <c r="CK69" s="16">
        <v>11.4238808683291</v>
      </c>
      <c r="CL69" s="16">
        <v>11.7546353272545</v>
      </c>
      <c r="CM69" s="16">
        <v>10.5918181691698</v>
      </c>
      <c r="CN69" s="16">
        <v>13.5834090818934</v>
      </c>
      <c r="CO69" s="16">
        <v>12.1303830580222</v>
      </c>
      <c r="CP69" s="16">
        <v>10.3875691713652</v>
      </c>
      <c r="CQ69" s="16">
        <v>11.4888414337872</v>
      </c>
      <c r="CR69" s="16">
        <v>12.6946562600837</v>
      </c>
      <c r="CS69" s="16">
        <v>11.9194639061655</v>
      </c>
      <c r="CT69" s="16">
        <v>13.6518259682764</v>
      </c>
      <c r="CU69" s="16">
        <v>13.3105303308138</v>
      </c>
      <c r="CV69" s="16">
        <v>13.6845775697339</v>
      </c>
      <c r="CW69" s="16">
        <v>11.166039631437</v>
      </c>
      <c r="CX69" s="16">
        <v>10.2162312759524</v>
      </c>
      <c r="CY69" s="16">
        <v>11.7224155184433</v>
      </c>
      <c r="CZ69" s="16">
        <v>14.5105680028123</v>
      </c>
      <c r="DA69" s="16">
        <v>13.258826897532</v>
      </c>
      <c r="DB69" s="16">
        <v>13.2696387723547</v>
      </c>
      <c r="DC69" s="16">
        <v>18.3981523812222</v>
      </c>
      <c r="DD69" s="16">
        <v>20.8476503629891</v>
      </c>
      <c r="DE69" s="16">
        <v>22.2608222846711</v>
      </c>
      <c r="DF69" s="16">
        <v>15.8729016734871</v>
      </c>
      <c r="DG69" s="16">
        <v>17.7156402639389</v>
      </c>
      <c r="DH69" s="16">
        <v>19.4886808169477</v>
      </c>
      <c r="DI69" s="16">
        <v>21.5095092615739</v>
      </c>
      <c r="DJ69" s="16">
        <v>24.3416410194732</v>
      </c>
      <c r="DK69" s="16">
        <v>21.4984430174224</v>
      </c>
      <c r="DL69" s="16">
        <v>21.0507826620564</v>
      </c>
      <c r="DM69" s="16">
        <v>22.1303099965793</v>
      </c>
      <c r="DN69" s="16">
        <v>24.740179006102</v>
      </c>
      <c r="DO69" s="16">
        <v>30.9561126043393</v>
      </c>
      <c r="DP69" s="12"/>
      <c r="DQ69" s="16">
        <v>31.3727249728349</v>
      </c>
      <c r="DR69" s="13"/>
      <c r="DS69" s="13"/>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c r="HJ69" s="14"/>
      <c r="HK69" s="14"/>
      <c r="HL69" s="14"/>
      <c r="HM69" s="14"/>
      <c r="HN69" s="14"/>
      <c r="HO69" s="14"/>
      <c r="HP69" s="14"/>
      <c r="HQ69" s="14"/>
      <c r="HR69" s="14"/>
      <c r="HS69" s="14"/>
      <c r="HT69" s="14"/>
      <c r="HU69" s="14"/>
      <c r="HV69" s="14"/>
      <c r="HW69" s="14"/>
      <c r="HX69" s="14"/>
      <c r="HY69" s="14"/>
      <c r="HZ69" s="14"/>
      <c r="IA69" s="14"/>
      <c r="IB69" s="14"/>
      <c r="IC69" s="14"/>
      <c r="ID69" s="14"/>
      <c r="IE69" s="14"/>
      <c r="IF69" s="14"/>
    </row>
    <row r="70" s="3" customFormat="1" collapsed="1" spans="1:240">
      <c r="A70" s="4" t="s">
        <v>37</v>
      </c>
      <c r="B70" s="5">
        <f>CG70/O70-1</f>
        <v>33.6915547020303</v>
      </c>
      <c r="C70" s="5"/>
      <c r="D70" s="6">
        <v>10.6945230450148</v>
      </c>
      <c r="E70" s="6">
        <v>10.4557390391289</v>
      </c>
      <c r="F70" s="6">
        <v>11.0389877498065</v>
      </c>
      <c r="G70" s="6">
        <v>8.60697261643836</v>
      </c>
      <c r="H70" s="6">
        <v>9.31257606069167</v>
      </c>
      <c r="I70" s="6">
        <v>8.70728887876129</v>
      </c>
      <c r="J70" s="6">
        <v>8.14781543676856</v>
      </c>
      <c r="K70" s="6">
        <v>9.8502169375629</v>
      </c>
      <c r="L70" s="6">
        <v>9.82122627240097</v>
      </c>
      <c r="M70" s="6">
        <v>10.2154993290409</v>
      </c>
      <c r="N70" s="6">
        <v>8.69692021571223</v>
      </c>
      <c r="O70" s="7">
        <v>8.24</v>
      </c>
      <c r="P70" s="7">
        <v>8.69941511415054</v>
      </c>
      <c r="Q70" s="7">
        <v>8.21469413433028</v>
      </c>
      <c r="R70" s="7">
        <v>7.57187735351819</v>
      </c>
      <c r="S70" s="7">
        <v>9.23499757960141</v>
      </c>
      <c r="T70" s="7">
        <v>9.86226638445086</v>
      </c>
      <c r="U70" s="7">
        <v>13.1876752834528</v>
      </c>
      <c r="V70" s="7">
        <v>13.2922879409512</v>
      </c>
      <c r="W70" s="7">
        <v>13.8742181398618</v>
      </c>
      <c r="X70" s="7">
        <v>14.2962742182988</v>
      </c>
      <c r="Y70" s="7">
        <v>12.5816724735987</v>
      </c>
      <c r="Z70" s="7">
        <v>12.7808451956539</v>
      </c>
      <c r="AA70" s="7">
        <v>14.5221773934295</v>
      </c>
      <c r="AB70" s="7">
        <v>12.7433031390411</v>
      </c>
      <c r="AC70" s="7">
        <v>14.2319355029957</v>
      </c>
      <c r="AD70" s="7">
        <v>14.8414177565501</v>
      </c>
      <c r="AE70" s="7">
        <v>16.4713627557258</v>
      </c>
      <c r="AF70" s="7">
        <v>17.0739772079588</v>
      </c>
      <c r="AG70" s="7">
        <v>16.0560881129086</v>
      </c>
      <c r="AH70" s="7">
        <v>19.3105309426677</v>
      </c>
      <c r="AI70" s="7">
        <v>18.9149488831114</v>
      </c>
      <c r="AJ70" s="7">
        <v>16.8463213174514</v>
      </c>
      <c r="AK70" s="7">
        <v>17.5594784679111</v>
      </c>
      <c r="AL70" s="7">
        <v>17.4631709028954</v>
      </c>
      <c r="AM70" s="7">
        <v>19.9451883284353</v>
      </c>
      <c r="AN70" s="7">
        <v>22.2159384450878</v>
      </c>
      <c r="AO70" s="7">
        <v>24.5525639277914</v>
      </c>
      <c r="AP70" s="7">
        <v>26.0381501437979</v>
      </c>
      <c r="AQ70" s="7">
        <v>23.9196167768243</v>
      </c>
      <c r="AR70" s="7">
        <v>23.6401386531207</v>
      </c>
      <c r="AS70" s="7">
        <v>22.9433431705039</v>
      </c>
      <c r="AT70" s="7">
        <v>20.5701219815539</v>
      </c>
      <c r="AU70" s="7">
        <v>20.358768895857</v>
      </c>
      <c r="AV70" s="7">
        <v>23.2970441268312</v>
      </c>
      <c r="AW70" s="7">
        <v>23.3722781356424</v>
      </c>
      <c r="AX70" s="7">
        <v>26.8046967351867</v>
      </c>
      <c r="AY70" s="7">
        <v>30.5450294838918</v>
      </c>
      <c r="AZ70" s="7">
        <v>34.2193358920248</v>
      </c>
      <c r="BA70" s="7">
        <v>41.3738587237953</v>
      </c>
      <c r="BB70" s="7">
        <v>37.695816841928</v>
      </c>
      <c r="BC70" s="7">
        <v>53.7159627936684</v>
      </c>
      <c r="BD70" s="7">
        <v>56.6308997702668</v>
      </c>
      <c r="BE70" s="7">
        <v>67.4790065656669</v>
      </c>
      <c r="BF70" s="7">
        <v>65.6452548476207</v>
      </c>
      <c r="BG70" s="7">
        <v>77.858806936938</v>
      </c>
      <c r="BH70" s="7">
        <v>73.4680006742609</v>
      </c>
      <c r="BI70" s="7">
        <v>68.6947925135221</v>
      </c>
      <c r="BJ70" s="7">
        <v>72.1456134444111</v>
      </c>
      <c r="BK70" s="7">
        <v>63.9238653510089</v>
      </c>
      <c r="BL70" s="7">
        <v>71.0650784860244</v>
      </c>
      <c r="BM70" s="7">
        <v>76.8672187588785</v>
      </c>
      <c r="BN70" s="7">
        <v>81.8843097255063</v>
      </c>
      <c r="BO70" s="7">
        <v>77.6936851472042</v>
      </c>
      <c r="BP70" s="7">
        <v>78.8169319158929</v>
      </c>
      <c r="BQ70" s="7">
        <v>104.450439739724</v>
      </c>
      <c r="BR70" s="7">
        <v>114.808430665609</v>
      </c>
      <c r="BS70" s="7">
        <v>127.528516539348</v>
      </c>
      <c r="BT70" s="7">
        <v>133.976528559819</v>
      </c>
      <c r="BU70" s="7">
        <v>170.017891871353</v>
      </c>
      <c r="BV70" s="7">
        <v>154.859495026426</v>
      </c>
      <c r="BW70" s="7">
        <v>139.010106598256</v>
      </c>
      <c r="BX70" s="7">
        <v>160.643060185007</v>
      </c>
      <c r="BY70" s="7">
        <v>202.254014587915</v>
      </c>
      <c r="BZ70" s="7">
        <v>232.651173116725</v>
      </c>
      <c r="CA70" s="7">
        <v>302.641323323963</v>
      </c>
      <c r="CB70" s="7">
        <v>261.303768964994</v>
      </c>
      <c r="CC70" s="7">
        <v>334.626469580769</v>
      </c>
      <c r="CD70" s="7">
        <v>288.455374854369</v>
      </c>
      <c r="CE70" s="7">
        <v>277.022964214831</v>
      </c>
      <c r="CF70" s="7">
        <v>296.78038837081</v>
      </c>
      <c r="CG70" s="7">
        <v>285.85841074473</v>
      </c>
      <c r="CH70" s="6">
        <v>252.376600317606</v>
      </c>
      <c r="CI70" s="6">
        <v>259.537319116463</v>
      </c>
      <c r="CJ70" s="6">
        <v>225.445311568354</v>
      </c>
      <c r="CK70" s="6">
        <v>208.273033496372</v>
      </c>
      <c r="CL70" s="6">
        <v>203.82095828928</v>
      </c>
      <c r="CM70" s="6">
        <v>242.134939410787</v>
      </c>
      <c r="CN70" s="6">
        <v>211.763298854127</v>
      </c>
      <c r="CO70" s="6">
        <v>239.801572923541</v>
      </c>
      <c r="CP70" s="6">
        <v>200.210209545411</v>
      </c>
      <c r="CQ70" s="6">
        <v>135.329089611778</v>
      </c>
      <c r="CR70" s="6">
        <v>205.76821363881</v>
      </c>
      <c r="CS70" s="6">
        <v>228.497504658985</v>
      </c>
      <c r="CT70" s="6">
        <v>259.19814353097</v>
      </c>
      <c r="CU70" s="6">
        <v>223.813730508379</v>
      </c>
      <c r="CV70" s="6">
        <v>207.533365782628</v>
      </c>
      <c r="CW70" s="6">
        <v>187.054738983307</v>
      </c>
      <c r="CX70" s="6">
        <v>141.02920325629</v>
      </c>
      <c r="CY70" s="6">
        <v>141.412593472857</v>
      </c>
      <c r="CZ70" s="6">
        <v>158.427437023618</v>
      </c>
      <c r="DA70" s="6">
        <v>124.19931312056</v>
      </c>
      <c r="DB70" s="6">
        <v>110.587221317882</v>
      </c>
      <c r="DC70" s="6">
        <v>80.6395591850506</v>
      </c>
      <c r="DD70" s="6">
        <v>73.2220248631165</v>
      </c>
      <c r="DE70" s="6">
        <v>70.0554512659613</v>
      </c>
      <c r="DF70" s="6">
        <v>54.7342174723177</v>
      </c>
      <c r="DG70" s="6">
        <v>64.2691798454639</v>
      </c>
      <c r="DH70" s="6">
        <v>68.5052539072413</v>
      </c>
      <c r="DI70" s="6">
        <v>67.5203619178944</v>
      </c>
      <c r="DJ70" s="6">
        <v>65.9114496195096</v>
      </c>
      <c r="DK70" s="6">
        <v>54.8207638467469</v>
      </c>
      <c r="DL70" s="6">
        <v>47.3390335632019</v>
      </c>
      <c r="DM70" s="6">
        <v>47.6187971344994</v>
      </c>
      <c r="DN70" s="6">
        <v>65.2765648381803</v>
      </c>
      <c r="DO70" s="6">
        <v>52.5190093732523</v>
      </c>
      <c r="DP70" s="6">
        <v>52.8052543631884</v>
      </c>
      <c r="DQ70" s="6">
        <v>54.5611419282395</v>
      </c>
      <c r="DR70" s="6">
        <v>52.945458958175</v>
      </c>
      <c r="DS70" s="6">
        <v>56.5435053866667</v>
      </c>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row>
    <row r="71" s="2" customFormat="1" outlineLevel="1" spans="1:240">
      <c r="A71" s="9" t="s">
        <v>181</v>
      </c>
      <c r="B71" s="10"/>
      <c r="C71" s="10"/>
      <c r="D71" s="11">
        <v>11.3573246757143</v>
      </c>
      <c r="E71" s="11">
        <v>11.3644675328571</v>
      </c>
      <c r="F71" s="11">
        <v>11.3644675328571</v>
      </c>
      <c r="G71" s="11">
        <v>11.3644675328571</v>
      </c>
      <c r="H71" s="11">
        <v>11.4376285714286</v>
      </c>
      <c r="I71" s="11">
        <v>11.3651428571429</v>
      </c>
      <c r="J71" s="11">
        <v>11.4102142857143</v>
      </c>
      <c r="K71" s="11">
        <v>11.2713673471429</v>
      </c>
      <c r="L71" s="11">
        <v>11.2713673471429</v>
      </c>
      <c r="M71" s="11">
        <v>11.2713673471429</v>
      </c>
      <c r="N71" s="11">
        <v>12.5232857142857</v>
      </c>
      <c r="O71" s="11">
        <v>12.3729523814286</v>
      </c>
      <c r="P71" s="11">
        <v>11.71125</v>
      </c>
      <c r="Q71" s="11">
        <v>11.66367347</v>
      </c>
      <c r="R71" s="11">
        <v>11.66367347</v>
      </c>
      <c r="S71" s="11">
        <v>11.67125</v>
      </c>
      <c r="T71" s="11">
        <v>11.67125</v>
      </c>
      <c r="U71" s="11">
        <v>11.6361428571429</v>
      </c>
      <c r="V71" s="11">
        <v>11.6557142857143</v>
      </c>
      <c r="W71" s="11">
        <v>11.6359183671429</v>
      </c>
      <c r="X71" s="11">
        <v>11.6359183671429</v>
      </c>
      <c r="Y71" s="11">
        <v>11.6177551014286</v>
      </c>
      <c r="Z71" s="11">
        <v>13.2116071428571</v>
      </c>
      <c r="AA71" s="11">
        <v>13.1257142857143</v>
      </c>
      <c r="AB71" s="11">
        <v>13.1507142857143</v>
      </c>
      <c r="AC71" s="11">
        <v>13.082</v>
      </c>
      <c r="AD71" s="11">
        <v>13.082</v>
      </c>
      <c r="AE71" s="11">
        <v>13.0673809528571</v>
      </c>
      <c r="AF71" s="11">
        <v>13.0673809528571</v>
      </c>
      <c r="AG71" s="11">
        <v>12.8730571428571</v>
      </c>
      <c r="AH71" s="11">
        <v>12.7933968257143</v>
      </c>
      <c r="AI71" s="11">
        <v>12.7592698414286</v>
      </c>
      <c r="AJ71" s="11">
        <v>12.7592698414286</v>
      </c>
      <c r="AK71" s="11">
        <v>12.7298928571429</v>
      </c>
      <c r="AL71" s="11">
        <v>14.2965535714286</v>
      </c>
      <c r="AM71" s="11">
        <v>14.1509523814286</v>
      </c>
      <c r="AN71" s="11">
        <v>14.4152380957143</v>
      </c>
      <c r="AO71" s="11">
        <v>14.5417959185714</v>
      </c>
      <c r="AP71" s="11">
        <v>14.5417959185714</v>
      </c>
      <c r="AQ71" s="11">
        <v>14.5417959185714</v>
      </c>
      <c r="AR71" s="11">
        <v>14.5417959185714</v>
      </c>
      <c r="AS71" s="11">
        <v>14.6972207785714</v>
      </c>
      <c r="AT71" s="11">
        <v>14.7123714285714</v>
      </c>
      <c r="AU71" s="11">
        <v>14.7467936514286</v>
      </c>
      <c r="AV71" s="11">
        <v>14.7467936514286</v>
      </c>
      <c r="AW71" s="11">
        <v>14.7248246757143</v>
      </c>
      <c r="AX71" s="11">
        <v>16.8569615385714</v>
      </c>
      <c r="AY71" s="11">
        <v>17.0037224485714</v>
      </c>
      <c r="AZ71" s="11">
        <v>17.41618022</v>
      </c>
      <c r="BA71" s="11">
        <v>17.4379384614286</v>
      </c>
      <c r="BB71" s="11">
        <v>17.4379384614286</v>
      </c>
      <c r="BC71" s="11">
        <v>17.9567165928571</v>
      </c>
      <c r="BD71" s="11">
        <v>18.22949084</v>
      </c>
      <c r="BE71" s="11">
        <v>18.7032672142857</v>
      </c>
      <c r="BF71" s="11">
        <v>18.8877572228571</v>
      </c>
      <c r="BG71" s="11">
        <v>19.0635745114286</v>
      </c>
      <c r="BH71" s="11">
        <v>19.1081320414286</v>
      </c>
      <c r="BI71" s="11">
        <v>19.1366815</v>
      </c>
      <c r="BJ71" s="11">
        <v>23.1017386471429</v>
      </c>
      <c r="BK71" s="11">
        <v>23.2523323071429</v>
      </c>
      <c r="BL71" s="11">
        <v>21.8591995242857</v>
      </c>
      <c r="BM71" s="11">
        <v>21.7859965</v>
      </c>
      <c r="BN71" s="11">
        <v>21.7687721771429</v>
      </c>
      <c r="BO71" s="11">
        <v>21.8343690057143</v>
      </c>
      <c r="BP71" s="11">
        <v>21.5702758385714</v>
      </c>
      <c r="BQ71" s="11">
        <v>21.2851088457143</v>
      </c>
      <c r="BR71" s="11">
        <v>21.19015065</v>
      </c>
      <c r="BS71" s="11">
        <v>20.9998464285714</v>
      </c>
      <c r="BT71" s="11">
        <v>20.9959285714286</v>
      </c>
      <c r="BU71" s="11">
        <v>20.9931870742857</v>
      </c>
      <c r="BV71" s="11">
        <v>25.4605470242857</v>
      </c>
      <c r="BW71" s="11">
        <v>25.4520192857143</v>
      </c>
      <c r="BX71" s="11">
        <v>25.9675634285714</v>
      </c>
      <c r="BY71" s="11">
        <v>26.0417298142857</v>
      </c>
      <c r="BZ71" s="11">
        <v>26.0417298142857</v>
      </c>
      <c r="CA71" s="11">
        <v>28.11427551</v>
      </c>
      <c r="CB71" s="11">
        <v>28.4591211185714</v>
      </c>
      <c r="CC71" s="11">
        <v>29.5648653057143</v>
      </c>
      <c r="CD71" s="11">
        <v>29.9016063485714</v>
      </c>
      <c r="CE71" s="11">
        <v>29.9451777771429</v>
      </c>
      <c r="CF71" s="11">
        <v>29.9451777771429</v>
      </c>
      <c r="CG71" s="11">
        <v>29.9428491428571</v>
      </c>
      <c r="CH71" s="11">
        <v>37.1358214285714</v>
      </c>
      <c r="CI71" s="11">
        <v>37.1864151785714</v>
      </c>
      <c r="CJ71" s="11">
        <v>38.7509257142857</v>
      </c>
      <c r="CK71" s="11">
        <v>38.5808811057143</v>
      </c>
      <c r="CL71" s="11">
        <v>38.5053714285714</v>
      </c>
      <c r="CM71" s="11">
        <v>38.5117021642857</v>
      </c>
      <c r="CN71" s="11">
        <v>38.4988369742857</v>
      </c>
      <c r="CO71" s="11">
        <v>38.76306139</v>
      </c>
      <c r="CP71" s="11">
        <v>38.7639797614286</v>
      </c>
      <c r="CQ71" s="11">
        <v>38.6831915185714</v>
      </c>
      <c r="CR71" s="11">
        <v>38.7955018428571</v>
      </c>
      <c r="CS71" s="11">
        <v>38.6447049114286</v>
      </c>
      <c r="CT71" s="11">
        <v>46.5302415971429</v>
      </c>
      <c r="CU71" s="11">
        <v>46.5083817728571</v>
      </c>
      <c r="CV71" s="11">
        <v>43.8674519842857</v>
      </c>
      <c r="CW71" s="11">
        <v>43.6049333328571</v>
      </c>
      <c r="CX71" s="11">
        <v>43.0548330357143</v>
      </c>
      <c r="CY71" s="11">
        <v>43.0903575757143</v>
      </c>
      <c r="CZ71" s="11">
        <v>43.0365480514286</v>
      </c>
      <c r="DA71" s="11">
        <v>42.3560766914286</v>
      </c>
      <c r="DB71" s="11">
        <v>42.3469838342857</v>
      </c>
      <c r="DC71" s="11">
        <v>40.45963668</v>
      </c>
      <c r="DD71" s="11">
        <v>40.2773906014286</v>
      </c>
      <c r="DE71" s="11">
        <v>40.2157364657143</v>
      </c>
      <c r="DF71" s="11">
        <v>44.8124251885714</v>
      </c>
      <c r="DG71" s="11">
        <v>43.9735428571429</v>
      </c>
      <c r="DH71" s="11">
        <v>42.6361658728571</v>
      </c>
      <c r="DI71" s="11">
        <v>42.0326558042857</v>
      </c>
      <c r="DJ71" s="11">
        <v>41.9052004471429</v>
      </c>
      <c r="DK71" s="11">
        <v>41.8440843757143</v>
      </c>
      <c r="DL71" s="11">
        <v>41.8280870971429</v>
      </c>
      <c r="DM71" s="11">
        <v>40.86876627</v>
      </c>
      <c r="DN71" s="11">
        <v>40.6197454085714</v>
      </c>
      <c r="DO71" s="11">
        <v>40.40043259</v>
      </c>
      <c r="DP71" s="12"/>
      <c r="DQ71" s="11">
        <v>282.76687576</v>
      </c>
      <c r="DR71" s="13"/>
      <c r="DS71" s="13"/>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c r="IB71" s="14"/>
      <c r="IC71" s="14"/>
      <c r="ID71" s="14"/>
      <c r="IE71" s="14"/>
      <c r="IF71" s="14"/>
    </row>
    <row r="72" s="2" customFormat="1" outlineLevel="1" spans="1:240">
      <c r="A72" s="9" t="s">
        <v>182</v>
      </c>
      <c r="B72" s="10"/>
      <c r="C72" s="10"/>
      <c r="D72" s="15">
        <v>0.00572780062963905</v>
      </c>
      <c r="E72" s="15">
        <v>0.00547279037857324</v>
      </c>
      <c r="F72" s="15">
        <v>0.00547279037857324</v>
      </c>
      <c r="G72" s="15">
        <v>0.00547279037857324</v>
      </c>
      <c r="H72" s="15">
        <v>0.00483247251553144</v>
      </c>
      <c r="I72" s="15">
        <v>0.0033790284830811</v>
      </c>
      <c r="J72" s="15">
        <v>0.0113703469948605</v>
      </c>
      <c r="K72" s="15">
        <v>0.00580122656820875</v>
      </c>
      <c r="L72" s="15">
        <v>0.00580122656820875</v>
      </c>
      <c r="M72" s="15" t="s">
        <v>187</v>
      </c>
      <c r="N72" s="15">
        <v>0.0407269885812715</v>
      </c>
      <c r="O72" s="15">
        <v>0.0375280950368881</v>
      </c>
      <c r="P72" s="15">
        <v>0.0428022505832304</v>
      </c>
      <c r="Q72" s="15">
        <v>0.0432005879386618</v>
      </c>
      <c r="R72" s="15">
        <v>0.0432005879386618</v>
      </c>
      <c r="S72" s="15">
        <v>0.0426567113939932</v>
      </c>
      <c r="T72" s="15">
        <v>0.0426567113939932</v>
      </c>
      <c r="U72" s="15">
        <v>0.0428919745129093</v>
      </c>
      <c r="V72" s="15">
        <v>0.040318666503248</v>
      </c>
      <c r="W72" s="15">
        <v>0.0418072119763191</v>
      </c>
      <c r="X72" s="15">
        <v>0.0418072119763191</v>
      </c>
      <c r="Y72" s="15">
        <v>0.043277882237424</v>
      </c>
      <c r="Z72" s="15">
        <v>0.0607055484219774</v>
      </c>
      <c r="AA72" s="15">
        <v>0.0683500217675229</v>
      </c>
      <c r="AB72" s="15">
        <v>0.0619430413339851</v>
      </c>
      <c r="AC72" s="15">
        <v>0.0609627186756066</v>
      </c>
      <c r="AD72" s="15">
        <v>0.0609627186756066</v>
      </c>
      <c r="AE72" s="15">
        <v>0.0599511688114735</v>
      </c>
      <c r="AF72" s="15">
        <v>0.0599511688114735</v>
      </c>
      <c r="AG72" s="15">
        <v>0.0578250920527259</v>
      </c>
      <c r="AH72" s="15">
        <v>0.0566599336821411</v>
      </c>
      <c r="AI72" s="15">
        <v>0.0566248752347297</v>
      </c>
      <c r="AJ72" s="15">
        <v>0.0566248752347297</v>
      </c>
      <c r="AK72" s="15">
        <v>0.0568501586535629</v>
      </c>
      <c r="AL72" s="15">
        <v>0.0774324980920726</v>
      </c>
      <c r="AM72" s="15">
        <v>0.0715415419096295</v>
      </c>
      <c r="AN72" s="15">
        <v>0.0707867713375137</v>
      </c>
      <c r="AO72" s="15">
        <v>0.0690951697279468</v>
      </c>
      <c r="AP72" s="15">
        <v>0.0690951697279468</v>
      </c>
      <c r="AQ72" s="15">
        <v>0.0690951697279468</v>
      </c>
      <c r="AR72" s="15">
        <v>0.0690951697279468</v>
      </c>
      <c r="AS72" s="15">
        <v>0.0686202783929739</v>
      </c>
      <c r="AT72" s="15">
        <v>0.0684698962777682</v>
      </c>
      <c r="AU72" s="15">
        <v>0.0684597243600563</v>
      </c>
      <c r="AV72" s="15">
        <v>0.0684597243600563</v>
      </c>
      <c r="AW72" s="15">
        <v>0.0688881999943847</v>
      </c>
      <c r="AX72" s="15">
        <v>0.0792179828461048</v>
      </c>
      <c r="AY72" s="15">
        <v>0.0788415597852005</v>
      </c>
      <c r="AZ72" s="15">
        <v>0.0776806932270676</v>
      </c>
      <c r="BA72" s="15">
        <v>0.0784303064360518</v>
      </c>
      <c r="BB72" s="15">
        <v>0.0784303064360518</v>
      </c>
      <c r="BC72" s="15">
        <v>0.0862320920734124</v>
      </c>
      <c r="BD72" s="15">
        <v>0.0878016059514129</v>
      </c>
      <c r="BE72" s="15">
        <v>0.0962380296267641</v>
      </c>
      <c r="BF72" s="15">
        <v>0.0993819957020238</v>
      </c>
      <c r="BG72" s="15">
        <v>0.100781429241536</v>
      </c>
      <c r="BH72" s="15">
        <v>0.101291476549098</v>
      </c>
      <c r="BI72" s="15">
        <v>0.101605486674524</v>
      </c>
      <c r="BJ72" s="15">
        <v>0.102693510609452</v>
      </c>
      <c r="BK72" s="15">
        <v>0.103644116931492</v>
      </c>
      <c r="BL72" s="15">
        <v>0.101260047009928</v>
      </c>
      <c r="BM72" s="15">
        <v>0.100827103842992</v>
      </c>
      <c r="BN72" s="15">
        <v>0.10143302685558</v>
      </c>
      <c r="BO72" s="15">
        <v>0.101383996591695</v>
      </c>
      <c r="BP72" s="15">
        <v>0.101254921517383</v>
      </c>
      <c r="BQ72" s="15">
        <v>0.104132169533322</v>
      </c>
      <c r="BR72" s="15">
        <v>0.10560529362865</v>
      </c>
      <c r="BS72" s="15">
        <v>0.108299225929713</v>
      </c>
      <c r="BT72" s="15">
        <v>0.108502022773123</v>
      </c>
      <c r="BU72" s="15">
        <v>0.108691192756152</v>
      </c>
      <c r="BV72" s="15">
        <v>0.11753998984063</v>
      </c>
      <c r="BW72" s="15">
        <v>0.11880936351191</v>
      </c>
      <c r="BX72" s="15">
        <v>0.125387821468084</v>
      </c>
      <c r="BY72" s="15">
        <v>0.127165099769346</v>
      </c>
      <c r="BZ72" s="15">
        <v>0.127171223731639</v>
      </c>
      <c r="CA72" s="15">
        <v>0.151562775945778</v>
      </c>
      <c r="CB72" s="15">
        <v>0.154111214327826</v>
      </c>
      <c r="CC72" s="15">
        <v>0.167525814178875</v>
      </c>
      <c r="CD72" s="15">
        <v>0.170077249481953</v>
      </c>
      <c r="CE72" s="15">
        <v>0.171955751407985</v>
      </c>
      <c r="CF72" s="15">
        <v>0.171955751407985</v>
      </c>
      <c r="CG72" s="15">
        <v>0.172950833803658</v>
      </c>
      <c r="CH72" s="15">
        <v>0.175097886503501</v>
      </c>
      <c r="CI72" s="15">
        <v>0.176117382535889</v>
      </c>
      <c r="CJ72" s="15">
        <v>0.17586809354748</v>
      </c>
      <c r="CK72" s="15">
        <v>0.176186618887444</v>
      </c>
      <c r="CL72" s="15">
        <v>0.175883438191926</v>
      </c>
      <c r="CM72" s="15">
        <v>0.175583938313007</v>
      </c>
      <c r="CN72" s="15">
        <v>0.175569026675505</v>
      </c>
      <c r="CO72" s="15">
        <v>0.175678594188264</v>
      </c>
      <c r="CP72" s="15">
        <v>0.175608801017508</v>
      </c>
      <c r="CQ72" s="15">
        <v>0.173222083614722</v>
      </c>
      <c r="CR72" s="15">
        <v>0.173447277988906</v>
      </c>
      <c r="CS72" s="15">
        <v>0.172655491897444</v>
      </c>
      <c r="CT72" s="15">
        <v>0.177043979941549</v>
      </c>
      <c r="CU72" s="15">
        <v>0.17690364939033</v>
      </c>
      <c r="CV72" s="15">
        <v>0.165025595378137</v>
      </c>
      <c r="CW72" s="15">
        <v>0.16345004094298</v>
      </c>
      <c r="CX72" s="15">
        <v>0.162091818022836</v>
      </c>
      <c r="CY72" s="15">
        <v>0.162603979867255</v>
      </c>
      <c r="CZ72" s="15">
        <v>0.161946245123362</v>
      </c>
      <c r="DA72" s="15">
        <v>0.153245989238911</v>
      </c>
      <c r="DB72" s="15">
        <v>0.152940995168499</v>
      </c>
      <c r="DC72" s="15">
        <v>0.14031158123023</v>
      </c>
      <c r="DD72" s="15">
        <v>0.138730745022894</v>
      </c>
      <c r="DE72" s="15">
        <v>0.137357062143237</v>
      </c>
      <c r="DF72" s="15">
        <v>0.136070402605614</v>
      </c>
      <c r="DG72" s="15">
        <v>0.131067985132619</v>
      </c>
      <c r="DH72" s="15">
        <v>0.122978519120032</v>
      </c>
      <c r="DI72" s="15">
        <v>0.117009766713302</v>
      </c>
      <c r="DJ72" s="15">
        <v>0.115862473553744</v>
      </c>
      <c r="DK72" s="15">
        <v>0.115390500078212</v>
      </c>
      <c r="DL72" s="15">
        <v>0.115487389580624</v>
      </c>
      <c r="DM72" s="15">
        <v>0.11280434000031</v>
      </c>
      <c r="DN72" s="15">
        <v>0.112348208167109</v>
      </c>
      <c r="DO72" s="15">
        <v>0.111318523843842</v>
      </c>
      <c r="DP72" s="12"/>
      <c r="DQ72" s="15">
        <v>0.111309049319886</v>
      </c>
      <c r="DR72" s="13"/>
      <c r="DS72" s="13"/>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c r="HJ72" s="14"/>
      <c r="HK72" s="14"/>
      <c r="HL72" s="14"/>
      <c r="HM72" s="14"/>
      <c r="HN72" s="14"/>
      <c r="HO72" s="14"/>
      <c r="HP72" s="14"/>
      <c r="HQ72" s="14"/>
      <c r="HR72" s="14"/>
      <c r="HS72" s="14"/>
      <c r="HT72" s="14"/>
      <c r="HU72" s="14"/>
      <c r="HV72" s="14"/>
      <c r="HW72" s="14"/>
      <c r="HX72" s="14"/>
      <c r="HY72" s="14"/>
      <c r="HZ72" s="14"/>
      <c r="IA72" s="14"/>
      <c r="IB72" s="14"/>
      <c r="IC72" s="14"/>
      <c r="ID72" s="14"/>
      <c r="IE72" s="14"/>
      <c r="IF72" s="14"/>
    </row>
    <row r="73" s="2" customFormat="1" outlineLevel="1" spans="1:240">
      <c r="A73" s="9" t="s">
        <v>183</v>
      </c>
      <c r="B73" s="10"/>
      <c r="C73" s="10"/>
      <c r="D73" s="16">
        <v>1.04337412787983</v>
      </c>
      <c r="E73" s="16">
        <v>1.01903436988544</v>
      </c>
      <c r="F73" s="16">
        <v>1.07592043323428</v>
      </c>
      <c r="G73" s="16">
        <v>0.838991074806906</v>
      </c>
      <c r="H73" s="16">
        <v>0.901930446745954</v>
      </c>
      <c r="I73" s="16">
        <v>0.848434637739454</v>
      </c>
      <c r="J73" s="16">
        <v>0.79079392060998</v>
      </c>
      <c r="K73" s="16">
        <v>0.967811402470631</v>
      </c>
      <c r="L73" s="16">
        <v>0.967814224032218</v>
      </c>
      <c r="M73" s="16">
        <v>1.00368846186013</v>
      </c>
      <c r="N73" s="16">
        <v>0.77215129655613</v>
      </c>
      <c r="O73" s="16">
        <v>0.740170583425438</v>
      </c>
      <c r="P73" s="16">
        <v>0.823390818840248</v>
      </c>
      <c r="Q73" s="16">
        <v>0.780562338074928</v>
      </c>
      <c r="R73" s="16">
        <v>0.720520551771389</v>
      </c>
      <c r="S73" s="16">
        <v>0.876987405682461</v>
      </c>
      <c r="T73" s="16">
        <v>0.937013800578344</v>
      </c>
      <c r="U73" s="16">
        <v>1.25736974709342</v>
      </c>
      <c r="V73" s="16">
        <v>1.26478604167177</v>
      </c>
      <c r="W73" s="16">
        <v>1.32244322317108</v>
      </c>
      <c r="X73" s="16">
        <v>1.36302361086998</v>
      </c>
      <c r="Y73" s="16">
        <v>1.20085843370637</v>
      </c>
      <c r="Z73" s="16">
        <v>1.07342253916334</v>
      </c>
      <c r="AA73" s="16">
        <v>1.22808518252068</v>
      </c>
      <c r="AB73" s="16">
        <v>1.0769619239585</v>
      </c>
      <c r="AC73" s="16">
        <v>1.21566139362701</v>
      </c>
      <c r="AD73" s="16">
        <v>1.2703296054557</v>
      </c>
      <c r="AE73" s="16">
        <v>1.41320810384224</v>
      </c>
      <c r="AF73" s="16">
        <v>1.46612545821234</v>
      </c>
      <c r="AG73" s="16">
        <v>1.4014737109844</v>
      </c>
      <c r="AH73" s="16">
        <v>1.69273999710434</v>
      </c>
      <c r="AI73" s="16">
        <v>1.66073161287454</v>
      </c>
      <c r="AJ73" s="16">
        <v>1.4804810031489</v>
      </c>
      <c r="AK73" s="16">
        <v>1.54748627813611</v>
      </c>
      <c r="AL73" s="16">
        <v>1.37166451075247</v>
      </c>
      <c r="AM73" s="16">
        <v>1.58379871172784</v>
      </c>
      <c r="AN73" s="16">
        <v>1.73662744031658</v>
      </c>
      <c r="AO73" s="16">
        <v>1.90719696941249</v>
      </c>
      <c r="AP73" s="16">
        <v>2.02162007894175</v>
      </c>
      <c r="AQ73" s="16">
        <v>1.85759759316063</v>
      </c>
      <c r="AR73" s="16">
        <v>1.83647097822411</v>
      </c>
      <c r="AS73" s="16">
        <v>1.76036262782081</v>
      </c>
      <c r="AT73" s="16">
        <v>1.57183834819287</v>
      </c>
      <c r="AU73" s="16">
        <v>1.55545444914341</v>
      </c>
      <c r="AV73" s="16">
        <v>1.77589561755578</v>
      </c>
      <c r="AW73" s="16">
        <v>1.78560608547932</v>
      </c>
      <c r="AX73" s="16">
        <v>1.79263932230175</v>
      </c>
      <c r="AY73" s="16">
        <v>2.02589061230832</v>
      </c>
      <c r="AZ73" s="16">
        <v>2.21590267184644</v>
      </c>
      <c r="BA73" s="16">
        <v>2.69298396504107</v>
      </c>
      <c r="BB73" s="16">
        <v>2.45160909188184</v>
      </c>
      <c r="BC73" s="16">
        <v>3.38037967236186</v>
      </c>
      <c r="BD73" s="16">
        <v>3.51782617353359</v>
      </c>
      <c r="BE73" s="16">
        <v>4.082603615004</v>
      </c>
      <c r="BF73" s="16">
        <v>3.93431056532301</v>
      </c>
      <c r="BG73" s="16">
        <v>4.62128887783421</v>
      </c>
      <c r="BH73" s="16">
        <v>4.3450097078335</v>
      </c>
      <c r="BI73" s="16">
        <v>4.03658206839198</v>
      </c>
      <c r="BJ73" s="16">
        <v>3.4984297480878</v>
      </c>
      <c r="BK73" s="16">
        <v>3.09140682217211</v>
      </c>
      <c r="BL73" s="16">
        <v>3.63586092326877</v>
      </c>
      <c r="BM73" s="16">
        <v>3.94695163191509</v>
      </c>
      <c r="BN73" s="16">
        <v>4.21021223599788</v>
      </c>
      <c r="BO73" s="16">
        <v>3.98179618799758</v>
      </c>
      <c r="BP73" s="16">
        <v>4.08863073240332</v>
      </c>
      <c r="BQ73" s="16">
        <v>5.46826769413389</v>
      </c>
      <c r="BR73" s="16">
        <v>6.03727569629147</v>
      </c>
      <c r="BS73" s="16">
        <v>6.77111005811777</v>
      </c>
      <c r="BT73" s="16">
        <v>7.11217817454405</v>
      </c>
      <c r="BU73" s="16">
        <v>9.02815354214924</v>
      </c>
      <c r="BV73" s="16">
        <v>6.78067532640254</v>
      </c>
      <c r="BW73" s="16">
        <v>6.09137997970242</v>
      </c>
      <c r="BX73" s="16">
        <v>6.91541536093512</v>
      </c>
      <c r="BY73" s="16">
        <v>8.67012316820053</v>
      </c>
      <c r="BZ73" s="16">
        <v>9.96626716069142</v>
      </c>
      <c r="CA73" s="16">
        <v>12.0154217192661</v>
      </c>
      <c r="CB73" s="16">
        <v>10.2571393982296</v>
      </c>
      <c r="CC73" s="16">
        <v>12.6007340695713</v>
      </c>
      <c r="CD73" s="16">
        <v>10.7498058895493</v>
      </c>
      <c r="CE73" s="16">
        <v>10.3011445720662</v>
      </c>
      <c r="CF73" s="16">
        <v>11.0595417217942</v>
      </c>
      <c r="CG73" s="16">
        <v>10.6546873010615</v>
      </c>
      <c r="CH73" s="16">
        <v>7.5843877316761</v>
      </c>
      <c r="CI73" s="16">
        <v>7.80526138511844</v>
      </c>
      <c r="CJ73" s="16">
        <v>6.52145813327667</v>
      </c>
      <c r="CK73" s="16">
        <v>6.06087418219607</v>
      </c>
      <c r="CL73" s="16">
        <v>5.94288075036655</v>
      </c>
      <c r="CM73" s="16">
        <v>7.05966238110242</v>
      </c>
      <c r="CN73" s="16">
        <v>6.17817258487972</v>
      </c>
      <c r="CO73" s="16">
        <v>6.94784923200235</v>
      </c>
      <c r="CP73" s="16">
        <v>5.80118449041013</v>
      </c>
      <c r="CQ73" s="16">
        <v>3.9291194935558</v>
      </c>
      <c r="CR73" s="16">
        <v>5.92222482277326</v>
      </c>
      <c r="CS73" s="16">
        <v>6.59665506793576</v>
      </c>
      <c r="CT73" s="16">
        <v>6.24790234890702</v>
      </c>
      <c r="CU73" s="16">
        <v>5.40470857567594</v>
      </c>
      <c r="CV73" s="16">
        <v>5.31374219355979</v>
      </c>
      <c r="CW73" s="16">
        <v>4.82326025760763</v>
      </c>
      <c r="CX73" s="16">
        <v>3.67351519883501</v>
      </c>
      <c r="CY73" s="16">
        <v>3.68359556151511</v>
      </c>
      <c r="CZ73" s="16">
        <v>4.1125850131231</v>
      </c>
      <c r="DA73" s="16">
        <v>3.29402542056917</v>
      </c>
      <c r="DB73" s="16">
        <v>2.93013341985399</v>
      </c>
      <c r="DC73" s="16">
        <v>2.23379849941987</v>
      </c>
      <c r="DD73" s="16">
        <v>2.03353975102869</v>
      </c>
      <c r="DE73" s="16">
        <v>1.94917186366941</v>
      </c>
      <c r="DF73" s="16">
        <v>1.36768056676456</v>
      </c>
      <c r="DG73" s="16">
        <v>1.6389412732916</v>
      </c>
      <c r="DH73" s="16">
        <v>1.80119290631962</v>
      </c>
      <c r="DI73" s="16">
        <v>1.8314473938314</v>
      </c>
      <c r="DJ73" s="16">
        <v>1.79296458727257</v>
      </c>
      <c r="DK73" s="16">
        <v>1.49117239808693</v>
      </c>
      <c r="DL73" s="16">
        <v>1.28872446403116</v>
      </c>
      <c r="DM73" s="16">
        <v>1.32439539936507</v>
      </c>
      <c r="DN73" s="16">
        <v>1.79062337631548</v>
      </c>
      <c r="DO73" s="16">
        <v>1.44941378796544</v>
      </c>
      <c r="DP73" s="12"/>
      <c r="DQ73" s="16">
        <v>1.5336868144276</v>
      </c>
      <c r="DR73" s="13"/>
      <c r="DS73" s="13"/>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c r="FE73" s="14"/>
      <c r="FF73" s="14"/>
      <c r="FG73" s="14"/>
      <c r="FH73" s="14"/>
      <c r="FI73" s="14"/>
      <c r="FJ73" s="14"/>
      <c r="FK73" s="14"/>
      <c r="FL73" s="14"/>
      <c r="FM73" s="14"/>
      <c r="FN73" s="14"/>
      <c r="FO73" s="14"/>
      <c r="FP73" s="14"/>
      <c r="FQ73" s="14"/>
      <c r="FR73" s="14"/>
      <c r="FS73" s="14"/>
      <c r="FT73" s="14"/>
      <c r="FU73" s="14"/>
      <c r="FV73" s="14"/>
      <c r="FW73" s="14"/>
      <c r="FX73" s="14"/>
      <c r="FY73" s="14"/>
      <c r="FZ73" s="14"/>
      <c r="GA73" s="14"/>
      <c r="GB73" s="14"/>
      <c r="GC73" s="14"/>
      <c r="GD73" s="14"/>
      <c r="GE73" s="14"/>
      <c r="GF73" s="14"/>
      <c r="GG73" s="14"/>
      <c r="GH73" s="14"/>
      <c r="GI73" s="14"/>
      <c r="GJ73" s="14"/>
      <c r="GK73" s="14"/>
      <c r="GL73" s="14"/>
      <c r="GM73" s="14"/>
      <c r="GN73" s="14"/>
      <c r="GO73" s="14"/>
      <c r="GP73" s="14"/>
      <c r="GQ73" s="14"/>
      <c r="GR73" s="14"/>
      <c r="GS73" s="14"/>
      <c r="GT73" s="14"/>
      <c r="GU73" s="14"/>
      <c r="GV73" s="14"/>
      <c r="GW73" s="14"/>
      <c r="GX73" s="14"/>
      <c r="GY73" s="14"/>
      <c r="GZ73" s="14"/>
      <c r="HA73" s="14"/>
      <c r="HB73" s="14"/>
      <c r="HC73" s="14"/>
      <c r="HD73" s="14"/>
      <c r="HE73" s="14"/>
      <c r="HF73" s="14"/>
      <c r="HG73" s="14"/>
      <c r="HH73" s="14"/>
      <c r="HI73" s="14"/>
      <c r="HJ73" s="14"/>
      <c r="HK73" s="14"/>
      <c r="HL73" s="14"/>
      <c r="HM73" s="14"/>
      <c r="HN73" s="14"/>
      <c r="HO73" s="14"/>
      <c r="HP73" s="14"/>
      <c r="HQ73" s="14"/>
      <c r="HR73" s="14"/>
      <c r="HS73" s="14"/>
      <c r="HT73" s="14"/>
      <c r="HU73" s="14"/>
      <c r="HV73" s="14"/>
      <c r="HW73" s="14"/>
      <c r="HX73" s="14"/>
      <c r="HY73" s="14"/>
      <c r="HZ73" s="14"/>
      <c r="IA73" s="14"/>
      <c r="IB73" s="14"/>
      <c r="IC73" s="14"/>
      <c r="ID73" s="14"/>
      <c r="IE73" s="14"/>
      <c r="IF73" s="14"/>
    </row>
    <row r="74" s="2" customFormat="1" outlineLevel="1" spans="1:240">
      <c r="A74" s="9" t="s">
        <v>184</v>
      </c>
      <c r="B74" s="10"/>
      <c r="C74" s="10"/>
      <c r="D74" s="16">
        <v>182.159644747547</v>
      </c>
      <c r="E74" s="16">
        <v>186.200146432632</v>
      </c>
      <c r="F74" s="16">
        <v>196.594489978396</v>
      </c>
      <c r="G74" s="16">
        <v>153.302249267883</v>
      </c>
      <c r="H74" s="16">
        <v>186.639539872637</v>
      </c>
      <c r="I74" s="16">
        <v>251.088335593379</v>
      </c>
      <c r="J74" s="16">
        <v>69.5487939785326</v>
      </c>
      <c r="K74" s="16">
        <v>166.828754417958</v>
      </c>
      <c r="L74" s="16">
        <v>166.829240791237</v>
      </c>
      <c r="M74" s="16">
        <v>173.013146454309</v>
      </c>
      <c r="N74" s="16">
        <v>18.9592042882151</v>
      </c>
      <c r="O74" s="16">
        <v>19.7231056545207</v>
      </c>
      <c r="P74" s="16">
        <v>19.2370916860817</v>
      </c>
      <c r="Q74" s="16">
        <v>18.0683267362752</v>
      </c>
      <c r="R74" s="16">
        <v>16.6784894870972</v>
      </c>
      <c r="S74" s="16">
        <v>20.5591893285509</v>
      </c>
      <c r="T74" s="16">
        <v>21.9663862955524</v>
      </c>
      <c r="U74" s="16">
        <v>29.3148021599002</v>
      </c>
      <c r="V74" s="16">
        <v>31.3697389165856</v>
      </c>
      <c r="W74" s="16">
        <v>31.6319400566619</v>
      </c>
      <c r="X74" s="16">
        <v>32.6025952565802</v>
      </c>
      <c r="Y74" s="16">
        <v>27.7476246900997</v>
      </c>
      <c r="Z74" s="16">
        <v>17.682445296462</v>
      </c>
      <c r="AA74" s="16">
        <v>17.9675902181529</v>
      </c>
      <c r="AB74" s="16">
        <v>17.3863262243087</v>
      </c>
      <c r="AC74" s="16">
        <v>19.9410626697238</v>
      </c>
      <c r="AD74" s="16">
        <v>20.8378109285996</v>
      </c>
      <c r="AE74" s="16">
        <v>23.5726530751437</v>
      </c>
      <c r="AF74" s="16">
        <v>24.4553273485429</v>
      </c>
      <c r="AG74" s="16">
        <v>24.2364285335943</v>
      </c>
      <c r="AH74" s="16">
        <v>29.8754320222207</v>
      </c>
      <c r="AI74" s="16">
        <v>29.3286582264461</v>
      </c>
      <c r="AJ74" s="16">
        <v>26.1454174867811</v>
      </c>
      <c r="AK74" s="16">
        <v>27.2204390416266</v>
      </c>
      <c r="AL74" s="16">
        <v>17.7143259555111</v>
      </c>
      <c r="AM74" s="16">
        <v>22.1381685305089</v>
      </c>
      <c r="AN74" s="16">
        <v>24.5332200848133</v>
      </c>
      <c r="AO74" s="16">
        <v>27.6024644981961</v>
      </c>
      <c r="AP74" s="16">
        <v>29.2584863298203</v>
      </c>
      <c r="AQ74" s="16">
        <v>26.8846230564985</v>
      </c>
      <c r="AR74" s="16">
        <v>26.5788619588747</v>
      </c>
      <c r="AS74" s="16">
        <v>25.653679481444</v>
      </c>
      <c r="AT74" s="16">
        <v>22.956633990159</v>
      </c>
      <c r="AU74" s="16">
        <v>22.7207232235214</v>
      </c>
      <c r="AV74" s="16">
        <v>25.9407357268291</v>
      </c>
      <c r="AW74" s="16">
        <v>25.9203475431912</v>
      </c>
      <c r="AX74" s="16">
        <v>22.6291967795277</v>
      </c>
      <c r="AY74" s="16">
        <v>25.6957195903753</v>
      </c>
      <c r="AZ74" s="16">
        <v>28.5257839469733</v>
      </c>
      <c r="BA74" s="16">
        <v>34.33601228164</v>
      </c>
      <c r="BB74" s="16">
        <v>31.2584408156145</v>
      </c>
      <c r="BC74" s="16">
        <v>39.2009470149932</v>
      </c>
      <c r="BD74" s="16">
        <v>40.0656244884662</v>
      </c>
      <c r="BE74" s="16">
        <v>42.4219368459369</v>
      </c>
      <c r="BF74" s="16">
        <v>39.5877597097086</v>
      </c>
      <c r="BG74" s="16">
        <v>45.8545677771515</v>
      </c>
      <c r="BH74" s="16">
        <v>42.8961039552759</v>
      </c>
      <c r="BI74" s="16">
        <v>39.727993049455</v>
      </c>
      <c r="BJ74" s="16">
        <v>34.0667071105642</v>
      </c>
      <c r="BK74" s="16">
        <v>29.8271326313243</v>
      </c>
      <c r="BL74" s="16">
        <v>35.9061745538424</v>
      </c>
      <c r="BM74" s="16">
        <v>39.145740395968</v>
      </c>
      <c r="BN74" s="16">
        <v>41.507311440014</v>
      </c>
      <c r="BO74" s="16">
        <v>39.2744054471785</v>
      </c>
      <c r="BP74" s="16">
        <v>40.3795753444083</v>
      </c>
      <c r="BQ74" s="16">
        <v>52.5127606448652</v>
      </c>
      <c r="BR74" s="16">
        <v>57.1683055730231</v>
      </c>
      <c r="BS74" s="16">
        <v>62.5222387324564</v>
      </c>
      <c r="BT74" s="16">
        <v>65.5488072274522</v>
      </c>
      <c r="BU74" s="16">
        <v>83.0624203600734</v>
      </c>
      <c r="BV74" s="16">
        <v>57.688241555885</v>
      </c>
      <c r="BW74" s="16">
        <v>51.2702012673589</v>
      </c>
      <c r="BX74" s="16">
        <v>55.1522092015561</v>
      </c>
      <c r="BY74" s="16">
        <v>68.1800524194651</v>
      </c>
      <c r="BZ74" s="16">
        <v>78.368886201194</v>
      </c>
      <c r="CA74" s="16">
        <v>79.2768649444946</v>
      </c>
      <c r="CB74" s="16">
        <v>66.556735945319</v>
      </c>
      <c r="CC74" s="16">
        <v>75.2166711222001</v>
      </c>
      <c r="CD74" s="16">
        <v>63.2054311925471</v>
      </c>
      <c r="CE74" s="16">
        <v>59.9057867371096</v>
      </c>
      <c r="CF74" s="16">
        <v>64.3162071128067</v>
      </c>
      <c r="CG74" s="16">
        <v>61.6052959487736</v>
      </c>
      <c r="CH74" s="16">
        <v>43.3151300859616</v>
      </c>
      <c r="CI74" s="16">
        <v>44.3185179834698</v>
      </c>
      <c r="CJ74" s="16">
        <v>37.0815308321748</v>
      </c>
      <c r="CK74" s="16">
        <v>34.4003092883463</v>
      </c>
      <c r="CL74" s="16">
        <v>33.7887456116341</v>
      </c>
      <c r="CM74" s="16">
        <v>40.2067663416765</v>
      </c>
      <c r="CN74" s="16">
        <v>35.1894220858131</v>
      </c>
      <c r="CO74" s="16">
        <v>39.548638603954</v>
      </c>
      <c r="CP74" s="16">
        <v>33.0347024568076</v>
      </c>
      <c r="CQ74" s="16">
        <v>22.6825553160698</v>
      </c>
      <c r="CR74" s="16">
        <v>34.1442361704406</v>
      </c>
      <c r="CS74" s="16">
        <v>38.2070387419481</v>
      </c>
      <c r="CT74" s="16">
        <v>35.2901146425298</v>
      </c>
      <c r="CU74" s="16">
        <v>30.5517076346497</v>
      </c>
      <c r="CV74" s="16">
        <v>32.199503243021</v>
      </c>
      <c r="CW74" s="16">
        <v>29.5090795314651</v>
      </c>
      <c r="CX74" s="16">
        <v>22.6631747588733</v>
      </c>
      <c r="CY74" s="16">
        <v>22.65378476297</v>
      </c>
      <c r="CZ74" s="16">
        <v>25.394753734428</v>
      </c>
      <c r="DA74" s="16">
        <v>21.4950188055739</v>
      </c>
      <c r="DB74" s="16">
        <v>19.1585873795694</v>
      </c>
      <c r="DC74" s="16">
        <v>15.9202717255003</v>
      </c>
      <c r="DD74" s="16">
        <v>14.6581765324846</v>
      </c>
      <c r="DE74" s="16">
        <v>14.1905471277247</v>
      </c>
      <c r="DF74" s="16">
        <v>10.051271551894</v>
      </c>
      <c r="DG74" s="16">
        <v>12.5045126133073</v>
      </c>
      <c r="DH74" s="16">
        <v>14.6464026336306</v>
      </c>
      <c r="DI74" s="16">
        <v>15.6520899517629</v>
      </c>
      <c r="DJ74" s="16">
        <v>15.4749379352831</v>
      </c>
      <c r="DK74" s="16">
        <v>12.9228350434066</v>
      </c>
      <c r="DL74" s="16">
        <v>11.1590059201354</v>
      </c>
      <c r="DM74" s="16">
        <v>11.7406422426781</v>
      </c>
      <c r="DN74" s="16">
        <v>15.9381569633231</v>
      </c>
      <c r="DO74" s="16">
        <v>13.0204186861002</v>
      </c>
      <c r="DP74" s="12"/>
      <c r="DQ74" s="16">
        <v>13.7786354640404</v>
      </c>
      <c r="DR74" s="13"/>
      <c r="DS74" s="13"/>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c r="IB74" s="14"/>
      <c r="IC74" s="14"/>
      <c r="ID74" s="14"/>
      <c r="IE74" s="14"/>
      <c r="IF74" s="14"/>
    </row>
    <row r="75" s="3" customFormat="1" spans="1:240">
      <c r="A75" s="4" t="s">
        <v>38</v>
      </c>
      <c r="B75" s="5">
        <f>BG75/AM75-1</f>
        <v>5.1679354666035</v>
      </c>
      <c r="C75" s="5">
        <f>CA75/BL75-1</f>
        <v>2.08214102613622</v>
      </c>
      <c r="D75" s="6">
        <v>8.39307176576809</v>
      </c>
      <c r="E75" s="6">
        <v>13.7555193064389</v>
      </c>
      <c r="F75" s="6">
        <v>12.3390324062129</v>
      </c>
      <c r="G75" s="6">
        <v>10.2137829631349</v>
      </c>
      <c r="H75" s="6">
        <v>7.78704676031629</v>
      </c>
      <c r="I75" s="6">
        <v>7.28355530322581</v>
      </c>
      <c r="J75" s="6">
        <v>6.97998376795138</v>
      </c>
      <c r="K75" s="6">
        <v>7.58684098474878</v>
      </c>
      <c r="L75" s="6">
        <v>6.95933053736604</v>
      </c>
      <c r="M75" s="6">
        <v>6.75771262306293</v>
      </c>
      <c r="N75" s="6">
        <v>6.02702051097517</v>
      </c>
      <c r="O75" s="6">
        <v>6.2305551154776</v>
      </c>
      <c r="P75" s="6">
        <v>6.24589596895827</v>
      </c>
      <c r="Q75" s="6">
        <v>6.34688168106227</v>
      </c>
      <c r="R75" s="6">
        <v>6.13348631600628</v>
      </c>
      <c r="S75" s="6">
        <v>6.64547018330884</v>
      </c>
      <c r="T75" s="6">
        <v>7.2534512704221</v>
      </c>
      <c r="U75" s="6">
        <v>8.03873521373692</v>
      </c>
      <c r="V75" s="6">
        <v>7.81634387530137</v>
      </c>
      <c r="W75" s="6">
        <v>9.4741250186981</v>
      </c>
      <c r="X75" s="6">
        <v>9.87761146484375</v>
      </c>
      <c r="Y75" s="6">
        <v>9.06972847776459</v>
      </c>
      <c r="Z75" s="6">
        <v>9.19892808212822</v>
      </c>
      <c r="AA75" s="6">
        <v>9.33011776043545</v>
      </c>
      <c r="AB75" s="6">
        <v>9.0482555880877</v>
      </c>
      <c r="AC75" s="6">
        <v>8.50149788185605</v>
      </c>
      <c r="AD75" s="6">
        <v>7.81070813120686</v>
      </c>
      <c r="AE75" s="6">
        <v>9.00768980625865</v>
      </c>
      <c r="AF75" s="6">
        <v>9.35068295306138</v>
      </c>
      <c r="AG75" s="6">
        <v>9.06154923458305</v>
      </c>
      <c r="AH75" s="6">
        <v>9.75673469387755</v>
      </c>
      <c r="AI75" s="6">
        <v>9.36015072478628</v>
      </c>
      <c r="AJ75" s="6">
        <v>9.21575579087545</v>
      </c>
      <c r="AK75" s="6">
        <v>9.21133276593566</v>
      </c>
      <c r="AL75" s="6">
        <v>9.74382293711122</v>
      </c>
      <c r="AM75" s="7">
        <v>9</v>
      </c>
      <c r="AN75" s="7">
        <v>10.3843489429369</v>
      </c>
      <c r="AO75" s="7">
        <v>10.9238791554644</v>
      </c>
      <c r="AP75" s="7">
        <v>11.8736067024122</v>
      </c>
      <c r="AQ75" s="7">
        <v>14.5684578650146</v>
      </c>
      <c r="AR75" s="7">
        <v>15.8459840408928</v>
      </c>
      <c r="AS75" s="7">
        <v>13.2943426539481</v>
      </c>
      <c r="AT75" s="7">
        <v>14.8166842812177</v>
      </c>
      <c r="AU75" s="7">
        <v>14.784319251221</v>
      </c>
      <c r="AV75" s="7">
        <v>18.4551813206616</v>
      </c>
      <c r="AW75" s="7">
        <v>19.9189854086088</v>
      </c>
      <c r="AX75" s="7">
        <v>20.1482314559345</v>
      </c>
      <c r="AY75" s="7">
        <v>20.2865056688082</v>
      </c>
      <c r="AZ75" s="7">
        <v>25.7939735402136</v>
      </c>
      <c r="BA75" s="7">
        <v>29.0582446024129</v>
      </c>
      <c r="BB75" s="7">
        <v>26.2542199737854</v>
      </c>
      <c r="BC75" s="7">
        <v>29.321451609969</v>
      </c>
      <c r="BD75" s="7">
        <v>36.8678660275394</v>
      </c>
      <c r="BE75" s="7">
        <v>36.4117857502006</v>
      </c>
      <c r="BF75" s="7">
        <v>45.430222480283</v>
      </c>
      <c r="BG75" s="7">
        <v>55.5114191994315</v>
      </c>
      <c r="BH75" s="6">
        <v>51.2004811038308</v>
      </c>
      <c r="BI75" s="6">
        <v>38.6804092917548</v>
      </c>
      <c r="BJ75" s="6">
        <v>35.5683880993994</v>
      </c>
      <c r="BK75" s="6">
        <v>31.1229499705536</v>
      </c>
      <c r="BL75" s="7">
        <v>24.9523606128199</v>
      </c>
      <c r="BM75" s="7">
        <v>28.9316080820051</v>
      </c>
      <c r="BN75" s="7">
        <v>27.2811569604455</v>
      </c>
      <c r="BO75" s="7">
        <v>32.947518629862</v>
      </c>
      <c r="BP75" s="7">
        <v>30.9492174861809</v>
      </c>
      <c r="BQ75" s="7">
        <v>30.6884562841361</v>
      </c>
      <c r="BR75" s="7">
        <v>33.1778702382565</v>
      </c>
      <c r="BS75" s="7">
        <v>46.8347949733973</v>
      </c>
      <c r="BT75" s="7">
        <v>47.0532737942599</v>
      </c>
      <c r="BU75" s="7">
        <v>54.7183524228975</v>
      </c>
      <c r="BV75" s="7">
        <v>47.6692513031232</v>
      </c>
      <c r="BW75" s="7">
        <v>45.3024928019672</v>
      </c>
      <c r="BX75" s="7">
        <v>48.3812356074579</v>
      </c>
      <c r="BY75" s="7">
        <v>54.661275783652</v>
      </c>
      <c r="BZ75" s="7">
        <v>59.5488536406716</v>
      </c>
      <c r="CA75" s="7">
        <v>76.9066943437178</v>
      </c>
      <c r="CB75" s="6">
        <v>67.1502864231658</v>
      </c>
      <c r="CC75" s="6">
        <v>87.9523168200303</v>
      </c>
      <c r="CD75" s="6">
        <v>76.7553187484506</v>
      </c>
      <c r="CE75" s="6">
        <v>83.7443319425555</v>
      </c>
      <c r="CF75" s="6">
        <v>75.8177955840631</v>
      </c>
      <c r="CG75" s="6">
        <v>67.9624035204476</v>
      </c>
      <c r="CH75" s="6">
        <v>52.4662753855772</v>
      </c>
      <c r="CI75" s="6">
        <v>61.3432312043831</v>
      </c>
      <c r="CJ75" s="6">
        <v>50.4503836826495</v>
      </c>
      <c r="CK75" s="6">
        <v>54.4823584134719</v>
      </c>
      <c r="CL75" s="6">
        <v>57.3737679066006</v>
      </c>
      <c r="CM75" s="6">
        <v>66.998412605608</v>
      </c>
      <c r="CN75" s="6">
        <v>62.9887876208772</v>
      </c>
      <c r="CO75" s="6">
        <v>60.9027872996924</v>
      </c>
      <c r="CP75" s="6">
        <v>53.5970061053255</v>
      </c>
      <c r="CQ75" s="6">
        <v>46.7121594664922</v>
      </c>
      <c r="CR75" s="6">
        <v>53.2243313300827</v>
      </c>
      <c r="CS75" s="6">
        <v>51.5035975765329</v>
      </c>
      <c r="CT75" s="6">
        <v>60.2357881854516</v>
      </c>
      <c r="CU75" s="6">
        <v>60.0299600150715</v>
      </c>
      <c r="CV75" s="6">
        <v>60.438646803678</v>
      </c>
      <c r="CW75" s="6">
        <v>53.2639608682193</v>
      </c>
      <c r="CX75" s="6">
        <v>44.9616687351608</v>
      </c>
      <c r="CY75" s="6">
        <v>45.6145869617925</v>
      </c>
      <c r="CZ75" s="6">
        <v>49.5142342824761</v>
      </c>
      <c r="DA75" s="6">
        <v>42.6019255402325</v>
      </c>
      <c r="DB75" s="6">
        <v>46.685171345338</v>
      </c>
      <c r="DC75" s="6">
        <v>42.8465143296681</v>
      </c>
      <c r="DD75" s="6">
        <v>45.5699374392411</v>
      </c>
      <c r="DE75" s="6">
        <v>48.7518589083892</v>
      </c>
      <c r="DF75" s="6">
        <v>49.0103747454997</v>
      </c>
      <c r="DG75" s="6">
        <v>54.7700667307267</v>
      </c>
      <c r="DH75" s="6">
        <v>54.2326133613634</v>
      </c>
      <c r="DI75" s="6">
        <v>63.1173048959968</v>
      </c>
      <c r="DJ75" s="6">
        <v>63.0467533317051</v>
      </c>
      <c r="DK75" s="6">
        <v>68.2092226756665</v>
      </c>
      <c r="DL75" s="6">
        <v>54.954944788465</v>
      </c>
      <c r="DM75" s="6">
        <v>53.7992735123555</v>
      </c>
      <c r="DN75" s="6">
        <v>62.9268310332134</v>
      </c>
      <c r="DO75" s="6">
        <v>61.7571539473813</v>
      </c>
      <c r="DP75" s="6">
        <v>57.3174309770686</v>
      </c>
      <c r="DQ75" s="6">
        <v>57.518231290943</v>
      </c>
      <c r="DR75" s="6">
        <v>55.2985141937807</v>
      </c>
      <c r="DS75" s="6">
        <v>55.8802106238123</v>
      </c>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row>
    <row r="76" s="2" customFormat="1" hidden="1" outlineLevel="1" spans="1:240">
      <c r="A76" s="9" t="s">
        <v>181</v>
      </c>
      <c r="B76" s="10"/>
      <c r="C76" s="10"/>
      <c r="D76" s="11">
        <v>69.41</v>
      </c>
      <c r="E76" s="11">
        <v>69.41</v>
      </c>
      <c r="F76" s="11" t="s">
        <v>188</v>
      </c>
      <c r="G76" s="11" t="s">
        <v>188</v>
      </c>
      <c r="H76" s="11" t="s">
        <v>188</v>
      </c>
      <c r="I76" s="11" t="s">
        <v>188</v>
      </c>
      <c r="J76" s="11" t="s">
        <v>188</v>
      </c>
      <c r="K76" s="11" t="s">
        <v>188</v>
      </c>
      <c r="L76" s="11" t="s">
        <v>188</v>
      </c>
      <c r="M76" s="11" t="s">
        <v>188</v>
      </c>
      <c r="N76" s="11" t="s">
        <v>188</v>
      </c>
      <c r="O76" s="11" t="s">
        <v>188</v>
      </c>
      <c r="P76" s="11" t="s">
        <v>188</v>
      </c>
      <c r="Q76" s="11" t="s">
        <v>188</v>
      </c>
      <c r="R76" s="11" t="s">
        <v>188</v>
      </c>
      <c r="S76" s="11" t="s">
        <v>188</v>
      </c>
      <c r="T76" s="11" t="s">
        <v>188</v>
      </c>
      <c r="U76" s="11" t="s">
        <v>188</v>
      </c>
      <c r="V76" s="11" t="s">
        <v>188</v>
      </c>
      <c r="W76" s="11" t="s">
        <v>188</v>
      </c>
      <c r="X76" s="11" t="s">
        <v>188</v>
      </c>
      <c r="Y76" s="11" t="s">
        <v>188</v>
      </c>
      <c r="Z76" s="11" t="s">
        <v>188</v>
      </c>
      <c r="AA76" s="11" t="s">
        <v>188</v>
      </c>
      <c r="AB76" s="11" t="s">
        <v>188</v>
      </c>
      <c r="AC76" s="11" t="s">
        <v>188</v>
      </c>
      <c r="AD76" s="11" t="s">
        <v>188</v>
      </c>
      <c r="AE76" s="11" t="s">
        <v>188</v>
      </c>
      <c r="AF76" s="11" t="s">
        <v>188</v>
      </c>
      <c r="AG76" s="11" t="s">
        <v>188</v>
      </c>
      <c r="AH76" s="11" t="s">
        <v>188</v>
      </c>
      <c r="AI76" s="11" t="s">
        <v>188</v>
      </c>
      <c r="AJ76" s="11" t="s">
        <v>188</v>
      </c>
      <c r="AK76" s="11" t="s">
        <v>188</v>
      </c>
      <c r="AL76" s="11" t="s">
        <v>188</v>
      </c>
      <c r="AM76" s="11" t="s">
        <v>188</v>
      </c>
      <c r="AN76" s="11" t="s">
        <v>188</v>
      </c>
      <c r="AO76" s="11">
        <v>14</v>
      </c>
      <c r="AP76" s="11" t="s">
        <v>188</v>
      </c>
      <c r="AQ76" s="11" t="s">
        <v>188</v>
      </c>
      <c r="AR76" s="11" t="s">
        <v>188</v>
      </c>
      <c r="AS76" s="11" t="s">
        <v>188</v>
      </c>
      <c r="AT76" s="11" t="s">
        <v>188</v>
      </c>
      <c r="AU76" s="11" t="s">
        <v>188</v>
      </c>
      <c r="AV76" s="11" t="s">
        <v>188</v>
      </c>
      <c r="AW76" s="11" t="s">
        <v>188</v>
      </c>
      <c r="AX76" s="16">
        <v>14.7254023814286</v>
      </c>
      <c r="AY76" s="16">
        <v>14.5407938771429</v>
      </c>
      <c r="AZ76" s="16">
        <v>14.5437303571429</v>
      </c>
      <c r="BA76" s="16">
        <v>14.4930339285714</v>
      </c>
      <c r="BB76" s="16">
        <v>14.5304746028571</v>
      </c>
      <c r="BC76" s="11" t="s">
        <v>188</v>
      </c>
      <c r="BD76" s="11" t="s">
        <v>188</v>
      </c>
      <c r="BE76" s="11" t="s">
        <v>188</v>
      </c>
      <c r="BF76" s="11" t="s">
        <v>188</v>
      </c>
      <c r="BG76" s="11">
        <v>21</v>
      </c>
      <c r="BH76" s="11" t="s">
        <v>188</v>
      </c>
      <c r="BI76" s="11" t="s">
        <v>188</v>
      </c>
      <c r="BJ76" s="16">
        <v>18.9799409528571</v>
      </c>
      <c r="BK76" s="16">
        <v>18.5781704757143</v>
      </c>
      <c r="BL76" s="16">
        <v>18.5781704757143</v>
      </c>
      <c r="BM76" s="16">
        <v>18.12527647</v>
      </c>
      <c r="BN76" s="16">
        <v>17.6539828571429</v>
      </c>
      <c r="BO76" s="11" t="s">
        <v>188</v>
      </c>
      <c r="BP76" s="11" t="s">
        <v>188</v>
      </c>
      <c r="BQ76" s="11" t="s">
        <v>188</v>
      </c>
      <c r="BR76" s="11" t="s">
        <v>188</v>
      </c>
      <c r="BS76" s="11" t="s">
        <v>188</v>
      </c>
      <c r="BT76" s="11" t="s">
        <v>188</v>
      </c>
      <c r="BU76" s="11" t="s">
        <v>188</v>
      </c>
      <c r="BV76" s="16">
        <v>20.0849662857143</v>
      </c>
      <c r="BW76" s="16">
        <v>20.0849662857143</v>
      </c>
      <c r="BX76" s="16">
        <v>20.0849662857143</v>
      </c>
      <c r="BY76" s="16">
        <v>20.0775194285714</v>
      </c>
      <c r="BZ76" s="16">
        <v>20.0207142857143</v>
      </c>
      <c r="CA76" s="11" t="s">
        <v>188</v>
      </c>
      <c r="CB76" s="11" t="s">
        <v>188</v>
      </c>
      <c r="CC76" s="11" t="s">
        <v>188</v>
      </c>
      <c r="CD76" s="11" t="s">
        <v>188</v>
      </c>
      <c r="CE76" s="11" t="s">
        <v>188</v>
      </c>
      <c r="CF76" s="11" t="s">
        <v>188</v>
      </c>
      <c r="CG76" s="11" t="s">
        <v>188</v>
      </c>
      <c r="CH76" s="16">
        <v>23.1506494042857</v>
      </c>
      <c r="CI76" s="16">
        <v>23.0075099385714</v>
      </c>
      <c r="CJ76" s="16">
        <v>22.98726149</v>
      </c>
      <c r="CK76" s="16">
        <v>22.7863411428571</v>
      </c>
      <c r="CL76" s="16">
        <v>22.6325373014286</v>
      </c>
      <c r="CM76" s="11" t="s">
        <v>188</v>
      </c>
      <c r="CN76" s="11" t="s">
        <v>188</v>
      </c>
      <c r="CO76" s="11" t="s">
        <v>188</v>
      </c>
      <c r="CP76" s="11" t="s">
        <v>188</v>
      </c>
      <c r="CQ76" s="11" t="s">
        <v>188</v>
      </c>
      <c r="CR76" s="11" t="s">
        <v>188</v>
      </c>
      <c r="CS76" s="11" t="s">
        <v>188</v>
      </c>
      <c r="CT76" s="16">
        <v>26.3871466671429</v>
      </c>
      <c r="CU76" s="16">
        <v>26.2190359442857</v>
      </c>
      <c r="CV76" s="16">
        <v>26.1788609528571</v>
      </c>
      <c r="CW76" s="16">
        <v>26.1165857142857</v>
      </c>
      <c r="CX76" s="16">
        <v>25.63262967</v>
      </c>
      <c r="CY76" s="16">
        <v>25.5338164828571</v>
      </c>
      <c r="CZ76" s="16">
        <v>25.5338164828571</v>
      </c>
      <c r="DA76" s="16">
        <v>25.5338164828571</v>
      </c>
      <c r="DB76" s="16">
        <v>25.5338164828571</v>
      </c>
      <c r="DC76" s="16">
        <v>25.5338164828571</v>
      </c>
      <c r="DD76" s="16">
        <v>25.5338164828571</v>
      </c>
      <c r="DE76" s="16">
        <v>0</v>
      </c>
      <c r="DF76" s="16">
        <v>28.8790012985714</v>
      </c>
      <c r="DG76" s="16">
        <v>28.9156679657143</v>
      </c>
      <c r="DH76" s="16">
        <v>28.9156679657143</v>
      </c>
      <c r="DI76" s="16">
        <v>30.2962982685714</v>
      </c>
      <c r="DJ76" s="16">
        <v>30.3900645028571</v>
      </c>
      <c r="DK76" s="16">
        <v>0</v>
      </c>
      <c r="DL76" s="16">
        <v>0</v>
      </c>
      <c r="DM76" s="16">
        <v>0</v>
      </c>
      <c r="DN76" s="16">
        <v>0</v>
      </c>
      <c r="DO76" s="16">
        <v>0</v>
      </c>
      <c r="DP76" s="16">
        <v>0</v>
      </c>
      <c r="DQ76" s="16">
        <v>0</v>
      </c>
      <c r="DR76" s="13"/>
      <c r="DS76" s="13"/>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row>
    <row r="77" s="2" customFormat="1" hidden="1" outlineLevel="1" spans="1:240">
      <c r="A77" s="9" t="s">
        <v>182</v>
      </c>
      <c r="B77" s="10"/>
      <c r="C77" s="10"/>
      <c r="D77" s="15">
        <v>0.0705950151275033</v>
      </c>
      <c r="E77" s="15">
        <v>0.0705950151275033</v>
      </c>
      <c r="F77" s="15" t="s">
        <v>186</v>
      </c>
      <c r="G77" s="15" t="s">
        <v>186</v>
      </c>
      <c r="H77" s="15" t="s">
        <v>186</v>
      </c>
      <c r="I77" s="15" t="s">
        <v>186</v>
      </c>
      <c r="J77" s="15" t="s">
        <v>186</v>
      </c>
      <c r="K77" s="15" t="s">
        <v>186</v>
      </c>
      <c r="L77" s="15" t="s">
        <v>186</v>
      </c>
      <c r="M77" s="15" t="s">
        <v>186</v>
      </c>
      <c r="N77" s="15" t="s">
        <v>186</v>
      </c>
      <c r="O77" s="15" t="s">
        <v>186</v>
      </c>
      <c r="P77" s="15" t="s">
        <v>186</v>
      </c>
      <c r="Q77" s="15" t="s">
        <v>186</v>
      </c>
      <c r="R77" s="15" t="s">
        <v>186</v>
      </c>
      <c r="S77" s="15" t="s">
        <v>186</v>
      </c>
      <c r="T77" s="15" t="s">
        <v>186</v>
      </c>
      <c r="U77" s="15" t="s">
        <v>186</v>
      </c>
      <c r="V77" s="15" t="s">
        <v>186</v>
      </c>
      <c r="W77" s="15" t="s">
        <v>186</v>
      </c>
      <c r="X77" s="15" t="s">
        <v>186</v>
      </c>
      <c r="Y77" s="15" t="s">
        <v>186</v>
      </c>
      <c r="Z77" s="15" t="s">
        <v>186</v>
      </c>
      <c r="AA77" s="15" t="s">
        <v>186</v>
      </c>
      <c r="AB77" s="15" t="s">
        <v>186</v>
      </c>
      <c r="AC77" s="15" t="s">
        <v>186</v>
      </c>
      <c r="AD77" s="15" t="s">
        <v>186</v>
      </c>
      <c r="AE77" s="15" t="s">
        <v>186</v>
      </c>
      <c r="AF77" s="15" t="s">
        <v>186</v>
      </c>
      <c r="AG77" s="15" t="s">
        <v>186</v>
      </c>
      <c r="AH77" s="15" t="s">
        <v>186</v>
      </c>
      <c r="AI77" s="15" t="s">
        <v>186</v>
      </c>
      <c r="AJ77" s="15" t="s">
        <v>186</v>
      </c>
      <c r="AK77" s="15" t="s">
        <v>186</v>
      </c>
      <c r="AL77" s="15" t="s">
        <v>186</v>
      </c>
      <c r="AM77" s="15" t="s">
        <v>186</v>
      </c>
      <c r="AN77" s="15" t="s">
        <v>186</v>
      </c>
      <c r="AO77" s="21">
        <v>0.065</v>
      </c>
      <c r="AP77" s="15" t="s">
        <v>186</v>
      </c>
      <c r="AQ77" s="15" t="s">
        <v>186</v>
      </c>
      <c r="AR77" s="15" t="s">
        <v>186</v>
      </c>
      <c r="AS77" s="15" t="s">
        <v>186</v>
      </c>
      <c r="AT77" s="15" t="s">
        <v>186</v>
      </c>
      <c r="AU77" s="15" t="s">
        <v>186</v>
      </c>
      <c r="AV77" s="15" t="s">
        <v>186</v>
      </c>
      <c r="AW77" s="15" t="s">
        <v>186</v>
      </c>
      <c r="AX77" s="15">
        <v>0.0799656375764017</v>
      </c>
      <c r="AY77" s="15">
        <v>0.0811272831040477</v>
      </c>
      <c r="AZ77" s="15">
        <v>0.0818751182548101</v>
      </c>
      <c r="BA77" s="15">
        <v>0.0821849265268943</v>
      </c>
      <c r="BB77" s="15">
        <v>0.083012287630693</v>
      </c>
      <c r="BC77" s="15" t="s">
        <v>186</v>
      </c>
      <c r="BD77" s="15" t="s">
        <v>186</v>
      </c>
      <c r="BE77" s="15" t="s">
        <v>186</v>
      </c>
      <c r="BF77" s="15" t="s">
        <v>186</v>
      </c>
      <c r="BG77" s="21">
        <v>0.103</v>
      </c>
      <c r="BH77" s="15" t="s">
        <v>186</v>
      </c>
      <c r="BI77" s="15" t="s">
        <v>186</v>
      </c>
      <c r="BJ77" s="15">
        <v>0.0990287088780389</v>
      </c>
      <c r="BK77" s="15">
        <v>0.0955493644408666</v>
      </c>
      <c r="BL77" s="15">
        <v>0.0955493644408666</v>
      </c>
      <c r="BM77" s="15">
        <v>0.0930864502914177</v>
      </c>
      <c r="BN77" s="15">
        <v>0.0916257828666425</v>
      </c>
      <c r="BO77" s="15" t="s">
        <v>186</v>
      </c>
      <c r="BP77" s="15" t="s">
        <v>186</v>
      </c>
      <c r="BQ77" s="15" t="s">
        <v>186</v>
      </c>
      <c r="BR77" s="15" t="s">
        <v>186</v>
      </c>
      <c r="BS77" s="15" t="s">
        <v>186</v>
      </c>
      <c r="BT77" s="15" t="s">
        <v>186</v>
      </c>
      <c r="BU77" s="15" t="s">
        <v>186</v>
      </c>
      <c r="BV77" s="15">
        <v>0.108267218258569</v>
      </c>
      <c r="BW77" s="15">
        <v>0.108267218258569</v>
      </c>
      <c r="BX77" s="15">
        <v>0.108267218258569</v>
      </c>
      <c r="BY77" s="15">
        <v>0.113481321070426</v>
      </c>
      <c r="BZ77" s="15">
        <v>0.115768489778444</v>
      </c>
      <c r="CA77" s="15" t="s">
        <v>186</v>
      </c>
      <c r="CB77" s="15" t="s">
        <v>186</v>
      </c>
      <c r="CC77" s="15" t="s">
        <v>186</v>
      </c>
      <c r="CD77" s="15" t="s">
        <v>186</v>
      </c>
      <c r="CE77" s="15" t="s">
        <v>186</v>
      </c>
      <c r="CF77" s="15" t="s">
        <v>186</v>
      </c>
      <c r="CG77" s="15" t="s">
        <v>186</v>
      </c>
      <c r="CH77" s="15">
        <v>0.13473438290898</v>
      </c>
      <c r="CI77" s="15">
        <v>0.134207681738387</v>
      </c>
      <c r="CJ77" s="15">
        <v>0.133607488958629</v>
      </c>
      <c r="CK77" s="15">
        <v>0.130040719506726</v>
      </c>
      <c r="CL77" s="15">
        <v>0.127399003486429</v>
      </c>
      <c r="CM77" s="15" t="s">
        <v>186</v>
      </c>
      <c r="CN77" s="15" t="s">
        <v>186</v>
      </c>
      <c r="CO77" s="15" t="s">
        <v>186</v>
      </c>
      <c r="CP77" s="15" t="s">
        <v>186</v>
      </c>
      <c r="CQ77" s="15" t="s">
        <v>186</v>
      </c>
      <c r="CR77" s="15" t="s">
        <v>186</v>
      </c>
      <c r="CS77" s="15" t="s">
        <v>186</v>
      </c>
      <c r="CT77" s="15">
        <v>0.129614320086547</v>
      </c>
      <c r="CU77" s="15">
        <v>0.129719852076673</v>
      </c>
      <c r="CV77" s="15">
        <v>0.129797094647324</v>
      </c>
      <c r="CW77" s="15">
        <v>0.129835203354628</v>
      </c>
      <c r="CX77" s="15">
        <v>0.129563181657191</v>
      </c>
      <c r="CY77" s="15">
        <v>0.128933132574387</v>
      </c>
      <c r="CZ77" s="15">
        <v>0.128933132574387</v>
      </c>
      <c r="DA77" s="15">
        <v>0.128933132574387</v>
      </c>
      <c r="DB77" s="15">
        <v>0.128933132574387</v>
      </c>
      <c r="DC77" s="15">
        <v>0.128933132574387</v>
      </c>
      <c r="DD77" s="15">
        <v>0.128933132574387</v>
      </c>
      <c r="DE77" s="15" t="s">
        <v>186</v>
      </c>
      <c r="DF77" s="15">
        <v>0.133569122327429</v>
      </c>
      <c r="DG77" s="15">
        <v>0.13373659988516</v>
      </c>
      <c r="DH77" s="15">
        <v>0.13373659988516</v>
      </c>
      <c r="DI77" s="15">
        <v>0.133272736063789</v>
      </c>
      <c r="DJ77" s="15">
        <v>0.133217653220351</v>
      </c>
      <c r="DK77" s="15" t="s">
        <v>186</v>
      </c>
      <c r="DL77" s="15" t="s">
        <v>186</v>
      </c>
      <c r="DM77" s="15" t="s">
        <v>186</v>
      </c>
      <c r="DN77" s="15" t="s">
        <v>186</v>
      </c>
      <c r="DO77" s="15" t="s">
        <v>186</v>
      </c>
      <c r="DP77" s="12" t="s">
        <v>186</v>
      </c>
      <c r="DQ77" s="15"/>
      <c r="DR77" s="13"/>
      <c r="DS77" s="13"/>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c r="IB77" s="14"/>
      <c r="IC77" s="14"/>
      <c r="ID77" s="14"/>
      <c r="IE77" s="14"/>
      <c r="IF77" s="14"/>
    </row>
    <row r="78" s="2" customFormat="1" hidden="1" outlineLevel="1" spans="1:240">
      <c r="A78" s="9" t="s">
        <v>183</v>
      </c>
      <c r="B78" s="10"/>
      <c r="C78" s="10"/>
      <c r="D78" s="16">
        <v>0.957513398645728</v>
      </c>
      <c r="E78" s="16">
        <v>1.56893761705806</v>
      </c>
      <c r="F78" s="16" t="s">
        <v>186</v>
      </c>
      <c r="G78" s="16" t="s">
        <v>186</v>
      </c>
      <c r="H78" s="16" t="s">
        <v>186</v>
      </c>
      <c r="I78" s="16" t="s">
        <v>186</v>
      </c>
      <c r="J78" s="16" t="s">
        <v>186</v>
      </c>
      <c r="K78" s="16" t="s">
        <v>186</v>
      </c>
      <c r="L78" s="16" t="s">
        <v>186</v>
      </c>
      <c r="M78" s="16" t="s">
        <v>186</v>
      </c>
      <c r="N78" s="16" t="s">
        <v>186</v>
      </c>
      <c r="O78" s="16" t="s">
        <v>186</v>
      </c>
      <c r="P78" s="16" t="s">
        <v>186</v>
      </c>
      <c r="Q78" s="16" t="s">
        <v>186</v>
      </c>
      <c r="R78" s="16" t="s">
        <v>186</v>
      </c>
      <c r="S78" s="16" t="s">
        <v>186</v>
      </c>
      <c r="T78" s="16" t="s">
        <v>186</v>
      </c>
      <c r="U78" s="16" t="s">
        <v>186</v>
      </c>
      <c r="V78" s="16" t="s">
        <v>186</v>
      </c>
      <c r="W78" s="16" t="s">
        <v>186</v>
      </c>
      <c r="X78" s="16" t="s">
        <v>186</v>
      </c>
      <c r="Y78" s="16" t="s">
        <v>186</v>
      </c>
      <c r="Z78" s="16" t="s">
        <v>186</v>
      </c>
      <c r="AA78" s="16" t="s">
        <v>186</v>
      </c>
      <c r="AB78" s="16" t="s">
        <v>186</v>
      </c>
      <c r="AC78" s="16" t="s">
        <v>186</v>
      </c>
      <c r="AD78" s="16" t="s">
        <v>186</v>
      </c>
      <c r="AE78" s="16" t="s">
        <v>186</v>
      </c>
      <c r="AF78" s="16" t="s">
        <v>186</v>
      </c>
      <c r="AG78" s="16" t="s">
        <v>186</v>
      </c>
      <c r="AH78" s="16" t="s">
        <v>186</v>
      </c>
      <c r="AI78" s="16" t="s">
        <v>186</v>
      </c>
      <c r="AJ78" s="16" t="s">
        <v>186</v>
      </c>
      <c r="AK78" s="16" t="s">
        <v>186</v>
      </c>
      <c r="AL78" s="16" t="s">
        <v>186</v>
      </c>
      <c r="AM78" s="16" t="s">
        <v>186</v>
      </c>
      <c r="AN78" s="16" t="s">
        <v>186</v>
      </c>
      <c r="AO78" s="16">
        <v>0.7</v>
      </c>
      <c r="AP78" s="16" t="s">
        <v>186</v>
      </c>
      <c r="AQ78" s="16" t="s">
        <v>186</v>
      </c>
      <c r="AR78" s="16" t="s">
        <v>186</v>
      </c>
      <c r="AS78" s="16" t="s">
        <v>186</v>
      </c>
      <c r="AT78" s="16" t="s">
        <v>186</v>
      </c>
      <c r="AU78" s="16" t="s">
        <v>186</v>
      </c>
      <c r="AV78" s="16"/>
      <c r="AW78" s="16" t="s">
        <v>186</v>
      </c>
      <c r="AX78" s="16">
        <v>1.55453822128381</v>
      </c>
      <c r="AY78" s="16">
        <v>1.58564432857611</v>
      </c>
      <c r="AZ78" s="16">
        <v>2.01577643572236</v>
      </c>
      <c r="BA78" s="16">
        <v>2.27568104253041</v>
      </c>
      <c r="BB78" s="16">
        <v>2.05076865996797</v>
      </c>
      <c r="BC78" s="16" t="s">
        <v>186</v>
      </c>
      <c r="BD78" s="16" t="s">
        <v>186</v>
      </c>
      <c r="BE78" s="16" t="s">
        <v>186</v>
      </c>
      <c r="BF78" s="16" t="s">
        <v>186</v>
      </c>
      <c r="BG78" s="16">
        <v>2.5</v>
      </c>
      <c r="BH78" s="16" t="s">
        <v>186</v>
      </c>
      <c r="BI78" s="16" t="s">
        <v>186</v>
      </c>
      <c r="BJ78" s="16">
        <v>2.10700598237831</v>
      </c>
      <c r="BK78" s="16">
        <v>1.88325330727074</v>
      </c>
      <c r="BL78" s="16">
        <v>1.50172768830489</v>
      </c>
      <c r="BM78" s="16">
        <v>1.7845164655222</v>
      </c>
      <c r="BN78" s="16">
        <v>1.727994144745</v>
      </c>
      <c r="BO78" s="16" t="s">
        <v>186</v>
      </c>
      <c r="BP78" s="16" t="s">
        <v>186</v>
      </c>
      <c r="BQ78" s="16" t="s">
        <v>186</v>
      </c>
      <c r="BR78" s="16" t="s">
        <v>186</v>
      </c>
      <c r="BS78" s="16" t="s">
        <v>186</v>
      </c>
      <c r="BT78" s="16" t="s">
        <v>186</v>
      </c>
      <c r="BU78" s="16" t="s">
        <v>186</v>
      </c>
      <c r="BV78" s="16">
        <v>2.64135737259746</v>
      </c>
      <c r="BW78" s="16">
        <v>2.51130383340592</v>
      </c>
      <c r="BX78" s="16">
        <v>2.68795880250562</v>
      </c>
      <c r="BY78" s="16">
        <v>3.03486978293192</v>
      </c>
      <c r="BZ78" s="16">
        <v>3.31335009140533</v>
      </c>
      <c r="CA78" s="16" t="s">
        <v>186</v>
      </c>
      <c r="CB78" s="16" t="s">
        <v>186</v>
      </c>
      <c r="CC78" s="16" t="s">
        <v>186</v>
      </c>
      <c r="CD78" s="16" t="s">
        <v>186</v>
      </c>
      <c r="CE78" s="16" t="s">
        <v>186</v>
      </c>
      <c r="CF78" s="16" t="s">
        <v>186</v>
      </c>
      <c r="CG78" s="16" t="s">
        <v>186</v>
      </c>
      <c r="CH78" s="16">
        <v>2.54530742335795</v>
      </c>
      <c r="CI78" s="16">
        <v>3.00063159985756</v>
      </c>
      <c r="CJ78" s="16">
        <v>2.47595581494011</v>
      </c>
      <c r="CK78" s="16">
        <v>2.70260737184233</v>
      </c>
      <c r="CL78" s="16">
        <v>2.86526751731864</v>
      </c>
      <c r="CM78" s="16" t="s">
        <v>186</v>
      </c>
      <c r="CN78" s="16" t="s">
        <v>186</v>
      </c>
      <c r="CO78" s="16" t="s">
        <v>186</v>
      </c>
      <c r="CP78" s="16" t="s">
        <v>186</v>
      </c>
      <c r="CQ78" s="16" t="s">
        <v>186</v>
      </c>
      <c r="CR78" s="16" t="s">
        <v>186</v>
      </c>
      <c r="CS78" s="16" t="s">
        <v>186</v>
      </c>
      <c r="CT78" s="16">
        <v>2.57309487394055</v>
      </c>
      <c r="CU78" s="16">
        <v>2.5837033349011</v>
      </c>
      <c r="CV78" s="16">
        <v>2.60604975856554</v>
      </c>
      <c r="CW78" s="16">
        <v>2.30213211998287</v>
      </c>
      <c r="CX78" s="16">
        <v>1.97492013428679</v>
      </c>
      <c r="CY78" s="16">
        <v>2.01306383495431</v>
      </c>
      <c r="CZ78" s="16">
        <v>2.17166886436715</v>
      </c>
      <c r="DA78" s="16">
        <v>1.87898537324011</v>
      </c>
      <c r="DB78" s="16">
        <v>2.05590282717659</v>
      </c>
      <c r="DC78" s="16">
        <v>1.88522946549405</v>
      </c>
      <c r="DD78" s="16">
        <v>2.001331398921</v>
      </c>
      <c r="DE78" s="16" t="s">
        <v>186</v>
      </c>
      <c r="DF78" s="16">
        <v>1.90488317054217</v>
      </c>
      <c r="DG78" s="16">
        <v>2.12894225086821</v>
      </c>
      <c r="DH78" s="16">
        <v>2.10767657795096</v>
      </c>
      <c r="DI78" s="16">
        <v>2.33945593872239</v>
      </c>
      <c r="DJ78" s="16">
        <v>2.32735701664908</v>
      </c>
      <c r="DK78" s="16" t="s">
        <v>186</v>
      </c>
      <c r="DL78" s="16" t="s">
        <v>186</v>
      </c>
      <c r="DM78" s="16" t="s">
        <v>186</v>
      </c>
      <c r="DN78" s="16" t="s">
        <v>186</v>
      </c>
      <c r="DO78" s="16" t="s">
        <v>186</v>
      </c>
      <c r="DP78" s="12" t="s">
        <v>186</v>
      </c>
      <c r="DQ78" s="16"/>
      <c r="DR78" s="13"/>
      <c r="DS78" s="13"/>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c r="FY78" s="14"/>
      <c r="FZ78" s="14"/>
      <c r="GA78" s="14"/>
      <c r="GB78" s="14"/>
      <c r="GC78" s="14"/>
      <c r="GD78" s="14"/>
      <c r="GE78" s="14"/>
      <c r="GF78" s="14"/>
      <c r="GG78" s="14"/>
      <c r="GH78" s="14"/>
      <c r="GI78" s="14"/>
      <c r="GJ78" s="14"/>
      <c r="GK78" s="14"/>
      <c r="GL78" s="14"/>
      <c r="GM78" s="14"/>
      <c r="GN78" s="14"/>
      <c r="GO78" s="14"/>
      <c r="GP78" s="14"/>
      <c r="GQ78" s="14"/>
      <c r="GR78" s="14"/>
      <c r="GS78" s="14"/>
      <c r="GT78" s="14"/>
      <c r="GU78" s="14"/>
      <c r="GV78" s="14"/>
      <c r="GW78" s="14"/>
      <c r="GX78" s="14"/>
      <c r="GY78" s="14"/>
      <c r="GZ78" s="14"/>
      <c r="HA78" s="14"/>
      <c r="HB78" s="14"/>
      <c r="HC78" s="14"/>
      <c r="HD78" s="14"/>
      <c r="HE78" s="14"/>
      <c r="HF78" s="14"/>
      <c r="HG78" s="14"/>
      <c r="HH78" s="14"/>
      <c r="HI78" s="14"/>
      <c r="HJ78" s="14"/>
      <c r="HK78" s="14"/>
      <c r="HL78" s="14"/>
      <c r="HM78" s="14"/>
      <c r="HN78" s="14"/>
      <c r="HO78" s="14"/>
      <c r="HP78" s="14"/>
      <c r="HQ78" s="14"/>
      <c r="HR78" s="14"/>
      <c r="HS78" s="14"/>
      <c r="HT78" s="14"/>
      <c r="HU78" s="14"/>
      <c r="HV78" s="14"/>
      <c r="HW78" s="14"/>
      <c r="HX78" s="14"/>
      <c r="HY78" s="14"/>
      <c r="HZ78" s="14"/>
      <c r="IA78" s="14"/>
      <c r="IB78" s="14"/>
      <c r="IC78" s="14"/>
      <c r="ID78" s="14"/>
      <c r="IE78" s="14"/>
      <c r="IF78" s="14"/>
    </row>
    <row r="79" s="2" customFormat="1" hidden="1" outlineLevel="1" spans="1:240">
      <c r="A79" s="9" t="s">
        <v>184</v>
      </c>
      <c r="B79" s="10"/>
      <c r="C79" s="10"/>
      <c r="D79" s="16">
        <v>13.5634704081633</v>
      </c>
      <c r="E79" s="16">
        <v>22.2244816326531</v>
      </c>
      <c r="F79" s="16" t="s">
        <v>186</v>
      </c>
      <c r="G79" s="16" t="s">
        <v>186</v>
      </c>
      <c r="H79" s="16" t="s">
        <v>186</v>
      </c>
      <c r="I79" s="16" t="s">
        <v>186</v>
      </c>
      <c r="J79" s="16" t="s">
        <v>186</v>
      </c>
      <c r="K79" s="16" t="s">
        <v>186</v>
      </c>
      <c r="L79" s="16" t="s">
        <v>186</v>
      </c>
      <c r="M79" s="16" t="s">
        <v>186</v>
      </c>
      <c r="N79" s="16" t="s">
        <v>186</v>
      </c>
      <c r="O79" s="16" t="s">
        <v>186</v>
      </c>
      <c r="P79" s="16" t="s">
        <v>186</v>
      </c>
      <c r="Q79" s="16" t="s">
        <v>186</v>
      </c>
      <c r="R79" s="16" t="s">
        <v>186</v>
      </c>
      <c r="S79" s="16" t="s">
        <v>186</v>
      </c>
      <c r="T79" s="16" t="s">
        <v>186</v>
      </c>
      <c r="U79" s="16" t="s">
        <v>186</v>
      </c>
      <c r="V79" s="16" t="s">
        <v>186</v>
      </c>
      <c r="W79" s="16" t="s">
        <v>186</v>
      </c>
      <c r="X79" s="16" t="s">
        <v>186</v>
      </c>
      <c r="Y79" s="16" t="s">
        <v>186</v>
      </c>
      <c r="Z79" s="16" t="s">
        <v>186</v>
      </c>
      <c r="AA79" s="16" t="s">
        <v>186</v>
      </c>
      <c r="AB79" s="16" t="s">
        <v>186</v>
      </c>
      <c r="AC79" s="16" t="s">
        <v>186</v>
      </c>
      <c r="AD79" s="16" t="s">
        <v>186</v>
      </c>
      <c r="AE79" s="16" t="s">
        <v>186</v>
      </c>
      <c r="AF79" s="16" t="s">
        <v>186</v>
      </c>
      <c r="AG79" s="16" t="s">
        <v>186</v>
      </c>
      <c r="AH79" s="16" t="s">
        <v>186</v>
      </c>
      <c r="AI79" s="16" t="s">
        <v>186</v>
      </c>
      <c r="AJ79" s="16" t="s">
        <v>186</v>
      </c>
      <c r="AK79" s="16" t="s">
        <v>186</v>
      </c>
      <c r="AL79" s="16" t="s">
        <v>186</v>
      </c>
      <c r="AM79" s="16" t="s">
        <v>186</v>
      </c>
      <c r="AN79" s="16" t="s">
        <v>186</v>
      </c>
      <c r="AO79" s="16">
        <v>11</v>
      </c>
      <c r="AP79" s="16" t="s">
        <v>186</v>
      </c>
      <c r="AQ79" s="16" t="s">
        <v>186</v>
      </c>
      <c r="AR79" s="16" t="s">
        <v>186</v>
      </c>
      <c r="AS79" s="16" t="s">
        <v>186</v>
      </c>
      <c r="AT79" s="16" t="s">
        <v>186</v>
      </c>
      <c r="AU79" s="16" t="s">
        <v>186</v>
      </c>
      <c r="AV79" s="16" t="s">
        <v>186</v>
      </c>
      <c r="AW79" s="16" t="s">
        <v>186</v>
      </c>
      <c r="AX79" s="16">
        <v>19.4400778684288</v>
      </c>
      <c r="AY79" s="16">
        <v>19.5451427424542</v>
      </c>
      <c r="AZ79" s="16">
        <v>24.6201346476094</v>
      </c>
      <c r="BA79" s="16">
        <v>27.689761841981</v>
      </c>
      <c r="BB79" s="16">
        <v>24.7043988125165</v>
      </c>
      <c r="BC79" s="16" t="s">
        <v>186</v>
      </c>
      <c r="BD79" s="16" t="s">
        <v>186</v>
      </c>
      <c r="BE79" s="16" t="s">
        <v>186</v>
      </c>
      <c r="BF79" s="16" t="s">
        <v>186</v>
      </c>
      <c r="BG79" s="16">
        <v>24</v>
      </c>
      <c r="BH79" s="16" t="s">
        <v>186</v>
      </c>
      <c r="BI79" s="16" t="s">
        <v>186</v>
      </c>
      <c r="BJ79" s="16">
        <v>21.2767187035958</v>
      </c>
      <c r="BK79" s="16">
        <v>19.7097418521946</v>
      </c>
      <c r="BL79" s="16">
        <v>15.7167731788973</v>
      </c>
      <c r="BM79" s="16">
        <v>19.1705286852767</v>
      </c>
      <c r="BN79" s="16">
        <v>18.8592565398325</v>
      </c>
      <c r="BO79" s="16" t="s">
        <v>186</v>
      </c>
      <c r="BP79" s="16" t="s">
        <v>186</v>
      </c>
      <c r="BQ79" s="16" t="s">
        <v>186</v>
      </c>
      <c r="BR79" s="16" t="s">
        <v>186</v>
      </c>
      <c r="BS79" s="16" t="s">
        <v>186</v>
      </c>
      <c r="BT79" s="16" t="s">
        <v>186</v>
      </c>
      <c r="BU79" s="16" t="s">
        <v>186</v>
      </c>
      <c r="BV79" s="16">
        <v>24.3966494667781</v>
      </c>
      <c r="BW79" s="16">
        <v>23.1954221582409</v>
      </c>
      <c r="BX79" s="16">
        <v>24.8270792003366</v>
      </c>
      <c r="BY79" s="16">
        <v>26.743342025852</v>
      </c>
      <c r="BZ79" s="16">
        <v>28.6204829807003</v>
      </c>
      <c r="CA79" s="16" t="s">
        <v>186</v>
      </c>
      <c r="CB79" s="16" t="s">
        <v>186</v>
      </c>
      <c r="CC79" s="16" t="s">
        <v>186</v>
      </c>
      <c r="CD79" s="16" t="s">
        <v>186</v>
      </c>
      <c r="CE79" s="16" t="s">
        <v>186</v>
      </c>
      <c r="CF79" s="16" t="s">
        <v>186</v>
      </c>
      <c r="CG79" s="16" t="s">
        <v>186</v>
      </c>
      <c r="CH79" s="16">
        <v>18.8912983338295</v>
      </c>
      <c r="CI79" s="16">
        <v>22.3581210925522</v>
      </c>
      <c r="CJ79" s="16">
        <v>18.5315646169114</v>
      </c>
      <c r="CK79" s="16">
        <v>20.7827777491076</v>
      </c>
      <c r="CL79" s="16">
        <v>22.4905018006978</v>
      </c>
      <c r="CM79" s="16" t="s">
        <v>186</v>
      </c>
      <c r="CN79" s="16" t="s">
        <v>186</v>
      </c>
      <c r="CO79" s="16" t="s">
        <v>186</v>
      </c>
      <c r="CP79" s="16" t="s">
        <v>186</v>
      </c>
      <c r="CQ79" s="16" t="s">
        <v>186</v>
      </c>
      <c r="CR79" s="16" t="s">
        <v>186</v>
      </c>
      <c r="CS79" s="16" t="s">
        <v>186</v>
      </c>
      <c r="CT79" s="16">
        <v>19.8519335843634</v>
      </c>
      <c r="CU79" s="16">
        <v>19.9175630679409</v>
      </c>
      <c r="CV79" s="16">
        <v>20.077874359565</v>
      </c>
      <c r="CW79" s="16">
        <v>17.7311858456053</v>
      </c>
      <c r="CX79" s="16">
        <v>15.2429116746469</v>
      </c>
      <c r="CY79" s="16">
        <v>15.6132391632763</v>
      </c>
      <c r="CZ79" s="16">
        <v>16.8433731578982</v>
      </c>
      <c r="DA79" s="16">
        <v>14.5733322050175</v>
      </c>
      <c r="DB79" s="16">
        <v>15.9454966006543</v>
      </c>
      <c r="DC79" s="16">
        <v>14.6217611241733</v>
      </c>
      <c r="DD79" s="16">
        <v>15.5222428786204</v>
      </c>
      <c r="DE79" s="16" t="s">
        <v>186</v>
      </c>
      <c r="DF79" s="16">
        <v>14.2614036638841</v>
      </c>
      <c r="DG79" s="16">
        <v>15.9189201213157</v>
      </c>
      <c r="DH79" s="16">
        <v>15.7599085049331</v>
      </c>
      <c r="DI79" s="16">
        <v>17.5538974273226</v>
      </c>
      <c r="DJ79" s="16">
        <v>17.4703349022331</v>
      </c>
      <c r="DK79" s="16" t="s">
        <v>186</v>
      </c>
      <c r="DL79" s="16" t="s">
        <v>186</v>
      </c>
      <c r="DM79" s="16" t="s">
        <v>186</v>
      </c>
      <c r="DN79" s="16" t="s">
        <v>186</v>
      </c>
      <c r="DO79" s="16" t="s">
        <v>186</v>
      </c>
      <c r="DP79" s="12" t="s">
        <v>186</v>
      </c>
      <c r="DQ79" s="16"/>
      <c r="DR79" s="13"/>
      <c r="DS79" s="13"/>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c r="IB79" s="14"/>
      <c r="IC79" s="14"/>
      <c r="ID79" s="14"/>
      <c r="IE79" s="14"/>
      <c r="IF79" s="14"/>
    </row>
    <row r="80" s="3" customFormat="1" collapsed="1" spans="1:240">
      <c r="A80" s="4" t="s">
        <v>11</v>
      </c>
      <c r="B80" s="5">
        <f>BA80/AD80-1</f>
        <v>3.0109266435</v>
      </c>
      <c r="C80" s="5">
        <f>CF80/BC80-1</f>
        <v>5.80131932801149</v>
      </c>
      <c r="D80" s="6">
        <v>9.1922537414</v>
      </c>
      <c r="E80" s="6">
        <v>10.169748732</v>
      </c>
      <c r="F80" s="6">
        <v>11.5782141728</v>
      </c>
      <c r="G80" s="6">
        <v>11.3241709097</v>
      </c>
      <c r="H80" s="6">
        <v>11.9305575532</v>
      </c>
      <c r="I80" s="6">
        <v>11.0010434949</v>
      </c>
      <c r="J80" s="6">
        <v>9.65298623025</v>
      </c>
      <c r="K80" s="6">
        <v>8.065938204</v>
      </c>
      <c r="L80" s="6">
        <v>8.1945808825</v>
      </c>
      <c r="M80" s="6">
        <v>7.5426973696</v>
      </c>
      <c r="N80" s="6">
        <v>6.7840080834</v>
      </c>
      <c r="O80" s="6">
        <v>7.147679</v>
      </c>
      <c r="P80" s="6">
        <v>7.023562</v>
      </c>
      <c r="Q80" s="6">
        <v>6.1245973285</v>
      </c>
      <c r="R80" s="6">
        <v>7.2174895464</v>
      </c>
      <c r="S80" s="6">
        <v>8.2737075288</v>
      </c>
      <c r="T80" s="6">
        <v>8.3103817643</v>
      </c>
      <c r="U80" s="6">
        <v>6.3491285376</v>
      </c>
      <c r="V80" s="6">
        <v>6.099278572</v>
      </c>
      <c r="W80" s="6">
        <v>5.6510183396</v>
      </c>
      <c r="X80" s="6">
        <v>5.14827887</v>
      </c>
      <c r="Y80" s="6">
        <v>5.0453132926</v>
      </c>
      <c r="Z80" s="6">
        <v>5.368919393</v>
      </c>
      <c r="AA80" s="6">
        <v>4.8908649265</v>
      </c>
      <c r="AB80" s="6">
        <v>5.2099467007</v>
      </c>
      <c r="AC80" s="6">
        <v>4.6154772461</v>
      </c>
      <c r="AD80" s="7">
        <v>5</v>
      </c>
      <c r="AE80" s="7">
        <v>5.7119309097</v>
      </c>
      <c r="AF80" s="7">
        <v>5.8823257358</v>
      </c>
      <c r="AG80" s="7">
        <v>6.4083027537</v>
      </c>
      <c r="AH80" s="7">
        <v>6.960866373</v>
      </c>
      <c r="AI80" s="7">
        <v>7.319673918</v>
      </c>
      <c r="AJ80" s="7">
        <v>7.6146934911</v>
      </c>
      <c r="AK80" s="7">
        <v>8.8060133328</v>
      </c>
      <c r="AL80" s="7">
        <v>9.4121234277</v>
      </c>
      <c r="AM80" s="7">
        <v>8.424892368</v>
      </c>
      <c r="AN80" s="7">
        <v>11.18500825</v>
      </c>
      <c r="AO80" s="7">
        <v>10.788369876</v>
      </c>
      <c r="AP80" s="7">
        <v>12.1810667248</v>
      </c>
      <c r="AQ80" s="7">
        <v>12.0240238242</v>
      </c>
      <c r="AR80" s="7">
        <v>12.3654214342</v>
      </c>
      <c r="AS80" s="7">
        <v>14.0682827932</v>
      </c>
      <c r="AT80" s="7">
        <v>14.4972768958</v>
      </c>
      <c r="AU80" s="7">
        <v>13.9865696308</v>
      </c>
      <c r="AV80" s="7">
        <v>18.570679946</v>
      </c>
      <c r="AW80" s="7">
        <v>17.3549016186</v>
      </c>
      <c r="AX80" s="7">
        <v>19.1852492104</v>
      </c>
      <c r="AY80" s="7">
        <v>18.8327700576</v>
      </c>
      <c r="AZ80" s="7">
        <v>18.88410549</v>
      </c>
      <c r="BA80" s="7">
        <v>20.0546332175</v>
      </c>
      <c r="BB80" s="6">
        <v>13.882601418</v>
      </c>
      <c r="BC80" s="7">
        <v>14.1915827125</v>
      </c>
      <c r="BD80" s="7">
        <v>16.4191222775</v>
      </c>
      <c r="BE80" s="7">
        <v>15.524442928</v>
      </c>
      <c r="BF80" s="7">
        <v>19.3254948736</v>
      </c>
      <c r="BG80" s="7">
        <v>24.0057383574</v>
      </c>
      <c r="BH80" s="7">
        <v>23.943991674</v>
      </c>
      <c r="BI80" s="7">
        <v>28.7396507514</v>
      </c>
      <c r="BJ80" s="7">
        <v>26.0090751966</v>
      </c>
      <c r="BK80" s="7">
        <v>17.8658264099</v>
      </c>
      <c r="BL80" s="7">
        <v>11.5987921553</v>
      </c>
      <c r="BM80" s="7">
        <v>16.3384278</v>
      </c>
      <c r="BN80" s="7">
        <v>19.30292604</v>
      </c>
      <c r="BO80" s="7">
        <v>24.807460272</v>
      </c>
      <c r="BP80" s="7">
        <v>24.2458600512</v>
      </c>
      <c r="BQ80" s="7">
        <v>26.9241033568</v>
      </c>
      <c r="BR80" s="7">
        <v>28.8265331104</v>
      </c>
      <c r="BS80" s="7">
        <v>35.3213313337</v>
      </c>
      <c r="BT80" s="7">
        <v>39.7491534921</v>
      </c>
      <c r="BU80" s="7">
        <v>42.2938012874</v>
      </c>
      <c r="BV80" s="7">
        <v>47.2616017578</v>
      </c>
      <c r="BW80" s="7">
        <v>50.2054659624</v>
      </c>
      <c r="BX80" s="7">
        <v>52.6463730015</v>
      </c>
      <c r="BY80" s="7">
        <v>65.3087095196</v>
      </c>
      <c r="BZ80" s="7">
        <v>66.0392903692</v>
      </c>
      <c r="CA80" s="7">
        <v>76.0065005316</v>
      </c>
      <c r="CB80" s="7">
        <v>84.7257923673</v>
      </c>
      <c r="CC80" s="7">
        <v>89.0990182306</v>
      </c>
      <c r="CD80" s="7">
        <v>89.5107627484</v>
      </c>
      <c r="CE80" s="7">
        <v>95.009107926</v>
      </c>
      <c r="CF80" s="7">
        <v>96.5214857976</v>
      </c>
      <c r="CG80" s="6">
        <v>75.4541208936</v>
      </c>
      <c r="CH80" s="6">
        <v>60.3891895656</v>
      </c>
      <c r="CI80" s="6">
        <v>51.2479956369</v>
      </c>
      <c r="CJ80" s="6">
        <v>46.761577292</v>
      </c>
      <c r="CK80" s="6">
        <v>40.9041675406</v>
      </c>
      <c r="CL80" s="6">
        <v>34.334339884</v>
      </c>
      <c r="CM80" s="6">
        <v>29.9686571405</v>
      </c>
      <c r="CN80" s="6">
        <v>44.112484026</v>
      </c>
      <c r="CO80" s="6">
        <v>45.436340378</v>
      </c>
      <c r="CP80" s="6">
        <v>42.3291605204</v>
      </c>
      <c r="CQ80" s="6">
        <v>43.617653755</v>
      </c>
      <c r="CR80" s="6">
        <v>62.36238334</v>
      </c>
      <c r="CS80" s="6">
        <v>66.9500319362</v>
      </c>
      <c r="CT80" s="6">
        <v>75.1868061318</v>
      </c>
      <c r="CU80" s="6">
        <v>75.1580330172</v>
      </c>
      <c r="CV80" s="6">
        <v>78.0788899408</v>
      </c>
      <c r="CW80" s="6">
        <v>76.7069086426</v>
      </c>
      <c r="CX80" s="6">
        <v>69.6422066984</v>
      </c>
      <c r="CY80" s="6">
        <v>69.7414474632</v>
      </c>
      <c r="CZ80" s="6">
        <v>66.791553543</v>
      </c>
      <c r="DA80" s="6">
        <v>60.0045207372</v>
      </c>
      <c r="DB80" s="6">
        <v>54.3887288334</v>
      </c>
      <c r="DC80" s="6">
        <v>55.0606512456</v>
      </c>
      <c r="DD80" s="6">
        <v>63.9644105503</v>
      </c>
      <c r="DE80" s="6">
        <v>56.5752825443</v>
      </c>
      <c r="DF80" s="6">
        <v>61.4630090204</v>
      </c>
      <c r="DG80" s="6">
        <v>73.959452925</v>
      </c>
      <c r="DH80" s="6">
        <v>86.99688614</v>
      </c>
      <c r="DI80" s="6">
        <v>75.49569925</v>
      </c>
      <c r="DJ80" s="6">
        <v>94.477371</v>
      </c>
      <c r="DK80" s="6">
        <v>88.5892285</v>
      </c>
      <c r="DL80" s="6">
        <v>81.56594925</v>
      </c>
      <c r="DM80" s="6">
        <v>86.8032474444</v>
      </c>
      <c r="DN80" s="6">
        <v>85.9956096492</v>
      </c>
      <c r="DO80" s="6">
        <v>62.8398205992</v>
      </c>
      <c r="DP80" s="6">
        <v>61.545956736</v>
      </c>
      <c r="DQ80" s="6">
        <v>63.8364454668</v>
      </c>
      <c r="DR80" s="6">
        <v>59.4885966292</v>
      </c>
      <c r="DS80" s="6">
        <v>55.8151175163</v>
      </c>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row>
    <row r="81" s="2" customFormat="1" hidden="1" outlineLevel="1" spans="1:240">
      <c r="A81" s="9" t="s">
        <v>181</v>
      </c>
      <c r="B81" s="10"/>
      <c r="C81" s="10"/>
      <c r="D81" s="11">
        <v>11.1732475</v>
      </c>
      <c r="E81" s="11">
        <v>11.13824</v>
      </c>
      <c r="F81" s="11">
        <v>11.1533044</v>
      </c>
      <c r="G81" s="11">
        <v>11.16837</v>
      </c>
      <c r="H81" s="11">
        <v>11.0645638</v>
      </c>
      <c r="I81" s="11">
        <v>11.0589588</v>
      </c>
      <c r="J81" s="11">
        <v>11.0589588</v>
      </c>
      <c r="K81" s="11">
        <v>10.9028129</v>
      </c>
      <c r="L81" s="11">
        <v>10.8513783</v>
      </c>
      <c r="M81" s="11">
        <v>10.8563857</v>
      </c>
      <c r="N81" s="11">
        <v>11.32001</v>
      </c>
      <c r="O81" s="11">
        <v>11.2974386</v>
      </c>
      <c r="P81" s="11">
        <v>11.3801943</v>
      </c>
      <c r="Q81" s="11">
        <v>11.3447657</v>
      </c>
      <c r="R81" s="11">
        <v>11.4166071</v>
      </c>
      <c r="S81" s="11">
        <v>11.3898643</v>
      </c>
      <c r="T81" s="11">
        <v>11.39441</v>
      </c>
      <c r="U81" s="11">
        <v>10.6771014</v>
      </c>
      <c r="V81" s="11">
        <v>10.6771014</v>
      </c>
      <c r="W81" s="11">
        <v>10.6771014</v>
      </c>
      <c r="X81" s="11">
        <v>10.3826267</v>
      </c>
      <c r="Y81" s="11">
        <v>10.3826267</v>
      </c>
      <c r="Z81" s="11">
        <v>10.5844617</v>
      </c>
      <c r="AA81" s="11">
        <v>10.483515</v>
      </c>
      <c r="AB81" s="11">
        <v>10.21327</v>
      </c>
      <c r="AC81" s="11">
        <v>10.21327</v>
      </c>
      <c r="AD81" s="11">
        <v>10.1680929</v>
      </c>
      <c r="AE81" s="11">
        <v>10.1578333</v>
      </c>
      <c r="AF81" s="11">
        <v>10.1578333</v>
      </c>
      <c r="AG81" s="11">
        <v>10.0996667</v>
      </c>
      <c r="AH81" s="11">
        <v>10.112</v>
      </c>
      <c r="AI81" s="11">
        <v>10.116665</v>
      </c>
      <c r="AJ81" s="11">
        <v>10.11003</v>
      </c>
      <c r="AK81" s="11">
        <v>10.11003</v>
      </c>
      <c r="AL81" s="11">
        <v>10.1828043</v>
      </c>
      <c r="AM81" s="11">
        <v>10.2269471</v>
      </c>
      <c r="AN81" s="11">
        <v>10.2057814</v>
      </c>
      <c r="AO81" s="11">
        <v>10.2119117</v>
      </c>
      <c r="AP81" s="11">
        <v>10.4600317</v>
      </c>
      <c r="AQ81" s="11">
        <v>10.4556983</v>
      </c>
      <c r="AR81" s="11">
        <v>10.4736967</v>
      </c>
      <c r="AS81" s="11">
        <v>10.5483433</v>
      </c>
      <c r="AT81" s="11">
        <v>10.5483433</v>
      </c>
      <c r="AU81" s="11">
        <v>10.5483433</v>
      </c>
      <c r="AV81" s="11">
        <v>10.749515</v>
      </c>
      <c r="AW81" s="11">
        <v>10.768818</v>
      </c>
      <c r="AX81" s="11">
        <v>11.4492583</v>
      </c>
      <c r="AY81" s="11">
        <v>11.494925</v>
      </c>
      <c r="AZ81" s="11">
        <v>11.55568</v>
      </c>
      <c r="BA81" s="11">
        <v>11.56468</v>
      </c>
      <c r="BB81" s="11">
        <v>11.6838833</v>
      </c>
      <c r="BC81" s="11">
        <v>11.6518833</v>
      </c>
      <c r="BD81" s="11">
        <v>11.6518833</v>
      </c>
      <c r="BE81" s="11">
        <v>12.001515</v>
      </c>
      <c r="BF81" s="11">
        <v>11.9981817</v>
      </c>
      <c r="BG81" s="11">
        <v>12.198485</v>
      </c>
      <c r="BH81" s="11">
        <v>12.198485</v>
      </c>
      <c r="BI81" s="11">
        <v>12.198485</v>
      </c>
      <c r="BJ81" s="11">
        <v>13.8779167</v>
      </c>
      <c r="BK81" s="11">
        <v>13.529044</v>
      </c>
      <c r="BL81" s="11">
        <v>12.8168886</v>
      </c>
      <c r="BM81" s="11">
        <v>10.72699</v>
      </c>
      <c r="BN81" s="11">
        <v>10.7999912</v>
      </c>
      <c r="BO81" s="11">
        <v>10.8783662</v>
      </c>
      <c r="BP81" s="11">
        <v>11.9420477</v>
      </c>
      <c r="BQ81" s="11">
        <v>11.9420477</v>
      </c>
      <c r="BR81" s="11">
        <v>12.451945</v>
      </c>
      <c r="BS81" s="11">
        <v>13.0374853</v>
      </c>
      <c r="BT81" s="11">
        <v>13.0422631</v>
      </c>
      <c r="BU81" s="11">
        <v>13.0540408</v>
      </c>
      <c r="BV81" s="11">
        <v>16.8732126</v>
      </c>
      <c r="BW81" s="11">
        <v>17.2591537</v>
      </c>
      <c r="BX81" s="11">
        <v>17.2595823</v>
      </c>
      <c r="BY81" s="11">
        <v>20.3851611</v>
      </c>
      <c r="BZ81" s="11">
        <v>20.3851611</v>
      </c>
      <c r="CA81" s="11">
        <v>20.3985808</v>
      </c>
      <c r="CB81" s="11">
        <v>22.6689032</v>
      </c>
      <c r="CC81" s="11">
        <v>22.6689032</v>
      </c>
      <c r="CD81" s="11">
        <v>22.6687604</v>
      </c>
      <c r="CE81" s="11">
        <v>22.8535908</v>
      </c>
      <c r="CF81" s="11">
        <v>22.8535908</v>
      </c>
      <c r="CG81" s="11">
        <v>22.8534479</v>
      </c>
      <c r="CH81" s="11">
        <v>34.1607712</v>
      </c>
      <c r="CI81" s="11">
        <v>34.1310222</v>
      </c>
      <c r="CJ81" s="11">
        <v>34.1310222</v>
      </c>
      <c r="CK81" s="11">
        <v>34.1320011</v>
      </c>
      <c r="CL81" s="11">
        <v>35.1896031</v>
      </c>
      <c r="CM81" s="11">
        <v>35.1900003</v>
      </c>
      <c r="CN81" s="11">
        <v>34.7320007</v>
      </c>
      <c r="CO81" s="11">
        <v>34.717993</v>
      </c>
      <c r="CP81" s="11">
        <v>34.609893</v>
      </c>
      <c r="CQ81" s="11">
        <v>34.6223477</v>
      </c>
      <c r="CR81" s="11">
        <v>35.1118435</v>
      </c>
      <c r="CS81" s="11">
        <v>35.1118435</v>
      </c>
      <c r="CT81" s="11">
        <v>39.7453467</v>
      </c>
      <c r="CU81" s="11">
        <v>39.8211767</v>
      </c>
      <c r="CV81" s="11">
        <v>39.9328275</v>
      </c>
      <c r="CW81" s="11">
        <v>40.1468386</v>
      </c>
      <c r="CX81" s="11">
        <v>40.1992386</v>
      </c>
      <c r="CY81" s="11">
        <v>40.1759442</v>
      </c>
      <c r="CZ81" s="11">
        <v>40.1715784</v>
      </c>
      <c r="DA81" s="11">
        <v>40.1364875</v>
      </c>
      <c r="DB81" s="11">
        <v>40.0564166</v>
      </c>
      <c r="DC81" s="11">
        <v>40.0447081</v>
      </c>
      <c r="DD81" s="11">
        <v>39.2886255</v>
      </c>
      <c r="DE81" s="11">
        <v>39.287347</v>
      </c>
      <c r="DF81" s="11">
        <v>41.4893601</v>
      </c>
      <c r="DG81" s="11">
        <v>41.352721</v>
      </c>
      <c r="DH81" s="11">
        <v>41.352721</v>
      </c>
      <c r="DI81" s="11">
        <v>41.4363779</v>
      </c>
      <c r="DJ81" s="11">
        <v>41.4643409</v>
      </c>
      <c r="DK81" s="11">
        <v>41.4552021</v>
      </c>
      <c r="DL81" s="11">
        <v>41.3895769</v>
      </c>
      <c r="DM81" s="11">
        <v>41.3239327</v>
      </c>
      <c r="DN81" s="11">
        <v>41.3423779</v>
      </c>
      <c r="DO81" s="11">
        <v>40.7591844</v>
      </c>
      <c r="DP81" s="12"/>
      <c r="DQ81" s="11">
        <v>40.7592295</v>
      </c>
      <c r="DR81" s="13"/>
      <c r="DS81" s="13"/>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c r="IB81" s="14"/>
      <c r="IC81" s="14"/>
      <c r="ID81" s="14"/>
      <c r="IE81" s="14"/>
      <c r="IF81" s="14"/>
    </row>
    <row r="82" s="2" customFormat="1" hidden="1" outlineLevel="1" spans="1:240">
      <c r="A82" s="9" t="s">
        <v>182</v>
      </c>
      <c r="B82" s="10"/>
      <c r="C82" s="10"/>
      <c r="D82" s="15">
        <v>0.0206296334167842</v>
      </c>
      <c r="E82" s="15">
        <v>0.0199088904530698</v>
      </c>
      <c r="F82" s="15">
        <v>0.0134937588541025</v>
      </c>
      <c r="G82" s="15">
        <v>0.0134755564151259</v>
      </c>
      <c r="H82" s="15">
        <v>0.00475994363193965</v>
      </c>
      <c r="I82" s="15">
        <v>-0.00519940448643321</v>
      </c>
      <c r="J82" s="15">
        <v>-0.00519940448643321</v>
      </c>
      <c r="K82" s="15">
        <v>-0.00683309900695443</v>
      </c>
      <c r="L82" s="15">
        <v>-0.0328990465662781</v>
      </c>
      <c r="M82" s="15">
        <v>-0.0455952849943421</v>
      </c>
      <c r="N82" s="15">
        <v>0.0133097673941984</v>
      </c>
      <c r="O82" s="15">
        <v>0.0133363592699676</v>
      </c>
      <c r="P82" s="15">
        <v>0.0125656905524012</v>
      </c>
      <c r="Q82" s="15">
        <v>0.00806539354091729</v>
      </c>
      <c r="R82" s="15">
        <v>0.00718251922674995</v>
      </c>
      <c r="S82" s="15">
        <v>0.0176033703930959</v>
      </c>
      <c r="T82" s="15">
        <v>0.00719651127175518</v>
      </c>
      <c r="U82" s="15">
        <v>0.00371511878682729</v>
      </c>
      <c r="V82" s="15">
        <v>0.00371511878682729</v>
      </c>
      <c r="W82" s="15">
        <v>0.00371511878682729</v>
      </c>
      <c r="X82" s="15">
        <v>-0.0122319720885275</v>
      </c>
      <c r="Y82" s="15">
        <v>-0.0122319720885275</v>
      </c>
      <c r="Z82" s="15">
        <v>0.0260759600084339</v>
      </c>
      <c r="AA82" s="15" t="s">
        <v>186</v>
      </c>
      <c r="AB82" s="15">
        <v>-0.0056788863899613</v>
      </c>
      <c r="AC82" s="15">
        <v>-0.0056788863899613</v>
      </c>
      <c r="AD82" s="15">
        <v>-0.00275371205548289</v>
      </c>
      <c r="AE82" s="15">
        <v>-0.0027564933557238</v>
      </c>
      <c r="AF82" s="15">
        <v>-0.0027564933557238</v>
      </c>
      <c r="AG82" s="15">
        <v>-0.00257434237904108</v>
      </c>
      <c r="AH82" s="15">
        <v>-0.00257120253164557</v>
      </c>
      <c r="AI82" s="15">
        <v>-0.00319176329353596</v>
      </c>
      <c r="AJ82" s="15">
        <v>-0.00603509584046734</v>
      </c>
      <c r="AK82" s="15">
        <v>-0.00603509584046734</v>
      </c>
      <c r="AL82" s="15">
        <v>0.0213703409776814</v>
      </c>
      <c r="AM82" s="15">
        <v>0.0217073578096439</v>
      </c>
      <c r="AN82" s="15">
        <v>0.0217523765500209</v>
      </c>
      <c r="AO82" s="15">
        <v>0.0217393184079334</v>
      </c>
      <c r="AP82" s="15">
        <v>0.0272513514466691</v>
      </c>
      <c r="AQ82" s="15">
        <v>0.0281951517288903</v>
      </c>
      <c r="AR82" s="15">
        <v>0.0287128803338367</v>
      </c>
      <c r="AS82" s="15">
        <v>0.0262124100568475</v>
      </c>
      <c r="AT82" s="15">
        <v>0.0262124100568475</v>
      </c>
      <c r="AU82" s="15">
        <v>0.0262124100568475</v>
      </c>
      <c r="AV82" s="15">
        <v>0.0305378893838466</v>
      </c>
      <c r="AW82" s="15">
        <v>0.0350982531230447</v>
      </c>
      <c r="AX82" s="15">
        <v>0.0688343715679818</v>
      </c>
      <c r="AY82" s="15">
        <v>0.0680880214529455</v>
      </c>
      <c r="AZ82" s="15">
        <v>0.0687635863921465</v>
      </c>
      <c r="BA82" s="15">
        <v>0.0687100723928375</v>
      </c>
      <c r="BB82" s="15">
        <v>0.0696446531608203</v>
      </c>
      <c r="BC82" s="15">
        <v>0.0700933899672682</v>
      </c>
      <c r="BD82" s="15">
        <v>0.0700933899672682</v>
      </c>
      <c r="BE82" s="15">
        <v>0.081823003179182</v>
      </c>
      <c r="BF82" s="15">
        <v>0.0818457350083305</v>
      </c>
      <c r="BG82" s="15">
        <v>0.0869165310282384</v>
      </c>
      <c r="BH82" s="15">
        <v>0.0869165310282384</v>
      </c>
      <c r="BI82" s="15">
        <v>0.0847919475246311</v>
      </c>
      <c r="BJ82" s="15">
        <v>0.100423336594894</v>
      </c>
      <c r="BK82" s="15">
        <v>0.099883872060731</v>
      </c>
      <c r="BL82" s="15">
        <v>0.0884770114955981</v>
      </c>
      <c r="BM82" s="15">
        <v>0.0508023219934017</v>
      </c>
      <c r="BN82" s="15">
        <v>0.0504589300035726</v>
      </c>
      <c r="BO82" s="15">
        <v>0.0405341199122346</v>
      </c>
      <c r="BP82" s="15">
        <v>0.0946512715738022</v>
      </c>
      <c r="BQ82" s="15">
        <v>0.0946512715738022</v>
      </c>
      <c r="BR82" s="15">
        <v>0.101200792326018</v>
      </c>
      <c r="BS82" s="15">
        <v>0.126405511651852</v>
      </c>
      <c r="BT82" s="15">
        <v>0.126359205251733</v>
      </c>
      <c r="BU82" s="15">
        <v>0.12624520064316</v>
      </c>
      <c r="BV82" s="15">
        <v>0.140423762573821</v>
      </c>
      <c r="BW82" s="15">
        <v>0.146902817141028</v>
      </c>
      <c r="BX82" s="15">
        <v>0.146899169164714</v>
      </c>
      <c r="BY82" s="15">
        <v>0.18466471672868</v>
      </c>
      <c r="BZ82" s="15">
        <v>0.18466471672868</v>
      </c>
      <c r="CA82" s="15">
        <v>0.184543230576119</v>
      </c>
      <c r="CB82" s="15">
        <v>0.27261971809911</v>
      </c>
      <c r="CC82" s="15">
        <v>0.27261971809911</v>
      </c>
      <c r="CD82" s="15">
        <v>0.272621435444701</v>
      </c>
      <c r="CE82" s="15">
        <v>0.284769253853972</v>
      </c>
      <c r="CF82" s="15">
        <v>0.284769253853972</v>
      </c>
      <c r="CG82" s="15">
        <v>0.284771034483597</v>
      </c>
      <c r="CH82" s="15">
        <v>0.187393310371166</v>
      </c>
      <c r="CI82" s="15">
        <v>0.184429137900241</v>
      </c>
      <c r="CJ82" s="15">
        <v>0.184429137900241</v>
      </c>
      <c r="CK82" s="15">
        <v>0.181464748634383</v>
      </c>
      <c r="CL82" s="15">
        <v>0.150754755173695</v>
      </c>
      <c r="CM82" s="15">
        <v>0.150753053559934</v>
      </c>
      <c r="CN82" s="15">
        <v>0.161536907950137</v>
      </c>
      <c r="CO82" s="15">
        <v>0.148862579700388</v>
      </c>
      <c r="CP82" s="15">
        <v>0.149123763543562</v>
      </c>
      <c r="CQ82" s="15">
        <v>0.149070119239777</v>
      </c>
      <c r="CR82" s="15">
        <v>0.148467092022668</v>
      </c>
      <c r="CS82" s="15">
        <v>0.148467092022668</v>
      </c>
      <c r="CT82" s="15">
        <v>0.165776890807698</v>
      </c>
      <c r="CU82" s="15">
        <v>0.160379489740191</v>
      </c>
      <c r="CV82" s="15">
        <v>0.15993107425213</v>
      </c>
      <c r="CW82" s="15">
        <v>0.170551329538561</v>
      </c>
      <c r="CX82" s="15">
        <v>0.170329014639596</v>
      </c>
      <c r="CY82" s="15">
        <v>0.169114195952114</v>
      </c>
      <c r="CZ82" s="15">
        <v>0.180222841331024</v>
      </c>
      <c r="DA82" s="15">
        <v>0.180380408225807</v>
      </c>
      <c r="DB82" s="15">
        <v>0.180740980210397</v>
      </c>
      <c r="DC82" s="15">
        <v>0.179898926520081</v>
      </c>
      <c r="DD82" s="15">
        <v>0.171810540941423</v>
      </c>
      <c r="DE82" s="15">
        <v>0.171816132048825</v>
      </c>
      <c r="DF82" s="15">
        <v>0.170718468130821</v>
      </c>
      <c r="DG82" s="15">
        <v>0.179493690391014</v>
      </c>
      <c r="DH82" s="15">
        <v>0.179493690391014</v>
      </c>
      <c r="DI82" s="15">
        <v>0.177654705190822</v>
      </c>
      <c r="DJ82" s="15">
        <v>0.175050075376937</v>
      </c>
      <c r="DK82" s="15">
        <v>0.175088665168997</v>
      </c>
      <c r="DL82" s="15">
        <v>0.174732728422745</v>
      </c>
      <c r="DM82" s="15">
        <v>0.176886627733764</v>
      </c>
      <c r="DN82" s="15">
        <v>0.176838630755199</v>
      </c>
      <c r="DO82" s="15">
        <v>0.17638702799951</v>
      </c>
      <c r="DP82" s="12"/>
      <c r="DQ82" s="15">
        <v>0.175894100255256</v>
      </c>
      <c r="DR82" s="13"/>
      <c r="DS82" s="13"/>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c r="IB82" s="14"/>
      <c r="IC82" s="14"/>
      <c r="ID82" s="14"/>
      <c r="IE82" s="14"/>
      <c r="IF82" s="14"/>
    </row>
    <row r="83" s="2" customFormat="1" hidden="1" outlineLevel="1" spans="1:240">
      <c r="A83" s="9" t="s">
        <v>183</v>
      </c>
      <c r="B83" s="10"/>
      <c r="C83" s="10"/>
      <c r="D83" s="16">
        <v>0.822702056855001</v>
      </c>
      <c r="E83" s="16">
        <v>0.913048084796162</v>
      </c>
      <c r="F83" s="16">
        <v>1.0380972118003</v>
      </c>
      <c r="G83" s="16">
        <v>1.01395019147825</v>
      </c>
      <c r="H83" s="16">
        <v>1.07826732401326</v>
      </c>
      <c r="I83" s="16">
        <v>0.994763042249511</v>
      </c>
      <c r="J83" s="16">
        <v>0.872865734882745</v>
      </c>
      <c r="K83" s="16">
        <v>0.73980341348424</v>
      </c>
      <c r="L83" s="16">
        <v>0.755164982129505</v>
      </c>
      <c r="M83" s="16">
        <v>0.694770580967844</v>
      </c>
      <c r="N83" s="16">
        <v>0.59929347235559</v>
      </c>
      <c r="O83" s="16">
        <v>0.632681376112989</v>
      </c>
      <c r="P83" s="16">
        <v>0.617174172500728</v>
      </c>
      <c r="Q83" s="16">
        <v>0.539861065619011</v>
      </c>
      <c r="R83" s="16">
        <v>0.632192168547168</v>
      </c>
      <c r="S83" s="16">
        <v>0.726409664072995</v>
      </c>
      <c r="T83" s="16">
        <v>0.72933849141816</v>
      </c>
      <c r="U83" s="16">
        <v>0.594649077698185</v>
      </c>
      <c r="V83" s="16">
        <v>0.571248541294176</v>
      </c>
      <c r="W83" s="16">
        <v>0.529265208626753</v>
      </c>
      <c r="X83" s="16">
        <v>0.495855148100432</v>
      </c>
      <c r="Y83" s="16">
        <v>0.485938043019499</v>
      </c>
      <c r="Z83" s="16">
        <v>0.507245389720669</v>
      </c>
      <c r="AA83" s="16">
        <v>0.466529107842169</v>
      </c>
      <c r="AB83" s="16">
        <v>0.510115438052651</v>
      </c>
      <c r="AC83" s="16">
        <v>0.451909848657678</v>
      </c>
      <c r="AD83" s="16">
        <v>0.497633681139951</v>
      </c>
      <c r="AE83" s="16">
        <v>0.562317841935839</v>
      </c>
      <c r="AF83" s="16">
        <v>0.579092561009049</v>
      </c>
      <c r="AG83" s="16">
        <v>0.634506364452601</v>
      </c>
      <c r="AH83" s="16">
        <v>0.688376819620253</v>
      </c>
      <c r="AI83" s="16">
        <v>0.723526369608957</v>
      </c>
      <c r="AJ83" s="16">
        <v>0.753182087491333</v>
      </c>
      <c r="AK83" s="16">
        <v>0.871017524181432</v>
      </c>
      <c r="AL83" s="16">
        <v>0.924315456008518</v>
      </c>
      <c r="AM83" s="16">
        <v>0.823793485741214</v>
      </c>
      <c r="AN83" s="16">
        <v>1.0959482534086</v>
      </c>
      <c r="AO83" s="16">
        <v>1.05644958720119</v>
      </c>
      <c r="AP83" s="16">
        <v>1.16453439620073</v>
      </c>
      <c r="AQ83" s="16">
        <v>1.14999720296061</v>
      </c>
      <c r="AR83" s="16">
        <v>1.18061671577715</v>
      </c>
      <c r="AS83" s="16">
        <v>1.33369595583792</v>
      </c>
      <c r="AT83" s="16">
        <v>1.37436529013992</v>
      </c>
      <c r="AU83" s="16">
        <v>1.32594941235938</v>
      </c>
      <c r="AV83" s="16">
        <v>1.72758305839845</v>
      </c>
      <c r="AW83" s="16">
        <v>1.61158834702193</v>
      </c>
      <c r="AX83" s="16">
        <v>1.6756761614855</v>
      </c>
      <c r="AY83" s="16">
        <v>1.63835519587992</v>
      </c>
      <c r="AZ83" s="16">
        <v>1.63418383859712</v>
      </c>
      <c r="BA83" s="16">
        <v>1.73412780984861</v>
      </c>
      <c r="BB83" s="16">
        <v>1.1881838463758</v>
      </c>
      <c r="BC83" s="16">
        <v>1.21796471305201</v>
      </c>
      <c r="BD83" s="16">
        <v>1.40913892434882</v>
      </c>
      <c r="BE83" s="16">
        <v>1.29354026554147</v>
      </c>
      <c r="BF83" s="16">
        <v>1.61070196994933</v>
      </c>
      <c r="BG83" s="16">
        <v>1.96792785333589</v>
      </c>
      <c r="BH83" s="16">
        <v>1.96286601983771</v>
      </c>
      <c r="BI83" s="16">
        <v>2.3560016510247</v>
      </c>
      <c r="BJ83" s="16">
        <v>1.87413397574291</v>
      </c>
      <c r="BK83" s="16">
        <v>1.3205534995673</v>
      </c>
      <c r="BL83" s="16">
        <v>0.904961614474827</v>
      </c>
      <c r="BM83" s="16">
        <v>1.52311392105334</v>
      </c>
      <c r="BN83" s="16">
        <v>1.78730941928916</v>
      </c>
      <c r="BO83" s="16">
        <v>2.28043989730737</v>
      </c>
      <c r="BP83" s="16">
        <v>2.03029335580363</v>
      </c>
      <c r="BQ83" s="16">
        <v>2.25456337776979</v>
      </c>
      <c r="BR83" s="16">
        <v>2.31502252057811</v>
      </c>
      <c r="BS83" s="16">
        <v>2.70921350914198</v>
      </c>
      <c r="BT83" s="16">
        <v>3.04771903428324</v>
      </c>
      <c r="BU83" s="16">
        <v>3.23990111169256</v>
      </c>
      <c r="BV83" s="16">
        <v>2.80098419431994</v>
      </c>
      <c r="BW83" s="16">
        <v>2.9089181817762</v>
      </c>
      <c r="BX83" s="16">
        <v>3.05026924087265</v>
      </c>
      <c r="BY83" s="16">
        <v>3.20373771782456</v>
      </c>
      <c r="BZ83" s="16">
        <v>3.23957657612036</v>
      </c>
      <c r="CA83" s="16">
        <v>3.72606806548032</v>
      </c>
      <c r="CB83" s="16">
        <v>3.73753382122166</v>
      </c>
      <c r="CC83" s="16">
        <v>3.93045121830155</v>
      </c>
      <c r="CD83" s="16">
        <v>3.94863950302285</v>
      </c>
      <c r="CE83" s="16">
        <v>4.15729452458736</v>
      </c>
      <c r="CF83" s="16">
        <v>4.22347134175519</v>
      </c>
      <c r="CG83" s="16">
        <v>3.30165151578725</v>
      </c>
      <c r="CH83" s="16">
        <v>1.76779350929876</v>
      </c>
      <c r="CI83" s="16">
        <v>1.50150778666102</v>
      </c>
      <c r="CJ83" s="16">
        <v>1.37006085038965</v>
      </c>
      <c r="CK83" s="16">
        <v>1.19841105653779</v>
      </c>
      <c r="CL83" s="16">
        <v>0.975695571286509</v>
      </c>
      <c r="CM83" s="16">
        <v>0.851624235422357</v>
      </c>
      <c r="CN83" s="16">
        <v>1.27008185854378</v>
      </c>
      <c r="CO83" s="16">
        <v>1.30872600844179</v>
      </c>
      <c r="CP83" s="16">
        <v>1.22303644509967</v>
      </c>
      <c r="CQ83" s="16">
        <v>1.2598121357322</v>
      </c>
      <c r="CR83" s="16">
        <v>1.77610678003848</v>
      </c>
      <c r="CS83" s="16">
        <v>1.90676493246502</v>
      </c>
      <c r="CT83" s="16">
        <v>1.89171342918491</v>
      </c>
      <c r="CU83" s="16">
        <v>1.88738855122782</v>
      </c>
      <c r="CV83" s="16">
        <v>1.95525573289294</v>
      </c>
      <c r="CW83" s="16">
        <v>1.91065875358863</v>
      </c>
      <c r="CX83" s="16">
        <v>1.73242601415839</v>
      </c>
      <c r="CY83" s="16">
        <v>1.73590064623795</v>
      </c>
      <c r="CZ83" s="16">
        <v>1.6626569370747</v>
      </c>
      <c r="DA83" s="16">
        <v>1.49501175707017</v>
      </c>
      <c r="DB83" s="16">
        <v>1.35780315406446</v>
      </c>
      <c r="DC83" s="16">
        <v>1.37497946451506</v>
      </c>
      <c r="DD83" s="16">
        <v>1.62806435160222</v>
      </c>
      <c r="DE83" s="16">
        <v>1.44003825201025</v>
      </c>
      <c r="DF83" s="16">
        <v>1.48141617156443</v>
      </c>
      <c r="DG83" s="16">
        <v>1.78850269369215</v>
      </c>
      <c r="DH83" s="16">
        <v>2.1037765834079</v>
      </c>
      <c r="DI83" s="16">
        <v>1.82196666615496</v>
      </c>
      <c r="DJ83" s="16">
        <v>2.27852098813899</v>
      </c>
      <c r="DK83" s="16">
        <v>2.13698701278313</v>
      </c>
      <c r="DL83" s="16">
        <v>1.97068816376328</v>
      </c>
      <c r="DM83" s="16">
        <v>2.10055630547477</v>
      </c>
      <c r="DN83" s="16">
        <v>2.08008378008658</v>
      </c>
      <c r="DO83" s="16">
        <v>1.54173400486394</v>
      </c>
      <c r="DP83" s="12"/>
      <c r="DQ83" s="16">
        <v>1.61966256256144</v>
      </c>
      <c r="DR83" s="13"/>
      <c r="DS83" s="13"/>
      <c r="DT83" s="14"/>
      <c r="DU83" s="14"/>
      <c r="DV83" s="14"/>
      <c r="DW83" s="14"/>
      <c r="DX83" s="14"/>
      <c r="DY83" s="14"/>
      <c r="DZ83" s="14"/>
      <c r="EA83" s="14"/>
      <c r="EB83" s="14"/>
      <c r="EC83" s="14"/>
      <c r="ED83" s="14"/>
      <c r="EE83" s="14"/>
      <c r="EF83" s="14"/>
      <c r="EG83" s="14"/>
      <c r="EH83" s="14"/>
      <c r="EI83" s="14"/>
      <c r="EJ83" s="14"/>
      <c r="EK83" s="14"/>
      <c r="EL83" s="14"/>
      <c r="EM83" s="14"/>
      <c r="EN83" s="14"/>
      <c r="EO83" s="14"/>
      <c r="EP83" s="14"/>
      <c r="EQ83" s="14"/>
      <c r="ER83" s="14"/>
      <c r="ES83" s="14"/>
      <c r="ET83" s="14"/>
      <c r="EU83" s="14"/>
      <c r="EV83" s="14"/>
      <c r="EW83" s="14"/>
      <c r="EX83" s="14"/>
      <c r="EY83" s="14"/>
      <c r="EZ83" s="14"/>
      <c r="FA83" s="14"/>
      <c r="FB83" s="14"/>
      <c r="FC83" s="14"/>
      <c r="FD83" s="14"/>
      <c r="FE83" s="14"/>
      <c r="FF83" s="14"/>
      <c r="FG83" s="14"/>
      <c r="FH83" s="14"/>
      <c r="FI83" s="14"/>
      <c r="FJ83" s="14"/>
      <c r="FK83" s="14"/>
      <c r="FL83" s="14"/>
      <c r="FM83" s="14"/>
      <c r="FN83" s="14"/>
      <c r="FO83" s="14"/>
      <c r="FP83" s="14"/>
      <c r="FQ83" s="14"/>
      <c r="FR83" s="14"/>
      <c r="FS83" s="14"/>
      <c r="FT83" s="14"/>
      <c r="FU83" s="14"/>
      <c r="FV83" s="14"/>
      <c r="FW83" s="14"/>
      <c r="FX83" s="14"/>
      <c r="FY83" s="14"/>
      <c r="FZ83" s="14"/>
      <c r="GA83" s="14"/>
      <c r="GB83" s="14"/>
      <c r="GC83" s="14"/>
      <c r="GD83" s="14"/>
      <c r="GE83" s="14"/>
      <c r="GF83" s="14"/>
      <c r="GG83" s="14"/>
      <c r="GH83" s="14"/>
      <c r="GI83" s="14"/>
      <c r="GJ83" s="14"/>
      <c r="GK83" s="14"/>
      <c r="GL83" s="14"/>
      <c r="GM83" s="14"/>
      <c r="GN83" s="14"/>
      <c r="GO83" s="14"/>
      <c r="GP83" s="14"/>
      <c r="GQ83" s="14"/>
      <c r="GR83" s="14"/>
      <c r="GS83" s="14"/>
      <c r="GT83" s="14"/>
      <c r="GU83" s="14"/>
      <c r="GV83" s="14"/>
      <c r="GW83" s="14"/>
      <c r="GX83" s="14"/>
      <c r="GY83" s="14"/>
      <c r="GZ83" s="14"/>
      <c r="HA83" s="14"/>
      <c r="HB83" s="14"/>
      <c r="HC83" s="14"/>
      <c r="HD83" s="14"/>
      <c r="HE83" s="14"/>
      <c r="HF83" s="14"/>
      <c r="HG83" s="14"/>
      <c r="HH83" s="14"/>
      <c r="HI83" s="14"/>
      <c r="HJ83" s="14"/>
      <c r="HK83" s="14"/>
      <c r="HL83" s="14"/>
      <c r="HM83" s="14"/>
      <c r="HN83" s="14"/>
      <c r="HO83" s="14"/>
      <c r="HP83" s="14"/>
      <c r="HQ83" s="14"/>
      <c r="HR83" s="14"/>
      <c r="HS83" s="14"/>
      <c r="HT83" s="14"/>
      <c r="HU83" s="14"/>
      <c r="HV83" s="14"/>
      <c r="HW83" s="14"/>
      <c r="HX83" s="14"/>
      <c r="HY83" s="14"/>
      <c r="HZ83" s="14"/>
      <c r="IA83" s="14"/>
      <c r="IB83" s="14"/>
      <c r="IC83" s="14"/>
      <c r="ID83" s="14"/>
      <c r="IE83" s="14"/>
      <c r="IF83" s="14"/>
    </row>
    <row r="84" s="2" customFormat="1" hidden="1" outlineLevel="1" spans="1:240">
      <c r="A84" s="9" t="s">
        <v>184</v>
      </c>
      <c r="B84" s="10"/>
      <c r="C84" s="10"/>
      <c r="D84" s="16">
        <v>39.8796255965293</v>
      </c>
      <c r="E84" s="16">
        <v>45.861324464487</v>
      </c>
      <c r="F84" s="16">
        <v>76.9316558139535</v>
      </c>
      <c r="G84" s="16">
        <v>75.2436604651163</v>
      </c>
      <c r="H84" s="16">
        <v>226.529431310487</v>
      </c>
      <c r="I84" s="16">
        <v>-191.322495652174</v>
      </c>
      <c r="J84" s="16">
        <v>-167.878020869565</v>
      </c>
      <c r="K84" s="16">
        <v>-108.267626845638</v>
      </c>
      <c r="L84" s="16">
        <v>-22.9540081232493</v>
      </c>
      <c r="M84" s="16">
        <v>-15.2377725252525</v>
      </c>
      <c r="N84" s="16">
        <v>45.0265924719928</v>
      </c>
      <c r="O84" s="16">
        <v>47.440336849483</v>
      </c>
      <c r="P84" s="16">
        <v>49.1158181818182</v>
      </c>
      <c r="Q84" s="16">
        <v>66.9354896174863</v>
      </c>
      <c r="R84" s="16">
        <v>88.0181658536586</v>
      </c>
      <c r="S84" s="16">
        <v>41.2653740648379</v>
      </c>
      <c r="T84" s="16">
        <v>101.346119512195</v>
      </c>
      <c r="U84" s="16">
        <v>160.061928519388</v>
      </c>
      <c r="V84" s="16">
        <v>153.76319683765</v>
      </c>
      <c r="W84" s="16">
        <v>142.462526502079</v>
      </c>
      <c r="X84" s="16">
        <v>-40.5376291338583</v>
      </c>
      <c r="Y84" s="16">
        <v>-39.7268763779528</v>
      </c>
      <c r="Z84" s="16">
        <v>19.4526065217391</v>
      </c>
      <c r="AA84" s="16" t="s">
        <v>186</v>
      </c>
      <c r="AB84" s="16">
        <v>-89.8266672413793</v>
      </c>
      <c r="AC84" s="16">
        <v>-79.5771948275862</v>
      </c>
      <c r="AD84" s="16">
        <v>-180.713767857143</v>
      </c>
      <c r="AE84" s="16">
        <v>-203.997532142857</v>
      </c>
      <c r="AF84" s="16">
        <v>-210.083060714286</v>
      </c>
      <c r="AG84" s="16">
        <v>-246.473184615385</v>
      </c>
      <c r="AH84" s="16">
        <v>-267.725630769231</v>
      </c>
      <c r="AI84" s="16">
        <v>-226.68547228244</v>
      </c>
      <c r="AJ84" s="16">
        <v>-124.800352372367</v>
      </c>
      <c r="AK84" s="16">
        <v>-144.325383921986</v>
      </c>
      <c r="AL84" s="16">
        <v>43.2522558705942</v>
      </c>
      <c r="AM84" s="16">
        <v>37.9499657657658</v>
      </c>
      <c r="AN84" s="16">
        <v>50.3829202702703</v>
      </c>
      <c r="AO84" s="16">
        <v>48.5962608108108</v>
      </c>
      <c r="AP84" s="16">
        <v>42.7330878793194</v>
      </c>
      <c r="AQ84" s="16">
        <v>40.7870549525102</v>
      </c>
      <c r="AR84" s="16">
        <v>41.1180174907725</v>
      </c>
      <c r="AS84" s="16">
        <v>50.8803255002305</v>
      </c>
      <c r="AT84" s="16">
        <v>52.4318552608975</v>
      </c>
      <c r="AU84" s="16">
        <v>50.5847958842304</v>
      </c>
      <c r="AV84" s="16">
        <v>56.5717897751072</v>
      </c>
      <c r="AW84" s="16">
        <v>45.916483118751</v>
      </c>
      <c r="AX84" s="16">
        <v>24.3435964230541</v>
      </c>
      <c r="AY84" s="16">
        <v>24.0623117094416</v>
      </c>
      <c r="AZ84" s="16">
        <v>23.7652502485496</v>
      </c>
      <c r="BA84" s="16">
        <v>25.2383347805842</v>
      </c>
      <c r="BB84" s="16">
        <v>17.0606614068721</v>
      </c>
      <c r="BC84" s="16">
        <v>17.3763134244294</v>
      </c>
      <c r="BD84" s="16">
        <v>20.103734817318</v>
      </c>
      <c r="BE84" s="16">
        <v>15.8090049898167</v>
      </c>
      <c r="BF84" s="16">
        <v>19.6797300407332</v>
      </c>
      <c r="BG84" s="16">
        <v>22.641583022872</v>
      </c>
      <c r="BH84" s="16">
        <v>22.5833451544447</v>
      </c>
      <c r="BI84" s="16">
        <v>27.7856768219683</v>
      </c>
      <c r="BJ84" s="16">
        <v>18.6623352627999</v>
      </c>
      <c r="BK84" s="16">
        <v>13.2208881406238</v>
      </c>
      <c r="BL84" s="16">
        <v>10.2282118165785</v>
      </c>
      <c r="BM84" s="16">
        <v>29.981187105014</v>
      </c>
      <c r="BN84" s="16">
        <v>35.4210725269563</v>
      </c>
      <c r="BO84" s="16">
        <v>56.2597609679212</v>
      </c>
      <c r="BP84" s="16">
        <v>21.4502491307848</v>
      </c>
      <c r="BQ84" s="16">
        <v>23.8196839860926</v>
      </c>
      <c r="BR84" s="16">
        <v>22.8755375068633</v>
      </c>
      <c r="BS84" s="16">
        <v>21.4327166097293</v>
      </c>
      <c r="BT84" s="16">
        <v>24.1194856220533</v>
      </c>
      <c r="BU84" s="16">
        <v>25.6635586555907</v>
      </c>
      <c r="BV84" s="16">
        <v>19.9466539208238</v>
      </c>
      <c r="BW84" s="16">
        <v>19.8016500866938</v>
      </c>
      <c r="BX84" s="16">
        <v>20.764373673567</v>
      </c>
      <c r="BY84" s="16">
        <v>17.3489433963267</v>
      </c>
      <c r="BZ84" s="16">
        <v>17.5430186854814</v>
      </c>
      <c r="CA84" s="16">
        <v>20.1907599311448</v>
      </c>
      <c r="CB84" s="16">
        <v>13.7096973296073</v>
      </c>
      <c r="CC84" s="16">
        <v>14.4173401898709</v>
      </c>
      <c r="CD84" s="16">
        <v>14.4839656374849</v>
      </c>
      <c r="CE84" s="16">
        <v>14.5988180547019</v>
      </c>
      <c r="CF84" s="16">
        <v>14.8312055623848</v>
      </c>
      <c r="CG84" s="16">
        <v>11.5940566840811</v>
      </c>
      <c r="CH84" s="16">
        <v>9.43359987502929</v>
      </c>
      <c r="CI84" s="16">
        <v>8.14138049852615</v>
      </c>
      <c r="CJ84" s="16">
        <v>7.42865723924124</v>
      </c>
      <c r="CK84" s="16">
        <v>6.60409840234236</v>
      </c>
      <c r="CL84" s="16">
        <v>6.47207161168709</v>
      </c>
      <c r="CM84" s="16">
        <v>5.64913423185674</v>
      </c>
      <c r="CN84" s="16">
        <v>7.86248712235986</v>
      </c>
      <c r="CO84" s="16">
        <v>8.79150429258873</v>
      </c>
      <c r="CP84" s="16">
        <v>8.20148590698889</v>
      </c>
      <c r="CQ84" s="16">
        <v>8.45113790850211</v>
      </c>
      <c r="CR84" s="16">
        <v>11.9629660407662</v>
      </c>
      <c r="CS84" s="16">
        <v>12.84301393991</v>
      </c>
      <c r="CT84" s="16">
        <v>11.4112010423654</v>
      </c>
      <c r="CU84" s="16">
        <v>11.7682663430674</v>
      </c>
      <c r="CV84" s="16">
        <v>12.2256149534174</v>
      </c>
      <c r="CW84" s="16">
        <v>11.2028370506291</v>
      </c>
      <c r="CX84" s="16">
        <v>10.1710563982542</v>
      </c>
      <c r="CY84" s="16">
        <v>10.2646654614938</v>
      </c>
      <c r="CZ84" s="16">
        <v>9.22556167018148</v>
      </c>
      <c r="DA84" s="16">
        <v>8.28810496536109</v>
      </c>
      <c r="DB84" s="16">
        <v>7.51242553008107</v>
      </c>
      <c r="DC84" s="16">
        <v>7.64306653248195</v>
      </c>
      <c r="DD84" s="16">
        <v>9.47592820953453</v>
      </c>
      <c r="DE84" s="16">
        <v>8.38127499925928</v>
      </c>
      <c r="DF84" s="16">
        <v>8.67753903713116</v>
      </c>
      <c r="DG84" s="16">
        <v>9.96415355768787</v>
      </c>
      <c r="DH84" s="16">
        <v>11.7206157989452</v>
      </c>
      <c r="DI84" s="16">
        <v>10.2556623208935</v>
      </c>
      <c r="DJ84" s="16">
        <v>13.0163953556297</v>
      </c>
      <c r="DK84" s="16">
        <v>12.2051705101555</v>
      </c>
      <c r="DL84" s="16">
        <v>11.2783001876754</v>
      </c>
      <c r="DM84" s="16">
        <v>11.8751560385693</v>
      </c>
      <c r="DN84" s="16">
        <v>11.7626096243986</v>
      </c>
      <c r="DO84" s="16">
        <v>8.7406314531714</v>
      </c>
      <c r="DP84" s="12"/>
      <c r="DQ84" s="16">
        <v>9.20816878002731</v>
      </c>
      <c r="DR84" s="13"/>
      <c r="DS84" s="13"/>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c r="IB84" s="14"/>
      <c r="IC84" s="14"/>
      <c r="ID84" s="14"/>
      <c r="IE84" s="14"/>
      <c r="IF84" s="14"/>
    </row>
    <row r="85" s="3" customFormat="1" collapsed="1" spans="1:240">
      <c r="A85" s="4" t="s">
        <v>40</v>
      </c>
      <c r="B85" s="5">
        <f>CA85/BL85-1</f>
        <v>4.10282069261837</v>
      </c>
      <c r="C85" s="5">
        <f>DK85/CO85-1</f>
        <v>11.7668614855807</v>
      </c>
      <c r="D85" s="6">
        <v>15.3283937464</v>
      </c>
      <c r="E85" s="6">
        <v>15.6343904</v>
      </c>
      <c r="F85" s="6">
        <v>14.2370897</v>
      </c>
      <c r="G85" s="6">
        <v>14.9642484498</v>
      </c>
      <c r="H85" s="6">
        <v>13.9763715182</v>
      </c>
      <c r="I85" s="6">
        <v>13.82256</v>
      </c>
      <c r="J85" s="6">
        <v>14.617319704</v>
      </c>
      <c r="K85" s="6">
        <v>14.617319704</v>
      </c>
      <c r="L85" s="6">
        <v>17.1710221</v>
      </c>
      <c r="M85" s="6">
        <v>18.14525928</v>
      </c>
      <c r="N85" s="6">
        <v>17.6345038336</v>
      </c>
      <c r="O85" s="6">
        <v>19.522954892</v>
      </c>
      <c r="P85" s="6">
        <v>21.317886</v>
      </c>
      <c r="Q85" s="6">
        <v>18.066807</v>
      </c>
      <c r="R85" s="6">
        <v>13.4442473022</v>
      </c>
      <c r="S85" s="6">
        <v>12.043122</v>
      </c>
      <c r="T85" s="6">
        <v>14.004102</v>
      </c>
      <c r="U85" s="6">
        <v>12.0039484</v>
      </c>
      <c r="V85" s="6">
        <v>10.751174</v>
      </c>
      <c r="W85" s="6">
        <v>9.885126</v>
      </c>
      <c r="X85" s="6">
        <v>9.725616</v>
      </c>
      <c r="Y85" s="6">
        <v>8.1204</v>
      </c>
      <c r="Z85" s="6">
        <v>7.856487</v>
      </c>
      <c r="AA85" s="6">
        <v>8.093332</v>
      </c>
      <c r="AB85" s="6">
        <v>8.111207</v>
      </c>
      <c r="AC85" s="6">
        <v>8.1526906648</v>
      </c>
      <c r="AD85" s="6">
        <v>8.9707828</v>
      </c>
      <c r="AE85" s="6">
        <v>8.4612135384</v>
      </c>
      <c r="AF85" s="6">
        <v>6.6927927024</v>
      </c>
      <c r="AG85" s="6">
        <v>8.6749208</v>
      </c>
      <c r="AH85" s="6">
        <v>9.8317753628</v>
      </c>
      <c r="AI85" s="6">
        <v>9.1440957841</v>
      </c>
      <c r="AJ85" s="6">
        <v>11.8249376</v>
      </c>
      <c r="AK85" s="6">
        <v>11.870138511</v>
      </c>
      <c r="AL85" s="6">
        <v>14.103876567</v>
      </c>
      <c r="AM85" s="6">
        <v>14.049395151</v>
      </c>
      <c r="AN85" s="6">
        <v>16.51122</v>
      </c>
      <c r="AO85" s="6">
        <v>17.388821772</v>
      </c>
      <c r="AP85" s="6">
        <v>16.18748631</v>
      </c>
      <c r="AQ85" s="6">
        <v>16.595105832</v>
      </c>
      <c r="AR85" s="6">
        <v>16.0595611585</v>
      </c>
      <c r="AS85" s="6">
        <v>14.5134825</v>
      </c>
      <c r="AT85" s="6">
        <v>14.097585216</v>
      </c>
      <c r="AU85" s="6">
        <v>13.14973621</v>
      </c>
      <c r="AV85" s="6">
        <v>13.7677713</v>
      </c>
      <c r="AW85" s="6">
        <v>13.2019371365</v>
      </c>
      <c r="AX85" s="6">
        <v>14.2686273191</v>
      </c>
      <c r="AY85" s="6">
        <v>14.4529935235</v>
      </c>
      <c r="AZ85" s="6">
        <v>18.1528207</v>
      </c>
      <c r="BA85" s="6">
        <v>19.9119327897</v>
      </c>
      <c r="BB85" s="6">
        <v>11.528201</v>
      </c>
      <c r="BC85" s="6">
        <v>10.5363542376</v>
      </c>
      <c r="BD85" s="6">
        <v>12.4347372642</v>
      </c>
      <c r="BE85" s="6">
        <v>9.2319452</v>
      </c>
      <c r="BF85" s="6">
        <v>9.806184492</v>
      </c>
      <c r="BG85" s="6">
        <v>10.1770594183</v>
      </c>
      <c r="BH85" s="6">
        <v>10.0222900254</v>
      </c>
      <c r="BI85" s="6">
        <v>10.8491461442</v>
      </c>
      <c r="BJ85" s="6">
        <v>10.2655888328</v>
      </c>
      <c r="BK85" s="6">
        <v>8.2388252674</v>
      </c>
      <c r="BL85" s="7">
        <v>5.5992284757</v>
      </c>
      <c r="BM85" s="7">
        <v>6.5170338034</v>
      </c>
      <c r="BN85" s="7">
        <v>7.2374008</v>
      </c>
      <c r="BO85" s="7">
        <v>6.6367922488</v>
      </c>
      <c r="BP85" s="7">
        <v>6.0067959921</v>
      </c>
      <c r="BQ85" s="7">
        <v>8.1151002967</v>
      </c>
      <c r="BR85" s="7">
        <v>8.6885832775</v>
      </c>
      <c r="BS85" s="7">
        <v>8.869465485</v>
      </c>
      <c r="BT85" s="7">
        <v>12.936196495</v>
      </c>
      <c r="BU85" s="7">
        <v>12.7027408192</v>
      </c>
      <c r="BV85" s="7">
        <v>14.3935280304</v>
      </c>
      <c r="BW85" s="7">
        <v>17.0763269264</v>
      </c>
      <c r="BX85" s="7">
        <v>21.3106704306</v>
      </c>
      <c r="BY85" s="7">
        <v>23.2192451747</v>
      </c>
      <c r="BZ85" s="7">
        <v>26.446032781</v>
      </c>
      <c r="CA85" s="7">
        <v>28.5718589285</v>
      </c>
      <c r="CB85" s="6">
        <v>23.2673268595</v>
      </c>
      <c r="CC85" s="6">
        <v>22.005808212</v>
      </c>
      <c r="CD85" s="6">
        <v>22.2327360951</v>
      </c>
      <c r="CE85" s="6">
        <v>23.3612114058</v>
      </c>
      <c r="CF85" s="6">
        <v>20.53332</v>
      </c>
      <c r="CG85" s="6">
        <v>19.6767090378</v>
      </c>
      <c r="CH85" s="6">
        <v>22.03249074</v>
      </c>
      <c r="CI85" s="6">
        <v>21.5127499328</v>
      </c>
      <c r="CJ85" s="6">
        <v>16.1951700673</v>
      </c>
      <c r="CK85" s="6">
        <v>17.5063763966</v>
      </c>
      <c r="CL85" s="6">
        <v>10.3103448</v>
      </c>
      <c r="CM85" s="6">
        <v>8.5356090504</v>
      </c>
      <c r="CN85" s="18">
        <v>8.9845861222</v>
      </c>
      <c r="CO85" s="7">
        <v>7.1188769</v>
      </c>
      <c r="CP85" s="7">
        <v>7.6900377545</v>
      </c>
      <c r="CQ85" s="7">
        <v>8.6939462202</v>
      </c>
      <c r="CR85" s="7">
        <v>11.7502</v>
      </c>
      <c r="CS85" s="7">
        <v>11.2262990922</v>
      </c>
      <c r="CT85" s="7">
        <v>14.1909044832</v>
      </c>
      <c r="CU85" s="7">
        <v>14.4114123222</v>
      </c>
      <c r="CV85" s="7">
        <v>13.6581945225</v>
      </c>
      <c r="CW85" s="7">
        <v>11.7829314636</v>
      </c>
      <c r="CX85" s="7">
        <v>15.5320460202</v>
      </c>
      <c r="CY85" s="7">
        <v>18.8644867248</v>
      </c>
      <c r="CZ85" s="7">
        <v>19.8307409546</v>
      </c>
      <c r="DA85" s="7">
        <v>26.909929975</v>
      </c>
      <c r="DB85" s="7">
        <v>28.3862809227</v>
      </c>
      <c r="DC85" s="7">
        <v>30.6271705822</v>
      </c>
      <c r="DD85" s="7">
        <v>38.2493189</v>
      </c>
      <c r="DE85" s="7">
        <v>44.4677479796</v>
      </c>
      <c r="DF85" s="7">
        <v>51.363222842</v>
      </c>
      <c r="DG85" s="7">
        <v>64.3980897968</v>
      </c>
      <c r="DH85" s="7">
        <v>63.29165</v>
      </c>
      <c r="DI85" s="7">
        <v>62.0951293032</v>
      </c>
      <c r="DJ85" s="7">
        <v>88.3400274</v>
      </c>
      <c r="DK85" s="7">
        <v>90.8857153152</v>
      </c>
      <c r="DL85" s="6">
        <v>75.3701377344</v>
      </c>
      <c r="DM85" s="6">
        <v>75.3625233</v>
      </c>
      <c r="DN85" s="6">
        <v>71.459039744</v>
      </c>
      <c r="DO85" s="6">
        <v>67.3165607424</v>
      </c>
      <c r="DP85" s="6">
        <v>76.4596401664</v>
      </c>
      <c r="DQ85" s="6">
        <v>75.2920582483</v>
      </c>
      <c r="DR85" s="6">
        <v>60.1349161282</v>
      </c>
      <c r="DS85" s="6">
        <v>51.8788324011</v>
      </c>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row>
    <row r="86" s="2" customFormat="1" outlineLevel="1" spans="1:240">
      <c r="A86" s="9" t="s">
        <v>181</v>
      </c>
      <c r="B86" s="10"/>
      <c r="C86" s="10"/>
      <c r="D86" s="11">
        <v>35.2267937</v>
      </c>
      <c r="E86" s="11">
        <v>35.2004483</v>
      </c>
      <c r="F86" s="11">
        <v>34.7827241</v>
      </c>
      <c r="G86" s="11">
        <v>34.7638818</v>
      </c>
      <c r="H86" s="11">
        <v>34.7607784</v>
      </c>
      <c r="I86" s="11">
        <v>34.8736779</v>
      </c>
      <c r="J86" s="11">
        <v>34.8868763</v>
      </c>
      <c r="K86" s="11">
        <v>34.8928043</v>
      </c>
      <c r="L86" s="11">
        <v>35.0975378</v>
      </c>
      <c r="M86" s="11">
        <v>35.0792607</v>
      </c>
      <c r="N86" s="11">
        <v>35.2806278</v>
      </c>
      <c r="O86" s="11">
        <v>35.2496395</v>
      </c>
      <c r="P86" s="11">
        <v>35.1465385</v>
      </c>
      <c r="Q86" s="11">
        <v>35.1532605</v>
      </c>
      <c r="R86" s="11">
        <v>34.6102062</v>
      </c>
      <c r="S86" s="11">
        <v>34.4125</v>
      </c>
      <c r="T86" s="11">
        <v>34.3601554</v>
      </c>
      <c r="U86" s="11">
        <v>33.7916503</v>
      </c>
      <c r="V86" s="11">
        <v>33.7406257</v>
      </c>
      <c r="W86" s="11">
        <v>33.6820321</v>
      </c>
      <c r="X86" s="11">
        <v>33.4175848</v>
      </c>
      <c r="Y86" s="11">
        <v>33.4029009</v>
      </c>
      <c r="Z86" s="11">
        <v>33.048255</v>
      </c>
      <c r="AA86" s="11">
        <v>33.0060225</v>
      </c>
      <c r="AB86" s="11">
        <v>32.3245784</v>
      </c>
      <c r="AC86" s="11">
        <v>32.3447771</v>
      </c>
      <c r="AD86" s="11">
        <v>32.5588924</v>
      </c>
      <c r="AE86" s="11">
        <v>32.5994578</v>
      </c>
      <c r="AF86" s="11">
        <v>32.6366665</v>
      </c>
      <c r="AG86" s="11">
        <v>33.1675344</v>
      </c>
      <c r="AH86" s="11">
        <v>33.1991444</v>
      </c>
      <c r="AI86" s="11">
        <v>33.1989301</v>
      </c>
      <c r="AJ86" s="11">
        <v>33.9887114</v>
      </c>
      <c r="AK86" s="11">
        <v>33.9839968</v>
      </c>
      <c r="AL86" s="11">
        <v>34.6737708</v>
      </c>
      <c r="AM86" s="11">
        <v>34.6429643</v>
      </c>
      <c r="AN86" s="11">
        <v>35.5290959</v>
      </c>
      <c r="AO86" s="11">
        <v>35.4937212</v>
      </c>
      <c r="AP86" s="11">
        <v>35.5388418</v>
      </c>
      <c r="AQ86" s="11">
        <v>35.6912346</v>
      </c>
      <c r="AR86" s="11">
        <v>35.6937346</v>
      </c>
      <c r="AS86" s="11">
        <v>35.661444</v>
      </c>
      <c r="AT86" s="11">
        <v>35.7464984</v>
      </c>
      <c r="AU86" s="11">
        <v>35.7197299</v>
      </c>
      <c r="AV86" s="11">
        <v>35.7132422</v>
      </c>
      <c r="AW86" s="11">
        <v>35.7035442</v>
      </c>
      <c r="AX86" s="11">
        <v>36.2046573</v>
      </c>
      <c r="AY86" s="11">
        <v>36.1931609</v>
      </c>
      <c r="AZ86" s="11">
        <v>36.7739255</v>
      </c>
      <c r="BA86" s="11">
        <v>36.7739255</v>
      </c>
      <c r="BB86" s="11">
        <v>36.5571038</v>
      </c>
      <c r="BC86" s="11">
        <v>36.5224685</v>
      </c>
      <c r="BD86" s="11">
        <v>36.5403807</v>
      </c>
      <c r="BE86" s="11">
        <v>36.2558827</v>
      </c>
      <c r="BF86" s="11">
        <v>36.246699</v>
      </c>
      <c r="BG86" s="11">
        <v>36.2541672</v>
      </c>
      <c r="BH86" s="11">
        <v>36.0374118</v>
      </c>
      <c r="BI86" s="11">
        <v>36.0374118</v>
      </c>
      <c r="BJ86" s="11">
        <v>36.6992191</v>
      </c>
      <c r="BK86" s="11">
        <v>36.6683404</v>
      </c>
      <c r="BL86" s="11">
        <v>35.3796581</v>
      </c>
      <c r="BM86" s="11">
        <v>33.0925927</v>
      </c>
      <c r="BN86" s="11">
        <v>31.1360863</v>
      </c>
      <c r="BO86" s="11">
        <v>31.2133104</v>
      </c>
      <c r="BP86" s="11">
        <v>31.075344</v>
      </c>
      <c r="BQ86" s="11">
        <v>30.0195676</v>
      </c>
      <c r="BR86" s="11">
        <v>29.9755646</v>
      </c>
      <c r="BS86" s="11">
        <v>30.0530154</v>
      </c>
      <c r="BT86" s="11">
        <v>31.2022946</v>
      </c>
      <c r="BU86" s="11">
        <v>31.1913217</v>
      </c>
      <c r="BV86" s="11">
        <v>34.4049213</v>
      </c>
      <c r="BW86" s="11">
        <v>34.5737977</v>
      </c>
      <c r="BX86" s="11">
        <v>34.8879759</v>
      </c>
      <c r="BY86" s="11">
        <v>35.1089873</v>
      </c>
      <c r="BZ86" s="11">
        <v>37.5783406</v>
      </c>
      <c r="CA86" s="11">
        <v>37.5263382</v>
      </c>
      <c r="CB86" s="11">
        <v>37.489572</v>
      </c>
      <c r="CC86" s="11">
        <v>37.6393915</v>
      </c>
      <c r="CD86" s="11">
        <v>37.6375305</v>
      </c>
      <c r="CE86" s="11">
        <v>37.6375305</v>
      </c>
      <c r="CF86" s="11">
        <v>37.9064272</v>
      </c>
      <c r="CG86" s="11">
        <v>37.929771</v>
      </c>
      <c r="CH86" s="11">
        <v>38.2463117</v>
      </c>
      <c r="CI86" s="11">
        <v>38.2386035</v>
      </c>
      <c r="CJ86" s="11">
        <v>38.4164281</v>
      </c>
      <c r="CK86" s="11">
        <v>38.4163259</v>
      </c>
      <c r="CL86" s="11">
        <v>37.5403896</v>
      </c>
      <c r="CM86" s="11">
        <v>37.5396789</v>
      </c>
      <c r="CN86" s="11">
        <v>37.4857863</v>
      </c>
      <c r="CO86" s="11">
        <v>35.358642</v>
      </c>
      <c r="CP86" s="11">
        <v>35.358642</v>
      </c>
      <c r="CQ86" s="11">
        <v>35.3278085</v>
      </c>
      <c r="CR86" s="11">
        <v>36.2967643</v>
      </c>
      <c r="CS86" s="11">
        <v>36.2967643</v>
      </c>
      <c r="CT86" s="11">
        <v>36.9340913</v>
      </c>
      <c r="CU86" s="11">
        <v>37.0986253</v>
      </c>
      <c r="CV86" s="11">
        <v>37.7394433</v>
      </c>
      <c r="CW86" s="11">
        <v>37.7394433</v>
      </c>
      <c r="CX86" s="11">
        <v>38.1922911</v>
      </c>
      <c r="CY86" s="11">
        <v>38.2105768</v>
      </c>
      <c r="CZ86" s="11">
        <v>38.211231</v>
      </c>
      <c r="DA86" s="11">
        <v>40.6952329</v>
      </c>
      <c r="DB86" s="11">
        <v>40.8927488</v>
      </c>
      <c r="DC86" s="11">
        <v>40.7172787</v>
      </c>
      <c r="DD86" s="11">
        <v>41.9740025</v>
      </c>
      <c r="DE86" s="11">
        <v>41.9740025</v>
      </c>
      <c r="DF86" s="11">
        <v>44.1734981</v>
      </c>
      <c r="DG86" s="11">
        <v>44.3775212</v>
      </c>
      <c r="DH86" s="11">
        <v>45.3937181</v>
      </c>
      <c r="DI86" s="11">
        <v>45.3937181</v>
      </c>
      <c r="DJ86" s="11">
        <v>47.1864756</v>
      </c>
      <c r="DK86" s="11">
        <v>47.2062578</v>
      </c>
      <c r="DL86" s="11">
        <v>47.4669297</v>
      </c>
      <c r="DM86" s="11">
        <v>48.156486</v>
      </c>
      <c r="DN86" s="11">
        <v>48.1281268</v>
      </c>
      <c r="DO86" s="11">
        <v>48.3199023</v>
      </c>
      <c r="DP86" s="12"/>
      <c r="DQ86" s="11">
        <v>49.2387619</v>
      </c>
      <c r="DR86" s="13"/>
      <c r="DS86" s="13"/>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c r="HV86" s="14"/>
      <c r="HW86" s="14"/>
      <c r="HX86" s="14"/>
      <c r="HY86" s="14"/>
      <c r="HZ86" s="14"/>
      <c r="IA86" s="14"/>
      <c r="IB86" s="14"/>
      <c r="IC86" s="14"/>
      <c r="ID86" s="14"/>
      <c r="IE86" s="14"/>
      <c r="IF86" s="14"/>
    </row>
    <row r="87" s="2" customFormat="1" outlineLevel="1" spans="1:240">
      <c r="A87" s="9" t="s">
        <v>182</v>
      </c>
      <c r="B87" s="10"/>
      <c r="C87" s="10"/>
      <c r="D87" s="15">
        <v>0.0202606091851045</v>
      </c>
      <c r="E87" s="15">
        <v>0.0194101760914221</v>
      </c>
      <c r="F87" s="15">
        <v>0.0126972861219918</v>
      </c>
      <c r="G87" s="15">
        <v>0.0135180847381664</v>
      </c>
      <c r="H87" s="15">
        <v>0.0135192916163235</v>
      </c>
      <c r="I87" s="15">
        <v>0.0118563949918228</v>
      </c>
      <c r="J87" s="15">
        <v>0.0117437656635369</v>
      </c>
      <c r="K87" s="15">
        <v>0.0128201934173574</v>
      </c>
      <c r="L87" s="15">
        <v>0.0105148401606679</v>
      </c>
      <c r="M87" s="15">
        <v>0.0111617232571837</v>
      </c>
      <c r="N87" s="15">
        <v>0.0222378582503569</v>
      </c>
      <c r="O87" s="15">
        <v>0.0223519704364636</v>
      </c>
      <c r="P87" s="15">
        <v>0.0233871765209538</v>
      </c>
      <c r="Q87" s="15">
        <v>0.0231595530093147</v>
      </c>
      <c r="R87" s="15">
        <v>0.0183953079135368</v>
      </c>
      <c r="S87" s="15">
        <v>0.017482432255721</v>
      </c>
      <c r="T87" s="15">
        <v>0.0170699751841052</v>
      </c>
      <c r="U87" s="15">
        <v>0.0109866400931593</v>
      </c>
      <c r="V87" s="15">
        <v>0.0110032547499556</v>
      </c>
      <c r="W87" s="15">
        <v>0.0110297887875951</v>
      </c>
      <c r="X87" s="15">
        <v>0.000853784023314575</v>
      </c>
      <c r="Y87" s="15">
        <v>0.000657427930159204</v>
      </c>
      <c r="Z87" s="15">
        <v>0.00462444991422391</v>
      </c>
      <c r="AA87" s="15">
        <v>0.00489975427969244</v>
      </c>
      <c r="AB87" s="15">
        <v>-0.00377731144669779</v>
      </c>
      <c r="AC87" s="15">
        <v>-0.00191993903089844</v>
      </c>
      <c r="AD87" s="15">
        <v>-0.00826671241433262</v>
      </c>
      <c r="AE87" s="15">
        <v>-0.00898082421481255</v>
      </c>
      <c r="AF87" s="15">
        <v>-0.0111491165925294</v>
      </c>
      <c r="AG87" s="15">
        <v>-0.00353267139447061</v>
      </c>
      <c r="AH87" s="15">
        <v>-0.0035293078215594</v>
      </c>
      <c r="AI87" s="15">
        <v>-0.00352933060333773</v>
      </c>
      <c r="AJ87" s="15">
        <v>0.00134810053434388</v>
      </c>
      <c r="AK87" s="15">
        <v>0.00134828755633593</v>
      </c>
      <c r="AL87" s="15">
        <v>0.0111167372658528</v>
      </c>
      <c r="AM87" s="15">
        <v>0.00752280600883799</v>
      </c>
      <c r="AN87" s="15">
        <v>0.0123072734873617</v>
      </c>
      <c r="AO87" s="15">
        <v>0.0103356224029843</v>
      </c>
      <c r="AP87" s="15">
        <v>0.0103225001553089</v>
      </c>
      <c r="AQ87" s="15">
        <v>0.0177710299772034</v>
      </c>
      <c r="AR87" s="15">
        <v>0.0177697852888725</v>
      </c>
      <c r="AS87" s="15">
        <v>0.00830535633946847</v>
      </c>
      <c r="AT87" s="15">
        <v>0.00828559476471687</v>
      </c>
      <c r="AU87" s="15">
        <v>0.00829180402061215</v>
      </c>
      <c r="AV87" s="15">
        <v>0.0157656254463505</v>
      </c>
      <c r="AW87" s="15">
        <v>0.0157699077953163</v>
      </c>
      <c r="AX87" s="15">
        <v>0.0218114783812634</v>
      </c>
      <c r="AY87" s="15">
        <v>0.021818406581891</v>
      </c>
      <c r="AZ87" s="15">
        <v>0.0266081411406568</v>
      </c>
      <c r="BA87" s="15">
        <v>0.0266081411406568</v>
      </c>
      <c r="BB87" s="15">
        <v>0.015941000227704</v>
      </c>
      <c r="BC87" s="15">
        <v>0.0159561175335123</v>
      </c>
      <c r="BD87" s="15">
        <v>0.0172342703588745</v>
      </c>
      <c r="BE87" s="15">
        <v>0.0135797907355873</v>
      </c>
      <c r="BF87" s="15">
        <v>0.0142883825089838</v>
      </c>
      <c r="BG87" s="15">
        <v>0.0142854391646321</v>
      </c>
      <c r="BH87" s="15">
        <v>0.0111868966128139</v>
      </c>
      <c r="BI87" s="15">
        <v>0.0111868966128139</v>
      </c>
      <c r="BJ87" s="15">
        <v>0.0218105894247761</v>
      </c>
      <c r="BK87" s="15">
        <v>0.0222975130884298</v>
      </c>
      <c r="BL87" s="15">
        <v>-0.0165657960385999</v>
      </c>
      <c r="BM87" s="15">
        <v>-0.014474121273671</v>
      </c>
      <c r="BN87" s="15">
        <v>-0.0675819908682614</v>
      </c>
      <c r="BO87" s="15">
        <v>-0.0674147878912581</v>
      </c>
      <c r="BP87" s="15">
        <v>-0.0720765794257981</v>
      </c>
      <c r="BQ87" s="15">
        <v>-0.0760784142673661</v>
      </c>
      <c r="BR87" s="15">
        <v>-0.0761900945145167</v>
      </c>
      <c r="BS87" s="15">
        <v>-0.0759937420455985</v>
      </c>
      <c r="BT87" s="15">
        <v>-0.0475843850278883</v>
      </c>
      <c r="BU87" s="15">
        <v>-0.0476011248987888</v>
      </c>
      <c r="BV87" s="15">
        <v>0.0235726276752158</v>
      </c>
      <c r="BW87" s="15">
        <v>0.0240422243229589</v>
      </c>
      <c r="BX87" s="15">
        <v>0.0259718649943232</v>
      </c>
      <c r="BY87" s="15">
        <v>0.0285040747956863</v>
      </c>
      <c r="BZ87" s="15">
        <v>0.0556462650189508</v>
      </c>
      <c r="CA87" s="15">
        <v>0.0557233772412146</v>
      </c>
      <c r="CB87" s="15">
        <v>0.0557780254199755</v>
      </c>
      <c r="CC87" s="15">
        <v>0.0748773821170834</v>
      </c>
      <c r="CD87" s="15">
        <v>0.074881084453721</v>
      </c>
      <c r="CE87" s="15">
        <v>0.074881084453721</v>
      </c>
      <c r="CF87" s="15">
        <v>0.076069677703627</v>
      </c>
      <c r="CG87" s="15">
        <v>0.0760228607760379</v>
      </c>
      <c r="CH87" s="15">
        <v>0.0603756858468525</v>
      </c>
      <c r="CI87" s="15">
        <v>0.0604527097858059</v>
      </c>
      <c r="CJ87" s="15">
        <v>0.044646321504315</v>
      </c>
      <c r="CK87" s="15">
        <v>0.0446464402781423</v>
      </c>
      <c r="CL87" s="15" t="s">
        <v>186</v>
      </c>
      <c r="CM87" s="15">
        <v>0.0262654830539853</v>
      </c>
      <c r="CN87" s="15">
        <v>0.0224571679852958</v>
      </c>
      <c r="CO87" s="15">
        <v>0.00491076834907856</v>
      </c>
      <c r="CP87" s="15">
        <v>0.00491076834907856</v>
      </c>
      <c r="CQ87" s="15">
        <v>0.00491505438272516</v>
      </c>
      <c r="CR87" s="15">
        <v>8.84651858623111e-6</v>
      </c>
      <c r="CS87" s="15">
        <v>8.84651858623111e-6</v>
      </c>
      <c r="CT87" s="15">
        <v>0.0251783370666006</v>
      </c>
      <c r="CU87" s="15">
        <v>0.0253888167656714</v>
      </c>
      <c r="CV87" s="15">
        <v>0.0184332342814394</v>
      </c>
      <c r="CW87" s="15">
        <v>0.0184332342814394</v>
      </c>
      <c r="CX87" s="15">
        <v>0.0212669304879696</v>
      </c>
      <c r="CY87" s="15">
        <v>0.0232457312709291</v>
      </c>
      <c r="CZ87" s="15">
        <v>0.0232453332895766</v>
      </c>
      <c r="DA87" s="15">
        <v>0.0490981463334984</v>
      </c>
      <c r="DB87" s="15">
        <v>0.0488609975761766</v>
      </c>
      <c r="DC87" s="15">
        <v>0.0490715628301554</v>
      </c>
      <c r="DD87" s="15">
        <v>0.070509206264044</v>
      </c>
      <c r="DE87" s="15">
        <v>0.070509206264044</v>
      </c>
      <c r="DF87" s="15">
        <v>0.0752037203954196</v>
      </c>
      <c r="DG87" s="15">
        <v>0.0800344206697151</v>
      </c>
      <c r="DH87" s="15">
        <v>0.0903133554948873</v>
      </c>
      <c r="DI87" s="15">
        <v>0.0906198957075517</v>
      </c>
      <c r="DJ87" s="15">
        <v>0.105294509429308</v>
      </c>
      <c r="DK87" s="15">
        <v>0.107717786517702</v>
      </c>
      <c r="DL87" s="15">
        <v>0.107126237827849</v>
      </c>
      <c r="DM87" s="15">
        <v>0.114031081919059</v>
      </c>
      <c r="DN87" s="15">
        <v>0.114583150574645</v>
      </c>
      <c r="DO87" s="15">
        <v>0.114128384733924</v>
      </c>
      <c r="DP87" s="12"/>
      <c r="DQ87" s="15">
        <v>0.115157219255751</v>
      </c>
      <c r="DR87" s="13"/>
      <c r="DS87" s="13"/>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c r="HJ87" s="14"/>
      <c r="HK87" s="14"/>
      <c r="HL87" s="14"/>
      <c r="HM87" s="14"/>
      <c r="HN87" s="14"/>
      <c r="HO87" s="14"/>
      <c r="HP87" s="14"/>
      <c r="HQ87" s="14"/>
      <c r="HR87" s="14"/>
      <c r="HS87" s="14"/>
      <c r="HT87" s="14"/>
      <c r="HU87" s="14"/>
      <c r="HV87" s="14"/>
      <c r="HW87" s="14"/>
      <c r="HX87" s="14"/>
      <c r="HY87" s="14"/>
      <c r="HZ87" s="14"/>
      <c r="IA87" s="14"/>
      <c r="IB87" s="14"/>
      <c r="IC87" s="14"/>
      <c r="ID87" s="14"/>
      <c r="IE87" s="14"/>
      <c r="IF87" s="14"/>
    </row>
    <row r="88" s="2" customFormat="1" outlineLevel="1" spans="1:240">
      <c r="A88" s="9" t="s">
        <v>183</v>
      </c>
      <c r="B88" s="10"/>
      <c r="C88" s="10"/>
      <c r="D88" s="16">
        <v>0.435134515236906</v>
      </c>
      <c r="E88" s="16">
        <v>0.444153161538002</v>
      </c>
      <c r="F88" s="16">
        <v>0.409314970819091</v>
      </c>
      <c r="G88" s="16">
        <v>0.430453900001466</v>
      </c>
      <c r="H88" s="16">
        <v>0.402073030102226</v>
      </c>
      <c r="I88" s="16">
        <v>0.396360832362909</v>
      </c>
      <c r="J88" s="16">
        <v>0.418991931931722</v>
      </c>
      <c r="K88" s="16">
        <v>0.418920748654186</v>
      </c>
      <c r="L88" s="16">
        <v>0.489237227917452</v>
      </c>
      <c r="M88" s="16">
        <v>0.517264587049863</v>
      </c>
      <c r="N88" s="16">
        <v>0.499835317556339</v>
      </c>
      <c r="O88" s="16">
        <v>0.553848356378226</v>
      </c>
      <c r="P88" s="16">
        <v>0.606542974352937</v>
      </c>
      <c r="Q88" s="16">
        <v>0.513943991055965</v>
      </c>
      <c r="R88" s="16">
        <v>0.388447477669174</v>
      </c>
      <c r="S88" s="16">
        <v>0.349963588812205</v>
      </c>
      <c r="T88" s="16">
        <v>0.407568063560039</v>
      </c>
      <c r="U88" s="16">
        <v>0.35523415676446</v>
      </c>
      <c r="V88" s="16">
        <v>0.318641808708367</v>
      </c>
      <c r="W88" s="16">
        <v>0.293483658309321</v>
      </c>
      <c r="X88" s="16">
        <v>0.291032881586344</v>
      </c>
      <c r="Y88" s="16">
        <v>0.243104634064882</v>
      </c>
      <c r="Z88" s="16">
        <v>0.237727740844411</v>
      </c>
      <c r="AA88" s="16">
        <v>0.24520773443695</v>
      </c>
      <c r="AB88" s="16">
        <v>0.250930016770149</v>
      </c>
      <c r="AC88" s="16">
        <v>0.252071608803883</v>
      </c>
      <c r="AD88" s="16">
        <v>0.275524814842903</v>
      </c>
      <c r="AE88" s="16">
        <v>0.259550743202852</v>
      </c>
      <c r="AF88" s="16">
        <v>0.205069739582626</v>
      </c>
      <c r="AG88" s="16">
        <v>0.261548558158728</v>
      </c>
      <c r="AH88" s="16">
        <v>0.296145445242257</v>
      </c>
      <c r="AI88" s="16">
        <v>0.275433448380916</v>
      </c>
      <c r="AJ88" s="16">
        <v>0.347907793880059</v>
      </c>
      <c r="AK88" s="16">
        <v>0.349286123402648</v>
      </c>
      <c r="AL88" s="16">
        <v>0.406759238311629</v>
      </c>
      <c r="AM88" s="16">
        <v>0.405548297724626</v>
      </c>
      <c r="AN88" s="16">
        <v>0.464723899715107</v>
      </c>
      <c r="AO88" s="16">
        <v>0.489912615868522</v>
      </c>
      <c r="AP88" s="16">
        <v>0.455487165031923</v>
      </c>
      <c r="AQ88" s="16">
        <v>0.464963064068397</v>
      </c>
      <c r="AR88" s="16">
        <v>0.449926615412219</v>
      </c>
      <c r="AS88" s="16">
        <v>0.406979664087635</v>
      </c>
      <c r="AT88" s="16">
        <v>0.394376675506768</v>
      </c>
      <c r="AU88" s="16">
        <v>0.368136495903347</v>
      </c>
      <c r="AV88" s="16">
        <v>0.385508860352085</v>
      </c>
      <c r="AW88" s="16">
        <v>0.369765450344283</v>
      </c>
      <c r="AX88" s="16">
        <v>0.394110271000963</v>
      </c>
      <c r="AY88" s="16">
        <v>0.399329407562189</v>
      </c>
      <c r="AZ88" s="16">
        <v>0.49363293293233</v>
      </c>
      <c r="BA88" s="16">
        <v>0.541468786083226</v>
      </c>
      <c r="BB88" s="16">
        <v>0.315347765596245</v>
      </c>
      <c r="BC88" s="16">
        <v>0.288489651240304</v>
      </c>
      <c r="BD88" s="16">
        <v>0.34030125197902</v>
      </c>
      <c r="BE88" s="16">
        <v>0.254633028145802</v>
      </c>
      <c r="BF88" s="16">
        <v>0.270540070421309</v>
      </c>
      <c r="BG88" s="16">
        <v>0.2807141960773</v>
      </c>
      <c r="BH88" s="16">
        <v>0.278107930048406</v>
      </c>
      <c r="BI88" s="16">
        <v>0.301052310865454</v>
      </c>
      <c r="BJ88" s="16">
        <v>0.279722267986896</v>
      </c>
      <c r="BK88" s="16">
        <v>0.224684979198022</v>
      </c>
      <c r="BL88" s="16">
        <v>0.158261238256568</v>
      </c>
      <c r="BM88" s="16">
        <v>0.196933309489528</v>
      </c>
      <c r="BN88" s="16">
        <v>0.232444139904635</v>
      </c>
      <c r="BO88" s="16">
        <v>0.212626991977115</v>
      </c>
      <c r="BP88" s="16">
        <v>0.193297811924463</v>
      </c>
      <c r="BQ88" s="16">
        <v>0.270327021632383</v>
      </c>
      <c r="BR88" s="16">
        <v>0.289855534530949</v>
      </c>
      <c r="BS88" s="16">
        <v>0.295127306925747</v>
      </c>
      <c r="BT88" s="16">
        <v>0.414591191636272</v>
      </c>
      <c r="BU88" s="16">
        <v>0.407252405722839</v>
      </c>
      <c r="BV88" s="16">
        <v>0.418356661086157</v>
      </c>
      <c r="BW88" s="16">
        <v>0.493909493199817</v>
      </c>
      <c r="BX88" s="16">
        <v>0.610831378153985</v>
      </c>
      <c r="BY88" s="16">
        <v>0.661347620243094</v>
      </c>
      <c r="BZ88" s="16">
        <v>0.703757334085156</v>
      </c>
      <c r="CA88" s="16">
        <v>0.761381479528424</v>
      </c>
      <c r="CB88" s="16">
        <v>0.620634636746453</v>
      </c>
      <c r="CC88" s="16">
        <v>0.584648351714187</v>
      </c>
      <c r="CD88" s="16">
        <v>0.590706558178678</v>
      </c>
      <c r="CE88" s="16">
        <v>0.620689271842636</v>
      </c>
      <c r="CF88" s="16">
        <v>0.541684392772316</v>
      </c>
      <c r="CG88" s="16">
        <v>0.518766881033898</v>
      </c>
      <c r="CH88" s="16">
        <v>0.576068376810306</v>
      </c>
      <c r="CI88" s="16">
        <v>0.562592457122552</v>
      </c>
      <c r="CJ88" s="16">
        <v>0.421568867825065</v>
      </c>
      <c r="CK88" s="16">
        <v>0.455701475606234</v>
      </c>
      <c r="CL88" s="16">
        <v>0.274646718104385</v>
      </c>
      <c r="CM88" s="16">
        <v>0.227375655575999</v>
      </c>
      <c r="CN88" s="16">
        <v>0.239679808984025</v>
      </c>
      <c r="CO88" s="16">
        <v>0.20133343639159</v>
      </c>
      <c r="CP88" s="16">
        <v>0.21748679714566</v>
      </c>
      <c r="CQ88" s="16">
        <v>0.246093561110648</v>
      </c>
      <c r="CR88" s="16">
        <v>0.323725825885808</v>
      </c>
      <c r="CS88" s="16">
        <v>0.309292007607411</v>
      </c>
      <c r="CT88" s="16">
        <v>0.384222381017399</v>
      </c>
      <c r="CU88" s="16">
        <v>0.388462164930947</v>
      </c>
      <c r="CV88" s="16">
        <v>0.361907683466014</v>
      </c>
      <c r="CW88" s="16">
        <v>0.312217946786724</v>
      </c>
      <c r="CX88" s="16">
        <v>0.406680132368388</v>
      </c>
      <c r="CY88" s="16">
        <v>0.493698035461218</v>
      </c>
      <c r="CZ88" s="16">
        <v>0.518976763664065</v>
      </c>
      <c r="DA88" s="16">
        <v>0.661255092608157</v>
      </c>
      <c r="DB88" s="16">
        <v>0.694164166826565</v>
      </c>
      <c r="DC88" s="16">
        <v>0.752191000426558</v>
      </c>
      <c r="DD88" s="16">
        <v>0.911262129457394</v>
      </c>
      <c r="DE88" s="16">
        <v>1.05941166797234</v>
      </c>
      <c r="DF88" s="16">
        <v>1.16276104472695</v>
      </c>
      <c r="DG88" s="16">
        <v>1.45114211111007</v>
      </c>
      <c r="DH88" s="16">
        <v>1.39428213085722</v>
      </c>
      <c r="DI88" s="16">
        <v>1.36792340215903</v>
      </c>
      <c r="DJ88" s="16">
        <v>1.87214718363073</v>
      </c>
      <c r="DK88" s="16">
        <v>1.92528955980917</v>
      </c>
      <c r="DL88" s="16">
        <v>1.58784522564138</v>
      </c>
      <c r="DM88" s="16">
        <v>1.56495063406412</v>
      </c>
      <c r="DN88" s="16">
        <v>1.48476669364161</v>
      </c>
      <c r="DO88" s="16">
        <v>1.39314355981221</v>
      </c>
      <c r="DP88" s="12"/>
      <c r="DQ88" s="16">
        <v>1.55572043739792</v>
      </c>
      <c r="DR88" s="13"/>
      <c r="DS88" s="13"/>
      <c r="DT88" s="14"/>
      <c r="DU88" s="14"/>
      <c r="DV88" s="14"/>
      <c r="DW88" s="14"/>
      <c r="DX88" s="14"/>
      <c r="DY88" s="14"/>
      <c r="DZ88" s="14"/>
      <c r="EA88" s="14"/>
      <c r="EB88" s="14"/>
      <c r="EC88" s="14"/>
      <c r="ED88" s="14"/>
      <c r="EE88" s="14"/>
      <c r="EF88" s="14"/>
      <c r="EG88" s="14"/>
      <c r="EH88" s="14"/>
      <c r="EI88" s="14"/>
      <c r="EJ88" s="14"/>
      <c r="EK88" s="14"/>
      <c r="EL88" s="14"/>
      <c r="EM88" s="14"/>
      <c r="EN88" s="14"/>
      <c r="EO88" s="14"/>
      <c r="EP88" s="14"/>
      <c r="EQ88" s="14"/>
      <c r="ER88" s="14"/>
      <c r="ES88" s="14"/>
      <c r="ET88" s="14"/>
      <c r="EU88" s="14"/>
      <c r="EV88" s="14"/>
      <c r="EW88" s="14"/>
      <c r="EX88" s="14"/>
      <c r="EY88" s="14"/>
      <c r="EZ88" s="14"/>
      <c r="FA88" s="14"/>
      <c r="FB88" s="14"/>
      <c r="FC88" s="14"/>
      <c r="FD88" s="14"/>
      <c r="FE88" s="14"/>
      <c r="FF88" s="14"/>
      <c r="FG88" s="14"/>
      <c r="FH88" s="14"/>
      <c r="FI88" s="14"/>
      <c r="FJ88" s="14"/>
      <c r="FK88" s="14"/>
      <c r="FL88" s="14"/>
      <c r="FM88" s="14"/>
      <c r="FN88" s="14"/>
      <c r="FO88" s="14"/>
      <c r="FP88" s="14"/>
      <c r="FQ88" s="14"/>
      <c r="FR88" s="14"/>
      <c r="FS88" s="14"/>
      <c r="FT88" s="14"/>
      <c r="FU88" s="14"/>
      <c r="FV88" s="14"/>
      <c r="FW88" s="14"/>
      <c r="FX88" s="14"/>
      <c r="FY88" s="14"/>
      <c r="FZ88" s="14"/>
      <c r="GA88" s="14"/>
      <c r="GB88" s="14"/>
      <c r="GC88" s="14"/>
      <c r="GD88" s="14"/>
      <c r="GE88" s="14"/>
      <c r="GF88" s="14"/>
      <c r="GG88" s="14"/>
      <c r="GH88" s="14"/>
      <c r="GI88" s="14"/>
      <c r="GJ88" s="14"/>
      <c r="GK88" s="14"/>
      <c r="GL88" s="14"/>
      <c r="GM88" s="14"/>
      <c r="GN88" s="14"/>
      <c r="GO88" s="14"/>
      <c r="GP88" s="14"/>
      <c r="GQ88" s="14"/>
      <c r="GR88" s="14"/>
      <c r="GS88" s="14"/>
      <c r="GT88" s="14"/>
      <c r="GU88" s="14"/>
      <c r="GV88" s="14"/>
      <c r="GW88" s="14"/>
      <c r="GX88" s="14"/>
      <c r="GY88" s="14"/>
      <c r="GZ88" s="14"/>
      <c r="HA88" s="14"/>
      <c r="HB88" s="14"/>
      <c r="HC88" s="14"/>
      <c r="HD88" s="14"/>
      <c r="HE88" s="14"/>
      <c r="HF88" s="14"/>
      <c r="HG88" s="14"/>
      <c r="HH88" s="14"/>
      <c r="HI88" s="14"/>
      <c r="HJ88" s="14"/>
      <c r="HK88" s="14"/>
      <c r="HL88" s="14"/>
      <c r="HM88" s="14"/>
      <c r="HN88" s="14"/>
      <c r="HO88" s="14"/>
      <c r="HP88" s="14"/>
      <c r="HQ88" s="14"/>
      <c r="HR88" s="14"/>
      <c r="HS88" s="14"/>
      <c r="HT88" s="14"/>
      <c r="HU88" s="14"/>
      <c r="HV88" s="14"/>
      <c r="HW88" s="14"/>
      <c r="HX88" s="14"/>
      <c r="HY88" s="14"/>
      <c r="HZ88" s="14"/>
      <c r="IA88" s="14"/>
      <c r="IB88" s="14"/>
      <c r="IC88" s="14"/>
      <c r="ID88" s="14"/>
      <c r="IE88" s="14"/>
      <c r="IF88" s="14"/>
    </row>
    <row r="89" s="2" customFormat="1" outlineLevel="1" spans="1:240">
      <c r="A89" s="9" t="s">
        <v>184</v>
      </c>
      <c r="B89" s="10"/>
      <c r="C89" s="10"/>
      <c r="D89" s="16">
        <v>21.4768722530227</v>
      </c>
      <c r="E89" s="16">
        <v>22.8824900632553</v>
      </c>
      <c r="F89" s="16">
        <v>32.2364138987271</v>
      </c>
      <c r="G89" s="16">
        <v>31.8428171104847</v>
      </c>
      <c r="H89" s="16">
        <v>29.7406877159712</v>
      </c>
      <c r="I89" s="16">
        <v>33.4301305444257</v>
      </c>
      <c r="J89" s="16">
        <v>35.677817825729</v>
      </c>
      <c r="K89" s="16">
        <v>32.6766324825493</v>
      </c>
      <c r="L89" s="16">
        <v>46.5282610521752</v>
      </c>
      <c r="M89" s="16">
        <v>46.3427174398856</v>
      </c>
      <c r="N89" s="16">
        <v>22.4767741537483</v>
      </c>
      <c r="O89" s="16">
        <v>24.7785025464561</v>
      </c>
      <c r="P89" s="16">
        <v>25.934852538078</v>
      </c>
      <c r="Q89" s="16">
        <v>22.1914469095866</v>
      </c>
      <c r="R89" s="16">
        <v>21.1166608080163</v>
      </c>
      <c r="S89" s="16">
        <v>20.0180148673352</v>
      </c>
      <c r="T89" s="16">
        <v>23.87631259942</v>
      </c>
      <c r="U89" s="16">
        <v>32.3332842208639</v>
      </c>
      <c r="V89" s="16">
        <v>28.9588686210916</v>
      </c>
      <c r="W89" s="16">
        <v>26.6082754584923</v>
      </c>
      <c r="X89" s="16">
        <v>340.874124648633</v>
      </c>
      <c r="Y89" s="16">
        <v>369.781420765027</v>
      </c>
      <c r="Z89" s="16">
        <v>51.4067067984035</v>
      </c>
      <c r="AA89" s="16">
        <v>50.0449043849484</v>
      </c>
      <c r="AB89" s="16">
        <v>-66.4308517608518</v>
      </c>
      <c r="AC89" s="16">
        <v>-131.291465378422</v>
      </c>
      <c r="AD89" s="16">
        <v>-33.3294302539429</v>
      </c>
      <c r="AE89" s="16">
        <v>-28.900548211907</v>
      </c>
      <c r="AF89" s="16">
        <v>-18.3933621897931</v>
      </c>
      <c r="AG89" s="16">
        <v>-74.0370470256892</v>
      </c>
      <c r="AH89" s="16">
        <v>-83.9103473585389</v>
      </c>
      <c r="AI89" s="16">
        <v>-78.0412716565674</v>
      </c>
      <c r="AJ89" s="16">
        <v>258.07258807251</v>
      </c>
      <c r="AK89" s="16">
        <v>259.059072199598</v>
      </c>
      <c r="AL89" s="16">
        <v>36.5898040570831</v>
      </c>
      <c r="AM89" s="16">
        <v>53.9091792674406</v>
      </c>
      <c r="AN89" s="16">
        <v>37.7601017960909</v>
      </c>
      <c r="AO89" s="16">
        <v>47.4003980376705</v>
      </c>
      <c r="AP89" s="16">
        <v>44.1256631803161</v>
      </c>
      <c r="AQ89" s="16">
        <v>26.1641032998565</v>
      </c>
      <c r="AR89" s="16">
        <v>25.3197553092532</v>
      </c>
      <c r="AS89" s="16">
        <v>49.0020713685213</v>
      </c>
      <c r="AT89" s="16">
        <v>47.5978715717754</v>
      </c>
      <c r="AU89" s="16">
        <v>44.3976359050716</v>
      </c>
      <c r="AV89" s="16">
        <v>24.4524939187442</v>
      </c>
      <c r="AW89" s="16">
        <v>23.4475340720828</v>
      </c>
      <c r="AX89" s="16">
        <v>18.0689389371934</v>
      </c>
      <c r="AY89" s="16">
        <v>18.3024093012194</v>
      </c>
      <c r="AZ89" s="16">
        <v>18.5519510860556</v>
      </c>
      <c r="BA89" s="16">
        <v>20.3497412021718</v>
      </c>
      <c r="BB89" s="16">
        <v>19.7821818638581</v>
      </c>
      <c r="BC89" s="16">
        <v>18.0801909132592</v>
      </c>
      <c r="BD89" s="16">
        <v>19.7456141103059</v>
      </c>
      <c r="BE89" s="16">
        <v>18.7508801205978</v>
      </c>
      <c r="BF89" s="16">
        <v>18.9342684695911</v>
      </c>
      <c r="BG89" s="16">
        <v>19.6503721616268</v>
      </c>
      <c r="BH89" s="16">
        <v>24.8601501983893</v>
      </c>
      <c r="BI89" s="16">
        <v>26.9111551921037</v>
      </c>
      <c r="BJ89" s="16">
        <v>12.8250668764202</v>
      </c>
      <c r="BK89" s="16">
        <v>10.0766833640569</v>
      </c>
      <c r="BL89" s="16">
        <v>-9.55349431369331</v>
      </c>
      <c r="BM89" s="16">
        <v>-13.6058905246122</v>
      </c>
      <c r="BN89" s="16">
        <v>-3.43943907124225</v>
      </c>
      <c r="BO89" s="16">
        <v>-3.15401113951568</v>
      </c>
      <c r="BP89" s="16">
        <v>-2.68183941946719</v>
      </c>
      <c r="BQ89" s="16">
        <v>-3.55326835128766</v>
      </c>
      <c r="BR89" s="16">
        <v>-3.80437294871346</v>
      </c>
      <c r="BS89" s="16">
        <v>-3.8835738178107</v>
      </c>
      <c r="BT89" s="16">
        <v>-8.71275716589145</v>
      </c>
      <c r="BU89" s="16">
        <v>-8.55552062243811</v>
      </c>
      <c r="BV89" s="16">
        <v>17.747561572273</v>
      </c>
      <c r="BW89" s="16">
        <v>20.5434192180032</v>
      </c>
      <c r="BX89" s="16">
        <v>23.5189647831412</v>
      </c>
      <c r="BY89" s="16">
        <v>23.2018623647164</v>
      </c>
      <c r="BZ89" s="16">
        <v>12.6469823957724</v>
      </c>
      <c r="CA89" s="16">
        <v>13.6635917854111</v>
      </c>
      <c r="CB89" s="16">
        <v>11.1268663971778</v>
      </c>
      <c r="CC89" s="16">
        <v>7.80807682084814</v>
      </c>
      <c r="CD89" s="16">
        <v>7.88859513037306</v>
      </c>
      <c r="CE89" s="16">
        <v>8.28899950328901</v>
      </c>
      <c r="CF89" s="16">
        <v>7.12089769701349</v>
      </c>
      <c r="CG89" s="16">
        <v>6.82382740847094</v>
      </c>
      <c r="CH89" s="16">
        <v>9.54139681777771</v>
      </c>
      <c r="CI89" s="16">
        <v>9.30632322547511</v>
      </c>
      <c r="CJ89" s="16">
        <v>9.44240989225329</v>
      </c>
      <c r="CK89" s="16">
        <v>10.2068938255159</v>
      </c>
      <c r="CL89" s="16" t="s">
        <v>186</v>
      </c>
      <c r="CM89" s="16">
        <v>8.65682367648285</v>
      </c>
      <c r="CN89" s="16">
        <v>10.6727530889451</v>
      </c>
      <c r="CO89" s="16">
        <v>40.998357503336</v>
      </c>
      <c r="CP89" s="16">
        <v>44.287732934189</v>
      </c>
      <c r="CQ89" s="16">
        <v>50.0693465316656</v>
      </c>
      <c r="CR89" s="16">
        <v>36593.5845530987</v>
      </c>
      <c r="CS89" s="16">
        <v>34962.0028028652</v>
      </c>
      <c r="CT89" s="16">
        <v>15.2600380239994</v>
      </c>
      <c r="CU89" s="16">
        <v>15.3005226086862</v>
      </c>
      <c r="CV89" s="16">
        <v>19.6334337176207</v>
      </c>
      <c r="CW89" s="16">
        <v>16.9377734812983</v>
      </c>
      <c r="CX89" s="16">
        <v>19.1226530127816</v>
      </c>
      <c r="CY89" s="16">
        <v>21.2382234702434</v>
      </c>
      <c r="CZ89" s="16">
        <v>22.3260624917251</v>
      </c>
      <c r="DA89" s="16">
        <v>13.4680256178429</v>
      </c>
      <c r="DB89" s="16">
        <v>14.2069176083507</v>
      </c>
      <c r="DC89" s="16">
        <v>15.32845006445</v>
      </c>
      <c r="DD89" s="16">
        <v>12.9240162773197</v>
      </c>
      <c r="DE89" s="16">
        <v>15.025153793464</v>
      </c>
      <c r="DF89" s="16">
        <v>15.4614830039415</v>
      </c>
      <c r="DG89" s="16">
        <v>18.1314751698975</v>
      </c>
      <c r="DH89" s="16">
        <v>15.4382718172414</v>
      </c>
      <c r="DI89" s="16">
        <v>15.0951774053414</v>
      </c>
      <c r="DJ89" s="16">
        <v>17.7801026262214</v>
      </c>
      <c r="DK89" s="16">
        <v>17.8734601039427</v>
      </c>
      <c r="DL89" s="16">
        <v>14.8221878956772</v>
      </c>
      <c r="DM89" s="16">
        <v>13.7238953426308</v>
      </c>
      <c r="DN89" s="16">
        <v>12.9579845395712</v>
      </c>
      <c r="DO89" s="16">
        <v>12.2068104535094</v>
      </c>
      <c r="DP89" s="12"/>
      <c r="DQ89" s="16">
        <v>13.5095345949857</v>
      </c>
      <c r="DR89" s="13"/>
      <c r="DS89" s="13"/>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c r="FP89" s="14"/>
      <c r="FQ89" s="14"/>
      <c r="FR89" s="14"/>
      <c r="FS89" s="14"/>
      <c r="FT89" s="14"/>
      <c r="FU89" s="14"/>
      <c r="FV89" s="14"/>
      <c r="FW89" s="14"/>
      <c r="FX89" s="14"/>
      <c r="FY89" s="14"/>
      <c r="FZ89" s="14"/>
      <c r="GA89" s="14"/>
      <c r="GB89" s="14"/>
      <c r="GC89" s="14"/>
      <c r="GD89" s="14"/>
      <c r="GE89" s="14"/>
      <c r="GF89" s="14"/>
      <c r="GG89" s="14"/>
      <c r="GH89" s="14"/>
      <c r="GI89" s="14"/>
      <c r="GJ89" s="14"/>
      <c r="GK89" s="14"/>
      <c r="GL89" s="14"/>
      <c r="GM89" s="14"/>
      <c r="GN89" s="14"/>
      <c r="GO89" s="14"/>
      <c r="GP89" s="14"/>
      <c r="GQ89" s="14"/>
      <c r="GR89" s="14"/>
      <c r="GS89" s="14"/>
      <c r="GT89" s="14"/>
      <c r="GU89" s="14"/>
      <c r="GV89" s="14"/>
      <c r="GW89" s="14"/>
      <c r="GX89" s="14"/>
      <c r="GY89" s="14"/>
      <c r="GZ89" s="14"/>
      <c r="HA89" s="14"/>
      <c r="HB89" s="14"/>
      <c r="HC89" s="14"/>
      <c r="HD89" s="14"/>
      <c r="HE89" s="14"/>
      <c r="HF89" s="14"/>
      <c r="HG89" s="14"/>
      <c r="HH89" s="14"/>
      <c r="HI89" s="14"/>
      <c r="HJ89" s="14"/>
      <c r="HK89" s="14"/>
      <c r="HL89" s="14"/>
      <c r="HM89" s="14"/>
      <c r="HN89" s="14"/>
      <c r="HO89" s="14"/>
      <c r="HP89" s="14"/>
      <c r="HQ89" s="14"/>
      <c r="HR89" s="14"/>
      <c r="HS89" s="14"/>
      <c r="HT89" s="14"/>
      <c r="HU89" s="14"/>
      <c r="HV89" s="14"/>
      <c r="HW89" s="14"/>
      <c r="HX89" s="14"/>
      <c r="HY89" s="14"/>
      <c r="HZ89" s="14"/>
      <c r="IA89" s="14"/>
      <c r="IB89" s="14"/>
      <c r="IC89" s="14"/>
      <c r="ID89" s="14"/>
      <c r="IE89" s="14"/>
      <c r="IF89" s="14"/>
    </row>
    <row r="90" s="3" customFormat="1" spans="1:240">
      <c r="A90" s="4" t="s">
        <v>41</v>
      </c>
      <c r="B90" s="5"/>
      <c r="C90" s="5"/>
      <c r="D90" s="6">
        <v>42.56975528</v>
      </c>
      <c r="E90" s="6">
        <v>44.13574387</v>
      </c>
      <c r="F90" s="6">
        <v>39.46851383</v>
      </c>
      <c r="G90" s="6">
        <v>42.57388664</v>
      </c>
      <c r="H90" s="6">
        <v>50.3760478</v>
      </c>
      <c r="I90" s="6">
        <v>43.14275099</v>
      </c>
      <c r="J90" s="6">
        <v>41.32902608</v>
      </c>
      <c r="K90" s="6">
        <v>38.55922913</v>
      </c>
      <c r="L90" s="6">
        <v>32.93304811</v>
      </c>
      <c r="M90" s="6">
        <v>34.29031446</v>
      </c>
      <c r="N90" s="6">
        <v>38.80515898</v>
      </c>
      <c r="O90" s="6">
        <v>41.25266026</v>
      </c>
      <c r="P90" s="6">
        <v>41.648379</v>
      </c>
      <c r="Q90" s="6">
        <v>40.805719</v>
      </c>
      <c r="R90" s="6">
        <v>37.043539</v>
      </c>
      <c r="S90" s="6">
        <v>40.088118</v>
      </c>
      <c r="T90" s="6">
        <v>39.886075</v>
      </c>
      <c r="U90" s="6">
        <v>39.172958</v>
      </c>
      <c r="V90" s="6">
        <v>39.570476</v>
      </c>
      <c r="W90" s="6">
        <v>39.500736</v>
      </c>
      <c r="X90" s="6">
        <v>39.69526</v>
      </c>
      <c r="Y90" s="6">
        <v>40.6934</v>
      </c>
      <c r="Z90" s="6">
        <v>37.95026</v>
      </c>
      <c r="AA90" s="6">
        <v>38.17507823</v>
      </c>
      <c r="AB90" s="6">
        <v>40.825375</v>
      </c>
      <c r="AC90" s="6">
        <v>39.43594777</v>
      </c>
      <c r="AD90" s="6">
        <v>37.811448</v>
      </c>
      <c r="AE90" s="6">
        <v>40.444596</v>
      </c>
      <c r="AF90" s="6">
        <v>42.200028</v>
      </c>
      <c r="AG90" s="6">
        <v>39.95803167</v>
      </c>
      <c r="AH90" s="6">
        <v>42.95017612</v>
      </c>
      <c r="AI90" s="6">
        <v>43.50815178</v>
      </c>
      <c r="AJ90" s="6">
        <v>49.13016223</v>
      </c>
      <c r="AK90" s="6">
        <v>50.22722317</v>
      </c>
      <c r="AL90" s="6">
        <v>52.17677732</v>
      </c>
      <c r="AM90" s="6">
        <v>52.91877075</v>
      </c>
      <c r="AN90" s="6">
        <v>53.51391438</v>
      </c>
      <c r="AO90" s="6">
        <v>58.16215101</v>
      </c>
      <c r="AP90" s="6">
        <v>60.98164558</v>
      </c>
      <c r="AQ90" s="6">
        <v>64.0338781</v>
      </c>
      <c r="AR90" s="6">
        <v>60.89063864</v>
      </c>
      <c r="AS90" s="6">
        <v>63.09310043</v>
      </c>
      <c r="AT90" s="6">
        <v>64.7417294</v>
      </c>
      <c r="AU90" s="6">
        <v>62.80093833</v>
      </c>
      <c r="AV90" s="6">
        <v>63.02253592</v>
      </c>
      <c r="AW90" s="6">
        <v>58.02655257</v>
      </c>
      <c r="AX90" s="6">
        <v>61.54582261</v>
      </c>
      <c r="AY90" s="6">
        <v>70.21652966</v>
      </c>
      <c r="AZ90" s="6">
        <v>71.05544497</v>
      </c>
      <c r="BA90" s="6">
        <v>68.32894916</v>
      </c>
      <c r="BB90" s="6">
        <v>64.052901</v>
      </c>
      <c r="BC90" s="6">
        <v>68.41051998</v>
      </c>
      <c r="BD90" s="6">
        <v>72.38565203</v>
      </c>
      <c r="BE90" s="6">
        <v>63.36194571</v>
      </c>
      <c r="BF90" s="6">
        <v>65.45622049</v>
      </c>
      <c r="BG90" s="6">
        <v>61.10553353</v>
      </c>
      <c r="BH90" s="6">
        <v>62.46154723</v>
      </c>
      <c r="BI90" s="6">
        <v>67.65429639</v>
      </c>
      <c r="BJ90" s="6">
        <v>63.42041638</v>
      </c>
      <c r="BK90" s="6">
        <v>54.79903981</v>
      </c>
      <c r="BL90" s="6">
        <v>47.02741707</v>
      </c>
      <c r="BM90" s="6">
        <v>48.19323162</v>
      </c>
      <c r="BN90" s="6">
        <v>48.30657866</v>
      </c>
      <c r="BO90" s="6">
        <v>53.2787313</v>
      </c>
      <c r="BP90" s="6">
        <v>50.14468828</v>
      </c>
      <c r="BQ90" s="6">
        <v>56.6033536</v>
      </c>
      <c r="BR90" s="6">
        <v>57.5360488</v>
      </c>
      <c r="BS90" s="6">
        <v>49.34023776</v>
      </c>
      <c r="BT90" s="6">
        <v>54.24747603</v>
      </c>
      <c r="BU90" s="6">
        <v>57.856029</v>
      </c>
      <c r="BV90" s="6">
        <v>57.90899858</v>
      </c>
      <c r="BW90" s="6">
        <v>68.42415945</v>
      </c>
      <c r="BX90" s="6">
        <v>70.12364377</v>
      </c>
      <c r="BY90" s="6">
        <v>72.44482911</v>
      </c>
      <c r="BZ90" s="6">
        <v>68.26900679</v>
      </c>
      <c r="CA90" s="6">
        <v>65.36493243</v>
      </c>
      <c r="CB90" s="6">
        <v>66.20226279</v>
      </c>
      <c r="CC90" s="6">
        <v>67.29296118</v>
      </c>
      <c r="CD90" s="6">
        <v>63.2227958</v>
      </c>
      <c r="CE90" s="6">
        <v>68.50015772</v>
      </c>
      <c r="CF90" s="6">
        <v>63.60623568</v>
      </c>
      <c r="CG90" s="6">
        <v>63.54754029</v>
      </c>
      <c r="CH90" s="6">
        <v>60.56711891</v>
      </c>
      <c r="CI90" s="6">
        <v>59.81659824</v>
      </c>
      <c r="CJ90" s="6">
        <v>58.40376013</v>
      </c>
      <c r="CK90" s="6">
        <v>51.72392166</v>
      </c>
      <c r="CL90" s="6">
        <v>48.89936664</v>
      </c>
      <c r="CM90" s="6">
        <v>45.00149992</v>
      </c>
      <c r="CN90" s="6">
        <v>46.5292122</v>
      </c>
      <c r="CO90" s="6">
        <v>44.23375877</v>
      </c>
      <c r="CP90" s="6">
        <v>41.78736616</v>
      </c>
      <c r="CQ90" s="6">
        <v>46.25793134</v>
      </c>
      <c r="CR90" s="6">
        <v>55.64759753</v>
      </c>
      <c r="CS90" s="6">
        <v>54.39911365</v>
      </c>
      <c r="CT90" s="6">
        <v>59.56696733</v>
      </c>
      <c r="CU90" s="6">
        <v>54.21842335</v>
      </c>
      <c r="CV90" s="6">
        <v>56.10860692</v>
      </c>
      <c r="CW90" s="6">
        <v>51.86352502</v>
      </c>
      <c r="CX90" s="6">
        <v>45.80425234</v>
      </c>
      <c r="CY90" s="6">
        <v>47.9198219</v>
      </c>
      <c r="CZ90" s="6">
        <v>48.76977213</v>
      </c>
      <c r="DA90" s="6">
        <v>44.97960828</v>
      </c>
      <c r="DB90" s="6">
        <v>45.44571821</v>
      </c>
      <c r="DC90" s="6">
        <v>45.26172745</v>
      </c>
      <c r="DD90" s="6">
        <v>47.39573859</v>
      </c>
      <c r="DE90" s="6">
        <v>48.12788264</v>
      </c>
      <c r="DF90" s="6">
        <v>47.95846088</v>
      </c>
      <c r="DG90" s="6">
        <v>49.44504945</v>
      </c>
      <c r="DH90" s="6">
        <v>48.54213465</v>
      </c>
      <c r="DI90" s="6">
        <v>47.35871461</v>
      </c>
      <c r="DJ90" s="6">
        <v>50.62199449</v>
      </c>
      <c r="DK90" s="6">
        <v>46.75528292</v>
      </c>
      <c r="DL90" s="6">
        <v>48.30433251</v>
      </c>
      <c r="DM90" s="6">
        <v>47.26903767</v>
      </c>
      <c r="DN90" s="6">
        <v>48.70941712</v>
      </c>
      <c r="DO90" s="6">
        <v>47.11680245</v>
      </c>
      <c r="DP90" s="6">
        <v>49.89646435</v>
      </c>
      <c r="DQ90" s="6">
        <v>48.00332706</v>
      </c>
      <c r="DR90" s="6">
        <v>50.50272584</v>
      </c>
      <c r="DS90" s="6">
        <v>48.0597109668</v>
      </c>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row>
    <row r="91" s="3" customFormat="1" spans="1:240">
      <c r="A91" s="4" t="s">
        <v>42</v>
      </c>
      <c r="B91" s="5">
        <f>BJ91/G91-1</f>
        <v>4.06893568410375</v>
      </c>
      <c r="C91" s="5"/>
      <c r="D91" s="6">
        <v>27.6956094364534</v>
      </c>
      <c r="E91" s="6">
        <v>30.4849997649237</v>
      </c>
      <c r="F91" s="6">
        <v>23.9051724692713</v>
      </c>
      <c r="G91" s="7">
        <v>23.675499019357</v>
      </c>
      <c r="H91" s="7">
        <v>28.4876115170586</v>
      </c>
      <c r="I91" s="7">
        <v>29.9166568030031</v>
      </c>
      <c r="J91" s="7">
        <v>30.8469185825893</v>
      </c>
      <c r="K91" s="7">
        <v>33.5958282173625</v>
      </c>
      <c r="L91" s="7">
        <v>31.8439433901795</v>
      </c>
      <c r="M91" s="7">
        <v>32.3997130725982</v>
      </c>
      <c r="N91" s="7">
        <v>30.0818259053542</v>
      </c>
      <c r="O91" s="7">
        <v>32.0419255345502</v>
      </c>
      <c r="P91" s="7">
        <v>33.0305356915803</v>
      </c>
      <c r="Q91" s="7">
        <v>34.0515712633146</v>
      </c>
      <c r="R91" s="7">
        <v>34.7478501780548</v>
      </c>
      <c r="S91" s="7">
        <v>33.345355208657</v>
      </c>
      <c r="T91" s="7">
        <v>37.2453484811542</v>
      </c>
      <c r="U91" s="7">
        <v>37.2790521555085</v>
      </c>
      <c r="V91" s="7">
        <v>39.9864353113759</v>
      </c>
      <c r="W91" s="7">
        <v>37.0555610185996</v>
      </c>
      <c r="X91" s="7">
        <v>36.771391723059</v>
      </c>
      <c r="Y91" s="7">
        <v>39.3350483067918</v>
      </c>
      <c r="Z91" s="7">
        <v>45.3725915363038</v>
      </c>
      <c r="AA91" s="7">
        <v>46.5950137846448</v>
      </c>
      <c r="AB91" s="7">
        <v>46.773149409373</v>
      </c>
      <c r="AC91" s="7">
        <v>58.3292867318375</v>
      </c>
      <c r="AD91" s="7">
        <v>59.0321461150472</v>
      </c>
      <c r="AE91" s="7">
        <v>57.3477892624073</v>
      </c>
      <c r="AF91" s="7">
        <v>59.7332252670991</v>
      </c>
      <c r="AG91" s="7">
        <v>61.3581393070894</v>
      </c>
      <c r="AH91" s="7">
        <v>58.1663910014188</v>
      </c>
      <c r="AI91" s="7">
        <v>67.4918645873053</v>
      </c>
      <c r="AJ91" s="7">
        <v>66.5815951143947</v>
      </c>
      <c r="AK91" s="7">
        <v>65.1199377881844</v>
      </c>
      <c r="AL91" s="7">
        <v>63.0007526682423</v>
      </c>
      <c r="AM91" s="7">
        <v>65.9720109157509</v>
      </c>
      <c r="AN91" s="7">
        <v>72.8754322921791</v>
      </c>
      <c r="AO91" s="7">
        <v>72.9992876358368</v>
      </c>
      <c r="AP91" s="7">
        <v>90.4413986708639</v>
      </c>
      <c r="AQ91" s="7">
        <v>87.3658191109556</v>
      </c>
      <c r="AR91" s="7">
        <v>75.0378785722645</v>
      </c>
      <c r="AS91" s="7">
        <v>81.8883346720836</v>
      </c>
      <c r="AT91" s="7">
        <v>73.8027338213082</v>
      </c>
      <c r="AU91" s="7">
        <v>76.8041383588002</v>
      </c>
      <c r="AV91" s="7">
        <v>74.9687014039855</v>
      </c>
      <c r="AW91" s="7">
        <v>73.0551054487179</v>
      </c>
      <c r="AX91" s="7">
        <v>83.2921213516609</v>
      </c>
      <c r="AY91" s="7">
        <v>84.3691309076415</v>
      </c>
      <c r="AZ91" s="7">
        <v>86.7554432098765</v>
      </c>
      <c r="BA91" s="7">
        <v>92.3891955742297</v>
      </c>
      <c r="BB91" s="7">
        <v>86.748858934344</v>
      </c>
      <c r="BC91" s="7">
        <v>99.7842188780155</v>
      </c>
      <c r="BD91" s="7">
        <v>105.251026989427</v>
      </c>
      <c r="BE91" s="7">
        <v>113.550264353278</v>
      </c>
      <c r="BF91" s="7">
        <v>115.751212517719</v>
      </c>
      <c r="BG91" s="7">
        <v>112.415187994649</v>
      </c>
      <c r="BH91" s="7">
        <v>112.350182238872</v>
      </c>
      <c r="BI91" s="7">
        <v>114.630731856422</v>
      </c>
      <c r="BJ91" s="7">
        <v>120.009581818182</v>
      </c>
      <c r="BK91" s="6">
        <v>113.80960991092</v>
      </c>
      <c r="BL91" s="7">
        <v>89.4000041142857</v>
      </c>
      <c r="BM91" s="7">
        <v>93.8781286605404</v>
      </c>
      <c r="BN91" s="7">
        <v>106.70779211184</v>
      </c>
      <c r="BO91" s="7">
        <v>115.825970634031</v>
      </c>
      <c r="BP91" s="7">
        <v>116.48675365527</v>
      </c>
      <c r="BQ91" s="7">
        <v>123.683623854871</v>
      </c>
      <c r="BR91" s="7">
        <v>134.977790986613</v>
      </c>
      <c r="BS91" s="7">
        <v>130.783366494348</v>
      </c>
      <c r="BT91" s="7">
        <v>148.999745260189</v>
      </c>
      <c r="BU91" s="7">
        <v>169.585020903908</v>
      </c>
      <c r="BV91" s="7">
        <v>146.649183790483</v>
      </c>
      <c r="BW91" s="7">
        <v>159.198396358863</v>
      </c>
      <c r="BX91" s="7">
        <v>146.669431700235</v>
      </c>
      <c r="BY91" s="7">
        <v>157.843090478528</v>
      </c>
      <c r="BZ91" s="7">
        <v>171.58525065876</v>
      </c>
      <c r="CA91" s="7">
        <v>178.333614209746</v>
      </c>
      <c r="CB91" s="7">
        <v>183.652780622776</v>
      </c>
      <c r="CC91" s="6">
        <v>181.506382261568</v>
      </c>
      <c r="CD91" s="6">
        <v>167.163603207928</v>
      </c>
      <c r="CE91" s="6">
        <v>185.596069272664</v>
      </c>
      <c r="CF91" s="6">
        <v>179.982833050609</v>
      </c>
      <c r="CG91" s="6">
        <v>182.068216060915</v>
      </c>
      <c r="CH91" s="6">
        <v>157.827055530914</v>
      </c>
      <c r="CI91" s="6">
        <v>137.727872970241</v>
      </c>
      <c r="CJ91" s="6">
        <v>128.698707664963</v>
      </c>
      <c r="CK91" s="6">
        <v>111.435597091369</v>
      </c>
      <c r="CL91" s="6">
        <v>111.100736315846</v>
      </c>
      <c r="CM91" s="6">
        <v>98.2773981183358</v>
      </c>
      <c r="CN91" s="6">
        <v>100.13381754386</v>
      </c>
      <c r="CO91" s="6">
        <v>91.9421262161345</v>
      </c>
      <c r="CP91" s="6">
        <v>70.3724321631693</v>
      </c>
      <c r="CQ91" s="6">
        <v>66.2892013843568</v>
      </c>
      <c r="CR91" s="6">
        <v>75.1345026296793</v>
      </c>
      <c r="CS91" s="6">
        <v>90.6555254889388</v>
      </c>
      <c r="CT91" s="6">
        <v>101.329479917454</v>
      </c>
      <c r="CU91" s="6">
        <v>95.9254590233546</v>
      </c>
      <c r="CV91" s="6">
        <v>92.517128398957</v>
      </c>
      <c r="CW91" s="6">
        <v>87.5313738686679</v>
      </c>
      <c r="CX91" s="6">
        <v>71.0567497695833</v>
      </c>
      <c r="CY91" s="6">
        <v>90.1167735510917</v>
      </c>
      <c r="CZ91" s="6">
        <v>101.407237981045</v>
      </c>
      <c r="DA91" s="6">
        <v>100.711088611714</v>
      </c>
      <c r="DB91" s="6">
        <v>93.2081661515665</v>
      </c>
      <c r="DC91" s="6">
        <v>84.3379640306392</v>
      </c>
      <c r="DD91" s="6">
        <v>96.6650567052023</v>
      </c>
      <c r="DE91" s="6">
        <v>83.6325374179286</v>
      </c>
      <c r="DF91" s="6">
        <v>61.0962816100684</v>
      </c>
      <c r="DG91" s="6">
        <v>68.7914580443195</v>
      </c>
      <c r="DH91" s="6">
        <v>68.0111010896522</v>
      </c>
      <c r="DI91" s="6">
        <v>69.7629538682635</v>
      </c>
      <c r="DJ91" s="6">
        <v>77.2704486194556</v>
      </c>
      <c r="DK91" s="6">
        <v>68.8292682018644</v>
      </c>
      <c r="DL91" s="6">
        <v>74.4357637402597</v>
      </c>
      <c r="DM91" s="6">
        <v>64.5210430097334</v>
      </c>
      <c r="DN91" s="6">
        <v>62.4143872685702</v>
      </c>
      <c r="DO91" s="6">
        <v>67.6956844453854</v>
      </c>
      <c r="DP91" s="6">
        <v>69.7491950590842</v>
      </c>
      <c r="DQ91" s="6">
        <v>67.9696586395518</v>
      </c>
      <c r="DR91" s="6">
        <v>46.5971744107681</v>
      </c>
      <c r="DS91" s="6">
        <v>44.0288211369264</v>
      </c>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row>
    <row r="92" s="2" customFormat="1" outlineLevel="1" spans="1:240">
      <c r="A92" s="9" t="s">
        <v>181</v>
      </c>
      <c r="B92" s="10"/>
      <c r="C92" s="10"/>
      <c r="D92" s="11">
        <v>34.3074467</v>
      </c>
      <c r="E92" s="11">
        <v>36.0804258</v>
      </c>
      <c r="F92" s="11">
        <v>36.0072537</v>
      </c>
      <c r="G92" s="11">
        <v>36.6297233</v>
      </c>
      <c r="H92" s="11">
        <v>36.6974517</v>
      </c>
      <c r="I92" s="11">
        <v>37.25768</v>
      </c>
      <c r="J92" s="11">
        <v>37.2084012</v>
      </c>
      <c r="K92" s="11">
        <v>36.8098181</v>
      </c>
      <c r="L92" s="11">
        <v>35.3519358</v>
      </c>
      <c r="M92" s="11">
        <v>36.3339213</v>
      </c>
      <c r="N92" s="11">
        <v>38.3737489</v>
      </c>
      <c r="O92" s="11">
        <v>39.5024277</v>
      </c>
      <c r="P92" s="11">
        <v>41.4482665</v>
      </c>
      <c r="Q92" s="11">
        <v>41.3883647</v>
      </c>
      <c r="R92" s="11">
        <v>40.2281188</v>
      </c>
      <c r="S92" s="11">
        <v>40.069183</v>
      </c>
      <c r="T92" s="11">
        <v>40.0774802</v>
      </c>
      <c r="U92" s="11">
        <v>39.9426469</v>
      </c>
      <c r="V92" s="11">
        <v>40.3339402</v>
      </c>
      <c r="W92" s="11">
        <v>39.2975275</v>
      </c>
      <c r="X92" s="11">
        <v>38.0207347</v>
      </c>
      <c r="Y92" s="11">
        <v>38.0570023</v>
      </c>
      <c r="Z92" s="11">
        <v>42.0840273</v>
      </c>
      <c r="AA92" s="11">
        <v>42.1297537</v>
      </c>
      <c r="AB92" s="11">
        <v>42.4360864</v>
      </c>
      <c r="AC92" s="11">
        <v>44.5843282</v>
      </c>
      <c r="AD92" s="11">
        <v>46.1406792</v>
      </c>
      <c r="AE92" s="11">
        <v>46.878844</v>
      </c>
      <c r="AF92" s="11">
        <v>48.7268858</v>
      </c>
      <c r="AG92" s="11">
        <v>49.137036</v>
      </c>
      <c r="AH92" s="11">
        <v>48.887422</v>
      </c>
      <c r="AI92" s="11">
        <v>48.1366217</v>
      </c>
      <c r="AJ92" s="11">
        <v>49.5106707</v>
      </c>
      <c r="AK92" s="11">
        <v>49.9208816</v>
      </c>
      <c r="AL92" s="11">
        <v>56.64966</v>
      </c>
      <c r="AM92" s="11">
        <v>54.3855477</v>
      </c>
      <c r="AN92" s="11">
        <v>54.7186438</v>
      </c>
      <c r="AO92" s="11">
        <v>54.257198</v>
      </c>
      <c r="AP92" s="11">
        <v>52.3928439</v>
      </c>
      <c r="AQ92" s="11">
        <v>52.7316878</v>
      </c>
      <c r="AR92" s="11">
        <v>53.0953151</v>
      </c>
      <c r="AS92" s="11">
        <v>52.6752668</v>
      </c>
      <c r="AT92" s="11">
        <v>52.6443763</v>
      </c>
      <c r="AU92" s="11">
        <v>51.8276237</v>
      </c>
      <c r="AV92" s="11">
        <v>51.8263994</v>
      </c>
      <c r="AW92" s="11">
        <v>52.4098138</v>
      </c>
      <c r="AX92" s="11">
        <v>58.3088547</v>
      </c>
      <c r="AY92" s="11">
        <v>58.9018284</v>
      </c>
      <c r="AZ92" s="11">
        <v>58.2520919</v>
      </c>
      <c r="BA92" s="11">
        <v>58.883876</v>
      </c>
      <c r="BB92" s="11">
        <v>58.6117759</v>
      </c>
      <c r="BC92" s="11">
        <v>59.8445297</v>
      </c>
      <c r="BD92" s="11">
        <v>59.2259436</v>
      </c>
      <c r="BE92" s="11">
        <v>58.6985559</v>
      </c>
      <c r="BF92" s="11">
        <v>58.2411705</v>
      </c>
      <c r="BG92" s="11">
        <v>60.3236594</v>
      </c>
      <c r="BH92" s="11">
        <v>59.6799309</v>
      </c>
      <c r="BI92" s="11">
        <v>60.8018492</v>
      </c>
      <c r="BJ92" s="11">
        <v>67.2467203</v>
      </c>
      <c r="BK92" s="11">
        <v>67.1510997</v>
      </c>
      <c r="BL92" s="11">
        <v>62.5443788</v>
      </c>
      <c r="BM92" s="11">
        <v>56.5155892</v>
      </c>
      <c r="BN92" s="11">
        <v>57.1708735</v>
      </c>
      <c r="BO92" s="11">
        <v>57.6803219</v>
      </c>
      <c r="BP92" s="11">
        <v>61.0417123</v>
      </c>
      <c r="BQ92" s="11">
        <v>61.6944882</v>
      </c>
      <c r="BR92" s="11">
        <v>60.6496335</v>
      </c>
      <c r="BS92" s="11">
        <v>60.9267505</v>
      </c>
      <c r="BT92" s="11">
        <v>62.4850539</v>
      </c>
      <c r="BU92" s="11">
        <v>63.7234149</v>
      </c>
      <c r="BV92" s="11">
        <v>72.1010117</v>
      </c>
      <c r="BW92" s="11">
        <v>71.4200951</v>
      </c>
      <c r="BX92" s="11">
        <v>69.1384609</v>
      </c>
      <c r="BY92" s="11">
        <v>73.035097</v>
      </c>
      <c r="BZ92" s="11">
        <v>74.24698</v>
      </c>
      <c r="CA92" s="11">
        <v>73.8757581</v>
      </c>
      <c r="CB92" s="11">
        <v>76.9422624</v>
      </c>
      <c r="CC92" s="11">
        <v>76.6961711</v>
      </c>
      <c r="CD92" s="11">
        <v>75.1616406</v>
      </c>
      <c r="CE92" s="11">
        <v>76.82353</v>
      </c>
      <c r="CF92" s="11">
        <v>74.9508386</v>
      </c>
      <c r="CG92" s="11">
        <v>75.6293526</v>
      </c>
      <c r="CH92" s="11">
        <v>84.8492793</v>
      </c>
      <c r="CI92" s="11">
        <v>86.5292597</v>
      </c>
      <c r="CJ92" s="11">
        <v>85.3116201</v>
      </c>
      <c r="CK92" s="11">
        <v>82.7460509</v>
      </c>
      <c r="CL92" s="11">
        <v>84.4783165</v>
      </c>
      <c r="CM92" s="11">
        <v>82.6606536</v>
      </c>
      <c r="CN92" s="11">
        <v>82.4409224</v>
      </c>
      <c r="CO92" s="11">
        <v>82.8729708</v>
      </c>
      <c r="CP92" s="11">
        <v>80.7729173</v>
      </c>
      <c r="CQ92" s="11">
        <v>82.3166428</v>
      </c>
      <c r="CR92" s="11">
        <v>85.8692546</v>
      </c>
      <c r="CS92" s="11">
        <v>88.9945837</v>
      </c>
      <c r="CT92" s="11">
        <v>97.8713514</v>
      </c>
      <c r="CU92" s="11">
        <v>95.5089688</v>
      </c>
      <c r="CV92" s="11">
        <v>98.4250111</v>
      </c>
      <c r="CW92" s="11">
        <v>99.1395793</v>
      </c>
      <c r="CX92" s="11">
        <v>95.647814</v>
      </c>
      <c r="CY92" s="11">
        <v>98.0259869</v>
      </c>
      <c r="CZ92" s="11">
        <v>99.8002882</v>
      </c>
      <c r="DA92" s="11">
        <v>98.2588333</v>
      </c>
      <c r="DB92" s="11">
        <v>95.89025</v>
      </c>
      <c r="DC92" s="11">
        <v>94.1439414</v>
      </c>
      <c r="DD92" s="11">
        <v>97.0473855</v>
      </c>
      <c r="DE92" s="11">
        <v>98.2223652</v>
      </c>
      <c r="DF92" s="11">
        <v>99.1091673</v>
      </c>
      <c r="DG92" s="11">
        <v>96.4474539</v>
      </c>
      <c r="DH92" s="11">
        <v>96.1945114</v>
      </c>
      <c r="DI92" s="11">
        <v>94.9972633</v>
      </c>
      <c r="DJ92" s="11">
        <v>96.6013579</v>
      </c>
      <c r="DK92" s="11">
        <v>95.3884767</v>
      </c>
      <c r="DL92" s="11">
        <v>96.2850951</v>
      </c>
      <c r="DM92" s="11">
        <v>97.4635534</v>
      </c>
      <c r="DN92" s="11">
        <v>98.312494</v>
      </c>
      <c r="DO92" s="11">
        <v>95.9134971</v>
      </c>
      <c r="DP92" s="12"/>
      <c r="DQ92" s="11">
        <v>91.6255154</v>
      </c>
      <c r="DR92" s="13"/>
      <c r="DS92" s="13"/>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c r="HJ92" s="14"/>
      <c r="HK92" s="14"/>
      <c r="HL92" s="14"/>
      <c r="HM92" s="14"/>
      <c r="HN92" s="14"/>
      <c r="HO92" s="14"/>
      <c r="HP92" s="14"/>
      <c r="HQ92" s="14"/>
      <c r="HR92" s="14"/>
      <c r="HS92" s="14"/>
      <c r="HT92" s="14"/>
      <c r="HU92" s="14"/>
      <c r="HV92" s="14"/>
      <c r="HW92" s="14"/>
      <c r="HX92" s="14"/>
      <c r="HY92" s="14"/>
      <c r="HZ92" s="14"/>
      <c r="IA92" s="14"/>
      <c r="IB92" s="14"/>
      <c r="IC92" s="14"/>
      <c r="ID92" s="14"/>
      <c r="IE92" s="14"/>
      <c r="IF92" s="14"/>
    </row>
    <row r="93" s="2" customFormat="1" outlineLevel="1" spans="1:240">
      <c r="A93" s="9" t="s">
        <v>182</v>
      </c>
      <c r="B93" s="10"/>
      <c r="C93" s="10"/>
      <c r="D93" s="15">
        <v>0.025902248213651</v>
      </c>
      <c r="E93" s="15">
        <v>0.0247845024046252</v>
      </c>
      <c r="F93" s="15">
        <v>0.0163968767215368</v>
      </c>
      <c r="G93" s="15">
        <v>0.0158563933241614</v>
      </c>
      <c r="H93" s="15">
        <v>0.0135520690664197</v>
      </c>
      <c r="I93" s="15">
        <v>0.0129174092428729</v>
      </c>
      <c r="J93" s="15">
        <v>0.013464152821487</v>
      </c>
      <c r="K93" s="15">
        <v>0.0133602235866523</v>
      </c>
      <c r="L93" s="15">
        <v>0.0114460973874025</v>
      </c>
      <c r="M93" s="15">
        <v>0.0113810837147379</v>
      </c>
      <c r="N93" s="15">
        <v>0.0162272808326006</v>
      </c>
      <c r="O93" s="15">
        <v>0.0157666233764159</v>
      </c>
      <c r="P93" s="15">
        <v>0.0156387698385408</v>
      </c>
      <c r="Q93" s="15">
        <v>0.0159101236488331</v>
      </c>
      <c r="R93" s="15">
        <v>0.0163662984906965</v>
      </c>
      <c r="S93" s="15">
        <v>0.0163189701172594</v>
      </c>
      <c r="T93" s="15">
        <v>0.0165167694350205</v>
      </c>
      <c r="U93" s="15">
        <v>0.0160566524698692</v>
      </c>
      <c r="V93" s="15">
        <v>0.0162857334726747</v>
      </c>
      <c r="W93" s="15">
        <v>0.0166601117589395</v>
      </c>
      <c r="X93" s="15">
        <v>0.0172190176009408</v>
      </c>
      <c r="Y93" s="15">
        <v>0.0171304427726826</v>
      </c>
      <c r="Z93" s="15">
        <v>0.0260514967397144</v>
      </c>
      <c r="AA93" s="15">
        <v>0.0263485637230298</v>
      </c>
      <c r="AB93" s="15">
        <v>0.0263485630946401</v>
      </c>
      <c r="AC93" s="15">
        <v>0.027821951122278</v>
      </c>
      <c r="AD93" s="15">
        <v>0.0280999071205696</v>
      </c>
      <c r="AE93" s="15">
        <v>0.028401762637321</v>
      </c>
      <c r="AF93" s="15">
        <v>0.0295750544353483</v>
      </c>
      <c r="AG93" s="15">
        <v>0.0298747445816634</v>
      </c>
      <c r="AH93" s="15">
        <v>0.0299179674477415</v>
      </c>
      <c r="AI93" s="15">
        <v>0.0333826272648461</v>
      </c>
      <c r="AJ93" s="15">
        <v>0.0335900074971111</v>
      </c>
      <c r="AK93" s="15">
        <v>0.0335900077533887</v>
      </c>
      <c r="AL93" s="15">
        <v>0.0427543289756726</v>
      </c>
      <c r="AM93" s="15">
        <v>0.04281915689892</v>
      </c>
      <c r="AN93" s="15">
        <v>0.0429217363022437</v>
      </c>
      <c r="AO93" s="15">
        <v>0.0436418408484714</v>
      </c>
      <c r="AP93" s="15">
        <v>0.0436495545911758</v>
      </c>
      <c r="AQ93" s="15">
        <v>0.0434956606869693</v>
      </c>
      <c r="AR93" s="15">
        <v>0.0428852808522084</v>
      </c>
      <c r="AS93" s="15">
        <v>0.0430136748733089</v>
      </c>
      <c r="AT93" s="15">
        <v>0.0430205077764403</v>
      </c>
      <c r="AU93" s="15">
        <v>0.0424450175978259</v>
      </c>
      <c r="AV93" s="15">
        <v>0.0424809908750867</v>
      </c>
      <c r="AW93" s="15">
        <v>0.0422857026063313</v>
      </c>
      <c r="AX93" s="15">
        <v>0.0504301759163176</v>
      </c>
      <c r="AY93" s="15">
        <v>0.0465931037210383</v>
      </c>
      <c r="AZ93" s="15">
        <v>0.0467380485609651</v>
      </c>
      <c r="BA93" s="15">
        <v>0.0470726927011394</v>
      </c>
      <c r="BB93" s="15">
        <v>0.0472364888708312</v>
      </c>
      <c r="BC93" s="15">
        <v>0.0471913041034392</v>
      </c>
      <c r="BD93" s="15">
        <v>0.0475613680218343</v>
      </c>
      <c r="BE93" s="15">
        <v>0.0484502362348577</v>
      </c>
      <c r="BF93" s="15">
        <v>0.0485848906487894</v>
      </c>
      <c r="BG93" s="15">
        <v>0.0475941617029951</v>
      </c>
      <c r="BH93" s="15">
        <v>0.0477086762176529</v>
      </c>
      <c r="BI93" s="15">
        <v>0.0472179191549983</v>
      </c>
      <c r="BJ93" s="15">
        <v>0.0525925068794768</v>
      </c>
      <c r="BK93" s="15">
        <v>0.0508967822607379</v>
      </c>
      <c r="BL93" s="15">
        <v>0.0431791146033415</v>
      </c>
      <c r="BM93" s="15">
        <v>0.0291932017936035</v>
      </c>
      <c r="BN93" s="15">
        <v>0.0203628671162423</v>
      </c>
      <c r="BO93" s="15">
        <v>0.0202076004711063</v>
      </c>
      <c r="BP93" s="15">
        <v>0.0128944400532486</v>
      </c>
      <c r="BQ93" s="15">
        <v>0.0128819627682721</v>
      </c>
      <c r="BR93" s="15">
        <v>0.0126193293484618</v>
      </c>
      <c r="BS93" s="15">
        <v>0.0151854282791596</v>
      </c>
      <c r="BT93" s="15">
        <v>0.0151854282068564</v>
      </c>
      <c r="BU93" s="15">
        <v>0.0144743592515786</v>
      </c>
      <c r="BV93" s="15">
        <v>0.0446525301669241</v>
      </c>
      <c r="BW93" s="15">
        <v>0.0430726211676523</v>
      </c>
      <c r="BX93" s="15">
        <v>0.0427944788108524</v>
      </c>
      <c r="BY93" s="15">
        <v>0.0450996648912508</v>
      </c>
      <c r="BZ93" s="15">
        <v>0.0451517044868357</v>
      </c>
      <c r="CA93" s="15">
        <v>0.0447494994978603</v>
      </c>
      <c r="CB93" s="15">
        <v>0.0452253974793442</v>
      </c>
      <c r="CC93" s="15">
        <v>0.0456005684487162</v>
      </c>
      <c r="CD93" s="15">
        <v>0.0457645452193602</v>
      </c>
      <c r="CE93" s="15">
        <v>0.0450962823499519</v>
      </c>
      <c r="CF93" s="15">
        <v>0.0451797773480816</v>
      </c>
      <c r="CG93" s="15">
        <v>0.0451898949614967</v>
      </c>
      <c r="CH93" s="15">
        <v>0.0572908790752687</v>
      </c>
      <c r="CI93" s="15">
        <v>0.054904175957026</v>
      </c>
      <c r="CJ93" s="15">
        <v>0.05397849665265</v>
      </c>
      <c r="CK93" s="15">
        <v>0.051169324142332</v>
      </c>
      <c r="CL93" s="15">
        <v>0.0515291163502294</v>
      </c>
      <c r="CM93" s="15">
        <v>0.050392155379715</v>
      </c>
      <c r="CN93" s="15">
        <v>0.0491857572908476</v>
      </c>
      <c r="CO93" s="15">
        <v>0.0488571250784701</v>
      </c>
      <c r="CP93" s="15">
        <v>0.0485546087859328</v>
      </c>
      <c r="CQ93" s="15">
        <v>0.0444544939580553</v>
      </c>
      <c r="CR93" s="15">
        <v>0.0443850609598747</v>
      </c>
      <c r="CS93" s="15">
        <v>0.0444001537590203</v>
      </c>
      <c r="CT93" s="15">
        <v>0.0429294634221225</v>
      </c>
      <c r="CU93" s="15">
        <v>0.0425590816346454</v>
      </c>
      <c r="CV93" s="15">
        <v>0.040118670608918</v>
      </c>
      <c r="CW93" s="15">
        <v>0.0407096906048703</v>
      </c>
      <c r="CX93" s="15">
        <v>0.0403911907490118</v>
      </c>
      <c r="CY93" s="15">
        <v>0.0401886175756523</v>
      </c>
      <c r="CZ93" s="15">
        <v>0.0402179219358206</v>
      </c>
      <c r="DA93" s="15">
        <v>0.0402195880744291</v>
      </c>
      <c r="DB93" s="15">
        <v>0.0402594643355294</v>
      </c>
      <c r="DC93" s="15">
        <v>0.0384257249718249</v>
      </c>
      <c r="DD93" s="15">
        <v>0.0385348423425585</v>
      </c>
      <c r="DE93" s="15">
        <v>0.0387851330218222</v>
      </c>
      <c r="DF93" s="15">
        <v>0.0432148903747272</v>
      </c>
      <c r="DG93" s="15">
        <v>0.0396146434716821</v>
      </c>
      <c r="DH93" s="15">
        <v>0.0397401103697482</v>
      </c>
      <c r="DI93" s="15">
        <v>0.0398313116457956</v>
      </c>
      <c r="DJ93" s="15">
        <v>0.0403147987218925</v>
      </c>
      <c r="DK93" s="15">
        <v>0.0402923679354657</v>
      </c>
      <c r="DL93" s="15">
        <v>0.0401231176641378</v>
      </c>
      <c r="DM93" s="15">
        <v>0.0363563452838361</v>
      </c>
      <c r="DN93" s="15">
        <v>0.0358805514586986</v>
      </c>
      <c r="DO93" s="15">
        <v>0.0357629030711257</v>
      </c>
      <c r="DP93" s="12"/>
      <c r="DQ93" s="15">
        <v>0.0356456417815686</v>
      </c>
      <c r="DR93" s="13"/>
      <c r="DS93" s="13"/>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c r="HJ93" s="14"/>
      <c r="HK93" s="14"/>
      <c r="HL93" s="14"/>
      <c r="HM93" s="14"/>
      <c r="HN93" s="14"/>
      <c r="HO93" s="14"/>
      <c r="HP93" s="14"/>
      <c r="HQ93" s="14"/>
      <c r="HR93" s="14"/>
      <c r="HS93" s="14"/>
      <c r="HT93" s="14"/>
      <c r="HU93" s="14"/>
      <c r="HV93" s="14"/>
      <c r="HW93" s="14"/>
      <c r="HX93" s="14"/>
      <c r="HY93" s="14"/>
      <c r="HZ93" s="14"/>
      <c r="IA93" s="14"/>
      <c r="IB93" s="14"/>
      <c r="IC93" s="14"/>
      <c r="ID93" s="14"/>
      <c r="IE93" s="14"/>
      <c r="IF93" s="14"/>
    </row>
    <row r="94" s="2" customFormat="1" outlineLevel="1" spans="1:240">
      <c r="A94" s="9" t="s">
        <v>183</v>
      </c>
      <c r="B94" s="10"/>
      <c r="C94" s="10"/>
      <c r="D94" s="16">
        <v>0.807927341325579</v>
      </c>
      <c r="E94" s="16">
        <v>0.842978881917741</v>
      </c>
      <c r="F94" s="16">
        <v>0.663935230917097</v>
      </c>
      <c r="G94" s="16">
        <v>0.64717461024337</v>
      </c>
      <c r="H94" s="16">
        <v>0.776754793031038</v>
      </c>
      <c r="I94" s="16">
        <v>0.802651375501642</v>
      </c>
      <c r="J94" s="16">
        <v>0.828984753583016</v>
      </c>
      <c r="K94" s="16">
        <v>0.911227279332847</v>
      </c>
      <c r="L94" s="16">
        <v>0.901197673593874</v>
      </c>
      <c r="M94" s="16">
        <v>0.887120548697836</v>
      </c>
      <c r="N94" s="16">
        <v>0.784213676344768</v>
      </c>
      <c r="O94" s="16">
        <v>0.811005962552524</v>
      </c>
      <c r="P94" s="16">
        <v>0.796592286917476</v>
      </c>
      <c r="Q94" s="16">
        <v>0.822685833248203</v>
      </c>
      <c r="R94" s="16">
        <v>0.863818262861449</v>
      </c>
      <c r="S94" s="16">
        <v>0.832702845476036</v>
      </c>
      <c r="T94" s="16">
        <v>0.928450930904583</v>
      </c>
      <c r="U94" s="16">
        <v>0.93399079168186</v>
      </c>
      <c r="V94" s="16">
        <v>0.991328588323736</v>
      </c>
      <c r="W94" s="16">
        <v>0.944602489304194</v>
      </c>
      <c r="X94" s="16">
        <v>0.963868972789734</v>
      </c>
      <c r="Y94" s="16">
        <v>1.0345643881678</v>
      </c>
      <c r="Z94" s="16">
        <v>1.07837549568361</v>
      </c>
      <c r="AA94" s="16">
        <v>1.10563605312509</v>
      </c>
      <c r="AB94" s="16">
        <v>1.10149509451465</v>
      </c>
      <c r="AC94" s="16">
        <v>1.30871889418758</v>
      </c>
      <c r="AD94" s="16">
        <v>1.27824480529103</v>
      </c>
      <c r="AE94" s="16">
        <v>1.22331918636901</v>
      </c>
      <c r="AF94" s="16">
        <v>1.22515578452994</v>
      </c>
      <c r="AG94" s="16">
        <v>1.24871470269391</v>
      </c>
      <c r="AH94" s="16">
        <v>1.18938092297033</v>
      </c>
      <c r="AI94" s="16">
        <v>1.40404844613348</v>
      </c>
      <c r="AJ94" s="16">
        <v>1.34399207401567</v>
      </c>
      <c r="AK94" s="16">
        <v>1.30446289634436</v>
      </c>
      <c r="AL94" s="16">
        <v>1.11211175318616</v>
      </c>
      <c r="AM94" s="16">
        <v>1.21304305445103</v>
      </c>
      <c r="AN94" s="16">
        <v>1.33428204775792</v>
      </c>
      <c r="AO94" s="16">
        <v>1.34543047357514</v>
      </c>
      <c r="AP94" s="16">
        <v>1.72621663509279</v>
      </c>
      <c r="AQ94" s="16">
        <v>1.65679921779405</v>
      </c>
      <c r="AR94" s="16">
        <v>1.41326741274015</v>
      </c>
      <c r="AS94" s="16">
        <v>1.55458794372922</v>
      </c>
      <c r="AT94" s="16">
        <v>1.4019110679444</v>
      </c>
      <c r="AU94" s="16">
        <v>1.48191510466647</v>
      </c>
      <c r="AV94" s="16">
        <v>1.44653501435409</v>
      </c>
      <c r="AW94" s="16">
        <v>1.39423953267317</v>
      </c>
      <c r="AX94" s="16">
        <v>1.42846436838006</v>
      </c>
      <c r="AY94" s="16">
        <v>1.43236862406125</v>
      </c>
      <c r="AZ94" s="16">
        <v>1.48931034698172</v>
      </c>
      <c r="BA94" s="16">
        <v>1.5690066937849</v>
      </c>
      <c r="BB94" s="16">
        <v>1.48005853206028</v>
      </c>
      <c r="BC94" s="16">
        <v>1.66739081082627</v>
      </c>
      <c r="BD94" s="16">
        <v>1.77711017507537</v>
      </c>
      <c r="BE94" s="16">
        <v>1.93446436047671</v>
      </c>
      <c r="BF94" s="16">
        <v>1.98744653492155</v>
      </c>
      <c r="BG94" s="16">
        <v>1.86353396193335</v>
      </c>
      <c r="BH94" s="16">
        <v>1.88254544711613</v>
      </c>
      <c r="BI94" s="16">
        <v>1.88616282578458</v>
      </c>
      <c r="BJ94" s="16">
        <v>1.78461613093717</v>
      </c>
      <c r="BK94" s="16">
        <v>1.69482868349809</v>
      </c>
      <c r="BL94" s="16">
        <v>1.42938511526155</v>
      </c>
      <c r="BM94" s="16">
        <v>1.66110147711244</v>
      </c>
      <c r="BN94" s="16">
        <v>1.86647125655689</v>
      </c>
      <c r="BO94" s="16">
        <v>2.00806734228714</v>
      </c>
      <c r="BP94" s="16">
        <v>1.90831399072663</v>
      </c>
      <c r="BQ94" s="16">
        <v>2.00477591124583</v>
      </c>
      <c r="BR94" s="16">
        <v>2.22553349807134</v>
      </c>
      <c r="BS94" s="16">
        <v>2.14656723732542</v>
      </c>
      <c r="BT94" s="16">
        <v>2.38456616262917</v>
      </c>
      <c r="BU94" s="16">
        <v>2.64922211662577</v>
      </c>
      <c r="BV94" s="16">
        <v>2.03394072208282</v>
      </c>
      <c r="BW94" s="16">
        <v>2.22904206550125</v>
      </c>
      <c r="BX94" s="16">
        <v>2.12138699344405</v>
      </c>
      <c r="BY94" s="16">
        <v>2.16119505530334</v>
      </c>
      <c r="BZ94" s="16">
        <v>2.31100646383193</v>
      </c>
      <c r="CA94" s="16">
        <v>2.41396662296992</v>
      </c>
      <c r="CB94" s="16">
        <v>2.3868908304937</v>
      </c>
      <c r="CC94" s="16">
        <v>2.36656380099267</v>
      </c>
      <c r="CD94" s="16">
        <v>2.2240547407636</v>
      </c>
      <c r="CE94" s="16">
        <v>2.41587530799483</v>
      </c>
      <c r="CF94" s="16">
        <v>2.40134515452907</v>
      </c>
      <c r="CG94" s="16">
        <v>2.41805258689997</v>
      </c>
      <c r="CH94" s="16">
        <v>1.86008716752884</v>
      </c>
      <c r="CI94" s="16">
        <v>1.5916913362891</v>
      </c>
      <c r="CJ94" s="16">
        <v>1.5085718387383</v>
      </c>
      <c r="CK94" s="16">
        <v>1.34671800995883</v>
      </c>
      <c r="CL94" s="16">
        <v>1.31513909015931</v>
      </c>
      <c r="CM94" s="16">
        <v>1.18892597408642</v>
      </c>
      <c r="CN94" s="16">
        <v>1.21461301723621</v>
      </c>
      <c r="CO94" s="16">
        <v>1.10943441887569</v>
      </c>
      <c r="CP94" s="16">
        <v>0.871237965054903</v>
      </c>
      <c r="CQ94" s="16">
        <v>0.805295249480218</v>
      </c>
      <c r="CR94" s="16">
        <v>0.874987246017156</v>
      </c>
      <c r="CS94" s="16">
        <v>1.01866340322012</v>
      </c>
      <c r="CT94" s="16">
        <v>1.03533340911853</v>
      </c>
      <c r="CU94" s="16">
        <v>1.00436074439116</v>
      </c>
      <c r="CV94" s="16">
        <v>0.939975798488886</v>
      </c>
      <c r="CW94" s="16">
        <v>0.882910483563047</v>
      </c>
      <c r="CX94" s="16">
        <v>0.74289988268838</v>
      </c>
      <c r="CY94" s="16">
        <v>0.919315137239389</v>
      </c>
      <c r="CZ94" s="16">
        <v>1.01610165490484</v>
      </c>
      <c r="DA94" s="16">
        <v>1.02495709767399</v>
      </c>
      <c r="DB94" s="16">
        <v>0.972029650564056</v>
      </c>
      <c r="DC94" s="16">
        <v>0.895840589907573</v>
      </c>
      <c r="DD94" s="16">
        <v>0.996060390519227</v>
      </c>
      <c r="DE94" s="16">
        <v>0.851461245406866</v>
      </c>
      <c r="DF94" s="16">
        <v>0.616454393316248</v>
      </c>
      <c r="DG94" s="16">
        <v>0.713253229798325</v>
      </c>
      <c r="DH94" s="16">
        <v>0.706177387995964</v>
      </c>
      <c r="DI94" s="16">
        <v>0.734368037315871</v>
      </c>
      <c r="DJ94" s="16">
        <v>0.799889880222895</v>
      </c>
      <c r="DK94" s="16">
        <v>0.721567956436398</v>
      </c>
      <c r="DL94" s="16">
        <v>0.773076701255707</v>
      </c>
      <c r="DM94" s="16">
        <v>0.662001750902712</v>
      </c>
      <c r="DN94" s="16">
        <v>0.634857124059939</v>
      </c>
      <c r="DO94" s="16">
        <v>0.705799355114954</v>
      </c>
      <c r="DP94" s="12"/>
      <c r="DQ94" s="16">
        <v>0.764216321123144</v>
      </c>
      <c r="DR94" s="13"/>
      <c r="DS94" s="13"/>
      <c r="DT94" s="14"/>
      <c r="DU94" s="14"/>
      <c r="DV94" s="14"/>
      <c r="DW94" s="14"/>
      <c r="DX94" s="14"/>
      <c r="DY94" s="14"/>
      <c r="DZ94" s="14"/>
      <c r="EA94" s="14"/>
      <c r="EB94" s="14"/>
      <c r="EC94" s="14"/>
      <c r="ED94" s="14"/>
      <c r="EE94" s="14"/>
      <c r="EF94" s="14"/>
      <c r="EG94" s="14"/>
      <c r="EH94" s="14"/>
      <c r="EI94" s="14"/>
      <c r="EJ94" s="14"/>
      <c r="EK94" s="14"/>
      <c r="EL94" s="14"/>
      <c r="EM94" s="14"/>
      <c r="EN94" s="14"/>
      <c r="EO94" s="14"/>
      <c r="EP94" s="14"/>
      <c r="EQ94" s="14"/>
      <c r="ER94" s="14"/>
      <c r="ES94" s="14"/>
      <c r="ET94" s="14"/>
      <c r="EU94" s="14"/>
      <c r="EV94" s="14"/>
      <c r="EW94" s="14"/>
      <c r="EX94" s="14"/>
      <c r="EY94" s="14"/>
      <c r="EZ94" s="14"/>
      <c r="FA94" s="14"/>
      <c r="FB94" s="14"/>
      <c r="FC94" s="14"/>
      <c r="FD94" s="14"/>
      <c r="FE94" s="14"/>
      <c r="FF94" s="14"/>
      <c r="FG94" s="14"/>
      <c r="FH94" s="14"/>
      <c r="FI94" s="14"/>
      <c r="FJ94" s="14"/>
      <c r="FK94" s="14"/>
      <c r="FL94" s="14"/>
      <c r="FM94" s="14"/>
      <c r="FN94" s="14"/>
      <c r="FO94" s="14"/>
      <c r="FP94" s="14"/>
      <c r="FQ94" s="14"/>
      <c r="FR94" s="14"/>
      <c r="FS94" s="14"/>
      <c r="FT94" s="14"/>
      <c r="FU94" s="14"/>
      <c r="FV94" s="14"/>
      <c r="FW94" s="14"/>
      <c r="FX94" s="14"/>
      <c r="FY94" s="14"/>
      <c r="FZ94" s="14"/>
      <c r="GA94" s="14"/>
      <c r="GB94" s="14"/>
      <c r="GC94" s="14"/>
      <c r="GD94" s="14"/>
      <c r="GE94" s="14"/>
      <c r="GF94" s="14"/>
      <c r="GG94" s="14"/>
      <c r="GH94" s="14"/>
      <c r="GI94" s="14"/>
      <c r="GJ94" s="14"/>
      <c r="GK94" s="14"/>
      <c r="GL94" s="14"/>
      <c r="GM94" s="14"/>
      <c r="GN94" s="14"/>
      <c r="GO94" s="14"/>
      <c r="GP94" s="14"/>
      <c r="GQ94" s="14"/>
      <c r="GR94" s="14"/>
      <c r="GS94" s="14"/>
      <c r="GT94" s="14"/>
      <c r="GU94" s="14"/>
      <c r="GV94" s="14"/>
      <c r="GW94" s="14"/>
      <c r="GX94" s="14"/>
      <c r="GY94" s="14"/>
      <c r="GZ94" s="14"/>
      <c r="HA94" s="14"/>
      <c r="HB94" s="14"/>
      <c r="HC94" s="14"/>
      <c r="HD94" s="14"/>
      <c r="HE94" s="14"/>
      <c r="HF94" s="14"/>
      <c r="HG94" s="14"/>
      <c r="HH94" s="14"/>
      <c r="HI94" s="14"/>
      <c r="HJ94" s="14"/>
      <c r="HK94" s="14"/>
      <c r="HL94" s="14"/>
      <c r="HM94" s="14"/>
      <c r="HN94" s="14"/>
      <c r="HO94" s="14"/>
      <c r="HP94" s="14"/>
      <c r="HQ94" s="14"/>
      <c r="HR94" s="14"/>
      <c r="HS94" s="14"/>
      <c r="HT94" s="14"/>
      <c r="HU94" s="14"/>
      <c r="HV94" s="14"/>
      <c r="HW94" s="14"/>
      <c r="HX94" s="14"/>
      <c r="HY94" s="14"/>
      <c r="HZ94" s="14"/>
      <c r="IA94" s="14"/>
      <c r="IB94" s="14"/>
      <c r="IC94" s="14"/>
      <c r="ID94" s="14"/>
      <c r="IE94" s="14"/>
      <c r="IF94" s="14"/>
    </row>
    <row r="95" s="2" customFormat="1" outlineLevel="1" spans="1:240">
      <c r="A95" s="9" t="s">
        <v>184</v>
      </c>
      <c r="B95" s="10"/>
      <c r="C95" s="10"/>
      <c r="D95" s="16">
        <v>31.1913983165286</v>
      </c>
      <c r="E95" s="16">
        <v>34.0123383619123</v>
      </c>
      <c r="F95" s="16">
        <v>40.4915669119496</v>
      </c>
      <c r="G95" s="16">
        <v>40.81474248354</v>
      </c>
      <c r="H95" s="16">
        <v>57.3163248522499</v>
      </c>
      <c r="I95" s="16">
        <v>62.1371793995379</v>
      </c>
      <c r="J95" s="16">
        <v>61.5697671122736</v>
      </c>
      <c r="K95" s="16">
        <v>68.2044932424051</v>
      </c>
      <c r="L95" s="16">
        <v>78.7340560797367</v>
      </c>
      <c r="M95" s="16">
        <v>77.9469311476076</v>
      </c>
      <c r="N95" s="16">
        <v>48.3268690814348</v>
      </c>
      <c r="O95" s="16">
        <v>51.4381515426851</v>
      </c>
      <c r="P95" s="16">
        <v>50.9370171146277</v>
      </c>
      <c r="Q95" s="16">
        <v>51.7083242975638</v>
      </c>
      <c r="R95" s="16">
        <v>52.7803072486115</v>
      </c>
      <c r="S95" s="16">
        <v>51.0266787360156</v>
      </c>
      <c r="T95" s="16">
        <v>56.2126228471766</v>
      </c>
      <c r="U95" s="16">
        <v>58.168462787279</v>
      </c>
      <c r="V95" s="16">
        <v>60.8709819540553</v>
      </c>
      <c r="W95" s="16">
        <v>56.6984485441603</v>
      </c>
      <c r="X95" s="16">
        <v>55.9770014252771</v>
      </c>
      <c r="Y95" s="16">
        <v>60.3933244397855</v>
      </c>
      <c r="Z95" s="16">
        <v>41.3939938444946</v>
      </c>
      <c r="AA95" s="16">
        <v>41.9619097552066</v>
      </c>
      <c r="AB95" s="16">
        <v>41.8047500563217</v>
      </c>
      <c r="AC95" s="16">
        <v>47.0390767504311</v>
      </c>
      <c r="AD95" s="16">
        <v>45.4892893348866</v>
      </c>
      <c r="AE95" s="16">
        <v>43.0719459911804</v>
      </c>
      <c r="AF95" s="16">
        <v>41.4253095360538</v>
      </c>
      <c r="AG95" s="16">
        <v>41.7983390378624</v>
      </c>
      <c r="AH95" s="16">
        <v>39.7547368499499</v>
      </c>
      <c r="AI95" s="16">
        <v>42.0592554023459</v>
      </c>
      <c r="AJ95" s="16">
        <v>40.0116634130332</v>
      </c>
      <c r="AK95" s="16">
        <v>38.8348495160071</v>
      </c>
      <c r="AL95" s="16">
        <v>26.0116760063983</v>
      </c>
      <c r="AM95" s="16">
        <v>28.3294474320119</v>
      </c>
      <c r="AN95" s="16">
        <v>31.0863949762482</v>
      </c>
      <c r="AO95" s="16">
        <v>30.828912058192</v>
      </c>
      <c r="AP95" s="16">
        <v>39.5471763975747</v>
      </c>
      <c r="AQ95" s="16">
        <v>38.0911380957688</v>
      </c>
      <c r="AR95" s="16">
        <v>32.9546031798314</v>
      </c>
      <c r="AS95" s="16">
        <v>36.1417141945685</v>
      </c>
      <c r="AT95" s="16">
        <v>32.5870413996402</v>
      </c>
      <c r="AU95" s="16">
        <v>34.9137587527441</v>
      </c>
      <c r="AV95" s="16">
        <v>34.0513482514464</v>
      </c>
      <c r="AW95" s="16">
        <v>32.9718899471335</v>
      </c>
      <c r="AX95" s="16">
        <v>28.3255876551058</v>
      </c>
      <c r="AY95" s="16">
        <v>30.74207360465</v>
      </c>
      <c r="AZ95" s="16">
        <v>31.8650519830554</v>
      </c>
      <c r="BA95" s="16">
        <v>33.3315687663417</v>
      </c>
      <c r="BB95" s="16">
        <v>31.3329497479696</v>
      </c>
      <c r="BC95" s="16">
        <v>35.332586002953</v>
      </c>
      <c r="BD95" s="16">
        <v>37.3645723196932</v>
      </c>
      <c r="BE95" s="16">
        <v>39.9268303068655</v>
      </c>
      <c r="BF95" s="16">
        <v>40.9066791832137</v>
      </c>
      <c r="BG95" s="16">
        <v>39.1546755999713</v>
      </c>
      <c r="BH95" s="16">
        <v>39.4591842902477</v>
      </c>
      <c r="BI95" s="16">
        <v>39.9459116271734</v>
      </c>
      <c r="BJ95" s="16">
        <v>33.9328972286275</v>
      </c>
      <c r="BK95" s="16">
        <v>33.2993287240772</v>
      </c>
      <c r="BL95" s="16">
        <v>33.1036226284949</v>
      </c>
      <c r="BM95" s="16">
        <v>56.900284143427</v>
      </c>
      <c r="BN95" s="16">
        <v>91.6605331607802</v>
      </c>
      <c r="BO95" s="16">
        <v>99.3718846113556</v>
      </c>
      <c r="BP95" s="16">
        <v>147.99510353657</v>
      </c>
      <c r="BQ95" s="16">
        <v>155.626587912794</v>
      </c>
      <c r="BR95" s="16">
        <v>176.359094577607</v>
      </c>
      <c r="BS95" s="16">
        <v>141.357042940393</v>
      </c>
      <c r="BT95" s="16">
        <v>157.029892746292</v>
      </c>
      <c r="BU95" s="16">
        <v>183.028628112628</v>
      </c>
      <c r="BV95" s="16">
        <v>45.5504025075256</v>
      </c>
      <c r="BW95" s="16">
        <v>51.7507875089634</v>
      </c>
      <c r="BX95" s="16">
        <v>49.5715113816523</v>
      </c>
      <c r="BY95" s="16">
        <v>47.9204238105682</v>
      </c>
      <c r="BZ95" s="16">
        <v>51.1831500072322</v>
      </c>
      <c r="CA95" s="16">
        <v>53.9439915542597</v>
      </c>
      <c r="CB95" s="16">
        <v>52.7776639571573</v>
      </c>
      <c r="CC95" s="16">
        <v>51.8976820136393</v>
      </c>
      <c r="CD95" s="16">
        <v>48.5977677720424</v>
      </c>
      <c r="CE95" s="16">
        <v>53.5714959660617</v>
      </c>
      <c r="CF95" s="16">
        <v>53.1508850968481</v>
      </c>
      <c r="CG95" s="16">
        <v>53.5087012032276</v>
      </c>
      <c r="CH95" s="16">
        <v>32.4674223463224</v>
      </c>
      <c r="CI95" s="16">
        <v>28.9903510715639</v>
      </c>
      <c r="CJ95" s="16">
        <v>27.9476445675379</v>
      </c>
      <c r="CK95" s="16">
        <v>26.3188547539306</v>
      </c>
      <c r="CL95" s="16">
        <v>25.5222519482124</v>
      </c>
      <c r="CM95" s="16">
        <v>23.5934733318633</v>
      </c>
      <c r="CN95" s="16">
        <v>24.6944051314265</v>
      </c>
      <c r="CO95" s="16">
        <v>22.7077302869093</v>
      </c>
      <c r="CP95" s="16">
        <v>17.9434658591528</v>
      </c>
      <c r="CQ95" s="16">
        <v>18.1150470465381</v>
      </c>
      <c r="CR95" s="16">
        <v>19.7135528733005</v>
      </c>
      <c r="CS95" s="16">
        <v>22.9427899900723</v>
      </c>
      <c r="CT95" s="16">
        <v>24.1170824554262</v>
      </c>
      <c r="CU95" s="16">
        <v>23.59921092784</v>
      </c>
      <c r="CV95" s="16">
        <v>23.4298839972015</v>
      </c>
      <c r="CW95" s="16">
        <v>21.6879684037054</v>
      </c>
      <c r="CX95" s="16">
        <v>18.3926214828553</v>
      </c>
      <c r="CY95" s="16">
        <v>22.8750126950458</v>
      </c>
      <c r="CZ95" s="16">
        <v>25.2648969911057</v>
      </c>
      <c r="DA95" s="16">
        <v>25.4840277274156</v>
      </c>
      <c r="DB95" s="16">
        <v>24.144127762431</v>
      </c>
      <c r="DC95" s="16">
        <v>23.3135637795887</v>
      </c>
      <c r="DD95" s="16">
        <v>25.8483058439599</v>
      </c>
      <c r="DE95" s="16">
        <v>21.9532892907134</v>
      </c>
      <c r="DF95" s="16">
        <v>14.2648607452389</v>
      </c>
      <c r="DG95" s="16">
        <v>18.0047873031643</v>
      </c>
      <c r="DH95" s="16">
        <v>17.7698899531375</v>
      </c>
      <c r="DI95" s="16">
        <v>18.4369534161044</v>
      </c>
      <c r="DJ95" s="16">
        <v>19.8410981967404</v>
      </c>
      <c r="DK95" s="16">
        <v>17.9083035673678</v>
      </c>
      <c r="DL95" s="16">
        <v>19.2676129439135</v>
      </c>
      <c r="DM95" s="16">
        <v>18.2086990794709</v>
      </c>
      <c r="DN95" s="16">
        <v>17.6936278359799</v>
      </c>
      <c r="DO95" s="16">
        <v>19.7355162613966</v>
      </c>
      <c r="DP95" s="12"/>
      <c r="DQ95" s="16">
        <v>21.4392639023349</v>
      </c>
      <c r="DR95" s="13"/>
      <c r="DS95" s="13"/>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c r="HV95" s="14"/>
      <c r="HW95" s="14"/>
      <c r="HX95" s="14"/>
      <c r="HY95" s="14"/>
      <c r="HZ95" s="14"/>
      <c r="IA95" s="14"/>
      <c r="IB95" s="14"/>
      <c r="IC95" s="14"/>
      <c r="ID95" s="14"/>
      <c r="IE95" s="14"/>
      <c r="IF95" s="14"/>
    </row>
    <row r="96" s="3" customFormat="1" spans="1:240">
      <c r="A96" s="4" t="s">
        <v>43</v>
      </c>
      <c r="B96" s="5">
        <f>DP96/BN96-1</f>
        <v>5.08040111639966</v>
      </c>
      <c r="C96" s="5"/>
      <c r="D96" s="6" t="s">
        <v>57</v>
      </c>
      <c r="E96" s="6" t="s">
        <v>57</v>
      </c>
      <c r="F96" s="6" t="s">
        <v>57</v>
      </c>
      <c r="G96" s="6" t="s">
        <v>57</v>
      </c>
      <c r="H96" s="6" t="s">
        <v>57</v>
      </c>
      <c r="I96" s="6" t="s">
        <v>57</v>
      </c>
      <c r="J96" s="6" t="s">
        <v>57</v>
      </c>
      <c r="K96" s="6" t="s">
        <v>57</v>
      </c>
      <c r="L96" s="6" t="s">
        <v>57</v>
      </c>
      <c r="M96" s="6" t="s">
        <v>57</v>
      </c>
      <c r="N96" s="6" t="s">
        <v>57</v>
      </c>
      <c r="O96" s="6" t="s">
        <v>57</v>
      </c>
      <c r="P96" s="6" t="s">
        <v>57</v>
      </c>
      <c r="Q96" s="6" t="s">
        <v>57</v>
      </c>
      <c r="R96" s="6" t="s">
        <v>57</v>
      </c>
      <c r="S96" s="6" t="s">
        <v>57</v>
      </c>
      <c r="T96" s="6" t="s">
        <v>57</v>
      </c>
      <c r="U96" s="6" t="s">
        <v>57</v>
      </c>
      <c r="V96" s="6" t="s">
        <v>57</v>
      </c>
      <c r="W96" s="6" t="s">
        <v>57</v>
      </c>
      <c r="X96" s="6" t="s">
        <v>57</v>
      </c>
      <c r="Y96" s="6" t="s">
        <v>57</v>
      </c>
      <c r="Z96" s="6" t="s">
        <v>57</v>
      </c>
      <c r="AA96" s="6" t="s">
        <v>57</v>
      </c>
      <c r="AB96" s="6" t="s">
        <v>57</v>
      </c>
      <c r="AC96" s="6" t="s">
        <v>57</v>
      </c>
      <c r="AD96" s="6" t="s">
        <v>57</v>
      </c>
      <c r="AE96" s="6" t="s">
        <v>57</v>
      </c>
      <c r="AF96" s="6" t="s">
        <v>57</v>
      </c>
      <c r="AG96" s="6" t="s">
        <v>57</v>
      </c>
      <c r="AH96" s="6" t="s">
        <v>57</v>
      </c>
      <c r="AI96" s="6" t="s">
        <v>57</v>
      </c>
      <c r="AJ96" s="6" t="s">
        <v>57</v>
      </c>
      <c r="AK96" s="6" t="s">
        <v>57</v>
      </c>
      <c r="AL96" s="6" t="s">
        <v>57</v>
      </c>
      <c r="AM96" s="6" t="s">
        <v>57</v>
      </c>
      <c r="AN96" s="6" t="s">
        <v>57</v>
      </c>
      <c r="AO96" s="6" t="s">
        <v>57</v>
      </c>
      <c r="AP96" s="6" t="s">
        <v>57</v>
      </c>
      <c r="AQ96" s="6" t="s">
        <v>57</v>
      </c>
      <c r="AR96" s="6" t="s">
        <v>57</v>
      </c>
      <c r="AS96" s="6" t="s">
        <v>57</v>
      </c>
      <c r="AT96" s="6" t="s">
        <v>57</v>
      </c>
      <c r="AU96" s="6" t="s">
        <v>57</v>
      </c>
      <c r="AV96" s="6" t="s">
        <v>57</v>
      </c>
      <c r="AW96" s="6" t="s">
        <v>57</v>
      </c>
      <c r="AX96" s="6" t="s">
        <v>57</v>
      </c>
      <c r="AY96" s="6" t="s">
        <v>57</v>
      </c>
      <c r="AZ96" s="6" t="s">
        <v>57</v>
      </c>
      <c r="BA96" s="6" t="s">
        <v>57</v>
      </c>
      <c r="BB96" s="6">
        <v>16.59551355</v>
      </c>
      <c r="BC96" s="6">
        <v>15.94928998</v>
      </c>
      <c r="BD96" s="6">
        <v>16.69495628</v>
      </c>
      <c r="BE96" s="6">
        <v>19.47547061</v>
      </c>
      <c r="BF96" s="6">
        <v>19.96463255</v>
      </c>
      <c r="BG96" s="6">
        <v>21.6141321</v>
      </c>
      <c r="BH96" s="6">
        <v>20.4146305</v>
      </c>
      <c r="BI96" s="6">
        <v>23.91102746</v>
      </c>
      <c r="BJ96" s="6">
        <v>21.71866129</v>
      </c>
      <c r="BK96" s="6">
        <v>19.21309994</v>
      </c>
      <c r="BL96" s="6">
        <v>10.93496846</v>
      </c>
      <c r="BM96" s="6">
        <v>11.07186947</v>
      </c>
      <c r="BN96" s="7">
        <v>8.32327375</v>
      </c>
      <c r="BO96" s="7">
        <v>10.13936426</v>
      </c>
      <c r="BP96" s="7">
        <v>10.90792921</v>
      </c>
      <c r="BQ96" s="7">
        <v>12.6207564</v>
      </c>
      <c r="BR96" s="7">
        <v>13.82001379</v>
      </c>
      <c r="BS96" s="7">
        <v>18.78836586</v>
      </c>
      <c r="BT96" s="7">
        <v>23.83747768</v>
      </c>
      <c r="BU96" s="7">
        <v>23.20249807</v>
      </c>
      <c r="BV96" s="7">
        <v>20.66257964</v>
      </c>
      <c r="BW96" s="7">
        <v>24.16926883</v>
      </c>
      <c r="BX96" s="7">
        <v>27.84265392</v>
      </c>
      <c r="BY96" s="7">
        <v>36.0468565</v>
      </c>
      <c r="BZ96" s="7">
        <v>36.8956831</v>
      </c>
      <c r="CA96" s="7">
        <v>32.50992633</v>
      </c>
      <c r="CB96" s="7">
        <v>31.91632193</v>
      </c>
      <c r="CC96" s="7">
        <v>31.11548145</v>
      </c>
      <c r="CD96" s="7">
        <v>28.80315601</v>
      </c>
      <c r="CE96" s="7">
        <v>30.56190728</v>
      </c>
      <c r="CF96" s="7">
        <v>30.90558144</v>
      </c>
      <c r="CG96" s="7">
        <v>29.37520491</v>
      </c>
      <c r="CH96" s="7">
        <v>28.25178244</v>
      </c>
      <c r="CI96" s="7">
        <v>28.39507612</v>
      </c>
      <c r="CJ96" s="7">
        <v>23.23888442</v>
      </c>
      <c r="CK96" s="7">
        <v>22.3284372</v>
      </c>
      <c r="CL96" s="7">
        <v>22.44885807</v>
      </c>
      <c r="CM96" s="7">
        <v>18.69524317</v>
      </c>
      <c r="CN96" s="7">
        <v>20.4487976</v>
      </c>
      <c r="CO96" s="7">
        <v>20.61984444</v>
      </c>
      <c r="CP96" s="7">
        <v>19</v>
      </c>
      <c r="CQ96" s="7">
        <v>19.77245357</v>
      </c>
      <c r="CR96" s="7">
        <v>24.09982015</v>
      </c>
      <c r="CS96" s="7">
        <v>22.18070904</v>
      </c>
      <c r="CT96" s="7">
        <v>26.49038919</v>
      </c>
      <c r="CU96" s="7">
        <v>28.92533074</v>
      </c>
      <c r="CV96" s="7">
        <v>26.86656351</v>
      </c>
      <c r="CW96" s="7">
        <v>25.07879053</v>
      </c>
      <c r="CX96" s="7">
        <v>21.96034569</v>
      </c>
      <c r="CY96" s="7">
        <v>23.60905397</v>
      </c>
      <c r="CZ96" s="7">
        <v>23.75485811</v>
      </c>
      <c r="DA96" s="7">
        <v>25.69932888</v>
      </c>
      <c r="DB96" s="7">
        <v>24.64419155</v>
      </c>
      <c r="DC96" s="7">
        <v>26.06974943</v>
      </c>
      <c r="DD96" s="7">
        <v>30.88222955</v>
      </c>
      <c r="DE96" s="7">
        <v>35.06765088</v>
      </c>
      <c r="DF96" s="7">
        <v>32.9328051</v>
      </c>
      <c r="DG96" s="7">
        <v>32.9595184752</v>
      </c>
      <c r="DH96" s="7">
        <v>33.59517828</v>
      </c>
      <c r="DI96" s="7">
        <v>34.6044276192</v>
      </c>
      <c r="DJ96" s="7">
        <v>40.9454865786</v>
      </c>
      <c r="DK96" s="7">
        <v>36.9313326585</v>
      </c>
      <c r="DL96" s="7">
        <v>39.1645198185</v>
      </c>
      <c r="DM96" s="7">
        <v>41.6804238465</v>
      </c>
      <c r="DN96" s="7">
        <v>45.5394129882</v>
      </c>
      <c r="DO96" s="7">
        <v>47.2176424736</v>
      </c>
      <c r="DP96" s="7">
        <v>50.6088430016</v>
      </c>
      <c r="DQ96" s="6">
        <v>47.0963312352</v>
      </c>
      <c r="DR96" s="6">
        <v>50.647442032</v>
      </c>
      <c r="DS96" s="6">
        <v>35.9840616192</v>
      </c>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row>
    <row r="97" s="2" customFormat="1" hidden="1" outlineLevel="1" spans="1:240">
      <c r="A97" s="9" t="s">
        <v>181</v>
      </c>
      <c r="B97" s="10"/>
      <c r="C97" s="10"/>
      <c r="D97" s="11" t="s">
        <v>186</v>
      </c>
      <c r="E97" s="11" t="s">
        <v>186</v>
      </c>
      <c r="F97" s="11" t="s">
        <v>186</v>
      </c>
      <c r="G97" s="11" t="s">
        <v>186</v>
      </c>
      <c r="H97" s="11" t="s">
        <v>186</v>
      </c>
      <c r="I97" s="11" t="s">
        <v>186</v>
      </c>
      <c r="J97" s="11" t="s">
        <v>186</v>
      </c>
      <c r="K97" s="11" t="s">
        <v>186</v>
      </c>
      <c r="L97" s="11" t="s">
        <v>186</v>
      </c>
      <c r="M97" s="11" t="s">
        <v>186</v>
      </c>
      <c r="N97" s="11" t="s">
        <v>186</v>
      </c>
      <c r="O97" s="11" t="s">
        <v>186</v>
      </c>
      <c r="P97" s="11" t="s">
        <v>186</v>
      </c>
      <c r="Q97" s="11" t="s">
        <v>186</v>
      </c>
      <c r="R97" s="11" t="s">
        <v>186</v>
      </c>
      <c r="S97" s="11" t="s">
        <v>186</v>
      </c>
      <c r="T97" s="11" t="s">
        <v>186</v>
      </c>
      <c r="U97" s="11" t="s">
        <v>186</v>
      </c>
      <c r="V97" s="11" t="s">
        <v>186</v>
      </c>
      <c r="W97" s="11" t="s">
        <v>186</v>
      </c>
      <c r="X97" s="11" t="s">
        <v>186</v>
      </c>
      <c r="Y97" s="11" t="s">
        <v>186</v>
      </c>
      <c r="Z97" s="11" t="s">
        <v>186</v>
      </c>
      <c r="AA97" s="11" t="s">
        <v>186</v>
      </c>
      <c r="AB97" s="11" t="s">
        <v>186</v>
      </c>
      <c r="AC97" s="11" t="s">
        <v>186</v>
      </c>
      <c r="AD97" s="11" t="s">
        <v>186</v>
      </c>
      <c r="AE97" s="11" t="s">
        <v>186</v>
      </c>
      <c r="AF97" s="11" t="s">
        <v>186</v>
      </c>
      <c r="AG97" s="11" t="s">
        <v>186</v>
      </c>
      <c r="AH97" s="11" t="s">
        <v>186</v>
      </c>
      <c r="AI97" s="11" t="s">
        <v>186</v>
      </c>
      <c r="AJ97" s="11" t="s">
        <v>186</v>
      </c>
      <c r="AK97" s="11" t="s">
        <v>186</v>
      </c>
      <c r="AL97" s="11" t="s">
        <v>186</v>
      </c>
      <c r="AM97" s="11" t="s">
        <v>186</v>
      </c>
      <c r="AN97" s="11" t="s">
        <v>186</v>
      </c>
      <c r="AO97" s="11" t="s">
        <v>186</v>
      </c>
      <c r="AP97" s="11" t="s">
        <v>186</v>
      </c>
      <c r="AQ97" s="11" t="s">
        <v>186</v>
      </c>
      <c r="AR97" s="11" t="s">
        <v>186</v>
      </c>
      <c r="AS97" s="11" t="s">
        <v>186</v>
      </c>
      <c r="AT97" s="11" t="s">
        <v>186</v>
      </c>
      <c r="AU97" s="11" t="s">
        <v>186</v>
      </c>
      <c r="AV97" s="11" t="s">
        <v>186</v>
      </c>
      <c r="AW97" s="11" t="s">
        <v>186</v>
      </c>
      <c r="AX97" s="11" t="s">
        <v>186</v>
      </c>
      <c r="AY97" s="11" t="s">
        <v>186</v>
      </c>
      <c r="AZ97" s="11" t="s">
        <v>186</v>
      </c>
      <c r="BA97" s="11">
        <v>27.1</v>
      </c>
      <c r="BB97" s="11">
        <v>26.24943</v>
      </c>
      <c r="BC97" s="11">
        <v>25.7652082</v>
      </c>
      <c r="BD97" s="11">
        <v>25.7410282</v>
      </c>
      <c r="BE97" s="11">
        <v>25.7338489</v>
      </c>
      <c r="BF97" s="11">
        <v>25.7200733</v>
      </c>
      <c r="BG97" s="11">
        <v>25.7522943</v>
      </c>
      <c r="BH97" s="11">
        <v>25.6218348</v>
      </c>
      <c r="BI97" s="11">
        <v>25.6218348</v>
      </c>
      <c r="BJ97" s="11">
        <v>25.8477835</v>
      </c>
      <c r="BK97" s="11">
        <v>25.7974502</v>
      </c>
      <c r="BL97" s="11">
        <v>23.7483029</v>
      </c>
      <c r="BM97" s="11">
        <v>21.880092</v>
      </c>
      <c r="BN97" s="11">
        <v>20.1129912</v>
      </c>
      <c r="BO97" s="11">
        <v>19.3916578</v>
      </c>
      <c r="BP97" s="11">
        <v>19.5188138</v>
      </c>
      <c r="BQ97" s="11">
        <v>20.0446245</v>
      </c>
      <c r="BR97" s="11">
        <v>20.0438795</v>
      </c>
      <c r="BS97" s="11">
        <v>20.7649209</v>
      </c>
      <c r="BT97" s="11">
        <v>20.7649209</v>
      </c>
      <c r="BU97" s="11">
        <v>20.8405482</v>
      </c>
      <c r="BV97" s="11">
        <v>24.0366248</v>
      </c>
      <c r="BW97" s="11">
        <v>24.0545459</v>
      </c>
      <c r="BX97" s="11">
        <v>23.7616182</v>
      </c>
      <c r="BY97" s="11">
        <v>23.9006961</v>
      </c>
      <c r="BZ97" s="11">
        <v>23.9002234</v>
      </c>
      <c r="CA97" s="11">
        <v>23.9385519</v>
      </c>
      <c r="CB97" s="11">
        <v>24.0296115</v>
      </c>
      <c r="CC97" s="11">
        <v>24.1607774</v>
      </c>
      <c r="CD97" s="11">
        <v>24.1607774</v>
      </c>
      <c r="CE97" s="11">
        <v>24.1716576</v>
      </c>
      <c r="CF97" s="11">
        <v>24.8078117</v>
      </c>
      <c r="CG97" s="11">
        <v>24.8078117</v>
      </c>
      <c r="CH97" s="11">
        <v>26.2846939</v>
      </c>
      <c r="CI97" s="11">
        <v>26.2625173</v>
      </c>
      <c r="CJ97" s="11">
        <v>27.0532816</v>
      </c>
      <c r="CK97" s="11">
        <v>26.9630937</v>
      </c>
      <c r="CL97" s="11">
        <v>26.5595223</v>
      </c>
      <c r="CM97" s="11">
        <v>26.4109223</v>
      </c>
      <c r="CN97" s="11">
        <v>26.1282096</v>
      </c>
      <c r="CO97" s="11">
        <v>25.7241968</v>
      </c>
      <c r="CP97" s="11">
        <v>25.6806118</v>
      </c>
      <c r="CQ97" s="11">
        <v>25.5455528</v>
      </c>
      <c r="CR97" s="11">
        <v>25.6666639</v>
      </c>
      <c r="CS97" s="11">
        <v>25.6666639</v>
      </c>
      <c r="CT97" s="11">
        <v>26.1789089</v>
      </c>
      <c r="CU97" s="11">
        <v>26.2404535</v>
      </c>
      <c r="CV97" s="11">
        <v>26.6177955</v>
      </c>
      <c r="CW97" s="11">
        <v>26.5902226</v>
      </c>
      <c r="CX97" s="11">
        <v>26.4930823</v>
      </c>
      <c r="CY97" s="11">
        <v>26.4930823</v>
      </c>
      <c r="CZ97" s="11">
        <v>26.4230644</v>
      </c>
      <c r="DA97" s="11">
        <v>26.626017</v>
      </c>
      <c r="DB97" s="11">
        <v>26.626017</v>
      </c>
      <c r="DC97" s="11">
        <v>26.6360615</v>
      </c>
      <c r="DD97" s="11">
        <v>26.6086507</v>
      </c>
      <c r="DE97" s="11">
        <v>26.6086507</v>
      </c>
      <c r="DF97" s="11">
        <v>27.0312539</v>
      </c>
      <c r="DG97" s="11">
        <v>25.9688294</v>
      </c>
      <c r="DH97" s="11">
        <v>25.9688294</v>
      </c>
      <c r="DI97" s="11">
        <v>25.9332609</v>
      </c>
      <c r="DJ97" s="11">
        <v>26.0058489</v>
      </c>
      <c r="DK97" s="11">
        <v>26.0058489</v>
      </c>
      <c r="DL97" s="11">
        <v>26.0073236</v>
      </c>
      <c r="DM97" s="11">
        <v>26.1142017</v>
      </c>
      <c r="DN97" s="11">
        <v>26.1142267</v>
      </c>
      <c r="DO97" s="11">
        <v>26.0426667</v>
      </c>
      <c r="DP97" s="12"/>
      <c r="DQ97" s="11">
        <v>26.0539941</v>
      </c>
      <c r="DR97" s="13"/>
      <c r="DS97" s="13"/>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c r="HJ97" s="14"/>
      <c r="HK97" s="14"/>
      <c r="HL97" s="14"/>
      <c r="HM97" s="14"/>
      <c r="HN97" s="14"/>
      <c r="HO97" s="14"/>
      <c r="HP97" s="14"/>
      <c r="HQ97" s="14"/>
      <c r="HR97" s="14"/>
      <c r="HS97" s="14"/>
      <c r="HT97" s="14"/>
      <c r="HU97" s="14"/>
      <c r="HV97" s="14"/>
      <c r="HW97" s="14"/>
      <c r="HX97" s="14"/>
      <c r="HY97" s="14"/>
      <c r="HZ97" s="14"/>
      <c r="IA97" s="14"/>
      <c r="IB97" s="14"/>
      <c r="IC97" s="14"/>
      <c r="ID97" s="14"/>
      <c r="IE97" s="14"/>
      <c r="IF97" s="14"/>
    </row>
    <row r="98" s="2" customFormat="1" hidden="1" outlineLevel="1" spans="1:240">
      <c r="A98" s="9" t="s">
        <v>182</v>
      </c>
      <c r="B98" s="10"/>
      <c r="C98" s="10"/>
      <c r="D98" s="15" t="s">
        <v>186</v>
      </c>
      <c r="E98" s="15" t="s">
        <v>186</v>
      </c>
      <c r="F98" s="15" t="s">
        <v>186</v>
      </c>
      <c r="G98" s="15" t="s">
        <v>186</v>
      </c>
      <c r="H98" s="15" t="s">
        <v>186</v>
      </c>
      <c r="I98" s="15" t="s">
        <v>186</v>
      </c>
      <c r="J98" s="15" t="s">
        <v>186</v>
      </c>
      <c r="K98" s="15" t="s">
        <v>186</v>
      </c>
      <c r="L98" s="15" t="s">
        <v>186</v>
      </c>
      <c r="M98" s="15" t="s">
        <v>186</v>
      </c>
      <c r="N98" s="15" t="s">
        <v>186</v>
      </c>
      <c r="O98" s="15" t="s">
        <v>186</v>
      </c>
      <c r="P98" s="15" t="s">
        <v>186</v>
      </c>
      <c r="Q98" s="15" t="s">
        <v>186</v>
      </c>
      <c r="R98" s="15" t="s">
        <v>186</v>
      </c>
      <c r="S98" s="15" t="s">
        <v>186</v>
      </c>
      <c r="T98" s="15" t="s">
        <v>186</v>
      </c>
      <c r="U98" s="15" t="s">
        <v>186</v>
      </c>
      <c r="V98" s="15" t="s">
        <v>186</v>
      </c>
      <c r="W98" s="15" t="s">
        <v>186</v>
      </c>
      <c r="X98" s="15" t="s">
        <v>186</v>
      </c>
      <c r="Y98" s="15" t="s">
        <v>186</v>
      </c>
      <c r="Z98" s="15" t="s">
        <v>186</v>
      </c>
      <c r="AA98" s="15" t="s">
        <v>186</v>
      </c>
      <c r="AB98" s="15" t="s">
        <v>186</v>
      </c>
      <c r="AC98" s="15" t="s">
        <v>186</v>
      </c>
      <c r="AD98" s="15" t="s">
        <v>186</v>
      </c>
      <c r="AE98" s="15" t="s">
        <v>186</v>
      </c>
      <c r="AF98" s="15" t="s">
        <v>186</v>
      </c>
      <c r="AG98" s="15" t="s">
        <v>186</v>
      </c>
      <c r="AH98" s="15" t="s">
        <v>186</v>
      </c>
      <c r="AI98" s="15" t="s">
        <v>186</v>
      </c>
      <c r="AJ98" s="15" t="s">
        <v>186</v>
      </c>
      <c r="AK98" s="15" t="s">
        <v>186</v>
      </c>
      <c r="AL98" s="15" t="s">
        <v>186</v>
      </c>
      <c r="AM98" s="15" t="s">
        <v>186</v>
      </c>
      <c r="AN98" s="15" t="s">
        <v>186</v>
      </c>
      <c r="AO98" s="15" t="s">
        <v>186</v>
      </c>
      <c r="AP98" s="15" t="s">
        <v>186</v>
      </c>
      <c r="AQ98" s="15" t="s">
        <v>186</v>
      </c>
      <c r="AR98" s="15" t="s">
        <v>186</v>
      </c>
      <c r="AS98" s="15" t="s">
        <v>186</v>
      </c>
      <c r="AT98" s="15" t="s">
        <v>186</v>
      </c>
      <c r="AU98" s="15" t="s">
        <v>186</v>
      </c>
      <c r="AV98" s="15" t="s">
        <v>186</v>
      </c>
      <c r="AW98" s="15" t="s">
        <v>186</v>
      </c>
      <c r="AX98" s="15" t="s">
        <v>186</v>
      </c>
      <c r="AY98" s="15" t="s">
        <v>186</v>
      </c>
      <c r="AZ98" s="15" t="s">
        <v>186</v>
      </c>
      <c r="BA98" s="15" t="s">
        <v>186</v>
      </c>
      <c r="BB98" s="15">
        <v>0.0762683227788184</v>
      </c>
      <c r="BC98" s="15">
        <v>0.0893773138615662</v>
      </c>
      <c r="BD98" s="15">
        <v>0.0851125053349656</v>
      </c>
      <c r="BE98" s="15">
        <v>0.0754260238156602</v>
      </c>
      <c r="BF98" s="15">
        <v>0.075087655368385</v>
      </c>
      <c r="BG98" s="15">
        <v>0.0749937064830763</v>
      </c>
      <c r="BH98" s="15">
        <v>0.0289596746599896</v>
      </c>
      <c r="BI98" s="15">
        <v>0.0289596746599896</v>
      </c>
      <c r="BJ98" s="15">
        <v>0.080729274136794</v>
      </c>
      <c r="BK98" s="15">
        <v>0.0801761214369938</v>
      </c>
      <c r="BL98" s="15">
        <v>0.0573935748478263</v>
      </c>
      <c r="BM98" s="15">
        <v>0.0323451702122642</v>
      </c>
      <c r="BN98" s="15">
        <v>0.0522883786674157</v>
      </c>
      <c r="BO98" s="15">
        <v>0.00661985691599818</v>
      </c>
      <c r="BP98" s="15">
        <v>-0.00183489633985852</v>
      </c>
      <c r="BQ98" s="15">
        <v>-0.00119732849073825</v>
      </c>
      <c r="BR98" s="15">
        <v>-0.0011973729935864</v>
      </c>
      <c r="BS98" s="15">
        <v>0.0474839275694038</v>
      </c>
      <c r="BT98" s="15">
        <v>0.0474839275694038</v>
      </c>
      <c r="BU98" s="15">
        <v>0.0473116153441683</v>
      </c>
      <c r="BV98" s="15">
        <v>0.0567883391015863</v>
      </c>
      <c r="BW98" s="15">
        <v>0.0567460306951793</v>
      </c>
      <c r="BX98" s="15">
        <v>0.0818126098836147</v>
      </c>
      <c r="BY98" s="15">
        <v>0.0813365431645315</v>
      </c>
      <c r="BZ98" s="15">
        <v>0.0807942238732379</v>
      </c>
      <c r="CA98" s="15">
        <v>0.0806648626059958</v>
      </c>
      <c r="CB98" s="15">
        <v>0.0803591851661855</v>
      </c>
      <c r="CC98" s="15">
        <v>0.0812266909921533</v>
      </c>
      <c r="CD98" s="15">
        <v>0.0812266909921533</v>
      </c>
      <c r="CE98" s="15">
        <v>0.0811901290542855</v>
      </c>
      <c r="CF98" s="15">
        <v>0.0783422586200942</v>
      </c>
      <c r="CG98" s="15">
        <v>0.0783422586200942</v>
      </c>
      <c r="CH98" s="15">
        <v>0.0933432974085348</v>
      </c>
      <c r="CI98" s="15">
        <v>0.0934221183740068</v>
      </c>
      <c r="CJ98" s="15">
        <v>0.0883441807665951</v>
      </c>
      <c r="CK98" s="15">
        <v>0.0886396800972434</v>
      </c>
      <c r="CL98" s="15">
        <v>0.090005383869423</v>
      </c>
      <c r="CM98" s="15">
        <v>0.0905117955687598</v>
      </c>
      <c r="CN98" s="15">
        <v>0.0918643120499156</v>
      </c>
      <c r="CO98" s="15">
        <v>0.0934334322928209</v>
      </c>
      <c r="CP98" s="15">
        <v>0.0935920070253155</v>
      </c>
      <c r="CQ98" s="15">
        <v>0.0893795494611493</v>
      </c>
      <c r="CR98" s="15">
        <v>0.0905584500212355</v>
      </c>
      <c r="CS98" s="15">
        <v>0.0873311782447894</v>
      </c>
      <c r="CT98" s="15">
        <v>0.102219691822221</v>
      </c>
      <c r="CU98" s="15">
        <v>0.103351872329493</v>
      </c>
      <c r="CV98" s="15">
        <v>0.0973033247625634</v>
      </c>
      <c r="CW98" s="15">
        <v>0.0974042240624191</v>
      </c>
      <c r="CX98" s="15">
        <v>0.0963270325099167</v>
      </c>
      <c r="CY98" s="15">
        <v>0.0963270325099167</v>
      </c>
      <c r="CZ98" s="15">
        <v>0.0965822874049386</v>
      </c>
      <c r="DA98" s="15">
        <v>0.0917148066118939</v>
      </c>
      <c r="DB98" s="15">
        <v>0.0917148066118939</v>
      </c>
      <c r="DC98" s="15">
        <v>0.0916802208164296</v>
      </c>
      <c r="DD98" s="15">
        <v>0.0896137134830366</v>
      </c>
      <c r="DE98" s="15">
        <v>0.0896137134830366</v>
      </c>
      <c r="DF98" s="15">
        <v>0.0987930493302051</v>
      </c>
      <c r="DG98" s="15">
        <v>0.0986182303619739</v>
      </c>
      <c r="DH98" s="15">
        <v>0.0986182303619739</v>
      </c>
      <c r="DI98" s="15">
        <v>0.0987534891919435</v>
      </c>
      <c r="DJ98" s="15">
        <v>0.0995929804083419</v>
      </c>
      <c r="DK98" s="15">
        <v>0.0995929804083419</v>
      </c>
      <c r="DL98" s="15">
        <v>0.0995873331618022</v>
      </c>
      <c r="DM98" s="15">
        <v>0.0954078561781194</v>
      </c>
      <c r="DN98" s="15">
        <v>0.0954077648410703</v>
      </c>
      <c r="DO98" s="15">
        <v>0.0949595534316</v>
      </c>
      <c r="DP98" s="12"/>
      <c r="DQ98" s="15">
        <v>0.0955899502564177</v>
      </c>
      <c r="DR98" s="13"/>
      <c r="DS98" s="13"/>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c r="HJ98" s="14"/>
      <c r="HK98" s="14"/>
      <c r="HL98" s="14"/>
      <c r="HM98" s="14"/>
      <c r="HN98" s="14"/>
      <c r="HO98" s="14"/>
      <c r="HP98" s="14"/>
      <c r="HQ98" s="14"/>
      <c r="HR98" s="14"/>
      <c r="HS98" s="14"/>
      <c r="HT98" s="14"/>
      <c r="HU98" s="14"/>
      <c r="HV98" s="14"/>
      <c r="HW98" s="14"/>
      <c r="HX98" s="14"/>
      <c r="HY98" s="14"/>
      <c r="HZ98" s="14"/>
      <c r="IA98" s="14"/>
      <c r="IB98" s="14"/>
      <c r="IC98" s="14"/>
      <c r="ID98" s="14"/>
      <c r="IE98" s="14"/>
      <c r="IF98" s="14"/>
    </row>
    <row r="99" s="2" customFormat="1" hidden="1" outlineLevel="1" spans="1:240">
      <c r="A99" s="9" t="s">
        <v>183</v>
      </c>
      <c r="B99" s="10"/>
      <c r="C99" s="10"/>
      <c r="D99" s="16" t="s">
        <v>186</v>
      </c>
      <c r="E99" s="16" t="s">
        <v>186</v>
      </c>
      <c r="F99" s="16" t="s">
        <v>186</v>
      </c>
      <c r="G99" s="16" t="s">
        <v>186</v>
      </c>
      <c r="H99" s="16" t="s">
        <v>186</v>
      </c>
      <c r="I99" s="16" t="s">
        <v>186</v>
      </c>
      <c r="J99" s="16" t="s">
        <v>186</v>
      </c>
      <c r="K99" s="16" t="s">
        <v>186</v>
      </c>
      <c r="L99" s="16" t="s">
        <v>186</v>
      </c>
      <c r="M99" s="16" t="s">
        <v>186</v>
      </c>
      <c r="N99" s="16" t="s">
        <v>186</v>
      </c>
      <c r="O99" s="16" t="s">
        <v>186</v>
      </c>
      <c r="P99" s="16" t="s">
        <v>186</v>
      </c>
      <c r="Q99" s="16" t="s">
        <v>186</v>
      </c>
      <c r="R99" s="16" t="s">
        <v>186</v>
      </c>
      <c r="S99" s="16" t="s">
        <v>186</v>
      </c>
      <c r="T99" s="16" t="s">
        <v>186</v>
      </c>
      <c r="U99" s="16" t="s">
        <v>186</v>
      </c>
      <c r="V99" s="16" t="s">
        <v>186</v>
      </c>
      <c r="W99" s="16" t="s">
        <v>186</v>
      </c>
      <c r="X99" s="16" t="s">
        <v>186</v>
      </c>
      <c r="Y99" s="16" t="s">
        <v>186</v>
      </c>
      <c r="Z99" s="16" t="s">
        <v>186</v>
      </c>
      <c r="AA99" s="16" t="s">
        <v>186</v>
      </c>
      <c r="AB99" s="16" t="s">
        <v>186</v>
      </c>
      <c r="AC99" s="16" t="s">
        <v>186</v>
      </c>
      <c r="AD99" s="16" t="s">
        <v>186</v>
      </c>
      <c r="AE99" s="16" t="s">
        <v>186</v>
      </c>
      <c r="AF99" s="16" t="s">
        <v>186</v>
      </c>
      <c r="AG99" s="16" t="s">
        <v>186</v>
      </c>
      <c r="AH99" s="16" t="s">
        <v>186</v>
      </c>
      <c r="AI99" s="16" t="s">
        <v>186</v>
      </c>
      <c r="AJ99" s="16" t="s">
        <v>186</v>
      </c>
      <c r="AK99" s="16" t="s">
        <v>186</v>
      </c>
      <c r="AL99" s="16" t="s">
        <v>186</v>
      </c>
      <c r="AM99" s="16" t="s">
        <v>186</v>
      </c>
      <c r="AN99" s="16" t="s">
        <v>186</v>
      </c>
      <c r="AO99" s="16" t="s">
        <v>186</v>
      </c>
      <c r="AP99" s="16" t="s">
        <v>186</v>
      </c>
      <c r="AQ99" s="16" t="s">
        <v>186</v>
      </c>
      <c r="AR99" s="16" t="s">
        <v>186</v>
      </c>
      <c r="AS99" s="16" t="s">
        <v>186</v>
      </c>
      <c r="AT99" s="16" t="s">
        <v>186</v>
      </c>
      <c r="AU99" s="16" t="s">
        <v>186</v>
      </c>
      <c r="AV99" s="16" t="s">
        <v>186</v>
      </c>
      <c r="AW99" s="16" t="s">
        <v>186</v>
      </c>
      <c r="AX99" s="16" t="s">
        <v>186</v>
      </c>
      <c r="AY99" s="16" t="s">
        <v>186</v>
      </c>
      <c r="AZ99" s="16" t="s">
        <v>186</v>
      </c>
      <c r="BA99" s="16" t="s">
        <v>186</v>
      </c>
      <c r="BB99" s="16">
        <v>0.632223770192343</v>
      </c>
      <c r="BC99" s="16">
        <v>0.619024301150417</v>
      </c>
      <c r="BD99" s="16">
        <v>0.648573793178937</v>
      </c>
      <c r="BE99" s="16">
        <v>0.756803643158098</v>
      </c>
      <c r="BF99" s="16">
        <v>0.776227671170751</v>
      </c>
      <c r="BG99" s="16">
        <v>0.839308989257707</v>
      </c>
      <c r="BH99" s="16">
        <v>0.796766923967522</v>
      </c>
      <c r="BI99" s="16">
        <v>0.933228540682028</v>
      </c>
      <c r="BJ99" s="16">
        <v>0.840252368254322</v>
      </c>
      <c r="BK99" s="16">
        <v>0.744767399531602</v>
      </c>
      <c r="BL99" s="16">
        <v>0.460452628806583</v>
      </c>
      <c r="BM99" s="16">
        <v>0.506024814703704</v>
      </c>
      <c r="BN99" s="16">
        <v>0.413825756558776</v>
      </c>
      <c r="BO99" s="16">
        <v>0.522872484888837</v>
      </c>
      <c r="BP99" s="16">
        <v>0.558841808307019</v>
      </c>
      <c r="BQ99" s="16">
        <v>0.629632967182797</v>
      </c>
      <c r="BR99" s="16">
        <v>0.689487970629638</v>
      </c>
      <c r="BS99" s="16">
        <v>0.904812784526427</v>
      </c>
      <c r="BT99" s="16">
        <v>1.14796862529826</v>
      </c>
      <c r="BU99" s="16">
        <v>1.11333434597464</v>
      </c>
      <c r="BV99" s="16">
        <v>0.859628994167268</v>
      </c>
      <c r="BW99" s="16">
        <v>1.00476928146875</v>
      </c>
      <c r="BX99" s="16">
        <v>1.17174906463231</v>
      </c>
      <c r="BY99" s="16">
        <v>1.50819274673762</v>
      </c>
      <c r="BZ99" s="16">
        <v>1.54373800121048</v>
      </c>
      <c r="CA99" s="16">
        <v>1.35805734765435</v>
      </c>
      <c r="CB99" s="16">
        <v>1.32820798621734</v>
      </c>
      <c r="CC99" s="16">
        <v>1.28785100681404</v>
      </c>
      <c r="CD99" s="16">
        <v>1.19214524943225</v>
      </c>
      <c r="CE99" s="16">
        <v>1.26436952755776</v>
      </c>
      <c r="CF99" s="16">
        <v>1.24580038633557</v>
      </c>
      <c r="CG99" s="16">
        <v>1.18411108787963</v>
      </c>
      <c r="CH99" s="16">
        <v>1.0748377937169</v>
      </c>
      <c r="CI99" s="16">
        <v>1.08120161428699</v>
      </c>
      <c r="CJ99" s="16">
        <v>0.859004269559668</v>
      </c>
      <c r="CK99" s="16">
        <v>0.828111100618992</v>
      </c>
      <c r="CL99" s="16">
        <v>0.845228232888812</v>
      </c>
      <c r="CM99" s="16">
        <v>0.707860293087909</v>
      </c>
      <c r="CN99" s="16">
        <v>0.782632943973321</v>
      </c>
      <c r="CO99" s="16">
        <v>0.801573886264157</v>
      </c>
      <c r="CP99" s="16">
        <v>0.724862271388721</v>
      </c>
      <c r="CQ99" s="16">
        <v>0.774007662108608</v>
      </c>
      <c r="CR99" s="16">
        <v>0.938954134978173</v>
      </c>
      <c r="CS99" s="16">
        <v>0.864183560684721</v>
      </c>
      <c r="CT99" s="16">
        <v>1.0118981391161</v>
      </c>
      <c r="CU99" s="16">
        <v>1.10231824690073</v>
      </c>
      <c r="CV99" s="16">
        <v>1.00934592799017</v>
      </c>
      <c r="CW99" s="16">
        <v>0.943158350994775</v>
      </c>
      <c r="CX99" s="16">
        <v>0.828908673265247</v>
      </c>
      <c r="CY99" s="16">
        <v>0.891140326091842</v>
      </c>
      <c r="CZ99" s="16">
        <v>0.899019801049268</v>
      </c>
      <c r="DA99" s="16">
        <v>0.965196142554855</v>
      </c>
      <c r="DB99" s="16">
        <v>0.925568086281925</v>
      </c>
      <c r="DC99" s="16">
        <v>0.978738895012688</v>
      </c>
      <c r="DD99" s="16">
        <v>1.1606086286818</v>
      </c>
      <c r="DE99" s="16">
        <v>1.31790413934819</v>
      </c>
      <c r="DF99" s="16">
        <v>1.21832324988816</v>
      </c>
      <c r="DG99" s="16">
        <v>1.26919538775976</v>
      </c>
      <c r="DH99" s="16">
        <v>1.2936731872866</v>
      </c>
      <c r="DI99" s="16">
        <v>1.33436468839906</v>
      </c>
      <c r="DJ99" s="16">
        <v>1.57447221805553</v>
      </c>
      <c r="DK99" s="16">
        <v>1.4201164069672</v>
      </c>
      <c r="DL99" s="16">
        <v>1.50590350634926</v>
      </c>
      <c r="DM99" s="16">
        <v>1.59608263652187</v>
      </c>
      <c r="DN99" s="16">
        <v>1.74385454806517</v>
      </c>
      <c r="DO99" s="16">
        <v>1.81308784710592</v>
      </c>
      <c r="DP99" s="12"/>
      <c r="DQ99" s="16">
        <v>1.83219402433195</v>
      </c>
      <c r="DR99" s="13"/>
      <c r="DS99" s="13"/>
      <c r="DT99" s="14"/>
      <c r="DU99" s="14"/>
      <c r="DV99" s="14"/>
      <c r="DW99" s="14"/>
      <c r="DX99" s="14"/>
      <c r="DY99" s="14"/>
      <c r="DZ99" s="14"/>
      <c r="EA99" s="14"/>
      <c r="EB99" s="14"/>
      <c r="EC99" s="14"/>
      <c r="ED99" s="14"/>
      <c r="EE99" s="14"/>
      <c r="EF99" s="14"/>
      <c r="EG99" s="14"/>
      <c r="EH99" s="14"/>
      <c r="EI99" s="14"/>
      <c r="EJ99" s="14"/>
      <c r="EK99" s="14"/>
      <c r="EL99" s="14"/>
      <c r="EM99" s="14"/>
      <c r="EN99" s="14"/>
      <c r="EO99" s="14"/>
      <c r="EP99" s="14"/>
      <c r="EQ99" s="14"/>
      <c r="ER99" s="14"/>
      <c r="ES99" s="14"/>
      <c r="ET99" s="14"/>
      <c r="EU99" s="14"/>
      <c r="EV99" s="14"/>
      <c r="EW99" s="14"/>
      <c r="EX99" s="14"/>
      <c r="EY99" s="14"/>
      <c r="EZ99" s="14"/>
      <c r="FA99" s="14"/>
      <c r="FB99" s="14"/>
      <c r="FC99" s="14"/>
      <c r="FD99" s="14"/>
      <c r="FE99" s="14"/>
      <c r="FF99" s="14"/>
      <c r="FG99" s="14"/>
      <c r="FH99" s="14"/>
      <c r="FI99" s="14"/>
      <c r="FJ99" s="14"/>
      <c r="FK99" s="14"/>
      <c r="FL99" s="14"/>
      <c r="FM99" s="14"/>
      <c r="FN99" s="14"/>
      <c r="FO99" s="14"/>
      <c r="FP99" s="14"/>
      <c r="FQ99" s="14"/>
      <c r="FR99" s="14"/>
      <c r="FS99" s="14"/>
      <c r="FT99" s="14"/>
      <c r="FU99" s="14"/>
      <c r="FV99" s="14"/>
      <c r="FW99" s="14"/>
      <c r="FX99" s="14"/>
      <c r="FY99" s="14"/>
      <c r="FZ99" s="14"/>
      <c r="GA99" s="14"/>
      <c r="GB99" s="14"/>
      <c r="GC99" s="14"/>
      <c r="GD99" s="14"/>
      <c r="GE99" s="14"/>
      <c r="GF99" s="14"/>
      <c r="GG99" s="14"/>
      <c r="GH99" s="14"/>
      <c r="GI99" s="14"/>
      <c r="GJ99" s="14"/>
      <c r="GK99" s="14"/>
      <c r="GL99" s="14"/>
      <c r="GM99" s="14"/>
      <c r="GN99" s="14"/>
      <c r="GO99" s="14"/>
      <c r="GP99" s="14"/>
      <c r="GQ99" s="14"/>
      <c r="GR99" s="14"/>
      <c r="GS99" s="14"/>
      <c r="GT99" s="14"/>
      <c r="GU99" s="14"/>
      <c r="GV99" s="14"/>
      <c r="GW99" s="14"/>
      <c r="GX99" s="14"/>
      <c r="GY99" s="14"/>
      <c r="GZ99" s="14"/>
      <c r="HA99" s="14"/>
      <c r="HB99" s="14"/>
      <c r="HC99" s="14"/>
      <c r="HD99" s="14"/>
      <c r="HE99" s="14"/>
      <c r="HF99" s="14"/>
      <c r="HG99" s="14"/>
      <c r="HH99" s="14"/>
      <c r="HI99" s="14"/>
      <c r="HJ99" s="14"/>
      <c r="HK99" s="14"/>
      <c r="HL99" s="14"/>
      <c r="HM99" s="14"/>
      <c r="HN99" s="14"/>
      <c r="HO99" s="14"/>
      <c r="HP99" s="14"/>
      <c r="HQ99" s="14"/>
      <c r="HR99" s="14"/>
      <c r="HS99" s="14"/>
      <c r="HT99" s="14"/>
      <c r="HU99" s="14"/>
      <c r="HV99" s="14"/>
      <c r="HW99" s="14"/>
      <c r="HX99" s="14"/>
      <c r="HY99" s="14"/>
      <c r="HZ99" s="14"/>
      <c r="IA99" s="14"/>
      <c r="IB99" s="14"/>
      <c r="IC99" s="14"/>
      <c r="ID99" s="14"/>
      <c r="IE99" s="14"/>
      <c r="IF99" s="14"/>
    </row>
    <row r="100" s="2" customFormat="1" hidden="1" outlineLevel="1" spans="1:240">
      <c r="A100" s="9" t="s">
        <v>184</v>
      </c>
      <c r="B100" s="10"/>
      <c r="C100" s="10"/>
      <c r="D100" s="16" t="s">
        <v>186</v>
      </c>
      <c r="E100" s="16" t="s">
        <v>186</v>
      </c>
      <c r="F100" s="16" t="s">
        <v>186</v>
      </c>
      <c r="G100" s="16" t="s">
        <v>186</v>
      </c>
      <c r="H100" s="16" t="s">
        <v>186</v>
      </c>
      <c r="I100" s="16" t="s">
        <v>186</v>
      </c>
      <c r="J100" s="16" t="s">
        <v>186</v>
      </c>
      <c r="K100" s="16" t="s">
        <v>186</v>
      </c>
      <c r="L100" s="16" t="s">
        <v>186</v>
      </c>
      <c r="M100" s="16" t="s">
        <v>186</v>
      </c>
      <c r="N100" s="16" t="s">
        <v>186</v>
      </c>
      <c r="O100" s="16" t="s">
        <v>186</v>
      </c>
      <c r="P100" s="16" t="s">
        <v>186</v>
      </c>
      <c r="Q100" s="16" t="s">
        <v>186</v>
      </c>
      <c r="R100" s="16" t="s">
        <v>186</v>
      </c>
      <c r="S100" s="16" t="s">
        <v>186</v>
      </c>
      <c r="T100" s="16" t="s">
        <v>186</v>
      </c>
      <c r="U100" s="16" t="s">
        <v>186</v>
      </c>
      <c r="V100" s="16" t="s">
        <v>186</v>
      </c>
      <c r="W100" s="16" t="s">
        <v>186</v>
      </c>
      <c r="X100" s="16" t="s">
        <v>186</v>
      </c>
      <c r="Y100" s="16" t="s">
        <v>186</v>
      </c>
      <c r="Z100" s="16" t="s">
        <v>186</v>
      </c>
      <c r="AA100" s="16" t="s">
        <v>186</v>
      </c>
      <c r="AB100" s="16" t="s">
        <v>186</v>
      </c>
      <c r="AC100" s="16" t="s">
        <v>186</v>
      </c>
      <c r="AD100" s="16" t="s">
        <v>186</v>
      </c>
      <c r="AE100" s="16" t="s">
        <v>186</v>
      </c>
      <c r="AF100" s="16" t="s">
        <v>186</v>
      </c>
      <c r="AG100" s="16" t="s">
        <v>186</v>
      </c>
      <c r="AH100" s="16" t="s">
        <v>186</v>
      </c>
      <c r="AI100" s="16" t="s">
        <v>186</v>
      </c>
      <c r="AJ100" s="16" t="s">
        <v>186</v>
      </c>
      <c r="AK100" s="16" t="s">
        <v>186</v>
      </c>
      <c r="AL100" s="16" t="s">
        <v>186</v>
      </c>
      <c r="AM100" s="16" t="s">
        <v>186</v>
      </c>
      <c r="AN100" s="16" t="s">
        <v>186</v>
      </c>
      <c r="AO100" s="16" t="s">
        <v>186</v>
      </c>
      <c r="AP100" s="16" t="s">
        <v>186</v>
      </c>
      <c r="AQ100" s="16" t="s">
        <v>186</v>
      </c>
      <c r="AR100" s="16" t="s">
        <v>186</v>
      </c>
      <c r="AS100" s="16" t="s">
        <v>186</v>
      </c>
      <c r="AT100" s="16" t="s">
        <v>186</v>
      </c>
      <c r="AU100" s="16" t="s">
        <v>186</v>
      </c>
      <c r="AV100" s="16" t="s">
        <v>186</v>
      </c>
      <c r="AW100" s="16" t="s">
        <v>186</v>
      </c>
      <c r="AX100" s="16" t="s">
        <v>186</v>
      </c>
      <c r="AY100" s="16" t="s">
        <v>186</v>
      </c>
      <c r="AZ100" s="16" t="s">
        <v>186</v>
      </c>
      <c r="BA100" s="16" t="s">
        <v>186</v>
      </c>
      <c r="BB100" s="16">
        <v>8.28946733266733</v>
      </c>
      <c r="BC100" s="16">
        <v>6.92596671801085</v>
      </c>
      <c r="BD100" s="16">
        <v>7.62019389073832</v>
      </c>
      <c r="BE100" s="16">
        <v>10.033720523406</v>
      </c>
      <c r="BF100" s="16">
        <v>10.3376203100566</v>
      </c>
      <c r="BG100" s="16">
        <v>11.1917256609674</v>
      </c>
      <c r="BH100" s="16">
        <v>27.5129791105121</v>
      </c>
      <c r="BI100" s="16">
        <v>32.2251044474393</v>
      </c>
      <c r="BJ100" s="16">
        <v>10.4082735443717</v>
      </c>
      <c r="BK100" s="16">
        <v>9.28914228055887</v>
      </c>
      <c r="BL100" s="16">
        <v>8.02272083639031</v>
      </c>
      <c r="BM100" s="16">
        <v>15.6445247121265</v>
      </c>
      <c r="BN100" s="16">
        <v>7.91429696435888</v>
      </c>
      <c r="BO100" s="16">
        <v>78.9854662304277</v>
      </c>
      <c r="BP100" s="16">
        <v>-304.563149518358</v>
      </c>
      <c r="BQ100" s="16">
        <v>-525.86485</v>
      </c>
      <c r="BR100" s="16">
        <v>-575.833908333333</v>
      </c>
      <c r="BS100" s="16">
        <v>19.0551378296146</v>
      </c>
      <c r="BT100" s="16">
        <v>24.175940872211</v>
      </c>
      <c r="BU100" s="16">
        <v>23.5319453346856</v>
      </c>
      <c r="BV100" s="16">
        <v>15.1374209523809</v>
      </c>
      <c r="BW100" s="16">
        <v>17.706424029304</v>
      </c>
      <c r="BX100" s="16">
        <v>14.3223528292181</v>
      </c>
      <c r="BY100" s="16">
        <v>18.5426216563786</v>
      </c>
      <c r="BZ100" s="16">
        <v>19.1070342309684</v>
      </c>
      <c r="CA100" s="16">
        <v>16.8357981874676</v>
      </c>
      <c r="CB100" s="16">
        <v>16.5283904194718</v>
      </c>
      <c r="CC100" s="16">
        <v>15.8550224203822</v>
      </c>
      <c r="CD100" s="16">
        <v>14.676767388535</v>
      </c>
      <c r="CE100" s="16">
        <v>15.5729463949045</v>
      </c>
      <c r="CF100" s="16">
        <v>15.902022845382</v>
      </c>
      <c r="CG100" s="16">
        <v>15.1145896063802</v>
      </c>
      <c r="CH100" s="16">
        <v>11.5148899123701</v>
      </c>
      <c r="CI100" s="16">
        <v>11.5732937028734</v>
      </c>
      <c r="CJ100" s="16">
        <v>9.72338259414226</v>
      </c>
      <c r="CK100" s="16">
        <v>9.34244234309623</v>
      </c>
      <c r="CL100" s="16">
        <v>9.39086304120477</v>
      </c>
      <c r="CM100" s="16">
        <v>7.82064137209789</v>
      </c>
      <c r="CN100" s="16">
        <v>8.51944489115717</v>
      </c>
      <c r="CO100" s="16">
        <v>8.57909065945496</v>
      </c>
      <c r="CP100" s="16">
        <v>7.74491641356355</v>
      </c>
      <c r="CQ100" s="16">
        <v>8.65978478046644</v>
      </c>
      <c r="CR100" s="16">
        <v>10.3684872561091</v>
      </c>
      <c r="CS100" s="16">
        <v>9.89547579745706</v>
      </c>
      <c r="CT100" s="16">
        <v>9.8992485799701</v>
      </c>
      <c r="CU100" s="16">
        <v>10.6656824115044</v>
      </c>
      <c r="CV100" s="16">
        <v>10.3731905405405</v>
      </c>
      <c r="CW100" s="16">
        <v>9.6829306949807</v>
      </c>
      <c r="CX100" s="16">
        <v>8.60515113636364</v>
      </c>
      <c r="CY100" s="16">
        <v>9.25119670846395</v>
      </c>
      <c r="CZ100" s="16">
        <v>9.30832997648903</v>
      </c>
      <c r="DA100" s="16">
        <v>10.5238857084357</v>
      </c>
      <c r="DB100" s="16">
        <v>10.0918065520066</v>
      </c>
      <c r="DC100" s="16">
        <v>10.6755730548731</v>
      </c>
      <c r="DD100" s="16">
        <v>12.9512390857622</v>
      </c>
      <c r="DE100" s="16">
        <v>14.706500691969</v>
      </c>
      <c r="DF100" s="16">
        <v>12.3320745553267</v>
      </c>
      <c r="DG100" s="16">
        <v>12.8697846544319</v>
      </c>
      <c r="DH100" s="16">
        <v>13.1179923076923</v>
      </c>
      <c r="DI100" s="16">
        <v>13.5120763764155</v>
      </c>
      <c r="DJ100" s="16">
        <v>15.8090681853282</v>
      </c>
      <c r="DK100" s="16">
        <v>14.2592018146718</v>
      </c>
      <c r="DL100" s="16">
        <v>15.1214362162162</v>
      </c>
      <c r="DM100" s="16">
        <v>16.7290483243026</v>
      </c>
      <c r="DN100" s="16">
        <v>18.2779100943207</v>
      </c>
      <c r="DO100" s="16">
        <v>19.0932642539426</v>
      </c>
      <c r="DP100" s="12"/>
      <c r="DQ100" s="16">
        <v>19.1672243726159</v>
      </c>
      <c r="DR100" s="13"/>
      <c r="DS100" s="13"/>
      <c r="DT100" s="14"/>
      <c r="DU100" s="14"/>
      <c r="DV100" s="14"/>
      <c r="DW100" s="14"/>
      <c r="DX100" s="14"/>
      <c r="DY100" s="14"/>
      <c r="DZ100" s="14"/>
      <c r="EA100" s="14"/>
      <c r="EB100" s="14"/>
      <c r="EC100" s="14"/>
      <c r="ED100" s="14"/>
      <c r="EE100" s="14"/>
      <c r="EF100" s="14"/>
      <c r="EG100" s="14"/>
      <c r="EH100" s="14"/>
      <c r="EI100" s="14"/>
      <c r="EJ100" s="14"/>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c r="FG100" s="14"/>
      <c r="FH100" s="14"/>
      <c r="FI100" s="14"/>
      <c r="FJ100" s="14"/>
      <c r="FK100" s="14"/>
      <c r="FL100" s="14"/>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14"/>
      <c r="GL100" s="14"/>
      <c r="GM100" s="14"/>
      <c r="GN100" s="14"/>
      <c r="GO100" s="14"/>
      <c r="GP100" s="14"/>
      <c r="GQ100" s="14"/>
      <c r="GR100" s="14"/>
      <c r="GS100" s="14"/>
      <c r="GT100" s="14"/>
      <c r="GU100" s="14"/>
      <c r="GV100" s="14"/>
      <c r="GW100" s="14"/>
      <c r="GX100" s="14"/>
      <c r="GY100" s="14"/>
      <c r="GZ100" s="14"/>
      <c r="HA100" s="14"/>
      <c r="HB100" s="14"/>
      <c r="HC100" s="14"/>
      <c r="HD100" s="14"/>
      <c r="HE100" s="14"/>
      <c r="HF100" s="14"/>
      <c r="HG100" s="14"/>
      <c r="HH100" s="14"/>
      <c r="HI100" s="14"/>
      <c r="HJ100" s="14"/>
      <c r="HK100" s="14"/>
      <c r="HL100" s="14"/>
      <c r="HM100" s="14"/>
      <c r="HN100" s="14"/>
      <c r="HO100" s="14"/>
      <c r="HP100" s="14"/>
      <c r="HQ100" s="14"/>
      <c r="HR100" s="14"/>
      <c r="HS100" s="14"/>
      <c r="HT100" s="14"/>
      <c r="HU100" s="14"/>
      <c r="HV100" s="14"/>
      <c r="HW100" s="14"/>
      <c r="HX100" s="14"/>
      <c r="HY100" s="14"/>
      <c r="HZ100" s="14"/>
      <c r="IA100" s="14"/>
      <c r="IB100" s="14"/>
      <c r="IC100" s="14"/>
      <c r="ID100" s="14"/>
      <c r="IE100" s="14"/>
      <c r="IF100" s="14"/>
    </row>
    <row r="101" s="3" customFormat="1" collapsed="1" spans="1:240">
      <c r="A101" s="4" t="s">
        <v>44</v>
      </c>
      <c r="B101" s="5">
        <f>BY101/BL101-1</f>
        <v>1.57617749228687</v>
      </c>
      <c r="C101" s="5"/>
      <c r="D101" s="6">
        <v>173.98718</v>
      </c>
      <c r="E101" s="6">
        <v>167.092332</v>
      </c>
      <c r="F101" s="6">
        <v>169.0025617</v>
      </c>
      <c r="G101" s="6">
        <v>179.9254451568</v>
      </c>
      <c r="H101" s="6">
        <v>214.2165937758</v>
      </c>
      <c r="I101" s="6">
        <v>206.0214557878</v>
      </c>
      <c r="J101" s="6">
        <v>208.7172248628</v>
      </c>
      <c r="K101" s="6">
        <v>205.0514296</v>
      </c>
      <c r="L101" s="6">
        <v>186.0764551848</v>
      </c>
      <c r="M101" s="6">
        <v>173.9691840924</v>
      </c>
      <c r="N101" s="6">
        <v>184.3715097012</v>
      </c>
      <c r="O101" s="6">
        <v>180.85409</v>
      </c>
      <c r="P101" s="6">
        <v>184.4639233689</v>
      </c>
      <c r="Q101" s="6">
        <v>184.268215637244</v>
      </c>
      <c r="R101" s="6">
        <v>158.087081864941</v>
      </c>
      <c r="S101" s="6">
        <v>167.032956728</v>
      </c>
      <c r="T101" s="6">
        <v>164.042140464</v>
      </c>
      <c r="U101" s="6">
        <v>164.565380789</v>
      </c>
      <c r="V101" s="6">
        <v>158.5676722916</v>
      </c>
      <c r="W101" s="6">
        <v>124.4990718116</v>
      </c>
      <c r="X101" s="6">
        <v>123.9090837466</v>
      </c>
      <c r="Y101" s="6">
        <v>118.7489820249</v>
      </c>
      <c r="Z101" s="6">
        <v>89.1659959034</v>
      </c>
      <c r="AA101" s="6">
        <v>85.8879800788</v>
      </c>
      <c r="AB101" s="6">
        <v>83.482190008</v>
      </c>
      <c r="AC101" s="6">
        <v>89.8380108216</v>
      </c>
      <c r="AD101" s="6">
        <v>81.4230940683</v>
      </c>
      <c r="AE101" s="6">
        <v>92.2741413472</v>
      </c>
      <c r="AF101" s="6">
        <v>83.9268877431</v>
      </c>
      <c r="AG101" s="6">
        <v>68.892935811</v>
      </c>
      <c r="AH101" s="6">
        <v>69.4396872272</v>
      </c>
      <c r="AI101" s="6">
        <v>53.0180138448</v>
      </c>
      <c r="AJ101" s="6">
        <v>55.68085238</v>
      </c>
      <c r="AK101" s="6">
        <v>61.2715007109</v>
      </c>
      <c r="AL101" s="6">
        <v>58.9759400407</v>
      </c>
      <c r="AM101" s="6">
        <v>69.9088418619</v>
      </c>
      <c r="AN101" s="6">
        <v>67.90706111</v>
      </c>
      <c r="AO101" s="6">
        <v>73.2349140127</v>
      </c>
      <c r="AP101" s="6">
        <v>88.4925455436</v>
      </c>
      <c r="AQ101" s="6">
        <v>96.8185443296</v>
      </c>
      <c r="AR101" s="6">
        <v>86.038969983</v>
      </c>
      <c r="AS101" s="6">
        <v>87.6686362681</v>
      </c>
      <c r="AT101" s="6">
        <v>90.4662828338</v>
      </c>
      <c r="AU101" s="6">
        <v>93.2592393399</v>
      </c>
      <c r="AV101" s="6">
        <v>103.5622352961</v>
      </c>
      <c r="AW101" s="6">
        <v>75.8318323749</v>
      </c>
      <c r="AX101" s="6">
        <v>88.9177787678</v>
      </c>
      <c r="AY101" s="6">
        <v>95.5991626142</v>
      </c>
      <c r="AZ101" s="6">
        <v>89.7486528498</v>
      </c>
      <c r="BA101" s="6">
        <v>98.2750502738</v>
      </c>
      <c r="BB101" s="6">
        <v>96.9570766433</v>
      </c>
      <c r="BC101" s="6">
        <v>107.132311194</v>
      </c>
      <c r="BD101" s="6">
        <v>97.8091344078</v>
      </c>
      <c r="BE101" s="6">
        <v>80.1128488817</v>
      </c>
      <c r="BF101" s="6">
        <v>85.8400516593</v>
      </c>
      <c r="BG101" s="6">
        <v>88.2664859655</v>
      </c>
      <c r="BH101" s="6">
        <v>81.6609675648</v>
      </c>
      <c r="BI101" s="6">
        <v>91.9984046748</v>
      </c>
      <c r="BJ101" s="6">
        <v>86.0440040832</v>
      </c>
      <c r="BK101" s="6">
        <v>60.1970730855</v>
      </c>
      <c r="BL101" s="7">
        <v>38.9789088169</v>
      </c>
      <c r="BM101" s="7">
        <v>44.455901544</v>
      </c>
      <c r="BN101" s="7">
        <v>37.6756066399</v>
      </c>
      <c r="BO101" s="7">
        <v>42.1480163542</v>
      </c>
      <c r="BP101" s="7">
        <v>45.3893994394</v>
      </c>
      <c r="BQ101" s="7">
        <v>42.3627413775</v>
      </c>
      <c r="BR101" s="7">
        <v>47.820987242</v>
      </c>
      <c r="BS101" s="7">
        <v>59.1737908665</v>
      </c>
      <c r="BT101" s="7">
        <v>70.6584972004</v>
      </c>
      <c r="BU101" s="7">
        <v>72.7609600237</v>
      </c>
      <c r="BV101" s="7">
        <v>73.7053240267</v>
      </c>
      <c r="BW101" s="7">
        <v>91.0509533507</v>
      </c>
      <c r="BX101" s="7">
        <v>92.256791676</v>
      </c>
      <c r="BY101" s="7">
        <v>100.416587568</v>
      </c>
      <c r="BZ101" s="6">
        <v>94.9546414822</v>
      </c>
      <c r="CA101" s="6">
        <v>90.6185080683</v>
      </c>
      <c r="CB101" s="6">
        <v>86.6008534168</v>
      </c>
      <c r="CC101" s="6">
        <v>100.8079407662</v>
      </c>
      <c r="CD101" s="6">
        <v>87.9766744534</v>
      </c>
      <c r="CE101" s="6">
        <v>95.282257782</v>
      </c>
      <c r="CF101" s="6">
        <v>103.4090837854</v>
      </c>
      <c r="CG101" s="6">
        <v>92.9185119346</v>
      </c>
      <c r="CH101" s="6">
        <v>82.4665746038</v>
      </c>
      <c r="CI101" s="6">
        <v>79.4938326739</v>
      </c>
      <c r="CJ101" s="6">
        <v>77.3754488308</v>
      </c>
      <c r="CK101" s="6">
        <v>70.2025986147</v>
      </c>
      <c r="CL101" s="6">
        <v>46.740004723</v>
      </c>
      <c r="CM101" s="6">
        <v>36.663733053</v>
      </c>
      <c r="CN101" s="6">
        <v>40.360504891</v>
      </c>
      <c r="CO101" s="6">
        <v>36.4044475693</v>
      </c>
      <c r="CP101" s="6">
        <v>28.671709963</v>
      </c>
      <c r="CQ101" s="6">
        <v>31.849401845</v>
      </c>
      <c r="CR101" s="6">
        <v>42.2912051576</v>
      </c>
      <c r="CS101" s="6">
        <v>43.1064226432</v>
      </c>
      <c r="CT101" s="6">
        <v>52.6185535679</v>
      </c>
      <c r="CU101" s="6">
        <v>41.5574354744</v>
      </c>
      <c r="CV101" s="6">
        <v>39.9803838408</v>
      </c>
      <c r="CW101" s="6">
        <v>37.5166992584</v>
      </c>
      <c r="CX101" s="6">
        <v>30.6602965389</v>
      </c>
      <c r="CY101" s="6">
        <v>30.9704858148</v>
      </c>
      <c r="CZ101" s="6">
        <v>34.4172190714</v>
      </c>
      <c r="DA101" s="6">
        <v>32.3575442074</v>
      </c>
      <c r="DB101" s="6">
        <v>29.4614801841</v>
      </c>
      <c r="DC101" s="6">
        <v>29.5725725351</v>
      </c>
      <c r="DD101" s="6">
        <v>34.6340661064</v>
      </c>
      <c r="DE101" s="6">
        <v>37.5680285656</v>
      </c>
      <c r="DF101" s="6">
        <v>32.9144540798</v>
      </c>
      <c r="DG101" s="6">
        <v>38.11066546</v>
      </c>
      <c r="DH101" s="6">
        <v>31.6148762286</v>
      </c>
      <c r="DI101" s="6">
        <v>28.8491577275</v>
      </c>
      <c r="DJ101" s="6">
        <v>30.8937155125</v>
      </c>
      <c r="DK101" s="6">
        <v>28.8158488175</v>
      </c>
      <c r="DL101" s="6">
        <v>30.0400435013</v>
      </c>
      <c r="DM101" s="6">
        <v>32.7504385062</v>
      </c>
      <c r="DN101" s="6">
        <v>37.354080687</v>
      </c>
      <c r="DO101" s="6">
        <v>35.589553761</v>
      </c>
      <c r="DP101" s="6">
        <v>40.0191707549</v>
      </c>
      <c r="DQ101" s="6">
        <v>34.0869636872</v>
      </c>
      <c r="DR101" s="6">
        <v>34.3896351437</v>
      </c>
      <c r="DS101" s="6">
        <v>28.3230212836</v>
      </c>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row>
    <row r="102" s="3" customFormat="1" spans="1:240">
      <c r="A102" s="4" t="s">
        <v>189</v>
      </c>
      <c r="B102" s="5"/>
      <c r="C102" s="5"/>
      <c r="D102" s="6">
        <v>24.1950939349768</v>
      </c>
      <c r="E102" s="6">
        <v>24.8171738747942</v>
      </c>
      <c r="F102" s="6">
        <v>23.9779037473281</v>
      </c>
      <c r="G102" s="6">
        <v>27.151263882</v>
      </c>
      <c r="H102" s="6">
        <v>26.4531241573281</v>
      </c>
      <c r="I102" s="6">
        <v>25.8090166068</v>
      </c>
      <c r="J102" s="6">
        <v>23.1308412931108</v>
      </c>
      <c r="K102" s="6">
        <v>22.0128295605108</v>
      </c>
      <c r="L102" s="6">
        <v>19.9620970388956</v>
      </c>
      <c r="M102" s="6">
        <v>18.9108016132956</v>
      </c>
      <c r="N102" s="6">
        <v>20.2061477626956</v>
      </c>
      <c r="O102" s="6">
        <v>21.7529815046842</v>
      </c>
      <c r="P102" s="6">
        <v>22.8900695155421</v>
      </c>
      <c r="Q102" s="6">
        <v>21.7044768078</v>
      </c>
      <c r="R102" s="6">
        <v>21.2173036908</v>
      </c>
      <c r="S102" s="6">
        <v>21.1369113816</v>
      </c>
      <c r="T102" s="6">
        <v>21.6563673816</v>
      </c>
      <c r="U102" s="6">
        <v>21.49964269365</v>
      </c>
      <c r="V102" s="6">
        <v>21.174912</v>
      </c>
      <c r="W102" s="6">
        <v>20.4641793873</v>
      </c>
      <c r="X102" s="6">
        <v>22.45971</v>
      </c>
      <c r="Y102" s="6">
        <v>21.6716496969</v>
      </c>
      <c r="Z102" s="6">
        <v>21.3382393938</v>
      </c>
      <c r="AA102" s="6">
        <v>22.366257174</v>
      </c>
      <c r="AB102" s="6">
        <v>23.08374</v>
      </c>
      <c r="AC102" s="6">
        <v>22.7348744025</v>
      </c>
      <c r="AD102" s="6">
        <v>23.3345195221566</v>
      </c>
      <c r="AE102" s="6">
        <v>23.75027470275</v>
      </c>
      <c r="AF102" s="6">
        <v>24.37449970275</v>
      </c>
      <c r="AG102" s="6">
        <v>25.0831587470827</v>
      </c>
      <c r="AH102" s="6">
        <v>25.6155842990827</v>
      </c>
      <c r="AI102" s="6">
        <v>23.07177392</v>
      </c>
      <c r="AJ102" s="6">
        <v>25.266649635</v>
      </c>
      <c r="AK102" s="6">
        <v>27.6012286624836</v>
      </c>
      <c r="AL102" s="6">
        <v>27.305712588</v>
      </c>
      <c r="AM102" s="6">
        <v>25.9463366949673</v>
      </c>
      <c r="AN102" s="6">
        <v>25.8053012168466</v>
      </c>
      <c r="AO102" s="6">
        <v>28.210698761989</v>
      </c>
      <c r="AP102" s="6">
        <v>30.8985834400099</v>
      </c>
      <c r="AQ102" s="6">
        <v>31.044745434</v>
      </c>
      <c r="AR102" s="6">
        <v>31.6001596080099</v>
      </c>
      <c r="AS102" s="6">
        <v>34.0180254336619</v>
      </c>
      <c r="AT102" s="6">
        <v>30.9467505136619</v>
      </c>
      <c r="AU102" s="6">
        <v>27.4396476424</v>
      </c>
      <c r="AV102" s="6">
        <v>28.186630472</v>
      </c>
      <c r="AW102" s="6">
        <v>26.463774064</v>
      </c>
      <c r="AX102" s="6">
        <v>28.55393996</v>
      </c>
      <c r="AY102" s="6">
        <v>28.3409967459</v>
      </c>
      <c r="AZ102" s="6">
        <v>29.0712133944</v>
      </c>
      <c r="BA102" s="6">
        <v>31.181978735</v>
      </c>
      <c r="BB102" s="6">
        <v>25.9678069146</v>
      </c>
      <c r="BC102" s="6">
        <v>29.1344033295</v>
      </c>
      <c r="BD102" s="6">
        <v>29.6149708071</v>
      </c>
      <c r="BE102" s="6">
        <v>28.1905630908</v>
      </c>
      <c r="BF102" s="6">
        <v>30.3714705906</v>
      </c>
      <c r="BG102" s="6">
        <v>34.9454361252</v>
      </c>
      <c r="BH102" s="6">
        <v>35.7158935473</v>
      </c>
      <c r="BI102" s="6">
        <v>36.1700160459</v>
      </c>
      <c r="BJ102" s="6">
        <v>32.4277102704</v>
      </c>
      <c r="BK102" s="6">
        <v>27.499640193</v>
      </c>
      <c r="BL102" s="6">
        <v>19.4665746024</v>
      </c>
      <c r="BM102" s="6">
        <v>20.850483342</v>
      </c>
      <c r="BN102" s="6">
        <v>19.561362912</v>
      </c>
      <c r="BO102" s="6">
        <v>20.530774449</v>
      </c>
      <c r="BP102" s="6">
        <v>17.612061678</v>
      </c>
      <c r="BQ102" s="6">
        <v>17.5948368748</v>
      </c>
      <c r="BR102" s="6">
        <v>16.214523585</v>
      </c>
      <c r="BS102" s="6">
        <v>19.9646518603</v>
      </c>
      <c r="BT102" s="6">
        <v>26.1804207519</v>
      </c>
      <c r="BU102" s="6">
        <v>29.3833003164</v>
      </c>
      <c r="BV102" s="6">
        <v>27.952403472</v>
      </c>
      <c r="BW102" s="6">
        <v>30.7726013223</v>
      </c>
      <c r="BX102" s="6">
        <v>30.8196868734</v>
      </c>
      <c r="BY102" s="6">
        <v>33.6844646754</v>
      </c>
      <c r="BZ102" s="6">
        <v>34.261383924</v>
      </c>
      <c r="CA102" s="6">
        <v>36.2144483216</v>
      </c>
      <c r="CB102" s="6">
        <v>36.2723781978</v>
      </c>
      <c r="CC102" s="6">
        <v>33.1636445421</v>
      </c>
      <c r="CD102" s="6">
        <v>32.9096111888</v>
      </c>
      <c r="CE102" s="6">
        <v>36.957755593</v>
      </c>
      <c r="CF102" s="6">
        <v>38.6209742295</v>
      </c>
      <c r="CG102" s="6">
        <v>37.8233229177</v>
      </c>
      <c r="CH102" s="6">
        <v>33.4850764974</v>
      </c>
      <c r="CI102" s="6">
        <v>34.7222499606</v>
      </c>
      <c r="CJ102" s="6">
        <v>30.9804105744</v>
      </c>
      <c r="CK102" s="6">
        <v>32.7923994222</v>
      </c>
      <c r="CL102" s="6">
        <v>29.6936534466</v>
      </c>
      <c r="CM102" s="6">
        <v>25.7243834727</v>
      </c>
      <c r="CN102" s="6">
        <v>25.043086224</v>
      </c>
      <c r="CO102" s="6">
        <v>22.9969791792</v>
      </c>
      <c r="CP102" s="6">
        <v>21.0693725424</v>
      </c>
      <c r="CQ102" s="6">
        <v>23.5973812464</v>
      </c>
      <c r="CR102" s="6">
        <v>26.9009543374</v>
      </c>
      <c r="CS102" s="6">
        <v>24.8915605276</v>
      </c>
      <c r="CT102" s="6">
        <v>27.9212279385</v>
      </c>
      <c r="CU102" s="6">
        <v>28.271703603</v>
      </c>
      <c r="CV102" s="6">
        <v>27.67707324</v>
      </c>
      <c r="CW102" s="6">
        <v>26.6384055888</v>
      </c>
      <c r="CX102" s="6">
        <v>23.7223973523</v>
      </c>
      <c r="CY102" s="6">
        <v>24.8473300047</v>
      </c>
      <c r="CZ102" s="6">
        <v>25.3717918494</v>
      </c>
      <c r="DA102" s="6">
        <v>25.983519405</v>
      </c>
      <c r="DB102" s="6">
        <v>23.9274322173</v>
      </c>
      <c r="DC102" s="6">
        <v>24.6956406171</v>
      </c>
      <c r="DD102" s="6">
        <v>28.2914328528</v>
      </c>
      <c r="DE102" s="6">
        <v>31.33544778</v>
      </c>
      <c r="DF102" s="6">
        <v>31.2459179292</v>
      </c>
      <c r="DG102" s="6">
        <v>31.9472350938</v>
      </c>
      <c r="DH102" s="6">
        <v>31.287195772</v>
      </c>
      <c r="DI102" s="6">
        <v>29.6318904633</v>
      </c>
      <c r="DJ102" s="6">
        <v>32.616591231</v>
      </c>
      <c r="DK102" s="6">
        <v>31.038960834</v>
      </c>
      <c r="DL102" s="6">
        <v>33.2696568372</v>
      </c>
      <c r="DM102" s="6">
        <v>32.750116366</v>
      </c>
      <c r="DN102" s="6">
        <v>35.5749046734</v>
      </c>
      <c r="DO102" s="6">
        <v>32.6557147002</v>
      </c>
      <c r="DP102" s="6">
        <v>32.9046687392</v>
      </c>
      <c r="DQ102" s="6">
        <v>30.6956234048</v>
      </c>
      <c r="DR102" s="6">
        <v>29.634415352</v>
      </c>
      <c r="DS102" s="6">
        <v>23.6714367696</v>
      </c>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row>
    <row r="103" s="3" customFormat="1" spans="1:240">
      <c r="A103" s="4" t="s">
        <v>47</v>
      </c>
      <c r="B103" s="5"/>
      <c r="C103" s="5"/>
      <c r="D103" s="6" t="s">
        <v>57</v>
      </c>
      <c r="E103" s="6" t="s">
        <v>57</v>
      </c>
      <c r="F103" s="6" t="s">
        <v>57</v>
      </c>
      <c r="G103" s="6" t="s">
        <v>57</v>
      </c>
      <c r="H103" s="6" t="s">
        <v>57</v>
      </c>
      <c r="I103" s="6" t="s">
        <v>57</v>
      </c>
      <c r="J103" s="6" t="s">
        <v>57</v>
      </c>
      <c r="K103" s="6" t="s">
        <v>57</v>
      </c>
      <c r="L103" s="6" t="s">
        <v>57</v>
      </c>
      <c r="M103" s="6" t="s">
        <v>57</v>
      </c>
      <c r="N103" s="6" t="s">
        <v>57</v>
      </c>
      <c r="O103" s="6" t="s">
        <v>57</v>
      </c>
      <c r="P103" s="6" t="s">
        <v>57</v>
      </c>
      <c r="Q103" s="6" t="s">
        <v>57</v>
      </c>
      <c r="R103" s="6" t="s">
        <v>57</v>
      </c>
      <c r="S103" s="6" t="s">
        <v>57</v>
      </c>
      <c r="T103" s="6" t="s">
        <v>57</v>
      </c>
      <c r="U103" s="6" t="s">
        <v>57</v>
      </c>
      <c r="V103" s="6" t="s">
        <v>57</v>
      </c>
      <c r="W103" s="6" t="s">
        <v>57</v>
      </c>
      <c r="X103" s="6" t="s">
        <v>57</v>
      </c>
      <c r="Y103" s="6" t="s">
        <v>57</v>
      </c>
      <c r="Z103" s="6" t="s">
        <v>57</v>
      </c>
      <c r="AA103" s="6" t="s">
        <v>57</v>
      </c>
      <c r="AB103" s="6" t="s">
        <v>57</v>
      </c>
      <c r="AC103" s="6" t="s">
        <v>57</v>
      </c>
      <c r="AD103" s="6" t="s">
        <v>57</v>
      </c>
      <c r="AE103" s="6" t="s">
        <v>57</v>
      </c>
      <c r="AF103" s="6" t="s">
        <v>57</v>
      </c>
      <c r="AG103" s="6" t="s">
        <v>57</v>
      </c>
      <c r="AH103" s="6" t="s">
        <v>57</v>
      </c>
      <c r="AI103" s="6" t="s">
        <v>57</v>
      </c>
      <c r="AJ103" s="6" t="s">
        <v>57</v>
      </c>
      <c r="AK103" s="6" t="s">
        <v>57</v>
      </c>
      <c r="AL103" s="6" t="s">
        <v>57</v>
      </c>
      <c r="AM103" s="6" t="s">
        <v>57</v>
      </c>
      <c r="AN103" s="6" t="s">
        <v>57</v>
      </c>
      <c r="AO103" s="6" t="s">
        <v>57</v>
      </c>
      <c r="AP103" s="6" t="s">
        <v>57</v>
      </c>
      <c r="AQ103" s="6" t="s">
        <v>57</v>
      </c>
      <c r="AR103" s="6" t="s">
        <v>57</v>
      </c>
      <c r="AS103" s="6" t="s">
        <v>57</v>
      </c>
      <c r="AT103" s="6" t="s">
        <v>57</v>
      </c>
      <c r="AU103" s="6" t="s">
        <v>57</v>
      </c>
      <c r="AV103" s="6" t="s">
        <v>57</v>
      </c>
      <c r="AW103" s="6" t="s">
        <v>57</v>
      </c>
      <c r="AX103" s="6" t="s">
        <v>57</v>
      </c>
      <c r="AY103" s="6" t="s">
        <v>57</v>
      </c>
      <c r="AZ103" s="6" t="s">
        <v>57</v>
      </c>
      <c r="BA103" s="6" t="s">
        <v>57</v>
      </c>
      <c r="BB103" s="6" t="s">
        <v>57</v>
      </c>
      <c r="BC103" s="6" t="s">
        <v>57</v>
      </c>
      <c r="BD103" s="6" t="s">
        <v>57</v>
      </c>
      <c r="BE103" s="6" t="s">
        <v>57</v>
      </c>
      <c r="BF103" s="6" t="s">
        <v>57</v>
      </c>
      <c r="BG103" s="6" t="s">
        <v>57</v>
      </c>
      <c r="BH103" s="6" t="s">
        <v>57</v>
      </c>
      <c r="BI103" s="6" t="s">
        <v>57</v>
      </c>
      <c r="BJ103" s="6" t="s">
        <v>57</v>
      </c>
      <c r="BK103" s="6" t="s">
        <v>57</v>
      </c>
      <c r="BL103" s="6" t="s">
        <v>57</v>
      </c>
      <c r="BM103" s="6" t="s">
        <v>57</v>
      </c>
      <c r="BN103" s="6" t="s">
        <v>57</v>
      </c>
      <c r="BO103" s="6" t="s">
        <v>57</v>
      </c>
      <c r="BP103" s="6" t="s">
        <v>57</v>
      </c>
      <c r="BQ103" s="6" t="s">
        <v>57</v>
      </c>
      <c r="BR103" s="6" t="s">
        <v>57</v>
      </c>
      <c r="BS103" s="6" t="s">
        <v>57</v>
      </c>
      <c r="BT103" s="6" t="s">
        <v>57</v>
      </c>
      <c r="BU103" s="6" t="s">
        <v>57</v>
      </c>
      <c r="BV103" s="6" t="s">
        <v>57</v>
      </c>
      <c r="BW103" s="6" t="s">
        <v>57</v>
      </c>
      <c r="BX103" s="6" t="s">
        <v>57</v>
      </c>
      <c r="BY103" s="6" t="s">
        <v>57</v>
      </c>
      <c r="BZ103" s="6" t="s">
        <v>57</v>
      </c>
      <c r="CA103" s="6" t="s">
        <v>57</v>
      </c>
      <c r="CB103" s="6" t="s">
        <v>57</v>
      </c>
      <c r="CC103" s="6">
        <v>0.4243192</v>
      </c>
      <c r="CD103" s="6">
        <v>0.42689864</v>
      </c>
      <c r="CE103" s="6">
        <v>0.43205754</v>
      </c>
      <c r="CF103" s="6">
        <v>0.43119772</v>
      </c>
      <c r="CG103" s="6">
        <v>25.39761546</v>
      </c>
      <c r="CH103" s="6">
        <v>24.81599068</v>
      </c>
      <c r="CI103" s="6">
        <v>23.43463183</v>
      </c>
      <c r="CJ103" s="6">
        <v>25.56725602</v>
      </c>
      <c r="CK103" s="6">
        <v>23.82238168</v>
      </c>
      <c r="CL103" s="6">
        <v>24.81599068</v>
      </c>
      <c r="CM103" s="6">
        <v>25.56725602</v>
      </c>
      <c r="CN103" s="6">
        <v>26.65780249</v>
      </c>
      <c r="CO103" s="6">
        <v>24.86300109</v>
      </c>
      <c r="CP103" s="6">
        <v>26.1012952</v>
      </c>
      <c r="CQ103" s="6">
        <v>26.61118096</v>
      </c>
      <c r="CR103" s="6">
        <v>26.68402179</v>
      </c>
      <c r="CS103" s="6">
        <v>25.42144751</v>
      </c>
      <c r="CT103" s="6">
        <v>27.82519469</v>
      </c>
      <c r="CU103" s="6">
        <v>32.36300845</v>
      </c>
      <c r="CV103" s="6">
        <v>33.90410409</v>
      </c>
      <c r="CW103" s="6">
        <v>32.13930102</v>
      </c>
      <c r="CX103" s="6">
        <v>28.43057582</v>
      </c>
      <c r="CY103" s="6">
        <v>31.67835689</v>
      </c>
      <c r="CZ103" s="6">
        <v>39.64791197</v>
      </c>
      <c r="DA103" s="6">
        <v>37.42443109</v>
      </c>
      <c r="DB103" s="6">
        <v>34.84318861</v>
      </c>
      <c r="DC103" s="6">
        <v>27.83450125</v>
      </c>
      <c r="DD103" s="6">
        <v>28.71058717</v>
      </c>
      <c r="DE103" s="6">
        <v>28.96089743</v>
      </c>
      <c r="DF103" s="6">
        <v>30.51282106</v>
      </c>
      <c r="DG103" s="6">
        <v>35.79436761</v>
      </c>
      <c r="DH103" s="6">
        <v>36.67045353</v>
      </c>
      <c r="DI103" s="6">
        <v>30.78816235</v>
      </c>
      <c r="DJ103" s="6">
        <v>30.8382244</v>
      </c>
      <c r="DK103" s="6">
        <v>29.63673514</v>
      </c>
      <c r="DL103" s="6">
        <v>28.28505972</v>
      </c>
      <c r="DM103" s="6">
        <v>26.4577948</v>
      </c>
      <c r="DN103" s="6">
        <v>24.83778153</v>
      </c>
      <c r="DO103" s="6">
        <v>19.1836524</v>
      </c>
      <c r="DP103" s="6">
        <v>20.42049315</v>
      </c>
      <c r="DQ103" s="6">
        <v>20.84960117</v>
      </c>
      <c r="DR103" s="6">
        <v>22.91941629</v>
      </c>
      <c r="DS103" s="6">
        <v>21.3291924755</v>
      </c>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row>
    <row r="104" s="2" customFormat="1" hidden="1" outlineLevel="1" spans="1:240">
      <c r="A104" s="9" t="s">
        <v>181</v>
      </c>
      <c r="B104" s="10"/>
      <c r="C104" s="10"/>
      <c r="D104" s="11" t="s">
        <v>186</v>
      </c>
      <c r="E104" s="11" t="s">
        <v>186</v>
      </c>
      <c r="F104" s="11" t="s">
        <v>186</v>
      </c>
      <c r="G104" s="11" t="s">
        <v>186</v>
      </c>
      <c r="H104" s="11" t="s">
        <v>186</v>
      </c>
      <c r="I104" s="11" t="s">
        <v>186</v>
      </c>
      <c r="J104" s="11" t="s">
        <v>186</v>
      </c>
      <c r="K104" s="11" t="s">
        <v>186</v>
      </c>
      <c r="L104" s="11" t="s">
        <v>186</v>
      </c>
      <c r="M104" s="11" t="s">
        <v>186</v>
      </c>
      <c r="N104" s="11" t="s">
        <v>186</v>
      </c>
      <c r="O104" s="11" t="s">
        <v>186</v>
      </c>
      <c r="P104" s="11" t="s">
        <v>186</v>
      </c>
      <c r="Q104" s="11" t="s">
        <v>186</v>
      </c>
      <c r="R104" s="11" t="s">
        <v>186</v>
      </c>
      <c r="S104" s="11" t="s">
        <v>186</v>
      </c>
      <c r="T104" s="11" t="s">
        <v>186</v>
      </c>
      <c r="U104" s="11" t="s">
        <v>186</v>
      </c>
      <c r="V104" s="11" t="s">
        <v>186</v>
      </c>
      <c r="W104" s="11" t="s">
        <v>186</v>
      </c>
      <c r="X104" s="11" t="s">
        <v>186</v>
      </c>
      <c r="Y104" s="11" t="s">
        <v>186</v>
      </c>
      <c r="Z104" s="11" t="s">
        <v>186</v>
      </c>
      <c r="AA104" s="11" t="s">
        <v>186</v>
      </c>
      <c r="AB104" s="11" t="s">
        <v>186</v>
      </c>
      <c r="AC104" s="11" t="s">
        <v>186</v>
      </c>
      <c r="AD104" s="11" t="s">
        <v>186</v>
      </c>
      <c r="AE104" s="11" t="s">
        <v>186</v>
      </c>
      <c r="AF104" s="11" t="s">
        <v>186</v>
      </c>
      <c r="AG104" s="11" t="s">
        <v>186</v>
      </c>
      <c r="AH104" s="11" t="s">
        <v>186</v>
      </c>
      <c r="AI104" s="11" t="s">
        <v>186</v>
      </c>
      <c r="AJ104" s="11" t="s">
        <v>186</v>
      </c>
      <c r="AK104" s="11" t="s">
        <v>186</v>
      </c>
      <c r="AL104" s="11" t="s">
        <v>186</v>
      </c>
      <c r="AM104" s="11" t="s">
        <v>186</v>
      </c>
      <c r="AN104" s="11" t="s">
        <v>186</v>
      </c>
      <c r="AO104" s="11" t="s">
        <v>186</v>
      </c>
      <c r="AP104" s="11" t="s">
        <v>186</v>
      </c>
      <c r="AQ104" s="11" t="s">
        <v>186</v>
      </c>
      <c r="AR104" s="11" t="s">
        <v>186</v>
      </c>
      <c r="AS104" s="11" t="s">
        <v>186</v>
      </c>
      <c r="AT104" s="11" t="s">
        <v>186</v>
      </c>
      <c r="AU104" s="11" t="s">
        <v>186</v>
      </c>
      <c r="AV104" s="11" t="s">
        <v>186</v>
      </c>
      <c r="AW104" s="11" t="s">
        <v>186</v>
      </c>
      <c r="AX104" s="11" t="s">
        <v>186</v>
      </c>
      <c r="AY104" s="11" t="s">
        <v>186</v>
      </c>
      <c r="AZ104" s="11" t="s">
        <v>186</v>
      </c>
      <c r="BA104" s="11" t="s">
        <v>186</v>
      </c>
      <c r="BB104" s="11" t="s">
        <v>186</v>
      </c>
      <c r="BC104" s="11" t="s">
        <v>186</v>
      </c>
      <c r="BD104" s="11" t="s">
        <v>186</v>
      </c>
      <c r="BE104" s="11" t="s">
        <v>186</v>
      </c>
      <c r="BF104" s="11" t="s">
        <v>186</v>
      </c>
      <c r="BG104" s="11" t="s">
        <v>186</v>
      </c>
      <c r="BH104" s="11" t="s">
        <v>186</v>
      </c>
      <c r="BI104" s="11" t="s">
        <v>186</v>
      </c>
      <c r="BJ104" s="11" t="s">
        <v>186</v>
      </c>
      <c r="BK104" s="11" t="s">
        <v>186</v>
      </c>
      <c r="BL104" s="11" t="s">
        <v>186</v>
      </c>
      <c r="BM104" s="11" t="s">
        <v>186</v>
      </c>
      <c r="BN104" s="11" t="s">
        <v>186</v>
      </c>
      <c r="BO104" s="11" t="s">
        <v>186</v>
      </c>
      <c r="BP104" s="11" t="s">
        <v>186</v>
      </c>
      <c r="BQ104" s="11" t="s">
        <v>186</v>
      </c>
      <c r="BR104" s="11" t="s">
        <v>186</v>
      </c>
      <c r="BS104" s="11" t="s">
        <v>186</v>
      </c>
      <c r="BT104" s="11" t="s">
        <v>186</v>
      </c>
      <c r="BU104" s="11" t="s">
        <v>186</v>
      </c>
      <c r="BV104" s="11" t="s">
        <v>186</v>
      </c>
      <c r="BW104" s="11" t="s">
        <v>186</v>
      </c>
      <c r="BX104" s="11" t="s">
        <v>186</v>
      </c>
      <c r="BY104" s="11" t="s">
        <v>186</v>
      </c>
      <c r="BZ104" s="11" t="s">
        <v>186</v>
      </c>
      <c r="CA104" s="11" t="s">
        <v>186</v>
      </c>
      <c r="CB104" s="11" t="s">
        <v>186</v>
      </c>
      <c r="CC104" s="11" t="s">
        <v>186</v>
      </c>
      <c r="CD104" s="11" t="s">
        <v>186</v>
      </c>
      <c r="CE104" s="11" t="s">
        <v>186</v>
      </c>
      <c r="CF104" s="11" t="s">
        <v>186</v>
      </c>
      <c r="CG104" s="11" t="s">
        <v>186</v>
      </c>
      <c r="CH104" s="11" t="s">
        <v>186</v>
      </c>
      <c r="CI104" s="11">
        <v>16.4296656</v>
      </c>
      <c r="CJ104" s="11">
        <v>16.3243526</v>
      </c>
      <c r="CK104" s="11">
        <v>15.4893154</v>
      </c>
      <c r="CL104" s="11">
        <v>15.8186529</v>
      </c>
      <c r="CM104" s="11">
        <v>15.1638338</v>
      </c>
      <c r="CN104" s="11">
        <v>14.976285</v>
      </c>
      <c r="CO104" s="11">
        <v>15.3924701</v>
      </c>
      <c r="CP104" s="11">
        <v>14.989899</v>
      </c>
      <c r="CQ104" s="11">
        <v>15.3048465</v>
      </c>
      <c r="CR104" s="11">
        <v>15.9614224</v>
      </c>
      <c r="CS104" s="11">
        <v>16.4681783</v>
      </c>
      <c r="CT104" s="11">
        <v>18.4066402</v>
      </c>
      <c r="CU104" s="11">
        <v>17.9904391</v>
      </c>
      <c r="CV104" s="11">
        <v>18.5824586</v>
      </c>
      <c r="CW104" s="11">
        <v>18.7674667</v>
      </c>
      <c r="CX104" s="11">
        <v>18.2895624</v>
      </c>
      <c r="CY104" s="11">
        <v>18.7404316</v>
      </c>
      <c r="CZ104" s="11">
        <v>19.4317466</v>
      </c>
      <c r="DA104" s="11">
        <v>20.1607963</v>
      </c>
      <c r="DB104" s="11">
        <v>20.5130376</v>
      </c>
      <c r="DC104" s="11">
        <v>19.7952581</v>
      </c>
      <c r="DD104" s="11">
        <v>20.3662337</v>
      </c>
      <c r="DE104" s="11">
        <v>20.6408751</v>
      </c>
      <c r="DF104" s="11">
        <v>22.9989493</v>
      </c>
      <c r="DG104" s="11">
        <v>23.1243931</v>
      </c>
      <c r="DH104" s="11">
        <v>23.0366709</v>
      </c>
      <c r="DI104" s="11">
        <v>21.8214842</v>
      </c>
      <c r="DJ104" s="11">
        <v>22.1005535</v>
      </c>
      <c r="DK104" s="11">
        <v>21.7846795</v>
      </c>
      <c r="DL104" s="11">
        <v>21.7276097</v>
      </c>
      <c r="DM104" s="11">
        <v>22.2058527</v>
      </c>
      <c r="DN104" s="11">
        <v>21.3688989</v>
      </c>
      <c r="DO104" s="11">
        <v>20.7293395</v>
      </c>
      <c r="DP104" s="12"/>
      <c r="DQ104" s="11">
        <v>19.8492662</v>
      </c>
      <c r="DR104" s="13"/>
      <c r="DS104" s="13"/>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row>
    <row r="105" s="2" customFormat="1" hidden="1" outlineLevel="1" spans="1:240">
      <c r="A105" s="9" t="s">
        <v>182</v>
      </c>
      <c r="B105" s="10"/>
      <c r="C105" s="10"/>
      <c r="D105" s="15" t="s">
        <v>186</v>
      </c>
      <c r="E105" s="15" t="s">
        <v>186</v>
      </c>
      <c r="F105" s="15" t="s">
        <v>186</v>
      </c>
      <c r="G105" s="15" t="s">
        <v>186</v>
      </c>
      <c r="H105" s="15" t="s">
        <v>186</v>
      </c>
      <c r="I105" s="15" t="s">
        <v>186</v>
      </c>
      <c r="J105" s="15" t="s">
        <v>186</v>
      </c>
      <c r="K105" s="15" t="s">
        <v>186</v>
      </c>
      <c r="L105" s="15" t="s">
        <v>186</v>
      </c>
      <c r="M105" s="15" t="s">
        <v>186</v>
      </c>
      <c r="N105" s="15" t="s">
        <v>186</v>
      </c>
      <c r="O105" s="15" t="s">
        <v>186</v>
      </c>
      <c r="P105" s="15" t="s">
        <v>186</v>
      </c>
      <c r="Q105" s="15" t="s">
        <v>186</v>
      </c>
      <c r="R105" s="15" t="s">
        <v>186</v>
      </c>
      <c r="S105" s="15" t="s">
        <v>186</v>
      </c>
      <c r="T105" s="15" t="s">
        <v>186</v>
      </c>
      <c r="U105" s="15" t="s">
        <v>186</v>
      </c>
      <c r="V105" s="15" t="s">
        <v>186</v>
      </c>
      <c r="W105" s="15" t="s">
        <v>186</v>
      </c>
      <c r="X105" s="15" t="s">
        <v>186</v>
      </c>
      <c r="Y105" s="15" t="s">
        <v>186</v>
      </c>
      <c r="Z105" s="15" t="s">
        <v>186</v>
      </c>
      <c r="AA105" s="15" t="s">
        <v>186</v>
      </c>
      <c r="AB105" s="15" t="s">
        <v>186</v>
      </c>
      <c r="AC105" s="15" t="s">
        <v>186</v>
      </c>
      <c r="AD105" s="15" t="s">
        <v>186</v>
      </c>
      <c r="AE105" s="15" t="s">
        <v>186</v>
      </c>
      <c r="AF105" s="15" t="s">
        <v>186</v>
      </c>
      <c r="AG105" s="15" t="s">
        <v>186</v>
      </c>
      <c r="AH105" s="15" t="s">
        <v>186</v>
      </c>
      <c r="AI105" s="15" t="s">
        <v>186</v>
      </c>
      <c r="AJ105" s="15" t="s">
        <v>186</v>
      </c>
      <c r="AK105" s="15" t="s">
        <v>186</v>
      </c>
      <c r="AL105" s="15" t="s">
        <v>186</v>
      </c>
      <c r="AM105" s="15" t="s">
        <v>186</v>
      </c>
      <c r="AN105" s="15" t="s">
        <v>186</v>
      </c>
      <c r="AO105" s="15" t="s">
        <v>186</v>
      </c>
      <c r="AP105" s="15" t="s">
        <v>186</v>
      </c>
      <c r="AQ105" s="15" t="s">
        <v>186</v>
      </c>
      <c r="AR105" s="15" t="s">
        <v>186</v>
      </c>
      <c r="AS105" s="15" t="s">
        <v>186</v>
      </c>
      <c r="AT105" s="15" t="s">
        <v>186</v>
      </c>
      <c r="AU105" s="15" t="s">
        <v>186</v>
      </c>
      <c r="AV105" s="15" t="s">
        <v>186</v>
      </c>
      <c r="AW105" s="15" t="s">
        <v>186</v>
      </c>
      <c r="AX105" s="15" t="s">
        <v>186</v>
      </c>
      <c r="AY105" s="15" t="s">
        <v>186</v>
      </c>
      <c r="AZ105" s="15" t="s">
        <v>186</v>
      </c>
      <c r="BA105" s="15" t="s">
        <v>186</v>
      </c>
      <c r="BB105" s="15" t="s">
        <v>186</v>
      </c>
      <c r="BC105" s="15" t="s">
        <v>186</v>
      </c>
      <c r="BD105" s="15" t="s">
        <v>186</v>
      </c>
      <c r="BE105" s="15" t="s">
        <v>186</v>
      </c>
      <c r="BF105" s="15" t="s">
        <v>186</v>
      </c>
      <c r="BG105" s="15" t="s">
        <v>186</v>
      </c>
      <c r="BH105" s="15" t="s">
        <v>186</v>
      </c>
      <c r="BI105" s="15" t="s">
        <v>186</v>
      </c>
      <c r="BJ105" s="15" t="s">
        <v>186</v>
      </c>
      <c r="BK105" s="15" t="s">
        <v>186</v>
      </c>
      <c r="BL105" s="15" t="s">
        <v>186</v>
      </c>
      <c r="BM105" s="15" t="s">
        <v>186</v>
      </c>
      <c r="BN105" s="15" t="s">
        <v>186</v>
      </c>
      <c r="BO105" s="15" t="s">
        <v>186</v>
      </c>
      <c r="BP105" s="15" t="s">
        <v>186</v>
      </c>
      <c r="BQ105" s="15" t="s">
        <v>186</v>
      </c>
      <c r="BR105" s="15" t="s">
        <v>186</v>
      </c>
      <c r="BS105" s="15" t="s">
        <v>186</v>
      </c>
      <c r="BT105" s="15" t="s">
        <v>186</v>
      </c>
      <c r="BU105" s="15" t="s">
        <v>186</v>
      </c>
      <c r="BV105" s="15" t="s">
        <v>186</v>
      </c>
      <c r="BW105" s="15" t="s">
        <v>186</v>
      </c>
      <c r="BX105" s="15" t="s">
        <v>186</v>
      </c>
      <c r="BY105" s="15" t="s">
        <v>186</v>
      </c>
      <c r="BZ105" s="15" t="s">
        <v>186</v>
      </c>
      <c r="CA105" s="15" t="s">
        <v>186</v>
      </c>
      <c r="CB105" s="15" t="s">
        <v>186</v>
      </c>
      <c r="CC105" s="15" t="s">
        <v>186</v>
      </c>
      <c r="CD105" s="15" t="s">
        <v>186</v>
      </c>
      <c r="CE105" s="15" t="s">
        <v>186</v>
      </c>
      <c r="CF105" s="15" t="s">
        <v>186</v>
      </c>
      <c r="CG105" s="15" t="s">
        <v>186</v>
      </c>
      <c r="CH105" s="15" t="s">
        <v>186</v>
      </c>
      <c r="CI105" s="15">
        <v>0.0424553923970309</v>
      </c>
      <c r="CJ105" s="15">
        <v>0.042268861553505</v>
      </c>
      <c r="CK105" s="15">
        <v>0.0422612996827478</v>
      </c>
      <c r="CL105" s="15">
        <v>0.0415175997698262</v>
      </c>
      <c r="CM105" s="15">
        <v>0.0422012077183278</v>
      </c>
      <c r="CN105" s="15">
        <v>0.0440132850035907</v>
      </c>
      <c r="CO105" s="15">
        <v>0.0422841295628049</v>
      </c>
      <c r="CP105" s="15">
        <v>0.0444775511829666</v>
      </c>
      <c r="CQ105" s="15">
        <v>0.0455130340575451</v>
      </c>
      <c r="CR105" s="15">
        <v>0.0455130302171566</v>
      </c>
      <c r="CS105" s="15">
        <v>0.0439959591644693</v>
      </c>
      <c r="CT105" s="15">
        <v>0.0618898825435834</v>
      </c>
      <c r="CU105" s="15">
        <v>0.0618898790524796</v>
      </c>
      <c r="CV105" s="15">
        <v>0.0624618369928724</v>
      </c>
      <c r="CW105" s="15">
        <v>0.0581093131765088</v>
      </c>
      <c r="CX105" s="15">
        <v>0.0580109778897717</v>
      </c>
      <c r="CY105" s="15">
        <v>0.0580260595492369</v>
      </c>
      <c r="CZ105" s="15">
        <v>0.0606835259986356</v>
      </c>
      <c r="DA105" s="15">
        <v>0.0590843279340112</v>
      </c>
      <c r="DB105" s="15">
        <v>0.0579855905884948</v>
      </c>
      <c r="DC105" s="15">
        <v>0.056603338756164</v>
      </c>
      <c r="DD105" s="15">
        <v>0.0563375495391669</v>
      </c>
      <c r="DE105" s="15">
        <v>0.0563375484017148</v>
      </c>
      <c r="DF105" s="15">
        <v>0.0640656745132266</v>
      </c>
      <c r="DG105" s="15">
        <v>0.0632491064165485</v>
      </c>
      <c r="DH105" s="15">
        <v>0.0631334365244589</v>
      </c>
      <c r="DI105" s="15">
        <v>0.0648472756037373</v>
      </c>
      <c r="DJ105" s="15">
        <v>0.0617827467533788</v>
      </c>
      <c r="DK105" s="15">
        <v>0.0610491102244584</v>
      </c>
      <c r="DL105" s="15">
        <v>0.057273930136917</v>
      </c>
      <c r="DM105" s="15">
        <v>0.0572739321106998</v>
      </c>
      <c r="DN105" s="15">
        <v>0.048169819363037</v>
      </c>
      <c r="DO105" s="15">
        <v>0.043019441116298</v>
      </c>
      <c r="DP105" s="12"/>
      <c r="DQ105" s="15">
        <v>0.0413151897776453</v>
      </c>
      <c r="DR105" s="13"/>
      <c r="DS105" s="13"/>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c r="IB105" s="14"/>
      <c r="IC105" s="14"/>
      <c r="ID105" s="14"/>
      <c r="IE105" s="14"/>
      <c r="IF105" s="14"/>
    </row>
    <row r="106" s="2" customFormat="1" hidden="1" outlineLevel="1" spans="1:240">
      <c r="A106" s="9" t="s">
        <v>183</v>
      </c>
      <c r="B106" s="10"/>
      <c r="C106" s="10"/>
      <c r="D106" s="16" t="s">
        <v>186</v>
      </c>
      <c r="E106" s="16" t="s">
        <v>186</v>
      </c>
      <c r="F106" s="16" t="s">
        <v>186</v>
      </c>
      <c r="G106" s="16" t="s">
        <v>186</v>
      </c>
      <c r="H106" s="16" t="s">
        <v>186</v>
      </c>
      <c r="I106" s="16" t="s">
        <v>186</v>
      </c>
      <c r="J106" s="16" t="s">
        <v>186</v>
      </c>
      <c r="K106" s="16" t="s">
        <v>186</v>
      </c>
      <c r="L106" s="16" t="s">
        <v>186</v>
      </c>
      <c r="M106" s="16" t="s">
        <v>186</v>
      </c>
      <c r="N106" s="16" t="s">
        <v>186</v>
      </c>
      <c r="O106" s="16" t="s">
        <v>186</v>
      </c>
      <c r="P106" s="16" t="s">
        <v>186</v>
      </c>
      <c r="Q106" s="16" t="s">
        <v>186</v>
      </c>
      <c r="R106" s="16" t="s">
        <v>186</v>
      </c>
      <c r="S106" s="16" t="s">
        <v>186</v>
      </c>
      <c r="T106" s="16" t="s">
        <v>186</v>
      </c>
      <c r="U106" s="16" t="s">
        <v>186</v>
      </c>
      <c r="V106" s="16" t="s">
        <v>186</v>
      </c>
      <c r="W106" s="16" t="s">
        <v>186</v>
      </c>
      <c r="X106" s="16" t="s">
        <v>186</v>
      </c>
      <c r="Y106" s="16" t="s">
        <v>186</v>
      </c>
      <c r="Z106" s="16" t="s">
        <v>186</v>
      </c>
      <c r="AA106" s="16" t="s">
        <v>186</v>
      </c>
      <c r="AB106" s="16" t="s">
        <v>186</v>
      </c>
      <c r="AC106" s="16" t="s">
        <v>186</v>
      </c>
      <c r="AD106" s="16" t="s">
        <v>186</v>
      </c>
      <c r="AE106" s="16" t="s">
        <v>186</v>
      </c>
      <c r="AF106" s="16" t="s">
        <v>186</v>
      </c>
      <c r="AG106" s="16" t="s">
        <v>186</v>
      </c>
      <c r="AH106" s="16" t="s">
        <v>186</v>
      </c>
      <c r="AI106" s="16" t="s">
        <v>186</v>
      </c>
      <c r="AJ106" s="16" t="s">
        <v>186</v>
      </c>
      <c r="AK106" s="16" t="s">
        <v>186</v>
      </c>
      <c r="AL106" s="16" t="s">
        <v>186</v>
      </c>
      <c r="AM106" s="16" t="s">
        <v>186</v>
      </c>
      <c r="AN106" s="16" t="s">
        <v>186</v>
      </c>
      <c r="AO106" s="16" t="s">
        <v>186</v>
      </c>
      <c r="AP106" s="16" t="s">
        <v>186</v>
      </c>
      <c r="AQ106" s="16" t="s">
        <v>186</v>
      </c>
      <c r="AR106" s="16" t="s">
        <v>186</v>
      </c>
      <c r="AS106" s="16" t="s">
        <v>186</v>
      </c>
      <c r="AT106" s="16" t="s">
        <v>186</v>
      </c>
      <c r="AU106" s="16" t="s">
        <v>186</v>
      </c>
      <c r="AV106" s="16" t="s">
        <v>186</v>
      </c>
      <c r="AW106" s="16" t="s">
        <v>186</v>
      </c>
      <c r="AX106" s="16" t="s">
        <v>186</v>
      </c>
      <c r="AY106" s="16" t="s">
        <v>186</v>
      </c>
      <c r="AZ106" s="16" t="s">
        <v>186</v>
      </c>
      <c r="BA106" s="16" t="s">
        <v>186</v>
      </c>
      <c r="BB106" s="16" t="s">
        <v>186</v>
      </c>
      <c r="BC106" s="16" t="s">
        <v>186</v>
      </c>
      <c r="BD106" s="16" t="s">
        <v>186</v>
      </c>
      <c r="BE106" s="16" t="s">
        <v>186</v>
      </c>
      <c r="BF106" s="16" t="s">
        <v>186</v>
      </c>
      <c r="BG106" s="16" t="s">
        <v>186</v>
      </c>
      <c r="BH106" s="16" t="s">
        <v>186</v>
      </c>
      <c r="BI106" s="16" t="s">
        <v>186</v>
      </c>
      <c r="BJ106" s="16" t="s">
        <v>186</v>
      </c>
      <c r="BK106" s="16" t="s">
        <v>186</v>
      </c>
      <c r="BL106" s="16" t="s">
        <v>186</v>
      </c>
      <c r="BM106" s="16" t="s">
        <v>186</v>
      </c>
      <c r="BN106" s="16" t="s">
        <v>186</v>
      </c>
      <c r="BO106" s="16" t="s">
        <v>186</v>
      </c>
      <c r="BP106" s="16" t="s">
        <v>186</v>
      </c>
      <c r="BQ106" s="16" t="s">
        <v>186</v>
      </c>
      <c r="BR106" s="16" t="s">
        <v>186</v>
      </c>
      <c r="BS106" s="16" t="s">
        <v>186</v>
      </c>
      <c r="BT106" s="16" t="s">
        <v>186</v>
      </c>
      <c r="BU106" s="16" t="s">
        <v>186</v>
      </c>
      <c r="BV106" s="16" t="s">
        <v>186</v>
      </c>
      <c r="BW106" s="16" t="s">
        <v>186</v>
      </c>
      <c r="BX106" s="16" t="s">
        <v>186</v>
      </c>
      <c r="BY106" s="16" t="s">
        <v>186</v>
      </c>
      <c r="BZ106" s="16" t="s">
        <v>186</v>
      </c>
      <c r="CA106" s="16" t="s">
        <v>186</v>
      </c>
      <c r="CB106" s="16" t="s">
        <v>186</v>
      </c>
      <c r="CC106" s="16" t="s">
        <v>186</v>
      </c>
      <c r="CD106" s="16" t="s">
        <v>186</v>
      </c>
      <c r="CE106" s="16" t="s">
        <v>186</v>
      </c>
      <c r="CF106" s="16" t="s">
        <v>186</v>
      </c>
      <c r="CG106" s="16" t="s">
        <v>186</v>
      </c>
      <c r="CH106" s="16" t="s">
        <v>186</v>
      </c>
      <c r="CI106" s="16">
        <v>1.42636085058238</v>
      </c>
      <c r="CJ106" s="16">
        <v>1.56620336661927</v>
      </c>
      <c r="CK106" s="16">
        <v>1.53798803141422</v>
      </c>
      <c r="CL106" s="16">
        <v>1.5687802783763</v>
      </c>
      <c r="CM106" s="16">
        <v>1.6860680707276</v>
      </c>
      <c r="CN106" s="16">
        <v>1.78000101493795</v>
      </c>
      <c r="CO106" s="16">
        <v>1.61527038470583</v>
      </c>
      <c r="CP106" s="16">
        <v>1.74125891041694</v>
      </c>
      <c r="CQ106" s="16">
        <v>1.73874210368591</v>
      </c>
      <c r="CR106" s="16">
        <v>1.67178219655411</v>
      </c>
      <c r="CS106" s="16">
        <v>1.54367089285158</v>
      </c>
      <c r="CT106" s="16">
        <v>1.51169330185527</v>
      </c>
      <c r="CU106" s="16">
        <v>1.79890042261392</v>
      </c>
      <c r="CV106" s="16">
        <v>1.82452197687124</v>
      </c>
      <c r="CW106" s="16">
        <v>1.71250076069137</v>
      </c>
      <c r="CX106" s="16">
        <v>1.55446998556947</v>
      </c>
      <c r="CY106" s="16">
        <v>1.69037499115015</v>
      </c>
      <c r="CZ106" s="16">
        <v>2.04036789981607</v>
      </c>
      <c r="DA106" s="16">
        <v>1.85629726837724</v>
      </c>
      <c r="DB106" s="16">
        <v>1.69858746809883</v>
      </c>
      <c r="DC106" s="16">
        <v>1.40611964539124</v>
      </c>
      <c r="DD106" s="16">
        <v>1.40971510112839</v>
      </c>
      <c r="DE106" s="16">
        <v>1.40308476552915</v>
      </c>
      <c r="DF106" s="16">
        <v>1.32670500299768</v>
      </c>
      <c r="DG106" s="16">
        <v>1.54790516859013</v>
      </c>
      <c r="DH106" s="16">
        <v>1.59182955120481</v>
      </c>
      <c r="DI106" s="16">
        <v>1.41091055575404</v>
      </c>
      <c r="DJ106" s="16">
        <v>1.39535982209676</v>
      </c>
      <c r="DK106" s="16">
        <v>1.36043934454028</v>
      </c>
      <c r="DL106" s="16">
        <v>1.30180264145669</v>
      </c>
      <c r="DM106" s="16">
        <v>1.19147844297823</v>
      </c>
      <c r="DN106" s="16">
        <v>1.16233324029625</v>
      </c>
      <c r="DO106" s="16">
        <v>0.925434811852061</v>
      </c>
      <c r="DP106" s="12"/>
      <c r="DQ106" s="16">
        <v>1.08218823726592</v>
      </c>
      <c r="DR106" s="13"/>
      <c r="DS106" s="13"/>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14"/>
      <c r="HF106" s="14"/>
      <c r="HG106" s="14"/>
      <c r="HH106" s="14"/>
      <c r="HI106" s="14"/>
      <c r="HJ106" s="14"/>
      <c r="HK106" s="14"/>
      <c r="HL106" s="14"/>
      <c r="HM106" s="14"/>
      <c r="HN106" s="14"/>
      <c r="HO106" s="14"/>
      <c r="HP106" s="14"/>
      <c r="HQ106" s="14"/>
      <c r="HR106" s="14"/>
      <c r="HS106" s="14"/>
      <c r="HT106" s="14"/>
      <c r="HU106" s="14"/>
      <c r="HV106" s="14"/>
      <c r="HW106" s="14"/>
      <c r="HX106" s="14"/>
      <c r="HY106" s="14"/>
      <c r="HZ106" s="14"/>
      <c r="IA106" s="14"/>
      <c r="IB106" s="14"/>
      <c r="IC106" s="14"/>
      <c r="ID106" s="14"/>
      <c r="IE106" s="14"/>
      <c r="IF106" s="14"/>
    </row>
    <row r="107" s="2" customFormat="1" hidden="1" outlineLevel="1" spans="1:240">
      <c r="A107" s="9" t="s">
        <v>184</v>
      </c>
      <c r="B107" s="10"/>
      <c r="C107" s="10"/>
      <c r="D107" s="16" t="s">
        <v>186</v>
      </c>
      <c r="E107" s="16" t="s">
        <v>186</v>
      </c>
      <c r="F107" s="16" t="s">
        <v>186</v>
      </c>
      <c r="G107" s="16" t="s">
        <v>186</v>
      </c>
      <c r="H107" s="16" t="s">
        <v>186</v>
      </c>
      <c r="I107" s="16" t="s">
        <v>186</v>
      </c>
      <c r="J107" s="16" t="s">
        <v>186</v>
      </c>
      <c r="K107" s="16" t="s">
        <v>186</v>
      </c>
      <c r="L107" s="16" t="s">
        <v>186</v>
      </c>
      <c r="M107" s="16" t="s">
        <v>186</v>
      </c>
      <c r="N107" s="16" t="s">
        <v>186</v>
      </c>
      <c r="O107" s="16" t="s">
        <v>186</v>
      </c>
      <c r="P107" s="16" t="s">
        <v>186</v>
      </c>
      <c r="Q107" s="16" t="s">
        <v>186</v>
      </c>
      <c r="R107" s="16" t="s">
        <v>186</v>
      </c>
      <c r="S107" s="16" t="s">
        <v>186</v>
      </c>
      <c r="T107" s="16" t="s">
        <v>186</v>
      </c>
      <c r="U107" s="16" t="s">
        <v>186</v>
      </c>
      <c r="V107" s="16" t="s">
        <v>186</v>
      </c>
      <c r="W107" s="16" t="s">
        <v>186</v>
      </c>
      <c r="X107" s="16" t="s">
        <v>186</v>
      </c>
      <c r="Y107" s="16" t="s">
        <v>186</v>
      </c>
      <c r="Z107" s="16" t="s">
        <v>186</v>
      </c>
      <c r="AA107" s="16" t="s">
        <v>186</v>
      </c>
      <c r="AB107" s="16" t="s">
        <v>186</v>
      </c>
      <c r="AC107" s="16" t="s">
        <v>186</v>
      </c>
      <c r="AD107" s="16" t="s">
        <v>186</v>
      </c>
      <c r="AE107" s="16" t="s">
        <v>186</v>
      </c>
      <c r="AF107" s="16" t="s">
        <v>186</v>
      </c>
      <c r="AG107" s="16" t="s">
        <v>186</v>
      </c>
      <c r="AH107" s="16" t="s">
        <v>186</v>
      </c>
      <c r="AI107" s="16" t="s">
        <v>186</v>
      </c>
      <c r="AJ107" s="16" t="s">
        <v>186</v>
      </c>
      <c r="AK107" s="16" t="s">
        <v>186</v>
      </c>
      <c r="AL107" s="16" t="s">
        <v>186</v>
      </c>
      <c r="AM107" s="16" t="s">
        <v>186</v>
      </c>
      <c r="AN107" s="16" t="s">
        <v>186</v>
      </c>
      <c r="AO107" s="16" t="s">
        <v>186</v>
      </c>
      <c r="AP107" s="16" t="s">
        <v>186</v>
      </c>
      <c r="AQ107" s="16" t="s">
        <v>186</v>
      </c>
      <c r="AR107" s="16" t="s">
        <v>186</v>
      </c>
      <c r="AS107" s="16" t="s">
        <v>186</v>
      </c>
      <c r="AT107" s="16" t="s">
        <v>186</v>
      </c>
      <c r="AU107" s="16" t="s">
        <v>186</v>
      </c>
      <c r="AV107" s="16" t="s">
        <v>186</v>
      </c>
      <c r="AW107" s="16" t="s">
        <v>186</v>
      </c>
      <c r="AX107" s="16" t="s">
        <v>186</v>
      </c>
      <c r="AY107" s="16" t="s">
        <v>186</v>
      </c>
      <c r="AZ107" s="16" t="s">
        <v>186</v>
      </c>
      <c r="BA107" s="16" t="s">
        <v>186</v>
      </c>
      <c r="BB107" s="16" t="s">
        <v>186</v>
      </c>
      <c r="BC107" s="16" t="s">
        <v>186</v>
      </c>
      <c r="BD107" s="16" t="s">
        <v>186</v>
      </c>
      <c r="BE107" s="16" t="s">
        <v>186</v>
      </c>
      <c r="BF107" s="16" t="s">
        <v>186</v>
      </c>
      <c r="BG107" s="16" t="s">
        <v>186</v>
      </c>
      <c r="BH107" s="16" t="s">
        <v>186</v>
      </c>
      <c r="BI107" s="16" t="s">
        <v>186</v>
      </c>
      <c r="BJ107" s="16" t="s">
        <v>186</v>
      </c>
      <c r="BK107" s="16" t="s">
        <v>186</v>
      </c>
      <c r="BL107" s="16" t="s">
        <v>186</v>
      </c>
      <c r="BM107" s="16" t="s">
        <v>186</v>
      </c>
      <c r="BN107" s="16" t="s">
        <v>186</v>
      </c>
      <c r="BO107" s="16" t="s">
        <v>186</v>
      </c>
      <c r="BP107" s="16" t="s">
        <v>186</v>
      </c>
      <c r="BQ107" s="16" t="s">
        <v>186</v>
      </c>
      <c r="BR107" s="16" t="s">
        <v>186</v>
      </c>
      <c r="BS107" s="16" t="s">
        <v>186</v>
      </c>
      <c r="BT107" s="16" t="s">
        <v>186</v>
      </c>
      <c r="BU107" s="16" t="s">
        <v>186</v>
      </c>
      <c r="BV107" s="16" t="s">
        <v>186</v>
      </c>
      <c r="BW107" s="16" t="s">
        <v>186</v>
      </c>
      <c r="BX107" s="16" t="s">
        <v>186</v>
      </c>
      <c r="BY107" s="16" t="s">
        <v>186</v>
      </c>
      <c r="BZ107" s="16" t="s">
        <v>186</v>
      </c>
      <c r="CA107" s="16" t="s">
        <v>186</v>
      </c>
      <c r="CB107" s="16" t="s">
        <v>186</v>
      </c>
      <c r="CC107" s="16" t="s">
        <v>186</v>
      </c>
      <c r="CD107" s="16" t="s">
        <v>186</v>
      </c>
      <c r="CE107" s="16" t="s">
        <v>186</v>
      </c>
      <c r="CF107" s="16" t="s">
        <v>186</v>
      </c>
      <c r="CG107" s="16" t="s">
        <v>186</v>
      </c>
      <c r="CH107" s="16" t="s">
        <v>186</v>
      </c>
      <c r="CI107" s="16">
        <v>33.5966945551569</v>
      </c>
      <c r="CJ107" s="16">
        <v>37.0533605367329</v>
      </c>
      <c r="CK107" s="16">
        <v>36.3923505183176</v>
      </c>
      <c r="CL107" s="16">
        <v>37.7859097605262</v>
      </c>
      <c r="CM107" s="16">
        <v>39.9530762716857</v>
      </c>
      <c r="CN107" s="16">
        <v>40.4423576834298</v>
      </c>
      <c r="CO107" s="16">
        <v>38.2003934196318</v>
      </c>
      <c r="CP107" s="16">
        <v>39.1491632094121</v>
      </c>
      <c r="CQ107" s="16">
        <v>38.2031683822157</v>
      </c>
      <c r="CR107" s="16">
        <v>36.7319466222646</v>
      </c>
      <c r="CS107" s="16">
        <v>35.0866516418224</v>
      </c>
      <c r="CT107" s="16">
        <v>24.4255319242321</v>
      </c>
      <c r="CU107" s="16">
        <v>29.0661486200117</v>
      </c>
      <c r="CV107" s="16">
        <v>29.2101876075057</v>
      </c>
      <c r="CW107" s="16">
        <v>29.4703321563894</v>
      </c>
      <c r="CX107" s="16">
        <v>26.7961348371539</v>
      </c>
      <c r="CY107" s="16">
        <v>29.1313076276671</v>
      </c>
      <c r="CZ107" s="16">
        <v>33.623094015037</v>
      </c>
      <c r="DA107" s="16">
        <v>31.4177605684279</v>
      </c>
      <c r="DB107" s="16">
        <v>29.2932683940939</v>
      </c>
      <c r="DC107" s="16">
        <v>24.8416379014058</v>
      </c>
      <c r="DD107" s="16">
        <v>25.0226556294987</v>
      </c>
      <c r="DE107" s="16">
        <v>24.9049666755901</v>
      </c>
      <c r="DF107" s="16">
        <v>20.7085153333362</v>
      </c>
      <c r="DG107" s="16">
        <v>24.4731547414421</v>
      </c>
      <c r="DH107" s="16">
        <v>25.2137320386181</v>
      </c>
      <c r="DI107" s="16">
        <v>21.7574376505144</v>
      </c>
      <c r="DJ107" s="16">
        <v>22.5849431341518</v>
      </c>
      <c r="DK107" s="16">
        <v>22.2843435315989</v>
      </c>
      <c r="DL107" s="16">
        <v>22.729410018566</v>
      </c>
      <c r="DM107" s="16">
        <v>20.8031542286171</v>
      </c>
      <c r="DN107" s="16">
        <v>24.1299065611229</v>
      </c>
      <c r="DO107" s="16">
        <v>21.5120138206877</v>
      </c>
      <c r="DP107" s="12"/>
      <c r="DQ107" s="16">
        <v>26.1934712896192</v>
      </c>
      <c r="DR107" s="13"/>
      <c r="DS107" s="13"/>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row>
    <row r="108" s="3" customFormat="1" collapsed="1" spans="1:240">
      <c r="A108" s="4" t="s">
        <v>48</v>
      </c>
      <c r="B108" s="5">
        <f>BF108/Z108-1</f>
        <v>6.28108248524143</v>
      </c>
      <c r="C108" s="5"/>
      <c r="D108" s="6">
        <v>3.9111476875758</v>
      </c>
      <c r="E108" s="6">
        <v>4.06454464983958</v>
      </c>
      <c r="F108" s="6">
        <v>4.32591822615461</v>
      </c>
      <c r="G108" s="6">
        <v>4.11103823440525</v>
      </c>
      <c r="H108" s="6">
        <v>4.23304886758422</v>
      </c>
      <c r="I108" s="6">
        <v>3.82692474741015</v>
      </c>
      <c r="J108" s="6">
        <v>5.17778555410321</v>
      </c>
      <c r="K108" s="6">
        <v>6.58384874444739</v>
      </c>
      <c r="L108" s="6">
        <v>5.36463484925907</v>
      </c>
      <c r="M108" s="6">
        <v>5.96115073558071</v>
      </c>
      <c r="N108" s="6">
        <v>5.11560873788615</v>
      </c>
      <c r="O108" s="6">
        <v>4.47368545960534</v>
      </c>
      <c r="P108" s="6">
        <v>4.65474314993838</v>
      </c>
      <c r="Q108" s="6">
        <v>4.54358241684858</v>
      </c>
      <c r="R108" s="6">
        <v>5.17575136665013</v>
      </c>
      <c r="S108" s="6">
        <v>5.20371721195435</v>
      </c>
      <c r="T108" s="6">
        <v>6.12734785454688</v>
      </c>
      <c r="U108" s="6">
        <v>5.94327691965559</v>
      </c>
      <c r="V108" s="6">
        <v>5.99219682922252</v>
      </c>
      <c r="W108" s="6">
        <v>5.27651530777358</v>
      </c>
      <c r="X108" s="6">
        <v>5.00162952744504</v>
      </c>
      <c r="Y108" s="6">
        <v>5.14246480401907</v>
      </c>
      <c r="Z108" s="7">
        <v>5.32674232647941</v>
      </c>
      <c r="AA108" s="7">
        <v>6.27733465389016</v>
      </c>
      <c r="AB108" s="7">
        <v>6.03567921005386</v>
      </c>
      <c r="AC108" s="7">
        <v>6.03616002565506</v>
      </c>
      <c r="AD108" s="7">
        <v>6.54322177617002</v>
      </c>
      <c r="AE108" s="7">
        <v>7.03044580218568</v>
      </c>
      <c r="AF108" s="7">
        <v>7.20098150638444</v>
      </c>
      <c r="AG108" s="7">
        <v>8.15656578084556</v>
      </c>
      <c r="AH108" s="7">
        <v>8.09137935486737</v>
      </c>
      <c r="AI108" s="7">
        <v>8.77322571647361</v>
      </c>
      <c r="AJ108" s="7">
        <v>8.16752208892782</v>
      </c>
      <c r="AK108" s="7">
        <v>8.83390389221823</v>
      </c>
      <c r="AL108" s="7">
        <v>11.461984470782</v>
      </c>
      <c r="AM108" s="7">
        <v>12.7506998050975</v>
      </c>
      <c r="AN108" s="7">
        <v>13.3896703469705</v>
      </c>
      <c r="AO108" s="7">
        <v>14.1414828348767</v>
      </c>
      <c r="AP108" s="7">
        <v>19.0269891811871</v>
      </c>
      <c r="AQ108" s="7">
        <v>19.891577625406</v>
      </c>
      <c r="AR108" s="7">
        <v>16.3159418971449</v>
      </c>
      <c r="AS108" s="7">
        <v>15.953897063467</v>
      </c>
      <c r="AT108" s="7">
        <v>15.8863220689959</v>
      </c>
      <c r="AU108" s="7">
        <v>16.3507955724785</v>
      </c>
      <c r="AV108" s="7">
        <v>23.4507501713279</v>
      </c>
      <c r="AW108" s="7">
        <v>24.0801180574431</v>
      </c>
      <c r="AX108" s="7">
        <v>22.2770710202582</v>
      </c>
      <c r="AY108" s="7">
        <v>27.5418866870174</v>
      </c>
      <c r="AZ108" s="7">
        <v>32.9099554047469</v>
      </c>
      <c r="BA108" s="7">
        <v>35.9187551668832</v>
      </c>
      <c r="BB108" s="7">
        <v>28.8079886502898</v>
      </c>
      <c r="BC108" s="7">
        <v>28.3572073535279</v>
      </c>
      <c r="BD108" s="7">
        <v>31.415353518909</v>
      </c>
      <c r="BE108" s="7">
        <v>31.2644152875717</v>
      </c>
      <c r="BF108" s="7">
        <v>38.7844502567234</v>
      </c>
      <c r="BG108" s="6">
        <v>34.8087042328581</v>
      </c>
      <c r="BH108" s="6">
        <v>32.7062071243985</v>
      </c>
      <c r="BI108" s="6">
        <v>33.3621007138198</v>
      </c>
      <c r="BJ108" s="6">
        <v>28.0773175558713</v>
      </c>
      <c r="BK108" s="6">
        <v>27.5066072017354</v>
      </c>
      <c r="BL108" s="6">
        <v>25.3370511031393</v>
      </c>
      <c r="BM108" s="6">
        <v>24.6738139673106</v>
      </c>
      <c r="BN108" s="6">
        <v>28.9751151569174</v>
      </c>
      <c r="BO108" s="6">
        <v>29.5776363032569</v>
      </c>
      <c r="BP108" s="6">
        <v>26.8730485280341</v>
      </c>
      <c r="BQ108" s="6">
        <v>32.7626877881926</v>
      </c>
      <c r="BR108" s="6">
        <v>35.7148892066141</v>
      </c>
      <c r="BS108" s="6">
        <v>33.5580697195422</v>
      </c>
      <c r="BT108" s="6">
        <v>30.6596427122315</v>
      </c>
      <c r="BU108" s="6">
        <v>29.9538718513141</v>
      </c>
      <c r="BV108" s="6">
        <v>27.3276456189949</v>
      </c>
      <c r="BW108" s="6">
        <v>31.1265916888572</v>
      </c>
      <c r="BX108" s="6">
        <v>29.0316386151774</v>
      </c>
      <c r="BY108" s="6">
        <v>27.0928503407833</v>
      </c>
      <c r="BZ108" s="6">
        <v>25.0631740770509</v>
      </c>
      <c r="CA108" s="6">
        <v>26.6884529285611</v>
      </c>
      <c r="CB108" s="6">
        <v>28.2240834391713</v>
      </c>
      <c r="CC108" s="6">
        <v>27.7787437162992</v>
      </c>
      <c r="CD108" s="6">
        <v>29.6672106237057</v>
      </c>
      <c r="CE108" s="6">
        <v>27.3388731715015</v>
      </c>
      <c r="CF108" s="6">
        <v>25.8121565677499</v>
      </c>
      <c r="CG108" s="6">
        <v>26.2483926246949</v>
      </c>
      <c r="CH108" s="6">
        <v>23.3575220651164</v>
      </c>
      <c r="CI108" s="6">
        <v>23.8222625917379</v>
      </c>
      <c r="CJ108" s="6">
        <v>23.2118788774149</v>
      </c>
      <c r="CK108" s="6">
        <v>22.6573885762349</v>
      </c>
      <c r="CL108" s="6">
        <v>27.785302205808</v>
      </c>
      <c r="CM108" s="6">
        <v>25.2466351401869</v>
      </c>
      <c r="CN108" s="6">
        <v>27.8940421682142</v>
      </c>
      <c r="CO108" s="6">
        <v>27.039309555344</v>
      </c>
      <c r="CP108" s="6">
        <v>23.8225518229005</v>
      </c>
      <c r="CQ108" s="6">
        <v>23.5556061795598</v>
      </c>
      <c r="CR108" s="6">
        <v>30.4349105121526</v>
      </c>
      <c r="CS108" s="6">
        <v>32.6050547989353</v>
      </c>
      <c r="CT108" s="6">
        <v>34.1159099151578</v>
      </c>
      <c r="CU108" s="6">
        <v>39.1378885206762</v>
      </c>
      <c r="CV108" s="6">
        <v>42.6853288248304</v>
      </c>
      <c r="CW108" s="6">
        <v>40.7923677590691</v>
      </c>
      <c r="CX108" s="6">
        <v>37.8152379399934</v>
      </c>
      <c r="CY108" s="6">
        <v>38.0064236954041</v>
      </c>
      <c r="CZ108" s="6">
        <v>36.9822467495462</v>
      </c>
      <c r="DA108" s="6">
        <v>32.2423657107249</v>
      </c>
      <c r="DB108" s="6">
        <v>30.6073166119897</v>
      </c>
      <c r="DC108" s="6">
        <v>28.1268740327839</v>
      </c>
      <c r="DD108" s="6">
        <v>35.3574376674424</v>
      </c>
      <c r="DE108" s="6">
        <v>32.5757616698117</v>
      </c>
      <c r="DF108" s="6">
        <v>30.9626922864505</v>
      </c>
      <c r="DG108" s="6">
        <v>26.004916772622</v>
      </c>
      <c r="DH108" s="6">
        <v>29.2830025617666</v>
      </c>
      <c r="DI108" s="6">
        <v>27.3775974392196</v>
      </c>
      <c r="DJ108" s="6">
        <v>23.3510305798991</v>
      </c>
      <c r="DK108" s="6">
        <v>24.608143816344</v>
      </c>
      <c r="DL108" s="6">
        <v>27.8061571779655</v>
      </c>
      <c r="DM108" s="6">
        <v>27.7693590967901</v>
      </c>
      <c r="DN108" s="6">
        <v>25.9969057636252</v>
      </c>
      <c r="DO108" s="6">
        <v>23.491588479536</v>
      </c>
      <c r="DP108" s="6">
        <v>26.3804347007389</v>
      </c>
      <c r="DQ108" s="6">
        <v>24.8915761739031</v>
      </c>
      <c r="DR108" s="6">
        <v>23.4004054880064</v>
      </c>
      <c r="DS108" s="6">
        <v>21.324279915102</v>
      </c>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row>
    <row r="109" s="2" customFormat="1" hidden="1" outlineLevel="1" spans="1:240">
      <c r="A109" s="9" t="s">
        <v>181</v>
      </c>
      <c r="B109" s="10"/>
      <c r="C109" s="10"/>
      <c r="D109" s="11">
        <v>4.7837407</v>
      </c>
      <c r="E109" s="11">
        <v>4.794129</v>
      </c>
      <c r="F109" s="11" t="s">
        <v>186</v>
      </c>
      <c r="G109" s="11" t="s">
        <v>186</v>
      </c>
      <c r="H109" s="11" t="s">
        <v>186</v>
      </c>
      <c r="I109" s="11" t="s">
        <v>186</v>
      </c>
      <c r="J109" s="11">
        <v>4.8740971</v>
      </c>
      <c r="K109" s="11">
        <v>4.8327262</v>
      </c>
      <c r="L109" s="11">
        <v>4.7797929</v>
      </c>
      <c r="M109" s="11">
        <v>4.9000835</v>
      </c>
      <c r="N109" s="11">
        <v>4.9533558</v>
      </c>
      <c r="O109" s="11">
        <v>5.3156148</v>
      </c>
      <c r="P109" s="11">
        <v>5.3399784</v>
      </c>
      <c r="Q109" s="11" t="s">
        <v>186</v>
      </c>
      <c r="R109" s="11" t="s">
        <v>186</v>
      </c>
      <c r="S109" s="11" t="s">
        <v>186</v>
      </c>
      <c r="T109" s="11" t="s">
        <v>186</v>
      </c>
      <c r="U109" s="11" t="s">
        <v>186</v>
      </c>
      <c r="V109" s="11" t="s">
        <v>186</v>
      </c>
      <c r="W109" s="11" t="s">
        <v>186</v>
      </c>
      <c r="X109" s="11" t="s">
        <v>186</v>
      </c>
      <c r="Y109" s="11">
        <v>5.26152</v>
      </c>
      <c r="Z109" s="11">
        <v>5.6631792</v>
      </c>
      <c r="AA109" s="11">
        <v>5.734631</v>
      </c>
      <c r="AB109" s="11">
        <v>5.7600898</v>
      </c>
      <c r="AC109" s="11">
        <v>5.7642252</v>
      </c>
      <c r="AD109" s="11">
        <v>5.8027647</v>
      </c>
      <c r="AE109" s="11">
        <v>5.7150487</v>
      </c>
      <c r="AF109" s="11">
        <v>5.8107433</v>
      </c>
      <c r="AG109" s="11">
        <v>5.9635108</v>
      </c>
      <c r="AH109" s="11">
        <v>5.8345542</v>
      </c>
      <c r="AI109" s="11">
        <v>5.77811</v>
      </c>
      <c r="AJ109" s="11">
        <v>5.8202236</v>
      </c>
      <c r="AK109" s="11">
        <v>5.7974875</v>
      </c>
      <c r="AL109" s="11">
        <v>6.4293236</v>
      </c>
      <c r="AM109" s="11">
        <v>6.6412108</v>
      </c>
      <c r="AN109" s="11">
        <v>6.6734149</v>
      </c>
      <c r="AO109" s="11">
        <v>6.4797036</v>
      </c>
      <c r="AP109" s="11">
        <v>6.8085149</v>
      </c>
      <c r="AQ109" s="11">
        <v>6.6804405</v>
      </c>
      <c r="AR109" s="11">
        <v>6.6168624</v>
      </c>
      <c r="AS109" s="11">
        <v>6.8335064</v>
      </c>
      <c r="AT109" s="11">
        <v>6.6745383</v>
      </c>
      <c r="AU109" s="11">
        <v>6.7073409</v>
      </c>
      <c r="AV109" s="11">
        <v>6.9016513</v>
      </c>
      <c r="AW109" s="11">
        <v>7.1413207</v>
      </c>
      <c r="AX109" s="11">
        <v>7.7633336</v>
      </c>
      <c r="AY109" s="11">
        <v>7.9233259</v>
      </c>
      <c r="AZ109" s="11">
        <v>7.9640824</v>
      </c>
      <c r="BA109" s="11">
        <v>7.9240372</v>
      </c>
      <c r="BB109" s="11">
        <v>8.1194218</v>
      </c>
      <c r="BC109" s="11">
        <v>8.5566639</v>
      </c>
      <c r="BD109" s="11">
        <v>8.4925276</v>
      </c>
      <c r="BE109" s="11">
        <v>8.96542</v>
      </c>
      <c r="BF109" s="11">
        <v>8.8098213</v>
      </c>
      <c r="BG109" s="11">
        <v>8.8106364</v>
      </c>
      <c r="BH109" s="11">
        <v>8.7750091</v>
      </c>
      <c r="BI109" s="11">
        <v>9.0815904</v>
      </c>
      <c r="BJ109" s="11">
        <v>10.2746041</v>
      </c>
      <c r="BK109" s="11">
        <v>10.2783032</v>
      </c>
      <c r="BL109" s="11">
        <v>10.0023239</v>
      </c>
      <c r="BM109" s="11">
        <v>10.0579401</v>
      </c>
      <c r="BN109" s="11">
        <v>9.9932218</v>
      </c>
      <c r="BO109" s="11">
        <v>7.6394908</v>
      </c>
      <c r="BP109" s="11">
        <v>7.7933285</v>
      </c>
      <c r="BQ109" s="11">
        <v>8.6982671</v>
      </c>
      <c r="BR109" s="11">
        <v>8.7279559</v>
      </c>
      <c r="BS109" s="11">
        <v>8.8263894</v>
      </c>
      <c r="BT109" s="11">
        <v>8.6118289</v>
      </c>
      <c r="BU109" s="11">
        <v>8.5105982</v>
      </c>
      <c r="BV109" s="11">
        <v>9.8499552</v>
      </c>
      <c r="BW109" s="11">
        <v>9.8098955</v>
      </c>
      <c r="BX109" s="11">
        <v>9.4598052</v>
      </c>
      <c r="BY109" s="11">
        <v>9.5716195</v>
      </c>
      <c r="BZ109" s="11">
        <v>9.2480319</v>
      </c>
      <c r="CA109" s="11">
        <v>9.1914465</v>
      </c>
      <c r="CB109" s="11">
        <v>9.1384759</v>
      </c>
      <c r="CC109" s="11">
        <v>9.1462154</v>
      </c>
      <c r="CD109" s="11">
        <v>9.017643</v>
      </c>
      <c r="CE109" s="11">
        <v>8.8179526</v>
      </c>
      <c r="CF109" s="11">
        <v>8.6819084</v>
      </c>
      <c r="CG109" s="11">
        <v>8.5504787</v>
      </c>
      <c r="CH109" s="11">
        <v>9.4495217</v>
      </c>
      <c r="CI109" s="11">
        <v>9.1639701</v>
      </c>
      <c r="CJ109" s="11">
        <v>8.7078784</v>
      </c>
      <c r="CK109" s="11">
        <v>8.1631267</v>
      </c>
      <c r="CL109" s="11">
        <v>8.3287073</v>
      </c>
      <c r="CM109" s="11">
        <v>7.9036718</v>
      </c>
      <c r="CN109" s="11">
        <v>8.0489666</v>
      </c>
      <c r="CO109" s="11">
        <v>7.8542135</v>
      </c>
      <c r="CP109" s="11">
        <v>7.5250887</v>
      </c>
      <c r="CQ109" s="11">
        <v>7.3259983</v>
      </c>
      <c r="CR109" s="11">
        <v>7.8995613</v>
      </c>
      <c r="CS109" s="11">
        <v>8.3476333</v>
      </c>
      <c r="CT109" s="11">
        <v>9.3465075</v>
      </c>
      <c r="CU109" s="11">
        <v>9.2419355</v>
      </c>
      <c r="CV109" s="11">
        <v>9.4598824</v>
      </c>
      <c r="CW109" s="11">
        <v>9.248358</v>
      </c>
      <c r="CX109" s="11">
        <v>8.9684938</v>
      </c>
      <c r="CY109" s="11">
        <v>8.6671926</v>
      </c>
      <c r="CZ109" s="11">
        <v>8.8166515</v>
      </c>
      <c r="DA109" s="11">
        <v>8.5783859</v>
      </c>
      <c r="DB109" s="11">
        <v>8.339845</v>
      </c>
      <c r="DC109" s="11">
        <v>8.2200902</v>
      </c>
      <c r="DD109" s="11">
        <v>8.4609374</v>
      </c>
      <c r="DE109" s="11">
        <v>8.8720926</v>
      </c>
      <c r="DF109" s="11">
        <v>9.550652</v>
      </c>
      <c r="DG109" s="11">
        <v>9.2419402</v>
      </c>
      <c r="DH109" s="11">
        <v>9.1458964</v>
      </c>
      <c r="DI109" s="11">
        <v>8.7859317</v>
      </c>
      <c r="DJ109" s="11">
        <v>8.5958682</v>
      </c>
      <c r="DK109" s="11">
        <v>8.3852896</v>
      </c>
      <c r="DL109" s="11">
        <v>8.9644527</v>
      </c>
      <c r="DM109" s="11">
        <v>9.2156492</v>
      </c>
      <c r="DN109" s="11">
        <v>9.3708473</v>
      </c>
      <c r="DO109" s="11">
        <v>8.8082787</v>
      </c>
      <c r="DP109" s="12"/>
      <c r="DQ109" s="11">
        <v>8.3984854</v>
      </c>
      <c r="DR109" s="13"/>
      <c r="DS109" s="13"/>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row>
    <row r="110" s="2" customFormat="1" hidden="1" outlineLevel="1" spans="1:240">
      <c r="A110" s="9" t="s">
        <v>182</v>
      </c>
      <c r="B110" s="10"/>
      <c r="C110" s="10"/>
      <c r="D110" s="15" t="s">
        <v>186</v>
      </c>
      <c r="E110" s="15" t="s">
        <v>186</v>
      </c>
      <c r="F110" s="15" t="s">
        <v>186</v>
      </c>
      <c r="G110" s="15" t="s">
        <v>186</v>
      </c>
      <c r="H110" s="15" t="s">
        <v>186</v>
      </c>
      <c r="I110" s="15" t="s">
        <v>186</v>
      </c>
      <c r="J110" s="15">
        <v>0.0626756286820794</v>
      </c>
      <c r="K110" s="15">
        <v>0.0626756384419213</v>
      </c>
      <c r="L110" s="15">
        <v>0.0621020630412669</v>
      </c>
      <c r="M110" s="15">
        <v>0.0621020641791104</v>
      </c>
      <c r="N110" s="15">
        <v>0.0654999990107717</v>
      </c>
      <c r="O110" s="15">
        <v>0.0655000057566248</v>
      </c>
      <c r="P110" s="15">
        <v>0.0655000027715468</v>
      </c>
      <c r="Q110" s="15" t="s">
        <v>186</v>
      </c>
      <c r="R110" s="15" t="s">
        <v>186</v>
      </c>
      <c r="S110" s="15" t="s">
        <v>186</v>
      </c>
      <c r="T110" s="15" t="s">
        <v>186</v>
      </c>
      <c r="U110" s="15" t="s">
        <v>186</v>
      </c>
      <c r="V110" s="15" t="s">
        <v>186</v>
      </c>
      <c r="W110" s="15" t="s">
        <v>186</v>
      </c>
      <c r="X110" s="15" t="s">
        <v>186</v>
      </c>
      <c r="Y110" s="15">
        <v>0.0515601575210205</v>
      </c>
      <c r="Z110" s="15">
        <v>0.0502935347693041</v>
      </c>
      <c r="AA110" s="15">
        <v>0.0520046712682996</v>
      </c>
      <c r="AB110" s="15">
        <v>0.0520046753437768</v>
      </c>
      <c r="AC110" s="15">
        <v>0.0520046649114264</v>
      </c>
      <c r="AD110" s="15">
        <v>0.0520046763226501</v>
      </c>
      <c r="AE110" s="15">
        <v>0.0588940738160289</v>
      </c>
      <c r="AF110" s="15">
        <v>0.0588940833094451</v>
      </c>
      <c r="AG110" s="15">
        <v>0.0589649975983946</v>
      </c>
      <c r="AH110" s="15">
        <v>0.0589649848483711</v>
      </c>
      <c r="AI110" s="15">
        <v>0.0589649902822895</v>
      </c>
      <c r="AJ110" s="15">
        <v>0.0682235816507118</v>
      </c>
      <c r="AK110" s="15">
        <v>0.0682235882354209</v>
      </c>
      <c r="AL110" s="15">
        <v>0.0628469688475472</v>
      </c>
      <c r="AM110" s="15">
        <v>0.0697001817801055</v>
      </c>
      <c r="AN110" s="15">
        <v>0.0697001770412926</v>
      </c>
      <c r="AO110" s="15">
        <v>0.0697001788785524</v>
      </c>
      <c r="AP110" s="15">
        <v>0.0722793894451197</v>
      </c>
      <c r="AQ110" s="15">
        <v>0.0722793953482559</v>
      </c>
      <c r="AR110" s="15">
        <v>0.0722793933269641</v>
      </c>
      <c r="AS110" s="15">
        <v>0.0710532589828261</v>
      </c>
      <c r="AT110" s="15">
        <v>0.0710532592194429</v>
      </c>
      <c r="AU110" s="15">
        <v>0.0710532545020934</v>
      </c>
      <c r="AV110" s="15">
        <v>0.082602651918969</v>
      </c>
      <c r="AW110" s="15">
        <v>0.082602647994789</v>
      </c>
      <c r="AX110" s="15">
        <v>0.0825443724329971</v>
      </c>
      <c r="AY110" s="15">
        <v>0.101983006908753</v>
      </c>
      <c r="AZ110" s="15">
        <v>0.101982998066419</v>
      </c>
      <c r="BA110" s="15">
        <v>0.101983001796105</v>
      </c>
      <c r="BB110" s="15">
        <v>0.101983000809245</v>
      </c>
      <c r="BC110" s="15">
        <v>0.113642280608918</v>
      </c>
      <c r="BD110" s="15">
        <v>0.11364228006748</v>
      </c>
      <c r="BE110" s="15">
        <v>0.121088337188888</v>
      </c>
      <c r="BF110" s="15">
        <v>0.121088335809944</v>
      </c>
      <c r="BG110" s="15">
        <v>0.121088335911808</v>
      </c>
      <c r="BH110" s="15">
        <v>0.127247754079252</v>
      </c>
      <c r="BI110" s="15">
        <v>0.130988081118479</v>
      </c>
      <c r="BJ110" s="15">
        <v>0.128989670755295</v>
      </c>
      <c r="BK110" s="15">
        <v>0.128989676039135</v>
      </c>
      <c r="BL110" s="15">
        <v>0.133832588644725</v>
      </c>
      <c r="BM110" s="15">
        <v>0.133832592620034</v>
      </c>
      <c r="BN110" s="15">
        <v>0.13383258440236</v>
      </c>
      <c r="BO110" s="15">
        <v>0.0341687301986148</v>
      </c>
      <c r="BP110" s="15">
        <v>0.0341687252115704</v>
      </c>
      <c r="BQ110" s="15">
        <v>0.0941171374238439</v>
      </c>
      <c r="BR110" s="15">
        <v>0.0941171345744311</v>
      </c>
      <c r="BS110" s="15">
        <v>0.0946747488842946</v>
      </c>
      <c r="BT110" s="15">
        <v>0.0866531614440226</v>
      </c>
      <c r="BU110" s="15">
        <v>0.0795465705336671</v>
      </c>
      <c r="BV110" s="15">
        <v>0.129223998907122</v>
      </c>
      <c r="BW110" s="15">
        <v>0.12868879184289</v>
      </c>
      <c r="BX110" s="15">
        <v>0.128688791604292</v>
      </c>
      <c r="BY110" s="15">
        <v>0.128688786678158</v>
      </c>
      <c r="BZ110" s="15">
        <v>0.109606628843917</v>
      </c>
      <c r="CA110" s="15">
        <v>0.10978108831945</v>
      </c>
      <c r="CB110" s="15">
        <v>0.115463476792667</v>
      </c>
      <c r="CC110" s="15">
        <v>0.120607174853984</v>
      </c>
      <c r="CD110" s="15">
        <v>0.120607180834282</v>
      </c>
      <c r="CE110" s="15">
        <v>0.120607180401491</v>
      </c>
      <c r="CF110" s="15">
        <v>0.124227387609849</v>
      </c>
      <c r="CG110" s="15">
        <v>0.12422738390074</v>
      </c>
      <c r="CH110" s="15">
        <v>0.119721001328565</v>
      </c>
      <c r="CI110" s="15">
        <v>0.138799547152604</v>
      </c>
      <c r="CJ110" s="15">
        <v>0.138659756663575</v>
      </c>
      <c r="CK110" s="15">
        <v>0.138386998207439</v>
      </c>
      <c r="CL110" s="15">
        <v>0.164015945187556</v>
      </c>
      <c r="CM110" s="15">
        <v>0.163583260124744</v>
      </c>
      <c r="CN110" s="15">
        <v>0.163583260489614</v>
      </c>
      <c r="CO110" s="15">
        <v>0.175327332265669</v>
      </c>
      <c r="CP110" s="15">
        <v>0.175327328699793</v>
      </c>
      <c r="CQ110" s="15">
        <v>0.175327327062033</v>
      </c>
      <c r="CR110" s="15">
        <v>0.169784390431909</v>
      </c>
      <c r="CS110" s="15">
        <v>0.169784398651052</v>
      </c>
      <c r="CT110" s="15">
        <v>0.157437823700457</v>
      </c>
      <c r="CU110" s="15">
        <v>0.173616630412536</v>
      </c>
      <c r="CV110" s="15">
        <v>0.17368565807964</v>
      </c>
      <c r="CW110" s="15">
        <v>0.173116719746359</v>
      </c>
      <c r="CX110" s="15">
        <v>0.181760386565691</v>
      </c>
      <c r="CY110" s="15">
        <v>0.183875883870401</v>
      </c>
      <c r="CZ110" s="15">
        <v>0.183875885306343</v>
      </c>
      <c r="DA110" s="15">
        <v>0.186168845586674</v>
      </c>
      <c r="DB110" s="15">
        <v>0.186712870562942</v>
      </c>
      <c r="DC110" s="15">
        <v>0.186712865997505</v>
      </c>
      <c r="DD110" s="15">
        <v>0.188961060035736</v>
      </c>
      <c r="DE110" s="15">
        <v>0.188961068778746</v>
      </c>
      <c r="DF110" s="15">
        <v>0.189673438001929</v>
      </c>
      <c r="DG110" s="15">
        <v>0.174395599313659</v>
      </c>
      <c r="DH110" s="15">
        <v>0.174581859466504</v>
      </c>
      <c r="DI110" s="15">
        <v>0.174581860225478</v>
      </c>
      <c r="DJ110" s="15">
        <v>0.166151570355627</v>
      </c>
      <c r="DK110" s="15">
        <v>0.166460571618182</v>
      </c>
      <c r="DL110" s="15">
        <v>0.166460569310606</v>
      </c>
      <c r="DM110" s="15">
        <v>0.180339384012143</v>
      </c>
      <c r="DN110" s="15">
        <v>0.180453703476739</v>
      </c>
      <c r="DO110" s="15">
        <v>0.180453702038288</v>
      </c>
      <c r="DP110" s="12"/>
      <c r="DQ110" s="15">
        <v>0.189174038452219</v>
      </c>
      <c r="DR110" s="13"/>
      <c r="DS110" s="13"/>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c r="HJ110" s="14"/>
      <c r="HK110" s="14"/>
      <c r="HL110" s="14"/>
      <c r="HM110" s="14"/>
      <c r="HN110" s="14"/>
      <c r="HO110" s="14"/>
      <c r="HP110" s="14"/>
      <c r="HQ110" s="14"/>
      <c r="HR110" s="14"/>
      <c r="HS110" s="14"/>
      <c r="HT110" s="14"/>
      <c r="HU110" s="14"/>
      <c r="HV110" s="14"/>
      <c r="HW110" s="14"/>
      <c r="HX110" s="14"/>
      <c r="HY110" s="14"/>
      <c r="HZ110" s="14"/>
      <c r="IA110" s="14"/>
      <c r="IB110" s="14"/>
      <c r="IC110" s="14"/>
      <c r="ID110" s="14"/>
      <c r="IE110" s="14"/>
      <c r="IF110" s="14"/>
    </row>
    <row r="111" s="2" customFormat="1" hidden="1" outlineLevel="1" spans="1:240">
      <c r="A111" s="9" t="s">
        <v>183</v>
      </c>
      <c r="B111" s="10"/>
      <c r="C111" s="10"/>
      <c r="D111" s="16">
        <v>0.817465858883196</v>
      </c>
      <c r="E111" s="16">
        <v>0.847519747591272</v>
      </c>
      <c r="F111" s="16" t="s">
        <v>186</v>
      </c>
      <c r="G111" s="16" t="s">
        <v>186</v>
      </c>
      <c r="H111" s="16" t="s">
        <v>186</v>
      </c>
      <c r="I111" s="16" t="s">
        <v>186</v>
      </c>
      <c r="J111" s="16">
        <v>1.06225782822423</v>
      </c>
      <c r="K111" s="16">
        <v>1.36126375212401</v>
      </c>
      <c r="L111" s="16">
        <v>1.12295825620395</v>
      </c>
      <c r="M111" s="16">
        <v>1.22043728438505</v>
      </c>
      <c r="N111" s="16">
        <v>1.03154118264632</v>
      </c>
      <c r="O111" s="16">
        <v>0.841280278623651</v>
      </c>
      <c r="P111" s="16">
        <v>0.871907084867609</v>
      </c>
      <c r="Q111" s="16" t="s">
        <v>186</v>
      </c>
      <c r="R111" s="16" t="s">
        <v>186</v>
      </c>
      <c r="S111" s="16" t="s">
        <v>186</v>
      </c>
      <c r="T111" s="16" t="s">
        <v>186</v>
      </c>
      <c r="U111" s="16" t="s">
        <v>186</v>
      </c>
      <c r="V111" s="16" t="s">
        <v>186</v>
      </c>
      <c r="W111" s="16" t="s">
        <v>186</v>
      </c>
      <c r="X111" s="16" t="s">
        <v>186</v>
      </c>
      <c r="Y111" s="16">
        <v>0.976485027140446</v>
      </c>
      <c r="Z111" s="16">
        <v>0.937281483164086</v>
      </c>
      <c r="AA111" s="16">
        <v>1.09343399775853</v>
      </c>
      <c r="AB111" s="16">
        <v>1.04690487637884</v>
      </c>
      <c r="AC111" s="16">
        <v>1.04773076874235</v>
      </c>
      <c r="AD111" s="16">
        <v>1.12653444314225</v>
      </c>
      <c r="AE111" s="16">
        <v>1.23052512220937</v>
      </c>
      <c r="AF111" s="16">
        <v>1.23945492481143</v>
      </c>
      <c r="AG111" s="16">
        <v>1.36693863286036</v>
      </c>
      <c r="AH111" s="16">
        <v>1.38594120867024</v>
      </c>
      <c r="AI111" s="16">
        <v>1.51711372749913</v>
      </c>
      <c r="AJ111" s="16">
        <v>1.39918533370436</v>
      </c>
      <c r="AK111" s="16">
        <v>1.5237469507265</v>
      </c>
      <c r="AL111" s="16">
        <v>1.78276686835299</v>
      </c>
      <c r="AM111" s="16">
        <v>1.91993604539702</v>
      </c>
      <c r="AN111" s="16">
        <v>2.00641968177342</v>
      </c>
      <c r="AO111" s="16">
        <v>2.17624204292307</v>
      </c>
      <c r="AP111" s="16">
        <v>2.79458742170043</v>
      </c>
      <c r="AQ111" s="16">
        <v>2.97758483141943</v>
      </c>
      <c r="AR111" s="16">
        <v>2.46581242191163</v>
      </c>
      <c r="AS111" s="16">
        <v>2.3346575778432</v>
      </c>
      <c r="AT111" s="16">
        <v>2.38013790407046</v>
      </c>
      <c r="AU111" s="16">
        <v>2.43774633551129</v>
      </c>
      <c r="AV111" s="16">
        <v>3.39784609228229</v>
      </c>
      <c r="AW111" s="16">
        <v>3.39207237955299</v>
      </c>
      <c r="AX111" s="16">
        <v>2.86952400190557</v>
      </c>
      <c r="AY111" s="16">
        <v>3.47605138897543</v>
      </c>
      <c r="AZ111" s="16">
        <v>4.13229707417392</v>
      </c>
      <c r="BA111" s="16">
        <v>4.54245063362398</v>
      </c>
      <c r="BB111" s="16">
        <v>3.54803433170574</v>
      </c>
      <c r="BC111" s="16">
        <v>3.31404952109899</v>
      </c>
      <c r="BD111" s="16">
        <v>3.69917594380264</v>
      </c>
      <c r="BE111" s="16">
        <v>3.48722268449219</v>
      </c>
      <c r="BF111" s="16">
        <v>4.40241061416308</v>
      </c>
      <c r="BG111" s="16">
        <v>3.95075943662821</v>
      </c>
      <c r="BH111" s="16">
        <v>3.72719931424345</v>
      </c>
      <c r="BI111" s="16">
        <v>3.67947843144302</v>
      </c>
      <c r="BJ111" s="16">
        <v>2.73269080995539</v>
      </c>
      <c r="BK111" s="16">
        <v>2.67618165807757</v>
      </c>
      <c r="BL111" s="16">
        <v>2.53311655904284</v>
      </c>
      <c r="BM111" s="16">
        <v>2.45316771174646</v>
      </c>
      <c r="BN111" s="16">
        <v>2.89947681337364</v>
      </c>
      <c r="BO111" s="16">
        <v>3.87167653896514</v>
      </c>
      <c r="BP111" s="16">
        <v>3.44821191612801</v>
      </c>
      <c r="BQ111" s="16">
        <v>3.76657644831348</v>
      </c>
      <c r="BR111" s="16">
        <v>4.09201059322493</v>
      </c>
      <c r="BS111" s="16">
        <v>3.80201547645292</v>
      </c>
      <c r="BT111" s="16">
        <v>3.56017802443799</v>
      </c>
      <c r="BU111" s="16">
        <v>3.52293845807455</v>
      </c>
      <c r="BV111" s="16">
        <v>2.77439290282254</v>
      </c>
      <c r="BW111" s="16">
        <v>3.17297884569718</v>
      </c>
      <c r="BX111" s="16">
        <v>3.06894674744465</v>
      </c>
      <c r="BY111" s="16">
        <v>2.83053986840994</v>
      </c>
      <c r="BZ111" s="16">
        <v>2.71010900167851</v>
      </c>
      <c r="CA111" s="16">
        <v>2.90361827161807</v>
      </c>
      <c r="CB111" s="16">
        <v>3.08848906632232</v>
      </c>
      <c r="CC111" s="16">
        <v>3.03718461517974</v>
      </c>
      <c r="CD111" s="16">
        <v>3.28990725181735</v>
      </c>
      <c r="CE111" s="16">
        <v>3.10036528207239</v>
      </c>
      <c r="CF111" s="16">
        <v>2.9730970900361</v>
      </c>
      <c r="CG111" s="16">
        <v>3.06989559543608</v>
      </c>
      <c r="CH111" s="16">
        <v>2.47182044145155</v>
      </c>
      <c r="CI111" s="16">
        <v>2.599556975857</v>
      </c>
      <c r="CJ111" s="16">
        <v>2.66561818318455</v>
      </c>
      <c r="CK111" s="16">
        <v>2.79668395934612</v>
      </c>
      <c r="CL111" s="16">
        <v>3.33608826666294</v>
      </c>
      <c r="CM111" s="16">
        <v>3.19429184799905</v>
      </c>
      <c r="CN111" s="16">
        <v>3.46554315432244</v>
      </c>
      <c r="CO111" s="16">
        <v>3.44265015204896</v>
      </c>
      <c r="CP111" s="16">
        <v>3.16575031201958</v>
      </c>
      <c r="CQ111" s="16">
        <v>3.21534430331495</v>
      </c>
      <c r="CR111" s="16">
        <v>3.8527344803312</v>
      </c>
      <c r="CS111" s="16">
        <v>3.90590385660568</v>
      </c>
      <c r="CT111" s="16">
        <v>3.65012365313996</v>
      </c>
      <c r="CU111" s="16">
        <v>4.23481509906664</v>
      </c>
      <c r="CV111" s="16">
        <v>4.512247319269</v>
      </c>
      <c r="CW111" s="16">
        <v>4.41076863590272</v>
      </c>
      <c r="CX111" s="16">
        <v>4.21645363684145</v>
      </c>
      <c r="CY111" s="16">
        <v>4.38509061169357</v>
      </c>
      <c r="CZ111" s="16">
        <v>4.1945908035494</v>
      </c>
      <c r="DA111" s="16">
        <v>3.7585587866827</v>
      </c>
      <c r="DB111" s="16">
        <v>3.67001005414369</v>
      </c>
      <c r="DC111" s="16">
        <v>3.4217233528654</v>
      </c>
      <c r="DD111" s="16">
        <v>4.17890338013847</v>
      </c>
      <c r="DE111" s="16">
        <v>3.67171094449578</v>
      </c>
      <c r="DF111" s="16">
        <v>3.24194527242747</v>
      </c>
      <c r="DG111" s="16">
        <v>2.81379419659088</v>
      </c>
      <c r="DH111" s="16">
        <v>3.201764225101</v>
      </c>
      <c r="DI111" s="16">
        <v>3.11607222032013</v>
      </c>
      <c r="DJ111" s="16">
        <v>2.71654112844587</v>
      </c>
      <c r="DK111" s="16">
        <v>2.93468026435247</v>
      </c>
      <c r="DL111" s="16">
        <v>3.10182452075407</v>
      </c>
      <c r="DM111" s="16">
        <v>3.01328292747949</v>
      </c>
      <c r="DN111" s="16">
        <v>2.77423229380763</v>
      </c>
      <c r="DO111" s="16">
        <v>2.6669896582632</v>
      </c>
      <c r="DP111" s="12"/>
      <c r="DQ111" s="16">
        <v>2.8854535009372</v>
      </c>
      <c r="DR111" s="13"/>
      <c r="DS111" s="13"/>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14"/>
      <c r="GL111" s="14"/>
      <c r="GM111" s="14"/>
      <c r="GN111" s="14"/>
      <c r="GO111" s="14"/>
      <c r="GP111" s="14"/>
      <c r="GQ111" s="14"/>
      <c r="GR111" s="14"/>
      <c r="GS111" s="14"/>
      <c r="GT111" s="14"/>
      <c r="GU111" s="14"/>
      <c r="GV111" s="14"/>
      <c r="GW111" s="14"/>
      <c r="GX111" s="14"/>
      <c r="GY111" s="14"/>
      <c r="GZ111" s="14"/>
      <c r="HA111" s="14"/>
      <c r="HB111" s="14"/>
      <c r="HC111" s="14"/>
      <c r="HD111" s="14"/>
      <c r="HE111" s="14"/>
      <c r="HF111" s="14"/>
      <c r="HG111" s="14"/>
      <c r="HH111" s="14"/>
      <c r="HI111" s="14"/>
      <c r="HJ111" s="14"/>
      <c r="HK111" s="14"/>
      <c r="HL111" s="14"/>
      <c r="HM111" s="14"/>
      <c r="HN111" s="14"/>
      <c r="HO111" s="14"/>
      <c r="HP111" s="14"/>
      <c r="HQ111" s="14"/>
      <c r="HR111" s="14"/>
      <c r="HS111" s="14"/>
      <c r="HT111" s="14"/>
      <c r="HU111" s="14"/>
      <c r="HV111" s="14"/>
      <c r="HW111" s="14"/>
      <c r="HX111" s="14"/>
      <c r="HY111" s="14"/>
      <c r="HZ111" s="14"/>
      <c r="IA111" s="14"/>
      <c r="IB111" s="14"/>
      <c r="IC111" s="14"/>
      <c r="ID111" s="14"/>
      <c r="IE111" s="14"/>
      <c r="IF111" s="14"/>
    </row>
    <row r="112" s="2" customFormat="1" hidden="1" outlineLevel="1" spans="1:240">
      <c r="A112" s="9" t="s">
        <v>184</v>
      </c>
      <c r="B112" s="10"/>
      <c r="C112" s="10"/>
      <c r="D112" s="16" t="s">
        <v>186</v>
      </c>
      <c r="E112" s="16" t="s">
        <v>186</v>
      </c>
      <c r="F112" s="16" t="s">
        <v>186</v>
      </c>
      <c r="G112" s="16" t="s">
        <v>186</v>
      </c>
      <c r="H112" s="16" t="s">
        <v>186</v>
      </c>
      <c r="I112" s="16" t="s">
        <v>186</v>
      </c>
      <c r="J112" s="16">
        <v>16.9484989709877</v>
      </c>
      <c r="K112" s="16">
        <v>21.7191844545059</v>
      </c>
      <c r="L112" s="16">
        <v>18.0824629844863</v>
      </c>
      <c r="M112" s="16">
        <v>19.6521210770894</v>
      </c>
      <c r="N112" s="16">
        <v>15.7487205835939</v>
      </c>
      <c r="O112" s="16">
        <v>12.8439725906217</v>
      </c>
      <c r="P112" s="16">
        <v>13.3115579843359</v>
      </c>
      <c r="Q112" s="16" t="s">
        <v>186</v>
      </c>
      <c r="R112" s="16" t="s">
        <v>186</v>
      </c>
      <c r="S112" s="16" t="s">
        <v>186</v>
      </c>
      <c r="T112" s="16" t="s">
        <v>186</v>
      </c>
      <c r="U112" s="16" t="s">
        <v>186</v>
      </c>
      <c r="V112" s="16" t="s">
        <v>186</v>
      </c>
      <c r="W112" s="16" t="s">
        <v>186</v>
      </c>
      <c r="X112" s="16" t="s">
        <v>186</v>
      </c>
      <c r="Y112" s="16">
        <v>18.9387518209645</v>
      </c>
      <c r="Z112" s="16">
        <v>18.6362220803009</v>
      </c>
      <c r="AA112" s="16">
        <v>21.02568809862</v>
      </c>
      <c r="AB112" s="16">
        <v>20.1309760989426</v>
      </c>
      <c r="AC112" s="16">
        <v>20.1468612580588</v>
      </c>
      <c r="AD112" s="16">
        <v>21.6621758426674</v>
      </c>
      <c r="AE112" s="16">
        <v>20.893870002154</v>
      </c>
      <c r="AF112" s="16">
        <v>21.0454914171769</v>
      </c>
      <c r="AG112" s="16">
        <v>23.1822045032624</v>
      </c>
      <c r="AH112" s="16">
        <v>23.5044783312366</v>
      </c>
      <c r="AI112" s="16">
        <v>25.7290592305042</v>
      </c>
      <c r="AJ112" s="16">
        <v>20.5088226072306</v>
      </c>
      <c r="AK112" s="16">
        <v>22.3346058179829</v>
      </c>
      <c r="AL112" s="16">
        <v>28.3667916057748</v>
      </c>
      <c r="AM112" s="16">
        <v>27.5456389978172</v>
      </c>
      <c r="AN112" s="16">
        <v>28.7864359452739</v>
      </c>
      <c r="AO112" s="16">
        <v>31.2229047032293</v>
      </c>
      <c r="AP112" s="16">
        <v>38.6636832872296</v>
      </c>
      <c r="AQ112" s="16">
        <v>41.1954861696457</v>
      </c>
      <c r="AR112" s="16">
        <v>34.1150127084942</v>
      </c>
      <c r="AS112" s="16">
        <v>32.8578535490891</v>
      </c>
      <c r="AT112" s="16">
        <v>33.4979412657141</v>
      </c>
      <c r="AU112" s="16">
        <v>34.3087217129438</v>
      </c>
      <c r="AV112" s="16">
        <v>41.134830581656</v>
      </c>
      <c r="AW112" s="16">
        <v>41.0649351067653</v>
      </c>
      <c r="AX112" s="16">
        <v>34.7634116939325</v>
      </c>
      <c r="AY112" s="16">
        <v>34.084613646326</v>
      </c>
      <c r="AZ112" s="16">
        <v>40.5194704266555</v>
      </c>
      <c r="BA112" s="16">
        <v>44.5412524991737</v>
      </c>
      <c r="BB112" s="16">
        <v>34.7904484428949</v>
      </c>
      <c r="BC112" s="16">
        <v>29.1621173329297</v>
      </c>
      <c r="BD112" s="16">
        <v>32.5510535480819</v>
      </c>
      <c r="BE112" s="16">
        <v>28.7989972069103</v>
      </c>
      <c r="BF112" s="16">
        <v>36.3570164270235</v>
      </c>
      <c r="BG112" s="16">
        <v>32.6270850687523</v>
      </c>
      <c r="BH112" s="16">
        <v>29.2908848664007</v>
      </c>
      <c r="BI112" s="16">
        <v>28.0901773659462</v>
      </c>
      <c r="BJ112" s="16">
        <v>21.1853460354943</v>
      </c>
      <c r="BK112" s="16">
        <v>20.7472546660683</v>
      </c>
      <c r="BL112" s="16">
        <v>18.9275017743796</v>
      </c>
      <c r="BM112" s="16">
        <v>18.3301217119158</v>
      </c>
      <c r="BN112" s="16">
        <v>21.6649542136655</v>
      </c>
      <c r="BO112" s="16">
        <v>113.31051860751</v>
      </c>
      <c r="BP112" s="16">
        <v>100.917195323411</v>
      </c>
      <c r="BQ112" s="16">
        <v>40.0200914669898</v>
      </c>
      <c r="BR112" s="16">
        <v>43.4778492962811</v>
      </c>
      <c r="BS112" s="16">
        <v>40.1587067434369</v>
      </c>
      <c r="BT112" s="16">
        <v>41.0853795188747</v>
      </c>
      <c r="BU112" s="16">
        <v>44.287747849337</v>
      </c>
      <c r="BV112" s="16">
        <v>21.4696412917588</v>
      </c>
      <c r="BW112" s="16">
        <v>24.6562175326887</v>
      </c>
      <c r="BX112" s="16">
        <v>23.8478169635893</v>
      </c>
      <c r="BY112" s="16">
        <v>21.9952331626913</v>
      </c>
      <c r="BZ112" s="16">
        <v>24.7257764449429</v>
      </c>
      <c r="CA112" s="16">
        <v>26.4491663916547</v>
      </c>
      <c r="CB112" s="16">
        <v>26.7486234791646</v>
      </c>
      <c r="CC112" s="16">
        <v>25.1824538536516</v>
      </c>
      <c r="CD112" s="16">
        <v>27.2778720890407</v>
      </c>
      <c r="CE112" s="16">
        <v>25.706307632361</v>
      </c>
      <c r="CF112" s="16">
        <v>23.9327023391451</v>
      </c>
      <c r="CG112" s="16">
        <v>24.7119073028937</v>
      </c>
      <c r="CH112" s="16">
        <v>20.6465065779716</v>
      </c>
      <c r="CI112" s="16">
        <v>18.7288577606014</v>
      </c>
      <c r="CJ112" s="16">
        <v>19.224166025706</v>
      </c>
      <c r="CK112" s="16">
        <v>20.2091525618176</v>
      </c>
      <c r="CL112" s="16">
        <v>20.3400240314931</v>
      </c>
      <c r="CM112" s="16">
        <v>19.5270093380165</v>
      </c>
      <c r="CN112" s="16">
        <v>21.1851942793528</v>
      </c>
      <c r="CO112" s="16">
        <v>19.6355588576025</v>
      </c>
      <c r="CP112" s="16">
        <v>18.0562285155224</v>
      </c>
      <c r="CQ112" s="16">
        <v>18.3390938377639</v>
      </c>
      <c r="CR112" s="16">
        <v>22.6919239779956</v>
      </c>
      <c r="CS112" s="16">
        <v>23.005081077168</v>
      </c>
      <c r="CT112" s="16">
        <v>23.1845408387042</v>
      </c>
      <c r="CU112" s="16">
        <v>24.3917595278986</v>
      </c>
      <c r="CV112" s="16">
        <v>25.9793892550415</v>
      </c>
      <c r="CW112" s="16">
        <v>25.4785825561224</v>
      </c>
      <c r="CX112" s="16">
        <v>23.1978689994564</v>
      </c>
      <c r="CY112" s="16">
        <v>23.8481007916419</v>
      </c>
      <c r="CZ112" s="16">
        <v>22.8120767253469</v>
      </c>
      <c r="DA112" s="16">
        <v>20.1889783160999</v>
      </c>
      <c r="DB112" s="16">
        <v>19.6559029009546</v>
      </c>
      <c r="DC112" s="16">
        <v>18.326125168638</v>
      </c>
      <c r="DD112" s="16">
        <v>22.1151563150004</v>
      </c>
      <c r="DE112" s="16">
        <v>19.4310445438631</v>
      </c>
      <c r="DF112" s="16">
        <v>17.0922471094477</v>
      </c>
      <c r="DG112" s="16">
        <v>16.1345481632833</v>
      </c>
      <c r="DH112" s="16">
        <v>18.3396157818751</v>
      </c>
      <c r="DI112" s="16">
        <v>17.848774301612</v>
      </c>
      <c r="DJ112" s="16">
        <v>16.3497770296811</v>
      </c>
      <c r="DK112" s="16">
        <v>17.6298821746441</v>
      </c>
      <c r="DL112" s="16">
        <v>18.6339896204863</v>
      </c>
      <c r="DM112" s="16">
        <v>16.7089565265266</v>
      </c>
      <c r="DN112" s="16">
        <v>15.3736511933945</v>
      </c>
      <c r="DO112" s="16">
        <v>14.7793568551856</v>
      </c>
      <c r="DP112" s="12"/>
      <c r="DQ112" s="16">
        <v>15.2529042808694</v>
      </c>
      <c r="DR112" s="13"/>
      <c r="DS112" s="13"/>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c r="IB112" s="14"/>
      <c r="IC112" s="14"/>
      <c r="ID112" s="14"/>
      <c r="IE112" s="14"/>
      <c r="IF112" s="14"/>
    </row>
    <row r="113" s="3" customFormat="1" collapsed="1" spans="1:240">
      <c r="A113" s="4" t="s">
        <v>49</v>
      </c>
      <c r="B113" s="5">
        <f>BY113/BL113-1</f>
        <v>1.60962806134168</v>
      </c>
      <c r="C113" s="5"/>
      <c r="D113" s="6">
        <v>133.8955719</v>
      </c>
      <c r="E113" s="6">
        <v>124.1860452</v>
      </c>
      <c r="F113" s="6">
        <v>127.9707876</v>
      </c>
      <c r="G113" s="6">
        <v>133.8352054956</v>
      </c>
      <c r="H113" s="6">
        <v>124.8885473164</v>
      </c>
      <c r="I113" s="6">
        <v>121.1857608668</v>
      </c>
      <c r="J113" s="6">
        <v>116.4767824472</v>
      </c>
      <c r="K113" s="6">
        <v>125.1478116938</v>
      </c>
      <c r="L113" s="6">
        <v>120.1716776659</v>
      </c>
      <c r="M113" s="6">
        <v>115.3130901111</v>
      </c>
      <c r="N113" s="6">
        <v>119.7798560889</v>
      </c>
      <c r="O113" s="6">
        <v>111.5870425439</v>
      </c>
      <c r="P113" s="6">
        <v>109.9668654032</v>
      </c>
      <c r="Q113" s="6">
        <v>109.5933105096</v>
      </c>
      <c r="R113" s="6">
        <v>102.1939688424</v>
      </c>
      <c r="S113" s="6">
        <v>94.8701306616</v>
      </c>
      <c r="T113" s="6">
        <v>100.6461473712</v>
      </c>
      <c r="U113" s="6">
        <v>100.2676390952</v>
      </c>
      <c r="V113" s="6">
        <v>95.39404247</v>
      </c>
      <c r="W113" s="6">
        <v>97.13191126</v>
      </c>
      <c r="X113" s="6">
        <v>87.796665314</v>
      </c>
      <c r="Y113" s="6">
        <v>81.522775326</v>
      </c>
      <c r="Z113" s="6">
        <v>89.610802178</v>
      </c>
      <c r="AA113" s="6">
        <v>75.782082105</v>
      </c>
      <c r="AB113" s="6">
        <v>77.3305540752</v>
      </c>
      <c r="AC113" s="6">
        <v>81.2417815212</v>
      </c>
      <c r="AD113" s="6">
        <v>75.1973588835</v>
      </c>
      <c r="AE113" s="6">
        <v>84.3375705444</v>
      </c>
      <c r="AF113" s="6">
        <v>83.4636060828</v>
      </c>
      <c r="AG113" s="6">
        <v>88.4225527558</v>
      </c>
      <c r="AH113" s="6">
        <v>89.8075721312</v>
      </c>
      <c r="AI113" s="6">
        <v>82.007726175</v>
      </c>
      <c r="AJ113" s="6">
        <v>76.1616354109</v>
      </c>
      <c r="AK113" s="6">
        <v>76.2345522471</v>
      </c>
      <c r="AL113" s="6">
        <v>79.1876841132</v>
      </c>
      <c r="AM113" s="6">
        <v>69.887149178</v>
      </c>
      <c r="AN113" s="6">
        <v>66.3771485928</v>
      </c>
      <c r="AO113" s="6">
        <v>66.5573254348</v>
      </c>
      <c r="AP113" s="6">
        <v>65.6955186333</v>
      </c>
      <c r="AQ113" s="6">
        <v>79.3535556942</v>
      </c>
      <c r="AR113" s="6">
        <v>80.2184445846</v>
      </c>
      <c r="AS113" s="6">
        <v>63.2329770874</v>
      </c>
      <c r="AT113" s="6">
        <v>66.4414918883</v>
      </c>
      <c r="AU113" s="6">
        <v>61.8630494196</v>
      </c>
      <c r="AV113" s="6">
        <v>57.3925736837</v>
      </c>
      <c r="AW113" s="6">
        <v>45.1998081871</v>
      </c>
      <c r="AX113" s="6">
        <v>54.0738327793</v>
      </c>
      <c r="AY113" s="6">
        <v>67.1887227154</v>
      </c>
      <c r="AZ113" s="6">
        <v>64.630980828</v>
      </c>
      <c r="BA113" s="6">
        <v>65.317775367</v>
      </c>
      <c r="BB113" s="6">
        <v>53.678444985</v>
      </c>
      <c r="BC113" s="6">
        <v>62.245307922</v>
      </c>
      <c r="BD113" s="6">
        <v>58.160685509</v>
      </c>
      <c r="BE113" s="6">
        <v>49.3868104088</v>
      </c>
      <c r="BF113" s="6">
        <v>55.3884286576</v>
      </c>
      <c r="BG113" s="6">
        <v>55.0141330167</v>
      </c>
      <c r="BH113" s="6">
        <v>54.5077570389</v>
      </c>
      <c r="BI113" s="6">
        <v>53.7120233595</v>
      </c>
      <c r="BJ113" s="6">
        <v>49.7695246752</v>
      </c>
      <c r="BK113" s="6">
        <v>47.989141962</v>
      </c>
      <c r="BL113" s="7">
        <v>28.1654382182</v>
      </c>
      <c r="BM113" s="7">
        <v>34.594709814</v>
      </c>
      <c r="BN113" s="7">
        <v>34.316281566</v>
      </c>
      <c r="BO113" s="7">
        <v>39.293186499</v>
      </c>
      <c r="BP113" s="7">
        <v>49.1951175075</v>
      </c>
      <c r="BQ113" s="7">
        <v>53.2337824975</v>
      </c>
      <c r="BR113" s="7">
        <v>54.8353220625</v>
      </c>
      <c r="BS113" s="7">
        <v>55.9494365425</v>
      </c>
      <c r="BT113" s="7">
        <v>49.462021064</v>
      </c>
      <c r="BU113" s="7">
        <v>50.7856526136</v>
      </c>
      <c r="BV113" s="7">
        <v>53.2587536668</v>
      </c>
      <c r="BW113" s="7">
        <v>61.7035855717</v>
      </c>
      <c r="BX113" s="7">
        <v>68.6500913469</v>
      </c>
      <c r="BY113" s="7">
        <v>73.5013179342</v>
      </c>
      <c r="BZ113" s="6">
        <v>68.2171571714</v>
      </c>
      <c r="CA113" s="6">
        <v>65.1798528347</v>
      </c>
      <c r="CB113" s="6">
        <v>63.7484795266</v>
      </c>
      <c r="CC113" s="6">
        <v>65.2215388676</v>
      </c>
      <c r="CD113" s="6">
        <v>59.9144329212</v>
      </c>
      <c r="CE113" s="6">
        <v>59.4954508728</v>
      </c>
      <c r="CF113" s="6">
        <v>56.3965288495</v>
      </c>
      <c r="CG113" s="6">
        <v>58.3869945736</v>
      </c>
      <c r="CH113" s="6">
        <v>56.221926593</v>
      </c>
      <c r="CI113" s="6">
        <v>54.102101154</v>
      </c>
      <c r="CJ113" s="6">
        <v>51.9139488173</v>
      </c>
      <c r="CK113" s="6">
        <v>46.2309577782</v>
      </c>
      <c r="CL113" s="6">
        <v>41.3996782014</v>
      </c>
      <c r="CM113" s="6">
        <v>35.8890217938</v>
      </c>
      <c r="CN113" s="6">
        <v>38.9931257196</v>
      </c>
      <c r="CO113" s="6">
        <v>30.3928716299</v>
      </c>
      <c r="CP113" s="6">
        <v>24.2863819224</v>
      </c>
      <c r="CQ113" s="6">
        <v>23.7978627458</v>
      </c>
      <c r="CR113" s="6">
        <v>23.449351968</v>
      </c>
      <c r="CS113" s="6">
        <v>22.193136684</v>
      </c>
      <c r="CT113" s="6">
        <v>29.451269436</v>
      </c>
      <c r="CU113" s="6">
        <v>19.8437341656</v>
      </c>
      <c r="CV113" s="6">
        <v>18.3815057384</v>
      </c>
      <c r="CW113" s="6">
        <v>18.3116140816</v>
      </c>
      <c r="CX113" s="6">
        <v>14.3656939326</v>
      </c>
      <c r="CY113" s="6">
        <v>15.8686740764</v>
      </c>
      <c r="CZ113" s="6">
        <v>18.4202450182</v>
      </c>
      <c r="DA113" s="6">
        <v>18.369047865</v>
      </c>
      <c r="DB113" s="6">
        <v>13.8555103896</v>
      </c>
      <c r="DC113" s="6">
        <v>14.6602496294</v>
      </c>
      <c r="DD113" s="6">
        <v>12.7414750008</v>
      </c>
      <c r="DE113" s="6">
        <v>15.6118072812</v>
      </c>
      <c r="DF113" s="6">
        <v>15.75182349</v>
      </c>
      <c r="DG113" s="6">
        <v>18.959081076</v>
      </c>
      <c r="DH113" s="6">
        <v>20.390312148</v>
      </c>
      <c r="DI113" s="6">
        <v>16.0310040336</v>
      </c>
      <c r="DJ113" s="6">
        <v>18.0000414208</v>
      </c>
      <c r="DK113" s="6">
        <v>17.3320711337</v>
      </c>
      <c r="DL113" s="6">
        <v>20.8828605546</v>
      </c>
      <c r="DM113" s="6">
        <v>22.331980101</v>
      </c>
      <c r="DN113" s="6">
        <v>25.848827361</v>
      </c>
      <c r="DO113" s="6">
        <v>24.442088457</v>
      </c>
      <c r="DP113" s="6">
        <v>30.667150173</v>
      </c>
      <c r="DQ113" s="6">
        <v>28.6931726906</v>
      </c>
      <c r="DR113" s="6">
        <v>28.6226734948</v>
      </c>
      <c r="DS113" s="6">
        <v>21.2924661876</v>
      </c>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row>
    <row r="114" s="2" customFormat="1" hidden="1" outlineLevel="1" spans="1:240">
      <c r="A114" s="9" t="s">
        <v>181</v>
      </c>
      <c r="B114" s="10"/>
      <c r="C114" s="10"/>
      <c r="D114" s="11">
        <v>59.1504248</v>
      </c>
      <c r="E114" s="11">
        <v>59.4996647</v>
      </c>
      <c r="F114" s="11">
        <v>59.4670204</v>
      </c>
      <c r="G114" s="11">
        <v>59.4731697</v>
      </c>
      <c r="H114" s="11">
        <v>58.8296862</v>
      </c>
      <c r="I114" s="11">
        <v>58.7737713</v>
      </c>
      <c r="J114" s="11">
        <v>58.6889754</v>
      </c>
      <c r="K114" s="11">
        <v>58.5341006</v>
      </c>
      <c r="L114" s="11">
        <v>58.5358272</v>
      </c>
      <c r="M114" s="11">
        <v>58.5358939</v>
      </c>
      <c r="N114" s="11">
        <v>60.3986986</v>
      </c>
      <c r="O114" s="11">
        <v>58.3682618</v>
      </c>
      <c r="P114" s="11">
        <v>58.3682618</v>
      </c>
      <c r="Q114" s="11">
        <v>58.6431501</v>
      </c>
      <c r="R114" s="11">
        <v>58.7786032</v>
      </c>
      <c r="S114" s="11">
        <v>61.9551805</v>
      </c>
      <c r="T114" s="11">
        <v>61.973107</v>
      </c>
      <c r="U114" s="11">
        <v>61.516321</v>
      </c>
      <c r="V114" s="11">
        <v>61.5164435</v>
      </c>
      <c r="W114" s="11">
        <v>61.5526917</v>
      </c>
      <c r="X114" s="11">
        <v>61.5808286</v>
      </c>
      <c r="Y114" s="11">
        <v>61.568962</v>
      </c>
      <c r="Z114" s="11">
        <v>66.82877</v>
      </c>
      <c r="AA114" s="11">
        <v>64.5917323</v>
      </c>
      <c r="AB114" s="11">
        <v>64.5649175</v>
      </c>
      <c r="AC114" s="11">
        <v>64.5901752</v>
      </c>
      <c r="AD114" s="11">
        <v>64.4450076</v>
      </c>
      <c r="AE114" s="11">
        <v>64.4250076</v>
      </c>
      <c r="AF114" s="11">
        <v>64.4128417</v>
      </c>
      <c r="AG114" s="11">
        <v>64.511631</v>
      </c>
      <c r="AH114" s="11">
        <v>64.5092738</v>
      </c>
      <c r="AI114" s="11">
        <v>64.5832776</v>
      </c>
      <c r="AJ114" s="11">
        <v>64.5453603</v>
      </c>
      <c r="AK114" s="11">
        <v>64.56472</v>
      </c>
      <c r="AL114" s="11">
        <v>66.2808422</v>
      </c>
      <c r="AM114" s="11">
        <v>67.4501599</v>
      </c>
      <c r="AN114" s="11">
        <v>67.4464692</v>
      </c>
      <c r="AO114" s="11">
        <v>67.4404183</v>
      </c>
      <c r="AP114" s="11">
        <v>67.7045617</v>
      </c>
      <c r="AQ114" s="11">
        <v>67.6921506</v>
      </c>
      <c r="AR114" s="11">
        <v>67.6945819</v>
      </c>
      <c r="AS114" s="11">
        <v>67.7224713</v>
      </c>
      <c r="AT114" s="11">
        <v>67.7224713</v>
      </c>
      <c r="AU114" s="11">
        <v>67.5777064</v>
      </c>
      <c r="AV114" s="11">
        <v>67.4563237</v>
      </c>
      <c r="AW114" s="11">
        <v>67.4563237</v>
      </c>
      <c r="AX114" s="11">
        <v>67.9919181</v>
      </c>
      <c r="AY114" s="11">
        <v>69.0795401</v>
      </c>
      <c r="AZ114" s="11">
        <v>69.0241325</v>
      </c>
      <c r="BA114" s="11">
        <v>69.0590236</v>
      </c>
      <c r="BB114" s="11">
        <v>69.4591377</v>
      </c>
      <c r="BC114" s="11">
        <v>69.4869839</v>
      </c>
      <c r="BD114" s="11">
        <v>69.4984308</v>
      </c>
      <c r="BE114" s="11">
        <v>69.5691356</v>
      </c>
      <c r="BF114" s="11">
        <v>69.583719</v>
      </c>
      <c r="BG114" s="11">
        <v>69.57994</v>
      </c>
      <c r="BH114" s="11">
        <v>69.6073122</v>
      </c>
      <c r="BI114" s="11">
        <v>69.6075689</v>
      </c>
      <c r="BJ114" s="11">
        <v>68.1480454</v>
      </c>
      <c r="BK114" s="11">
        <v>67.5687601</v>
      </c>
      <c r="BL114" s="11">
        <v>56.8851636</v>
      </c>
      <c r="BM114" s="11">
        <v>55.9558301</v>
      </c>
      <c r="BN114" s="11">
        <v>56.7920556</v>
      </c>
      <c r="BO114" s="11">
        <v>56.3551283</v>
      </c>
      <c r="BP114" s="11">
        <v>63.5390908</v>
      </c>
      <c r="BQ114" s="11">
        <v>63.5008332</v>
      </c>
      <c r="BR114" s="11">
        <v>63.6305665</v>
      </c>
      <c r="BS114" s="11">
        <v>63.9123921</v>
      </c>
      <c r="BT114" s="11">
        <v>64.8859975</v>
      </c>
      <c r="BU114" s="11">
        <v>64.8923948</v>
      </c>
      <c r="BV114" s="11">
        <v>66.2882933</v>
      </c>
      <c r="BW114" s="11">
        <v>66.9721698</v>
      </c>
      <c r="BX114" s="11">
        <v>67.0848698</v>
      </c>
      <c r="BY114" s="11">
        <v>67.0844153</v>
      </c>
      <c r="BZ114" s="11">
        <v>63.1083506</v>
      </c>
      <c r="CA114" s="11">
        <v>63.2044785</v>
      </c>
      <c r="CB114" s="11">
        <v>63.1878421</v>
      </c>
      <c r="CC114" s="11">
        <v>68.0646201</v>
      </c>
      <c r="CD114" s="11">
        <v>68.0646201</v>
      </c>
      <c r="CE114" s="11">
        <v>68.0711834</v>
      </c>
      <c r="CF114" s="11">
        <v>68.0621134</v>
      </c>
      <c r="CG114" s="11">
        <v>68.0621134</v>
      </c>
      <c r="CH114" s="11">
        <v>70.0912862</v>
      </c>
      <c r="CI114" s="11">
        <v>70.4703551</v>
      </c>
      <c r="CJ114" s="11">
        <v>70.4056884</v>
      </c>
      <c r="CK114" s="11">
        <v>70.2314711</v>
      </c>
      <c r="CL114" s="11">
        <v>70.1277301</v>
      </c>
      <c r="CM114" s="11">
        <v>70.1243968</v>
      </c>
      <c r="CN114" s="11">
        <v>69.3717166</v>
      </c>
      <c r="CO114" s="11">
        <v>64.9082224</v>
      </c>
      <c r="CP114" s="11">
        <v>64.8745153</v>
      </c>
      <c r="CQ114" s="11">
        <v>64.330394</v>
      </c>
      <c r="CR114" s="11">
        <v>61.8215658</v>
      </c>
      <c r="CS114" s="11">
        <v>61.8281843</v>
      </c>
      <c r="CT114" s="11">
        <v>62.9032027</v>
      </c>
      <c r="CU114" s="11">
        <v>60.972128</v>
      </c>
      <c r="CV114" s="11">
        <v>60.5856729</v>
      </c>
      <c r="CW114" s="11">
        <v>60.5940455</v>
      </c>
      <c r="CX114" s="11">
        <v>60.4389983</v>
      </c>
      <c r="CY114" s="11">
        <v>60.4389983</v>
      </c>
      <c r="CZ114" s="11">
        <v>60.4286317</v>
      </c>
      <c r="DA114" s="11">
        <v>58.5224029</v>
      </c>
      <c r="DB114" s="11">
        <v>58.5224029</v>
      </c>
      <c r="DC114" s="11">
        <v>58.5135372</v>
      </c>
      <c r="DD114" s="11">
        <v>57.0191304</v>
      </c>
      <c r="DE114" s="11">
        <v>57.0191304</v>
      </c>
      <c r="DF114" s="11">
        <v>56.4531891</v>
      </c>
      <c r="DG114" s="11">
        <v>53.3376603</v>
      </c>
      <c r="DH114" s="11">
        <v>53.3376603</v>
      </c>
      <c r="DI114" s="11">
        <v>53.3358347</v>
      </c>
      <c r="DJ114" s="11">
        <v>53.1541589</v>
      </c>
      <c r="DK114" s="11">
        <v>53.0711709</v>
      </c>
      <c r="DL114" s="11">
        <v>53.0794575</v>
      </c>
      <c r="DM114" s="11">
        <v>35.8935198</v>
      </c>
      <c r="DN114" s="11">
        <v>35.8935198</v>
      </c>
      <c r="DO114" s="11">
        <v>35.8464397</v>
      </c>
      <c r="DP114" s="12"/>
      <c r="DQ114" s="11">
        <v>36.1117575</v>
      </c>
      <c r="DR114" s="13"/>
      <c r="DS114" s="13"/>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row>
    <row r="115" s="2" customFormat="1" hidden="1" outlineLevel="1" spans="1:240">
      <c r="A115" s="9" t="s">
        <v>182</v>
      </c>
      <c r="B115" s="10"/>
      <c r="C115" s="10"/>
      <c r="D115" s="15">
        <v>0.110801128177189</v>
      </c>
      <c r="E115" s="15">
        <v>0.109743643647794</v>
      </c>
      <c r="F115" s="15">
        <v>0.110533395750899</v>
      </c>
      <c r="G115" s="15">
        <v>0.110308564905697</v>
      </c>
      <c r="H115" s="15">
        <v>0.095139042234089</v>
      </c>
      <c r="I115" s="15">
        <v>0.0935042941510204</v>
      </c>
      <c r="J115" s="15">
        <v>0.0942936891005938</v>
      </c>
      <c r="K115" s="15">
        <v>0.0944816772327753</v>
      </c>
      <c r="L115" s="15">
        <v>0.0940005508284677</v>
      </c>
      <c r="M115" s="15">
        <v>0.0795808005931895</v>
      </c>
      <c r="N115" s="15">
        <v>0.120611227871721</v>
      </c>
      <c r="O115" s="15">
        <v>0.117931312115928</v>
      </c>
      <c r="P115" s="15">
        <v>0.117931312115928</v>
      </c>
      <c r="Q115" s="15">
        <v>0.114551600460494</v>
      </c>
      <c r="R115" s="15">
        <v>0.114287620567343</v>
      </c>
      <c r="S115" s="15">
        <v>0.107056987752622</v>
      </c>
      <c r="T115" s="15">
        <v>0.110261294467615</v>
      </c>
      <c r="U115" s="15">
        <v>0.0917642652914826</v>
      </c>
      <c r="V115" s="15">
        <v>0.0917640825578611</v>
      </c>
      <c r="W115" s="15">
        <v>0.0936498443982751</v>
      </c>
      <c r="X115" s="15">
        <v>0.0943313062208455</v>
      </c>
      <c r="Y115" s="15">
        <v>0.0942520356279516</v>
      </c>
      <c r="Z115" s="15">
        <v>0.116590878449506</v>
      </c>
      <c r="AA115" s="15">
        <v>0.103301146484347</v>
      </c>
      <c r="AB115" s="15">
        <v>0.102638840977377</v>
      </c>
      <c r="AC115" s="15">
        <v>0.0999966013406943</v>
      </c>
      <c r="AD115" s="15">
        <v>0.101423553870448</v>
      </c>
      <c r="AE115" s="15">
        <v>0.101455039642091</v>
      </c>
      <c r="AF115" s="15">
        <v>0.102041408615574</v>
      </c>
      <c r="AG115" s="15">
        <v>0.10131426688003</v>
      </c>
      <c r="AH115" s="15">
        <v>0.101317968952241</v>
      </c>
      <c r="AI115" s="15">
        <v>0.10158127217749</v>
      </c>
      <c r="AJ115" s="15">
        <v>0.0970049507958204</v>
      </c>
      <c r="AK115" s="15">
        <v>0.0972141147673218</v>
      </c>
      <c r="AL115" s="15">
        <v>0.10163178192084</v>
      </c>
      <c r="AM115" s="15">
        <v>0.0860857544090122</v>
      </c>
      <c r="AN115" s="15">
        <v>0.084301127508095</v>
      </c>
      <c r="AO115" s="15">
        <v>0.0843422704571214</v>
      </c>
      <c r="AP115" s="15">
        <v>0.0869091543059203</v>
      </c>
      <c r="AQ115" s="15">
        <v>0.0870440951834672</v>
      </c>
      <c r="AR115" s="15">
        <v>0.0870519402676154</v>
      </c>
      <c r="AS115" s="15">
        <v>0.0855413319803053</v>
      </c>
      <c r="AT115" s="15">
        <v>0.0855413319803053</v>
      </c>
      <c r="AU115" s="15">
        <v>0.0849993571252664</v>
      </c>
      <c r="AV115" s="15">
        <v>0.080366506839447</v>
      </c>
      <c r="AW115" s="15">
        <v>0.080366506839447</v>
      </c>
      <c r="AX115" s="15">
        <v>0.095427497580775</v>
      </c>
      <c r="AY115" s="15">
        <v>0.0882732758668149</v>
      </c>
      <c r="AZ115" s="15">
        <v>0.0873704338116817</v>
      </c>
      <c r="BA115" s="15">
        <v>0.0860181680877399</v>
      </c>
      <c r="BB115" s="15">
        <v>0.0864428770471189</v>
      </c>
      <c r="BC115" s="15">
        <v>0.0864082359458978</v>
      </c>
      <c r="BD115" s="15">
        <v>0.0871849699374795</v>
      </c>
      <c r="BE115" s="15">
        <v>0.0870540398089983</v>
      </c>
      <c r="BF115" s="15">
        <v>0.0870357949680729</v>
      </c>
      <c r="BG115" s="15">
        <v>0.0864272145103891</v>
      </c>
      <c r="BH115" s="15">
        <v>0.0862093681014162</v>
      </c>
      <c r="BI115" s="15">
        <v>0.0861013564287834</v>
      </c>
      <c r="BJ115" s="15">
        <v>0.0940659818249167</v>
      </c>
      <c r="BK115" s="15">
        <v>0.0871181207304705</v>
      </c>
      <c r="BL115" s="15">
        <v>0.0601198429180575</v>
      </c>
      <c r="BM115" s="15">
        <v>0.0383686971699487</v>
      </c>
      <c r="BN115" s="15">
        <v>0.0351125237312241</v>
      </c>
      <c r="BO115" s="15">
        <v>0.0303143715848838</v>
      </c>
      <c r="BP115" s="15">
        <v>0.0669454495877048</v>
      </c>
      <c r="BQ115" s="15">
        <v>0.0660199431839896</v>
      </c>
      <c r="BR115" s="15">
        <v>0.0658853382988504</v>
      </c>
      <c r="BS115" s="15">
        <v>0.0659272992537546</v>
      </c>
      <c r="BT115" s="15">
        <v>0.0524528238931674</v>
      </c>
      <c r="BU115" s="15">
        <v>0.0524476529258865</v>
      </c>
      <c r="BV115" s="15">
        <v>0.0825562045357412</v>
      </c>
      <c r="BW115" s="15">
        <v>0.0815874775495179</v>
      </c>
      <c r="BX115" s="15">
        <v>0.0810727443641845</v>
      </c>
      <c r="BY115" s="15">
        <v>0.0810732936357575</v>
      </c>
      <c r="BZ115" s="15">
        <v>0.0203178119505472</v>
      </c>
      <c r="CA115" s="15">
        <v>0.0202873282151992</v>
      </c>
      <c r="CB115" s="15">
        <v>0.0202926695608743</v>
      </c>
      <c r="CC115" s="15">
        <v>0.0264160733925848</v>
      </c>
      <c r="CD115" s="15">
        <v>0.0264160733925848</v>
      </c>
      <c r="CE115" s="15">
        <v>0.0419928060190004</v>
      </c>
      <c r="CF115" s="15">
        <v>0.0598188889033234</v>
      </c>
      <c r="CG115" s="15">
        <v>0.0598188889033234</v>
      </c>
      <c r="CH115" s="15">
        <v>0.0886843477556273</v>
      </c>
      <c r="CI115" s="15">
        <v>0.079579562101568</v>
      </c>
      <c r="CJ115" s="15">
        <v>0.0812221303413887</v>
      </c>
      <c r="CK115" s="15">
        <v>0.0814236112448455</v>
      </c>
      <c r="CL115" s="15">
        <v>0.0798210164797563</v>
      </c>
      <c r="CM115" s="15">
        <v>0.0791593261876015</v>
      </c>
      <c r="CN115" s="15">
        <v>0.0771150010723535</v>
      </c>
      <c r="CO115" s="15">
        <v>0.0588343534732204</v>
      </c>
      <c r="CP115" s="15">
        <v>0.0583372373958993</v>
      </c>
      <c r="CQ115" s="15">
        <v>0.0563613833921179</v>
      </c>
      <c r="CR115" s="15">
        <v>0.0494932465783647</v>
      </c>
      <c r="CS115" s="15">
        <v>0.0491092102149925</v>
      </c>
      <c r="CT115" s="15">
        <v>0.0530921567845702</v>
      </c>
      <c r="CU115" s="15">
        <v>0.0112674433800309</v>
      </c>
      <c r="CV115" s="15">
        <v>0.0113228089606644</v>
      </c>
      <c r="CW115" s="15">
        <v>0.011321244428217</v>
      </c>
      <c r="CX115" s="15">
        <v>0.00806874226437998</v>
      </c>
      <c r="CY115" s="15">
        <v>0.00806874226437998</v>
      </c>
      <c r="CZ115" s="15">
        <v>0.00807012646622611</v>
      </c>
      <c r="DA115" s="15">
        <v>0.0066534349361106</v>
      </c>
      <c r="DB115" s="15">
        <v>0.0066534349361106</v>
      </c>
      <c r="DC115" s="15">
        <v>0.00665444303373955</v>
      </c>
      <c r="DD115" s="15">
        <v>-0.0135568535433153</v>
      </c>
      <c r="DE115" s="15">
        <v>-0.0135568535433153</v>
      </c>
      <c r="DF115" s="15">
        <v>0.0394840404153536</v>
      </c>
      <c r="DG115" s="15">
        <v>0.0163861705797395</v>
      </c>
      <c r="DH115" s="15">
        <v>0.0163861705797395</v>
      </c>
      <c r="DI115" s="15">
        <v>0.0163867314520532</v>
      </c>
      <c r="DJ115" s="15">
        <v>0.0179007629824427</v>
      </c>
      <c r="DK115" s="15">
        <v>0.0183338709792815</v>
      </c>
      <c r="DL115" s="15">
        <v>0.0183310087523031</v>
      </c>
      <c r="DM115" s="15">
        <v>-0.0783614066180269</v>
      </c>
      <c r="DN115" s="15">
        <v>-0.0783614066180269</v>
      </c>
      <c r="DO115" s="15">
        <v>-0.0996333256493531</v>
      </c>
      <c r="DP115" s="12"/>
      <c r="DQ115" s="15">
        <v>-0.0782293689250655</v>
      </c>
      <c r="DR115" s="13"/>
      <c r="DS115" s="13"/>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c r="IB115" s="14"/>
      <c r="IC115" s="14"/>
      <c r="ID115" s="14"/>
      <c r="IE115" s="14"/>
      <c r="IF115" s="14"/>
    </row>
    <row r="116" s="2" customFormat="1" hidden="1" outlineLevel="1" spans="1:240">
      <c r="A116" s="9" t="s">
        <v>183</v>
      </c>
      <c r="B116" s="10"/>
      <c r="C116" s="10"/>
      <c r="D116" s="16">
        <v>2.26364514460765</v>
      </c>
      <c r="E116" s="16">
        <v>2.08717218535855</v>
      </c>
      <c r="F116" s="16">
        <v>2.15196232700436</v>
      </c>
      <c r="G116" s="16">
        <v>2.25034593204135</v>
      </c>
      <c r="H116" s="16">
        <v>2.12288311168996</v>
      </c>
      <c r="I116" s="16">
        <v>2.0619020733148</v>
      </c>
      <c r="J116" s="16">
        <v>1.98464501562929</v>
      </c>
      <c r="K116" s="16">
        <v>2.1380325385917</v>
      </c>
      <c r="L116" s="16">
        <v>2.05295941730537</v>
      </c>
      <c r="M116" s="16">
        <v>1.96995522605319</v>
      </c>
      <c r="N116" s="16">
        <v>1.98315293005336</v>
      </c>
      <c r="O116" s="16">
        <v>1.91177600735062</v>
      </c>
      <c r="P116" s="16">
        <v>1.88401816344649</v>
      </c>
      <c r="Q116" s="16">
        <v>1.86881690893341</v>
      </c>
      <c r="R116" s="16">
        <v>1.73862533705122</v>
      </c>
      <c r="S116" s="16">
        <v>1.53127034631107</v>
      </c>
      <c r="T116" s="16">
        <v>1.62402939391114</v>
      </c>
      <c r="U116" s="16">
        <v>1.62993555970293</v>
      </c>
      <c r="V116" s="16">
        <v>1.55070802329462</v>
      </c>
      <c r="W116" s="16">
        <v>1.57802865508154</v>
      </c>
      <c r="X116" s="16">
        <v>1.4257142571154</v>
      </c>
      <c r="Y116" s="16">
        <v>1.32408883716441</v>
      </c>
      <c r="Z116" s="16">
        <v>1.34090156380254</v>
      </c>
      <c r="AA116" s="16">
        <v>1.17324740181957</v>
      </c>
      <c r="AB116" s="16">
        <v>1.19771784886119</v>
      </c>
      <c r="AC116" s="16">
        <v>1.25780401196373</v>
      </c>
      <c r="AD116" s="16">
        <v>1.16684537251882</v>
      </c>
      <c r="AE116" s="16">
        <v>1.30908126582821</v>
      </c>
      <c r="AF116" s="16">
        <v>1.29576034680674</v>
      </c>
      <c r="AG116" s="16">
        <v>1.37064512909308</v>
      </c>
      <c r="AH116" s="16">
        <v>1.39216529360465</v>
      </c>
      <c r="AI116" s="16">
        <v>1.26979814663355</v>
      </c>
      <c r="AJ116" s="16">
        <v>1.17997072207838</v>
      </c>
      <c r="AK116" s="16">
        <v>1.18074626978945</v>
      </c>
      <c r="AL116" s="16">
        <v>1.1947296001619</v>
      </c>
      <c r="AM116" s="16">
        <v>1.03613022272465</v>
      </c>
      <c r="AN116" s="16">
        <v>0.984145640050792</v>
      </c>
      <c r="AO116" s="16">
        <v>0.986905583887815</v>
      </c>
      <c r="AP116" s="16">
        <v>0.970326325884774</v>
      </c>
      <c r="AQ116" s="16">
        <v>1.17227115694563</v>
      </c>
      <c r="AR116" s="16">
        <v>1.18500539258076</v>
      </c>
      <c r="AS116" s="16">
        <v>0.933707466460988</v>
      </c>
      <c r="AT116" s="16">
        <v>0.981084869240441</v>
      </c>
      <c r="AU116" s="16">
        <v>0.915435765662506</v>
      </c>
      <c r="AV116" s="16">
        <v>0.85081087364386</v>
      </c>
      <c r="AW116" s="16">
        <v>0.670060354919698</v>
      </c>
      <c r="AX116" s="16">
        <v>0.795297945859833</v>
      </c>
      <c r="AY116" s="16">
        <v>0.972628402023771</v>
      </c>
      <c r="AZ116" s="16">
        <v>0.936353394952121</v>
      </c>
      <c r="BA116" s="16">
        <v>0.945825353372068</v>
      </c>
      <c r="BB116" s="16">
        <v>0.772806095460641</v>
      </c>
      <c r="BC116" s="16">
        <v>0.895783705183958</v>
      </c>
      <c r="BD116" s="16">
        <v>0.836863290732026</v>
      </c>
      <c r="BE116" s="16">
        <v>0.709895415173162</v>
      </c>
      <c r="BF116" s="16">
        <v>0.795996958713862</v>
      </c>
      <c r="BG116" s="16">
        <v>0.790660828393931</v>
      </c>
      <c r="BH116" s="16">
        <v>0.783075158014793</v>
      </c>
      <c r="BI116" s="16">
        <v>0.771640559335782</v>
      </c>
      <c r="BJ116" s="16">
        <v>0.730314778771337</v>
      </c>
      <c r="BK116" s="16">
        <v>0.71022676646689</v>
      </c>
      <c r="BL116" s="16">
        <v>0.495128016121237</v>
      </c>
      <c r="BM116" s="16">
        <v>0.618250318834963</v>
      </c>
      <c r="BN116" s="16">
        <v>0.604244400690437</v>
      </c>
      <c r="BO116" s="16">
        <v>0.697242428245878</v>
      </c>
      <c r="BP116" s="16">
        <v>0.774249629332121</v>
      </c>
      <c r="BQ116" s="16">
        <v>0.838316283698778</v>
      </c>
      <c r="BR116" s="16">
        <v>0.861776424699912</v>
      </c>
      <c r="BS116" s="16">
        <v>0.875408268438133</v>
      </c>
      <c r="BT116" s="16">
        <v>0.762291141474707</v>
      </c>
      <c r="BU116" s="16">
        <v>0.782613320968084</v>
      </c>
      <c r="BV116" s="16">
        <v>0.803441317443</v>
      </c>
      <c r="BW116" s="16">
        <v>0.921331738007987</v>
      </c>
      <c r="BX116" s="16">
        <v>1.02333196150885</v>
      </c>
      <c r="BY116" s="16">
        <v>1.09565414815503</v>
      </c>
      <c r="BZ116" s="16">
        <v>1.08095294127367</v>
      </c>
      <c r="CA116" s="16">
        <v>1.03125370775743</v>
      </c>
      <c r="CB116" s="16">
        <v>1.00887255176578</v>
      </c>
      <c r="CC116" s="16">
        <v>0.958229676507076</v>
      </c>
      <c r="CD116" s="16">
        <v>0.88025809608537</v>
      </c>
      <c r="CE116" s="16">
        <v>0.874018166400792</v>
      </c>
      <c r="CF116" s="16">
        <v>0.828603845557343</v>
      </c>
      <c r="CG116" s="16">
        <v>0.857848686784974</v>
      </c>
      <c r="CH116" s="16">
        <v>0.802124338816884</v>
      </c>
      <c r="CI116" s="16">
        <v>0.767728516810042</v>
      </c>
      <c r="CJ116" s="16">
        <v>0.737354466375759</v>
      </c>
      <c r="CK116" s="16">
        <v>0.65826554785067</v>
      </c>
      <c r="CL116" s="16">
        <v>0.590346759277184</v>
      </c>
      <c r="CM116" s="16">
        <v>0.511790809443369</v>
      </c>
      <c r="CN116" s="16">
        <v>0.562089675895378</v>
      </c>
      <c r="CO116" s="16">
        <v>0.4682437829325</v>
      </c>
      <c r="CP116" s="16">
        <v>0.37435935802668</v>
      </c>
      <c r="CQ116" s="16">
        <v>0.369931867664296</v>
      </c>
      <c r="CR116" s="16">
        <v>0.379306989341897</v>
      </c>
      <c r="CS116" s="16">
        <v>0.358948543471945</v>
      </c>
      <c r="CT116" s="16">
        <v>0.468199839370023</v>
      </c>
      <c r="CU116" s="16">
        <v>0.325455824667953</v>
      </c>
      <c r="CV116" s="16">
        <v>0.303396905904465</v>
      </c>
      <c r="CW116" s="16">
        <v>0.302201543879423</v>
      </c>
      <c r="CX116" s="16">
        <v>0.237689146148539</v>
      </c>
      <c r="CY116" s="16">
        <v>0.262556868021421</v>
      </c>
      <c r="CZ116" s="16">
        <v>0.304826445375231</v>
      </c>
      <c r="DA116" s="16">
        <v>0.313880616477558</v>
      </c>
      <c r="DB116" s="16">
        <v>0.236755664726815</v>
      </c>
      <c r="DC116" s="16">
        <v>0.25054457996431</v>
      </c>
      <c r="DD116" s="16">
        <v>0.223459651359397</v>
      </c>
      <c r="DE116" s="16">
        <v>0.273799463276276</v>
      </c>
      <c r="DF116" s="16">
        <v>0.279024511300815</v>
      </c>
      <c r="DG116" s="16">
        <v>0.355453932425304</v>
      </c>
      <c r="DH116" s="16">
        <v>0.382287338539295</v>
      </c>
      <c r="DI116" s="16">
        <v>0.300567228209143</v>
      </c>
      <c r="DJ116" s="16">
        <v>0.338638439070475</v>
      </c>
      <c r="DK116" s="16">
        <v>0.326581660175883</v>
      </c>
      <c r="DL116" s="16">
        <v>0.393426413598896</v>
      </c>
      <c r="DM116" s="16">
        <v>0.622173033584742</v>
      </c>
      <c r="DN116" s="16">
        <v>0.720153039992472</v>
      </c>
      <c r="DO116" s="16">
        <v>0.681855400551815</v>
      </c>
      <c r="DP116" s="12"/>
      <c r="DQ116" s="16">
        <v>0.802374946719223</v>
      </c>
      <c r="DR116" s="13"/>
      <c r="DS116" s="13"/>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row>
    <row r="117" s="2" customFormat="1" hidden="1" outlineLevel="1" spans="1:240">
      <c r="A117" s="9" t="s">
        <v>184</v>
      </c>
      <c r="B117" s="10"/>
      <c r="C117" s="10"/>
      <c r="D117" s="16">
        <v>20.4298023120099</v>
      </c>
      <c r="E117" s="16">
        <v>19.018615711877</v>
      </c>
      <c r="F117" s="16">
        <v>19.4688882250038</v>
      </c>
      <c r="G117" s="16">
        <v>20.4004642247424</v>
      </c>
      <c r="H117" s="16">
        <v>22.3134799535465</v>
      </c>
      <c r="I117" s="16">
        <v>22.0514158417643</v>
      </c>
      <c r="J117" s="16">
        <v>21.0474850921576</v>
      </c>
      <c r="K117" s="16">
        <v>22.6290705373933</v>
      </c>
      <c r="L117" s="16">
        <v>21.8398658221867</v>
      </c>
      <c r="M117" s="16">
        <v>24.7541518980619</v>
      </c>
      <c r="N117" s="16">
        <v>16.4425233458579</v>
      </c>
      <c r="O117" s="16">
        <v>16.2109279804444</v>
      </c>
      <c r="P117" s="16">
        <v>15.9755550043781</v>
      </c>
      <c r="Q117" s="16">
        <v>16.3141929176093</v>
      </c>
      <c r="R117" s="16">
        <v>15.2127179516066</v>
      </c>
      <c r="S117" s="16">
        <v>14.3033199276015</v>
      </c>
      <c r="T117" s="16">
        <v>14.7289164502611</v>
      </c>
      <c r="U117" s="16">
        <v>17.7622035606732</v>
      </c>
      <c r="V117" s="16">
        <v>16.8988560673162</v>
      </c>
      <c r="W117" s="16">
        <v>16.8503072826313</v>
      </c>
      <c r="X117" s="16">
        <v>15.1139034773627</v>
      </c>
      <c r="Y117" s="16">
        <v>14.0483845080131</v>
      </c>
      <c r="Z117" s="16">
        <v>11.5009131214605</v>
      </c>
      <c r="AA117" s="16">
        <v>11.3575448264492</v>
      </c>
      <c r="AB117" s="16">
        <v>11.6692456525807</v>
      </c>
      <c r="AC117" s="16">
        <v>12.5784676188975</v>
      </c>
      <c r="AD117" s="16">
        <v>11.5046784301137</v>
      </c>
      <c r="AE117" s="16">
        <v>12.9030679052153</v>
      </c>
      <c r="AF117" s="16">
        <v>12.6983776918283</v>
      </c>
      <c r="AG117" s="16">
        <v>13.5286487412095</v>
      </c>
      <c r="AH117" s="16">
        <v>13.7405566653324</v>
      </c>
      <c r="AI117" s="16">
        <v>12.5003174247992</v>
      </c>
      <c r="AJ117" s="16">
        <v>12.1640257780453</v>
      </c>
      <c r="AK117" s="16">
        <v>12.1458316275935</v>
      </c>
      <c r="AL117" s="16">
        <v>11.7554723294379</v>
      </c>
      <c r="AM117" s="16">
        <v>12.0360241928271</v>
      </c>
      <c r="AN117" s="16">
        <v>11.6741693633491</v>
      </c>
      <c r="AO117" s="16">
        <v>11.7011977332238</v>
      </c>
      <c r="AP117" s="16">
        <v>11.164834517538</v>
      </c>
      <c r="AQ117" s="16">
        <v>13.467555202622</v>
      </c>
      <c r="AR117" s="16">
        <v>13.6126247035714</v>
      </c>
      <c r="AS117" s="16">
        <v>10.9152785541843</v>
      </c>
      <c r="AT117" s="16">
        <v>11.4691324828367</v>
      </c>
      <c r="AU117" s="16">
        <v>10.7699139925658</v>
      </c>
      <c r="AV117" s="16">
        <v>10.5866349938983</v>
      </c>
      <c r="AW117" s="16">
        <v>8.33755728936082</v>
      </c>
      <c r="AX117" s="16">
        <v>8.33405429275403</v>
      </c>
      <c r="AY117" s="16">
        <v>11.0183789201531</v>
      </c>
      <c r="AZ117" s="16">
        <v>10.7170509988578</v>
      </c>
      <c r="BA117" s="16">
        <v>10.9956463198253</v>
      </c>
      <c r="BB117" s="16">
        <v>8.94007837151689</v>
      </c>
      <c r="BC117" s="16">
        <v>10.3668787515212</v>
      </c>
      <c r="BD117" s="16">
        <v>9.5987105499049</v>
      </c>
      <c r="BE117" s="16">
        <v>8.15465217617372</v>
      </c>
      <c r="BF117" s="16">
        <v>9.14562748586206</v>
      </c>
      <c r="BG117" s="16">
        <v>9.14828544310992</v>
      </c>
      <c r="BH117" s="16">
        <v>9.08341141178053</v>
      </c>
      <c r="BI117" s="16">
        <v>8.96200235793063</v>
      </c>
      <c r="BJ117" s="16">
        <v>7.76385643994721</v>
      </c>
      <c r="BK117" s="16">
        <v>8.15245738213543</v>
      </c>
      <c r="BL117" s="16">
        <v>8.235683795716</v>
      </c>
      <c r="BM117" s="16">
        <v>16.113404009954</v>
      </c>
      <c r="BN117" s="16">
        <v>17.2088000656332</v>
      </c>
      <c r="BO117" s="16">
        <v>23.0003919524941</v>
      </c>
      <c r="BP117" s="16">
        <v>11.5653809795957</v>
      </c>
      <c r="BQ117" s="16">
        <v>12.6979249491702</v>
      </c>
      <c r="BR117" s="16">
        <v>13.079942320262</v>
      </c>
      <c r="BS117" s="16">
        <v>13.2783881388601</v>
      </c>
      <c r="BT117" s="16">
        <v>14.5328904126743</v>
      </c>
      <c r="BU117" s="16">
        <v>14.9217987328049</v>
      </c>
      <c r="BV117" s="16">
        <v>9.73205250848427</v>
      </c>
      <c r="BW117" s="16">
        <v>11.2925630952226</v>
      </c>
      <c r="BX117" s="16">
        <v>12.6223920200847</v>
      </c>
      <c r="BY117" s="16">
        <v>13.5143658166589</v>
      </c>
      <c r="BZ117" s="16">
        <v>53.2022318104268</v>
      </c>
      <c r="CA117" s="16">
        <v>50.832406161045</v>
      </c>
      <c r="CB117" s="16">
        <v>49.716108013258</v>
      </c>
      <c r="CC117" s="16">
        <v>36.2744932703003</v>
      </c>
      <c r="CD117" s="16">
        <v>33.3228214126808</v>
      </c>
      <c r="CE117" s="16">
        <v>20.8135213923386</v>
      </c>
      <c r="CF117" s="16">
        <v>13.8518762342192</v>
      </c>
      <c r="CG117" s="16">
        <v>14.3407659773051</v>
      </c>
      <c r="CH117" s="16">
        <v>9.04471148648649</v>
      </c>
      <c r="CI117" s="16">
        <v>9.64730763195435</v>
      </c>
      <c r="CJ117" s="16">
        <v>9.07824583369765</v>
      </c>
      <c r="CK117" s="16">
        <v>8.08445532919472</v>
      </c>
      <c r="CL117" s="16">
        <v>7.39588125173655</v>
      </c>
      <c r="CM117" s="16">
        <v>6.46532549090254</v>
      </c>
      <c r="CN117" s="16">
        <v>7.28897968072379</v>
      </c>
      <c r="CO117" s="16">
        <v>7.95867984077755</v>
      </c>
      <c r="CP117" s="16">
        <v>6.41715951487608</v>
      </c>
      <c r="CQ117" s="16">
        <v>6.56356968902985</v>
      </c>
      <c r="CR117" s="16">
        <v>7.66381305662227</v>
      </c>
      <c r="CS117" s="16">
        <v>7.30918990349314</v>
      </c>
      <c r="CT117" s="16">
        <v>8.81862534366079</v>
      </c>
      <c r="CU117" s="16">
        <v>28.8846203784571</v>
      </c>
      <c r="CV117" s="16">
        <v>26.7951978134111</v>
      </c>
      <c r="CW117" s="16">
        <v>26.6933150145773</v>
      </c>
      <c r="CX117" s="16">
        <v>29.4580169201629</v>
      </c>
      <c r="CY117" s="16">
        <v>32.5399993479153</v>
      </c>
      <c r="CZ117" s="16">
        <v>37.7722017927408</v>
      </c>
      <c r="DA117" s="16">
        <v>47.1757249438202</v>
      </c>
      <c r="DB117" s="16">
        <v>35.5839753451043</v>
      </c>
      <c r="DC117" s="16">
        <v>37.6507212841092</v>
      </c>
      <c r="DD117" s="16">
        <v>-16.4831500646831</v>
      </c>
      <c r="DE117" s="16">
        <v>-20.1963871927555</v>
      </c>
      <c r="DF117" s="16">
        <v>7.06676693584567</v>
      </c>
      <c r="DG117" s="16">
        <v>21.6923124713959</v>
      </c>
      <c r="DH117" s="16">
        <v>23.3298766590389</v>
      </c>
      <c r="DI117" s="16">
        <v>18.3421098398169</v>
      </c>
      <c r="DJ117" s="16">
        <v>18.9175421965318</v>
      </c>
      <c r="DK117" s="16">
        <v>17.813022713258</v>
      </c>
      <c r="DL117" s="16">
        <v>21.4623438848921</v>
      </c>
      <c r="DM117" s="16">
        <v>-7.93978899099563</v>
      </c>
      <c r="DN117" s="16">
        <v>-9.19014947629593</v>
      </c>
      <c r="DO117" s="16">
        <v>-6.84364790704186</v>
      </c>
      <c r="DP117" s="12"/>
      <c r="DQ117" s="16">
        <v>-10.2566971681416</v>
      </c>
      <c r="DR117" s="13"/>
      <c r="DS117" s="13"/>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row>
    <row r="118" s="3" customFormat="1" collapsed="1" spans="1:240">
      <c r="A118" s="4" t="s">
        <v>50</v>
      </c>
      <c r="B118" s="5">
        <f>DQ118/DK118-1</f>
        <v>1.35466829920463</v>
      </c>
      <c r="C118" s="5"/>
      <c r="D118" s="6" t="s">
        <v>57</v>
      </c>
      <c r="E118" s="6" t="s">
        <v>57</v>
      </c>
      <c r="F118" s="6" t="s">
        <v>57</v>
      </c>
      <c r="G118" s="6" t="s">
        <v>57</v>
      </c>
      <c r="H118" s="6" t="s">
        <v>57</v>
      </c>
      <c r="I118" s="6" t="s">
        <v>57</v>
      </c>
      <c r="J118" s="6" t="s">
        <v>57</v>
      </c>
      <c r="K118" s="6" t="s">
        <v>57</v>
      </c>
      <c r="L118" s="6" t="s">
        <v>57</v>
      </c>
      <c r="M118" s="6" t="s">
        <v>57</v>
      </c>
      <c r="N118" s="6" t="s">
        <v>57</v>
      </c>
      <c r="O118" s="6" t="s">
        <v>57</v>
      </c>
      <c r="P118" s="6" t="s">
        <v>57</v>
      </c>
      <c r="Q118" s="6" t="s">
        <v>57</v>
      </c>
      <c r="R118" s="6" t="s">
        <v>57</v>
      </c>
      <c r="S118" s="6" t="s">
        <v>57</v>
      </c>
      <c r="T118" s="6" t="s">
        <v>57</v>
      </c>
      <c r="U118" s="6" t="s">
        <v>57</v>
      </c>
      <c r="V118" s="6" t="s">
        <v>57</v>
      </c>
      <c r="W118" s="6" t="s">
        <v>57</v>
      </c>
      <c r="X118" s="6" t="s">
        <v>57</v>
      </c>
      <c r="Y118" s="6" t="s">
        <v>57</v>
      </c>
      <c r="Z118" s="6" t="s">
        <v>57</v>
      </c>
      <c r="AA118" s="6" t="s">
        <v>57</v>
      </c>
      <c r="AB118" s="6" t="s">
        <v>57</v>
      </c>
      <c r="AC118" s="6" t="s">
        <v>57</v>
      </c>
      <c r="AD118" s="6" t="s">
        <v>57</v>
      </c>
      <c r="AE118" s="6" t="s">
        <v>57</v>
      </c>
      <c r="AF118" s="6" t="s">
        <v>57</v>
      </c>
      <c r="AG118" s="6" t="s">
        <v>57</v>
      </c>
      <c r="AH118" s="6" t="s">
        <v>57</v>
      </c>
      <c r="AI118" s="6" t="s">
        <v>57</v>
      </c>
      <c r="AJ118" s="6" t="s">
        <v>57</v>
      </c>
      <c r="AK118" s="6" t="s">
        <v>57</v>
      </c>
      <c r="AL118" s="6" t="s">
        <v>57</v>
      </c>
      <c r="AM118" s="6" t="s">
        <v>57</v>
      </c>
      <c r="AN118" s="6" t="s">
        <v>57</v>
      </c>
      <c r="AO118" s="6" t="s">
        <v>57</v>
      </c>
      <c r="AP118" s="6" t="s">
        <v>57</v>
      </c>
      <c r="AQ118" s="6" t="s">
        <v>57</v>
      </c>
      <c r="AR118" s="6" t="s">
        <v>57</v>
      </c>
      <c r="AS118" s="6" t="s">
        <v>57</v>
      </c>
      <c r="AT118" s="6" t="s">
        <v>57</v>
      </c>
      <c r="AU118" s="6" t="s">
        <v>57</v>
      </c>
      <c r="AV118" s="6" t="s">
        <v>57</v>
      </c>
      <c r="AW118" s="6" t="s">
        <v>57</v>
      </c>
      <c r="AX118" s="6" t="s">
        <v>57</v>
      </c>
      <c r="AY118" s="6" t="s">
        <v>57</v>
      </c>
      <c r="AZ118" s="6" t="s">
        <v>57</v>
      </c>
      <c r="BA118" s="6" t="s">
        <v>57</v>
      </c>
      <c r="BB118" s="6" t="s">
        <v>57</v>
      </c>
      <c r="BC118" s="6" t="s">
        <v>57</v>
      </c>
      <c r="BD118" s="6" t="s">
        <v>57</v>
      </c>
      <c r="BE118" s="6" t="s">
        <v>57</v>
      </c>
      <c r="BF118" s="6" t="s">
        <v>57</v>
      </c>
      <c r="BG118" s="6" t="s">
        <v>57</v>
      </c>
      <c r="BH118" s="6" t="s">
        <v>57</v>
      </c>
      <c r="BI118" s="6" t="s">
        <v>57</v>
      </c>
      <c r="BJ118" s="6" t="s">
        <v>57</v>
      </c>
      <c r="BK118" s="6" t="s">
        <v>57</v>
      </c>
      <c r="BL118" s="6" t="s">
        <v>57</v>
      </c>
      <c r="BM118" s="6" t="s">
        <v>57</v>
      </c>
      <c r="BN118" s="6" t="s">
        <v>57</v>
      </c>
      <c r="BO118" s="6" t="s">
        <v>57</v>
      </c>
      <c r="BP118" s="6" t="s">
        <v>57</v>
      </c>
      <c r="BQ118" s="6" t="s">
        <v>57</v>
      </c>
      <c r="BR118" s="6" t="s">
        <v>57</v>
      </c>
      <c r="BS118" s="6" t="s">
        <v>57</v>
      </c>
      <c r="BT118" s="6" t="s">
        <v>57</v>
      </c>
      <c r="BU118" s="6" t="s">
        <v>57</v>
      </c>
      <c r="BV118" s="6" t="s">
        <v>57</v>
      </c>
      <c r="BW118" s="6" t="s">
        <v>57</v>
      </c>
      <c r="BX118" s="6" t="s">
        <v>57</v>
      </c>
      <c r="BY118" s="6" t="s">
        <v>57</v>
      </c>
      <c r="BZ118" s="6" t="s">
        <v>57</v>
      </c>
      <c r="CA118" s="6" t="s">
        <v>57</v>
      </c>
      <c r="CB118" s="6">
        <v>41.0199656814</v>
      </c>
      <c r="CC118" s="6">
        <v>60.719440158</v>
      </c>
      <c r="CD118" s="6">
        <v>48.825486918</v>
      </c>
      <c r="CE118" s="6">
        <v>44.593237871</v>
      </c>
      <c r="CF118" s="6">
        <v>47.959598804</v>
      </c>
      <c r="CG118" s="6">
        <v>49.204488329</v>
      </c>
      <c r="CH118" s="6">
        <v>49.4614076955</v>
      </c>
      <c r="CI118" s="6">
        <v>47.5123642255</v>
      </c>
      <c r="CJ118" s="6">
        <v>43.3035532992</v>
      </c>
      <c r="CK118" s="6">
        <v>39.3710245872</v>
      </c>
      <c r="CL118" s="6">
        <v>34.4329355526</v>
      </c>
      <c r="CM118" s="6">
        <v>23.2371702879</v>
      </c>
      <c r="CN118" s="6">
        <v>30.7059640272</v>
      </c>
      <c r="CO118" s="6">
        <v>27.7815865008</v>
      </c>
      <c r="CP118" s="6">
        <v>23.6586930944</v>
      </c>
      <c r="CQ118" s="6">
        <v>30.548312512</v>
      </c>
      <c r="CR118" s="6">
        <v>37.37293552</v>
      </c>
      <c r="CS118" s="6">
        <v>28.9199227836</v>
      </c>
      <c r="CT118" s="6">
        <v>34.068606633</v>
      </c>
      <c r="CU118" s="6">
        <v>32.0398473768</v>
      </c>
      <c r="CV118" s="6">
        <v>26.550278807</v>
      </c>
      <c r="CW118" s="6">
        <v>24.2884159763</v>
      </c>
      <c r="CX118" s="6">
        <v>15.9938553446</v>
      </c>
      <c r="CY118" s="6">
        <v>13.4471189811</v>
      </c>
      <c r="CZ118" s="6">
        <v>15.8078868573</v>
      </c>
      <c r="DA118" s="6">
        <v>14.7972313286</v>
      </c>
      <c r="DB118" s="6">
        <v>12.8892218016</v>
      </c>
      <c r="DC118" s="6">
        <v>13.8165039456</v>
      </c>
      <c r="DD118" s="6">
        <v>20.825211484</v>
      </c>
      <c r="DE118" s="6">
        <v>20.551234403</v>
      </c>
      <c r="DF118" s="6">
        <v>20.1718031725</v>
      </c>
      <c r="DG118" s="6">
        <v>22.115420292</v>
      </c>
      <c r="DH118" s="6">
        <v>15.0342117456</v>
      </c>
      <c r="DI118" s="6">
        <v>13.6688756944</v>
      </c>
      <c r="DJ118" s="6">
        <v>17.8418869333</v>
      </c>
      <c r="DK118" s="7">
        <v>13.83</v>
      </c>
      <c r="DL118" s="7">
        <v>13.898114035</v>
      </c>
      <c r="DM118" s="7">
        <v>18.3690002964</v>
      </c>
      <c r="DN118" s="7">
        <v>20.181048874</v>
      </c>
      <c r="DO118" s="7">
        <v>23.7618108532</v>
      </c>
      <c r="DP118" s="7">
        <v>30.4992972088</v>
      </c>
      <c r="DQ118" s="7">
        <v>32.565062578</v>
      </c>
      <c r="DR118" s="6">
        <v>28.586810124</v>
      </c>
      <c r="DS118" s="6">
        <v>21.015551007</v>
      </c>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row>
    <row r="119" s="2" customFormat="1" hidden="1" outlineLevel="1" spans="1:240">
      <c r="A119" s="9" t="s">
        <v>181</v>
      </c>
      <c r="B119" s="10"/>
      <c r="C119" s="10"/>
      <c r="D119" s="11" t="s">
        <v>186</v>
      </c>
      <c r="E119" s="11" t="s">
        <v>186</v>
      </c>
      <c r="F119" s="11" t="s">
        <v>186</v>
      </c>
      <c r="G119" s="11" t="s">
        <v>186</v>
      </c>
      <c r="H119" s="11" t="s">
        <v>186</v>
      </c>
      <c r="I119" s="11" t="s">
        <v>186</v>
      </c>
      <c r="J119" s="11" t="s">
        <v>186</v>
      </c>
      <c r="K119" s="11" t="s">
        <v>186</v>
      </c>
      <c r="L119" s="11" t="s">
        <v>186</v>
      </c>
      <c r="M119" s="11" t="s">
        <v>186</v>
      </c>
      <c r="N119" s="11" t="s">
        <v>186</v>
      </c>
      <c r="O119" s="11" t="s">
        <v>186</v>
      </c>
      <c r="P119" s="11" t="s">
        <v>186</v>
      </c>
      <c r="Q119" s="11" t="s">
        <v>186</v>
      </c>
      <c r="R119" s="11" t="s">
        <v>186</v>
      </c>
      <c r="S119" s="11" t="s">
        <v>186</v>
      </c>
      <c r="T119" s="11" t="s">
        <v>186</v>
      </c>
      <c r="U119" s="11" t="s">
        <v>186</v>
      </c>
      <c r="V119" s="11" t="s">
        <v>186</v>
      </c>
      <c r="W119" s="11" t="s">
        <v>186</v>
      </c>
      <c r="X119" s="11" t="s">
        <v>186</v>
      </c>
      <c r="Y119" s="11" t="s">
        <v>186</v>
      </c>
      <c r="Z119" s="11" t="s">
        <v>186</v>
      </c>
      <c r="AA119" s="11" t="s">
        <v>186</v>
      </c>
      <c r="AB119" s="11" t="s">
        <v>186</v>
      </c>
      <c r="AC119" s="11" t="s">
        <v>186</v>
      </c>
      <c r="AD119" s="11" t="s">
        <v>186</v>
      </c>
      <c r="AE119" s="11" t="s">
        <v>186</v>
      </c>
      <c r="AF119" s="11" t="s">
        <v>186</v>
      </c>
      <c r="AG119" s="11" t="s">
        <v>186</v>
      </c>
      <c r="AH119" s="11" t="s">
        <v>186</v>
      </c>
      <c r="AI119" s="11" t="s">
        <v>186</v>
      </c>
      <c r="AJ119" s="11" t="s">
        <v>186</v>
      </c>
      <c r="AK119" s="11" t="s">
        <v>186</v>
      </c>
      <c r="AL119" s="11" t="s">
        <v>186</v>
      </c>
      <c r="AM119" s="11" t="s">
        <v>186</v>
      </c>
      <c r="AN119" s="11" t="s">
        <v>186</v>
      </c>
      <c r="AO119" s="11" t="s">
        <v>186</v>
      </c>
      <c r="AP119" s="11" t="s">
        <v>186</v>
      </c>
      <c r="AQ119" s="11" t="s">
        <v>186</v>
      </c>
      <c r="AR119" s="11" t="s">
        <v>186</v>
      </c>
      <c r="AS119" s="11" t="s">
        <v>186</v>
      </c>
      <c r="AT119" s="11" t="s">
        <v>186</v>
      </c>
      <c r="AU119" s="11" t="s">
        <v>186</v>
      </c>
      <c r="AV119" s="11" t="s">
        <v>186</v>
      </c>
      <c r="AW119" s="11" t="s">
        <v>186</v>
      </c>
      <c r="AX119" s="11" t="s">
        <v>186</v>
      </c>
      <c r="AY119" s="11" t="s">
        <v>186</v>
      </c>
      <c r="AZ119" s="11" t="s">
        <v>186</v>
      </c>
      <c r="BA119" s="11" t="s">
        <v>186</v>
      </c>
      <c r="BB119" s="11" t="s">
        <v>186</v>
      </c>
      <c r="BC119" s="11" t="s">
        <v>186</v>
      </c>
      <c r="BD119" s="11" t="s">
        <v>186</v>
      </c>
      <c r="BE119" s="11" t="s">
        <v>186</v>
      </c>
      <c r="BF119" s="11" t="s">
        <v>186</v>
      </c>
      <c r="BG119" s="11" t="s">
        <v>186</v>
      </c>
      <c r="BH119" s="11" t="s">
        <v>186</v>
      </c>
      <c r="BI119" s="11" t="s">
        <v>186</v>
      </c>
      <c r="BJ119" s="11" t="s">
        <v>186</v>
      </c>
      <c r="BK119" s="11" t="s">
        <v>186</v>
      </c>
      <c r="BL119" s="11" t="s">
        <v>186</v>
      </c>
      <c r="BM119" s="11" t="s">
        <v>186</v>
      </c>
      <c r="BN119" s="11" t="s">
        <v>186</v>
      </c>
      <c r="BO119" s="11" t="s">
        <v>186</v>
      </c>
      <c r="BP119" s="11" t="s">
        <v>186</v>
      </c>
      <c r="BQ119" s="11" t="s">
        <v>186</v>
      </c>
      <c r="BR119" s="11" t="s">
        <v>186</v>
      </c>
      <c r="BS119" s="11" t="s">
        <v>186</v>
      </c>
      <c r="BT119" s="11" t="s">
        <v>186</v>
      </c>
      <c r="BU119" s="11" t="s">
        <v>186</v>
      </c>
      <c r="BV119" s="11" t="s">
        <v>186</v>
      </c>
      <c r="BW119" s="11" t="s">
        <v>186</v>
      </c>
      <c r="BX119" s="11" t="s">
        <v>186</v>
      </c>
      <c r="BY119" s="11" t="s">
        <v>186</v>
      </c>
      <c r="BZ119" s="11" t="s">
        <v>186</v>
      </c>
      <c r="CA119" s="11" t="s">
        <v>186</v>
      </c>
      <c r="CB119" s="11" t="s">
        <v>186</v>
      </c>
      <c r="CC119" s="11">
        <v>69.8626803</v>
      </c>
      <c r="CD119" s="11">
        <v>68.8975885</v>
      </c>
      <c r="CE119" s="11">
        <v>68.8231407</v>
      </c>
      <c r="CF119" s="11">
        <v>67.4910802</v>
      </c>
      <c r="CG119" s="11">
        <v>67.4910802</v>
      </c>
      <c r="CH119" s="11">
        <v>70.1093345</v>
      </c>
      <c r="CI119" s="11">
        <v>69.3060163</v>
      </c>
      <c r="CJ119" s="11">
        <v>69.1260549</v>
      </c>
      <c r="CK119" s="11">
        <v>68.8894604</v>
      </c>
      <c r="CL119" s="11">
        <v>68.8551614</v>
      </c>
      <c r="CM119" s="11">
        <v>68.3733844</v>
      </c>
      <c r="CN119" s="11">
        <v>67.3304808</v>
      </c>
      <c r="CO119" s="11">
        <v>63.7921852</v>
      </c>
      <c r="CP119" s="11">
        <v>63.4436037</v>
      </c>
      <c r="CQ119" s="11">
        <v>63.4838343</v>
      </c>
      <c r="CR119" s="11">
        <v>63.8419846</v>
      </c>
      <c r="CS119" s="11">
        <v>63.4073019</v>
      </c>
      <c r="CT119" s="11">
        <v>64.9161991</v>
      </c>
      <c r="CU119" s="11">
        <v>65.4562854</v>
      </c>
      <c r="CV119" s="11">
        <v>65.771702</v>
      </c>
      <c r="CW119" s="11">
        <v>65.771702</v>
      </c>
      <c r="CX119" s="11">
        <v>65.7824271</v>
      </c>
      <c r="CY119" s="11">
        <v>62.2303917</v>
      </c>
      <c r="CZ119" s="11">
        <v>62.2303917</v>
      </c>
      <c r="DA119" s="11">
        <v>62.022809</v>
      </c>
      <c r="DB119" s="11">
        <v>61.7560894</v>
      </c>
      <c r="DC119" s="11">
        <v>61.7316305</v>
      </c>
      <c r="DD119" s="11">
        <v>61.9194448</v>
      </c>
      <c r="DE119" s="11">
        <v>61.850265</v>
      </c>
      <c r="DF119" s="11">
        <v>62.0803208</v>
      </c>
      <c r="DG119" s="11">
        <v>61.9787843</v>
      </c>
      <c r="DH119" s="11">
        <v>59.9594149</v>
      </c>
      <c r="DI119" s="11">
        <v>59.8250583</v>
      </c>
      <c r="DJ119" s="11">
        <v>59.9629588</v>
      </c>
      <c r="DK119" s="11">
        <v>59.8827512</v>
      </c>
      <c r="DL119" s="11">
        <v>59.8827512</v>
      </c>
      <c r="DM119" s="11">
        <v>60.6836443</v>
      </c>
      <c r="DN119" s="11">
        <v>60.6938216</v>
      </c>
      <c r="DO119" s="11">
        <v>60.6446868</v>
      </c>
      <c r="DP119" s="12"/>
      <c r="DQ119" s="11">
        <v>62.0329462</v>
      </c>
      <c r="DR119" s="13"/>
      <c r="DS119" s="13"/>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row>
    <row r="120" s="2" customFormat="1" hidden="1" outlineLevel="1" spans="1:240">
      <c r="A120" s="9" t="s">
        <v>182</v>
      </c>
      <c r="B120" s="10"/>
      <c r="C120" s="10"/>
      <c r="D120" s="15" t="s">
        <v>186</v>
      </c>
      <c r="E120" s="15" t="s">
        <v>186</v>
      </c>
      <c r="F120" s="15" t="s">
        <v>186</v>
      </c>
      <c r="G120" s="15" t="s">
        <v>186</v>
      </c>
      <c r="H120" s="15" t="s">
        <v>186</v>
      </c>
      <c r="I120" s="15" t="s">
        <v>186</v>
      </c>
      <c r="J120" s="15" t="s">
        <v>186</v>
      </c>
      <c r="K120" s="15" t="s">
        <v>186</v>
      </c>
      <c r="L120" s="15" t="s">
        <v>186</v>
      </c>
      <c r="M120" s="15" t="s">
        <v>186</v>
      </c>
      <c r="N120" s="15" t="s">
        <v>186</v>
      </c>
      <c r="O120" s="15" t="s">
        <v>186</v>
      </c>
      <c r="P120" s="15" t="s">
        <v>186</v>
      </c>
      <c r="Q120" s="15" t="s">
        <v>186</v>
      </c>
      <c r="R120" s="15" t="s">
        <v>186</v>
      </c>
      <c r="S120" s="15" t="s">
        <v>186</v>
      </c>
      <c r="T120" s="15" t="s">
        <v>186</v>
      </c>
      <c r="U120" s="15" t="s">
        <v>186</v>
      </c>
      <c r="V120" s="15" t="s">
        <v>186</v>
      </c>
      <c r="W120" s="15" t="s">
        <v>186</v>
      </c>
      <c r="X120" s="15" t="s">
        <v>186</v>
      </c>
      <c r="Y120" s="15" t="s">
        <v>186</v>
      </c>
      <c r="Z120" s="15" t="s">
        <v>186</v>
      </c>
      <c r="AA120" s="15" t="s">
        <v>186</v>
      </c>
      <c r="AB120" s="15" t="s">
        <v>186</v>
      </c>
      <c r="AC120" s="15" t="s">
        <v>186</v>
      </c>
      <c r="AD120" s="15" t="s">
        <v>186</v>
      </c>
      <c r="AE120" s="15" t="s">
        <v>186</v>
      </c>
      <c r="AF120" s="15" t="s">
        <v>186</v>
      </c>
      <c r="AG120" s="15" t="s">
        <v>186</v>
      </c>
      <c r="AH120" s="15" t="s">
        <v>186</v>
      </c>
      <c r="AI120" s="15" t="s">
        <v>186</v>
      </c>
      <c r="AJ120" s="15" t="s">
        <v>186</v>
      </c>
      <c r="AK120" s="15" t="s">
        <v>186</v>
      </c>
      <c r="AL120" s="15" t="s">
        <v>186</v>
      </c>
      <c r="AM120" s="15" t="s">
        <v>186</v>
      </c>
      <c r="AN120" s="15" t="s">
        <v>186</v>
      </c>
      <c r="AO120" s="15" t="s">
        <v>186</v>
      </c>
      <c r="AP120" s="15" t="s">
        <v>186</v>
      </c>
      <c r="AQ120" s="15" t="s">
        <v>186</v>
      </c>
      <c r="AR120" s="15" t="s">
        <v>186</v>
      </c>
      <c r="AS120" s="15" t="s">
        <v>186</v>
      </c>
      <c r="AT120" s="15" t="s">
        <v>186</v>
      </c>
      <c r="AU120" s="15" t="s">
        <v>186</v>
      </c>
      <c r="AV120" s="15" t="s">
        <v>186</v>
      </c>
      <c r="AW120" s="15" t="s">
        <v>186</v>
      </c>
      <c r="AX120" s="15" t="s">
        <v>186</v>
      </c>
      <c r="AY120" s="15" t="s">
        <v>186</v>
      </c>
      <c r="AZ120" s="15" t="s">
        <v>186</v>
      </c>
      <c r="BA120" s="15" t="s">
        <v>186</v>
      </c>
      <c r="BB120" s="15" t="s">
        <v>186</v>
      </c>
      <c r="BC120" s="15" t="s">
        <v>186</v>
      </c>
      <c r="BD120" s="15" t="s">
        <v>186</v>
      </c>
      <c r="BE120" s="15" t="s">
        <v>186</v>
      </c>
      <c r="BF120" s="15" t="s">
        <v>186</v>
      </c>
      <c r="BG120" s="15" t="s">
        <v>186</v>
      </c>
      <c r="BH120" s="15" t="s">
        <v>186</v>
      </c>
      <c r="BI120" s="15" t="s">
        <v>186</v>
      </c>
      <c r="BJ120" s="15" t="s">
        <v>186</v>
      </c>
      <c r="BK120" s="15" t="s">
        <v>186</v>
      </c>
      <c r="BL120" s="15" t="s">
        <v>186</v>
      </c>
      <c r="BM120" s="15" t="s">
        <v>186</v>
      </c>
      <c r="BN120" s="15" t="s">
        <v>186</v>
      </c>
      <c r="BO120" s="15" t="s">
        <v>186</v>
      </c>
      <c r="BP120" s="15" t="s">
        <v>186</v>
      </c>
      <c r="BQ120" s="15" t="s">
        <v>186</v>
      </c>
      <c r="BR120" s="15" t="s">
        <v>186</v>
      </c>
      <c r="BS120" s="15" t="s">
        <v>186</v>
      </c>
      <c r="BT120" s="15" t="s">
        <v>186</v>
      </c>
      <c r="BU120" s="15" t="s">
        <v>186</v>
      </c>
      <c r="BV120" s="15" t="s">
        <v>186</v>
      </c>
      <c r="BW120" s="15" t="s">
        <v>186</v>
      </c>
      <c r="BX120" s="15" t="s">
        <v>186</v>
      </c>
      <c r="BY120" s="15" t="s">
        <v>186</v>
      </c>
      <c r="BZ120" s="15" t="s">
        <v>186</v>
      </c>
      <c r="CA120" s="15" t="s">
        <v>186</v>
      </c>
      <c r="CB120" s="15" t="s">
        <v>186</v>
      </c>
      <c r="CC120" s="15">
        <v>0.0941164105322767</v>
      </c>
      <c r="CD120" s="15">
        <v>0.0903307232589135</v>
      </c>
      <c r="CE120" s="15">
        <v>0.0922105375525241</v>
      </c>
      <c r="CF120" s="15">
        <v>0.0949437389505584</v>
      </c>
      <c r="CG120" s="15">
        <v>0.0949437389505584</v>
      </c>
      <c r="CH120" s="15">
        <v>0.090456080423927</v>
      </c>
      <c r="CI120" s="15">
        <v>0.0900100472229855</v>
      </c>
      <c r="CJ120" s="15">
        <v>0.0903053690685884</v>
      </c>
      <c r="CK120" s="15">
        <v>0.0890187535857082</v>
      </c>
      <c r="CL120" s="15">
        <v>0.090534663970739</v>
      </c>
      <c r="CM120" s="15">
        <v>0.0870926830996536</v>
      </c>
      <c r="CN120" s="15">
        <v>0.058907869851421</v>
      </c>
      <c r="CO120" s="15">
        <v>0.0599432420759902</v>
      </c>
      <c r="CP120" s="15">
        <v>0.0603018456847211</v>
      </c>
      <c r="CQ120" s="15">
        <v>0.0624874307568407</v>
      </c>
      <c r="CR120" s="15">
        <v>0.0609860662132361</v>
      </c>
      <c r="CS120" s="15">
        <v>0.0622780197496465</v>
      </c>
      <c r="CT120" s="15">
        <v>0.0573312154993375</v>
      </c>
      <c r="CU120" s="15">
        <v>0.0619242411210826</v>
      </c>
      <c r="CV120" s="15">
        <v>0.059154053820897</v>
      </c>
      <c r="CW120" s="15">
        <v>0.059154053820897</v>
      </c>
      <c r="CX120" s="15">
        <v>0.0590777472240759</v>
      </c>
      <c r="CY120" s="15">
        <v>0.0328481268421777</v>
      </c>
      <c r="CZ120" s="15">
        <v>0.0328481268421777</v>
      </c>
      <c r="DA120" s="15">
        <v>0.0285961217912591</v>
      </c>
      <c r="DB120" s="15">
        <v>0.0284746980756848</v>
      </c>
      <c r="DC120" s="15">
        <v>0.0284993881702185</v>
      </c>
      <c r="DD120" s="15">
        <v>0.0260047131430352</v>
      </c>
      <c r="DE120" s="15">
        <v>0.0262505051514331</v>
      </c>
      <c r="DF120" s="15">
        <v>0.0302915171147118</v>
      </c>
      <c r="DG120" s="15">
        <v>0.0303411420736757</v>
      </c>
      <c r="DH120" s="15">
        <v>0.0229158840574343</v>
      </c>
      <c r="DI120" s="15" t="s">
        <v>186</v>
      </c>
      <c r="DJ120" s="15">
        <v>0.0221196789908906</v>
      </c>
      <c r="DK120" s="15">
        <v>0.0221320008423394</v>
      </c>
      <c r="DL120" s="15">
        <v>0.0221320008423394</v>
      </c>
      <c r="DM120" s="15">
        <v>0.0242044988718649</v>
      </c>
      <c r="DN120" s="15">
        <v>0.0241985586223162</v>
      </c>
      <c r="DO120" s="15">
        <v>0.0242181644839495</v>
      </c>
      <c r="DP120" s="12"/>
      <c r="DQ120" s="15">
        <v>0.028203840171628</v>
      </c>
      <c r="DR120" s="13"/>
      <c r="DS120" s="13"/>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c r="IB120" s="14"/>
      <c r="IC120" s="14"/>
      <c r="ID120" s="14"/>
      <c r="IE120" s="14"/>
      <c r="IF120" s="14"/>
    </row>
    <row r="121" s="2" customFormat="1" hidden="1" outlineLevel="1" spans="1:240">
      <c r="A121" s="9" t="s">
        <v>183</v>
      </c>
      <c r="B121" s="10"/>
      <c r="C121" s="10"/>
      <c r="D121" s="16" t="s">
        <v>186</v>
      </c>
      <c r="E121" s="16" t="s">
        <v>186</v>
      </c>
      <c r="F121" s="16" t="s">
        <v>186</v>
      </c>
      <c r="G121" s="16" t="s">
        <v>186</v>
      </c>
      <c r="H121" s="16" t="s">
        <v>186</v>
      </c>
      <c r="I121" s="16" t="s">
        <v>186</v>
      </c>
      <c r="J121" s="16" t="s">
        <v>186</v>
      </c>
      <c r="K121" s="16" t="s">
        <v>186</v>
      </c>
      <c r="L121" s="16" t="s">
        <v>186</v>
      </c>
      <c r="M121" s="16" t="s">
        <v>186</v>
      </c>
      <c r="N121" s="16" t="s">
        <v>186</v>
      </c>
      <c r="O121" s="16" t="s">
        <v>186</v>
      </c>
      <c r="P121" s="16" t="s">
        <v>186</v>
      </c>
      <c r="Q121" s="16" t="s">
        <v>186</v>
      </c>
      <c r="R121" s="16" t="s">
        <v>186</v>
      </c>
      <c r="S121" s="16" t="s">
        <v>186</v>
      </c>
      <c r="T121" s="16" t="s">
        <v>186</v>
      </c>
      <c r="U121" s="16" t="s">
        <v>186</v>
      </c>
      <c r="V121" s="16" t="s">
        <v>186</v>
      </c>
      <c r="W121" s="16" t="s">
        <v>186</v>
      </c>
      <c r="X121" s="16" t="s">
        <v>186</v>
      </c>
      <c r="Y121" s="16" t="s">
        <v>186</v>
      </c>
      <c r="Z121" s="16" t="s">
        <v>186</v>
      </c>
      <c r="AA121" s="16" t="s">
        <v>186</v>
      </c>
      <c r="AB121" s="16" t="s">
        <v>186</v>
      </c>
      <c r="AC121" s="16" t="s">
        <v>186</v>
      </c>
      <c r="AD121" s="16" t="s">
        <v>186</v>
      </c>
      <c r="AE121" s="16" t="s">
        <v>186</v>
      </c>
      <c r="AF121" s="16" t="s">
        <v>186</v>
      </c>
      <c r="AG121" s="16" t="s">
        <v>186</v>
      </c>
      <c r="AH121" s="16" t="s">
        <v>186</v>
      </c>
      <c r="AI121" s="16" t="s">
        <v>186</v>
      </c>
      <c r="AJ121" s="16" t="s">
        <v>186</v>
      </c>
      <c r="AK121" s="16" t="s">
        <v>186</v>
      </c>
      <c r="AL121" s="16" t="s">
        <v>186</v>
      </c>
      <c r="AM121" s="16" t="s">
        <v>186</v>
      </c>
      <c r="AN121" s="16" t="s">
        <v>186</v>
      </c>
      <c r="AO121" s="16" t="s">
        <v>186</v>
      </c>
      <c r="AP121" s="16" t="s">
        <v>186</v>
      </c>
      <c r="AQ121" s="16" t="s">
        <v>186</v>
      </c>
      <c r="AR121" s="16" t="s">
        <v>186</v>
      </c>
      <c r="AS121" s="16" t="s">
        <v>186</v>
      </c>
      <c r="AT121" s="16" t="s">
        <v>186</v>
      </c>
      <c r="AU121" s="16" t="s">
        <v>186</v>
      </c>
      <c r="AV121" s="16" t="s">
        <v>186</v>
      </c>
      <c r="AW121" s="16" t="s">
        <v>186</v>
      </c>
      <c r="AX121" s="16" t="s">
        <v>186</v>
      </c>
      <c r="AY121" s="16" t="s">
        <v>186</v>
      </c>
      <c r="AZ121" s="16" t="s">
        <v>186</v>
      </c>
      <c r="BA121" s="16" t="s">
        <v>186</v>
      </c>
      <c r="BB121" s="16" t="s">
        <v>186</v>
      </c>
      <c r="BC121" s="16" t="s">
        <v>186</v>
      </c>
      <c r="BD121" s="16" t="s">
        <v>186</v>
      </c>
      <c r="BE121" s="16" t="s">
        <v>186</v>
      </c>
      <c r="BF121" s="16" t="s">
        <v>186</v>
      </c>
      <c r="BG121" s="16" t="s">
        <v>186</v>
      </c>
      <c r="BH121" s="16" t="s">
        <v>186</v>
      </c>
      <c r="BI121" s="16" t="s">
        <v>186</v>
      </c>
      <c r="BJ121" s="16" t="s">
        <v>186</v>
      </c>
      <c r="BK121" s="16" t="s">
        <v>186</v>
      </c>
      <c r="BL121" s="16" t="s">
        <v>186</v>
      </c>
      <c r="BM121" s="16" t="s">
        <v>186</v>
      </c>
      <c r="BN121" s="16" t="s">
        <v>186</v>
      </c>
      <c r="BO121" s="16" t="s">
        <v>186</v>
      </c>
      <c r="BP121" s="16" t="s">
        <v>186</v>
      </c>
      <c r="BQ121" s="16" t="s">
        <v>186</v>
      </c>
      <c r="BR121" s="16" t="s">
        <v>186</v>
      </c>
      <c r="BS121" s="16" t="s">
        <v>186</v>
      </c>
      <c r="BT121" s="16" t="s">
        <v>186</v>
      </c>
      <c r="BU121" s="16" t="s">
        <v>186</v>
      </c>
      <c r="BV121" s="16" t="s">
        <v>186</v>
      </c>
      <c r="BW121" s="16" t="s">
        <v>186</v>
      </c>
      <c r="BX121" s="16" t="s">
        <v>186</v>
      </c>
      <c r="BY121" s="16" t="s">
        <v>186</v>
      </c>
      <c r="BZ121" s="16" t="s">
        <v>186</v>
      </c>
      <c r="CA121" s="16" t="s">
        <v>186</v>
      </c>
      <c r="CB121" s="16" t="s">
        <v>186</v>
      </c>
      <c r="CC121" s="16">
        <v>0.86912554656166</v>
      </c>
      <c r="CD121" s="16">
        <v>0.70866757404724</v>
      </c>
      <c r="CE121" s="16">
        <v>0.647939594828749</v>
      </c>
      <c r="CF121" s="16">
        <v>0.710606478039449</v>
      </c>
      <c r="CG121" s="16">
        <v>0.729051722897154</v>
      </c>
      <c r="CH121" s="16">
        <v>0.705489619217538</v>
      </c>
      <c r="CI121" s="16">
        <v>0.685544585254138</v>
      </c>
      <c r="CJ121" s="16">
        <v>0.626443290632517</v>
      </c>
      <c r="CK121" s="16">
        <v>0.571510131904009</v>
      </c>
      <c r="CL121" s="16">
        <v>0.500077770495212</v>
      </c>
      <c r="CM121" s="16">
        <v>0.339856956093576</v>
      </c>
      <c r="CN121" s="16">
        <v>0.456048488517551</v>
      </c>
      <c r="CO121" s="16">
        <v>0.435501408407624</v>
      </c>
      <c r="CP121" s="16">
        <v>0.372909036060951</v>
      </c>
      <c r="CQ121" s="16">
        <v>0.481198289877081</v>
      </c>
      <c r="CR121" s="16">
        <v>0.585397458023258</v>
      </c>
      <c r="CS121" s="16">
        <v>0.456097672246168</v>
      </c>
      <c r="CT121" s="16">
        <v>0.524809016429306</v>
      </c>
      <c r="CU121" s="16">
        <v>0.48948465688522</v>
      </c>
      <c r="CV121" s="16">
        <v>0.40367328186216</v>
      </c>
      <c r="CW121" s="16">
        <v>0.369283677652131</v>
      </c>
      <c r="CX121" s="16">
        <v>0.243132642030473</v>
      </c>
      <c r="CY121" s="16">
        <v>0.216086041444602</v>
      </c>
      <c r="CZ121" s="16">
        <v>0.254021973318224</v>
      </c>
      <c r="DA121" s="16">
        <v>0.23857725147534</v>
      </c>
      <c r="DB121" s="16">
        <v>0.208711754990108</v>
      </c>
      <c r="DC121" s="16">
        <v>0.223815633704993</v>
      </c>
      <c r="DD121" s="16">
        <v>0.336327490778793</v>
      </c>
      <c r="DE121" s="16">
        <v>0.332273991065358</v>
      </c>
      <c r="DF121" s="16">
        <v>0.324930717819358</v>
      </c>
      <c r="DG121" s="16">
        <v>0.356822428025585</v>
      </c>
      <c r="DH121" s="16">
        <v>0.250739801665409</v>
      </c>
      <c r="DI121" s="16">
        <v>0.228480775254004</v>
      </c>
      <c r="DJ121" s="16">
        <v>0.297548474209048</v>
      </c>
      <c r="DK121" s="16">
        <v>0.23104273639318</v>
      </c>
      <c r="DL121" s="16">
        <v>0.232088768827308</v>
      </c>
      <c r="DM121" s="16">
        <v>0.302701008021036</v>
      </c>
      <c r="DN121" s="16">
        <v>0.33250581966979</v>
      </c>
      <c r="DO121" s="16">
        <v>0.391820160245267</v>
      </c>
      <c r="DP121" s="12"/>
      <c r="DQ121" s="16">
        <v>0.534596351317584</v>
      </c>
      <c r="DR121" s="13"/>
      <c r="DS121" s="13"/>
      <c r="DT121" s="14"/>
      <c r="DU121" s="14"/>
      <c r="DV121" s="14"/>
      <c r="DW121" s="14"/>
      <c r="DX121" s="14"/>
      <c r="DY121" s="14"/>
      <c r="DZ121" s="14"/>
      <c r="EA121" s="14"/>
      <c r="EB121" s="14"/>
      <c r="EC121" s="14"/>
      <c r="ED121" s="14"/>
      <c r="EE121" s="14"/>
      <c r="EF121" s="14"/>
      <c r="EG121" s="14"/>
      <c r="EH121" s="14"/>
      <c r="EI121" s="14"/>
      <c r="EJ121" s="14"/>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14"/>
      <c r="GK121" s="14"/>
      <c r="GL121" s="14"/>
      <c r="GM121" s="14"/>
      <c r="GN121" s="14"/>
      <c r="GO121" s="14"/>
      <c r="GP121" s="14"/>
      <c r="GQ121" s="14"/>
      <c r="GR121" s="14"/>
      <c r="GS121" s="14"/>
      <c r="GT121" s="14"/>
      <c r="GU121" s="14"/>
      <c r="GV121" s="14"/>
      <c r="GW121" s="14"/>
      <c r="GX121" s="14"/>
      <c r="GY121" s="14"/>
      <c r="GZ121" s="14"/>
      <c r="HA121" s="14"/>
      <c r="HB121" s="14"/>
      <c r="HC121" s="14"/>
      <c r="HD121" s="14"/>
      <c r="HE121" s="14"/>
      <c r="HF121" s="14"/>
      <c r="HG121" s="14"/>
      <c r="HH121" s="14"/>
      <c r="HI121" s="14"/>
      <c r="HJ121" s="14"/>
      <c r="HK121" s="14"/>
      <c r="HL121" s="14"/>
      <c r="HM121" s="14"/>
      <c r="HN121" s="14"/>
      <c r="HO121" s="14"/>
      <c r="HP121" s="14"/>
      <c r="HQ121" s="14"/>
      <c r="HR121" s="14"/>
      <c r="HS121" s="14"/>
      <c r="HT121" s="14"/>
      <c r="HU121" s="14"/>
      <c r="HV121" s="14"/>
      <c r="HW121" s="14"/>
      <c r="HX121" s="14"/>
      <c r="HY121" s="14"/>
      <c r="HZ121" s="14"/>
      <c r="IA121" s="14"/>
      <c r="IB121" s="14"/>
      <c r="IC121" s="14"/>
      <c r="ID121" s="14"/>
      <c r="IE121" s="14"/>
      <c r="IF121" s="14"/>
    </row>
    <row r="122" s="2" customFormat="1" hidden="1" outlineLevel="1" spans="1:240">
      <c r="A122" s="9" t="s">
        <v>184</v>
      </c>
      <c r="B122" s="10"/>
      <c r="C122" s="10"/>
      <c r="D122" s="16" t="s">
        <v>186</v>
      </c>
      <c r="E122" s="16" t="s">
        <v>186</v>
      </c>
      <c r="F122" s="16" t="s">
        <v>186</v>
      </c>
      <c r="G122" s="16" t="s">
        <v>186</v>
      </c>
      <c r="H122" s="16" t="s">
        <v>186</v>
      </c>
      <c r="I122" s="16" t="s">
        <v>186</v>
      </c>
      <c r="J122" s="16" t="s">
        <v>186</v>
      </c>
      <c r="K122" s="16" t="s">
        <v>186</v>
      </c>
      <c r="L122" s="16" t="s">
        <v>186</v>
      </c>
      <c r="M122" s="16" t="s">
        <v>186</v>
      </c>
      <c r="N122" s="16" t="s">
        <v>186</v>
      </c>
      <c r="O122" s="16" t="s">
        <v>186</v>
      </c>
      <c r="P122" s="16" t="s">
        <v>186</v>
      </c>
      <c r="Q122" s="16" t="s">
        <v>186</v>
      </c>
      <c r="R122" s="16" t="s">
        <v>186</v>
      </c>
      <c r="S122" s="16" t="s">
        <v>186</v>
      </c>
      <c r="T122" s="16" t="s">
        <v>186</v>
      </c>
      <c r="U122" s="16" t="s">
        <v>186</v>
      </c>
      <c r="V122" s="16" t="s">
        <v>186</v>
      </c>
      <c r="W122" s="16" t="s">
        <v>186</v>
      </c>
      <c r="X122" s="16" t="s">
        <v>186</v>
      </c>
      <c r="Y122" s="16" t="s">
        <v>186</v>
      </c>
      <c r="Z122" s="16" t="s">
        <v>186</v>
      </c>
      <c r="AA122" s="16" t="s">
        <v>186</v>
      </c>
      <c r="AB122" s="16" t="s">
        <v>186</v>
      </c>
      <c r="AC122" s="16" t="s">
        <v>186</v>
      </c>
      <c r="AD122" s="16" t="s">
        <v>186</v>
      </c>
      <c r="AE122" s="16" t="s">
        <v>186</v>
      </c>
      <c r="AF122" s="16" t="s">
        <v>186</v>
      </c>
      <c r="AG122" s="16" t="s">
        <v>186</v>
      </c>
      <c r="AH122" s="16" t="s">
        <v>186</v>
      </c>
      <c r="AI122" s="16" t="s">
        <v>186</v>
      </c>
      <c r="AJ122" s="16" t="s">
        <v>186</v>
      </c>
      <c r="AK122" s="16" t="s">
        <v>186</v>
      </c>
      <c r="AL122" s="16" t="s">
        <v>186</v>
      </c>
      <c r="AM122" s="16" t="s">
        <v>186</v>
      </c>
      <c r="AN122" s="16" t="s">
        <v>186</v>
      </c>
      <c r="AO122" s="16" t="s">
        <v>186</v>
      </c>
      <c r="AP122" s="16" t="s">
        <v>186</v>
      </c>
      <c r="AQ122" s="16" t="s">
        <v>186</v>
      </c>
      <c r="AR122" s="16" t="s">
        <v>186</v>
      </c>
      <c r="AS122" s="16" t="s">
        <v>186</v>
      </c>
      <c r="AT122" s="16" t="s">
        <v>186</v>
      </c>
      <c r="AU122" s="16" t="s">
        <v>186</v>
      </c>
      <c r="AV122" s="16" t="s">
        <v>186</v>
      </c>
      <c r="AW122" s="16" t="s">
        <v>186</v>
      </c>
      <c r="AX122" s="16" t="s">
        <v>186</v>
      </c>
      <c r="AY122" s="16" t="s">
        <v>186</v>
      </c>
      <c r="AZ122" s="16" t="s">
        <v>186</v>
      </c>
      <c r="BA122" s="16" t="s">
        <v>186</v>
      </c>
      <c r="BB122" s="16" t="s">
        <v>186</v>
      </c>
      <c r="BC122" s="16" t="s">
        <v>186</v>
      </c>
      <c r="BD122" s="16" t="s">
        <v>186</v>
      </c>
      <c r="BE122" s="16" t="s">
        <v>186</v>
      </c>
      <c r="BF122" s="16" t="s">
        <v>186</v>
      </c>
      <c r="BG122" s="16" t="s">
        <v>186</v>
      </c>
      <c r="BH122" s="16" t="s">
        <v>186</v>
      </c>
      <c r="BI122" s="16" t="s">
        <v>186</v>
      </c>
      <c r="BJ122" s="16" t="s">
        <v>186</v>
      </c>
      <c r="BK122" s="16" t="s">
        <v>186</v>
      </c>
      <c r="BL122" s="16" t="s">
        <v>186</v>
      </c>
      <c r="BM122" s="16" t="s">
        <v>186</v>
      </c>
      <c r="BN122" s="16" t="s">
        <v>186</v>
      </c>
      <c r="BO122" s="16" t="s">
        <v>186</v>
      </c>
      <c r="BP122" s="16" t="s">
        <v>186</v>
      </c>
      <c r="BQ122" s="16" t="s">
        <v>186</v>
      </c>
      <c r="BR122" s="16" t="s">
        <v>186</v>
      </c>
      <c r="BS122" s="16" t="s">
        <v>186</v>
      </c>
      <c r="BT122" s="16" t="s">
        <v>186</v>
      </c>
      <c r="BU122" s="16" t="s">
        <v>186</v>
      </c>
      <c r="BV122" s="16" t="s">
        <v>186</v>
      </c>
      <c r="BW122" s="16" t="s">
        <v>186</v>
      </c>
      <c r="BX122" s="16" t="s">
        <v>186</v>
      </c>
      <c r="BY122" s="16" t="s">
        <v>186</v>
      </c>
      <c r="BZ122" s="16" t="s">
        <v>186</v>
      </c>
      <c r="CA122" s="16" t="s">
        <v>186</v>
      </c>
      <c r="CB122" s="16" t="s">
        <v>186</v>
      </c>
      <c r="CC122" s="16">
        <v>9.23458025700628</v>
      </c>
      <c r="CD122" s="16">
        <v>7.845255174322</v>
      </c>
      <c r="CE122" s="16">
        <v>7.02674132508637</v>
      </c>
      <c r="CF122" s="16">
        <v>7.48450067265094</v>
      </c>
      <c r="CG122" s="16">
        <v>7.67877619899513</v>
      </c>
      <c r="CH122" s="16">
        <v>7.79925037555491</v>
      </c>
      <c r="CI122" s="16">
        <v>7.61631180523448</v>
      </c>
      <c r="CJ122" s="16">
        <v>6.93694402773243</v>
      </c>
      <c r="CK122" s="16">
        <v>6.4201093464396</v>
      </c>
      <c r="CL122" s="16">
        <v>5.52360552922402</v>
      </c>
      <c r="CM122" s="16">
        <v>3.90224464326932</v>
      </c>
      <c r="CN122" s="16">
        <v>7.74172431744364</v>
      </c>
      <c r="CO122" s="16">
        <v>7.2652294624895</v>
      </c>
      <c r="CP122" s="16">
        <v>6.18404017035645</v>
      </c>
      <c r="CQ122" s="16">
        <v>7.70072131385243</v>
      </c>
      <c r="CR122" s="16">
        <v>9.59887224036441</v>
      </c>
      <c r="CS122" s="16">
        <v>7.32357377578237</v>
      </c>
      <c r="CT122" s="16">
        <v>9.15398377408151</v>
      </c>
      <c r="CU122" s="16">
        <v>7.90457255548943</v>
      </c>
      <c r="CV122" s="16">
        <v>6.82410174430948</v>
      </c>
      <c r="CW122" s="16">
        <v>6.24274506647042</v>
      </c>
      <c r="CX122" s="16">
        <v>4.11546908023246</v>
      </c>
      <c r="CY122" s="16">
        <v>6.57833679475272</v>
      </c>
      <c r="CZ122" s="16">
        <v>7.7332255363814</v>
      </c>
      <c r="DA122" s="16">
        <v>8.34299326380215</v>
      </c>
      <c r="DB122" s="16">
        <v>7.32972670808866</v>
      </c>
      <c r="DC122" s="16">
        <v>7.8533487234255</v>
      </c>
      <c r="DD122" s="16">
        <v>12.9333282366497</v>
      </c>
      <c r="DE122" s="16">
        <v>12.6578132172523</v>
      </c>
      <c r="DF122" s="16">
        <v>10.7267891729842</v>
      </c>
      <c r="DG122" s="16">
        <v>11.7603492696199</v>
      </c>
      <c r="DH122" s="16">
        <v>10.9417468266543</v>
      </c>
      <c r="DI122" s="16" t="s">
        <v>186</v>
      </c>
      <c r="DJ122" s="16">
        <v>13.4517537226279</v>
      </c>
      <c r="DK122" s="16">
        <v>10.4393063256706</v>
      </c>
      <c r="DL122" s="16">
        <v>10.4865696726034</v>
      </c>
      <c r="DM122" s="16">
        <v>12.5059812071918</v>
      </c>
      <c r="DN122" s="16">
        <v>13.7407283160721</v>
      </c>
      <c r="DO122" s="16">
        <v>16.1787719504897</v>
      </c>
      <c r="DP122" s="12"/>
      <c r="DQ122" s="16">
        <v>18.9547362367827</v>
      </c>
      <c r="DR122" s="13"/>
      <c r="DS122" s="13"/>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c r="IB122" s="14"/>
      <c r="IC122" s="14"/>
      <c r="ID122" s="14"/>
      <c r="IE122" s="14"/>
      <c r="IF122" s="14"/>
    </row>
    <row r="123" s="3" customFormat="1" collapsed="1" spans="1:240">
      <c r="A123" s="4" t="s">
        <v>52</v>
      </c>
      <c r="B123" s="5">
        <f>CA123/BR123-1</f>
        <v>5.58550181241532</v>
      </c>
      <c r="C123" s="5"/>
      <c r="D123" s="6">
        <v>6.77052089513737</v>
      </c>
      <c r="E123" s="6">
        <v>7.92408976558771</v>
      </c>
      <c r="F123" s="6">
        <v>9.58159586407967</v>
      </c>
      <c r="G123" s="6">
        <v>7.97895080360137</v>
      </c>
      <c r="H123" s="6">
        <v>9.49644273312436</v>
      </c>
      <c r="I123" s="6">
        <v>9.39029148387097</v>
      </c>
      <c r="J123" s="6">
        <v>10.8374114527555</v>
      </c>
      <c r="K123" s="6">
        <v>11.3158004954711</v>
      </c>
      <c r="L123" s="6">
        <v>13.0265028109763</v>
      </c>
      <c r="M123" s="6">
        <v>11.6970482316357</v>
      </c>
      <c r="N123" s="6">
        <v>9.7691907417879</v>
      </c>
      <c r="O123" s="6">
        <v>10.271797425544</v>
      </c>
      <c r="P123" s="6">
        <v>11.872071854898</v>
      </c>
      <c r="Q123" s="6">
        <v>13.0370615573031</v>
      </c>
      <c r="R123" s="6">
        <v>11.6883581138488</v>
      </c>
      <c r="S123" s="6">
        <v>11.8190795240673</v>
      </c>
      <c r="T123" s="6">
        <v>11.3578404756996</v>
      </c>
      <c r="U123" s="6">
        <v>11.4503820321766</v>
      </c>
      <c r="V123" s="6">
        <v>10.3199210512744</v>
      </c>
      <c r="W123" s="6">
        <v>9.78853058750709</v>
      </c>
      <c r="X123" s="6">
        <v>9.95769105816831</v>
      </c>
      <c r="Y123" s="6">
        <v>9.33227242242113</v>
      </c>
      <c r="Z123" s="6">
        <v>9.41183995823989</v>
      </c>
      <c r="AA123" s="6">
        <v>10.1511842952847</v>
      </c>
      <c r="AB123" s="6">
        <v>8.73919825523045</v>
      </c>
      <c r="AC123" s="6">
        <v>8.84899778857775</v>
      </c>
      <c r="AD123" s="6">
        <v>8.26110049013318</v>
      </c>
      <c r="AE123" s="6">
        <v>8.56017427114823</v>
      </c>
      <c r="AF123" s="6">
        <v>8.27218041791503</v>
      </c>
      <c r="AG123" s="6">
        <v>7.88687968003271</v>
      </c>
      <c r="AH123" s="6">
        <v>7.6464005966251</v>
      </c>
      <c r="AI123" s="6">
        <v>7.34152403778373</v>
      </c>
      <c r="AJ123" s="6">
        <v>8.24428147047902</v>
      </c>
      <c r="AK123" s="6">
        <v>8.67240367571303</v>
      </c>
      <c r="AL123" s="6">
        <v>10.0844293212461</v>
      </c>
      <c r="AM123" s="6">
        <v>9.8776159566584</v>
      </c>
      <c r="AN123" s="6">
        <v>12.3407761819331</v>
      </c>
      <c r="AO123" s="6">
        <v>12.9635750054153</v>
      </c>
      <c r="AP123" s="6">
        <v>14.130839751974</v>
      </c>
      <c r="AQ123" s="6">
        <v>15.2030789553842</v>
      </c>
      <c r="AR123" s="6">
        <v>13.9529789229195</v>
      </c>
      <c r="AS123" s="6">
        <v>14.8301578180919</v>
      </c>
      <c r="AT123" s="6">
        <v>12.8599522426284</v>
      </c>
      <c r="AU123" s="6">
        <v>12.1803541143316</v>
      </c>
      <c r="AV123" s="6">
        <v>11.8674344922076</v>
      </c>
      <c r="AW123" s="6">
        <v>12.0552782860638</v>
      </c>
      <c r="AX123" s="6">
        <v>14.3527937325169</v>
      </c>
      <c r="AY123" s="6">
        <v>14.5739559168428</v>
      </c>
      <c r="AZ123" s="6">
        <v>15.8533535245447</v>
      </c>
      <c r="BA123" s="6">
        <v>14.0636138271227</v>
      </c>
      <c r="BB123" s="6">
        <v>12.5320282683709</v>
      </c>
      <c r="BC123" s="6">
        <v>14.8840261963226</v>
      </c>
      <c r="BD123" s="6">
        <v>17.8803546415513</v>
      </c>
      <c r="BE123" s="6">
        <v>14.1085273865554</v>
      </c>
      <c r="BF123" s="6">
        <v>13.3476216177611</v>
      </c>
      <c r="BG123" s="6">
        <v>14.4641898269896</v>
      </c>
      <c r="BH123" s="6">
        <v>12.7991302566101</v>
      </c>
      <c r="BI123" s="6">
        <v>13.213847858202</v>
      </c>
      <c r="BJ123" s="6">
        <v>11.3670235336923</v>
      </c>
      <c r="BK123" s="6">
        <v>10.0160405642932</v>
      </c>
      <c r="BL123" s="6">
        <v>8.16621695775462</v>
      </c>
      <c r="BM123" s="6">
        <v>9.5123331168481</v>
      </c>
      <c r="BN123" s="6">
        <v>8.00536179275524</v>
      </c>
      <c r="BO123" s="6">
        <v>8.286558645732</v>
      </c>
      <c r="BP123" s="6">
        <v>7.45180599082337</v>
      </c>
      <c r="BQ123" s="6">
        <v>8.28680456210977</v>
      </c>
      <c r="BR123" s="7">
        <v>7.35</v>
      </c>
      <c r="BS123" s="7">
        <v>8.42721651502804</v>
      </c>
      <c r="BT123" s="7">
        <v>10.6583174565624</v>
      </c>
      <c r="BU123" s="7">
        <v>12.4979776224637</v>
      </c>
      <c r="BV123" s="7">
        <v>11.2379697071842</v>
      </c>
      <c r="BW123" s="7">
        <v>11.9432251562127</v>
      </c>
      <c r="BX123" s="7">
        <v>14.5467052750789</v>
      </c>
      <c r="BY123" s="7">
        <v>22.3532785418523</v>
      </c>
      <c r="BZ123" s="7">
        <v>27.3835307634626</v>
      </c>
      <c r="CA123" s="7">
        <v>48.4034383212526</v>
      </c>
      <c r="CB123" s="6">
        <v>35.6113851290992</v>
      </c>
      <c r="CC123" s="6">
        <v>43.7730665614357</v>
      </c>
      <c r="CD123" s="6">
        <v>35.9488295060931</v>
      </c>
      <c r="CE123" s="6">
        <v>33.8164112299501</v>
      </c>
      <c r="CF123" s="6">
        <v>34.7952582937528</v>
      </c>
      <c r="CG123" s="6">
        <v>42.8297432868283</v>
      </c>
      <c r="CH123" s="6">
        <v>45.862712183651</v>
      </c>
      <c r="CI123" s="6">
        <v>42.4133654046541</v>
      </c>
      <c r="CJ123" s="6">
        <v>37.9481218158394</v>
      </c>
      <c r="CK123" s="6">
        <v>37.1111276229097</v>
      </c>
      <c r="CL123" s="6">
        <v>36.0285030567691</v>
      </c>
      <c r="CM123" s="6">
        <v>45.3514258755107</v>
      </c>
      <c r="CN123" s="6">
        <v>40.7394813320407</v>
      </c>
      <c r="CO123" s="6">
        <v>34.9957869773913</v>
      </c>
      <c r="CP123" s="6">
        <v>26.659320982554</v>
      </c>
      <c r="CQ123" s="6">
        <v>23.0065678728357</v>
      </c>
      <c r="CR123" s="6">
        <v>28.21960127935</v>
      </c>
      <c r="CS123" s="6">
        <v>27.9530803262411</v>
      </c>
      <c r="CT123" s="6">
        <v>33.2764770224052</v>
      </c>
      <c r="CU123" s="6">
        <v>28.3112205916219</v>
      </c>
      <c r="CV123" s="6">
        <v>32.0342538040703</v>
      </c>
      <c r="CW123" s="6">
        <v>29.2099622453139</v>
      </c>
      <c r="CX123" s="6">
        <v>25.3266204596942</v>
      </c>
      <c r="CY123" s="6">
        <v>25.6587885263825</v>
      </c>
      <c r="CZ123" s="6">
        <v>27.9315410064272</v>
      </c>
      <c r="DA123" s="6">
        <v>24.9804706348273</v>
      </c>
      <c r="DB123" s="6">
        <v>23.3768915425715</v>
      </c>
      <c r="DC123" s="6">
        <v>22.9062495782629</v>
      </c>
      <c r="DD123" s="6">
        <v>14.5786648297087</v>
      </c>
      <c r="DE123" s="6">
        <v>14.2512339436241</v>
      </c>
      <c r="DF123" s="6">
        <v>12.4006180768758</v>
      </c>
      <c r="DG123" s="6">
        <v>13.962787324729</v>
      </c>
      <c r="DH123" s="6">
        <v>15.6825358348528</v>
      </c>
      <c r="DI123" s="6">
        <v>16.1449647698811</v>
      </c>
      <c r="DJ123" s="6">
        <v>17.5389500083758</v>
      </c>
      <c r="DK123" s="6">
        <v>15.6076050316332</v>
      </c>
      <c r="DL123" s="6">
        <v>15.2439389763573</v>
      </c>
      <c r="DM123" s="6">
        <v>16.8633797574038</v>
      </c>
      <c r="DN123" s="6">
        <v>19.6966386888647</v>
      </c>
      <c r="DO123" s="6">
        <v>19.0614682715881</v>
      </c>
      <c r="DP123" s="6">
        <v>17.3920397955026</v>
      </c>
      <c r="DQ123" s="6">
        <v>18.6809822645639</v>
      </c>
      <c r="DR123" s="6">
        <v>19.8145603140211</v>
      </c>
      <c r="DS123" s="6">
        <v>17.6380255898425</v>
      </c>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row>
    <row r="124" s="2" customFormat="1" hidden="1" outlineLevel="1" spans="1:240">
      <c r="A124" s="9" t="s">
        <v>181</v>
      </c>
      <c r="B124" s="10"/>
      <c r="C124" s="10"/>
      <c r="D124" s="11">
        <v>7.39988571428571</v>
      </c>
      <c r="E124" s="11">
        <v>7.44743571428571</v>
      </c>
      <c r="F124" s="11">
        <v>7.42004693857143</v>
      </c>
      <c r="G124" s="11">
        <v>7.42004693857143</v>
      </c>
      <c r="H124" s="11">
        <v>7.43210428571429</v>
      </c>
      <c r="I124" s="11">
        <v>7.49014714285714</v>
      </c>
      <c r="J124" s="11">
        <v>7.51114714285714</v>
      </c>
      <c r="K124" s="11">
        <v>7.50628571428571</v>
      </c>
      <c r="L124" s="11">
        <v>7.53134285714286</v>
      </c>
      <c r="M124" s="11">
        <v>7.54251948</v>
      </c>
      <c r="N124" s="11">
        <v>8.37381818142857</v>
      </c>
      <c r="O124" s="11">
        <v>8.38282142857143</v>
      </c>
      <c r="P124" s="11">
        <v>8.37070909142857</v>
      </c>
      <c r="Q124" s="11">
        <v>8.38017381</v>
      </c>
      <c r="R124" s="11">
        <v>8.37840219714286</v>
      </c>
      <c r="S124" s="11">
        <v>8.37840219714286</v>
      </c>
      <c r="T124" s="11">
        <v>8.34642417571429</v>
      </c>
      <c r="U124" s="11">
        <v>8.20252653</v>
      </c>
      <c r="V124" s="11">
        <v>8.11845238142857</v>
      </c>
      <c r="W124" s="11">
        <v>8.11845238142857</v>
      </c>
      <c r="X124" s="11">
        <v>8.11321428571429</v>
      </c>
      <c r="Y124" s="11">
        <v>8.11321428571429</v>
      </c>
      <c r="Z124" s="11">
        <v>8.80119047571429</v>
      </c>
      <c r="AA124" s="11">
        <v>8.51510204142857</v>
      </c>
      <c r="AB124" s="11">
        <v>8.28231428571429</v>
      </c>
      <c r="AC124" s="11">
        <v>8.28231428571429</v>
      </c>
      <c r="AD124" s="11">
        <v>8.04052381</v>
      </c>
      <c r="AE124" s="11">
        <v>8.04052381</v>
      </c>
      <c r="AF124" s="11">
        <v>7.97717857142857</v>
      </c>
      <c r="AG124" s="11">
        <v>7.30275</v>
      </c>
      <c r="AH124" s="11">
        <v>7.18275</v>
      </c>
      <c r="AI124" s="11">
        <v>7.18275</v>
      </c>
      <c r="AJ124" s="11">
        <v>7.1515</v>
      </c>
      <c r="AK124" s="11">
        <v>7.12545984142857</v>
      </c>
      <c r="AL124" s="11">
        <v>7.49706015857143</v>
      </c>
      <c r="AM124" s="11">
        <v>7.59478071428571</v>
      </c>
      <c r="AN124" s="11">
        <v>7.86483553571429</v>
      </c>
      <c r="AO124" s="11">
        <v>7.86483553571429</v>
      </c>
      <c r="AP124" s="11">
        <v>7.86483553571429</v>
      </c>
      <c r="AQ124" s="11">
        <v>8.00731412714286</v>
      </c>
      <c r="AR124" s="11">
        <v>8.169</v>
      </c>
      <c r="AS124" s="11">
        <v>8.44542261857143</v>
      </c>
      <c r="AT124" s="11">
        <v>8.44542261857143</v>
      </c>
      <c r="AU124" s="11">
        <v>8.48929220714286</v>
      </c>
      <c r="AV124" s="11">
        <v>8.51470833285714</v>
      </c>
      <c r="AW124" s="11">
        <v>8.53265824142857</v>
      </c>
      <c r="AX124" s="11">
        <v>9.83963766285714</v>
      </c>
      <c r="AY124" s="11">
        <v>10.16698</v>
      </c>
      <c r="AZ124" s="11">
        <v>10.5238757142857</v>
      </c>
      <c r="BA124" s="11">
        <v>10.5238757142857</v>
      </c>
      <c r="BB124" s="11">
        <v>10.62741948</v>
      </c>
      <c r="BC124" s="11">
        <v>10.6850259742857</v>
      </c>
      <c r="BD124" s="11">
        <v>10.7068273814286</v>
      </c>
      <c r="BE124" s="11">
        <v>10.780875</v>
      </c>
      <c r="BF124" s="11">
        <v>10.9190446428571</v>
      </c>
      <c r="BG124" s="11">
        <v>11.3479220785714</v>
      </c>
      <c r="BH124" s="11">
        <v>11.43948052</v>
      </c>
      <c r="BI124" s="11">
        <v>11.4459740257143</v>
      </c>
      <c r="BJ124" s="11">
        <v>14.07751948</v>
      </c>
      <c r="BK124" s="11">
        <v>14.1755095242857</v>
      </c>
      <c r="BL124" s="11">
        <v>13.08471746</v>
      </c>
      <c r="BM124" s="11">
        <v>12.8607816328571</v>
      </c>
      <c r="BN124" s="11">
        <v>12.2582857142857</v>
      </c>
      <c r="BO124" s="11">
        <v>12.19012987</v>
      </c>
      <c r="BP124" s="11">
        <v>11.7734880957143</v>
      </c>
      <c r="BQ124" s="11">
        <v>11.5354175828571</v>
      </c>
      <c r="BR124" s="11">
        <v>11.5695204085714</v>
      </c>
      <c r="BS124" s="11">
        <v>11.5695204085714</v>
      </c>
      <c r="BT124" s="11">
        <v>11.6904725271429</v>
      </c>
      <c r="BU124" s="11">
        <v>11.7139610385714</v>
      </c>
      <c r="BV124" s="11">
        <v>13.4219591842857</v>
      </c>
      <c r="BW124" s="11">
        <v>13.6977922071429</v>
      </c>
      <c r="BX124" s="11">
        <v>13.5302857142857</v>
      </c>
      <c r="BY124" s="11">
        <v>13.5616071428571</v>
      </c>
      <c r="BZ124" s="11">
        <v>13.4757936514286</v>
      </c>
      <c r="CA124" s="11">
        <v>13.4867669171429</v>
      </c>
      <c r="CB124" s="11">
        <v>13.6389285714286</v>
      </c>
      <c r="CC124" s="11">
        <v>13.8123605442857</v>
      </c>
      <c r="CD124" s="11">
        <v>13.9151214285714</v>
      </c>
      <c r="CE124" s="11">
        <v>14.0037210885714</v>
      </c>
      <c r="CF124" s="11">
        <v>14.0037210885714</v>
      </c>
      <c r="CG124" s="11">
        <v>14.12105</v>
      </c>
      <c r="CH124" s="11">
        <v>17.7353602485714</v>
      </c>
      <c r="CI124" s="11">
        <v>17.8925</v>
      </c>
      <c r="CJ124" s="11">
        <v>18.0750931671429</v>
      </c>
      <c r="CK124" s="11">
        <v>18.0759006214286</v>
      </c>
      <c r="CL124" s="11">
        <v>18.0748214285714</v>
      </c>
      <c r="CM124" s="11">
        <v>18.0694857142857</v>
      </c>
      <c r="CN124" s="11">
        <v>18.0515934071429</v>
      </c>
      <c r="CO124" s="11">
        <v>18.4748751157143</v>
      </c>
      <c r="CP124" s="11">
        <v>18.5024459828571</v>
      </c>
      <c r="CQ124" s="11">
        <v>18.4300941971429</v>
      </c>
      <c r="CR124" s="11">
        <v>18.4089962185714</v>
      </c>
      <c r="CS124" s="11">
        <v>18.4058029414286</v>
      </c>
      <c r="CT124" s="11">
        <v>21.3588857142857</v>
      </c>
      <c r="CU124" s="11">
        <v>21.0762073728571</v>
      </c>
      <c r="CV124" s="11">
        <v>21.5150506128571</v>
      </c>
      <c r="CW124" s="11">
        <v>21.5786424485714</v>
      </c>
      <c r="CX124" s="11">
        <v>21.5786424485714</v>
      </c>
      <c r="CY124" s="11">
        <v>21.5743142857143</v>
      </c>
      <c r="CZ124" s="11">
        <v>21.5129706771429</v>
      </c>
      <c r="DA124" s="11">
        <v>21.5223931971429</v>
      </c>
      <c r="DB124" s="11">
        <v>21.52367108</v>
      </c>
      <c r="DC124" s="11">
        <v>21.5213342857143</v>
      </c>
      <c r="DD124" s="11">
        <v>21.1995128571429</v>
      </c>
      <c r="DE124" s="11">
        <v>21.0234120885714</v>
      </c>
      <c r="DF124" s="11">
        <v>23.90314624</v>
      </c>
      <c r="DG124" s="11">
        <v>23.5220031257143</v>
      </c>
      <c r="DH124" s="11">
        <v>23.0988584028571</v>
      </c>
      <c r="DI124" s="11">
        <v>22.8694466385714</v>
      </c>
      <c r="DJ124" s="11">
        <v>22.6228027771429</v>
      </c>
      <c r="DK124" s="11">
        <v>22.6228027771429</v>
      </c>
      <c r="DL124" s="11">
        <v>22.4286630257143</v>
      </c>
      <c r="DM124" s="11">
        <v>21.90041551</v>
      </c>
      <c r="DN124" s="11">
        <v>21.6932801842857</v>
      </c>
      <c r="DO124" s="11">
        <v>21.2428640557143</v>
      </c>
      <c r="DP124" s="12">
        <v>0</v>
      </c>
      <c r="DQ124" s="11">
        <v>21.1877488485714</v>
      </c>
      <c r="DR124" s="13"/>
      <c r="DS124" s="13"/>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c r="IB124" s="14"/>
      <c r="IC124" s="14"/>
      <c r="ID124" s="14"/>
      <c r="IE124" s="14"/>
      <c r="IF124" s="14"/>
    </row>
    <row r="125" s="2" customFormat="1" hidden="1" outlineLevel="1" spans="1:240">
      <c r="A125" s="9" t="s">
        <v>182</v>
      </c>
      <c r="B125" s="10"/>
      <c r="C125" s="10"/>
      <c r="D125" s="15">
        <v>0.109017127677647</v>
      </c>
      <c r="E125" s="15">
        <v>0.107829700347483</v>
      </c>
      <c r="F125" s="15">
        <v>0.108209539961329</v>
      </c>
      <c r="G125" s="15">
        <v>0.108209539961329</v>
      </c>
      <c r="H125" s="15">
        <v>0.108193353430186</v>
      </c>
      <c r="I125" s="15">
        <v>0.109163631536516</v>
      </c>
      <c r="J125" s="15">
        <v>0.111232387748267</v>
      </c>
      <c r="K125" s="15">
        <v>0.112266083472899</v>
      </c>
      <c r="L125" s="15">
        <v>0.112099151356047</v>
      </c>
      <c r="M125" s="15">
        <v>0.112329408641732</v>
      </c>
      <c r="N125" s="15">
        <v>0.116473113528708</v>
      </c>
      <c r="O125" s="15">
        <v>0.117242319539534</v>
      </c>
      <c r="P125" s="15">
        <v>0.12213460484366</v>
      </c>
      <c r="Q125" s="15">
        <v>0.122143733231914</v>
      </c>
      <c r="R125" s="15">
        <v>0.122149755516511</v>
      </c>
      <c r="S125" s="15">
        <v>0.122149755516511</v>
      </c>
      <c r="T125" s="15">
        <v>0.122499258011163</v>
      </c>
      <c r="U125" s="15">
        <v>0.124724139286456</v>
      </c>
      <c r="V125" s="15">
        <v>0.125251118168473</v>
      </c>
      <c r="W125" s="15">
        <v>0.125251118168473</v>
      </c>
      <c r="X125" s="15">
        <v>0.125243943654532</v>
      </c>
      <c r="Y125" s="15">
        <v>0.125243943654532</v>
      </c>
      <c r="Z125" s="15">
        <v>0.129711889578234</v>
      </c>
      <c r="AA125" s="15">
        <v>0.128103729331217</v>
      </c>
      <c r="AB125" s="15">
        <v>0.124802936377341</v>
      </c>
      <c r="AC125" s="15">
        <v>0.124802936377341</v>
      </c>
      <c r="AD125" s="15">
        <v>0.12246299997498</v>
      </c>
      <c r="AE125" s="15">
        <v>0.12246299997498</v>
      </c>
      <c r="AF125" s="15">
        <v>0.12091636409221</v>
      </c>
      <c r="AG125" s="15">
        <v>0.11267037368506</v>
      </c>
      <c r="AH125" s="15">
        <v>0.111295912329639</v>
      </c>
      <c r="AI125" s="15">
        <v>0.111295912329639</v>
      </c>
      <c r="AJ125" s="15">
        <v>0.109135446110207</v>
      </c>
      <c r="AK125" s="15">
        <v>0.0979742282052446</v>
      </c>
      <c r="AL125" s="15">
        <v>0.111865965474252</v>
      </c>
      <c r="AM125" s="15">
        <v>0.109486060210711</v>
      </c>
      <c r="AN125" s="15">
        <v>0.106535897547036</v>
      </c>
      <c r="AO125" s="15">
        <v>0.106535897547036</v>
      </c>
      <c r="AP125" s="15">
        <v>0.106535897547036</v>
      </c>
      <c r="AQ125" s="15">
        <v>0.104951446293676</v>
      </c>
      <c r="AR125" s="15">
        <v>0.105398351782873</v>
      </c>
      <c r="AS125" s="15">
        <v>0.105878712777258</v>
      </c>
      <c r="AT125" s="15">
        <v>0.105878712777258</v>
      </c>
      <c r="AU125" s="15">
        <v>0.105269357602149</v>
      </c>
      <c r="AV125" s="15">
        <v>0.105240861288638</v>
      </c>
      <c r="AW125" s="15">
        <v>0.104891625843958</v>
      </c>
      <c r="AX125" s="15">
        <v>0.106672970398595</v>
      </c>
      <c r="AY125" s="15">
        <v>0.105223829635602</v>
      </c>
      <c r="AZ125" s="15">
        <v>0.105542729844369</v>
      </c>
      <c r="BA125" s="15">
        <v>0.105542729844369</v>
      </c>
      <c r="BB125" s="15">
        <v>0.103750614215092</v>
      </c>
      <c r="BC125" s="15">
        <v>0.104086675512543</v>
      </c>
      <c r="BD125" s="15">
        <v>0.103057517211568</v>
      </c>
      <c r="BE125" s="15">
        <v>0.103122648340563</v>
      </c>
      <c r="BF125" s="15">
        <v>0.10116694863905</v>
      </c>
      <c r="BG125" s="15">
        <v>0.0918039803676053</v>
      </c>
      <c r="BH125" s="15">
        <v>0.0907740339293958</v>
      </c>
      <c r="BI125" s="15">
        <v>0.0893723194587644</v>
      </c>
      <c r="BJ125" s="15">
        <v>0.0909785243338501</v>
      </c>
      <c r="BK125" s="15">
        <v>0.0877900192690549</v>
      </c>
      <c r="BL125" s="15">
        <v>0.0850961232754047</v>
      </c>
      <c r="BM125" s="15">
        <v>0.079936106922756</v>
      </c>
      <c r="BN125" s="15">
        <v>0.071890266641805</v>
      </c>
      <c r="BO125" s="15">
        <v>0.0698133469282133</v>
      </c>
      <c r="BP125" s="15">
        <v>0.0652379791939623</v>
      </c>
      <c r="BQ125" s="15">
        <v>0.0589951825173309</v>
      </c>
      <c r="BR125" s="15">
        <v>0.0581917829110024</v>
      </c>
      <c r="BS125" s="15">
        <v>0.0581917829110024</v>
      </c>
      <c r="BT125" s="15">
        <v>0.0557004718331458</v>
      </c>
      <c r="BU125" s="15">
        <v>0.0545137060357941</v>
      </c>
      <c r="BV125" s="15">
        <v>0.0684508785905924</v>
      </c>
      <c r="BW125" s="15">
        <v>0.0679984451029172</v>
      </c>
      <c r="BX125" s="15">
        <v>0.0709653124208126</v>
      </c>
      <c r="BY125" s="15">
        <v>0.071478701692014</v>
      </c>
      <c r="BZ125" s="15">
        <v>0.0719544156154443</v>
      </c>
      <c r="CA125" s="15">
        <v>0.0719928770788631</v>
      </c>
      <c r="CB125" s="15">
        <v>0.077130327267014</v>
      </c>
      <c r="CC125" s="15">
        <v>0.0838160354789986</v>
      </c>
      <c r="CD125" s="15">
        <v>0.0858375053449048</v>
      </c>
      <c r="CE125" s="15">
        <v>0.0866010560061383</v>
      </c>
      <c r="CF125" s="15">
        <v>0.0866010560061383</v>
      </c>
      <c r="CG125" s="15">
        <v>0.0869305766922431</v>
      </c>
      <c r="CH125" s="15">
        <v>0.0921256723428815</v>
      </c>
      <c r="CI125" s="15">
        <v>0.0920377652248548</v>
      </c>
      <c r="CJ125" s="15">
        <v>0.092615692304477</v>
      </c>
      <c r="CK125" s="15">
        <v>0.092786799601185</v>
      </c>
      <c r="CL125" s="15">
        <v>0.0927098667246268</v>
      </c>
      <c r="CM125" s="15">
        <v>0.0926739949907658</v>
      </c>
      <c r="CN125" s="15">
        <v>0.0918907016612368</v>
      </c>
      <c r="CO125" s="15">
        <v>0.0873583995193449</v>
      </c>
      <c r="CP125" s="15">
        <v>0.0870888735502528</v>
      </c>
      <c r="CQ125" s="15">
        <v>0.085864612298209</v>
      </c>
      <c r="CR125" s="15">
        <v>0.0853647226093154</v>
      </c>
      <c r="CS125" s="15">
        <v>0.0845668552363809</v>
      </c>
      <c r="CT125" s="15">
        <v>0.0821767348082631</v>
      </c>
      <c r="CU125" s="15">
        <v>0.0816861992211612</v>
      </c>
      <c r="CV125" s="15">
        <v>0.0772487341824373</v>
      </c>
      <c r="CW125" s="15">
        <v>0.0766378006639111</v>
      </c>
      <c r="CX125" s="15">
        <v>0.0766378006639111</v>
      </c>
      <c r="CY125" s="15">
        <v>0.0764201020128433</v>
      </c>
      <c r="CZ125" s="15">
        <v>0.0758321192853544</v>
      </c>
      <c r="DA125" s="15">
        <v>0.0758433780065796</v>
      </c>
      <c r="DB125" s="15">
        <v>0.0758269470424772</v>
      </c>
      <c r="DC125" s="15">
        <v>0.0760616201172869</v>
      </c>
      <c r="DD125" s="15">
        <v>0.0747436192435419</v>
      </c>
      <c r="DE125" s="15">
        <v>0.0742335365650937</v>
      </c>
      <c r="DF125" s="15">
        <v>0.0759671362468666</v>
      </c>
      <c r="DG125" s="15">
        <v>0.074772799409496</v>
      </c>
      <c r="DH125" s="15">
        <v>0.0736253739864941</v>
      </c>
      <c r="DI125" s="15">
        <v>0.0734773985065116</v>
      </c>
      <c r="DJ125" s="15">
        <v>0.0753054298322454</v>
      </c>
      <c r="DK125" s="15">
        <v>0.0753054298322454</v>
      </c>
      <c r="DL125" s="15">
        <v>0.0773768999839444</v>
      </c>
      <c r="DM125" s="15">
        <v>0.0805290058431146</v>
      </c>
      <c r="DN125" s="15">
        <v>0.0821627956676643</v>
      </c>
      <c r="DO125" s="15">
        <v>0.0842197339919776</v>
      </c>
      <c r="DP125" s="12"/>
      <c r="DQ125" s="15">
        <v>0.0843561636182004</v>
      </c>
      <c r="DR125" s="13"/>
      <c r="DS125" s="13"/>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c r="IB125" s="14"/>
      <c r="IC125" s="14"/>
      <c r="ID125" s="14"/>
      <c r="IE125" s="14"/>
      <c r="IF125" s="14"/>
    </row>
    <row r="126" s="2" customFormat="1" hidden="1" outlineLevel="1" spans="1:240">
      <c r="A126" s="9" t="s">
        <v>183</v>
      </c>
      <c r="B126" s="10"/>
      <c r="C126" s="10"/>
      <c r="D126" s="16">
        <v>1.01337179917837</v>
      </c>
      <c r="E126" s="16">
        <v>1.17820030096649</v>
      </c>
      <c r="F126" s="16">
        <v>1.42996204577148</v>
      </c>
      <c r="G126" s="16">
        <v>1.19093613196217</v>
      </c>
      <c r="H126" s="16">
        <v>1.41508226952836</v>
      </c>
      <c r="I126" s="16">
        <v>1.38749971152579</v>
      </c>
      <c r="J126" s="16">
        <v>1.59547766434003</v>
      </c>
      <c r="K126" s="16">
        <v>1.66907195873934</v>
      </c>
      <c r="L126" s="16">
        <v>1.91207693941889</v>
      </c>
      <c r="M126" s="16">
        <v>1.71441393479835</v>
      </c>
      <c r="N126" s="16">
        <v>1.29565109717187</v>
      </c>
      <c r="O126" s="16">
        <v>1.36124652030726</v>
      </c>
      <c r="P126" s="16">
        <v>1.57083420284208</v>
      </c>
      <c r="Q126" s="16">
        <v>1.72394117000506</v>
      </c>
      <c r="R126" s="16">
        <v>1.54524755381342</v>
      </c>
      <c r="S126" s="16">
        <v>1.56322300639792</v>
      </c>
      <c r="T126" s="16">
        <v>1.50878079461164</v>
      </c>
      <c r="U126" s="16">
        <v>1.54661150831675</v>
      </c>
      <c r="V126" s="16">
        <v>1.40707260348078</v>
      </c>
      <c r="W126" s="16">
        <v>1.3356941769141</v>
      </c>
      <c r="X126" s="16">
        <v>1.36003553286085</v>
      </c>
      <c r="Y126" s="16">
        <v>1.27405627503632</v>
      </c>
      <c r="Z126" s="16">
        <v>1.18527312058354</v>
      </c>
      <c r="AA126" s="16">
        <v>1.32191172337346</v>
      </c>
      <c r="AB126" s="16">
        <v>1.17147676115371</v>
      </c>
      <c r="AC126" s="16">
        <v>1.18713773927922</v>
      </c>
      <c r="AD126" s="16">
        <v>1.14394403935162</v>
      </c>
      <c r="AE126" s="16">
        <v>1.18733502015461</v>
      </c>
      <c r="AF126" s="16">
        <v>1.15700383683812</v>
      </c>
      <c r="AG126" s="16">
        <v>1.20739531585459</v>
      </c>
      <c r="AH126" s="16">
        <v>1.18782552444597</v>
      </c>
      <c r="AI126" s="16">
        <v>1.13925273348349</v>
      </c>
      <c r="AJ126" s="16">
        <v>1.28615105722076</v>
      </c>
      <c r="AK126" s="16">
        <v>1.35853673222452</v>
      </c>
      <c r="AL126" s="16">
        <v>1.50388601533109</v>
      </c>
      <c r="AM126" s="16">
        <v>1.45408501872479</v>
      </c>
      <c r="AN126" s="16">
        <v>1.75923006654462</v>
      </c>
      <c r="AO126" s="16">
        <v>1.85314809620826</v>
      </c>
      <c r="AP126" s="16">
        <v>2.02558990028831</v>
      </c>
      <c r="AQ126" s="16">
        <v>2.14579843753276</v>
      </c>
      <c r="AR126" s="16">
        <v>1.93316901876432</v>
      </c>
      <c r="AS126" s="16">
        <v>1.98756376774895</v>
      </c>
      <c r="AT126" s="16">
        <v>1.71840971626464</v>
      </c>
      <c r="AU126" s="16">
        <v>1.62273228854552</v>
      </c>
      <c r="AV126" s="16">
        <v>1.57273810942397</v>
      </c>
      <c r="AW126" s="16">
        <v>1.5962811404352</v>
      </c>
      <c r="AX126" s="16">
        <v>1.65132918648803</v>
      </c>
      <c r="AY126" s="16">
        <v>1.62337952301049</v>
      </c>
      <c r="AZ126" s="16">
        <v>1.70840940864671</v>
      </c>
      <c r="BA126" s="16">
        <v>1.51374768638333</v>
      </c>
      <c r="BB126" s="16">
        <v>1.33467931147155</v>
      </c>
      <c r="BC126" s="16">
        <v>1.57096679145421</v>
      </c>
      <c r="BD126" s="16">
        <v>1.89018404603248</v>
      </c>
      <c r="BE126" s="16">
        <v>1.48397186684754</v>
      </c>
      <c r="BF126" s="16">
        <v>1.38670116122469</v>
      </c>
      <c r="BG126" s="16">
        <v>1.4422713380193</v>
      </c>
      <c r="BH126" s="16">
        <v>1.26443706603858</v>
      </c>
      <c r="BI126" s="16">
        <v>1.29821331882811</v>
      </c>
      <c r="BJ126" s="16">
        <v>0.90510859993801</v>
      </c>
      <c r="BK126" s="16">
        <v>0.795040852825815</v>
      </c>
      <c r="BL126" s="16">
        <v>0.699478397558656</v>
      </c>
      <c r="BM126" s="16">
        <v>0.828872174227058</v>
      </c>
      <c r="BN126" s="16">
        <v>0.731996061556032</v>
      </c>
      <c r="BO126" s="16">
        <v>0.759642263527654</v>
      </c>
      <c r="BP126" s="16">
        <v>0.709232947119518</v>
      </c>
      <c r="BQ126" s="16">
        <v>0.804993645045217</v>
      </c>
      <c r="BR126" s="16">
        <v>0.712403742549701</v>
      </c>
      <c r="BS126" s="16">
        <v>0.816649153297179</v>
      </c>
      <c r="BT126" s="16">
        <v>1.02186197699325</v>
      </c>
      <c r="BU126" s="16">
        <v>1.1959624801196</v>
      </c>
      <c r="BV126" s="16">
        <v>0.943383655449946</v>
      </c>
      <c r="BW126" s="16">
        <v>0.982824938239304</v>
      </c>
      <c r="BX126" s="16">
        <v>1.2235717647183</v>
      </c>
      <c r="BY126" s="16">
        <v>1.87261053657252</v>
      </c>
      <c r="BZ126" s="16">
        <v>2.30702695312314</v>
      </c>
      <c r="CA126" s="16">
        <v>4.076616388541</v>
      </c>
      <c r="CB126" s="16">
        <v>2.96828178627353</v>
      </c>
      <c r="CC126" s="16">
        <v>3.6053068950437</v>
      </c>
      <c r="CD126" s="16">
        <v>2.94175241548634</v>
      </c>
      <c r="CE126" s="16">
        <v>2.74768437705578</v>
      </c>
      <c r="CF126" s="16">
        <v>2.83354951386746</v>
      </c>
      <c r="CG126" s="16">
        <v>3.45928785121705</v>
      </c>
      <c r="CH126" s="16">
        <v>2.94923623370269</v>
      </c>
      <c r="CI126" s="16">
        <v>2.70912487858041</v>
      </c>
      <c r="CJ126" s="16">
        <v>2.46971156963609</v>
      </c>
      <c r="CK126" s="16">
        <v>2.41971031281794</v>
      </c>
      <c r="CL126" s="16">
        <v>2.3491717428546</v>
      </c>
      <c r="CM126" s="16">
        <v>2.95800710202836</v>
      </c>
      <c r="CN126" s="16">
        <v>2.66067477042115</v>
      </c>
      <c r="CO126" s="16">
        <v>2.23298447077282</v>
      </c>
      <c r="CP126" s="16">
        <v>1.69868945392288</v>
      </c>
      <c r="CQ126" s="16">
        <v>1.47153436291506</v>
      </c>
      <c r="CR126" s="16">
        <v>1.79651097206836</v>
      </c>
      <c r="CS126" s="16">
        <v>1.77840419861952</v>
      </c>
      <c r="CT126" s="16">
        <v>1.83408818805422</v>
      </c>
      <c r="CU126" s="16">
        <v>1.58345864500987</v>
      </c>
      <c r="CV126" s="16">
        <v>1.74724431385951</v>
      </c>
      <c r="CW126" s="16">
        <v>1.58848361662532</v>
      </c>
      <c r="CX126" s="16">
        <v>1.37377649043863</v>
      </c>
      <c r="CY126" s="16">
        <v>1.39325739510344</v>
      </c>
      <c r="CZ126" s="16">
        <v>1.51380914247508</v>
      </c>
      <c r="DA126" s="16">
        <v>1.36078095997253</v>
      </c>
      <c r="DB126" s="16">
        <v>1.27138780267962</v>
      </c>
      <c r="DC126" s="16">
        <v>1.24490065273436</v>
      </c>
      <c r="DD126" s="16">
        <v>0.802779363326341</v>
      </c>
      <c r="DE126" s="16">
        <v>0.79155468837202</v>
      </c>
      <c r="DF126" s="16">
        <v>0.606208044339618</v>
      </c>
      <c r="DG126" s="16">
        <v>0.694638951141787</v>
      </c>
      <c r="DH126" s="16">
        <v>0.792312962619051</v>
      </c>
      <c r="DI126" s="16">
        <v>0.823361258945202</v>
      </c>
      <c r="DJ126" s="16">
        <v>0.904062418982029</v>
      </c>
      <c r="DK126" s="16">
        <v>0.803243356101867</v>
      </c>
      <c r="DL126" s="16">
        <v>0.791667738079489</v>
      </c>
      <c r="DM126" s="16">
        <v>0.895289473567488</v>
      </c>
      <c r="DN126" s="16">
        <v>1.0518654447901</v>
      </c>
      <c r="DO126" s="16">
        <v>1.03953055714268</v>
      </c>
      <c r="DP126" s="12"/>
      <c r="DQ126" s="16">
        <v>1.04042522903785</v>
      </c>
      <c r="DR126" s="13"/>
      <c r="DS126" s="13"/>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c r="HJ126" s="14"/>
      <c r="HK126" s="14"/>
      <c r="HL126" s="14"/>
      <c r="HM126" s="14"/>
      <c r="HN126" s="14"/>
      <c r="HO126" s="14"/>
      <c r="HP126" s="14"/>
      <c r="HQ126" s="14"/>
      <c r="HR126" s="14"/>
      <c r="HS126" s="14"/>
      <c r="HT126" s="14"/>
      <c r="HU126" s="14"/>
      <c r="HV126" s="14"/>
      <c r="HW126" s="14"/>
      <c r="HX126" s="14"/>
      <c r="HY126" s="14"/>
      <c r="HZ126" s="14"/>
      <c r="IA126" s="14"/>
      <c r="IB126" s="14"/>
      <c r="IC126" s="14"/>
      <c r="ID126" s="14"/>
      <c r="IE126" s="14"/>
      <c r="IF126" s="14"/>
    </row>
    <row r="127" s="2" customFormat="1" hidden="1" outlineLevel="1" spans="1:240">
      <c r="A127" s="9" t="s">
        <v>184</v>
      </c>
      <c r="B127" s="10"/>
      <c r="C127" s="10"/>
      <c r="D127" s="16">
        <v>9.29552833362848</v>
      </c>
      <c r="E127" s="16">
        <v>10.9264914691381</v>
      </c>
      <c r="F127" s="16">
        <v>13.2147502547604</v>
      </c>
      <c r="G127" s="16">
        <v>11.0058330567505</v>
      </c>
      <c r="H127" s="16">
        <v>13.0791977941738</v>
      </c>
      <c r="I127" s="16">
        <v>12.7102744017971</v>
      </c>
      <c r="J127" s="16">
        <v>14.3436430399283</v>
      </c>
      <c r="K127" s="16">
        <v>14.8671077417808</v>
      </c>
      <c r="L127" s="16">
        <v>17.0570152966259</v>
      </c>
      <c r="M127" s="16">
        <v>15.2623783524613</v>
      </c>
      <c r="N127" s="16">
        <v>11.1240359076735</v>
      </c>
      <c r="O127" s="16">
        <v>11.6105389730731</v>
      </c>
      <c r="P127" s="16">
        <v>12.8614998579056</v>
      </c>
      <c r="Q127" s="16">
        <v>14.1140369987858</v>
      </c>
      <c r="R127" s="16">
        <v>12.6504350932127</v>
      </c>
      <c r="S127" s="16">
        <v>12.7975942300319</v>
      </c>
      <c r="T127" s="16">
        <v>12.3166525177986</v>
      </c>
      <c r="U127" s="16">
        <v>12.4002580187354</v>
      </c>
      <c r="V127" s="16">
        <v>11.234012311077</v>
      </c>
      <c r="W127" s="16">
        <v>10.6641297614404</v>
      </c>
      <c r="X127" s="16">
        <v>10.8590922097784</v>
      </c>
      <c r="Y127" s="16">
        <v>10.1725978746775</v>
      </c>
      <c r="Z127" s="16">
        <v>9.1377369062892</v>
      </c>
      <c r="AA127" s="16">
        <v>10.3190729128237</v>
      </c>
      <c r="AB127" s="16">
        <v>9.38661216761568</v>
      </c>
      <c r="AC127" s="16">
        <v>9.5120978218807</v>
      </c>
      <c r="AD127" s="16">
        <v>9.34114009607257</v>
      </c>
      <c r="AE127" s="16">
        <v>9.69545920316498</v>
      </c>
      <c r="AF127" s="16">
        <v>9.5686290728673</v>
      </c>
      <c r="AG127" s="16">
        <v>10.7161738828483</v>
      </c>
      <c r="AH127" s="16">
        <v>10.672678803583</v>
      </c>
      <c r="AI127" s="16">
        <v>10.2362495588268</v>
      </c>
      <c r="AJ127" s="16">
        <v>11.7849067655067</v>
      </c>
      <c r="AK127" s="16">
        <v>13.8662662325703</v>
      </c>
      <c r="AL127" s="16">
        <v>13.4436422101701</v>
      </c>
      <c r="AM127" s="16">
        <v>13.2810059648356</v>
      </c>
      <c r="AN127" s="16">
        <v>16.5130261916451</v>
      </c>
      <c r="AO127" s="16">
        <v>17.3945884802828</v>
      </c>
      <c r="AP127" s="16">
        <v>19.0132147654175</v>
      </c>
      <c r="AQ127" s="16">
        <v>20.445629987112</v>
      </c>
      <c r="AR127" s="16">
        <v>18.341548857868</v>
      </c>
      <c r="AS127" s="16">
        <v>18.7720809557845</v>
      </c>
      <c r="AT127" s="16">
        <v>16.2299830739322</v>
      </c>
      <c r="AU127" s="16">
        <v>15.4150488376533</v>
      </c>
      <c r="AV127" s="16">
        <v>14.9441774816961</v>
      </c>
      <c r="AW127" s="16">
        <v>15.2183849529601</v>
      </c>
      <c r="AX127" s="16">
        <v>15.48029627672</v>
      </c>
      <c r="AY127" s="16">
        <v>15.4278696055102</v>
      </c>
      <c r="AZ127" s="16">
        <v>16.186898056985</v>
      </c>
      <c r="BA127" s="16">
        <v>14.3425102668414</v>
      </c>
      <c r="BB127" s="16">
        <v>12.8643027472064</v>
      </c>
      <c r="BC127" s="16">
        <v>15.092871241381</v>
      </c>
      <c r="BD127" s="16">
        <v>18.3410594120185</v>
      </c>
      <c r="BE127" s="16">
        <v>14.3903583812812</v>
      </c>
      <c r="BF127" s="16">
        <v>13.7070572937042</v>
      </c>
      <c r="BG127" s="16">
        <v>15.7103355676312</v>
      </c>
      <c r="BH127" s="16">
        <v>13.9295017672351</v>
      </c>
      <c r="BI127" s="16">
        <v>14.525899368955</v>
      </c>
      <c r="BJ127" s="16">
        <v>9.94859618316813</v>
      </c>
      <c r="BK127" s="16">
        <v>9.05616446431353</v>
      </c>
      <c r="BL127" s="16">
        <v>8.21986208813377</v>
      </c>
      <c r="BM127" s="16">
        <v>10.3691836659998</v>
      </c>
      <c r="BN127" s="16">
        <v>10.1821302903663</v>
      </c>
      <c r="BO127" s="16">
        <v>10.8810463464639</v>
      </c>
      <c r="BP127" s="16">
        <v>10.8714732718937</v>
      </c>
      <c r="BQ127" s="16">
        <v>13.6450742365063</v>
      </c>
      <c r="BR127" s="16">
        <v>12.2423425939576</v>
      </c>
      <c r="BS127" s="16">
        <v>14.0337537783668</v>
      </c>
      <c r="BT127" s="16">
        <v>18.3456610574915</v>
      </c>
      <c r="BU127" s="16">
        <v>21.9387483825503</v>
      </c>
      <c r="BV127" s="16">
        <v>13.7819071847472</v>
      </c>
      <c r="BW127" s="16">
        <v>14.4536384141104</v>
      </c>
      <c r="BX127" s="16">
        <v>17.2418287608279</v>
      </c>
      <c r="BY127" s="16">
        <v>26.1981610220229</v>
      </c>
      <c r="BZ127" s="16">
        <v>32.0623402106814</v>
      </c>
      <c r="CA127" s="16">
        <v>56.625273970859</v>
      </c>
      <c r="CB127" s="16">
        <v>38.4839775928575</v>
      </c>
      <c r="CC127" s="16">
        <v>43.0145243024178</v>
      </c>
      <c r="CD127" s="16">
        <v>34.2711778920653</v>
      </c>
      <c r="CE127" s="16">
        <v>31.7280701156926</v>
      </c>
      <c r="CF127" s="16">
        <v>32.7195723071393</v>
      </c>
      <c r="CG127" s="16">
        <v>39.7936834523005</v>
      </c>
      <c r="CH127" s="16">
        <v>32.0131854530837</v>
      </c>
      <c r="CI127" s="16">
        <v>29.4349267603557</v>
      </c>
      <c r="CJ127" s="16">
        <v>26.6662323434006</v>
      </c>
      <c r="CK127" s="16">
        <v>26.0781740853042</v>
      </c>
      <c r="CL127" s="16">
        <v>25.3389614919011</v>
      </c>
      <c r="CM127" s="16">
        <v>31.9184157575499</v>
      </c>
      <c r="CN127" s="16">
        <v>28.9547769504466</v>
      </c>
      <c r="CO127" s="16">
        <v>25.5611879688608</v>
      </c>
      <c r="CP127" s="16">
        <v>19.5052408496556</v>
      </c>
      <c r="CQ127" s="16">
        <v>17.1378443753336</v>
      </c>
      <c r="CR127" s="16">
        <v>21.0451216516027</v>
      </c>
      <c r="CS127" s="16">
        <v>21.0295652315382</v>
      </c>
      <c r="CT127" s="16">
        <v>22.3188253017543</v>
      </c>
      <c r="CU127" s="16">
        <v>19.3846532230339</v>
      </c>
      <c r="CV127" s="16">
        <v>22.6184199955053</v>
      </c>
      <c r="CW127" s="16">
        <v>20.7271555663698</v>
      </c>
      <c r="CX127" s="16">
        <v>17.925573001021</v>
      </c>
      <c r="CY127" s="16">
        <v>18.231556336699</v>
      </c>
      <c r="CZ127" s="16">
        <v>19.9626379526418</v>
      </c>
      <c r="DA127" s="16">
        <v>17.9419877613373</v>
      </c>
      <c r="DB127" s="16">
        <v>16.766965468983</v>
      </c>
      <c r="DC127" s="16">
        <v>16.3670015286911</v>
      </c>
      <c r="DD127" s="16">
        <v>10.7404400730261</v>
      </c>
      <c r="DE127" s="16">
        <v>10.6630335155583</v>
      </c>
      <c r="DF127" s="16">
        <v>7.979872274896</v>
      </c>
      <c r="DG127" s="16">
        <v>9.28999524730338</v>
      </c>
      <c r="DH127" s="16">
        <v>10.7614117215132</v>
      </c>
      <c r="DI127" s="16">
        <v>11.2056397706056</v>
      </c>
      <c r="DJ127" s="16">
        <v>12.0052753300256</v>
      </c>
      <c r="DK127" s="16">
        <v>10.6664732927123</v>
      </c>
      <c r="DL127" s="16">
        <v>10.2313188851422</v>
      </c>
      <c r="DM127" s="16">
        <v>11.1176024613004</v>
      </c>
      <c r="DN127" s="16">
        <v>12.8022109793432</v>
      </c>
      <c r="DO127" s="16">
        <v>12.3430757599128</v>
      </c>
      <c r="DP127" s="12"/>
      <c r="DQ127" s="16">
        <v>12.3337191310271</v>
      </c>
      <c r="DR127" s="13"/>
      <c r="DS127" s="13"/>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c r="IB127" s="14"/>
      <c r="IC127" s="14"/>
      <c r="ID127" s="14"/>
      <c r="IE127" s="14"/>
      <c r="IF127" s="14"/>
    </row>
    <row r="128" s="3" customFormat="1" collapsed="1" spans="1:240">
      <c r="A128" s="4" t="s">
        <v>53</v>
      </c>
      <c r="B128" s="5">
        <f>CW128/BW128-1</f>
        <v>1.28859681917463</v>
      </c>
      <c r="C128" s="5"/>
      <c r="D128" s="6" t="s">
        <v>57</v>
      </c>
      <c r="E128" s="6" t="s">
        <v>57</v>
      </c>
      <c r="F128" s="6" t="s">
        <v>57</v>
      </c>
      <c r="G128" s="6" t="s">
        <v>57</v>
      </c>
      <c r="H128" s="6" t="s">
        <v>57</v>
      </c>
      <c r="I128" s="6" t="s">
        <v>57</v>
      </c>
      <c r="J128" s="6" t="s">
        <v>57</v>
      </c>
      <c r="K128" s="6" t="s">
        <v>57</v>
      </c>
      <c r="L128" s="6" t="s">
        <v>57</v>
      </c>
      <c r="M128" s="6" t="s">
        <v>57</v>
      </c>
      <c r="N128" s="6" t="s">
        <v>57</v>
      </c>
      <c r="O128" s="6" t="s">
        <v>57</v>
      </c>
      <c r="P128" s="6" t="s">
        <v>57</v>
      </c>
      <c r="Q128" s="6" t="s">
        <v>57</v>
      </c>
      <c r="R128" s="6" t="s">
        <v>57</v>
      </c>
      <c r="S128" s="6" t="s">
        <v>57</v>
      </c>
      <c r="T128" s="6" t="s">
        <v>57</v>
      </c>
      <c r="U128" s="6" t="s">
        <v>57</v>
      </c>
      <c r="V128" s="6" t="s">
        <v>57</v>
      </c>
      <c r="W128" s="6" t="s">
        <v>57</v>
      </c>
      <c r="X128" s="6" t="s">
        <v>57</v>
      </c>
      <c r="Y128" s="6">
        <v>9.31702734441327</v>
      </c>
      <c r="Z128" s="6" t="s">
        <v>57</v>
      </c>
      <c r="AA128" s="6">
        <v>8.93575476502446</v>
      </c>
      <c r="AB128" s="6">
        <v>9.57147873704983</v>
      </c>
      <c r="AC128" s="6">
        <v>10.0493174384551</v>
      </c>
      <c r="AD128" s="6">
        <v>8.31966465474271</v>
      </c>
      <c r="AE128" s="6">
        <v>8.66482147946014</v>
      </c>
      <c r="AF128" s="6">
        <v>8.00076382321033</v>
      </c>
      <c r="AG128" s="6">
        <v>8.5020354408889</v>
      </c>
      <c r="AH128" s="6">
        <v>8.21526527217438</v>
      </c>
      <c r="AI128" s="6">
        <v>9.27411152488155</v>
      </c>
      <c r="AJ128" s="6">
        <v>9.62952574850299</v>
      </c>
      <c r="AK128" s="6">
        <v>9.8674698157284</v>
      </c>
      <c r="AL128" s="6">
        <v>9.66704151636606</v>
      </c>
      <c r="AM128" s="6">
        <v>9.67520598255483</v>
      </c>
      <c r="AN128" s="6">
        <v>9.53403375416448</v>
      </c>
      <c r="AO128" s="6">
        <v>11.1558904071512</v>
      </c>
      <c r="AP128" s="6">
        <v>11.9807175415334</v>
      </c>
      <c r="AQ128" s="6">
        <v>10.1361790932713</v>
      </c>
      <c r="AR128" s="6">
        <v>10.6405403302268</v>
      </c>
      <c r="AS128" s="6">
        <v>9.50349950081246</v>
      </c>
      <c r="AT128" s="6">
        <v>8.71200106567281</v>
      </c>
      <c r="AU128" s="6">
        <v>7.55492408389724</v>
      </c>
      <c r="AV128" s="6">
        <v>8.11518050947356</v>
      </c>
      <c r="AW128" s="6">
        <v>8.80708783789679</v>
      </c>
      <c r="AX128" s="6">
        <v>9.1033460506484</v>
      </c>
      <c r="AY128" s="6">
        <v>10.193948575571</v>
      </c>
      <c r="AZ128" s="6">
        <v>12.0773776163657</v>
      </c>
      <c r="BA128" s="6">
        <v>12.676227714922</v>
      </c>
      <c r="BB128" s="6">
        <v>12.5357512578753</v>
      </c>
      <c r="BC128" s="6">
        <v>12.5876303186067</v>
      </c>
      <c r="BD128" s="6">
        <v>11.2758339710347</v>
      </c>
      <c r="BE128" s="6">
        <v>10.2507412649382</v>
      </c>
      <c r="BF128" s="6">
        <v>11.2563113290431</v>
      </c>
      <c r="BG128" s="6">
        <v>11.0339495838423</v>
      </c>
      <c r="BH128" s="6">
        <v>10.8019449559158</v>
      </c>
      <c r="BI128" s="6">
        <v>11.4979896350658</v>
      </c>
      <c r="BJ128" s="6">
        <v>11.1547777300445</v>
      </c>
      <c r="BK128" s="6">
        <v>10.2361835565093</v>
      </c>
      <c r="BL128" s="6">
        <v>8.80167529935047</v>
      </c>
      <c r="BM128" s="6">
        <v>9.15244357939744</v>
      </c>
      <c r="BN128" s="6">
        <v>9.67126934534652</v>
      </c>
      <c r="BO128" s="6">
        <v>12.7005838299619</v>
      </c>
      <c r="BP128" s="6">
        <v>11.7885818841307</v>
      </c>
      <c r="BQ128" s="6">
        <v>12.7110742720715</v>
      </c>
      <c r="BR128" s="6">
        <v>12.9265589370914</v>
      </c>
      <c r="BS128" s="6">
        <v>13.5602126788143</v>
      </c>
      <c r="BT128" s="6">
        <v>13.4098995317227</v>
      </c>
      <c r="BU128" s="6">
        <v>13.0363203290139</v>
      </c>
      <c r="BV128" s="6">
        <v>13.1886877080287</v>
      </c>
      <c r="BW128" s="7">
        <v>13</v>
      </c>
      <c r="BX128" s="7">
        <v>16.3958417162653</v>
      </c>
      <c r="BY128" s="7">
        <v>17.695717292397</v>
      </c>
      <c r="BZ128" s="7">
        <v>19.0977434693878</v>
      </c>
      <c r="CA128" s="7">
        <v>21.6356216985953</v>
      </c>
      <c r="CB128" s="7">
        <v>20.0403129532476</v>
      </c>
      <c r="CC128" s="7">
        <v>21.8388028541799</v>
      </c>
      <c r="CD128" s="7">
        <v>21.7489901945875</v>
      </c>
      <c r="CE128" s="7">
        <v>21.1409900991336</v>
      </c>
      <c r="CF128" s="7">
        <v>20.6895080854741</v>
      </c>
      <c r="CG128" s="7">
        <v>22.0356865551113</v>
      </c>
      <c r="CH128" s="7">
        <v>20.8063740669706</v>
      </c>
      <c r="CI128" s="7">
        <v>23.1767028578675</v>
      </c>
      <c r="CJ128" s="7">
        <v>21.2623248379312</v>
      </c>
      <c r="CK128" s="7">
        <v>19.3359031716728</v>
      </c>
      <c r="CL128" s="7">
        <v>22.1039181183207</v>
      </c>
      <c r="CM128" s="7">
        <v>21.4676436597853</v>
      </c>
      <c r="CN128" s="7">
        <v>18.0998213759359</v>
      </c>
      <c r="CO128" s="7">
        <v>17.7753211462823</v>
      </c>
      <c r="CP128" s="7">
        <v>17.6563582067104</v>
      </c>
      <c r="CQ128" s="7">
        <v>17.0840901828141</v>
      </c>
      <c r="CR128" s="7">
        <v>19.4978561608832</v>
      </c>
      <c r="CS128" s="7">
        <v>21.1909302630053</v>
      </c>
      <c r="CT128" s="7">
        <v>23.0260113103346</v>
      </c>
      <c r="CU128" s="7">
        <v>24.9196223398272</v>
      </c>
      <c r="CV128" s="7">
        <v>26.7524138254819</v>
      </c>
      <c r="CW128" s="7">
        <v>29.7517586492702</v>
      </c>
      <c r="CX128" s="6">
        <v>27.2078671148113</v>
      </c>
      <c r="CY128" s="6">
        <v>27.865281143913</v>
      </c>
      <c r="CZ128" s="6">
        <v>27.9638563645015</v>
      </c>
      <c r="DA128" s="6">
        <v>27.1585554007881</v>
      </c>
      <c r="DB128" s="6">
        <v>26.2872941913658</v>
      </c>
      <c r="DC128" s="6">
        <v>26.2575183802624</v>
      </c>
      <c r="DD128" s="6">
        <v>26.7838848696749</v>
      </c>
      <c r="DE128" s="6">
        <v>25.513566067777</v>
      </c>
      <c r="DF128" s="6">
        <v>23.2236129537965</v>
      </c>
      <c r="DG128" s="6">
        <v>24.8851371865307</v>
      </c>
      <c r="DH128" s="6">
        <v>23.0717260328232</v>
      </c>
      <c r="DI128" s="6">
        <v>23.5353694334305</v>
      </c>
      <c r="DJ128" s="6">
        <v>24.3268218928211</v>
      </c>
      <c r="DK128" s="6">
        <v>18.9819458366016</v>
      </c>
      <c r="DL128" s="6">
        <v>17.1921151743051</v>
      </c>
      <c r="DM128" s="6">
        <v>15.2876594326581</v>
      </c>
      <c r="DN128" s="6">
        <v>19.7463267930715</v>
      </c>
      <c r="DO128" s="6">
        <v>15.7393858481553</v>
      </c>
      <c r="DP128" s="6">
        <v>15.263930266628</v>
      </c>
      <c r="DQ128" s="6">
        <v>16.7401990217972</v>
      </c>
      <c r="DR128" s="6">
        <v>14.9676632442569</v>
      </c>
      <c r="DS128" s="6">
        <v>14.5129554507607</v>
      </c>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row>
    <row r="129" s="2" customFormat="1" hidden="1" outlineLevel="1" spans="1:240">
      <c r="A129" s="9" t="s">
        <v>181</v>
      </c>
      <c r="B129" s="10"/>
      <c r="C129" s="10"/>
      <c r="D129" s="22">
        <v>0</v>
      </c>
      <c r="E129" s="22">
        <v>0</v>
      </c>
      <c r="F129" s="22">
        <v>0</v>
      </c>
      <c r="G129" s="22">
        <v>0</v>
      </c>
      <c r="H129" s="22">
        <v>0</v>
      </c>
      <c r="I129" s="22">
        <v>0</v>
      </c>
      <c r="J129" s="22">
        <v>0</v>
      </c>
      <c r="K129" s="22">
        <v>0</v>
      </c>
      <c r="L129" s="22">
        <v>0</v>
      </c>
      <c r="M129" s="22">
        <v>0</v>
      </c>
      <c r="N129" s="22">
        <v>0</v>
      </c>
      <c r="O129" s="22">
        <v>0</v>
      </c>
      <c r="P129" s="22">
        <v>0</v>
      </c>
      <c r="Q129" s="22">
        <v>0</v>
      </c>
      <c r="R129" s="22">
        <v>0</v>
      </c>
      <c r="S129" s="22">
        <v>0</v>
      </c>
      <c r="T129" s="22">
        <v>0</v>
      </c>
      <c r="U129" s="22">
        <v>0</v>
      </c>
      <c r="V129" s="22">
        <v>0</v>
      </c>
      <c r="W129" s="22">
        <v>0</v>
      </c>
      <c r="X129" s="22">
        <v>0</v>
      </c>
      <c r="Y129" s="22">
        <v>0</v>
      </c>
      <c r="Z129" s="23">
        <v>1.35034285714286</v>
      </c>
      <c r="AA129" s="23">
        <v>1.35034285714286</v>
      </c>
      <c r="AB129" s="23">
        <v>1.35034285714286</v>
      </c>
      <c r="AC129" s="23">
        <v>1.37118095285714</v>
      </c>
      <c r="AD129" s="23">
        <v>1.37118095285714</v>
      </c>
      <c r="AE129" s="23">
        <v>1.37118095285714</v>
      </c>
      <c r="AF129" s="23">
        <v>1.34642857142857</v>
      </c>
      <c r="AG129" s="23">
        <v>1.42428571428571</v>
      </c>
      <c r="AH129" s="23">
        <v>1.44357142857143</v>
      </c>
      <c r="AI129" s="23">
        <v>1.45571428571429</v>
      </c>
      <c r="AJ129" s="23">
        <v>1.47321428571429</v>
      </c>
      <c r="AK129" s="23">
        <v>1.47321428571429</v>
      </c>
      <c r="AL129" s="23">
        <v>1.91107142857143</v>
      </c>
      <c r="AM129" s="23">
        <v>1.91107142857143</v>
      </c>
      <c r="AN129" s="23">
        <v>1.91142857142857</v>
      </c>
      <c r="AO129" s="23">
        <v>1.97889523857143</v>
      </c>
      <c r="AP129" s="23">
        <v>1.97725306142857</v>
      </c>
      <c r="AQ129" s="23">
        <v>1.97725306142857</v>
      </c>
      <c r="AR129" s="23">
        <v>1.98898095285714</v>
      </c>
      <c r="AS129" s="23">
        <v>2.01547040857143</v>
      </c>
      <c r="AT129" s="23">
        <v>2.01643904714286</v>
      </c>
      <c r="AU129" s="23">
        <v>2.03432952428571</v>
      </c>
      <c r="AV129" s="23">
        <v>2.03432952428571</v>
      </c>
      <c r="AW129" s="23">
        <v>2.04514489857143</v>
      </c>
      <c r="AX129" s="23">
        <v>2.68570285714286</v>
      </c>
      <c r="AY129" s="23">
        <v>2.64894693857143</v>
      </c>
      <c r="AZ129" s="23">
        <v>2.64490989</v>
      </c>
      <c r="BA129" s="23">
        <v>2.71782449</v>
      </c>
      <c r="BB129" s="23">
        <v>2.72869081571429</v>
      </c>
      <c r="BC129" s="23">
        <v>2.72201619</v>
      </c>
      <c r="BD129" s="23">
        <v>2.72778303571429</v>
      </c>
      <c r="BE129" s="23">
        <v>2.71369398428571</v>
      </c>
      <c r="BF129" s="23">
        <v>2.71369398428571</v>
      </c>
      <c r="BG129" s="23">
        <v>2.71931579</v>
      </c>
      <c r="BH129" s="23">
        <v>2.71931579</v>
      </c>
      <c r="BI129" s="23">
        <v>2.71939097714286</v>
      </c>
      <c r="BJ129" s="23">
        <v>3.40080376</v>
      </c>
      <c r="BK129" s="23">
        <v>3.33971714285714</v>
      </c>
      <c r="BL129" s="23">
        <v>3.33971714285714</v>
      </c>
      <c r="BM129" s="23">
        <v>2.98199809571429</v>
      </c>
      <c r="BN129" s="23">
        <v>2.97774910714286</v>
      </c>
      <c r="BO129" s="23">
        <v>2.97774910714286</v>
      </c>
      <c r="BP129" s="23">
        <v>2.93149495857143</v>
      </c>
      <c r="BQ129" s="23">
        <v>2.88756190428571</v>
      </c>
      <c r="BR129" s="23">
        <v>2.89002105285714</v>
      </c>
      <c r="BS129" s="23">
        <v>2.88010317428571</v>
      </c>
      <c r="BT129" s="23">
        <v>2.87954761857143</v>
      </c>
      <c r="BU129" s="23">
        <v>2.87954761857143</v>
      </c>
      <c r="BV129" s="23">
        <v>3.49066339285714</v>
      </c>
      <c r="BW129" s="23">
        <v>3.50489166714286</v>
      </c>
      <c r="BX129" s="23">
        <v>3.44621785714286</v>
      </c>
      <c r="BY129" s="23">
        <v>3.43832857142857</v>
      </c>
      <c r="BZ129" s="23">
        <v>3.42408022</v>
      </c>
      <c r="CA129" s="23">
        <v>3.42891538428571</v>
      </c>
      <c r="CB129" s="23">
        <v>3.42682747285714</v>
      </c>
      <c r="CC129" s="23">
        <v>3.43750084</v>
      </c>
      <c r="CD129" s="23">
        <v>3.43750084</v>
      </c>
      <c r="CE129" s="23">
        <v>3.41504444428571</v>
      </c>
      <c r="CF129" s="23">
        <v>3.41504444428571</v>
      </c>
      <c r="CG129" s="23">
        <v>3.41504444428571</v>
      </c>
      <c r="CH129" s="23">
        <v>4.17170676714286</v>
      </c>
      <c r="CI129" s="23">
        <v>4.17500420142857</v>
      </c>
      <c r="CJ129" s="23">
        <v>4.22389682571429</v>
      </c>
      <c r="CK129" s="23">
        <v>4.73699727857143</v>
      </c>
      <c r="CL129" s="23">
        <v>4.73699727857143</v>
      </c>
      <c r="CM129" s="23">
        <v>4.73699727857143</v>
      </c>
      <c r="CN129" s="23">
        <v>4.73825389571429</v>
      </c>
      <c r="CO129" s="23">
        <v>4.6865</v>
      </c>
      <c r="CP129" s="23">
        <v>4.65296263714286</v>
      </c>
      <c r="CQ129" s="23">
        <v>4.62338260857143</v>
      </c>
      <c r="CR129" s="23">
        <v>4.61878633571429</v>
      </c>
      <c r="CS129" s="23">
        <v>4.61603928571429</v>
      </c>
      <c r="CT129" s="23">
        <v>5.54949523857143</v>
      </c>
      <c r="CU129" s="23">
        <v>5.51518757714286</v>
      </c>
      <c r="CV129" s="23">
        <v>5.48326211142857</v>
      </c>
      <c r="CW129" s="23">
        <v>5.26310974</v>
      </c>
      <c r="CX129" s="23">
        <v>5.24262087857143</v>
      </c>
      <c r="CY129" s="23">
        <v>5.25234615428572</v>
      </c>
      <c r="CZ129" s="23">
        <v>5.25234615428572</v>
      </c>
      <c r="DA129" s="23">
        <v>5.23776428571429</v>
      </c>
      <c r="DB129" s="23">
        <v>5.23175549428571</v>
      </c>
      <c r="DC129" s="23">
        <v>5.20555204142857</v>
      </c>
      <c r="DD129" s="23">
        <v>5.20789898</v>
      </c>
      <c r="DE129" s="23">
        <v>5.20856224428571</v>
      </c>
      <c r="DF129" s="23">
        <v>6.26983546857143</v>
      </c>
      <c r="DG129" s="23">
        <v>6.27453227571429</v>
      </c>
      <c r="DH129" s="23">
        <v>6.27453227571429</v>
      </c>
      <c r="DI129" s="23">
        <v>6.09299047571429</v>
      </c>
      <c r="DJ129" s="23">
        <v>6.05704857142857</v>
      </c>
      <c r="DK129" s="23">
        <v>6.05704857142857</v>
      </c>
      <c r="DL129" s="23">
        <v>6.05371428571429</v>
      </c>
      <c r="DM129" s="23">
        <v>5.98281428571429</v>
      </c>
      <c r="DN129" s="23">
        <v>5.89472108857143</v>
      </c>
      <c r="DO129" s="23">
        <v>5.74677777714286</v>
      </c>
      <c r="DP129" s="12"/>
      <c r="DQ129" s="11">
        <v>38.17792381</v>
      </c>
      <c r="DR129" s="13"/>
      <c r="DS129" s="13"/>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row>
    <row r="130" s="2" customFormat="1" hidden="1" outlineLevel="1" spans="1:240">
      <c r="A130" s="9" t="s">
        <v>182</v>
      </c>
      <c r="B130" s="10"/>
      <c r="C130" s="10"/>
      <c r="D130" s="15" t="s">
        <v>186</v>
      </c>
      <c r="E130" s="15" t="s">
        <v>186</v>
      </c>
      <c r="F130" s="15" t="s">
        <v>186</v>
      </c>
      <c r="G130" s="15" t="s">
        <v>186</v>
      </c>
      <c r="H130" s="15" t="s">
        <v>186</v>
      </c>
      <c r="I130" s="15" t="s">
        <v>186</v>
      </c>
      <c r="J130" s="15" t="s">
        <v>186</v>
      </c>
      <c r="K130" s="15" t="s">
        <v>186</v>
      </c>
      <c r="L130" s="15" t="s">
        <v>186</v>
      </c>
      <c r="M130" s="15" t="s">
        <v>186</v>
      </c>
      <c r="N130" s="15" t="s">
        <v>186</v>
      </c>
      <c r="O130" s="15" t="s">
        <v>186</v>
      </c>
      <c r="P130" s="15" t="s">
        <v>186</v>
      </c>
      <c r="Q130" s="15" t="s">
        <v>186</v>
      </c>
      <c r="R130" s="15" t="s">
        <v>186</v>
      </c>
      <c r="S130" s="15" t="s">
        <v>186</v>
      </c>
      <c r="T130" s="15" t="s">
        <v>186</v>
      </c>
      <c r="U130" s="15" t="s">
        <v>186</v>
      </c>
      <c r="V130" s="15" t="s">
        <v>186</v>
      </c>
      <c r="W130" s="15" t="s">
        <v>186</v>
      </c>
      <c r="X130" s="15" t="s">
        <v>186</v>
      </c>
      <c r="Y130" s="15" t="s">
        <v>186</v>
      </c>
      <c r="Z130" s="15">
        <v>0.157430917015784</v>
      </c>
      <c r="AA130" s="15">
        <v>0.157430917015784</v>
      </c>
      <c r="AB130" s="15">
        <v>0.157430917015784</v>
      </c>
      <c r="AC130" s="15">
        <v>0.16100823754254</v>
      </c>
      <c r="AD130" s="15">
        <v>0.16100823754254</v>
      </c>
      <c r="AE130" s="15">
        <v>0.16100823754254</v>
      </c>
      <c r="AF130" s="15">
        <v>0.168700265251989</v>
      </c>
      <c r="AG130" s="15">
        <v>0.163490471414243</v>
      </c>
      <c r="AH130" s="15">
        <v>0.171449777337951</v>
      </c>
      <c r="AI130" s="15">
        <v>0.171736997055937</v>
      </c>
      <c r="AJ130" s="15">
        <v>0.168969696969697</v>
      </c>
      <c r="AK130" s="15">
        <v>0.168969696969697</v>
      </c>
      <c r="AL130" s="15">
        <v>0.168753504017941</v>
      </c>
      <c r="AM130" s="15">
        <v>0.168753504017941</v>
      </c>
      <c r="AN130" s="15">
        <v>0.16567015470852</v>
      </c>
      <c r="AO130" s="15">
        <v>0.17840521907885</v>
      </c>
      <c r="AP130" s="15">
        <v>0.178714749572308</v>
      </c>
      <c r="AQ130" s="15">
        <v>0.178714749572308</v>
      </c>
      <c r="AR130" s="15">
        <v>0.177858486954828</v>
      </c>
      <c r="AS130" s="15">
        <v>0.17904160730613</v>
      </c>
      <c r="AT130" s="15">
        <v>0.178691243115207</v>
      </c>
      <c r="AU130" s="15">
        <v>0.178074348310365</v>
      </c>
      <c r="AV130" s="15">
        <v>0.178074348310365</v>
      </c>
      <c r="AW130" s="15">
        <v>0.179977767401348</v>
      </c>
      <c r="AX130" s="15">
        <v>0.185925968301993</v>
      </c>
      <c r="AY130" s="15">
        <v>0.197354127878106</v>
      </c>
      <c r="AZ130" s="15">
        <v>0.199315043583583</v>
      </c>
      <c r="BA130" s="15">
        <v>0.213790441843958</v>
      </c>
      <c r="BB130" s="15">
        <v>0.213487906597988</v>
      </c>
      <c r="BC130" s="15">
        <v>0.213763428371505</v>
      </c>
      <c r="BD130" s="15">
        <v>0.213501052823836</v>
      </c>
      <c r="BE130" s="15">
        <v>0.214703039137128</v>
      </c>
      <c r="BF130" s="15">
        <v>0.214703039137128</v>
      </c>
      <c r="BG130" s="15">
        <v>0.214814374317298</v>
      </c>
      <c r="BH130" s="15">
        <v>0.214814374317298</v>
      </c>
      <c r="BI130" s="15">
        <v>0.214808435017218</v>
      </c>
      <c r="BJ130" s="15">
        <v>0.22182526932986</v>
      </c>
      <c r="BK130" s="15">
        <v>0.223382191049541</v>
      </c>
      <c r="BL130" s="15">
        <v>0.223382191049541</v>
      </c>
      <c r="BM130" s="15">
        <v>0.22803661826809</v>
      </c>
      <c r="BN130" s="15">
        <v>0.228161311920947</v>
      </c>
      <c r="BO130" s="15">
        <v>0.228161311920947</v>
      </c>
      <c r="BP130" s="15">
        <v>0.228994068916483</v>
      </c>
      <c r="BQ130" s="15">
        <v>0.226924290755576</v>
      </c>
      <c r="BR130" s="15">
        <v>0.226973656989232</v>
      </c>
      <c r="BS130" s="15">
        <v>0.228915961424322</v>
      </c>
      <c r="BT130" s="15">
        <v>0.229042811656765</v>
      </c>
      <c r="BU130" s="15">
        <v>0.229042811656765</v>
      </c>
      <c r="BV130" s="15">
        <v>0.23484816511802</v>
      </c>
      <c r="BW130" s="15">
        <v>0.234315713007322</v>
      </c>
      <c r="BX130" s="15">
        <v>0.240274794002949</v>
      </c>
      <c r="BY130" s="15">
        <v>0.244023353124234</v>
      </c>
      <c r="BZ130" s="15">
        <v>0.247072046026505</v>
      </c>
      <c r="CA130" s="15">
        <v>0.246787742150879</v>
      </c>
      <c r="CB130" s="15">
        <v>0.249566045204766</v>
      </c>
      <c r="CC130" s="15">
        <v>0.255690204947183</v>
      </c>
      <c r="CD130" s="15">
        <v>0.255690204947183</v>
      </c>
      <c r="CE130" s="15">
        <v>0.256190860341411</v>
      </c>
      <c r="CF130" s="15">
        <v>0.255145067635139</v>
      </c>
      <c r="CG130" s="15">
        <v>0.255145067635139</v>
      </c>
      <c r="CH130" s="15">
        <v>0.264811827513406</v>
      </c>
      <c r="CI130" s="15">
        <v>0.266183599710533</v>
      </c>
      <c r="CJ130" s="15">
        <v>0.263398351310785</v>
      </c>
      <c r="CK130" s="15">
        <v>0.243459575617628</v>
      </c>
      <c r="CL130" s="15">
        <v>0.243459575617628</v>
      </c>
      <c r="CM130" s="15">
        <v>0.243459575617628</v>
      </c>
      <c r="CN130" s="15">
        <v>0.243219767919046</v>
      </c>
      <c r="CO130" s="15">
        <v>0.245510788434866</v>
      </c>
      <c r="CP130" s="15">
        <v>0.247055521319611</v>
      </c>
      <c r="CQ130" s="15">
        <v>0.247440702990106</v>
      </c>
      <c r="CR130" s="15">
        <v>0.247579356448968</v>
      </c>
      <c r="CS130" s="15">
        <v>0.247862589990956</v>
      </c>
      <c r="CT130" s="15">
        <v>0.2568426429811</v>
      </c>
      <c r="CU130" s="15">
        <v>0.255914103731259</v>
      </c>
      <c r="CV130" s="15">
        <v>0.255954201567183</v>
      </c>
      <c r="CW130" s="15">
        <v>0.260257102024901</v>
      </c>
      <c r="CX130" s="15">
        <v>0.261725795782217</v>
      </c>
      <c r="CY130" s="15">
        <v>0.261776265236841</v>
      </c>
      <c r="CZ130" s="15">
        <v>0.261776265236841</v>
      </c>
      <c r="DA130" s="15">
        <v>0.262666595753095</v>
      </c>
      <c r="DB130" s="15">
        <v>0.262995580151137</v>
      </c>
      <c r="DC130" s="15">
        <v>0.263914450885868</v>
      </c>
      <c r="DD130" s="15">
        <v>0.263736737403898</v>
      </c>
      <c r="DE130" s="15">
        <v>0.263742334777693</v>
      </c>
      <c r="DF130" s="15">
        <v>0.269808700024516</v>
      </c>
      <c r="DG130" s="15">
        <v>0.270123804308343</v>
      </c>
      <c r="DH130" s="15">
        <v>0.270123804308343</v>
      </c>
      <c r="DI130" s="15">
        <v>0.271437983324432</v>
      </c>
      <c r="DJ130" s="15">
        <v>0.271629464043544</v>
      </c>
      <c r="DK130" s="15">
        <v>0.271629464043544</v>
      </c>
      <c r="DL130" s="15">
        <v>0.272061892108741</v>
      </c>
      <c r="DM130" s="15">
        <v>0.269699878461402</v>
      </c>
      <c r="DN130" s="15">
        <v>0.265993555809972</v>
      </c>
      <c r="DO130" s="15">
        <v>0.258962234241296</v>
      </c>
      <c r="DP130" s="12"/>
      <c r="DQ130" s="15">
        <v>0.244732682596864</v>
      </c>
      <c r="DR130" s="13"/>
      <c r="DS130" s="13"/>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c r="IB130" s="14"/>
      <c r="IC130" s="14"/>
      <c r="ID130" s="14"/>
      <c r="IE130" s="14"/>
      <c r="IF130" s="14"/>
    </row>
    <row r="131" s="2" customFormat="1" hidden="1" outlineLevel="1" spans="1:240">
      <c r="A131" s="9" t="s">
        <v>183</v>
      </c>
      <c r="B131" s="10"/>
      <c r="C131" s="10"/>
      <c r="D131" s="16" t="s">
        <v>186</v>
      </c>
      <c r="E131" s="16" t="s">
        <v>186</v>
      </c>
      <c r="F131" s="16" t="s">
        <v>186</v>
      </c>
      <c r="G131" s="16" t="s">
        <v>186</v>
      </c>
      <c r="H131" s="16" t="s">
        <v>186</v>
      </c>
      <c r="I131" s="16" t="s">
        <v>186</v>
      </c>
      <c r="J131" s="16" t="s">
        <v>186</v>
      </c>
      <c r="K131" s="16" t="s">
        <v>186</v>
      </c>
      <c r="L131" s="16" t="s">
        <v>186</v>
      </c>
      <c r="M131" s="16" t="s">
        <v>186</v>
      </c>
      <c r="N131" s="16" t="s">
        <v>186</v>
      </c>
      <c r="O131" s="16" t="s">
        <v>186</v>
      </c>
      <c r="P131" s="16" t="s">
        <v>186</v>
      </c>
      <c r="Q131" s="16" t="s">
        <v>186</v>
      </c>
      <c r="R131" s="16" t="s">
        <v>186</v>
      </c>
      <c r="S131" s="16" t="s">
        <v>186</v>
      </c>
      <c r="T131" s="16" t="s">
        <v>186</v>
      </c>
      <c r="U131" s="16" t="s">
        <v>186</v>
      </c>
      <c r="V131" s="16" t="s">
        <v>186</v>
      </c>
      <c r="W131" s="16" t="s">
        <v>186</v>
      </c>
      <c r="X131" s="16" t="s">
        <v>186</v>
      </c>
      <c r="Y131" s="16" t="s">
        <v>186</v>
      </c>
      <c r="Z131" s="16">
        <v>5.85238267529939</v>
      </c>
      <c r="AA131" s="16">
        <v>6.49336866827472</v>
      </c>
      <c r="AB131" s="16">
        <v>6.97862214887224</v>
      </c>
      <c r="AC131" s="16">
        <v>7.22152950976512</v>
      </c>
      <c r="AD131" s="16">
        <v>5.91236334132817</v>
      </c>
      <c r="AE131" s="16">
        <v>6.12018513546884</v>
      </c>
      <c r="AF131" s="16">
        <v>5.71207946949602</v>
      </c>
      <c r="AG131" s="16">
        <v>5.6255853560682</v>
      </c>
      <c r="AH131" s="16">
        <v>5.40053161801089</v>
      </c>
      <c r="AI131" s="16">
        <v>6.03172266928361</v>
      </c>
      <c r="AJ131" s="16">
        <v>6.17522327272727</v>
      </c>
      <c r="AK131" s="16">
        <v>6.22590768484848</v>
      </c>
      <c r="AL131" s="16">
        <v>4.54349213231172</v>
      </c>
      <c r="AM131" s="16">
        <v>4.5769822463091</v>
      </c>
      <c r="AN131" s="16">
        <v>4.47009484304933</v>
      </c>
      <c r="AO131" s="16">
        <v>5.09930076302812</v>
      </c>
      <c r="AP131" s="16">
        <v>5.54899706193616</v>
      </c>
      <c r="AQ131" s="16">
        <v>4.84766548883034</v>
      </c>
      <c r="AR131" s="16">
        <v>5.20721299128838</v>
      </c>
      <c r="AS131" s="16">
        <v>4.60150371446145</v>
      </c>
      <c r="AT131" s="16">
        <v>4.23957202353408</v>
      </c>
      <c r="AU131" s="16">
        <v>3.70056029137468</v>
      </c>
      <c r="AV131" s="16">
        <v>3.96415835755312</v>
      </c>
      <c r="AW131" s="16">
        <v>4.23073243523564</v>
      </c>
      <c r="AX131" s="16">
        <v>3.24482442478479</v>
      </c>
      <c r="AY131" s="16">
        <v>3.67809761396736</v>
      </c>
      <c r="AZ131" s="16">
        <v>4.37814175535917</v>
      </c>
      <c r="BA131" s="16">
        <v>4.48753886553264</v>
      </c>
      <c r="BB131" s="16">
        <v>4.53137789435497</v>
      </c>
      <c r="BC131" s="16">
        <v>4.53677900424244</v>
      </c>
      <c r="BD131" s="16">
        <v>4.06525693595368</v>
      </c>
      <c r="BE131" s="16">
        <v>3.86078545094864</v>
      </c>
      <c r="BF131" s="16">
        <v>4.23566625766118</v>
      </c>
      <c r="BG131" s="16">
        <v>4.08115410531265</v>
      </c>
      <c r="BH131" s="16">
        <v>3.99046179186125</v>
      </c>
      <c r="BI131" s="16">
        <v>4.20573975060269</v>
      </c>
      <c r="BJ131" s="16">
        <v>3.25038082425886</v>
      </c>
      <c r="BK131" s="16">
        <v>3.06060689613577</v>
      </c>
      <c r="BL131" s="16">
        <v>2.66632793795197</v>
      </c>
      <c r="BM131" s="16">
        <v>3.09694267472673</v>
      </c>
      <c r="BN131" s="16">
        <v>3.31122499020863</v>
      </c>
      <c r="BO131" s="16">
        <v>4.30434106548001</v>
      </c>
      <c r="BP131" s="16">
        <v>4.00705045724084</v>
      </c>
      <c r="BQ131" s="16">
        <v>4.3065485553155</v>
      </c>
      <c r="BR131" s="16">
        <v>4.3391516047567</v>
      </c>
      <c r="BS131" s="16">
        <v>4.49966354434499</v>
      </c>
      <c r="BT131" s="16">
        <v>4.37573356632998</v>
      </c>
      <c r="BU131" s="16">
        <v>4.2223358952584</v>
      </c>
      <c r="BV131" s="16">
        <v>3.4702920010037</v>
      </c>
      <c r="BW131" s="16">
        <v>3.56087291568201</v>
      </c>
      <c r="BX131" s="16">
        <v>4.45355280478288</v>
      </c>
      <c r="BY131" s="16">
        <v>4.76068268402837</v>
      </c>
      <c r="BZ131" s="16">
        <v>5.0755080021377</v>
      </c>
      <c r="CA131" s="16">
        <v>5.82038996557849</v>
      </c>
      <c r="CB131" s="16">
        <v>5.43721060988292</v>
      </c>
      <c r="CC131" s="16">
        <v>5.86480392235025</v>
      </c>
      <c r="CD131" s="16">
        <v>5.82594902496913</v>
      </c>
      <c r="CE131" s="16">
        <v>5.6647918721021</v>
      </c>
      <c r="CF131" s="16">
        <v>5.50833133298636</v>
      </c>
      <c r="CG131" s="16">
        <v>5.85576576543454</v>
      </c>
      <c r="CH131" s="16">
        <v>4.53220957366584</v>
      </c>
      <c r="CI131" s="16">
        <v>5.00322852069629</v>
      </c>
      <c r="CJ131" s="16">
        <v>4.559128312177</v>
      </c>
      <c r="CK131" s="16">
        <v>3.85359599259941</v>
      </c>
      <c r="CL131" s="16">
        <v>4.44738367345997</v>
      </c>
      <c r="CM131" s="16">
        <v>4.33723175585105</v>
      </c>
      <c r="CN131" s="16">
        <v>3.6805072668531</v>
      </c>
      <c r="CO131" s="16">
        <v>3.73332947909344</v>
      </c>
      <c r="CP131" s="16">
        <v>3.85660980154516</v>
      </c>
      <c r="CQ131" s="16">
        <v>3.85483280238246</v>
      </c>
      <c r="CR131" s="16">
        <v>4.27171939891501</v>
      </c>
      <c r="CS131" s="16">
        <v>4.5232990933755</v>
      </c>
      <c r="CT131" s="16">
        <v>4.00339319689278</v>
      </c>
      <c r="CU131" s="16">
        <v>4.47621364039999</v>
      </c>
      <c r="CV131" s="16">
        <v>4.78775687364694</v>
      </c>
      <c r="CW131" s="16">
        <v>5.58287083477327</v>
      </c>
      <c r="CX131" s="16">
        <v>5.27189156386547</v>
      </c>
      <c r="CY131" s="16">
        <v>5.49651996346445</v>
      </c>
      <c r="CZ131" s="16">
        <v>5.43442993281249</v>
      </c>
      <c r="DA131" s="16">
        <v>5.37640042203394</v>
      </c>
      <c r="DB131" s="16">
        <v>5.24076458408192</v>
      </c>
      <c r="DC131" s="16">
        <v>5.27184390121397</v>
      </c>
      <c r="DD131" s="16">
        <v>5.24285467039312</v>
      </c>
      <c r="DE131" s="16">
        <v>4.96199848148333</v>
      </c>
      <c r="DF131" s="16">
        <v>3.77360542067977</v>
      </c>
      <c r="DG131" s="16">
        <v>4.0735346128963</v>
      </c>
      <c r="DH131" s="16">
        <v>3.79287002712737</v>
      </c>
      <c r="DI131" s="16">
        <v>3.99419312247909</v>
      </c>
      <c r="DJ131" s="16">
        <v>4.15518913338745</v>
      </c>
      <c r="DK131" s="16">
        <v>3.25335022202704</v>
      </c>
      <c r="DL131" s="16">
        <v>2.92922387129507</v>
      </c>
      <c r="DM131" s="16">
        <v>2.58782358163024</v>
      </c>
      <c r="DN131" s="16">
        <v>3.35677118574403</v>
      </c>
      <c r="DO131" s="16">
        <v>2.78490970899965</v>
      </c>
      <c r="DP131" s="12"/>
      <c r="DQ131" s="16">
        <v>3.13472456256128</v>
      </c>
      <c r="DR131" s="13"/>
      <c r="DS131" s="13"/>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4"/>
      <c r="FK131" s="14"/>
      <c r="FL131" s="14"/>
      <c r="FM131" s="14"/>
      <c r="FN131" s="14"/>
      <c r="FO131" s="14"/>
      <c r="FP131" s="14"/>
      <c r="FQ131" s="14"/>
      <c r="FR131" s="14"/>
      <c r="FS131" s="14"/>
      <c r="FT131" s="14"/>
      <c r="FU131" s="14"/>
      <c r="FV131" s="14"/>
      <c r="FW131" s="14"/>
      <c r="FX131" s="14"/>
      <c r="FY131" s="14"/>
      <c r="FZ131" s="14"/>
      <c r="GA131" s="14"/>
      <c r="GB131" s="14"/>
      <c r="GC131" s="14"/>
      <c r="GD131" s="14"/>
      <c r="GE131" s="14"/>
      <c r="GF131" s="14"/>
      <c r="GG131" s="14"/>
      <c r="GH131" s="14"/>
      <c r="GI131" s="14"/>
      <c r="GJ131" s="14"/>
      <c r="GK131" s="14"/>
      <c r="GL131" s="14"/>
      <c r="GM131" s="14"/>
      <c r="GN131" s="14"/>
      <c r="GO131" s="14"/>
      <c r="GP131" s="14"/>
      <c r="GQ131" s="14"/>
      <c r="GR131" s="14"/>
      <c r="GS131" s="14"/>
      <c r="GT131" s="14"/>
      <c r="GU131" s="14"/>
      <c r="GV131" s="14"/>
      <c r="GW131" s="14"/>
      <c r="GX131" s="14"/>
      <c r="GY131" s="14"/>
      <c r="GZ131" s="14"/>
      <c r="HA131" s="14"/>
      <c r="HB131" s="14"/>
      <c r="HC131" s="14"/>
      <c r="HD131" s="14"/>
      <c r="HE131" s="14"/>
      <c r="HF131" s="14"/>
      <c r="HG131" s="14"/>
      <c r="HH131" s="14"/>
      <c r="HI131" s="14"/>
      <c r="HJ131" s="14"/>
      <c r="HK131" s="14"/>
      <c r="HL131" s="14"/>
      <c r="HM131" s="14"/>
      <c r="HN131" s="14"/>
      <c r="HO131" s="14"/>
      <c r="HP131" s="14"/>
      <c r="HQ131" s="14"/>
      <c r="HR131" s="14"/>
      <c r="HS131" s="14"/>
      <c r="HT131" s="14"/>
      <c r="HU131" s="14"/>
      <c r="HV131" s="14"/>
      <c r="HW131" s="14"/>
      <c r="HX131" s="14"/>
      <c r="HY131" s="14"/>
      <c r="HZ131" s="14"/>
      <c r="IA131" s="14"/>
      <c r="IB131" s="14"/>
      <c r="IC131" s="14"/>
      <c r="ID131" s="14"/>
      <c r="IE131" s="14"/>
      <c r="IF131" s="14"/>
    </row>
    <row r="132" s="2" customFormat="1" hidden="1" outlineLevel="1" spans="1:240">
      <c r="A132" s="9" t="s">
        <v>184</v>
      </c>
      <c r="B132" s="10"/>
      <c r="C132" s="10"/>
      <c r="D132" s="16" t="s">
        <v>186</v>
      </c>
      <c r="E132" s="16" t="s">
        <v>186</v>
      </c>
      <c r="F132" s="16" t="s">
        <v>186</v>
      </c>
      <c r="G132" s="16" t="s">
        <v>186</v>
      </c>
      <c r="H132" s="16" t="s">
        <v>186</v>
      </c>
      <c r="I132" s="16" t="s">
        <v>186</v>
      </c>
      <c r="J132" s="16" t="s">
        <v>186</v>
      </c>
      <c r="K132" s="16" t="s">
        <v>186</v>
      </c>
      <c r="L132" s="16" t="s">
        <v>186</v>
      </c>
      <c r="M132" s="16" t="s">
        <v>186</v>
      </c>
      <c r="N132" s="16" t="s">
        <v>186</v>
      </c>
      <c r="O132" s="16" t="s">
        <v>186</v>
      </c>
      <c r="P132" s="16" t="s">
        <v>186</v>
      </c>
      <c r="Q132" s="16" t="s">
        <v>186</v>
      </c>
      <c r="R132" s="16" t="s">
        <v>186</v>
      </c>
      <c r="S132" s="16" t="s">
        <v>186</v>
      </c>
      <c r="T132" s="16" t="s">
        <v>186</v>
      </c>
      <c r="U132" s="16" t="s">
        <v>186</v>
      </c>
      <c r="V132" s="16" t="s">
        <v>186</v>
      </c>
      <c r="W132" s="16" t="s">
        <v>186</v>
      </c>
      <c r="X132" s="16" t="s">
        <v>186</v>
      </c>
      <c r="Y132" s="16" t="s">
        <v>186</v>
      </c>
      <c r="Z132" s="16">
        <v>37.1742907062697</v>
      </c>
      <c r="AA132" s="16">
        <v>41.2458289093475</v>
      </c>
      <c r="AB132" s="16">
        <v>44.3281553659028</v>
      </c>
      <c r="AC132" s="16">
        <v>44.8519257150252</v>
      </c>
      <c r="AD132" s="16">
        <v>36.7208748544066</v>
      </c>
      <c r="AE132" s="16">
        <v>38.0116274103792</v>
      </c>
      <c r="AF132" s="16">
        <v>33.8593389937107</v>
      </c>
      <c r="AG132" s="16">
        <v>34.4092552147239</v>
      </c>
      <c r="AH132" s="16">
        <v>31.4992046176046</v>
      </c>
      <c r="AI132" s="16">
        <v>35.1218594285714</v>
      </c>
      <c r="AJ132" s="16">
        <v>36.5463357245337</v>
      </c>
      <c r="AK132" s="16">
        <v>36.8462972740316</v>
      </c>
      <c r="AL132" s="16">
        <v>26.9238387596899</v>
      </c>
      <c r="AM132" s="16">
        <v>27.1222945736434</v>
      </c>
      <c r="AN132" s="16">
        <v>26.9818957488994</v>
      </c>
      <c r="AO132" s="16">
        <v>28.5826882719971</v>
      </c>
      <c r="AP132" s="16">
        <v>31.0494633219462</v>
      </c>
      <c r="AQ132" s="16">
        <v>27.1251561520891</v>
      </c>
      <c r="AR132" s="16">
        <v>29.2772815087025</v>
      </c>
      <c r="AS132" s="16">
        <v>25.7007507008898</v>
      </c>
      <c r="AT132" s="16">
        <v>23.7256843123573</v>
      </c>
      <c r="AU132" s="16">
        <v>20.780984608322</v>
      </c>
      <c r="AV132" s="16">
        <v>22.2612543309382</v>
      </c>
      <c r="AW132" s="16">
        <v>23.5069725351196</v>
      </c>
      <c r="AX132" s="16">
        <v>17.4522389444509</v>
      </c>
      <c r="AY132" s="16">
        <v>18.6370442489002</v>
      </c>
      <c r="AZ132" s="16">
        <v>21.9659373253639</v>
      </c>
      <c r="BA132" s="16">
        <v>20.990362463482</v>
      </c>
      <c r="BB132" s="16">
        <v>21.2254547180878</v>
      </c>
      <c r="BC132" s="16">
        <v>21.2233637849307</v>
      </c>
      <c r="BD132" s="16">
        <v>19.0409221977374</v>
      </c>
      <c r="BE132" s="16">
        <v>17.9819785805771</v>
      </c>
      <c r="BF132" s="16">
        <v>19.7280218979849</v>
      </c>
      <c r="BG132" s="16">
        <v>18.9985149656905</v>
      </c>
      <c r="BH132" s="16">
        <v>18.5763257442308</v>
      </c>
      <c r="BI132" s="16">
        <v>19.5790251451978</v>
      </c>
      <c r="BJ132" s="16">
        <v>14.6528879873711</v>
      </c>
      <c r="BK132" s="16">
        <v>13.701212624676</v>
      </c>
      <c r="BL132" s="16">
        <v>11.9361705847027</v>
      </c>
      <c r="BM132" s="16">
        <v>13.5809007265922</v>
      </c>
      <c r="BN132" s="16">
        <v>14.5126488024223</v>
      </c>
      <c r="BO132" s="16">
        <v>18.8653414956317</v>
      </c>
      <c r="BP132" s="16">
        <v>17.4984901408178</v>
      </c>
      <c r="BQ132" s="16">
        <v>18.9779090681577</v>
      </c>
      <c r="BR132" s="16">
        <v>19.1174238557673</v>
      </c>
      <c r="BS132" s="16">
        <v>19.6563993019444</v>
      </c>
      <c r="BT132" s="16">
        <v>19.1044352567907</v>
      </c>
      <c r="BU132" s="16">
        <v>18.4347016381629</v>
      </c>
      <c r="BV132" s="16">
        <v>14.7767473476309</v>
      </c>
      <c r="BW132" s="16">
        <v>15.1969019489988</v>
      </c>
      <c r="BX132" s="16">
        <v>18.535247624552</v>
      </c>
      <c r="BY132" s="16">
        <v>19.5091273973466</v>
      </c>
      <c r="BZ132" s="16">
        <v>20.5426234321677</v>
      </c>
      <c r="CA132" s="16">
        <v>23.5845991168397</v>
      </c>
      <c r="CB132" s="16">
        <v>21.7866601420949</v>
      </c>
      <c r="CC132" s="16">
        <v>22.9371474107181</v>
      </c>
      <c r="CD132" s="16">
        <v>22.7851865744039</v>
      </c>
      <c r="CE132" s="16">
        <v>22.1116079806787</v>
      </c>
      <c r="CF132" s="16">
        <v>21.589017510867</v>
      </c>
      <c r="CG132" s="16">
        <v>22.9507308125131</v>
      </c>
      <c r="CH132" s="16">
        <v>17.1148306184942</v>
      </c>
      <c r="CI132" s="16">
        <v>18.7961562099887</v>
      </c>
      <c r="CJ132" s="16">
        <v>17.3088718645686</v>
      </c>
      <c r="CK132" s="16">
        <v>15.8284839806497</v>
      </c>
      <c r="CL132" s="16">
        <v>18.2674419857074</v>
      </c>
      <c r="CM132" s="16">
        <v>17.8149976021605</v>
      </c>
      <c r="CN132" s="16">
        <v>15.1324347455102</v>
      </c>
      <c r="CO132" s="16">
        <v>15.2063764810233</v>
      </c>
      <c r="CP132" s="16">
        <v>15.6102959405467</v>
      </c>
      <c r="CQ132" s="16">
        <v>15.5788144626173</v>
      </c>
      <c r="CR132" s="16">
        <v>17.2539401514904</v>
      </c>
      <c r="CS132" s="16">
        <v>18.2492206409227</v>
      </c>
      <c r="CT132" s="16">
        <v>15.5869490767831</v>
      </c>
      <c r="CU132" s="16">
        <v>17.4910783545582</v>
      </c>
      <c r="CV132" s="16">
        <v>18.7055217079148</v>
      </c>
      <c r="CW132" s="16">
        <v>21.4513678640713</v>
      </c>
      <c r="CX132" s="16">
        <v>20.1428046024636</v>
      </c>
      <c r="CY132" s="16">
        <v>20.997014219343</v>
      </c>
      <c r="CZ132" s="16">
        <v>20.7598268234735</v>
      </c>
      <c r="DA132" s="16">
        <v>20.4685350515134</v>
      </c>
      <c r="DB132" s="16">
        <v>19.9271964231117</v>
      </c>
      <c r="DC132" s="16">
        <v>19.9755787662186</v>
      </c>
      <c r="DD132" s="16">
        <v>19.8791215892081</v>
      </c>
      <c r="DE132" s="16">
        <v>18.8138111602969</v>
      </c>
      <c r="DF132" s="16">
        <v>13.9862258716523</v>
      </c>
      <c r="DG132" s="16">
        <v>15.0802504182357</v>
      </c>
      <c r="DH132" s="16">
        <v>14.0412283798501</v>
      </c>
      <c r="DI132" s="16">
        <v>14.7149380995256</v>
      </c>
      <c r="DJ132" s="16">
        <v>15.2972695654303</v>
      </c>
      <c r="DK132" s="16">
        <v>11.977162468301</v>
      </c>
      <c r="DL132" s="16">
        <v>10.7667554929901</v>
      </c>
      <c r="DM132" s="16">
        <v>9.5951974335079</v>
      </c>
      <c r="DN132" s="16">
        <v>12.6197462773953</v>
      </c>
      <c r="DO132" s="16">
        <v>10.7541152367597</v>
      </c>
      <c r="DP132" s="12"/>
      <c r="DQ132" s="16">
        <v>12.8087696718666</v>
      </c>
      <c r="DR132" s="13"/>
      <c r="DS132" s="13"/>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4"/>
      <c r="FK132" s="14"/>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c r="HJ132" s="14"/>
      <c r="HK132" s="14"/>
      <c r="HL132" s="14"/>
      <c r="HM132" s="14"/>
      <c r="HN132" s="14"/>
      <c r="HO132" s="14"/>
      <c r="HP132" s="14"/>
      <c r="HQ132" s="14"/>
      <c r="HR132" s="14"/>
      <c r="HS132" s="14"/>
      <c r="HT132" s="14"/>
      <c r="HU132" s="14"/>
      <c r="HV132" s="14"/>
      <c r="HW132" s="14"/>
      <c r="HX132" s="14"/>
      <c r="HY132" s="14"/>
      <c r="HZ132" s="14"/>
      <c r="IA132" s="14"/>
      <c r="IB132" s="14"/>
      <c r="IC132" s="14"/>
      <c r="ID132" s="14"/>
      <c r="IE132" s="14"/>
      <c r="IF132" s="14"/>
    </row>
    <row r="133" s="3" customFormat="1" collapsed="1" spans="1:240">
      <c r="A133" s="4" t="s">
        <v>54</v>
      </c>
      <c r="B133" s="5">
        <f>AT133/N133-1</f>
        <v>1.13419526019767</v>
      </c>
      <c r="C133" s="5">
        <f>DP133/DC133-1</f>
        <v>1.90075282141636</v>
      </c>
      <c r="D133" s="6">
        <v>34.4826015</v>
      </c>
      <c r="E133" s="6">
        <v>31.6786351</v>
      </c>
      <c r="F133" s="6">
        <v>30.3254627962</v>
      </c>
      <c r="G133" s="6">
        <v>29.3965003552</v>
      </c>
      <c r="H133" s="6">
        <v>30.2291425388</v>
      </c>
      <c r="I133" s="6">
        <v>27.7856545505</v>
      </c>
      <c r="J133" s="6">
        <v>22.3110042476</v>
      </c>
      <c r="K133" s="6">
        <v>19.106572722</v>
      </c>
      <c r="L133" s="6">
        <v>18.715592774</v>
      </c>
      <c r="M133" s="6">
        <v>17.192828766</v>
      </c>
      <c r="N133" s="7">
        <v>17.398607686</v>
      </c>
      <c r="O133" s="7">
        <v>19.476974778</v>
      </c>
      <c r="P133" s="7">
        <v>18.394212</v>
      </c>
      <c r="Q133" s="7">
        <v>18.92347</v>
      </c>
      <c r="R133" s="7">
        <v>18.128055</v>
      </c>
      <c r="S133" s="7">
        <v>20.22856</v>
      </c>
      <c r="T133" s="7">
        <v>24.3557512078</v>
      </c>
      <c r="U133" s="7">
        <v>23.7789306402</v>
      </c>
      <c r="V133" s="7">
        <v>22.9037546066</v>
      </c>
      <c r="W133" s="7">
        <v>21.06391</v>
      </c>
      <c r="X133" s="7">
        <v>22.228098</v>
      </c>
      <c r="Y133" s="7">
        <v>21.65587</v>
      </c>
      <c r="Z133" s="7">
        <v>23.175234</v>
      </c>
      <c r="AA133" s="7">
        <v>24.3463049541</v>
      </c>
      <c r="AB133" s="7">
        <v>24.208415</v>
      </c>
      <c r="AC133" s="7">
        <v>23.374645</v>
      </c>
      <c r="AD133" s="7">
        <v>25.1966</v>
      </c>
      <c r="AE133" s="7">
        <v>27.144491</v>
      </c>
      <c r="AF133" s="7">
        <v>27.32862</v>
      </c>
      <c r="AG133" s="7">
        <v>25.41632</v>
      </c>
      <c r="AH133" s="7">
        <v>27.88064</v>
      </c>
      <c r="AI133" s="7">
        <v>26.38272</v>
      </c>
      <c r="AJ133" s="7">
        <v>27.7187040046</v>
      </c>
      <c r="AK133" s="7">
        <v>30.5030128984</v>
      </c>
      <c r="AL133" s="7">
        <v>31.4119797194</v>
      </c>
      <c r="AM133" s="7">
        <v>28.1115043008</v>
      </c>
      <c r="AN133" s="7">
        <v>27.526729222</v>
      </c>
      <c r="AO133" s="7">
        <v>28.5363601208</v>
      </c>
      <c r="AP133" s="7">
        <v>31.7720304825</v>
      </c>
      <c r="AQ133" s="7">
        <v>32.9470175925</v>
      </c>
      <c r="AR133" s="7">
        <v>33.525035445</v>
      </c>
      <c r="AS133" s="7">
        <v>37.255640997</v>
      </c>
      <c r="AT133" s="7">
        <v>37.1320260575</v>
      </c>
      <c r="AU133" s="6">
        <v>33.4425955555</v>
      </c>
      <c r="AV133" s="6">
        <v>32.814580834</v>
      </c>
      <c r="AW133" s="6">
        <v>30.2444214681</v>
      </c>
      <c r="AX133" s="6">
        <v>32.5395453299</v>
      </c>
      <c r="AY133" s="6">
        <v>32.7281041344</v>
      </c>
      <c r="AZ133" s="6">
        <v>32.1592895784</v>
      </c>
      <c r="BA133" s="6">
        <v>33.1313587848</v>
      </c>
      <c r="BB133" s="6">
        <v>24.798061783</v>
      </c>
      <c r="BC133" s="6">
        <v>24.443043003</v>
      </c>
      <c r="BD133" s="6">
        <v>24.0968996925</v>
      </c>
      <c r="BE133" s="6">
        <v>22.1230286805</v>
      </c>
      <c r="BF133" s="6">
        <v>24.0923618694</v>
      </c>
      <c r="BG133" s="6">
        <v>25.3029476392</v>
      </c>
      <c r="BH133" s="6">
        <v>25.961111256</v>
      </c>
      <c r="BI133" s="6">
        <v>27.2874733264</v>
      </c>
      <c r="BJ133" s="6">
        <v>25.5324698552</v>
      </c>
      <c r="BK133" s="6">
        <v>21.5392297956</v>
      </c>
      <c r="BL133" s="6">
        <v>12.322617504</v>
      </c>
      <c r="BM133" s="6">
        <v>16.6353718191</v>
      </c>
      <c r="BN133" s="6">
        <v>17.0007167346</v>
      </c>
      <c r="BO133" s="6">
        <v>19.3308054179</v>
      </c>
      <c r="BP133" s="6">
        <v>19.5175372636</v>
      </c>
      <c r="BQ133" s="6">
        <v>20.4529073238</v>
      </c>
      <c r="BR133" s="6">
        <v>21.1570506504</v>
      </c>
      <c r="BS133" s="6">
        <v>21.8366308377</v>
      </c>
      <c r="BT133" s="6">
        <v>23.6859159966</v>
      </c>
      <c r="BU133" s="6">
        <v>25.6474315625</v>
      </c>
      <c r="BV133" s="6">
        <v>23.5053580784</v>
      </c>
      <c r="BW133" s="6">
        <v>28.826457333</v>
      </c>
      <c r="BX133" s="6">
        <v>31.6513194648</v>
      </c>
      <c r="BY133" s="6">
        <v>34.4596306908</v>
      </c>
      <c r="BZ133" s="6">
        <v>30.198848164</v>
      </c>
      <c r="CA133" s="6">
        <v>27.863117176</v>
      </c>
      <c r="CB133" s="6">
        <v>27.780289836</v>
      </c>
      <c r="CC133" s="6">
        <v>29.4821028458</v>
      </c>
      <c r="CD133" s="6">
        <v>24.5327927752</v>
      </c>
      <c r="CE133" s="6">
        <v>27.2705340601</v>
      </c>
      <c r="CF133" s="6">
        <v>25.6415764759</v>
      </c>
      <c r="CG133" s="6">
        <v>23.7306077183</v>
      </c>
      <c r="CH133" s="6">
        <v>21.8196389607</v>
      </c>
      <c r="CI133" s="6">
        <v>18.8131413645</v>
      </c>
      <c r="CJ133" s="6">
        <v>18.429199704</v>
      </c>
      <c r="CK133" s="6">
        <v>16.190901513</v>
      </c>
      <c r="CL133" s="6">
        <v>17.2286370938</v>
      </c>
      <c r="CM133" s="6">
        <v>16.2759758112</v>
      </c>
      <c r="CN133" s="6">
        <v>18.1409313729</v>
      </c>
      <c r="CO133" s="6">
        <v>15.3850366756</v>
      </c>
      <c r="CP133" s="6">
        <v>12.1174879446</v>
      </c>
      <c r="CQ133" s="6">
        <v>13.4874963282</v>
      </c>
      <c r="CR133" s="6">
        <v>8.8205684</v>
      </c>
      <c r="CS133" s="6">
        <v>8.6079296975</v>
      </c>
      <c r="CT133" s="6">
        <v>12.7031935975</v>
      </c>
      <c r="CU133" s="6">
        <v>13.221378335</v>
      </c>
      <c r="CV133" s="6">
        <v>13.541334378</v>
      </c>
      <c r="CW133" s="6">
        <v>13.2951282984</v>
      </c>
      <c r="CX133" s="6">
        <v>10.6280963304</v>
      </c>
      <c r="CY133" s="6">
        <v>11.6686648052</v>
      </c>
      <c r="CZ133" s="6">
        <v>10.0641241036</v>
      </c>
      <c r="DA133" s="6">
        <v>6.4247876792</v>
      </c>
      <c r="DB133" s="6">
        <v>6.4088847394</v>
      </c>
      <c r="DC133" s="7">
        <v>6.4009332695</v>
      </c>
      <c r="DD133" s="7">
        <v>6.8159319077</v>
      </c>
      <c r="DE133" s="7">
        <v>7.0704357829</v>
      </c>
      <c r="DF133" s="7">
        <v>6.6489137396</v>
      </c>
      <c r="DG133" s="7">
        <v>8.1101607759</v>
      </c>
      <c r="DH133" s="7">
        <v>8.9580047156</v>
      </c>
      <c r="DI133" s="7">
        <v>8.5824237864</v>
      </c>
      <c r="DJ133" s="7">
        <v>10.8862789974</v>
      </c>
      <c r="DK133" s="7">
        <v>10.8063503704</v>
      </c>
      <c r="DL133" s="7">
        <v>11.8853868349</v>
      </c>
      <c r="DM133" s="7">
        <v>10.9694557278</v>
      </c>
      <c r="DN133" s="7">
        <v>13.9378496556</v>
      </c>
      <c r="DO133" s="7">
        <v>12.3136341102</v>
      </c>
      <c r="DP133" s="7">
        <v>18.5675252412</v>
      </c>
      <c r="DQ133" s="6">
        <v>17.774862456</v>
      </c>
      <c r="DR133" s="6">
        <v>17.8789494884</v>
      </c>
      <c r="DS133" s="6">
        <v>11.8869546114</v>
      </c>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row>
    <row r="134" s="2" customFormat="1" hidden="1" outlineLevel="1" spans="1:240">
      <c r="A134" s="9" t="s">
        <v>181</v>
      </c>
      <c r="B134" s="10"/>
      <c r="C134" s="10"/>
      <c r="D134" s="11">
        <v>28.547903</v>
      </c>
      <c r="E134" s="11">
        <v>28.3911803</v>
      </c>
      <c r="F134" s="11">
        <v>28.3911803</v>
      </c>
      <c r="G134" s="11">
        <v>28.3885869</v>
      </c>
      <c r="H134" s="11">
        <v>28.3153695</v>
      </c>
      <c r="I134" s="11">
        <v>28.3153695</v>
      </c>
      <c r="J134" s="11">
        <v>27.8417341</v>
      </c>
      <c r="K134" s="11">
        <v>27.0321195</v>
      </c>
      <c r="L134" s="11">
        <v>27.019048</v>
      </c>
      <c r="M134" s="11">
        <v>27.019048</v>
      </c>
      <c r="N134" s="11">
        <v>27.1970273</v>
      </c>
      <c r="O134" s="11">
        <v>25.3355688</v>
      </c>
      <c r="P134" s="11">
        <v>25.3355688</v>
      </c>
      <c r="Q134" s="11">
        <v>25.3089945</v>
      </c>
      <c r="R134" s="11">
        <v>25.3807196</v>
      </c>
      <c r="S134" s="11">
        <v>25.3746225</v>
      </c>
      <c r="T134" s="11">
        <v>25.4229123</v>
      </c>
      <c r="U134" s="11">
        <v>25.441955</v>
      </c>
      <c r="V134" s="11">
        <v>25.441955</v>
      </c>
      <c r="W134" s="11">
        <v>24.7899435</v>
      </c>
      <c r="X134" s="11">
        <v>24.7935904</v>
      </c>
      <c r="Y134" s="11">
        <v>24.7848046</v>
      </c>
      <c r="Z134" s="11">
        <v>23.6633905</v>
      </c>
      <c r="AA134" s="11">
        <v>23.212689</v>
      </c>
      <c r="AB134" s="11">
        <v>23.1771505</v>
      </c>
      <c r="AC134" s="11">
        <v>23.1946121</v>
      </c>
      <c r="AD134" s="11">
        <v>23.4268463</v>
      </c>
      <c r="AE134" s="11">
        <v>23.4325977</v>
      </c>
      <c r="AF134" s="11">
        <v>23.4423185</v>
      </c>
      <c r="AG134" s="11">
        <v>23.5322202</v>
      </c>
      <c r="AH134" s="11">
        <v>23.527165</v>
      </c>
      <c r="AI134" s="11">
        <v>23.5214261</v>
      </c>
      <c r="AJ134" s="11">
        <v>23.617625</v>
      </c>
      <c r="AK134" s="11">
        <v>23.617625</v>
      </c>
      <c r="AL134" s="11">
        <v>22.9511909</v>
      </c>
      <c r="AM134" s="11">
        <v>22.8011982</v>
      </c>
      <c r="AN134" s="11">
        <v>22.8011982</v>
      </c>
      <c r="AO134" s="11">
        <v>22.803015</v>
      </c>
      <c r="AP134" s="11">
        <v>22.7957733</v>
      </c>
      <c r="AQ134" s="11">
        <v>22.8132073</v>
      </c>
      <c r="AR134" s="11">
        <v>22.8132073</v>
      </c>
      <c r="AS134" s="11">
        <v>22.8575438</v>
      </c>
      <c r="AT134" s="11">
        <v>22.8575438</v>
      </c>
      <c r="AU134" s="11">
        <v>22.8531592</v>
      </c>
      <c r="AV134" s="11">
        <v>22.4454946</v>
      </c>
      <c r="AW134" s="11">
        <v>22.43811</v>
      </c>
      <c r="AX134" s="11">
        <v>23.3884092</v>
      </c>
      <c r="AY134" s="11">
        <v>23.1893954</v>
      </c>
      <c r="AZ134" s="11">
        <v>23.1820117</v>
      </c>
      <c r="BA134" s="11">
        <v>23.1820117</v>
      </c>
      <c r="BB134" s="11">
        <v>23.0143875</v>
      </c>
      <c r="BC134" s="11">
        <v>23.0070542</v>
      </c>
      <c r="BD134" s="11">
        <v>22.9873042</v>
      </c>
      <c r="BE134" s="11">
        <v>22.8478667</v>
      </c>
      <c r="BF134" s="11">
        <v>22.8480333</v>
      </c>
      <c r="BG134" s="11">
        <v>22.8480333</v>
      </c>
      <c r="BH134" s="11">
        <v>22.8241036</v>
      </c>
      <c r="BI134" s="11">
        <v>22.8241036</v>
      </c>
      <c r="BJ134" s="11">
        <v>23.816606</v>
      </c>
      <c r="BK134" s="11">
        <v>23.2599556</v>
      </c>
      <c r="BL134" s="11">
        <v>22.89256</v>
      </c>
      <c r="BM134" s="11">
        <v>18.6479556</v>
      </c>
      <c r="BN134" s="11">
        <v>18.55496</v>
      </c>
      <c r="BO134" s="11">
        <v>18.50023</v>
      </c>
      <c r="BP134" s="11">
        <v>18.4886545</v>
      </c>
      <c r="BQ134" s="11">
        <v>17.9304542</v>
      </c>
      <c r="BR134" s="11">
        <v>17.8908708</v>
      </c>
      <c r="BS134" s="11">
        <v>17.9156923</v>
      </c>
      <c r="BT134" s="11">
        <v>17.6411708</v>
      </c>
      <c r="BU134" s="11">
        <v>17.62755</v>
      </c>
      <c r="BV134" s="11">
        <v>22.0800758</v>
      </c>
      <c r="BW134" s="11">
        <v>22.1302268</v>
      </c>
      <c r="BX134" s="11">
        <v>22.230418</v>
      </c>
      <c r="BY134" s="11">
        <v>22.2941944</v>
      </c>
      <c r="BZ134" s="11">
        <v>22.8225233</v>
      </c>
      <c r="CA134" s="11">
        <v>22.9013567</v>
      </c>
      <c r="CB134" s="11">
        <v>23.7848211</v>
      </c>
      <c r="CC134" s="11">
        <v>24.8717775</v>
      </c>
      <c r="CD134" s="11">
        <v>24.8722775</v>
      </c>
      <c r="CE134" s="11">
        <v>24.7925362</v>
      </c>
      <c r="CF134" s="11">
        <v>24.0659438</v>
      </c>
      <c r="CG134" s="11">
        <v>24.0780688</v>
      </c>
      <c r="CH134" s="11">
        <v>28.1511778</v>
      </c>
      <c r="CI134" s="11">
        <v>27.9848269</v>
      </c>
      <c r="CJ134" s="11">
        <v>28.0491304</v>
      </c>
      <c r="CK134" s="11">
        <v>28.0491304</v>
      </c>
      <c r="CL134" s="11">
        <v>28.1014489</v>
      </c>
      <c r="CM134" s="11">
        <v>28.1014489</v>
      </c>
      <c r="CN134" s="11">
        <v>27.913191</v>
      </c>
      <c r="CO134" s="11">
        <v>27.4138061</v>
      </c>
      <c r="CP134" s="11">
        <v>27.3723499</v>
      </c>
      <c r="CQ134" s="11">
        <v>27.3436811</v>
      </c>
      <c r="CR134" s="11">
        <v>26.8377358</v>
      </c>
      <c r="CS134" s="11">
        <v>26.8502028</v>
      </c>
      <c r="CT134" s="11">
        <v>27.2560694</v>
      </c>
      <c r="CU134" s="11">
        <v>25.6746018</v>
      </c>
      <c r="CV134" s="11">
        <v>25.5082669</v>
      </c>
      <c r="CW134" s="11">
        <v>25.5082669</v>
      </c>
      <c r="CX134" s="11">
        <v>25.2009925</v>
      </c>
      <c r="CY134" s="11">
        <v>25.2009925</v>
      </c>
      <c r="CZ134" s="11">
        <v>25.1986419</v>
      </c>
      <c r="DA134" s="11">
        <v>22.6687083</v>
      </c>
      <c r="DB134" s="11">
        <v>22.6687083</v>
      </c>
      <c r="DC134" s="11">
        <v>22.664075</v>
      </c>
      <c r="DD134" s="11">
        <v>22.00952</v>
      </c>
      <c r="DE134" s="11">
        <v>22.00952</v>
      </c>
      <c r="DF134" s="11">
        <v>20.0076618</v>
      </c>
      <c r="DG134" s="11">
        <v>17.1430498</v>
      </c>
      <c r="DH134" s="11">
        <v>17.1430498</v>
      </c>
      <c r="DI134" s="11">
        <v>17.1387114</v>
      </c>
      <c r="DJ134" s="11">
        <v>17.1929538</v>
      </c>
      <c r="DK134" s="11">
        <v>17.1929538</v>
      </c>
      <c r="DL134" s="11">
        <v>17.2251762</v>
      </c>
      <c r="DM134" s="11">
        <v>17.2619463</v>
      </c>
      <c r="DN134" s="11">
        <v>17.2619463</v>
      </c>
      <c r="DO134" s="11">
        <v>17.2639987</v>
      </c>
      <c r="DP134" s="12"/>
      <c r="DQ134" s="11">
        <v>17.4290776</v>
      </c>
      <c r="DR134" s="13"/>
      <c r="DS134" s="13"/>
      <c r="DT134" s="14"/>
      <c r="DU134" s="14"/>
      <c r="DV134" s="14"/>
      <c r="DW134" s="14"/>
      <c r="DX134" s="14"/>
      <c r="DY134" s="14"/>
      <c r="DZ134" s="14"/>
      <c r="EA134" s="14"/>
      <c r="EB134" s="14"/>
      <c r="EC134" s="14"/>
      <c r="ED134" s="14"/>
      <c r="EE134" s="14"/>
      <c r="EF134" s="14"/>
      <c r="EG134" s="14"/>
      <c r="EH134" s="14"/>
      <c r="EI134" s="14"/>
      <c r="EJ134" s="14"/>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c r="FG134" s="14"/>
      <c r="FH134" s="14"/>
      <c r="FI134" s="14"/>
      <c r="FJ134" s="14"/>
      <c r="FK134" s="14"/>
      <c r="FL134" s="14"/>
      <c r="FM134" s="14"/>
      <c r="FN134" s="14"/>
      <c r="FO134" s="14"/>
      <c r="FP134" s="14"/>
      <c r="FQ134" s="14"/>
      <c r="FR134" s="14"/>
      <c r="FS134" s="14"/>
      <c r="FT134" s="14"/>
      <c r="FU134" s="14"/>
      <c r="FV134" s="14"/>
      <c r="FW134" s="14"/>
      <c r="FX134" s="14"/>
      <c r="FY134" s="14"/>
      <c r="FZ134" s="14"/>
      <c r="GA134" s="14"/>
      <c r="GB134" s="14"/>
      <c r="GC134" s="14"/>
      <c r="GD134" s="14"/>
      <c r="GE134" s="14"/>
      <c r="GF134" s="14"/>
      <c r="GG134" s="14"/>
      <c r="GH134" s="14"/>
      <c r="GI134" s="14"/>
      <c r="GJ134" s="14"/>
      <c r="GK134" s="14"/>
      <c r="GL134" s="14"/>
      <c r="GM134" s="14"/>
      <c r="GN134" s="14"/>
      <c r="GO134" s="14"/>
      <c r="GP134" s="14"/>
      <c r="GQ134" s="14"/>
      <c r="GR134" s="14"/>
      <c r="GS134" s="14"/>
      <c r="GT134" s="14"/>
      <c r="GU134" s="14"/>
      <c r="GV134" s="14"/>
      <c r="GW134" s="14"/>
      <c r="GX134" s="14"/>
      <c r="GY134" s="14"/>
      <c r="GZ134" s="14"/>
      <c r="HA134" s="14"/>
      <c r="HB134" s="14"/>
      <c r="HC134" s="14"/>
      <c r="HD134" s="14"/>
      <c r="HE134" s="14"/>
      <c r="HF134" s="14"/>
      <c r="HG134" s="14"/>
      <c r="HH134" s="14"/>
      <c r="HI134" s="14"/>
      <c r="HJ134" s="14"/>
      <c r="HK134" s="14"/>
      <c r="HL134" s="14"/>
      <c r="HM134" s="14"/>
      <c r="HN134" s="14"/>
      <c r="HO134" s="14"/>
      <c r="HP134" s="14"/>
      <c r="HQ134" s="14"/>
      <c r="HR134" s="14"/>
      <c r="HS134" s="14"/>
      <c r="HT134" s="14"/>
      <c r="HU134" s="14"/>
      <c r="HV134" s="14"/>
      <c r="HW134" s="14"/>
      <c r="HX134" s="14"/>
      <c r="HY134" s="14"/>
      <c r="HZ134" s="14"/>
      <c r="IA134" s="14"/>
      <c r="IB134" s="14"/>
      <c r="IC134" s="14"/>
      <c r="ID134" s="14"/>
      <c r="IE134" s="14"/>
      <c r="IF134" s="14"/>
    </row>
    <row r="135" s="2" customFormat="1" hidden="1" outlineLevel="1" spans="1:240">
      <c r="A135" s="9" t="s">
        <v>182</v>
      </c>
      <c r="B135" s="10"/>
      <c r="C135" s="10"/>
      <c r="D135" s="15">
        <v>0.0546856278725621</v>
      </c>
      <c r="E135" s="15">
        <v>0.0548151462375095</v>
      </c>
      <c r="F135" s="15">
        <v>0.0548151462375095</v>
      </c>
      <c r="G135" s="15">
        <v>0.0548201537992016</v>
      </c>
      <c r="H135" s="15">
        <v>0.0532881974222515</v>
      </c>
      <c r="I135" s="15">
        <v>0.0532881974222515</v>
      </c>
      <c r="J135" s="15">
        <v>0.0522821241942685</v>
      </c>
      <c r="K135" s="15">
        <v>0.0511706083572174</v>
      </c>
      <c r="L135" s="15">
        <v>0.0511953641001711</v>
      </c>
      <c r="M135" s="15">
        <v>0.0511953641001711</v>
      </c>
      <c r="N135" s="15">
        <v>0.0537227831513777</v>
      </c>
      <c r="O135" s="15">
        <v>0.0489338411853615</v>
      </c>
      <c r="P135" s="15">
        <v>0.0489338411853615</v>
      </c>
      <c r="Q135" s="15">
        <v>0.0489852214397534</v>
      </c>
      <c r="R135" s="15">
        <v>0.0484186429450172</v>
      </c>
      <c r="S135" s="15">
        <v>0.0484302771400836</v>
      </c>
      <c r="T135" s="15">
        <v>0.0473195197231593</v>
      </c>
      <c r="U135" s="15">
        <v>0.0472841021847574</v>
      </c>
      <c r="V135" s="15">
        <v>0.0472841021847574</v>
      </c>
      <c r="W135" s="15">
        <v>0.0420533431227869</v>
      </c>
      <c r="X135" s="15">
        <v>0.0419597679568023</v>
      </c>
      <c r="Y135" s="15">
        <v>0.0419746419949585</v>
      </c>
      <c r="Z135" s="15">
        <v>0.0628016513525397</v>
      </c>
      <c r="AA135" s="15">
        <v>0.0505682473926222</v>
      </c>
      <c r="AB135" s="15">
        <v>0.0506457858139205</v>
      </c>
      <c r="AC135" s="15">
        <v>0.0506313705500598</v>
      </c>
      <c r="AD135" s="15">
        <v>0.0335085649151162</v>
      </c>
      <c r="AE135" s="15">
        <v>0.0335003404253383</v>
      </c>
      <c r="AF135" s="15">
        <v>0.0334864488766331</v>
      </c>
      <c r="AG135" s="15">
        <v>0.0361631836166483</v>
      </c>
      <c r="AH135" s="15">
        <v>0.036170953873958</v>
      </c>
      <c r="AI135" s="15">
        <v>0.0361797790823576</v>
      </c>
      <c r="AJ135" s="15">
        <v>0.0359053884545969</v>
      </c>
      <c r="AK135" s="15">
        <v>0.0359053884545969</v>
      </c>
      <c r="AL135" s="15">
        <v>0.074026659766923</v>
      </c>
      <c r="AM135" s="15">
        <v>0.0808510142243314</v>
      </c>
      <c r="AN135" s="15">
        <v>0.0808510142243314</v>
      </c>
      <c r="AO135" s="15">
        <v>0.0782060310884328</v>
      </c>
      <c r="AP135" s="15">
        <v>0.0835681235696444</v>
      </c>
      <c r="AQ135" s="15">
        <v>0.0835042602711983</v>
      </c>
      <c r="AR135" s="15">
        <v>0.0835627044865366</v>
      </c>
      <c r="AS135" s="15">
        <v>0.0874984651675479</v>
      </c>
      <c r="AT135" s="15">
        <v>0.0874984651675479</v>
      </c>
      <c r="AU135" s="15">
        <v>0.087383979716905</v>
      </c>
      <c r="AV135" s="15">
        <v>0.0907086271112956</v>
      </c>
      <c r="AW135" s="15">
        <v>0.090415369208904</v>
      </c>
      <c r="AX135" s="15">
        <v>0.0931764953043493</v>
      </c>
      <c r="AY135" s="15">
        <v>0.0877843800964298</v>
      </c>
      <c r="AZ135" s="15">
        <v>0.0878123402896911</v>
      </c>
      <c r="BA135" s="15">
        <v>0.0878123402896911</v>
      </c>
      <c r="BB135" s="15">
        <v>0.0858593347313718</v>
      </c>
      <c r="BC135" s="15">
        <v>0.0857707937246482</v>
      </c>
      <c r="BD135" s="15">
        <v>0.0845974231288939</v>
      </c>
      <c r="BE135" s="15">
        <v>0.0811891991649269</v>
      </c>
      <c r="BF135" s="15">
        <v>0.0806925775970398</v>
      </c>
      <c r="BG135" s="15">
        <v>0.0806925775970398</v>
      </c>
      <c r="BH135" s="15">
        <v>0.0773305287660892</v>
      </c>
      <c r="BI135" s="15">
        <v>0.0773305287660892</v>
      </c>
      <c r="BJ135" s="15">
        <v>0.0834081900670482</v>
      </c>
      <c r="BK135" s="15">
        <v>0.0798152856319296</v>
      </c>
      <c r="BL135" s="15">
        <v>0.080004158556317</v>
      </c>
      <c r="BM135" s="15">
        <v>0.043883271579647</v>
      </c>
      <c r="BN135" s="15">
        <v>0.0446241867403648</v>
      </c>
      <c r="BO135" s="15">
        <v>0.045044483230749</v>
      </c>
      <c r="BP135" s="15">
        <v>0.0444236382912559</v>
      </c>
      <c r="BQ135" s="15">
        <v>0.0273696357340463</v>
      </c>
      <c r="BR135" s="15">
        <v>0.0274301908211198</v>
      </c>
      <c r="BS135" s="15">
        <v>0.0287178408394522</v>
      </c>
      <c r="BT135" s="15">
        <v>0.0288671316531894</v>
      </c>
      <c r="BU135" s="15">
        <v>0.0266439011660724</v>
      </c>
      <c r="BV135" s="15">
        <v>0.0709463144143735</v>
      </c>
      <c r="BW135" s="15">
        <v>0.0732143422949466</v>
      </c>
      <c r="BX135" s="15">
        <v>0.0728393861060102</v>
      </c>
      <c r="BY135" s="15">
        <v>0.0720665959564791</v>
      </c>
      <c r="BZ135" s="15">
        <v>0.0710701432387189</v>
      </c>
      <c r="CA135" s="15">
        <v>0.0708254982989719</v>
      </c>
      <c r="CB135" s="15">
        <v>0.0747956014687031</v>
      </c>
      <c r="CC135" s="15">
        <v>0.0730747933073943</v>
      </c>
      <c r="CD135" s="15">
        <v>0.0730733243065497</v>
      </c>
      <c r="CE135" s="15">
        <v>0.071190780393012</v>
      </c>
      <c r="CF135" s="15">
        <v>0.0426951882103207</v>
      </c>
      <c r="CG135" s="15">
        <v>0.0426736881821685</v>
      </c>
      <c r="CH135" s="15">
        <v>0.0811215330393743</v>
      </c>
      <c r="CI135" s="15">
        <v>0.0697520841195555</v>
      </c>
      <c r="CJ135" s="15">
        <v>0.0695921753067967</v>
      </c>
      <c r="CK135" s="15">
        <v>0.0695921753067967</v>
      </c>
      <c r="CL135" s="15">
        <v>0.0667403309585222</v>
      </c>
      <c r="CM135" s="15">
        <v>0.0667403309585222</v>
      </c>
      <c r="CN135" s="15">
        <v>0.0648797194129471</v>
      </c>
      <c r="CO135" s="15">
        <v>0.0719710350617822</v>
      </c>
      <c r="CP135" s="15">
        <v>0.0801538782024703</v>
      </c>
      <c r="CQ135" s="15">
        <v>0.0802379164669237</v>
      </c>
      <c r="CR135" s="15">
        <v>0.0608471598412561</v>
      </c>
      <c r="CS135" s="15">
        <v>0.0608189074832612</v>
      </c>
      <c r="CT135" s="15">
        <v>0.0361387397993637</v>
      </c>
      <c r="CU135" s="15">
        <v>0.0472061849076078</v>
      </c>
      <c r="CV135" s="15">
        <v>0.0475140080959401</v>
      </c>
      <c r="CW135" s="15">
        <v>0.0475140080959401</v>
      </c>
      <c r="CX135" s="15">
        <v>0.0481438617943321</v>
      </c>
      <c r="CY135" s="15">
        <v>0.0481438617943321</v>
      </c>
      <c r="CZ135" s="15">
        <v>0.04810218760242</v>
      </c>
      <c r="DA135" s="15">
        <v>0.0230672472855456</v>
      </c>
      <c r="DB135" s="15">
        <v>0.0230672472855456</v>
      </c>
      <c r="DC135" s="15">
        <v>0.023001304928615</v>
      </c>
      <c r="DD135" s="15">
        <v>0.0136077115720833</v>
      </c>
      <c r="DE135" s="15">
        <v>0.0136077115720833</v>
      </c>
      <c r="DF135" s="15">
        <v>0.0359106879745438</v>
      </c>
      <c r="DG135" s="15">
        <v>0.0347264930654288</v>
      </c>
      <c r="DH135" s="15">
        <v>0.0347264930654288</v>
      </c>
      <c r="DI135" s="15">
        <v>0.0360018373376659</v>
      </c>
      <c r="DJ135" s="15">
        <v>0.0327363992567699</v>
      </c>
      <c r="DK135" s="15">
        <v>0.0327363992567699</v>
      </c>
      <c r="DL135" s="15">
        <v>0.0334737359609709</v>
      </c>
      <c r="DM135" s="15">
        <v>0.0331684382542657</v>
      </c>
      <c r="DN135" s="15">
        <v>0.0331684382542657</v>
      </c>
      <c r="DO135" s="15">
        <v>0.0333486760515106</v>
      </c>
      <c r="DP135" s="12"/>
      <c r="DQ135" s="15">
        <v>0.0356602692502786</v>
      </c>
      <c r="DR135" s="13"/>
      <c r="DS135" s="13"/>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c r="HJ135" s="14"/>
      <c r="HK135" s="14"/>
      <c r="HL135" s="14"/>
      <c r="HM135" s="14"/>
      <c r="HN135" s="14"/>
      <c r="HO135" s="14"/>
      <c r="HP135" s="14"/>
      <c r="HQ135" s="14"/>
      <c r="HR135" s="14"/>
      <c r="HS135" s="14"/>
      <c r="HT135" s="14"/>
      <c r="HU135" s="14"/>
      <c r="HV135" s="14"/>
      <c r="HW135" s="14"/>
      <c r="HX135" s="14"/>
      <c r="HY135" s="14"/>
      <c r="HZ135" s="14"/>
      <c r="IA135" s="14"/>
      <c r="IB135" s="14"/>
      <c r="IC135" s="14"/>
      <c r="ID135" s="14"/>
      <c r="IE135" s="14"/>
      <c r="IF135" s="14"/>
    </row>
    <row r="136" s="2" customFormat="1" hidden="1" outlineLevel="1" spans="1:240">
      <c r="A136" s="9" t="s">
        <v>183</v>
      </c>
      <c r="B136" s="10"/>
      <c r="C136" s="10"/>
      <c r="D136" s="16">
        <v>1.20788561947965</v>
      </c>
      <c r="E136" s="16">
        <v>1.11579141005279</v>
      </c>
      <c r="F136" s="16">
        <v>1.06812969660159</v>
      </c>
      <c r="G136" s="16">
        <v>1.03550418002666</v>
      </c>
      <c r="H136" s="16">
        <v>1.06758778125781</v>
      </c>
      <c r="I136" s="16">
        <v>0.98129231900011</v>
      </c>
      <c r="J136" s="16">
        <v>0.801351101905682</v>
      </c>
      <c r="K136" s="16">
        <v>0.706810011697381</v>
      </c>
      <c r="L136" s="16">
        <v>0.692681429782426</v>
      </c>
      <c r="M136" s="16">
        <v>0.636322523280613</v>
      </c>
      <c r="N136" s="16">
        <v>0.639724610637869</v>
      </c>
      <c r="O136" s="16">
        <v>0.768760115620534</v>
      </c>
      <c r="P136" s="16">
        <v>0.726023249969426</v>
      </c>
      <c r="Q136" s="16">
        <v>0.74769742432873</v>
      </c>
      <c r="R136" s="16">
        <v>0.7142451154143</v>
      </c>
      <c r="S136" s="16">
        <v>0.797196490312319</v>
      </c>
      <c r="T136" s="16">
        <v>0.958023648612437</v>
      </c>
      <c r="U136" s="16">
        <v>0.934634567194227</v>
      </c>
      <c r="V136" s="16">
        <v>0.900235638338328</v>
      </c>
      <c r="W136" s="16">
        <v>0.849695764736212</v>
      </c>
      <c r="X136" s="16">
        <v>0.896525982779807</v>
      </c>
      <c r="Y136" s="16">
        <v>0.873755930276731</v>
      </c>
      <c r="Z136" s="16">
        <v>0.979370813324489</v>
      </c>
      <c r="AA136" s="16">
        <v>1.0488360482493</v>
      </c>
      <c r="AB136" s="16">
        <v>1.04449487869529</v>
      </c>
      <c r="AC136" s="16">
        <v>1.0077618413804</v>
      </c>
      <c r="AD136" s="16">
        <v>1.07554383024232</v>
      </c>
      <c r="AE136" s="16">
        <v>1.15840724735354</v>
      </c>
      <c r="AF136" s="16">
        <v>1.16578144776934</v>
      </c>
      <c r="AG136" s="16">
        <v>1.08006468509928</v>
      </c>
      <c r="AH136" s="16">
        <v>1.18504035654105</v>
      </c>
      <c r="AI136" s="16">
        <v>1.12164627637097</v>
      </c>
      <c r="AJ136" s="16">
        <v>1.17364485209669</v>
      </c>
      <c r="AK136" s="16">
        <v>1.29153599906849</v>
      </c>
      <c r="AL136" s="16">
        <v>1.36864269208793</v>
      </c>
      <c r="AM136" s="16">
        <v>1.23289592298707</v>
      </c>
      <c r="AN136" s="16">
        <v>1.20724924008599</v>
      </c>
      <c r="AO136" s="16">
        <v>1.25142925617512</v>
      </c>
      <c r="AP136" s="16">
        <v>1.39376848865224</v>
      </c>
      <c r="AQ136" s="16">
        <v>1.44420804872974</v>
      </c>
      <c r="AR136" s="16">
        <v>1.46954503411714</v>
      </c>
      <c r="AS136" s="16">
        <v>1.62990570316658</v>
      </c>
      <c r="AT136" s="16">
        <v>1.62449764615566</v>
      </c>
      <c r="AU136" s="16">
        <v>1.46336860069657</v>
      </c>
      <c r="AV136" s="16">
        <v>1.46196737406713</v>
      </c>
      <c r="AW136" s="16">
        <v>1.34790414611569</v>
      </c>
      <c r="AX136" s="16">
        <v>1.39126800039055</v>
      </c>
      <c r="AY136" s="16">
        <v>1.41133925811623</v>
      </c>
      <c r="AZ136" s="16">
        <v>1.38725189237999</v>
      </c>
      <c r="BA136" s="16">
        <v>1.42918393920058</v>
      </c>
      <c r="BB136" s="16">
        <v>1.07750257529122</v>
      </c>
      <c r="BC136" s="16">
        <v>1.06241515265349</v>
      </c>
      <c r="BD136" s="16">
        <v>1.04826992718876</v>
      </c>
      <c r="BE136" s="16">
        <v>0.968275462671532</v>
      </c>
      <c r="BF136" s="16">
        <v>1.05446108133955</v>
      </c>
      <c r="BG136" s="16">
        <v>1.10744532221948</v>
      </c>
      <c r="BH136" s="16">
        <v>1.13744275591178</v>
      </c>
      <c r="BI136" s="16">
        <v>1.19555509290626</v>
      </c>
      <c r="BJ136" s="16">
        <v>1.07204485391411</v>
      </c>
      <c r="BK136" s="16">
        <v>0.926021965407363</v>
      </c>
      <c r="BL136" s="16">
        <v>0.53828045006762</v>
      </c>
      <c r="BM136" s="16">
        <v>0.892074828835393</v>
      </c>
      <c r="BN136" s="16">
        <v>0.916235696546907</v>
      </c>
      <c r="BO136" s="16">
        <v>1.04489540940842</v>
      </c>
      <c r="BP136" s="16">
        <v>1.05564941461803</v>
      </c>
      <c r="BQ136" s="16">
        <v>1.14067982170803</v>
      </c>
      <c r="BR136" s="16">
        <v>1.18256125911993</v>
      </c>
      <c r="BS136" s="16">
        <v>1.21885498111619</v>
      </c>
      <c r="BT136" s="16">
        <v>1.34264988806752</v>
      </c>
      <c r="BU136" s="16">
        <v>1.45496291884011</v>
      </c>
      <c r="BV136" s="16">
        <v>1.06455060720398</v>
      </c>
      <c r="BW136" s="16">
        <v>1.30258300380365</v>
      </c>
      <c r="BX136" s="16">
        <v>1.42378427162278</v>
      </c>
      <c r="BY136" s="16">
        <v>1.5456773221642</v>
      </c>
      <c r="BZ136" s="16">
        <v>1.3232037405785</v>
      </c>
      <c r="CA136" s="16">
        <v>1.21665792839251</v>
      </c>
      <c r="CB136" s="16">
        <v>1.16798397108818</v>
      </c>
      <c r="CC136" s="16">
        <v>1.18536372802467</v>
      </c>
      <c r="CD136" s="16">
        <v>0.986350880010888</v>
      </c>
      <c r="CE136" s="16">
        <v>1.09994935088569</v>
      </c>
      <c r="CF136" s="16">
        <v>1.06547146927186</v>
      </c>
      <c r="CG136" s="16">
        <v>0.985569395000649</v>
      </c>
      <c r="CH136" s="16">
        <v>0.775087960973342</v>
      </c>
      <c r="CI136" s="16">
        <v>0.672262203630068</v>
      </c>
      <c r="CJ136" s="16">
        <v>0.657032836212277</v>
      </c>
      <c r="CK136" s="16">
        <v>0.577233635022068</v>
      </c>
      <c r="CL136" s="16">
        <v>0.613087145837523</v>
      </c>
      <c r="CM136" s="16">
        <v>0.579186356472886</v>
      </c>
      <c r="CN136" s="16">
        <v>0.649905322540873</v>
      </c>
      <c r="CO136" s="16">
        <v>0.561214909154844</v>
      </c>
      <c r="CP136" s="16">
        <v>0.442690815522565</v>
      </c>
      <c r="CQ136" s="16">
        <v>0.493258250440903</v>
      </c>
      <c r="CR136" s="16">
        <v>0.328662912018085</v>
      </c>
      <c r="CS136" s="16">
        <v>0.320590863470126</v>
      </c>
      <c r="CT136" s="16">
        <v>0.466068434651109</v>
      </c>
      <c r="CU136" s="16">
        <v>0.514959429672635</v>
      </c>
      <c r="CV136" s="16">
        <v>0.530860620719003</v>
      </c>
      <c r="CW136" s="16">
        <v>0.521208608649143</v>
      </c>
      <c r="CX136" s="16">
        <v>0.421733243244289</v>
      </c>
      <c r="CY136" s="16">
        <v>0.463024017804061</v>
      </c>
      <c r="CZ136" s="16">
        <v>0.399391528318834</v>
      </c>
      <c r="DA136" s="16">
        <v>0.28342098786458</v>
      </c>
      <c r="DB136" s="16">
        <v>0.282719448112533</v>
      </c>
      <c r="DC136" s="16">
        <v>0.282426408313598</v>
      </c>
      <c r="DD136" s="16">
        <v>0.309681078914942</v>
      </c>
      <c r="DE136" s="16">
        <v>0.321244434226644</v>
      </c>
      <c r="DF136" s="16">
        <v>0.332318377152897</v>
      </c>
      <c r="DG136" s="16">
        <v>0.473087396619474</v>
      </c>
      <c r="DH136" s="16">
        <v>0.5225444016385</v>
      </c>
      <c r="DI136" s="16">
        <v>0.500762490230158</v>
      </c>
      <c r="DJ136" s="16">
        <v>0.633182589020858</v>
      </c>
      <c r="DK136" s="16">
        <v>0.628533672905001</v>
      </c>
      <c r="DL136" s="16">
        <v>0.69000088370649</v>
      </c>
      <c r="DM136" s="16">
        <v>0.635470387252914</v>
      </c>
      <c r="DN136" s="16">
        <v>0.807432108626129</v>
      </c>
      <c r="DO136" s="16">
        <v>0.713255040965683</v>
      </c>
      <c r="DP136" s="12"/>
      <c r="DQ136" s="16">
        <v>1.04372767265664</v>
      </c>
      <c r="DR136" s="13"/>
      <c r="DS136" s="13"/>
      <c r="DT136" s="14"/>
      <c r="DU136" s="14"/>
      <c r="DV136" s="14"/>
      <c r="DW136" s="14"/>
      <c r="DX136" s="14"/>
      <c r="DY136" s="14"/>
      <c r="DZ136" s="14"/>
      <c r="EA136" s="14"/>
      <c r="EB136" s="14"/>
      <c r="EC136" s="14"/>
      <c r="ED136" s="14"/>
      <c r="EE136" s="14"/>
      <c r="EF136" s="14"/>
      <c r="EG136" s="14"/>
      <c r="EH136" s="14"/>
      <c r="EI136" s="14"/>
      <c r="EJ136" s="14"/>
      <c r="EK136" s="14"/>
      <c r="EL136" s="14"/>
      <c r="EM136" s="14"/>
      <c r="EN136" s="14"/>
      <c r="EO136" s="14"/>
      <c r="EP136" s="14"/>
      <c r="EQ136" s="14"/>
      <c r="ER136" s="14"/>
      <c r="ES136" s="14"/>
      <c r="ET136" s="14"/>
      <c r="EU136" s="14"/>
      <c r="EV136" s="14"/>
      <c r="EW136" s="14"/>
      <c r="EX136" s="14"/>
      <c r="EY136" s="14"/>
      <c r="EZ136" s="14"/>
      <c r="FA136" s="14"/>
      <c r="FB136" s="14"/>
      <c r="FC136" s="14"/>
      <c r="FD136" s="14"/>
      <c r="FE136" s="14"/>
      <c r="FF136" s="14"/>
      <c r="FG136" s="14"/>
      <c r="FH136" s="14"/>
      <c r="FI136" s="14"/>
      <c r="FJ136" s="14"/>
      <c r="FK136" s="14"/>
      <c r="FL136" s="14"/>
      <c r="FM136" s="14"/>
      <c r="FN136" s="14"/>
      <c r="FO136" s="14"/>
      <c r="FP136" s="14"/>
      <c r="FQ136" s="14"/>
      <c r="FR136" s="14"/>
      <c r="FS136" s="14"/>
      <c r="FT136" s="14"/>
      <c r="FU136" s="14"/>
      <c r="FV136" s="14"/>
      <c r="FW136" s="14"/>
      <c r="FX136" s="14"/>
      <c r="FY136" s="14"/>
      <c r="FZ136" s="14"/>
      <c r="GA136" s="14"/>
      <c r="GB136" s="14"/>
      <c r="GC136" s="14"/>
      <c r="GD136" s="14"/>
      <c r="GE136" s="14"/>
      <c r="GF136" s="14"/>
      <c r="GG136" s="14"/>
      <c r="GH136" s="14"/>
      <c r="GI136" s="14"/>
      <c r="GJ136" s="14"/>
      <c r="GK136" s="14"/>
      <c r="GL136" s="14"/>
      <c r="GM136" s="14"/>
      <c r="GN136" s="14"/>
      <c r="GO136" s="14"/>
      <c r="GP136" s="14"/>
      <c r="GQ136" s="14"/>
      <c r="GR136" s="14"/>
      <c r="GS136" s="14"/>
      <c r="GT136" s="14"/>
      <c r="GU136" s="14"/>
      <c r="GV136" s="14"/>
      <c r="GW136" s="14"/>
      <c r="GX136" s="14"/>
      <c r="GY136" s="14"/>
      <c r="GZ136" s="14"/>
      <c r="HA136" s="14"/>
      <c r="HB136" s="14"/>
      <c r="HC136" s="14"/>
      <c r="HD136" s="14"/>
      <c r="HE136" s="14"/>
      <c r="HF136" s="14"/>
      <c r="HG136" s="14"/>
      <c r="HH136" s="14"/>
      <c r="HI136" s="14"/>
      <c r="HJ136" s="14"/>
      <c r="HK136" s="14"/>
      <c r="HL136" s="14"/>
      <c r="HM136" s="14"/>
      <c r="HN136" s="14"/>
      <c r="HO136" s="14"/>
      <c r="HP136" s="14"/>
      <c r="HQ136" s="14"/>
      <c r="HR136" s="14"/>
      <c r="HS136" s="14"/>
      <c r="HT136" s="14"/>
      <c r="HU136" s="14"/>
      <c r="HV136" s="14"/>
      <c r="HW136" s="14"/>
      <c r="HX136" s="14"/>
      <c r="HY136" s="14"/>
      <c r="HZ136" s="14"/>
      <c r="IA136" s="14"/>
      <c r="IB136" s="14"/>
      <c r="IC136" s="14"/>
      <c r="ID136" s="14"/>
      <c r="IE136" s="14"/>
      <c r="IF136" s="14"/>
    </row>
    <row r="137" s="2" customFormat="1" hidden="1" outlineLevel="1" spans="1:240">
      <c r="A137" s="9" t="s">
        <v>184</v>
      </c>
      <c r="B137" s="10"/>
      <c r="C137" s="10"/>
      <c r="D137" s="16">
        <v>22.0878074636808</v>
      </c>
      <c r="E137" s="16">
        <v>20.3555310281972</v>
      </c>
      <c r="F137" s="16">
        <v>19.4860320535034</v>
      </c>
      <c r="G137" s="16">
        <v>18.8891148284545</v>
      </c>
      <c r="H137" s="16">
        <v>20.0342258305029</v>
      </c>
      <c r="I137" s="16">
        <v>18.4148154088311</v>
      </c>
      <c r="J137" s="16">
        <v>15.3274396221554</v>
      </c>
      <c r="K137" s="16">
        <v>13.8128123621905</v>
      </c>
      <c r="L137" s="16">
        <v>13.5301592626062</v>
      </c>
      <c r="M137" s="16">
        <v>12.4292996927526</v>
      </c>
      <c r="N137" s="16">
        <v>11.9078828964479</v>
      </c>
      <c r="O137" s="16">
        <v>15.7101935388327</v>
      </c>
      <c r="P137" s="16">
        <v>14.8368334138996</v>
      </c>
      <c r="Q137" s="16">
        <v>15.263734701053</v>
      </c>
      <c r="R137" s="16">
        <v>14.7514484498332</v>
      </c>
      <c r="S137" s="16">
        <v>16.4607046952559</v>
      </c>
      <c r="T137" s="16">
        <v>20.2458447215295</v>
      </c>
      <c r="U137" s="16">
        <v>19.7663596009975</v>
      </c>
      <c r="V137" s="16">
        <v>19.0388650041563</v>
      </c>
      <c r="W137" s="16">
        <v>20.2051894484412</v>
      </c>
      <c r="X137" s="16">
        <v>21.3663236580046</v>
      </c>
      <c r="Y137" s="16">
        <v>20.8162807054239</v>
      </c>
      <c r="Z137" s="16">
        <v>15.5946665769464</v>
      </c>
      <c r="AA137" s="16">
        <v>20.7410005750431</v>
      </c>
      <c r="AB137" s="16">
        <v>20.6235299128916</v>
      </c>
      <c r="AC137" s="16">
        <v>19.9039020755721</v>
      </c>
      <c r="AD137" s="16">
        <v>32.0975796178344</v>
      </c>
      <c r="AE137" s="16">
        <v>34.5789694267516</v>
      </c>
      <c r="AF137" s="16">
        <v>34.8135286624204</v>
      </c>
      <c r="AG137" s="16">
        <v>29.8664159811986</v>
      </c>
      <c r="AH137" s="16">
        <v>32.7622091656874</v>
      </c>
      <c r="AI137" s="16">
        <v>31.0020211515864</v>
      </c>
      <c r="AJ137" s="16">
        <v>32.6871509433962</v>
      </c>
      <c r="AK137" s="16">
        <v>35.9705340801887</v>
      </c>
      <c r="AL137" s="16">
        <v>18.4885107121836</v>
      </c>
      <c r="AM137" s="16">
        <v>15.248985245457</v>
      </c>
      <c r="AN137" s="16">
        <v>14.9317760781123</v>
      </c>
      <c r="AO137" s="16">
        <v>16.0016975514336</v>
      </c>
      <c r="AP137" s="16">
        <v>16.6782312335958</v>
      </c>
      <c r="AQ137" s="16">
        <v>17.2950223622047</v>
      </c>
      <c r="AR137" s="16">
        <v>17.5861353835659</v>
      </c>
      <c r="AS137" s="16">
        <v>18.6278205</v>
      </c>
      <c r="AT137" s="16">
        <v>18.56601305</v>
      </c>
      <c r="AU137" s="16">
        <v>16.7464174261392</v>
      </c>
      <c r="AV137" s="16">
        <v>16.1171811394892</v>
      </c>
      <c r="AW137" s="16">
        <v>14.9079095502156</v>
      </c>
      <c r="AX137" s="16">
        <v>14.931533922221</v>
      </c>
      <c r="AY137" s="16">
        <v>16.0773392323999</v>
      </c>
      <c r="AZ137" s="16">
        <v>15.7979150516143</v>
      </c>
      <c r="BA137" s="16">
        <v>16.2754338910196</v>
      </c>
      <c r="BB137" s="16">
        <v>12.5496264170041</v>
      </c>
      <c r="BC137" s="16">
        <v>12.3866774051804</v>
      </c>
      <c r="BD137" s="16">
        <v>12.3912749161591</v>
      </c>
      <c r="BE137" s="16">
        <v>11.9261610242588</v>
      </c>
      <c r="BF137" s="16">
        <v>13.0676341336533</v>
      </c>
      <c r="BG137" s="16">
        <v>13.7242526536928</v>
      </c>
      <c r="BH137" s="16">
        <v>14.7088449291785</v>
      </c>
      <c r="BI137" s="16">
        <v>15.460324815864</v>
      </c>
      <c r="BJ137" s="16">
        <v>12.8529926503901</v>
      </c>
      <c r="BK137" s="16">
        <v>11.6020629140856</v>
      </c>
      <c r="BL137" s="16">
        <v>6.72815588315588</v>
      </c>
      <c r="BM137" s="16">
        <v>20.3283574064504</v>
      </c>
      <c r="BN137" s="16">
        <v>20.5322665458937</v>
      </c>
      <c r="BO137" s="16">
        <v>23.1969674078787</v>
      </c>
      <c r="BP137" s="16">
        <v>23.763236313443</v>
      </c>
      <c r="BQ137" s="16">
        <v>41.676836067244</v>
      </c>
      <c r="BR137" s="16">
        <v>43.1116672440143</v>
      </c>
      <c r="BS137" s="16">
        <v>42.4424310981535</v>
      </c>
      <c r="BT137" s="16">
        <v>46.5113716249386</v>
      </c>
      <c r="BU137" s="16">
        <v>54.6077284167687</v>
      </c>
      <c r="BV137" s="16">
        <v>15.0050163421641</v>
      </c>
      <c r="BW137" s="16">
        <v>17.7913638636013</v>
      </c>
      <c r="BX137" s="16">
        <v>19.5469010344295</v>
      </c>
      <c r="BY137" s="16">
        <v>21.447902480334</v>
      </c>
      <c r="BZ137" s="16">
        <v>18.6182787916153</v>
      </c>
      <c r="CA137" s="16">
        <v>17.1782473489519</v>
      </c>
      <c r="CB137" s="16">
        <v>15.6156772344013</v>
      </c>
      <c r="CC137" s="16">
        <v>16.2212395598349</v>
      </c>
      <c r="CD137" s="16">
        <v>13.498097826685</v>
      </c>
      <c r="CE137" s="16">
        <v>15.4507275354108</v>
      </c>
      <c r="CF137" s="16">
        <v>24.955305596107</v>
      </c>
      <c r="CG137" s="16">
        <v>23.095481946472</v>
      </c>
      <c r="CH137" s="16">
        <v>9.55465129828271</v>
      </c>
      <c r="CI137" s="16">
        <v>9.63787981557377</v>
      </c>
      <c r="CJ137" s="16">
        <v>9.44118837090164</v>
      </c>
      <c r="CK137" s="16">
        <v>8.29451921106557</v>
      </c>
      <c r="CL137" s="16">
        <v>9.18615681151693</v>
      </c>
      <c r="CM137" s="16">
        <v>8.67820623833644</v>
      </c>
      <c r="CN137" s="16">
        <v>10.0170797349531</v>
      </c>
      <c r="CO137" s="16">
        <v>7.79778849467816</v>
      </c>
      <c r="CP137" s="16">
        <v>5.52301180492252</v>
      </c>
      <c r="CQ137" s="16">
        <v>6.14744589790337</v>
      </c>
      <c r="CR137" s="16">
        <v>5.40145033680343</v>
      </c>
      <c r="CS137" s="16">
        <v>5.27123680342927</v>
      </c>
      <c r="CT137" s="16">
        <v>12.896643248731</v>
      </c>
      <c r="CU137" s="16">
        <v>10.908727970297</v>
      </c>
      <c r="CV137" s="16">
        <v>11.1727181518152</v>
      </c>
      <c r="CW137" s="16">
        <v>10.9695778052805</v>
      </c>
      <c r="CX137" s="16">
        <v>8.75985489169751</v>
      </c>
      <c r="CY137" s="16">
        <v>9.61750886919029</v>
      </c>
      <c r="CZ137" s="16">
        <v>8.30298055506193</v>
      </c>
      <c r="DA137" s="16">
        <v>12.2867277727662</v>
      </c>
      <c r="DB137" s="16">
        <v>12.2563149652317</v>
      </c>
      <c r="DC137" s="16">
        <v>12.2787124117572</v>
      </c>
      <c r="DD137" s="16">
        <v>22.7577632928569</v>
      </c>
      <c r="DE137" s="16">
        <v>23.6075281670201</v>
      </c>
      <c r="DF137" s="16">
        <v>9.25402424449424</v>
      </c>
      <c r="DG137" s="16">
        <v>13.6232413600798</v>
      </c>
      <c r="DH137" s="16">
        <v>15.0474279292748</v>
      </c>
      <c r="DI137" s="16">
        <v>13.9093592789013</v>
      </c>
      <c r="DJ137" s="16">
        <v>19.3418519872773</v>
      </c>
      <c r="DK137" s="16">
        <v>19.199841374583</v>
      </c>
      <c r="DL137" s="16">
        <v>20.6132020791167</v>
      </c>
      <c r="DM137" s="16">
        <v>19.1588878071818</v>
      </c>
      <c r="DN137" s="16">
        <v>24.3433863975277</v>
      </c>
      <c r="DO137" s="16">
        <v>21.3878068161982</v>
      </c>
      <c r="DP137" s="12"/>
      <c r="DQ137" s="16">
        <v>29.2686425144837</v>
      </c>
      <c r="DR137" s="13"/>
      <c r="DS137" s="13"/>
      <c r="DT137" s="14"/>
      <c r="DU137" s="14"/>
      <c r="DV137" s="14"/>
      <c r="DW137" s="14"/>
      <c r="DX137" s="14"/>
      <c r="DY137" s="14"/>
      <c r="DZ137" s="14"/>
      <c r="EA137" s="14"/>
      <c r="EB137" s="14"/>
      <c r="EC137" s="14"/>
      <c r="ED137" s="14"/>
      <c r="EE137" s="14"/>
      <c r="EF137" s="14"/>
      <c r="EG137" s="14"/>
      <c r="EH137" s="14"/>
      <c r="EI137" s="14"/>
      <c r="EJ137" s="14"/>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c r="FG137" s="14"/>
      <c r="FH137" s="14"/>
      <c r="FI137" s="14"/>
      <c r="FJ137" s="14"/>
      <c r="FK137" s="14"/>
      <c r="FL137" s="14"/>
      <c r="FM137" s="14"/>
      <c r="FN137" s="14"/>
      <c r="FO137" s="14"/>
      <c r="FP137" s="14"/>
      <c r="FQ137" s="14"/>
      <c r="FR137" s="14"/>
      <c r="FS137" s="14"/>
      <c r="FT137" s="14"/>
      <c r="FU137" s="14"/>
      <c r="FV137" s="14"/>
      <c r="FW137" s="14"/>
      <c r="FX137" s="14"/>
      <c r="FY137" s="14"/>
      <c r="FZ137" s="14"/>
      <c r="GA137" s="14"/>
      <c r="GB137" s="14"/>
      <c r="GC137" s="14"/>
      <c r="GD137" s="14"/>
      <c r="GE137" s="14"/>
      <c r="GF137" s="14"/>
      <c r="GG137" s="14"/>
      <c r="GH137" s="14"/>
      <c r="GI137" s="14"/>
      <c r="GJ137" s="14"/>
      <c r="GK137" s="14"/>
      <c r="GL137" s="14"/>
      <c r="GM137" s="14"/>
      <c r="GN137" s="14"/>
      <c r="GO137" s="14"/>
      <c r="GP137" s="14"/>
      <c r="GQ137" s="14"/>
      <c r="GR137" s="14"/>
      <c r="GS137" s="14"/>
      <c r="GT137" s="14"/>
      <c r="GU137" s="14"/>
      <c r="GV137" s="14"/>
      <c r="GW137" s="14"/>
      <c r="GX137" s="14"/>
      <c r="GY137" s="14"/>
      <c r="GZ137" s="14"/>
      <c r="HA137" s="14"/>
      <c r="HB137" s="14"/>
      <c r="HC137" s="14"/>
      <c r="HD137" s="14"/>
      <c r="HE137" s="14"/>
      <c r="HF137" s="14"/>
      <c r="HG137" s="14"/>
      <c r="HH137" s="14"/>
      <c r="HI137" s="14"/>
      <c r="HJ137" s="14"/>
      <c r="HK137" s="14"/>
      <c r="HL137" s="14"/>
      <c r="HM137" s="14"/>
      <c r="HN137" s="14"/>
      <c r="HO137" s="14"/>
      <c r="HP137" s="14"/>
      <c r="HQ137" s="14"/>
      <c r="HR137" s="14"/>
      <c r="HS137" s="14"/>
      <c r="HT137" s="14"/>
      <c r="HU137" s="14"/>
      <c r="HV137" s="14"/>
      <c r="HW137" s="14"/>
      <c r="HX137" s="14"/>
      <c r="HY137" s="14"/>
      <c r="HZ137" s="14"/>
      <c r="IA137" s="14"/>
      <c r="IB137" s="14"/>
      <c r="IC137" s="14"/>
      <c r="ID137" s="14"/>
      <c r="IE137" s="14"/>
      <c r="IF137" s="14"/>
    </row>
    <row r="138" s="3" customFormat="1" collapsed="1" spans="1:240">
      <c r="A138" s="4" t="s">
        <v>190</v>
      </c>
      <c r="B138" s="5">
        <f>CA138/BV138-1</f>
        <v>2.3026860317312</v>
      </c>
      <c r="C138" s="5"/>
      <c r="D138" s="6">
        <v>5.92038751451051</v>
      </c>
      <c r="E138" s="6">
        <v>8.00227832750636</v>
      </c>
      <c r="F138" s="6">
        <v>8.16200799834873</v>
      </c>
      <c r="G138" s="6">
        <v>6.82746577922246</v>
      </c>
      <c r="H138" s="6">
        <v>7.22779229389988</v>
      </c>
      <c r="I138" s="6">
        <v>6.32286030967742</v>
      </c>
      <c r="J138" s="6">
        <v>6.42949229042206</v>
      </c>
      <c r="K138" s="6">
        <v>7.36314097700704</v>
      </c>
      <c r="L138" s="6">
        <v>7.87343777900709</v>
      </c>
      <c r="M138" s="6">
        <v>7.79009024399685</v>
      </c>
      <c r="N138" s="6">
        <v>6.6960842029507</v>
      </c>
      <c r="O138" s="6">
        <v>5.84939612159868</v>
      </c>
      <c r="P138" s="6">
        <v>6.39687107627654</v>
      </c>
      <c r="Q138" s="6">
        <v>7.43665022560268</v>
      </c>
      <c r="R138" s="6">
        <v>6.60082510748951</v>
      </c>
      <c r="S138" s="6">
        <v>5.9170294686364</v>
      </c>
      <c r="T138" s="6">
        <v>6.10061405452765</v>
      </c>
      <c r="U138" s="6">
        <v>6.42360751302016</v>
      </c>
      <c r="V138" s="6">
        <v>7.33069311398476</v>
      </c>
      <c r="W138" s="6">
        <v>7.78536885541858</v>
      </c>
      <c r="X138" s="6">
        <v>8.23650239789604</v>
      </c>
      <c r="Y138" s="6">
        <v>8.00011091908066</v>
      </c>
      <c r="Z138" s="6">
        <v>8.90082061196608</v>
      </c>
      <c r="AA138" s="6">
        <v>7.80478466889977</v>
      </c>
      <c r="AB138" s="6">
        <v>7.47569626084047</v>
      </c>
      <c r="AC138" s="6">
        <v>6.96484512329965</v>
      </c>
      <c r="AD138" s="6">
        <v>6.36691318740537</v>
      </c>
      <c r="AE138" s="6">
        <v>7.6010884613414</v>
      </c>
      <c r="AF138" s="6">
        <v>7.28010230211774</v>
      </c>
      <c r="AG138" s="6">
        <v>8.90365041273736</v>
      </c>
      <c r="AH138" s="6">
        <v>9.07980803011292</v>
      </c>
      <c r="AI138" s="6">
        <v>7.87047145072607</v>
      </c>
      <c r="AJ138" s="6">
        <v>7.25409360154679</v>
      </c>
      <c r="AK138" s="6">
        <v>7.14476370873302</v>
      </c>
      <c r="AL138" s="6">
        <v>7.53446282101279</v>
      </c>
      <c r="AM138" s="6">
        <v>7.58224647977307</v>
      </c>
      <c r="AN138" s="6">
        <v>6.66529869421622</v>
      </c>
      <c r="AO138" s="6">
        <v>6.58631388488934</v>
      </c>
      <c r="AP138" s="6">
        <v>6.51039722908492</v>
      </c>
      <c r="AQ138" s="6">
        <v>6.3506388591864</v>
      </c>
      <c r="AR138" s="6">
        <v>6.00617489785076</v>
      </c>
      <c r="AS138" s="6">
        <v>5.92707076524001</v>
      </c>
      <c r="AT138" s="6">
        <v>5.258202881289</v>
      </c>
      <c r="AU138" s="6">
        <v>4.79850504329197</v>
      </c>
      <c r="AV138" s="6">
        <v>5.10012686183741</v>
      </c>
      <c r="AW138" s="6">
        <v>4.30347241145501</v>
      </c>
      <c r="AX138" s="6">
        <v>4.47940689576072</v>
      </c>
      <c r="AY138" s="6">
        <v>4.08267706705089</v>
      </c>
      <c r="AZ138" s="6">
        <v>3.92451796508258</v>
      </c>
      <c r="BA138" s="6">
        <v>4.55926869714293</v>
      </c>
      <c r="BB138" s="6">
        <v>3.82442343876568</v>
      </c>
      <c r="BC138" s="6">
        <v>4.10289962130426</v>
      </c>
      <c r="BD138" s="6">
        <v>3.72453326417404</v>
      </c>
      <c r="BE138" s="6">
        <v>4.37896460435546</v>
      </c>
      <c r="BF138" s="6">
        <v>4.53551024364364</v>
      </c>
      <c r="BG138" s="6">
        <v>4.24722522481142</v>
      </c>
      <c r="BH138" s="6">
        <v>3.75071359495543</v>
      </c>
      <c r="BI138" s="6">
        <v>3.76935855315947</v>
      </c>
      <c r="BJ138" s="6">
        <v>3.27547027844358</v>
      </c>
      <c r="BK138" s="6">
        <v>3.71402316194113</v>
      </c>
      <c r="BL138" s="6">
        <v>3.38759619577417</v>
      </c>
      <c r="BM138" s="6">
        <v>3.12121471029574</v>
      </c>
      <c r="BN138" s="6">
        <v>2.72049736264672</v>
      </c>
      <c r="BO138" s="6">
        <v>2.66771520658129</v>
      </c>
      <c r="BP138" s="6">
        <v>2.90793714161845</v>
      </c>
      <c r="BQ138" s="6">
        <v>2.74782820638871</v>
      </c>
      <c r="BR138" s="6">
        <v>2.64117777304663</v>
      </c>
      <c r="BS138" s="6">
        <v>2.53289803529151</v>
      </c>
      <c r="BT138" s="6">
        <v>2.5870028248952</v>
      </c>
      <c r="BU138" s="6">
        <v>2.88006964758323</v>
      </c>
      <c r="BV138" s="7">
        <v>3.41</v>
      </c>
      <c r="BW138" s="7">
        <v>4.74449895256573</v>
      </c>
      <c r="BX138" s="7">
        <v>5.90374159791945</v>
      </c>
      <c r="BY138" s="7">
        <v>8.30571794964232</v>
      </c>
      <c r="BZ138" s="7">
        <v>9.29710696928936</v>
      </c>
      <c r="CA138" s="7">
        <v>11.2621593682034</v>
      </c>
      <c r="CB138" s="6">
        <v>8.80530217489759</v>
      </c>
      <c r="CC138" s="6">
        <v>9.86242068140004</v>
      </c>
      <c r="CD138" s="6">
        <v>9.98601620794675</v>
      </c>
      <c r="CE138" s="6">
        <v>10.0996840348924</v>
      </c>
      <c r="CF138" s="6">
        <v>10.3423060348145</v>
      </c>
      <c r="CG138" s="6">
        <v>10.6061738480301</v>
      </c>
      <c r="CH138" s="6">
        <v>11.9324505604432</v>
      </c>
      <c r="CI138" s="6">
        <v>10.1346423913864</v>
      </c>
      <c r="CJ138" s="6">
        <v>10.5862050288752</v>
      </c>
      <c r="CK138" s="6">
        <v>10.7769672045491</v>
      </c>
      <c r="CL138" s="6">
        <v>10.3557702777792</v>
      </c>
      <c r="CM138" s="6">
        <v>11.1713562928963</v>
      </c>
      <c r="CN138" s="6">
        <v>10.2986197548762</v>
      </c>
      <c r="CO138" s="6">
        <v>10.589335497466</v>
      </c>
      <c r="CP138" s="6">
        <v>9.61375206211505</v>
      </c>
      <c r="CQ138" s="6">
        <v>8.61350470165121</v>
      </c>
      <c r="CR138" s="6">
        <v>8.95541799029941</v>
      </c>
      <c r="CS138" s="6">
        <v>8.83012665922819</v>
      </c>
      <c r="CT138" s="6">
        <v>9.99668518563404</v>
      </c>
      <c r="CU138" s="6">
        <v>9.90433953730729</v>
      </c>
      <c r="CV138" s="6">
        <v>10.2722151450453</v>
      </c>
      <c r="CW138" s="6">
        <v>11.6419921374394</v>
      </c>
      <c r="CX138" s="6">
        <v>9.34841544515356</v>
      </c>
      <c r="CY138" s="6">
        <v>9.84179512864914</v>
      </c>
      <c r="CZ138" s="6">
        <v>11.3727321540527</v>
      </c>
      <c r="DA138" s="6">
        <v>10.8618344188134</v>
      </c>
      <c r="DB138" s="6">
        <v>10.4297428621779</v>
      </c>
      <c r="DC138" s="6">
        <v>10.0678465337045</v>
      </c>
      <c r="DD138" s="6">
        <v>9.31965519184179</v>
      </c>
      <c r="DE138" s="6">
        <v>9.18458052829996</v>
      </c>
      <c r="DF138" s="6">
        <v>9.09885034180687</v>
      </c>
      <c r="DG138" s="6">
        <v>11.0666002179192</v>
      </c>
      <c r="DH138" s="6">
        <v>12.1533395262781</v>
      </c>
      <c r="DI138" s="6">
        <v>12.5836536983835</v>
      </c>
      <c r="DJ138" s="6">
        <v>11.7924056893904</v>
      </c>
      <c r="DK138" s="6">
        <v>10.6717225860819</v>
      </c>
      <c r="DL138" s="6">
        <v>9.10533811419011</v>
      </c>
      <c r="DM138" s="6">
        <v>9.33379411700585</v>
      </c>
      <c r="DN138" s="6">
        <v>11.3105155448584</v>
      </c>
      <c r="DO138" s="6">
        <v>10.6649818507361</v>
      </c>
      <c r="DP138" s="6">
        <v>10.5762018138987</v>
      </c>
      <c r="DQ138" s="6">
        <v>11.2867353459929</v>
      </c>
      <c r="DR138" s="6">
        <v>11.1206223686102</v>
      </c>
      <c r="DS138" s="6">
        <v>10.8202709611058</v>
      </c>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c r="HC138" s="19"/>
      <c r="HD138" s="19"/>
      <c r="HE138" s="19"/>
      <c r="HF138" s="19"/>
      <c r="HG138" s="19"/>
      <c r="HH138" s="19"/>
      <c r="HI138" s="19"/>
      <c r="HJ138" s="19"/>
      <c r="HK138" s="19"/>
      <c r="HL138" s="19"/>
      <c r="HM138" s="19"/>
      <c r="HN138" s="19"/>
      <c r="HO138" s="19"/>
      <c r="HP138" s="19"/>
      <c r="HQ138" s="19"/>
      <c r="HR138" s="19"/>
      <c r="HS138" s="19"/>
      <c r="HT138" s="19"/>
      <c r="HU138" s="19"/>
      <c r="HV138" s="19"/>
      <c r="HW138" s="19"/>
      <c r="HX138" s="19"/>
      <c r="HY138" s="19"/>
      <c r="HZ138" s="19"/>
      <c r="IA138" s="19"/>
      <c r="IB138" s="19"/>
      <c r="IC138" s="19"/>
      <c r="ID138" s="19"/>
      <c r="IE138" s="19"/>
      <c r="IF138" s="19"/>
    </row>
    <row r="139" s="2" customFormat="1" hidden="1" outlineLevel="1" spans="1:240">
      <c r="A139" s="9" t="s">
        <v>181</v>
      </c>
      <c r="B139" s="10"/>
      <c r="C139" s="10"/>
      <c r="D139" s="11">
        <v>0</v>
      </c>
      <c r="E139" s="11">
        <v>6.4118</v>
      </c>
      <c r="F139" s="11">
        <v>6.4118</v>
      </c>
      <c r="G139" s="11">
        <v>6.4118</v>
      </c>
      <c r="H139" s="11">
        <v>6.4118</v>
      </c>
      <c r="I139" s="11">
        <v>6.4118</v>
      </c>
      <c r="J139" s="11">
        <v>6.35304285714286</v>
      </c>
      <c r="K139" s="11">
        <v>6.24047619</v>
      </c>
      <c r="L139" s="11">
        <v>6.24047619</v>
      </c>
      <c r="M139" s="11">
        <v>6.24047619</v>
      </c>
      <c r="N139" s="11">
        <v>7.19628571428571</v>
      </c>
      <c r="O139" s="11">
        <v>7.16457142857143</v>
      </c>
      <c r="P139" s="11">
        <v>7.25144523857143</v>
      </c>
      <c r="Q139" s="11">
        <v>7.33859142857143</v>
      </c>
      <c r="R139" s="11">
        <v>7.33859142857143</v>
      </c>
      <c r="S139" s="11">
        <v>7.33859142857143</v>
      </c>
      <c r="T139" s="11">
        <v>7.33049285714286</v>
      </c>
      <c r="U139" s="11">
        <v>7.32382619</v>
      </c>
      <c r="V139" s="11">
        <v>7.28285714285714</v>
      </c>
      <c r="W139" s="11">
        <v>7.29551020428571</v>
      </c>
      <c r="X139" s="11">
        <v>7.29551020428571</v>
      </c>
      <c r="Y139" s="11">
        <v>7.27132142857143</v>
      </c>
      <c r="Z139" s="11">
        <v>8.13721428571429</v>
      </c>
      <c r="AA139" s="11">
        <v>8.10128571428571</v>
      </c>
      <c r="AB139" s="11">
        <v>8.05851428571428</v>
      </c>
      <c r="AC139" s="11">
        <v>8.05851428571428</v>
      </c>
      <c r="AD139" s="11">
        <v>8.05851428571428</v>
      </c>
      <c r="AE139" s="11">
        <v>7.95228571428571</v>
      </c>
      <c r="AF139" s="11">
        <v>7.807</v>
      </c>
      <c r="AG139" s="11">
        <v>7.908</v>
      </c>
      <c r="AH139" s="11">
        <v>8.01928571428571</v>
      </c>
      <c r="AI139" s="11">
        <v>8.07642857142857</v>
      </c>
      <c r="AJ139" s="11">
        <v>8.07642857142857</v>
      </c>
      <c r="AK139" s="11">
        <v>8.07642857142857</v>
      </c>
      <c r="AL139" s="11">
        <v>8.94785714285714</v>
      </c>
      <c r="AM139" s="11">
        <v>8.73285714285714</v>
      </c>
      <c r="AN139" s="11">
        <v>8.21190476142857</v>
      </c>
      <c r="AO139" s="11">
        <v>7.95142857142857</v>
      </c>
      <c r="AP139" s="11">
        <v>7.95142857142857</v>
      </c>
      <c r="AQ139" s="11">
        <v>7.82476190428571</v>
      </c>
      <c r="AR139" s="11">
        <v>7.82476190428571</v>
      </c>
      <c r="AS139" s="11">
        <v>7.82476190428571</v>
      </c>
      <c r="AT139" s="11">
        <v>7.76357142857143</v>
      </c>
      <c r="AU139" s="11">
        <v>7.76357142857143</v>
      </c>
      <c r="AV139" s="11">
        <v>7.76357142857143</v>
      </c>
      <c r="AW139" s="11">
        <v>7.95571428571429</v>
      </c>
      <c r="AX139" s="11">
        <v>7.99571428571429</v>
      </c>
      <c r="AY139" s="11">
        <v>7.99571428571429</v>
      </c>
      <c r="AZ139" s="11">
        <v>7.74571428571429</v>
      </c>
      <c r="BA139" s="11">
        <v>7.74571428571429</v>
      </c>
      <c r="BB139" s="11">
        <v>7.74142857142857</v>
      </c>
      <c r="BC139" s="11">
        <v>7.74142857142857</v>
      </c>
      <c r="BD139" s="11">
        <v>7.74142857142857</v>
      </c>
      <c r="BE139" s="11">
        <v>7.90428571428571</v>
      </c>
      <c r="BF139" s="11">
        <v>7.90428571428571</v>
      </c>
      <c r="BG139" s="11">
        <v>7.96142857142857</v>
      </c>
      <c r="BH139" s="11">
        <v>7.96142857142857</v>
      </c>
      <c r="BI139" s="11">
        <v>7.96142857142857</v>
      </c>
      <c r="BJ139" s="11">
        <v>8.44</v>
      </c>
      <c r="BK139" s="11">
        <v>8.46428571428571</v>
      </c>
      <c r="BL139" s="11">
        <v>8.39428571428571</v>
      </c>
      <c r="BM139" s="11">
        <v>8.39428571428571</v>
      </c>
      <c r="BN139" s="11">
        <v>8.07238095285714</v>
      </c>
      <c r="BO139" s="11">
        <v>8.07238095285714</v>
      </c>
      <c r="BP139" s="11">
        <v>7.94809523857143</v>
      </c>
      <c r="BQ139" s="11">
        <v>7.7</v>
      </c>
      <c r="BR139" s="11">
        <v>7.7</v>
      </c>
      <c r="BS139" s="11">
        <v>7.83571428571429</v>
      </c>
      <c r="BT139" s="11">
        <v>7.83571428571429</v>
      </c>
      <c r="BU139" s="11">
        <v>7.83571428571429</v>
      </c>
      <c r="BV139" s="11">
        <v>8.31428571428571</v>
      </c>
      <c r="BW139" s="11">
        <v>0</v>
      </c>
      <c r="BX139" s="11">
        <v>0</v>
      </c>
      <c r="BY139" s="11">
        <v>7.97</v>
      </c>
      <c r="BZ139" s="11">
        <v>7.97</v>
      </c>
      <c r="CA139" s="11">
        <v>7.97</v>
      </c>
      <c r="CB139" s="11">
        <v>7.97</v>
      </c>
      <c r="CC139" s="11">
        <v>7.97</v>
      </c>
      <c r="CD139" s="11">
        <v>0</v>
      </c>
      <c r="CE139" s="11">
        <v>0</v>
      </c>
      <c r="CF139" s="11">
        <v>8.41857142857143</v>
      </c>
      <c r="CG139" s="11">
        <v>8.41857142857143</v>
      </c>
      <c r="CH139" s="11">
        <v>9.33861904714286</v>
      </c>
      <c r="CI139" s="11">
        <v>9.57174285714286</v>
      </c>
      <c r="CJ139" s="11">
        <v>9.70612244857143</v>
      </c>
      <c r="CK139" s="11">
        <v>9.76653061285714</v>
      </c>
      <c r="CL139" s="11">
        <v>9.75446428571429</v>
      </c>
      <c r="CM139" s="11">
        <v>9.73871428571429</v>
      </c>
      <c r="CN139" s="11">
        <v>9.77616071428571</v>
      </c>
      <c r="CO139" s="11">
        <v>9.78930672285714</v>
      </c>
      <c r="CP139" s="11">
        <v>9.82831349142857</v>
      </c>
      <c r="CQ139" s="11">
        <v>9.83652255571429</v>
      </c>
      <c r="CR139" s="11">
        <v>9.84516917285714</v>
      </c>
      <c r="CS139" s="11">
        <v>9.85101190428571</v>
      </c>
      <c r="CT139" s="11">
        <v>11.3490151785714</v>
      </c>
      <c r="CU139" s="11">
        <v>11.4082142857143</v>
      </c>
      <c r="CV139" s="11">
        <v>11.6090831928571</v>
      </c>
      <c r="CW139" s="11">
        <v>11.6269119042857</v>
      </c>
      <c r="CX139" s="11">
        <v>11.6636492857143</v>
      </c>
      <c r="CY139" s="11">
        <v>11.6636492857143</v>
      </c>
      <c r="CZ139" s="11">
        <v>11.6788344157143</v>
      </c>
      <c r="DA139" s="11">
        <v>11.8018253242857</v>
      </c>
      <c r="DB139" s="11">
        <v>11.8108512985714</v>
      </c>
      <c r="DC139" s="11">
        <v>11.8266527957143</v>
      </c>
      <c r="DD139" s="11">
        <v>11.8266527957143</v>
      </c>
      <c r="DE139" s="11">
        <v>11.8313160714286</v>
      </c>
      <c r="DF139" s="11">
        <v>13.9981049457143</v>
      </c>
      <c r="DG139" s="11">
        <v>14.0831319728571</v>
      </c>
      <c r="DH139" s="11">
        <v>14.213984</v>
      </c>
      <c r="DI139" s="11">
        <v>14.2573118014286</v>
      </c>
      <c r="DJ139" s="11">
        <v>14.2573118014286</v>
      </c>
      <c r="DK139" s="11">
        <v>14.2601619042857</v>
      </c>
      <c r="DL139" s="11">
        <v>14.3365904757143</v>
      </c>
      <c r="DM139" s="11">
        <v>14.3105538457143</v>
      </c>
      <c r="DN139" s="11">
        <v>14.3009987571429</v>
      </c>
      <c r="DO139" s="11">
        <v>14.3064329671429</v>
      </c>
      <c r="DP139" s="12"/>
      <c r="DQ139" s="11">
        <v>14.3064329671429</v>
      </c>
      <c r="DR139" s="13"/>
      <c r="DS139" s="13"/>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c r="IB139" s="14"/>
      <c r="IC139" s="14"/>
      <c r="ID139" s="14"/>
      <c r="IE139" s="14"/>
      <c r="IF139" s="14"/>
    </row>
    <row r="140" s="2" customFormat="1" hidden="1" outlineLevel="1" spans="1:240">
      <c r="A140" s="9" t="s">
        <v>182</v>
      </c>
      <c r="B140" s="10"/>
      <c r="C140" s="10"/>
      <c r="D140" s="15" t="s">
        <v>186</v>
      </c>
      <c r="E140" s="15">
        <v>0.103318435206517</v>
      </c>
      <c r="F140" s="15">
        <v>0.103318435206517</v>
      </c>
      <c r="G140" s="15">
        <v>0.103318435206517</v>
      </c>
      <c r="H140" s="15">
        <v>0.103318435206517</v>
      </c>
      <c r="I140" s="15">
        <v>0.103318435206517</v>
      </c>
      <c r="J140" s="15">
        <v>0.110714101004468</v>
      </c>
      <c r="K140" s="15">
        <v>0.11407859588814</v>
      </c>
      <c r="L140" s="15">
        <v>0.115141196117142</v>
      </c>
      <c r="M140" s="15">
        <v>0.115141196117142</v>
      </c>
      <c r="N140" s="15">
        <v>0.116900667606305</v>
      </c>
      <c r="O140" s="15">
        <v>0.116321467339289</v>
      </c>
      <c r="P140" s="15">
        <v>0.115149459525464</v>
      </c>
      <c r="Q140" s="15">
        <v>0.115748175885836</v>
      </c>
      <c r="R140" s="15">
        <v>0.115748175885836</v>
      </c>
      <c r="S140" s="15">
        <v>0.115748175885836</v>
      </c>
      <c r="T140" s="15">
        <v>0.113810316788288</v>
      </c>
      <c r="U140" s="15">
        <v>0.108289740635069</v>
      </c>
      <c r="V140" s="15">
        <v>0.106041584935269</v>
      </c>
      <c r="W140" s="15">
        <v>0.105561150215241</v>
      </c>
      <c r="X140" s="15">
        <v>0.105561150215241</v>
      </c>
      <c r="Y140" s="15">
        <v>0.10608702485793</v>
      </c>
      <c r="Z140" s="15">
        <v>0.111564834402788</v>
      </c>
      <c r="AA140" s="15">
        <v>0.111000340863002</v>
      </c>
      <c r="AB140" s="15">
        <v>0.10663543084865</v>
      </c>
      <c r="AC140" s="15">
        <v>0.10663543084865</v>
      </c>
      <c r="AD140" s="15">
        <v>0.10663543084865</v>
      </c>
      <c r="AE140" s="15">
        <v>0.105667792368771</v>
      </c>
      <c r="AF140" s="15">
        <v>0.101291880912734</v>
      </c>
      <c r="AG140" s="15">
        <v>0.109419033167136</v>
      </c>
      <c r="AH140" s="15">
        <v>0.112942014785784</v>
      </c>
      <c r="AI140" s="15">
        <v>0.110374104537013</v>
      </c>
      <c r="AJ140" s="15">
        <v>0.110374104537013</v>
      </c>
      <c r="AK140" s="15">
        <v>0.110374104537013</v>
      </c>
      <c r="AL140" s="15">
        <v>0.113594635587132</v>
      </c>
      <c r="AM140" s="15">
        <v>0.107148699492884</v>
      </c>
      <c r="AN140" s="15">
        <v>0.0970136272019144</v>
      </c>
      <c r="AO140" s="15">
        <v>0.0914480776140855</v>
      </c>
      <c r="AP140" s="15">
        <v>0.0914480776140855</v>
      </c>
      <c r="AQ140" s="15">
        <v>0.0923807205508995</v>
      </c>
      <c r="AR140" s="15">
        <v>0.0923807205508995</v>
      </c>
      <c r="AS140" s="15">
        <v>0.0923807205508995</v>
      </c>
      <c r="AT140" s="15">
        <v>0.0930168368755175</v>
      </c>
      <c r="AU140" s="15">
        <v>0.0927408225227712</v>
      </c>
      <c r="AV140" s="15">
        <v>0.0926488177385224</v>
      </c>
      <c r="AW140" s="15">
        <v>0.0910396839648052</v>
      </c>
      <c r="AX140" s="15">
        <v>0.0884402358406289</v>
      </c>
      <c r="AY140" s="15">
        <v>0.0884402358406289</v>
      </c>
      <c r="AZ140" s="15">
        <v>0.0725746956842494</v>
      </c>
      <c r="BA140" s="15">
        <v>0.0725746956842494</v>
      </c>
      <c r="BB140" s="15">
        <v>0.0701236390477948</v>
      </c>
      <c r="BC140" s="15">
        <v>0.0701236390477948</v>
      </c>
      <c r="BD140" s="15">
        <v>0.0701236390477948</v>
      </c>
      <c r="BE140" s="15">
        <v>0.0753208024579794</v>
      </c>
      <c r="BF140" s="15">
        <v>0.0753208024579794</v>
      </c>
      <c r="BG140" s="15">
        <v>0.0785932172976853</v>
      </c>
      <c r="BH140" s="15">
        <v>0.0785932172976853</v>
      </c>
      <c r="BI140" s="15">
        <v>0.0785932172976853</v>
      </c>
      <c r="BJ140" s="15">
        <v>0.0833333332769127</v>
      </c>
      <c r="BK140" s="15">
        <v>0.0857383966244726</v>
      </c>
      <c r="BL140" s="15">
        <v>0.0709666439754935</v>
      </c>
      <c r="BM140" s="15">
        <v>0.0709666439754935</v>
      </c>
      <c r="BN140" s="15">
        <v>0.0709060878320608</v>
      </c>
      <c r="BO140" s="15">
        <v>0.0709060878320608</v>
      </c>
      <c r="BP140" s="15">
        <v>0.0687196692188174</v>
      </c>
      <c r="BQ140" s="15">
        <v>0.0717377860853432</v>
      </c>
      <c r="BR140" s="15">
        <v>0.0717377860853432</v>
      </c>
      <c r="BS140" s="15">
        <v>0.0721969006381039</v>
      </c>
      <c r="BT140" s="15">
        <v>0.0721969006381039</v>
      </c>
      <c r="BU140" s="15">
        <v>0.0721969006381039</v>
      </c>
      <c r="BV140" s="15">
        <v>0.0781786941580756</v>
      </c>
      <c r="BW140" s="15" t="s">
        <v>186</v>
      </c>
      <c r="BX140" s="15" t="s">
        <v>186</v>
      </c>
      <c r="BY140" s="15">
        <v>0.0725936547768417</v>
      </c>
      <c r="BZ140" s="15">
        <v>0.0725936547768417</v>
      </c>
      <c r="CA140" s="15">
        <v>0.0725936547768417</v>
      </c>
      <c r="CB140" s="15">
        <v>0.0725936547768417</v>
      </c>
      <c r="CC140" s="15">
        <v>0.0725936547768417</v>
      </c>
      <c r="CD140" s="15" t="s">
        <v>186</v>
      </c>
      <c r="CE140" s="15" t="s">
        <v>186</v>
      </c>
      <c r="CF140" s="15">
        <v>0.0872221279484134</v>
      </c>
      <c r="CG140" s="15">
        <v>0.0872221279484134</v>
      </c>
      <c r="CH140" s="15">
        <v>0.0936204496480881</v>
      </c>
      <c r="CI140" s="15">
        <v>0.0968923408485095</v>
      </c>
      <c r="CJ140" s="15">
        <v>0.0976030277374938</v>
      </c>
      <c r="CK140" s="15">
        <v>0.100238214595856</v>
      </c>
      <c r="CL140" s="15">
        <v>0.100356979405034</v>
      </c>
      <c r="CM140" s="15">
        <v>0.100849334761115</v>
      </c>
      <c r="CN140" s="15">
        <v>0.101465116491465</v>
      </c>
      <c r="CO140" s="15">
        <v>0.102755665067521</v>
      </c>
      <c r="CP140" s="15">
        <v>0.1037760600858</v>
      </c>
      <c r="CQ140" s="15">
        <v>0.104293611884042</v>
      </c>
      <c r="CR140" s="15">
        <v>0.104454037357388</v>
      </c>
      <c r="CS140" s="15">
        <v>0.104640688404244</v>
      </c>
      <c r="CT140" s="15">
        <v>0.105955737852333</v>
      </c>
      <c r="CU140" s="15">
        <v>0.108484905362677</v>
      </c>
      <c r="CV140" s="15">
        <v>0.111099328246634</v>
      </c>
      <c r="CW140" s="15">
        <v>0.110786763307982</v>
      </c>
      <c r="CX140" s="15">
        <v>0.110558144966758</v>
      </c>
      <c r="CY140" s="15">
        <v>0.110558144966758</v>
      </c>
      <c r="CZ140" s="15">
        <v>0.110406076481342</v>
      </c>
      <c r="DA140" s="15">
        <v>0.114104680432081</v>
      </c>
      <c r="DB140" s="15">
        <v>0.114220903318704</v>
      </c>
      <c r="DC140" s="15">
        <v>0.114108563370444</v>
      </c>
      <c r="DD140" s="15">
        <v>0.114120064994499</v>
      </c>
      <c r="DE140" s="15">
        <v>0.114161815653584</v>
      </c>
      <c r="DF140" s="15">
        <v>0.115379275611583</v>
      </c>
      <c r="DG140" s="15">
        <v>0.115475162180242</v>
      </c>
      <c r="DH140" s="15">
        <v>0.114295169762799</v>
      </c>
      <c r="DI140" s="15">
        <v>0.114237210440206</v>
      </c>
      <c r="DJ140" s="15">
        <v>0.114237210440206</v>
      </c>
      <c r="DK140" s="15">
        <v>0.114259872829677</v>
      </c>
      <c r="DL140" s="15">
        <v>0.113559007126406</v>
      </c>
      <c r="DM140" s="15">
        <v>0.111581831148719</v>
      </c>
      <c r="DN140" s="15">
        <v>0.111375272947595</v>
      </c>
      <c r="DO140" s="15">
        <v>0.111395058289221</v>
      </c>
      <c r="DP140" s="12"/>
      <c r="DQ140" s="15">
        <v>0.111395058289221</v>
      </c>
      <c r="DR140" s="13"/>
      <c r="DS140" s="13"/>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c r="IB140" s="14"/>
      <c r="IC140" s="14"/>
      <c r="ID140" s="14"/>
      <c r="IE140" s="14"/>
      <c r="IF140" s="14"/>
    </row>
    <row r="141" s="2" customFormat="1" hidden="1" outlineLevel="1" spans="1:240">
      <c r="A141" s="9" t="s">
        <v>183</v>
      </c>
      <c r="B141" s="10"/>
      <c r="C141" s="10"/>
      <c r="D141" s="16" t="s">
        <v>186</v>
      </c>
      <c r="E141" s="16">
        <v>1.38200683561113</v>
      </c>
      <c r="F141" s="16">
        <v>1.40964697232335</v>
      </c>
      <c r="G141" s="16">
        <v>1.1793124997215</v>
      </c>
      <c r="H141" s="16">
        <v>1.24841284150205</v>
      </c>
      <c r="I141" s="16">
        <v>1.09178540013279</v>
      </c>
      <c r="J141" s="16">
        <v>1.1204801343788</v>
      </c>
      <c r="K141" s="16">
        <v>1.30635212219049</v>
      </c>
      <c r="L141" s="16">
        <v>1.40101531945067</v>
      </c>
      <c r="M141" s="16">
        <v>1.38208267999863</v>
      </c>
      <c r="N141" s="16">
        <v>1.03433458530194</v>
      </c>
      <c r="O141" s="16">
        <v>0.906987637581751</v>
      </c>
      <c r="P141" s="16">
        <v>0.977587351160042</v>
      </c>
      <c r="Q141" s="16">
        <v>1.12294994329391</v>
      </c>
      <c r="R141" s="16">
        <v>0.998177727372361</v>
      </c>
      <c r="S141" s="16">
        <v>0.893530062405903</v>
      </c>
      <c r="T141" s="16">
        <v>0.922722713050867</v>
      </c>
      <c r="U141" s="16">
        <v>0.971958936437528</v>
      </c>
      <c r="V141" s="16">
        <v>1.11532081208317</v>
      </c>
      <c r="W141" s="16">
        <v>1.18221396662241</v>
      </c>
      <c r="X141" s="16">
        <v>1.25104149207645</v>
      </c>
      <c r="Y141" s="16">
        <v>1.21864388964474</v>
      </c>
      <c r="Z141" s="16">
        <v>1.21238238428385</v>
      </c>
      <c r="AA141" s="16">
        <v>1.06827379428309</v>
      </c>
      <c r="AB141" s="16">
        <v>1.02995972671318</v>
      </c>
      <c r="AC141" s="16">
        <v>0.960318321704107</v>
      </c>
      <c r="AD141" s="16">
        <v>0.879680905377808</v>
      </c>
      <c r="AE141" s="16">
        <v>1.06600397729314</v>
      </c>
      <c r="AF141" s="16">
        <v>1.04044090468261</v>
      </c>
      <c r="AG141" s="16">
        <v>1.25872872678662</v>
      </c>
      <c r="AH141" s="16">
        <v>1.26336062349693</v>
      </c>
      <c r="AI141" s="16">
        <v>1.08619049084638</v>
      </c>
      <c r="AJ141" s="16">
        <v>1.00207472892898</v>
      </c>
      <c r="AK141" s="16">
        <v>0.987445900769435</v>
      </c>
      <c r="AL141" s="16">
        <v>0.940794396104414</v>
      </c>
      <c r="AM141" s="16">
        <v>0.970721043677409</v>
      </c>
      <c r="AN141" s="16">
        <v>0.910008650676138</v>
      </c>
      <c r="AO141" s="16">
        <v>0.928674991016888</v>
      </c>
      <c r="AP141" s="16">
        <v>0.917530891124686</v>
      </c>
      <c r="AQ141" s="16">
        <v>0.909734813833358</v>
      </c>
      <c r="AR141" s="16">
        <v>0.86066198155189</v>
      </c>
      <c r="AS141" s="16">
        <v>0.849337481794629</v>
      </c>
      <c r="AT141" s="16">
        <v>0.757112518170945</v>
      </c>
      <c r="AU141" s="16">
        <v>0.692434564357347</v>
      </c>
      <c r="AV141" s="16">
        <v>0.734285005060263</v>
      </c>
      <c r="AW141" s="16">
        <v>0.605169915604238</v>
      </c>
      <c r="AX141" s="16">
        <v>0.628001322136859</v>
      </c>
      <c r="AY141" s="16">
        <v>0.572589440771842</v>
      </c>
      <c r="AZ141" s="16">
        <v>0.568190147547031</v>
      </c>
      <c r="BA141" s="16">
        <v>0.659710708225747</v>
      </c>
      <c r="BB141" s="16">
        <v>0.553242830780587</v>
      </c>
      <c r="BC141" s="16">
        <v>0.591397508765455</v>
      </c>
      <c r="BD141" s="16">
        <v>0.53798095958664</v>
      </c>
      <c r="BE141" s="16">
        <v>0.620317968552322</v>
      </c>
      <c r="BF141" s="16">
        <v>0.64273909994578</v>
      </c>
      <c r="BG141" s="16">
        <v>0.597315488964651</v>
      </c>
      <c r="BH141" s="16">
        <v>0.526824841198636</v>
      </c>
      <c r="BI141" s="16">
        <v>0.526824841198636</v>
      </c>
      <c r="BJ141" s="16">
        <v>0.430458777928233</v>
      </c>
      <c r="BK141" s="16">
        <v>0.488547308016878</v>
      </c>
      <c r="BL141" s="16">
        <v>0.446877899931927</v>
      </c>
      <c r="BM141" s="16">
        <v>0.411690663716814</v>
      </c>
      <c r="BN141" s="16">
        <v>0.373222163734473</v>
      </c>
      <c r="BO141" s="16">
        <v>0.36590408209262</v>
      </c>
      <c r="BP141" s="16">
        <v>0.405072107099331</v>
      </c>
      <c r="BQ141" s="16">
        <v>0.395107617810761</v>
      </c>
      <c r="BR141" s="16">
        <v>0.379763632653061</v>
      </c>
      <c r="BS141" s="16">
        <v>0.358107912488605</v>
      </c>
      <c r="BT141" s="16">
        <v>0.365647026435734</v>
      </c>
      <c r="BU141" s="16">
        <v>0.407112153144941</v>
      </c>
      <c r="BV141" s="16">
        <v>0.454730336769759</v>
      </c>
      <c r="BW141" s="16" t="s">
        <v>186</v>
      </c>
      <c r="BX141" s="16" t="s">
        <v>186</v>
      </c>
      <c r="BY141" s="16">
        <v>1.15628575730418</v>
      </c>
      <c r="BZ141" s="16">
        <v>1.29340938877935</v>
      </c>
      <c r="CA141" s="16">
        <v>1.5676566517297</v>
      </c>
      <c r="CB141" s="16">
        <v>1.22670059508873</v>
      </c>
      <c r="CC141" s="16">
        <v>1.37494235884567</v>
      </c>
      <c r="CD141" s="16" t="s">
        <v>186</v>
      </c>
      <c r="CE141" s="16" t="s">
        <v>186</v>
      </c>
      <c r="CF141" s="16">
        <v>1.36834342440183</v>
      </c>
      <c r="CG141" s="16">
        <v>1.40342915323265</v>
      </c>
      <c r="CH141" s="16">
        <v>1.42330756568593</v>
      </c>
      <c r="CI141" s="16">
        <v>1.18188890215545</v>
      </c>
      <c r="CJ141" s="16">
        <v>1.22030252612365</v>
      </c>
      <c r="CK141" s="16">
        <v>1.23694929071149</v>
      </c>
      <c r="CL141" s="16">
        <v>1.19003033189931</v>
      </c>
      <c r="CM141" s="16">
        <v>1.28597680538645</v>
      </c>
      <c r="CN141" s="16">
        <v>1.18134658032934</v>
      </c>
      <c r="CO141" s="16">
        <v>1.21295033963551</v>
      </c>
      <c r="CP141" s="16">
        <v>1.09693973242011</v>
      </c>
      <c r="CQ141" s="16">
        <v>0.981917644415088</v>
      </c>
      <c r="CR141" s="16">
        <v>1.01405712462327</v>
      </c>
      <c r="CS141" s="16">
        <v>0.998463729541851</v>
      </c>
      <c r="CT141" s="16">
        <v>0.986392897999252</v>
      </c>
      <c r="CU141" s="16">
        <v>0.973506999342579</v>
      </c>
      <c r="CV141" s="16">
        <v>0.992283082632278</v>
      </c>
      <c r="CW141" s="16">
        <v>1.12286305073115</v>
      </c>
      <c r="CX141" s="16">
        <v>0.896508717040225</v>
      </c>
      <c r="CY141" s="16">
        <v>0.944626416542385</v>
      </c>
      <c r="CZ141" s="16">
        <v>1.08503437736226</v>
      </c>
      <c r="DA141" s="16">
        <v>1.03117824161246</v>
      </c>
      <c r="DB141" s="16">
        <v>0.987874103898708</v>
      </c>
      <c r="DC141" s="16">
        <v>0.951587734691541</v>
      </c>
      <c r="DD141" s="16">
        <v>0.879157172208458</v>
      </c>
      <c r="DE141" s="16">
        <v>0.866327549299023</v>
      </c>
      <c r="DF141" s="16">
        <v>0.725896837728503</v>
      </c>
      <c r="DG141" s="16">
        <v>0.878821110926746</v>
      </c>
      <c r="DH141" s="16">
        <v>0.955933577203166</v>
      </c>
      <c r="DI141" s="16">
        <v>0.986177324016381</v>
      </c>
      <c r="DJ141" s="16">
        <v>0.924023290990139</v>
      </c>
      <c r="DK141" s="16">
        <v>0.834768969457863</v>
      </c>
      <c r="DL141" s="16">
        <v>0.708758482813499</v>
      </c>
      <c r="DM141" s="16">
        <v>0.726560742558909</v>
      </c>
      <c r="DN141" s="16">
        <v>0.877825652922205</v>
      </c>
      <c r="DO141" s="16">
        <v>0.827939714656697</v>
      </c>
      <c r="DP141" s="12"/>
      <c r="DQ141" s="16">
        <v>0.869233466011146</v>
      </c>
      <c r="DR141" s="13"/>
      <c r="DS141" s="13"/>
      <c r="DT141" s="14"/>
      <c r="DU141" s="14"/>
      <c r="DV141" s="14"/>
      <c r="DW141" s="14"/>
      <c r="DX141" s="14"/>
      <c r="DY141" s="14"/>
      <c r="DZ141" s="14"/>
      <c r="EA141" s="14"/>
      <c r="EB141" s="14"/>
      <c r="EC141" s="14"/>
      <c r="ED141" s="14"/>
      <c r="EE141" s="14"/>
      <c r="EF141" s="14"/>
      <c r="EG141" s="14"/>
      <c r="EH141" s="14"/>
      <c r="EI141" s="14"/>
      <c r="EJ141" s="14"/>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c r="FG141" s="14"/>
      <c r="FH141" s="14"/>
      <c r="FI141" s="14"/>
      <c r="FJ141" s="14"/>
      <c r="FK141" s="14"/>
      <c r="FL141" s="14"/>
      <c r="FM141" s="14"/>
      <c r="FN141" s="14"/>
      <c r="FO141" s="14"/>
      <c r="FP141" s="14"/>
      <c r="FQ141" s="14"/>
      <c r="FR141" s="14"/>
      <c r="FS141" s="14"/>
      <c r="FT141" s="14"/>
      <c r="FU141" s="14"/>
      <c r="FV141" s="14"/>
      <c r="FW141" s="14"/>
      <c r="FX141" s="14"/>
      <c r="FY141" s="14"/>
      <c r="FZ141" s="14"/>
      <c r="GA141" s="14"/>
      <c r="GB141" s="14"/>
      <c r="GC141" s="14"/>
      <c r="GD141" s="14"/>
      <c r="GE141" s="14"/>
      <c r="GF141" s="14"/>
      <c r="GG141" s="14"/>
      <c r="GH141" s="14"/>
      <c r="GI141" s="14"/>
      <c r="GJ141" s="14"/>
      <c r="GK141" s="14"/>
      <c r="GL141" s="14"/>
      <c r="GM141" s="14"/>
      <c r="GN141" s="14"/>
      <c r="GO141" s="14"/>
      <c r="GP141" s="14"/>
      <c r="GQ141" s="14"/>
      <c r="GR141" s="14"/>
      <c r="GS141" s="14"/>
      <c r="GT141" s="14"/>
      <c r="GU141" s="14"/>
      <c r="GV141" s="14"/>
      <c r="GW141" s="14"/>
      <c r="GX141" s="14"/>
      <c r="GY141" s="14"/>
      <c r="GZ141" s="14"/>
      <c r="HA141" s="14"/>
      <c r="HB141" s="14"/>
      <c r="HC141" s="14"/>
      <c r="HD141" s="14"/>
      <c r="HE141" s="14"/>
      <c r="HF141" s="14"/>
      <c r="HG141" s="14"/>
      <c r="HH141" s="14"/>
      <c r="HI141" s="14"/>
      <c r="HJ141" s="14"/>
      <c r="HK141" s="14"/>
      <c r="HL141" s="14"/>
      <c r="HM141" s="14"/>
      <c r="HN141" s="14"/>
      <c r="HO141" s="14"/>
      <c r="HP141" s="14"/>
      <c r="HQ141" s="14"/>
      <c r="HR141" s="14"/>
      <c r="HS141" s="14"/>
      <c r="HT141" s="14"/>
      <c r="HU141" s="14"/>
      <c r="HV141" s="14"/>
      <c r="HW141" s="14"/>
      <c r="HX141" s="14"/>
      <c r="HY141" s="14"/>
      <c r="HZ141" s="14"/>
      <c r="IA141" s="14"/>
      <c r="IB141" s="14"/>
      <c r="IC141" s="14"/>
      <c r="ID141" s="14"/>
      <c r="IE141" s="14"/>
      <c r="IF141" s="14"/>
    </row>
    <row r="142" s="2" customFormat="1" hidden="1" outlineLevel="1" spans="1:240">
      <c r="A142" s="9" t="s">
        <v>184</v>
      </c>
      <c r="B142" s="10"/>
      <c r="C142" s="10"/>
      <c r="D142" s="16" t="s">
        <v>186</v>
      </c>
      <c r="E142" s="16">
        <v>13.3761882170275</v>
      </c>
      <c r="F142" s="16">
        <v>13.6437119813681</v>
      </c>
      <c r="G142" s="16">
        <v>11.4143472785301</v>
      </c>
      <c r="H142" s="16">
        <v>12.0831566893815</v>
      </c>
      <c r="I142" s="16">
        <v>10.5671886914517</v>
      </c>
      <c r="J142" s="16">
        <v>10.1204826143472</v>
      </c>
      <c r="K142" s="16">
        <v>11.4513341615059</v>
      </c>
      <c r="L142" s="16">
        <v>12.1678023739245</v>
      </c>
      <c r="M142" s="16">
        <v>12.0033726121148</v>
      </c>
      <c r="N142" s="16">
        <v>8.84797842887731</v>
      </c>
      <c r="O142" s="16">
        <v>7.79725065654677</v>
      </c>
      <c r="P142" s="16">
        <v>8.48972591958939</v>
      </c>
      <c r="Q142" s="16">
        <v>9.70166427850656</v>
      </c>
      <c r="R142" s="16">
        <v>8.62370158089472</v>
      </c>
      <c r="S142" s="16">
        <v>7.7196038345106</v>
      </c>
      <c r="T142" s="16">
        <v>8.10754893835616</v>
      </c>
      <c r="U142" s="16">
        <v>8.97554034885888</v>
      </c>
      <c r="V142" s="16">
        <v>10.5177682204957</v>
      </c>
      <c r="W142" s="16">
        <v>11.1993282018228</v>
      </c>
      <c r="X142" s="16">
        <v>11.8513438848057</v>
      </c>
      <c r="Y142" s="16">
        <v>11.4872095930367</v>
      </c>
      <c r="Z142" s="16">
        <v>10.8670656912081</v>
      </c>
      <c r="AA142" s="16">
        <v>9.62405868286088</v>
      </c>
      <c r="AB142" s="16">
        <v>9.65870085126799</v>
      </c>
      <c r="AC142" s="16">
        <v>9.00562143427834</v>
      </c>
      <c r="AD142" s="16">
        <v>8.24942421460611</v>
      </c>
      <c r="AE142" s="16">
        <v>10.0882582421414</v>
      </c>
      <c r="AF142" s="16">
        <v>10.271710775901</v>
      </c>
      <c r="AG142" s="16">
        <v>11.5037456496615</v>
      </c>
      <c r="AH142" s="16">
        <v>11.1859224921136</v>
      </c>
      <c r="AI142" s="16">
        <v>9.84099028846154</v>
      </c>
      <c r="AJ142" s="16">
        <v>9.0788933974359</v>
      </c>
      <c r="AK142" s="16">
        <v>8.94635480769231</v>
      </c>
      <c r="AL142" s="16">
        <v>8.28203190442727</v>
      </c>
      <c r="AM142" s="16">
        <v>9.05956906870229</v>
      </c>
      <c r="AN142" s="16">
        <v>9.38021468656293</v>
      </c>
      <c r="AO142" s="16">
        <v>10.1552161100196</v>
      </c>
      <c r="AP142" s="16">
        <v>10.0333535166994</v>
      </c>
      <c r="AQ142" s="16">
        <v>9.84766960474308</v>
      </c>
      <c r="AR142" s="16">
        <v>9.31646750988142</v>
      </c>
      <c r="AS142" s="16">
        <v>9.19388241106719</v>
      </c>
      <c r="AT142" s="16">
        <v>8.13952122650841</v>
      </c>
      <c r="AU142" s="16">
        <v>7.46634055555556</v>
      </c>
      <c r="AV142" s="16">
        <v>7.92546546176763</v>
      </c>
      <c r="AW142" s="16">
        <v>6.64732003944773</v>
      </c>
      <c r="AX142" s="16">
        <v>7.10085535353535</v>
      </c>
      <c r="AY142" s="16">
        <v>6.47430929292929</v>
      </c>
      <c r="AZ142" s="16">
        <v>7.82903933926302</v>
      </c>
      <c r="BA142" s="16">
        <v>9.09009265565438</v>
      </c>
      <c r="BB142" s="16">
        <v>7.88953394736842</v>
      </c>
      <c r="BC142" s="16">
        <v>8.43363973684211</v>
      </c>
      <c r="BD142" s="16">
        <v>7.67189163157895</v>
      </c>
      <c r="BE142" s="16">
        <v>8.23567923215357</v>
      </c>
      <c r="BF142" s="16">
        <v>8.53335438512297</v>
      </c>
      <c r="BG142" s="16">
        <v>7.60008954337899</v>
      </c>
      <c r="BH142" s="16">
        <v>6.70318456621005</v>
      </c>
      <c r="BI142" s="16">
        <v>6.70318456621005</v>
      </c>
      <c r="BJ142" s="16">
        <v>5.16550533863609</v>
      </c>
      <c r="BK142" s="16">
        <v>5.6981157480315</v>
      </c>
      <c r="BL142" s="16">
        <v>6.2970132853717</v>
      </c>
      <c r="BM142" s="16">
        <v>5.8011854676259</v>
      </c>
      <c r="BN142" s="16">
        <v>5.26361240826655</v>
      </c>
      <c r="BO142" s="16">
        <v>5.16040432182995</v>
      </c>
      <c r="BP142" s="16">
        <v>5.89455845326465</v>
      </c>
      <c r="BQ142" s="16">
        <v>5.50766394352788</v>
      </c>
      <c r="BR142" s="16">
        <v>5.2937740816433</v>
      </c>
      <c r="BS142" s="16">
        <v>4.96015631313131</v>
      </c>
      <c r="BT142" s="16">
        <v>5.06458065656566</v>
      </c>
      <c r="BU142" s="16">
        <v>5.63891454545455</v>
      </c>
      <c r="BV142" s="16">
        <v>5.81655068131868</v>
      </c>
      <c r="BW142" s="16" t="s">
        <v>186</v>
      </c>
      <c r="BX142" s="16" t="s">
        <v>186</v>
      </c>
      <c r="BY142" s="16">
        <v>15.9281931851852</v>
      </c>
      <c r="BZ142" s="16">
        <v>17.8171135308642</v>
      </c>
      <c r="CA142" s="16">
        <v>21.5949542222222</v>
      </c>
      <c r="CB142" s="16">
        <v>16.898179308642</v>
      </c>
      <c r="CC142" s="16">
        <v>18.9402553580247</v>
      </c>
      <c r="CD142" s="16" t="s">
        <v>186</v>
      </c>
      <c r="CE142" s="16" t="s">
        <v>186</v>
      </c>
      <c r="CF142" s="16">
        <v>15.6880307392996</v>
      </c>
      <c r="CG142" s="16">
        <v>16.0902879377432</v>
      </c>
      <c r="CH142" s="16">
        <v>15.2029558823529</v>
      </c>
      <c r="CI142" s="16">
        <v>12.19796004313</v>
      </c>
      <c r="CJ142" s="16">
        <v>12.5027117950243</v>
      </c>
      <c r="CK142" s="16">
        <v>12.3400969949302</v>
      </c>
      <c r="CL142" s="16">
        <v>11.8579727982488</v>
      </c>
      <c r="CM142" s="16">
        <v>12.7514654254545</v>
      </c>
      <c r="CN142" s="16">
        <v>11.6428839898755</v>
      </c>
      <c r="CO142" s="16">
        <v>11.8042186660801</v>
      </c>
      <c r="CP142" s="16">
        <v>10.5702580297727</v>
      </c>
      <c r="CQ142" s="16">
        <v>9.41493564828142</v>
      </c>
      <c r="CR142" s="16">
        <v>9.70816590988897</v>
      </c>
      <c r="CS142" s="16">
        <v>9.54183066614227</v>
      </c>
      <c r="CT142" s="16">
        <v>9.3094807132952</v>
      </c>
      <c r="CU142" s="16">
        <v>8.97366316620764</v>
      </c>
      <c r="CV142" s="16">
        <v>8.93149489103544</v>
      </c>
      <c r="CW142" s="16">
        <v>10.1353538744484</v>
      </c>
      <c r="CX142" s="16">
        <v>8.10893414781678</v>
      </c>
      <c r="CY142" s="16">
        <v>8.54415942693689</v>
      </c>
      <c r="CZ142" s="16">
        <v>9.82766901915598</v>
      </c>
      <c r="DA142" s="16">
        <v>9.03712483754119</v>
      </c>
      <c r="DB142" s="16">
        <v>8.64880311042806</v>
      </c>
      <c r="DC142" s="16">
        <v>8.3393192113224</v>
      </c>
      <c r="DD142" s="16">
        <v>7.70379137315456</v>
      </c>
      <c r="DE142" s="16">
        <v>7.58859294887034</v>
      </c>
      <c r="DF142" s="16">
        <v>6.29139708046174</v>
      </c>
      <c r="DG142" s="16">
        <v>7.61047739041075</v>
      </c>
      <c r="DH142" s="16">
        <v>8.36372682403856</v>
      </c>
      <c r="DI142" s="16">
        <v>8.63271538420982</v>
      </c>
      <c r="DJ142" s="16">
        <v>8.08863668352433</v>
      </c>
      <c r="DK142" s="16">
        <v>7.30588043540206</v>
      </c>
      <c r="DL142" s="16">
        <v>6.24132335028748</v>
      </c>
      <c r="DM142" s="16">
        <v>6.51146100650142</v>
      </c>
      <c r="DN142" s="16">
        <v>7.88169249502308</v>
      </c>
      <c r="DO142" s="16">
        <v>7.43246358834942</v>
      </c>
      <c r="DP142" s="12"/>
      <c r="DQ142" s="16">
        <v>7.80316002667108</v>
      </c>
      <c r="DR142" s="13"/>
      <c r="DS142" s="13"/>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4"/>
      <c r="FK142" s="14"/>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c r="HJ142" s="14"/>
      <c r="HK142" s="14"/>
      <c r="HL142" s="14"/>
      <c r="HM142" s="14"/>
      <c r="HN142" s="14"/>
      <c r="HO142" s="14"/>
      <c r="HP142" s="14"/>
      <c r="HQ142" s="14"/>
      <c r="HR142" s="14"/>
      <c r="HS142" s="14"/>
      <c r="HT142" s="14"/>
      <c r="HU142" s="14"/>
      <c r="HV142" s="14"/>
      <c r="HW142" s="14"/>
      <c r="HX142" s="14"/>
      <c r="HY142" s="14"/>
      <c r="HZ142" s="14"/>
      <c r="IA142" s="14"/>
      <c r="IB142" s="14"/>
      <c r="IC142" s="14"/>
      <c r="ID142" s="14"/>
      <c r="IE142" s="14"/>
      <c r="IF142" s="14"/>
    </row>
    <row r="143" s="3" customFormat="1" collapsed="1" spans="1:240">
      <c r="A143" s="4" t="s">
        <v>56</v>
      </c>
      <c r="B143" s="5">
        <f>AP143/P143-1</f>
        <v>10.9708366958621</v>
      </c>
      <c r="C143" s="5"/>
      <c r="D143" s="6" t="s">
        <v>57</v>
      </c>
      <c r="E143" s="6" t="s">
        <v>57</v>
      </c>
      <c r="F143" s="6">
        <v>5.9399510014</v>
      </c>
      <c r="G143" s="6">
        <v>5.2351286649</v>
      </c>
      <c r="H143" s="6">
        <v>4.0393611147</v>
      </c>
      <c r="I143" s="6">
        <v>2.5732319744</v>
      </c>
      <c r="J143" s="6">
        <v>2.4224566634</v>
      </c>
      <c r="K143" s="6">
        <v>4.3423289568</v>
      </c>
      <c r="L143" s="6">
        <v>3.9251839297</v>
      </c>
      <c r="M143" s="6">
        <v>4.1262176777</v>
      </c>
      <c r="N143" s="6">
        <v>3.317056842</v>
      </c>
      <c r="O143" s="6">
        <v>2.965247783</v>
      </c>
      <c r="P143" s="7">
        <v>2.9</v>
      </c>
      <c r="Q143" s="7">
        <v>2.8616214138</v>
      </c>
      <c r="R143" s="7">
        <v>3.1784791482</v>
      </c>
      <c r="S143" s="7">
        <v>3.2131354629</v>
      </c>
      <c r="T143" s="7">
        <v>3.5002877847</v>
      </c>
      <c r="U143" s="7">
        <v>6.5534115343</v>
      </c>
      <c r="V143" s="7">
        <v>7.4974207773</v>
      </c>
      <c r="W143" s="7">
        <v>6.5782538828</v>
      </c>
      <c r="X143" s="7">
        <v>7.5627972969</v>
      </c>
      <c r="Y143" s="7">
        <v>6.4117337887</v>
      </c>
      <c r="Z143" s="7">
        <v>6.9641946951</v>
      </c>
      <c r="AA143" s="7">
        <v>7.6411476226</v>
      </c>
      <c r="AB143" s="7">
        <v>7.9387166538</v>
      </c>
      <c r="AC143" s="7">
        <v>8.1423431541</v>
      </c>
      <c r="AD143" s="7">
        <v>10.9577702565</v>
      </c>
      <c r="AE143" s="7">
        <v>11.8215944811</v>
      </c>
      <c r="AF143" s="7">
        <v>17.3084779818</v>
      </c>
      <c r="AG143" s="7">
        <v>14.7681133657</v>
      </c>
      <c r="AH143" s="7">
        <v>17.7934311828</v>
      </c>
      <c r="AI143" s="7">
        <v>17.0493224917</v>
      </c>
      <c r="AJ143" s="7">
        <v>15.5002318065</v>
      </c>
      <c r="AK143" s="7">
        <v>17.2552845084</v>
      </c>
      <c r="AL143" s="7">
        <v>21.2957329405</v>
      </c>
      <c r="AM143" s="7">
        <v>19.2235679124</v>
      </c>
      <c r="AN143" s="7">
        <v>25.4061105616</v>
      </c>
      <c r="AO143" s="7">
        <v>26.040816522</v>
      </c>
      <c r="AP143" s="7">
        <v>34.715426418</v>
      </c>
      <c r="AQ143" s="6">
        <v>30.97266066</v>
      </c>
      <c r="AR143" s="6">
        <v>32.75627823</v>
      </c>
      <c r="AS143" s="6">
        <v>30.4060732303</v>
      </c>
      <c r="AT143" s="6">
        <v>27.6667360466</v>
      </c>
      <c r="AU143" s="6">
        <v>22.6721441337</v>
      </c>
      <c r="AV143" s="6">
        <v>20.1316405604</v>
      </c>
      <c r="AW143" s="6">
        <v>16.6726742492</v>
      </c>
      <c r="AX143" s="6">
        <v>20.434157416</v>
      </c>
      <c r="AY143" s="6">
        <v>21.375955174</v>
      </c>
      <c r="AZ143" s="6">
        <v>23.8922307262</v>
      </c>
      <c r="BA143" s="6">
        <v>28.02507219</v>
      </c>
      <c r="BB143" s="6">
        <v>22.6969260612</v>
      </c>
      <c r="BC143" s="6">
        <v>28.8470235384</v>
      </c>
      <c r="BD143" s="6">
        <v>28.7023834284</v>
      </c>
      <c r="BE143" s="6">
        <v>28.5099232704</v>
      </c>
      <c r="BF143" s="6">
        <v>26.603446758</v>
      </c>
      <c r="BG143" s="6">
        <v>27.1143326208</v>
      </c>
      <c r="BH143" s="6">
        <v>23.7018483102</v>
      </c>
      <c r="BI143" s="6">
        <v>20.6743538592</v>
      </c>
      <c r="BJ143" s="6">
        <v>18.7954346226</v>
      </c>
      <c r="BK143" s="6">
        <v>19.8004379352</v>
      </c>
      <c r="BL143" s="6">
        <v>17.5295249866</v>
      </c>
      <c r="BM143" s="6">
        <v>20.0678404208</v>
      </c>
      <c r="BN143" s="6">
        <v>16.6958885913</v>
      </c>
      <c r="BO143" s="6">
        <v>24.2339341765</v>
      </c>
      <c r="BP143" s="6">
        <v>26.5092138222</v>
      </c>
      <c r="BQ143" s="6">
        <v>26.1456815984</v>
      </c>
      <c r="BR143" s="6">
        <v>26.2592451954</v>
      </c>
      <c r="BS143" s="6">
        <v>28.4524030268</v>
      </c>
      <c r="BT143" s="6">
        <v>28.8956353232</v>
      </c>
      <c r="BU143" s="6">
        <v>26.710577862</v>
      </c>
      <c r="BV143" s="6">
        <v>31.8738453148</v>
      </c>
      <c r="BW143" s="6">
        <v>35.7151918836</v>
      </c>
      <c r="BX143" s="6">
        <v>29.7245173176</v>
      </c>
      <c r="BY143" s="6">
        <v>27.1993030296</v>
      </c>
      <c r="BZ143" s="6">
        <v>27.1836307144</v>
      </c>
      <c r="CA143" s="6">
        <v>27.7713425344</v>
      </c>
      <c r="CB143" s="6">
        <v>19.3709815872</v>
      </c>
      <c r="CC143" s="6">
        <v>18.7881404312</v>
      </c>
      <c r="CD143" s="6">
        <v>13.6775789767</v>
      </c>
      <c r="CE143" s="6">
        <v>13.498124147</v>
      </c>
      <c r="CF143" s="6">
        <v>9.9782091563</v>
      </c>
      <c r="CG143" s="6">
        <v>10.057803283</v>
      </c>
      <c r="CH143" s="6">
        <v>9.5947101822</v>
      </c>
      <c r="CI143" s="6">
        <v>7.6193286741</v>
      </c>
      <c r="CJ143" s="6">
        <v>5.8005802998</v>
      </c>
      <c r="CK143" s="6">
        <v>5.1650854884</v>
      </c>
      <c r="CL143" s="6">
        <v>6.0980459562</v>
      </c>
      <c r="CM143" s="6">
        <v>7.3960779114</v>
      </c>
      <c r="CN143" s="6">
        <v>5.881707297</v>
      </c>
      <c r="CO143" s="6">
        <v>5.008295455</v>
      </c>
      <c r="CP143" s="6">
        <v>3.7002465244</v>
      </c>
      <c r="CQ143" s="6">
        <v>2.3158945306</v>
      </c>
      <c r="CR143" s="6">
        <v>2.5511376716</v>
      </c>
      <c r="CS143" s="6">
        <v>3.115444622</v>
      </c>
      <c r="CT143" s="6">
        <v>4.4762655435</v>
      </c>
      <c r="CU143" s="6">
        <v>3.7009155465</v>
      </c>
      <c r="CV143" s="6">
        <v>3.570701897</v>
      </c>
      <c r="CW143" s="6">
        <v>2.7462375055</v>
      </c>
      <c r="CX143" s="6">
        <v>2.331301938</v>
      </c>
      <c r="CY143" s="6">
        <v>2.367175629</v>
      </c>
      <c r="CZ143" s="6">
        <v>3.061361436</v>
      </c>
      <c r="DA143" s="6">
        <v>2.3214769492</v>
      </c>
      <c r="DB143" s="6">
        <v>1.840557172</v>
      </c>
      <c r="DC143" s="6">
        <v>1.8160288914</v>
      </c>
      <c r="DD143" s="6">
        <v>1.7919755286</v>
      </c>
      <c r="DE143" s="6">
        <v>1.6477409768</v>
      </c>
      <c r="DF143" s="6">
        <v>1.3349056812</v>
      </c>
      <c r="DG143" s="6">
        <v>1.4259172392</v>
      </c>
      <c r="DH143" s="6">
        <v>1.389665106</v>
      </c>
      <c r="DI143" s="6">
        <v>1.574787266</v>
      </c>
      <c r="DJ143" s="6">
        <v>1.6158497973</v>
      </c>
      <c r="DK143" s="6">
        <v>1.4096515212</v>
      </c>
      <c r="DL143" s="6">
        <v>1.4081958402</v>
      </c>
      <c r="DM143" s="6">
        <v>1.3619077008</v>
      </c>
      <c r="DN143" s="6">
        <v>2.1016556828</v>
      </c>
      <c r="DO143" s="6">
        <v>1.8481541354</v>
      </c>
      <c r="DP143" s="6">
        <v>1.5032168655</v>
      </c>
      <c r="DQ143" s="6">
        <v>1.5846514368</v>
      </c>
      <c r="DR143" s="6">
        <v>1.8644302254</v>
      </c>
      <c r="DS143" s="6">
        <v>1.8355690764</v>
      </c>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c r="GY143" s="19"/>
      <c r="GZ143" s="19"/>
      <c r="HA143" s="19"/>
      <c r="HB143" s="19"/>
      <c r="HC143" s="19"/>
      <c r="HD143" s="19"/>
      <c r="HE143" s="19"/>
      <c r="HF143" s="19"/>
      <c r="HG143" s="19"/>
      <c r="HH143" s="19"/>
      <c r="HI143" s="19"/>
      <c r="HJ143" s="19"/>
      <c r="HK143" s="19"/>
      <c r="HL143" s="19"/>
      <c r="HM143" s="19"/>
      <c r="HN143" s="19"/>
      <c r="HO143" s="19"/>
      <c r="HP143" s="19"/>
      <c r="HQ143" s="19"/>
      <c r="HR143" s="19"/>
      <c r="HS143" s="19"/>
      <c r="HT143" s="19"/>
      <c r="HU143" s="19"/>
      <c r="HV143" s="19"/>
      <c r="HW143" s="19"/>
      <c r="HX143" s="19"/>
      <c r="HY143" s="19"/>
      <c r="HZ143" s="19"/>
      <c r="IA143" s="19"/>
      <c r="IB143" s="19"/>
      <c r="IC143" s="19"/>
      <c r="ID143" s="19"/>
      <c r="IE143" s="19"/>
      <c r="IF143" s="19"/>
    </row>
    <row r="144" s="2" customFormat="1" hidden="1" outlineLevel="1" spans="1:240">
      <c r="A144" s="9" t="s">
        <v>181</v>
      </c>
      <c r="B144" s="10"/>
      <c r="C144" s="10"/>
      <c r="D144" s="11" t="s">
        <v>186</v>
      </c>
      <c r="E144" s="11" t="s">
        <v>186</v>
      </c>
      <c r="F144" s="11" t="s">
        <v>186</v>
      </c>
      <c r="G144" s="11">
        <v>3.8315968</v>
      </c>
      <c r="H144" s="11">
        <v>3.824682</v>
      </c>
      <c r="I144" s="11">
        <v>3.6069602</v>
      </c>
      <c r="J144" s="11">
        <v>3.6181383</v>
      </c>
      <c r="K144" s="11">
        <v>3.7817458</v>
      </c>
      <c r="L144" s="11">
        <v>3.8515224</v>
      </c>
      <c r="M144" s="11">
        <v>3.8990199</v>
      </c>
      <c r="N144" s="11">
        <v>5.3904366</v>
      </c>
      <c r="O144" s="11">
        <v>5.4101833</v>
      </c>
      <c r="P144" s="11">
        <v>5.1854976</v>
      </c>
      <c r="Q144" s="11">
        <v>5.1637363</v>
      </c>
      <c r="R144" s="11">
        <v>5.1981728</v>
      </c>
      <c r="S144" s="11">
        <v>5.1442126</v>
      </c>
      <c r="T144" s="11">
        <v>5.1465741</v>
      </c>
      <c r="U144" s="11">
        <v>5.0961224</v>
      </c>
      <c r="V144" s="11">
        <v>5.1255418</v>
      </c>
      <c r="W144" s="11">
        <v>5.0434914</v>
      </c>
      <c r="X144" s="11">
        <v>4.9336887</v>
      </c>
      <c r="Y144" s="11">
        <v>4.8841944</v>
      </c>
      <c r="Z144" s="11">
        <v>6.4619099</v>
      </c>
      <c r="AA144" s="11">
        <v>6.1781164</v>
      </c>
      <c r="AB144" s="11">
        <v>6.1456961</v>
      </c>
      <c r="AC144" s="11">
        <v>6.1411472</v>
      </c>
      <c r="AD144" s="11">
        <v>6.1732212</v>
      </c>
      <c r="AE144" s="11">
        <v>6.2044845</v>
      </c>
      <c r="AF144" s="11">
        <v>6.2635709</v>
      </c>
      <c r="AG144" s="11">
        <v>6.1833556</v>
      </c>
      <c r="AH144" s="11">
        <v>6.1246752</v>
      </c>
      <c r="AI144" s="11">
        <v>6.1419178</v>
      </c>
      <c r="AJ144" s="11">
        <v>6.237702</v>
      </c>
      <c r="AK144" s="11">
        <v>6.3361562</v>
      </c>
      <c r="AL144" s="11">
        <v>7.9811048</v>
      </c>
      <c r="AM144" s="11">
        <v>7.9003616</v>
      </c>
      <c r="AN144" s="11">
        <v>8.2925457</v>
      </c>
      <c r="AO144" s="11">
        <v>8.2186561</v>
      </c>
      <c r="AP144" s="11">
        <v>8.1977879</v>
      </c>
      <c r="AQ144" s="11">
        <v>7.939076</v>
      </c>
      <c r="AR144" s="11">
        <v>7.7129111</v>
      </c>
      <c r="AS144" s="11">
        <v>7.9698222</v>
      </c>
      <c r="AT144" s="11">
        <v>7.9259796</v>
      </c>
      <c r="AU144" s="11">
        <v>7.7997539</v>
      </c>
      <c r="AV144" s="11">
        <v>7.7719046</v>
      </c>
      <c r="AW144" s="11">
        <v>7.8628845</v>
      </c>
      <c r="AX144" s="11">
        <v>10.6875692</v>
      </c>
      <c r="AY144" s="11">
        <v>10.6970901</v>
      </c>
      <c r="AZ144" s="11">
        <v>10.8057672</v>
      </c>
      <c r="BA144" s="11">
        <v>10.8289484</v>
      </c>
      <c r="BB144" s="11">
        <v>10.5611489</v>
      </c>
      <c r="BC144" s="11">
        <v>10.6101865</v>
      </c>
      <c r="BD144" s="11">
        <v>10.6101736</v>
      </c>
      <c r="BE144" s="11">
        <v>10.2857667</v>
      </c>
      <c r="BF144" s="11">
        <v>10.2799018</v>
      </c>
      <c r="BG144" s="11">
        <v>10.4289723</v>
      </c>
      <c r="BH144" s="11">
        <v>10.2673959</v>
      </c>
      <c r="BI144" s="11">
        <v>10.367318</v>
      </c>
      <c r="BJ144" s="11">
        <v>13.5859951</v>
      </c>
      <c r="BK144" s="11">
        <v>13.4420821</v>
      </c>
      <c r="BL144" s="11">
        <v>12.6183345</v>
      </c>
      <c r="BM144" s="11">
        <v>12.6589156</v>
      </c>
      <c r="BN144" s="11">
        <v>12.5144125</v>
      </c>
      <c r="BO144" s="11">
        <v>12.8587377</v>
      </c>
      <c r="BP144" s="11">
        <v>12.9901473</v>
      </c>
      <c r="BQ144" s="11">
        <v>13.0415095</v>
      </c>
      <c r="BR144" s="11">
        <v>13.1475129</v>
      </c>
      <c r="BS144" s="11">
        <v>13.407637</v>
      </c>
      <c r="BT144" s="11">
        <v>13.7017925</v>
      </c>
      <c r="BU144" s="11">
        <v>13.8040009</v>
      </c>
      <c r="BV144" s="11">
        <v>18.0730335</v>
      </c>
      <c r="BW144" s="11">
        <v>18.0626082</v>
      </c>
      <c r="BX144" s="11">
        <v>18.5980788</v>
      </c>
      <c r="BY144" s="11">
        <v>18.7789718</v>
      </c>
      <c r="BZ144" s="11">
        <v>18.5608205</v>
      </c>
      <c r="CA144" s="11">
        <v>18.2196592</v>
      </c>
      <c r="CB144" s="11">
        <v>17.7514212</v>
      </c>
      <c r="CC144" s="11">
        <v>15.6814101</v>
      </c>
      <c r="CD144" s="11">
        <v>15.7356505</v>
      </c>
      <c r="CE144" s="11">
        <v>15.4929103</v>
      </c>
      <c r="CF144" s="11">
        <v>15.1169523</v>
      </c>
      <c r="CG144" s="11">
        <v>14.8004919</v>
      </c>
      <c r="CH144" s="11">
        <v>18.1286883</v>
      </c>
      <c r="CI144" s="11">
        <v>17.9071271</v>
      </c>
      <c r="CJ144" s="11">
        <v>16.7557175</v>
      </c>
      <c r="CK144" s="11">
        <v>15.3639498</v>
      </c>
      <c r="CL144" s="11">
        <v>14.5412791</v>
      </c>
      <c r="CM144" s="11">
        <v>14.4813444</v>
      </c>
      <c r="CN144" s="11">
        <v>14.3568755</v>
      </c>
      <c r="CO144" s="11">
        <v>13.8919399</v>
      </c>
      <c r="CP144" s="11">
        <v>13.4541494</v>
      </c>
      <c r="CQ144" s="11">
        <v>12.9339848</v>
      </c>
      <c r="CR144" s="11">
        <v>12.1276426</v>
      </c>
      <c r="CS144" s="11">
        <v>12.5207301</v>
      </c>
      <c r="CT144" s="11">
        <v>13.4730118</v>
      </c>
      <c r="CU144" s="11">
        <v>13.1184557</v>
      </c>
      <c r="CV144" s="11">
        <v>15.2052958</v>
      </c>
      <c r="CW144" s="11">
        <v>14.9960421</v>
      </c>
      <c r="CX144" s="11">
        <v>13.8694166</v>
      </c>
      <c r="CY144" s="11">
        <v>13.5988096</v>
      </c>
      <c r="CZ144" s="11">
        <v>13.7690709</v>
      </c>
      <c r="DA144" s="11">
        <v>12.7291016</v>
      </c>
      <c r="DB144" s="11">
        <v>12.6621118</v>
      </c>
      <c r="DC144" s="11">
        <v>12.609741</v>
      </c>
      <c r="DD144" s="11">
        <v>12.5295681</v>
      </c>
      <c r="DE144" s="11">
        <v>12.5964262</v>
      </c>
      <c r="DF144" s="11">
        <v>13.4548386</v>
      </c>
      <c r="DG144" s="11">
        <v>13.2419357</v>
      </c>
      <c r="DH144" s="11">
        <v>12.6429082</v>
      </c>
      <c r="DI144" s="11">
        <v>12.6118175</v>
      </c>
      <c r="DJ144" s="11">
        <v>12.554799</v>
      </c>
      <c r="DK144" s="11">
        <v>12.5119528</v>
      </c>
      <c r="DL144" s="11">
        <v>12.5642995</v>
      </c>
      <c r="DM144" s="11">
        <v>13.0608133</v>
      </c>
      <c r="DN144" s="11">
        <v>13.1366503</v>
      </c>
      <c r="DO144" s="11">
        <v>12.9603417</v>
      </c>
      <c r="DP144" s="12"/>
      <c r="DQ144" s="11">
        <v>12.7732279</v>
      </c>
      <c r="DR144" s="13"/>
      <c r="DS144" s="13"/>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row>
    <row r="145" s="2" customFormat="1" hidden="1" outlineLevel="1" spans="1:240">
      <c r="A145" s="9" t="s">
        <v>182</v>
      </c>
      <c r="B145" s="10"/>
      <c r="C145" s="10"/>
      <c r="D145" s="15" t="s">
        <v>186</v>
      </c>
      <c r="E145" s="15" t="s">
        <v>186</v>
      </c>
      <c r="F145" s="15" t="s">
        <v>186</v>
      </c>
      <c r="G145" s="15">
        <v>0.0142108637317998</v>
      </c>
      <c r="H145" s="15">
        <v>0.0142143059213812</v>
      </c>
      <c r="I145" s="15">
        <v>0.0151860283903327</v>
      </c>
      <c r="J145" s="15">
        <v>0.0151860419487005</v>
      </c>
      <c r="K145" s="15">
        <v>0.014609495963478</v>
      </c>
      <c r="L145" s="15">
        <v>0.00949611509464413</v>
      </c>
      <c r="M145" s="15">
        <v>0.00924460529170421</v>
      </c>
      <c r="N145" s="15">
        <v>0.0292510628916404</v>
      </c>
      <c r="O145" s="15">
        <v>0.0292510606803285</v>
      </c>
      <c r="P145" s="15">
        <v>0.0241386863239509</v>
      </c>
      <c r="Q145" s="15">
        <v>0.0241387035972383</v>
      </c>
      <c r="R145" s="15">
        <v>0.0223230939917965</v>
      </c>
      <c r="S145" s="15">
        <v>0.0223231053864298</v>
      </c>
      <c r="T145" s="15">
        <v>0.0223231022749677</v>
      </c>
      <c r="U145" s="15">
        <v>0.0179678180414191</v>
      </c>
      <c r="V145" s="15">
        <v>0.0244697838577768</v>
      </c>
      <c r="W145" s="15">
        <v>0.0244697750451205</v>
      </c>
      <c r="X145" s="15">
        <v>0.0207171563134902</v>
      </c>
      <c r="Y145" s="15">
        <v>0.0254194837126057</v>
      </c>
      <c r="Z145" s="15">
        <v>0.0556489808067426</v>
      </c>
      <c r="AA145" s="15">
        <v>0.0557272439865328</v>
      </c>
      <c r="AB145" s="15">
        <v>0.0558804721893099</v>
      </c>
      <c r="AC145" s="15">
        <v>0.0558804713230127</v>
      </c>
      <c r="AD145" s="15">
        <v>0.0579138651308979</v>
      </c>
      <c r="AE145" s="15">
        <v>0.0579082758607907</v>
      </c>
      <c r="AF145" s="15">
        <v>0.0567754729175334</v>
      </c>
      <c r="AG145" s="15">
        <v>0.0508239247957857</v>
      </c>
      <c r="AH145" s="15">
        <v>0.050824213502783</v>
      </c>
      <c r="AI145" s="15">
        <v>0.0508216830905813</v>
      </c>
      <c r="AJ145" s="15">
        <v>0.0438668118483377</v>
      </c>
      <c r="AK145" s="15">
        <v>0.0438668005059597</v>
      </c>
      <c r="AL145" s="15">
        <v>0.0758781917009785</v>
      </c>
      <c r="AM145" s="15">
        <v>0.0747169597908025</v>
      </c>
      <c r="AN145" s="15">
        <v>0.0735052566547809</v>
      </c>
      <c r="AO145" s="15">
        <v>0.0733629431215646</v>
      </c>
      <c r="AP145" s="15">
        <v>0.0724695377883587</v>
      </c>
      <c r="AQ145" s="15">
        <v>0.0716830144969011</v>
      </c>
      <c r="AR145" s="15">
        <v>0.0716830251031935</v>
      </c>
      <c r="AS145" s="15">
        <v>0.0674531735475856</v>
      </c>
      <c r="AT145" s="15">
        <v>0.0674530376030743</v>
      </c>
      <c r="AU145" s="15">
        <v>0.066323797729054</v>
      </c>
      <c r="AV145" s="15">
        <v>0.0605078708763358</v>
      </c>
      <c r="AW145" s="15">
        <v>0.0599766536059381</v>
      </c>
      <c r="AX145" s="15">
        <v>0.0767939448756973</v>
      </c>
      <c r="AY145" s="15">
        <v>0.075189569544712</v>
      </c>
      <c r="AZ145" s="15">
        <v>0.0713918304662347</v>
      </c>
      <c r="BA145" s="15">
        <v>0.0709851383168471</v>
      </c>
      <c r="BB145" s="15">
        <v>0.0728341212952693</v>
      </c>
      <c r="BC145" s="15">
        <v>0.0698341636124869</v>
      </c>
      <c r="BD145" s="15">
        <v>0.0704469152135268</v>
      </c>
      <c r="BE145" s="15">
        <v>0.0583552609646493</v>
      </c>
      <c r="BF145" s="15">
        <v>0.0609252901618185</v>
      </c>
      <c r="BG145" s="15">
        <v>0.06032111140999</v>
      </c>
      <c r="BH145" s="15">
        <v>0.0479931138137958</v>
      </c>
      <c r="BI145" s="15">
        <v>0.0440599005451554</v>
      </c>
      <c r="BJ145" s="15">
        <v>0.0597299126068432</v>
      </c>
      <c r="BK145" s="15">
        <v>0.0579030163786903</v>
      </c>
      <c r="BL145" s="15">
        <v>0.0486104247751555</v>
      </c>
      <c r="BM145" s="15">
        <v>0.0485276400768483</v>
      </c>
      <c r="BN145" s="15">
        <v>0.0479409720592157</v>
      </c>
      <c r="BO145" s="15">
        <v>0.0495220693396678</v>
      </c>
      <c r="BP145" s="15">
        <v>0.0490430774407</v>
      </c>
      <c r="BQ145" s="15">
        <v>0.0498858893596635</v>
      </c>
      <c r="BR145" s="15">
        <v>0.0497588711245912</v>
      </c>
      <c r="BS145" s="15">
        <v>0.0503735594870297</v>
      </c>
      <c r="BT145" s="15">
        <v>0.0495618292278182</v>
      </c>
      <c r="BU145" s="15">
        <v>0.0495618266730191</v>
      </c>
      <c r="BV145" s="15">
        <v>0.0593165723949994</v>
      </c>
      <c r="BW145" s="15">
        <v>0.0570685190414527</v>
      </c>
      <c r="BX145" s="15">
        <v>0.0472240175689545</v>
      </c>
      <c r="BY145" s="15">
        <v>0.0479183157408011</v>
      </c>
      <c r="BZ145" s="15">
        <v>0.0450686110562838</v>
      </c>
      <c r="CA145" s="15">
        <v>0.0433991158297846</v>
      </c>
      <c r="CB145" s="15">
        <v>0.0411339177732992</v>
      </c>
      <c r="CC145" s="15">
        <v>0.0307560096269659</v>
      </c>
      <c r="CD145" s="15">
        <v>0.0311981001357395</v>
      </c>
      <c r="CE145" s="15">
        <v>0.0260789220473315</v>
      </c>
      <c r="CF145" s="15">
        <v>0.0125271348511168</v>
      </c>
      <c r="CG145" s="15">
        <v>-0.0176776692131428</v>
      </c>
      <c r="CH145" s="15">
        <v>0.036449746890954</v>
      </c>
      <c r="CI145" s="15">
        <v>0.0303546513611332</v>
      </c>
      <c r="CJ145" s="15">
        <v>0.0176758769058979</v>
      </c>
      <c r="CK145" s="15">
        <v>0.0168180190226865</v>
      </c>
      <c r="CL145" s="15">
        <v>0.00244439294202117</v>
      </c>
      <c r="CM145" s="15">
        <v>0.00309374590939222</v>
      </c>
      <c r="CN145" s="15">
        <v>0.000635166056848511</v>
      </c>
      <c r="CO145" s="15">
        <v>-0.00840000754682217</v>
      </c>
      <c r="CP145" s="15">
        <v>-0.00860895747151433</v>
      </c>
      <c r="CQ145" s="15">
        <v>-0.00971601574790779</v>
      </c>
      <c r="CR145" s="15">
        <v>-0.0186626954194709</v>
      </c>
      <c r="CS145" s="15">
        <v>-0.0240627741029255</v>
      </c>
      <c r="CT145" s="15">
        <v>0.018114205169775</v>
      </c>
      <c r="CU145" s="15">
        <v>0.0172213105845988</v>
      </c>
      <c r="CV145" s="15">
        <v>-0.0127654931908658</v>
      </c>
      <c r="CW145" s="15">
        <v>-0.0128610601860074</v>
      </c>
      <c r="CX145" s="15">
        <v>-0.0130222204155292</v>
      </c>
      <c r="CY145" s="15">
        <v>-0.0130222207096715</v>
      </c>
      <c r="CZ145" s="15">
        <v>-0.0167569403684311</v>
      </c>
      <c r="DA145" s="15">
        <v>-0.0150536782580163</v>
      </c>
      <c r="DB145" s="15">
        <v>-0.0155914513406839</v>
      </c>
      <c r="DC145" s="15">
        <v>-0.0166057574061196</v>
      </c>
      <c r="DD145" s="15">
        <v>-0.0200795029798354</v>
      </c>
      <c r="DE145" s="15">
        <v>-0.0201344886218601</v>
      </c>
      <c r="DF145" s="15">
        <v>0.00565877468050787</v>
      </c>
      <c r="DG145" s="15">
        <v>0.00333282089566407</v>
      </c>
      <c r="DH145" s="15">
        <v>-0.010747914787517</v>
      </c>
      <c r="DI145" s="15">
        <v>-0.0107479195603647</v>
      </c>
      <c r="DJ145" s="15">
        <v>-0.0127484478246127</v>
      </c>
      <c r="DK145" s="15">
        <v>-0.0127484496265044</v>
      </c>
      <c r="DL145" s="15">
        <v>-0.0127776244111341</v>
      </c>
      <c r="DM145" s="15">
        <v>-0.0126057234123391</v>
      </c>
      <c r="DN145" s="15">
        <v>-0.0127570800906529</v>
      </c>
      <c r="DO145" s="15">
        <v>-0.012742966491385</v>
      </c>
      <c r="DP145" s="12"/>
      <c r="DQ145" s="15">
        <v>-0.0128456096833597</v>
      </c>
      <c r="DR145" s="13"/>
      <c r="DS145" s="13"/>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c r="IB145" s="14"/>
      <c r="IC145" s="14"/>
      <c r="ID145" s="14"/>
      <c r="IE145" s="14"/>
      <c r="IF145" s="14"/>
    </row>
    <row r="146" s="2" customFormat="1" hidden="1" outlineLevel="1" spans="1:240">
      <c r="A146" s="9" t="s">
        <v>183</v>
      </c>
      <c r="B146" s="10"/>
      <c r="C146" s="10"/>
      <c r="D146" s="16" t="s">
        <v>186</v>
      </c>
      <c r="E146" s="16" t="s">
        <v>186</v>
      </c>
      <c r="F146" s="16" t="s">
        <v>186</v>
      </c>
      <c r="G146" s="16">
        <v>1.36630469573416</v>
      </c>
      <c r="H146" s="16">
        <v>1.05612992138954</v>
      </c>
      <c r="I146" s="16">
        <v>0.713407372778885</v>
      </c>
      <c r="J146" s="16">
        <v>0.669531261422483</v>
      </c>
      <c r="K146" s="16">
        <v>1.14823397172808</v>
      </c>
      <c r="L146" s="16">
        <v>1.01912529445499</v>
      </c>
      <c r="M146" s="16">
        <v>1.05827048997621</v>
      </c>
      <c r="N146" s="16">
        <v>0.615359579593237</v>
      </c>
      <c r="O146" s="16">
        <v>0.548086383690549</v>
      </c>
      <c r="P146" s="16">
        <v>0.56863252622082</v>
      </c>
      <c r="Q146" s="16">
        <v>0.554176517495675</v>
      </c>
      <c r="R146" s="16">
        <v>0.611460857938389</v>
      </c>
      <c r="S146" s="16">
        <v>0.624611723862268</v>
      </c>
      <c r="T146" s="16">
        <v>0.680119965629174</v>
      </c>
      <c r="U146" s="16">
        <v>1.28596038038647</v>
      </c>
      <c r="V146" s="16">
        <v>1.46275673724873</v>
      </c>
      <c r="W146" s="16">
        <v>1.30430556499016</v>
      </c>
      <c r="X146" s="16">
        <v>1.53288903290554</v>
      </c>
      <c r="Y146" s="16">
        <v>1.31275155632626</v>
      </c>
      <c r="Z146" s="16">
        <v>1.07773008410408</v>
      </c>
      <c r="AA146" s="16">
        <v>1.23680861694351</v>
      </c>
      <c r="AB146" s="16">
        <v>1.29175223942492</v>
      </c>
      <c r="AC146" s="16">
        <v>1.32586680221572</v>
      </c>
      <c r="AD146" s="16">
        <v>1.77504902950829</v>
      </c>
      <c r="AE146" s="16">
        <v>1.90533065236927</v>
      </c>
      <c r="AF146" s="16">
        <v>2.76335628291523</v>
      </c>
      <c r="AG146" s="16">
        <v>2.38836553407991</v>
      </c>
      <c r="AH146" s="16">
        <v>2.90520405065725</v>
      </c>
      <c r="AI146" s="16">
        <v>2.775895584275</v>
      </c>
      <c r="AJ146" s="16">
        <v>2.48492662842823</v>
      </c>
      <c r="AK146" s="16">
        <v>2.72330478532079</v>
      </c>
      <c r="AL146" s="16">
        <v>2.66826879657062</v>
      </c>
      <c r="AM146" s="16">
        <v>2.43325165015232</v>
      </c>
      <c r="AN146" s="16">
        <v>3.06372874134417</v>
      </c>
      <c r="AO146" s="16">
        <v>3.16850056543916</v>
      </c>
      <c r="AP146" s="16">
        <v>4.23473098151271</v>
      </c>
      <c r="AQ146" s="16">
        <v>3.90129288345394</v>
      </c>
      <c r="AR146" s="16">
        <v>4.24694097666963</v>
      </c>
      <c r="AS146" s="16">
        <v>3.81515075706457</v>
      </c>
      <c r="AT146" s="16">
        <v>3.49063932740882</v>
      </c>
      <c r="AU146" s="16">
        <v>2.90677685356201</v>
      </c>
      <c r="AV146" s="16">
        <v>2.59030979356077</v>
      </c>
      <c r="AW146" s="16">
        <v>2.12042721726359</v>
      </c>
      <c r="AX146" s="16">
        <v>1.9119555642269</v>
      </c>
      <c r="AY146" s="16">
        <v>1.99829626563583</v>
      </c>
      <c r="AZ146" s="16">
        <v>2.21106287575768</v>
      </c>
      <c r="BA146" s="16">
        <v>2.58797725917689</v>
      </c>
      <c r="BB146" s="16">
        <v>2.14909630712621</v>
      </c>
      <c r="BC146" s="16">
        <v>2.71880456578214</v>
      </c>
      <c r="BD146" s="16">
        <v>2.70517566272431</v>
      </c>
      <c r="BE146" s="16">
        <v>2.77178397406194</v>
      </c>
      <c r="BF146" s="16">
        <v>2.587908651034</v>
      </c>
      <c r="BG146" s="16">
        <v>2.59990455627157</v>
      </c>
      <c r="BH146" s="16">
        <v>2.30845761971641</v>
      </c>
      <c r="BI146" s="16">
        <v>1.99418537176153</v>
      </c>
      <c r="BJ146" s="16">
        <v>1.38344187979282</v>
      </c>
      <c r="BK146" s="16">
        <v>1.4730186702252</v>
      </c>
      <c r="BL146" s="16">
        <v>1.38921067594143</v>
      </c>
      <c r="BM146" s="16">
        <v>1.58527325989913</v>
      </c>
      <c r="BN146" s="16">
        <v>1.33413283284373</v>
      </c>
      <c r="BO146" s="16">
        <v>1.88462777337779</v>
      </c>
      <c r="BP146" s="16">
        <v>2.04071695168538</v>
      </c>
      <c r="BQ146" s="16">
        <v>2.00480485790391</v>
      </c>
      <c r="BR146" s="16">
        <v>1.99727852710455</v>
      </c>
      <c r="BS146" s="16">
        <v>2.12210421567947</v>
      </c>
      <c r="BT146" s="16">
        <v>2.10889453332475</v>
      </c>
      <c r="BU146" s="16">
        <v>1.93498813086864</v>
      </c>
      <c r="BV146" s="16">
        <v>1.76361346865207</v>
      </c>
      <c r="BW146" s="16">
        <v>1.97729981764206</v>
      </c>
      <c r="BX146" s="16">
        <v>1.59825741248069</v>
      </c>
      <c r="BY146" s="16">
        <v>1.44839149287183</v>
      </c>
      <c r="BZ146" s="16">
        <v>1.46457052908841</v>
      </c>
      <c r="CA146" s="16">
        <v>1.52425147996182</v>
      </c>
      <c r="CB146" s="16">
        <v>1.09123553442583</v>
      </c>
      <c r="CC146" s="16">
        <v>1.19811549345298</v>
      </c>
      <c r="CD146" s="16">
        <v>0.869209633246494</v>
      </c>
      <c r="CE146" s="16">
        <v>0.871245230148915</v>
      </c>
      <c r="CF146" s="16">
        <v>0.66006751903292</v>
      </c>
      <c r="CG146" s="16">
        <v>0.67955871790991</v>
      </c>
      <c r="CH146" s="16">
        <v>0.529255621875301</v>
      </c>
      <c r="CI146" s="16">
        <v>0.425491406714816</v>
      </c>
      <c r="CJ146" s="16">
        <v>0.346185133522333</v>
      </c>
      <c r="CK146" s="16">
        <v>0.336182138527945</v>
      </c>
      <c r="CL146" s="16">
        <v>0.419361045067899</v>
      </c>
      <c r="CM146" s="16">
        <v>0.510731441481359</v>
      </c>
      <c r="CN146" s="16">
        <v>0.40967878421736</v>
      </c>
      <c r="CO146" s="16">
        <v>0.360518079983919</v>
      </c>
      <c r="CP146" s="16">
        <v>0.275026416757346</v>
      </c>
      <c r="CQ146" s="16">
        <v>0.179054988529135</v>
      </c>
      <c r="CR146" s="16">
        <v>0.210357262671972</v>
      </c>
      <c r="CS146" s="16">
        <v>0.248901499761583</v>
      </c>
      <c r="CT146" s="16">
        <v>0.33223941064165</v>
      </c>
      <c r="CU146" s="16">
        <v>0.282115188299184</v>
      </c>
      <c r="CV146" s="16">
        <v>0.234832781089336</v>
      </c>
      <c r="CW146" s="16">
        <v>0.183151433003779</v>
      </c>
      <c r="CX146" s="16">
        <v>0.168089398944149</v>
      </c>
      <c r="CY146" s="16">
        <v>0.1740722658548</v>
      </c>
      <c r="CZ146" s="16">
        <v>0.222336090955854</v>
      </c>
      <c r="DA146" s="16">
        <v>0.182375557439183</v>
      </c>
      <c r="DB146" s="16">
        <v>0.14602188238458</v>
      </c>
      <c r="DC146" s="16">
        <v>0.144017938195558</v>
      </c>
      <c r="DD146" s="16">
        <v>0.143019734255644</v>
      </c>
      <c r="DE146" s="16">
        <v>0.131385194000501</v>
      </c>
      <c r="DF146" s="16">
        <v>0.0992138025349483</v>
      </c>
      <c r="DG146" s="16">
        <v>0.107681930520173</v>
      </c>
      <c r="DH146" s="16">
        <v>0.111110527560423</v>
      </c>
      <c r="DI146" s="16">
        <v>0.124866007615477</v>
      </c>
      <c r="DJ146" s="16">
        <v>0.128703757025501</v>
      </c>
      <c r="DK146" s="16">
        <v>0.112664387608623</v>
      </c>
      <c r="DL146" s="16">
        <v>0.112079133420849</v>
      </c>
      <c r="DM146" s="16">
        <v>0.104274341016727</v>
      </c>
      <c r="DN146" s="16">
        <v>0.159984139944716</v>
      </c>
      <c r="DO146" s="16">
        <v>0.142600723250993</v>
      </c>
      <c r="DP146" s="12"/>
      <c r="DQ146" s="16">
        <v>0.150452150000393</v>
      </c>
      <c r="DR146" s="13"/>
      <c r="DS146" s="13"/>
      <c r="DT146" s="14"/>
      <c r="DU146" s="14"/>
      <c r="DV146" s="14"/>
      <c r="DW146" s="14"/>
      <c r="DX146" s="14"/>
      <c r="DY146" s="14"/>
      <c r="DZ146" s="14"/>
      <c r="EA146" s="14"/>
      <c r="EB146" s="14"/>
      <c r="EC146" s="14"/>
      <c r="ED146" s="14"/>
      <c r="EE146" s="14"/>
      <c r="EF146" s="14"/>
      <c r="EG146" s="14"/>
      <c r="EH146" s="14"/>
      <c r="EI146" s="14"/>
      <c r="EJ146" s="14"/>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c r="FG146" s="14"/>
      <c r="FH146" s="14"/>
      <c r="FI146" s="14"/>
      <c r="FJ146" s="14"/>
      <c r="FK146" s="14"/>
      <c r="FL146" s="14"/>
      <c r="FM146" s="14"/>
      <c r="FN146" s="14"/>
      <c r="FO146" s="14"/>
      <c r="FP146" s="14"/>
      <c r="FQ146" s="14"/>
      <c r="FR146" s="14"/>
      <c r="FS146" s="14"/>
      <c r="FT146" s="14"/>
      <c r="FU146" s="14"/>
      <c r="FV146" s="14"/>
      <c r="FW146" s="14"/>
      <c r="FX146" s="14"/>
      <c r="FY146" s="14"/>
      <c r="FZ146" s="14"/>
      <c r="GA146" s="14"/>
      <c r="GB146" s="14"/>
      <c r="GC146" s="14"/>
      <c r="GD146" s="14"/>
      <c r="GE146" s="14"/>
      <c r="GF146" s="14"/>
      <c r="GG146" s="14"/>
      <c r="GH146" s="14"/>
      <c r="GI146" s="14"/>
      <c r="GJ146" s="14"/>
      <c r="GK146" s="14"/>
      <c r="GL146" s="14"/>
      <c r="GM146" s="14"/>
      <c r="GN146" s="14"/>
      <c r="GO146" s="14"/>
      <c r="GP146" s="14"/>
      <c r="GQ146" s="14"/>
      <c r="GR146" s="14"/>
      <c r="GS146" s="14"/>
      <c r="GT146" s="14"/>
      <c r="GU146" s="14"/>
      <c r="GV146" s="14"/>
      <c r="GW146" s="14"/>
      <c r="GX146" s="14"/>
      <c r="GY146" s="14"/>
      <c r="GZ146" s="14"/>
      <c r="HA146" s="14"/>
      <c r="HB146" s="14"/>
      <c r="HC146" s="14"/>
      <c r="HD146" s="14"/>
      <c r="HE146" s="14"/>
      <c r="HF146" s="14"/>
      <c r="HG146" s="14"/>
      <c r="HH146" s="14"/>
      <c r="HI146" s="14"/>
      <c r="HJ146" s="14"/>
      <c r="HK146" s="14"/>
      <c r="HL146" s="14"/>
      <c r="HM146" s="14"/>
      <c r="HN146" s="14"/>
      <c r="HO146" s="14"/>
      <c r="HP146" s="14"/>
      <c r="HQ146" s="14"/>
      <c r="HR146" s="14"/>
      <c r="HS146" s="14"/>
      <c r="HT146" s="14"/>
      <c r="HU146" s="14"/>
      <c r="HV146" s="14"/>
      <c r="HW146" s="14"/>
      <c r="HX146" s="14"/>
      <c r="HY146" s="14"/>
      <c r="HZ146" s="14"/>
      <c r="IA146" s="14"/>
      <c r="IB146" s="14"/>
      <c r="IC146" s="14"/>
      <c r="ID146" s="14"/>
      <c r="IE146" s="14"/>
      <c r="IF146" s="14"/>
    </row>
    <row r="147" s="2" customFormat="1" hidden="1" outlineLevel="1" spans="1:240">
      <c r="A147" s="9" t="s">
        <v>184</v>
      </c>
      <c r="B147" s="10"/>
      <c r="C147" s="10"/>
      <c r="D147" s="16" t="s">
        <v>186</v>
      </c>
      <c r="E147" s="16" t="s">
        <v>186</v>
      </c>
      <c r="F147" s="16" t="s">
        <v>186</v>
      </c>
      <c r="G147" s="16">
        <v>96.1450846000849</v>
      </c>
      <c r="H147" s="16">
        <v>74.3004918587626</v>
      </c>
      <c r="I147" s="16">
        <v>46.9778769301548</v>
      </c>
      <c r="J147" s="16">
        <v>44.0885955461077</v>
      </c>
      <c r="K147" s="16">
        <v>78.595043566084</v>
      </c>
      <c r="L147" s="16">
        <v>107.320234042844</v>
      </c>
      <c r="M147" s="16">
        <v>114.474383338558</v>
      </c>
      <c r="N147" s="16">
        <v>21.0371698926913</v>
      </c>
      <c r="O147" s="16">
        <v>18.7373165602552</v>
      </c>
      <c r="P147" s="16">
        <v>23.5568961205901</v>
      </c>
      <c r="Q147" s="16">
        <v>22.9580066412132</v>
      </c>
      <c r="R147" s="16">
        <v>27.3914027402785</v>
      </c>
      <c r="S147" s="16">
        <v>27.98050329691</v>
      </c>
      <c r="T147" s="16">
        <v>30.4670899793276</v>
      </c>
      <c r="U147" s="16">
        <v>71.5702027604072</v>
      </c>
      <c r="V147" s="16">
        <v>59.77808164349</v>
      </c>
      <c r="W147" s="16">
        <v>53.3027198895417</v>
      </c>
      <c r="X147" s="16">
        <v>73.9912857590107</v>
      </c>
      <c r="Y147" s="16">
        <v>51.6435176720468</v>
      </c>
      <c r="Z147" s="16">
        <v>19.366573627769</v>
      </c>
      <c r="AA147" s="16">
        <v>22.193967052137</v>
      </c>
      <c r="AB147" s="16">
        <v>23.116344383218</v>
      </c>
      <c r="AC147" s="16">
        <v>23.7268364211112</v>
      </c>
      <c r="AD147" s="16">
        <v>30.6498111548295</v>
      </c>
      <c r="AE147" s="16">
        <v>32.9025622684676</v>
      </c>
      <c r="AF147" s="16">
        <v>48.6716559266537</v>
      </c>
      <c r="AG147" s="16">
        <v>46.9929377488366</v>
      </c>
      <c r="AH147" s="16">
        <v>57.1618102953658</v>
      </c>
      <c r="AI147" s="16">
        <v>54.6203001448697</v>
      </c>
      <c r="AJ147" s="16">
        <v>56.6470760861184</v>
      </c>
      <c r="AK147" s="16">
        <v>62.0812266659567</v>
      </c>
      <c r="AL147" s="16">
        <v>35.1651605916725</v>
      </c>
      <c r="AM147" s="16">
        <v>32.5662561346861</v>
      </c>
      <c r="AN147" s="16">
        <v>41.6804032905162</v>
      </c>
      <c r="AO147" s="16">
        <v>43.189387320365</v>
      </c>
      <c r="AP147" s="16">
        <v>58.4346348927999</v>
      </c>
      <c r="AQ147" s="16">
        <v>54.4242302145733</v>
      </c>
      <c r="AR147" s="16">
        <v>59.2461181786875</v>
      </c>
      <c r="AS147" s="16">
        <v>56.5599890474112</v>
      </c>
      <c r="AT147" s="16">
        <v>51.7491791540863</v>
      </c>
      <c r="AU147" s="16">
        <v>43.8270568497415</v>
      </c>
      <c r="AV147" s="16">
        <v>42.8094685211246</v>
      </c>
      <c r="AW147" s="16">
        <v>35.3542101764352</v>
      </c>
      <c r="AX147" s="16">
        <v>24.8972177080067</v>
      </c>
      <c r="AY147" s="16">
        <v>26.5767749135408</v>
      </c>
      <c r="AZ147" s="16">
        <v>30.9708108241239</v>
      </c>
      <c r="BA147" s="16">
        <v>36.4580153049118</v>
      </c>
      <c r="BB147" s="16">
        <v>29.506723894063</v>
      </c>
      <c r="BC147" s="16">
        <v>38.9322993953062</v>
      </c>
      <c r="BD147" s="16">
        <v>38.4002004136709</v>
      </c>
      <c r="BE147" s="16">
        <v>47.4984419269592</v>
      </c>
      <c r="BF147" s="16">
        <v>42.4767554518079</v>
      </c>
      <c r="BG147" s="16">
        <v>43.1010718386894</v>
      </c>
      <c r="BH147" s="16">
        <v>48.0997675765067</v>
      </c>
      <c r="BI147" s="16">
        <v>45.2607778748333</v>
      </c>
      <c r="BJ147" s="16">
        <v>23.1616257150578</v>
      </c>
      <c r="BK147" s="16">
        <v>25.4394116636609</v>
      </c>
      <c r="BL147" s="16">
        <v>28.5784516874134</v>
      </c>
      <c r="BM147" s="16">
        <v>32.6674294770712</v>
      </c>
      <c r="BN147" s="16">
        <v>27.8286562732987</v>
      </c>
      <c r="BO147" s="16">
        <v>38.0563211212213</v>
      </c>
      <c r="BP147" s="16">
        <v>41.6107034505102</v>
      </c>
      <c r="BQ147" s="16">
        <v>40.187814302554</v>
      </c>
      <c r="BR147" s="16">
        <v>40.1391446784145</v>
      </c>
      <c r="BS147" s="16">
        <v>42.1273429412085</v>
      </c>
      <c r="BT147" s="16">
        <v>42.5507808364155</v>
      </c>
      <c r="BU147" s="16">
        <v>39.0419050458853</v>
      </c>
      <c r="BV147" s="16">
        <v>29.7322214929726</v>
      </c>
      <c r="BW147" s="16">
        <v>34.6478207399392</v>
      </c>
      <c r="BX147" s="16">
        <v>33.844164362911</v>
      </c>
      <c r="BY147" s="16">
        <v>30.2262604701393</v>
      </c>
      <c r="BZ147" s="16">
        <v>32.4964647181912</v>
      </c>
      <c r="CA147" s="16">
        <v>35.121717362632</v>
      </c>
      <c r="CB147" s="16">
        <v>26.5288499977061</v>
      </c>
      <c r="CC147" s="16">
        <v>38.9554922106185</v>
      </c>
      <c r="CD147" s="16">
        <v>27.8609796578848</v>
      </c>
      <c r="CE147" s="16">
        <v>33.4080230987946</v>
      </c>
      <c r="CF147" s="16">
        <v>52.6910204829539</v>
      </c>
      <c r="CG147" s="16">
        <v>-38.4416469001851</v>
      </c>
      <c r="CH147" s="16">
        <v>14.5201453238802</v>
      </c>
      <c r="CI147" s="16">
        <v>14.0173379576227</v>
      </c>
      <c r="CJ147" s="16">
        <v>19.5851744931999</v>
      </c>
      <c r="CK147" s="16">
        <v>19.9894017288515</v>
      </c>
      <c r="CL147" s="16">
        <v>171.560405800037</v>
      </c>
      <c r="CM147" s="16">
        <v>165.085128656119</v>
      </c>
      <c r="CN147" s="16">
        <v>644.994769163285</v>
      </c>
      <c r="CO147" s="16">
        <v>-42.9187804861328</v>
      </c>
      <c r="CP147" s="16">
        <v>-31.9465414560782</v>
      </c>
      <c r="CQ147" s="16">
        <v>-18.4288491471097</v>
      </c>
      <c r="CR147" s="16">
        <v>-11.2715370392052</v>
      </c>
      <c r="CS147" s="16">
        <v>-10.343840601958</v>
      </c>
      <c r="CT147" s="16">
        <v>18.3413739398303</v>
      </c>
      <c r="CU147" s="16">
        <v>16.3817490494297</v>
      </c>
      <c r="CV147" s="16">
        <v>-18.3959035172545</v>
      </c>
      <c r="CW147" s="16">
        <v>-14.2407725611179</v>
      </c>
      <c r="CX147" s="16">
        <v>-12.9078907882483</v>
      </c>
      <c r="CY147" s="16">
        <v>-13.3673257223722</v>
      </c>
      <c r="CZ147" s="16">
        <v>-13.2682987506908</v>
      </c>
      <c r="DA147" s="16">
        <v>-12.1150162978982</v>
      </c>
      <c r="DB147" s="16">
        <v>-9.36550929056578</v>
      </c>
      <c r="DC147" s="16">
        <v>-8.67277141736905</v>
      </c>
      <c r="DD147" s="16">
        <v>-7.1226730262831</v>
      </c>
      <c r="DE147" s="16">
        <v>-6.52538023031071</v>
      </c>
      <c r="DF147" s="16">
        <v>17.5327359961333</v>
      </c>
      <c r="DG147" s="16">
        <v>32.3095461446083</v>
      </c>
      <c r="DH147" s="16">
        <v>-10.3378682988323</v>
      </c>
      <c r="DI147" s="16">
        <v>-11.6176909321081</v>
      </c>
      <c r="DJ147" s="16">
        <v>-10.0956413514922</v>
      </c>
      <c r="DK147" s="16">
        <v>-8.83749717882489</v>
      </c>
      <c r="DL147" s="16">
        <v>-8.77151572268673</v>
      </c>
      <c r="DM147" s="16">
        <v>-8.27198389222612</v>
      </c>
      <c r="DN147" s="16">
        <v>-12.5408117537755</v>
      </c>
      <c r="DO147" s="16">
        <v>-11.1905436891323</v>
      </c>
      <c r="DP147" s="12"/>
      <c r="DQ147" s="16">
        <v>-11.7123401464774</v>
      </c>
      <c r="DR147" s="13"/>
      <c r="DS147" s="13"/>
      <c r="DT147" s="14"/>
      <c r="DU147" s="14"/>
      <c r="DV147" s="14"/>
      <c r="DW147" s="14"/>
      <c r="DX147" s="14"/>
      <c r="DY147" s="14"/>
      <c r="DZ147" s="14"/>
      <c r="EA147" s="14"/>
      <c r="EB147" s="14"/>
      <c r="EC147" s="14"/>
      <c r="ED147" s="14"/>
      <c r="EE147" s="14"/>
      <c r="EF147" s="14"/>
      <c r="EG147" s="14"/>
      <c r="EH147" s="14"/>
      <c r="EI147" s="14"/>
      <c r="EJ147" s="14"/>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c r="FG147" s="14"/>
      <c r="FH147" s="14"/>
      <c r="FI147" s="14"/>
      <c r="FJ147" s="14"/>
      <c r="FK147" s="14"/>
      <c r="FL147" s="14"/>
      <c r="FM147" s="14"/>
      <c r="FN147" s="14"/>
      <c r="FO147" s="14"/>
      <c r="FP147" s="14"/>
      <c r="FQ147" s="14"/>
      <c r="FR147" s="14"/>
      <c r="FS147" s="14"/>
      <c r="FT147" s="14"/>
      <c r="FU147" s="14"/>
      <c r="FV147" s="14"/>
      <c r="FW147" s="14"/>
      <c r="FX147" s="14"/>
      <c r="FY147" s="14"/>
      <c r="FZ147" s="14"/>
      <c r="GA147" s="14"/>
      <c r="GB147" s="14"/>
      <c r="GC147" s="14"/>
      <c r="GD147" s="14"/>
      <c r="GE147" s="14"/>
      <c r="GF147" s="14"/>
      <c r="GG147" s="14"/>
      <c r="GH147" s="14"/>
      <c r="GI147" s="14"/>
      <c r="GJ147" s="14"/>
      <c r="GK147" s="14"/>
      <c r="GL147" s="14"/>
      <c r="GM147" s="14"/>
      <c r="GN147" s="14"/>
      <c r="GO147" s="14"/>
      <c r="GP147" s="14"/>
      <c r="GQ147" s="14"/>
      <c r="GR147" s="14"/>
      <c r="GS147" s="14"/>
      <c r="GT147" s="14"/>
      <c r="GU147" s="14"/>
      <c r="GV147" s="14"/>
      <c r="GW147" s="14"/>
      <c r="GX147" s="14"/>
      <c r="GY147" s="14"/>
      <c r="GZ147" s="14"/>
      <c r="HA147" s="14"/>
      <c r="HB147" s="14"/>
      <c r="HC147" s="14"/>
      <c r="HD147" s="14"/>
      <c r="HE147" s="14"/>
      <c r="HF147" s="14"/>
      <c r="HG147" s="14"/>
      <c r="HH147" s="14"/>
      <c r="HI147" s="14"/>
      <c r="HJ147" s="14"/>
      <c r="HK147" s="14"/>
      <c r="HL147" s="14"/>
      <c r="HM147" s="14"/>
      <c r="HN147" s="14"/>
      <c r="HO147" s="14"/>
      <c r="HP147" s="14"/>
      <c r="HQ147" s="14"/>
      <c r="HR147" s="14"/>
      <c r="HS147" s="14"/>
      <c r="HT147" s="14"/>
      <c r="HU147" s="14"/>
      <c r="HV147" s="14"/>
      <c r="HW147" s="14"/>
      <c r="HX147" s="14"/>
      <c r="HY147" s="14"/>
      <c r="HZ147" s="14"/>
      <c r="IA147" s="14"/>
      <c r="IB147" s="14"/>
      <c r="IC147" s="14"/>
      <c r="ID147" s="14"/>
      <c r="IE147" s="14"/>
      <c r="IF147" s="14"/>
    </row>
    <row r="148" hidden="1" outlineLevel="1" collapsed="1" spans="1:240">
      <c r="P148" s="22">
        <v>6</v>
      </c>
      <c r="Q148" s="22">
        <v>6</v>
      </c>
      <c r="R148" s="22">
        <v>6</v>
      </c>
      <c r="S148" s="22">
        <v>6</v>
      </c>
      <c r="T148" s="22">
        <v>6</v>
      </c>
      <c r="U148" s="22">
        <v>6</v>
      </c>
      <c r="V148" s="22">
        <v>6</v>
      </c>
      <c r="W148" s="22">
        <v>6</v>
      </c>
      <c r="X148" s="22">
        <v>6</v>
      </c>
      <c r="Y148" s="22">
        <v>6</v>
      </c>
      <c r="Z148" s="22">
        <v>7</v>
      </c>
      <c r="AA148" s="22">
        <v>7</v>
      </c>
      <c r="AB148" s="22">
        <v>7</v>
      </c>
      <c r="AC148" s="22">
        <v>7</v>
      </c>
      <c r="AD148" s="22">
        <v>8</v>
      </c>
      <c r="AE148" s="22">
        <v>8</v>
      </c>
      <c r="AF148" s="22">
        <v>8</v>
      </c>
      <c r="AG148" s="22">
        <v>8</v>
      </c>
      <c r="AH148" s="22">
        <v>8</v>
      </c>
      <c r="AI148" s="22">
        <v>8</v>
      </c>
      <c r="AJ148" s="22">
        <v>8</v>
      </c>
      <c r="AK148" s="22">
        <v>8</v>
      </c>
      <c r="AL148" s="22">
        <v>8</v>
      </c>
      <c r="AM148" s="22">
        <v>9</v>
      </c>
      <c r="AN148" s="22">
        <v>9</v>
      </c>
      <c r="AO148" s="22">
        <v>9</v>
      </c>
      <c r="AP148" s="22">
        <v>9</v>
      </c>
      <c r="AQ148" s="22">
        <v>8</v>
      </c>
      <c r="AR148" s="22">
        <v>8</v>
      </c>
      <c r="AS148" s="22">
        <v>8</v>
      </c>
      <c r="AT148" s="22">
        <v>8</v>
      </c>
      <c r="AU148" s="22">
        <v>7</v>
      </c>
      <c r="AV148" s="22">
        <v>7</v>
      </c>
      <c r="AW148" s="22">
        <v>7</v>
      </c>
      <c r="AX148" s="22">
        <v>7</v>
      </c>
      <c r="AY148" s="22">
        <v>7</v>
      </c>
      <c r="AZ148" s="22">
        <v>7</v>
      </c>
      <c r="BA148" s="22">
        <v>7</v>
      </c>
      <c r="BB148" s="22">
        <v>7</v>
      </c>
      <c r="BC148" s="22">
        <v>7</v>
      </c>
      <c r="BD148" s="22">
        <v>7</v>
      </c>
      <c r="BE148" s="22">
        <v>7</v>
      </c>
      <c r="BF148" s="22">
        <v>7</v>
      </c>
      <c r="BG148" s="22">
        <v>6</v>
      </c>
      <c r="BH148" s="22">
        <v>5</v>
      </c>
      <c r="BI148" s="22">
        <v>5</v>
      </c>
      <c r="BJ148" s="22">
        <v>5</v>
      </c>
      <c r="BK148" s="22">
        <v>4</v>
      </c>
      <c r="BL148" s="22">
        <v>17</v>
      </c>
      <c r="BM148" s="22">
        <v>17</v>
      </c>
      <c r="BN148" s="22">
        <v>18</v>
      </c>
      <c r="BO148" s="22">
        <v>18</v>
      </c>
      <c r="BP148" s="22">
        <v>18</v>
      </c>
      <c r="BQ148" s="22">
        <v>19</v>
      </c>
      <c r="BR148" s="22">
        <v>19</v>
      </c>
      <c r="BS148" s="22">
        <v>19</v>
      </c>
      <c r="BT148" s="22">
        <v>19</v>
      </c>
      <c r="BU148" s="22">
        <v>19</v>
      </c>
      <c r="BV148" s="22">
        <v>18</v>
      </c>
      <c r="BW148" s="22">
        <v>19</v>
      </c>
      <c r="BX148" s="22">
        <v>18</v>
      </c>
      <c r="BY148" s="22">
        <v>18</v>
      </c>
      <c r="BZ148" s="22">
        <v>14</v>
      </c>
      <c r="CA148" s="22">
        <v>14</v>
      </c>
      <c r="CB148" s="22">
        <v>9</v>
      </c>
      <c r="CC148" s="22">
        <v>6</v>
      </c>
      <c r="CD148" s="22">
        <v>5</v>
      </c>
      <c r="CE148" s="22">
        <v>5</v>
      </c>
      <c r="CF148" s="22">
        <v>5</v>
      </c>
      <c r="CG148" s="22">
        <v>4</v>
      </c>
      <c r="CH148" s="22">
        <v>2</v>
      </c>
      <c r="CI148" s="22">
        <v>2</v>
      </c>
      <c r="CJ148" s="22">
        <v>2</v>
      </c>
      <c r="CK148" s="22">
        <v>3</v>
      </c>
      <c r="CL148" s="22">
        <v>3</v>
      </c>
      <c r="CM148" s="22">
        <v>4</v>
      </c>
      <c r="CN148" s="22">
        <v>4</v>
      </c>
      <c r="CO148" s="22">
        <v>5</v>
      </c>
      <c r="CP148" s="22">
        <v>6</v>
      </c>
      <c r="CQ148" s="22">
        <v>6</v>
      </c>
      <c r="CR148" s="22">
        <v>6</v>
      </c>
      <c r="CS148" s="22">
        <v>8</v>
      </c>
      <c r="CT148" s="22">
        <v>8</v>
      </c>
      <c r="CU148" s="22">
        <v>8</v>
      </c>
      <c r="CV148" s="22">
        <v>8</v>
      </c>
      <c r="CW148" s="22">
        <v>8</v>
      </c>
      <c r="CX148" s="22">
        <v>8</v>
      </c>
      <c r="CY148" s="22">
        <v>8</v>
      </c>
      <c r="CZ148" s="22">
        <v>8</v>
      </c>
      <c r="DA148" s="22">
        <v>8</v>
      </c>
      <c r="DB148" s="22">
        <v>8</v>
      </c>
      <c r="DC148" s="22">
        <v>10</v>
      </c>
      <c r="DD148" s="22">
        <v>10</v>
      </c>
      <c r="DE148" s="22">
        <v>10</v>
      </c>
      <c r="DF148" s="22">
        <v>10</v>
      </c>
      <c r="DG148" s="22">
        <v>10</v>
      </c>
      <c r="DH148" s="22">
        <v>10</v>
      </c>
      <c r="DI148" s="22">
        <v>9</v>
      </c>
      <c r="DJ148" s="22">
        <v>9</v>
      </c>
      <c r="DK148" s="22">
        <v>8</v>
      </c>
      <c r="DL148" s="22">
        <v>8</v>
      </c>
      <c r="DM148" s="22">
        <v>8</v>
      </c>
      <c r="DN148" s="22">
        <v>8</v>
      </c>
      <c r="DO148" s="22">
        <v>7</v>
      </c>
      <c r="DP148" s="22">
        <v>7</v>
      </c>
      <c r="DQ148" s="22">
        <v>4</v>
      </c>
      <c r="DR148" s="22">
        <v>2</v>
      </c>
      <c r="DS148" s="22">
        <v>1</v>
      </c>
    </row>
    <row r="149" hidden="1" outlineLevel="1" spans="1:240">
      <c r="P149" s="22">
        <v>25</v>
      </c>
      <c r="Q149" s="22">
        <v>25</v>
      </c>
      <c r="R149" s="22">
        <v>25</v>
      </c>
      <c r="S149" s="22">
        <v>25</v>
      </c>
      <c r="T149" s="22">
        <v>25</v>
      </c>
      <c r="U149" s="22">
        <v>25</v>
      </c>
      <c r="V149" s="22">
        <v>25</v>
      </c>
      <c r="W149" s="22">
        <v>25</v>
      </c>
      <c r="X149" s="22">
        <v>25</v>
      </c>
      <c r="Y149" s="22">
        <v>25</v>
      </c>
      <c r="Z149" s="22">
        <v>25</v>
      </c>
      <c r="AA149" s="22">
        <v>26</v>
      </c>
      <c r="AB149" s="22">
        <v>26</v>
      </c>
      <c r="AC149" s="22">
        <v>26</v>
      </c>
      <c r="AD149" s="22">
        <v>26</v>
      </c>
      <c r="AE149" s="22">
        <v>26</v>
      </c>
      <c r="AF149" s="22">
        <v>26</v>
      </c>
      <c r="AG149" s="22">
        <v>26</v>
      </c>
      <c r="AH149" s="22">
        <v>26</v>
      </c>
      <c r="AI149" s="22">
        <v>26</v>
      </c>
      <c r="AJ149" s="22">
        <v>26</v>
      </c>
      <c r="AK149" s="22">
        <v>26</v>
      </c>
      <c r="AL149" s="22">
        <v>26</v>
      </c>
      <c r="AM149" s="22">
        <v>26</v>
      </c>
      <c r="AN149" s="22">
        <v>26</v>
      </c>
      <c r="AO149" s="22">
        <v>26</v>
      </c>
      <c r="AP149" s="22">
        <v>26</v>
      </c>
      <c r="AQ149" s="22">
        <v>26</v>
      </c>
      <c r="AR149" s="22">
        <v>26</v>
      </c>
      <c r="AS149" s="22">
        <v>26</v>
      </c>
      <c r="AT149" s="22">
        <v>26</v>
      </c>
      <c r="AU149" s="22">
        <v>26</v>
      </c>
      <c r="AV149" s="22">
        <v>26</v>
      </c>
      <c r="AW149" s="22">
        <v>26</v>
      </c>
      <c r="AX149" s="22">
        <v>26</v>
      </c>
      <c r="AY149" s="22">
        <v>26</v>
      </c>
      <c r="AZ149" s="22">
        <v>27</v>
      </c>
      <c r="BA149" s="22">
        <v>27</v>
      </c>
      <c r="BB149" s="22">
        <v>28</v>
      </c>
      <c r="BC149" s="22">
        <v>28</v>
      </c>
      <c r="BD149" s="22">
        <v>28</v>
      </c>
      <c r="BE149" s="22">
        <v>28</v>
      </c>
      <c r="BF149" s="22">
        <v>28</v>
      </c>
      <c r="BG149" s="22">
        <v>28</v>
      </c>
      <c r="BH149" s="22">
        <v>28</v>
      </c>
      <c r="BI149" s="22">
        <v>28</v>
      </c>
      <c r="BJ149" s="22">
        <v>28</v>
      </c>
      <c r="BK149" s="22">
        <v>28</v>
      </c>
      <c r="BL149" s="22">
        <v>28</v>
      </c>
      <c r="BM149" s="22">
        <v>28</v>
      </c>
      <c r="BN149" s="22">
        <v>28</v>
      </c>
      <c r="BO149" s="22">
        <v>28</v>
      </c>
      <c r="BP149" s="22">
        <v>28</v>
      </c>
      <c r="BQ149" s="22">
        <v>28</v>
      </c>
      <c r="BR149" s="22">
        <v>28</v>
      </c>
      <c r="BS149" s="22">
        <v>28</v>
      </c>
      <c r="BT149" s="22">
        <v>28</v>
      </c>
      <c r="BU149" s="22">
        <v>28</v>
      </c>
      <c r="BV149" s="22">
        <v>28</v>
      </c>
      <c r="BW149" s="22">
        <v>28</v>
      </c>
      <c r="BX149" s="22">
        <v>28</v>
      </c>
      <c r="BY149" s="22">
        <v>28</v>
      </c>
      <c r="BZ149" s="22">
        <v>28</v>
      </c>
      <c r="CA149" s="22">
        <v>28</v>
      </c>
      <c r="CB149" s="22">
        <v>29</v>
      </c>
      <c r="CC149" s="22">
        <v>30</v>
      </c>
      <c r="CD149" s="22">
        <v>31</v>
      </c>
      <c r="CE149" s="22">
        <v>31</v>
      </c>
      <c r="CF149" s="22">
        <v>31</v>
      </c>
      <c r="CG149" s="22">
        <v>31</v>
      </c>
      <c r="CH149" s="22">
        <v>31</v>
      </c>
      <c r="CI149" s="22">
        <v>31</v>
      </c>
      <c r="CJ149" s="22">
        <v>31</v>
      </c>
      <c r="CK149" s="22">
        <v>31</v>
      </c>
      <c r="CL149" s="22">
        <v>31</v>
      </c>
      <c r="CM149" s="22">
        <v>31</v>
      </c>
      <c r="CN149" s="22">
        <v>31</v>
      </c>
      <c r="CO149" s="22">
        <v>31</v>
      </c>
      <c r="CP149" s="22">
        <v>31</v>
      </c>
      <c r="CQ149" s="22">
        <v>31</v>
      </c>
      <c r="CR149" s="22">
        <v>31</v>
      </c>
      <c r="CS149" s="22">
        <v>31</v>
      </c>
      <c r="CT149" s="22">
        <v>31</v>
      </c>
      <c r="CU149" s="22">
        <v>31</v>
      </c>
      <c r="CV149" s="22">
        <v>31</v>
      </c>
      <c r="CW149" s="22">
        <v>31</v>
      </c>
      <c r="CX149" s="22">
        <v>31</v>
      </c>
      <c r="CY149" s="22">
        <v>31</v>
      </c>
      <c r="CZ149" s="22">
        <v>31</v>
      </c>
      <c r="DA149" s="22">
        <v>31</v>
      </c>
      <c r="DB149" s="22">
        <v>31</v>
      </c>
      <c r="DC149" s="22">
        <v>31</v>
      </c>
      <c r="DD149" s="22">
        <v>31</v>
      </c>
      <c r="DE149" s="22">
        <v>31</v>
      </c>
      <c r="DF149" s="22">
        <v>31</v>
      </c>
      <c r="DG149" s="22">
        <v>32</v>
      </c>
      <c r="DH149" s="22">
        <v>32</v>
      </c>
      <c r="DI149" s="22">
        <v>32</v>
      </c>
      <c r="DJ149" s="22">
        <v>32</v>
      </c>
      <c r="DK149" s="22">
        <v>32</v>
      </c>
      <c r="DL149" s="22">
        <v>32</v>
      </c>
      <c r="DM149" s="22">
        <v>32</v>
      </c>
      <c r="DN149" s="22">
        <v>32</v>
      </c>
      <c r="DO149" s="22">
        <v>32</v>
      </c>
      <c r="DP149" s="22">
        <v>32</v>
      </c>
      <c r="DQ149" s="22">
        <v>32</v>
      </c>
      <c r="DR149" s="22">
        <v>32</v>
      </c>
      <c r="DS149" s="22">
        <v>32</v>
      </c>
    </row>
    <row r="150" hidden="1" outlineLevel="1"/>
    <row r="151" collapsed="1" spans="1:240">
      <c r="A151" s="365" t="s">
        <v>196</v>
      </c>
      <c r="P151" s="366">
        <f t="shared" ref="P151:CA151" si="5">P148/P149</f>
        <v>0.24</v>
      </c>
      <c r="Q151" s="366">
        <f t="shared" si="5"/>
        <v>0.24</v>
      </c>
      <c r="R151" s="366">
        <f t="shared" si="5"/>
        <v>0.24</v>
      </c>
      <c r="S151" s="366">
        <f t="shared" si="5"/>
        <v>0.24</v>
      </c>
      <c r="T151" s="366">
        <f t="shared" si="5"/>
        <v>0.24</v>
      </c>
      <c r="U151" s="366">
        <f t="shared" si="5"/>
        <v>0.24</v>
      </c>
      <c r="V151" s="366">
        <f t="shared" si="5"/>
        <v>0.24</v>
      </c>
      <c r="W151" s="366">
        <f t="shared" si="5"/>
        <v>0.24</v>
      </c>
      <c r="X151" s="366">
        <f t="shared" si="5"/>
        <v>0.24</v>
      </c>
      <c r="Y151" s="366">
        <f t="shared" si="5"/>
        <v>0.24</v>
      </c>
      <c r="Z151" s="366">
        <f t="shared" si="5"/>
        <v>0.28</v>
      </c>
      <c r="AA151" s="366">
        <f t="shared" si="5"/>
        <v>0.269230769230769</v>
      </c>
      <c r="AB151" s="366">
        <f t="shared" si="5"/>
        <v>0.269230769230769</v>
      </c>
      <c r="AC151" s="366">
        <f t="shared" si="5"/>
        <v>0.269230769230769</v>
      </c>
      <c r="AD151" s="366">
        <f t="shared" si="5"/>
        <v>0.307692307692308</v>
      </c>
      <c r="AE151" s="366">
        <f t="shared" si="5"/>
        <v>0.307692307692308</v>
      </c>
      <c r="AF151" s="366">
        <f t="shared" si="5"/>
        <v>0.307692307692308</v>
      </c>
      <c r="AG151" s="366">
        <f t="shared" si="5"/>
        <v>0.307692307692308</v>
      </c>
      <c r="AH151" s="366">
        <f t="shared" si="5"/>
        <v>0.307692307692308</v>
      </c>
      <c r="AI151" s="366">
        <f t="shared" si="5"/>
        <v>0.307692307692308</v>
      </c>
      <c r="AJ151" s="366">
        <f t="shared" si="5"/>
        <v>0.307692307692308</v>
      </c>
      <c r="AK151" s="366">
        <f t="shared" si="5"/>
        <v>0.307692307692308</v>
      </c>
      <c r="AL151" s="366">
        <f t="shared" si="5"/>
        <v>0.307692307692308</v>
      </c>
      <c r="AM151" s="366">
        <f t="shared" si="5"/>
        <v>0.346153846153846</v>
      </c>
      <c r="AN151" s="366">
        <f t="shared" si="5"/>
        <v>0.346153846153846</v>
      </c>
      <c r="AO151" s="366">
        <f t="shared" si="5"/>
        <v>0.346153846153846</v>
      </c>
      <c r="AP151" s="366">
        <f t="shared" si="5"/>
        <v>0.346153846153846</v>
      </c>
      <c r="AQ151" s="366">
        <f t="shared" si="5"/>
        <v>0.307692307692308</v>
      </c>
      <c r="AR151" s="366">
        <f t="shared" si="5"/>
        <v>0.307692307692308</v>
      </c>
      <c r="AS151" s="366">
        <f t="shared" si="5"/>
        <v>0.307692307692308</v>
      </c>
      <c r="AT151" s="366">
        <f t="shared" si="5"/>
        <v>0.307692307692308</v>
      </c>
      <c r="AU151" s="366">
        <f t="shared" si="5"/>
        <v>0.269230769230769</v>
      </c>
      <c r="AV151" s="366">
        <f t="shared" si="5"/>
        <v>0.269230769230769</v>
      </c>
      <c r="AW151" s="366">
        <f t="shared" si="5"/>
        <v>0.269230769230769</v>
      </c>
      <c r="AX151" s="366">
        <f t="shared" si="5"/>
        <v>0.269230769230769</v>
      </c>
      <c r="AY151" s="366">
        <f t="shared" si="5"/>
        <v>0.269230769230769</v>
      </c>
      <c r="AZ151" s="366">
        <f t="shared" si="5"/>
        <v>0.259259259259259</v>
      </c>
      <c r="BA151" s="366">
        <f t="shared" si="5"/>
        <v>0.259259259259259</v>
      </c>
      <c r="BB151" s="366">
        <f t="shared" si="5"/>
        <v>0.25</v>
      </c>
      <c r="BC151" s="366">
        <f t="shared" si="5"/>
        <v>0.25</v>
      </c>
      <c r="BD151" s="366">
        <f t="shared" si="5"/>
        <v>0.25</v>
      </c>
      <c r="BE151" s="366">
        <f t="shared" si="5"/>
        <v>0.25</v>
      </c>
      <c r="BF151" s="366">
        <f t="shared" si="5"/>
        <v>0.25</v>
      </c>
      <c r="BG151" s="366">
        <f t="shared" si="5"/>
        <v>0.214285714285714</v>
      </c>
      <c r="BH151" s="366">
        <f t="shared" si="5"/>
        <v>0.178571428571429</v>
      </c>
      <c r="BI151" s="366">
        <f t="shared" si="5"/>
        <v>0.178571428571429</v>
      </c>
      <c r="BJ151" s="366">
        <f t="shared" si="5"/>
        <v>0.178571428571429</v>
      </c>
      <c r="BK151" s="366">
        <f t="shared" si="5"/>
        <v>0.142857142857143</v>
      </c>
      <c r="BL151" s="366">
        <f t="shared" si="5"/>
        <v>0.607142857142857</v>
      </c>
      <c r="BM151" s="366">
        <f t="shared" si="5"/>
        <v>0.607142857142857</v>
      </c>
      <c r="BN151" s="366">
        <f t="shared" si="5"/>
        <v>0.642857142857143</v>
      </c>
      <c r="BO151" s="366">
        <f t="shared" si="5"/>
        <v>0.642857142857143</v>
      </c>
      <c r="BP151" s="366">
        <f t="shared" si="5"/>
        <v>0.642857142857143</v>
      </c>
      <c r="BQ151" s="366">
        <f t="shared" si="5"/>
        <v>0.678571428571429</v>
      </c>
      <c r="BR151" s="366">
        <f t="shared" si="5"/>
        <v>0.678571428571429</v>
      </c>
      <c r="BS151" s="366">
        <f t="shared" si="5"/>
        <v>0.678571428571429</v>
      </c>
      <c r="BT151" s="366">
        <f t="shared" si="5"/>
        <v>0.678571428571429</v>
      </c>
      <c r="BU151" s="366">
        <f t="shared" si="5"/>
        <v>0.678571428571429</v>
      </c>
      <c r="BV151" s="366">
        <f t="shared" si="5"/>
        <v>0.642857142857143</v>
      </c>
      <c r="BW151" s="366">
        <f t="shared" si="5"/>
        <v>0.678571428571429</v>
      </c>
      <c r="BX151" s="366">
        <f t="shared" si="5"/>
        <v>0.642857142857143</v>
      </c>
      <c r="BY151" s="366">
        <f t="shared" si="5"/>
        <v>0.642857142857143</v>
      </c>
      <c r="BZ151" s="366">
        <f t="shared" si="5"/>
        <v>0.5</v>
      </c>
      <c r="CA151" s="366">
        <f t="shared" si="5"/>
        <v>0.5</v>
      </c>
      <c r="CB151" s="366">
        <f t="shared" ref="CB151:DS151" si="6">CB148/CB149</f>
        <v>0.310344827586207</v>
      </c>
      <c r="CC151" s="366">
        <f t="shared" si="6"/>
        <v>0.2</v>
      </c>
      <c r="CD151" s="366">
        <f t="shared" si="6"/>
        <v>0.161290322580645</v>
      </c>
      <c r="CE151" s="366">
        <f t="shared" si="6"/>
        <v>0.161290322580645</v>
      </c>
      <c r="CF151" s="366">
        <f t="shared" si="6"/>
        <v>0.161290322580645</v>
      </c>
      <c r="CG151" s="366">
        <f t="shared" si="6"/>
        <v>0.129032258064516</v>
      </c>
      <c r="CH151" s="366">
        <f t="shared" si="6"/>
        <v>0.0645161290322581</v>
      </c>
      <c r="CI151" s="366">
        <f t="shared" si="6"/>
        <v>0.0645161290322581</v>
      </c>
      <c r="CJ151" s="366">
        <f t="shared" si="6"/>
        <v>0.0645161290322581</v>
      </c>
      <c r="CK151" s="366">
        <f t="shared" si="6"/>
        <v>0.0967741935483871</v>
      </c>
      <c r="CL151" s="366">
        <f t="shared" si="6"/>
        <v>0.0967741935483871</v>
      </c>
      <c r="CM151" s="366">
        <f t="shared" si="6"/>
        <v>0.129032258064516</v>
      </c>
      <c r="CN151" s="366">
        <f t="shared" si="6"/>
        <v>0.129032258064516</v>
      </c>
      <c r="CO151" s="366">
        <f t="shared" si="6"/>
        <v>0.161290322580645</v>
      </c>
      <c r="CP151" s="366">
        <f t="shared" si="6"/>
        <v>0.193548387096774</v>
      </c>
      <c r="CQ151" s="366">
        <f t="shared" si="6"/>
        <v>0.193548387096774</v>
      </c>
      <c r="CR151" s="366">
        <f t="shared" si="6"/>
        <v>0.193548387096774</v>
      </c>
      <c r="CS151" s="366">
        <f t="shared" si="6"/>
        <v>0.258064516129032</v>
      </c>
      <c r="CT151" s="366">
        <f t="shared" si="6"/>
        <v>0.258064516129032</v>
      </c>
      <c r="CU151" s="366">
        <f t="shared" si="6"/>
        <v>0.258064516129032</v>
      </c>
      <c r="CV151" s="366">
        <f t="shared" si="6"/>
        <v>0.258064516129032</v>
      </c>
      <c r="CW151" s="366">
        <f t="shared" si="6"/>
        <v>0.258064516129032</v>
      </c>
      <c r="CX151" s="366">
        <f t="shared" si="6"/>
        <v>0.258064516129032</v>
      </c>
      <c r="CY151" s="366">
        <f t="shared" si="6"/>
        <v>0.258064516129032</v>
      </c>
      <c r="CZ151" s="366">
        <f t="shared" si="6"/>
        <v>0.258064516129032</v>
      </c>
      <c r="DA151" s="366">
        <f t="shared" si="6"/>
        <v>0.258064516129032</v>
      </c>
      <c r="DB151" s="366">
        <f t="shared" si="6"/>
        <v>0.258064516129032</v>
      </c>
      <c r="DC151" s="366">
        <f t="shared" si="6"/>
        <v>0.32258064516129</v>
      </c>
      <c r="DD151" s="366">
        <f t="shared" si="6"/>
        <v>0.32258064516129</v>
      </c>
      <c r="DE151" s="366">
        <f t="shared" si="6"/>
        <v>0.32258064516129</v>
      </c>
      <c r="DF151" s="366">
        <f t="shared" si="6"/>
        <v>0.32258064516129</v>
      </c>
      <c r="DG151" s="366">
        <f t="shared" si="6"/>
        <v>0.3125</v>
      </c>
      <c r="DH151" s="366">
        <f t="shared" si="6"/>
        <v>0.3125</v>
      </c>
      <c r="DI151" s="366">
        <f t="shared" si="6"/>
        <v>0.28125</v>
      </c>
      <c r="DJ151" s="366">
        <f t="shared" si="6"/>
        <v>0.28125</v>
      </c>
      <c r="DK151" s="366">
        <f t="shared" si="6"/>
        <v>0.25</v>
      </c>
      <c r="DL151" s="366">
        <f t="shared" si="6"/>
        <v>0.25</v>
      </c>
      <c r="DM151" s="366">
        <f t="shared" si="6"/>
        <v>0.25</v>
      </c>
      <c r="DN151" s="366">
        <f t="shared" si="6"/>
        <v>0.25</v>
      </c>
      <c r="DO151" s="366">
        <f t="shared" si="6"/>
        <v>0.21875</v>
      </c>
      <c r="DP151" s="366">
        <f t="shared" si="6"/>
        <v>0.21875</v>
      </c>
      <c r="DQ151" s="366">
        <f t="shared" si="6"/>
        <v>0.125</v>
      </c>
      <c r="DR151" s="366">
        <f t="shared" si="6"/>
        <v>0.0625</v>
      </c>
      <c r="DS151" s="366">
        <f t="shared" si="6"/>
        <v>0.03125</v>
      </c>
    </row>
    <row r="153" customFormat="1" ht="17" spans="1:240">
      <c r="A153" s="365" t="s">
        <v>204</v>
      </c>
      <c r="B153" s="10"/>
      <c r="C153" s="10"/>
      <c r="D153" s="34" t="s">
        <v>61</v>
      </c>
      <c r="E153" s="34" t="s">
        <v>62</v>
      </c>
      <c r="F153" s="34" t="s">
        <v>63</v>
      </c>
      <c r="G153" s="34" t="s">
        <v>64</v>
      </c>
      <c r="H153" s="34" t="s">
        <v>65</v>
      </c>
      <c r="I153" s="34" t="s">
        <v>66</v>
      </c>
      <c r="J153" s="34" t="s">
        <v>67</v>
      </c>
      <c r="K153" s="34" t="s">
        <v>68</v>
      </c>
      <c r="L153" s="34" t="s">
        <v>69</v>
      </c>
      <c r="M153" s="34" t="s">
        <v>70</v>
      </c>
      <c r="N153" s="34" t="s">
        <v>71</v>
      </c>
      <c r="O153" s="34" t="s">
        <v>72</v>
      </c>
      <c r="P153" s="34" t="s">
        <v>73</v>
      </c>
      <c r="Q153" s="34" t="s">
        <v>74</v>
      </c>
      <c r="R153" s="34" t="s">
        <v>75</v>
      </c>
      <c r="S153" s="34" t="s">
        <v>76</v>
      </c>
      <c r="T153" s="34" t="s">
        <v>77</v>
      </c>
      <c r="U153" s="34" t="s">
        <v>78</v>
      </c>
      <c r="V153" s="34" t="s">
        <v>79</v>
      </c>
      <c r="W153" s="34" t="s">
        <v>80</v>
      </c>
      <c r="X153" s="34" t="s">
        <v>81</v>
      </c>
      <c r="Y153" s="34" t="s">
        <v>82</v>
      </c>
      <c r="Z153" s="34" t="s">
        <v>83</v>
      </c>
      <c r="AA153" s="34" t="s">
        <v>84</v>
      </c>
      <c r="AB153" s="34" t="s">
        <v>85</v>
      </c>
      <c r="AC153" s="34" t="s">
        <v>86</v>
      </c>
      <c r="AD153" s="34" t="s">
        <v>87</v>
      </c>
      <c r="AE153" s="34" t="s">
        <v>88</v>
      </c>
      <c r="AF153" s="34" t="s">
        <v>89</v>
      </c>
      <c r="AG153" s="34" t="s">
        <v>90</v>
      </c>
      <c r="AH153" s="34" t="s">
        <v>91</v>
      </c>
      <c r="AI153" s="34" t="s">
        <v>92</v>
      </c>
      <c r="AJ153" s="34" t="s">
        <v>93</v>
      </c>
      <c r="AK153" s="34" t="s">
        <v>94</v>
      </c>
      <c r="AL153" s="34" t="s">
        <v>95</v>
      </c>
      <c r="AM153" s="34" t="s">
        <v>96</v>
      </c>
      <c r="AN153" s="34" t="s">
        <v>97</v>
      </c>
      <c r="AO153" s="34" t="s">
        <v>98</v>
      </c>
      <c r="AP153" s="34" t="s">
        <v>99</v>
      </c>
      <c r="AQ153" s="34" t="s">
        <v>100</v>
      </c>
      <c r="AR153" s="34" t="s">
        <v>101</v>
      </c>
      <c r="AS153" s="34" t="s">
        <v>102</v>
      </c>
      <c r="AT153" s="34" t="s">
        <v>103</v>
      </c>
      <c r="AU153" s="34" t="s">
        <v>104</v>
      </c>
      <c r="AV153" s="34" t="s">
        <v>105</v>
      </c>
      <c r="AW153" s="34" t="s">
        <v>106</v>
      </c>
      <c r="AX153" s="34" t="s">
        <v>107</v>
      </c>
      <c r="AY153" s="34" t="s">
        <v>108</v>
      </c>
      <c r="AZ153" s="34" t="s">
        <v>109</v>
      </c>
      <c r="BA153" s="34" t="s">
        <v>110</v>
      </c>
      <c r="BB153" s="34" t="s">
        <v>111</v>
      </c>
      <c r="BC153" s="34" t="s">
        <v>112</v>
      </c>
      <c r="BD153" s="34" t="s">
        <v>113</v>
      </c>
      <c r="BE153" s="34" t="s">
        <v>114</v>
      </c>
      <c r="BF153" s="34" t="s">
        <v>115</v>
      </c>
      <c r="BG153" s="34" t="s">
        <v>116</v>
      </c>
      <c r="BH153" s="34" t="s">
        <v>117</v>
      </c>
      <c r="BI153" s="34" t="s">
        <v>118</v>
      </c>
      <c r="BJ153" s="34" t="s">
        <v>119</v>
      </c>
      <c r="BK153" s="34" t="s">
        <v>120</v>
      </c>
      <c r="BL153" s="34" t="s">
        <v>121</v>
      </c>
      <c r="BM153" s="34" t="s">
        <v>122</v>
      </c>
      <c r="BN153" s="34" t="s">
        <v>123</v>
      </c>
      <c r="BO153" s="34" t="s">
        <v>124</v>
      </c>
      <c r="BP153" s="34" t="s">
        <v>125</v>
      </c>
      <c r="BQ153" s="34" t="s">
        <v>126</v>
      </c>
      <c r="BR153" s="34" t="s">
        <v>127</v>
      </c>
      <c r="BS153" s="34" t="s">
        <v>128</v>
      </c>
      <c r="BT153" s="34" t="s">
        <v>129</v>
      </c>
      <c r="BU153" s="34" t="s">
        <v>130</v>
      </c>
      <c r="BV153" s="34" t="s">
        <v>131</v>
      </c>
      <c r="BW153" s="34" t="s">
        <v>132</v>
      </c>
      <c r="BX153" s="34" t="s">
        <v>133</v>
      </c>
      <c r="BY153" s="34" t="s">
        <v>134</v>
      </c>
      <c r="BZ153" s="34" t="s">
        <v>135</v>
      </c>
      <c r="CA153" s="34" t="s">
        <v>136</v>
      </c>
      <c r="CB153" s="34" t="s">
        <v>137</v>
      </c>
      <c r="CC153" s="34" t="s">
        <v>138</v>
      </c>
      <c r="CD153" s="34" t="s">
        <v>139</v>
      </c>
      <c r="CE153" s="34" t="s">
        <v>140</v>
      </c>
      <c r="CF153" s="34" t="s">
        <v>141</v>
      </c>
      <c r="CG153" s="34" t="s">
        <v>142</v>
      </c>
      <c r="CH153" s="34" t="s">
        <v>143</v>
      </c>
      <c r="CI153" s="34" t="s">
        <v>144</v>
      </c>
      <c r="CJ153" s="34" t="s">
        <v>145</v>
      </c>
      <c r="CK153" s="34" t="s">
        <v>146</v>
      </c>
      <c r="CL153" s="34" t="s">
        <v>147</v>
      </c>
      <c r="CM153" s="34" t="s">
        <v>148</v>
      </c>
      <c r="CN153" s="34" t="s">
        <v>149</v>
      </c>
      <c r="CO153" s="34" t="s">
        <v>150</v>
      </c>
      <c r="CP153" s="34" t="s">
        <v>151</v>
      </c>
      <c r="CQ153" s="34" t="s">
        <v>152</v>
      </c>
      <c r="CR153" s="34" t="s">
        <v>153</v>
      </c>
      <c r="CS153" s="34" t="s">
        <v>154</v>
      </c>
      <c r="CT153" s="34" t="s">
        <v>155</v>
      </c>
      <c r="CU153" s="34" t="s">
        <v>156</v>
      </c>
      <c r="CV153" s="34" t="s">
        <v>157</v>
      </c>
      <c r="CW153" s="34" t="s">
        <v>158</v>
      </c>
      <c r="CX153" s="34" t="s">
        <v>159</v>
      </c>
      <c r="CY153" s="34" t="s">
        <v>160</v>
      </c>
      <c r="CZ153" s="34" t="s">
        <v>161</v>
      </c>
      <c r="DA153" s="34" t="s">
        <v>162</v>
      </c>
      <c r="DB153" s="34" t="s">
        <v>163</v>
      </c>
      <c r="DC153" s="34" t="s">
        <v>164</v>
      </c>
      <c r="DD153" s="34" t="s">
        <v>165</v>
      </c>
      <c r="DE153" s="34" t="s">
        <v>166</v>
      </c>
      <c r="DF153" s="34" t="s">
        <v>167</v>
      </c>
      <c r="DG153" s="34" t="s">
        <v>168</v>
      </c>
      <c r="DH153" s="34" t="s">
        <v>169</v>
      </c>
      <c r="DI153" s="34" t="s">
        <v>170</v>
      </c>
      <c r="DJ153" s="34" t="s">
        <v>171</v>
      </c>
      <c r="DK153" s="34" t="s">
        <v>172</v>
      </c>
      <c r="DL153" s="34" t="s">
        <v>173</v>
      </c>
      <c r="DM153" s="34" t="s">
        <v>174</v>
      </c>
      <c r="DN153" s="34" t="s">
        <v>175</v>
      </c>
      <c r="DO153" s="34" t="s">
        <v>176</v>
      </c>
      <c r="DP153" s="34" t="s">
        <v>177</v>
      </c>
      <c r="DQ153" s="34" t="s">
        <v>178</v>
      </c>
      <c r="DR153" s="34" t="s">
        <v>179</v>
      </c>
      <c r="DS153" s="34" t="s">
        <v>180</v>
      </c>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c r="HC153" s="19"/>
      <c r="HD153" s="19"/>
      <c r="HE153" s="19"/>
      <c r="HF153" s="19"/>
      <c r="HG153" s="19"/>
      <c r="HH153" s="19"/>
      <c r="HI153" s="19"/>
      <c r="HJ153" s="19"/>
      <c r="HK153" s="19"/>
      <c r="HL153" s="19"/>
      <c r="HM153" s="19"/>
      <c r="HN153" s="19"/>
      <c r="HO153" s="19"/>
      <c r="HP153" s="19"/>
      <c r="HQ153" s="19"/>
      <c r="HR153" s="19"/>
      <c r="HS153" s="19"/>
      <c r="HT153" s="19"/>
      <c r="HU153" s="19"/>
      <c r="HV153" s="19"/>
      <c r="HW153" s="19"/>
      <c r="HX153" s="19"/>
      <c r="HY153" s="19"/>
      <c r="HZ153" s="19"/>
      <c r="IA153" s="19"/>
      <c r="IB153" s="19"/>
      <c r="IC153" s="19"/>
      <c r="ID153" s="19"/>
      <c r="IE153" s="19"/>
      <c r="IF153" s="19"/>
    </row>
    <row r="154" customFormat="1" spans="1:240">
      <c r="A154" s="367" t="s">
        <v>205</v>
      </c>
      <c r="B154" s="10"/>
      <c r="C154" s="35"/>
      <c r="D154" s="36">
        <f t="shared" ref="D154:BO154" si="7">SUM(D159:D186)</f>
        <v>1218.98342366118</v>
      </c>
      <c r="E154" s="36">
        <f t="shared" si="7"/>
        <v>1382.32583902802</v>
      </c>
      <c r="F154" s="36">
        <f t="shared" si="7"/>
        <v>1302.34114515346</v>
      </c>
      <c r="G154" s="36">
        <f t="shared" si="7"/>
        <v>1320.11403477292</v>
      </c>
      <c r="H154" s="36">
        <f t="shared" si="7"/>
        <v>1311.72184084291</v>
      </c>
      <c r="I154" s="36">
        <f t="shared" si="7"/>
        <v>1314.90880165307</v>
      </c>
      <c r="J154" s="36">
        <f t="shared" si="7"/>
        <v>1323.22919269198</v>
      </c>
      <c r="K154" s="36">
        <f t="shared" si="7"/>
        <v>1326.88924408407</v>
      </c>
      <c r="L154" s="36">
        <f t="shared" si="7"/>
        <v>1323.46970680407</v>
      </c>
      <c r="M154" s="36">
        <f t="shared" si="7"/>
        <v>1324.72356103689</v>
      </c>
      <c r="N154" s="36">
        <f t="shared" si="7"/>
        <v>1399.94430630684</v>
      </c>
      <c r="O154" s="36">
        <f t="shared" si="7"/>
        <v>1400.79836335638</v>
      </c>
      <c r="P154" s="36">
        <f t="shared" si="7"/>
        <v>1411.10432177589</v>
      </c>
      <c r="Q154" s="36">
        <f t="shared" si="7"/>
        <v>1416.10160723011</v>
      </c>
      <c r="R154" s="36">
        <f t="shared" si="7"/>
        <v>1403.93814203323</v>
      </c>
      <c r="S154" s="36">
        <f t="shared" si="7"/>
        <v>1412.63220146534</v>
      </c>
      <c r="T154" s="36">
        <f t="shared" si="7"/>
        <v>1410.78339926233</v>
      </c>
      <c r="U154" s="36">
        <f t="shared" si="7"/>
        <v>1409.9471911525</v>
      </c>
      <c r="V154" s="36">
        <f t="shared" si="7"/>
        <v>1413.94027885432</v>
      </c>
      <c r="W154" s="36">
        <f t="shared" si="7"/>
        <v>1404.0867130822</v>
      </c>
      <c r="X154" s="36">
        <f t="shared" si="7"/>
        <v>1389.51622933562</v>
      </c>
      <c r="Y154" s="36">
        <f t="shared" si="7"/>
        <v>1393.61830803985</v>
      </c>
      <c r="Z154" s="36">
        <f t="shared" si="7"/>
        <v>1451.93901746911</v>
      </c>
      <c r="AA154" s="36">
        <f t="shared" si="7"/>
        <v>1450.21626421205</v>
      </c>
      <c r="AB154" s="36">
        <f t="shared" si="7"/>
        <v>1467.81967830839</v>
      </c>
      <c r="AC154" s="36">
        <f t="shared" si="7"/>
        <v>1466.69769584295</v>
      </c>
      <c r="AD154" s="36">
        <f t="shared" si="7"/>
        <v>1471.26029356314</v>
      </c>
      <c r="AE154" s="36">
        <f t="shared" si="7"/>
        <v>1462.72479044427</v>
      </c>
      <c r="AF154" s="36">
        <f t="shared" si="7"/>
        <v>1465.36474223359</v>
      </c>
      <c r="AG154" s="36">
        <f t="shared" si="7"/>
        <v>1468.64623836667</v>
      </c>
      <c r="AH154" s="36">
        <f t="shared" si="7"/>
        <v>1462.73957378647</v>
      </c>
      <c r="AI154" s="36">
        <f t="shared" si="7"/>
        <v>1244.73997307561</v>
      </c>
      <c r="AJ154" s="36">
        <f t="shared" si="7"/>
        <v>1449.34958001875</v>
      </c>
      <c r="AK154" s="36">
        <f t="shared" si="7"/>
        <v>1466.77989053025</v>
      </c>
      <c r="AL154" s="36">
        <f t="shared" si="7"/>
        <v>1545.13422907058</v>
      </c>
      <c r="AM154" s="36">
        <f t="shared" si="7"/>
        <v>1337.39355944659</v>
      </c>
      <c r="AN154" s="36">
        <f t="shared" si="7"/>
        <v>1576.65053315018</v>
      </c>
      <c r="AO154" s="36">
        <f t="shared" si="7"/>
        <v>1586.53677373116</v>
      </c>
      <c r="AP154" s="36">
        <f t="shared" si="7"/>
        <v>1573.99134884546</v>
      </c>
      <c r="AQ154" s="36">
        <f t="shared" si="7"/>
        <v>1577.5485047788</v>
      </c>
      <c r="AR154" s="36">
        <f t="shared" si="7"/>
        <v>1576.51542148815</v>
      </c>
      <c r="AS154" s="36">
        <f t="shared" si="7"/>
        <v>1582.36776806391</v>
      </c>
      <c r="AT154" s="36">
        <f t="shared" si="7"/>
        <v>1576.51445883173</v>
      </c>
      <c r="AU154" s="36">
        <f t="shared" si="7"/>
        <v>1576.96944669604</v>
      </c>
      <c r="AV154" s="36">
        <f t="shared" si="7"/>
        <v>1574.92534489455</v>
      </c>
      <c r="AW154" s="36">
        <f t="shared" si="7"/>
        <v>1576.28139648626</v>
      </c>
      <c r="AX154" s="36">
        <f t="shared" si="7"/>
        <v>1677.72976058449</v>
      </c>
      <c r="AY154" s="36">
        <f t="shared" si="7"/>
        <v>1676.40151614294</v>
      </c>
      <c r="AZ154" s="36">
        <f t="shared" si="7"/>
        <v>1691.18350961788</v>
      </c>
      <c r="BA154" s="36">
        <f t="shared" si="7"/>
        <v>1693.11855549668</v>
      </c>
      <c r="BB154" s="36">
        <f t="shared" si="7"/>
        <v>1695.72721125587</v>
      </c>
      <c r="BC154" s="36">
        <f t="shared" si="7"/>
        <v>1683.36437140797</v>
      </c>
      <c r="BD154" s="36">
        <f t="shared" si="7"/>
        <v>1690.30034816942</v>
      </c>
      <c r="BE154" s="36">
        <f t="shared" si="7"/>
        <v>1695.31541115656</v>
      </c>
      <c r="BF154" s="36">
        <f t="shared" si="7"/>
        <v>1693.38997648163</v>
      </c>
      <c r="BG154" s="36">
        <f t="shared" si="7"/>
        <v>1714.45156041948</v>
      </c>
      <c r="BH154" s="36">
        <f t="shared" si="7"/>
        <v>1689.07467519456</v>
      </c>
      <c r="BI154" s="36">
        <f t="shared" si="7"/>
        <v>1690.30479650966</v>
      </c>
      <c r="BJ154" s="36">
        <f t="shared" si="7"/>
        <v>1828.84970787991</v>
      </c>
      <c r="BK154" s="36">
        <f t="shared" si="7"/>
        <v>1806.7780881062</v>
      </c>
      <c r="BL154" s="36">
        <f t="shared" si="7"/>
        <v>1688.47170344013</v>
      </c>
      <c r="BM154" s="36">
        <f t="shared" si="7"/>
        <v>1602.12363155241</v>
      </c>
      <c r="BN154" s="36">
        <f t="shared" si="7"/>
        <v>1570.40432458853</v>
      </c>
      <c r="BO154" s="36">
        <f t="shared" si="7"/>
        <v>1503.53870858984</v>
      </c>
      <c r="BP154" s="36">
        <f t="shared" ref="BP154:DO154" si="8">SUM(BP159:BP186)</f>
        <v>1503.75193243872</v>
      </c>
      <c r="BQ154" s="36">
        <f t="shared" si="8"/>
        <v>1506.21807162366</v>
      </c>
      <c r="BR154" s="36">
        <f t="shared" si="8"/>
        <v>1535.43447947124</v>
      </c>
      <c r="BS154" s="36">
        <f t="shared" si="8"/>
        <v>1545.64321306194</v>
      </c>
      <c r="BT154" s="36">
        <f t="shared" si="8"/>
        <v>1551.98562329512</v>
      </c>
      <c r="BU154" s="36">
        <f t="shared" si="8"/>
        <v>1555.2518731268</v>
      </c>
      <c r="BV154" s="36">
        <f t="shared" si="8"/>
        <v>1819.59091842235</v>
      </c>
      <c r="BW154" s="36">
        <f t="shared" si="8"/>
        <v>1807.12814277354</v>
      </c>
      <c r="BX154" s="36">
        <f t="shared" si="8"/>
        <v>1823.36829881332</v>
      </c>
      <c r="BY154" s="36">
        <f t="shared" si="8"/>
        <v>1846.06408006533</v>
      </c>
      <c r="BZ154" s="36">
        <f t="shared" si="8"/>
        <v>1858.26193579892</v>
      </c>
      <c r="CA154" s="36">
        <f t="shared" si="8"/>
        <v>1857.71373984472</v>
      </c>
      <c r="CB154" s="36">
        <f t="shared" si="8"/>
        <v>1866.38554953428</v>
      </c>
      <c r="CC154" s="36">
        <f t="shared" si="8"/>
        <v>1881.49762893428</v>
      </c>
      <c r="CD154" s="36">
        <f t="shared" si="8"/>
        <v>1853.66840441143</v>
      </c>
      <c r="CE154" s="36">
        <f t="shared" si="8"/>
        <v>1846.96049728143</v>
      </c>
      <c r="CF154" s="36">
        <f t="shared" si="8"/>
        <v>1842.34029241143</v>
      </c>
      <c r="CG154" s="36">
        <f t="shared" si="8"/>
        <v>1842.32059195428</v>
      </c>
      <c r="CH154" s="36">
        <f t="shared" si="8"/>
        <v>2021.30903109429</v>
      </c>
      <c r="CI154" s="36">
        <f t="shared" si="8"/>
        <v>2024.42981591714</v>
      </c>
      <c r="CJ154" s="36">
        <f t="shared" si="8"/>
        <v>2032.74106223143</v>
      </c>
      <c r="CK154" s="36">
        <f t="shared" si="8"/>
        <v>2003.68596458</v>
      </c>
      <c r="CL154" s="36">
        <f t="shared" si="8"/>
        <v>1999.30706808001</v>
      </c>
      <c r="CM154" s="36">
        <f t="shared" si="8"/>
        <v>1953.89766020001</v>
      </c>
      <c r="CN154" s="36">
        <f t="shared" si="8"/>
        <v>1949.13078026286</v>
      </c>
      <c r="CO154" s="36">
        <f t="shared" si="8"/>
        <v>1936.23632396</v>
      </c>
      <c r="CP154" s="36">
        <f t="shared" si="8"/>
        <v>1933.98558888715</v>
      </c>
      <c r="CQ154" s="36">
        <f t="shared" si="8"/>
        <v>1926.95535408143</v>
      </c>
      <c r="CR154" s="36">
        <f t="shared" si="8"/>
        <v>1940.48769035857</v>
      </c>
      <c r="CS154" s="36">
        <f t="shared" si="8"/>
        <v>1945.36305261143</v>
      </c>
      <c r="CT154" s="36">
        <f t="shared" si="8"/>
        <v>2117.08313023572</v>
      </c>
      <c r="CU154" s="36">
        <f t="shared" si="8"/>
        <v>2100.64910015286</v>
      </c>
      <c r="CV154" s="36">
        <f t="shared" si="8"/>
        <v>2096.98412687572</v>
      </c>
      <c r="CW154" s="36">
        <f t="shared" si="8"/>
        <v>2099.98480333</v>
      </c>
      <c r="CX154" s="36">
        <f t="shared" si="8"/>
        <v>2086.72449950858</v>
      </c>
      <c r="CY154" s="36">
        <f t="shared" si="8"/>
        <v>2074.17281167429</v>
      </c>
      <c r="CZ154" s="36">
        <f t="shared" si="8"/>
        <v>2086.81782879285</v>
      </c>
      <c r="DA154" s="36">
        <f t="shared" si="8"/>
        <v>2077.96646891</v>
      </c>
      <c r="DB154" s="36">
        <f t="shared" si="8"/>
        <v>2066.35137973143</v>
      </c>
      <c r="DC154" s="36">
        <f t="shared" si="8"/>
        <v>2059.02155081429</v>
      </c>
      <c r="DD154" s="36">
        <f t="shared" si="8"/>
        <v>2067.46848954572</v>
      </c>
      <c r="DE154" s="36">
        <f t="shared" si="8"/>
        <v>2044.31074759857</v>
      </c>
      <c r="DF154" s="36">
        <f t="shared" si="8"/>
        <v>2185.27526576143</v>
      </c>
      <c r="DG154" s="36">
        <f t="shared" si="8"/>
        <v>2170.84330591572</v>
      </c>
      <c r="DH154" s="36">
        <f t="shared" si="8"/>
        <v>2141.96904596715</v>
      </c>
      <c r="DI154" s="36">
        <f t="shared" si="8"/>
        <v>2131.97708042572</v>
      </c>
      <c r="DJ154" s="36">
        <f t="shared" si="8"/>
        <v>2137.43276526285</v>
      </c>
      <c r="DK154" s="36">
        <f t="shared" si="8"/>
        <v>2080.93787819142</v>
      </c>
      <c r="DL154" s="36">
        <f t="shared" si="8"/>
        <v>2102.22768156143</v>
      </c>
      <c r="DM154" s="36">
        <f t="shared" si="8"/>
        <v>2091.54596209571</v>
      </c>
      <c r="DN154" s="36">
        <f t="shared" si="8"/>
        <v>2094.54720432857</v>
      </c>
      <c r="DO154" s="36">
        <f t="shared" si="8"/>
        <v>2075.19309373285</v>
      </c>
      <c r="DP154" s="22"/>
      <c r="DQ154" s="22"/>
      <c r="DR154" s="22"/>
      <c r="DS154" s="22"/>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c r="HC154" s="19"/>
      <c r="HD154" s="19"/>
      <c r="HE154" s="19"/>
      <c r="HF154" s="19"/>
      <c r="HG154" s="19"/>
      <c r="HH154" s="19"/>
      <c r="HI154" s="19"/>
      <c r="HJ154" s="19"/>
      <c r="HK154" s="19"/>
      <c r="HL154" s="19"/>
      <c r="HM154" s="19"/>
      <c r="HN154" s="19"/>
      <c r="HO154" s="19"/>
      <c r="HP154" s="19"/>
      <c r="HQ154" s="19"/>
      <c r="HR154" s="19"/>
      <c r="HS154" s="19"/>
      <c r="HT154" s="19"/>
      <c r="HU154" s="19"/>
      <c r="HV154" s="19"/>
      <c r="HW154" s="19"/>
      <c r="HX154" s="19"/>
      <c r="HY154" s="19"/>
      <c r="HZ154" s="19"/>
      <c r="IA154" s="19"/>
      <c r="IB154" s="19"/>
      <c r="IC154" s="19"/>
      <c r="ID154" s="19"/>
      <c r="IE154" s="19"/>
      <c r="IF154" s="19"/>
    </row>
    <row r="155" customFormat="1" spans="1:240">
      <c r="A155" s="367" t="s">
        <v>206</v>
      </c>
      <c r="B155" s="10"/>
      <c r="C155" s="35"/>
      <c r="D155" s="39">
        <f t="shared" ref="D155:BO155" si="9">AVERAGE(D219:D246)</f>
        <v>1.65133505660314</v>
      </c>
      <c r="E155" s="39">
        <f t="shared" si="9"/>
        <v>1.68416323245036</v>
      </c>
      <c r="F155" s="39">
        <f t="shared" si="9"/>
        <v>1.77488080785594</v>
      </c>
      <c r="G155" s="39">
        <f t="shared" si="9"/>
        <v>1.75706306993524</v>
      </c>
      <c r="H155" s="39">
        <f t="shared" si="9"/>
        <v>1.84026663252237</v>
      </c>
      <c r="I155" s="39">
        <f t="shared" si="9"/>
        <v>1.70402175101225</v>
      </c>
      <c r="J155" s="39">
        <f t="shared" si="9"/>
        <v>1.61788466107367</v>
      </c>
      <c r="K155" s="39">
        <f t="shared" si="9"/>
        <v>1.65244376758393</v>
      </c>
      <c r="L155" s="39">
        <f t="shared" si="9"/>
        <v>1.68890707156672</v>
      </c>
      <c r="M155" s="39">
        <f t="shared" si="9"/>
        <v>1.62318448444507</v>
      </c>
      <c r="N155" s="39">
        <f t="shared" si="9"/>
        <v>1.40699313779516</v>
      </c>
      <c r="O155" s="39">
        <f t="shared" si="9"/>
        <v>1.3802340274792</v>
      </c>
      <c r="P155" s="39">
        <f t="shared" si="9"/>
        <v>1.42570506409469</v>
      </c>
      <c r="Q155" s="39">
        <f t="shared" si="9"/>
        <v>1.45351802374959</v>
      </c>
      <c r="R155" s="39">
        <f t="shared" si="9"/>
        <v>1.37163097847487</v>
      </c>
      <c r="S155" s="39">
        <f t="shared" si="9"/>
        <v>1.39039229685073</v>
      </c>
      <c r="T155" s="39">
        <f t="shared" si="9"/>
        <v>1.48818352096884</v>
      </c>
      <c r="U155" s="39">
        <f t="shared" si="9"/>
        <v>1.58334005191029</v>
      </c>
      <c r="V155" s="39">
        <f t="shared" si="9"/>
        <v>1.50030619812541</v>
      </c>
      <c r="W155" s="39">
        <f t="shared" si="9"/>
        <v>1.48424073246102</v>
      </c>
      <c r="X155" s="39">
        <f t="shared" si="9"/>
        <v>1.51866855896412</v>
      </c>
      <c r="Y155" s="39">
        <f t="shared" si="9"/>
        <v>1.4877814856109</v>
      </c>
      <c r="Z155" s="39">
        <f t="shared" si="9"/>
        <v>1.63395821677814</v>
      </c>
      <c r="AA155" s="39">
        <f t="shared" si="9"/>
        <v>1.67553445370577</v>
      </c>
      <c r="AB155" s="39">
        <f t="shared" si="9"/>
        <v>1.6449863216772</v>
      </c>
      <c r="AC155" s="39">
        <f t="shared" si="9"/>
        <v>1.69182989322563</v>
      </c>
      <c r="AD155" s="39">
        <f t="shared" si="9"/>
        <v>1.63481930961796</v>
      </c>
      <c r="AE155" s="39">
        <f t="shared" si="9"/>
        <v>1.76659412142539</v>
      </c>
      <c r="AF155" s="39">
        <f t="shared" si="9"/>
        <v>1.79860040988903</v>
      </c>
      <c r="AG155" s="39">
        <f t="shared" si="9"/>
        <v>1.79619199745299</v>
      </c>
      <c r="AH155" s="39">
        <f t="shared" si="9"/>
        <v>1.87569423157125</v>
      </c>
      <c r="AI155" s="39">
        <f t="shared" si="9"/>
        <v>1.94532581103237</v>
      </c>
      <c r="AJ155" s="39">
        <f t="shared" si="9"/>
        <v>1.9845517352045</v>
      </c>
      <c r="AK155" s="39">
        <f t="shared" si="9"/>
        <v>2.06879264528633</v>
      </c>
      <c r="AL155" s="39">
        <f t="shared" si="9"/>
        <v>1.94827658554507</v>
      </c>
      <c r="AM155" s="39">
        <f t="shared" si="9"/>
        <v>1.93047564559831</v>
      </c>
      <c r="AN155" s="39">
        <f t="shared" si="9"/>
        <v>2.00119903751666</v>
      </c>
      <c r="AO155" s="39">
        <f t="shared" si="9"/>
        <v>2.05232005330899</v>
      </c>
      <c r="AP155" s="39">
        <f t="shared" si="9"/>
        <v>2.3087009272375</v>
      </c>
      <c r="AQ155" s="39">
        <f t="shared" si="9"/>
        <v>2.29922987026571</v>
      </c>
      <c r="AR155" s="39">
        <f t="shared" si="9"/>
        <v>2.25151371527697</v>
      </c>
      <c r="AS155" s="39">
        <f t="shared" si="9"/>
        <v>2.29656389600508</v>
      </c>
      <c r="AT155" s="39">
        <f t="shared" si="9"/>
        <v>2.23190746096603</v>
      </c>
      <c r="AU155" s="39">
        <f t="shared" si="9"/>
        <v>2.0548224162763</v>
      </c>
      <c r="AV155" s="39">
        <f t="shared" si="9"/>
        <v>2.11430794399558</v>
      </c>
      <c r="AW155" s="39">
        <f t="shared" si="9"/>
        <v>2.03202702380343</v>
      </c>
      <c r="AX155" s="39">
        <f t="shared" si="9"/>
        <v>1.92622955337136</v>
      </c>
      <c r="AY155" s="39">
        <f t="shared" si="9"/>
        <v>2.05601075937428</v>
      </c>
      <c r="AZ155" s="39">
        <f t="shared" si="9"/>
        <v>2.21707489780073</v>
      </c>
      <c r="BA155" s="39">
        <f t="shared" si="9"/>
        <v>2.32985049801355</v>
      </c>
      <c r="BB155" s="39">
        <f t="shared" si="9"/>
        <v>2.00426730923629</v>
      </c>
      <c r="BC155" s="39">
        <f t="shared" si="9"/>
        <v>2.17860328742032</v>
      </c>
      <c r="BD155" s="39">
        <f t="shared" si="9"/>
        <v>2.23587848866405</v>
      </c>
      <c r="BE155" s="39">
        <f t="shared" si="9"/>
        <v>2.17870109601492</v>
      </c>
      <c r="BF155" s="39">
        <f t="shared" si="9"/>
        <v>2.2954717706876</v>
      </c>
      <c r="BG155" s="39">
        <f t="shared" si="9"/>
        <v>2.37839744669485</v>
      </c>
      <c r="BH155" s="39">
        <f t="shared" si="9"/>
        <v>2.36038613034706</v>
      </c>
      <c r="BI155" s="39">
        <f t="shared" si="9"/>
        <v>2.39013721802303</v>
      </c>
      <c r="BJ155" s="39">
        <f t="shared" si="9"/>
        <v>2.04049434417951</v>
      </c>
      <c r="BK155" s="39">
        <f t="shared" si="9"/>
        <v>1.85889293028553</v>
      </c>
      <c r="BL155" s="39">
        <f t="shared" si="9"/>
        <v>1.66831035948794</v>
      </c>
      <c r="BM155" s="39">
        <f t="shared" si="9"/>
        <v>1.94134546506159</v>
      </c>
      <c r="BN155" s="39">
        <f t="shared" si="9"/>
        <v>2.19481266033226</v>
      </c>
      <c r="BO155" s="39">
        <f t="shared" si="9"/>
        <v>2.41959777448097</v>
      </c>
      <c r="BP155" s="39">
        <f t="shared" ref="BP155:DO155" si="10">AVERAGE(BP219:BP246)</f>
        <v>2.42182622172191</v>
      </c>
      <c r="BQ155" s="39">
        <f t="shared" si="10"/>
        <v>2.68850801519431</v>
      </c>
      <c r="BR155" s="39">
        <f t="shared" si="10"/>
        <v>2.71436605440854</v>
      </c>
      <c r="BS155" s="39">
        <f t="shared" si="10"/>
        <v>2.79742669164837</v>
      </c>
      <c r="BT155" s="39">
        <f t="shared" si="10"/>
        <v>3.08331388445942</v>
      </c>
      <c r="BU155" s="39">
        <f t="shared" si="10"/>
        <v>3.28034823669457</v>
      </c>
      <c r="BV155" s="39">
        <f t="shared" si="10"/>
        <v>2.64734224196848</v>
      </c>
      <c r="BW155" s="39">
        <f t="shared" si="10"/>
        <v>2.82776072019445</v>
      </c>
      <c r="BX155" s="39">
        <f t="shared" si="10"/>
        <v>2.8876455711172</v>
      </c>
      <c r="BY155" s="39">
        <f t="shared" si="10"/>
        <v>3.05198885952948</v>
      </c>
      <c r="BZ155" s="39">
        <f t="shared" si="10"/>
        <v>3.17789990829436</v>
      </c>
      <c r="CA155" s="39">
        <f t="shared" si="10"/>
        <v>3.53927064616711</v>
      </c>
      <c r="CB155" s="39">
        <f t="shared" si="10"/>
        <v>3.34048083012862</v>
      </c>
      <c r="CC155" s="39">
        <f t="shared" si="10"/>
        <v>3.34527417551205</v>
      </c>
      <c r="CD155" s="39">
        <f t="shared" si="10"/>
        <v>3.17935399091062</v>
      </c>
      <c r="CE155" s="39">
        <f t="shared" si="10"/>
        <v>3.70638308962753</v>
      </c>
      <c r="CF155" s="39">
        <f t="shared" si="10"/>
        <v>3.71492413018301</v>
      </c>
      <c r="CG155" s="39">
        <f t="shared" si="10"/>
        <v>3.55194472893728</v>
      </c>
      <c r="CH155" s="39">
        <f t="shared" si="10"/>
        <v>2.63062710007744</v>
      </c>
      <c r="CI155" s="39">
        <f t="shared" si="10"/>
        <v>2.51099746617319</v>
      </c>
      <c r="CJ155" s="39">
        <f t="shared" si="10"/>
        <v>2.33089375212065</v>
      </c>
      <c r="CK155" s="39">
        <f t="shared" si="10"/>
        <v>2.24214353866352</v>
      </c>
      <c r="CL155" s="39">
        <f t="shared" si="10"/>
        <v>2.14708297653267</v>
      </c>
      <c r="CM155" s="39">
        <f t="shared" si="10"/>
        <v>2.09445398288007</v>
      </c>
      <c r="CN155" s="39">
        <f t="shared" si="10"/>
        <v>2.17553673044242</v>
      </c>
      <c r="CO155" s="39">
        <f t="shared" si="10"/>
        <v>2.12791324019707</v>
      </c>
      <c r="CP155" s="39">
        <f t="shared" si="10"/>
        <v>1.87403600966465</v>
      </c>
      <c r="CQ155" s="39">
        <f t="shared" si="10"/>
        <v>1.85511287050378</v>
      </c>
      <c r="CR155" s="39">
        <f t="shared" si="10"/>
        <v>2.16609538580715</v>
      </c>
      <c r="CS155" s="39">
        <f t="shared" si="10"/>
        <v>2.16402105041922</v>
      </c>
      <c r="CT155" s="39">
        <f t="shared" si="10"/>
        <v>2.12934744714028</v>
      </c>
      <c r="CU155" s="39">
        <f t="shared" si="10"/>
        <v>2.08531608249405</v>
      </c>
      <c r="CV155" s="39">
        <f t="shared" si="10"/>
        <v>2.20985332876552</v>
      </c>
      <c r="CW155" s="39">
        <f t="shared" si="10"/>
        <v>2.19258654328405</v>
      </c>
      <c r="CX155" s="39">
        <f t="shared" si="10"/>
        <v>1.94660365702694</v>
      </c>
      <c r="CY155" s="39">
        <f t="shared" si="10"/>
        <v>2.09497598711948</v>
      </c>
      <c r="CZ155" s="39">
        <f t="shared" si="10"/>
        <v>2.17152682340463</v>
      </c>
      <c r="DA155" s="39">
        <f t="shared" si="10"/>
        <v>2.01129455082758</v>
      </c>
      <c r="DB155" s="39">
        <f t="shared" si="10"/>
        <v>1.94822883825227</v>
      </c>
      <c r="DC155" s="39">
        <f t="shared" si="10"/>
        <v>1.91541418394578</v>
      </c>
      <c r="DD155" s="39">
        <f t="shared" si="10"/>
        <v>2.05385594439396</v>
      </c>
      <c r="DE155" s="39">
        <f t="shared" si="10"/>
        <v>2.02976129326701</v>
      </c>
      <c r="DF155" s="39">
        <f t="shared" si="10"/>
        <v>1.76564426779948</v>
      </c>
      <c r="DG155" s="39">
        <f t="shared" si="10"/>
        <v>1.95365239009836</v>
      </c>
      <c r="DH155" s="39">
        <f t="shared" si="10"/>
        <v>2.00389731775652</v>
      </c>
      <c r="DI155" s="39">
        <f t="shared" si="10"/>
        <v>1.92509515625784</v>
      </c>
      <c r="DJ155" s="39">
        <f t="shared" si="10"/>
        <v>2.0634064585221</v>
      </c>
      <c r="DK155" s="39">
        <f t="shared" si="10"/>
        <v>1.87263566045739</v>
      </c>
      <c r="DL155" s="39">
        <f t="shared" si="10"/>
        <v>1.80828342996948</v>
      </c>
      <c r="DM155" s="39">
        <f t="shared" si="10"/>
        <v>1.88553971725057</v>
      </c>
      <c r="DN155" s="39">
        <f t="shared" si="10"/>
        <v>2.02724747794247</v>
      </c>
      <c r="DO155" s="39">
        <f t="shared" si="10"/>
        <v>1.9188370057794</v>
      </c>
      <c r="DP155" s="22"/>
      <c r="DQ155" s="22"/>
      <c r="DR155" s="22"/>
      <c r="DS155" s="22"/>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c r="HC155" s="19"/>
      <c r="HD155" s="19"/>
      <c r="HE155" s="19"/>
      <c r="HF155" s="19"/>
      <c r="HG155" s="19"/>
      <c r="HH155" s="19"/>
      <c r="HI155" s="19"/>
      <c r="HJ155" s="19"/>
      <c r="HK155" s="19"/>
      <c r="HL155" s="19"/>
      <c r="HM155" s="19"/>
      <c r="HN155" s="19"/>
      <c r="HO155" s="19"/>
      <c r="HP155" s="19"/>
      <c r="HQ155" s="19"/>
      <c r="HR155" s="19"/>
      <c r="HS155" s="19"/>
      <c r="HT155" s="19"/>
      <c r="HU155" s="19"/>
      <c r="HV155" s="19"/>
      <c r="HW155" s="19"/>
      <c r="HX155" s="19"/>
      <c r="HY155" s="19"/>
      <c r="HZ155" s="19"/>
      <c r="IA155" s="19"/>
      <c r="IB155" s="19"/>
      <c r="IC155" s="19"/>
      <c r="ID155" s="19"/>
      <c r="IE155" s="19"/>
      <c r="IF155" s="19"/>
    </row>
    <row r="156" customFormat="1" spans="1:240">
      <c r="A156" s="367" t="s">
        <v>207</v>
      </c>
      <c r="B156" s="10"/>
      <c r="C156" s="35"/>
      <c r="D156" s="29">
        <f t="shared" ref="D156:BO156" si="11">AVERAGE(D249:D276)</f>
        <v>32.6204755556884</v>
      </c>
      <c r="E156" s="29">
        <f t="shared" si="11"/>
        <v>32.3149439832769</v>
      </c>
      <c r="F156" s="29">
        <f t="shared" si="11"/>
        <v>36.7055466654967</v>
      </c>
      <c r="G156" s="29">
        <f t="shared" si="11"/>
        <v>37.4547127263107</v>
      </c>
      <c r="H156" s="29">
        <f t="shared" si="11"/>
        <v>48.3384973659928</v>
      </c>
      <c r="I156" s="29">
        <f t="shared" si="11"/>
        <v>26.44303167567</v>
      </c>
      <c r="J156" s="29">
        <f t="shared" si="11"/>
        <v>17.1664487879974</v>
      </c>
      <c r="K156" s="29">
        <f t="shared" si="11"/>
        <v>28.0471864452184</v>
      </c>
      <c r="L156" s="29">
        <f t="shared" si="11"/>
        <v>36.1757876985249</v>
      </c>
      <c r="M156" s="29">
        <f t="shared" si="11"/>
        <v>36.7378984035091</v>
      </c>
      <c r="N156" s="29">
        <f t="shared" si="11"/>
        <v>21.3790040988378</v>
      </c>
      <c r="O156" s="29">
        <f t="shared" si="11"/>
        <v>21.7623886590304</v>
      </c>
      <c r="P156" s="29">
        <f t="shared" si="11"/>
        <v>22.4784379563386</v>
      </c>
      <c r="Q156" s="29">
        <f t="shared" si="11"/>
        <v>24.3399411809728</v>
      </c>
      <c r="R156" s="29">
        <f t="shared" si="11"/>
        <v>25.3502672914404</v>
      </c>
      <c r="S156" s="29">
        <f t="shared" si="11"/>
        <v>23.3107039083394</v>
      </c>
      <c r="T156" s="29">
        <f t="shared" si="11"/>
        <v>30.0726408945021</v>
      </c>
      <c r="U156" s="29">
        <f t="shared" si="11"/>
        <v>38.2972575034448</v>
      </c>
      <c r="V156" s="29">
        <f t="shared" si="11"/>
        <v>35.9847566374182</v>
      </c>
      <c r="W156" s="29">
        <f t="shared" si="11"/>
        <v>33.7271002916795</v>
      </c>
      <c r="X156" s="29">
        <f t="shared" si="11"/>
        <v>43.0043891715905</v>
      </c>
      <c r="Y156" s="29">
        <f t="shared" si="11"/>
        <v>42.6274631221828</v>
      </c>
      <c r="Z156" s="29">
        <f t="shared" si="11"/>
        <v>21.9511847726038</v>
      </c>
      <c r="AA156" s="29">
        <f t="shared" si="11"/>
        <v>23.2076026242406</v>
      </c>
      <c r="AB156" s="29">
        <f t="shared" si="11"/>
        <v>11.5220348253933</v>
      </c>
      <c r="AC156" s="29">
        <f t="shared" si="11"/>
        <v>9.41987202426544</v>
      </c>
      <c r="AD156" s="29">
        <f t="shared" si="11"/>
        <v>10.4670092349324</v>
      </c>
      <c r="AE156" s="29">
        <f t="shared" si="11"/>
        <v>11.0204702040128</v>
      </c>
      <c r="AF156" s="29">
        <f t="shared" si="11"/>
        <v>11.952582679984</v>
      </c>
      <c r="AG156" s="29">
        <f t="shared" si="11"/>
        <v>7.18261918486357</v>
      </c>
      <c r="AH156" s="29">
        <f t="shared" si="11"/>
        <v>6.57528553816967</v>
      </c>
      <c r="AI156" s="29">
        <f t="shared" si="11"/>
        <v>7.22827635977973</v>
      </c>
      <c r="AJ156" s="29">
        <f t="shared" si="11"/>
        <v>32.2686944066648</v>
      </c>
      <c r="AK156" s="29">
        <f t="shared" si="11"/>
        <v>32.5304587932133</v>
      </c>
      <c r="AL156" s="29">
        <f t="shared" si="11"/>
        <v>24.0217348061028</v>
      </c>
      <c r="AM156" s="29">
        <f t="shared" si="11"/>
        <v>24.2206590546952</v>
      </c>
      <c r="AN156" s="29">
        <f t="shared" si="11"/>
        <v>26.2189627533104</v>
      </c>
      <c r="AO156" s="29">
        <f t="shared" si="11"/>
        <v>26.7920551732102</v>
      </c>
      <c r="AP156" s="29">
        <f t="shared" si="11"/>
        <v>29.4215413926411</v>
      </c>
      <c r="AQ156" s="29">
        <f t="shared" si="11"/>
        <v>28.6607591036573</v>
      </c>
      <c r="AR156" s="29">
        <f t="shared" si="11"/>
        <v>27.922162317821</v>
      </c>
      <c r="AS156" s="29">
        <f t="shared" si="11"/>
        <v>30.1767420688889</v>
      </c>
      <c r="AT156" s="29">
        <f t="shared" si="11"/>
        <v>29.6633192637353</v>
      </c>
      <c r="AU156" s="29">
        <f t="shared" si="11"/>
        <v>27.7851849816684</v>
      </c>
      <c r="AV156" s="29">
        <f t="shared" si="11"/>
        <v>26.9951234860397</v>
      </c>
      <c r="AW156" s="29">
        <f t="shared" si="11"/>
        <v>25.3099982611179</v>
      </c>
      <c r="AX156" s="29">
        <f t="shared" si="11"/>
        <v>20.5265464827013</v>
      </c>
      <c r="AY156" s="29">
        <f t="shared" si="11"/>
        <v>21.5519590646366</v>
      </c>
      <c r="AZ156" s="29">
        <f t="shared" si="11"/>
        <v>22.8687363007922</v>
      </c>
      <c r="BA156" s="29">
        <f t="shared" si="11"/>
        <v>24.5448834935742</v>
      </c>
      <c r="BB156" s="29">
        <f t="shared" si="11"/>
        <v>21.1137871904259</v>
      </c>
      <c r="BC156" s="29">
        <f t="shared" si="11"/>
        <v>22.5725845781814</v>
      </c>
      <c r="BD156" s="29">
        <f t="shared" si="11"/>
        <v>23.2695089427606</v>
      </c>
      <c r="BE156" s="29">
        <f t="shared" si="11"/>
        <v>22.6674112016112</v>
      </c>
      <c r="BF156" s="29">
        <f t="shared" si="11"/>
        <v>23.6288725755995</v>
      </c>
      <c r="BG156" s="29">
        <f t="shared" si="11"/>
        <v>24.2921581824112</v>
      </c>
      <c r="BH156" s="29">
        <f t="shared" si="11"/>
        <v>25.5784825219467</v>
      </c>
      <c r="BI156" s="29">
        <f t="shared" si="11"/>
        <v>26.327905622105</v>
      </c>
      <c r="BJ156" s="29">
        <f t="shared" si="11"/>
        <v>19.9630144373643</v>
      </c>
      <c r="BK156" s="29">
        <f t="shared" si="11"/>
        <v>18.4765017563018</v>
      </c>
      <c r="BL156" s="29">
        <f t="shared" si="11"/>
        <v>17.7034974115901</v>
      </c>
      <c r="BM156" s="29">
        <f t="shared" si="11"/>
        <v>26.4777339808283</v>
      </c>
      <c r="BN156" s="29">
        <f t="shared" si="11"/>
        <v>26.5176195911094</v>
      </c>
      <c r="BO156" s="29">
        <f t="shared" si="11"/>
        <v>41.8300788147862</v>
      </c>
      <c r="BP156" s="29">
        <f t="shared" ref="BP156:DO156" si="12">AVERAGE(BP249:BP276)</f>
        <v>21.6574437042226</v>
      </c>
      <c r="BQ156" s="29">
        <f t="shared" si="12"/>
        <v>13.9624945359703</v>
      </c>
      <c r="BR156" s="29">
        <f t="shared" si="12"/>
        <v>11.8362620102343</v>
      </c>
      <c r="BS156" s="29">
        <f t="shared" si="12"/>
        <v>34.664635910873</v>
      </c>
      <c r="BT156" s="29">
        <f t="shared" si="12"/>
        <v>39.1782002675204</v>
      </c>
      <c r="BU156" s="29">
        <f t="shared" si="12"/>
        <v>42.2418388616575</v>
      </c>
      <c r="BV156" s="29">
        <f t="shared" si="12"/>
        <v>29.702548336883</v>
      </c>
      <c r="BW156" s="29">
        <f t="shared" si="12"/>
        <v>32.8014466773356</v>
      </c>
      <c r="BX156" s="29">
        <f t="shared" si="12"/>
        <v>28.9943043224713</v>
      </c>
      <c r="BY156" s="29">
        <f t="shared" si="12"/>
        <v>30.1083842250902</v>
      </c>
      <c r="BZ156" s="29">
        <f t="shared" si="12"/>
        <v>32.7846856966177</v>
      </c>
      <c r="CA156" s="29">
        <f t="shared" si="12"/>
        <v>35.1630155627607</v>
      </c>
      <c r="CB156" s="29">
        <f t="shared" si="12"/>
        <v>32.0763579133461</v>
      </c>
      <c r="CC156" s="29">
        <f t="shared" si="12"/>
        <v>30.8267885569376</v>
      </c>
      <c r="CD156" s="29">
        <f t="shared" si="12"/>
        <v>28.6766470371306</v>
      </c>
      <c r="CE156" s="29">
        <f t="shared" si="12"/>
        <v>24.0990744803062</v>
      </c>
      <c r="CF156" s="29">
        <f t="shared" si="12"/>
        <v>24.0031954312549</v>
      </c>
      <c r="CG156" s="29">
        <f t="shared" si="12"/>
        <v>20.3910174181055</v>
      </c>
      <c r="CH156" s="29">
        <f t="shared" si="12"/>
        <v>12.5275759414474</v>
      </c>
      <c r="CI156" s="29">
        <f t="shared" si="12"/>
        <v>13.3532982736302</v>
      </c>
      <c r="CJ156" s="29">
        <f t="shared" si="12"/>
        <v>12.1518048933542</v>
      </c>
      <c r="CK156" s="29">
        <f t="shared" si="12"/>
        <v>11.4286051241812</v>
      </c>
      <c r="CL156" s="29">
        <f t="shared" si="12"/>
        <v>34.7967701985209</v>
      </c>
      <c r="CM156" s="29">
        <f t="shared" si="12"/>
        <v>32.9615155045011</v>
      </c>
      <c r="CN156" s="29">
        <f t="shared" si="12"/>
        <v>61.1388089853918</v>
      </c>
      <c r="CO156" s="29">
        <f t="shared" si="12"/>
        <v>18.1915267691943</v>
      </c>
      <c r="CP156" s="29">
        <f t="shared" si="12"/>
        <v>15.9627643240601</v>
      </c>
      <c r="CQ156" s="29">
        <f t="shared" si="12"/>
        <v>16.7304307895552</v>
      </c>
      <c r="CR156" s="29">
        <f t="shared" si="12"/>
        <v>1483.33296639015</v>
      </c>
      <c r="CS156" s="29">
        <f t="shared" si="12"/>
        <v>1418.52503292438</v>
      </c>
      <c r="CT156" s="29">
        <f t="shared" si="12"/>
        <v>24.3033082446191</v>
      </c>
      <c r="CU156" s="29">
        <f t="shared" si="12"/>
        <v>24.4775318166287</v>
      </c>
      <c r="CV156" s="29">
        <f t="shared" si="12"/>
        <v>21.5835710687548</v>
      </c>
      <c r="CW156" s="29">
        <f t="shared" si="12"/>
        <v>21.2756552272849</v>
      </c>
      <c r="CX156" s="29">
        <f t="shared" si="12"/>
        <v>18.784611295463</v>
      </c>
      <c r="CY156" s="29">
        <f t="shared" si="12"/>
        <v>20.7500252732475</v>
      </c>
      <c r="CZ156" s="29">
        <f t="shared" si="12"/>
        <v>21.7526389408685</v>
      </c>
      <c r="DA156" s="29">
        <f t="shared" si="12"/>
        <v>20.9677463598704</v>
      </c>
      <c r="DB156" s="29">
        <f t="shared" si="12"/>
        <v>19.9650747766512</v>
      </c>
      <c r="DC156" s="29">
        <f t="shared" si="12"/>
        <v>19.89154373147</v>
      </c>
      <c r="DD156" s="29">
        <f t="shared" si="12"/>
        <v>19.2490818680987</v>
      </c>
      <c r="DE156" s="29">
        <f t="shared" si="12"/>
        <v>19.0801849539812</v>
      </c>
      <c r="DF156" s="29">
        <f t="shared" si="12"/>
        <v>21.582424033554</v>
      </c>
      <c r="DG156" s="29">
        <f t="shared" si="12"/>
        <v>23.000979872002</v>
      </c>
      <c r="DH156" s="29">
        <f t="shared" si="12"/>
        <v>22.3700345344854</v>
      </c>
      <c r="DI156" s="29">
        <f t="shared" si="12"/>
        <v>21.1330633992713</v>
      </c>
      <c r="DJ156" s="29">
        <f t="shared" si="12"/>
        <v>22.3695022291725</v>
      </c>
      <c r="DK156" s="29">
        <f t="shared" si="12"/>
        <v>20.6330179348413</v>
      </c>
      <c r="DL156" s="29">
        <f t="shared" si="12"/>
        <v>19.9518295933385</v>
      </c>
      <c r="DM156" s="29">
        <f t="shared" si="12"/>
        <v>19.5455667947283</v>
      </c>
      <c r="DN156" s="29">
        <f t="shared" si="12"/>
        <v>21.0259842207527</v>
      </c>
      <c r="DO156" s="29">
        <f t="shared" si="12"/>
        <v>20.4550393712198</v>
      </c>
      <c r="DP156" s="22"/>
      <c r="DQ156" s="22"/>
      <c r="DR156" s="22"/>
      <c r="DS156" s="22"/>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c r="HC156" s="19"/>
      <c r="HD156" s="19"/>
      <c r="HE156" s="19"/>
      <c r="HF156" s="19"/>
      <c r="HG156" s="19"/>
      <c r="HH156" s="19"/>
      <c r="HI156" s="19"/>
      <c r="HJ156" s="19"/>
      <c r="HK156" s="19"/>
      <c r="HL156" s="19"/>
      <c r="HM156" s="19"/>
      <c r="HN156" s="19"/>
      <c r="HO156" s="19"/>
      <c r="HP156" s="19"/>
      <c r="HQ156" s="19"/>
      <c r="HR156" s="19"/>
      <c r="HS156" s="19"/>
      <c r="HT156" s="19"/>
      <c r="HU156" s="19"/>
      <c r="HV156" s="19"/>
      <c r="HW156" s="19"/>
      <c r="HX156" s="19"/>
      <c r="HY156" s="19"/>
      <c r="HZ156" s="19"/>
      <c r="IA156" s="19"/>
      <c r="IB156" s="19"/>
      <c r="IC156" s="19"/>
      <c r="ID156" s="19"/>
      <c r="IE156" s="19"/>
      <c r="IF156" s="19"/>
    </row>
    <row r="157" customFormat="1" spans="1:240">
      <c r="A157" s="367" t="s">
        <v>208</v>
      </c>
      <c r="B157" s="10"/>
      <c r="C157" s="35"/>
      <c r="D157" s="37">
        <f t="shared" ref="D157:BO157" si="13">AVERAGE(D189:D216)</f>
        <v>0.0772511161175796</v>
      </c>
      <c r="E157" s="37">
        <f t="shared" si="13"/>
        <v>0.0771200259389311</v>
      </c>
      <c r="F157" s="37">
        <f t="shared" si="13"/>
        <v>0.0758503033167553</v>
      </c>
      <c r="G157" s="37">
        <f t="shared" si="13"/>
        <v>0.0728627554158393</v>
      </c>
      <c r="H157" s="37">
        <f t="shared" si="13"/>
        <v>0.0717582253226121</v>
      </c>
      <c r="I157" s="37">
        <f t="shared" si="13"/>
        <v>0.0704039668210861</v>
      </c>
      <c r="J157" s="37">
        <f t="shared" si="13"/>
        <v>0.0706989600777999</v>
      </c>
      <c r="K157" s="37">
        <f t="shared" si="13"/>
        <v>0.0685508479168815</v>
      </c>
      <c r="L157" s="37">
        <f t="shared" si="13"/>
        <v>0.0660421418688359</v>
      </c>
      <c r="M157" s="37">
        <f t="shared" si="13"/>
        <v>0.0673780507319167</v>
      </c>
      <c r="N157" s="37">
        <f t="shared" si="13"/>
        <v>0.0754874743089556</v>
      </c>
      <c r="O157" s="37">
        <f t="shared" si="13"/>
        <v>0.0735938137691823</v>
      </c>
      <c r="P157" s="37">
        <f t="shared" si="13"/>
        <v>0.0738487329788525</v>
      </c>
      <c r="Q157" s="37">
        <f t="shared" si="13"/>
        <v>0.0729235068083992</v>
      </c>
      <c r="R157" s="37">
        <f t="shared" si="13"/>
        <v>0.0706814583047844</v>
      </c>
      <c r="S157" s="37">
        <f t="shared" si="13"/>
        <v>0.0700675160029233</v>
      </c>
      <c r="T157" s="37">
        <f t="shared" si="13"/>
        <v>0.0685779300291837</v>
      </c>
      <c r="U157" s="37">
        <f t="shared" si="13"/>
        <v>0.0653088539701462</v>
      </c>
      <c r="V157" s="37">
        <f t="shared" si="13"/>
        <v>0.0655523693969783</v>
      </c>
      <c r="W157" s="37">
        <f t="shared" si="13"/>
        <v>0.0650479692504704</v>
      </c>
      <c r="X157" s="37">
        <f t="shared" si="13"/>
        <v>0.0629760313381957</v>
      </c>
      <c r="Y157" s="37">
        <f t="shared" si="13"/>
        <v>0.0625935115202391</v>
      </c>
      <c r="Z157" s="37">
        <f t="shared" si="13"/>
        <v>0.0804782080550813</v>
      </c>
      <c r="AA157" s="37">
        <f t="shared" si="13"/>
        <v>0.0808604696977756</v>
      </c>
      <c r="AB157" s="37">
        <f t="shared" si="13"/>
        <v>0.0752994102900384</v>
      </c>
      <c r="AC157" s="37">
        <f t="shared" si="13"/>
        <v>0.0754603598405414</v>
      </c>
      <c r="AD157" s="37">
        <f t="shared" si="13"/>
        <v>0.0729194286889871</v>
      </c>
      <c r="AE157" s="37">
        <f t="shared" si="13"/>
        <v>0.0719776195421038</v>
      </c>
      <c r="AF157" s="37">
        <f t="shared" si="13"/>
        <v>0.0717723541793045</v>
      </c>
      <c r="AG157" s="37">
        <f t="shared" si="13"/>
        <v>0.0722307400406683</v>
      </c>
      <c r="AH157" s="37">
        <f t="shared" si="13"/>
        <v>0.073012533282286</v>
      </c>
      <c r="AI157" s="37">
        <f t="shared" si="13"/>
        <v>0.0750070812822333</v>
      </c>
      <c r="AJ157" s="37">
        <f t="shared" si="13"/>
        <v>0.072848532296746</v>
      </c>
      <c r="AK157" s="37">
        <f t="shared" si="13"/>
        <v>0.0725310356751902</v>
      </c>
      <c r="AL157" s="37">
        <f t="shared" si="13"/>
        <v>0.0860139059362876</v>
      </c>
      <c r="AM157" s="37">
        <f t="shared" si="13"/>
        <v>0.0860620434881747</v>
      </c>
      <c r="AN157" s="37">
        <f t="shared" si="13"/>
        <v>0.0822831346798475</v>
      </c>
      <c r="AO157" s="37">
        <f t="shared" si="13"/>
        <v>0.0814201980840525</v>
      </c>
      <c r="AP157" s="37">
        <f t="shared" si="13"/>
        <v>0.0831369215386249</v>
      </c>
      <c r="AQ157" s="37">
        <f t="shared" si="13"/>
        <v>0.0833244679037596</v>
      </c>
      <c r="AR157" s="37">
        <f t="shared" si="13"/>
        <v>0.0832029694758134</v>
      </c>
      <c r="AS157" s="37">
        <f t="shared" si="13"/>
        <v>0.0826591110150235</v>
      </c>
      <c r="AT157" s="37">
        <f t="shared" si="13"/>
        <v>0.0826001584446271</v>
      </c>
      <c r="AU157" s="37">
        <f t="shared" si="13"/>
        <v>0.0829944980980887</v>
      </c>
      <c r="AV157" s="37">
        <f t="shared" si="13"/>
        <v>0.0843270931187914</v>
      </c>
      <c r="AW157" s="37">
        <f t="shared" si="13"/>
        <v>0.0845193453250163</v>
      </c>
      <c r="AX157" s="37">
        <f t="shared" si="13"/>
        <v>0.0924768430075533</v>
      </c>
      <c r="AY157" s="37">
        <f t="shared" si="13"/>
        <v>0.0933011931621981</v>
      </c>
      <c r="AZ157" s="37">
        <f t="shared" si="13"/>
        <v>0.0932983898449143</v>
      </c>
      <c r="BA157" s="37">
        <f t="shared" si="13"/>
        <v>0.0924189899163545</v>
      </c>
      <c r="BB157" s="37">
        <f t="shared" si="13"/>
        <v>0.0910861729721499</v>
      </c>
      <c r="BC157" s="37">
        <f t="shared" si="13"/>
        <v>0.0926426777722216</v>
      </c>
      <c r="BD157" s="37">
        <f t="shared" si="13"/>
        <v>0.0924993983939558</v>
      </c>
      <c r="BE157" s="37">
        <f t="shared" si="13"/>
        <v>0.0928454987372706</v>
      </c>
      <c r="BF157" s="37">
        <f t="shared" si="13"/>
        <v>0.0930576638641534</v>
      </c>
      <c r="BG157" s="37">
        <f t="shared" si="13"/>
        <v>0.0932945973754335</v>
      </c>
      <c r="BH157" s="37">
        <f t="shared" si="13"/>
        <v>0.0896431193306369</v>
      </c>
      <c r="BI157" s="37">
        <f t="shared" si="13"/>
        <v>0.0892220102045222</v>
      </c>
      <c r="BJ157" s="37">
        <f t="shared" si="13"/>
        <v>0.0974573124792523</v>
      </c>
      <c r="BK157" s="37">
        <f t="shared" si="13"/>
        <v>0.0961924033204584</v>
      </c>
      <c r="BL157" s="37">
        <f t="shared" si="13"/>
        <v>0.0844800714173583</v>
      </c>
      <c r="BM157" s="37">
        <f t="shared" si="13"/>
        <v>0.0718311367237786</v>
      </c>
      <c r="BN157" s="37">
        <f t="shared" si="13"/>
        <v>0.0661135630461872</v>
      </c>
      <c r="BO157" s="37">
        <f t="shared" si="13"/>
        <v>0.0502240912847358</v>
      </c>
      <c r="BP157" s="37">
        <f t="shared" ref="BP157:DO157" si="14">AVERAGE(BP189:BP216)</f>
        <v>0.049470597689639</v>
      </c>
      <c r="BQ157" s="37">
        <f t="shared" si="14"/>
        <v>0.0513574660293738</v>
      </c>
      <c r="BR157" s="37">
        <f t="shared" si="14"/>
        <v>0.0523150736436823</v>
      </c>
      <c r="BS157" s="37">
        <f t="shared" si="14"/>
        <v>0.0570883605925169</v>
      </c>
      <c r="BT157" s="37">
        <f t="shared" si="14"/>
        <v>0.0567801456824318</v>
      </c>
      <c r="BU157" s="37">
        <f t="shared" si="14"/>
        <v>0.0566328421194471</v>
      </c>
      <c r="BV157" s="37">
        <f t="shared" si="14"/>
        <v>0.09334269227099</v>
      </c>
      <c r="BW157" s="37">
        <f t="shared" si="14"/>
        <v>0.0942874527560079</v>
      </c>
      <c r="BX157" s="37">
        <f t="shared" si="14"/>
        <v>0.0975064765253947</v>
      </c>
      <c r="BY157" s="37">
        <f t="shared" si="14"/>
        <v>0.0989914545076408</v>
      </c>
      <c r="BZ157" s="37">
        <f t="shared" si="14"/>
        <v>0.0960340781054513</v>
      </c>
      <c r="CA157" s="37">
        <f t="shared" si="14"/>
        <v>0.0970292963428745</v>
      </c>
      <c r="CB157" s="37">
        <f t="shared" si="14"/>
        <v>0.10246809079679</v>
      </c>
      <c r="CC157" s="37">
        <f t="shared" si="14"/>
        <v>0.104820891632767</v>
      </c>
      <c r="CD157" s="37">
        <f t="shared" si="14"/>
        <v>0.106222596726534</v>
      </c>
      <c r="CE157" s="37">
        <f t="shared" si="14"/>
        <v>0.095299998303477</v>
      </c>
      <c r="CF157" s="37">
        <f t="shared" si="14"/>
        <v>0.0927520176738371</v>
      </c>
      <c r="CG157" s="37">
        <f t="shared" si="14"/>
        <v>0.0912586239881169</v>
      </c>
      <c r="CH157" s="37">
        <f t="shared" si="14"/>
        <v>0.103361016709989</v>
      </c>
      <c r="CI157" s="37">
        <f t="shared" si="14"/>
        <v>0.100251834557709</v>
      </c>
      <c r="CJ157" s="37">
        <f t="shared" si="14"/>
        <v>0.0990888399985335</v>
      </c>
      <c r="CK157" s="37">
        <f t="shared" si="14"/>
        <v>0.0973616804181371</v>
      </c>
      <c r="CL157" s="37">
        <f t="shared" si="14"/>
        <v>0.0997397835356807</v>
      </c>
      <c r="CM157" s="37">
        <f t="shared" si="14"/>
        <v>0.0945073579625482</v>
      </c>
      <c r="CN157" s="37">
        <f t="shared" si="14"/>
        <v>0.0927104243041409</v>
      </c>
      <c r="CO157" s="37">
        <f t="shared" si="14"/>
        <v>0.0922386564479304</v>
      </c>
      <c r="CP157" s="37">
        <f t="shared" si="14"/>
        <v>0.0926426674594621</v>
      </c>
      <c r="CQ157" s="37">
        <f t="shared" si="14"/>
        <v>0.0908658337051747</v>
      </c>
      <c r="CR157" s="37">
        <f t="shared" si="14"/>
        <v>0.0881383066092781</v>
      </c>
      <c r="CS157" s="37">
        <f t="shared" si="14"/>
        <v>0.0876319638882351</v>
      </c>
      <c r="CT157" s="37">
        <f t="shared" si="14"/>
        <v>0.093868007939166</v>
      </c>
      <c r="CU157" s="37">
        <f t="shared" si="14"/>
        <v>0.093158956660679</v>
      </c>
      <c r="CV157" s="37">
        <f t="shared" si="14"/>
        <v>0.0943685756284947</v>
      </c>
      <c r="CW157" s="37">
        <f t="shared" si="14"/>
        <v>0.094950771342842</v>
      </c>
      <c r="CX157" s="37">
        <f t="shared" si="14"/>
        <v>0.095628878780073</v>
      </c>
      <c r="CY157" s="37">
        <f t="shared" si="14"/>
        <v>0.0941800305133336</v>
      </c>
      <c r="CZ157" s="37">
        <f t="shared" si="14"/>
        <v>0.0946023995333956</v>
      </c>
      <c r="DA157" s="37">
        <f t="shared" si="14"/>
        <v>0.0935984761354698</v>
      </c>
      <c r="DB157" s="37">
        <f t="shared" si="14"/>
        <v>0.0937329103709402</v>
      </c>
      <c r="DC157" s="37">
        <f t="shared" si="14"/>
        <v>0.0931161802469669</v>
      </c>
      <c r="DD157" s="37">
        <f t="shared" si="14"/>
        <v>0.0926685353426399</v>
      </c>
      <c r="DE157" s="37">
        <f t="shared" si="14"/>
        <v>0.0911160999073311</v>
      </c>
      <c r="DF157" s="37">
        <f t="shared" si="14"/>
        <v>0.0970389559996656</v>
      </c>
      <c r="DG157" s="37">
        <f t="shared" si="14"/>
        <v>0.0946292205050195</v>
      </c>
      <c r="DH157" s="37">
        <f t="shared" si="14"/>
        <v>0.0942736345845934</v>
      </c>
      <c r="DI157" s="37">
        <f t="shared" si="14"/>
        <v>0.0974534517867144</v>
      </c>
      <c r="DJ157" s="37">
        <f t="shared" si="14"/>
        <v>0.095287457829961</v>
      </c>
      <c r="DK157" s="37">
        <f t="shared" si="14"/>
        <v>0.0937429076590771</v>
      </c>
      <c r="DL157" s="37">
        <f t="shared" si="14"/>
        <v>0.0946310191134054</v>
      </c>
      <c r="DM157" s="37">
        <f t="shared" si="14"/>
        <v>0.0916796237121693</v>
      </c>
      <c r="DN157" s="37">
        <f t="shared" si="14"/>
        <v>0.091085328697437</v>
      </c>
      <c r="DO157" s="37">
        <f t="shared" si="14"/>
        <v>0.0895109933589648</v>
      </c>
      <c r="DP157" s="22"/>
      <c r="DQ157" s="22"/>
      <c r="DR157" s="22"/>
      <c r="DS157" s="22"/>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c r="HC157" s="19"/>
      <c r="HD157" s="19"/>
      <c r="HE157" s="19"/>
      <c r="HF157" s="19"/>
      <c r="HG157" s="19"/>
      <c r="HH157" s="19"/>
      <c r="HI157" s="19"/>
      <c r="HJ157" s="19"/>
      <c r="HK157" s="19"/>
      <c r="HL157" s="19"/>
      <c r="HM157" s="19"/>
      <c r="HN157" s="19"/>
      <c r="HO157" s="19"/>
      <c r="HP157" s="19"/>
      <c r="HQ157" s="19"/>
      <c r="HR157" s="19"/>
      <c r="HS157" s="19"/>
      <c r="HT157" s="19"/>
      <c r="HU157" s="19"/>
      <c r="HV157" s="19"/>
      <c r="HW157" s="19"/>
      <c r="HX157" s="19"/>
      <c r="HY157" s="19"/>
      <c r="HZ157" s="19"/>
      <c r="IA157" s="19"/>
      <c r="IB157" s="19"/>
      <c r="IC157" s="19"/>
      <c r="ID157" s="19"/>
      <c r="IE157" s="19"/>
      <c r="IF157" s="19"/>
    </row>
    <row r="158" s="3" customFormat="1" outlineLevel="1" spans="1:240">
      <c r="A158" s="368" t="s">
        <v>181</v>
      </c>
      <c r="B158" s="369"/>
      <c r="C158" s="369"/>
      <c r="D158" s="370"/>
      <c r="E158" s="370"/>
      <c r="F158" s="370"/>
      <c r="G158" s="370"/>
      <c r="H158" s="370"/>
      <c r="I158" s="370"/>
      <c r="J158" s="370"/>
      <c r="K158" s="370"/>
      <c r="L158" s="370"/>
      <c r="M158" s="370"/>
      <c r="N158" s="370"/>
      <c r="O158" s="370"/>
      <c r="P158" s="370"/>
      <c r="Q158" s="370"/>
      <c r="R158" s="370"/>
      <c r="S158" s="370"/>
      <c r="T158" s="370"/>
      <c r="U158" s="370"/>
      <c r="V158" s="370"/>
      <c r="W158" s="370"/>
      <c r="X158" s="370"/>
      <c r="Y158" s="370"/>
      <c r="Z158" s="370"/>
      <c r="AA158" s="370"/>
      <c r="AB158" s="370"/>
      <c r="AC158" s="370"/>
      <c r="AD158" s="370"/>
      <c r="AE158" s="370"/>
      <c r="AF158" s="370"/>
      <c r="AG158" s="370"/>
      <c r="AH158" s="370"/>
      <c r="AI158" s="370"/>
      <c r="AJ158" s="370"/>
      <c r="AK158" s="370"/>
      <c r="AL158" s="370"/>
      <c r="AM158" s="370"/>
      <c r="AN158" s="370"/>
      <c r="AO158" s="370"/>
      <c r="AP158" s="370"/>
      <c r="AQ158" s="370"/>
      <c r="AR158" s="370"/>
      <c r="AS158" s="370"/>
      <c r="AT158" s="370"/>
      <c r="AU158" s="370"/>
      <c r="AV158" s="370"/>
      <c r="AW158" s="370"/>
      <c r="AX158" s="370"/>
      <c r="AY158" s="370"/>
      <c r="AZ158" s="370"/>
      <c r="BA158" s="370"/>
      <c r="BB158" s="370"/>
      <c r="BC158" s="370"/>
      <c r="BD158" s="370"/>
      <c r="BE158" s="370"/>
      <c r="BF158" s="370"/>
      <c r="BG158" s="370"/>
      <c r="BH158" s="370"/>
      <c r="BI158" s="370"/>
      <c r="BJ158" s="370"/>
      <c r="BK158" s="370"/>
      <c r="BL158" s="370"/>
      <c r="BM158" s="370"/>
      <c r="BN158" s="370"/>
      <c r="BO158" s="370"/>
      <c r="BP158" s="370"/>
      <c r="BQ158" s="370"/>
      <c r="BR158" s="370"/>
      <c r="BS158" s="370"/>
      <c r="BT158" s="370"/>
      <c r="BU158" s="370"/>
      <c r="BV158" s="370"/>
      <c r="BW158" s="370"/>
      <c r="BX158" s="370"/>
      <c r="BY158" s="370"/>
      <c r="BZ158" s="370"/>
      <c r="CA158" s="370"/>
      <c r="CB158" s="370"/>
      <c r="CC158" s="370"/>
      <c r="CD158" s="370"/>
      <c r="CE158" s="370"/>
      <c r="CF158" s="370"/>
      <c r="CG158" s="370"/>
      <c r="CH158" s="370"/>
      <c r="CI158" s="370"/>
      <c r="CJ158" s="370"/>
      <c r="CK158" s="370"/>
      <c r="CL158" s="370"/>
      <c r="CM158" s="370"/>
      <c r="CN158" s="370"/>
      <c r="CO158" s="370"/>
      <c r="CP158" s="370"/>
      <c r="CQ158" s="370"/>
      <c r="CR158" s="370"/>
      <c r="CS158" s="370"/>
      <c r="CT158" s="370"/>
      <c r="CU158" s="370"/>
      <c r="CV158" s="370"/>
      <c r="CW158" s="370"/>
      <c r="CX158" s="370"/>
      <c r="CY158" s="370"/>
      <c r="CZ158" s="370"/>
      <c r="DA158" s="370"/>
      <c r="DB158" s="370"/>
      <c r="DC158" s="370"/>
      <c r="DD158" s="370"/>
      <c r="DE158" s="370"/>
      <c r="DF158" s="370"/>
      <c r="DG158" s="370"/>
      <c r="DH158" s="370"/>
      <c r="DI158" s="370"/>
      <c r="DJ158" s="370"/>
      <c r="DK158" s="370"/>
      <c r="DL158" s="370"/>
      <c r="DM158" s="370"/>
      <c r="DN158" s="370"/>
      <c r="DO158" s="370"/>
      <c r="DP158" s="370"/>
      <c r="DQ158" s="370"/>
      <c r="DR158" s="370"/>
      <c r="DS158" s="370"/>
    </row>
    <row r="159" s="2" customFormat="1" outlineLevel="1" spans="1:240">
      <c r="A159" s="371" t="s">
        <v>1</v>
      </c>
      <c r="B159" s="10"/>
      <c r="C159" s="10"/>
      <c r="D159" s="11">
        <v>310.677788</v>
      </c>
      <c r="E159" s="11">
        <v>310.629977</v>
      </c>
      <c r="F159" s="11">
        <v>310.895738</v>
      </c>
      <c r="G159" s="11">
        <v>311.642323</v>
      </c>
      <c r="H159" s="11">
        <v>311.642323</v>
      </c>
      <c r="I159" s="11">
        <v>311.650189</v>
      </c>
      <c r="J159" s="11">
        <v>314.526164</v>
      </c>
      <c r="K159" s="11">
        <v>314.47933</v>
      </c>
      <c r="L159" s="11">
        <v>314.47933</v>
      </c>
      <c r="M159" s="11">
        <v>314.6198</v>
      </c>
      <c r="N159" s="11">
        <v>343.261922</v>
      </c>
      <c r="O159" s="11">
        <v>342.79171</v>
      </c>
      <c r="P159" s="11">
        <v>339.064621</v>
      </c>
      <c r="Q159" s="11">
        <v>339.14121</v>
      </c>
      <c r="R159" s="11">
        <v>339.242448</v>
      </c>
      <c r="S159" s="11">
        <v>334.392491</v>
      </c>
      <c r="T159" s="11">
        <v>334.474809</v>
      </c>
      <c r="U159" s="11">
        <v>334.390505</v>
      </c>
      <c r="V159" s="11">
        <v>334.607513</v>
      </c>
      <c r="W159" s="11">
        <v>334.467974</v>
      </c>
      <c r="X159" s="11">
        <v>334.469641</v>
      </c>
      <c r="Y159" s="11">
        <v>334.308874</v>
      </c>
      <c r="Z159" s="11">
        <v>358.126444</v>
      </c>
      <c r="AA159" s="11">
        <v>358.41356</v>
      </c>
      <c r="AB159" s="11">
        <v>352.647051</v>
      </c>
      <c r="AC159" s="11">
        <v>352.50003</v>
      </c>
      <c r="AD159" s="11">
        <v>352.580484</v>
      </c>
      <c r="AE159" s="11">
        <v>347.307549</v>
      </c>
      <c r="AF159" s="11">
        <v>347.099508</v>
      </c>
      <c r="AG159" s="11">
        <v>346.878276</v>
      </c>
      <c r="AH159" s="11">
        <v>345.776402</v>
      </c>
      <c r="AI159" s="11">
        <v>345.700898</v>
      </c>
      <c r="AJ159" s="11">
        <v>345.699195</v>
      </c>
      <c r="AK159" s="11">
        <v>345.728201</v>
      </c>
      <c r="AL159" s="11">
        <v>371.028052</v>
      </c>
      <c r="AM159" s="11">
        <v>371.055279</v>
      </c>
      <c r="AN159" s="11">
        <v>373.875075</v>
      </c>
      <c r="AO159" s="11">
        <v>373.972222</v>
      </c>
      <c r="AP159" s="11">
        <v>374.042872</v>
      </c>
      <c r="AQ159" s="11">
        <v>379.370932</v>
      </c>
      <c r="AR159" s="11">
        <v>379.382966</v>
      </c>
      <c r="AS159" s="11">
        <v>379.424592</v>
      </c>
      <c r="AT159" s="11">
        <v>378.817693</v>
      </c>
      <c r="AU159" s="11">
        <v>378.814103</v>
      </c>
      <c r="AV159" s="11">
        <v>378.809072</v>
      </c>
      <c r="AW159" s="11">
        <v>378.898433</v>
      </c>
      <c r="AX159" s="11">
        <v>406.361568</v>
      </c>
      <c r="AY159" s="11">
        <v>406.408322</v>
      </c>
      <c r="AZ159" s="11">
        <v>405.404713</v>
      </c>
      <c r="BA159" s="11">
        <v>405.506104</v>
      </c>
      <c r="BB159" s="11">
        <v>405.42553</v>
      </c>
      <c r="BC159" s="11">
        <v>403.383898</v>
      </c>
      <c r="BD159" s="11">
        <v>403.509216</v>
      </c>
      <c r="BE159" s="11">
        <v>403.509216</v>
      </c>
      <c r="BF159" s="11">
        <v>405.328653</v>
      </c>
      <c r="BG159" s="11">
        <v>405.298536</v>
      </c>
      <c r="BH159" s="11">
        <v>405.291418</v>
      </c>
      <c r="BI159" s="11">
        <v>405.445745</v>
      </c>
      <c r="BJ159" s="11">
        <v>441.027974</v>
      </c>
      <c r="BK159" s="11">
        <v>426.468508</v>
      </c>
      <c r="BL159" s="11">
        <v>393.148603</v>
      </c>
      <c r="BM159" s="11">
        <v>390.955578</v>
      </c>
      <c r="BN159" s="11">
        <v>385.551038</v>
      </c>
      <c r="BO159" s="11">
        <v>351.698391</v>
      </c>
      <c r="BP159" s="11">
        <v>351.606792</v>
      </c>
      <c r="BQ159" s="11">
        <v>352.342294</v>
      </c>
      <c r="BR159" s="11">
        <v>374.978213</v>
      </c>
      <c r="BS159" s="11">
        <v>375.267578</v>
      </c>
      <c r="BT159" s="11">
        <v>375.205165</v>
      </c>
      <c r="BU159" s="11">
        <v>375.239591</v>
      </c>
      <c r="BV159" s="11">
        <v>459.425156</v>
      </c>
      <c r="BW159" s="11">
        <v>460.115868</v>
      </c>
      <c r="BX159" s="11">
        <v>464.212548</v>
      </c>
      <c r="BY159" s="11">
        <v>463.663831</v>
      </c>
      <c r="BZ159" s="11">
        <v>463.871213</v>
      </c>
      <c r="CA159" s="11">
        <v>477.899013</v>
      </c>
      <c r="CB159" s="11">
        <v>478.00375</v>
      </c>
      <c r="CC159" s="11">
        <v>478.00375</v>
      </c>
      <c r="CD159" s="11">
        <v>462.18107</v>
      </c>
      <c r="CE159" s="11">
        <v>462.207827</v>
      </c>
      <c r="CF159" s="11">
        <v>462.207827</v>
      </c>
      <c r="CG159" s="11">
        <v>462.013484</v>
      </c>
      <c r="CH159" s="11">
        <v>501.022539</v>
      </c>
      <c r="CI159" s="11">
        <v>501.021429</v>
      </c>
      <c r="CJ159" s="11">
        <v>490.2015</v>
      </c>
      <c r="CK159" s="11">
        <v>489.990265</v>
      </c>
      <c r="CL159" s="11">
        <v>487.911761</v>
      </c>
      <c r="CM159" s="11">
        <v>476.865834</v>
      </c>
      <c r="CN159" s="11">
        <v>476.496117</v>
      </c>
      <c r="CO159" s="11">
        <v>476.425637</v>
      </c>
      <c r="CP159" s="11">
        <v>483.632126</v>
      </c>
      <c r="CQ159" s="11">
        <v>483.611443</v>
      </c>
      <c r="CR159" s="11">
        <v>483.587386</v>
      </c>
      <c r="CS159" s="11">
        <v>483.727412</v>
      </c>
      <c r="CT159" s="11">
        <v>518.887377</v>
      </c>
      <c r="CU159" s="11">
        <v>519.834508</v>
      </c>
      <c r="CV159" s="11">
        <v>528.422332</v>
      </c>
      <c r="CW159" s="11">
        <v>528.418134</v>
      </c>
      <c r="CX159" s="11">
        <v>527.558222</v>
      </c>
      <c r="CY159" s="11">
        <v>520.198117</v>
      </c>
      <c r="CZ159" s="11">
        <v>520.116977</v>
      </c>
      <c r="DA159" s="11">
        <v>519.97202</v>
      </c>
      <c r="DB159" s="11">
        <v>515.410517</v>
      </c>
      <c r="DC159" s="11">
        <v>515.734614</v>
      </c>
      <c r="DD159" s="11">
        <v>515.756977</v>
      </c>
      <c r="DE159" s="11">
        <v>515.848041</v>
      </c>
      <c r="DF159" s="11">
        <v>531.536839</v>
      </c>
      <c r="DG159" s="11">
        <v>531.471362</v>
      </c>
      <c r="DH159" s="11">
        <v>512.259041</v>
      </c>
      <c r="DI159" s="11">
        <v>512.192665</v>
      </c>
      <c r="DJ159" s="11">
        <v>512.471883</v>
      </c>
      <c r="DK159" s="11">
        <v>492.470278</v>
      </c>
      <c r="DL159" s="11">
        <v>492.350719</v>
      </c>
      <c r="DM159" s="11">
        <v>492.01599</v>
      </c>
      <c r="DN159" s="11">
        <v>491.994439</v>
      </c>
      <c r="DO159" s="11">
        <v>488.607113</v>
      </c>
      <c r="DP159" s="12"/>
      <c r="DQ159" s="11">
        <v>487.346321</v>
      </c>
      <c r="DR159" s="13"/>
      <c r="DS159" s="13"/>
      <c r="DT159" s="14"/>
      <c r="DU159" s="14"/>
      <c r="DV159" s="14"/>
      <c r="DW159" s="14"/>
      <c r="DX159" s="14"/>
      <c r="DY159" s="14"/>
      <c r="DZ159" s="14"/>
      <c r="EA159" s="14"/>
      <c r="EB159" s="14"/>
      <c r="EC159" s="14"/>
      <c r="ED159" s="14"/>
      <c r="EE159" s="14"/>
      <c r="EF159" s="14"/>
      <c r="EG159" s="14"/>
      <c r="EH159" s="14"/>
      <c r="EI159" s="14"/>
      <c r="EJ159" s="14"/>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c r="FG159" s="14"/>
      <c r="FH159" s="14"/>
      <c r="FI159" s="14"/>
      <c r="FJ159" s="14"/>
      <c r="FK159" s="14"/>
      <c r="FL159" s="14"/>
      <c r="FM159" s="14"/>
      <c r="FN159" s="14"/>
      <c r="FO159" s="14"/>
      <c r="FP159" s="14"/>
      <c r="FQ159" s="14"/>
      <c r="FR159" s="14"/>
      <c r="FS159" s="14"/>
      <c r="FT159" s="14"/>
      <c r="FU159" s="14"/>
      <c r="FV159" s="14"/>
      <c r="FW159" s="14"/>
      <c r="FX159" s="14"/>
      <c r="FY159" s="14"/>
      <c r="FZ159" s="14"/>
      <c r="GA159" s="14"/>
      <c r="GB159" s="14"/>
      <c r="GC159" s="14"/>
      <c r="GD159" s="14"/>
      <c r="GE159" s="14"/>
      <c r="GF159" s="14"/>
      <c r="GG159" s="14"/>
      <c r="GH159" s="14"/>
      <c r="GI159" s="14"/>
      <c r="GJ159" s="14"/>
      <c r="GK159" s="14"/>
      <c r="GL159" s="14"/>
      <c r="GM159" s="14"/>
      <c r="GN159" s="14"/>
      <c r="GO159" s="14"/>
      <c r="GP159" s="14"/>
      <c r="GQ159" s="14"/>
      <c r="GR159" s="14"/>
      <c r="GS159" s="14"/>
      <c r="GT159" s="14"/>
      <c r="GU159" s="14"/>
      <c r="GV159" s="14"/>
      <c r="GW159" s="14"/>
      <c r="GX159" s="14"/>
      <c r="GY159" s="14"/>
      <c r="GZ159" s="14"/>
      <c r="HA159" s="14"/>
      <c r="HB159" s="14"/>
      <c r="HC159" s="14"/>
      <c r="HD159" s="14"/>
      <c r="HE159" s="14"/>
      <c r="HF159" s="14"/>
      <c r="HG159" s="14"/>
      <c r="HH159" s="14"/>
      <c r="HI159" s="14"/>
      <c r="HJ159" s="14"/>
      <c r="HK159" s="14"/>
      <c r="HL159" s="14"/>
      <c r="HM159" s="14"/>
      <c r="HN159" s="14"/>
      <c r="HO159" s="14"/>
      <c r="HP159" s="14"/>
      <c r="HQ159" s="14"/>
      <c r="HR159" s="14"/>
      <c r="HS159" s="14"/>
      <c r="HT159" s="14"/>
      <c r="HU159" s="14"/>
      <c r="HV159" s="14"/>
      <c r="HW159" s="14"/>
      <c r="HX159" s="14"/>
      <c r="HY159" s="14"/>
      <c r="HZ159" s="14"/>
      <c r="IA159" s="14"/>
      <c r="IB159" s="14"/>
      <c r="IC159" s="14"/>
      <c r="ID159" s="14"/>
      <c r="IE159" s="14"/>
      <c r="IF159" s="14"/>
    </row>
    <row r="160" s="2" customFormat="1" outlineLevel="1" spans="1:240">
      <c r="A160" s="371" t="s">
        <v>25</v>
      </c>
      <c r="B160" s="10"/>
      <c r="C160" s="10"/>
      <c r="D160" s="11">
        <v>139.3693877</v>
      </c>
      <c r="E160" s="11">
        <v>135.6371899</v>
      </c>
      <c r="F160" s="11">
        <v>130.9242259</v>
      </c>
      <c r="G160" s="11">
        <v>144.136061</v>
      </c>
      <c r="H160" s="11">
        <v>134.6505771</v>
      </c>
      <c r="I160" s="11">
        <v>137.5089846</v>
      </c>
      <c r="J160" s="11">
        <v>137.9700198</v>
      </c>
      <c r="K160" s="11">
        <v>143.6300978</v>
      </c>
      <c r="L160" s="11">
        <v>140.7569019</v>
      </c>
      <c r="M160" s="11">
        <v>140.7569019</v>
      </c>
      <c r="N160" s="11">
        <v>157.4570815</v>
      </c>
      <c r="O160" s="11">
        <v>169.6302943</v>
      </c>
      <c r="P160" s="11">
        <v>167.3932141</v>
      </c>
      <c r="Q160" s="11">
        <v>174.0391883</v>
      </c>
      <c r="R160" s="11">
        <v>167.6153743</v>
      </c>
      <c r="S160" s="11">
        <v>181.5700783</v>
      </c>
      <c r="T160" s="11">
        <v>177.5176165</v>
      </c>
      <c r="U160" s="11">
        <v>175.5439978</v>
      </c>
      <c r="V160" s="11">
        <v>179.3226829</v>
      </c>
      <c r="W160" s="11">
        <v>172.9287375</v>
      </c>
      <c r="X160" s="11">
        <v>159.1050246</v>
      </c>
      <c r="Y160" s="11">
        <v>158.1336355</v>
      </c>
      <c r="Z160" s="11">
        <v>171.1731848</v>
      </c>
      <c r="AA160" s="11">
        <v>172.3882665</v>
      </c>
      <c r="AB160" s="11">
        <v>173.7469533</v>
      </c>
      <c r="AC160" s="11">
        <v>171.7883165</v>
      </c>
      <c r="AD160" s="11">
        <v>172.8615977</v>
      </c>
      <c r="AE160" s="11">
        <v>170.3148752</v>
      </c>
      <c r="AF160" s="11">
        <v>172.476476</v>
      </c>
      <c r="AG160" s="11">
        <v>173.0978907</v>
      </c>
      <c r="AH160" s="11">
        <v>169.3547737</v>
      </c>
      <c r="AI160" s="11">
        <v>168.038809</v>
      </c>
      <c r="AJ160" s="11">
        <v>170.3003917</v>
      </c>
      <c r="AK160" s="11">
        <v>170.9452792</v>
      </c>
      <c r="AL160" s="11">
        <v>193.6196772</v>
      </c>
      <c r="AM160" s="11">
        <v>198.1961569</v>
      </c>
      <c r="AN160" s="11">
        <v>199.4951757</v>
      </c>
      <c r="AO160" s="11">
        <v>196.1772598</v>
      </c>
      <c r="AP160" s="11">
        <v>197.452648</v>
      </c>
      <c r="AQ160" s="11">
        <v>193.7383828</v>
      </c>
      <c r="AR160" s="11">
        <v>192.7423933</v>
      </c>
      <c r="AS160" s="11">
        <v>194.5855799</v>
      </c>
      <c r="AT160" s="11">
        <v>190.0589279</v>
      </c>
      <c r="AU160" s="11">
        <v>192.198146</v>
      </c>
      <c r="AV160" s="11">
        <v>190.7754587</v>
      </c>
      <c r="AW160" s="11">
        <v>190.7645285</v>
      </c>
      <c r="AX160" s="11">
        <v>209.1047005</v>
      </c>
      <c r="AY160" s="11">
        <v>204.3454935</v>
      </c>
      <c r="AZ160" s="11">
        <v>205.3966186</v>
      </c>
      <c r="BA160" s="11">
        <v>205.6117953</v>
      </c>
      <c r="BB160" s="11">
        <v>210.6816077</v>
      </c>
      <c r="BC160" s="11">
        <v>212.4505772</v>
      </c>
      <c r="BD160" s="11">
        <v>218.7525572</v>
      </c>
      <c r="BE160" s="11">
        <v>223.3875981</v>
      </c>
      <c r="BF160" s="11">
        <v>219.3189758</v>
      </c>
      <c r="BG160" s="11">
        <v>216.0923258</v>
      </c>
      <c r="BH160" s="11">
        <v>213.2745291</v>
      </c>
      <c r="BI160" s="11">
        <v>211.9215477</v>
      </c>
      <c r="BJ160" s="11">
        <v>224.1665378</v>
      </c>
      <c r="BK160" s="11">
        <v>218.7130916</v>
      </c>
      <c r="BL160" s="11">
        <v>211.2294483</v>
      </c>
      <c r="BM160" s="11">
        <v>202.5533922</v>
      </c>
      <c r="BN160" s="11">
        <v>192.0710537</v>
      </c>
      <c r="BO160" s="11">
        <v>191.3917359</v>
      </c>
      <c r="BP160" s="11">
        <v>188.6189901</v>
      </c>
      <c r="BQ160" s="11">
        <v>188.1502015</v>
      </c>
      <c r="BR160" s="11">
        <v>190.0294011</v>
      </c>
      <c r="BS160" s="11">
        <v>192.0326</v>
      </c>
      <c r="BT160" s="11">
        <v>193.3445253</v>
      </c>
      <c r="BU160" s="11">
        <v>193.3946972</v>
      </c>
      <c r="BV160" s="11">
        <v>225.4357908</v>
      </c>
      <c r="BW160" s="11">
        <v>220.9380332</v>
      </c>
      <c r="BX160" s="11">
        <v>212.1413971</v>
      </c>
      <c r="BY160" s="11">
        <v>214.0786167</v>
      </c>
      <c r="BZ160" s="11">
        <v>213.2897555</v>
      </c>
      <c r="CA160" s="11">
        <v>209.2265883</v>
      </c>
      <c r="CB160" s="11">
        <v>202.620288</v>
      </c>
      <c r="CC160" s="11">
        <v>202.2223361</v>
      </c>
      <c r="CD160" s="11">
        <v>198.160167</v>
      </c>
      <c r="CE160" s="11">
        <v>187.3038572</v>
      </c>
      <c r="CF160" s="11">
        <v>188.2485376</v>
      </c>
      <c r="CG160" s="11">
        <v>188.0110164</v>
      </c>
      <c r="CH160" s="11">
        <v>204.3073912</v>
      </c>
      <c r="CI160" s="11">
        <v>203.6408265</v>
      </c>
      <c r="CJ160" s="11">
        <v>192.103599</v>
      </c>
      <c r="CK160" s="11">
        <v>177.0749746</v>
      </c>
      <c r="CL160" s="11">
        <v>176.260026</v>
      </c>
      <c r="CM160" s="11">
        <v>167.221516</v>
      </c>
      <c r="CN160" s="11">
        <v>172.2603528</v>
      </c>
      <c r="CO160" s="11">
        <v>168.7105703</v>
      </c>
      <c r="CP160" s="11">
        <v>161.645324</v>
      </c>
      <c r="CQ160" s="11">
        <v>160.8239439</v>
      </c>
      <c r="CR160" s="11">
        <v>171.4910724</v>
      </c>
      <c r="CS160" s="11">
        <v>171.5616887</v>
      </c>
      <c r="CT160" s="11">
        <v>206.3760502</v>
      </c>
      <c r="CU160" s="11">
        <v>197.543164</v>
      </c>
      <c r="CV160" s="11">
        <v>202.2360256</v>
      </c>
      <c r="CW160" s="11">
        <v>203.416849</v>
      </c>
      <c r="CX160" s="11">
        <v>198.4538158</v>
      </c>
      <c r="CY160" s="11">
        <v>192.7516647</v>
      </c>
      <c r="CZ160" s="11">
        <v>200.233102</v>
      </c>
      <c r="DA160" s="11">
        <v>195.2813015</v>
      </c>
      <c r="DB160" s="11">
        <v>190.9958163</v>
      </c>
      <c r="DC160" s="11">
        <v>188.5060248</v>
      </c>
      <c r="DD160" s="11">
        <v>193.4839019</v>
      </c>
      <c r="DE160" s="11">
        <v>193.1688849</v>
      </c>
      <c r="DF160" s="11">
        <v>215.2750134</v>
      </c>
      <c r="DG160" s="11">
        <v>210.4624478</v>
      </c>
      <c r="DH160" s="11">
        <v>208.244646</v>
      </c>
      <c r="DI160" s="11">
        <v>197.5637998</v>
      </c>
      <c r="DJ160" s="11">
        <v>197.8078713</v>
      </c>
      <c r="DK160" s="11">
        <v>193.5996108</v>
      </c>
      <c r="DL160" s="11">
        <v>209.3808023</v>
      </c>
      <c r="DM160" s="11">
        <v>215.4608231</v>
      </c>
      <c r="DN160" s="11">
        <v>218.8087269</v>
      </c>
      <c r="DO160" s="11">
        <v>208.7092836</v>
      </c>
      <c r="DP160" s="12"/>
      <c r="DQ160" s="11">
        <v>211.7327688</v>
      </c>
      <c r="DR160" s="13"/>
      <c r="DS160" s="13"/>
      <c r="DT160" s="14"/>
      <c r="DU160" s="14"/>
      <c r="DV160" s="14"/>
      <c r="DW160" s="14"/>
      <c r="DX160" s="14"/>
      <c r="DY160" s="14"/>
      <c r="DZ160" s="14"/>
      <c r="EA160" s="14"/>
      <c r="EB160" s="14"/>
      <c r="EC160" s="14"/>
      <c r="ED160" s="14"/>
      <c r="EE160" s="14"/>
      <c r="EF160" s="14"/>
      <c r="EG160" s="14"/>
      <c r="EH160" s="14"/>
      <c r="EI160" s="14"/>
      <c r="EJ160" s="14"/>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c r="FG160" s="14"/>
      <c r="FH160" s="14"/>
      <c r="FI160" s="14"/>
      <c r="FJ160" s="14"/>
      <c r="FK160" s="14"/>
      <c r="FL160" s="14"/>
      <c r="FM160" s="14"/>
      <c r="FN160" s="14"/>
      <c r="FO160" s="14"/>
      <c r="FP160" s="14"/>
      <c r="FQ160" s="14"/>
      <c r="FR160" s="14"/>
      <c r="FS160" s="14"/>
      <c r="FT160" s="14"/>
      <c r="FU160" s="14"/>
      <c r="FV160" s="14"/>
      <c r="FW160" s="14"/>
      <c r="FX160" s="14"/>
      <c r="FY160" s="14"/>
      <c r="FZ160" s="14"/>
      <c r="GA160" s="14"/>
      <c r="GB160" s="14"/>
      <c r="GC160" s="14"/>
      <c r="GD160" s="14"/>
      <c r="GE160" s="14"/>
      <c r="GF160" s="14"/>
      <c r="GG160" s="14"/>
      <c r="GH160" s="14"/>
      <c r="GI160" s="14"/>
      <c r="GJ160" s="14"/>
      <c r="GK160" s="14"/>
      <c r="GL160" s="14"/>
      <c r="GM160" s="14"/>
      <c r="GN160" s="14"/>
      <c r="GO160" s="14"/>
      <c r="GP160" s="14"/>
      <c r="GQ160" s="14"/>
      <c r="GR160" s="14"/>
      <c r="GS160" s="14"/>
      <c r="GT160" s="14"/>
      <c r="GU160" s="14"/>
      <c r="GV160" s="14"/>
      <c r="GW160" s="14"/>
      <c r="GX160" s="14"/>
      <c r="GY160" s="14"/>
      <c r="GZ160" s="14"/>
      <c r="HA160" s="14"/>
      <c r="HB160" s="14"/>
      <c r="HC160" s="14"/>
      <c r="HD160" s="14"/>
      <c r="HE160" s="14"/>
      <c r="HF160" s="14"/>
      <c r="HG160" s="14"/>
      <c r="HH160" s="14"/>
      <c r="HI160" s="14"/>
      <c r="HJ160" s="14"/>
      <c r="HK160" s="14"/>
      <c r="HL160" s="14"/>
      <c r="HM160" s="14"/>
      <c r="HN160" s="14"/>
      <c r="HO160" s="14"/>
      <c r="HP160" s="14"/>
      <c r="HQ160" s="14"/>
      <c r="HR160" s="14"/>
      <c r="HS160" s="14"/>
      <c r="HT160" s="14"/>
      <c r="HU160" s="14"/>
      <c r="HV160" s="14"/>
      <c r="HW160" s="14"/>
      <c r="HX160" s="14"/>
      <c r="HY160" s="14"/>
      <c r="HZ160" s="14"/>
      <c r="IA160" s="14"/>
      <c r="IB160" s="14"/>
      <c r="IC160" s="14"/>
      <c r="ID160" s="14"/>
      <c r="IE160" s="14"/>
      <c r="IF160" s="14"/>
    </row>
    <row r="161" s="2" customFormat="1" outlineLevel="1" spans="1:240">
      <c r="A161" s="371" t="s">
        <v>185</v>
      </c>
      <c r="B161" s="10"/>
      <c r="C161" s="10"/>
      <c r="D161" s="11"/>
      <c r="E161" s="11">
        <v>158.148407199996</v>
      </c>
      <c r="F161" s="11">
        <v>159.711005099996</v>
      </c>
      <c r="G161" s="11">
        <v>159.9385309</v>
      </c>
      <c r="H161" s="11">
        <v>161.158445899996</v>
      </c>
      <c r="I161" s="11">
        <v>162.646840600008</v>
      </c>
      <c r="J161" s="11">
        <v>163.108013999995</v>
      </c>
      <c r="K161" s="11">
        <v>163.552993799999</v>
      </c>
      <c r="L161" s="11">
        <v>166.281143600001</v>
      </c>
      <c r="M161" s="11">
        <v>166.569384400005</v>
      </c>
      <c r="N161" s="11">
        <v>166.933822700006</v>
      </c>
      <c r="O161" s="11">
        <v>168.714151199999</v>
      </c>
      <c r="P161" s="11">
        <v>183.979442099997</v>
      </c>
      <c r="Q161" s="11">
        <v>187.115667099998</v>
      </c>
      <c r="R161" s="11">
        <v>187.687219999993</v>
      </c>
      <c r="S161" s="11">
        <v>187.684240500003</v>
      </c>
      <c r="T161" s="11">
        <v>190.208995200003</v>
      </c>
      <c r="U161" s="11">
        <v>192.054341699996</v>
      </c>
      <c r="V161" s="11">
        <v>192.0509794</v>
      </c>
      <c r="W161" s="11">
        <v>191.890983099998</v>
      </c>
      <c r="X161" s="11">
        <v>192.664411200001</v>
      </c>
      <c r="Y161" s="11">
        <v>192.821371999994</v>
      </c>
      <c r="Z161" s="11">
        <v>192.7702275</v>
      </c>
      <c r="AA161" s="11">
        <v>192.911910800002</v>
      </c>
      <c r="AB161" s="11">
        <v>217.210663899995</v>
      </c>
      <c r="AC161" s="11">
        <v>216.185447999995</v>
      </c>
      <c r="AD161" s="11">
        <v>218.447210299994</v>
      </c>
      <c r="AE161" s="11">
        <v>218.091628599996</v>
      </c>
      <c r="AF161" s="11">
        <v>216.346018100006</v>
      </c>
      <c r="AG161" s="11">
        <v>217.117082900004</v>
      </c>
      <c r="AH161" s="11">
        <v>216.541946099995</v>
      </c>
      <c r="AI161" s="11" t="s">
        <v>209</v>
      </c>
      <c r="AJ161" s="11">
        <v>198.276640556883</v>
      </c>
      <c r="AK161" s="11">
        <v>214.260941300002</v>
      </c>
      <c r="AL161" s="11">
        <v>213.920631500003</v>
      </c>
      <c r="AM161" s="11" t="s">
        <v>209</v>
      </c>
      <c r="AN161" s="11">
        <v>226.766853400003</v>
      </c>
      <c r="AO161" s="11">
        <v>226.106679900005</v>
      </c>
      <c r="AP161" s="11">
        <v>223.385794799996</v>
      </c>
      <c r="AQ161" s="11">
        <v>223.805315099998</v>
      </c>
      <c r="AR161" s="11">
        <v>223.326987200003</v>
      </c>
      <c r="AS161" s="11">
        <v>223.327662500005</v>
      </c>
      <c r="AT161" s="11">
        <v>223.010169600002</v>
      </c>
      <c r="AU161" s="11">
        <v>222.118470699996</v>
      </c>
      <c r="AV161" s="11">
        <v>220.1266504</v>
      </c>
      <c r="AW161" s="11">
        <v>219.937193499998</v>
      </c>
      <c r="AX161" s="11">
        <v>219.714140400001</v>
      </c>
      <c r="AY161" s="11">
        <v>219.438202899995</v>
      </c>
      <c r="AZ161" s="11">
        <v>234.465926900004</v>
      </c>
      <c r="BA161" s="11">
        <v>234.797309200006</v>
      </c>
      <c r="BB161" s="11">
        <v>235.220540800004</v>
      </c>
      <c r="BC161" s="11">
        <v>235.2038763</v>
      </c>
      <c r="BD161" s="11">
        <v>235.363718100001</v>
      </c>
      <c r="BE161" s="11">
        <v>234.962818499998</v>
      </c>
      <c r="BF161" s="11">
        <v>234.949292599997</v>
      </c>
      <c r="BG161" s="11">
        <v>234.963836599996</v>
      </c>
      <c r="BH161" s="11">
        <v>236.312172699997</v>
      </c>
      <c r="BI161" s="11">
        <v>236.426402500001</v>
      </c>
      <c r="BJ161" s="11">
        <v>236.588219700002</v>
      </c>
      <c r="BK161" s="11">
        <v>236.675901600004</v>
      </c>
      <c r="BL161" s="11">
        <v>235.251378900002</v>
      </c>
      <c r="BM161" s="11">
        <v>200.553195000004</v>
      </c>
      <c r="BN161" s="11">
        <v>200.1258021</v>
      </c>
      <c r="BO161" s="11">
        <v>200.548883499999</v>
      </c>
      <c r="BP161" s="11">
        <v>198.160049500004</v>
      </c>
      <c r="BQ161" s="11">
        <v>199.386972099996</v>
      </c>
      <c r="BR161" s="11">
        <v>200.0654653</v>
      </c>
      <c r="BS161" s="11">
        <v>199.5411221</v>
      </c>
      <c r="BT161" s="11">
        <v>197.834280199999</v>
      </c>
      <c r="BU161" s="11">
        <v>197.7589215</v>
      </c>
      <c r="BV161" s="11">
        <v>197.9190653</v>
      </c>
      <c r="BW161" s="11">
        <v>197.606318800003</v>
      </c>
      <c r="BX161" s="11">
        <v>214.7800143</v>
      </c>
      <c r="BY161" s="11">
        <v>214.4645599</v>
      </c>
      <c r="BZ161" s="11">
        <v>216.3723495</v>
      </c>
      <c r="CA161" s="11">
        <v>216.5784138</v>
      </c>
      <c r="CB161" s="11">
        <v>217.087221899998</v>
      </c>
      <c r="CC161" s="11">
        <v>218.022693199996</v>
      </c>
      <c r="CD161" s="11">
        <v>216.7994728</v>
      </c>
      <c r="CE161" s="11">
        <v>215.1846553</v>
      </c>
      <c r="CF161" s="11">
        <v>214.216342700001</v>
      </c>
      <c r="CG161" s="11">
        <v>214.004746899998</v>
      </c>
      <c r="CH161" s="11">
        <v>213.578921800002</v>
      </c>
      <c r="CI161" s="11">
        <v>212.9628438</v>
      </c>
      <c r="CJ161" s="11">
        <v>239.356525200006</v>
      </c>
      <c r="CK161" s="11">
        <v>239.084476699997</v>
      </c>
      <c r="CL161" s="11">
        <v>240.232493600006</v>
      </c>
      <c r="CM161" s="11">
        <v>239.921814000008</v>
      </c>
      <c r="CN161" s="11">
        <v>236.251664200005</v>
      </c>
      <c r="CO161" s="11">
        <v>236.207761000002</v>
      </c>
      <c r="CP161" s="11">
        <v>235.775477700008</v>
      </c>
      <c r="CQ161" s="11">
        <v>231.987466199997</v>
      </c>
      <c r="CR161" s="11">
        <v>230.377473400004</v>
      </c>
      <c r="CS161" s="11">
        <v>230.277176799996</v>
      </c>
      <c r="CT161" s="11">
        <v>229.461207900007</v>
      </c>
      <c r="CU161" s="11">
        <v>226.705522700004</v>
      </c>
      <c r="CV161" s="11">
        <v>208.697732100004</v>
      </c>
      <c r="CW161" s="11">
        <v>208.646203400004</v>
      </c>
      <c r="CX161" s="11">
        <v>210.011296900004</v>
      </c>
      <c r="CY161" s="11">
        <v>210.698725900006</v>
      </c>
      <c r="CZ161" s="11">
        <v>213.004607999996</v>
      </c>
      <c r="DA161" s="11">
        <v>215.814231199998</v>
      </c>
      <c r="DB161" s="11">
        <v>216.198229000002</v>
      </c>
      <c r="DC161" s="11">
        <v>216.321835300003</v>
      </c>
      <c r="DD161" s="11">
        <v>216.155725000004</v>
      </c>
      <c r="DE161" s="11">
        <v>216.149371099994</v>
      </c>
      <c r="DF161" s="11">
        <v>221.937096100003</v>
      </c>
      <c r="DG161" s="11">
        <v>224.255245900002</v>
      </c>
      <c r="DH161" s="11">
        <v>223.978219200003</v>
      </c>
      <c r="DI161" s="11">
        <v>227.013566200003</v>
      </c>
      <c r="DJ161" s="11">
        <v>227.374615999998</v>
      </c>
      <c r="DK161" s="11">
        <v>227.418393099995</v>
      </c>
      <c r="DL161" s="11">
        <v>230.294322700005</v>
      </c>
      <c r="DM161" s="11">
        <v>230.784806899994</v>
      </c>
      <c r="DN161" s="11">
        <v>230.837919200002</v>
      </c>
      <c r="DO161" s="11">
        <v>230.626393499997</v>
      </c>
      <c r="DP161" s="11">
        <v>230.5991713</v>
      </c>
      <c r="DQ161" s="11">
        <v>230.755623900003</v>
      </c>
      <c r="DR161" s="11">
        <v>234.496846200001</v>
      </c>
      <c r="DS161" s="11">
        <v>234.664512799999</v>
      </c>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c r="FP161" s="14"/>
      <c r="FQ161" s="14"/>
      <c r="FR161" s="14"/>
      <c r="FS161" s="14"/>
      <c r="FT161" s="14"/>
      <c r="FU161" s="14"/>
      <c r="FV161" s="14"/>
      <c r="FW161" s="14"/>
      <c r="FX161" s="14"/>
      <c r="FY161" s="14"/>
      <c r="FZ161" s="14"/>
      <c r="GA161" s="14"/>
      <c r="GB161" s="14"/>
      <c r="GC161" s="14"/>
      <c r="GD161" s="14"/>
      <c r="GE161" s="14"/>
      <c r="GF161" s="14"/>
      <c r="GG161" s="14"/>
      <c r="GH161" s="14"/>
      <c r="GI161" s="14"/>
      <c r="GJ161" s="14"/>
      <c r="GK161" s="14"/>
      <c r="GL161" s="14"/>
      <c r="GM161" s="14"/>
      <c r="GN161" s="14"/>
      <c r="GO161" s="14"/>
      <c r="GP161" s="14"/>
      <c r="GQ161" s="14"/>
      <c r="GR161" s="14"/>
      <c r="GS161" s="14"/>
      <c r="GT161" s="14"/>
      <c r="GU161" s="14"/>
      <c r="GV161" s="14"/>
      <c r="GW161" s="14"/>
      <c r="GX161" s="14"/>
      <c r="GY161" s="14"/>
      <c r="GZ161" s="14"/>
      <c r="HA161" s="14"/>
      <c r="HB161" s="14"/>
      <c r="HC161" s="14"/>
      <c r="HD161" s="14"/>
      <c r="HE161" s="14"/>
      <c r="HF161" s="14"/>
      <c r="HG161" s="14"/>
      <c r="HH161" s="14"/>
      <c r="HI161" s="14"/>
      <c r="HJ161" s="14"/>
      <c r="HK161" s="14"/>
      <c r="HL161" s="14"/>
      <c r="HM161" s="14"/>
      <c r="HN161" s="14"/>
      <c r="HO161" s="14"/>
      <c r="HP161" s="14"/>
      <c r="HQ161" s="14"/>
      <c r="HR161" s="14"/>
      <c r="HS161" s="14"/>
      <c r="HT161" s="14"/>
      <c r="HU161" s="14"/>
      <c r="HV161" s="14"/>
      <c r="HW161" s="14"/>
      <c r="HX161" s="14"/>
      <c r="HY161" s="14"/>
      <c r="HZ161" s="14"/>
      <c r="IA161" s="14"/>
      <c r="IB161" s="14"/>
      <c r="IC161" s="14"/>
      <c r="ID161" s="14"/>
      <c r="IE161" s="14"/>
      <c r="IF161" s="14"/>
    </row>
    <row r="162" s="2" customFormat="1" outlineLevel="1" spans="1:240">
      <c r="A162" s="371" t="s">
        <v>27</v>
      </c>
      <c r="B162" s="10"/>
      <c r="C162" s="10"/>
      <c r="D162" s="11">
        <v>20.1183344</v>
      </c>
      <c r="E162" s="11">
        <v>20.1527451</v>
      </c>
      <c r="F162" s="11">
        <v>20.1515276</v>
      </c>
      <c r="G162" s="11">
        <v>20.3456375</v>
      </c>
      <c r="H162" s="11">
        <v>20.3335769</v>
      </c>
      <c r="I162" s="11">
        <v>20.331131</v>
      </c>
      <c r="J162" s="11">
        <v>20.4934029</v>
      </c>
      <c r="K162" s="11">
        <v>20.4969914</v>
      </c>
      <c r="L162" s="11">
        <v>20.4884</v>
      </c>
      <c r="M162" s="11">
        <v>20.3434022</v>
      </c>
      <c r="N162" s="11">
        <v>23.2323024</v>
      </c>
      <c r="O162" s="11">
        <v>23.2338263</v>
      </c>
      <c r="P162" s="11">
        <v>23.3235393</v>
      </c>
      <c r="Q162" s="11">
        <v>23.3289524</v>
      </c>
      <c r="R162" s="11">
        <v>23.3369726</v>
      </c>
      <c r="S162" s="11">
        <v>23.4451004</v>
      </c>
      <c r="T162" s="11">
        <v>23.4399771</v>
      </c>
      <c r="U162" s="11">
        <v>23.4568112</v>
      </c>
      <c r="V162" s="11">
        <v>23.422938</v>
      </c>
      <c r="W162" s="11">
        <v>23.4185497</v>
      </c>
      <c r="X162" s="11">
        <v>23.399911</v>
      </c>
      <c r="Y162" s="11">
        <v>23.36654</v>
      </c>
      <c r="Z162" s="11">
        <v>26.1928577</v>
      </c>
      <c r="AA162" s="11">
        <v>26.2267676</v>
      </c>
      <c r="AB162" s="11">
        <v>25.5816489</v>
      </c>
      <c r="AC162" s="11">
        <v>25.56801</v>
      </c>
      <c r="AD162" s="11">
        <v>25.5659427</v>
      </c>
      <c r="AE162" s="11">
        <v>25.5419351</v>
      </c>
      <c r="AF162" s="11">
        <v>25.524428</v>
      </c>
      <c r="AG162" s="11">
        <v>25.6667894</v>
      </c>
      <c r="AH162" s="11">
        <v>25.8120014</v>
      </c>
      <c r="AI162" s="11">
        <v>25.8154115</v>
      </c>
      <c r="AJ162" s="11">
        <v>25.812949</v>
      </c>
      <c r="AK162" s="11">
        <v>26.0350399</v>
      </c>
      <c r="AL162" s="11">
        <v>29.4445239</v>
      </c>
      <c r="AM162" s="11">
        <v>29.4725217</v>
      </c>
      <c r="AN162" s="11">
        <v>30.1996178</v>
      </c>
      <c r="AO162" s="11">
        <v>30.207568</v>
      </c>
      <c r="AP162" s="11">
        <v>30.2677057</v>
      </c>
      <c r="AQ162" s="11">
        <v>30.8299472</v>
      </c>
      <c r="AR162" s="11">
        <v>30.8325916</v>
      </c>
      <c r="AS162" s="11">
        <v>32.2882089</v>
      </c>
      <c r="AT162" s="11">
        <v>32.242827</v>
      </c>
      <c r="AU162" s="11">
        <v>32.2577734</v>
      </c>
      <c r="AV162" s="11">
        <v>32.2623978</v>
      </c>
      <c r="AW162" s="11">
        <v>32.4399218</v>
      </c>
      <c r="AX162" s="11">
        <v>37.0953952</v>
      </c>
      <c r="AY162" s="11">
        <v>37.1074909</v>
      </c>
      <c r="AZ162" s="11">
        <v>37.6321095</v>
      </c>
      <c r="BA162" s="11">
        <v>37.6536436</v>
      </c>
      <c r="BB162" s="11">
        <v>37.7026435</v>
      </c>
      <c r="BC162" s="11">
        <v>38.0276282</v>
      </c>
      <c r="BD162" s="11">
        <v>38.0108367</v>
      </c>
      <c r="BE162" s="11">
        <v>38.061008</v>
      </c>
      <c r="BF162" s="11">
        <v>38.8070588</v>
      </c>
      <c r="BG162" s="11">
        <v>38.7896982</v>
      </c>
      <c r="BH162" s="11">
        <v>38.8210278</v>
      </c>
      <c r="BI162" s="11">
        <v>39.2562606</v>
      </c>
      <c r="BJ162" s="11">
        <v>45.7281693</v>
      </c>
      <c r="BK162" s="11">
        <v>45.7717804</v>
      </c>
      <c r="BL162" s="11">
        <v>40.8848619</v>
      </c>
      <c r="BM162" s="11">
        <v>40.7190549</v>
      </c>
      <c r="BN162" s="11">
        <v>40.4533631</v>
      </c>
      <c r="BO162" s="11">
        <v>39.7709632</v>
      </c>
      <c r="BP162" s="11">
        <v>39.7710514</v>
      </c>
      <c r="BQ162" s="11">
        <v>39.9259669</v>
      </c>
      <c r="BR162" s="11">
        <v>41.2896722</v>
      </c>
      <c r="BS162" s="11">
        <v>41.3528275</v>
      </c>
      <c r="BT162" s="11">
        <v>41.3941402</v>
      </c>
      <c r="BU162" s="11">
        <v>43.310446</v>
      </c>
      <c r="BV162" s="11">
        <v>54.3195538</v>
      </c>
      <c r="BW162" s="11">
        <v>54.1949116</v>
      </c>
      <c r="BX162" s="11">
        <v>56.2023636</v>
      </c>
      <c r="BY162" s="11">
        <v>56.606597</v>
      </c>
      <c r="BZ162" s="11">
        <v>56.6750849</v>
      </c>
      <c r="CA162" s="11">
        <v>59.1002167</v>
      </c>
      <c r="CB162" s="11">
        <v>59.6256101</v>
      </c>
      <c r="CC162" s="11">
        <v>59.7137452</v>
      </c>
      <c r="CD162" s="11">
        <v>62.7565214</v>
      </c>
      <c r="CE162" s="11">
        <v>62.7565214</v>
      </c>
      <c r="CF162" s="11">
        <v>62.7702215</v>
      </c>
      <c r="CG162" s="11">
        <v>62.9375785</v>
      </c>
      <c r="CH162" s="11">
        <v>72.5431996</v>
      </c>
      <c r="CI162" s="11">
        <v>72.555137</v>
      </c>
      <c r="CJ162" s="11">
        <v>75.867822</v>
      </c>
      <c r="CK162" s="11">
        <v>75.8391714</v>
      </c>
      <c r="CL162" s="11">
        <v>75.8375175</v>
      </c>
      <c r="CM162" s="11">
        <v>76.9858249</v>
      </c>
      <c r="CN162" s="11">
        <v>76.8250684</v>
      </c>
      <c r="CO162" s="11">
        <v>76.866634</v>
      </c>
      <c r="CP162" s="11">
        <v>79.2716429</v>
      </c>
      <c r="CQ162" s="11">
        <v>79.3170405</v>
      </c>
      <c r="CR162" s="11">
        <v>79.2771081</v>
      </c>
      <c r="CS162" s="11">
        <v>80.0036586</v>
      </c>
      <c r="CT162" s="11">
        <v>92.023564</v>
      </c>
      <c r="CU162" s="11">
        <v>91.6741518</v>
      </c>
      <c r="CV162" s="11">
        <v>93.3534319</v>
      </c>
      <c r="CW162" s="11">
        <v>93.6757068</v>
      </c>
      <c r="CX162" s="11">
        <v>93.6418253</v>
      </c>
      <c r="CY162" s="11">
        <v>94.9813101</v>
      </c>
      <c r="CZ162" s="11">
        <v>94.9907577</v>
      </c>
      <c r="DA162" s="11">
        <v>95.48947</v>
      </c>
      <c r="DB162" s="11">
        <v>95.8913879</v>
      </c>
      <c r="DC162" s="11">
        <v>95.8913879</v>
      </c>
      <c r="DD162" s="11">
        <v>95.9072016</v>
      </c>
      <c r="DE162" s="11">
        <v>95.9527028</v>
      </c>
      <c r="DF162" s="11">
        <v>109.5276237</v>
      </c>
      <c r="DG162" s="11">
        <v>109.4873214</v>
      </c>
      <c r="DH162" s="11">
        <v>108.1266082</v>
      </c>
      <c r="DI162" s="11">
        <v>107.937802</v>
      </c>
      <c r="DJ162" s="11">
        <v>107.6424217</v>
      </c>
      <c r="DK162" s="11">
        <v>107.4811979</v>
      </c>
      <c r="DL162" s="11">
        <v>107.1085647</v>
      </c>
      <c r="DM162" s="11">
        <v>104.3913325</v>
      </c>
      <c r="DN162" s="11">
        <v>104.3297237</v>
      </c>
      <c r="DO162" s="11">
        <v>104.3143665</v>
      </c>
      <c r="DP162" s="12"/>
      <c r="DQ162" s="11">
        <v>105.0202203</v>
      </c>
      <c r="DR162" s="13"/>
      <c r="DS162" s="13"/>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4"/>
      <c r="FK162" s="14"/>
      <c r="FL162" s="14"/>
      <c r="FM162" s="14"/>
      <c r="FN162" s="14"/>
      <c r="FO162" s="14"/>
      <c r="FP162" s="14"/>
      <c r="FQ162" s="14"/>
      <c r="FR162" s="14"/>
      <c r="FS162" s="14"/>
      <c r="FT162" s="14"/>
      <c r="FU162" s="14"/>
      <c r="FV162" s="14"/>
      <c r="FW162" s="14"/>
      <c r="FX162" s="14"/>
      <c r="FY162" s="14"/>
      <c r="FZ162" s="14"/>
      <c r="GA162" s="14"/>
      <c r="GB162" s="14"/>
      <c r="GC162" s="14"/>
      <c r="GD162" s="14"/>
      <c r="GE162" s="14"/>
      <c r="GF162" s="14"/>
      <c r="GG162" s="14"/>
      <c r="GH162" s="14"/>
      <c r="GI162" s="14"/>
      <c r="GJ162" s="14"/>
      <c r="GK162" s="14"/>
      <c r="GL162" s="14"/>
      <c r="GM162" s="14"/>
      <c r="GN162" s="14"/>
      <c r="GO162" s="14"/>
      <c r="GP162" s="14"/>
      <c r="GQ162" s="14"/>
      <c r="GR162" s="14"/>
      <c r="GS162" s="14"/>
      <c r="GT162" s="14"/>
      <c r="GU162" s="14"/>
      <c r="GV162" s="14"/>
      <c r="GW162" s="14"/>
      <c r="GX162" s="14"/>
      <c r="GY162" s="14"/>
      <c r="GZ162" s="14"/>
      <c r="HA162" s="14"/>
      <c r="HB162" s="14"/>
      <c r="HC162" s="14"/>
      <c r="HD162" s="14"/>
      <c r="HE162" s="14"/>
      <c r="HF162" s="14"/>
      <c r="HG162" s="14"/>
      <c r="HH162" s="14"/>
      <c r="HI162" s="14"/>
      <c r="HJ162" s="14"/>
      <c r="HK162" s="14"/>
      <c r="HL162" s="14"/>
      <c r="HM162" s="14"/>
      <c r="HN162" s="14"/>
      <c r="HO162" s="14"/>
      <c r="HP162" s="14"/>
      <c r="HQ162" s="14"/>
      <c r="HR162" s="14"/>
      <c r="HS162" s="14"/>
      <c r="HT162" s="14"/>
      <c r="HU162" s="14"/>
      <c r="HV162" s="14"/>
      <c r="HW162" s="14"/>
      <c r="HX162" s="14"/>
      <c r="HY162" s="14"/>
      <c r="HZ162" s="14"/>
      <c r="IA162" s="14"/>
      <c r="IB162" s="14"/>
      <c r="IC162" s="14"/>
      <c r="ID162" s="14"/>
      <c r="IE162" s="14"/>
      <c r="IF162" s="14"/>
    </row>
    <row r="163" s="2" customFormat="1" outlineLevel="1" spans="1:240">
      <c r="A163" s="371" t="s">
        <v>28</v>
      </c>
      <c r="B163" s="10"/>
      <c r="C163" s="10"/>
      <c r="D163" s="11">
        <v>15.0079714285714</v>
      </c>
      <c r="E163" s="11">
        <v>15.0079714285714</v>
      </c>
      <c r="F163" s="11">
        <v>15.00720168</v>
      </c>
      <c r="G163" s="11">
        <v>14.9914047614286</v>
      </c>
      <c r="H163" s="11">
        <v>14.9955317457143</v>
      </c>
      <c r="I163" s="11">
        <v>15.3059452385714</v>
      </c>
      <c r="J163" s="11">
        <v>15.3275872185714</v>
      </c>
      <c r="K163" s="11">
        <v>15.3423507142857</v>
      </c>
      <c r="L163" s="11">
        <v>15.3552563914286</v>
      </c>
      <c r="M163" s="11">
        <v>15.3893448057143</v>
      </c>
      <c r="N163" s="11">
        <v>18.00324969</v>
      </c>
      <c r="O163" s="11">
        <v>18.3966596271429</v>
      </c>
      <c r="P163" s="11">
        <v>18.4252931671429</v>
      </c>
      <c r="Q163" s="11">
        <v>18.4857869042857</v>
      </c>
      <c r="R163" s="11">
        <v>18.4890125714286</v>
      </c>
      <c r="S163" s="11">
        <v>18.5113523814286</v>
      </c>
      <c r="T163" s="11">
        <v>18.6211875771429</v>
      </c>
      <c r="U163" s="11">
        <v>18.8230735714286</v>
      </c>
      <c r="V163" s="11">
        <v>18.8452303571429</v>
      </c>
      <c r="W163" s="11">
        <v>18.8469484471429</v>
      </c>
      <c r="X163" s="11">
        <v>18.8463279214286</v>
      </c>
      <c r="Y163" s="11">
        <v>18.8617312928571</v>
      </c>
      <c r="Z163" s="11">
        <v>21.7980567142857</v>
      </c>
      <c r="AA163" s="11">
        <v>22.1709774442857</v>
      </c>
      <c r="AB163" s="11">
        <v>22.4160697485714</v>
      </c>
      <c r="AC163" s="11">
        <v>22.3900219042857</v>
      </c>
      <c r="AD163" s="11">
        <v>22.4714504757143</v>
      </c>
      <c r="AE163" s="11">
        <v>22.4714504757143</v>
      </c>
      <c r="AF163" s="11">
        <v>22.4835457142857</v>
      </c>
      <c r="AG163" s="11">
        <v>22.89313</v>
      </c>
      <c r="AH163" s="11">
        <v>22.8699883114286</v>
      </c>
      <c r="AI163" s="11">
        <v>22.9209791214286</v>
      </c>
      <c r="AJ163" s="11">
        <v>22.9557035714286</v>
      </c>
      <c r="AK163" s="11">
        <v>22.9738785714286</v>
      </c>
      <c r="AL163" s="11">
        <v>27.8852968257143</v>
      </c>
      <c r="AM163" s="11">
        <v>28.8870446428571</v>
      </c>
      <c r="AN163" s="11">
        <v>29.3295253971429</v>
      </c>
      <c r="AO163" s="11">
        <v>29.42817619</v>
      </c>
      <c r="AP163" s="11">
        <v>29.4502270671429</v>
      </c>
      <c r="AQ163" s="11">
        <v>29.6722369742857</v>
      </c>
      <c r="AR163" s="11">
        <v>29.6763942857143</v>
      </c>
      <c r="AS163" s="11">
        <v>31.5777476185714</v>
      </c>
      <c r="AT163" s="11">
        <v>31.5777476185714</v>
      </c>
      <c r="AU163" s="11">
        <v>31.7527071428571</v>
      </c>
      <c r="AV163" s="11">
        <v>31.7542136642857</v>
      </c>
      <c r="AW163" s="11">
        <v>31.8881565471429</v>
      </c>
      <c r="AX163" s="11">
        <v>39.7394204971429</v>
      </c>
      <c r="AY163" s="11">
        <v>41.5606077928571</v>
      </c>
      <c r="AZ163" s="11">
        <v>41.5548544214286</v>
      </c>
      <c r="BA163" s="11">
        <v>42.0994542857143</v>
      </c>
      <c r="BB163" s="11">
        <v>42.3151357142857</v>
      </c>
      <c r="BC163" s="11">
        <v>42.62602381</v>
      </c>
      <c r="BD163" s="11">
        <v>43.0022919257143</v>
      </c>
      <c r="BE163" s="11">
        <v>44.7463214285714</v>
      </c>
      <c r="BF163" s="11">
        <v>45.0068359785714</v>
      </c>
      <c r="BG163" s="11">
        <v>45.4126304757143</v>
      </c>
      <c r="BH163" s="11">
        <v>45.45897734</v>
      </c>
      <c r="BI163" s="11">
        <v>45.8496857142857</v>
      </c>
      <c r="BJ163" s="11">
        <v>57.1878334828571</v>
      </c>
      <c r="BK163" s="11">
        <v>58.1775507942857</v>
      </c>
      <c r="BL163" s="11">
        <v>53.03378619</v>
      </c>
      <c r="BM163" s="11">
        <v>52.3826677414286</v>
      </c>
      <c r="BN163" s="11">
        <v>52.3215799114286</v>
      </c>
      <c r="BO163" s="11">
        <v>52.3319216457143</v>
      </c>
      <c r="BP163" s="11">
        <v>52.08404832</v>
      </c>
      <c r="BQ163" s="11">
        <v>51.2010218257143</v>
      </c>
      <c r="BR163" s="11">
        <v>50.94519958</v>
      </c>
      <c r="BS163" s="11">
        <v>51.2165379471429</v>
      </c>
      <c r="BT163" s="11">
        <v>51.34349264</v>
      </c>
      <c r="BU163" s="11">
        <v>51.3652089285714</v>
      </c>
      <c r="BV163" s="11">
        <v>64.749225</v>
      </c>
      <c r="BW163" s="11">
        <v>64.4510743842857</v>
      </c>
      <c r="BX163" s="11">
        <v>65.5005817728571</v>
      </c>
      <c r="BY163" s="11">
        <v>65.6123551728571</v>
      </c>
      <c r="BZ163" s="11">
        <v>65.5811331628571</v>
      </c>
      <c r="CA163" s="11">
        <v>66.7350107142857</v>
      </c>
      <c r="CB163" s="11">
        <v>67.9551785714286</v>
      </c>
      <c r="CC163" s="11">
        <v>69.1099912442857</v>
      </c>
      <c r="CD163" s="11">
        <v>69.0939082942857</v>
      </c>
      <c r="CE163" s="11">
        <v>67.6103614714286</v>
      </c>
      <c r="CF163" s="11">
        <v>67.5701827728571</v>
      </c>
      <c r="CG163" s="11">
        <v>67.5792202385714</v>
      </c>
      <c r="CH163" s="11">
        <v>83.3716093985714</v>
      </c>
      <c r="CI163" s="11">
        <v>83.3484448414286</v>
      </c>
      <c r="CJ163" s="11">
        <v>84.5290442857143</v>
      </c>
      <c r="CK163" s="11">
        <v>81.6789476185714</v>
      </c>
      <c r="CL163" s="11">
        <v>81.5126128571429</v>
      </c>
      <c r="CM163" s="11">
        <v>81.5126128571429</v>
      </c>
      <c r="CN163" s="11">
        <v>80.3323985714286</v>
      </c>
      <c r="CO163" s="11">
        <v>81.0676704314286</v>
      </c>
      <c r="CP163" s="11">
        <v>80.7902457142857</v>
      </c>
      <c r="CQ163" s="11">
        <v>80.6127326014286</v>
      </c>
      <c r="CR163" s="11">
        <v>80.6970751885714</v>
      </c>
      <c r="CS163" s="11">
        <v>80.4928644685714</v>
      </c>
      <c r="CT163" s="11">
        <v>89.64022594</v>
      </c>
      <c r="CU163" s="11">
        <v>89.02384</v>
      </c>
      <c r="CV163" s="11">
        <v>89.4933387214286</v>
      </c>
      <c r="CW163" s="11">
        <v>89.29515119</v>
      </c>
      <c r="CX163" s="11">
        <v>89.29515119</v>
      </c>
      <c r="CY163" s="11">
        <v>89.29515119</v>
      </c>
      <c r="CZ163" s="11">
        <v>88.9570969114286</v>
      </c>
      <c r="DA163" s="11">
        <v>88.8042239285714</v>
      </c>
      <c r="DB163" s="11">
        <v>88.8125665414286</v>
      </c>
      <c r="DC163" s="11">
        <v>88.6885847285714</v>
      </c>
      <c r="DD163" s="11">
        <v>88.6885847285714</v>
      </c>
      <c r="DE163" s="11">
        <v>88.6885847285714</v>
      </c>
      <c r="DF163" s="11">
        <v>101.99289832</v>
      </c>
      <c r="DG163" s="11">
        <v>101.998945918571</v>
      </c>
      <c r="DH163" s="11">
        <v>101.44014935</v>
      </c>
      <c r="DI163" s="11">
        <v>101.242542437143</v>
      </c>
      <c r="DJ163" s="11">
        <v>101.318388162857</v>
      </c>
      <c r="DK163" s="11">
        <v>101.318388162857</v>
      </c>
      <c r="DL163" s="11">
        <v>101.548388177143</v>
      </c>
      <c r="DM163" s="11">
        <v>100.604935484286</v>
      </c>
      <c r="DN163" s="11">
        <v>100.44596129</v>
      </c>
      <c r="DO163" s="11">
        <v>99.9027196428571</v>
      </c>
      <c r="DP163" s="12"/>
      <c r="DQ163" s="11">
        <v>99.8391482142857</v>
      </c>
      <c r="DR163" s="13"/>
      <c r="DS163" s="13"/>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4"/>
      <c r="FK163" s="14"/>
      <c r="FL163" s="14"/>
      <c r="FM163" s="14"/>
      <c r="FN163" s="14"/>
      <c r="FO163" s="14"/>
      <c r="FP163" s="14"/>
      <c r="FQ163" s="14"/>
      <c r="FR163" s="14"/>
      <c r="FS163" s="14"/>
      <c r="FT163" s="14"/>
      <c r="FU163" s="14"/>
      <c r="FV163" s="14"/>
      <c r="FW163" s="14"/>
      <c r="FX163" s="14"/>
      <c r="FY163" s="14"/>
      <c r="FZ163" s="14"/>
      <c r="GA163" s="14"/>
      <c r="GB163" s="14"/>
      <c r="GC163" s="14"/>
      <c r="GD163" s="14"/>
      <c r="GE163" s="14"/>
      <c r="GF163" s="14"/>
      <c r="GG163" s="14"/>
      <c r="GH163" s="14"/>
      <c r="GI163" s="14"/>
      <c r="GJ163" s="14"/>
      <c r="GK163" s="14"/>
      <c r="GL163" s="14"/>
      <c r="GM163" s="14"/>
      <c r="GN163" s="14"/>
      <c r="GO163" s="14"/>
      <c r="GP163" s="14"/>
      <c r="GQ163" s="14"/>
      <c r="GR163" s="14"/>
      <c r="GS163" s="14"/>
      <c r="GT163" s="14"/>
      <c r="GU163" s="14"/>
      <c r="GV163" s="14"/>
      <c r="GW163" s="14"/>
      <c r="GX163" s="14"/>
      <c r="GY163" s="14"/>
      <c r="GZ163" s="14"/>
      <c r="HA163" s="14"/>
      <c r="HB163" s="14"/>
      <c r="HC163" s="14"/>
      <c r="HD163" s="14"/>
      <c r="HE163" s="14"/>
      <c r="HF163" s="14"/>
      <c r="HG163" s="14"/>
      <c r="HH163" s="14"/>
      <c r="HI163" s="14"/>
      <c r="HJ163" s="14"/>
      <c r="HK163" s="14"/>
      <c r="HL163" s="14"/>
      <c r="HM163" s="14"/>
      <c r="HN163" s="14"/>
      <c r="HO163" s="14"/>
      <c r="HP163" s="14"/>
      <c r="HQ163" s="14"/>
      <c r="HR163" s="14"/>
      <c r="HS163" s="14"/>
      <c r="HT163" s="14"/>
      <c r="HU163" s="14"/>
      <c r="HV163" s="14"/>
      <c r="HW163" s="14"/>
      <c r="HX163" s="14"/>
      <c r="HY163" s="14"/>
      <c r="HZ163" s="14"/>
      <c r="IA163" s="14"/>
      <c r="IB163" s="14"/>
      <c r="IC163" s="14"/>
      <c r="ID163" s="14"/>
      <c r="IE163" s="14"/>
      <c r="IF163" s="14"/>
    </row>
    <row r="164" s="2" customFormat="1" outlineLevel="1" spans="1:240">
      <c r="A164" s="371" t="s">
        <v>29</v>
      </c>
      <c r="B164" s="10"/>
      <c r="C164" s="10"/>
      <c r="D164" s="11">
        <v>19.073387</v>
      </c>
      <c r="E164" s="11">
        <v>19.06405</v>
      </c>
      <c r="F164" s="11">
        <v>19.192744</v>
      </c>
      <c r="G164" s="11">
        <v>19.183666</v>
      </c>
      <c r="H164" s="11">
        <v>18.97945</v>
      </c>
      <c r="I164" s="11">
        <v>18.976297</v>
      </c>
      <c r="J164" s="11">
        <v>18.976297</v>
      </c>
      <c r="K164" s="11">
        <v>18.941564</v>
      </c>
      <c r="L164" s="11">
        <v>18.897496</v>
      </c>
      <c r="M164" s="11">
        <v>18.866507</v>
      </c>
      <c r="N164" s="11">
        <v>20.234265</v>
      </c>
      <c r="O164" s="11">
        <v>18.798198</v>
      </c>
      <c r="P164" s="11">
        <v>18.798198</v>
      </c>
      <c r="Q164" s="11">
        <v>18.815355</v>
      </c>
      <c r="R164" s="11">
        <v>18.588662</v>
      </c>
      <c r="S164" s="11">
        <v>18.556886</v>
      </c>
      <c r="T164" s="11">
        <v>18.610243</v>
      </c>
      <c r="U164" s="11">
        <v>18.602599</v>
      </c>
      <c r="V164" s="11">
        <v>18.577932</v>
      </c>
      <c r="W164" s="11">
        <v>18.270545</v>
      </c>
      <c r="X164" s="11">
        <v>18.270545</v>
      </c>
      <c r="Y164" s="11">
        <v>18.270545</v>
      </c>
      <c r="Z164" s="11">
        <v>18.82666</v>
      </c>
      <c r="AA164" s="11">
        <v>17.778171</v>
      </c>
      <c r="AB164" s="11">
        <v>17.781921</v>
      </c>
      <c r="AC164" s="11">
        <v>17.775099</v>
      </c>
      <c r="AD164" s="11">
        <v>17.764369</v>
      </c>
      <c r="AE164" s="11">
        <v>17.766295</v>
      </c>
      <c r="AF164" s="11">
        <v>17.729336</v>
      </c>
      <c r="AG164" s="11">
        <v>17.729336</v>
      </c>
      <c r="AH164" s="11">
        <v>17.729336</v>
      </c>
      <c r="AI164" s="11">
        <v>18.045733</v>
      </c>
      <c r="AJ164" s="11">
        <v>18.045733</v>
      </c>
      <c r="AK164" s="11">
        <v>18.070663</v>
      </c>
      <c r="AL164" s="11">
        <v>18.541853</v>
      </c>
      <c r="AM164" s="11">
        <v>18.908145</v>
      </c>
      <c r="AN164" s="11">
        <v>18.908145</v>
      </c>
      <c r="AO164" s="11">
        <v>18.913056</v>
      </c>
      <c r="AP164" s="11">
        <v>19.310689</v>
      </c>
      <c r="AQ164" s="11">
        <v>19.2797</v>
      </c>
      <c r="AR164" s="11">
        <v>19.449839</v>
      </c>
      <c r="AS164" s="11">
        <v>19.471406</v>
      </c>
      <c r="AT164" s="11">
        <v>19.471406</v>
      </c>
      <c r="AU164" s="11">
        <v>19.677776</v>
      </c>
      <c r="AV164" s="11">
        <v>19.68592</v>
      </c>
      <c r="AW164" s="11">
        <v>19.697181</v>
      </c>
      <c r="AX164" s="11">
        <v>20.191582</v>
      </c>
      <c r="AY164" s="11">
        <v>20.523316</v>
      </c>
      <c r="AZ164" s="11">
        <v>20.562128</v>
      </c>
      <c r="BA164" s="11">
        <v>20.578844</v>
      </c>
      <c r="BB164" s="11">
        <v>20.989704</v>
      </c>
      <c r="BC164" s="11">
        <v>21.013458</v>
      </c>
      <c r="BD164" s="11">
        <v>21.094728</v>
      </c>
      <c r="BE164" s="11">
        <v>21.103232</v>
      </c>
      <c r="BF164" s="11">
        <v>21.108732</v>
      </c>
      <c r="BG164" s="11">
        <v>21.149449</v>
      </c>
      <c r="BH164" s="11">
        <v>21.138664</v>
      </c>
      <c r="BI164" s="11">
        <v>21.138664</v>
      </c>
      <c r="BJ164" s="11">
        <v>22.801892</v>
      </c>
      <c r="BK164" s="11">
        <v>22.801892</v>
      </c>
      <c r="BL164" s="11">
        <v>21.691398</v>
      </c>
      <c r="BM164" s="11">
        <v>20.272375</v>
      </c>
      <c r="BN164" s="11">
        <v>20.543032</v>
      </c>
      <c r="BO164" s="11">
        <v>20.430449</v>
      </c>
      <c r="BP164" s="11">
        <v>20.976814</v>
      </c>
      <c r="BQ164" s="11">
        <v>20.976814</v>
      </c>
      <c r="BR164" s="11">
        <v>20.988275</v>
      </c>
      <c r="BS164" s="11">
        <v>22.32516</v>
      </c>
      <c r="BT164" s="11">
        <v>22.29446</v>
      </c>
      <c r="BU164" s="11">
        <v>22.279185</v>
      </c>
      <c r="BV164" s="11">
        <v>25.006098</v>
      </c>
      <c r="BW164" s="11">
        <v>26.196469</v>
      </c>
      <c r="BX164" s="11">
        <v>26.231248</v>
      </c>
      <c r="BY164" s="11">
        <v>26.259176</v>
      </c>
      <c r="BZ164" s="11">
        <v>29.521895</v>
      </c>
      <c r="CA164" s="11">
        <v>29.55997</v>
      </c>
      <c r="CB164" s="11">
        <v>30.361884</v>
      </c>
      <c r="CC164" s="11">
        <v>30.337043</v>
      </c>
      <c r="CD164" s="11">
        <v>30.337043</v>
      </c>
      <c r="CE164" s="11">
        <v>29.654841</v>
      </c>
      <c r="CF164" s="11">
        <v>29.654841</v>
      </c>
      <c r="CG164" s="11">
        <v>29.654841</v>
      </c>
      <c r="CH164" s="11">
        <v>33.431674</v>
      </c>
      <c r="CI164" s="11">
        <v>33.476738</v>
      </c>
      <c r="CJ164" s="11">
        <v>33.361338</v>
      </c>
      <c r="CK164" s="11">
        <v>33.361338</v>
      </c>
      <c r="CL164" s="11">
        <v>34.207921</v>
      </c>
      <c r="CM164" s="11">
        <v>34.196933</v>
      </c>
      <c r="CN164" s="11">
        <v>34.45169</v>
      </c>
      <c r="CO164" s="11">
        <v>34.438236</v>
      </c>
      <c r="CP164" s="11">
        <v>34.395418</v>
      </c>
      <c r="CQ164" s="11">
        <v>34.712988</v>
      </c>
      <c r="CR164" s="11">
        <v>34.693298</v>
      </c>
      <c r="CS164" s="11">
        <v>34.704003</v>
      </c>
      <c r="CT164" s="11">
        <v>37.935472</v>
      </c>
      <c r="CU164" s="11">
        <v>38.642948</v>
      </c>
      <c r="CV164" s="11">
        <v>38.519723</v>
      </c>
      <c r="CW164" s="11">
        <v>38.595363</v>
      </c>
      <c r="CX164" s="11">
        <v>38.825726</v>
      </c>
      <c r="CY164" s="11">
        <v>38.818392</v>
      </c>
      <c r="CZ164" s="11">
        <v>38.942922</v>
      </c>
      <c r="DA164" s="11">
        <v>39.030789</v>
      </c>
      <c r="DB164" s="11">
        <v>39.077936</v>
      </c>
      <c r="DC164" s="11">
        <v>39.75351</v>
      </c>
      <c r="DD164" s="11">
        <v>39.746168</v>
      </c>
      <c r="DE164" s="11">
        <v>39.890585</v>
      </c>
      <c r="DF164" s="11">
        <v>44.336169</v>
      </c>
      <c r="DG164" s="11">
        <v>45.541726</v>
      </c>
      <c r="DH164" s="11">
        <v>45.610013</v>
      </c>
      <c r="DI164" s="11">
        <v>45.633521</v>
      </c>
      <c r="DJ164" s="11">
        <v>46.799683</v>
      </c>
      <c r="DK164" s="11">
        <v>46.804922</v>
      </c>
      <c r="DL164" s="11">
        <v>47.04467</v>
      </c>
      <c r="DM164" s="11">
        <v>47.0419</v>
      </c>
      <c r="DN164" s="11">
        <v>47.043479</v>
      </c>
      <c r="DO164" s="11">
        <v>47.970864</v>
      </c>
      <c r="DP164" s="12"/>
      <c r="DQ164" s="11">
        <v>47.9871</v>
      </c>
      <c r="DR164" s="13"/>
      <c r="DS164" s="13"/>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4"/>
      <c r="FK164" s="14"/>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14"/>
      <c r="GI164" s="14"/>
      <c r="GJ164" s="14"/>
      <c r="GK164" s="14"/>
      <c r="GL164" s="14"/>
      <c r="GM164" s="14"/>
      <c r="GN164" s="14"/>
      <c r="GO164" s="14"/>
      <c r="GP164" s="14"/>
      <c r="GQ164" s="14"/>
      <c r="GR164" s="14"/>
      <c r="GS164" s="14"/>
      <c r="GT164" s="14"/>
      <c r="GU164" s="14"/>
      <c r="GV164" s="14"/>
      <c r="GW164" s="14"/>
      <c r="GX164" s="14"/>
      <c r="GY164" s="14"/>
      <c r="GZ164" s="14"/>
      <c r="HA164" s="14"/>
      <c r="HB164" s="14"/>
      <c r="HC164" s="14"/>
      <c r="HD164" s="14"/>
      <c r="HE164" s="14"/>
      <c r="HF164" s="14"/>
      <c r="HG164" s="14"/>
      <c r="HH164" s="14"/>
      <c r="HI164" s="14"/>
      <c r="HJ164" s="14"/>
      <c r="HK164" s="14"/>
      <c r="HL164" s="14"/>
      <c r="HM164" s="14"/>
      <c r="HN164" s="14"/>
      <c r="HO164" s="14"/>
      <c r="HP164" s="14"/>
      <c r="HQ164" s="14"/>
      <c r="HR164" s="14"/>
      <c r="HS164" s="14"/>
      <c r="HT164" s="14"/>
      <c r="HU164" s="14"/>
      <c r="HV164" s="14"/>
      <c r="HW164" s="14"/>
      <c r="HX164" s="14"/>
      <c r="HY164" s="14"/>
      <c r="HZ164" s="14"/>
      <c r="IA164" s="14"/>
      <c r="IB164" s="14"/>
      <c r="IC164" s="14"/>
      <c r="ID164" s="14"/>
      <c r="IE164" s="14"/>
      <c r="IF164" s="14"/>
    </row>
    <row r="165" s="2" customFormat="1" outlineLevel="1" spans="1:240">
      <c r="A165" s="371" t="s">
        <v>30</v>
      </c>
      <c r="B165" s="10"/>
      <c r="C165" s="10"/>
      <c r="D165" s="11">
        <v>76.475857</v>
      </c>
      <c r="E165" s="11">
        <v>76.298044</v>
      </c>
      <c r="F165" s="11">
        <v>75.527512</v>
      </c>
      <c r="G165" s="11">
        <v>75.417403</v>
      </c>
      <c r="H165" s="11">
        <v>75.427165</v>
      </c>
      <c r="I165" s="11">
        <v>75.111417</v>
      </c>
      <c r="J165" s="11">
        <v>75.05309</v>
      </c>
      <c r="K165" s="11">
        <v>75.068152</v>
      </c>
      <c r="L165" s="11">
        <v>75.147034</v>
      </c>
      <c r="M165" s="11">
        <v>75.124812</v>
      </c>
      <c r="N165" s="11">
        <v>78.474491</v>
      </c>
      <c r="O165" s="11">
        <v>72.049029</v>
      </c>
      <c r="P165" s="11">
        <v>72.370041</v>
      </c>
      <c r="Q165" s="11">
        <v>72.093032</v>
      </c>
      <c r="R165" s="11">
        <v>72.066778</v>
      </c>
      <c r="S165" s="11">
        <v>68.947067</v>
      </c>
      <c r="T165" s="11">
        <v>68.894387</v>
      </c>
      <c r="U165" s="11">
        <v>69.477292</v>
      </c>
      <c r="V165" s="11">
        <v>69.52726</v>
      </c>
      <c r="W165" s="11">
        <v>69.523766</v>
      </c>
      <c r="X165" s="11">
        <v>69.587114</v>
      </c>
      <c r="Y165" s="11">
        <v>69.582526</v>
      </c>
      <c r="Z165" s="11">
        <v>63.46284</v>
      </c>
      <c r="AA165" s="11">
        <v>61.352189</v>
      </c>
      <c r="AB165" s="11">
        <v>61.352189</v>
      </c>
      <c r="AC165" s="11">
        <v>61.329439</v>
      </c>
      <c r="AD165" s="11">
        <v>60.809394</v>
      </c>
      <c r="AE165" s="11">
        <v>60.809394</v>
      </c>
      <c r="AF165" s="11">
        <v>60.736313</v>
      </c>
      <c r="AG165" s="11">
        <v>61.507776</v>
      </c>
      <c r="AH165" s="11">
        <v>61.557362</v>
      </c>
      <c r="AI165" s="11">
        <v>61.600197</v>
      </c>
      <c r="AJ165" s="11">
        <v>61.966975</v>
      </c>
      <c r="AK165" s="11">
        <v>61.98808</v>
      </c>
      <c r="AL165" s="11">
        <v>60.917008</v>
      </c>
      <c r="AM165" s="11">
        <v>61.005354</v>
      </c>
      <c r="AN165" s="11">
        <v>61.027732</v>
      </c>
      <c r="AO165" s="11">
        <v>61.033732</v>
      </c>
      <c r="AP165" s="11">
        <v>61.584286</v>
      </c>
      <c r="AQ165" s="11">
        <v>61.575528</v>
      </c>
      <c r="AR165" s="11">
        <v>62.058534</v>
      </c>
      <c r="AS165" s="11">
        <v>62.003218</v>
      </c>
      <c r="AT165" s="11">
        <v>61.977164</v>
      </c>
      <c r="AU165" s="11">
        <v>62.00967</v>
      </c>
      <c r="AV165" s="11">
        <v>62.642932</v>
      </c>
      <c r="AW165" s="11">
        <v>62.664146</v>
      </c>
      <c r="AX165" s="11">
        <v>63.254846</v>
      </c>
      <c r="AY165" s="11">
        <v>64.102626</v>
      </c>
      <c r="AZ165" s="11">
        <v>64.08532</v>
      </c>
      <c r="BA165" s="11">
        <v>64.084857</v>
      </c>
      <c r="BB165" s="11">
        <v>64.192514</v>
      </c>
      <c r="BC165" s="11">
        <v>64.190487</v>
      </c>
      <c r="BD165" s="11">
        <v>63.868163</v>
      </c>
      <c r="BE165" s="11">
        <v>63.799812</v>
      </c>
      <c r="BF165" s="11">
        <v>63.786677</v>
      </c>
      <c r="BG165" s="11">
        <v>63.734081</v>
      </c>
      <c r="BH165" s="11">
        <v>63.585483</v>
      </c>
      <c r="BI165" s="11">
        <v>63.585233</v>
      </c>
      <c r="BJ165" s="11">
        <v>65.076083</v>
      </c>
      <c r="BK165" s="11">
        <v>64.541462</v>
      </c>
      <c r="BL165" s="11">
        <v>59.749791</v>
      </c>
      <c r="BM165" s="11">
        <v>56.447285</v>
      </c>
      <c r="BN165" s="11">
        <v>48.960083</v>
      </c>
      <c r="BO165" s="11">
        <v>48.212928</v>
      </c>
      <c r="BP165" s="11">
        <v>48.03434</v>
      </c>
      <c r="BQ165" s="11">
        <v>45.040071</v>
      </c>
      <c r="BR165" s="11">
        <v>45.053626</v>
      </c>
      <c r="BS165" s="11">
        <v>44.376063</v>
      </c>
      <c r="BT165" s="11">
        <v>44.273755</v>
      </c>
      <c r="BU165" s="11">
        <v>44.297973</v>
      </c>
      <c r="BV165" s="11">
        <v>55.994981</v>
      </c>
      <c r="BW165" s="11">
        <v>54.628405</v>
      </c>
      <c r="BX165" s="11">
        <v>55.101293</v>
      </c>
      <c r="BY165" s="11">
        <v>55.376186</v>
      </c>
      <c r="BZ165" s="11">
        <v>55.556109</v>
      </c>
      <c r="CA165" s="11">
        <v>55.556109</v>
      </c>
      <c r="CB165" s="11">
        <v>55.730912</v>
      </c>
      <c r="CC165" s="11">
        <v>57.400164</v>
      </c>
      <c r="CD165" s="11">
        <v>57.453224</v>
      </c>
      <c r="CE165" s="11">
        <v>57.42242</v>
      </c>
      <c r="CF165" s="11">
        <v>58.118833</v>
      </c>
      <c r="CG165" s="11">
        <v>58.115051</v>
      </c>
      <c r="CH165" s="11">
        <v>61.584639</v>
      </c>
      <c r="CI165" s="11">
        <v>63.99511</v>
      </c>
      <c r="CJ165" s="11">
        <v>63.852634</v>
      </c>
      <c r="CK165" s="11">
        <v>63.643411</v>
      </c>
      <c r="CL165" s="11">
        <v>63.981583</v>
      </c>
      <c r="CM165" s="11">
        <v>64.031052</v>
      </c>
      <c r="CN165" s="11">
        <v>63.610293</v>
      </c>
      <c r="CO165" s="11">
        <v>63.605199</v>
      </c>
      <c r="CP165" s="11">
        <v>63.688251</v>
      </c>
      <c r="CQ165" s="11">
        <v>63.680174</v>
      </c>
      <c r="CR165" s="11">
        <v>63.471924</v>
      </c>
      <c r="CS165" s="11">
        <v>63.474262</v>
      </c>
      <c r="CT165" s="11">
        <v>65.220443</v>
      </c>
      <c r="CU165" s="11">
        <v>66.539219</v>
      </c>
      <c r="CV165" s="11">
        <v>66.498341</v>
      </c>
      <c r="CW165" s="11">
        <v>66.498341</v>
      </c>
      <c r="CX165" s="11">
        <v>65.655906</v>
      </c>
      <c r="CY165" s="11">
        <v>65.634479</v>
      </c>
      <c r="CZ165" s="11">
        <v>65.694501</v>
      </c>
      <c r="DA165" s="11">
        <v>65.469615</v>
      </c>
      <c r="DB165" s="11">
        <v>65.403162</v>
      </c>
      <c r="DC165" s="11">
        <v>65.36068</v>
      </c>
      <c r="DD165" s="11">
        <v>65.377994</v>
      </c>
      <c r="DE165" s="11">
        <v>65.381049</v>
      </c>
      <c r="DF165" s="11">
        <v>68.12057</v>
      </c>
      <c r="DG165" s="11">
        <v>68.617228</v>
      </c>
      <c r="DH165" s="11">
        <v>68.617228</v>
      </c>
      <c r="DI165" s="11">
        <v>68.498645</v>
      </c>
      <c r="DJ165" s="11">
        <v>67.186289</v>
      </c>
      <c r="DK165" s="11">
        <v>67.189304</v>
      </c>
      <c r="DL165" s="11">
        <v>67.202934</v>
      </c>
      <c r="DM165" s="11">
        <v>67.180179</v>
      </c>
      <c r="DN165" s="11">
        <v>67.154241</v>
      </c>
      <c r="DO165" s="11">
        <v>67.221831</v>
      </c>
      <c r="DP165" s="12"/>
      <c r="DQ165" s="11">
        <v>68.172567</v>
      </c>
      <c r="DR165" s="13"/>
      <c r="DS165" s="13"/>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c r="FG165" s="14"/>
      <c r="FH165" s="14"/>
      <c r="FI165" s="14"/>
      <c r="FJ165" s="14"/>
      <c r="FK165" s="14"/>
      <c r="FL165" s="14"/>
      <c r="FM165" s="14"/>
      <c r="FN165" s="14"/>
      <c r="FO165" s="14"/>
      <c r="FP165" s="14"/>
      <c r="FQ165" s="14"/>
      <c r="FR165" s="14"/>
      <c r="FS165" s="14"/>
      <c r="FT165" s="14"/>
      <c r="FU165" s="14"/>
      <c r="FV165" s="14"/>
      <c r="FW165" s="14"/>
      <c r="FX165" s="14"/>
      <c r="FY165" s="14"/>
      <c r="FZ165" s="14"/>
      <c r="GA165" s="14"/>
      <c r="GB165" s="14"/>
      <c r="GC165" s="14"/>
      <c r="GD165" s="14"/>
      <c r="GE165" s="14"/>
      <c r="GF165" s="14"/>
      <c r="GG165" s="14"/>
      <c r="GH165" s="14"/>
      <c r="GI165" s="14"/>
      <c r="GJ165" s="14"/>
      <c r="GK165" s="14"/>
      <c r="GL165" s="14"/>
      <c r="GM165" s="14"/>
      <c r="GN165" s="14"/>
      <c r="GO165" s="14"/>
      <c r="GP165" s="14"/>
      <c r="GQ165" s="14"/>
      <c r="GR165" s="14"/>
      <c r="GS165" s="14"/>
      <c r="GT165" s="14"/>
      <c r="GU165" s="14"/>
      <c r="GV165" s="14"/>
      <c r="GW165" s="14"/>
      <c r="GX165" s="14"/>
      <c r="GY165" s="14"/>
      <c r="GZ165" s="14"/>
      <c r="HA165" s="14"/>
      <c r="HB165" s="14"/>
      <c r="HC165" s="14"/>
      <c r="HD165" s="14"/>
      <c r="HE165" s="14"/>
      <c r="HF165" s="14"/>
      <c r="HG165" s="14"/>
      <c r="HH165" s="14"/>
      <c r="HI165" s="14"/>
      <c r="HJ165" s="14"/>
      <c r="HK165" s="14"/>
      <c r="HL165" s="14"/>
      <c r="HM165" s="14"/>
      <c r="HN165" s="14"/>
      <c r="HO165" s="14"/>
      <c r="HP165" s="14"/>
      <c r="HQ165" s="14"/>
      <c r="HR165" s="14"/>
      <c r="HS165" s="14"/>
      <c r="HT165" s="14"/>
      <c r="HU165" s="14"/>
      <c r="HV165" s="14"/>
      <c r="HW165" s="14"/>
      <c r="HX165" s="14"/>
      <c r="HY165" s="14"/>
      <c r="HZ165" s="14"/>
      <c r="IA165" s="14"/>
      <c r="IB165" s="14"/>
      <c r="IC165" s="14"/>
      <c r="ID165" s="14"/>
      <c r="IE165" s="14"/>
      <c r="IF165" s="14"/>
    </row>
    <row r="166" s="2" customFormat="1" outlineLevel="1" spans="1:240">
      <c r="A166" s="371" t="s">
        <v>31</v>
      </c>
      <c r="B166" s="10"/>
      <c r="C166" s="10"/>
      <c r="D166" s="11">
        <f t="shared" ref="D166:BO166" si="15">E166</f>
        <v>49.6174502</v>
      </c>
      <c r="E166" s="11">
        <f t="shared" si="15"/>
        <v>49.6174502</v>
      </c>
      <c r="F166" s="11">
        <f t="shared" si="15"/>
        <v>49.6174502</v>
      </c>
      <c r="G166" s="11">
        <f t="shared" si="15"/>
        <v>49.6174502</v>
      </c>
      <c r="H166" s="11">
        <f t="shared" si="15"/>
        <v>49.6174502</v>
      </c>
      <c r="I166" s="11">
        <f t="shared" si="15"/>
        <v>49.6174502</v>
      </c>
      <c r="J166" s="11">
        <f t="shared" si="15"/>
        <v>49.6174502</v>
      </c>
      <c r="K166" s="11">
        <f t="shared" si="15"/>
        <v>49.6174502</v>
      </c>
      <c r="L166" s="11">
        <f t="shared" si="15"/>
        <v>49.6174502</v>
      </c>
      <c r="M166" s="11">
        <f t="shared" si="15"/>
        <v>49.6174502</v>
      </c>
      <c r="N166" s="11">
        <f t="shared" si="15"/>
        <v>49.6174502</v>
      </c>
      <c r="O166" s="11">
        <f t="shared" si="15"/>
        <v>49.6174502</v>
      </c>
      <c r="P166" s="11">
        <f t="shared" si="15"/>
        <v>49.6174502</v>
      </c>
      <c r="Q166" s="11">
        <f t="shared" si="15"/>
        <v>49.6174502</v>
      </c>
      <c r="R166" s="11">
        <f t="shared" si="15"/>
        <v>49.6174502</v>
      </c>
      <c r="S166" s="11">
        <f t="shared" si="15"/>
        <v>49.6174502</v>
      </c>
      <c r="T166" s="11">
        <f t="shared" si="15"/>
        <v>49.6174502</v>
      </c>
      <c r="U166" s="11">
        <f t="shared" si="15"/>
        <v>49.6174502</v>
      </c>
      <c r="V166" s="11">
        <f t="shared" si="15"/>
        <v>49.6174502</v>
      </c>
      <c r="W166" s="11">
        <f t="shared" si="15"/>
        <v>49.6174502</v>
      </c>
      <c r="X166" s="11">
        <f t="shared" si="15"/>
        <v>49.6174502</v>
      </c>
      <c r="Y166" s="11">
        <f t="shared" si="15"/>
        <v>49.6174502</v>
      </c>
      <c r="Z166" s="11">
        <f t="shared" si="15"/>
        <v>49.6174502</v>
      </c>
      <c r="AA166" s="11">
        <f t="shared" si="15"/>
        <v>49.6174502</v>
      </c>
      <c r="AB166" s="11">
        <f t="shared" si="15"/>
        <v>49.6174502</v>
      </c>
      <c r="AC166" s="11">
        <f t="shared" si="15"/>
        <v>49.6174502</v>
      </c>
      <c r="AD166" s="11">
        <f t="shared" si="15"/>
        <v>49.6174502</v>
      </c>
      <c r="AE166" s="11">
        <f t="shared" si="15"/>
        <v>49.6174502</v>
      </c>
      <c r="AF166" s="11">
        <f t="shared" si="15"/>
        <v>49.6174502</v>
      </c>
      <c r="AG166" s="11">
        <f t="shared" si="15"/>
        <v>49.6174502</v>
      </c>
      <c r="AH166" s="11">
        <f t="shared" si="15"/>
        <v>49.6174502</v>
      </c>
      <c r="AI166" s="11">
        <f t="shared" si="15"/>
        <v>49.6174502</v>
      </c>
      <c r="AJ166" s="11">
        <f t="shared" si="15"/>
        <v>49.6174502</v>
      </c>
      <c r="AK166" s="11">
        <f t="shared" si="15"/>
        <v>49.6174502</v>
      </c>
      <c r="AL166" s="11">
        <f t="shared" si="15"/>
        <v>49.6174502</v>
      </c>
      <c r="AM166" s="11">
        <f t="shared" si="15"/>
        <v>49.6174502</v>
      </c>
      <c r="AN166" s="11">
        <f t="shared" si="15"/>
        <v>49.6174502</v>
      </c>
      <c r="AO166" s="11">
        <f t="shared" si="15"/>
        <v>49.6174502</v>
      </c>
      <c r="AP166" s="11">
        <f t="shared" si="15"/>
        <v>49.6174502</v>
      </c>
      <c r="AQ166" s="11">
        <f t="shared" si="15"/>
        <v>49.6174502</v>
      </c>
      <c r="AR166" s="11">
        <f t="shared" si="15"/>
        <v>49.6174502</v>
      </c>
      <c r="AS166" s="11">
        <f t="shared" si="15"/>
        <v>49.6174502</v>
      </c>
      <c r="AT166" s="11">
        <f t="shared" si="15"/>
        <v>49.6174502</v>
      </c>
      <c r="AU166" s="11">
        <f t="shared" si="15"/>
        <v>49.6174502</v>
      </c>
      <c r="AV166" s="11">
        <f t="shared" si="15"/>
        <v>49.6174502</v>
      </c>
      <c r="AW166" s="11">
        <f t="shared" si="15"/>
        <v>49.6174502</v>
      </c>
      <c r="AX166" s="11">
        <f t="shared" si="15"/>
        <v>49.6174502</v>
      </c>
      <c r="AY166" s="11">
        <f t="shared" si="15"/>
        <v>49.6174502</v>
      </c>
      <c r="AZ166" s="11">
        <f t="shared" si="15"/>
        <v>49.6174502</v>
      </c>
      <c r="BA166" s="11">
        <f t="shared" si="15"/>
        <v>49.6174502</v>
      </c>
      <c r="BB166" s="11">
        <f t="shared" si="15"/>
        <v>49.6174502</v>
      </c>
      <c r="BC166" s="11">
        <f t="shared" si="15"/>
        <v>49.6174502</v>
      </c>
      <c r="BD166" s="11">
        <f t="shared" si="15"/>
        <v>49.6174502</v>
      </c>
      <c r="BE166" s="11">
        <f t="shared" si="15"/>
        <v>49.6174502</v>
      </c>
      <c r="BF166" s="11">
        <f t="shared" si="15"/>
        <v>49.6174502</v>
      </c>
      <c r="BG166" s="11">
        <f t="shared" si="15"/>
        <v>49.6174502</v>
      </c>
      <c r="BH166" s="11">
        <f t="shared" si="15"/>
        <v>49.6174502</v>
      </c>
      <c r="BI166" s="11">
        <f t="shared" si="15"/>
        <v>49.6174502</v>
      </c>
      <c r="BJ166" s="11">
        <f t="shared" si="15"/>
        <v>49.6174502</v>
      </c>
      <c r="BK166" s="11">
        <f t="shared" si="15"/>
        <v>49.6174502</v>
      </c>
      <c r="BL166" s="11">
        <f t="shared" si="15"/>
        <v>49.6174502</v>
      </c>
      <c r="BM166" s="11">
        <f t="shared" si="15"/>
        <v>49.6174502</v>
      </c>
      <c r="BN166" s="11">
        <f t="shared" si="15"/>
        <v>49.6174502</v>
      </c>
      <c r="BO166" s="11">
        <f t="shared" si="15"/>
        <v>49.6174502</v>
      </c>
      <c r="BP166" s="11">
        <f t="shared" ref="BP166:DF166" si="16">BQ166</f>
        <v>49.6174502</v>
      </c>
      <c r="BQ166" s="11">
        <f t="shared" si="16"/>
        <v>49.6174502</v>
      </c>
      <c r="BR166" s="11">
        <f t="shared" si="16"/>
        <v>49.6174502</v>
      </c>
      <c r="BS166" s="11">
        <f t="shared" si="16"/>
        <v>49.6174502</v>
      </c>
      <c r="BT166" s="11">
        <f t="shared" si="16"/>
        <v>49.6174502</v>
      </c>
      <c r="BU166" s="11">
        <f t="shared" si="16"/>
        <v>49.6174502</v>
      </c>
      <c r="BV166" s="11">
        <f t="shared" si="16"/>
        <v>49.6174502</v>
      </c>
      <c r="BW166" s="11">
        <f t="shared" si="16"/>
        <v>49.6174502</v>
      </c>
      <c r="BX166" s="11">
        <f t="shared" si="16"/>
        <v>49.6174502</v>
      </c>
      <c r="BY166" s="11">
        <f t="shared" si="16"/>
        <v>49.6174502</v>
      </c>
      <c r="BZ166" s="11">
        <f t="shared" si="16"/>
        <v>49.6174502</v>
      </c>
      <c r="CA166" s="11">
        <f t="shared" si="16"/>
        <v>49.6174502</v>
      </c>
      <c r="CB166" s="11">
        <f t="shared" si="16"/>
        <v>49.6174502</v>
      </c>
      <c r="CC166" s="11">
        <f t="shared" si="16"/>
        <v>49.6174502</v>
      </c>
      <c r="CD166" s="11">
        <f t="shared" si="16"/>
        <v>49.6174502</v>
      </c>
      <c r="CE166" s="11">
        <f t="shared" si="16"/>
        <v>49.6174502</v>
      </c>
      <c r="CF166" s="11">
        <f t="shared" si="16"/>
        <v>49.6174502</v>
      </c>
      <c r="CG166" s="11">
        <f t="shared" si="16"/>
        <v>49.6174502</v>
      </c>
      <c r="CH166" s="11">
        <f t="shared" si="16"/>
        <v>49.6174502</v>
      </c>
      <c r="CI166" s="11">
        <f t="shared" si="16"/>
        <v>49.6174502</v>
      </c>
      <c r="CJ166" s="11">
        <f t="shared" si="16"/>
        <v>49.6174502</v>
      </c>
      <c r="CK166" s="11">
        <f t="shared" si="16"/>
        <v>49.6174502</v>
      </c>
      <c r="CL166" s="11">
        <f t="shared" si="16"/>
        <v>49.6174502</v>
      </c>
      <c r="CM166" s="11">
        <f t="shared" si="16"/>
        <v>49.6174502</v>
      </c>
      <c r="CN166" s="11">
        <f t="shared" si="16"/>
        <v>49.6174502</v>
      </c>
      <c r="CO166" s="11">
        <f t="shared" si="16"/>
        <v>49.6174502</v>
      </c>
      <c r="CP166" s="11">
        <f t="shared" si="16"/>
        <v>49.6174502</v>
      </c>
      <c r="CQ166" s="11">
        <f t="shared" si="16"/>
        <v>49.6174502</v>
      </c>
      <c r="CR166" s="11">
        <f t="shared" si="16"/>
        <v>49.6174502</v>
      </c>
      <c r="CS166" s="11">
        <f t="shared" si="16"/>
        <v>49.6174502</v>
      </c>
      <c r="CT166" s="11">
        <f t="shared" si="16"/>
        <v>49.6174502</v>
      </c>
      <c r="CU166" s="11">
        <f t="shared" si="16"/>
        <v>49.6174502</v>
      </c>
      <c r="CV166" s="11">
        <f t="shared" si="16"/>
        <v>49.6174502</v>
      </c>
      <c r="CW166" s="11">
        <f t="shared" si="16"/>
        <v>49.6174502</v>
      </c>
      <c r="CX166" s="11">
        <f t="shared" si="16"/>
        <v>49.6174502</v>
      </c>
      <c r="CY166" s="11">
        <f t="shared" si="16"/>
        <v>49.6174502</v>
      </c>
      <c r="CZ166" s="11">
        <f t="shared" si="16"/>
        <v>49.6174502</v>
      </c>
      <c r="DA166" s="11">
        <f t="shared" si="16"/>
        <v>49.6174502</v>
      </c>
      <c r="DB166" s="11">
        <f t="shared" si="16"/>
        <v>49.6174502</v>
      </c>
      <c r="DC166" s="11">
        <f t="shared" si="16"/>
        <v>49.6174502</v>
      </c>
      <c r="DD166" s="11">
        <f t="shared" si="16"/>
        <v>49.6174502</v>
      </c>
      <c r="DE166" s="11">
        <f t="shared" si="16"/>
        <v>49.6174502</v>
      </c>
      <c r="DF166" s="11">
        <f t="shared" si="16"/>
        <v>49.6174502</v>
      </c>
      <c r="DG166" s="11">
        <v>49.6174502</v>
      </c>
      <c r="DH166" s="11">
        <v>49.8380895</v>
      </c>
      <c r="DI166" s="11">
        <v>49.7369984</v>
      </c>
      <c r="DJ166" s="11">
        <v>50.0914454</v>
      </c>
      <c r="DK166" s="11">
        <v>50.0914454</v>
      </c>
      <c r="DL166" s="11">
        <v>50.1396181</v>
      </c>
      <c r="DM166" s="11">
        <v>50.6785033</v>
      </c>
      <c r="DN166" s="11">
        <v>50.6990557</v>
      </c>
      <c r="DO166" s="11">
        <v>50.728108</v>
      </c>
      <c r="DP166" s="12"/>
      <c r="DQ166" s="11">
        <v>51.2717988</v>
      </c>
      <c r="DR166" s="13"/>
      <c r="DS166" s="13"/>
      <c r="DT166" s="14"/>
      <c r="DU166" s="14"/>
      <c r="DV166" s="14"/>
      <c r="DW166" s="14"/>
      <c r="DX166" s="14"/>
      <c r="DY166" s="14"/>
      <c r="DZ166" s="14"/>
      <c r="EA166" s="14"/>
      <c r="EB166" s="14"/>
      <c r="EC166" s="14"/>
      <c r="ED166" s="14"/>
      <c r="EE166" s="14"/>
      <c r="EF166" s="14"/>
      <c r="EG166" s="14"/>
      <c r="EH166" s="14"/>
      <c r="EI166" s="14"/>
      <c r="EJ166" s="14"/>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c r="FG166" s="14"/>
      <c r="FH166" s="14"/>
      <c r="FI166" s="14"/>
      <c r="FJ166" s="14"/>
      <c r="FK166" s="14"/>
      <c r="FL166" s="14"/>
      <c r="FM166" s="14"/>
      <c r="FN166" s="14"/>
      <c r="FO166" s="14"/>
      <c r="FP166" s="14"/>
      <c r="FQ166" s="14"/>
      <c r="FR166" s="14"/>
      <c r="FS166" s="14"/>
      <c r="FT166" s="14"/>
      <c r="FU166" s="14"/>
      <c r="FV166" s="14"/>
      <c r="FW166" s="14"/>
      <c r="FX166" s="14"/>
      <c r="FY166" s="14"/>
      <c r="FZ166" s="14"/>
      <c r="GA166" s="14"/>
      <c r="GB166" s="14"/>
      <c r="GC166" s="14"/>
      <c r="GD166" s="14"/>
      <c r="GE166" s="14"/>
      <c r="GF166" s="14"/>
      <c r="GG166" s="14"/>
      <c r="GH166" s="14"/>
      <c r="GI166" s="14"/>
      <c r="GJ166" s="14"/>
      <c r="GK166" s="14"/>
      <c r="GL166" s="14"/>
      <c r="GM166" s="14"/>
      <c r="GN166" s="14"/>
      <c r="GO166" s="14"/>
      <c r="GP166" s="14"/>
      <c r="GQ166" s="14"/>
      <c r="GR166" s="14"/>
      <c r="GS166" s="14"/>
      <c r="GT166" s="14"/>
      <c r="GU166" s="14"/>
      <c r="GV166" s="14"/>
      <c r="GW166" s="14"/>
      <c r="GX166" s="14"/>
      <c r="GY166" s="14"/>
      <c r="GZ166" s="14"/>
      <c r="HA166" s="14"/>
      <c r="HB166" s="14"/>
      <c r="HC166" s="14"/>
      <c r="HD166" s="14"/>
      <c r="HE166" s="14"/>
      <c r="HF166" s="14"/>
      <c r="HG166" s="14"/>
      <c r="HH166" s="14"/>
      <c r="HI166" s="14"/>
      <c r="HJ166" s="14"/>
      <c r="HK166" s="14"/>
      <c r="HL166" s="14"/>
      <c r="HM166" s="14"/>
      <c r="HN166" s="14"/>
      <c r="HO166" s="14"/>
      <c r="HP166" s="14"/>
      <c r="HQ166" s="14"/>
      <c r="HR166" s="14"/>
      <c r="HS166" s="14"/>
      <c r="HT166" s="14"/>
      <c r="HU166" s="14"/>
      <c r="HV166" s="14"/>
      <c r="HW166" s="14"/>
      <c r="HX166" s="14"/>
      <c r="HY166" s="14"/>
      <c r="HZ166" s="14"/>
      <c r="IA166" s="14"/>
      <c r="IB166" s="14"/>
      <c r="IC166" s="14"/>
      <c r="ID166" s="14"/>
      <c r="IE166" s="14"/>
      <c r="IF166" s="14"/>
    </row>
    <row r="167" s="2" customFormat="1" outlineLevel="1" spans="1:240">
      <c r="A167" s="371" t="s">
        <v>32</v>
      </c>
      <c r="B167" s="10"/>
      <c r="C167" s="10"/>
      <c r="D167" s="11" t="s">
        <v>186</v>
      </c>
      <c r="E167" s="11" t="s">
        <v>186</v>
      </c>
      <c r="F167" s="11" t="s">
        <v>186</v>
      </c>
      <c r="G167" s="11" t="s">
        <v>186</v>
      </c>
      <c r="H167" s="11" t="s">
        <v>186</v>
      </c>
      <c r="I167" s="11" t="s">
        <v>186</v>
      </c>
      <c r="J167" s="11" t="s">
        <v>186</v>
      </c>
      <c r="K167" s="11" t="s">
        <v>186</v>
      </c>
      <c r="L167" s="11" t="s">
        <v>186</v>
      </c>
      <c r="M167" s="11" t="s">
        <v>186</v>
      </c>
      <c r="N167" s="11" t="s">
        <v>186</v>
      </c>
      <c r="O167" s="11" t="s">
        <v>186</v>
      </c>
      <c r="P167" s="11" t="s">
        <v>186</v>
      </c>
      <c r="Q167" s="11" t="s">
        <v>186</v>
      </c>
      <c r="R167" s="11" t="s">
        <v>186</v>
      </c>
      <c r="S167" s="11" t="s">
        <v>186</v>
      </c>
      <c r="T167" s="11" t="s">
        <v>186</v>
      </c>
      <c r="U167" s="11" t="s">
        <v>186</v>
      </c>
      <c r="V167" s="11" t="s">
        <v>186</v>
      </c>
      <c r="W167" s="11" t="s">
        <v>186</v>
      </c>
      <c r="X167" s="11" t="s">
        <v>186</v>
      </c>
      <c r="Y167" s="11" t="s">
        <v>186</v>
      </c>
      <c r="Z167" s="11" t="s">
        <v>186</v>
      </c>
      <c r="AA167" s="11" t="s">
        <v>186</v>
      </c>
      <c r="AB167" s="11" t="s">
        <v>186</v>
      </c>
      <c r="AC167" s="11" t="s">
        <v>186</v>
      </c>
      <c r="AD167" s="11" t="s">
        <v>186</v>
      </c>
      <c r="AE167" s="11" t="s">
        <v>186</v>
      </c>
      <c r="AF167" s="11" t="s">
        <v>186</v>
      </c>
      <c r="AG167" s="11" t="s">
        <v>186</v>
      </c>
      <c r="AH167" s="11" t="s">
        <v>186</v>
      </c>
      <c r="AI167" s="11" t="s">
        <v>186</v>
      </c>
      <c r="AJ167" s="11" t="s">
        <v>186</v>
      </c>
      <c r="AK167" s="11" t="s">
        <v>186</v>
      </c>
      <c r="AL167" s="11" t="s">
        <v>186</v>
      </c>
      <c r="AM167" s="11" t="s">
        <v>186</v>
      </c>
      <c r="AN167" s="11" t="s">
        <v>186</v>
      </c>
      <c r="AO167" s="11" t="s">
        <v>186</v>
      </c>
      <c r="AP167" s="11" t="s">
        <v>186</v>
      </c>
      <c r="AQ167" s="11" t="s">
        <v>186</v>
      </c>
      <c r="AR167" s="11" t="s">
        <v>186</v>
      </c>
      <c r="AS167" s="11" t="s">
        <v>186</v>
      </c>
      <c r="AT167" s="11" t="s">
        <v>186</v>
      </c>
      <c r="AU167" s="11" t="s">
        <v>186</v>
      </c>
      <c r="AV167" s="11" t="s">
        <v>186</v>
      </c>
      <c r="AW167" s="11" t="s">
        <v>186</v>
      </c>
      <c r="AX167" s="11" t="s">
        <v>186</v>
      </c>
      <c r="AY167" s="11" t="s">
        <v>186</v>
      </c>
      <c r="AZ167" s="11" t="s">
        <v>186</v>
      </c>
      <c r="BA167" s="11" t="s">
        <v>186</v>
      </c>
      <c r="BB167" s="11" t="s">
        <v>186</v>
      </c>
      <c r="BC167" s="11" t="s">
        <v>186</v>
      </c>
      <c r="BD167" s="11" t="s">
        <v>186</v>
      </c>
      <c r="BE167" s="11" t="s">
        <v>186</v>
      </c>
      <c r="BF167" s="11" t="s">
        <v>186</v>
      </c>
      <c r="BG167" s="11" t="s">
        <v>186</v>
      </c>
      <c r="BH167" s="11" t="s">
        <v>186</v>
      </c>
      <c r="BI167" s="11" t="s">
        <v>186</v>
      </c>
      <c r="BJ167" s="11" t="s">
        <v>186</v>
      </c>
      <c r="BK167" s="11" t="s">
        <v>186</v>
      </c>
      <c r="BL167" s="11" t="s">
        <v>186</v>
      </c>
      <c r="BM167" s="11" t="s">
        <v>186</v>
      </c>
      <c r="BN167" s="11" t="s">
        <v>186</v>
      </c>
      <c r="BO167" s="11" t="s">
        <v>186</v>
      </c>
      <c r="BP167" s="11" t="s">
        <v>186</v>
      </c>
      <c r="BQ167" s="11" t="s">
        <v>186</v>
      </c>
      <c r="BR167" s="11" t="s">
        <v>186</v>
      </c>
      <c r="BS167" s="11" t="s">
        <v>186</v>
      </c>
      <c r="BT167" s="11" t="s">
        <v>186</v>
      </c>
      <c r="BU167" s="11" t="s">
        <v>186</v>
      </c>
      <c r="BV167" s="11" t="s">
        <v>186</v>
      </c>
      <c r="BW167" s="11" t="s">
        <v>186</v>
      </c>
      <c r="BX167" s="11" t="s">
        <v>186</v>
      </c>
      <c r="BY167" s="11" t="s">
        <v>186</v>
      </c>
      <c r="BZ167" s="11" t="s">
        <v>186</v>
      </c>
      <c r="CA167" s="11" t="s">
        <v>186</v>
      </c>
      <c r="CB167" s="11" t="s">
        <v>186</v>
      </c>
      <c r="CC167" s="11" t="s">
        <v>186</v>
      </c>
      <c r="CD167" s="11" t="s">
        <v>186</v>
      </c>
      <c r="CE167" s="11">
        <v>7.4322237</v>
      </c>
      <c r="CF167" s="11">
        <v>7.7129442</v>
      </c>
      <c r="CG167" s="11">
        <v>7.8008923</v>
      </c>
      <c r="CH167" s="11">
        <v>10.4440001</v>
      </c>
      <c r="CI167" s="11">
        <v>10.6123463</v>
      </c>
      <c r="CJ167" s="11">
        <v>10.8445139</v>
      </c>
      <c r="CK167" s="11">
        <v>10.2607725</v>
      </c>
      <c r="CL167" s="11">
        <v>10.9726417</v>
      </c>
      <c r="CM167" s="11">
        <v>11.0101027</v>
      </c>
      <c r="CN167" s="11">
        <v>11.0540869</v>
      </c>
      <c r="CO167" s="11">
        <v>11.4361971</v>
      </c>
      <c r="CP167" s="11">
        <v>11.3362564</v>
      </c>
      <c r="CQ167" s="11">
        <v>11.1211653</v>
      </c>
      <c r="CR167" s="11">
        <v>11.8900179</v>
      </c>
      <c r="CS167" s="11">
        <v>12.2159849</v>
      </c>
      <c r="CT167" s="11">
        <v>16.6840193</v>
      </c>
      <c r="CU167" s="11">
        <v>16.3355224</v>
      </c>
      <c r="CV167" s="11">
        <v>18.8716424</v>
      </c>
      <c r="CW167" s="11">
        <v>19.3945989</v>
      </c>
      <c r="CX167" s="11">
        <v>19.3750365</v>
      </c>
      <c r="CY167" s="11">
        <v>19.7835998</v>
      </c>
      <c r="CZ167" s="11">
        <v>20.5003173</v>
      </c>
      <c r="DA167" s="11">
        <v>20.183058</v>
      </c>
      <c r="DB167" s="11">
        <v>19.6724548</v>
      </c>
      <c r="DC167" s="11">
        <v>19.7570383</v>
      </c>
      <c r="DD167" s="11">
        <v>20.6106288</v>
      </c>
      <c r="DE167" s="11">
        <v>21.3422354</v>
      </c>
      <c r="DF167" s="11">
        <v>27.0068705</v>
      </c>
      <c r="DG167" s="11">
        <v>26.3008965</v>
      </c>
      <c r="DH167" s="11">
        <v>25.1341748</v>
      </c>
      <c r="DI167" s="11">
        <v>24.7758925</v>
      </c>
      <c r="DJ167" s="11">
        <v>25.4893064</v>
      </c>
      <c r="DK167" s="11">
        <v>25.6485315</v>
      </c>
      <c r="DL167" s="11">
        <v>26.1840733</v>
      </c>
      <c r="DM167" s="11">
        <v>26.8551685</v>
      </c>
      <c r="DN167" s="11">
        <v>26.9780705</v>
      </c>
      <c r="DO167" s="11">
        <v>26.3564615</v>
      </c>
      <c r="DP167" s="12"/>
      <c r="DQ167" s="11">
        <v>25.552915</v>
      </c>
      <c r="DR167" s="13"/>
      <c r="DS167" s="13"/>
      <c r="DT167" s="14"/>
      <c r="DU167" s="14"/>
      <c r="DV167" s="14"/>
      <c r="DW167" s="14"/>
      <c r="DX167" s="14"/>
      <c r="DY167" s="14"/>
      <c r="DZ167" s="14"/>
      <c r="EA167" s="14"/>
      <c r="EB167" s="14"/>
      <c r="EC167" s="14"/>
      <c r="ED167" s="14"/>
      <c r="EE167" s="14"/>
      <c r="EF167" s="14"/>
      <c r="EG167" s="14"/>
      <c r="EH167" s="14"/>
      <c r="EI167" s="14"/>
      <c r="EJ167" s="14"/>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c r="FG167" s="14"/>
      <c r="FH167" s="14"/>
      <c r="FI167" s="14"/>
      <c r="FJ167" s="14"/>
      <c r="FK167" s="14"/>
      <c r="FL167" s="14"/>
      <c r="FM167" s="14"/>
      <c r="FN167" s="14"/>
      <c r="FO167" s="14"/>
      <c r="FP167" s="14"/>
      <c r="FQ167" s="14"/>
      <c r="FR167" s="14"/>
      <c r="FS167" s="14"/>
      <c r="FT167" s="14"/>
      <c r="FU167" s="14"/>
      <c r="FV167" s="14"/>
      <c r="FW167" s="14"/>
      <c r="FX167" s="14"/>
      <c r="FY167" s="14"/>
      <c r="FZ167" s="14"/>
      <c r="GA167" s="14"/>
      <c r="GB167" s="14"/>
      <c r="GC167" s="14"/>
      <c r="GD167" s="14"/>
      <c r="GE167" s="14"/>
      <c r="GF167" s="14"/>
      <c r="GG167" s="14"/>
      <c r="GH167" s="14"/>
      <c r="GI167" s="14"/>
      <c r="GJ167" s="14"/>
      <c r="GK167" s="14"/>
      <c r="GL167" s="14"/>
      <c r="GM167" s="14"/>
      <c r="GN167" s="14"/>
      <c r="GO167" s="14"/>
      <c r="GP167" s="14"/>
      <c r="GQ167" s="14"/>
      <c r="GR167" s="14"/>
      <c r="GS167" s="14"/>
      <c r="GT167" s="14"/>
      <c r="GU167" s="14"/>
      <c r="GV167" s="14"/>
      <c r="GW167" s="14"/>
      <c r="GX167" s="14"/>
      <c r="GY167" s="14"/>
      <c r="GZ167" s="14"/>
      <c r="HA167" s="14"/>
      <c r="HB167" s="14"/>
      <c r="HC167" s="14"/>
      <c r="HD167" s="14"/>
      <c r="HE167" s="14"/>
      <c r="HF167" s="14"/>
      <c r="HG167" s="14"/>
      <c r="HH167" s="14"/>
      <c r="HI167" s="14"/>
      <c r="HJ167" s="14"/>
      <c r="HK167" s="14"/>
      <c r="HL167" s="14"/>
      <c r="HM167" s="14"/>
      <c r="HN167" s="14"/>
      <c r="HO167" s="14"/>
      <c r="HP167" s="14"/>
      <c r="HQ167" s="14"/>
      <c r="HR167" s="14"/>
      <c r="HS167" s="14"/>
      <c r="HT167" s="14"/>
      <c r="HU167" s="14"/>
      <c r="HV167" s="14"/>
      <c r="HW167" s="14"/>
      <c r="HX167" s="14"/>
      <c r="HY167" s="14"/>
      <c r="HZ167" s="14"/>
      <c r="IA167" s="14"/>
      <c r="IB167" s="14"/>
      <c r="IC167" s="14"/>
      <c r="ID167" s="14"/>
      <c r="IE167" s="14"/>
      <c r="IF167" s="14"/>
    </row>
    <row r="168" s="2" customFormat="1" outlineLevel="1" spans="1:240">
      <c r="A168" s="371" t="s">
        <v>34</v>
      </c>
      <c r="B168" s="10"/>
      <c r="C168" s="10"/>
      <c r="D168" s="11">
        <v>29.0571853</v>
      </c>
      <c r="E168" s="11">
        <v>30.3969059</v>
      </c>
      <c r="F168" s="11">
        <v>30.4730602</v>
      </c>
      <c r="G168" s="11">
        <v>30.5196202</v>
      </c>
      <c r="H168" s="11">
        <v>31.4716448</v>
      </c>
      <c r="I168" s="11">
        <v>31.3923738</v>
      </c>
      <c r="J168" s="11">
        <v>31.3923738</v>
      </c>
      <c r="K168" s="11">
        <v>31.2373746</v>
      </c>
      <c r="L168" s="11">
        <v>31.2108746</v>
      </c>
      <c r="M168" s="11">
        <v>31.193708</v>
      </c>
      <c r="N168" s="11">
        <v>36.4050897</v>
      </c>
      <c r="O168" s="11">
        <v>36.8361015</v>
      </c>
      <c r="P168" s="11">
        <v>36.8361015</v>
      </c>
      <c r="Q168" s="11">
        <v>37.4476644</v>
      </c>
      <c r="R168" s="11">
        <v>37.4476644</v>
      </c>
      <c r="S168" s="11">
        <v>37.3864115</v>
      </c>
      <c r="T168" s="11">
        <v>36.3480293</v>
      </c>
      <c r="U168" s="11">
        <v>36.3825244</v>
      </c>
      <c r="V168" s="11">
        <v>36.1287214</v>
      </c>
      <c r="W168" s="11">
        <v>35.2690035</v>
      </c>
      <c r="X168" s="11">
        <v>35.2632887</v>
      </c>
      <c r="Y168" s="11">
        <v>35.2701489</v>
      </c>
      <c r="Z168" s="11">
        <v>38.1858821</v>
      </c>
      <c r="AA168" s="11">
        <v>39.57337</v>
      </c>
      <c r="AB168" s="11">
        <v>39.593245</v>
      </c>
      <c r="AC168" s="11">
        <v>39.5085294</v>
      </c>
      <c r="AD168" s="11">
        <v>39.5085294</v>
      </c>
      <c r="AE168" s="11">
        <v>39.6801117</v>
      </c>
      <c r="AF168" s="11">
        <v>40.4610886</v>
      </c>
      <c r="AG168" s="11">
        <v>40.4733108</v>
      </c>
      <c r="AH168" s="11">
        <v>40.4699775</v>
      </c>
      <c r="AI168" s="11">
        <v>40.7106375</v>
      </c>
      <c r="AJ168" s="11">
        <v>40.6794512</v>
      </c>
      <c r="AK168" s="11">
        <v>40.7159288</v>
      </c>
      <c r="AL168" s="11">
        <v>45.6898471</v>
      </c>
      <c r="AM168" s="11">
        <v>46.90873</v>
      </c>
      <c r="AN168" s="11">
        <v>46.909165</v>
      </c>
      <c r="AO168" s="11">
        <v>47.2867425</v>
      </c>
      <c r="AP168" s="11">
        <v>47.2867425</v>
      </c>
      <c r="AQ168" s="11">
        <v>47.2670369</v>
      </c>
      <c r="AR168" s="11">
        <v>46.8939989</v>
      </c>
      <c r="AS168" s="11">
        <v>46.9197858</v>
      </c>
      <c r="AT168" s="11">
        <v>46.8888448</v>
      </c>
      <c r="AU168" s="11">
        <v>46.6200005</v>
      </c>
      <c r="AV168" s="11">
        <v>46.6192921</v>
      </c>
      <c r="AW168" s="11">
        <v>46.6036845</v>
      </c>
      <c r="AX168" s="11">
        <v>51.1422331</v>
      </c>
      <c r="AY168" s="11">
        <v>50.0840294</v>
      </c>
      <c r="AZ168" s="11">
        <v>50.1039319</v>
      </c>
      <c r="BA168" s="11">
        <v>50.1143674</v>
      </c>
      <c r="BB168" s="11">
        <v>50.1161741</v>
      </c>
      <c r="BC168" s="11">
        <v>50.1400674</v>
      </c>
      <c r="BD168" s="11">
        <v>51.0103604</v>
      </c>
      <c r="BE168" s="11">
        <v>51.0105686</v>
      </c>
      <c r="BF168" s="11">
        <v>51.020114</v>
      </c>
      <c r="BG168" s="11">
        <v>51.3274453</v>
      </c>
      <c r="BH168" s="11">
        <v>51.3307068</v>
      </c>
      <c r="BI168" s="11">
        <v>51.3376329</v>
      </c>
      <c r="BJ168" s="11">
        <v>55.9280152</v>
      </c>
      <c r="BK168" s="11">
        <v>57.3455611</v>
      </c>
      <c r="BL168" s="11">
        <v>49.904294</v>
      </c>
      <c r="BM168" s="11">
        <v>46.4669041</v>
      </c>
      <c r="BN168" s="11">
        <v>46.6270447</v>
      </c>
      <c r="BO168" s="11">
        <v>45.6304951</v>
      </c>
      <c r="BP168" s="11">
        <v>45.1930707</v>
      </c>
      <c r="BQ168" s="11">
        <v>45.1930707</v>
      </c>
      <c r="BR168" s="11">
        <v>45.0984874</v>
      </c>
      <c r="BS168" s="11">
        <v>46.0123216</v>
      </c>
      <c r="BT168" s="11">
        <v>45.9594052</v>
      </c>
      <c r="BU168" s="11">
        <v>45.9348491</v>
      </c>
      <c r="BV168" s="11">
        <v>55.1170656</v>
      </c>
      <c r="BW168" s="11">
        <v>55.1002192</v>
      </c>
      <c r="BX168" s="11">
        <v>55.252997</v>
      </c>
      <c r="BY168" s="11">
        <v>59.1484507</v>
      </c>
      <c r="BZ168" s="11">
        <v>59.1177605</v>
      </c>
      <c r="CA168" s="11">
        <v>59.2290074</v>
      </c>
      <c r="CB168" s="11">
        <v>62.7676387</v>
      </c>
      <c r="CC168" s="11">
        <v>62.7676387</v>
      </c>
      <c r="CD168" s="11">
        <v>62.5062844</v>
      </c>
      <c r="CE168" s="11">
        <v>61.8437294</v>
      </c>
      <c r="CF168" s="11">
        <v>61.8333151</v>
      </c>
      <c r="CG168" s="11">
        <v>61.8332964</v>
      </c>
      <c r="CH168" s="11">
        <v>69.190804</v>
      </c>
      <c r="CI168" s="11">
        <v>71.5405657</v>
      </c>
      <c r="CJ168" s="11">
        <v>71.4480889</v>
      </c>
      <c r="CK168" s="11">
        <v>73.4651789</v>
      </c>
      <c r="CL168" s="11">
        <v>73.4140972</v>
      </c>
      <c r="CM168" s="11">
        <v>73.4563611</v>
      </c>
      <c r="CN168" s="11">
        <v>73.5021446</v>
      </c>
      <c r="CO168" s="11">
        <v>73.5021446</v>
      </c>
      <c r="CP168" s="11">
        <v>73.5259591</v>
      </c>
      <c r="CQ168" s="11">
        <v>73.4014955</v>
      </c>
      <c r="CR168" s="11">
        <v>73.4073955</v>
      </c>
      <c r="CS168" s="11">
        <v>73.3975414</v>
      </c>
      <c r="CT168" s="11">
        <v>80.643734</v>
      </c>
      <c r="CU168" s="11">
        <v>79.8245232</v>
      </c>
      <c r="CV168" s="11">
        <v>79.9767301</v>
      </c>
      <c r="CW168" s="11">
        <v>80.6962777</v>
      </c>
      <c r="CX168" s="11">
        <v>80.8372777</v>
      </c>
      <c r="CY168" s="11">
        <v>80.7978231</v>
      </c>
      <c r="CZ168" s="11">
        <v>81.1689199</v>
      </c>
      <c r="DA168" s="11">
        <v>81.3082463</v>
      </c>
      <c r="DB168" s="11">
        <v>81.3146836</v>
      </c>
      <c r="DC168" s="11">
        <v>80.781183</v>
      </c>
      <c r="DD168" s="11">
        <v>80.781183</v>
      </c>
      <c r="DE168" s="11">
        <v>80.7456375</v>
      </c>
      <c r="DF168" s="11">
        <v>89.2273072</v>
      </c>
      <c r="DG168" s="11">
        <v>87.846173</v>
      </c>
      <c r="DH168" s="11">
        <v>87.891545</v>
      </c>
      <c r="DI168" s="11">
        <v>88.7907166</v>
      </c>
      <c r="DJ168" s="11">
        <v>88.898574</v>
      </c>
      <c r="DK168" s="11">
        <v>88.9268178</v>
      </c>
      <c r="DL168" s="11">
        <v>89.3334659</v>
      </c>
      <c r="DM168" s="11">
        <v>89.3334659</v>
      </c>
      <c r="DN168" s="11">
        <v>89.3024436</v>
      </c>
      <c r="DO168" s="11">
        <v>89.732052</v>
      </c>
      <c r="DP168" s="12"/>
      <c r="DQ168" s="11">
        <v>89.7307589</v>
      </c>
      <c r="DR168" s="13"/>
      <c r="DS168" s="13"/>
      <c r="DT168" s="14"/>
      <c r="DU168" s="14"/>
      <c r="DV168" s="14"/>
      <c r="DW168" s="14"/>
      <c r="DX168" s="14"/>
      <c r="DY168" s="14"/>
      <c r="DZ168" s="14"/>
      <c r="EA168" s="14"/>
      <c r="EB168" s="14"/>
      <c r="EC168" s="14"/>
      <c r="ED168" s="14"/>
      <c r="EE168" s="14"/>
      <c r="EF168" s="14"/>
      <c r="EG168" s="14"/>
      <c r="EH168" s="14"/>
      <c r="EI168" s="14"/>
      <c r="EJ168" s="14"/>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c r="FG168" s="14"/>
      <c r="FH168" s="14"/>
      <c r="FI168" s="14"/>
      <c r="FJ168" s="14"/>
      <c r="FK168" s="14"/>
      <c r="FL168" s="14"/>
      <c r="FM168" s="14"/>
      <c r="FN168" s="14"/>
      <c r="FO168" s="14"/>
      <c r="FP168" s="14"/>
      <c r="FQ168" s="14"/>
      <c r="FR168" s="14"/>
      <c r="FS168" s="14"/>
      <c r="FT168" s="14"/>
      <c r="FU168" s="14"/>
      <c r="FV168" s="14"/>
      <c r="FW168" s="14"/>
      <c r="FX168" s="14"/>
      <c r="FY168" s="14"/>
      <c r="FZ168" s="14"/>
      <c r="GA168" s="14"/>
      <c r="GB168" s="14"/>
      <c r="GC168" s="14"/>
      <c r="GD168" s="14"/>
      <c r="GE168" s="14"/>
      <c r="GF168" s="14"/>
      <c r="GG168" s="14"/>
      <c r="GH168" s="14"/>
      <c r="GI168" s="14"/>
      <c r="GJ168" s="14"/>
      <c r="GK168" s="14"/>
      <c r="GL168" s="14"/>
      <c r="GM168" s="14"/>
      <c r="GN168" s="14"/>
      <c r="GO168" s="14"/>
      <c r="GP168" s="14"/>
      <c r="GQ168" s="14"/>
      <c r="GR168" s="14"/>
      <c r="GS168" s="14"/>
      <c r="GT168" s="14"/>
      <c r="GU168" s="14"/>
      <c r="GV168" s="14"/>
      <c r="GW168" s="14"/>
      <c r="GX168" s="14"/>
      <c r="GY168" s="14"/>
      <c r="GZ168" s="14"/>
      <c r="HA168" s="14"/>
      <c r="HB168" s="14"/>
      <c r="HC168" s="14"/>
      <c r="HD168" s="14"/>
      <c r="HE168" s="14"/>
      <c r="HF168" s="14"/>
      <c r="HG168" s="14"/>
      <c r="HH168" s="14"/>
      <c r="HI168" s="14"/>
      <c r="HJ168" s="14"/>
      <c r="HK168" s="14"/>
      <c r="HL168" s="14"/>
      <c r="HM168" s="14"/>
      <c r="HN168" s="14"/>
      <c r="HO168" s="14"/>
      <c r="HP168" s="14"/>
      <c r="HQ168" s="14"/>
      <c r="HR168" s="14"/>
      <c r="HS168" s="14"/>
      <c r="HT168" s="14"/>
      <c r="HU168" s="14"/>
      <c r="HV168" s="14"/>
      <c r="HW168" s="14"/>
      <c r="HX168" s="14"/>
      <c r="HY168" s="14"/>
      <c r="HZ168" s="14"/>
      <c r="IA168" s="14"/>
      <c r="IB168" s="14"/>
      <c r="IC168" s="14"/>
      <c r="ID168" s="14"/>
      <c r="IE168" s="14"/>
      <c r="IF168" s="14"/>
    </row>
    <row r="169" s="2" customFormat="1" outlineLevel="1" spans="1:240">
      <c r="A169" s="371" t="s">
        <v>8</v>
      </c>
      <c r="B169" s="10"/>
      <c r="C169" s="10"/>
      <c r="D169" s="11">
        <v>167.6060134</v>
      </c>
      <c r="E169" s="11">
        <v>167.0189158</v>
      </c>
      <c r="F169" s="11">
        <v>165.1881862</v>
      </c>
      <c r="G169" s="11">
        <v>164.1079885</v>
      </c>
      <c r="H169" s="11">
        <v>163.909305</v>
      </c>
      <c r="I169" s="11">
        <v>162.451225</v>
      </c>
      <c r="J169" s="11">
        <v>162.135236</v>
      </c>
      <c r="K169" s="11">
        <v>161.5474611</v>
      </c>
      <c r="L169" s="11">
        <v>159.5343695</v>
      </c>
      <c r="M169" s="11">
        <v>159.3728059</v>
      </c>
      <c r="N169" s="11">
        <v>159.9975056</v>
      </c>
      <c r="O169" s="11">
        <v>157.0794061</v>
      </c>
      <c r="P169" s="11">
        <v>157.0438618</v>
      </c>
      <c r="Q169" s="11">
        <v>156.9067018</v>
      </c>
      <c r="R169" s="11">
        <v>152.1129845</v>
      </c>
      <c r="S169" s="11">
        <v>152.7458908</v>
      </c>
      <c r="T169" s="11">
        <v>153.2746065</v>
      </c>
      <c r="U169" s="11">
        <v>153.9291631</v>
      </c>
      <c r="V169" s="11">
        <v>153.8745209</v>
      </c>
      <c r="W169" s="11">
        <v>153.7077804</v>
      </c>
      <c r="X169" s="11">
        <v>154.066272</v>
      </c>
      <c r="Y169" s="11">
        <v>154.0118088</v>
      </c>
      <c r="Z169" s="11">
        <v>154.4887202</v>
      </c>
      <c r="AA169" s="11">
        <v>155.8509672</v>
      </c>
      <c r="AB169" s="11">
        <v>155.7362442</v>
      </c>
      <c r="AC169" s="11">
        <v>155.7574307</v>
      </c>
      <c r="AD169" s="11">
        <v>155.7031695</v>
      </c>
      <c r="AE169" s="11">
        <v>155.3765034</v>
      </c>
      <c r="AF169" s="11">
        <v>155.368764</v>
      </c>
      <c r="AG169" s="11">
        <v>155.7210698</v>
      </c>
      <c r="AH169" s="11">
        <v>155.6948388</v>
      </c>
      <c r="AI169" s="11">
        <v>155.6673704</v>
      </c>
      <c r="AJ169" s="11">
        <v>157.0332242</v>
      </c>
      <c r="AK169" s="11">
        <v>157.0332242</v>
      </c>
      <c r="AL169" s="11">
        <v>157.3467173</v>
      </c>
      <c r="AM169" s="11">
        <v>157.5789692</v>
      </c>
      <c r="AN169" s="11">
        <v>162.7189457</v>
      </c>
      <c r="AO169" s="11">
        <v>162.8060137</v>
      </c>
      <c r="AP169" s="11">
        <v>165.6027878</v>
      </c>
      <c r="AQ169" s="11">
        <v>165.5129123</v>
      </c>
      <c r="AR169" s="11">
        <v>165.3832414</v>
      </c>
      <c r="AS169" s="11">
        <v>165.3686661</v>
      </c>
      <c r="AT169" s="11">
        <v>165.3499717</v>
      </c>
      <c r="AU169" s="11">
        <v>165.3915216</v>
      </c>
      <c r="AV169" s="11">
        <v>166.2645654</v>
      </c>
      <c r="AW169" s="11">
        <v>166.2752054</v>
      </c>
      <c r="AX169" s="11">
        <v>169.1962378</v>
      </c>
      <c r="AY169" s="11">
        <v>168.9570474</v>
      </c>
      <c r="AZ169" s="11">
        <v>167.651505</v>
      </c>
      <c r="BA169" s="11">
        <v>167.6283767</v>
      </c>
      <c r="BB169" s="11">
        <v>164.9640049</v>
      </c>
      <c r="BC169" s="11">
        <v>165.2753471</v>
      </c>
      <c r="BD169" s="11">
        <v>165.1644611</v>
      </c>
      <c r="BE169" s="11">
        <v>164.2467982</v>
      </c>
      <c r="BF169" s="11">
        <v>163.8134474</v>
      </c>
      <c r="BG169" s="11">
        <v>163.7331387</v>
      </c>
      <c r="BH169" s="11">
        <v>161.9595721</v>
      </c>
      <c r="BI169" s="11">
        <v>161.8500266</v>
      </c>
      <c r="BJ169" s="11">
        <v>162.1881859</v>
      </c>
      <c r="BK169" s="11">
        <v>162.1178942</v>
      </c>
      <c r="BL169" s="11">
        <v>142.3221913</v>
      </c>
      <c r="BM169" s="11">
        <v>136.8527247</v>
      </c>
      <c r="BN169" s="11">
        <v>134.3874782</v>
      </c>
      <c r="BO169" s="11">
        <v>130.9406767</v>
      </c>
      <c r="BP169" s="11">
        <v>130.8656749</v>
      </c>
      <c r="BQ169" s="11">
        <v>135.7871584</v>
      </c>
      <c r="BR169" s="11">
        <v>135.9212455</v>
      </c>
      <c r="BS169" s="11">
        <v>137.0980165</v>
      </c>
      <c r="BT169" s="11">
        <v>140.4711637</v>
      </c>
      <c r="BU169" s="11">
        <v>140.5094612</v>
      </c>
      <c r="BV169" s="11">
        <v>160.1976887</v>
      </c>
      <c r="BW169" s="11">
        <v>160.158078</v>
      </c>
      <c r="BX169" s="11">
        <v>161.0970218</v>
      </c>
      <c r="BY169" s="11">
        <v>161.4816732</v>
      </c>
      <c r="BZ169" s="11">
        <v>169.2646877</v>
      </c>
      <c r="CA169" s="11">
        <v>171.1394794</v>
      </c>
      <c r="CB169" s="11">
        <v>171.2393517</v>
      </c>
      <c r="CC169" s="11">
        <v>177.756304</v>
      </c>
      <c r="CD169" s="11">
        <v>177.4386523</v>
      </c>
      <c r="CE169" s="11">
        <v>177.0923656</v>
      </c>
      <c r="CF169" s="11">
        <v>166.6843514</v>
      </c>
      <c r="CG169" s="11">
        <v>166.6508728</v>
      </c>
      <c r="CH169" s="11">
        <v>170.0338817</v>
      </c>
      <c r="CI169" s="11">
        <v>168.651588</v>
      </c>
      <c r="CJ169" s="11">
        <v>168.9863771</v>
      </c>
      <c r="CK169" s="11">
        <v>162.8378555</v>
      </c>
      <c r="CL169" s="11">
        <v>157.6962646</v>
      </c>
      <c r="CM169" s="11">
        <v>157.7244574</v>
      </c>
      <c r="CN169" s="11">
        <v>156.7433838</v>
      </c>
      <c r="CO169" s="11">
        <v>156.6046669</v>
      </c>
      <c r="CP169" s="11">
        <v>156.4067061</v>
      </c>
      <c r="CQ169" s="11">
        <v>156.4067061</v>
      </c>
      <c r="CR169" s="11">
        <v>157.3234009</v>
      </c>
      <c r="CS169" s="11">
        <v>157.3559897</v>
      </c>
      <c r="CT169" s="11">
        <v>159.2758213</v>
      </c>
      <c r="CU169" s="11">
        <v>159.8852713</v>
      </c>
      <c r="CV169" s="11">
        <v>151.684323</v>
      </c>
      <c r="CW169" s="11">
        <v>151.684323</v>
      </c>
      <c r="CX169" s="11">
        <v>149.8438429</v>
      </c>
      <c r="CY169" s="11">
        <v>149.429185</v>
      </c>
      <c r="CZ169" s="11">
        <v>149.329185</v>
      </c>
      <c r="DA169" s="11">
        <v>147.3792334</v>
      </c>
      <c r="DB169" s="11">
        <v>146.9671682</v>
      </c>
      <c r="DC169" s="11">
        <v>146.9833352</v>
      </c>
      <c r="DD169" s="11">
        <v>148.0862123</v>
      </c>
      <c r="DE169" s="11">
        <v>148.1788117</v>
      </c>
      <c r="DF169" s="11">
        <v>149.253471</v>
      </c>
      <c r="DG169" s="11">
        <v>149.0107889</v>
      </c>
      <c r="DH169" s="11">
        <v>148.229168</v>
      </c>
      <c r="DI169" s="11">
        <v>148.246072</v>
      </c>
      <c r="DJ169" s="11">
        <v>148.7849537</v>
      </c>
      <c r="DK169" s="11">
        <v>149.1486884</v>
      </c>
      <c r="DL169" s="11">
        <v>149.2312993</v>
      </c>
      <c r="DM169" s="11">
        <v>149.587611</v>
      </c>
      <c r="DN169" s="11">
        <v>149.6223891</v>
      </c>
      <c r="DO169" s="11">
        <v>149.6223891</v>
      </c>
      <c r="DP169" s="12"/>
      <c r="DQ169" s="11">
        <v>149.8744375</v>
      </c>
      <c r="DR169" s="13"/>
      <c r="DS169" s="13"/>
      <c r="DT169" s="14"/>
      <c r="DU169" s="14"/>
      <c r="DV169" s="14"/>
      <c r="DW169" s="14"/>
      <c r="DX169" s="14"/>
      <c r="DY169" s="14"/>
      <c r="DZ169" s="14"/>
      <c r="EA169" s="14"/>
      <c r="EB169" s="14"/>
      <c r="EC169" s="14"/>
      <c r="ED169" s="14"/>
      <c r="EE169" s="14"/>
      <c r="EF169" s="14"/>
      <c r="EG169" s="14"/>
      <c r="EH169" s="14"/>
      <c r="EI169" s="14"/>
      <c r="EJ169" s="14"/>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c r="FG169" s="14"/>
      <c r="FH169" s="14"/>
      <c r="FI169" s="14"/>
      <c r="FJ169" s="14"/>
      <c r="FK169" s="14"/>
      <c r="FL169" s="14"/>
      <c r="FM169" s="14"/>
      <c r="FN169" s="14"/>
      <c r="FO169" s="14"/>
      <c r="FP169" s="14"/>
      <c r="FQ169" s="14"/>
      <c r="FR169" s="14"/>
      <c r="FS169" s="14"/>
      <c r="FT169" s="14"/>
      <c r="FU169" s="14"/>
      <c r="FV169" s="14"/>
      <c r="FW169" s="14"/>
      <c r="FX169" s="14"/>
      <c r="FY169" s="14"/>
      <c r="FZ169" s="14"/>
      <c r="GA169" s="14"/>
      <c r="GB169" s="14"/>
      <c r="GC169" s="14"/>
      <c r="GD169" s="14"/>
      <c r="GE169" s="14"/>
      <c r="GF169" s="14"/>
      <c r="GG169" s="14"/>
      <c r="GH169" s="14"/>
      <c r="GI169" s="14"/>
      <c r="GJ169" s="14"/>
      <c r="GK169" s="14"/>
      <c r="GL169" s="14"/>
      <c r="GM169" s="14"/>
      <c r="GN169" s="14"/>
      <c r="GO169" s="14"/>
      <c r="GP169" s="14"/>
      <c r="GQ169" s="14"/>
      <c r="GR169" s="14"/>
      <c r="GS169" s="14"/>
      <c r="GT169" s="14"/>
      <c r="GU169" s="14"/>
      <c r="GV169" s="14"/>
      <c r="GW169" s="14"/>
      <c r="GX169" s="14"/>
      <c r="GY169" s="14"/>
      <c r="GZ169" s="14"/>
      <c r="HA169" s="14"/>
      <c r="HB169" s="14"/>
      <c r="HC169" s="14"/>
      <c r="HD169" s="14"/>
      <c r="HE169" s="14"/>
      <c r="HF169" s="14"/>
      <c r="HG169" s="14"/>
      <c r="HH169" s="14"/>
      <c r="HI169" s="14"/>
      <c r="HJ169" s="14"/>
      <c r="HK169" s="14"/>
      <c r="HL169" s="14"/>
      <c r="HM169" s="14"/>
      <c r="HN169" s="14"/>
      <c r="HO169" s="14"/>
      <c r="HP169" s="14"/>
      <c r="HQ169" s="14"/>
      <c r="HR169" s="14"/>
      <c r="HS169" s="14"/>
      <c r="HT169" s="14"/>
      <c r="HU169" s="14"/>
      <c r="HV169" s="14"/>
      <c r="HW169" s="14"/>
      <c r="HX169" s="14"/>
      <c r="HY169" s="14"/>
      <c r="HZ169" s="14"/>
      <c r="IA169" s="14"/>
      <c r="IB169" s="14"/>
      <c r="IC169" s="14"/>
      <c r="ID169" s="14"/>
      <c r="IE169" s="14"/>
      <c r="IF169" s="14"/>
    </row>
    <row r="170" s="2" customFormat="1" outlineLevel="1" spans="1:240">
      <c r="A170" s="371" t="s">
        <v>35</v>
      </c>
      <c r="B170" s="10"/>
      <c r="C170" s="10"/>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2"/>
      <c r="DQ170" s="11"/>
      <c r="DR170" s="13"/>
      <c r="DS170" s="13"/>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4"/>
      <c r="FK170" s="14"/>
      <c r="FL170" s="14"/>
      <c r="FM170" s="14"/>
      <c r="FN170" s="14"/>
      <c r="FO170" s="14"/>
      <c r="FP170" s="14"/>
      <c r="FQ170" s="14"/>
      <c r="FR170" s="14"/>
      <c r="FS170" s="14"/>
      <c r="FT170" s="14"/>
      <c r="FU170" s="14"/>
      <c r="FV170" s="14"/>
      <c r="FW170" s="14"/>
      <c r="FX170" s="14"/>
      <c r="FY170" s="14"/>
      <c r="FZ170" s="14"/>
      <c r="GA170" s="14"/>
      <c r="GB170" s="14"/>
      <c r="GC170" s="14"/>
      <c r="GD170" s="14"/>
      <c r="GE170" s="14"/>
      <c r="GF170" s="14"/>
      <c r="GG170" s="14"/>
      <c r="GH170" s="14"/>
      <c r="GI170" s="14"/>
      <c r="GJ170" s="14"/>
      <c r="GK170" s="14"/>
      <c r="GL170" s="14"/>
      <c r="GM170" s="14"/>
      <c r="GN170" s="14"/>
      <c r="GO170" s="14"/>
      <c r="GP170" s="14"/>
      <c r="GQ170" s="14"/>
      <c r="GR170" s="14"/>
      <c r="GS170" s="14"/>
      <c r="GT170" s="14"/>
      <c r="GU170" s="14"/>
      <c r="GV170" s="14"/>
      <c r="GW170" s="14"/>
      <c r="GX170" s="14"/>
      <c r="GY170" s="14"/>
      <c r="GZ170" s="14"/>
      <c r="HA170" s="14"/>
      <c r="HB170" s="14"/>
      <c r="HC170" s="14"/>
      <c r="HD170" s="14"/>
      <c r="HE170" s="14"/>
      <c r="HF170" s="14"/>
      <c r="HG170" s="14"/>
      <c r="HH170" s="14"/>
      <c r="HI170" s="14"/>
      <c r="HJ170" s="14"/>
      <c r="HK170" s="14"/>
      <c r="HL170" s="14"/>
      <c r="HM170" s="14"/>
      <c r="HN170" s="14"/>
      <c r="HO170" s="14"/>
      <c r="HP170" s="14"/>
      <c r="HQ170" s="14"/>
      <c r="HR170" s="14"/>
      <c r="HS170" s="14"/>
      <c r="HT170" s="14"/>
      <c r="HU170" s="14"/>
      <c r="HV170" s="14"/>
      <c r="HW170" s="14"/>
      <c r="HX170" s="14"/>
      <c r="HY170" s="14"/>
      <c r="HZ170" s="14"/>
      <c r="IA170" s="14"/>
      <c r="IB170" s="14"/>
      <c r="IC170" s="14"/>
      <c r="ID170" s="14"/>
      <c r="IE170" s="14"/>
      <c r="IF170" s="14"/>
    </row>
    <row r="171" s="2" customFormat="1" outlineLevel="1" spans="1:240">
      <c r="A171" s="371" t="s">
        <v>36</v>
      </c>
      <c r="B171" s="10"/>
      <c r="C171" s="10"/>
      <c r="D171" s="11">
        <v>58.7434028</v>
      </c>
      <c r="E171" s="11">
        <v>58.7434028</v>
      </c>
      <c r="F171" s="11">
        <v>58.7434028</v>
      </c>
      <c r="G171" s="11">
        <v>58.7434028</v>
      </c>
      <c r="H171" s="11">
        <v>58.7434028</v>
      </c>
      <c r="I171" s="11">
        <v>58.7434028</v>
      </c>
      <c r="J171" s="11">
        <v>58.7434028</v>
      </c>
      <c r="K171" s="11">
        <v>58.7434028</v>
      </c>
      <c r="L171" s="11">
        <v>58.7434028</v>
      </c>
      <c r="M171" s="11">
        <v>58.7434028</v>
      </c>
      <c r="N171" s="11">
        <v>58.7434028</v>
      </c>
      <c r="O171" s="11">
        <v>58.7434028</v>
      </c>
      <c r="P171" s="11">
        <v>58.7434028</v>
      </c>
      <c r="Q171" s="11">
        <v>58.7434028</v>
      </c>
      <c r="R171" s="11">
        <v>58.7434028</v>
      </c>
      <c r="S171" s="11">
        <v>58.7434028</v>
      </c>
      <c r="T171" s="11">
        <v>58.7434028</v>
      </c>
      <c r="U171" s="11">
        <v>58.7434028</v>
      </c>
      <c r="V171" s="11">
        <v>58.7434028</v>
      </c>
      <c r="W171" s="11">
        <v>58.7434028</v>
      </c>
      <c r="X171" s="11">
        <v>58.7434028</v>
      </c>
      <c r="Y171" s="11">
        <v>58.7434028</v>
      </c>
      <c r="Z171" s="11">
        <v>58.7434028</v>
      </c>
      <c r="AA171" s="11">
        <v>58.7434028</v>
      </c>
      <c r="AB171" s="11">
        <v>58.7434028</v>
      </c>
      <c r="AC171" s="11">
        <v>58.7434028</v>
      </c>
      <c r="AD171" s="11">
        <v>58.7434028</v>
      </c>
      <c r="AE171" s="11">
        <v>58.7434028</v>
      </c>
      <c r="AF171" s="11">
        <v>58.7434028</v>
      </c>
      <c r="AG171" s="11">
        <v>58.7434028</v>
      </c>
      <c r="AH171" s="11">
        <v>58.7434028</v>
      </c>
      <c r="AI171" s="11">
        <v>58.7434028</v>
      </c>
      <c r="AJ171" s="11">
        <v>58.7434028</v>
      </c>
      <c r="AK171" s="11">
        <v>58.7434028</v>
      </c>
      <c r="AL171" s="11">
        <v>58.7434028</v>
      </c>
      <c r="AM171" s="11">
        <v>58.7434028</v>
      </c>
      <c r="AN171" s="11">
        <v>58.7434028</v>
      </c>
      <c r="AO171" s="11">
        <v>58.7434028</v>
      </c>
      <c r="AP171" s="11">
        <v>58.7434028</v>
      </c>
      <c r="AQ171" s="11">
        <v>58.7434028</v>
      </c>
      <c r="AR171" s="11">
        <v>58.7434028</v>
      </c>
      <c r="AS171" s="11">
        <v>58.7434028</v>
      </c>
      <c r="AT171" s="11">
        <v>58.7434028</v>
      </c>
      <c r="AU171" s="11">
        <v>58.7434028</v>
      </c>
      <c r="AV171" s="11">
        <v>58.7434028</v>
      </c>
      <c r="AW171" s="11">
        <v>58.7434028</v>
      </c>
      <c r="AX171" s="11">
        <v>58.7434028</v>
      </c>
      <c r="AY171" s="11">
        <v>58.7434028</v>
      </c>
      <c r="AZ171" s="11">
        <v>58.7434028</v>
      </c>
      <c r="BA171" s="11">
        <v>58.7434028</v>
      </c>
      <c r="BB171" s="11">
        <v>58.7432174</v>
      </c>
      <c r="BC171" s="11">
        <v>58.7432174</v>
      </c>
      <c r="BD171" s="11">
        <v>58.5931256</v>
      </c>
      <c r="BE171" s="11">
        <v>58.2502366</v>
      </c>
      <c r="BF171" s="11">
        <v>58.0578736</v>
      </c>
      <c r="BG171" s="11">
        <v>57.6263966</v>
      </c>
      <c r="BH171" s="11">
        <v>57.6277162</v>
      </c>
      <c r="BI171" s="11">
        <v>57.6331497</v>
      </c>
      <c r="BJ171" s="11">
        <v>61.0447437</v>
      </c>
      <c r="BK171" s="11">
        <v>61.1427796</v>
      </c>
      <c r="BL171" s="11">
        <v>56.3982344</v>
      </c>
      <c r="BM171" s="11">
        <v>48.8382895</v>
      </c>
      <c r="BN171" s="11">
        <v>47.9391545</v>
      </c>
      <c r="BO171" s="11">
        <v>46.250848</v>
      </c>
      <c r="BP171" s="11">
        <v>41.1022667</v>
      </c>
      <c r="BQ171" s="11">
        <v>41.1022667</v>
      </c>
      <c r="BR171" s="11">
        <v>41.1022667</v>
      </c>
      <c r="BS171" s="11">
        <v>44.1548044</v>
      </c>
      <c r="BT171" s="11">
        <v>44.000532</v>
      </c>
      <c r="BU171" s="11">
        <v>43.9625798</v>
      </c>
      <c r="BV171" s="11">
        <v>54.6798859</v>
      </c>
      <c r="BW171" s="11">
        <v>54.3501884</v>
      </c>
      <c r="BX171" s="11">
        <v>54.4420974</v>
      </c>
      <c r="BY171" s="11">
        <v>55.2465024</v>
      </c>
      <c r="BZ171" s="11">
        <v>55.3215024</v>
      </c>
      <c r="CA171" s="11">
        <v>55.5041959</v>
      </c>
      <c r="CB171" s="11">
        <v>57.5612237</v>
      </c>
      <c r="CC171" s="11">
        <v>57.5052662</v>
      </c>
      <c r="CD171" s="11">
        <v>57.4242283</v>
      </c>
      <c r="CE171" s="11">
        <v>57.556604</v>
      </c>
      <c r="CF171" s="11">
        <v>57.5565992</v>
      </c>
      <c r="CG171" s="11">
        <v>57.5723454</v>
      </c>
      <c r="CH171" s="11">
        <v>64.750034</v>
      </c>
      <c r="CI171" s="11">
        <v>64.7508006</v>
      </c>
      <c r="CJ171" s="11">
        <v>64.5476958</v>
      </c>
      <c r="CK171" s="11">
        <v>64.441547</v>
      </c>
      <c r="CL171" s="11">
        <v>64.4176965</v>
      </c>
      <c r="CM171" s="11">
        <v>64.3474674</v>
      </c>
      <c r="CN171" s="11">
        <v>64.1368513</v>
      </c>
      <c r="CO171" s="11">
        <v>64.1137744</v>
      </c>
      <c r="CP171" s="11">
        <v>64.0713598</v>
      </c>
      <c r="CQ171" s="11">
        <v>61.5544671</v>
      </c>
      <c r="CR171" s="11">
        <v>61.5511964</v>
      </c>
      <c r="CS171" s="11">
        <v>61.5253757</v>
      </c>
      <c r="CT171" s="11">
        <v>63.111652</v>
      </c>
      <c r="CU171" s="11">
        <v>63.1728828</v>
      </c>
      <c r="CV171" s="11">
        <v>63.130992</v>
      </c>
      <c r="CW171" s="11">
        <v>63.354257</v>
      </c>
      <c r="CX171" s="11">
        <v>63.354257</v>
      </c>
      <c r="CY171" s="11">
        <v>63.2700234</v>
      </c>
      <c r="CZ171" s="11">
        <v>62.7661797</v>
      </c>
      <c r="DA171" s="11">
        <v>62.7661797</v>
      </c>
      <c r="DB171" s="11">
        <v>62.6153026</v>
      </c>
      <c r="DC171" s="11">
        <v>62.0025934</v>
      </c>
      <c r="DD171" s="11">
        <v>61.9876927</v>
      </c>
      <c r="DE171" s="11">
        <v>61.9876927</v>
      </c>
      <c r="DF171" s="11">
        <v>63.2325532</v>
      </c>
      <c r="DG171" s="11">
        <v>63.2505532</v>
      </c>
      <c r="DH171" s="11">
        <v>63.285575</v>
      </c>
      <c r="DI171" s="11">
        <v>63.5166985</v>
      </c>
      <c r="DJ171" s="11">
        <v>63.51559</v>
      </c>
      <c r="DK171" s="11">
        <v>63.1716202</v>
      </c>
      <c r="DL171" s="11">
        <v>63.1690971</v>
      </c>
      <c r="DM171" s="11">
        <v>63.1690971</v>
      </c>
      <c r="DN171" s="11">
        <v>63.1991003</v>
      </c>
      <c r="DO171" s="11">
        <v>62.4166689</v>
      </c>
      <c r="DP171" s="12"/>
      <c r="DQ171" s="11">
        <v>62.4166689</v>
      </c>
      <c r="DR171" s="13"/>
      <c r="DS171" s="13"/>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c r="HJ171" s="14"/>
      <c r="HK171" s="14"/>
      <c r="HL171" s="14"/>
      <c r="HM171" s="14"/>
      <c r="HN171" s="14"/>
      <c r="HO171" s="14"/>
      <c r="HP171" s="14"/>
      <c r="HQ171" s="14"/>
      <c r="HR171" s="14"/>
      <c r="HS171" s="14"/>
      <c r="HT171" s="14"/>
      <c r="HU171" s="14"/>
      <c r="HV171" s="14"/>
      <c r="HW171" s="14"/>
      <c r="HX171" s="14"/>
      <c r="HY171" s="14"/>
      <c r="HZ171" s="14"/>
      <c r="IA171" s="14"/>
      <c r="IB171" s="14"/>
      <c r="IC171" s="14"/>
      <c r="ID171" s="14"/>
      <c r="IE171" s="14"/>
      <c r="IF171" s="14"/>
    </row>
    <row r="172" s="2" customFormat="1" outlineLevel="1" spans="1:240">
      <c r="A172" s="371" t="s">
        <v>37</v>
      </c>
      <c r="B172" s="10"/>
      <c r="C172" s="10"/>
      <c r="D172" s="11">
        <v>11.3573246757143</v>
      </c>
      <c r="E172" s="11">
        <v>11.3644675328571</v>
      </c>
      <c r="F172" s="11">
        <v>11.3644675328571</v>
      </c>
      <c r="G172" s="11">
        <v>11.3644675328571</v>
      </c>
      <c r="H172" s="11">
        <v>11.4376285714286</v>
      </c>
      <c r="I172" s="11">
        <v>11.3651428571429</v>
      </c>
      <c r="J172" s="11">
        <v>11.4102142857143</v>
      </c>
      <c r="K172" s="11">
        <v>11.2713673471429</v>
      </c>
      <c r="L172" s="11">
        <v>11.2713673471429</v>
      </c>
      <c r="M172" s="11">
        <v>11.2713673471429</v>
      </c>
      <c r="N172" s="11">
        <v>12.5232857142857</v>
      </c>
      <c r="O172" s="11">
        <v>12.3729523814286</v>
      </c>
      <c r="P172" s="11">
        <v>11.71125</v>
      </c>
      <c r="Q172" s="11">
        <v>11.66367347</v>
      </c>
      <c r="R172" s="11">
        <v>11.66367347</v>
      </c>
      <c r="S172" s="11">
        <v>11.67125</v>
      </c>
      <c r="T172" s="11">
        <v>11.67125</v>
      </c>
      <c r="U172" s="11">
        <v>11.6361428571429</v>
      </c>
      <c r="V172" s="11">
        <v>11.6557142857143</v>
      </c>
      <c r="W172" s="11">
        <v>11.6359183671429</v>
      </c>
      <c r="X172" s="11">
        <v>11.6359183671429</v>
      </c>
      <c r="Y172" s="11">
        <v>11.6177551014286</v>
      </c>
      <c r="Z172" s="11">
        <v>13.2116071428571</v>
      </c>
      <c r="AA172" s="11">
        <v>13.1257142857143</v>
      </c>
      <c r="AB172" s="11">
        <v>13.1507142857143</v>
      </c>
      <c r="AC172" s="11">
        <v>13.082</v>
      </c>
      <c r="AD172" s="11">
        <v>13.082</v>
      </c>
      <c r="AE172" s="11">
        <v>13.0673809528571</v>
      </c>
      <c r="AF172" s="11">
        <v>13.0673809528571</v>
      </c>
      <c r="AG172" s="11">
        <v>12.8730571428571</v>
      </c>
      <c r="AH172" s="11">
        <v>12.7933968257143</v>
      </c>
      <c r="AI172" s="11">
        <v>12.7592698414286</v>
      </c>
      <c r="AJ172" s="11">
        <v>12.7592698414286</v>
      </c>
      <c r="AK172" s="11">
        <v>12.7298928571429</v>
      </c>
      <c r="AL172" s="11">
        <v>14.2965535714286</v>
      </c>
      <c r="AM172" s="11">
        <v>14.1509523814286</v>
      </c>
      <c r="AN172" s="11">
        <v>14.4152380957143</v>
      </c>
      <c r="AO172" s="11">
        <v>14.5417959185714</v>
      </c>
      <c r="AP172" s="11">
        <v>14.5417959185714</v>
      </c>
      <c r="AQ172" s="11">
        <v>14.5417959185714</v>
      </c>
      <c r="AR172" s="11">
        <v>14.5417959185714</v>
      </c>
      <c r="AS172" s="11">
        <v>14.6972207785714</v>
      </c>
      <c r="AT172" s="11">
        <v>14.7123714285714</v>
      </c>
      <c r="AU172" s="11">
        <v>14.7467936514286</v>
      </c>
      <c r="AV172" s="11">
        <v>14.7467936514286</v>
      </c>
      <c r="AW172" s="11">
        <v>14.7248246757143</v>
      </c>
      <c r="AX172" s="11">
        <v>16.8569615385714</v>
      </c>
      <c r="AY172" s="11">
        <v>17.0037224485714</v>
      </c>
      <c r="AZ172" s="11">
        <v>17.41618022</v>
      </c>
      <c r="BA172" s="11">
        <v>17.4379384614286</v>
      </c>
      <c r="BB172" s="11">
        <v>17.4379384614286</v>
      </c>
      <c r="BC172" s="11">
        <v>17.9567165928571</v>
      </c>
      <c r="BD172" s="11">
        <v>18.22949084</v>
      </c>
      <c r="BE172" s="11">
        <v>18.7032672142857</v>
      </c>
      <c r="BF172" s="11">
        <v>18.8877572228571</v>
      </c>
      <c r="BG172" s="11">
        <v>19.0635745114286</v>
      </c>
      <c r="BH172" s="11">
        <v>19.1081320414286</v>
      </c>
      <c r="BI172" s="11">
        <v>19.1366815</v>
      </c>
      <c r="BJ172" s="11">
        <v>23.1017386471429</v>
      </c>
      <c r="BK172" s="11">
        <v>23.2523323071429</v>
      </c>
      <c r="BL172" s="11">
        <v>21.8591995242857</v>
      </c>
      <c r="BM172" s="11">
        <v>21.7859965</v>
      </c>
      <c r="BN172" s="11">
        <v>21.7687721771429</v>
      </c>
      <c r="BO172" s="11">
        <v>21.8343690057143</v>
      </c>
      <c r="BP172" s="11">
        <v>21.5702758385714</v>
      </c>
      <c r="BQ172" s="11">
        <v>21.2851088457143</v>
      </c>
      <c r="BR172" s="11">
        <v>21.19015065</v>
      </c>
      <c r="BS172" s="11">
        <v>20.9998464285714</v>
      </c>
      <c r="BT172" s="11">
        <v>20.9959285714286</v>
      </c>
      <c r="BU172" s="11">
        <v>20.9931870742857</v>
      </c>
      <c r="BV172" s="11">
        <v>25.4605470242857</v>
      </c>
      <c r="BW172" s="11">
        <v>25.4520192857143</v>
      </c>
      <c r="BX172" s="11">
        <v>25.9675634285714</v>
      </c>
      <c r="BY172" s="11">
        <v>26.0417298142857</v>
      </c>
      <c r="BZ172" s="11">
        <v>26.0417298142857</v>
      </c>
      <c r="CA172" s="11">
        <v>28.11427551</v>
      </c>
      <c r="CB172" s="11">
        <v>28.4591211185714</v>
      </c>
      <c r="CC172" s="11">
        <v>29.5648653057143</v>
      </c>
      <c r="CD172" s="11">
        <v>29.9016063485714</v>
      </c>
      <c r="CE172" s="11">
        <v>29.9451777771429</v>
      </c>
      <c r="CF172" s="11">
        <v>29.9451777771429</v>
      </c>
      <c r="CG172" s="11">
        <v>29.9428491428571</v>
      </c>
      <c r="CH172" s="11">
        <v>37.1358214285714</v>
      </c>
      <c r="CI172" s="11">
        <v>37.1864151785714</v>
      </c>
      <c r="CJ172" s="11">
        <v>38.7509257142857</v>
      </c>
      <c r="CK172" s="11">
        <v>38.5808811057143</v>
      </c>
      <c r="CL172" s="11">
        <v>38.5053714285714</v>
      </c>
      <c r="CM172" s="11">
        <v>38.5117021642857</v>
      </c>
      <c r="CN172" s="11">
        <v>38.4988369742857</v>
      </c>
      <c r="CO172" s="11">
        <v>38.76306139</v>
      </c>
      <c r="CP172" s="11">
        <v>38.7639797614286</v>
      </c>
      <c r="CQ172" s="11">
        <v>38.6831915185714</v>
      </c>
      <c r="CR172" s="11">
        <v>38.7955018428571</v>
      </c>
      <c r="CS172" s="11">
        <v>38.6447049114286</v>
      </c>
      <c r="CT172" s="11">
        <v>46.5302415971429</v>
      </c>
      <c r="CU172" s="11">
        <v>46.5083817728571</v>
      </c>
      <c r="CV172" s="11">
        <v>43.8674519842857</v>
      </c>
      <c r="CW172" s="11">
        <v>43.6049333328571</v>
      </c>
      <c r="CX172" s="11">
        <v>43.0548330357143</v>
      </c>
      <c r="CY172" s="11">
        <v>43.0903575757143</v>
      </c>
      <c r="CZ172" s="11">
        <v>43.0365480514286</v>
      </c>
      <c r="DA172" s="11">
        <v>42.3560766914286</v>
      </c>
      <c r="DB172" s="11">
        <v>42.3469838342857</v>
      </c>
      <c r="DC172" s="11">
        <v>40.45963668</v>
      </c>
      <c r="DD172" s="11">
        <v>40.2773906014286</v>
      </c>
      <c r="DE172" s="11">
        <v>40.2157364657143</v>
      </c>
      <c r="DF172" s="11">
        <v>44.8124251885714</v>
      </c>
      <c r="DG172" s="11">
        <v>43.9735428571429</v>
      </c>
      <c r="DH172" s="11">
        <v>42.6361658728571</v>
      </c>
      <c r="DI172" s="11">
        <v>42.0326558042857</v>
      </c>
      <c r="DJ172" s="11">
        <v>41.9052004471429</v>
      </c>
      <c r="DK172" s="11">
        <v>41.8440843757143</v>
      </c>
      <c r="DL172" s="11">
        <v>41.8280870971429</v>
      </c>
      <c r="DM172" s="11">
        <v>40.86876627</v>
      </c>
      <c r="DN172" s="11">
        <v>40.6197454085714</v>
      </c>
      <c r="DO172" s="11">
        <v>40.40043259</v>
      </c>
      <c r="DP172" s="12"/>
      <c r="DQ172" s="11">
        <v>282.76687576</v>
      </c>
      <c r="DR172" s="13"/>
      <c r="DS172" s="13"/>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4"/>
      <c r="FK172" s="14"/>
      <c r="FL172" s="14"/>
      <c r="FM172" s="14"/>
      <c r="FN172" s="14"/>
      <c r="FO172" s="14"/>
      <c r="FP172" s="14"/>
      <c r="FQ172" s="14"/>
      <c r="FR172" s="14"/>
      <c r="FS172" s="14"/>
      <c r="FT172" s="14"/>
      <c r="FU172" s="14"/>
      <c r="FV172" s="14"/>
      <c r="FW172" s="14"/>
      <c r="FX172" s="14"/>
      <c r="FY172" s="14"/>
      <c r="FZ172" s="14"/>
      <c r="GA172" s="14"/>
      <c r="GB172" s="14"/>
      <c r="GC172" s="14"/>
      <c r="GD172" s="14"/>
      <c r="GE172" s="14"/>
      <c r="GF172" s="14"/>
      <c r="GG172" s="14"/>
      <c r="GH172" s="14"/>
      <c r="GI172" s="14"/>
      <c r="GJ172" s="14"/>
      <c r="GK172" s="14"/>
      <c r="GL172" s="14"/>
      <c r="GM172" s="14"/>
      <c r="GN172" s="14"/>
      <c r="GO172" s="14"/>
      <c r="GP172" s="14"/>
      <c r="GQ172" s="14"/>
      <c r="GR172" s="14"/>
      <c r="GS172" s="14"/>
      <c r="GT172" s="14"/>
      <c r="GU172" s="14"/>
      <c r="GV172" s="14"/>
      <c r="GW172" s="14"/>
      <c r="GX172" s="14"/>
      <c r="GY172" s="14"/>
      <c r="GZ172" s="14"/>
      <c r="HA172" s="14"/>
      <c r="HB172" s="14"/>
      <c r="HC172" s="14"/>
      <c r="HD172" s="14"/>
      <c r="HE172" s="14"/>
      <c r="HF172" s="14"/>
      <c r="HG172" s="14"/>
      <c r="HH172" s="14"/>
      <c r="HI172" s="14"/>
      <c r="HJ172" s="14"/>
      <c r="HK172" s="14"/>
      <c r="HL172" s="14"/>
      <c r="HM172" s="14"/>
      <c r="HN172" s="14"/>
      <c r="HO172" s="14"/>
      <c r="HP172" s="14"/>
      <c r="HQ172" s="14"/>
      <c r="HR172" s="14"/>
      <c r="HS172" s="14"/>
      <c r="HT172" s="14"/>
      <c r="HU172" s="14"/>
      <c r="HV172" s="14"/>
      <c r="HW172" s="14"/>
      <c r="HX172" s="14"/>
      <c r="HY172" s="14"/>
      <c r="HZ172" s="14"/>
      <c r="IA172" s="14"/>
      <c r="IB172" s="14"/>
      <c r="IC172" s="14"/>
      <c r="ID172" s="14"/>
      <c r="IE172" s="14"/>
      <c r="IF172" s="14"/>
    </row>
    <row r="173" s="2" customFormat="1" outlineLevel="1" spans="1:240">
      <c r="A173" s="371" t="s">
        <v>38</v>
      </c>
      <c r="B173" s="10"/>
      <c r="C173" s="10"/>
      <c r="D173" s="11">
        <v>69.41</v>
      </c>
      <c r="E173" s="11">
        <v>69.41</v>
      </c>
      <c r="F173" s="11" t="s">
        <v>188</v>
      </c>
      <c r="G173" s="11" t="s">
        <v>188</v>
      </c>
      <c r="H173" s="11" t="s">
        <v>188</v>
      </c>
      <c r="I173" s="11" t="s">
        <v>188</v>
      </c>
      <c r="J173" s="11" t="s">
        <v>188</v>
      </c>
      <c r="K173" s="11" t="s">
        <v>188</v>
      </c>
      <c r="L173" s="11" t="s">
        <v>188</v>
      </c>
      <c r="M173" s="11" t="s">
        <v>188</v>
      </c>
      <c r="N173" s="11" t="s">
        <v>188</v>
      </c>
      <c r="O173" s="11" t="s">
        <v>188</v>
      </c>
      <c r="P173" s="11" t="s">
        <v>188</v>
      </c>
      <c r="Q173" s="11" t="s">
        <v>188</v>
      </c>
      <c r="R173" s="11" t="s">
        <v>188</v>
      </c>
      <c r="S173" s="11" t="s">
        <v>188</v>
      </c>
      <c r="T173" s="11" t="s">
        <v>188</v>
      </c>
      <c r="U173" s="11" t="s">
        <v>188</v>
      </c>
      <c r="V173" s="11" t="s">
        <v>188</v>
      </c>
      <c r="W173" s="11" t="s">
        <v>188</v>
      </c>
      <c r="X173" s="11" t="s">
        <v>188</v>
      </c>
      <c r="Y173" s="11" t="s">
        <v>188</v>
      </c>
      <c r="Z173" s="11" t="s">
        <v>188</v>
      </c>
      <c r="AA173" s="11" t="s">
        <v>188</v>
      </c>
      <c r="AB173" s="11" t="s">
        <v>188</v>
      </c>
      <c r="AC173" s="11" t="s">
        <v>188</v>
      </c>
      <c r="AD173" s="11" t="s">
        <v>188</v>
      </c>
      <c r="AE173" s="11" t="s">
        <v>188</v>
      </c>
      <c r="AF173" s="11" t="s">
        <v>188</v>
      </c>
      <c r="AG173" s="11" t="s">
        <v>188</v>
      </c>
      <c r="AH173" s="11" t="s">
        <v>188</v>
      </c>
      <c r="AI173" s="11" t="s">
        <v>188</v>
      </c>
      <c r="AJ173" s="11" t="s">
        <v>188</v>
      </c>
      <c r="AK173" s="11" t="s">
        <v>188</v>
      </c>
      <c r="AL173" s="11" t="s">
        <v>188</v>
      </c>
      <c r="AM173" s="11" t="s">
        <v>188</v>
      </c>
      <c r="AN173" s="11" t="s">
        <v>188</v>
      </c>
      <c r="AO173" s="11">
        <v>14</v>
      </c>
      <c r="AP173" s="11" t="s">
        <v>188</v>
      </c>
      <c r="AQ173" s="11" t="s">
        <v>188</v>
      </c>
      <c r="AR173" s="11" t="s">
        <v>188</v>
      </c>
      <c r="AS173" s="11" t="s">
        <v>188</v>
      </c>
      <c r="AT173" s="11" t="s">
        <v>188</v>
      </c>
      <c r="AU173" s="11" t="s">
        <v>188</v>
      </c>
      <c r="AV173" s="11" t="s">
        <v>188</v>
      </c>
      <c r="AW173" s="11" t="s">
        <v>188</v>
      </c>
      <c r="AX173" s="16">
        <v>14.7254023814286</v>
      </c>
      <c r="AY173" s="16">
        <v>14.5407938771429</v>
      </c>
      <c r="AZ173" s="16">
        <v>14.5437303571429</v>
      </c>
      <c r="BA173" s="16">
        <v>14.4930339285714</v>
      </c>
      <c r="BB173" s="16">
        <v>14.5304746028571</v>
      </c>
      <c r="BC173" s="11" t="s">
        <v>188</v>
      </c>
      <c r="BD173" s="11" t="s">
        <v>188</v>
      </c>
      <c r="BE173" s="11" t="s">
        <v>188</v>
      </c>
      <c r="BF173" s="11" t="s">
        <v>188</v>
      </c>
      <c r="BG173" s="11">
        <v>21</v>
      </c>
      <c r="BH173" s="11" t="s">
        <v>188</v>
      </c>
      <c r="BI173" s="11" t="s">
        <v>188</v>
      </c>
      <c r="BJ173" s="16">
        <v>18.9799409528571</v>
      </c>
      <c r="BK173" s="16">
        <v>18.5781704757143</v>
      </c>
      <c r="BL173" s="16">
        <v>18.5781704757143</v>
      </c>
      <c r="BM173" s="16">
        <v>18.12527647</v>
      </c>
      <c r="BN173" s="16">
        <v>17.6539828571429</v>
      </c>
      <c r="BO173" s="11" t="s">
        <v>188</v>
      </c>
      <c r="BP173" s="11" t="s">
        <v>188</v>
      </c>
      <c r="BQ173" s="11" t="s">
        <v>188</v>
      </c>
      <c r="BR173" s="11" t="s">
        <v>188</v>
      </c>
      <c r="BS173" s="11" t="s">
        <v>188</v>
      </c>
      <c r="BT173" s="11" t="s">
        <v>188</v>
      </c>
      <c r="BU173" s="11" t="s">
        <v>188</v>
      </c>
      <c r="BV173" s="16">
        <v>20.0849662857143</v>
      </c>
      <c r="BW173" s="16">
        <v>20.0849662857143</v>
      </c>
      <c r="BX173" s="16">
        <v>20.0849662857143</v>
      </c>
      <c r="BY173" s="16">
        <v>20.0775194285714</v>
      </c>
      <c r="BZ173" s="16">
        <v>20.0207142857143</v>
      </c>
      <c r="CA173" s="11" t="s">
        <v>188</v>
      </c>
      <c r="CB173" s="11" t="s">
        <v>188</v>
      </c>
      <c r="CC173" s="11" t="s">
        <v>188</v>
      </c>
      <c r="CD173" s="11" t="s">
        <v>188</v>
      </c>
      <c r="CE173" s="11" t="s">
        <v>188</v>
      </c>
      <c r="CF173" s="11" t="s">
        <v>188</v>
      </c>
      <c r="CG173" s="11" t="s">
        <v>188</v>
      </c>
      <c r="CH173" s="16">
        <v>23.1506494042857</v>
      </c>
      <c r="CI173" s="16">
        <v>23.0075099385714</v>
      </c>
      <c r="CJ173" s="16">
        <v>22.98726149</v>
      </c>
      <c r="CK173" s="16">
        <v>22.7863411428571</v>
      </c>
      <c r="CL173" s="16">
        <v>22.6325373014286</v>
      </c>
      <c r="CM173" s="11" t="s">
        <v>188</v>
      </c>
      <c r="CN173" s="11" t="s">
        <v>188</v>
      </c>
      <c r="CO173" s="11" t="s">
        <v>188</v>
      </c>
      <c r="CP173" s="11" t="s">
        <v>188</v>
      </c>
      <c r="CQ173" s="11" t="s">
        <v>188</v>
      </c>
      <c r="CR173" s="11" t="s">
        <v>188</v>
      </c>
      <c r="CS173" s="11" t="s">
        <v>188</v>
      </c>
      <c r="CT173" s="16">
        <v>26.3871466671429</v>
      </c>
      <c r="CU173" s="16">
        <v>26.2190359442857</v>
      </c>
      <c r="CV173" s="16">
        <v>26.1788609528571</v>
      </c>
      <c r="CW173" s="16">
        <v>26.1165857142857</v>
      </c>
      <c r="CX173" s="16">
        <v>25.63262967</v>
      </c>
      <c r="CY173" s="16">
        <v>25.5338164828571</v>
      </c>
      <c r="CZ173" s="16">
        <v>25.5338164828571</v>
      </c>
      <c r="DA173" s="16">
        <v>25.5338164828571</v>
      </c>
      <c r="DB173" s="16">
        <v>25.5338164828571</v>
      </c>
      <c r="DC173" s="16">
        <v>25.5338164828571</v>
      </c>
      <c r="DD173" s="16">
        <v>25.5338164828571</v>
      </c>
      <c r="DE173" s="16">
        <v>0</v>
      </c>
      <c r="DF173" s="16">
        <v>28.8790012985714</v>
      </c>
      <c r="DG173" s="16">
        <v>28.9156679657143</v>
      </c>
      <c r="DH173" s="16">
        <v>28.9156679657143</v>
      </c>
      <c r="DI173" s="16">
        <v>30.2962982685714</v>
      </c>
      <c r="DJ173" s="16">
        <v>30.3900645028571</v>
      </c>
      <c r="DK173" s="16">
        <v>0</v>
      </c>
      <c r="DL173" s="16">
        <v>0</v>
      </c>
      <c r="DM173" s="16">
        <v>0</v>
      </c>
      <c r="DN173" s="16">
        <v>0</v>
      </c>
      <c r="DO173" s="16">
        <v>0</v>
      </c>
      <c r="DP173" s="16">
        <v>0</v>
      </c>
      <c r="DQ173" s="16">
        <v>0</v>
      </c>
      <c r="DR173" s="13"/>
      <c r="DS173" s="13"/>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4"/>
      <c r="FK173" s="14"/>
      <c r="FL173" s="14"/>
      <c r="FM173" s="14"/>
      <c r="FN173" s="14"/>
      <c r="FO173" s="14"/>
      <c r="FP173" s="14"/>
      <c r="FQ173" s="14"/>
      <c r="FR173" s="14"/>
      <c r="FS173" s="14"/>
      <c r="FT173" s="14"/>
      <c r="FU173" s="14"/>
      <c r="FV173" s="14"/>
      <c r="FW173" s="14"/>
      <c r="FX173" s="14"/>
      <c r="FY173" s="14"/>
      <c r="FZ173" s="14"/>
      <c r="GA173" s="14"/>
      <c r="GB173" s="14"/>
      <c r="GC173" s="14"/>
      <c r="GD173" s="14"/>
      <c r="GE173" s="14"/>
      <c r="GF173" s="14"/>
      <c r="GG173" s="14"/>
      <c r="GH173" s="14"/>
      <c r="GI173" s="14"/>
      <c r="GJ173" s="14"/>
      <c r="GK173" s="14"/>
      <c r="GL173" s="14"/>
      <c r="GM173" s="14"/>
      <c r="GN173" s="14"/>
      <c r="GO173" s="14"/>
      <c r="GP173" s="14"/>
      <c r="GQ173" s="14"/>
      <c r="GR173" s="14"/>
      <c r="GS173" s="14"/>
      <c r="GT173" s="14"/>
      <c r="GU173" s="14"/>
      <c r="GV173" s="14"/>
      <c r="GW173" s="14"/>
      <c r="GX173" s="14"/>
      <c r="GY173" s="14"/>
      <c r="GZ173" s="14"/>
      <c r="HA173" s="14"/>
      <c r="HB173" s="14"/>
      <c r="HC173" s="14"/>
      <c r="HD173" s="14"/>
      <c r="HE173" s="14"/>
      <c r="HF173" s="14"/>
      <c r="HG173" s="14"/>
      <c r="HH173" s="14"/>
      <c r="HI173" s="14"/>
      <c r="HJ173" s="14"/>
      <c r="HK173" s="14"/>
      <c r="HL173" s="14"/>
      <c r="HM173" s="14"/>
      <c r="HN173" s="14"/>
      <c r="HO173" s="14"/>
      <c r="HP173" s="14"/>
      <c r="HQ173" s="14"/>
      <c r="HR173" s="14"/>
      <c r="HS173" s="14"/>
      <c r="HT173" s="14"/>
      <c r="HU173" s="14"/>
      <c r="HV173" s="14"/>
      <c r="HW173" s="14"/>
      <c r="HX173" s="14"/>
      <c r="HY173" s="14"/>
      <c r="HZ173" s="14"/>
      <c r="IA173" s="14"/>
      <c r="IB173" s="14"/>
      <c r="IC173" s="14"/>
      <c r="ID173" s="14"/>
      <c r="IE173" s="14"/>
      <c r="IF173" s="14"/>
    </row>
    <row r="174" s="2" customFormat="1" outlineLevel="1" spans="1:240">
      <c r="A174" s="371" t="s">
        <v>39</v>
      </c>
      <c r="B174" s="10"/>
      <c r="C174" s="10"/>
      <c r="D174" s="11">
        <v>11.1732475</v>
      </c>
      <c r="E174" s="11">
        <v>11.13824</v>
      </c>
      <c r="F174" s="11">
        <v>11.1533044</v>
      </c>
      <c r="G174" s="11">
        <v>11.16837</v>
      </c>
      <c r="H174" s="11">
        <v>11.0645638</v>
      </c>
      <c r="I174" s="11">
        <v>11.0589588</v>
      </c>
      <c r="J174" s="11">
        <v>11.0589588</v>
      </c>
      <c r="K174" s="11">
        <v>10.9028129</v>
      </c>
      <c r="L174" s="11">
        <v>10.8513783</v>
      </c>
      <c r="M174" s="11">
        <v>10.8563857</v>
      </c>
      <c r="N174" s="11">
        <v>11.32001</v>
      </c>
      <c r="O174" s="11">
        <v>11.2974386</v>
      </c>
      <c r="P174" s="11">
        <v>11.3801943</v>
      </c>
      <c r="Q174" s="11">
        <v>11.3447657</v>
      </c>
      <c r="R174" s="11">
        <v>11.4166071</v>
      </c>
      <c r="S174" s="11">
        <v>11.3898643</v>
      </c>
      <c r="T174" s="11">
        <v>11.39441</v>
      </c>
      <c r="U174" s="11">
        <v>10.6771014</v>
      </c>
      <c r="V174" s="11">
        <v>10.6771014</v>
      </c>
      <c r="W174" s="11">
        <v>10.6771014</v>
      </c>
      <c r="X174" s="11">
        <v>10.3826267</v>
      </c>
      <c r="Y174" s="11">
        <v>10.3826267</v>
      </c>
      <c r="Z174" s="11">
        <v>10.5844617</v>
      </c>
      <c r="AA174" s="11">
        <v>10.483515</v>
      </c>
      <c r="AB174" s="11">
        <v>10.21327</v>
      </c>
      <c r="AC174" s="11">
        <v>10.21327</v>
      </c>
      <c r="AD174" s="11">
        <v>10.1680929</v>
      </c>
      <c r="AE174" s="11">
        <v>10.1578333</v>
      </c>
      <c r="AF174" s="11">
        <v>10.1578333</v>
      </c>
      <c r="AG174" s="11">
        <v>10.0996667</v>
      </c>
      <c r="AH174" s="11">
        <v>10.112</v>
      </c>
      <c r="AI174" s="11">
        <v>10.116665</v>
      </c>
      <c r="AJ174" s="11">
        <v>10.11003</v>
      </c>
      <c r="AK174" s="11">
        <v>10.11003</v>
      </c>
      <c r="AL174" s="11">
        <v>10.1828043</v>
      </c>
      <c r="AM174" s="11">
        <v>10.2269471</v>
      </c>
      <c r="AN174" s="11">
        <v>10.2057814</v>
      </c>
      <c r="AO174" s="11">
        <v>10.2119117</v>
      </c>
      <c r="AP174" s="11">
        <v>10.4600317</v>
      </c>
      <c r="AQ174" s="11">
        <v>10.4556983</v>
      </c>
      <c r="AR174" s="11">
        <v>10.4736967</v>
      </c>
      <c r="AS174" s="11">
        <v>10.5483433</v>
      </c>
      <c r="AT174" s="11">
        <v>10.5483433</v>
      </c>
      <c r="AU174" s="11">
        <v>10.5483433</v>
      </c>
      <c r="AV174" s="11">
        <v>10.749515</v>
      </c>
      <c r="AW174" s="11">
        <v>10.768818</v>
      </c>
      <c r="AX174" s="11">
        <v>11.4492583</v>
      </c>
      <c r="AY174" s="11">
        <v>11.494925</v>
      </c>
      <c r="AZ174" s="11">
        <v>11.55568</v>
      </c>
      <c r="BA174" s="11">
        <v>11.56468</v>
      </c>
      <c r="BB174" s="11">
        <v>11.6838833</v>
      </c>
      <c r="BC174" s="11">
        <v>11.6518833</v>
      </c>
      <c r="BD174" s="11">
        <v>11.6518833</v>
      </c>
      <c r="BE174" s="11">
        <v>12.001515</v>
      </c>
      <c r="BF174" s="11">
        <v>11.9981817</v>
      </c>
      <c r="BG174" s="11">
        <v>12.198485</v>
      </c>
      <c r="BH174" s="11">
        <v>12.198485</v>
      </c>
      <c r="BI174" s="11">
        <v>12.198485</v>
      </c>
      <c r="BJ174" s="11">
        <v>13.8779167</v>
      </c>
      <c r="BK174" s="11">
        <v>13.529044</v>
      </c>
      <c r="BL174" s="11">
        <v>12.8168886</v>
      </c>
      <c r="BM174" s="11">
        <v>10.72699</v>
      </c>
      <c r="BN174" s="11">
        <v>10.7999912</v>
      </c>
      <c r="BO174" s="11">
        <v>10.8783662</v>
      </c>
      <c r="BP174" s="11">
        <v>11.9420477</v>
      </c>
      <c r="BQ174" s="11">
        <v>11.9420477</v>
      </c>
      <c r="BR174" s="11">
        <v>12.451945</v>
      </c>
      <c r="BS174" s="11">
        <v>13.0374853</v>
      </c>
      <c r="BT174" s="11">
        <v>13.0422631</v>
      </c>
      <c r="BU174" s="11">
        <v>13.0540408</v>
      </c>
      <c r="BV174" s="11">
        <v>16.8732126</v>
      </c>
      <c r="BW174" s="11">
        <v>17.2591537</v>
      </c>
      <c r="BX174" s="11">
        <v>17.2595823</v>
      </c>
      <c r="BY174" s="11">
        <v>20.3851611</v>
      </c>
      <c r="BZ174" s="11">
        <v>20.3851611</v>
      </c>
      <c r="CA174" s="11">
        <v>20.3985808</v>
      </c>
      <c r="CB174" s="11">
        <v>22.6689032</v>
      </c>
      <c r="CC174" s="11">
        <v>22.6689032</v>
      </c>
      <c r="CD174" s="11">
        <v>22.6687604</v>
      </c>
      <c r="CE174" s="11">
        <v>22.8535908</v>
      </c>
      <c r="CF174" s="11">
        <v>22.8535908</v>
      </c>
      <c r="CG174" s="11">
        <v>22.8534479</v>
      </c>
      <c r="CH174" s="11">
        <v>34.1607712</v>
      </c>
      <c r="CI174" s="11">
        <v>34.1310222</v>
      </c>
      <c r="CJ174" s="11">
        <v>34.1310222</v>
      </c>
      <c r="CK174" s="11">
        <v>34.1320011</v>
      </c>
      <c r="CL174" s="11">
        <v>35.1896031</v>
      </c>
      <c r="CM174" s="11">
        <v>35.1900003</v>
      </c>
      <c r="CN174" s="11">
        <v>34.7320007</v>
      </c>
      <c r="CO174" s="11">
        <v>34.717993</v>
      </c>
      <c r="CP174" s="11">
        <v>34.609893</v>
      </c>
      <c r="CQ174" s="11">
        <v>34.6223477</v>
      </c>
      <c r="CR174" s="11">
        <v>35.1118435</v>
      </c>
      <c r="CS174" s="11">
        <v>35.1118435</v>
      </c>
      <c r="CT174" s="11">
        <v>39.7453467</v>
      </c>
      <c r="CU174" s="11">
        <v>39.8211767</v>
      </c>
      <c r="CV174" s="11">
        <v>39.9328275</v>
      </c>
      <c r="CW174" s="11">
        <v>40.1468386</v>
      </c>
      <c r="CX174" s="11">
        <v>40.1992386</v>
      </c>
      <c r="CY174" s="11">
        <v>40.1759442</v>
      </c>
      <c r="CZ174" s="11">
        <v>40.1715784</v>
      </c>
      <c r="DA174" s="11">
        <v>40.1364875</v>
      </c>
      <c r="DB174" s="11">
        <v>40.0564166</v>
      </c>
      <c r="DC174" s="11">
        <v>40.0447081</v>
      </c>
      <c r="DD174" s="11">
        <v>39.2886255</v>
      </c>
      <c r="DE174" s="11">
        <v>39.287347</v>
      </c>
      <c r="DF174" s="11">
        <v>41.4893601</v>
      </c>
      <c r="DG174" s="11">
        <v>41.352721</v>
      </c>
      <c r="DH174" s="11">
        <v>41.352721</v>
      </c>
      <c r="DI174" s="11">
        <v>41.4363779</v>
      </c>
      <c r="DJ174" s="11">
        <v>41.4643409</v>
      </c>
      <c r="DK174" s="11">
        <v>41.4552021</v>
      </c>
      <c r="DL174" s="11">
        <v>41.3895769</v>
      </c>
      <c r="DM174" s="11">
        <v>41.3239327</v>
      </c>
      <c r="DN174" s="11">
        <v>41.3423779</v>
      </c>
      <c r="DO174" s="11">
        <v>40.7591844</v>
      </c>
      <c r="DP174" s="12"/>
      <c r="DQ174" s="11">
        <v>40.7592295</v>
      </c>
      <c r="DR174" s="13"/>
      <c r="DS174" s="13"/>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4"/>
      <c r="FK174" s="14"/>
      <c r="FL174" s="14"/>
      <c r="FM174" s="14"/>
      <c r="FN174" s="14"/>
      <c r="FO174" s="14"/>
      <c r="FP174" s="14"/>
      <c r="FQ174" s="14"/>
      <c r="FR174" s="14"/>
      <c r="FS174" s="14"/>
      <c r="FT174" s="14"/>
      <c r="FU174" s="14"/>
      <c r="FV174" s="14"/>
      <c r="FW174" s="14"/>
      <c r="FX174" s="14"/>
      <c r="FY174" s="14"/>
      <c r="FZ174" s="14"/>
      <c r="GA174" s="14"/>
      <c r="GB174" s="14"/>
      <c r="GC174" s="14"/>
      <c r="GD174" s="14"/>
      <c r="GE174" s="14"/>
      <c r="GF174" s="14"/>
      <c r="GG174" s="14"/>
      <c r="GH174" s="14"/>
      <c r="GI174" s="14"/>
      <c r="GJ174" s="14"/>
      <c r="GK174" s="14"/>
      <c r="GL174" s="14"/>
      <c r="GM174" s="14"/>
      <c r="GN174" s="14"/>
      <c r="GO174" s="14"/>
      <c r="GP174" s="14"/>
      <c r="GQ174" s="14"/>
      <c r="GR174" s="14"/>
      <c r="GS174" s="14"/>
      <c r="GT174" s="14"/>
      <c r="GU174" s="14"/>
      <c r="GV174" s="14"/>
      <c r="GW174" s="14"/>
      <c r="GX174" s="14"/>
      <c r="GY174" s="14"/>
      <c r="GZ174" s="14"/>
      <c r="HA174" s="14"/>
      <c r="HB174" s="14"/>
      <c r="HC174" s="14"/>
      <c r="HD174" s="14"/>
      <c r="HE174" s="14"/>
      <c r="HF174" s="14"/>
      <c r="HG174" s="14"/>
      <c r="HH174" s="14"/>
      <c r="HI174" s="14"/>
      <c r="HJ174" s="14"/>
      <c r="HK174" s="14"/>
      <c r="HL174" s="14"/>
      <c r="HM174" s="14"/>
      <c r="HN174" s="14"/>
      <c r="HO174" s="14"/>
      <c r="HP174" s="14"/>
      <c r="HQ174" s="14"/>
      <c r="HR174" s="14"/>
      <c r="HS174" s="14"/>
      <c r="HT174" s="14"/>
      <c r="HU174" s="14"/>
      <c r="HV174" s="14"/>
      <c r="HW174" s="14"/>
      <c r="HX174" s="14"/>
      <c r="HY174" s="14"/>
      <c r="HZ174" s="14"/>
      <c r="IA174" s="14"/>
      <c r="IB174" s="14"/>
      <c r="IC174" s="14"/>
      <c r="ID174" s="14"/>
      <c r="IE174" s="14"/>
      <c r="IF174" s="14"/>
    </row>
    <row r="175" s="2" customFormat="1" outlineLevel="1" spans="1:240">
      <c r="A175" s="371" t="s">
        <v>40</v>
      </c>
      <c r="B175" s="10"/>
      <c r="C175" s="10"/>
      <c r="D175" s="11">
        <v>35.2267937</v>
      </c>
      <c r="E175" s="11">
        <v>35.2004483</v>
      </c>
      <c r="F175" s="11">
        <v>34.7827241</v>
      </c>
      <c r="G175" s="11">
        <v>34.7638818</v>
      </c>
      <c r="H175" s="11">
        <v>34.7607784</v>
      </c>
      <c r="I175" s="11">
        <v>34.8736779</v>
      </c>
      <c r="J175" s="11">
        <v>34.8868763</v>
      </c>
      <c r="K175" s="11">
        <v>34.8928043</v>
      </c>
      <c r="L175" s="11">
        <v>35.0975378</v>
      </c>
      <c r="M175" s="11">
        <v>35.0792607</v>
      </c>
      <c r="N175" s="11">
        <v>35.2806278</v>
      </c>
      <c r="O175" s="11">
        <v>35.2496395</v>
      </c>
      <c r="P175" s="11">
        <v>35.1465385</v>
      </c>
      <c r="Q175" s="11">
        <v>35.1532605</v>
      </c>
      <c r="R175" s="11">
        <v>34.6102062</v>
      </c>
      <c r="S175" s="11">
        <v>34.4125</v>
      </c>
      <c r="T175" s="11">
        <v>34.3601554</v>
      </c>
      <c r="U175" s="11">
        <v>33.7916503</v>
      </c>
      <c r="V175" s="11">
        <v>33.7406257</v>
      </c>
      <c r="W175" s="11">
        <v>33.6820321</v>
      </c>
      <c r="X175" s="11">
        <v>33.4175848</v>
      </c>
      <c r="Y175" s="11">
        <v>33.4029009</v>
      </c>
      <c r="Z175" s="11">
        <v>33.048255</v>
      </c>
      <c r="AA175" s="11">
        <v>33.0060225</v>
      </c>
      <c r="AB175" s="11">
        <v>32.3245784</v>
      </c>
      <c r="AC175" s="11">
        <v>32.3447771</v>
      </c>
      <c r="AD175" s="11">
        <v>32.5588924</v>
      </c>
      <c r="AE175" s="11">
        <v>32.5994578</v>
      </c>
      <c r="AF175" s="11">
        <v>32.6366665</v>
      </c>
      <c r="AG175" s="11">
        <v>33.1675344</v>
      </c>
      <c r="AH175" s="11">
        <v>33.1991444</v>
      </c>
      <c r="AI175" s="11">
        <v>33.1989301</v>
      </c>
      <c r="AJ175" s="11">
        <v>33.9887114</v>
      </c>
      <c r="AK175" s="11">
        <v>33.9839968</v>
      </c>
      <c r="AL175" s="11">
        <v>34.6737708</v>
      </c>
      <c r="AM175" s="11">
        <v>34.6429643</v>
      </c>
      <c r="AN175" s="11">
        <v>35.5290959</v>
      </c>
      <c r="AO175" s="11">
        <v>35.4937212</v>
      </c>
      <c r="AP175" s="11">
        <v>35.5388418</v>
      </c>
      <c r="AQ175" s="11">
        <v>35.6912346</v>
      </c>
      <c r="AR175" s="11">
        <v>35.6937346</v>
      </c>
      <c r="AS175" s="11">
        <v>35.661444</v>
      </c>
      <c r="AT175" s="11">
        <v>35.7464984</v>
      </c>
      <c r="AU175" s="11">
        <v>35.7197299</v>
      </c>
      <c r="AV175" s="11">
        <v>35.7132422</v>
      </c>
      <c r="AW175" s="11">
        <v>35.7035442</v>
      </c>
      <c r="AX175" s="11">
        <v>36.2046573</v>
      </c>
      <c r="AY175" s="11">
        <v>36.1931609</v>
      </c>
      <c r="AZ175" s="11">
        <v>36.7739255</v>
      </c>
      <c r="BA175" s="11">
        <v>36.7739255</v>
      </c>
      <c r="BB175" s="11">
        <v>36.5571038</v>
      </c>
      <c r="BC175" s="11">
        <v>36.5224685</v>
      </c>
      <c r="BD175" s="11">
        <v>36.5403807</v>
      </c>
      <c r="BE175" s="11">
        <v>36.2558827</v>
      </c>
      <c r="BF175" s="11">
        <v>36.246699</v>
      </c>
      <c r="BG175" s="11">
        <v>36.2541672</v>
      </c>
      <c r="BH175" s="11">
        <v>36.0374118</v>
      </c>
      <c r="BI175" s="11">
        <v>36.0374118</v>
      </c>
      <c r="BJ175" s="11">
        <v>36.6992191</v>
      </c>
      <c r="BK175" s="11">
        <v>36.6683404</v>
      </c>
      <c r="BL175" s="11">
        <v>35.3796581</v>
      </c>
      <c r="BM175" s="11">
        <v>33.0925927</v>
      </c>
      <c r="BN175" s="11">
        <v>31.1360863</v>
      </c>
      <c r="BO175" s="11">
        <v>31.2133104</v>
      </c>
      <c r="BP175" s="11">
        <v>31.075344</v>
      </c>
      <c r="BQ175" s="11">
        <v>30.0195676</v>
      </c>
      <c r="BR175" s="11">
        <v>29.9755646</v>
      </c>
      <c r="BS175" s="11">
        <v>30.0530154</v>
      </c>
      <c r="BT175" s="11">
        <v>31.2022946</v>
      </c>
      <c r="BU175" s="11">
        <v>31.1913217</v>
      </c>
      <c r="BV175" s="11">
        <v>34.4049213</v>
      </c>
      <c r="BW175" s="11">
        <v>34.5737977</v>
      </c>
      <c r="BX175" s="11">
        <v>34.8879759</v>
      </c>
      <c r="BY175" s="11">
        <v>35.1089873</v>
      </c>
      <c r="BZ175" s="11">
        <v>37.5783406</v>
      </c>
      <c r="CA175" s="11">
        <v>37.5263382</v>
      </c>
      <c r="CB175" s="11">
        <v>37.489572</v>
      </c>
      <c r="CC175" s="11">
        <v>37.6393915</v>
      </c>
      <c r="CD175" s="11">
        <v>37.6375305</v>
      </c>
      <c r="CE175" s="11">
        <v>37.6375305</v>
      </c>
      <c r="CF175" s="11">
        <v>37.9064272</v>
      </c>
      <c r="CG175" s="11">
        <v>37.929771</v>
      </c>
      <c r="CH175" s="11">
        <v>38.2463117</v>
      </c>
      <c r="CI175" s="11">
        <v>38.2386035</v>
      </c>
      <c r="CJ175" s="11">
        <v>38.4164281</v>
      </c>
      <c r="CK175" s="11">
        <v>38.4163259</v>
      </c>
      <c r="CL175" s="11">
        <v>37.5403896</v>
      </c>
      <c r="CM175" s="11">
        <v>37.5396789</v>
      </c>
      <c r="CN175" s="11">
        <v>37.4857863</v>
      </c>
      <c r="CO175" s="11">
        <v>35.358642</v>
      </c>
      <c r="CP175" s="11">
        <v>35.358642</v>
      </c>
      <c r="CQ175" s="11">
        <v>35.3278085</v>
      </c>
      <c r="CR175" s="11">
        <v>36.2967643</v>
      </c>
      <c r="CS175" s="11">
        <v>36.2967643</v>
      </c>
      <c r="CT175" s="11">
        <v>36.9340913</v>
      </c>
      <c r="CU175" s="11">
        <v>37.0986253</v>
      </c>
      <c r="CV175" s="11">
        <v>37.7394433</v>
      </c>
      <c r="CW175" s="11">
        <v>37.7394433</v>
      </c>
      <c r="CX175" s="11">
        <v>38.1922911</v>
      </c>
      <c r="CY175" s="11">
        <v>38.2105768</v>
      </c>
      <c r="CZ175" s="11">
        <v>38.211231</v>
      </c>
      <c r="DA175" s="11">
        <v>40.6952329</v>
      </c>
      <c r="DB175" s="11">
        <v>40.8927488</v>
      </c>
      <c r="DC175" s="11">
        <v>40.7172787</v>
      </c>
      <c r="DD175" s="11">
        <v>41.9740025</v>
      </c>
      <c r="DE175" s="11">
        <v>41.9740025</v>
      </c>
      <c r="DF175" s="11">
        <v>44.1734981</v>
      </c>
      <c r="DG175" s="11">
        <v>44.3775212</v>
      </c>
      <c r="DH175" s="11">
        <v>45.3937181</v>
      </c>
      <c r="DI175" s="11">
        <v>45.3937181</v>
      </c>
      <c r="DJ175" s="11">
        <v>47.1864756</v>
      </c>
      <c r="DK175" s="11">
        <v>47.2062578</v>
      </c>
      <c r="DL175" s="11">
        <v>47.4669297</v>
      </c>
      <c r="DM175" s="11">
        <v>48.156486</v>
      </c>
      <c r="DN175" s="11">
        <v>48.1281268</v>
      </c>
      <c r="DO175" s="11">
        <v>48.3199023</v>
      </c>
      <c r="DP175" s="12"/>
      <c r="DQ175" s="11">
        <v>49.2387619</v>
      </c>
      <c r="DR175" s="13"/>
      <c r="DS175" s="13"/>
      <c r="DT175" s="14"/>
      <c r="DU175" s="14"/>
      <c r="DV175" s="14"/>
      <c r="DW175" s="14"/>
      <c r="DX175" s="14"/>
      <c r="DY175" s="14"/>
      <c r="DZ175" s="14"/>
      <c r="EA175" s="14"/>
      <c r="EB175" s="14"/>
      <c r="EC175" s="14"/>
      <c r="ED175" s="14"/>
      <c r="EE175" s="14"/>
      <c r="EF175" s="14"/>
      <c r="EG175" s="14"/>
      <c r="EH175" s="14"/>
      <c r="EI175" s="14"/>
      <c r="EJ175" s="14"/>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c r="FG175" s="14"/>
      <c r="FH175" s="14"/>
      <c r="FI175" s="14"/>
      <c r="FJ175" s="14"/>
      <c r="FK175" s="14"/>
      <c r="FL175" s="14"/>
      <c r="FM175" s="14"/>
      <c r="FN175" s="14"/>
      <c r="FO175" s="14"/>
      <c r="FP175" s="14"/>
      <c r="FQ175" s="14"/>
      <c r="FR175" s="14"/>
      <c r="FS175" s="14"/>
      <c r="FT175" s="14"/>
      <c r="FU175" s="14"/>
      <c r="FV175" s="14"/>
      <c r="FW175" s="14"/>
      <c r="FX175" s="14"/>
      <c r="FY175" s="14"/>
      <c r="FZ175" s="14"/>
      <c r="GA175" s="14"/>
      <c r="GB175" s="14"/>
      <c r="GC175" s="14"/>
      <c r="GD175" s="14"/>
      <c r="GE175" s="14"/>
      <c r="GF175" s="14"/>
      <c r="GG175" s="14"/>
      <c r="GH175" s="14"/>
      <c r="GI175" s="14"/>
      <c r="GJ175" s="14"/>
      <c r="GK175" s="14"/>
      <c r="GL175" s="14"/>
      <c r="GM175" s="14"/>
      <c r="GN175" s="14"/>
      <c r="GO175" s="14"/>
      <c r="GP175" s="14"/>
      <c r="GQ175" s="14"/>
      <c r="GR175" s="14"/>
      <c r="GS175" s="14"/>
      <c r="GT175" s="14"/>
      <c r="GU175" s="14"/>
      <c r="GV175" s="14"/>
      <c r="GW175" s="14"/>
      <c r="GX175" s="14"/>
      <c r="GY175" s="14"/>
      <c r="GZ175" s="14"/>
      <c r="HA175" s="14"/>
      <c r="HB175" s="14"/>
      <c r="HC175" s="14"/>
      <c r="HD175" s="14"/>
      <c r="HE175" s="14"/>
      <c r="HF175" s="14"/>
      <c r="HG175" s="14"/>
      <c r="HH175" s="14"/>
      <c r="HI175" s="14"/>
      <c r="HJ175" s="14"/>
      <c r="HK175" s="14"/>
      <c r="HL175" s="14"/>
      <c r="HM175" s="14"/>
      <c r="HN175" s="14"/>
      <c r="HO175" s="14"/>
      <c r="HP175" s="14"/>
      <c r="HQ175" s="14"/>
      <c r="HR175" s="14"/>
      <c r="HS175" s="14"/>
      <c r="HT175" s="14"/>
      <c r="HU175" s="14"/>
      <c r="HV175" s="14"/>
      <c r="HW175" s="14"/>
      <c r="HX175" s="14"/>
      <c r="HY175" s="14"/>
      <c r="HZ175" s="14"/>
      <c r="IA175" s="14"/>
      <c r="IB175" s="14"/>
      <c r="IC175" s="14"/>
      <c r="ID175" s="14"/>
      <c r="IE175" s="14"/>
      <c r="IF175" s="14"/>
    </row>
    <row r="176" s="2" customFormat="1" outlineLevel="1" spans="1:240">
      <c r="A176" s="371" t="s">
        <v>42</v>
      </c>
      <c r="B176" s="10"/>
      <c r="C176" s="10"/>
      <c r="D176" s="11">
        <v>34.3074467</v>
      </c>
      <c r="E176" s="11">
        <v>36.0804258</v>
      </c>
      <c r="F176" s="11">
        <v>36.0072537</v>
      </c>
      <c r="G176" s="11">
        <v>36.6297233</v>
      </c>
      <c r="H176" s="11">
        <v>36.6974517</v>
      </c>
      <c r="I176" s="11">
        <v>37.25768</v>
      </c>
      <c r="J176" s="11">
        <v>37.2084012</v>
      </c>
      <c r="K176" s="11">
        <v>36.8098181</v>
      </c>
      <c r="L176" s="11">
        <v>35.3519358</v>
      </c>
      <c r="M176" s="11">
        <v>36.3339213</v>
      </c>
      <c r="N176" s="11">
        <v>38.3737489</v>
      </c>
      <c r="O176" s="11">
        <v>39.5024277</v>
      </c>
      <c r="P176" s="11">
        <v>41.4482665</v>
      </c>
      <c r="Q176" s="11">
        <v>41.3883647</v>
      </c>
      <c r="R176" s="11">
        <v>40.2281188</v>
      </c>
      <c r="S176" s="11">
        <v>40.069183</v>
      </c>
      <c r="T176" s="11">
        <v>40.0774802</v>
      </c>
      <c r="U176" s="11">
        <v>39.9426469</v>
      </c>
      <c r="V176" s="11">
        <v>40.3339402</v>
      </c>
      <c r="W176" s="11">
        <v>39.2975275</v>
      </c>
      <c r="X176" s="11">
        <v>38.0207347</v>
      </c>
      <c r="Y176" s="11">
        <v>38.0570023</v>
      </c>
      <c r="Z176" s="11">
        <v>42.0840273</v>
      </c>
      <c r="AA176" s="11">
        <v>42.1297537</v>
      </c>
      <c r="AB176" s="11">
        <v>42.4360864</v>
      </c>
      <c r="AC176" s="11">
        <v>44.5843282</v>
      </c>
      <c r="AD176" s="11">
        <v>46.1406792</v>
      </c>
      <c r="AE176" s="11">
        <v>46.878844</v>
      </c>
      <c r="AF176" s="11">
        <v>48.7268858</v>
      </c>
      <c r="AG176" s="11">
        <v>49.137036</v>
      </c>
      <c r="AH176" s="11">
        <v>48.887422</v>
      </c>
      <c r="AI176" s="11">
        <v>48.1366217</v>
      </c>
      <c r="AJ176" s="11">
        <v>49.5106707</v>
      </c>
      <c r="AK176" s="11">
        <v>49.9208816</v>
      </c>
      <c r="AL176" s="11">
        <v>56.64966</v>
      </c>
      <c r="AM176" s="11">
        <v>54.3855477</v>
      </c>
      <c r="AN176" s="11">
        <v>54.7186438</v>
      </c>
      <c r="AO176" s="11">
        <v>54.257198</v>
      </c>
      <c r="AP176" s="11">
        <v>52.3928439</v>
      </c>
      <c r="AQ176" s="11">
        <v>52.7316878</v>
      </c>
      <c r="AR176" s="11">
        <v>53.0953151</v>
      </c>
      <c r="AS176" s="11">
        <v>52.6752668</v>
      </c>
      <c r="AT176" s="11">
        <v>52.6443763</v>
      </c>
      <c r="AU176" s="11">
        <v>51.8276237</v>
      </c>
      <c r="AV176" s="11">
        <v>51.8263994</v>
      </c>
      <c r="AW176" s="11">
        <v>52.4098138</v>
      </c>
      <c r="AX176" s="11">
        <v>58.3088547</v>
      </c>
      <c r="AY176" s="11">
        <v>58.9018284</v>
      </c>
      <c r="AZ176" s="11">
        <v>58.2520919</v>
      </c>
      <c r="BA176" s="11">
        <v>58.883876</v>
      </c>
      <c r="BB176" s="11">
        <v>58.6117759</v>
      </c>
      <c r="BC176" s="11">
        <v>59.8445297</v>
      </c>
      <c r="BD176" s="11">
        <v>59.2259436</v>
      </c>
      <c r="BE176" s="11">
        <v>58.6985559</v>
      </c>
      <c r="BF176" s="11">
        <v>58.2411705</v>
      </c>
      <c r="BG176" s="11">
        <v>60.3236594</v>
      </c>
      <c r="BH176" s="11">
        <v>59.6799309</v>
      </c>
      <c r="BI176" s="11">
        <v>60.8018492</v>
      </c>
      <c r="BJ176" s="11">
        <v>67.2467203</v>
      </c>
      <c r="BK176" s="11">
        <v>67.1510997</v>
      </c>
      <c r="BL176" s="11">
        <v>62.5443788</v>
      </c>
      <c r="BM176" s="11">
        <v>56.5155892</v>
      </c>
      <c r="BN176" s="11">
        <v>57.1708735</v>
      </c>
      <c r="BO176" s="11">
        <v>57.6803219</v>
      </c>
      <c r="BP176" s="11">
        <v>61.0417123</v>
      </c>
      <c r="BQ176" s="11">
        <v>61.6944882</v>
      </c>
      <c r="BR176" s="11">
        <v>60.6496335</v>
      </c>
      <c r="BS176" s="11">
        <v>60.9267505</v>
      </c>
      <c r="BT176" s="11">
        <v>62.4850539</v>
      </c>
      <c r="BU176" s="11">
        <v>63.7234149</v>
      </c>
      <c r="BV176" s="11">
        <v>72.1010117</v>
      </c>
      <c r="BW176" s="11">
        <v>71.4200951</v>
      </c>
      <c r="BX176" s="11">
        <v>69.1384609</v>
      </c>
      <c r="BY176" s="11">
        <v>73.035097</v>
      </c>
      <c r="BZ176" s="11">
        <v>74.24698</v>
      </c>
      <c r="CA176" s="11">
        <v>73.8757581</v>
      </c>
      <c r="CB176" s="11">
        <v>76.9422624</v>
      </c>
      <c r="CC176" s="11">
        <v>76.6961711</v>
      </c>
      <c r="CD176" s="11">
        <v>75.1616406</v>
      </c>
      <c r="CE176" s="11">
        <v>76.82353</v>
      </c>
      <c r="CF176" s="11">
        <v>74.9508386</v>
      </c>
      <c r="CG176" s="11">
        <v>75.6293526</v>
      </c>
      <c r="CH176" s="11">
        <v>84.8492793</v>
      </c>
      <c r="CI176" s="11">
        <v>86.5292597</v>
      </c>
      <c r="CJ176" s="11">
        <v>85.3116201</v>
      </c>
      <c r="CK176" s="11">
        <v>82.7460509</v>
      </c>
      <c r="CL176" s="11">
        <v>84.4783165</v>
      </c>
      <c r="CM176" s="11">
        <v>82.6606536</v>
      </c>
      <c r="CN176" s="11">
        <v>82.4409224</v>
      </c>
      <c r="CO176" s="11">
        <v>82.8729708</v>
      </c>
      <c r="CP176" s="11">
        <v>80.7729173</v>
      </c>
      <c r="CQ176" s="11">
        <v>82.3166428</v>
      </c>
      <c r="CR176" s="11">
        <v>85.8692546</v>
      </c>
      <c r="CS176" s="11">
        <v>88.9945837</v>
      </c>
      <c r="CT176" s="11">
        <v>97.8713514</v>
      </c>
      <c r="CU176" s="11">
        <v>95.5089688</v>
      </c>
      <c r="CV176" s="11">
        <v>98.4250111</v>
      </c>
      <c r="CW176" s="11">
        <v>99.1395793</v>
      </c>
      <c r="CX176" s="11">
        <v>95.647814</v>
      </c>
      <c r="CY176" s="11">
        <v>98.0259869</v>
      </c>
      <c r="CZ176" s="11">
        <v>99.8002882</v>
      </c>
      <c r="DA176" s="11">
        <v>98.2588333</v>
      </c>
      <c r="DB176" s="11">
        <v>95.89025</v>
      </c>
      <c r="DC176" s="11">
        <v>94.1439414</v>
      </c>
      <c r="DD176" s="11">
        <v>97.0473855</v>
      </c>
      <c r="DE176" s="11">
        <v>98.2223652</v>
      </c>
      <c r="DF176" s="11">
        <v>99.1091673</v>
      </c>
      <c r="DG176" s="11">
        <v>96.4474539</v>
      </c>
      <c r="DH176" s="11">
        <v>96.1945114</v>
      </c>
      <c r="DI176" s="11">
        <v>94.9972633</v>
      </c>
      <c r="DJ176" s="11">
        <v>96.6013579</v>
      </c>
      <c r="DK176" s="11">
        <v>95.3884767</v>
      </c>
      <c r="DL176" s="11">
        <v>96.2850951</v>
      </c>
      <c r="DM176" s="11">
        <v>97.4635534</v>
      </c>
      <c r="DN176" s="11">
        <v>98.312494</v>
      </c>
      <c r="DO176" s="11">
        <v>95.9134971</v>
      </c>
      <c r="DP176" s="12"/>
      <c r="DQ176" s="11">
        <v>91.6255154</v>
      </c>
      <c r="DR176" s="13"/>
      <c r="DS176" s="13"/>
      <c r="DT176" s="14"/>
      <c r="DU176" s="14"/>
      <c r="DV176" s="14"/>
      <c r="DW176" s="14"/>
      <c r="DX176" s="14"/>
      <c r="DY176" s="14"/>
      <c r="DZ176" s="14"/>
      <c r="EA176" s="14"/>
      <c r="EB176" s="14"/>
      <c r="EC176" s="14"/>
      <c r="ED176" s="14"/>
      <c r="EE176" s="14"/>
      <c r="EF176" s="14"/>
      <c r="EG176" s="14"/>
      <c r="EH176" s="14"/>
      <c r="EI176" s="14"/>
      <c r="EJ176" s="14"/>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c r="FG176" s="14"/>
      <c r="FH176" s="14"/>
      <c r="FI176" s="14"/>
      <c r="FJ176" s="14"/>
      <c r="FK176" s="14"/>
      <c r="FL176" s="14"/>
      <c r="FM176" s="14"/>
      <c r="FN176" s="14"/>
      <c r="FO176" s="14"/>
      <c r="FP176" s="14"/>
      <c r="FQ176" s="14"/>
      <c r="FR176" s="14"/>
      <c r="FS176" s="14"/>
      <c r="FT176" s="14"/>
      <c r="FU176" s="14"/>
      <c r="FV176" s="14"/>
      <c r="FW176" s="14"/>
      <c r="FX176" s="14"/>
      <c r="FY176" s="14"/>
      <c r="FZ176" s="14"/>
      <c r="GA176" s="14"/>
      <c r="GB176" s="14"/>
      <c r="GC176" s="14"/>
      <c r="GD176" s="14"/>
      <c r="GE176" s="14"/>
      <c r="GF176" s="14"/>
      <c r="GG176" s="14"/>
      <c r="GH176" s="14"/>
      <c r="GI176" s="14"/>
      <c r="GJ176" s="14"/>
      <c r="GK176" s="14"/>
      <c r="GL176" s="14"/>
      <c r="GM176" s="14"/>
      <c r="GN176" s="14"/>
      <c r="GO176" s="14"/>
      <c r="GP176" s="14"/>
      <c r="GQ176" s="14"/>
      <c r="GR176" s="14"/>
      <c r="GS176" s="14"/>
      <c r="GT176" s="14"/>
      <c r="GU176" s="14"/>
      <c r="GV176" s="14"/>
      <c r="GW176" s="14"/>
      <c r="GX176" s="14"/>
      <c r="GY176" s="14"/>
      <c r="GZ176" s="14"/>
      <c r="HA176" s="14"/>
      <c r="HB176" s="14"/>
      <c r="HC176" s="14"/>
      <c r="HD176" s="14"/>
      <c r="HE176" s="14"/>
      <c r="HF176" s="14"/>
      <c r="HG176" s="14"/>
      <c r="HH176" s="14"/>
      <c r="HI176" s="14"/>
      <c r="HJ176" s="14"/>
      <c r="HK176" s="14"/>
      <c r="HL176" s="14"/>
      <c r="HM176" s="14"/>
      <c r="HN176" s="14"/>
      <c r="HO176" s="14"/>
      <c r="HP176" s="14"/>
      <c r="HQ176" s="14"/>
      <c r="HR176" s="14"/>
      <c r="HS176" s="14"/>
      <c r="HT176" s="14"/>
      <c r="HU176" s="14"/>
      <c r="HV176" s="14"/>
      <c r="HW176" s="14"/>
      <c r="HX176" s="14"/>
      <c r="HY176" s="14"/>
      <c r="HZ176" s="14"/>
      <c r="IA176" s="14"/>
      <c r="IB176" s="14"/>
      <c r="IC176" s="14"/>
      <c r="ID176" s="14"/>
      <c r="IE176" s="14"/>
      <c r="IF176" s="14"/>
    </row>
    <row r="177" s="2" customFormat="1" outlineLevel="1" spans="1:240">
      <c r="A177" s="371" t="s">
        <v>43</v>
      </c>
      <c r="B177" s="10"/>
      <c r="C177" s="10"/>
      <c r="D177" s="11">
        <v>27.1</v>
      </c>
      <c r="E177" s="11">
        <v>27.1</v>
      </c>
      <c r="F177" s="11">
        <v>27.1</v>
      </c>
      <c r="G177" s="11">
        <v>27.1</v>
      </c>
      <c r="H177" s="11">
        <v>27.1</v>
      </c>
      <c r="I177" s="11">
        <v>27.1</v>
      </c>
      <c r="J177" s="11">
        <v>27.1</v>
      </c>
      <c r="K177" s="11">
        <v>27.1</v>
      </c>
      <c r="L177" s="11">
        <v>27.1</v>
      </c>
      <c r="M177" s="11">
        <v>27.1</v>
      </c>
      <c r="N177" s="11">
        <v>27.1</v>
      </c>
      <c r="O177" s="11">
        <v>27.1</v>
      </c>
      <c r="P177" s="11">
        <v>27.1</v>
      </c>
      <c r="Q177" s="11">
        <v>27.1</v>
      </c>
      <c r="R177" s="11">
        <v>27.1</v>
      </c>
      <c r="S177" s="11">
        <v>27.1</v>
      </c>
      <c r="T177" s="11">
        <v>27.1</v>
      </c>
      <c r="U177" s="11">
        <v>27.1</v>
      </c>
      <c r="V177" s="11">
        <v>27.1</v>
      </c>
      <c r="W177" s="11">
        <v>27.1</v>
      </c>
      <c r="X177" s="11">
        <v>27.1</v>
      </c>
      <c r="Y177" s="11">
        <v>27.1</v>
      </c>
      <c r="Z177" s="11">
        <v>27.1</v>
      </c>
      <c r="AA177" s="11">
        <v>27.1</v>
      </c>
      <c r="AB177" s="11">
        <v>27.1</v>
      </c>
      <c r="AC177" s="11">
        <v>27.1</v>
      </c>
      <c r="AD177" s="11">
        <v>27.1</v>
      </c>
      <c r="AE177" s="11">
        <v>27.1</v>
      </c>
      <c r="AF177" s="11">
        <v>27.1</v>
      </c>
      <c r="AG177" s="11">
        <v>27.1</v>
      </c>
      <c r="AH177" s="11">
        <v>27.1</v>
      </c>
      <c r="AI177" s="11">
        <v>27.1</v>
      </c>
      <c r="AJ177" s="11">
        <v>27.1</v>
      </c>
      <c r="AK177" s="11">
        <v>27.1</v>
      </c>
      <c r="AL177" s="11">
        <v>27.1</v>
      </c>
      <c r="AM177" s="11">
        <v>27.1</v>
      </c>
      <c r="AN177" s="11">
        <v>27.1</v>
      </c>
      <c r="AO177" s="11">
        <v>27.1</v>
      </c>
      <c r="AP177" s="11">
        <v>27.1</v>
      </c>
      <c r="AQ177" s="11">
        <v>27.1</v>
      </c>
      <c r="AR177" s="11">
        <v>27.1</v>
      </c>
      <c r="AS177" s="11">
        <v>27.1</v>
      </c>
      <c r="AT177" s="11">
        <v>27.1</v>
      </c>
      <c r="AU177" s="11">
        <v>27.1</v>
      </c>
      <c r="AV177" s="11">
        <v>27.1</v>
      </c>
      <c r="AW177" s="11">
        <v>27.1</v>
      </c>
      <c r="AX177" s="11">
        <v>27.1</v>
      </c>
      <c r="AY177" s="11">
        <v>27.1</v>
      </c>
      <c r="AZ177" s="11">
        <v>27.1</v>
      </c>
      <c r="BA177" s="11">
        <v>27.1</v>
      </c>
      <c r="BB177" s="11">
        <v>26.24943</v>
      </c>
      <c r="BC177" s="11">
        <v>25.7652082</v>
      </c>
      <c r="BD177" s="11">
        <v>25.7410282</v>
      </c>
      <c r="BE177" s="11">
        <v>25.7338489</v>
      </c>
      <c r="BF177" s="11">
        <v>25.7200733</v>
      </c>
      <c r="BG177" s="11">
        <v>25.7522943</v>
      </c>
      <c r="BH177" s="11">
        <v>25.6218348</v>
      </c>
      <c r="BI177" s="11">
        <v>25.6218348</v>
      </c>
      <c r="BJ177" s="11">
        <v>25.8477835</v>
      </c>
      <c r="BK177" s="11">
        <v>25.7974502</v>
      </c>
      <c r="BL177" s="11">
        <v>23.7483029</v>
      </c>
      <c r="BM177" s="11">
        <v>21.880092</v>
      </c>
      <c r="BN177" s="11">
        <v>20.1129912</v>
      </c>
      <c r="BO177" s="11">
        <v>19.3916578</v>
      </c>
      <c r="BP177" s="11">
        <v>19.5188138</v>
      </c>
      <c r="BQ177" s="11">
        <v>20.0446245</v>
      </c>
      <c r="BR177" s="11">
        <v>20.0438795</v>
      </c>
      <c r="BS177" s="11">
        <v>20.7649209</v>
      </c>
      <c r="BT177" s="11">
        <v>20.7649209</v>
      </c>
      <c r="BU177" s="11">
        <v>20.8405482</v>
      </c>
      <c r="BV177" s="11">
        <v>24.0366248</v>
      </c>
      <c r="BW177" s="11">
        <v>24.0545459</v>
      </c>
      <c r="BX177" s="11">
        <v>23.7616182</v>
      </c>
      <c r="BY177" s="11">
        <v>23.9006961</v>
      </c>
      <c r="BZ177" s="11">
        <v>23.9002234</v>
      </c>
      <c r="CA177" s="11">
        <v>23.9385519</v>
      </c>
      <c r="CB177" s="11">
        <v>24.0296115</v>
      </c>
      <c r="CC177" s="11">
        <v>24.1607774</v>
      </c>
      <c r="CD177" s="11">
        <v>24.1607774</v>
      </c>
      <c r="CE177" s="11">
        <v>24.1716576</v>
      </c>
      <c r="CF177" s="11">
        <v>24.8078117</v>
      </c>
      <c r="CG177" s="11">
        <v>24.8078117</v>
      </c>
      <c r="CH177" s="11">
        <v>26.2846939</v>
      </c>
      <c r="CI177" s="11">
        <v>26.2625173</v>
      </c>
      <c r="CJ177" s="11">
        <v>27.0532816</v>
      </c>
      <c r="CK177" s="11">
        <v>26.9630937</v>
      </c>
      <c r="CL177" s="11">
        <v>26.5595223</v>
      </c>
      <c r="CM177" s="11">
        <v>26.4109223</v>
      </c>
      <c r="CN177" s="11">
        <v>26.1282096</v>
      </c>
      <c r="CO177" s="11">
        <v>25.7241968</v>
      </c>
      <c r="CP177" s="11">
        <v>25.6806118</v>
      </c>
      <c r="CQ177" s="11">
        <v>25.5455528</v>
      </c>
      <c r="CR177" s="11">
        <v>25.6666639</v>
      </c>
      <c r="CS177" s="11">
        <v>25.6666639</v>
      </c>
      <c r="CT177" s="11">
        <v>26.1789089</v>
      </c>
      <c r="CU177" s="11">
        <v>26.2404535</v>
      </c>
      <c r="CV177" s="11">
        <v>26.6177955</v>
      </c>
      <c r="CW177" s="11">
        <v>26.5902226</v>
      </c>
      <c r="CX177" s="11">
        <v>26.4930823</v>
      </c>
      <c r="CY177" s="11">
        <v>26.4930823</v>
      </c>
      <c r="CZ177" s="11">
        <v>26.4230644</v>
      </c>
      <c r="DA177" s="11">
        <v>26.626017</v>
      </c>
      <c r="DB177" s="11">
        <v>26.626017</v>
      </c>
      <c r="DC177" s="11">
        <v>26.6360615</v>
      </c>
      <c r="DD177" s="11">
        <v>26.6086507</v>
      </c>
      <c r="DE177" s="11">
        <v>26.6086507</v>
      </c>
      <c r="DF177" s="11">
        <v>27.0312539</v>
      </c>
      <c r="DG177" s="11">
        <v>25.9688294</v>
      </c>
      <c r="DH177" s="11">
        <v>25.9688294</v>
      </c>
      <c r="DI177" s="11">
        <v>25.9332609</v>
      </c>
      <c r="DJ177" s="11">
        <v>26.0058489</v>
      </c>
      <c r="DK177" s="11">
        <v>26.0058489</v>
      </c>
      <c r="DL177" s="11">
        <v>26.0073236</v>
      </c>
      <c r="DM177" s="11">
        <v>26.1142017</v>
      </c>
      <c r="DN177" s="11">
        <v>26.1142267</v>
      </c>
      <c r="DO177" s="11">
        <v>26.0426667</v>
      </c>
      <c r="DP177" s="12"/>
      <c r="DQ177" s="11">
        <v>26.0539941</v>
      </c>
      <c r="DR177" s="13"/>
      <c r="DS177" s="13"/>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4"/>
      <c r="FK177" s="14"/>
      <c r="FL177" s="14"/>
      <c r="FM177" s="14"/>
      <c r="FN177" s="14"/>
      <c r="FO177" s="14"/>
      <c r="FP177" s="14"/>
      <c r="FQ177" s="14"/>
      <c r="FR177" s="14"/>
      <c r="FS177" s="14"/>
      <c r="FT177" s="14"/>
      <c r="FU177" s="14"/>
      <c r="FV177" s="14"/>
      <c r="FW177" s="14"/>
      <c r="FX177" s="14"/>
      <c r="FY177" s="14"/>
      <c r="FZ177" s="14"/>
      <c r="GA177" s="14"/>
      <c r="GB177" s="14"/>
      <c r="GC177" s="14"/>
      <c r="GD177" s="14"/>
      <c r="GE177" s="14"/>
      <c r="GF177" s="14"/>
      <c r="GG177" s="14"/>
      <c r="GH177" s="14"/>
      <c r="GI177" s="14"/>
      <c r="GJ177" s="14"/>
      <c r="GK177" s="14"/>
      <c r="GL177" s="14"/>
      <c r="GM177" s="14"/>
      <c r="GN177" s="14"/>
      <c r="GO177" s="14"/>
      <c r="GP177" s="14"/>
      <c r="GQ177" s="14"/>
      <c r="GR177" s="14"/>
      <c r="GS177" s="14"/>
      <c r="GT177" s="14"/>
      <c r="GU177" s="14"/>
      <c r="GV177" s="14"/>
      <c r="GW177" s="14"/>
      <c r="GX177" s="14"/>
      <c r="GY177" s="14"/>
      <c r="GZ177" s="14"/>
      <c r="HA177" s="14"/>
      <c r="HB177" s="14"/>
      <c r="HC177" s="14"/>
      <c r="HD177" s="14"/>
      <c r="HE177" s="14"/>
      <c r="HF177" s="14"/>
      <c r="HG177" s="14"/>
      <c r="HH177" s="14"/>
      <c r="HI177" s="14"/>
      <c r="HJ177" s="14"/>
      <c r="HK177" s="14"/>
      <c r="HL177" s="14"/>
      <c r="HM177" s="14"/>
      <c r="HN177" s="14"/>
      <c r="HO177" s="14"/>
      <c r="HP177" s="14"/>
      <c r="HQ177" s="14"/>
      <c r="HR177" s="14"/>
      <c r="HS177" s="14"/>
      <c r="HT177" s="14"/>
      <c r="HU177" s="14"/>
      <c r="HV177" s="14"/>
      <c r="HW177" s="14"/>
      <c r="HX177" s="14"/>
      <c r="HY177" s="14"/>
      <c r="HZ177" s="14"/>
      <c r="IA177" s="14"/>
      <c r="IB177" s="14"/>
      <c r="IC177" s="14"/>
      <c r="ID177" s="14"/>
      <c r="IE177" s="14"/>
      <c r="IF177" s="14"/>
    </row>
    <row r="178" s="2" customFormat="1" outlineLevel="1" spans="1:240">
      <c r="A178" s="371" t="s">
        <v>47</v>
      </c>
      <c r="B178" s="10"/>
      <c r="C178" s="10"/>
      <c r="D178" s="11" t="s">
        <v>186</v>
      </c>
      <c r="E178" s="11" t="s">
        <v>186</v>
      </c>
      <c r="F178" s="11" t="s">
        <v>186</v>
      </c>
      <c r="G178" s="11" t="s">
        <v>186</v>
      </c>
      <c r="H178" s="11" t="s">
        <v>186</v>
      </c>
      <c r="I178" s="11" t="s">
        <v>186</v>
      </c>
      <c r="J178" s="11" t="s">
        <v>186</v>
      </c>
      <c r="K178" s="11" t="s">
        <v>186</v>
      </c>
      <c r="L178" s="11" t="s">
        <v>186</v>
      </c>
      <c r="M178" s="11" t="s">
        <v>186</v>
      </c>
      <c r="N178" s="11" t="s">
        <v>186</v>
      </c>
      <c r="O178" s="11" t="s">
        <v>186</v>
      </c>
      <c r="P178" s="11" t="s">
        <v>186</v>
      </c>
      <c r="Q178" s="11" t="s">
        <v>186</v>
      </c>
      <c r="R178" s="11" t="s">
        <v>186</v>
      </c>
      <c r="S178" s="11" t="s">
        <v>186</v>
      </c>
      <c r="T178" s="11" t="s">
        <v>186</v>
      </c>
      <c r="U178" s="11" t="s">
        <v>186</v>
      </c>
      <c r="V178" s="11" t="s">
        <v>186</v>
      </c>
      <c r="W178" s="11" t="s">
        <v>186</v>
      </c>
      <c r="X178" s="11" t="s">
        <v>186</v>
      </c>
      <c r="Y178" s="11" t="s">
        <v>186</v>
      </c>
      <c r="Z178" s="11" t="s">
        <v>186</v>
      </c>
      <c r="AA178" s="11" t="s">
        <v>186</v>
      </c>
      <c r="AB178" s="11" t="s">
        <v>186</v>
      </c>
      <c r="AC178" s="11" t="s">
        <v>186</v>
      </c>
      <c r="AD178" s="11" t="s">
        <v>186</v>
      </c>
      <c r="AE178" s="11" t="s">
        <v>186</v>
      </c>
      <c r="AF178" s="11" t="s">
        <v>186</v>
      </c>
      <c r="AG178" s="11" t="s">
        <v>186</v>
      </c>
      <c r="AH178" s="11" t="s">
        <v>186</v>
      </c>
      <c r="AI178" s="11" t="s">
        <v>186</v>
      </c>
      <c r="AJ178" s="11" t="s">
        <v>186</v>
      </c>
      <c r="AK178" s="11" t="s">
        <v>186</v>
      </c>
      <c r="AL178" s="11" t="s">
        <v>186</v>
      </c>
      <c r="AM178" s="11" t="s">
        <v>186</v>
      </c>
      <c r="AN178" s="11" t="s">
        <v>186</v>
      </c>
      <c r="AO178" s="11" t="s">
        <v>186</v>
      </c>
      <c r="AP178" s="11" t="s">
        <v>186</v>
      </c>
      <c r="AQ178" s="11" t="s">
        <v>186</v>
      </c>
      <c r="AR178" s="11" t="s">
        <v>186</v>
      </c>
      <c r="AS178" s="11" t="s">
        <v>186</v>
      </c>
      <c r="AT178" s="11" t="s">
        <v>186</v>
      </c>
      <c r="AU178" s="11" t="s">
        <v>186</v>
      </c>
      <c r="AV178" s="11" t="s">
        <v>186</v>
      </c>
      <c r="AW178" s="11" t="s">
        <v>186</v>
      </c>
      <c r="AX178" s="11" t="s">
        <v>186</v>
      </c>
      <c r="AY178" s="11" t="s">
        <v>186</v>
      </c>
      <c r="AZ178" s="11" t="s">
        <v>186</v>
      </c>
      <c r="BA178" s="11" t="s">
        <v>186</v>
      </c>
      <c r="BB178" s="11" t="s">
        <v>186</v>
      </c>
      <c r="BC178" s="11" t="s">
        <v>186</v>
      </c>
      <c r="BD178" s="11" t="s">
        <v>186</v>
      </c>
      <c r="BE178" s="11" t="s">
        <v>186</v>
      </c>
      <c r="BF178" s="11" t="s">
        <v>186</v>
      </c>
      <c r="BG178" s="11" t="s">
        <v>186</v>
      </c>
      <c r="BH178" s="11" t="s">
        <v>186</v>
      </c>
      <c r="BI178" s="11" t="s">
        <v>186</v>
      </c>
      <c r="BJ178" s="11">
        <v>16.4296656</v>
      </c>
      <c r="BK178" s="11">
        <v>16.4296656</v>
      </c>
      <c r="BL178" s="11">
        <v>16.4296656</v>
      </c>
      <c r="BM178" s="11">
        <v>16.4296656</v>
      </c>
      <c r="BN178" s="11">
        <v>16.4296656</v>
      </c>
      <c r="BO178" s="11">
        <v>16.4296656</v>
      </c>
      <c r="BP178" s="11">
        <v>16.4296656</v>
      </c>
      <c r="BQ178" s="11">
        <v>16.4296656</v>
      </c>
      <c r="BR178" s="11">
        <v>16.4296656</v>
      </c>
      <c r="BS178" s="11">
        <v>16.4296656</v>
      </c>
      <c r="BT178" s="11">
        <v>16.4296656</v>
      </c>
      <c r="BU178" s="11">
        <v>16.4296656</v>
      </c>
      <c r="BV178" s="11">
        <v>16.4296656</v>
      </c>
      <c r="BW178" s="11">
        <v>16.4296656</v>
      </c>
      <c r="BX178" s="11">
        <v>16.4296656</v>
      </c>
      <c r="BY178" s="11">
        <v>16.4296656</v>
      </c>
      <c r="BZ178" s="11">
        <v>16.4296656</v>
      </c>
      <c r="CA178" s="11">
        <v>16.4296656</v>
      </c>
      <c r="CB178" s="11">
        <v>16.4296656</v>
      </c>
      <c r="CC178" s="11">
        <v>16.4296656</v>
      </c>
      <c r="CD178" s="11">
        <v>16.4296656</v>
      </c>
      <c r="CE178" s="11">
        <v>16.4296656</v>
      </c>
      <c r="CF178" s="11">
        <v>16.4296656</v>
      </c>
      <c r="CG178" s="11">
        <v>16.4296656</v>
      </c>
      <c r="CH178" s="11">
        <v>16.4296656</v>
      </c>
      <c r="CI178" s="11">
        <v>16.4296656</v>
      </c>
      <c r="CJ178" s="11">
        <v>16.3243526</v>
      </c>
      <c r="CK178" s="11">
        <v>15.4893154</v>
      </c>
      <c r="CL178" s="11">
        <v>15.8186529</v>
      </c>
      <c r="CM178" s="11">
        <v>15.1638338</v>
      </c>
      <c r="CN178" s="11">
        <v>14.976285</v>
      </c>
      <c r="CO178" s="11">
        <v>15.3924701</v>
      </c>
      <c r="CP178" s="11">
        <v>14.989899</v>
      </c>
      <c r="CQ178" s="11">
        <v>15.3048465</v>
      </c>
      <c r="CR178" s="11">
        <v>15.9614224</v>
      </c>
      <c r="CS178" s="11">
        <v>16.4681783</v>
      </c>
      <c r="CT178" s="11">
        <v>18.4066402</v>
      </c>
      <c r="CU178" s="11">
        <v>17.9904391</v>
      </c>
      <c r="CV178" s="11">
        <v>18.5824586</v>
      </c>
      <c r="CW178" s="11">
        <v>18.7674667</v>
      </c>
      <c r="CX178" s="11">
        <v>18.2895624</v>
      </c>
      <c r="CY178" s="11">
        <v>18.7404316</v>
      </c>
      <c r="CZ178" s="11">
        <v>19.4317466</v>
      </c>
      <c r="DA178" s="11">
        <v>20.1607963</v>
      </c>
      <c r="DB178" s="11">
        <v>20.5130376</v>
      </c>
      <c r="DC178" s="11">
        <v>19.7952581</v>
      </c>
      <c r="DD178" s="11">
        <v>20.3662337</v>
      </c>
      <c r="DE178" s="11">
        <v>20.6408751</v>
      </c>
      <c r="DF178" s="11">
        <v>22.9989493</v>
      </c>
      <c r="DG178" s="11">
        <v>23.1243931</v>
      </c>
      <c r="DH178" s="11">
        <v>23.0366709</v>
      </c>
      <c r="DI178" s="11">
        <v>21.8214842</v>
      </c>
      <c r="DJ178" s="11">
        <v>22.1005535</v>
      </c>
      <c r="DK178" s="11">
        <v>21.7846795</v>
      </c>
      <c r="DL178" s="11">
        <v>21.7276097</v>
      </c>
      <c r="DM178" s="11">
        <v>22.2058527</v>
      </c>
      <c r="DN178" s="11">
        <v>21.3688989</v>
      </c>
      <c r="DO178" s="11">
        <v>20.7293395</v>
      </c>
      <c r="DP178" s="12"/>
      <c r="DQ178" s="11">
        <v>19.8492662</v>
      </c>
      <c r="DR178" s="13"/>
      <c r="DS178" s="13"/>
      <c r="DT178" s="14"/>
      <c r="DU178" s="14"/>
      <c r="DV178" s="14"/>
      <c r="DW178" s="14"/>
      <c r="DX178" s="14"/>
      <c r="DY178" s="14"/>
      <c r="DZ178" s="14"/>
      <c r="EA178" s="14"/>
      <c r="EB178" s="14"/>
      <c r="EC178" s="14"/>
      <c r="ED178" s="14"/>
      <c r="EE178" s="14"/>
      <c r="EF178" s="14"/>
      <c r="EG178" s="14"/>
      <c r="EH178" s="14"/>
      <c r="EI178" s="14"/>
      <c r="EJ178" s="14"/>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c r="FG178" s="14"/>
      <c r="FH178" s="14"/>
      <c r="FI178" s="14"/>
      <c r="FJ178" s="14"/>
      <c r="FK178" s="14"/>
      <c r="FL178" s="14"/>
      <c r="FM178" s="14"/>
      <c r="FN178" s="14"/>
      <c r="FO178" s="14"/>
      <c r="FP178" s="14"/>
      <c r="FQ178" s="14"/>
      <c r="FR178" s="14"/>
      <c r="FS178" s="14"/>
      <c r="FT178" s="14"/>
      <c r="FU178" s="14"/>
      <c r="FV178" s="14"/>
      <c r="FW178" s="14"/>
      <c r="FX178" s="14"/>
      <c r="FY178" s="14"/>
      <c r="FZ178" s="14"/>
      <c r="GA178" s="14"/>
      <c r="GB178" s="14"/>
      <c r="GC178" s="14"/>
      <c r="GD178" s="14"/>
      <c r="GE178" s="14"/>
      <c r="GF178" s="14"/>
      <c r="GG178" s="14"/>
      <c r="GH178" s="14"/>
      <c r="GI178" s="14"/>
      <c r="GJ178" s="14"/>
      <c r="GK178" s="14"/>
      <c r="GL178" s="14"/>
      <c r="GM178" s="14"/>
      <c r="GN178" s="14"/>
      <c r="GO178" s="14"/>
      <c r="GP178" s="14"/>
      <c r="GQ178" s="14"/>
      <c r="GR178" s="14"/>
      <c r="GS178" s="14"/>
      <c r="GT178" s="14"/>
      <c r="GU178" s="14"/>
      <c r="GV178" s="14"/>
      <c r="GW178" s="14"/>
      <c r="GX178" s="14"/>
      <c r="GY178" s="14"/>
      <c r="GZ178" s="14"/>
      <c r="HA178" s="14"/>
      <c r="HB178" s="14"/>
      <c r="HC178" s="14"/>
      <c r="HD178" s="14"/>
      <c r="HE178" s="14"/>
      <c r="HF178" s="14"/>
      <c r="HG178" s="14"/>
      <c r="HH178" s="14"/>
      <c r="HI178" s="14"/>
      <c r="HJ178" s="14"/>
      <c r="HK178" s="14"/>
      <c r="HL178" s="14"/>
      <c r="HM178" s="14"/>
      <c r="HN178" s="14"/>
      <c r="HO178" s="14"/>
      <c r="HP178" s="14"/>
      <c r="HQ178" s="14"/>
      <c r="HR178" s="14"/>
      <c r="HS178" s="14"/>
      <c r="HT178" s="14"/>
      <c r="HU178" s="14"/>
      <c r="HV178" s="14"/>
      <c r="HW178" s="14"/>
      <c r="HX178" s="14"/>
      <c r="HY178" s="14"/>
      <c r="HZ178" s="14"/>
      <c r="IA178" s="14"/>
      <c r="IB178" s="14"/>
      <c r="IC178" s="14"/>
      <c r="ID178" s="14"/>
      <c r="IE178" s="14"/>
      <c r="IF178" s="14"/>
    </row>
    <row r="179" s="2" customFormat="1" outlineLevel="1" spans="1:240">
      <c r="A179" s="371" t="s">
        <v>48</v>
      </c>
      <c r="B179" s="10"/>
      <c r="C179" s="10"/>
      <c r="D179" s="11">
        <v>4.7837407</v>
      </c>
      <c r="E179" s="11">
        <v>4.794129</v>
      </c>
      <c r="F179" s="11" t="s">
        <v>186</v>
      </c>
      <c r="G179" s="11" t="s">
        <v>186</v>
      </c>
      <c r="H179" s="11" t="s">
        <v>186</v>
      </c>
      <c r="I179" s="11" t="s">
        <v>186</v>
      </c>
      <c r="J179" s="11">
        <v>4.8740971</v>
      </c>
      <c r="K179" s="11">
        <v>4.8327262</v>
      </c>
      <c r="L179" s="11">
        <v>4.7797929</v>
      </c>
      <c r="M179" s="11">
        <v>4.9000835</v>
      </c>
      <c r="N179" s="11">
        <v>4.9533558</v>
      </c>
      <c r="O179" s="11">
        <v>5.3156148</v>
      </c>
      <c r="P179" s="11">
        <v>5.3399784</v>
      </c>
      <c r="Q179" s="11" t="s">
        <v>186</v>
      </c>
      <c r="R179" s="11" t="s">
        <v>186</v>
      </c>
      <c r="S179" s="11" t="s">
        <v>186</v>
      </c>
      <c r="T179" s="11" t="s">
        <v>186</v>
      </c>
      <c r="U179" s="11" t="s">
        <v>186</v>
      </c>
      <c r="V179" s="11" t="s">
        <v>186</v>
      </c>
      <c r="W179" s="11" t="s">
        <v>186</v>
      </c>
      <c r="X179" s="11" t="s">
        <v>186</v>
      </c>
      <c r="Y179" s="11">
        <v>5.26152</v>
      </c>
      <c r="Z179" s="11">
        <v>5.6631792</v>
      </c>
      <c r="AA179" s="11">
        <v>5.734631</v>
      </c>
      <c r="AB179" s="11">
        <v>5.7600898</v>
      </c>
      <c r="AC179" s="11">
        <v>5.7642252</v>
      </c>
      <c r="AD179" s="11">
        <v>5.8027647</v>
      </c>
      <c r="AE179" s="11">
        <v>5.7150487</v>
      </c>
      <c r="AF179" s="11">
        <v>5.8107433</v>
      </c>
      <c r="AG179" s="11">
        <v>5.9635108</v>
      </c>
      <c r="AH179" s="11">
        <v>5.8345542</v>
      </c>
      <c r="AI179" s="11">
        <v>5.77811</v>
      </c>
      <c r="AJ179" s="11">
        <v>5.8202236</v>
      </c>
      <c r="AK179" s="11">
        <v>5.7974875</v>
      </c>
      <c r="AL179" s="11">
        <v>6.4293236</v>
      </c>
      <c r="AM179" s="11">
        <v>6.6412108</v>
      </c>
      <c r="AN179" s="11">
        <v>6.6734149</v>
      </c>
      <c r="AO179" s="11">
        <v>6.4797036</v>
      </c>
      <c r="AP179" s="11">
        <v>6.8085149</v>
      </c>
      <c r="AQ179" s="11">
        <v>6.6804405</v>
      </c>
      <c r="AR179" s="11">
        <v>6.6168624</v>
      </c>
      <c r="AS179" s="11">
        <v>6.8335064</v>
      </c>
      <c r="AT179" s="11">
        <v>6.6745383</v>
      </c>
      <c r="AU179" s="11">
        <v>6.7073409</v>
      </c>
      <c r="AV179" s="11">
        <v>6.9016513</v>
      </c>
      <c r="AW179" s="11">
        <v>7.1413207</v>
      </c>
      <c r="AX179" s="11">
        <v>7.7633336</v>
      </c>
      <c r="AY179" s="11">
        <v>7.9233259</v>
      </c>
      <c r="AZ179" s="11">
        <v>7.9640824</v>
      </c>
      <c r="BA179" s="11">
        <v>7.9240372</v>
      </c>
      <c r="BB179" s="11">
        <v>8.1194218</v>
      </c>
      <c r="BC179" s="11">
        <v>8.5566639</v>
      </c>
      <c r="BD179" s="11">
        <v>8.4925276</v>
      </c>
      <c r="BE179" s="11">
        <v>8.96542</v>
      </c>
      <c r="BF179" s="11">
        <v>8.8098213</v>
      </c>
      <c r="BG179" s="11">
        <v>8.8106364</v>
      </c>
      <c r="BH179" s="11">
        <v>8.7750091</v>
      </c>
      <c r="BI179" s="11">
        <v>9.0815904</v>
      </c>
      <c r="BJ179" s="11">
        <v>10.2746041</v>
      </c>
      <c r="BK179" s="11">
        <v>10.2783032</v>
      </c>
      <c r="BL179" s="11">
        <v>10.0023239</v>
      </c>
      <c r="BM179" s="11">
        <v>10.0579401</v>
      </c>
      <c r="BN179" s="11">
        <v>9.9932218</v>
      </c>
      <c r="BO179" s="11">
        <v>7.6394908</v>
      </c>
      <c r="BP179" s="11">
        <v>7.7933285</v>
      </c>
      <c r="BQ179" s="11">
        <v>8.6982671</v>
      </c>
      <c r="BR179" s="11">
        <v>8.7279559</v>
      </c>
      <c r="BS179" s="11">
        <v>8.8263894</v>
      </c>
      <c r="BT179" s="11">
        <v>8.6118289</v>
      </c>
      <c r="BU179" s="11">
        <v>8.5105982</v>
      </c>
      <c r="BV179" s="11">
        <v>9.8499552</v>
      </c>
      <c r="BW179" s="11">
        <v>9.8098955</v>
      </c>
      <c r="BX179" s="11">
        <v>9.4598052</v>
      </c>
      <c r="BY179" s="11">
        <v>9.5716195</v>
      </c>
      <c r="BZ179" s="11">
        <v>9.2480319</v>
      </c>
      <c r="CA179" s="11">
        <v>9.1914465</v>
      </c>
      <c r="CB179" s="11">
        <v>9.1384759</v>
      </c>
      <c r="CC179" s="11">
        <v>9.1462154</v>
      </c>
      <c r="CD179" s="11">
        <v>9.017643</v>
      </c>
      <c r="CE179" s="11">
        <v>8.8179526</v>
      </c>
      <c r="CF179" s="11">
        <v>8.6819084</v>
      </c>
      <c r="CG179" s="11">
        <v>8.5504787</v>
      </c>
      <c r="CH179" s="11">
        <v>9.4495217</v>
      </c>
      <c r="CI179" s="11">
        <v>9.1639701</v>
      </c>
      <c r="CJ179" s="11">
        <v>8.7078784</v>
      </c>
      <c r="CK179" s="11">
        <v>8.1631267</v>
      </c>
      <c r="CL179" s="11">
        <v>8.3287073</v>
      </c>
      <c r="CM179" s="11">
        <v>7.9036718</v>
      </c>
      <c r="CN179" s="11">
        <v>8.0489666</v>
      </c>
      <c r="CO179" s="11">
        <v>7.8542135</v>
      </c>
      <c r="CP179" s="11">
        <v>7.5250887</v>
      </c>
      <c r="CQ179" s="11">
        <v>7.3259983</v>
      </c>
      <c r="CR179" s="11">
        <v>7.8995613</v>
      </c>
      <c r="CS179" s="11">
        <v>8.3476333</v>
      </c>
      <c r="CT179" s="11">
        <v>9.3465075</v>
      </c>
      <c r="CU179" s="11">
        <v>9.2419355</v>
      </c>
      <c r="CV179" s="11">
        <v>9.4598824</v>
      </c>
      <c r="CW179" s="11">
        <v>9.248358</v>
      </c>
      <c r="CX179" s="11">
        <v>8.9684938</v>
      </c>
      <c r="CY179" s="11">
        <v>8.6671926</v>
      </c>
      <c r="CZ179" s="11">
        <v>8.8166515</v>
      </c>
      <c r="DA179" s="11">
        <v>8.5783859</v>
      </c>
      <c r="DB179" s="11">
        <v>8.339845</v>
      </c>
      <c r="DC179" s="11">
        <v>8.2200902</v>
      </c>
      <c r="DD179" s="11">
        <v>8.4609374</v>
      </c>
      <c r="DE179" s="11">
        <v>8.8720926</v>
      </c>
      <c r="DF179" s="11">
        <v>9.550652</v>
      </c>
      <c r="DG179" s="11">
        <v>9.2419402</v>
      </c>
      <c r="DH179" s="11">
        <v>9.1458964</v>
      </c>
      <c r="DI179" s="11">
        <v>8.7859317</v>
      </c>
      <c r="DJ179" s="11">
        <v>8.5958682</v>
      </c>
      <c r="DK179" s="11">
        <v>8.3852896</v>
      </c>
      <c r="DL179" s="11">
        <v>8.9644527</v>
      </c>
      <c r="DM179" s="11">
        <v>9.2156492</v>
      </c>
      <c r="DN179" s="11">
        <v>9.3708473</v>
      </c>
      <c r="DO179" s="11">
        <v>8.8082787</v>
      </c>
      <c r="DP179" s="12"/>
      <c r="DQ179" s="11">
        <v>8.3984854</v>
      </c>
      <c r="DR179" s="13"/>
      <c r="DS179" s="13"/>
      <c r="DT179" s="14"/>
      <c r="DU179" s="14"/>
      <c r="DV179" s="14"/>
      <c r="DW179" s="14"/>
      <c r="DX179" s="14"/>
      <c r="DY179" s="14"/>
      <c r="DZ179" s="14"/>
      <c r="EA179" s="14"/>
      <c r="EB179" s="14"/>
      <c r="EC179" s="14"/>
      <c r="ED179" s="14"/>
      <c r="EE179" s="14"/>
      <c r="EF179" s="14"/>
      <c r="EG179" s="14"/>
      <c r="EH179" s="14"/>
      <c r="EI179" s="14"/>
      <c r="EJ179" s="14"/>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c r="FG179" s="14"/>
      <c r="FH179" s="14"/>
      <c r="FI179" s="14"/>
      <c r="FJ179" s="14"/>
      <c r="FK179" s="14"/>
      <c r="FL179" s="14"/>
      <c r="FM179" s="14"/>
      <c r="FN179" s="14"/>
      <c r="FO179" s="14"/>
      <c r="FP179" s="14"/>
      <c r="FQ179" s="14"/>
      <c r="FR179" s="14"/>
      <c r="FS179" s="14"/>
      <c r="FT179" s="14"/>
      <c r="FU179" s="14"/>
      <c r="FV179" s="14"/>
      <c r="FW179" s="14"/>
      <c r="FX179" s="14"/>
      <c r="FY179" s="14"/>
      <c r="FZ179" s="14"/>
      <c r="GA179" s="14"/>
      <c r="GB179" s="14"/>
      <c r="GC179" s="14"/>
      <c r="GD179" s="14"/>
      <c r="GE179" s="14"/>
      <c r="GF179" s="14"/>
      <c r="GG179" s="14"/>
      <c r="GH179" s="14"/>
      <c r="GI179" s="14"/>
      <c r="GJ179" s="14"/>
      <c r="GK179" s="14"/>
      <c r="GL179" s="14"/>
      <c r="GM179" s="14"/>
      <c r="GN179" s="14"/>
      <c r="GO179" s="14"/>
      <c r="GP179" s="14"/>
      <c r="GQ179" s="14"/>
      <c r="GR179" s="14"/>
      <c r="GS179" s="14"/>
      <c r="GT179" s="14"/>
      <c r="GU179" s="14"/>
      <c r="GV179" s="14"/>
      <c r="GW179" s="14"/>
      <c r="GX179" s="14"/>
      <c r="GY179" s="14"/>
      <c r="GZ179" s="14"/>
      <c r="HA179" s="14"/>
      <c r="HB179" s="14"/>
      <c r="HC179" s="14"/>
      <c r="HD179" s="14"/>
      <c r="HE179" s="14"/>
      <c r="HF179" s="14"/>
      <c r="HG179" s="14"/>
      <c r="HH179" s="14"/>
      <c r="HI179" s="14"/>
      <c r="HJ179" s="14"/>
      <c r="HK179" s="14"/>
      <c r="HL179" s="14"/>
      <c r="HM179" s="14"/>
      <c r="HN179" s="14"/>
      <c r="HO179" s="14"/>
      <c r="HP179" s="14"/>
      <c r="HQ179" s="14"/>
      <c r="HR179" s="14"/>
      <c r="HS179" s="14"/>
      <c r="HT179" s="14"/>
      <c r="HU179" s="14"/>
      <c r="HV179" s="14"/>
      <c r="HW179" s="14"/>
      <c r="HX179" s="14"/>
      <c r="HY179" s="14"/>
      <c r="HZ179" s="14"/>
      <c r="IA179" s="14"/>
      <c r="IB179" s="14"/>
      <c r="IC179" s="14"/>
      <c r="ID179" s="14"/>
      <c r="IE179" s="14"/>
      <c r="IF179" s="14"/>
    </row>
    <row r="180" s="2" customFormat="1" outlineLevel="1" spans="1:240">
      <c r="A180" s="371" t="s">
        <v>49</v>
      </c>
      <c r="B180" s="10"/>
      <c r="C180" s="10"/>
      <c r="D180" s="11">
        <v>59.1504248</v>
      </c>
      <c r="E180" s="11">
        <v>59.4996647</v>
      </c>
      <c r="F180" s="11">
        <v>59.4670204</v>
      </c>
      <c r="G180" s="11">
        <v>59.4731697</v>
      </c>
      <c r="H180" s="11">
        <v>58.8296862</v>
      </c>
      <c r="I180" s="11">
        <v>58.7737713</v>
      </c>
      <c r="J180" s="11">
        <v>58.6889754</v>
      </c>
      <c r="K180" s="11">
        <v>58.5341006</v>
      </c>
      <c r="L180" s="11">
        <v>58.5358272</v>
      </c>
      <c r="M180" s="11">
        <v>58.5358939</v>
      </c>
      <c r="N180" s="11">
        <v>60.3986986</v>
      </c>
      <c r="O180" s="11">
        <v>58.3682618</v>
      </c>
      <c r="P180" s="11">
        <v>58.3682618</v>
      </c>
      <c r="Q180" s="11">
        <v>58.6431501</v>
      </c>
      <c r="R180" s="11">
        <v>58.7786032</v>
      </c>
      <c r="S180" s="11">
        <v>61.9551805</v>
      </c>
      <c r="T180" s="11">
        <v>61.973107</v>
      </c>
      <c r="U180" s="11">
        <v>61.516321</v>
      </c>
      <c r="V180" s="11">
        <v>61.5164435</v>
      </c>
      <c r="W180" s="11">
        <v>61.5526917</v>
      </c>
      <c r="X180" s="11">
        <v>61.5808286</v>
      </c>
      <c r="Y180" s="11">
        <v>61.568962</v>
      </c>
      <c r="Z180" s="11">
        <v>66.82877</v>
      </c>
      <c r="AA180" s="11">
        <v>64.5917323</v>
      </c>
      <c r="AB180" s="11">
        <v>64.5649175</v>
      </c>
      <c r="AC180" s="11">
        <v>64.5901752</v>
      </c>
      <c r="AD180" s="11">
        <v>64.4450076</v>
      </c>
      <c r="AE180" s="11">
        <v>64.4250076</v>
      </c>
      <c r="AF180" s="11">
        <v>64.4128417</v>
      </c>
      <c r="AG180" s="11">
        <v>64.511631</v>
      </c>
      <c r="AH180" s="11">
        <v>64.5092738</v>
      </c>
      <c r="AI180" s="11">
        <v>64.5832776</v>
      </c>
      <c r="AJ180" s="11">
        <v>64.5453603</v>
      </c>
      <c r="AK180" s="11">
        <v>64.56472</v>
      </c>
      <c r="AL180" s="11">
        <v>66.2808422</v>
      </c>
      <c r="AM180" s="11">
        <v>67.4501599</v>
      </c>
      <c r="AN180" s="11">
        <v>67.4464692</v>
      </c>
      <c r="AO180" s="11">
        <v>67.4404183</v>
      </c>
      <c r="AP180" s="11">
        <v>67.7045617</v>
      </c>
      <c r="AQ180" s="11">
        <v>67.6921506</v>
      </c>
      <c r="AR180" s="11">
        <v>67.6945819</v>
      </c>
      <c r="AS180" s="11">
        <v>67.7224713</v>
      </c>
      <c r="AT180" s="11">
        <v>67.7224713</v>
      </c>
      <c r="AU180" s="11">
        <v>67.5777064</v>
      </c>
      <c r="AV180" s="11">
        <v>67.4563237</v>
      </c>
      <c r="AW180" s="11">
        <v>67.4563237</v>
      </c>
      <c r="AX180" s="11">
        <v>67.9919181</v>
      </c>
      <c r="AY180" s="11">
        <v>69.0795401</v>
      </c>
      <c r="AZ180" s="11">
        <v>69.0241325</v>
      </c>
      <c r="BA180" s="11">
        <v>69.0590236</v>
      </c>
      <c r="BB180" s="11">
        <v>69.4591377</v>
      </c>
      <c r="BC180" s="11">
        <v>69.4869839</v>
      </c>
      <c r="BD180" s="11">
        <v>69.4984308</v>
      </c>
      <c r="BE180" s="11">
        <v>69.5691356</v>
      </c>
      <c r="BF180" s="11">
        <v>69.583719</v>
      </c>
      <c r="BG180" s="11">
        <v>69.57994</v>
      </c>
      <c r="BH180" s="11">
        <v>69.6073122</v>
      </c>
      <c r="BI180" s="11">
        <v>69.6075689</v>
      </c>
      <c r="BJ180" s="11">
        <v>68.1480454</v>
      </c>
      <c r="BK180" s="11">
        <v>67.5687601</v>
      </c>
      <c r="BL180" s="11">
        <v>56.8851636</v>
      </c>
      <c r="BM180" s="11">
        <v>55.9558301</v>
      </c>
      <c r="BN180" s="11">
        <v>56.7920556</v>
      </c>
      <c r="BO180" s="11">
        <v>56.3551283</v>
      </c>
      <c r="BP180" s="11">
        <v>63.5390908</v>
      </c>
      <c r="BQ180" s="11">
        <v>63.5008332</v>
      </c>
      <c r="BR180" s="11">
        <v>63.6305665</v>
      </c>
      <c r="BS180" s="11">
        <v>63.9123921</v>
      </c>
      <c r="BT180" s="11">
        <v>64.8859975</v>
      </c>
      <c r="BU180" s="11">
        <v>64.8923948</v>
      </c>
      <c r="BV180" s="11">
        <v>66.2882933</v>
      </c>
      <c r="BW180" s="11">
        <v>66.9721698</v>
      </c>
      <c r="BX180" s="11">
        <v>67.0848698</v>
      </c>
      <c r="BY180" s="11">
        <v>67.0844153</v>
      </c>
      <c r="BZ180" s="11">
        <v>63.1083506</v>
      </c>
      <c r="CA180" s="11">
        <v>63.2044785</v>
      </c>
      <c r="CB180" s="11">
        <v>63.1878421</v>
      </c>
      <c r="CC180" s="11">
        <v>68.0646201</v>
      </c>
      <c r="CD180" s="11">
        <v>68.0646201</v>
      </c>
      <c r="CE180" s="11">
        <v>68.0711834</v>
      </c>
      <c r="CF180" s="11">
        <v>68.0621134</v>
      </c>
      <c r="CG180" s="11">
        <v>68.0621134</v>
      </c>
      <c r="CH180" s="11">
        <v>70.0912862</v>
      </c>
      <c r="CI180" s="11">
        <v>70.4703551</v>
      </c>
      <c r="CJ180" s="11">
        <v>70.4056884</v>
      </c>
      <c r="CK180" s="11">
        <v>70.2314711</v>
      </c>
      <c r="CL180" s="11">
        <v>70.1277301</v>
      </c>
      <c r="CM180" s="11">
        <v>70.1243968</v>
      </c>
      <c r="CN180" s="11">
        <v>69.3717166</v>
      </c>
      <c r="CO180" s="11">
        <v>64.9082224</v>
      </c>
      <c r="CP180" s="11">
        <v>64.8745153</v>
      </c>
      <c r="CQ180" s="11">
        <v>64.330394</v>
      </c>
      <c r="CR180" s="11">
        <v>61.8215658</v>
      </c>
      <c r="CS180" s="11">
        <v>61.8281843</v>
      </c>
      <c r="CT180" s="11">
        <v>62.9032027</v>
      </c>
      <c r="CU180" s="11">
        <v>60.972128</v>
      </c>
      <c r="CV180" s="11">
        <v>60.5856729</v>
      </c>
      <c r="CW180" s="11">
        <v>60.5940455</v>
      </c>
      <c r="CX180" s="11">
        <v>60.4389983</v>
      </c>
      <c r="CY180" s="11">
        <v>60.4389983</v>
      </c>
      <c r="CZ180" s="11">
        <v>60.4286317</v>
      </c>
      <c r="DA180" s="11">
        <v>58.5224029</v>
      </c>
      <c r="DB180" s="11">
        <v>58.5224029</v>
      </c>
      <c r="DC180" s="11">
        <v>58.5135372</v>
      </c>
      <c r="DD180" s="11">
        <v>57.0191304</v>
      </c>
      <c r="DE180" s="11">
        <v>57.0191304</v>
      </c>
      <c r="DF180" s="11">
        <v>56.4531891</v>
      </c>
      <c r="DG180" s="11">
        <v>53.3376603</v>
      </c>
      <c r="DH180" s="11">
        <v>53.3376603</v>
      </c>
      <c r="DI180" s="11">
        <v>53.3358347</v>
      </c>
      <c r="DJ180" s="11">
        <v>53.1541589</v>
      </c>
      <c r="DK180" s="11">
        <v>53.0711709</v>
      </c>
      <c r="DL180" s="11">
        <v>53.0794575</v>
      </c>
      <c r="DM180" s="11">
        <v>35.8935198</v>
      </c>
      <c r="DN180" s="11">
        <v>35.8935198</v>
      </c>
      <c r="DO180" s="11">
        <v>35.8464397</v>
      </c>
      <c r="DP180" s="12"/>
      <c r="DQ180" s="11">
        <v>36.1117575</v>
      </c>
      <c r="DR180" s="13"/>
      <c r="DS180" s="13"/>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c r="FG180" s="14"/>
      <c r="FH180" s="14"/>
      <c r="FI180" s="14"/>
      <c r="FJ180" s="14"/>
      <c r="FK180" s="14"/>
      <c r="FL180" s="14"/>
      <c r="FM180" s="14"/>
      <c r="FN180" s="14"/>
      <c r="FO180" s="14"/>
      <c r="FP180" s="14"/>
      <c r="FQ180" s="14"/>
      <c r="FR180" s="14"/>
      <c r="FS180" s="14"/>
      <c r="FT180" s="14"/>
      <c r="FU180" s="14"/>
      <c r="FV180" s="14"/>
      <c r="FW180" s="14"/>
      <c r="FX180" s="14"/>
      <c r="FY180" s="14"/>
      <c r="FZ180" s="14"/>
      <c r="GA180" s="14"/>
      <c r="GB180" s="14"/>
      <c r="GC180" s="14"/>
      <c r="GD180" s="14"/>
      <c r="GE180" s="14"/>
      <c r="GF180" s="14"/>
      <c r="GG180" s="14"/>
      <c r="GH180" s="14"/>
      <c r="GI180" s="14"/>
      <c r="GJ180" s="14"/>
      <c r="GK180" s="14"/>
      <c r="GL180" s="14"/>
      <c r="GM180" s="14"/>
      <c r="GN180" s="14"/>
      <c r="GO180" s="14"/>
      <c r="GP180" s="14"/>
      <c r="GQ180" s="14"/>
      <c r="GR180" s="14"/>
      <c r="GS180" s="14"/>
      <c r="GT180" s="14"/>
      <c r="GU180" s="14"/>
      <c r="GV180" s="14"/>
      <c r="GW180" s="14"/>
      <c r="GX180" s="14"/>
      <c r="GY180" s="14"/>
      <c r="GZ180" s="14"/>
      <c r="HA180" s="14"/>
      <c r="HB180" s="14"/>
      <c r="HC180" s="14"/>
      <c r="HD180" s="14"/>
      <c r="HE180" s="14"/>
      <c r="HF180" s="14"/>
      <c r="HG180" s="14"/>
      <c r="HH180" s="14"/>
      <c r="HI180" s="14"/>
      <c r="HJ180" s="14"/>
      <c r="HK180" s="14"/>
      <c r="HL180" s="14"/>
      <c r="HM180" s="14"/>
      <c r="HN180" s="14"/>
      <c r="HO180" s="14"/>
      <c r="HP180" s="14"/>
      <c r="HQ180" s="14"/>
      <c r="HR180" s="14"/>
      <c r="HS180" s="14"/>
      <c r="HT180" s="14"/>
      <c r="HU180" s="14"/>
      <c r="HV180" s="14"/>
      <c r="HW180" s="14"/>
      <c r="HX180" s="14"/>
      <c r="HY180" s="14"/>
      <c r="HZ180" s="14"/>
      <c r="IA180" s="14"/>
      <c r="IB180" s="14"/>
      <c r="IC180" s="14"/>
      <c r="ID180" s="14"/>
      <c r="IE180" s="14"/>
      <c r="IF180" s="14"/>
    </row>
    <row r="181" s="2" customFormat="1" outlineLevel="1" spans="1:240">
      <c r="A181" s="371" t="s">
        <v>50</v>
      </c>
      <c r="B181" s="10"/>
      <c r="C181" s="11">
        <f t="shared" ref="C181:BN181" si="17">D181/D159*C159</f>
        <v>0</v>
      </c>
      <c r="D181" s="11">
        <f t="shared" si="17"/>
        <v>44.7798796426058</v>
      </c>
      <c r="E181" s="11">
        <f t="shared" si="17"/>
        <v>44.7729883523099</v>
      </c>
      <c r="F181" s="11">
        <f t="shared" si="17"/>
        <v>44.8112941020396</v>
      </c>
      <c r="G181" s="11">
        <f t="shared" si="17"/>
        <v>44.9189039400592</v>
      </c>
      <c r="H181" s="11">
        <f t="shared" si="17"/>
        <v>44.9189039400592</v>
      </c>
      <c r="I181" s="11">
        <f t="shared" si="17"/>
        <v>44.9200377144933</v>
      </c>
      <c r="J181" s="11">
        <f t="shared" si="17"/>
        <v>45.3345694876986</v>
      </c>
      <c r="K181" s="11">
        <f t="shared" si="17"/>
        <v>45.3278190183565</v>
      </c>
      <c r="L181" s="11">
        <f t="shared" si="17"/>
        <v>45.3278190183565</v>
      </c>
      <c r="M181" s="11">
        <f t="shared" si="17"/>
        <v>45.3480658140282</v>
      </c>
      <c r="N181" s="11">
        <f t="shared" si="17"/>
        <v>49.4764291068325</v>
      </c>
      <c r="O181" s="11">
        <f t="shared" si="17"/>
        <v>49.4086545906624</v>
      </c>
      <c r="P181" s="11">
        <f t="shared" si="17"/>
        <v>48.8714465787485</v>
      </c>
      <c r="Q181" s="11">
        <f t="shared" si="17"/>
        <v>48.88248581726</v>
      </c>
      <c r="R181" s="11">
        <f t="shared" si="17"/>
        <v>48.8970778660976</v>
      </c>
      <c r="S181" s="11">
        <f t="shared" si="17"/>
        <v>48.1980240581961</v>
      </c>
      <c r="T181" s="11">
        <f t="shared" si="17"/>
        <v>48.2098890523309</v>
      </c>
      <c r="U181" s="11">
        <f t="shared" si="17"/>
        <v>48.1977378039339</v>
      </c>
      <c r="V181" s="11">
        <f t="shared" si="17"/>
        <v>48.2290164871769</v>
      </c>
      <c r="W181" s="11">
        <f t="shared" si="17"/>
        <v>48.208903882199</v>
      </c>
      <c r="X181" s="11">
        <f t="shared" si="17"/>
        <v>48.2091441570505</v>
      </c>
      <c r="Y181" s="11">
        <f t="shared" si="17"/>
        <v>48.1859718312887</v>
      </c>
      <c r="Z181" s="11">
        <f t="shared" si="17"/>
        <v>51.6189430933968</v>
      </c>
      <c r="AA181" s="11">
        <f t="shared" si="17"/>
        <v>51.6603268691931</v>
      </c>
      <c r="AB181" s="11">
        <f t="shared" si="17"/>
        <v>50.8291648455405</v>
      </c>
      <c r="AC181" s="11">
        <f t="shared" si="17"/>
        <v>50.8079738143846</v>
      </c>
      <c r="AD181" s="11">
        <f t="shared" si="17"/>
        <v>50.8195701388594</v>
      </c>
      <c r="AE181" s="11">
        <f t="shared" si="17"/>
        <v>50.0595499385634</v>
      </c>
      <c r="AF181" s="11">
        <f t="shared" si="17"/>
        <v>50.0295637235826</v>
      </c>
      <c r="AG181" s="11">
        <f t="shared" si="17"/>
        <v>49.9976762095223</v>
      </c>
      <c r="AH181" s="11">
        <f t="shared" si="17"/>
        <v>49.838856406475</v>
      </c>
      <c r="AI181" s="11">
        <f t="shared" si="17"/>
        <v>49.8279735556143</v>
      </c>
      <c r="AJ181" s="11">
        <f t="shared" si="17"/>
        <v>49.8277280918638</v>
      </c>
      <c r="AK181" s="11">
        <f t="shared" si="17"/>
        <v>49.8319089031065</v>
      </c>
      <c r="AL181" s="11">
        <f t="shared" si="17"/>
        <v>53.4785303434389</v>
      </c>
      <c r="AM181" s="11">
        <f t="shared" si="17"/>
        <v>53.4824547365888</v>
      </c>
      <c r="AN181" s="11">
        <f t="shared" si="17"/>
        <v>53.8888890887501</v>
      </c>
      <c r="AO181" s="11">
        <f t="shared" si="17"/>
        <v>53.9028914768695</v>
      </c>
      <c r="AP181" s="11">
        <f t="shared" si="17"/>
        <v>53.9130746911801</v>
      </c>
      <c r="AQ181" s="11">
        <f t="shared" si="17"/>
        <v>54.6810403930879</v>
      </c>
      <c r="AR181" s="11">
        <f t="shared" si="17"/>
        <v>54.6827749267186</v>
      </c>
      <c r="AS181" s="11">
        <f t="shared" si="17"/>
        <v>54.6887747353371</v>
      </c>
      <c r="AT181" s="11">
        <f t="shared" si="17"/>
        <v>54.6012986902997</v>
      </c>
      <c r="AU181" s="11">
        <f t="shared" si="17"/>
        <v>54.6007812417593</v>
      </c>
      <c r="AV181" s="11">
        <f t="shared" si="17"/>
        <v>54.6000560931224</v>
      </c>
      <c r="AW181" s="11">
        <f t="shared" si="17"/>
        <v>54.6129362376944</v>
      </c>
      <c r="AX181" s="11">
        <f t="shared" si="17"/>
        <v>58.5713649616321</v>
      </c>
      <c r="AY181" s="11">
        <f t="shared" si="17"/>
        <v>58.5781039000876</v>
      </c>
      <c r="AZ181" s="11">
        <f t="shared" si="17"/>
        <v>58.4334476293012</v>
      </c>
      <c r="BA181" s="11">
        <f t="shared" si="17"/>
        <v>58.4480617309596</v>
      </c>
      <c r="BB181" s="11">
        <f t="shared" si="17"/>
        <v>58.4364481101548</v>
      </c>
      <c r="BC181" s="11">
        <f t="shared" si="17"/>
        <v>58.142175269399</v>
      </c>
      <c r="BD181" s="11">
        <f t="shared" si="17"/>
        <v>58.1602381151311</v>
      </c>
      <c r="BE181" s="11">
        <f t="shared" si="17"/>
        <v>58.1602381151311</v>
      </c>
      <c r="BF181" s="11">
        <f t="shared" si="17"/>
        <v>58.422484638778</v>
      </c>
      <c r="BG181" s="11">
        <f t="shared" si="17"/>
        <v>58.4181436923464</v>
      </c>
      <c r="BH181" s="11">
        <f t="shared" si="17"/>
        <v>58.4171177317029</v>
      </c>
      <c r="BI181" s="11">
        <f t="shared" si="17"/>
        <v>58.439361821086</v>
      </c>
      <c r="BJ181" s="11">
        <f t="shared" si="17"/>
        <v>63.5680449570546</v>
      </c>
      <c r="BK181" s="11">
        <f t="shared" si="17"/>
        <v>61.4695005476274</v>
      </c>
      <c r="BL181" s="11">
        <f t="shared" si="17"/>
        <v>56.6668999329898</v>
      </c>
      <c r="BM181" s="11">
        <f t="shared" si="17"/>
        <v>56.3508058981204</v>
      </c>
      <c r="BN181" s="11">
        <f t="shared" si="17"/>
        <v>55.5718166685342</v>
      </c>
      <c r="BO181" s="11">
        <f t="shared" ref="BO181:CB181" si="18">BP181/BP159*BO159</f>
        <v>50.6924287084152</v>
      </c>
      <c r="BP181" s="11">
        <f t="shared" si="18"/>
        <v>50.6792259872879</v>
      </c>
      <c r="BQ181" s="11">
        <f t="shared" si="18"/>
        <v>50.7852383650924</v>
      </c>
      <c r="BR181" s="11">
        <f t="shared" si="18"/>
        <v>54.0478910798071</v>
      </c>
      <c r="BS181" s="11">
        <f t="shared" si="18"/>
        <v>54.0895990176555</v>
      </c>
      <c r="BT181" s="11">
        <f t="shared" si="18"/>
        <v>54.080603052266</v>
      </c>
      <c r="BU181" s="11">
        <f t="shared" si="18"/>
        <v>54.0855650810821</v>
      </c>
      <c r="BV181" s="11">
        <f t="shared" si="18"/>
        <v>66.2197427209228</v>
      </c>
      <c r="BW181" s="11">
        <f t="shared" si="18"/>
        <v>66.31929924354</v>
      </c>
      <c r="BX181" s="11">
        <f t="shared" si="18"/>
        <v>66.9097786547501</v>
      </c>
      <c r="BY181" s="11">
        <f t="shared" si="18"/>
        <v>66.8306887353322</v>
      </c>
      <c r="BZ181" s="11">
        <f t="shared" si="18"/>
        <v>66.8605799646338</v>
      </c>
      <c r="CA181" s="11">
        <f t="shared" si="18"/>
        <v>68.8824921190056</v>
      </c>
      <c r="CB181" s="11">
        <f t="shared" si="18"/>
        <v>68.8975885</v>
      </c>
      <c r="CC181" s="11">
        <f>CD181/CC159*CC159</f>
        <v>68.8975885</v>
      </c>
      <c r="CD181" s="11">
        <v>68.8975885</v>
      </c>
      <c r="CE181" s="11">
        <v>68.8231407</v>
      </c>
      <c r="CF181" s="11">
        <v>67.4910802</v>
      </c>
      <c r="CG181" s="11">
        <v>67.4910802</v>
      </c>
      <c r="CH181" s="11">
        <v>70.1093345</v>
      </c>
      <c r="CI181" s="11">
        <v>69.3060163</v>
      </c>
      <c r="CJ181" s="11">
        <v>69.1260549</v>
      </c>
      <c r="CK181" s="11">
        <v>68.8894604</v>
      </c>
      <c r="CL181" s="11">
        <v>68.8551614</v>
      </c>
      <c r="CM181" s="11">
        <v>68.3733844</v>
      </c>
      <c r="CN181" s="11">
        <v>67.3304808</v>
      </c>
      <c r="CO181" s="11">
        <v>63.7921852</v>
      </c>
      <c r="CP181" s="11">
        <v>63.4436037</v>
      </c>
      <c r="CQ181" s="11">
        <v>63.4838343</v>
      </c>
      <c r="CR181" s="11">
        <v>63.8419846</v>
      </c>
      <c r="CS181" s="11">
        <v>63.4073019</v>
      </c>
      <c r="CT181" s="11">
        <v>64.9161991</v>
      </c>
      <c r="CU181" s="11">
        <v>65.4562854</v>
      </c>
      <c r="CV181" s="11">
        <v>65.771702</v>
      </c>
      <c r="CW181" s="11">
        <v>65.771702</v>
      </c>
      <c r="CX181" s="11">
        <v>65.7824271</v>
      </c>
      <c r="CY181" s="11">
        <v>62.2303917</v>
      </c>
      <c r="CZ181" s="11">
        <v>62.2303917</v>
      </c>
      <c r="DA181" s="11">
        <v>62.022809</v>
      </c>
      <c r="DB181" s="11">
        <v>61.7560894</v>
      </c>
      <c r="DC181" s="11">
        <v>61.7316305</v>
      </c>
      <c r="DD181" s="11">
        <v>61.9194448</v>
      </c>
      <c r="DE181" s="11">
        <v>61.850265</v>
      </c>
      <c r="DF181" s="11">
        <v>62.0803208</v>
      </c>
      <c r="DG181" s="11">
        <v>61.9787843</v>
      </c>
      <c r="DH181" s="11">
        <v>59.9594149</v>
      </c>
      <c r="DI181" s="11">
        <v>59.8250583</v>
      </c>
      <c r="DJ181" s="11">
        <v>59.9629588</v>
      </c>
      <c r="DK181" s="11">
        <v>59.8827512</v>
      </c>
      <c r="DL181" s="11">
        <v>59.8827512</v>
      </c>
      <c r="DM181" s="11">
        <v>60.6836443</v>
      </c>
      <c r="DN181" s="11">
        <v>60.6938216</v>
      </c>
      <c r="DO181" s="11">
        <v>60.6446868</v>
      </c>
      <c r="DP181" s="12"/>
      <c r="DQ181" s="11">
        <v>62.0329462</v>
      </c>
      <c r="DR181" s="13"/>
      <c r="DS181" s="13"/>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c r="FO181" s="14"/>
      <c r="FP181" s="14"/>
      <c r="FQ181" s="14"/>
      <c r="FR181" s="14"/>
      <c r="FS181" s="14"/>
      <c r="FT181" s="14"/>
      <c r="FU181" s="14"/>
      <c r="FV181" s="14"/>
      <c r="FW181" s="14"/>
      <c r="FX181" s="14"/>
      <c r="FY181" s="14"/>
      <c r="FZ181" s="14"/>
      <c r="GA181" s="14"/>
      <c r="GB181" s="14"/>
      <c r="GC181" s="14"/>
      <c r="GD181" s="14"/>
      <c r="GE181" s="14"/>
      <c r="GF181" s="14"/>
      <c r="GG181" s="14"/>
      <c r="GH181" s="14"/>
      <c r="GI181" s="14"/>
      <c r="GJ181" s="14"/>
      <c r="GK181" s="14"/>
      <c r="GL181" s="14"/>
      <c r="GM181" s="14"/>
      <c r="GN181" s="14"/>
      <c r="GO181" s="14"/>
      <c r="GP181" s="14"/>
      <c r="GQ181" s="14"/>
      <c r="GR181" s="14"/>
      <c r="GS181" s="14"/>
      <c r="GT181" s="14"/>
      <c r="GU181" s="14"/>
      <c r="GV181" s="14"/>
      <c r="GW181" s="14"/>
      <c r="GX181" s="14"/>
      <c r="GY181" s="14"/>
      <c r="GZ181" s="14"/>
      <c r="HA181" s="14"/>
      <c r="HB181" s="14"/>
      <c r="HC181" s="14"/>
      <c r="HD181" s="14"/>
      <c r="HE181" s="14"/>
      <c r="HF181" s="14"/>
      <c r="HG181" s="14"/>
      <c r="HH181" s="14"/>
      <c r="HI181" s="14"/>
      <c r="HJ181" s="14"/>
      <c r="HK181" s="14"/>
      <c r="HL181" s="14"/>
      <c r="HM181" s="14"/>
      <c r="HN181" s="14"/>
      <c r="HO181" s="14"/>
      <c r="HP181" s="14"/>
      <c r="HQ181" s="14"/>
      <c r="HR181" s="14"/>
      <c r="HS181" s="14"/>
      <c r="HT181" s="14"/>
      <c r="HU181" s="14"/>
      <c r="HV181" s="14"/>
      <c r="HW181" s="14"/>
      <c r="HX181" s="14"/>
      <c r="HY181" s="14"/>
      <c r="HZ181" s="14"/>
      <c r="IA181" s="14"/>
      <c r="IB181" s="14"/>
      <c r="IC181" s="14"/>
      <c r="ID181" s="14"/>
      <c r="IE181" s="14"/>
      <c r="IF181" s="14"/>
    </row>
    <row r="182" s="2" customFormat="1" outlineLevel="1" spans="1:240">
      <c r="A182" s="371" t="s">
        <v>52</v>
      </c>
      <c r="B182" s="10"/>
      <c r="C182" s="10"/>
      <c r="D182" s="11">
        <v>7.39988571428571</v>
      </c>
      <c r="E182" s="11">
        <v>7.44743571428571</v>
      </c>
      <c r="F182" s="11">
        <v>7.42004693857143</v>
      </c>
      <c r="G182" s="11">
        <v>7.42004693857143</v>
      </c>
      <c r="H182" s="11">
        <v>7.43210428571429</v>
      </c>
      <c r="I182" s="11">
        <v>7.49014714285714</v>
      </c>
      <c r="J182" s="11">
        <v>7.51114714285714</v>
      </c>
      <c r="K182" s="11">
        <v>7.50628571428571</v>
      </c>
      <c r="L182" s="11">
        <v>7.53134285714286</v>
      </c>
      <c r="M182" s="11">
        <v>7.54251948</v>
      </c>
      <c r="N182" s="11">
        <v>8.37381818142857</v>
      </c>
      <c r="O182" s="11">
        <v>8.38282142857143</v>
      </c>
      <c r="P182" s="11">
        <v>8.37070909142857</v>
      </c>
      <c r="Q182" s="11">
        <v>8.38017381</v>
      </c>
      <c r="R182" s="11">
        <v>8.37840219714286</v>
      </c>
      <c r="S182" s="11">
        <v>8.37840219714286</v>
      </c>
      <c r="T182" s="11">
        <v>8.34642417571429</v>
      </c>
      <c r="U182" s="11">
        <v>8.20252653</v>
      </c>
      <c r="V182" s="11">
        <v>8.11845238142857</v>
      </c>
      <c r="W182" s="11">
        <v>8.11845238142857</v>
      </c>
      <c r="X182" s="11">
        <v>8.11321428571429</v>
      </c>
      <c r="Y182" s="11">
        <v>8.11321428571429</v>
      </c>
      <c r="Z182" s="11">
        <v>8.80119047571429</v>
      </c>
      <c r="AA182" s="11">
        <v>8.51510204142857</v>
      </c>
      <c r="AB182" s="11">
        <v>8.28231428571429</v>
      </c>
      <c r="AC182" s="11">
        <v>8.28231428571429</v>
      </c>
      <c r="AD182" s="11">
        <v>8.04052381</v>
      </c>
      <c r="AE182" s="11">
        <v>8.04052381</v>
      </c>
      <c r="AF182" s="11">
        <v>7.97717857142857</v>
      </c>
      <c r="AG182" s="11">
        <v>7.30275</v>
      </c>
      <c r="AH182" s="11">
        <v>7.18275</v>
      </c>
      <c r="AI182" s="11">
        <v>7.18275</v>
      </c>
      <c r="AJ182" s="11">
        <v>7.1515</v>
      </c>
      <c r="AK182" s="11">
        <v>7.12545984142857</v>
      </c>
      <c r="AL182" s="11">
        <v>7.49706015857143</v>
      </c>
      <c r="AM182" s="11">
        <v>7.59478071428571</v>
      </c>
      <c r="AN182" s="11">
        <v>7.86483553571429</v>
      </c>
      <c r="AO182" s="11">
        <v>7.86483553571429</v>
      </c>
      <c r="AP182" s="11">
        <v>7.86483553571429</v>
      </c>
      <c r="AQ182" s="11">
        <v>8.00731412714286</v>
      </c>
      <c r="AR182" s="11">
        <v>8.169</v>
      </c>
      <c r="AS182" s="11">
        <v>8.44542261857143</v>
      </c>
      <c r="AT182" s="11">
        <v>8.44542261857143</v>
      </c>
      <c r="AU182" s="11">
        <v>8.48929220714286</v>
      </c>
      <c r="AV182" s="11">
        <v>8.51470833285714</v>
      </c>
      <c r="AW182" s="11">
        <v>8.53265824142857</v>
      </c>
      <c r="AX182" s="11">
        <v>9.83963766285714</v>
      </c>
      <c r="AY182" s="11">
        <v>10.16698</v>
      </c>
      <c r="AZ182" s="11">
        <v>10.5238757142857</v>
      </c>
      <c r="BA182" s="11">
        <v>10.5238757142857</v>
      </c>
      <c r="BB182" s="11">
        <v>10.62741948</v>
      </c>
      <c r="BC182" s="11">
        <v>10.6850259742857</v>
      </c>
      <c r="BD182" s="11">
        <v>10.7068273814286</v>
      </c>
      <c r="BE182" s="11">
        <v>10.780875</v>
      </c>
      <c r="BF182" s="11">
        <v>10.9190446428571</v>
      </c>
      <c r="BG182" s="11">
        <v>11.3479220785714</v>
      </c>
      <c r="BH182" s="11">
        <v>11.43948052</v>
      </c>
      <c r="BI182" s="11">
        <v>11.4459740257143</v>
      </c>
      <c r="BJ182" s="11">
        <v>14.07751948</v>
      </c>
      <c r="BK182" s="11">
        <v>14.1755095242857</v>
      </c>
      <c r="BL182" s="11">
        <v>13.08471746</v>
      </c>
      <c r="BM182" s="11">
        <v>12.8607816328571</v>
      </c>
      <c r="BN182" s="11">
        <v>12.2582857142857</v>
      </c>
      <c r="BO182" s="11">
        <v>12.19012987</v>
      </c>
      <c r="BP182" s="11">
        <v>11.7734880957143</v>
      </c>
      <c r="BQ182" s="11">
        <v>11.5354175828571</v>
      </c>
      <c r="BR182" s="11">
        <v>11.5695204085714</v>
      </c>
      <c r="BS182" s="11">
        <v>11.5695204085714</v>
      </c>
      <c r="BT182" s="11">
        <v>11.6904725271429</v>
      </c>
      <c r="BU182" s="11">
        <v>11.7139610385714</v>
      </c>
      <c r="BV182" s="11">
        <v>13.4219591842857</v>
      </c>
      <c r="BW182" s="11">
        <v>13.6977922071429</v>
      </c>
      <c r="BX182" s="11">
        <v>13.5302857142857</v>
      </c>
      <c r="BY182" s="11">
        <v>13.5616071428571</v>
      </c>
      <c r="BZ182" s="11">
        <v>13.4757936514286</v>
      </c>
      <c r="CA182" s="11">
        <v>13.4867669171429</v>
      </c>
      <c r="CB182" s="11">
        <v>13.6389285714286</v>
      </c>
      <c r="CC182" s="11">
        <v>13.8123605442857</v>
      </c>
      <c r="CD182" s="11">
        <v>13.9151214285714</v>
      </c>
      <c r="CE182" s="11">
        <v>14.0037210885714</v>
      </c>
      <c r="CF182" s="11">
        <v>14.0037210885714</v>
      </c>
      <c r="CG182" s="11">
        <v>14.12105</v>
      </c>
      <c r="CH182" s="11">
        <v>17.7353602485714</v>
      </c>
      <c r="CI182" s="11">
        <v>17.8925</v>
      </c>
      <c r="CJ182" s="11">
        <v>18.0750931671429</v>
      </c>
      <c r="CK182" s="11">
        <v>18.0759006214286</v>
      </c>
      <c r="CL182" s="11">
        <v>18.0748214285714</v>
      </c>
      <c r="CM182" s="11">
        <v>18.0694857142857</v>
      </c>
      <c r="CN182" s="11">
        <v>18.0515934071429</v>
      </c>
      <c r="CO182" s="11">
        <v>18.4748751157143</v>
      </c>
      <c r="CP182" s="11">
        <v>18.5024459828571</v>
      </c>
      <c r="CQ182" s="11">
        <v>18.4300941971429</v>
      </c>
      <c r="CR182" s="11">
        <v>18.4089962185714</v>
      </c>
      <c r="CS182" s="11">
        <v>18.4058029414286</v>
      </c>
      <c r="CT182" s="11">
        <v>21.3588857142857</v>
      </c>
      <c r="CU182" s="11">
        <v>21.0762073728571</v>
      </c>
      <c r="CV182" s="11">
        <v>21.5150506128571</v>
      </c>
      <c r="CW182" s="11">
        <v>21.5786424485714</v>
      </c>
      <c r="CX182" s="11">
        <v>21.5786424485714</v>
      </c>
      <c r="CY182" s="11">
        <v>21.5743142857143</v>
      </c>
      <c r="CZ182" s="11">
        <v>21.5129706771429</v>
      </c>
      <c r="DA182" s="11">
        <v>21.5223931971429</v>
      </c>
      <c r="DB182" s="11">
        <v>21.52367108</v>
      </c>
      <c r="DC182" s="11">
        <v>21.5213342857143</v>
      </c>
      <c r="DD182" s="11">
        <v>21.1995128571429</v>
      </c>
      <c r="DE182" s="11">
        <v>21.0234120885714</v>
      </c>
      <c r="DF182" s="11">
        <v>23.90314624</v>
      </c>
      <c r="DG182" s="11">
        <v>23.5220031257143</v>
      </c>
      <c r="DH182" s="11">
        <v>23.0988584028571</v>
      </c>
      <c r="DI182" s="11">
        <v>22.8694466385714</v>
      </c>
      <c r="DJ182" s="11">
        <v>22.6228027771429</v>
      </c>
      <c r="DK182" s="11">
        <v>22.6228027771429</v>
      </c>
      <c r="DL182" s="11">
        <v>22.4286630257143</v>
      </c>
      <c r="DM182" s="11">
        <v>21.90041551</v>
      </c>
      <c r="DN182" s="11">
        <v>21.6932801842857</v>
      </c>
      <c r="DO182" s="11">
        <v>21.2428640557143</v>
      </c>
      <c r="DP182" s="12">
        <v>0</v>
      </c>
      <c r="DQ182" s="11">
        <v>21.1877488485714</v>
      </c>
      <c r="DR182" s="13"/>
      <c r="DS182" s="13"/>
      <c r="DT182" s="14"/>
      <c r="DU182" s="14"/>
      <c r="DV182" s="14"/>
      <c r="DW182" s="14"/>
      <c r="DX182" s="14"/>
      <c r="DY182" s="14"/>
      <c r="DZ182" s="14"/>
      <c r="EA182" s="14"/>
      <c r="EB182" s="14"/>
      <c r="EC182" s="14"/>
      <c r="ED182" s="14"/>
      <c r="EE182" s="14"/>
      <c r="EF182" s="14"/>
      <c r="EG182" s="14"/>
      <c r="EH182" s="14"/>
      <c r="EI182" s="14"/>
      <c r="EJ182" s="14"/>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s="14"/>
      <c r="FH182" s="14"/>
      <c r="FI182" s="14"/>
      <c r="FJ182" s="14"/>
      <c r="FK182" s="14"/>
      <c r="FL182" s="14"/>
      <c r="FM182" s="14"/>
      <c r="FN182" s="14"/>
      <c r="FO182" s="14"/>
      <c r="FP182" s="14"/>
      <c r="FQ182" s="14"/>
      <c r="FR182" s="14"/>
      <c r="FS182" s="14"/>
      <c r="FT182" s="14"/>
      <c r="FU182" s="14"/>
      <c r="FV182" s="14"/>
      <c r="FW182" s="14"/>
      <c r="FX182" s="14"/>
      <c r="FY182" s="14"/>
      <c r="FZ182" s="14"/>
      <c r="GA182" s="14"/>
      <c r="GB182" s="14"/>
      <c r="GC182" s="14"/>
      <c r="GD182" s="14"/>
      <c r="GE182" s="14"/>
      <c r="GF182" s="14"/>
      <c r="GG182" s="14"/>
      <c r="GH182" s="14"/>
      <c r="GI182" s="14"/>
      <c r="GJ182" s="14"/>
      <c r="GK182" s="14"/>
      <c r="GL182" s="14"/>
      <c r="GM182" s="14"/>
      <c r="GN182" s="14"/>
      <c r="GO182" s="14"/>
      <c r="GP182" s="14"/>
      <c r="GQ182" s="14"/>
      <c r="GR182" s="14"/>
      <c r="GS182" s="14"/>
      <c r="GT182" s="14"/>
      <c r="GU182" s="14"/>
      <c r="GV182" s="14"/>
      <c r="GW182" s="14"/>
      <c r="GX182" s="14"/>
      <c r="GY182" s="14"/>
      <c r="GZ182" s="14"/>
      <c r="HA182" s="14"/>
      <c r="HB182" s="14"/>
      <c r="HC182" s="14"/>
      <c r="HD182" s="14"/>
      <c r="HE182" s="14"/>
      <c r="HF182" s="14"/>
      <c r="HG182" s="14"/>
      <c r="HH182" s="14"/>
      <c r="HI182" s="14"/>
      <c r="HJ182" s="14"/>
      <c r="HK182" s="14"/>
      <c r="HL182" s="14"/>
      <c r="HM182" s="14"/>
      <c r="HN182" s="14"/>
      <c r="HO182" s="14"/>
      <c r="HP182" s="14"/>
      <c r="HQ182" s="14"/>
      <c r="HR182" s="14"/>
      <c r="HS182" s="14"/>
      <c r="HT182" s="14"/>
      <c r="HU182" s="14"/>
      <c r="HV182" s="14"/>
      <c r="HW182" s="14"/>
      <c r="HX182" s="14"/>
      <c r="HY182" s="14"/>
      <c r="HZ182" s="14"/>
      <c r="IA182" s="14"/>
      <c r="IB182" s="14"/>
      <c r="IC182" s="14"/>
      <c r="ID182" s="14"/>
      <c r="IE182" s="14"/>
      <c r="IF182" s="14"/>
    </row>
    <row r="183" s="2" customFormat="1" outlineLevel="1" spans="1:240">
      <c r="A183" s="371" t="s">
        <v>53</v>
      </c>
      <c r="B183" s="10"/>
      <c r="C183" s="10"/>
      <c r="D183" s="22">
        <v>0</v>
      </c>
      <c r="E183" s="22">
        <v>0</v>
      </c>
      <c r="F183" s="22">
        <v>0</v>
      </c>
      <c r="G183" s="22">
        <v>0</v>
      </c>
      <c r="H183" s="22">
        <v>0</v>
      </c>
      <c r="I183" s="22">
        <v>0</v>
      </c>
      <c r="J183" s="22">
        <v>0</v>
      </c>
      <c r="K183" s="22">
        <v>0</v>
      </c>
      <c r="L183" s="22">
        <v>0</v>
      </c>
      <c r="M183" s="22">
        <v>0</v>
      </c>
      <c r="N183" s="22">
        <v>0</v>
      </c>
      <c r="O183" s="22">
        <v>0</v>
      </c>
      <c r="P183" s="22">
        <v>0</v>
      </c>
      <c r="Q183" s="22">
        <v>0</v>
      </c>
      <c r="R183" s="22">
        <v>0</v>
      </c>
      <c r="S183" s="22">
        <v>0</v>
      </c>
      <c r="T183" s="22">
        <v>0</v>
      </c>
      <c r="U183" s="22">
        <v>0</v>
      </c>
      <c r="V183" s="22">
        <v>0</v>
      </c>
      <c r="W183" s="22">
        <v>0</v>
      </c>
      <c r="X183" s="22">
        <v>0</v>
      </c>
      <c r="Y183" s="22">
        <v>0</v>
      </c>
      <c r="Z183" s="23">
        <v>1.35034285714286</v>
      </c>
      <c r="AA183" s="23">
        <v>1.35034285714286</v>
      </c>
      <c r="AB183" s="23">
        <v>1.35034285714286</v>
      </c>
      <c r="AC183" s="23">
        <v>1.37118095285714</v>
      </c>
      <c r="AD183" s="23">
        <v>1.37118095285714</v>
      </c>
      <c r="AE183" s="23">
        <v>1.37118095285714</v>
      </c>
      <c r="AF183" s="23">
        <v>1.34642857142857</v>
      </c>
      <c r="AG183" s="23">
        <v>1.42428571428571</v>
      </c>
      <c r="AH183" s="23">
        <v>1.44357142857143</v>
      </c>
      <c r="AI183" s="23">
        <v>1.45571428571429</v>
      </c>
      <c r="AJ183" s="23">
        <v>1.47321428571429</v>
      </c>
      <c r="AK183" s="23">
        <v>1.47321428571429</v>
      </c>
      <c r="AL183" s="23">
        <v>1.91107142857143</v>
      </c>
      <c r="AM183" s="23">
        <v>1.91107142857143</v>
      </c>
      <c r="AN183" s="23">
        <v>1.91142857142857</v>
      </c>
      <c r="AO183" s="23">
        <v>1.97889523857143</v>
      </c>
      <c r="AP183" s="23">
        <v>1.97725306142857</v>
      </c>
      <c r="AQ183" s="23">
        <v>1.97725306142857</v>
      </c>
      <c r="AR183" s="23">
        <v>1.98898095285714</v>
      </c>
      <c r="AS183" s="23">
        <v>2.01547040857143</v>
      </c>
      <c r="AT183" s="23">
        <v>2.01643904714286</v>
      </c>
      <c r="AU183" s="23">
        <v>2.03432952428571</v>
      </c>
      <c r="AV183" s="23">
        <v>2.03432952428571</v>
      </c>
      <c r="AW183" s="23">
        <v>2.04514489857143</v>
      </c>
      <c r="AX183" s="23">
        <v>2.68570285714286</v>
      </c>
      <c r="AY183" s="23">
        <v>2.64894693857143</v>
      </c>
      <c r="AZ183" s="23">
        <v>2.64490989</v>
      </c>
      <c r="BA183" s="23">
        <v>2.71782449</v>
      </c>
      <c r="BB183" s="23">
        <v>2.72869081571429</v>
      </c>
      <c r="BC183" s="23">
        <v>2.72201619</v>
      </c>
      <c r="BD183" s="23">
        <v>2.72778303571429</v>
      </c>
      <c r="BE183" s="23">
        <v>2.71369398428571</v>
      </c>
      <c r="BF183" s="23">
        <v>2.71369398428571</v>
      </c>
      <c r="BG183" s="23">
        <v>2.71931579</v>
      </c>
      <c r="BH183" s="23">
        <v>2.71931579</v>
      </c>
      <c r="BI183" s="23">
        <v>2.71939097714286</v>
      </c>
      <c r="BJ183" s="23">
        <v>3.40080376</v>
      </c>
      <c r="BK183" s="23">
        <v>3.33971714285714</v>
      </c>
      <c r="BL183" s="23">
        <v>3.33971714285714</v>
      </c>
      <c r="BM183" s="23">
        <v>2.98199809571429</v>
      </c>
      <c r="BN183" s="23">
        <v>2.97774910714286</v>
      </c>
      <c r="BO183" s="23">
        <v>2.97774910714286</v>
      </c>
      <c r="BP183" s="23">
        <v>2.93149495857143</v>
      </c>
      <c r="BQ183" s="23">
        <v>2.88756190428571</v>
      </c>
      <c r="BR183" s="23">
        <v>2.89002105285714</v>
      </c>
      <c r="BS183" s="23">
        <v>2.88010317428571</v>
      </c>
      <c r="BT183" s="23">
        <v>2.87954761857143</v>
      </c>
      <c r="BU183" s="23">
        <v>2.87954761857143</v>
      </c>
      <c r="BV183" s="23">
        <v>3.49066339285714</v>
      </c>
      <c r="BW183" s="23">
        <v>3.50489166714286</v>
      </c>
      <c r="BX183" s="23">
        <v>3.44621785714286</v>
      </c>
      <c r="BY183" s="23">
        <v>3.43832857142857</v>
      </c>
      <c r="BZ183" s="23">
        <v>3.42408022</v>
      </c>
      <c r="CA183" s="23">
        <v>3.42891538428571</v>
      </c>
      <c r="CB183" s="23">
        <v>3.42682747285714</v>
      </c>
      <c r="CC183" s="23">
        <v>3.43750084</v>
      </c>
      <c r="CD183" s="23">
        <v>3.43750084</v>
      </c>
      <c r="CE183" s="23">
        <v>3.41504444428571</v>
      </c>
      <c r="CF183" s="23">
        <v>3.41504444428571</v>
      </c>
      <c r="CG183" s="23">
        <v>3.41504444428571</v>
      </c>
      <c r="CH183" s="23">
        <v>4.17170676714286</v>
      </c>
      <c r="CI183" s="23">
        <v>4.17500420142857</v>
      </c>
      <c r="CJ183" s="23">
        <v>4.22389682571429</v>
      </c>
      <c r="CK183" s="23">
        <v>4.73699727857143</v>
      </c>
      <c r="CL183" s="23">
        <v>4.73699727857143</v>
      </c>
      <c r="CM183" s="23">
        <v>4.73699727857143</v>
      </c>
      <c r="CN183" s="23">
        <v>4.73825389571429</v>
      </c>
      <c r="CO183" s="23">
        <v>4.6865</v>
      </c>
      <c r="CP183" s="23">
        <v>4.65296263714286</v>
      </c>
      <c r="CQ183" s="23">
        <v>4.62338260857143</v>
      </c>
      <c r="CR183" s="23">
        <v>4.61878633571429</v>
      </c>
      <c r="CS183" s="23">
        <v>4.61603928571429</v>
      </c>
      <c r="CT183" s="23">
        <v>5.54949523857143</v>
      </c>
      <c r="CU183" s="23">
        <v>5.51518757714286</v>
      </c>
      <c r="CV183" s="23">
        <v>5.48326211142857</v>
      </c>
      <c r="CW183" s="23">
        <v>5.26310974</v>
      </c>
      <c r="CX183" s="23">
        <v>5.24262087857143</v>
      </c>
      <c r="CY183" s="23">
        <v>5.25234615428572</v>
      </c>
      <c r="CZ183" s="23">
        <v>5.25234615428572</v>
      </c>
      <c r="DA183" s="23">
        <v>5.23776428571429</v>
      </c>
      <c r="DB183" s="23">
        <v>5.23175549428571</v>
      </c>
      <c r="DC183" s="23">
        <v>5.20555204142857</v>
      </c>
      <c r="DD183" s="23">
        <v>5.20789898</v>
      </c>
      <c r="DE183" s="23">
        <v>5.20856224428571</v>
      </c>
      <c r="DF183" s="23">
        <v>6.26983546857143</v>
      </c>
      <c r="DG183" s="23">
        <v>6.27453227571429</v>
      </c>
      <c r="DH183" s="23">
        <v>6.27453227571429</v>
      </c>
      <c r="DI183" s="23">
        <v>6.09299047571429</v>
      </c>
      <c r="DJ183" s="23">
        <v>6.05704857142857</v>
      </c>
      <c r="DK183" s="23">
        <v>6.05704857142857</v>
      </c>
      <c r="DL183" s="23">
        <v>6.05371428571429</v>
      </c>
      <c r="DM183" s="23">
        <v>5.98281428571429</v>
      </c>
      <c r="DN183" s="23">
        <v>5.89472108857143</v>
      </c>
      <c r="DO183" s="23">
        <v>5.74677777714286</v>
      </c>
      <c r="DP183" s="12"/>
      <c r="DQ183" s="11">
        <v>38.17792381</v>
      </c>
      <c r="DR183" s="13"/>
      <c r="DS183" s="13"/>
      <c r="DT183" s="14"/>
      <c r="DU183" s="14"/>
      <c r="DV183" s="14"/>
      <c r="DW183" s="14"/>
      <c r="DX183" s="14"/>
      <c r="DY183" s="14"/>
      <c r="DZ183" s="14"/>
      <c r="EA183" s="14"/>
      <c r="EB183" s="14"/>
      <c r="EC183" s="14"/>
      <c r="ED183" s="14"/>
      <c r="EE183" s="14"/>
      <c r="EF183" s="14"/>
      <c r="EG183" s="14"/>
      <c r="EH183" s="14"/>
      <c r="EI183" s="14"/>
      <c r="EJ183" s="14"/>
      <c r="EK183" s="14"/>
      <c r="EL183" s="14"/>
      <c r="EM183" s="14"/>
      <c r="EN183" s="14"/>
      <c r="EO183" s="14"/>
      <c r="EP183" s="14"/>
      <c r="EQ183" s="14"/>
      <c r="ER183" s="14"/>
      <c r="ES183" s="14"/>
      <c r="ET183" s="14"/>
      <c r="EU183" s="14"/>
      <c r="EV183" s="14"/>
      <c r="EW183" s="14"/>
      <c r="EX183" s="14"/>
      <c r="EY183" s="14"/>
      <c r="EZ183" s="14"/>
      <c r="FA183" s="14"/>
      <c r="FB183" s="14"/>
      <c r="FC183" s="14"/>
      <c r="FD183" s="14"/>
      <c r="FE183" s="14"/>
      <c r="FF183" s="14"/>
      <c r="FG183" s="14"/>
      <c r="FH183" s="14"/>
      <c r="FI183" s="14"/>
      <c r="FJ183" s="14"/>
      <c r="FK183" s="14"/>
      <c r="FL183" s="14"/>
      <c r="FM183" s="14"/>
      <c r="FN183" s="14"/>
      <c r="FO183" s="14"/>
      <c r="FP183" s="14"/>
      <c r="FQ183" s="14"/>
      <c r="FR183" s="14"/>
      <c r="FS183" s="14"/>
      <c r="FT183" s="14"/>
      <c r="FU183" s="14"/>
      <c r="FV183" s="14"/>
      <c r="FW183" s="14"/>
      <c r="FX183" s="14"/>
      <c r="FY183" s="14"/>
      <c r="FZ183" s="14"/>
      <c r="GA183" s="14"/>
      <c r="GB183" s="14"/>
      <c r="GC183" s="14"/>
      <c r="GD183" s="14"/>
      <c r="GE183" s="14"/>
      <c r="GF183" s="14"/>
      <c r="GG183" s="14"/>
      <c r="GH183" s="14"/>
      <c r="GI183" s="14"/>
      <c r="GJ183" s="14"/>
      <c r="GK183" s="14"/>
      <c r="GL183" s="14"/>
      <c r="GM183" s="14"/>
      <c r="GN183" s="14"/>
      <c r="GO183" s="14"/>
      <c r="GP183" s="14"/>
      <c r="GQ183" s="14"/>
      <c r="GR183" s="14"/>
      <c r="GS183" s="14"/>
      <c r="GT183" s="14"/>
      <c r="GU183" s="14"/>
      <c r="GV183" s="14"/>
      <c r="GW183" s="14"/>
      <c r="GX183" s="14"/>
      <c r="GY183" s="14"/>
      <c r="GZ183" s="14"/>
      <c r="HA183" s="14"/>
      <c r="HB183" s="14"/>
      <c r="HC183" s="14"/>
      <c r="HD183" s="14"/>
      <c r="HE183" s="14"/>
      <c r="HF183" s="14"/>
      <c r="HG183" s="14"/>
      <c r="HH183" s="14"/>
      <c r="HI183" s="14"/>
      <c r="HJ183" s="14"/>
      <c r="HK183" s="14"/>
      <c r="HL183" s="14"/>
      <c r="HM183" s="14"/>
      <c r="HN183" s="14"/>
      <c r="HO183" s="14"/>
      <c r="HP183" s="14"/>
      <c r="HQ183" s="14"/>
      <c r="HR183" s="14"/>
      <c r="HS183" s="14"/>
      <c r="HT183" s="14"/>
      <c r="HU183" s="14"/>
      <c r="HV183" s="14"/>
      <c r="HW183" s="14"/>
      <c r="HX183" s="14"/>
      <c r="HY183" s="14"/>
      <c r="HZ183" s="14"/>
      <c r="IA183" s="14"/>
      <c r="IB183" s="14"/>
      <c r="IC183" s="14"/>
      <c r="ID183" s="14"/>
      <c r="IE183" s="14"/>
      <c r="IF183" s="14"/>
    </row>
    <row r="184" s="2" customFormat="1" outlineLevel="1" spans="1:240">
      <c r="A184" s="371" t="s">
        <v>54</v>
      </c>
      <c r="B184" s="10"/>
      <c r="C184" s="10"/>
      <c r="D184" s="11">
        <v>28.547903</v>
      </c>
      <c r="E184" s="11">
        <v>28.3911803</v>
      </c>
      <c r="F184" s="11">
        <v>28.3911803</v>
      </c>
      <c r="G184" s="11">
        <v>28.3885869</v>
      </c>
      <c r="H184" s="11">
        <v>28.3153695</v>
      </c>
      <c r="I184" s="11">
        <v>28.3153695</v>
      </c>
      <c r="J184" s="11">
        <v>27.8417341</v>
      </c>
      <c r="K184" s="11">
        <v>27.0321195</v>
      </c>
      <c r="L184" s="11">
        <v>27.019048</v>
      </c>
      <c r="M184" s="11">
        <v>27.019048</v>
      </c>
      <c r="N184" s="11">
        <v>27.1970273</v>
      </c>
      <c r="O184" s="11">
        <v>25.3355688</v>
      </c>
      <c r="P184" s="11">
        <v>25.3355688</v>
      </c>
      <c r="Q184" s="11">
        <v>25.3089945</v>
      </c>
      <c r="R184" s="11">
        <v>25.3807196</v>
      </c>
      <c r="S184" s="11">
        <v>25.3746225</v>
      </c>
      <c r="T184" s="11">
        <v>25.4229123</v>
      </c>
      <c r="U184" s="11">
        <v>25.441955</v>
      </c>
      <c r="V184" s="11">
        <v>25.441955</v>
      </c>
      <c r="W184" s="11">
        <v>24.7899435</v>
      </c>
      <c r="X184" s="11">
        <v>24.7935904</v>
      </c>
      <c r="Y184" s="11">
        <v>24.7848046</v>
      </c>
      <c r="Z184" s="11">
        <v>23.6633905</v>
      </c>
      <c r="AA184" s="11">
        <v>23.212689</v>
      </c>
      <c r="AB184" s="11">
        <v>23.1771505</v>
      </c>
      <c r="AC184" s="11">
        <v>23.1946121</v>
      </c>
      <c r="AD184" s="11">
        <v>23.4268463</v>
      </c>
      <c r="AE184" s="11">
        <v>23.4325977</v>
      </c>
      <c r="AF184" s="11">
        <v>23.4423185</v>
      </c>
      <c r="AG184" s="11">
        <v>23.5322202</v>
      </c>
      <c r="AH184" s="11">
        <v>23.527165</v>
      </c>
      <c r="AI184" s="11">
        <v>23.5214261</v>
      </c>
      <c r="AJ184" s="11">
        <v>23.617625</v>
      </c>
      <c r="AK184" s="11">
        <v>23.617625</v>
      </c>
      <c r="AL184" s="11">
        <v>22.9511909</v>
      </c>
      <c r="AM184" s="11">
        <v>22.8011982</v>
      </c>
      <c r="AN184" s="11">
        <v>22.8011982</v>
      </c>
      <c r="AO184" s="11">
        <v>22.803015</v>
      </c>
      <c r="AP184" s="11">
        <v>22.7957733</v>
      </c>
      <c r="AQ184" s="11">
        <v>22.8132073</v>
      </c>
      <c r="AR184" s="11">
        <v>22.8132073</v>
      </c>
      <c r="AS184" s="11">
        <v>22.8575438</v>
      </c>
      <c r="AT184" s="11">
        <v>22.8575438</v>
      </c>
      <c r="AU184" s="11">
        <v>22.8531592</v>
      </c>
      <c r="AV184" s="11">
        <v>22.4454946</v>
      </c>
      <c r="AW184" s="11">
        <v>22.43811</v>
      </c>
      <c r="AX184" s="11">
        <v>23.3884092</v>
      </c>
      <c r="AY184" s="11">
        <v>23.1893954</v>
      </c>
      <c r="AZ184" s="11">
        <v>23.1820117</v>
      </c>
      <c r="BA184" s="11">
        <v>23.1820117</v>
      </c>
      <c r="BB184" s="11">
        <v>23.0143875</v>
      </c>
      <c r="BC184" s="11">
        <v>23.0070542</v>
      </c>
      <c r="BD184" s="11">
        <v>22.9873042</v>
      </c>
      <c r="BE184" s="11">
        <v>22.8478667</v>
      </c>
      <c r="BF184" s="11">
        <v>22.8480333</v>
      </c>
      <c r="BG184" s="11">
        <v>22.8480333</v>
      </c>
      <c r="BH184" s="11">
        <v>22.8241036</v>
      </c>
      <c r="BI184" s="11">
        <v>22.8241036</v>
      </c>
      <c r="BJ184" s="11">
        <v>23.816606</v>
      </c>
      <c r="BK184" s="11">
        <v>23.2599556</v>
      </c>
      <c r="BL184" s="11">
        <v>22.89256</v>
      </c>
      <c r="BM184" s="11">
        <v>18.6479556</v>
      </c>
      <c r="BN184" s="11">
        <v>18.55496</v>
      </c>
      <c r="BO184" s="11">
        <v>18.50023</v>
      </c>
      <c r="BP184" s="11">
        <v>18.4886545</v>
      </c>
      <c r="BQ184" s="11">
        <v>17.9304542</v>
      </c>
      <c r="BR184" s="11">
        <v>17.8908708</v>
      </c>
      <c r="BS184" s="11">
        <v>17.9156923</v>
      </c>
      <c r="BT184" s="11">
        <v>17.6411708</v>
      </c>
      <c r="BU184" s="11">
        <v>17.62755</v>
      </c>
      <c r="BV184" s="11">
        <v>22.0800758</v>
      </c>
      <c r="BW184" s="11">
        <v>22.1302268</v>
      </c>
      <c r="BX184" s="11">
        <v>22.230418</v>
      </c>
      <c r="BY184" s="11">
        <v>22.2941944</v>
      </c>
      <c r="BZ184" s="11">
        <v>22.8225233</v>
      </c>
      <c r="CA184" s="11">
        <v>22.9013567</v>
      </c>
      <c r="CB184" s="11">
        <v>23.7848211</v>
      </c>
      <c r="CC184" s="11">
        <v>24.8717775</v>
      </c>
      <c r="CD184" s="11">
        <v>24.8722775</v>
      </c>
      <c r="CE184" s="11">
        <v>24.7925362</v>
      </c>
      <c r="CF184" s="11">
        <v>24.0659438</v>
      </c>
      <c r="CG184" s="11">
        <v>24.0780688</v>
      </c>
      <c r="CH184" s="11">
        <v>28.1511778</v>
      </c>
      <c r="CI184" s="11">
        <v>27.9848269</v>
      </c>
      <c r="CJ184" s="11">
        <v>28.0491304</v>
      </c>
      <c r="CK184" s="11">
        <v>28.0491304</v>
      </c>
      <c r="CL184" s="11">
        <v>28.1014489</v>
      </c>
      <c r="CM184" s="11">
        <v>28.1014489</v>
      </c>
      <c r="CN184" s="11">
        <v>27.913191</v>
      </c>
      <c r="CO184" s="11">
        <v>27.4138061</v>
      </c>
      <c r="CP184" s="11">
        <v>27.3723499</v>
      </c>
      <c r="CQ184" s="11">
        <v>27.3436811</v>
      </c>
      <c r="CR184" s="11">
        <v>26.8377358</v>
      </c>
      <c r="CS184" s="11">
        <v>26.8502028</v>
      </c>
      <c r="CT184" s="11">
        <v>27.2560694</v>
      </c>
      <c r="CU184" s="11">
        <v>25.6746018</v>
      </c>
      <c r="CV184" s="11">
        <v>25.5082669</v>
      </c>
      <c r="CW184" s="11">
        <v>25.5082669</v>
      </c>
      <c r="CX184" s="11">
        <v>25.2009925</v>
      </c>
      <c r="CY184" s="11">
        <v>25.2009925</v>
      </c>
      <c r="CZ184" s="11">
        <v>25.1986419</v>
      </c>
      <c r="DA184" s="11">
        <v>22.6687083</v>
      </c>
      <c r="DB184" s="11">
        <v>22.6687083</v>
      </c>
      <c r="DC184" s="11">
        <v>22.664075</v>
      </c>
      <c r="DD184" s="11">
        <v>22.00952</v>
      </c>
      <c r="DE184" s="11">
        <v>22.00952</v>
      </c>
      <c r="DF184" s="11">
        <v>20.0076618</v>
      </c>
      <c r="DG184" s="11">
        <v>17.1430498</v>
      </c>
      <c r="DH184" s="11">
        <v>17.1430498</v>
      </c>
      <c r="DI184" s="11">
        <v>17.1387114</v>
      </c>
      <c r="DJ184" s="11">
        <v>17.1929538</v>
      </c>
      <c r="DK184" s="11">
        <v>17.1929538</v>
      </c>
      <c r="DL184" s="11">
        <v>17.2251762</v>
      </c>
      <c r="DM184" s="11">
        <v>17.2619463</v>
      </c>
      <c r="DN184" s="11">
        <v>17.2619463</v>
      </c>
      <c r="DO184" s="11">
        <v>17.2639987</v>
      </c>
      <c r="DP184" s="12"/>
      <c r="DQ184" s="11">
        <v>17.4290776</v>
      </c>
      <c r="DR184" s="13"/>
      <c r="DS184" s="13"/>
      <c r="DT184" s="14"/>
      <c r="DU184" s="14"/>
      <c r="DV184" s="14"/>
      <c r="DW184" s="14"/>
      <c r="DX184" s="14"/>
      <c r="DY184" s="14"/>
      <c r="DZ184" s="14"/>
      <c r="EA184" s="14"/>
      <c r="EB184" s="14"/>
      <c r="EC184" s="14"/>
      <c r="ED184" s="14"/>
      <c r="EE184" s="14"/>
      <c r="EF184" s="14"/>
      <c r="EG184" s="14"/>
      <c r="EH184" s="14"/>
      <c r="EI184" s="14"/>
      <c r="EJ184" s="14"/>
      <c r="EK184" s="14"/>
      <c r="EL184" s="14"/>
      <c r="EM184" s="14"/>
      <c r="EN184" s="14"/>
      <c r="EO184" s="14"/>
      <c r="EP184" s="14"/>
      <c r="EQ184" s="14"/>
      <c r="ER184" s="14"/>
      <c r="ES184" s="14"/>
      <c r="ET184" s="14"/>
      <c r="EU184" s="14"/>
      <c r="EV184" s="14"/>
      <c r="EW184" s="14"/>
      <c r="EX184" s="14"/>
      <c r="EY184" s="14"/>
      <c r="EZ184" s="14"/>
      <c r="FA184" s="14"/>
      <c r="FB184" s="14"/>
      <c r="FC184" s="14"/>
      <c r="FD184" s="14"/>
      <c r="FE184" s="14"/>
      <c r="FF184" s="14"/>
      <c r="FG184" s="14"/>
      <c r="FH184" s="14"/>
      <c r="FI184" s="14"/>
      <c r="FJ184" s="14"/>
      <c r="FK184" s="14"/>
      <c r="FL184" s="14"/>
      <c r="FM184" s="14"/>
      <c r="FN184" s="14"/>
      <c r="FO184" s="14"/>
      <c r="FP184" s="14"/>
      <c r="FQ184" s="14"/>
      <c r="FR184" s="14"/>
      <c r="FS184" s="14"/>
      <c r="FT184" s="14"/>
      <c r="FU184" s="14"/>
      <c r="FV184" s="14"/>
      <c r="FW184" s="14"/>
      <c r="FX184" s="14"/>
      <c r="FY184" s="14"/>
      <c r="FZ184" s="14"/>
      <c r="GA184" s="14"/>
      <c r="GB184" s="14"/>
      <c r="GC184" s="14"/>
      <c r="GD184" s="14"/>
      <c r="GE184" s="14"/>
      <c r="GF184" s="14"/>
      <c r="GG184" s="14"/>
      <c r="GH184" s="14"/>
      <c r="GI184" s="14"/>
      <c r="GJ184" s="14"/>
      <c r="GK184" s="14"/>
      <c r="GL184" s="14"/>
      <c r="GM184" s="14"/>
      <c r="GN184" s="14"/>
      <c r="GO184" s="14"/>
      <c r="GP184" s="14"/>
      <c r="GQ184" s="14"/>
      <c r="GR184" s="14"/>
      <c r="GS184" s="14"/>
      <c r="GT184" s="14"/>
      <c r="GU184" s="14"/>
      <c r="GV184" s="14"/>
      <c r="GW184" s="14"/>
      <c r="GX184" s="14"/>
      <c r="GY184" s="14"/>
      <c r="GZ184" s="14"/>
      <c r="HA184" s="14"/>
      <c r="HB184" s="14"/>
      <c r="HC184" s="14"/>
      <c r="HD184" s="14"/>
      <c r="HE184" s="14"/>
      <c r="HF184" s="14"/>
      <c r="HG184" s="14"/>
      <c r="HH184" s="14"/>
      <c r="HI184" s="14"/>
      <c r="HJ184" s="14"/>
      <c r="HK184" s="14"/>
      <c r="HL184" s="14"/>
      <c r="HM184" s="14"/>
      <c r="HN184" s="14"/>
      <c r="HO184" s="14"/>
      <c r="HP184" s="14"/>
      <c r="HQ184" s="14"/>
      <c r="HR184" s="14"/>
      <c r="HS184" s="14"/>
      <c r="HT184" s="14"/>
      <c r="HU184" s="14"/>
      <c r="HV184" s="14"/>
      <c r="HW184" s="14"/>
      <c r="HX184" s="14"/>
      <c r="HY184" s="14"/>
      <c r="HZ184" s="14"/>
      <c r="IA184" s="14"/>
      <c r="IB184" s="14"/>
      <c r="IC184" s="14"/>
      <c r="ID184" s="14"/>
      <c r="IE184" s="14"/>
      <c r="IF184" s="14"/>
    </row>
    <row r="185" s="2" customFormat="1" outlineLevel="1" spans="1:240">
      <c r="A185" s="371" t="s">
        <v>190</v>
      </c>
      <c r="B185" s="10"/>
      <c r="C185" s="10"/>
      <c r="D185" s="11">
        <v>0</v>
      </c>
      <c r="E185" s="11">
        <v>6.4118</v>
      </c>
      <c r="F185" s="11">
        <v>6.4118</v>
      </c>
      <c r="G185" s="11">
        <v>6.4118</v>
      </c>
      <c r="H185" s="11">
        <v>6.4118</v>
      </c>
      <c r="I185" s="11">
        <v>6.4118</v>
      </c>
      <c r="J185" s="11">
        <v>6.35304285714286</v>
      </c>
      <c r="K185" s="11">
        <v>6.24047619</v>
      </c>
      <c r="L185" s="11">
        <v>6.24047619</v>
      </c>
      <c r="M185" s="11">
        <v>6.24047619</v>
      </c>
      <c r="N185" s="11">
        <v>7.19628571428571</v>
      </c>
      <c r="O185" s="11">
        <v>7.16457142857143</v>
      </c>
      <c r="P185" s="11">
        <v>7.25144523857143</v>
      </c>
      <c r="Q185" s="11">
        <v>7.33859142857143</v>
      </c>
      <c r="R185" s="11">
        <v>7.33859142857143</v>
      </c>
      <c r="S185" s="11">
        <v>7.33859142857143</v>
      </c>
      <c r="T185" s="11">
        <v>7.33049285714286</v>
      </c>
      <c r="U185" s="11">
        <v>7.32382619</v>
      </c>
      <c r="V185" s="11">
        <v>7.28285714285714</v>
      </c>
      <c r="W185" s="11">
        <v>7.29551020428571</v>
      </c>
      <c r="X185" s="11">
        <v>7.29551020428571</v>
      </c>
      <c r="Y185" s="11">
        <v>7.27132142857143</v>
      </c>
      <c r="Z185" s="11">
        <v>8.13721428571429</v>
      </c>
      <c r="AA185" s="11">
        <v>8.10128571428571</v>
      </c>
      <c r="AB185" s="11">
        <v>8.05851428571428</v>
      </c>
      <c r="AC185" s="11">
        <v>8.05851428571428</v>
      </c>
      <c r="AD185" s="11">
        <v>8.05851428571428</v>
      </c>
      <c r="AE185" s="11">
        <v>7.95228571428571</v>
      </c>
      <c r="AF185" s="11">
        <v>7.807</v>
      </c>
      <c r="AG185" s="11">
        <v>7.908</v>
      </c>
      <c r="AH185" s="11">
        <v>8.01928571428571</v>
      </c>
      <c r="AI185" s="11">
        <v>8.07642857142857</v>
      </c>
      <c r="AJ185" s="11">
        <v>8.07642857142857</v>
      </c>
      <c r="AK185" s="11">
        <v>8.07642857142857</v>
      </c>
      <c r="AL185" s="11">
        <v>8.94785714285714</v>
      </c>
      <c r="AM185" s="11">
        <v>8.73285714285714</v>
      </c>
      <c r="AN185" s="11">
        <v>8.21190476142857</v>
      </c>
      <c r="AO185" s="11">
        <v>7.95142857142857</v>
      </c>
      <c r="AP185" s="11">
        <v>7.95142857142857</v>
      </c>
      <c r="AQ185" s="11">
        <v>7.82476190428571</v>
      </c>
      <c r="AR185" s="11">
        <v>7.82476190428571</v>
      </c>
      <c r="AS185" s="11">
        <v>7.82476190428571</v>
      </c>
      <c r="AT185" s="11">
        <v>7.76357142857143</v>
      </c>
      <c r="AU185" s="11">
        <v>7.76357142857143</v>
      </c>
      <c r="AV185" s="11">
        <v>7.76357142857143</v>
      </c>
      <c r="AW185" s="11">
        <v>7.95571428571429</v>
      </c>
      <c r="AX185" s="11">
        <v>7.99571428571429</v>
      </c>
      <c r="AY185" s="11">
        <v>7.99571428571429</v>
      </c>
      <c r="AZ185" s="11">
        <v>7.74571428571429</v>
      </c>
      <c r="BA185" s="11">
        <v>7.74571428571429</v>
      </c>
      <c r="BB185" s="11">
        <v>7.74142857142857</v>
      </c>
      <c r="BC185" s="11">
        <v>7.74142857142857</v>
      </c>
      <c r="BD185" s="11">
        <v>7.74142857142857</v>
      </c>
      <c r="BE185" s="11">
        <v>7.90428571428571</v>
      </c>
      <c r="BF185" s="11">
        <v>7.90428571428571</v>
      </c>
      <c r="BG185" s="11">
        <v>7.96142857142857</v>
      </c>
      <c r="BH185" s="11">
        <v>7.96142857142857</v>
      </c>
      <c r="BI185" s="11">
        <v>7.96142857142857</v>
      </c>
      <c r="BJ185" s="11">
        <v>8.44</v>
      </c>
      <c r="BK185" s="11">
        <v>8.46428571428571</v>
      </c>
      <c r="BL185" s="11">
        <v>8.39428571428571</v>
      </c>
      <c r="BM185" s="11">
        <v>8.39428571428571</v>
      </c>
      <c r="BN185" s="11">
        <v>8.07238095285714</v>
      </c>
      <c r="BO185" s="11">
        <v>8.07238095285714</v>
      </c>
      <c r="BP185" s="11">
        <v>7.94809523857143</v>
      </c>
      <c r="BQ185" s="11">
        <v>7.7</v>
      </c>
      <c r="BR185" s="11">
        <v>7.7</v>
      </c>
      <c r="BS185" s="11">
        <v>7.83571428571429</v>
      </c>
      <c r="BT185" s="11">
        <v>7.83571428571429</v>
      </c>
      <c r="BU185" s="11">
        <v>7.83571428571429</v>
      </c>
      <c r="BV185" s="11">
        <v>8.31428571428571</v>
      </c>
      <c r="BW185" s="11">
        <v>0</v>
      </c>
      <c r="BX185" s="11">
        <v>0</v>
      </c>
      <c r="BY185" s="11">
        <v>7.97</v>
      </c>
      <c r="BZ185" s="11">
        <v>7.97</v>
      </c>
      <c r="CA185" s="11">
        <v>7.97</v>
      </c>
      <c r="CB185" s="11">
        <v>7.97</v>
      </c>
      <c r="CC185" s="11">
        <v>7.97</v>
      </c>
      <c r="CD185" s="11">
        <v>0</v>
      </c>
      <c r="CE185" s="11">
        <v>0</v>
      </c>
      <c r="CF185" s="11">
        <v>8.41857142857143</v>
      </c>
      <c r="CG185" s="11">
        <v>8.41857142857143</v>
      </c>
      <c r="CH185" s="11">
        <v>9.33861904714286</v>
      </c>
      <c r="CI185" s="11">
        <v>9.57174285714286</v>
      </c>
      <c r="CJ185" s="11">
        <v>9.70612244857143</v>
      </c>
      <c r="CK185" s="11">
        <v>9.76653061285714</v>
      </c>
      <c r="CL185" s="11">
        <v>9.75446428571429</v>
      </c>
      <c r="CM185" s="11">
        <v>9.73871428571429</v>
      </c>
      <c r="CN185" s="11">
        <v>9.77616071428571</v>
      </c>
      <c r="CO185" s="11">
        <v>9.78930672285714</v>
      </c>
      <c r="CP185" s="11">
        <v>9.82831349142857</v>
      </c>
      <c r="CQ185" s="11">
        <v>9.83652255571429</v>
      </c>
      <c r="CR185" s="11">
        <v>9.84516917285714</v>
      </c>
      <c r="CS185" s="11">
        <v>9.85101190428571</v>
      </c>
      <c r="CT185" s="11">
        <v>11.3490151785714</v>
      </c>
      <c r="CU185" s="11">
        <v>11.4082142857143</v>
      </c>
      <c r="CV185" s="11">
        <v>11.6090831928571</v>
      </c>
      <c r="CW185" s="11">
        <v>11.6269119042857</v>
      </c>
      <c r="CX185" s="11">
        <v>11.6636492857143</v>
      </c>
      <c r="CY185" s="11">
        <v>11.6636492857143</v>
      </c>
      <c r="CZ185" s="11">
        <v>11.6788344157143</v>
      </c>
      <c r="DA185" s="11">
        <v>11.8018253242857</v>
      </c>
      <c r="DB185" s="11">
        <v>11.8108512985714</v>
      </c>
      <c r="DC185" s="11">
        <v>11.8266527957143</v>
      </c>
      <c r="DD185" s="11">
        <v>11.8266527957143</v>
      </c>
      <c r="DE185" s="11">
        <v>11.8313160714286</v>
      </c>
      <c r="DF185" s="11">
        <v>13.9981049457143</v>
      </c>
      <c r="DG185" s="11">
        <v>14.0831319728571</v>
      </c>
      <c r="DH185" s="11">
        <v>14.213984</v>
      </c>
      <c r="DI185" s="11">
        <v>14.2573118014286</v>
      </c>
      <c r="DJ185" s="11">
        <v>14.2573118014286</v>
      </c>
      <c r="DK185" s="11">
        <v>14.2601619042857</v>
      </c>
      <c r="DL185" s="11">
        <v>14.3365904757143</v>
      </c>
      <c r="DM185" s="11">
        <v>14.3105538457143</v>
      </c>
      <c r="DN185" s="11">
        <v>14.3009987571429</v>
      </c>
      <c r="DO185" s="11">
        <v>14.3064329671429</v>
      </c>
      <c r="DP185" s="12"/>
      <c r="DQ185" s="11">
        <v>14.3064329671429</v>
      </c>
      <c r="DR185" s="13"/>
      <c r="DS185" s="13"/>
      <c r="DT185" s="14"/>
      <c r="DU185" s="14"/>
      <c r="DV185" s="14"/>
      <c r="DW185" s="14"/>
      <c r="DX185" s="14"/>
      <c r="DY185" s="14"/>
      <c r="DZ185" s="14"/>
      <c r="EA185" s="14"/>
      <c r="EB185" s="14"/>
      <c r="EC185" s="14"/>
      <c r="ED185" s="14"/>
      <c r="EE185" s="14"/>
      <c r="EF185" s="14"/>
      <c r="EG185" s="14"/>
      <c r="EH185" s="14"/>
      <c r="EI185" s="14"/>
      <c r="EJ185" s="14"/>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s="14"/>
      <c r="FH185" s="14"/>
      <c r="FI185" s="14"/>
      <c r="FJ185" s="14"/>
      <c r="FK185" s="14"/>
      <c r="FL185" s="14"/>
      <c r="FM185" s="14"/>
      <c r="FN185" s="14"/>
      <c r="FO185" s="14"/>
      <c r="FP185" s="14"/>
      <c r="FQ185" s="14"/>
      <c r="FR185" s="14"/>
      <c r="FS185" s="14"/>
      <c r="FT185" s="14"/>
      <c r="FU185" s="14"/>
      <c r="FV185" s="14"/>
      <c r="FW185" s="14"/>
      <c r="FX185" s="14"/>
      <c r="FY185" s="14"/>
      <c r="FZ185" s="14"/>
      <c r="GA185" s="14"/>
      <c r="GB185" s="14"/>
      <c r="GC185" s="14"/>
      <c r="GD185" s="14"/>
      <c r="GE185" s="14"/>
      <c r="GF185" s="14"/>
      <c r="GG185" s="14"/>
      <c r="GH185" s="14"/>
      <c r="GI185" s="14"/>
      <c r="GJ185" s="14"/>
      <c r="GK185" s="14"/>
      <c r="GL185" s="14"/>
      <c r="GM185" s="14"/>
      <c r="GN185" s="14"/>
      <c r="GO185" s="14"/>
      <c r="GP185" s="14"/>
      <c r="GQ185" s="14"/>
      <c r="GR185" s="14"/>
      <c r="GS185" s="14"/>
      <c r="GT185" s="14"/>
      <c r="GU185" s="14"/>
      <c r="GV185" s="14"/>
      <c r="GW185" s="14"/>
      <c r="GX185" s="14"/>
      <c r="GY185" s="14"/>
      <c r="GZ185" s="14"/>
      <c r="HA185" s="14"/>
      <c r="HB185" s="14"/>
      <c r="HC185" s="14"/>
      <c r="HD185" s="14"/>
      <c r="HE185" s="14"/>
      <c r="HF185" s="14"/>
      <c r="HG185" s="14"/>
      <c r="HH185" s="14"/>
      <c r="HI185" s="14"/>
      <c r="HJ185" s="14"/>
      <c r="HK185" s="14"/>
      <c r="HL185" s="14"/>
      <c r="HM185" s="14"/>
      <c r="HN185" s="14"/>
      <c r="HO185" s="14"/>
      <c r="HP185" s="14"/>
      <c r="HQ185" s="14"/>
      <c r="HR185" s="14"/>
      <c r="HS185" s="14"/>
      <c r="HT185" s="14"/>
      <c r="HU185" s="14"/>
      <c r="HV185" s="14"/>
      <c r="HW185" s="14"/>
      <c r="HX185" s="14"/>
      <c r="HY185" s="14"/>
      <c r="HZ185" s="14"/>
      <c r="IA185" s="14"/>
      <c r="IB185" s="14"/>
      <c r="IC185" s="14"/>
      <c r="ID185" s="14"/>
      <c r="IE185" s="14"/>
      <c r="IF185" s="14"/>
    </row>
    <row r="186" s="244" customFormat="1" outlineLevel="1" spans="1:240">
      <c r="A186" s="372" t="s">
        <v>56</v>
      </c>
      <c r="B186" s="369"/>
      <c r="C186" s="369"/>
      <c r="D186" s="373" t="s">
        <v>186</v>
      </c>
      <c r="E186" s="373" t="s">
        <v>186</v>
      </c>
      <c r="F186" s="373" t="s">
        <v>186</v>
      </c>
      <c r="G186" s="373">
        <v>3.8315968</v>
      </c>
      <c r="H186" s="373">
        <v>3.824682</v>
      </c>
      <c r="I186" s="373">
        <v>3.6069602</v>
      </c>
      <c r="J186" s="373">
        <v>3.6181383</v>
      </c>
      <c r="K186" s="373">
        <v>3.7817458</v>
      </c>
      <c r="L186" s="373">
        <v>3.8515224</v>
      </c>
      <c r="M186" s="373">
        <v>3.8990199</v>
      </c>
      <c r="N186" s="373">
        <v>5.3904366</v>
      </c>
      <c r="O186" s="373">
        <v>5.4101833</v>
      </c>
      <c r="P186" s="373">
        <v>5.1854976</v>
      </c>
      <c r="Q186" s="373">
        <v>5.1637363</v>
      </c>
      <c r="R186" s="373">
        <v>5.1981728</v>
      </c>
      <c r="S186" s="373">
        <v>5.1442126</v>
      </c>
      <c r="T186" s="373">
        <v>5.1465741</v>
      </c>
      <c r="U186" s="373">
        <v>5.0961224</v>
      </c>
      <c r="V186" s="373">
        <v>5.1255418</v>
      </c>
      <c r="W186" s="373">
        <v>5.0434914</v>
      </c>
      <c r="X186" s="373">
        <v>4.9336887</v>
      </c>
      <c r="Y186" s="373">
        <v>4.8841944</v>
      </c>
      <c r="Z186" s="373">
        <v>6.4619099</v>
      </c>
      <c r="AA186" s="373">
        <v>6.1781164</v>
      </c>
      <c r="AB186" s="373">
        <v>6.1456961</v>
      </c>
      <c r="AC186" s="373">
        <v>6.1411472</v>
      </c>
      <c r="AD186" s="373">
        <v>6.1732212</v>
      </c>
      <c r="AE186" s="373">
        <v>6.2044845</v>
      </c>
      <c r="AF186" s="373">
        <v>6.2635709</v>
      </c>
      <c r="AG186" s="373">
        <v>6.1833556</v>
      </c>
      <c r="AH186" s="373">
        <v>6.1246752</v>
      </c>
      <c r="AI186" s="373">
        <v>6.1419178</v>
      </c>
      <c r="AJ186" s="373">
        <v>6.237702</v>
      </c>
      <c r="AK186" s="373">
        <v>6.3361562</v>
      </c>
      <c r="AL186" s="373">
        <v>7.9811048</v>
      </c>
      <c r="AM186" s="373">
        <v>7.9003616</v>
      </c>
      <c r="AN186" s="373">
        <v>8.2925457</v>
      </c>
      <c r="AO186" s="373">
        <v>8.2186561</v>
      </c>
      <c r="AP186" s="373">
        <v>8.1977879</v>
      </c>
      <c r="AQ186" s="373">
        <v>7.939076</v>
      </c>
      <c r="AR186" s="373">
        <v>7.7129111</v>
      </c>
      <c r="AS186" s="373">
        <v>7.9698222</v>
      </c>
      <c r="AT186" s="373">
        <v>7.9259796</v>
      </c>
      <c r="AU186" s="373">
        <v>7.7997539</v>
      </c>
      <c r="AV186" s="373">
        <v>7.7719046</v>
      </c>
      <c r="AW186" s="373">
        <v>7.8628845</v>
      </c>
      <c r="AX186" s="373">
        <v>10.6875692</v>
      </c>
      <c r="AY186" s="373">
        <v>10.6970901</v>
      </c>
      <c r="AZ186" s="373">
        <v>10.8057672</v>
      </c>
      <c r="BA186" s="373">
        <v>10.8289484</v>
      </c>
      <c r="BB186" s="373">
        <v>10.5611489</v>
      </c>
      <c r="BC186" s="373">
        <v>10.6101865</v>
      </c>
      <c r="BD186" s="373">
        <v>10.6101736</v>
      </c>
      <c r="BE186" s="373">
        <v>10.2857667</v>
      </c>
      <c r="BF186" s="373">
        <v>10.2799018</v>
      </c>
      <c r="BG186" s="373">
        <v>10.4289723</v>
      </c>
      <c r="BH186" s="373">
        <v>10.2673959</v>
      </c>
      <c r="BI186" s="373">
        <v>10.367318</v>
      </c>
      <c r="BJ186" s="373">
        <v>13.5859951</v>
      </c>
      <c r="BK186" s="373">
        <v>13.4420821</v>
      </c>
      <c r="BL186" s="373">
        <v>12.6183345</v>
      </c>
      <c r="BM186" s="373">
        <v>12.6589156</v>
      </c>
      <c r="BN186" s="373">
        <v>12.5144125</v>
      </c>
      <c r="BO186" s="373">
        <v>12.8587377</v>
      </c>
      <c r="BP186" s="373">
        <v>12.9901473</v>
      </c>
      <c r="BQ186" s="373">
        <v>13.0415095</v>
      </c>
      <c r="BR186" s="373">
        <v>13.1475129</v>
      </c>
      <c r="BS186" s="373">
        <v>13.407637</v>
      </c>
      <c r="BT186" s="373">
        <v>13.7017925</v>
      </c>
      <c r="BU186" s="373">
        <v>13.8040009</v>
      </c>
      <c r="BV186" s="373">
        <v>18.0730335</v>
      </c>
      <c r="BW186" s="373">
        <v>18.0626082</v>
      </c>
      <c r="BX186" s="373">
        <v>18.5980788</v>
      </c>
      <c r="BY186" s="373">
        <v>18.7789718</v>
      </c>
      <c r="BZ186" s="373">
        <v>18.5608205</v>
      </c>
      <c r="CA186" s="373">
        <v>18.2196592</v>
      </c>
      <c r="CB186" s="373">
        <v>17.7514212</v>
      </c>
      <c r="CC186" s="373">
        <v>15.6814101</v>
      </c>
      <c r="CD186" s="373">
        <v>15.7356505</v>
      </c>
      <c r="CE186" s="373">
        <v>15.4929103</v>
      </c>
      <c r="CF186" s="373">
        <v>15.1169523</v>
      </c>
      <c r="CG186" s="373">
        <v>14.8004919</v>
      </c>
      <c r="CH186" s="373">
        <v>18.1286883</v>
      </c>
      <c r="CI186" s="373">
        <v>17.9071271</v>
      </c>
      <c r="CJ186" s="373">
        <v>16.7557175</v>
      </c>
      <c r="CK186" s="373">
        <v>15.3639498</v>
      </c>
      <c r="CL186" s="373">
        <v>14.5412791</v>
      </c>
      <c r="CM186" s="373">
        <v>14.4813444</v>
      </c>
      <c r="CN186" s="373">
        <v>14.3568755</v>
      </c>
      <c r="CO186" s="373">
        <v>13.8919399</v>
      </c>
      <c r="CP186" s="373">
        <v>13.4541494</v>
      </c>
      <c r="CQ186" s="373">
        <v>12.9339848</v>
      </c>
      <c r="CR186" s="373">
        <v>12.1276426</v>
      </c>
      <c r="CS186" s="373">
        <v>12.5207301</v>
      </c>
      <c r="CT186" s="373">
        <v>13.4730118</v>
      </c>
      <c r="CU186" s="373">
        <v>13.1184557</v>
      </c>
      <c r="CV186" s="373">
        <v>15.2052958</v>
      </c>
      <c r="CW186" s="373">
        <v>14.9960421</v>
      </c>
      <c r="CX186" s="373">
        <v>13.8694166</v>
      </c>
      <c r="CY186" s="373">
        <v>13.5988096</v>
      </c>
      <c r="CZ186" s="373">
        <v>13.7690709</v>
      </c>
      <c r="DA186" s="373">
        <v>12.7291016</v>
      </c>
      <c r="DB186" s="373">
        <v>12.6621118</v>
      </c>
      <c r="DC186" s="373">
        <v>12.609741</v>
      </c>
      <c r="DD186" s="373">
        <v>12.5295681</v>
      </c>
      <c r="DE186" s="373">
        <v>12.5964262</v>
      </c>
      <c r="DF186" s="373">
        <v>13.4548386</v>
      </c>
      <c r="DG186" s="373">
        <v>13.2419357</v>
      </c>
      <c r="DH186" s="373">
        <v>12.6429082</v>
      </c>
      <c r="DI186" s="373">
        <v>12.6118175</v>
      </c>
      <c r="DJ186" s="373">
        <v>12.554799</v>
      </c>
      <c r="DK186" s="373">
        <v>12.5119528</v>
      </c>
      <c r="DL186" s="373">
        <v>12.5642995</v>
      </c>
      <c r="DM186" s="373">
        <v>13.0608133</v>
      </c>
      <c r="DN186" s="373">
        <v>13.1366503</v>
      </c>
      <c r="DO186" s="373">
        <v>12.9603417</v>
      </c>
      <c r="DP186" s="374"/>
      <c r="DQ186" s="373">
        <v>12.7732279</v>
      </c>
      <c r="DR186" s="375"/>
      <c r="DS186" s="375"/>
    </row>
    <row r="187" customFormat="1" outlineLevel="1" spans="1:240">
      <c r="A187" s="376"/>
      <c r="B187" s="10"/>
      <c r="C187" s="10"/>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c r="HC187" s="19"/>
      <c r="HD187" s="19"/>
      <c r="HE187" s="19"/>
      <c r="HF187" s="19"/>
      <c r="HG187" s="19"/>
      <c r="HH187" s="19"/>
      <c r="HI187" s="19"/>
      <c r="HJ187" s="19"/>
      <c r="HK187" s="19"/>
      <c r="HL187" s="19"/>
      <c r="HM187" s="19"/>
      <c r="HN187" s="19"/>
      <c r="HO187" s="19"/>
      <c r="HP187" s="19"/>
      <c r="HQ187" s="19"/>
      <c r="HR187" s="19"/>
      <c r="HS187" s="19"/>
      <c r="HT187" s="19"/>
      <c r="HU187" s="19"/>
      <c r="HV187" s="19"/>
      <c r="HW187" s="19"/>
      <c r="HX187" s="19"/>
      <c r="HY187" s="19"/>
      <c r="HZ187" s="19"/>
      <c r="IA187" s="19"/>
      <c r="IB187" s="19"/>
      <c r="IC187" s="19"/>
      <c r="ID187" s="19"/>
      <c r="IE187" s="19"/>
      <c r="IF187" s="19"/>
    </row>
    <row r="188" s="3" customFormat="1" outlineLevel="1" spans="1:240">
      <c r="A188" s="368" t="s">
        <v>210</v>
      </c>
      <c r="B188" s="369"/>
      <c r="C188" s="369"/>
      <c r="D188" s="370"/>
      <c r="E188" s="370"/>
      <c r="F188" s="370"/>
      <c r="G188" s="370"/>
      <c r="H188" s="370"/>
      <c r="I188" s="370"/>
      <c r="J188" s="370"/>
      <c r="K188" s="370"/>
      <c r="L188" s="370"/>
      <c r="M188" s="370"/>
      <c r="N188" s="370"/>
      <c r="O188" s="370"/>
      <c r="P188" s="370"/>
      <c r="Q188" s="370"/>
      <c r="R188" s="370"/>
      <c r="S188" s="370"/>
      <c r="T188" s="370"/>
      <c r="U188" s="370"/>
      <c r="V188" s="370"/>
      <c r="W188" s="370"/>
      <c r="X188" s="370"/>
      <c r="Y188" s="370"/>
      <c r="Z188" s="370"/>
      <c r="AA188" s="370"/>
      <c r="AB188" s="370"/>
      <c r="AC188" s="370"/>
      <c r="AD188" s="370"/>
      <c r="AE188" s="370"/>
      <c r="AF188" s="370"/>
      <c r="AG188" s="370"/>
      <c r="AH188" s="370"/>
      <c r="AI188" s="370"/>
      <c r="AJ188" s="370"/>
      <c r="AK188" s="370"/>
      <c r="AL188" s="370"/>
      <c r="AM188" s="370"/>
      <c r="AN188" s="370"/>
      <c r="AO188" s="370"/>
      <c r="AP188" s="370"/>
      <c r="AQ188" s="370"/>
      <c r="AR188" s="370"/>
      <c r="AS188" s="370"/>
      <c r="AT188" s="370"/>
      <c r="AU188" s="370"/>
      <c r="AV188" s="370"/>
      <c r="AW188" s="370"/>
      <c r="AX188" s="370"/>
      <c r="AY188" s="370"/>
      <c r="AZ188" s="370"/>
      <c r="BA188" s="370"/>
      <c r="BB188" s="370"/>
      <c r="BC188" s="370"/>
      <c r="BD188" s="370"/>
      <c r="BE188" s="370"/>
      <c r="BF188" s="370"/>
      <c r="BG188" s="370"/>
      <c r="BH188" s="370"/>
      <c r="BI188" s="370"/>
      <c r="BJ188" s="370"/>
      <c r="BK188" s="370"/>
      <c r="BL188" s="370"/>
      <c r="BM188" s="370"/>
      <c r="BN188" s="370"/>
      <c r="BO188" s="370"/>
      <c r="BP188" s="370"/>
      <c r="BQ188" s="370"/>
      <c r="BR188" s="370"/>
      <c r="BS188" s="370"/>
      <c r="BT188" s="370"/>
      <c r="BU188" s="370"/>
      <c r="BV188" s="370"/>
      <c r="BW188" s="370"/>
      <c r="BX188" s="370"/>
      <c r="BY188" s="370"/>
      <c r="BZ188" s="370"/>
      <c r="CA188" s="370"/>
      <c r="CB188" s="370"/>
      <c r="CC188" s="370"/>
      <c r="CD188" s="370"/>
      <c r="CE188" s="370"/>
      <c r="CF188" s="370"/>
      <c r="CG188" s="370"/>
      <c r="CH188" s="370"/>
      <c r="CI188" s="370"/>
      <c r="CJ188" s="370"/>
      <c r="CK188" s="370"/>
      <c r="CL188" s="370"/>
      <c r="CM188" s="370"/>
      <c r="CN188" s="370"/>
      <c r="CO188" s="370"/>
      <c r="CP188" s="370"/>
      <c r="CQ188" s="370"/>
      <c r="CR188" s="370"/>
      <c r="CS188" s="370"/>
      <c r="CT188" s="370"/>
      <c r="CU188" s="370"/>
      <c r="CV188" s="370"/>
      <c r="CW188" s="370"/>
      <c r="CX188" s="370"/>
      <c r="CY188" s="370"/>
      <c r="CZ188" s="370"/>
      <c r="DA188" s="370"/>
      <c r="DB188" s="370"/>
      <c r="DC188" s="370"/>
      <c r="DD188" s="370"/>
      <c r="DE188" s="370"/>
      <c r="DF188" s="370"/>
      <c r="DG188" s="370"/>
      <c r="DH188" s="370"/>
      <c r="DI188" s="370"/>
      <c r="DJ188" s="370"/>
      <c r="DK188" s="370"/>
      <c r="DL188" s="370"/>
      <c r="DM188" s="370"/>
      <c r="DN188" s="370"/>
      <c r="DO188" s="370"/>
      <c r="DP188" s="370"/>
      <c r="DQ188" s="370"/>
      <c r="DR188" s="370"/>
      <c r="DS188" s="370"/>
    </row>
    <row r="189" s="2" customFormat="1" outlineLevel="1" spans="1:240">
      <c r="A189" s="371" t="s">
        <v>1</v>
      </c>
      <c r="B189" s="10"/>
      <c r="C189" s="10"/>
      <c r="D189" s="15">
        <v>0.103659119653575</v>
      </c>
      <c r="E189" s="15">
        <v>0.103682633308761</v>
      </c>
      <c r="F189" s="15">
        <v>0.10379963780655</v>
      </c>
      <c r="G189" s="15">
        <v>0.110827597700842</v>
      </c>
      <c r="H189" s="15">
        <v>0.110827597700842</v>
      </c>
      <c r="I189" s="15">
        <v>0.110865445359958</v>
      </c>
      <c r="J189" s="15">
        <v>0.11344446689656</v>
      </c>
      <c r="K189" s="15">
        <v>0.113622094018071</v>
      </c>
      <c r="L189" s="15">
        <v>0.113588556042777</v>
      </c>
      <c r="M189" s="15">
        <v>0.113766409488532</v>
      </c>
      <c r="N189" s="15">
        <v>0.11322909856573</v>
      </c>
      <c r="O189" s="15">
        <v>0.113007794149981</v>
      </c>
      <c r="P189" s="15">
        <v>0.113113774261927</v>
      </c>
      <c r="Q189" s="15">
        <v>0.113265736711855</v>
      </c>
      <c r="R189" s="15">
        <v>0.113231935527125</v>
      </c>
      <c r="S189" s="15">
        <v>0.108497908824155</v>
      </c>
      <c r="T189" s="15">
        <v>0.108402399894935</v>
      </c>
      <c r="U189" s="15">
        <v>0.108438138816172</v>
      </c>
      <c r="V189" s="15">
        <v>0.113219209157447</v>
      </c>
      <c r="W189" s="15">
        <v>0.112897093101057</v>
      </c>
      <c r="X189" s="15">
        <v>0.112891549400742</v>
      </c>
      <c r="Y189" s="15">
        <v>0.112951536548204</v>
      </c>
      <c r="Z189" s="15">
        <v>0.112419735192747</v>
      </c>
      <c r="AA189" s="15">
        <v>0.112384735108794</v>
      </c>
      <c r="AB189" s="15">
        <v>0.116027903491528</v>
      </c>
      <c r="AC189" s="15">
        <v>0.115748931992999</v>
      </c>
      <c r="AD189" s="15">
        <v>0.115517590587912</v>
      </c>
      <c r="AE189" s="15">
        <v>0.110897425382481</v>
      </c>
      <c r="AF189" s="15">
        <v>0.110889566573514</v>
      </c>
      <c r="AG189" s="15">
        <v>0.11069118378575</v>
      </c>
      <c r="AH189" s="15">
        <v>0.10843005417125</v>
      </c>
      <c r="AI189" s="15">
        <v>0.108585847526494</v>
      </c>
      <c r="AJ189" s="15">
        <v>0.108614814680144</v>
      </c>
      <c r="AK189" s="15">
        <v>0.108778846768129</v>
      </c>
      <c r="AL189" s="15">
        <v>0.107332833151926</v>
      </c>
      <c r="AM189" s="15">
        <v>0.106530418072828</v>
      </c>
      <c r="AN189" s="15">
        <v>0.0544484517990401</v>
      </c>
      <c r="AO189" s="15">
        <v>0.0543269280572395</v>
      </c>
      <c r="AP189" s="15">
        <v>0.0541712983104247</v>
      </c>
      <c r="AQ189" s="15">
        <v>0.0546008121676544</v>
      </c>
      <c r="AR189" s="15">
        <v>0.0548598773936519</v>
      </c>
      <c r="AS189" s="15">
        <v>0.054978937685726</v>
      </c>
      <c r="AT189" s="15">
        <v>0.053735362355422</v>
      </c>
      <c r="AU189" s="15">
        <v>0.0537350928563502</v>
      </c>
      <c r="AV189" s="15">
        <v>0.0536726744495707</v>
      </c>
      <c r="AW189" s="15">
        <v>0.053809148374071</v>
      </c>
      <c r="AX189" s="15">
        <v>0.111525945288212</v>
      </c>
      <c r="AY189" s="15">
        <v>0.111782698682041</v>
      </c>
      <c r="AZ189" s="15">
        <v>0.108442866079852</v>
      </c>
      <c r="BA189" s="15">
        <v>0.108277642597459</v>
      </c>
      <c r="BB189" s="15">
        <v>0.108539723682423</v>
      </c>
      <c r="BC189" s="15">
        <v>0.10381811273984</v>
      </c>
      <c r="BD189" s="15">
        <v>0.103758319116062</v>
      </c>
      <c r="BE189" s="15">
        <v>0.103758319116062</v>
      </c>
      <c r="BF189" s="15">
        <v>0.107761103678994</v>
      </c>
      <c r="BG189" s="15">
        <v>0.107719323220057</v>
      </c>
      <c r="BH189" s="15">
        <v>0.107688140092816</v>
      </c>
      <c r="BI189" s="15">
        <v>0.107856537007189</v>
      </c>
      <c r="BJ189" s="15">
        <v>0.113091801292405</v>
      </c>
      <c r="BK189" s="15">
        <v>0.111354060403447</v>
      </c>
      <c r="BL189" s="15">
        <v>0.0848742962467045</v>
      </c>
      <c r="BM189" s="15">
        <v>0.0810634475715295</v>
      </c>
      <c r="BN189" s="15">
        <v>0.0821997709159325</v>
      </c>
      <c r="BO189" s="15">
        <v>0.0419080592268049</v>
      </c>
      <c r="BP189" s="15">
        <v>0.04149040442882</v>
      </c>
      <c r="BQ189" s="15">
        <v>0.0426892634126972</v>
      </c>
      <c r="BR189" s="15">
        <v>0.0676996319250153</v>
      </c>
      <c r="BS189" s="15">
        <v>0.0679557800754106</v>
      </c>
      <c r="BT189" s="15">
        <v>0.0677551360467013</v>
      </c>
      <c r="BU189" s="15">
        <v>0.0683479451932352</v>
      </c>
      <c r="BV189" s="15">
        <v>0.116379123567191</v>
      </c>
      <c r="BW189" s="15">
        <v>0.117821652697272</v>
      </c>
      <c r="BX189" s="15">
        <v>0.120150371290696</v>
      </c>
      <c r="BY189" s="15">
        <v>0.120072835700657</v>
      </c>
      <c r="BZ189" s="15">
        <v>0.120525661936258</v>
      </c>
      <c r="CA189" s="15">
        <v>0.132473041956251</v>
      </c>
      <c r="CB189" s="15">
        <v>0.132608587275727</v>
      </c>
      <c r="CC189" s="15">
        <v>0.132608587275727</v>
      </c>
      <c r="CD189" s="15">
        <v>0.126157527395053</v>
      </c>
      <c r="CE189" s="15">
        <v>0.12602071535236</v>
      </c>
      <c r="CF189" s="15">
        <v>0.12602071535236</v>
      </c>
      <c r="CG189" s="15">
        <v>0.126100700558774</v>
      </c>
      <c r="CH189" s="15">
        <v>0.13111193187259</v>
      </c>
      <c r="CI189" s="15">
        <v>0.131112222347679</v>
      </c>
      <c r="CJ189" s="15">
        <v>0.130372112284438</v>
      </c>
      <c r="CK189" s="15">
        <v>0.130466140995679</v>
      </c>
      <c r="CL189" s="15">
        <v>0.129597345369176</v>
      </c>
      <c r="CM189" s="15">
        <v>0.116916621038529</v>
      </c>
      <c r="CN189" s="15">
        <v>0.11667388257017</v>
      </c>
      <c r="CO189" s="15">
        <v>0.116281152183252</v>
      </c>
      <c r="CP189" s="15">
        <v>0.110663419824183</v>
      </c>
      <c r="CQ189" s="15">
        <v>0.110138297534039</v>
      </c>
      <c r="CR189" s="15">
        <v>0.110143776578986</v>
      </c>
      <c r="CS189" s="15">
        <v>0.10990890878022</v>
      </c>
      <c r="CT189" s="15">
        <v>0.104754658543178</v>
      </c>
      <c r="CU189" s="15">
        <v>0.104370514394554</v>
      </c>
      <c r="CV189" s="15">
        <v>0.104857035073226</v>
      </c>
      <c r="CW189" s="15">
        <v>0.104774426609667</v>
      </c>
      <c r="CX189" s="15">
        <v>0.104150876071457</v>
      </c>
      <c r="CY189" s="15">
        <v>0.0947055773367976</v>
      </c>
      <c r="CZ189" s="15">
        <v>0.0949400330764439</v>
      </c>
      <c r="DA189" s="15">
        <v>0.0948646775263023</v>
      </c>
      <c r="DB189" s="15">
        <v>0.0970534813514486</v>
      </c>
      <c r="DC189" s="15">
        <v>0.0974899272516155</v>
      </c>
      <c r="DD189" s="15">
        <v>0.097255074069507</v>
      </c>
      <c r="DE189" s="15">
        <v>0.0974884675388348</v>
      </c>
      <c r="DF189" s="15">
        <v>0.108708969464297</v>
      </c>
      <c r="DG189" s="15">
        <v>0.108647253885337</v>
      </c>
      <c r="DH189" s="15">
        <v>0.104201547903964</v>
      </c>
      <c r="DI189" s="15">
        <v>0.103919924351123</v>
      </c>
      <c r="DJ189" s="15">
        <v>0.103651165580142</v>
      </c>
      <c r="DK189" s="15">
        <v>0.0956030934317624</v>
      </c>
      <c r="DL189" s="15">
        <v>0.0955357394329305</v>
      </c>
      <c r="DM189" s="15">
        <v>0.0954940793692498</v>
      </c>
      <c r="DN189" s="15">
        <v>0.0950510784126973</v>
      </c>
      <c r="DO189" s="15">
        <v>0.0958628962898459</v>
      </c>
      <c r="DP189" s="12"/>
      <c r="DQ189" s="15">
        <v>0.0957161898837849</v>
      </c>
      <c r="DR189" s="13"/>
      <c r="DS189" s="13"/>
      <c r="DT189" s="14"/>
      <c r="DU189" s="14"/>
      <c r="DV189" s="14"/>
      <c r="DW189" s="14"/>
      <c r="DX189" s="14"/>
      <c r="DY189" s="14"/>
      <c r="DZ189" s="14"/>
      <c r="EA189" s="14"/>
      <c r="EB189" s="14"/>
      <c r="EC189" s="14"/>
      <c r="ED189" s="14"/>
      <c r="EE189" s="14"/>
      <c r="EF189" s="14"/>
      <c r="EG189" s="14"/>
      <c r="EH189" s="14"/>
      <c r="EI189" s="14"/>
      <c r="EJ189" s="14"/>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s="14"/>
      <c r="FH189" s="14"/>
      <c r="FI189" s="14"/>
      <c r="FJ189" s="14"/>
      <c r="FK189" s="14"/>
      <c r="FL189" s="14"/>
      <c r="FM189" s="14"/>
      <c r="FN189" s="14"/>
      <c r="FO189" s="14"/>
      <c r="FP189" s="14"/>
      <c r="FQ189" s="14"/>
      <c r="FR189" s="14"/>
      <c r="FS189" s="14"/>
      <c r="FT189" s="14"/>
      <c r="FU189" s="14"/>
      <c r="FV189" s="14"/>
      <c r="FW189" s="14"/>
      <c r="FX189" s="14"/>
      <c r="FY189" s="14"/>
      <c r="FZ189" s="14"/>
      <c r="GA189" s="14"/>
      <c r="GB189" s="14"/>
      <c r="GC189" s="14"/>
      <c r="GD189" s="14"/>
      <c r="GE189" s="14"/>
      <c r="GF189" s="14"/>
      <c r="GG189" s="14"/>
      <c r="GH189" s="14"/>
      <c r="GI189" s="14"/>
      <c r="GJ189" s="14"/>
      <c r="GK189" s="14"/>
      <c r="GL189" s="14"/>
      <c r="GM189" s="14"/>
      <c r="GN189" s="14"/>
      <c r="GO189" s="14"/>
      <c r="GP189" s="14"/>
      <c r="GQ189" s="14"/>
      <c r="GR189" s="14"/>
      <c r="GS189" s="14"/>
      <c r="GT189" s="14"/>
      <c r="GU189" s="14"/>
      <c r="GV189" s="14"/>
      <c r="GW189" s="14"/>
      <c r="GX189" s="14"/>
      <c r="GY189" s="14"/>
      <c r="GZ189" s="14"/>
      <c r="HA189" s="14"/>
      <c r="HB189" s="14"/>
      <c r="HC189" s="14"/>
      <c r="HD189" s="14"/>
      <c r="HE189" s="14"/>
      <c r="HF189" s="14"/>
      <c r="HG189" s="14"/>
      <c r="HH189" s="14"/>
      <c r="HI189" s="14"/>
      <c r="HJ189" s="14"/>
      <c r="HK189" s="14"/>
      <c r="HL189" s="14"/>
      <c r="HM189" s="14"/>
      <c r="HN189" s="14"/>
      <c r="HO189" s="14"/>
      <c r="HP189" s="14"/>
      <c r="HQ189" s="14"/>
      <c r="HR189" s="14"/>
      <c r="HS189" s="14"/>
      <c r="HT189" s="14"/>
      <c r="HU189" s="14"/>
      <c r="HV189" s="14"/>
      <c r="HW189" s="14"/>
      <c r="HX189" s="14"/>
      <c r="HY189" s="14"/>
      <c r="HZ189" s="14"/>
      <c r="IA189" s="14"/>
      <c r="IB189" s="14"/>
      <c r="IC189" s="14"/>
      <c r="ID189" s="14"/>
      <c r="IE189" s="14"/>
      <c r="IF189" s="14"/>
    </row>
    <row r="190" s="2" customFormat="1" outlineLevel="1" spans="1:240">
      <c r="A190" s="371" t="s">
        <v>25</v>
      </c>
      <c r="B190" s="10"/>
      <c r="C190" s="10"/>
      <c r="D190" s="15">
        <v>0.0764041191234996</v>
      </c>
      <c r="E190" s="15">
        <v>0.0840236111379362</v>
      </c>
      <c r="F190" s="15">
        <v>0.0840236107899722</v>
      </c>
      <c r="G190" s="15">
        <v>0.0850092809182568</v>
      </c>
      <c r="H190" s="15">
        <v>0.084205244004112</v>
      </c>
      <c r="I190" s="15">
        <v>0.0842052439968348</v>
      </c>
      <c r="J190" s="15">
        <v>0.0807834703231665</v>
      </c>
      <c r="K190" s="15">
        <v>0.0610907012833629</v>
      </c>
      <c r="L190" s="15">
        <v>0.0526763973909261</v>
      </c>
      <c r="M190" s="15">
        <v>0.0526763973909261</v>
      </c>
      <c r="N190" s="15">
        <v>0.0592319240973611</v>
      </c>
      <c r="O190" s="15">
        <v>0.0587674839635057</v>
      </c>
      <c r="P190" s="15">
        <v>0.0593347857820958</v>
      </c>
      <c r="Q190" s="15">
        <v>0.0378413566756448</v>
      </c>
      <c r="R190" s="15">
        <v>0.0382434387464181</v>
      </c>
      <c r="S190" s="15">
        <v>0.0371231166671805</v>
      </c>
      <c r="T190" s="15">
        <v>0.0252083336191031</v>
      </c>
      <c r="U190" s="15">
        <v>0.0228967116527638</v>
      </c>
      <c r="V190" s="15">
        <v>0.0228967113005423</v>
      </c>
      <c r="W190" s="15">
        <v>0.0387666381939555</v>
      </c>
      <c r="X190" s="15">
        <v>0.0387666380462003</v>
      </c>
      <c r="Y190" s="15">
        <v>0.0321289508328543</v>
      </c>
      <c r="Z190" s="15">
        <v>0.0595528167096415</v>
      </c>
      <c r="AA190" s="15">
        <v>0.059967083664595</v>
      </c>
      <c r="AB190" s="15">
        <v>0.0593309902948382</v>
      </c>
      <c r="AC190" s="15">
        <v>0.0594401808460589</v>
      </c>
      <c r="AD190" s="15">
        <v>0.0658221215781346</v>
      </c>
      <c r="AE190" s="15">
        <v>0.0658221214490841</v>
      </c>
      <c r="AF190" s="15">
        <v>0.0660855240340138</v>
      </c>
      <c r="AG190" s="15">
        <v>0.0660365556955917</v>
      </c>
      <c r="AH190" s="15">
        <v>0.0660365560158993</v>
      </c>
      <c r="AI190" s="15">
        <v>0.0585627514177395</v>
      </c>
      <c r="AJ190" s="15">
        <v>0.0585627513856153</v>
      </c>
      <c r="AK190" s="15">
        <v>0.0592794422134589</v>
      </c>
      <c r="AL190" s="15">
        <v>0.067420092259094</v>
      </c>
      <c r="AM190" s="15">
        <v>0.0677050378265937</v>
      </c>
      <c r="AN190" s="15">
        <v>0.0682133603093441</v>
      </c>
      <c r="AO190" s="15">
        <v>0.0659897768640359</v>
      </c>
      <c r="AP190" s="15">
        <v>0.0659403245886072</v>
      </c>
      <c r="AQ190" s="15">
        <v>0.0659403243454761</v>
      </c>
      <c r="AR190" s="15">
        <v>0.0640507383385282</v>
      </c>
      <c r="AS190" s="15">
        <v>0.0640507385305996</v>
      </c>
      <c r="AT190" s="15">
        <v>0.0640507385499148</v>
      </c>
      <c r="AU190" s="15">
        <v>0.0611416980057654</v>
      </c>
      <c r="AV190" s="15">
        <v>0.0709744722527038</v>
      </c>
      <c r="AW190" s="15">
        <v>0.070824620836153</v>
      </c>
      <c r="AX190" s="15">
        <v>0.0761482207809097</v>
      </c>
      <c r="AY190" s="15">
        <v>0.0762565977507108</v>
      </c>
      <c r="AZ190" s="15">
        <v>0.0756400188371942</v>
      </c>
      <c r="BA190" s="15">
        <v>0.0753611050250871</v>
      </c>
      <c r="BB190" s="15">
        <v>0.0757234301283529</v>
      </c>
      <c r="BC190" s="15">
        <v>0.0770195709310598</v>
      </c>
      <c r="BD190" s="15">
        <v>0.0734833576610642</v>
      </c>
      <c r="BE190" s="15">
        <v>0.0731177864793023</v>
      </c>
      <c r="BF190" s="15">
        <v>0.0731816745060689</v>
      </c>
      <c r="BG190" s="15">
        <v>0.0721291412931796</v>
      </c>
      <c r="BH190" s="15">
        <v>0.0721291410883251</v>
      </c>
      <c r="BI190" s="15">
        <v>0.0709378624455941</v>
      </c>
      <c r="BJ190" s="15">
        <v>0.0752205095617085</v>
      </c>
      <c r="BK190" s="15">
        <v>0.0685505256695846</v>
      </c>
      <c r="BL190" s="15">
        <v>0.0659740732750851</v>
      </c>
      <c r="BM190" s="15">
        <v>0.0599308921373868</v>
      </c>
      <c r="BN190" s="15">
        <v>0.0515497364608877</v>
      </c>
      <c r="BO190" s="15">
        <v>0.0522527665730838</v>
      </c>
      <c r="BP190" s="15">
        <v>0.0479721903674852</v>
      </c>
      <c r="BQ190" s="15">
        <v>0.0476688328181248</v>
      </c>
      <c r="BR190" s="15">
        <v>0.0478092318736461</v>
      </c>
      <c r="BS190" s="15">
        <v>0.041911671768231</v>
      </c>
      <c r="BT190" s="15">
        <v>0.0426137925923471</v>
      </c>
      <c r="BU190" s="15">
        <v>0.0450137523212296</v>
      </c>
      <c r="BV190" s="15">
        <v>0.0864687316544769</v>
      </c>
      <c r="BW190" s="15">
        <v>0.0871524423437295</v>
      </c>
      <c r="BX190" s="15">
        <v>0.0875867480557853</v>
      </c>
      <c r="BY190" s="15">
        <v>0.0844278974640815</v>
      </c>
      <c r="BZ190" s="15">
        <v>0.0834294378475201</v>
      </c>
      <c r="CA190" s="15">
        <v>0.0839077238827203</v>
      </c>
      <c r="CB190" s="15">
        <v>0.0812549555748337</v>
      </c>
      <c r="CC190" s="15">
        <v>0.0812549558910965</v>
      </c>
      <c r="CD190" s="15">
        <v>0.0803462241732971</v>
      </c>
      <c r="CE190" s="15">
        <v>0.0804786095990767</v>
      </c>
      <c r="CF190" s="15">
        <v>0.0788576835138187</v>
      </c>
      <c r="CG190" s="15">
        <v>0.0763884743298478</v>
      </c>
      <c r="CH190" s="15">
        <v>0.0865078414255627</v>
      </c>
      <c r="CI190" s="15">
        <v>0.0854051257742268</v>
      </c>
      <c r="CJ190" s="15">
        <v>0.0871249137815476</v>
      </c>
      <c r="CK190" s="15">
        <v>0.0871927957910321</v>
      </c>
      <c r="CL190" s="15">
        <v>0.08653980795396</v>
      </c>
      <c r="CM190" s="15">
        <v>0.0863339685307003</v>
      </c>
      <c r="CN190" s="15">
        <v>0.109928125028199</v>
      </c>
      <c r="CO190" s="15">
        <v>0.111001864712445</v>
      </c>
      <c r="CP190" s="15">
        <v>0.111001385354024</v>
      </c>
      <c r="CQ190" s="15">
        <v>0.114483593384878</v>
      </c>
      <c r="CR190" s="15">
        <v>0.113907962826408</v>
      </c>
      <c r="CS190" s="15">
        <v>0.113415106527801</v>
      </c>
      <c r="CT190" s="15">
        <v>0.0890464507979037</v>
      </c>
      <c r="CU190" s="15">
        <v>0.0889602330152007</v>
      </c>
      <c r="CV190" s="15">
        <v>0.0890044330459785</v>
      </c>
      <c r="CW190" s="15">
        <v>0.0944535926814991</v>
      </c>
      <c r="CX190" s="15">
        <v>0.0941221519208501</v>
      </c>
      <c r="CY190" s="15">
        <v>0.0928149602642576</v>
      </c>
      <c r="CZ190" s="15">
        <v>0.0986811885878889</v>
      </c>
      <c r="DA190" s="15">
        <v>0.0987524348305309</v>
      </c>
      <c r="DB190" s="15">
        <v>0.098028505350041</v>
      </c>
      <c r="DC190" s="15">
        <v>0.107499638918703</v>
      </c>
      <c r="DD190" s="15">
        <v>0.10758584355384</v>
      </c>
      <c r="DE190" s="15">
        <v>0.108115323080172</v>
      </c>
      <c r="DF190" s="15">
        <v>0.102691682378035</v>
      </c>
      <c r="DG190" s="15">
        <v>0.102741554733547</v>
      </c>
      <c r="DH190" s="15">
        <v>0.102472362722833</v>
      </c>
      <c r="DI190" s="15">
        <v>0.106892059787159</v>
      </c>
      <c r="DJ190" s="15">
        <v>0.106851010837403</v>
      </c>
      <c r="DK190" s="15">
        <v>0.107837072676594</v>
      </c>
      <c r="DL190" s="15">
        <v>0.119649740209253</v>
      </c>
      <c r="DM190" s="15">
        <v>0.120025539807752</v>
      </c>
      <c r="DN190" s="15">
        <v>0.115672318735108</v>
      </c>
      <c r="DO190" s="15">
        <v>0.117811646783881</v>
      </c>
      <c r="DP190" s="12"/>
      <c r="DQ190" s="15">
        <v>0.117753771139463</v>
      </c>
      <c r="DR190" s="13"/>
      <c r="DS190" s="13"/>
      <c r="DT190" s="14"/>
      <c r="DU190" s="14"/>
      <c r="DV190" s="14"/>
      <c r="DW190" s="14"/>
      <c r="DX190" s="14"/>
      <c r="DY190" s="14"/>
      <c r="DZ190" s="14"/>
      <c r="EA190" s="14"/>
      <c r="EB190" s="14"/>
      <c r="EC190" s="14"/>
      <c r="ED190" s="14"/>
      <c r="EE190" s="14"/>
      <c r="EF190" s="14"/>
      <c r="EG190" s="14"/>
      <c r="EH190" s="14"/>
      <c r="EI190" s="14"/>
      <c r="EJ190" s="14"/>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s="14"/>
      <c r="FH190" s="14"/>
      <c r="FI190" s="14"/>
      <c r="FJ190" s="14"/>
      <c r="FK190" s="14"/>
      <c r="FL190" s="14"/>
      <c r="FM190" s="14"/>
      <c r="FN190" s="14"/>
      <c r="FO190" s="14"/>
      <c r="FP190" s="14"/>
      <c r="FQ190" s="14"/>
      <c r="FR190" s="14"/>
      <c r="FS190" s="14"/>
      <c r="FT190" s="14"/>
      <c r="FU190" s="14"/>
      <c r="FV190" s="14"/>
      <c r="FW190" s="14"/>
      <c r="FX190" s="14"/>
      <c r="FY190" s="14"/>
      <c r="FZ190" s="14"/>
      <c r="GA190" s="14"/>
      <c r="GB190" s="14"/>
      <c r="GC190" s="14"/>
      <c r="GD190" s="14"/>
      <c r="GE190" s="14"/>
      <c r="GF190" s="14"/>
      <c r="GG190" s="14"/>
      <c r="GH190" s="14"/>
      <c r="GI190" s="14"/>
      <c r="GJ190" s="14"/>
      <c r="GK190" s="14"/>
      <c r="GL190" s="14"/>
      <c r="GM190" s="14"/>
      <c r="GN190" s="14"/>
      <c r="GO190" s="14"/>
      <c r="GP190" s="14"/>
      <c r="GQ190" s="14"/>
      <c r="GR190" s="14"/>
      <c r="GS190" s="14"/>
      <c r="GT190" s="14"/>
      <c r="GU190" s="14"/>
      <c r="GV190" s="14"/>
      <c r="GW190" s="14"/>
      <c r="GX190" s="14"/>
      <c r="GY190" s="14"/>
      <c r="GZ190" s="14"/>
      <c r="HA190" s="14"/>
      <c r="HB190" s="14"/>
      <c r="HC190" s="14"/>
      <c r="HD190" s="14"/>
      <c r="HE190" s="14"/>
      <c r="HF190" s="14"/>
      <c r="HG190" s="14"/>
      <c r="HH190" s="14"/>
      <c r="HI190" s="14"/>
      <c r="HJ190" s="14"/>
      <c r="HK190" s="14"/>
      <c r="HL190" s="14"/>
      <c r="HM190" s="14"/>
      <c r="HN190" s="14"/>
      <c r="HO190" s="14"/>
      <c r="HP190" s="14"/>
      <c r="HQ190" s="14"/>
      <c r="HR190" s="14"/>
      <c r="HS190" s="14"/>
      <c r="HT190" s="14"/>
      <c r="HU190" s="14"/>
      <c r="HV190" s="14"/>
      <c r="HW190" s="14"/>
      <c r="HX190" s="14"/>
      <c r="HY190" s="14"/>
      <c r="HZ190" s="14"/>
      <c r="IA190" s="14"/>
      <c r="IB190" s="14"/>
      <c r="IC190" s="14"/>
      <c r="ID190" s="14"/>
      <c r="IE190" s="14"/>
      <c r="IF190" s="14"/>
    </row>
    <row r="191" s="2" customFormat="1" outlineLevel="1" spans="1:240">
      <c r="A191" s="371" t="s">
        <v>185</v>
      </c>
      <c r="B191" s="10"/>
      <c r="C191" s="10"/>
      <c r="D191" s="15"/>
      <c r="E191" s="15">
        <v>0.043854852165809</v>
      </c>
      <c r="F191" s="15">
        <v>0.0437820421465562</v>
      </c>
      <c r="G191" s="15">
        <v>0.0437052220193194</v>
      </c>
      <c r="H191" s="15">
        <v>0.0436347100362934</v>
      </c>
      <c r="I191" s="15">
        <v>0.0426980827414099</v>
      </c>
      <c r="J191" s="15">
        <v>0.0426338177273952</v>
      </c>
      <c r="K191" s="15">
        <v>0.0425708250586377</v>
      </c>
      <c r="L191" s="15">
        <v>0.0425766940409761</v>
      </c>
      <c r="M191" s="15">
        <v>0.0426792134866843</v>
      </c>
      <c r="N191" s="15">
        <v>0.0426734654106286</v>
      </c>
      <c r="O191" s="15">
        <v>0.0419822793929198</v>
      </c>
      <c r="P191" s="15">
        <v>0.0437488940022866</v>
      </c>
      <c r="Q191" s="15">
        <v>0.0451188578925962</v>
      </c>
      <c r="R191" s="15">
        <v>0.0461914729367126</v>
      </c>
      <c r="S191" s="15">
        <v>0.0462112996479839</v>
      </c>
      <c r="T191" s="15">
        <v>0.0497323912598473</v>
      </c>
      <c r="U191" s="15">
        <v>0.0507126484676305</v>
      </c>
      <c r="V191" s="15">
        <v>0.050875632325344</v>
      </c>
      <c r="W191" s="15">
        <v>0.0510761098098071</v>
      </c>
      <c r="X191" s="15">
        <v>0.0506346145280708</v>
      </c>
      <c r="Y191" s="15">
        <v>0.0505515321820774</v>
      </c>
      <c r="Z191" s="15">
        <v>0.0505273287157376</v>
      </c>
      <c r="AA191" s="15">
        <v>0.0506889570183172</v>
      </c>
      <c r="AB191" s="15">
        <v>0.0565210509739999</v>
      </c>
      <c r="AC191" s="15">
        <v>0.056393661036981</v>
      </c>
      <c r="AD191" s="15">
        <v>0.0564588537158533</v>
      </c>
      <c r="AE191" s="15">
        <v>0.0566627285165215</v>
      </c>
      <c r="AF191" s="15">
        <v>0.0594486716271824</v>
      </c>
      <c r="AG191" s="15">
        <v>0.0622525385107735</v>
      </c>
      <c r="AH191" s="15">
        <v>0.0619788602030057</v>
      </c>
      <c r="AI191" s="15" t="s">
        <v>209</v>
      </c>
      <c r="AJ191" s="15">
        <v>0.0622748731982645</v>
      </c>
      <c r="AK191" s="15">
        <v>0.0636399277530247</v>
      </c>
      <c r="AL191" s="15">
        <v>0.0639573557050804</v>
      </c>
      <c r="AM191" s="15" t="s">
        <v>209</v>
      </c>
      <c r="AN191" s="15">
        <v>0.0732390307244083</v>
      </c>
      <c r="AO191" s="15">
        <v>0.0735053011356079</v>
      </c>
      <c r="AP191" s="15">
        <v>0.0734984113592254</v>
      </c>
      <c r="AQ191" s="15">
        <v>0.0740438991096572</v>
      </c>
      <c r="AR191" s="15">
        <v>0.0740285806204195</v>
      </c>
      <c r="AS191" s="15">
        <v>0.0740189523785824</v>
      </c>
      <c r="AT191" s="15">
        <v>0.0741149408310528</v>
      </c>
      <c r="AU191" s="15">
        <v>0.074245112414407</v>
      </c>
      <c r="AV191" s="15">
        <v>0.0759854632920824</v>
      </c>
      <c r="AW191" s="15">
        <v>0.0730082055028264</v>
      </c>
      <c r="AX191" s="15">
        <v>0.0730830485602038</v>
      </c>
      <c r="AY191" s="15">
        <v>0.0729693367677123</v>
      </c>
      <c r="AZ191" s="15">
        <v>0.0812374043800046</v>
      </c>
      <c r="BA191" s="15">
        <v>0.0811104992264544</v>
      </c>
      <c r="BB191" s="15">
        <v>0.0827001005745497</v>
      </c>
      <c r="BC191" s="15">
        <v>0.0827383817712718</v>
      </c>
      <c r="BD191" s="15">
        <v>0.0825482400262453</v>
      </c>
      <c r="BE191" s="15">
        <v>0.0824251210061662</v>
      </c>
      <c r="BF191" s="15">
        <v>0.0822180419418818</v>
      </c>
      <c r="BG191" s="15">
        <v>0.0818112920572862</v>
      </c>
      <c r="BH191" s="15">
        <v>0.0807429207907236</v>
      </c>
      <c r="BI191" s="15">
        <v>0.0812894332224194</v>
      </c>
      <c r="BJ191" s="15">
        <v>0.0812296936735822</v>
      </c>
      <c r="BK191" s="15">
        <v>0.0808422942753498</v>
      </c>
      <c r="BL191" s="15">
        <v>0.0656308925037259</v>
      </c>
      <c r="BM191" s="15">
        <v>0.0311511686001427</v>
      </c>
      <c r="BN191" s="15">
        <v>0.0312228603804681</v>
      </c>
      <c r="BO191" s="15">
        <v>0.0309441308573766</v>
      </c>
      <c r="BP191" s="15">
        <v>0.025799214462612</v>
      </c>
      <c r="BQ191" s="15">
        <v>0.0232040721990097</v>
      </c>
      <c r="BR191" s="15">
        <v>0.0235701033811175</v>
      </c>
      <c r="BS191" s="15">
        <v>0.0228559784481789</v>
      </c>
      <c r="BT191" s="15">
        <v>0.0212784628387448</v>
      </c>
      <c r="BU191" s="15">
        <v>0.0211841035060437</v>
      </c>
      <c r="BV191" s="15">
        <v>0.0214050394885381</v>
      </c>
      <c r="BW191" s="15">
        <v>0.0217427082170548</v>
      </c>
      <c r="BX191" s="15">
        <v>0.0681089114945029</v>
      </c>
      <c r="BY191" s="15">
        <v>0.0677150253063948</v>
      </c>
      <c r="BZ191" s="15">
        <v>0.0688444001290653</v>
      </c>
      <c r="CA191" s="15">
        <v>0.0689847013764877</v>
      </c>
      <c r="CB191" s="15">
        <v>0.069471037011846</v>
      </c>
      <c r="CC191" s="15">
        <v>0.0695483238386624</v>
      </c>
      <c r="CD191" s="15">
        <v>0.0682962301079886</v>
      </c>
      <c r="CE191" s="15">
        <v>0.0671209117000688</v>
      </c>
      <c r="CF191" s="15">
        <v>0.0652562212310315</v>
      </c>
      <c r="CG191" s="15">
        <v>0.0649309513789085</v>
      </c>
      <c r="CH191" s="15">
        <v>0.064024818249965</v>
      </c>
      <c r="CI191" s="15">
        <v>0.0638802885761043</v>
      </c>
      <c r="CJ191" s="15">
        <v>0.0756652965273638</v>
      </c>
      <c r="CK191" s="15">
        <v>0.0738610320898422</v>
      </c>
      <c r="CL191" s="15">
        <v>0.0705938882426267</v>
      </c>
      <c r="CM191" s="15">
        <v>0.0694720353878744</v>
      </c>
      <c r="CN191" s="15">
        <v>0.0565420720256606</v>
      </c>
      <c r="CO191" s="15">
        <v>0.0533423437202505</v>
      </c>
      <c r="CP191" s="15">
        <v>0.0531349125599091</v>
      </c>
      <c r="CQ191" s="15">
        <v>0.0301959001310142</v>
      </c>
      <c r="CR191" s="20">
        <v>0.0184049810679714</v>
      </c>
      <c r="CS191" s="20">
        <v>0.0180742719936835</v>
      </c>
      <c r="CT191" s="15">
        <v>0.0153625210588075</v>
      </c>
      <c r="CU191" s="15">
        <v>0.0148896001558729</v>
      </c>
      <c r="CV191" s="15"/>
      <c r="CW191" s="15"/>
      <c r="CX191" s="15"/>
      <c r="CY191" s="15"/>
      <c r="CZ191" s="15"/>
      <c r="DA191" s="15"/>
      <c r="DB191" s="15"/>
      <c r="DC191" s="15"/>
      <c r="DD191" s="15"/>
      <c r="DE191" s="15"/>
      <c r="DF191" s="15">
        <v>0.0108165443117254</v>
      </c>
      <c r="DG191" s="15">
        <v>0.0202826218486936</v>
      </c>
      <c r="DH191" s="15">
        <v>0.0213956084758136</v>
      </c>
      <c r="DI191" s="15">
        <v>0.025711183294348</v>
      </c>
      <c r="DJ191" s="15">
        <v>0.0250737127879263</v>
      </c>
      <c r="DK191" s="15">
        <v>0.0250795637355636</v>
      </c>
      <c r="DL191" s="15">
        <v>0.0274113326392418</v>
      </c>
      <c r="DM191" s="15">
        <v>0.0274669584829805</v>
      </c>
      <c r="DN191" s="15">
        <v>0.0275127714714203</v>
      </c>
      <c r="DO191" s="15">
        <v>0.0306467731530237</v>
      </c>
      <c r="DP191" s="15">
        <v>0.0305688589703314</v>
      </c>
      <c r="DQ191" s="15">
        <v>0.0305444192059629</v>
      </c>
      <c r="DR191" s="15">
        <v>0.0316263791724196</v>
      </c>
      <c r="DS191" s="15">
        <v>0.0316212822853289</v>
      </c>
      <c r="DT191" s="14"/>
      <c r="DU191" s="14"/>
      <c r="DV191" s="14"/>
      <c r="DW191" s="14"/>
      <c r="DX191" s="14"/>
      <c r="DY191" s="14"/>
      <c r="DZ191" s="14"/>
      <c r="EA191" s="14"/>
      <c r="EB191" s="14"/>
      <c r="EC191" s="14"/>
      <c r="ED191" s="14"/>
      <c r="EE191" s="14"/>
      <c r="EF191" s="14"/>
      <c r="EG191" s="14"/>
      <c r="EH191" s="14"/>
      <c r="EI191" s="14"/>
      <c r="EJ191" s="14"/>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s="14"/>
      <c r="FH191" s="14"/>
      <c r="FI191" s="14"/>
      <c r="FJ191" s="14"/>
      <c r="FK191" s="14"/>
      <c r="FL191" s="14"/>
      <c r="FM191" s="14"/>
      <c r="FN191" s="14"/>
      <c r="FO191" s="14"/>
      <c r="FP191" s="14"/>
      <c r="FQ191" s="14"/>
      <c r="FR191" s="14"/>
      <c r="FS191" s="14"/>
      <c r="FT191" s="14"/>
      <c r="FU191" s="14"/>
      <c r="FV191" s="14"/>
      <c r="FW191" s="14"/>
      <c r="FX191" s="14"/>
      <c r="FY191" s="14"/>
      <c r="FZ191" s="14"/>
      <c r="GA191" s="14"/>
      <c r="GB191" s="14"/>
      <c r="GC191" s="14"/>
      <c r="GD191" s="14"/>
      <c r="GE191" s="14"/>
      <c r="GF191" s="14"/>
      <c r="GG191" s="14"/>
      <c r="GH191" s="14"/>
      <c r="GI191" s="14"/>
      <c r="GJ191" s="14"/>
      <c r="GK191" s="14"/>
      <c r="GL191" s="14"/>
      <c r="GM191" s="14"/>
      <c r="GN191" s="14"/>
      <c r="GO191" s="14"/>
      <c r="GP191" s="14"/>
      <c r="GQ191" s="14"/>
      <c r="GR191" s="14"/>
      <c r="GS191" s="14"/>
      <c r="GT191" s="14"/>
      <c r="GU191" s="14"/>
      <c r="GV191" s="14"/>
      <c r="GW191" s="14"/>
      <c r="GX191" s="14"/>
      <c r="GY191" s="14"/>
      <c r="GZ191" s="14"/>
      <c r="HA191" s="14"/>
      <c r="HB191" s="14"/>
      <c r="HC191" s="14"/>
      <c r="HD191" s="14"/>
      <c r="HE191" s="14"/>
      <c r="HF191" s="14"/>
      <c r="HG191" s="14"/>
      <c r="HH191" s="14"/>
      <c r="HI191" s="14"/>
      <c r="HJ191" s="14"/>
      <c r="HK191" s="14"/>
      <c r="HL191" s="14"/>
      <c r="HM191" s="14"/>
      <c r="HN191" s="14"/>
      <c r="HO191" s="14"/>
      <c r="HP191" s="14"/>
      <c r="HQ191" s="14"/>
      <c r="HR191" s="14"/>
      <c r="HS191" s="14"/>
      <c r="HT191" s="14"/>
      <c r="HU191" s="14"/>
      <c r="HV191" s="14"/>
      <c r="HW191" s="14"/>
      <c r="HX191" s="14"/>
      <c r="HY191" s="14"/>
      <c r="HZ191" s="14"/>
      <c r="IA191" s="14"/>
      <c r="IB191" s="14"/>
      <c r="IC191" s="14"/>
      <c r="ID191" s="14"/>
      <c r="IE191" s="14"/>
      <c r="IF191" s="14"/>
    </row>
    <row r="192" s="2" customFormat="1" outlineLevel="1" spans="1:240">
      <c r="A192" s="371" t="s">
        <v>27</v>
      </c>
      <c r="B192" s="10"/>
      <c r="C192" s="10"/>
      <c r="D192" s="15">
        <v>0.136285337816037</v>
      </c>
      <c r="E192" s="15">
        <v>0.135638588511696</v>
      </c>
      <c r="F192" s="15">
        <v>0.13568280550602</v>
      </c>
      <c r="G192" s="15">
        <v>0.134943921024839</v>
      </c>
      <c r="H192" s="15">
        <v>0.135112809394593</v>
      </c>
      <c r="I192" s="15">
        <v>0.135221050909563</v>
      </c>
      <c r="J192" s="15">
        <v>0.132005397698008</v>
      </c>
      <c r="K192" s="15">
        <v>0.1319427884426</v>
      </c>
      <c r="L192" s="15">
        <v>0.131391694812674</v>
      </c>
      <c r="M192" s="15">
        <v>0.12526042472876</v>
      </c>
      <c r="N192" s="15">
        <v>0.126586489335642</v>
      </c>
      <c r="O192" s="15">
        <v>0.126673043948857</v>
      </c>
      <c r="P192" s="15">
        <v>0.126657466604993</v>
      </c>
      <c r="Q192" s="15">
        <v>0.126532612754613</v>
      </c>
      <c r="R192" s="15">
        <v>0.126539121016922</v>
      </c>
      <c r="S192" s="15">
        <v>0.126442452769364</v>
      </c>
      <c r="T192" s="15">
        <v>0.126330042361688</v>
      </c>
      <c r="U192" s="15">
        <v>0.1260638530441</v>
      </c>
      <c r="V192" s="15">
        <v>0.126654534115234</v>
      </c>
      <c r="W192" s="15">
        <v>0.126259483950878</v>
      </c>
      <c r="X192" s="15">
        <v>0.125639644526853</v>
      </c>
      <c r="Y192" s="15">
        <v>0.129628918102552</v>
      </c>
      <c r="Z192" s="15">
        <v>0.134126288938683</v>
      </c>
      <c r="AA192" s="15">
        <v>0.134261581667426</v>
      </c>
      <c r="AB192" s="15">
        <v>0.125162440174058</v>
      </c>
      <c r="AC192" s="15">
        <v>0.125072760844508</v>
      </c>
      <c r="AD192" s="15">
        <v>0.12461291716812</v>
      </c>
      <c r="AE192" s="15">
        <v>0.105630211236423</v>
      </c>
      <c r="AF192" s="15">
        <v>0.110121958462693</v>
      </c>
      <c r="AG192" s="15">
        <v>0.10951116464921</v>
      </c>
      <c r="AH192" s="15">
        <v>0.115455863100953</v>
      </c>
      <c r="AI192" s="15">
        <v>0.114763543474796</v>
      </c>
      <c r="AJ192" s="15">
        <v>0.114218979784139</v>
      </c>
      <c r="AK192" s="15">
        <v>0.116702456061917</v>
      </c>
      <c r="AL192" s="15">
        <v>0.13802043170411</v>
      </c>
      <c r="AM192" s="15">
        <v>0.138106285625366</v>
      </c>
      <c r="AN192" s="15">
        <v>0.138806789799836</v>
      </c>
      <c r="AO192" s="15">
        <v>0.138770257837374</v>
      </c>
      <c r="AP192" s="15">
        <v>0.138700268253236</v>
      </c>
      <c r="AQ192" s="15">
        <v>0.141287968212933</v>
      </c>
      <c r="AR192" s="15">
        <v>0.141224638411518</v>
      </c>
      <c r="AS192" s="15">
        <v>0.14806521832185</v>
      </c>
      <c r="AT192" s="15">
        <v>0.148688478835928</v>
      </c>
      <c r="AU192" s="15">
        <v>0.149078045169726</v>
      </c>
      <c r="AV192" s="15">
        <v>0.149206702795042</v>
      </c>
      <c r="AW192" s="15">
        <v>0.151405543770454</v>
      </c>
      <c r="AX192" s="15">
        <v>0.156119307228731</v>
      </c>
      <c r="AY192" s="15">
        <v>0.156132696107459</v>
      </c>
      <c r="AZ192" s="15">
        <v>0.162027802347886</v>
      </c>
      <c r="BA192" s="15">
        <v>0.159735513617067</v>
      </c>
      <c r="BB192" s="15">
        <v>0.160088960340407</v>
      </c>
      <c r="BC192" s="15">
        <v>0.159290757449869</v>
      </c>
      <c r="BD192" s="15">
        <v>0.159329097325553</v>
      </c>
      <c r="BE192" s="15">
        <v>0.159507388769105</v>
      </c>
      <c r="BF192" s="15">
        <v>0.159724939010323</v>
      </c>
      <c r="BG192" s="15">
        <v>0.159769907671001</v>
      </c>
      <c r="BH192" s="15">
        <v>0.15976705284449</v>
      </c>
      <c r="BI192" s="15">
        <v>0.160043659380028</v>
      </c>
      <c r="BJ192" s="15">
        <v>0.164442093683379</v>
      </c>
      <c r="BK192" s="15">
        <v>0.164566482539534</v>
      </c>
      <c r="BL192" s="15">
        <v>0.144380265107365</v>
      </c>
      <c r="BM192" s="15">
        <v>0.142715527515841</v>
      </c>
      <c r="BN192" s="15">
        <v>0.143289411702831</v>
      </c>
      <c r="BO192" s="15">
        <v>0.135669449916667</v>
      </c>
      <c r="BP192" s="15">
        <v>0.135669149043417</v>
      </c>
      <c r="BQ192" s="15">
        <v>0.136190537692401</v>
      </c>
      <c r="BR192" s="15">
        <v>0.130043141877983</v>
      </c>
      <c r="BS192" s="15">
        <v>0.130305793479297</v>
      </c>
      <c r="BT192" s="15">
        <v>0.13112025938396</v>
      </c>
      <c r="BU192" s="15">
        <v>0.13649076945548</v>
      </c>
      <c r="BV192" s="15">
        <v>0.16020165835751</v>
      </c>
      <c r="BW192" s="15">
        <v>0.160570104149778</v>
      </c>
      <c r="BX192" s="15">
        <v>0.149860022968856</v>
      </c>
      <c r="BY192" s="15">
        <v>0.146558988522133</v>
      </c>
      <c r="BZ192" s="15">
        <v>0.146569670158536</v>
      </c>
      <c r="CA192" s="15">
        <v>0.14727338385546</v>
      </c>
      <c r="CB192" s="15">
        <v>0.14597567866228</v>
      </c>
      <c r="CC192" s="15">
        <v>0.146555810068332</v>
      </c>
      <c r="CD192" s="15">
        <v>0.150263746135553</v>
      </c>
      <c r="CE192" s="15">
        <v>0.150263746135553</v>
      </c>
      <c r="CF192" s="15">
        <v>0.150349698861585</v>
      </c>
      <c r="CG192" s="15">
        <v>0.15606783473565</v>
      </c>
      <c r="CH192" s="15">
        <v>0.161065204794193</v>
      </c>
      <c r="CI192" s="15">
        <v>0.161038704950692</v>
      </c>
      <c r="CJ192" s="15">
        <v>0.158140890086445</v>
      </c>
      <c r="CK192" s="15">
        <v>0.158187013103363</v>
      </c>
      <c r="CL192" s="15">
        <v>0.155304329417165</v>
      </c>
      <c r="CM192" s="15">
        <v>0.157221688742339</v>
      </c>
      <c r="CN192" s="15">
        <v>0.15708002415524</v>
      </c>
      <c r="CO192" s="15">
        <v>0.157167402438879</v>
      </c>
      <c r="CP192" s="15">
        <v>0.160057570851733</v>
      </c>
      <c r="CQ192" s="15">
        <v>0.160014954163601</v>
      </c>
      <c r="CR192" s="15">
        <v>0.159626424364993</v>
      </c>
      <c r="CS192" s="15">
        <v>0.159168724566304</v>
      </c>
      <c r="CT192" s="15">
        <v>0.154429358984618</v>
      </c>
      <c r="CU192" s="15">
        <v>0.155017960035273</v>
      </c>
      <c r="CV192" s="15">
        <v>0.156365667580776</v>
      </c>
      <c r="CW192" s="15">
        <v>0.156079346497122</v>
      </c>
      <c r="CX192" s="15">
        <v>0.157010896070177</v>
      </c>
      <c r="CY192" s="15">
        <v>0.15902776750602</v>
      </c>
      <c r="CZ192" s="15">
        <v>0.159072858937728</v>
      </c>
      <c r="DA192" s="15">
        <v>0.158284744904333</v>
      </c>
      <c r="DB192" s="15">
        <v>0.161100685247251</v>
      </c>
      <c r="DC192" s="15">
        <v>0.161100685247251</v>
      </c>
      <c r="DD192" s="15">
        <v>0.160981927763806</v>
      </c>
      <c r="DE192" s="15">
        <v>0.159694037300219</v>
      </c>
      <c r="DF192" s="15">
        <v>0.164047386339854</v>
      </c>
      <c r="DG192" s="15">
        <v>0.163894848011141</v>
      </c>
      <c r="DH192" s="15">
        <v>0.165382641679867</v>
      </c>
      <c r="DI192" s="15">
        <v>0.165238184116442</v>
      </c>
      <c r="DJ192" s="15">
        <v>0.165229725596187</v>
      </c>
      <c r="DK192" s="15">
        <v>0.166570797960933</v>
      </c>
      <c r="DL192" s="15">
        <v>0.166885816741787</v>
      </c>
      <c r="DM192" s="15">
        <v>0.166910671439125</v>
      </c>
      <c r="DN192" s="15">
        <v>0.166589761609807</v>
      </c>
      <c r="DO192" s="15">
        <v>0.167502626783435</v>
      </c>
      <c r="DP192" s="12"/>
      <c r="DQ192" s="15">
        <v>0.167011011307125</v>
      </c>
      <c r="DR192" s="13"/>
      <c r="DS192" s="13"/>
      <c r="DT192" s="14"/>
      <c r="DU192" s="14"/>
      <c r="DV192" s="14"/>
      <c r="DW192" s="14"/>
      <c r="DX192" s="14"/>
      <c r="DY192" s="14"/>
      <c r="DZ192" s="14"/>
      <c r="EA192" s="14"/>
      <c r="EB192" s="14"/>
      <c r="EC192" s="14"/>
      <c r="ED192" s="14"/>
      <c r="EE192" s="14"/>
      <c r="EF192" s="14"/>
      <c r="EG192" s="14"/>
      <c r="EH192" s="14"/>
      <c r="EI192" s="14"/>
      <c r="EJ192" s="14"/>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s="14"/>
      <c r="FH192" s="14"/>
      <c r="FI192" s="14"/>
      <c r="FJ192" s="14"/>
      <c r="FK192" s="14"/>
      <c r="FL192" s="14"/>
      <c r="FM192" s="14"/>
      <c r="FN192" s="14"/>
      <c r="FO192" s="14"/>
      <c r="FP192" s="14"/>
      <c r="FQ192" s="14"/>
      <c r="FR192" s="14"/>
      <c r="FS192" s="14"/>
      <c r="FT192" s="14"/>
      <c r="FU192" s="14"/>
      <c r="FV192" s="14"/>
      <c r="FW192" s="14"/>
      <c r="FX192" s="14"/>
      <c r="FY192" s="14"/>
      <c r="FZ192" s="14"/>
      <c r="GA192" s="14"/>
      <c r="GB192" s="14"/>
      <c r="GC192" s="14"/>
      <c r="GD192" s="14"/>
      <c r="GE192" s="14"/>
      <c r="GF192" s="14"/>
      <c r="GG192" s="14"/>
      <c r="GH192" s="14"/>
      <c r="GI192" s="14"/>
      <c r="GJ192" s="14"/>
      <c r="GK192" s="14"/>
      <c r="GL192" s="14"/>
      <c r="GM192" s="14"/>
      <c r="GN192" s="14"/>
      <c r="GO192" s="14"/>
      <c r="GP192" s="14"/>
      <c r="GQ192" s="14"/>
      <c r="GR192" s="14"/>
      <c r="GS192" s="14"/>
      <c r="GT192" s="14"/>
      <c r="GU192" s="14"/>
      <c r="GV192" s="14"/>
      <c r="GW192" s="14"/>
      <c r="GX192" s="14"/>
      <c r="GY192" s="14"/>
      <c r="GZ192" s="14"/>
      <c r="HA192" s="14"/>
      <c r="HB192" s="14"/>
      <c r="HC192" s="14"/>
      <c r="HD192" s="14"/>
      <c r="HE192" s="14"/>
      <c r="HF192" s="14"/>
      <c r="HG192" s="14"/>
      <c r="HH192" s="14"/>
      <c r="HI192" s="14"/>
      <c r="HJ192" s="14"/>
      <c r="HK192" s="14"/>
      <c r="HL192" s="14"/>
      <c r="HM192" s="14"/>
      <c r="HN192" s="14"/>
      <c r="HO192" s="14"/>
      <c r="HP192" s="14"/>
      <c r="HQ192" s="14"/>
      <c r="HR192" s="14"/>
      <c r="HS192" s="14"/>
      <c r="HT192" s="14"/>
      <c r="HU192" s="14"/>
      <c r="HV192" s="14"/>
      <c r="HW192" s="14"/>
      <c r="HX192" s="14"/>
      <c r="HY192" s="14"/>
      <c r="HZ192" s="14"/>
      <c r="IA192" s="14"/>
      <c r="IB192" s="14"/>
      <c r="IC192" s="14"/>
      <c r="ID192" s="14"/>
      <c r="IE192" s="14"/>
      <c r="IF192" s="14"/>
    </row>
    <row r="193" s="2" customFormat="1" outlineLevel="1" spans="1:240">
      <c r="A193" s="371" t="s">
        <v>28</v>
      </c>
      <c r="B193" s="10"/>
      <c r="C193" s="10"/>
      <c r="D193" s="15">
        <v>0.190144760689081</v>
      </c>
      <c r="E193" s="15">
        <v>0.190144760689081</v>
      </c>
      <c r="F193" s="15">
        <v>0.190548934884061</v>
      </c>
      <c r="G193" s="15">
        <v>0.191307055414017</v>
      </c>
      <c r="H193" s="15">
        <v>0.19136025660959</v>
      </c>
      <c r="I193" s="15">
        <v>0.187412858738601</v>
      </c>
      <c r="J193" s="15">
        <v>0.187050269685196</v>
      </c>
      <c r="K193" s="15">
        <v>0.187199335397058</v>
      </c>
      <c r="L193" s="15">
        <v>0.186770017457123</v>
      </c>
      <c r="M193" s="15">
        <v>0.18700360694201</v>
      </c>
      <c r="N193" s="15">
        <v>0.185753110395419</v>
      </c>
      <c r="O193" s="15">
        <v>0.18096014053099</v>
      </c>
      <c r="P193" s="15">
        <v>0.180596669702906</v>
      </c>
      <c r="Q193" s="15">
        <v>0.180397604084126</v>
      </c>
      <c r="R193" s="15">
        <v>0.180291942964612</v>
      </c>
      <c r="S193" s="15">
        <v>0.179837681299819</v>
      </c>
      <c r="T193" s="15">
        <v>0.178699632597869</v>
      </c>
      <c r="U193" s="15">
        <v>0.17906035764692</v>
      </c>
      <c r="V193" s="15">
        <v>0.177543402048775</v>
      </c>
      <c r="W193" s="15">
        <v>0.177623093776545</v>
      </c>
      <c r="X193" s="15">
        <v>0.177798830533758</v>
      </c>
      <c r="Y193" s="15">
        <v>0.177684643470092</v>
      </c>
      <c r="Z193" s="15">
        <v>0.17884718452327</v>
      </c>
      <c r="AA193" s="15">
        <v>0.178472500106465</v>
      </c>
      <c r="AB193" s="15">
        <v>0.177757418372833</v>
      </c>
      <c r="AC193" s="15">
        <v>0.17830651011461</v>
      </c>
      <c r="AD193" s="15">
        <v>0.178118114171326</v>
      </c>
      <c r="AE193" s="15">
        <v>0.178118114171326</v>
      </c>
      <c r="AF193" s="15">
        <v>0.178016326225109</v>
      </c>
      <c r="AG193" s="15">
        <v>0.184755059705685</v>
      </c>
      <c r="AH193" s="15">
        <v>0.185443233012464</v>
      </c>
      <c r="AI193" s="15">
        <v>0.186958286810932</v>
      </c>
      <c r="AJ193" s="15">
        <v>0.187870778644025</v>
      </c>
      <c r="AK193" s="15">
        <v>0.187601924608165</v>
      </c>
      <c r="AL193" s="15">
        <v>0.185452310873217</v>
      </c>
      <c r="AM193" s="15">
        <v>0.184115284008</v>
      </c>
      <c r="AN193" s="15">
        <v>0.180665552826033</v>
      </c>
      <c r="AO193" s="15">
        <v>0.180219039789373</v>
      </c>
      <c r="AP193" s="15">
        <v>0.180476090267615</v>
      </c>
      <c r="AQ193" s="15">
        <v>0.179069726705099</v>
      </c>
      <c r="AR193" s="15">
        <v>0.180720242630555</v>
      </c>
      <c r="AS193" s="15">
        <v>0.178795333244444</v>
      </c>
      <c r="AT193" s="15">
        <v>0.178795333244444</v>
      </c>
      <c r="AU193" s="15">
        <v>0.178105173934551</v>
      </c>
      <c r="AV193" s="15">
        <v>0.178412239482693</v>
      </c>
      <c r="AW193" s="15">
        <v>0.178151677191812</v>
      </c>
      <c r="AX193" s="15">
        <v>0.178631581431385</v>
      </c>
      <c r="AY193" s="15">
        <v>0.173608153806645</v>
      </c>
      <c r="AZ193" s="15">
        <v>0.173582558740762</v>
      </c>
      <c r="BA193" s="15">
        <v>0.172554442341261</v>
      </c>
      <c r="BB193" s="15">
        <v>0.173021946385614</v>
      </c>
      <c r="BC193" s="15">
        <v>0.17295727571774</v>
      </c>
      <c r="BD193" s="15">
        <v>0.172449007434545</v>
      </c>
      <c r="BE193" s="15">
        <v>0.175364056263204</v>
      </c>
      <c r="BF193" s="15">
        <v>0.174431891115273</v>
      </c>
      <c r="BG193" s="15">
        <v>0.174295951052744</v>
      </c>
      <c r="BH193" s="15">
        <v>0.173980267200743</v>
      </c>
      <c r="BI193" s="15">
        <v>0.168830081807696</v>
      </c>
      <c r="BJ193" s="15">
        <v>0.178087292594126</v>
      </c>
      <c r="BK193" s="15">
        <v>0.1789772261315</v>
      </c>
      <c r="BL193" s="15">
        <v>0.161731446480705</v>
      </c>
      <c r="BM193" s="15">
        <v>0.15698768906362</v>
      </c>
      <c r="BN193" s="15">
        <v>0.156709316410333</v>
      </c>
      <c r="BO193" s="15">
        <v>0.156505876192504</v>
      </c>
      <c r="BP193" s="15">
        <v>0.150227894189927</v>
      </c>
      <c r="BQ193" s="15">
        <v>0.149296248233208</v>
      </c>
      <c r="BR193" s="15">
        <v>0.147509124941188</v>
      </c>
      <c r="BS193" s="15">
        <v>0.146374784628464</v>
      </c>
      <c r="BT193" s="15">
        <v>0.146165172028813</v>
      </c>
      <c r="BU193" s="15">
        <v>0.146401128473668</v>
      </c>
      <c r="BV193" s="15">
        <v>0.170007669964941</v>
      </c>
      <c r="BW193" s="15">
        <v>0.170798874043258</v>
      </c>
      <c r="BX193" s="15">
        <v>0.169883056699108</v>
      </c>
      <c r="BY193" s="15">
        <v>0.169413679187641</v>
      </c>
      <c r="BZ193" s="15">
        <v>0.168866098049207</v>
      </c>
      <c r="CA193" s="15">
        <v>0.169185373280453</v>
      </c>
      <c r="CB193" s="15">
        <v>0.168668863941306</v>
      </c>
      <c r="CC193" s="15">
        <v>0.167455643205152</v>
      </c>
      <c r="CD193" s="15">
        <v>0.167055261133806</v>
      </c>
      <c r="CE193" s="15">
        <v>0.164713304405362</v>
      </c>
      <c r="CF193" s="15">
        <v>0.164405664745023</v>
      </c>
      <c r="CG193" s="15">
        <v>0.164166858024111</v>
      </c>
      <c r="CH193" s="15">
        <v>0.165325991470208</v>
      </c>
      <c r="CI193" s="15">
        <v>0.164191149700774</v>
      </c>
      <c r="CJ193" s="15">
        <v>0.156460484106469</v>
      </c>
      <c r="CK193" s="15">
        <v>0.149662902139379</v>
      </c>
      <c r="CL193" s="15">
        <v>0.148707908691922</v>
      </c>
      <c r="CM193" s="15">
        <v>0.148707908691922</v>
      </c>
      <c r="CN193" s="15">
        <v>0.145171353706979</v>
      </c>
      <c r="CO193" s="15">
        <v>0.146316753060611</v>
      </c>
      <c r="CP193" s="15">
        <v>0.145885548205855</v>
      </c>
      <c r="CQ193" s="15">
        <v>0.145112266507333</v>
      </c>
      <c r="CR193" s="15">
        <v>0.144921572009011</v>
      </c>
      <c r="CS193" s="15">
        <v>0.144611944758718</v>
      </c>
      <c r="CT193" s="15">
        <v>0.151970492520094</v>
      </c>
      <c r="CU193" s="15">
        <v>0.151800975911942</v>
      </c>
      <c r="CV193" s="15">
        <v>0.151978669761841</v>
      </c>
      <c r="CW193" s="15">
        <v>0.151374266014051</v>
      </c>
      <c r="CX193" s="15">
        <v>0.151374266014051</v>
      </c>
      <c r="CY193" s="15">
        <v>0.151374266014051</v>
      </c>
      <c r="CZ193" s="15">
        <v>0.151233321309878</v>
      </c>
      <c r="DA193" s="15">
        <v>0.154357989092918</v>
      </c>
      <c r="DB193" s="15">
        <v>0.154798404594674</v>
      </c>
      <c r="DC193" s="15">
        <v>0.155774463995035</v>
      </c>
      <c r="DD193" s="15">
        <v>0.155774463995035</v>
      </c>
      <c r="DE193" s="15">
        <v>0.155774463995035</v>
      </c>
      <c r="DF193" s="15">
        <v>0.161499545499504</v>
      </c>
      <c r="DG193" s="15">
        <v>0.161903123702425</v>
      </c>
      <c r="DH193" s="15">
        <v>0.174053678762367</v>
      </c>
      <c r="DI193" s="15">
        <v>0.179831741186025</v>
      </c>
      <c r="DJ193" s="15">
        <v>0.179366929265061</v>
      </c>
      <c r="DK193" s="15">
        <v>0.179366929265061</v>
      </c>
      <c r="DL193" s="15">
        <v>0.18462329017412</v>
      </c>
      <c r="DM193" s="15">
        <v>0.190927394924593</v>
      </c>
      <c r="DN193" s="15">
        <v>0.19369150121115</v>
      </c>
      <c r="DO193" s="15">
        <v>0.193838732196676</v>
      </c>
      <c r="DP193" s="12"/>
      <c r="DQ193" s="15">
        <v>0.193273101993004</v>
      </c>
      <c r="DR193" s="13"/>
      <c r="DS193" s="13"/>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c r="HJ193" s="14"/>
      <c r="HK193" s="14"/>
      <c r="HL193" s="14"/>
      <c r="HM193" s="14"/>
      <c r="HN193" s="14"/>
      <c r="HO193" s="14"/>
      <c r="HP193" s="14"/>
      <c r="HQ193" s="14"/>
      <c r="HR193" s="14"/>
      <c r="HS193" s="14"/>
      <c r="HT193" s="14"/>
      <c r="HU193" s="14"/>
      <c r="HV193" s="14"/>
      <c r="HW193" s="14"/>
      <c r="HX193" s="14"/>
      <c r="HY193" s="14"/>
      <c r="HZ193" s="14"/>
      <c r="IA193" s="14"/>
      <c r="IB193" s="14"/>
      <c r="IC193" s="14"/>
      <c r="ID193" s="14"/>
      <c r="IE193" s="14"/>
      <c r="IF193" s="14"/>
    </row>
    <row r="194" s="2" customFormat="1" outlineLevel="1" spans="1:240">
      <c r="A194" s="371" t="s">
        <v>29</v>
      </c>
      <c r="B194" s="10"/>
      <c r="C194" s="10"/>
      <c r="D194" s="15">
        <v>0.0906772876783762</v>
      </c>
      <c r="E194" s="15">
        <v>0.0904996052779971</v>
      </c>
      <c r="F194" s="15">
        <v>0.0869850606041533</v>
      </c>
      <c r="G194" s="15">
        <v>0.0867013635454245</v>
      </c>
      <c r="H194" s="15">
        <v>0.0858057530644987</v>
      </c>
      <c r="I194" s="15">
        <v>0.0858200100894289</v>
      </c>
      <c r="J194" s="15">
        <v>0.0858200100894289</v>
      </c>
      <c r="K194" s="15">
        <v>0.0812695298022909</v>
      </c>
      <c r="L194" s="15">
        <v>0.0810362917923094</v>
      </c>
      <c r="M194" s="15">
        <v>0.0794819624003532</v>
      </c>
      <c r="N194" s="15">
        <v>0.0846895105900807</v>
      </c>
      <c r="O194" s="15">
        <v>0.077209634668174</v>
      </c>
      <c r="P194" s="15">
        <v>0.077209634668174</v>
      </c>
      <c r="Q194" s="15">
        <v>0.0767631543492004</v>
      </c>
      <c r="R194" s="15">
        <v>0.0558310759537185</v>
      </c>
      <c r="S194" s="15">
        <v>0.0558890645768908</v>
      </c>
      <c r="T194" s="15">
        <v>0.0564218317837118</v>
      </c>
      <c r="U194" s="15">
        <v>0.0554149449762369</v>
      </c>
      <c r="V194" s="15">
        <v>0.0547252514434868</v>
      </c>
      <c r="W194" s="15">
        <v>0.0502636894520662</v>
      </c>
      <c r="X194" s="15">
        <v>0.0502636894520662</v>
      </c>
      <c r="Y194" s="15">
        <v>0.0502636894520662</v>
      </c>
      <c r="Z194" s="15">
        <v>0.0733640486416603</v>
      </c>
      <c r="AA194" s="15">
        <v>0.0517530740366937</v>
      </c>
      <c r="AB194" s="15">
        <v>0.051742159916243</v>
      </c>
      <c r="AC194" s="15">
        <v>0.0517620183156223</v>
      </c>
      <c r="AD194" s="15">
        <v>0.0581928916248024</v>
      </c>
      <c r="AE194" s="15">
        <v>0.058186583077676</v>
      </c>
      <c r="AF194" s="15">
        <v>0.0582029693610635</v>
      </c>
      <c r="AG194" s="15">
        <v>0.0582029693610635</v>
      </c>
      <c r="AH194" s="15">
        <v>0.0582029693610635</v>
      </c>
      <c r="AI194" s="15">
        <v>0.0614461047384443</v>
      </c>
      <c r="AJ194" s="15">
        <v>0.0614461047384443</v>
      </c>
      <c r="AK194" s="15">
        <v>0.0613613346671342</v>
      </c>
      <c r="AL194" s="15">
        <v>0.0849558024216889</v>
      </c>
      <c r="AM194" s="15">
        <v>0.0837787101801895</v>
      </c>
      <c r="AN194" s="15">
        <v>0.0837787101801895</v>
      </c>
      <c r="AO194" s="15">
        <v>0.0903502850094665</v>
      </c>
      <c r="AP194" s="15">
        <v>0.0999299921406222</v>
      </c>
      <c r="AQ194" s="15">
        <v>0.100090613443155</v>
      </c>
      <c r="AR194" s="15">
        <v>0.103136072231755</v>
      </c>
      <c r="AS194" s="15">
        <v>0.103336810911344</v>
      </c>
      <c r="AT194" s="15">
        <v>0.103336810911344</v>
      </c>
      <c r="AU194" s="15">
        <v>0.112854877502417</v>
      </c>
      <c r="AV194" s="15">
        <v>0.11280818981282</v>
      </c>
      <c r="AW194" s="15">
        <v>0.113757395030284</v>
      </c>
      <c r="AX194" s="15">
        <v>0.108218365455465</v>
      </c>
      <c r="AY194" s="15">
        <v>0.112309677441988</v>
      </c>
      <c r="AZ194" s="15">
        <v>0.116911537560704</v>
      </c>
      <c r="BA194" s="15">
        <v>0.116816571426461</v>
      </c>
      <c r="BB194" s="15">
        <v>0.123071768901553</v>
      </c>
      <c r="BC194" s="15">
        <v>0.122961199437047</v>
      </c>
      <c r="BD194" s="15">
        <v>0.122184699418736</v>
      </c>
      <c r="BE194" s="15">
        <v>0.123098300772128</v>
      </c>
      <c r="BF194" s="15">
        <v>0.123232034970173</v>
      </c>
      <c r="BG194" s="15">
        <v>0.125520244049857</v>
      </c>
      <c r="BH194" s="15">
        <v>0.126312807658989</v>
      </c>
      <c r="BI194" s="15">
        <v>0.126312807658989</v>
      </c>
      <c r="BJ194" s="15">
        <v>0.126150496634227</v>
      </c>
      <c r="BK194" s="15">
        <v>0.126150496634227</v>
      </c>
      <c r="BL194" s="15">
        <v>0.111374103227464</v>
      </c>
      <c r="BM194" s="15">
        <v>0.103102029239297</v>
      </c>
      <c r="BN194" s="15">
        <v>0.108741397082962</v>
      </c>
      <c r="BO194" s="15">
        <v>0.109505376019881</v>
      </c>
      <c r="BP194" s="15">
        <v>0.120775585844447</v>
      </c>
      <c r="BQ194" s="15">
        <v>0.120775585844447</v>
      </c>
      <c r="BR194" s="15">
        <v>0.120663703901345</v>
      </c>
      <c r="BS194" s="15">
        <v>0.136414789412484</v>
      </c>
      <c r="BT194" s="15">
        <v>0.136551277761381</v>
      </c>
      <c r="BU194" s="15">
        <v>0.136089448514387</v>
      </c>
      <c r="BV194" s="15">
        <v>0.136199458228149</v>
      </c>
      <c r="BW194" s="15">
        <v>0.145624549629189</v>
      </c>
      <c r="BX194" s="15">
        <v>0.14609282028823</v>
      </c>
      <c r="BY194" s="15">
        <v>0.143344101886518</v>
      </c>
      <c r="BZ194" s="15">
        <v>0.139363817939194</v>
      </c>
      <c r="CA194" s="15">
        <v>0.139377611005695</v>
      </c>
      <c r="CB194" s="15">
        <v>0.141421395325797</v>
      </c>
      <c r="CC194" s="15">
        <v>0.141537195962046</v>
      </c>
      <c r="CD194" s="15">
        <v>0.141537195962046</v>
      </c>
      <c r="CE194" s="15">
        <v>0.137030476744084</v>
      </c>
      <c r="CF194" s="15">
        <v>0.137030476744084</v>
      </c>
      <c r="CG194" s="15">
        <v>0.137030476744084</v>
      </c>
      <c r="CH194" s="15">
        <v>0.140819541372652</v>
      </c>
      <c r="CI194" s="15">
        <v>0.137388923616154</v>
      </c>
      <c r="CJ194" s="15">
        <v>0.136440360995114</v>
      </c>
      <c r="CK194" s="15">
        <v>0.136440360995114</v>
      </c>
      <c r="CL194" s="15">
        <v>0.137132654159252</v>
      </c>
      <c r="CM194" s="15">
        <v>0.135744541769287</v>
      </c>
      <c r="CN194" s="15">
        <v>0.136655995685553</v>
      </c>
      <c r="CO194" s="15">
        <v>0.135370958024679</v>
      </c>
      <c r="CP194" s="15">
        <v>0.135311046372514</v>
      </c>
      <c r="CQ194" s="15">
        <v>0.133671638984233</v>
      </c>
      <c r="CR194" s="15">
        <v>0.133837290418455</v>
      </c>
      <c r="CS194" s="15">
        <v>0.133972642867741</v>
      </c>
      <c r="CT194" s="15">
        <v>0.142134754511556</v>
      </c>
      <c r="CU194" s="15">
        <v>0.142864436740178</v>
      </c>
      <c r="CV194" s="15">
        <v>0.143256559762904</v>
      </c>
      <c r="CW194" s="15">
        <v>0.143598727132065</v>
      </c>
      <c r="CX194" s="15">
        <v>0.146668706207838</v>
      </c>
      <c r="CY194" s="15">
        <v>0.146617742435081</v>
      </c>
      <c r="CZ194" s="15">
        <v>0.148794201934821</v>
      </c>
      <c r="DA194" s="15">
        <v>0.14905258512709</v>
      </c>
      <c r="DB194" s="15">
        <v>0.148932814670662</v>
      </c>
      <c r="DC194" s="15">
        <v>0.155589179420886</v>
      </c>
      <c r="DD194" s="15">
        <v>0.156328127028497</v>
      </c>
      <c r="DE194" s="15">
        <v>0.156312673780041</v>
      </c>
      <c r="DF194" s="15">
        <v>0.154991108952152</v>
      </c>
      <c r="DG194" s="15">
        <v>0.163777806752428</v>
      </c>
      <c r="DH194" s="15">
        <v>0.163773511750589</v>
      </c>
      <c r="DI194" s="15">
        <v>0.164801769295865</v>
      </c>
      <c r="DJ194" s="15">
        <v>0.169726854773781</v>
      </c>
      <c r="DK194" s="15">
        <v>0.170048611554144</v>
      </c>
      <c r="DL194" s="15">
        <v>0.174309587037171</v>
      </c>
      <c r="DM194" s="15">
        <v>0.174276442915784</v>
      </c>
      <c r="DN194" s="15">
        <v>0.174282135893904</v>
      </c>
      <c r="DO194" s="15">
        <v>0.179849293521167</v>
      </c>
      <c r="DP194" s="12"/>
      <c r="DQ194" s="15">
        <v>0.179678121828575</v>
      </c>
      <c r="DR194" s="13"/>
      <c r="DS194" s="13"/>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c r="HJ194" s="14"/>
      <c r="HK194" s="14"/>
      <c r="HL194" s="14"/>
      <c r="HM194" s="14"/>
      <c r="HN194" s="14"/>
      <c r="HO194" s="14"/>
      <c r="HP194" s="14"/>
      <c r="HQ194" s="14"/>
      <c r="HR194" s="14"/>
      <c r="HS194" s="14"/>
      <c r="HT194" s="14"/>
      <c r="HU194" s="14"/>
      <c r="HV194" s="14"/>
      <c r="HW194" s="14"/>
      <c r="HX194" s="14"/>
      <c r="HY194" s="14"/>
      <c r="HZ194" s="14"/>
      <c r="IA194" s="14"/>
      <c r="IB194" s="14"/>
      <c r="IC194" s="14"/>
      <c r="ID194" s="14"/>
      <c r="IE194" s="14"/>
      <c r="IF194" s="14"/>
    </row>
    <row r="195" s="2" customFormat="1" outlineLevel="1" spans="1:240">
      <c r="A195" s="371" t="s">
        <v>30</v>
      </c>
      <c r="B195" s="10"/>
      <c r="C195" s="10"/>
      <c r="D195" s="15">
        <v>0.0821854797913543</v>
      </c>
      <c r="E195" s="15">
        <v>0.0830866384988847</v>
      </c>
      <c r="F195" s="15">
        <v>0.0768846986512676</v>
      </c>
      <c r="G195" s="15">
        <v>0.0773093313754121</v>
      </c>
      <c r="H195" s="15">
        <v>0.0771288699502361</v>
      </c>
      <c r="I195" s="15">
        <v>0.0723169688038238</v>
      </c>
      <c r="J195" s="15">
        <v>0.0724455981759045</v>
      </c>
      <c r="K195" s="15">
        <v>0.0727829426252561</v>
      </c>
      <c r="L195" s="15">
        <v>0.0707135959617515</v>
      </c>
      <c r="M195" s="15">
        <v>0.0704350115378658</v>
      </c>
      <c r="N195" s="15">
        <v>0.077329001089029</v>
      </c>
      <c r="O195" s="15">
        <v>0.0711401121033845</v>
      </c>
      <c r="P195" s="15">
        <v>0.0708245557025455</v>
      </c>
      <c r="Q195" s="15">
        <v>0.0710966907314981</v>
      </c>
      <c r="R195" s="15">
        <v>0.0662610724736438</v>
      </c>
      <c r="S195" s="15">
        <v>0.0610704730920606</v>
      </c>
      <c r="T195" s="15">
        <v>0.0612816106484843</v>
      </c>
      <c r="U195" s="15">
        <v>0.0469779392092599</v>
      </c>
      <c r="V195" s="15">
        <v>0.0469441770033797</v>
      </c>
      <c r="W195" s="15">
        <v>0.0325270066641672</v>
      </c>
      <c r="X195" s="15">
        <v>0.0291989979639046</v>
      </c>
      <c r="Y195" s="15">
        <v>0.0292009232317895</v>
      </c>
      <c r="Z195" s="15">
        <v>0.0727354779584399</v>
      </c>
      <c r="AA195" s="15">
        <v>0.0681173250395353</v>
      </c>
      <c r="AB195" s="15">
        <v>0.0681173250395353</v>
      </c>
      <c r="AC195" s="15">
        <v>0.0680183785799834</v>
      </c>
      <c r="AD195" s="15">
        <v>0.0239436689666731</v>
      </c>
      <c r="AE195" s="15">
        <v>0.0239436689666731</v>
      </c>
      <c r="AF195" s="15">
        <v>0.023799600742969</v>
      </c>
      <c r="AG195" s="15">
        <v>0.0242001921838305</v>
      </c>
      <c r="AH195" s="15">
        <v>0.0255534017198463</v>
      </c>
      <c r="AI195" s="15">
        <v>0.0499308468120646</v>
      </c>
      <c r="AJ195" s="15">
        <v>0.023391492000376</v>
      </c>
      <c r="AK195" s="15">
        <v>0.0232786690602451</v>
      </c>
      <c r="AL195" s="15">
        <v>0.0806753345469627</v>
      </c>
      <c r="AM195" s="15">
        <v>0.0826976596185312</v>
      </c>
      <c r="AN195" s="15">
        <v>0.0833637402746673</v>
      </c>
      <c r="AO195" s="15">
        <v>0.0833555450943095</v>
      </c>
      <c r="AP195" s="15">
        <v>0.0777471058120248</v>
      </c>
      <c r="AQ195" s="15">
        <v>0.0726605868487234</v>
      </c>
      <c r="AR195" s="15">
        <v>0.0791671939914017</v>
      </c>
      <c r="AS195" s="15">
        <v>0.0762344947967056</v>
      </c>
      <c r="AT195" s="15">
        <v>0.076266542302581</v>
      </c>
      <c r="AU195" s="15">
        <v>0.0775894308097431</v>
      </c>
      <c r="AV195" s="15">
        <v>0.0771124665748404</v>
      </c>
      <c r="AW195" s="15">
        <v>0.0770863613141716</v>
      </c>
      <c r="AX195" s="15">
        <v>0.090659330670096</v>
      </c>
      <c r="AY195" s="15">
        <v>0.0929019506938764</v>
      </c>
      <c r="AZ195" s="15">
        <v>0.0922865330156735</v>
      </c>
      <c r="BA195" s="15">
        <v>0.0922871997670214</v>
      </c>
      <c r="BB195" s="15">
        <v>0.0861724468370253</v>
      </c>
      <c r="BC195" s="15">
        <v>0.0861751679808879</v>
      </c>
      <c r="BD195" s="15">
        <v>0.0830037651153361</v>
      </c>
      <c r="BE195" s="15">
        <v>0.0831052448869285</v>
      </c>
      <c r="BF195" s="15">
        <v>0.0831223579808053</v>
      </c>
      <c r="BG195" s="15">
        <v>0.0825484249157056</v>
      </c>
      <c r="BH195" s="15">
        <v>0.0812469097702694</v>
      </c>
      <c r="BI195" s="15">
        <v>0.0812472292112227</v>
      </c>
      <c r="BJ195" s="15">
        <v>0.0952133366723993</v>
      </c>
      <c r="BK195" s="15">
        <v>0.092780312289796</v>
      </c>
      <c r="BL195" s="15">
        <v>0.0924699803552451</v>
      </c>
      <c r="BM195" s="15">
        <v>0.058708084897263</v>
      </c>
      <c r="BN195" s="15">
        <v>-0.0115239387972443</v>
      </c>
      <c r="BO195" s="15">
        <v>-0.0192935388616099</v>
      </c>
      <c r="BP195" s="15">
        <v>-0.019365270762542</v>
      </c>
      <c r="BQ195" s="15">
        <v>-0.0329661780506518</v>
      </c>
      <c r="BR195" s="15">
        <v>-0.0329562597247999</v>
      </c>
      <c r="BS195" s="15">
        <v>-0.064794188704843</v>
      </c>
      <c r="BT195" s="15">
        <v>-0.066062365841795</v>
      </c>
      <c r="BU195" s="15">
        <v>-0.0660262491017365</v>
      </c>
      <c r="BV195" s="15">
        <v>0.0786747476528298</v>
      </c>
      <c r="BW195" s="15">
        <v>0.0760265286896075</v>
      </c>
      <c r="BX195" s="15">
        <v>0.075374057011693</v>
      </c>
      <c r="BY195" s="15">
        <v>0.0802447463608274</v>
      </c>
      <c r="BZ195" s="15">
        <v>0.0602810934797468</v>
      </c>
      <c r="CA195" s="15">
        <v>0.0602810934797468</v>
      </c>
      <c r="CB195" s="15">
        <v>0.0600261843911688</v>
      </c>
      <c r="CC195" s="15">
        <v>0.0727735202986528</v>
      </c>
      <c r="CD195" s="15">
        <v>0.0727063114856705</v>
      </c>
      <c r="CE195" s="15">
        <v>0.0748078363816781</v>
      </c>
      <c r="CF195" s="15">
        <v>0.0763045947601873</v>
      </c>
      <c r="CG195" s="15">
        <v>0.0775672209252643</v>
      </c>
      <c r="CH195" s="15">
        <v>0.0965771188493936</v>
      </c>
      <c r="CI195" s="15">
        <v>0.0997435116526872</v>
      </c>
      <c r="CJ195" s="15">
        <v>0.0999660718773168</v>
      </c>
      <c r="CK195" s="15">
        <v>0.100294702934763</v>
      </c>
      <c r="CL195" s="15">
        <v>0.0854072960339227</v>
      </c>
      <c r="CM195" s="15">
        <v>0.0861886042415795</v>
      </c>
      <c r="CN195" s="15">
        <v>0.0867587105753467</v>
      </c>
      <c r="CO195" s="15">
        <v>0.0792175809401996</v>
      </c>
      <c r="CP195" s="15">
        <v>0.0794671689131485</v>
      </c>
      <c r="CQ195" s="15">
        <v>0.0795195063380323</v>
      </c>
      <c r="CR195" s="15">
        <v>0.0790558515289374</v>
      </c>
      <c r="CS195" s="15">
        <v>0.0789472904781469</v>
      </c>
      <c r="CT195" s="15">
        <v>0.0937732820980686</v>
      </c>
      <c r="CU195" s="15">
        <v>0.0915366770385447</v>
      </c>
      <c r="CV195" s="15">
        <v>0.0910983929659238</v>
      </c>
      <c r="CW195" s="15">
        <v>0.0910983929659238</v>
      </c>
      <c r="CX195" s="15">
        <v>0.0888214077801318</v>
      </c>
      <c r="CY195" s="15">
        <v>0.0892402452070961</v>
      </c>
      <c r="CZ195" s="15">
        <v>0.089279847030119</v>
      </c>
      <c r="DA195" s="15">
        <v>0.0840215419015371</v>
      </c>
      <c r="DB195" s="15">
        <v>0.0834919877421217</v>
      </c>
      <c r="DC195" s="15">
        <v>0.0835656391579769</v>
      </c>
      <c r="DD195" s="15">
        <v>0.0832504894536838</v>
      </c>
      <c r="DE195" s="15">
        <v>0.083246599484814</v>
      </c>
      <c r="DF195" s="15">
        <v>0.0968762152166372</v>
      </c>
      <c r="DG195" s="15">
        <v>0.103392153935452</v>
      </c>
      <c r="DH195" s="15">
        <v>0.103392153935452</v>
      </c>
      <c r="DI195" s="15">
        <v>0.103354978773668</v>
      </c>
      <c r="DJ195" s="15">
        <v>0.100313622024875</v>
      </c>
      <c r="DK195" s="15">
        <v>0.099605719981859</v>
      </c>
      <c r="DL195" s="15">
        <v>0.100641751742565</v>
      </c>
      <c r="DM195" s="15">
        <v>0.100773830924148</v>
      </c>
      <c r="DN195" s="15">
        <v>0.100701071135626</v>
      </c>
      <c r="DO195" s="15">
        <v>0.101506770917918</v>
      </c>
      <c r="DP195" s="12"/>
      <c r="DQ195" s="15">
        <v>0.100969807987427</v>
      </c>
      <c r="DR195" s="13"/>
      <c r="DS195" s="13"/>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c r="HJ195" s="14"/>
      <c r="HK195" s="14"/>
      <c r="HL195" s="14"/>
      <c r="HM195" s="14"/>
      <c r="HN195" s="14"/>
      <c r="HO195" s="14"/>
      <c r="HP195" s="14"/>
      <c r="HQ195" s="14"/>
      <c r="HR195" s="14"/>
      <c r="HS195" s="14"/>
      <c r="HT195" s="14"/>
      <c r="HU195" s="14"/>
      <c r="HV195" s="14"/>
      <c r="HW195" s="14"/>
      <c r="HX195" s="14"/>
      <c r="HY195" s="14"/>
      <c r="HZ195" s="14"/>
      <c r="IA195" s="14"/>
      <c r="IB195" s="14"/>
      <c r="IC195" s="14"/>
      <c r="ID195" s="14"/>
      <c r="IE195" s="14"/>
      <c r="IF195" s="14"/>
    </row>
    <row r="196" s="2" customFormat="1" outlineLevel="1" spans="1:240">
      <c r="A196" s="371" t="s">
        <v>31</v>
      </c>
      <c r="B196" s="10"/>
      <c r="C196" s="10"/>
      <c r="D196" s="15" t="s">
        <v>186</v>
      </c>
      <c r="E196" s="15" t="s">
        <v>186</v>
      </c>
      <c r="F196" s="15" t="s">
        <v>186</v>
      </c>
      <c r="G196" s="15" t="s">
        <v>186</v>
      </c>
      <c r="H196" s="15" t="s">
        <v>186</v>
      </c>
      <c r="I196" s="15" t="s">
        <v>186</v>
      </c>
      <c r="J196" s="15" t="s">
        <v>186</v>
      </c>
      <c r="K196" s="15" t="s">
        <v>186</v>
      </c>
      <c r="L196" s="15" t="s">
        <v>186</v>
      </c>
      <c r="M196" s="15" t="s">
        <v>186</v>
      </c>
      <c r="N196" s="15" t="s">
        <v>186</v>
      </c>
      <c r="O196" s="15" t="s">
        <v>186</v>
      </c>
      <c r="P196" s="15" t="s">
        <v>186</v>
      </c>
      <c r="Q196" s="15" t="s">
        <v>186</v>
      </c>
      <c r="R196" s="15" t="s">
        <v>186</v>
      </c>
      <c r="S196" s="15" t="s">
        <v>186</v>
      </c>
      <c r="T196" s="15" t="s">
        <v>186</v>
      </c>
      <c r="U196" s="15" t="s">
        <v>186</v>
      </c>
      <c r="V196" s="15" t="s">
        <v>186</v>
      </c>
      <c r="W196" s="15" t="s">
        <v>186</v>
      </c>
      <c r="X196" s="15" t="s">
        <v>186</v>
      </c>
      <c r="Y196" s="15" t="s">
        <v>186</v>
      </c>
      <c r="Z196" s="15" t="s">
        <v>186</v>
      </c>
      <c r="AA196" s="15" t="s">
        <v>186</v>
      </c>
      <c r="AB196" s="15" t="s">
        <v>186</v>
      </c>
      <c r="AC196" s="15" t="s">
        <v>186</v>
      </c>
      <c r="AD196" s="15" t="s">
        <v>186</v>
      </c>
      <c r="AE196" s="15" t="s">
        <v>186</v>
      </c>
      <c r="AF196" s="15" t="s">
        <v>186</v>
      </c>
      <c r="AG196" s="15" t="s">
        <v>186</v>
      </c>
      <c r="AH196" s="15" t="s">
        <v>186</v>
      </c>
      <c r="AI196" s="15" t="s">
        <v>186</v>
      </c>
      <c r="AJ196" s="15" t="s">
        <v>186</v>
      </c>
      <c r="AK196" s="15" t="s">
        <v>186</v>
      </c>
      <c r="AL196" s="15" t="s">
        <v>186</v>
      </c>
      <c r="AM196" s="15" t="s">
        <v>186</v>
      </c>
      <c r="AN196" s="15" t="s">
        <v>186</v>
      </c>
      <c r="AO196" s="15" t="s">
        <v>186</v>
      </c>
      <c r="AP196" s="15" t="s">
        <v>186</v>
      </c>
      <c r="AQ196" s="15" t="s">
        <v>186</v>
      </c>
      <c r="AR196" s="15" t="s">
        <v>186</v>
      </c>
      <c r="AS196" s="15" t="s">
        <v>186</v>
      </c>
      <c r="AT196" s="15" t="s">
        <v>186</v>
      </c>
      <c r="AU196" s="15" t="s">
        <v>186</v>
      </c>
      <c r="AV196" s="15" t="s">
        <v>186</v>
      </c>
      <c r="AW196" s="15" t="s">
        <v>186</v>
      </c>
      <c r="AX196" s="15" t="s">
        <v>186</v>
      </c>
      <c r="AY196" s="15" t="s">
        <v>186</v>
      </c>
      <c r="AZ196" s="15" t="s">
        <v>186</v>
      </c>
      <c r="BA196" s="15" t="s">
        <v>186</v>
      </c>
      <c r="BB196" s="15" t="s">
        <v>186</v>
      </c>
      <c r="BC196" s="15" t="s">
        <v>186</v>
      </c>
      <c r="BD196" s="15" t="s">
        <v>186</v>
      </c>
      <c r="BE196" s="15" t="s">
        <v>186</v>
      </c>
      <c r="BF196" s="15" t="s">
        <v>186</v>
      </c>
      <c r="BG196" s="15" t="s">
        <v>186</v>
      </c>
      <c r="BH196" s="15" t="s">
        <v>186</v>
      </c>
      <c r="BI196" s="15" t="s">
        <v>186</v>
      </c>
      <c r="BJ196" s="15" t="s">
        <v>186</v>
      </c>
      <c r="BK196" s="15" t="s">
        <v>186</v>
      </c>
      <c r="BL196" s="15" t="s">
        <v>186</v>
      </c>
      <c r="BM196" s="15" t="s">
        <v>186</v>
      </c>
      <c r="BN196" s="15" t="s">
        <v>186</v>
      </c>
      <c r="BO196" s="15" t="s">
        <v>186</v>
      </c>
      <c r="BP196" s="15" t="s">
        <v>186</v>
      </c>
      <c r="BQ196" s="15" t="s">
        <v>186</v>
      </c>
      <c r="BR196" s="15" t="s">
        <v>186</v>
      </c>
      <c r="BS196" s="15" t="s">
        <v>186</v>
      </c>
      <c r="BT196" s="15" t="s">
        <v>186</v>
      </c>
      <c r="BU196" s="15" t="s">
        <v>186</v>
      </c>
      <c r="BV196" s="15" t="s">
        <v>186</v>
      </c>
      <c r="BW196" s="15" t="s">
        <v>186</v>
      </c>
      <c r="BX196" s="15" t="s">
        <v>186</v>
      </c>
      <c r="BY196" s="15" t="s">
        <v>186</v>
      </c>
      <c r="BZ196" s="15" t="s">
        <v>186</v>
      </c>
      <c r="CA196" s="15" t="s">
        <v>186</v>
      </c>
      <c r="CB196" s="15" t="s">
        <v>186</v>
      </c>
      <c r="CC196" s="15" t="s">
        <v>186</v>
      </c>
      <c r="CD196" s="15" t="s">
        <v>186</v>
      </c>
      <c r="CE196" s="15" t="s">
        <v>186</v>
      </c>
      <c r="CF196" s="15" t="s">
        <v>186</v>
      </c>
      <c r="CG196" s="15" t="s">
        <v>186</v>
      </c>
      <c r="CH196" s="15" t="s">
        <v>186</v>
      </c>
      <c r="CI196" s="15" t="s">
        <v>186</v>
      </c>
      <c r="CJ196" s="15" t="s">
        <v>186</v>
      </c>
      <c r="CK196" s="15" t="s">
        <v>186</v>
      </c>
      <c r="CL196" s="15" t="s">
        <v>186</v>
      </c>
      <c r="CM196" s="15" t="s">
        <v>186</v>
      </c>
      <c r="CN196" s="15" t="s">
        <v>186</v>
      </c>
      <c r="CO196" s="15" t="s">
        <v>186</v>
      </c>
      <c r="CP196" s="15" t="s">
        <v>186</v>
      </c>
      <c r="CQ196" s="15" t="s">
        <v>186</v>
      </c>
      <c r="CR196" s="15" t="s">
        <v>186</v>
      </c>
      <c r="CS196" s="15" t="s">
        <v>186</v>
      </c>
      <c r="CT196" s="15" t="s">
        <v>186</v>
      </c>
      <c r="CU196" s="15" t="s">
        <v>186</v>
      </c>
      <c r="CV196" s="15" t="s">
        <v>186</v>
      </c>
      <c r="CW196" s="15" t="s">
        <v>186</v>
      </c>
      <c r="CX196" s="15" t="s">
        <v>186</v>
      </c>
      <c r="CY196" s="15" t="s">
        <v>186</v>
      </c>
      <c r="CZ196" s="15" t="s">
        <v>186</v>
      </c>
      <c r="DA196" s="15" t="s">
        <v>186</v>
      </c>
      <c r="DB196" s="15" t="s">
        <v>186</v>
      </c>
      <c r="DC196" s="15" t="s">
        <v>186</v>
      </c>
      <c r="DD196" s="15" t="s">
        <v>186</v>
      </c>
      <c r="DE196" s="15" t="s">
        <v>186</v>
      </c>
      <c r="DF196" s="15" t="s">
        <v>186</v>
      </c>
      <c r="DG196" s="15">
        <v>0.046812256386363</v>
      </c>
      <c r="DH196" s="15">
        <v>0.0355001930802344</v>
      </c>
      <c r="DI196" s="15">
        <v>0.0361308393712798</v>
      </c>
      <c r="DJ196" s="15">
        <v>0.0353355345581623</v>
      </c>
      <c r="DK196" s="15">
        <v>0.0353640543979991</v>
      </c>
      <c r="DL196" s="15">
        <v>0.0360494768108336</v>
      </c>
      <c r="DM196" s="15">
        <v>0.0364944834509349</v>
      </c>
      <c r="DN196" s="15">
        <v>0.0369146382345737</v>
      </c>
      <c r="DO196" s="15">
        <v>0.0367508147554015</v>
      </c>
      <c r="DP196" s="12"/>
      <c r="DQ196" s="15">
        <v>0.0371853230162075</v>
      </c>
      <c r="DR196" s="13"/>
      <c r="DS196" s="13"/>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c r="HJ196" s="14"/>
      <c r="HK196" s="14"/>
      <c r="HL196" s="14"/>
      <c r="HM196" s="14"/>
      <c r="HN196" s="14"/>
      <c r="HO196" s="14"/>
      <c r="HP196" s="14"/>
      <c r="HQ196" s="14"/>
      <c r="HR196" s="14"/>
      <c r="HS196" s="14"/>
      <c r="HT196" s="14"/>
      <c r="HU196" s="14"/>
      <c r="HV196" s="14"/>
      <c r="HW196" s="14"/>
      <c r="HX196" s="14"/>
      <c r="HY196" s="14"/>
      <c r="HZ196" s="14"/>
      <c r="IA196" s="14"/>
      <c r="IB196" s="14"/>
      <c r="IC196" s="14"/>
      <c r="ID196" s="14"/>
      <c r="IE196" s="14"/>
      <c r="IF196" s="14"/>
    </row>
    <row r="197" s="2" customFormat="1" outlineLevel="1" spans="1:240">
      <c r="A197" s="371" t="s">
        <v>32</v>
      </c>
      <c r="B197" s="10"/>
      <c r="C197" s="10"/>
      <c r="D197" s="15" t="s">
        <v>186</v>
      </c>
      <c r="E197" s="15" t="s">
        <v>186</v>
      </c>
      <c r="F197" s="15" t="s">
        <v>186</v>
      </c>
      <c r="G197" s="15" t="s">
        <v>186</v>
      </c>
      <c r="H197" s="15" t="s">
        <v>186</v>
      </c>
      <c r="I197" s="15" t="s">
        <v>186</v>
      </c>
      <c r="J197" s="15" t="s">
        <v>186</v>
      </c>
      <c r="K197" s="15" t="s">
        <v>186</v>
      </c>
      <c r="L197" s="15" t="s">
        <v>186</v>
      </c>
      <c r="M197" s="15" t="s">
        <v>186</v>
      </c>
      <c r="N197" s="15" t="s">
        <v>186</v>
      </c>
      <c r="O197" s="15" t="s">
        <v>186</v>
      </c>
      <c r="P197" s="15" t="s">
        <v>186</v>
      </c>
      <c r="Q197" s="15" t="s">
        <v>186</v>
      </c>
      <c r="R197" s="15" t="s">
        <v>186</v>
      </c>
      <c r="S197" s="15" t="s">
        <v>186</v>
      </c>
      <c r="T197" s="15" t="s">
        <v>186</v>
      </c>
      <c r="U197" s="15" t="s">
        <v>186</v>
      </c>
      <c r="V197" s="15" t="s">
        <v>186</v>
      </c>
      <c r="W197" s="15" t="s">
        <v>186</v>
      </c>
      <c r="X197" s="15" t="s">
        <v>186</v>
      </c>
      <c r="Y197" s="15" t="s">
        <v>186</v>
      </c>
      <c r="Z197" s="15" t="s">
        <v>186</v>
      </c>
      <c r="AA197" s="15" t="s">
        <v>186</v>
      </c>
      <c r="AB197" s="15" t="s">
        <v>186</v>
      </c>
      <c r="AC197" s="15" t="s">
        <v>186</v>
      </c>
      <c r="AD197" s="15" t="s">
        <v>186</v>
      </c>
      <c r="AE197" s="15" t="s">
        <v>186</v>
      </c>
      <c r="AF197" s="15" t="s">
        <v>186</v>
      </c>
      <c r="AG197" s="15" t="s">
        <v>186</v>
      </c>
      <c r="AH197" s="15" t="s">
        <v>186</v>
      </c>
      <c r="AI197" s="15" t="s">
        <v>186</v>
      </c>
      <c r="AJ197" s="15" t="s">
        <v>186</v>
      </c>
      <c r="AK197" s="15" t="s">
        <v>186</v>
      </c>
      <c r="AL197" s="15" t="s">
        <v>186</v>
      </c>
      <c r="AM197" s="15" t="s">
        <v>186</v>
      </c>
      <c r="AN197" s="15" t="s">
        <v>186</v>
      </c>
      <c r="AO197" s="15" t="s">
        <v>186</v>
      </c>
      <c r="AP197" s="15" t="s">
        <v>186</v>
      </c>
      <c r="AQ197" s="15" t="s">
        <v>186</v>
      </c>
      <c r="AR197" s="15" t="s">
        <v>186</v>
      </c>
      <c r="AS197" s="15" t="s">
        <v>186</v>
      </c>
      <c r="AT197" s="15" t="s">
        <v>186</v>
      </c>
      <c r="AU197" s="15" t="s">
        <v>186</v>
      </c>
      <c r="AV197" s="15" t="s">
        <v>186</v>
      </c>
      <c r="AW197" s="15" t="s">
        <v>186</v>
      </c>
      <c r="AX197" s="15" t="s">
        <v>186</v>
      </c>
      <c r="AY197" s="15" t="s">
        <v>186</v>
      </c>
      <c r="AZ197" s="15" t="s">
        <v>186</v>
      </c>
      <c r="BA197" s="15" t="s">
        <v>186</v>
      </c>
      <c r="BB197" s="15" t="s">
        <v>186</v>
      </c>
      <c r="BC197" s="15" t="s">
        <v>186</v>
      </c>
      <c r="BD197" s="15" t="s">
        <v>186</v>
      </c>
      <c r="BE197" s="15" t="s">
        <v>186</v>
      </c>
      <c r="BF197" s="15" t="s">
        <v>186</v>
      </c>
      <c r="BG197" s="15" t="s">
        <v>186</v>
      </c>
      <c r="BH197" s="15" t="s">
        <v>186</v>
      </c>
      <c r="BI197" s="15" t="s">
        <v>186</v>
      </c>
      <c r="BJ197" s="15" t="s">
        <v>186</v>
      </c>
      <c r="BK197" s="15" t="s">
        <v>186</v>
      </c>
      <c r="BL197" s="15" t="s">
        <v>186</v>
      </c>
      <c r="BM197" s="15" t="s">
        <v>186</v>
      </c>
      <c r="BN197" s="15" t="s">
        <v>186</v>
      </c>
      <c r="BO197" s="15" t="s">
        <v>186</v>
      </c>
      <c r="BP197" s="15" t="s">
        <v>186</v>
      </c>
      <c r="BQ197" s="15" t="s">
        <v>186</v>
      </c>
      <c r="BR197" s="15" t="s">
        <v>186</v>
      </c>
      <c r="BS197" s="15" t="s">
        <v>186</v>
      </c>
      <c r="BT197" s="15" t="s">
        <v>186</v>
      </c>
      <c r="BU197" s="15" t="s">
        <v>186</v>
      </c>
      <c r="BV197" s="15" t="s">
        <v>186</v>
      </c>
      <c r="BW197" s="15" t="s">
        <v>186</v>
      </c>
      <c r="BX197" s="15" t="s">
        <v>186</v>
      </c>
      <c r="BY197" s="15" t="s">
        <v>186</v>
      </c>
      <c r="BZ197" s="15" t="s">
        <v>186</v>
      </c>
      <c r="CA197" s="15" t="s">
        <v>186</v>
      </c>
      <c r="CB197" s="15" t="s">
        <v>186</v>
      </c>
      <c r="CC197" s="15" t="s">
        <v>186</v>
      </c>
      <c r="CD197" s="15" t="s">
        <v>186</v>
      </c>
      <c r="CE197" s="15">
        <v>-0.167960337361751</v>
      </c>
      <c r="CF197" s="15">
        <v>-0.178307681779936</v>
      </c>
      <c r="CG197" s="15">
        <v>-0.178314498714461</v>
      </c>
      <c r="CH197" s="15">
        <v>-0.0471153767989719</v>
      </c>
      <c r="CI197" s="15">
        <v>-0.0469795166786067</v>
      </c>
      <c r="CJ197" s="15">
        <v>-0.0430946102618763</v>
      </c>
      <c r="CK197" s="15">
        <v>-0.043955657334767</v>
      </c>
      <c r="CL197" s="15">
        <v>0.0229334290574712</v>
      </c>
      <c r="CM197" s="15">
        <v>0.0229334282231536</v>
      </c>
      <c r="CN197" s="15">
        <v>0.017473546367724</v>
      </c>
      <c r="CO197" s="15">
        <v>0.061530200454485</v>
      </c>
      <c r="CP197" s="15">
        <v>0.0616296399223998</v>
      </c>
      <c r="CQ197" s="15">
        <v>0.0615792753300771</v>
      </c>
      <c r="CR197" s="15">
        <v>0.0558758115915032</v>
      </c>
      <c r="CS197" s="15">
        <v>0.0558758139918788</v>
      </c>
      <c r="CT197" s="15">
        <v>0.0557061630826572</v>
      </c>
      <c r="CU197" s="15">
        <v>0.055706164621953</v>
      </c>
      <c r="CV197" s="15">
        <v>0.0696475681417109</v>
      </c>
      <c r="CW197" s="15">
        <v>0.0708359996039928</v>
      </c>
      <c r="CX197" s="15">
        <v>0.08155396249189</v>
      </c>
      <c r="CY197" s="15">
        <v>0.0815539596590505</v>
      </c>
      <c r="CZ197" s="15">
        <v>0.0823637837059234</v>
      </c>
      <c r="DA197" s="15">
        <v>0.0689832135447463</v>
      </c>
      <c r="DB197" s="15">
        <v>0.0698694654009321</v>
      </c>
      <c r="DC197" s="15">
        <v>0.0691685554914372</v>
      </c>
      <c r="DD197" s="15">
        <v>0.0734722125508369</v>
      </c>
      <c r="DE197" s="15">
        <v>0.073122274717296</v>
      </c>
      <c r="DF197" s="15">
        <v>0.0795188024469551</v>
      </c>
      <c r="DG197" s="15">
        <v>0.0795188027145767</v>
      </c>
      <c r="DH197" s="15">
        <v>0.0832507101048728</v>
      </c>
      <c r="DI197" s="15">
        <v>0.0819785240834412</v>
      </c>
      <c r="DJ197" s="15">
        <v>0.0980038632985321</v>
      </c>
      <c r="DK197" s="15">
        <v>0.0964590194959115</v>
      </c>
      <c r="DL197" s="15">
        <v>0.0974872347305872</v>
      </c>
      <c r="DM197" s="15">
        <v>0.0958940287416182</v>
      </c>
      <c r="DN197" s="15">
        <v>0.0926860169632962</v>
      </c>
      <c r="DO197" s="15">
        <v>0.0911784193792479</v>
      </c>
      <c r="DP197" s="12"/>
      <c r="DQ197" s="15">
        <v>0.0825653550681009</v>
      </c>
      <c r="DR197" s="13"/>
      <c r="DS197" s="13"/>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c r="FP197" s="14"/>
      <c r="FQ197" s="14"/>
      <c r="FR197" s="14"/>
      <c r="FS197" s="14"/>
      <c r="FT197" s="14"/>
      <c r="FU197" s="14"/>
      <c r="FV197" s="14"/>
      <c r="FW197" s="14"/>
      <c r="FX197" s="14"/>
      <c r="FY197" s="14"/>
      <c r="FZ197" s="14"/>
      <c r="GA197" s="14"/>
      <c r="GB197" s="14"/>
      <c r="GC197" s="14"/>
      <c r="GD197" s="14"/>
      <c r="GE197" s="14"/>
      <c r="GF197" s="14"/>
      <c r="GG197" s="14"/>
      <c r="GH197" s="14"/>
      <c r="GI197" s="14"/>
      <c r="GJ197" s="14"/>
      <c r="GK197" s="14"/>
      <c r="GL197" s="14"/>
      <c r="GM197" s="14"/>
      <c r="GN197" s="14"/>
      <c r="GO197" s="14"/>
      <c r="GP197" s="14"/>
      <c r="GQ197" s="14"/>
      <c r="GR197" s="14"/>
      <c r="GS197" s="14"/>
      <c r="GT197" s="14"/>
      <c r="GU197" s="14"/>
      <c r="GV197" s="14"/>
      <c r="GW197" s="14"/>
      <c r="GX197" s="14"/>
      <c r="GY197" s="14"/>
      <c r="GZ197" s="14"/>
      <c r="HA197" s="14"/>
      <c r="HB197" s="14"/>
      <c r="HC197" s="14"/>
      <c r="HD197" s="14"/>
      <c r="HE197" s="14"/>
      <c r="HF197" s="14"/>
      <c r="HG197" s="14"/>
      <c r="HH197" s="14"/>
      <c r="HI197" s="14"/>
      <c r="HJ197" s="14"/>
      <c r="HK197" s="14"/>
      <c r="HL197" s="14"/>
      <c r="HM197" s="14"/>
      <c r="HN197" s="14"/>
      <c r="HO197" s="14"/>
      <c r="HP197" s="14"/>
      <c r="HQ197" s="14"/>
      <c r="HR197" s="14"/>
      <c r="HS197" s="14"/>
      <c r="HT197" s="14"/>
      <c r="HU197" s="14"/>
      <c r="HV197" s="14"/>
      <c r="HW197" s="14"/>
      <c r="HX197" s="14"/>
      <c r="HY197" s="14"/>
      <c r="HZ197" s="14"/>
      <c r="IA197" s="14"/>
      <c r="IB197" s="14"/>
      <c r="IC197" s="14"/>
      <c r="ID197" s="14"/>
      <c r="IE197" s="14"/>
      <c r="IF197" s="14"/>
    </row>
    <row r="198" s="2" customFormat="1" outlineLevel="1" spans="1:240">
      <c r="A198" s="371" t="s">
        <v>34</v>
      </c>
      <c r="B198" s="10"/>
      <c r="C198" s="10"/>
      <c r="D198" s="15">
        <v>0.0686261686881282</v>
      </c>
      <c r="E198" s="15">
        <v>0.0708263698641775</v>
      </c>
      <c r="F198" s="15">
        <v>0.0724657545224158</v>
      </c>
      <c r="G198" s="15">
        <v>0.0727571963690426</v>
      </c>
      <c r="H198" s="15">
        <v>0.0831700413700653</v>
      </c>
      <c r="I198" s="15">
        <v>0.0834079167342229</v>
      </c>
      <c r="J198" s="15">
        <v>0.0834079167342229</v>
      </c>
      <c r="K198" s="15">
        <v>0.0763285977304892</v>
      </c>
      <c r="L198" s="15">
        <v>0.0768772657207113</v>
      </c>
      <c r="M198" s="15">
        <v>0.0753712896203298</v>
      </c>
      <c r="N198" s="15">
        <v>0.0887151364442319</v>
      </c>
      <c r="O198" s="15">
        <v>0.0872479407192425</v>
      </c>
      <c r="P198" s="15">
        <v>0.0872479407192425</v>
      </c>
      <c r="Q198" s="15">
        <v>0.0898094595186556</v>
      </c>
      <c r="R198" s="15">
        <v>0.0898094595186556</v>
      </c>
      <c r="S198" s="15">
        <v>0.0888765614747486</v>
      </c>
      <c r="T198" s="15">
        <v>0.0809550409380791</v>
      </c>
      <c r="U198" s="15">
        <v>0.0804519490681631</v>
      </c>
      <c r="V198" s="15">
        <v>0.0779755909103387</v>
      </c>
      <c r="W198" s="15">
        <v>0.0736089835937667</v>
      </c>
      <c r="X198" s="15">
        <v>0.0731193741439096</v>
      </c>
      <c r="Y198" s="15">
        <v>0.0731352568800751</v>
      </c>
      <c r="Z198" s="15">
        <v>0.0736101183321885</v>
      </c>
      <c r="AA198" s="15">
        <v>0.0722525198131976</v>
      </c>
      <c r="AB198" s="15">
        <v>0.0713250454717718</v>
      </c>
      <c r="AC198" s="15">
        <v>0.0715935177278454</v>
      </c>
      <c r="AD198" s="15">
        <v>0.0715935177278454</v>
      </c>
      <c r="AE198" s="15">
        <v>0.0716038508530711</v>
      </c>
      <c r="AF198" s="15">
        <v>0.0599880523234365</v>
      </c>
      <c r="AG198" s="15">
        <v>0.0599171540965213</v>
      </c>
      <c r="AH198" s="15">
        <v>0.0609950326757656</v>
      </c>
      <c r="AI198" s="15">
        <v>0.0666754702625327</v>
      </c>
      <c r="AJ198" s="15">
        <v>0.0668091608866149</v>
      </c>
      <c r="AK198" s="15">
        <v>0.0669230097484599</v>
      </c>
      <c r="AL198" s="15">
        <v>0.0759858813359872</v>
      </c>
      <c r="AM198" s="15">
        <v>0.0762919823239725</v>
      </c>
      <c r="AN198" s="15">
        <v>0.0762912748500213</v>
      </c>
      <c r="AO198" s="15">
        <v>0.0700169820325433</v>
      </c>
      <c r="AP198" s="15">
        <v>0.0700169820325433</v>
      </c>
      <c r="AQ198" s="15">
        <v>0.0696018878221664</v>
      </c>
      <c r="AR198" s="15">
        <v>0.058397824119026</v>
      </c>
      <c r="AS198" s="15">
        <v>0.0587441577791687</v>
      </c>
      <c r="AT198" s="15">
        <v>0.057928300677606</v>
      </c>
      <c r="AU198" s="15">
        <v>0.0620359452806098</v>
      </c>
      <c r="AV198" s="15">
        <v>0.062035015327914</v>
      </c>
      <c r="AW198" s="15">
        <v>0.0620685430998487</v>
      </c>
      <c r="AX198" s="15">
        <v>0.0599638188266754</v>
      </c>
      <c r="AY198" s="15">
        <v>0.0647955194275962</v>
      </c>
      <c r="AZ198" s="15">
        <v>0.0648095803435339</v>
      </c>
      <c r="BA198" s="15">
        <v>0.0633479392179258</v>
      </c>
      <c r="BB198" s="15">
        <v>0.0633500832219353</v>
      </c>
      <c r="BC198" s="15">
        <v>0.0633198949389526</v>
      </c>
      <c r="BD198" s="15">
        <v>0.0682265636374528</v>
      </c>
      <c r="BE198" s="15">
        <v>0.0682262851702461</v>
      </c>
      <c r="BF198" s="15">
        <v>0.0682135206518747</v>
      </c>
      <c r="BG198" s="15">
        <v>0.0675211415597183</v>
      </c>
      <c r="BH198" s="15">
        <v>0.0675168513362454</v>
      </c>
      <c r="BI198" s="15">
        <v>0.067592288619135</v>
      </c>
      <c r="BJ198" s="15">
        <v>0.069988299888747</v>
      </c>
      <c r="BK198" s="15">
        <v>0.0680498668971956</v>
      </c>
      <c r="BL198" s="15">
        <v>0.0349895481939891</v>
      </c>
      <c r="BM198" s="15">
        <v>0.0229932318645692</v>
      </c>
      <c r="BN198" s="15">
        <v>0.0225705426275923</v>
      </c>
      <c r="BO198" s="15">
        <v>0.0158957118131291</v>
      </c>
      <c r="BP198" s="15">
        <v>0.0188192301790195</v>
      </c>
      <c r="BQ198" s="15">
        <v>0.0188192301790195</v>
      </c>
      <c r="BR198" s="15">
        <v>0.0156083682753404</v>
      </c>
      <c r="BS198" s="15">
        <v>0.02191815507088</v>
      </c>
      <c r="BT198" s="15">
        <v>0.0219433910341381</v>
      </c>
      <c r="BU198" s="15">
        <v>0.0227914191624067</v>
      </c>
      <c r="BV198" s="15">
        <v>0.0643155465809123</v>
      </c>
      <c r="BW198" s="15">
        <v>0.0549780843703068</v>
      </c>
      <c r="BX198" s="15">
        <v>0.0548260667199645</v>
      </c>
      <c r="BY198" s="15">
        <v>0.0537114778561731</v>
      </c>
      <c r="BZ198" s="15">
        <v>0.0551920754846591</v>
      </c>
      <c r="CA198" s="15">
        <v>0.0557325666072196</v>
      </c>
      <c r="CB198" s="15">
        <v>0.0652738972638778</v>
      </c>
      <c r="CC198" s="15">
        <v>0.0652738972638778</v>
      </c>
      <c r="CD198" s="15">
        <v>0.0674666306033062</v>
      </c>
      <c r="CE198" s="15">
        <v>0.0630472472767789</v>
      </c>
      <c r="CF198" s="15">
        <v>0.0660522696121787</v>
      </c>
      <c r="CG198" s="15">
        <v>0.0655895259693772</v>
      </c>
      <c r="CH198" s="15">
        <v>0.0701604768171215</v>
      </c>
      <c r="CI198" s="15">
        <v>0.063955524466869</v>
      </c>
      <c r="CJ198" s="15">
        <v>0.0640383034793811</v>
      </c>
      <c r="CK198" s="15">
        <v>0.0604168568900062</v>
      </c>
      <c r="CL198" s="15">
        <v>0.061831168305915</v>
      </c>
      <c r="CM198" s="15">
        <v>0.0618242209659362</v>
      </c>
      <c r="CN198" s="15">
        <v>0.056560722447274</v>
      </c>
      <c r="CO198" s="15">
        <v>0.056560722447274</v>
      </c>
      <c r="CP198" s="15">
        <v>0.0566134308338455</v>
      </c>
      <c r="CQ198" s="15">
        <v>0.0482971944352278</v>
      </c>
      <c r="CR198" s="15">
        <v>0.0483239634894825</v>
      </c>
      <c r="CS198" s="15">
        <v>0.0484343376112051</v>
      </c>
      <c r="CT198" s="15">
        <v>0.0593687712922618</v>
      </c>
      <c r="CU198" s="15">
        <v>0.0577788180261877</v>
      </c>
      <c r="CV198" s="15">
        <v>0.0575003178330743</v>
      </c>
      <c r="CW198" s="15">
        <v>0.0604673776669131</v>
      </c>
      <c r="CX198" s="15">
        <v>0.061115135746339</v>
      </c>
      <c r="CY198" s="15">
        <v>0.0610335899012606</v>
      </c>
      <c r="CZ198" s="15">
        <v>0.0649590521408429</v>
      </c>
      <c r="DA198" s="15">
        <v>0.0652566786451524</v>
      </c>
      <c r="DB198" s="15">
        <v>0.0653037786646445</v>
      </c>
      <c r="DC198" s="15">
        <v>0.0667401243678246</v>
      </c>
      <c r="DD198" s="15">
        <v>0.066755598268473</v>
      </c>
      <c r="DE198" s="15">
        <v>0.0667676529273795</v>
      </c>
      <c r="DF198" s="15">
        <v>0.0718982327419156</v>
      </c>
      <c r="DG198" s="15">
        <v>0.068807778342262</v>
      </c>
      <c r="DH198" s="15">
        <v>0.0686099521859583</v>
      </c>
      <c r="DI198" s="15">
        <v>0.0710024678413284</v>
      </c>
      <c r="DJ198" s="15">
        <v>0.0711119775667043</v>
      </c>
      <c r="DK198" s="15">
        <v>0.0712453662094271</v>
      </c>
      <c r="DL198" s="15">
        <v>0.07163269370029</v>
      </c>
      <c r="DM198" s="15">
        <v>0.07163269370029</v>
      </c>
      <c r="DN198" s="15">
        <v>0.0715550542896902</v>
      </c>
      <c r="DO198" s="15">
        <v>0.0727723210876756</v>
      </c>
      <c r="DP198" s="12"/>
      <c r="DQ198" s="15">
        <v>0.0727145883974018</v>
      </c>
      <c r="DR198" s="13"/>
      <c r="DS198" s="13"/>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c r="IB198" s="14"/>
      <c r="IC198" s="14"/>
      <c r="ID198" s="14"/>
      <c r="IE198" s="14"/>
      <c r="IF198" s="14"/>
    </row>
    <row r="199" s="2" customFormat="1" outlineLevel="1" spans="1:240">
      <c r="A199" s="371" t="s">
        <v>8</v>
      </c>
      <c r="B199" s="10"/>
      <c r="C199" s="10"/>
      <c r="D199" s="15">
        <v>0.0704163941411424</v>
      </c>
      <c r="E199" s="15">
        <v>0.0705251075519196</v>
      </c>
      <c r="F199" s="15">
        <v>0.0703453822413845</v>
      </c>
      <c r="G199" s="15">
        <v>0.0697782466573832</v>
      </c>
      <c r="H199" s="15">
        <v>0.0695856626321489</v>
      </c>
      <c r="I199" s="15">
        <v>0.0679098104677265</v>
      </c>
      <c r="J199" s="15">
        <v>0.0679264604764877</v>
      </c>
      <c r="K199" s="15">
        <v>0.061228652141287</v>
      </c>
      <c r="L199" s="15">
        <v>0.0602726242008936</v>
      </c>
      <c r="M199" s="15">
        <v>0.0595896366784115</v>
      </c>
      <c r="N199" s="15">
        <v>0.0610935268230832</v>
      </c>
      <c r="O199" s="15">
        <v>0.0571309774006078</v>
      </c>
      <c r="P199" s="15">
        <v>0.0562104108929904</v>
      </c>
      <c r="Q199" s="15">
        <v>0.0558945570800342</v>
      </c>
      <c r="R199" s="15">
        <v>0.0477947278721627</v>
      </c>
      <c r="S199" s="15">
        <v>0.0474969438588655</v>
      </c>
      <c r="T199" s="15">
        <v>0.0477179988715221</v>
      </c>
      <c r="U199" s="15">
        <v>0.0418623772794357</v>
      </c>
      <c r="V199" s="15">
        <v>0.0429746956242188</v>
      </c>
      <c r="W199" s="15">
        <v>0.043643885706647</v>
      </c>
      <c r="X199" s="15">
        <v>0.0397938596190605</v>
      </c>
      <c r="Y199" s="15">
        <v>0.0403601999640952</v>
      </c>
      <c r="Z199" s="15">
        <v>0.0528810206300097</v>
      </c>
      <c r="AA199" s="15">
        <v>0.0507165116906634</v>
      </c>
      <c r="AB199" s="15">
        <v>0.0511294069078366</v>
      </c>
      <c r="AC199" s="15">
        <v>0.0507256800814704</v>
      </c>
      <c r="AD199" s="15">
        <v>0.0511293683074319</v>
      </c>
      <c r="AE199" s="15">
        <v>0.051175313680022</v>
      </c>
      <c r="AF199" s="15">
        <v>0.0511678769614206</v>
      </c>
      <c r="AG199" s="15">
        <v>0.0546089088067644</v>
      </c>
      <c r="AH199" s="15">
        <v>0.0547114789780687</v>
      </c>
      <c r="AI199" s="15">
        <v>0.0539705461614196</v>
      </c>
      <c r="AJ199" s="15">
        <v>0.0547738228251955</v>
      </c>
      <c r="AK199" s="15">
        <v>0.0547738228251955</v>
      </c>
      <c r="AL199" s="15">
        <v>0.0552064641007925</v>
      </c>
      <c r="AM199" s="15">
        <v>0.0556204120670184</v>
      </c>
      <c r="AN199" s="15">
        <v>0.061510370270301</v>
      </c>
      <c r="AO199" s="15">
        <v>0.0614774747721742</v>
      </c>
      <c r="AP199" s="15">
        <v>0.0600144522446258</v>
      </c>
      <c r="AQ199" s="15">
        <v>0.0600788455826114</v>
      </c>
      <c r="AR199" s="15">
        <v>0.0597964831036381</v>
      </c>
      <c r="AS199" s="15">
        <v>0.0599585866768989</v>
      </c>
      <c r="AT199" s="15">
        <v>0.0599653655701231</v>
      </c>
      <c r="AU199" s="15">
        <v>0.0598507124442587</v>
      </c>
      <c r="AV199" s="15">
        <v>0.0589407242392491</v>
      </c>
      <c r="AW199" s="15">
        <v>0.0589630930024399</v>
      </c>
      <c r="AX199" s="15">
        <v>0.0584229538938365</v>
      </c>
      <c r="AY199" s="15">
        <v>0.0578516253119608</v>
      </c>
      <c r="AZ199" s="15">
        <v>0.0566722261157155</v>
      </c>
      <c r="BA199" s="15">
        <v>0.0566163640478659</v>
      </c>
      <c r="BB199" s="15">
        <v>0.0519009132033991</v>
      </c>
      <c r="BC199" s="15">
        <v>0.0519810634238263</v>
      </c>
      <c r="BD199" s="15">
        <v>0.0520159618042673</v>
      </c>
      <c r="BE199" s="15">
        <v>0.048985316536904</v>
      </c>
      <c r="BF199" s="15">
        <v>0.0475800547739404</v>
      </c>
      <c r="BG199" s="15">
        <v>0.0476033920920616</v>
      </c>
      <c r="BH199" s="15">
        <v>0.0381955473195524</v>
      </c>
      <c r="BI199" s="15">
        <v>0.0382213993408142</v>
      </c>
      <c r="BJ199" s="15">
        <v>0.0372622763271193</v>
      </c>
      <c r="BK199" s="15">
        <v>0.0373186977899939</v>
      </c>
      <c r="BL199" s="15">
        <v>0.0350612926516963</v>
      </c>
      <c r="BM199" s="15">
        <v>0.0171703720561729</v>
      </c>
      <c r="BN199" s="15">
        <v>0.0110301362883971</v>
      </c>
      <c r="BO199" s="15">
        <v>-0.0744766626060976</v>
      </c>
      <c r="BP199" s="15">
        <v>-0.0748027174236504</v>
      </c>
      <c r="BQ199" s="15">
        <v>-0.0545985694623682</v>
      </c>
      <c r="BR199" s="15">
        <v>-0.0544938384926733</v>
      </c>
      <c r="BS199" s="15">
        <v>-0.0520532425062473</v>
      </c>
      <c r="BT199" s="15">
        <v>-0.0568713933135873</v>
      </c>
      <c r="BU199" s="15">
        <v>-0.0576754955202974</v>
      </c>
      <c r="BV199" s="15">
        <v>0.0286142199503531</v>
      </c>
      <c r="BW199" s="15">
        <v>0.0286212968914375</v>
      </c>
      <c r="BX199" s="15">
        <v>0.0294368222764997</v>
      </c>
      <c r="BY199" s="15">
        <v>0.0301137454401853</v>
      </c>
      <c r="BZ199" s="15">
        <v>0.0358374412432157</v>
      </c>
      <c r="CA199" s="15">
        <v>0.0381575404044381</v>
      </c>
      <c r="CB199" s="15">
        <v>0.038993293502407</v>
      </c>
      <c r="CC199" s="15">
        <v>0.0444231637489492</v>
      </c>
      <c r="CD199" s="15">
        <v>0.0454269534597902</v>
      </c>
      <c r="CE199" s="15">
        <v>0.046730725358835</v>
      </c>
      <c r="CF199" s="15">
        <v>0.0236993824964423</v>
      </c>
      <c r="CG199" s="15">
        <v>0.0132631540589207</v>
      </c>
      <c r="CH199" s="15">
        <v>0.0425656670755167</v>
      </c>
      <c r="CI199" s="15">
        <v>0.0392732975630209</v>
      </c>
      <c r="CJ199" s="15">
        <v>0.0423475514583359</v>
      </c>
      <c r="CK199" s="15">
        <v>0.0351649589244314</v>
      </c>
      <c r="CL199" s="15">
        <v>0.0231827628211303</v>
      </c>
      <c r="CM199" s="15">
        <v>0.0100386149751307</v>
      </c>
      <c r="CN199" s="15">
        <v>0.00243769140831831</v>
      </c>
      <c r="CO199" s="15">
        <v>-0.00430524398376023</v>
      </c>
      <c r="CP199" s="15">
        <v>-0.00364860314643504</v>
      </c>
      <c r="CQ199" s="15">
        <v>-0.00364860314643504</v>
      </c>
      <c r="CR199" s="15">
        <v>-0.00630029604197299</v>
      </c>
      <c r="CS199" s="15">
        <v>-0.00693261185722758</v>
      </c>
      <c r="CT199" s="15">
        <v>0.0179575988160357</v>
      </c>
      <c r="CU199" s="15">
        <v>0.0174532311657653</v>
      </c>
      <c r="CV199" s="15">
        <v>0.0155803022570764</v>
      </c>
      <c r="CW199" s="15">
        <v>0.0156457566152041</v>
      </c>
      <c r="CX199" s="15">
        <v>0.0139524324759559</v>
      </c>
      <c r="CY199" s="15">
        <v>0.0139063503558558</v>
      </c>
      <c r="CZ199" s="15">
        <v>0.0141165613406381</v>
      </c>
      <c r="DA199" s="15">
        <v>0.0160310075272789</v>
      </c>
      <c r="DB199" s="15">
        <v>0.0161159565704961</v>
      </c>
      <c r="DC199" s="15">
        <v>0.0161141839432148</v>
      </c>
      <c r="DD199" s="15">
        <v>0.0257001853237352</v>
      </c>
      <c r="DE199" s="15">
        <v>0.0269782977345876</v>
      </c>
      <c r="DF199" s="15">
        <v>0.0236019522788854</v>
      </c>
      <c r="DG199" s="15">
        <v>0.0253069373555944</v>
      </c>
      <c r="DH199" s="15">
        <v>0.0349229781819999</v>
      </c>
      <c r="DI199" s="15">
        <v>0.035741952070069</v>
      </c>
      <c r="DJ199" s="15">
        <v>0.0378370699456016</v>
      </c>
      <c r="DK199" s="15">
        <v>0.0464637005818953</v>
      </c>
      <c r="DL199" s="15">
        <v>0.0464379793817154</v>
      </c>
      <c r="DM199" s="15">
        <v>0.0476643750932021</v>
      </c>
      <c r="DN199" s="15">
        <v>0.0486780978689773</v>
      </c>
      <c r="DO199" s="15">
        <v>0.0486780978689773</v>
      </c>
      <c r="DP199" s="12"/>
      <c r="DQ199" s="15">
        <v>0.049608192858105</v>
      </c>
      <c r="DR199" s="13"/>
      <c r="DS199" s="13"/>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4"/>
      <c r="FK199" s="14"/>
      <c r="FL199" s="14"/>
      <c r="FM199" s="14"/>
      <c r="FN199" s="14"/>
      <c r="FO199" s="14"/>
      <c r="FP199" s="14"/>
      <c r="FQ199" s="14"/>
      <c r="FR199" s="14"/>
      <c r="FS199" s="14"/>
      <c r="FT199" s="14"/>
      <c r="FU199" s="14"/>
      <c r="FV199" s="14"/>
      <c r="FW199" s="14"/>
      <c r="FX199" s="14"/>
      <c r="FY199" s="14"/>
      <c r="FZ199" s="14"/>
      <c r="GA199" s="14"/>
      <c r="GB199" s="14"/>
      <c r="GC199" s="14"/>
      <c r="GD199" s="14"/>
      <c r="GE199" s="14"/>
      <c r="GF199" s="14"/>
      <c r="GG199" s="14"/>
      <c r="GH199" s="14"/>
      <c r="GI199" s="14"/>
      <c r="GJ199" s="14"/>
      <c r="GK199" s="14"/>
      <c r="GL199" s="14"/>
      <c r="GM199" s="14"/>
      <c r="GN199" s="14"/>
      <c r="GO199" s="14"/>
      <c r="GP199" s="14"/>
      <c r="GQ199" s="14"/>
      <c r="GR199" s="14"/>
      <c r="GS199" s="14"/>
      <c r="GT199" s="14"/>
      <c r="GU199" s="14"/>
      <c r="GV199" s="14"/>
      <c r="GW199" s="14"/>
      <c r="GX199" s="14"/>
      <c r="GY199" s="14"/>
      <c r="GZ199" s="14"/>
      <c r="HA199" s="14"/>
      <c r="HB199" s="14"/>
      <c r="HC199" s="14"/>
      <c r="HD199" s="14"/>
      <c r="HE199" s="14"/>
      <c r="HF199" s="14"/>
      <c r="HG199" s="14"/>
      <c r="HH199" s="14"/>
      <c r="HI199" s="14"/>
      <c r="HJ199" s="14"/>
      <c r="HK199" s="14"/>
      <c r="HL199" s="14"/>
      <c r="HM199" s="14"/>
      <c r="HN199" s="14"/>
      <c r="HO199" s="14"/>
      <c r="HP199" s="14"/>
      <c r="HQ199" s="14"/>
      <c r="HR199" s="14"/>
      <c r="HS199" s="14"/>
      <c r="HT199" s="14"/>
      <c r="HU199" s="14"/>
      <c r="HV199" s="14"/>
      <c r="HW199" s="14"/>
      <c r="HX199" s="14"/>
      <c r="HY199" s="14"/>
      <c r="HZ199" s="14"/>
      <c r="IA199" s="14"/>
      <c r="IB199" s="14"/>
      <c r="IC199" s="14"/>
      <c r="ID199" s="14"/>
      <c r="IE199" s="14"/>
      <c r="IF199" s="14"/>
    </row>
    <row r="200" s="2" customFormat="1" outlineLevel="1" spans="1:240">
      <c r="A200" s="371" t="s">
        <v>35</v>
      </c>
      <c r="B200" s="10"/>
      <c r="C200" s="10"/>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c r="DF200" s="15"/>
      <c r="DG200" s="15"/>
      <c r="DH200" s="15"/>
      <c r="DI200" s="15"/>
      <c r="DJ200" s="15"/>
      <c r="DK200" s="15"/>
      <c r="DL200" s="15"/>
      <c r="DM200" s="15"/>
      <c r="DN200" s="15"/>
      <c r="DO200" s="15"/>
      <c r="DP200" s="12"/>
      <c r="DQ200" s="15"/>
      <c r="DR200" s="13"/>
      <c r="DS200" s="13"/>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c r="FO200" s="14"/>
      <c r="FP200" s="14"/>
      <c r="FQ200" s="14"/>
      <c r="FR200" s="14"/>
      <c r="FS200" s="14"/>
      <c r="FT200" s="14"/>
      <c r="FU200" s="14"/>
      <c r="FV200" s="14"/>
      <c r="FW200" s="14"/>
      <c r="FX200" s="14"/>
      <c r="FY200" s="14"/>
      <c r="FZ200" s="14"/>
      <c r="GA200" s="14"/>
      <c r="GB200" s="14"/>
      <c r="GC200" s="14"/>
      <c r="GD200" s="14"/>
      <c r="GE200" s="14"/>
      <c r="GF200" s="14"/>
      <c r="GG200" s="14"/>
      <c r="GH200" s="14"/>
      <c r="GI200" s="14"/>
      <c r="GJ200" s="14"/>
      <c r="GK200" s="14"/>
      <c r="GL200" s="14"/>
      <c r="GM200" s="14"/>
      <c r="GN200" s="14"/>
      <c r="GO200" s="14"/>
      <c r="GP200" s="14"/>
      <c r="GQ200" s="14"/>
      <c r="GR200" s="14"/>
      <c r="GS200" s="14"/>
      <c r="GT200" s="14"/>
      <c r="GU200" s="14"/>
      <c r="GV200" s="14"/>
      <c r="GW200" s="14"/>
      <c r="GX200" s="14"/>
      <c r="GY200" s="14"/>
      <c r="GZ200" s="14"/>
      <c r="HA200" s="14"/>
      <c r="HB200" s="14"/>
      <c r="HC200" s="14"/>
      <c r="HD200" s="14"/>
      <c r="HE200" s="14"/>
      <c r="HF200" s="14"/>
      <c r="HG200" s="14"/>
      <c r="HH200" s="14"/>
      <c r="HI200" s="14"/>
      <c r="HJ200" s="14"/>
      <c r="HK200" s="14"/>
      <c r="HL200" s="14"/>
      <c r="HM200" s="14"/>
      <c r="HN200" s="14"/>
      <c r="HO200" s="14"/>
      <c r="HP200" s="14"/>
      <c r="HQ200" s="14"/>
      <c r="HR200" s="14"/>
      <c r="HS200" s="14"/>
      <c r="HT200" s="14"/>
      <c r="HU200" s="14"/>
      <c r="HV200" s="14"/>
      <c r="HW200" s="14"/>
      <c r="HX200" s="14"/>
      <c r="HY200" s="14"/>
      <c r="HZ200" s="14"/>
      <c r="IA200" s="14"/>
      <c r="IB200" s="14"/>
      <c r="IC200" s="14"/>
      <c r="ID200" s="14"/>
      <c r="IE200" s="14"/>
      <c r="IF200" s="14"/>
    </row>
    <row r="201" s="2" customFormat="1" outlineLevel="1" spans="1:240">
      <c r="A201" s="371" t="s">
        <v>36</v>
      </c>
      <c r="B201" s="10"/>
      <c r="C201" s="10"/>
      <c r="D201" s="15" t="s">
        <v>186</v>
      </c>
      <c r="E201" s="15" t="s">
        <v>186</v>
      </c>
      <c r="F201" s="15" t="s">
        <v>186</v>
      </c>
      <c r="G201" s="15" t="s">
        <v>186</v>
      </c>
      <c r="H201" s="15" t="s">
        <v>186</v>
      </c>
      <c r="I201" s="15" t="s">
        <v>186</v>
      </c>
      <c r="J201" s="15" t="s">
        <v>186</v>
      </c>
      <c r="K201" s="15" t="s">
        <v>186</v>
      </c>
      <c r="L201" s="15" t="s">
        <v>186</v>
      </c>
      <c r="M201" s="15" t="s">
        <v>186</v>
      </c>
      <c r="N201" s="15" t="s">
        <v>186</v>
      </c>
      <c r="O201" s="15" t="s">
        <v>186</v>
      </c>
      <c r="P201" s="15" t="s">
        <v>186</v>
      </c>
      <c r="Q201" s="15" t="s">
        <v>186</v>
      </c>
      <c r="R201" s="15" t="s">
        <v>186</v>
      </c>
      <c r="S201" s="15" t="s">
        <v>186</v>
      </c>
      <c r="T201" s="15" t="s">
        <v>186</v>
      </c>
      <c r="U201" s="15" t="s">
        <v>186</v>
      </c>
      <c r="V201" s="15" t="s">
        <v>186</v>
      </c>
      <c r="W201" s="15" t="s">
        <v>186</v>
      </c>
      <c r="X201" s="15" t="s">
        <v>186</v>
      </c>
      <c r="Y201" s="15" t="s">
        <v>186</v>
      </c>
      <c r="Z201" s="15" t="s">
        <v>186</v>
      </c>
      <c r="AA201" s="15" t="s">
        <v>186</v>
      </c>
      <c r="AB201" s="15" t="s">
        <v>186</v>
      </c>
      <c r="AC201" s="15" t="s">
        <v>186</v>
      </c>
      <c r="AD201" s="15" t="s">
        <v>186</v>
      </c>
      <c r="AE201" s="15" t="s">
        <v>186</v>
      </c>
      <c r="AF201" s="15" t="s">
        <v>186</v>
      </c>
      <c r="AG201" s="15" t="s">
        <v>186</v>
      </c>
      <c r="AH201" s="15" t="s">
        <v>186</v>
      </c>
      <c r="AI201" s="15" t="s">
        <v>186</v>
      </c>
      <c r="AJ201" s="15" t="s">
        <v>186</v>
      </c>
      <c r="AK201" s="15" t="s">
        <v>186</v>
      </c>
      <c r="AL201" s="15" t="s">
        <v>186</v>
      </c>
      <c r="AM201" s="15" t="s">
        <v>186</v>
      </c>
      <c r="AN201" s="15" t="s">
        <v>186</v>
      </c>
      <c r="AO201" s="15" t="s">
        <v>186</v>
      </c>
      <c r="AP201" s="15" t="s">
        <v>186</v>
      </c>
      <c r="AQ201" s="15" t="s">
        <v>186</v>
      </c>
      <c r="AR201" s="15" t="s">
        <v>186</v>
      </c>
      <c r="AS201" s="15" t="s">
        <v>186</v>
      </c>
      <c r="AT201" s="15" t="s">
        <v>186</v>
      </c>
      <c r="AU201" s="15" t="s">
        <v>186</v>
      </c>
      <c r="AV201" s="15" t="s">
        <v>186</v>
      </c>
      <c r="AW201" s="15" t="s">
        <v>186</v>
      </c>
      <c r="AX201" s="15" t="s">
        <v>186</v>
      </c>
      <c r="AY201" s="15" t="s">
        <v>186</v>
      </c>
      <c r="AZ201" s="15" t="s">
        <v>186</v>
      </c>
      <c r="BA201" s="15">
        <v>0.0653978458326558</v>
      </c>
      <c r="BB201" s="15">
        <v>0.0653980522353888</v>
      </c>
      <c r="BC201" s="15">
        <v>0.0653980522353888</v>
      </c>
      <c r="BD201" s="15">
        <v>0.0676308160628318</v>
      </c>
      <c r="BE201" s="15">
        <v>0.0686627425647229</v>
      </c>
      <c r="BF201" s="15">
        <v>0.0676815383744953</v>
      </c>
      <c r="BG201" s="15">
        <v>0.0655448426910663</v>
      </c>
      <c r="BH201" s="15">
        <v>0.0655433417991324</v>
      </c>
      <c r="BI201" s="15">
        <v>0.0655371625472692</v>
      </c>
      <c r="BJ201" s="15">
        <v>0.081223577976952</v>
      </c>
      <c r="BK201" s="15">
        <v>0.0806508377973709</v>
      </c>
      <c r="BL201" s="15">
        <v>0.0752504550036056</v>
      </c>
      <c r="BM201" s="15">
        <v>0.0429620042282603</v>
      </c>
      <c r="BN201" s="15">
        <v>0.0437677890209766</v>
      </c>
      <c r="BO201" s="15">
        <v>0.0267576520975356</v>
      </c>
      <c r="BP201" s="15">
        <v>-0.0506542963967484</v>
      </c>
      <c r="BQ201" s="15">
        <v>-0.0506542963967484</v>
      </c>
      <c r="BR201" s="15">
        <v>-0.0506542963967484</v>
      </c>
      <c r="BS201" s="15">
        <v>-0.0153240334589728</v>
      </c>
      <c r="BT201" s="15">
        <v>-0.0197518566366425</v>
      </c>
      <c r="BU201" s="15">
        <v>-0.0197689081021583</v>
      </c>
      <c r="BV201" s="15">
        <v>0.0698504310521979</v>
      </c>
      <c r="BW201" s="15">
        <v>0.0702741556641964</v>
      </c>
      <c r="BX201" s="15">
        <v>0.0716253981059885</v>
      </c>
      <c r="BY201" s="15">
        <v>0.0831068339269202</v>
      </c>
      <c r="BZ201" s="15">
        <v>0.0829941650319316</v>
      </c>
      <c r="CA201" s="15">
        <v>0.086360433157811</v>
      </c>
      <c r="CB201" s="15">
        <v>0.0915348712435382</v>
      </c>
      <c r="CC201" s="15">
        <v>0.0905288792489757</v>
      </c>
      <c r="CD201" s="15">
        <v>0.0899169297151878</v>
      </c>
      <c r="CE201" s="15">
        <v>0.0968820815071021</v>
      </c>
      <c r="CF201" s="15">
        <v>0.0968820895866968</v>
      </c>
      <c r="CG201" s="15">
        <v>0.0968555920600032</v>
      </c>
      <c r="CH201" s="15">
        <v>0.0977561015643637</v>
      </c>
      <c r="CI201" s="15">
        <v>0.0979402701006912</v>
      </c>
      <c r="CJ201" s="15">
        <v>0.0946335051049181</v>
      </c>
      <c r="CK201" s="15">
        <v>0.0975396059315584</v>
      </c>
      <c r="CL201" s="15">
        <v>0.0950919302120652</v>
      </c>
      <c r="CM201" s="15">
        <v>0.0949424312541009</v>
      </c>
      <c r="CN201" s="15">
        <v>0.0861554237228356</v>
      </c>
      <c r="CO201" s="15">
        <v>0.086155239676546</v>
      </c>
      <c r="CP201" s="15">
        <v>0.0862518794239794</v>
      </c>
      <c r="CQ201" s="15">
        <v>0.0834305151510279</v>
      </c>
      <c r="CR201" s="15">
        <v>0.0834342856087847</v>
      </c>
      <c r="CS201" s="15">
        <v>0.0834660502528227</v>
      </c>
      <c r="CT201" s="15">
        <v>0.0843223324276157</v>
      </c>
      <c r="CU201" s="15">
        <v>0.0842406023617463</v>
      </c>
      <c r="CV201" s="15">
        <v>0.0836413136039427</v>
      </c>
      <c r="CW201" s="15">
        <v>0.0810217299210059</v>
      </c>
      <c r="CX201" s="15">
        <v>0.0810217299210059</v>
      </c>
      <c r="CY201" s="15">
        <v>0.0771186485763177</v>
      </c>
      <c r="CZ201" s="15">
        <v>0.0656340057605896</v>
      </c>
      <c r="DA201" s="15">
        <v>0.0656340057605896</v>
      </c>
      <c r="DB201" s="15">
        <v>0.0648314825839395</v>
      </c>
      <c r="DC201" s="15">
        <v>0.0475907415833996</v>
      </c>
      <c r="DD201" s="15">
        <v>0.0476021815214297</v>
      </c>
      <c r="DE201" s="15">
        <v>0.0476021815214297</v>
      </c>
      <c r="DF201" s="15">
        <v>0.0645535186138902</v>
      </c>
      <c r="DG201" s="15">
        <v>0.0645351478127467</v>
      </c>
      <c r="DH201" s="15">
        <v>0.0645120124135713</v>
      </c>
      <c r="DI201" s="15">
        <v>0.0618218404409039</v>
      </c>
      <c r="DJ201" s="15">
        <v>0.0618125896335057</v>
      </c>
      <c r="DK201" s="15">
        <v>0.0564310997361439</v>
      </c>
      <c r="DL201" s="15">
        <v>0.0547936278797944</v>
      </c>
      <c r="DM201" s="15">
        <v>0.0547936278797944</v>
      </c>
      <c r="DN201" s="15">
        <v>0.0554221370774799</v>
      </c>
      <c r="DO201" s="15">
        <v>0.0350903234440311</v>
      </c>
      <c r="DP201" s="12"/>
      <c r="DQ201" s="15">
        <v>0.0350903234440311</v>
      </c>
      <c r="DR201" s="13"/>
      <c r="DS201" s="13"/>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c r="HJ201" s="14"/>
      <c r="HK201" s="14"/>
      <c r="HL201" s="14"/>
      <c r="HM201" s="14"/>
      <c r="HN201" s="14"/>
      <c r="HO201" s="14"/>
      <c r="HP201" s="14"/>
      <c r="HQ201" s="14"/>
      <c r="HR201" s="14"/>
      <c r="HS201" s="14"/>
      <c r="HT201" s="14"/>
      <c r="HU201" s="14"/>
      <c r="HV201" s="14"/>
      <c r="HW201" s="14"/>
      <c r="HX201" s="14"/>
      <c r="HY201" s="14"/>
      <c r="HZ201" s="14"/>
      <c r="IA201" s="14"/>
      <c r="IB201" s="14"/>
      <c r="IC201" s="14"/>
      <c r="ID201" s="14"/>
      <c r="IE201" s="14"/>
      <c r="IF201" s="14"/>
    </row>
    <row r="202" s="2" customFormat="1" outlineLevel="1" spans="1:240">
      <c r="A202" s="371" t="s">
        <v>37</v>
      </c>
      <c r="B202" s="10"/>
      <c r="C202" s="10"/>
      <c r="D202" s="15">
        <v>0.00572780062963905</v>
      </c>
      <c r="E202" s="15">
        <v>0.00547279037857324</v>
      </c>
      <c r="F202" s="15">
        <v>0.00547279037857324</v>
      </c>
      <c r="G202" s="15">
        <v>0.00547279037857324</v>
      </c>
      <c r="H202" s="15">
        <v>0.00483247251553144</v>
      </c>
      <c r="I202" s="15">
        <v>0.0033790284830811</v>
      </c>
      <c r="J202" s="15">
        <v>0.0113703469948605</v>
      </c>
      <c r="K202" s="15">
        <v>0.00580122656820875</v>
      </c>
      <c r="L202" s="15">
        <v>0.00580122656820875</v>
      </c>
      <c r="M202" s="15" t="s">
        <v>187</v>
      </c>
      <c r="N202" s="15">
        <v>0.0407269885812715</v>
      </c>
      <c r="O202" s="15">
        <v>0.0375280950368881</v>
      </c>
      <c r="P202" s="15">
        <v>0.0428022505832304</v>
      </c>
      <c r="Q202" s="15">
        <v>0.0432005879386618</v>
      </c>
      <c r="R202" s="15">
        <v>0.0432005879386618</v>
      </c>
      <c r="S202" s="15">
        <v>0.0426567113939932</v>
      </c>
      <c r="T202" s="15">
        <v>0.0426567113939932</v>
      </c>
      <c r="U202" s="15">
        <v>0.0428919745129093</v>
      </c>
      <c r="V202" s="15">
        <v>0.040318666503248</v>
      </c>
      <c r="W202" s="15">
        <v>0.0418072119763191</v>
      </c>
      <c r="X202" s="15">
        <v>0.0418072119763191</v>
      </c>
      <c r="Y202" s="15">
        <v>0.043277882237424</v>
      </c>
      <c r="Z202" s="15">
        <v>0.0607055484219774</v>
      </c>
      <c r="AA202" s="15">
        <v>0.0683500217675229</v>
      </c>
      <c r="AB202" s="15">
        <v>0.0619430413339851</v>
      </c>
      <c r="AC202" s="15">
        <v>0.0609627186756066</v>
      </c>
      <c r="AD202" s="15">
        <v>0.0609627186756066</v>
      </c>
      <c r="AE202" s="15">
        <v>0.0599511688114735</v>
      </c>
      <c r="AF202" s="15">
        <v>0.0599511688114735</v>
      </c>
      <c r="AG202" s="15">
        <v>0.0578250920527259</v>
      </c>
      <c r="AH202" s="15">
        <v>0.0566599336821411</v>
      </c>
      <c r="AI202" s="15">
        <v>0.0566248752347297</v>
      </c>
      <c r="AJ202" s="15">
        <v>0.0566248752347297</v>
      </c>
      <c r="AK202" s="15">
        <v>0.0568501586535629</v>
      </c>
      <c r="AL202" s="15">
        <v>0.0774324980920726</v>
      </c>
      <c r="AM202" s="15">
        <v>0.0715415419096295</v>
      </c>
      <c r="AN202" s="15">
        <v>0.0707867713375137</v>
      </c>
      <c r="AO202" s="15">
        <v>0.0690951697279468</v>
      </c>
      <c r="AP202" s="15">
        <v>0.0690951697279468</v>
      </c>
      <c r="AQ202" s="15">
        <v>0.0690951697279468</v>
      </c>
      <c r="AR202" s="15">
        <v>0.0690951697279468</v>
      </c>
      <c r="AS202" s="15">
        <v>0.0686202783929739</v>
      </c>
      <c r="AT202" s="15">
        <v>0.0684698962777682</v>
      </c>
      <c r="AU202" s="15">
        <v>0.0684597243600563</v>
      </c>
      <c r="AV202" s="15">
        <v>0.0684597243600563</v>
      </c>
      <c r="AW202" s="15">
        <v>0.0688881999943847</v>
      </c>
      <c r="AX202" s="15">
        <v>0.0792179828461048</v>
      </c>
      <c r="AY202" s="15">
        <v>0.0788415597852005</v>
      </c>
      <c r="AZ202" s="15">
        <v>0.0776806932270676</v>
      </c>
      <c r="BA202" s="15">
        <v>0.0784303064360518</v>
      </c>
      <c r="BB202" s="15">
        <v>0.0784303064360518</v>
      </c>
      <c r="BC202" s="15">
        <v>0.0862320920734124</v>
      </c>
      <c r="BD202" s="15">
        <v>0.0878016059514129</v>
      </c>
      <c r="BE202" s="15">
        <v>0.0962380296267641</v>
      </c>
      <c r="BF202" s="15">
        <v>0.0993819957020238</v>
      </c>
      <c r="BG202" s="15">
        <v>0.100781429241536</v>
      </c>
      <c r="BH202" s="15">
        <v>0.101291476549098</v>
      </c>
      <c r="BI202" s="15">
        <v>0.101605486674524</v>
      </c>
      <c r="BJ202" s="15">
        <v>0.102693510609452</v>
      </c>
      <c r="BK202" s="15">
        <v>0.103644116931492</v>
      </c>
      <c r="BL202" s="15">
        <v>0.101260047009928</v>
      </c>
      <c r="BM202" s="15">
        <v>0.100827103842992</v>
      </c>
      <c r="BN202" s="15">
        <v>0.10143302685558</v>
      </c>
      <c r="BO202" s="15">
        <v>0.101383996591695</v>
      </c>
      <c r="BP202" s="15">
        <v>0.101254921517383</v>
      </c>
      <c r="BQ202" s="15">
        <v>0.104132169533322</v>
      </c>
      <c r="BR202" s="15">
        <v>0.10560529362865</v>
      </c>
      <c r="BS202" s="15">
        <v>0.108299225929713</v>
      </c>
      <c r="BT202" s="15">
        <v>0.108502022773123</v>
      </c>
      <c r="BU202" s="15">
        <v>0.108691192756152</v>
      </c>
      <c r="BV202" s="15">
        <v>0.11753998984063</v>
      </c>
      <c r="BW202" s="15">
        <v>0.11880936351191</v>
      </c>
      <c r="BX202" s="15">
        <v>0.125387821468084</v>
      </c>
      <c r="BY202" s="15">
        <v>0.127165099769346</v>
      </c>
      <c r="BZ202" s="15">
        <v>0.127171223731639</v>
      </c>
      <c r="CA202" s="15">
        <v>0.151562775945778</v>
      </c>
      <c r="CB202" s="15">
        <v>0.154111214327826</v>
      </c>
      <c r="CC202" s="15">
        <v>0.167525814178875</v>
      </c>
      <c r="CD202" s="15">
        <v>0.170077249481953</v>
      </c>
      <c r="CE202" s="15">
        <v>0.171955751407985</v>
      </c>
      <c r="CF202" s="15">
        <v>0.171955751407985</v>
      </c>
      <c r="CG202" s="15">
        <v>0.172950833803658</v>
      </c>
      <c r="CH202" s="15">
        <v>0.175097886503501</v>
      </c>
      <c r="CI202" s="15">
        <v>0.176117382535889</v>
      </c>
      <c r="CJ202" s="15">
        <v>0.17586809354748</v>
      </c>
      <c r="CK202" s="15">
        <v>0.176186618887444</v>
      </c>
      <c r="CL202" s="15">
        <v>0.175883438191926</v>
      </c>
      <c r="CM202" s="15">
        <v>0.175583938313007</v>
      </c>
      <c r="CN202" s="15">
        <v>0.175569026675505</v>
      </c>
      <c r="CO202" s="15">
        <v>0.175678594188264</v>
      </c>
      <c r="CP202" s="15">
        <v>0.175608801017508</v>
      </c>
      <c r="CQ202" s="15">
        <v>0.173222083614722</v>
      </c>
      <c r="CR202" s="15">
        <v>0.173447277988906</v>
      </c>
      <c r="CS202" s="15">
        <v>0.172655491897444</v>
      </c>
      <c r="CT202" s="15">
        <v>0.177043979941549</v>
      </c>
      <c r="CU202" s="15">
        <v>0.17690364939033</v>
      </c>
      <c r="CV202" s="15">
        <v>0.165025595378137</v>
      </c>
      <c r="CW202" s="15">
        <v>0.16345004094298</v>
      </c>
      <c r="CX202" s="15">
        <v>0.162091818022836</v>
      </c>
      <c r="CY202" s="15">
        <v>0.162603979867255</v>
      </c>
      <c r="CZ202" s="15">
        <v>0.161946245123362</v>
      </c>
      <c r="DA202" s="15">
        <v>0.153245989238911</v>
      </c>
      <c r="DB202" s="15">
        <v>0.152940995168499</v>
      </c>
      <c r="DC202" s="15">
        <v>0.14031158123023</v>
      </c>
      <c r="DD202" s="15">
        <v>0.138730745022894</v>
      </c>
      <c r="DE202" s="15">
        <v>0.137357062143237</v>
      </c>
      <c r="DF202" s="15">
        <v>0.136070402605614</v>
      </c>
      <c r="DG202" s="15">
        <v>0.131067985132619</v>
      </c>
      <c r="DH202" s="15">
        <v>0.122978519120032</v>
      </c>
      <c r="DI202" s="15">
        <v>0.117009766713302</v>
      </c>
      <c r="DJ202" s="15">
        <v>0.115862473553744</v>
      </c>
      <c r="DK202" s="15">
        <v>0.115390500078212</v>
      </c>
      <c r="DL202" s="15">
        <v>0.115487389580624</v>
      </c>
      <c r="DM202" s="15">
        <v>0.11280434000031</v>
      </c>
      <c r="DN202" s="15">
        <v>0.112348208167109</v>
      </c>
      <c r="DO202" s="15">
        <v>0.111318523843842</v>
      </c>
      <c r="DP202" s="12"/>
      <c r="DQ202" s="15">
        <v>0.111309049319886</v>
      </c>
      <c r="DR202" s="13"/>
      <c r="DS202" s="13"/>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c r="FO202" s="14"/>
      <c r="FP202" s="14"/>
      <c r="FQ202" s="14"/>
      <c r="FR202" s="14"/>
      <c r="FS202" s="14"/>
      <c r="FT202" s="14"/>
      <c r="FU202" s="14"/>
      <c r="FV202" s="14"/>
      <c r="FW202" s="14"/>
      <c r="FX202" s="14"/>
      <c r="FY202" s="14"/>
      <c r="FZ202" s="14"/>
      <c r="GA202" s="14"/>
      <c r="GB202" s="14"/>
      <c r="GC202" s="14"/>
      <c r="GD202" s="14"/>
      <c r="GE202" s="14"/>
      <c r="GF202" s="14"/>
      <c r="GG202" s="14"/>
      <c r="GH202" s="14"/>
      <c r="GI202" s="14"/>
      <c r="GJ202" s="14"/>
      <c r="GK202" s="14"/>
      <c r="GL202" s="14"/>
      <c r="GM202" s="14"/>
      <c r="GN202" s="14"/>
      <c r="GO202" s="14"/>
      <c r="GP202" s="14"/>
      <c r="GQ202" s="14"/>
      <c r="GR202" s="14"/>
      <c r="GS202" s="14"/>
      <c r="GT202" s="14"/>
      <c r="GU202" s="14"/>
      <c r="GV202" s="14"/>
      <c r="GW202" s="14"/>
      <c r="GX202" s="14"/>
      <c r="GY202" s="14"/>
      <c r="GZ202" s="14"/>
      <c r="HA202" s="14"/>
      <c r="HB202" s="14"/>
      <c r="HC202" s="14"/>
      <c r="HD202" s="14"/>
      <c r="HE202" s="14"/>
      <c r="HF202" s="14"/>
      <c r="HG202" s="14"/>
      <c r="HH202" s="14"/>
      <c r="HI202" s="14"/>
      <c r="HJ202" s="14"/>
      <c r="HK202" s="14"/>
      <c r="HL202" s="14"/>
      <c r="HM202" s="14"/>
      <c r="HN202" s="14"/>
      <c r="HO202" s="14"/>
      <c r="HP202" s="14"/>
      <c r="HQ202" s="14"/>
      <c r="HR202" s="14"/>
      <c r="HS202" s="14"/>
      <c r="HT202" s="14"/>
      <c r="HU202" s="14"/>
      <c r="HV202" s="14"/>
      <c r="HW202" s="14"/>
      <c r="HX202" s="14"/>
      <c r="HY202" s="14"/>
      <c r="HZ202" s="14"/>
      <c r="IA202" s="14"/>
      <c r="IB202" s="14"/>
      <c r="IC202" s="14"/>
      <c r="ID202" s="14"/>
      <c r="IE202" s="14"/>
      <c r="IF202" s="14"/>
    </row>
    <row r="203" s="2" customFormat="1" outlineLevel="1" spans="1:240">
      <c r="A203" s="371" t="s">
        <v>38</v>
      </c>
      <c r="B203" s="10"/>
      <c r="C203" s="10"/>
      <c r="D203" s="15">
        <v>0.0705950151275033</v>
      </c>
      <c r="E203" s="15">
        <v>0.0705950151275033</v>
      </c>
      <c r="F203" s="15" t="s">
        <v>186</v>
      </c>
      <c r="G203" s="15" t="s">
        <v>186</v>
      </c>
      <c r="H203" s="15" t="s">
        <v>186</v>
      </c>
      <c r="I203" s="15" t="s">
        <v>186</v>
      </c>
      <c r="J203" s="15" t="s">
        <v>186</v>
      </c>
      <c r="K203" s="15" t="s">
        <v>186</v>
      </c>
      <c r="L203" s="15" t="s">
        <v>186</v>
      </c>
      <c r="M203" s="15" t="s">
        <v>186</v>
      </c>
      <c r="N203" s="15" t="s">
        <v>186</v>
      </c>
      <c r="O203" s="15" t="s">
        <v>186</v>
      </c>
      <c r="P203" s="15" t="s">
        <v>186</v>
      </c>
      <c r="Q203" s="15" t="s">
        <v>186</v>
      </c>
      <c r="R203" s="15" t="s">
        <v>186</v>
      </c>
      <c r="S203" s="15" t="s">
        <v>186</v>
      </c>
      <c r="T203" s="15" t="s">
        <v>186</v>
      </c>
      <c r="U203" s="15" t="s">
        <v>186</v>
      </c>
      <c r="V203" s="15" t="s">
        <v>186</v>
      </c>
      <c r="W203" s="15" t="s">
        <v>186</v>
      </c>
      <c r="X203" s="15" t="s">
        <v>186</v>
      </c>
      <c r="Y203" s="15" t="s">
        <v>186</v>
      </c>
      <c r="Z203" s="15" t="s">
        <v>186</v>
      </c>
      <c r="AA203" s="15" t="s">
        <v>186</v>
      </c>
      <c r="AB203" s="15" t="s">
        <v>186</v>
      </c>
      <c r="AC203" s="15" t="s">
        <v>186</v>
      </c>
      <c r="AD203" s="15" t="s">
        <v>186</v>
      </c>
      <c r="AE203" s="15" t="s">
        <v>186</v>
      </c>
      <c r="AF203" s="15" t="s">
        <v>186</v>
      </c>
      <c r="AG203" s="15" t="s">
        <v>186</v>
      </c>
      <c r="AH203" s="15" t="s">
        <v>186</v>
      </c>
      <c r="AI203" s="15" t="s">
        <v>186</v>
      </c>
      <c r="AJ203" s="15" t="s">
        <v>186</v>
      </c>
      <c r="AK203" s="15" t="s">
        <v>186</v>
      </c>
      <c r="AL203" s="15" t="s">
        <v>186</v>
      </c>
      <c r="AM203" s="15" t="s">
        <v>186</v>
      </c>
      <c r="AN203" s="15" t="s">
        <v>186</v>
      </c>
      <c r="AO203" s="21">
        <v>0.065</v>
      </c>
      <c r="AP203" s="15" t="s">
        <v>186</v>
      </c>
      <c r="AQ203" s="15" t="s">
        <v>186</v>
      </c>
      <c r="AR203" s="15" t="s">
        <v>186</v>
      </c>
      <c r="AS203" s="15" t="s">
        <v>186</v>
      </c>
      <c r="AT203" s="15" t="s">
        <v>186</v>
      </c>
      <c r="AU203" s="15" t="s">
        <v>186</v>
      </c>
      <c r="AV203" s="15" t="s">
        <v>186</v>
      </c>
      <c r="AW203" s="15" t="s">
        <v>186</v>
      </c>
      <c r="AX203" s="15">
        <v>0.0799656375764017</v>
      </c>
      <c r="AY203" s="15">
        <v>0.0811272831040477</v>
      </c>
      <c r="AZ203" s="15">
        <v>0.0818751182548101</v>
      </c>
      <c r="BA203" s="15">
        <v>0.0821849265268943</v>
      </c>
      <c r="BB203" s="15">
        <v>0.083012287630693</v>
      </c>
      <c r="BC203" s="15" t="s">
        <v>186</v>
      </c>
      <c r="BD203" s="15" t="s">
        <v>186</v>
      </c>
      <c r="BE203" s="15" t="s">
        <v>186</v>
      </c>
      <c r="BF203" s="15" t="s">
        <v>186</v>
      </c>
      <c r="BG203" s="21">
        <v>0.103</v>
      </c>
      <c r="BH203" s="15" t="s">
        <v>186</v>
      </c>
      <c r="BI203" s="15" t="s">
        <v>186</v>
      </c>
      <c r="BJ203" s="15">
        <v>0.0990287088780389</v>
      </c>
      <c r="BK203" s="15">
        <v>0.0955493644408666</v>
      </c>
      <c r="BL203" s="15">
        <v>0.0955493644408666</v>
      </c>
      <c r="BM203" s="15">
        <v>0.0930864502914177</v>
      </c>
      <c r="BN203" s="15">
        <v>0.0916257828666425</v>
      </c>
      <c r="BO203" s="15" t="s">
        <v>186</v>
      </c>
      <c r="BP203" s="15" t="s">
        <v>186</v>
      </c>
      <c r="BQ203" s="15" t="s">
        <v>186</v>
      </c>
      <c r="BR203" s="15" t="s">
        <v>186</v>
      </c>
      <c r="BS203" s="15" t="s">
        <v>186</v>
      </c>
      <c r="BT203" s="15" t="s">
        <v>186</v>
      </c>
      <c r="BU203" s="15" t="s">
        <v>186</v>
      </c>
      <c r="BV203" s="15">
        <v>0.108267218258569</v>
      </c>
      <c r="BW203" s="15">
        <v>0.108267218258569</v>
      </c>
      <c r="BX203" s="15">
        <v>0.108267218258569</v>
      </c>
      <c r="BY203" s="15">
        <v>0.113481321070426</v>
      </c>
      <c r="BZ203" s="15">
        <v>0.115768489778444</v>
      </c>
      <c r="CA203" s="15" t="s">
        <v>186</v>
      </c>
      <c r="CB203" s="15" t="s">
        <v>186</v>
      </c>
      <c r="CC203" s="15" t="s">
        <v>186</v>
      </c>
      <c r="CD203" s="15" t="s">
        <v>186</v>
      </c>
      <c r="CE203" s="15" t="s">
        <v>186</v>
      </c>
      <c r="CF203" s="15" t="s">
        <v>186</v>
      </c>
      <c r="CG203" s="15" t="s">
        <v>186</v>
      </c>
      <c r="CH203" s="15">
        <v>0.13473438290898</v>
      </c>
      <c r="CI203" s="15">
        <v>0.134207681738387</v>
      </c>
      <c r="CJ203" s="15">
        <v>0.133607488958629</v>
      </c>
      <c r="CK203" s="15">
        <v>0.130040719506726</v>
      </c>
      <c r="CL203" s="15">
        <v>0.127399003486429</v>
      </c>
      <c r="CM203" s="15" t="s">
        <v>186</v>
      </c>
      <c r="CN203" s="15" t="s">
        <v>186</v>
      </c>
      <c r="CO203" s="15" t="s">
        <v>186</v>
      </c>
      <c r="CP203" s="15" t="s">
        <v>186</v>
      </c>
      <c r="CQ203" s="15" t="s">
        <v>186</v>
      </c>
      <c r="CR203" s="15" t="s">
        <v>186</v>
      </c>
      <c r="CS203" s="15" t="s">
        <v>186</v>
      </c>
      <c r="CT203" s="15">
        <v>0.129614320086547</v>
      </c>
      <c r="CU203" s="15">
        <v>0.129719852076673</v>
      </c>
      <c r="CV203" s="15">
        <v>0.129797094647324</v>
      </c>
      <c r="CW203" s="15">
        <v>0.129835203354628</v>
      </c>
      <c r="CX203" s="15">
        <v>0.129563181657191</v>
      </c>
      <c r="CY203" s="15">
        <v>0.128933132574387</v>
      </c>
      <c r="CZ203" s="15">
        <v>0.128933132574387</v>
      </c>
      <c r="DA203" s="15">
        <v>0.128933132574387</v>
      </c>
      <c r="DB203" s="15">
        <v>0.128933132574387</v>
      </c>
      <c r="DC203" s="15">
        <v>0.128933132574387</v>
      </c>
      <c r="DD203" s="15">
        <v>0.128933132574387</v>
      </c>
      <c r="DE203" s="15" t="s">
        <v>186</v>
      </c>
      <c r="DF203" s="15">
        <v>0.133569122327429</v>
      </c>
      <c r="DG203" s="15">
        <v>0.13373659988516</v>
      </c>
      <c r="DH203" s="15">
        <v>0.13373659988516</v>
      </c>
      <c r="DI203" s="15">
        <v>0.133272736063789</v>
      </c>
      <c r="DJ203" s="15">
        <v>0.133217653220351</v>
      </c>
      <c r="DK203" s="15" t="s">
        <v>186</v>
      </c>
      <c r="DL203" s="15" t="s">
        <v>186</v>
      </c>
      <c r="DM203" s="15" t="s">
        <v>186</v>
      </c>
      <c r="DN203" s="15" t="s">
        <v>186</v>
      </c>
      <c r="DO203" s="15" t="s">
        <v>186</v>
      </c>
      <c r="DP203" s="12" t="s">
        <v>186</v>
      </c>
      <c r="DQ203" s="15"/>
      <c r="DR203" s="13"/>
      <c r="DS203" s="13"/>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c r="FO203" s="14"/>
      <c r="FP203" s="14"/>
      <c r="FQ203" s="14"/>
      <c r="FR203" s="14"/>
      <c r="FS203" s="14"/>
      <c r="FT203" s="14"/>
      <c r="FU203" s="14"/>
      <c r="FV203" s="14"/>
      <c r="FW203" s="14"/>
      <c r="FX203" s="14"/>
      <c r="FY203" s="14"/>
      <c r="FZ203" s="14"/>
      <c r="GA203" s="14"/>
      <c r="GB203" s="14"/>
      <c r="GC203" s="14"/>
      <c r="GD203" s="14"/>
      <c r="GE203" s="14"/>
      <c r="GF203" s="14"/>
      <c r="GG203" s="14"/>
      <c r="GH203" s="14"/>
      <c r="GI203" s="14"/>
      <c r="GJ203" s="14"/>
      <c r="GK203" s="14"/>
      <c r="GL203" s="14"/>
      <c r="GM203" s="14"/>
      <c r="GN203" s="14"/>
      <c r="GO203" s="14"/>
      <c r="GP203" s="14"/>
      <c r="GQ203" s="14"/>
      <c r="GR203" s="14"/>
      <c r="GS203" s="14"/>
      <c r="GT203" s="14"/>
      <c r="GU203" s="14"/>
      <c r="GV203" s="14"/>
      <c r="GW203" s="14"/>
      <c r="GX203" s="14"/>
      <c r="GY203" s="14"/>
      <c r="GZ203" s="14"/>
      <c r="HA203" s="14"/>
      <c r="HB203" s="14"/>
      <c r="HC203" s="14"/>
      <c r="HD203" s="14"/>
      <c r="HE203" s="14"/>
      <c r="HF203" s="14"/>
      <c r="HG203" s="14"/>
      <c r="HH203" s="14"/>
      <c r="HI203" s="14"/>
      <c r="HJ203" s="14"/>
      <c r="HK203" s="14"/>
      <c r="HL203" s="14"/>
      <c r="HM203" s="14"/>
      <c r="HN203" s="14"/>
      <c r="HO203" s="14"/>
      <c r="HP203" s="14"/>
      <c r="HQ203" s="14"/>
      <c r="HR203" s="14"/>
      <c r="HS203" s="14"/>
      <c r="HT203" s="14"/>
      <c r="HU203" s="14"/>
      <c r="HV203" s="14"/>
      <c r="HW203" s="14"/>
      <c r="HX203" s="14"/>
      <c r="HY203" s="14"/>
      <c r="HZ203" s="14"/>
      <c r="IA203" s="14"/>
      <c r="IB203" s="14"/>
      <c r="IC203" s="14"/>
      <c r="ID203" s="14"/>
      <c r="IE203" s="14"/>
      <c r="IF203" s="14"/>
    </row>
    <row r="204" s="2" customFormat="1" outlineLevel="1" spans="1:240">
      <c r="A204" s="371" t="s">
        <v>39</v>
      </c>
      <c r="B204" s="10"/>
      <c r="C204" s="10"/>
      <c r="D204" s="15">
        <v>0.0206296334167842</v>
      </c>
      <c r="E204" s="15">
        <v>0.0199088904530698</v>
      </c>
      <c r="F204" s="15">
        <v>0.0134937588541025</v>
      </c>
      <c r="G204" s="15">
        <v>0.0134755564151259</v>
      </c>
      <c r="H204" s="15">
        <v>0.00475994363193965</v>
      </c>
      <c r="I204" s="15">
        <v>-0.00519940448643321</v>
      </c>
      <c r="J204" s="15">
        <v>-0.00519940448643321</v>
      </c>
      <c r="K204" s="15">
        <v>-0.00683309900695443</v>
      </c>
      <c r="L204" s="15">
        <v>-0.0328990465662781</v>
      </c>
      <c r="M204" s="15">
        <v>-0.0455952849943421</v>
      </c>
      <c r="N204" s="15">
        <v>0.0133097673941984</v>
      </c>
      <c r="O204" s="15">
        <v>0.0133363592699676</v>
      </c>
      <c r="P204" s="15">
        <v>0.0125656905524012</v>
      </c>
      <c r="Q204" s="15">
        <v>0.00806539354091729</v>
      </c>
      <c r="R204" s="15">
        <v>0.00718251922674995</v>
      </c>
      <c r="S204" s="15">
        <v>0.0176033703930959</v>
      </c>
      <c r="T204" s="15">
        <v>0.00719651127175518</v>
      </c>
      <c r="U204" s="15">
        <v>0.00371511878682729</v>
      </c>
      <c r="V204" s="15">
        <v>0.00371511878682729</v>
      </c>
      <c r="W204" s="15">
        <v>0.00371511878682729</v>
      </c>
      <c r="X204" s="15">
        <v>-0.0122319720885275</v>
      </c>
      <c r="Y204" s="15">
        <v>-0.0122319720885275</v>
      </c>
      <c r="Z204" s="15">
        <v>0.0260759600084339</v>
      </c>
      <c r="AA204" s="15" t="s">
        <v>186</v>
      </c>
      <c r="AB204" s="15">
        <v>-0.0056788863899613</v>
      </c>
      <c r="AC204" s="15">
        <v>-0.0056788863899613</v>
      </c>
      <c r="AD204" s="15">
        <v>-0.00275371205548289</v>
      </c>
      <c r="AE204" s="15">
        <v>-0.0027564933557238</v>
      </c>
      <c r="AF204" s="15">
        <v>-0.0027564933557238</v>
      </c>
      <c r="AG204" s="15">
        <v>-0.00257434237904108</v>
      </c>
      <c r="AH204" s="15">
        <v>-0.00257120253164557</v>
      </c>
      <c r="AI204" s="15">
        <v>-0.00319176329353596</v>
      </c>
      <c r="AJ204" s="15">
        <v>-0.00603509584046734</v>
      </c>
      <c r="AK204" s="15">
        <v>-0.00603509584046734</v>
      </c>
      <c r="AL204" s="15">
        <v>0.0213703409776814</v>
      </c>
      <c r="AM204" s="15">
        <v>0.0217073578096439</v>
      </c>
      <c r="AN204" s="15">
        <v>0.0217523765500209</v>
      </c>
      <c r="AO204" s="15">
        <v>0.0217393184079334</v>
      </c>
      <c r="AP204" s="15">
        <v>0.0272513514466691</v>
      </c>
      <c r="AQ204" s="15">
        <v>0.0281951517288903</v>
      </c>
      <c r="AR204" s="15">
        <v>0.0287128803338367</v>
      </c>
      <c r="AS204" s="15">
        <v>0.0262124100568475</v>
      </c>
      <c r="AT204" s="15">
        <v>0.0262124100568475</v>
      </c>
      <c r="AU204" s="15">
        <v>0.0262124100568475</v>
      </c>
      <c r="AV204" s="15">
        <v>0.0305378893838466</v>
      </c>
      <c r="AW204" s="15">
        <v>0.0350982531230447</v>
      </c>
      <c r="AX204" s="15">
        <v>0.0688343715679818</v>
      </c>
      <c r="AY204" s="15">
        <v>0.0680880214529455</v>
      </c>
      <c r="AZ204" s="15">
        <v>0.0687635863921465</v>
      </c>
      <c r="BA204" s="15">
        <v>0.0687100723928375</v>
      </c>
      <c r="BB204" s="15">
        <v>0.0696446531608203</v>
      </c>
      <c r="BC204" s="15">
        <v>0.0700933899672682</v>
      </c>
      <c r="BD204" s="15">
        <v>0.0700933899672682</v>
      </c>
      <c r="BE204" s="15">
        <v>0.081823003179182</v>
      </c>
      <c r="BF204" s="15">
        <v>0.0818457350083305</v>
      </c>
      <c r="BG204" s="15">
        <v>0.0869165310282384</v>
      </c>
      <c r="BH204" s="15">
        <v>0.0869165310282384</v>
      </c>
      <c r="BI204" s="15">
        <v>0.0847919475246311</v>
      </c>
      <c r="BJ204" s="15">
        <v>0.100423336594894</v>
      </c>
      <c r="BK204" s="15">
        <v>0.099883872060731</v>
      </c>
      <c r="BL204" s="15">
        <v>0.0884770114955981</v>
      </c>
      <c r="BM204" s="15">
        <v>0.0508023219934017</v>
      </c>
      <c r="BN204" s="15">
        <v>0.0504589300035726</v>
      </c>
      <c r="BO204" s="15">
        <v>0.0405341199122346</v>
      </c>
      <c r="BP204" s="15">
        <v>0.0946512715738022</v>
      </c>
      <c r="BQ204" s="15">
        <v>0.0946512715738022</v>
      </c>
      <c r="BR204" s="15">
        <v>0.101200792326018</v>
      </c>
      <c r="BS204" s="15">
        <v>0.126405511651852</v>
      </c>
      <c r="BT204" s="15">
        <v>0.126359205251733</v>
      </c>
      <c r="BU204" s="15">
        <v>0.12624520064316</v>
      </c>
      <c r="BV204" s="15">
        <v>0.140423762573821</v>
      </c>
      <c r="BW204" s="15">
        <v>0.146902817141028</v>
      </c>
      <c r="BX204" s="15">
        <v>0.146899169164714</v>
      </c>
      <c r="BY204" s="15">
        <v>0.18466471672868</v>
      </c>
      <c r="BZ204" s="15">
        <v>0.18466471672868</v>
      </c>
      <c r="CA204" s="15">
        <v>0.184543230576119</v>
      </c>
      <c r="CB204" s="15">
        <v>0.27261971809911</v>
      </c>
      <c r="CC204" s="15">
        <v>0.27261971809911</v>
      </c>
      <c r="CD204" s="15">
        <v>0.272621435444701</v>
      </c>
      <c r="CE204" s="15">
        <v>0.284769253853972</v>
      </c>
      <c r="CF204" s="15">
        <v>0.284769253853972</v>
      </c>
      <c r="CG204" s="15">
        <v>0.284771034483597</v>
      </c>
      <c r="CH204" s="15">
        <v>0.187393310371166</v>
      </c>
      <c r="CI204" s="15">
        <v>0.184429137900241</v>
      </c>
      <c r="CJ204" s="15">
        <v>0.184429137900241</v>
      </c>
      <c r="CK204" s="15">
        <v>0.181464748634383</v>
      </c>
      <c r="CL204" s="15">
        <v>0.150754755173695</v>
      </c>
      <c r="CM204" s="15">
        <v>0.150753053559934</v>
      </c>
      <c r="CN204" s="15">
        <v>0.161536907950137</v>
      </c>
      <c r="CO204" s="15">
        <v>0.148862579700388</v>
      </c>
      <c r="CP204" s="15">
        <v>0.149123763543562</v>
      </c>
      <c r="CQ204" s="15">
        <v>0.149070119239777</v>
      </c>
      <c r="CR204" s="15">
        <v>0.148467092022668</v>
      </c>
      <c r="CS204" s="15">
        <v>0.148467092022668</v>
      </c>
      <c r="CT204" s="15">
        <v>0.165776890807698</v>
      </c>
      <c r="CU204" s="15">
        <v>0.160379489740191</v>
      </c>
      <c r="CV204" s="15">
        <v>0.15993107425213</v>
      </c>
      <c r="CW204" s="15">
        <v>0.170551329538561</v>
      </c>
      <c r="CX204" s="15">
        <v>0.170329014639596</v>
      </c>
      <c r="CY204" s="15">
        <v>0.169114195952114</v>
      </c>
      <c r="CZ204" s="15">
        <v>0.180222841331024</v>
      </c>
      <c r="DA204" s="15">
        <v>0.180380408225807</v>
      </c>
      <c r="DB204" s="15">
        <v>0.180740980210397</v>
      </c>
      <c r="DC204" s="15">
        <v>0.179898926520081</v>
      </c>
      <c r="DD204" s="15">
        <v>0.171810540941423</v>
      </c>
      <c r="DE204" s="15">
        <v>0.171816132048825</v>
      </c>
      <c r="DF204" s="15">
        <v>0.170718468130821</v>
      </c>
      <c r="DG204" s="15">
        <v>0.179493690391014</v>
      </c>
      <c r="DH204" s="15">
        <v>0.179493690391014</v>
      </c>
      <c r="DI204" s="15">
        <v>0.177654705190822</v>
      </c>
      <c r="DJ204" s="15">
        <v>0.175050075376937</v>
      </c>
      <c r="DK204" s="15">
        <v>0.175088665168997</v>
      </c>
      <c r="DL204" s="15">
        <v>0.174732728422745</v>
      </c>
      <c r="DM204" s="15">
        <v>0.176886627733764</v>
      </c>
      <c r="DN204" s="15">
        <v>0.176838630755199</v>
      </c>
      <c r="DO204" s="15">
        <v>0.17638702799951</v>
      </c>
      <c r="DP204" s="12"/>
      <c r="DQ204" s="15">
        <v>0.175894100255256</v>
      </c>
      <c r="DR204" s="13"/>
      <c r="DS204" s="13"/>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c r="FO204" s="14"/>
      <c r="FP204" s="14"/>
      <c r="FQ204" s="14"/>
      <c r="FR204" s="14"/>
      <c r="FS204" s="14"/>
      <c r="FT204" s="14"/>
      <c r="FU204" s="14"/>
      <c r="FV204" s="14"/>
      <c r="FW204" s="14"/>
      <c r="FX204" s="14"/>
      <c r="FY204" s="14"/>
      <c r="FZ204" s="14"/>
      <c r="GA204" s="14"/>
      <c r="GB204" s="14"/>
      <c r="GC204" s="14"/>
      <c r="GD204" s="14"/>
      <c r="GE204" s="14"/>
      <c r="GF204" s="14"/>
      <c r="GG204" s="14"/>
      <c r="GH204" s="14"/>
      <c r="GI204" s="14"/>
      <c r="GJ204" s="14"/>
      <c r="GK204" s="14"/>
      <c r="GL204" s="14"/>
      <c r="GM204" s="14"/>
      <c r="GN204" s="14"/>
      <c r="GO204" s="14"/>
      <c r="GP204" s="14"/>
      <c r="GQ204" s="14"/>
      <c r="GR204" s="14"/>
      <c r="GS204" s="14"/>
      <c r="GT204" s="14"/>
      <c r="GU204" s="14"/>
      <c r="GV204" s="14"/>
      <c r="GW204" s="14"/>
      <c r="GX204" s="14"/>
      <c r="GY204" s="14"/>
      <c r="GZ204" s="14"/>
      <c r="HA204" s="14"/>
      <c r="HB204" s="14"/>
      <c r="HC204" s="14"/>
      <c r="HD204" s="14"/>
      <c r="HE204" s="14"/>
      <c r="HF204" s="14"/>
      <c r="HG204" s="14"/>
      <c r="HH204" s="14"/>
      <c r="HI204" s="14"/>
      <c r="HJ204" s="14"/>
      <c r="HK204" s="14"/>
      <c r="HL204" s="14"/>
      <c r="HM204" s="14"/>
      <c r="HN204" s="14"/>
      <c r="HO204" s="14"/>
      <c r="HP204" s="14"/>
      <c r="HQ204" s="14"/>
      <c r="HR204" s="14"/>
      <c r="HS204" s="14"/>
      <c r="HT204" s="14"/>
      <c r="HU204" s="14"/>
      <c r="HV204" s="14"/>
      <c r="HW204" s="14"/>
      <c r="HX204" s="14"/>
      <c r="HY204" s="14"/>
      <c r="HZ204" s="14"/>
      <c r="IA204" s="14"/>
      <c r="IB204" s="14"/>
      <c r="IC204" s="14"/>
      <c r="ID204" s="14"/>
      <c r="IE204" s="14"/>
      <c r="IF204" s="14"/>
    </row>
    <row r="205" s="2" customFormat="1" outlineLevel="1" spans="1:240">
      <c r="A205" s="371" t="s">
        <v>40</v>
      </c>
      <c r="B205" s="10"/>
      <c r="C205" s="10"/>
      <c r="D205" s="15">
        <v>0.0202606091851045</v>
      </c>
      <c r="E205" s="15">
        <v>0.0194101760914221</v>
      </c>
      <c r="F205" s="15">
        <v>0.0126972861219918</v>
      </c>
      <c r="G205" s="15">
        <v>0.0135180847381664</v>
      </c>
      <c r="H205" s="15">
        <v>0.0135192916163235</v>
      </c>
      <c r="I205" s="15">
        <v>0.0118563949918228</v>
      </c>
      <c r="J205" s="15">
        <v>0.0117437656635369</v>
      </c>
      <c r="K205" s="15">
        <v>0.0128201934173574</v>
      </c>
      <c r="L205" s="15">
        <v>0.0105148401606679</v>
      </c>
      <c r="M205" s="15">
        <v>0.0111617232571837</v>
      </c>
      <c r="N205" s="15">
        <v>0.0222378582503569</v>
      </c>
      <c r="O205" s="15">
        <v>0.0223519704364636</v>
      </c>
      <c r="P205" s="15">
        <v>0.0233871765209538</v>
      </c>
      <c r="Q205" s="15">
        <v>0.0231595530093147</v>
      </c>
      <c r="R205" s="15">
        <v>0.0183953079135368</v>
      </c>
      <c r="S205" s="15">
        <v>0.017482432255721</v>
      </c>
      <c r="T205" s="15">
        <v>0.0170699751841052</v>
      </c>
      <c r="U205" s="15">
        <v>0.0109866400931593</v>
      </c>
      <c r="V205" s="15">
        <v>0.0110032547499556</v>
      </c>
      <c r="W205" s="15">
        <v>0.0110297887875951</v>
      </c>
      <c r="X205" s="15">
        <v>0.000853784023314575</v>
      </c>
      <c r="Y205" s="15">
        <v>0.000657427930159204</v>
      </c>
      <c r="Z205" s="15">
        <v>0.00462444991422391</v>
      </c>
      <c r="AA205" s="15">
        <v>0.00489975427969244</v>
      </c>
      <c r="AB205" s="15">
        <v>-0.00377731144669779</v>
      </c>
      <c r="AC205" s="15">
        <v>-0.00191993903089844</v>
      </c>
      <c r="AD205" s="15">
        <v>-0.00826671241433262</v>
      </c>
      <c r="AE205" s="15">
        <v>-0.00898082421481255</v>
      </c>
      <c r="AF205" s="15">
        <v>-0.0111491165925294</v>
      </c>
      <c r="AG205" s="15">
        <v>-0.00353267139447061</v>
      </c>
      <c r="AH205" s="15">
        <v>-0.0035293078215594</v>
      </c>
      <c r="AI205" s="15">
        <v>-0.00352933060333773</v>
      </c>
      <c r="AJ205" s="15">
        <v>0.00134810053434388</v>
      </c>
      <c r="AK205" s="15">
        <v>0.00134828755633593</v>
      </c>
      <c r="AL205" s="15">
        <v>0.0111167372658528</v>
      </c>
      <c r="AM205" s="15">
        <v>0.00752280600883799</v>
      </c>
      <c r="AN205" s="15">
        <v>0.0123072734873617</v>
      </c>
      <c r="AO205" s="15">
        <v>0.0103356224029843</v>
      </c>
      <c r="AP205" s="15">
        <v>0.0103225001553089</v>
      </c>
      <c r="AQ205" s="15">
        <v>0.0177710299772034</v>
      </c>
      <c r="AR205" s="15">
        <v>0.0177697852888725</v>
      </c>
      <c r="AS205" s="15">
        <v>0.00830535633946847</v>
      </c>
      <c r="AT205" s="15">
        <v>0.00828559476471687</v>
      </c>
      <c r="AU205" s="15">
        <v>0.00829180402061215</v>
      </c>
      <c r="AV205" s="15">
        <v>0.0157656254463505</v>
      </c>
      <c r="AW205" s="15">
        <v>0.0157699077953163</v>
      </c>
      <c r="AX205" s="15">
        <v>0.0218114783812634</v>
      </c>
      <c r="AY205" s="15">
        <v>0.021818406581891</v>
      </c>
      <c r="AZ205" s="15">
        <v>0.0266081411406568</v>
      </c>
      <c r="BA205" s="15">
        <v>0.0266081411406568</v>
      </c>
      <c r="BB205" s="15">
        <v>0.015941000227704</v>
      </c>
      <c r="BC205" s="15">
        <v>0.0159561175335123</v>
      </c>
      <c r="BD205" s="15">
        <v>0.0172342703588745</v>
      </c>
      <c r="BE205" s="15">
        <v>0.0135797907355873</v>
      </c>
      <c r="BF205" s="15">
        <v>0.0142883825089838</v>
      </c>
      <c r="BG205" s="15">
        <v>0.0142854391646321</v>
      </c>
      <c r="BH205" s="15">
        <v>0.0111868966128139</v>
      </c>
      <c r="BI205" s="15">
        <v>0.0111868966128139</v>
      </c>
      <c r="BJ205" s="15">
        <v>0.0218105894247761</v>
      </c>
      <c r="BK205" s="15">
        <v>0.0222975130884298</v>
      </c>
      <c r="BL205" s="15">
        <v>-0.0165657960385999</v>
      </c>
      <c r="BM205" s="15">
        <v>-0.014474121273671</v>
      </c>
      <c r="BN205" s="15">
        <v>-0.0675819908682614</v>
      </c>
      <c r="BO205" s="15">
        <v>-0.0674147878912581</v>
      </c>
      <c r="BP205" s="15">
        <v>-0.0720765794257981</v>
      </c>
      <c r="BQ205" s="15">
        <v>-0.0760784142673661</v>
      </c>
      <c r="BR205" s="15">
        <v>-0.0761900945145167</v>
      </c>
      <c r="BS205" s="15">
        <v>-0.0759937420455985</v>
      </c>
      <c r="BT205" s="15">
        <v>-0.0475843850278883</v>
      </c>
      <c r="BU205" s="15">
        <v>-0.0476011248987888</v>
      </c>
      <c r="BV205" s="15">
        <v>0.0235726276752158</v>
      </c>
      <c r="BW205" s="15">
        <v>0.0240422243229589</v>
      </c>
      <c r="BX205" s="15">
        <v>0.0259718649943232</v>
      </c>
      <c r="BY205" s="15">
        <v>0.0285040747956863</v>
      </c>
      <c r="BZ205" s="15">
        <v>0.0556462650189508</v>
      </c>
      <c r="CA205" s="15">
        <v>0.0557233772412146</v>
      </c>
      <c r="CB205" s="15">
        <v>0.0557780254199755</v>
      </c>
      <c r="CC205" s="15">
        <v>0.0748773821170834</v>
      </c>
      <c r="CD205" s="15">
        <v>0.074881084453721</v>
      </c>
      <c r="CE205" s="15">
        <v>0.074881084453721</v>
      </c>
      <c r="CF205" s="15">
        <v>0.076069677703627</v>
      </c>
      <c r="CG205" s="15">
        <v>0.0760228607760379</v>
      </c>
      <c r="CH205" s="15">
        <v>0.0603756858468525</v>
      </c>
      <c r="CI205" s="15">
        <v>0.0604527097858059</v>
      </c>
      <c r="CJ205" s="15">
        <v>0.044646321504315</v>
      </c>
      <c r="CK205" s="15">
        <v>0.0446464402781423</v>
      </c>
      <c r="CL205" s="15" t="s">
        <v>186</v>
      </c>
      <c r="CM205" s="15">
        <v>0.0262654830539853</v>
      </c>
      <c r="CN205" s="15">
        <v>0.0224571679852958</v>
      </c>
      <c r="CO205" s="15">
        <v>0.00491076834907856</v>
      </c>
      <c r="CP205" s="15">
        <v>0.00491076834907856</v>
      </c>
      <c r="CQ205" s="15">
        <v>0.00491505438272516</v>
      </c>
      <c r="CR205" s="15">
        <v>8.84651858623111e-6</v>
      </c>
      <c r="CS205" s="15">
        <v>8.84651858623111e-6</v>
      </c>
      <c r="CT205" s="15">
        <v>0.0251783370666006</v>
      </c>
      <c r="CU205" s="15">
        <v>0.0253888167656714</v>
      </c>
      <c r="CV205" s="15">
        <v>0.0184332342814394</v>
      </c>
      <c r="CW205" s="15">
        <v>0.0184332342814394</v>
      </c>
      <c r="CX205" s="15">
        <v>0.0212669304879696</v>
      </c>
      <c r="CY205" s="15">
        <v>0.0232457312709291</v>
      </c>
      <c r="CZ205" s="15">
        <v>0.0232453332895766</v>
      </c>
      <c r="DA205" s="15">
        <v>0.0490981463334984</v>
      </c>
      <c r="DB205" s="15">
        <v>0.0488609975761766</v>
      </c>
      <c r="DC205" s="15">
        <v>0.0490715628301554</v>
      </c>
      <c r="DD205" s="15">
        <v>0.070509206264044</v>
      </c>
      <c r="DE205" s="15">
        <v>0.070509206264044</v>
      </c>
      <c r="DF205" s="15">
        <v>0.0752037203954196</v>
      </c>
      <c r="DG205" s="15">
        <v>0.0800344206697151</v>
      </c>
      <c r="DH205" s="15">
        <v>0.0903133554948873</v>
      </c>
      <c r="DI205" s="15">
        <v>0.0906198957075517</v>
      </c>
      <c r="DJ205" s="15">
        <v>0.105294509429308</v>
      </c>
      <c r="DK205" s="15">
        <v>0.107717786517702</v>
      </c>
      <c r="DL205" s="15">
        <v>0.107126237827849</v>
      </c>
      <c r="DM205" s="15">
        <v>0.114031081919059</v>
      </c>
      <c r="DN205" s="15">
        <v>0.114583150574645</v>
      </c>
      <c r="DO205" s="15">
        <v>0.114128384733924</v>
      </c>
      <c r="DP205" s="12"/>
      <c r="DQ205" s="15">
        <v>0.115157219255751</v>
      </c>
      <c r="DR205" s="13"/>
      <c r="DS205" s="13"/>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c r="FO205" s="14"/>
      <c r="FP205" s="14"/>
      <c r="FQ205" s="14"/>
      <c r="FR205" s="14"/>
      <c r="FS205" s="14"/>
      <c r="FT205" s="14"/>
      <c r="FU205" s="14"/>
      <c r="FV205" s="14"/>
      <c r="FW205" s="14"/>
      <c r="FX205" s="14"/>
      <c r="FY205" s="14"/>
      <c r="FZ205" s="14"/>
      <c r="GA205" s="14"/>
      <c r="GB205" s="14"/>
      <c r="GC205" s="14"/>
      <c r="GD205" s="14"/>
      <c r="GE205" s="14"/>
      <c r="GF205" s="14"/>
      <c r="GG205" s="14"/>
      <c r="GH205" s="14"/>
      <c r="GI205" s="14"/>
      <c r="GJ205" s="14"/>
      <c r="GK205" s="14"/>
      <c r="GL205" s="14"/>
      <c r="GM205" s="14"/>
      <c r="GN205" s="14"/>
      <c r="GO205" s="14"/>
      <c r="GP205" s="14"/>
      <c r="GQ205" s="14"/>
      <c r="GR205" s="14"/>
      <c r="GS205" s="14"/>
      <c r="GT205" s="14"/>
      <c r="GU205" s="14"/>
      <c r="GV205" s="14"/>
      <c r="GW205" s="14"/>
      <c r="GX205" s="14"/>
      <c r="GY205" s="14"/>
      <c r="GZ205" s="14"/>
      <c r="HA205" s="14"/>
      <c r="HB205" s="14"/>
      <c r="HC205" s="14"/>
      <c r="HD205" s="14"/>
      <c r="HE205" s="14"/>
      <c r="HF205" s="14"/>
      <c r="HG205" s="14"/>
      <c r="HH205" s="14"/>
      <c r="HI205" s="14"/>
      <c r="HJ205" s="14"/>
      <c r="HK205" s="14"/>
      <c r="HL205" s="14"/>
      <c r="HM205" s="14"/>
      <c r="HN205" s="14"/>
      <c r="HO205" s="14"/>
      <c r="HP205" s="14"/>
      <c r="HQ205" s="14"/>
      <c r="HR205" s="14"/>
      <c r="HS205" s="14"/>
      <c r="HT205" s="14"/>
      <c r="HU205" s="14"/>
      <c r="HV205" s="14"/>
      <c r="HW205" s="14"/>
      <c r="HX205" s="14"/>
      <c r="HY205" s="14"/>
      <c r="HZ205" s="14"/>
      <c r="IA205" s="14"/>
      <c r="IB205" s="14"/>
      <c r="IC205" s="14"/>
      <c r="ID205" s="14"/>
      <c r="IE205" s="14"/>
      <c r="IF205" s="14"/>
    </row>
    <row r="206" s="2" customFormat="1" outlineLevel="1" spans="1:240">
      <c r="A206" s="371" t="s">
        <v>42</v>
      </c>
      <c r="B206" s="10"/>
      <c r="C206" s="10"/>
      <c r="D206" s="15">
        <v>0.025902248213651</v>
      </c>
      <c r="E206" s="15">
        <v>0.0247845024046252</v>
      </c>
      <c r="F206" s="15">
        <v>0.0163968767215368</v>
      </c>
      <c r="G206" s="15">
        <v>0.0158563933241614</v>
      </c>
      <c r="H206" s="15">
        <v>0.0135520690664197</v>
      </c>
      <c r="I206" s="15">
        <v>0.0129174092428729</v>
      </c>
      <c r="J206" s="15">
        <v>0.013464152821487</v>
      </c>
      <c r="K206" s="15">
        <v>0.0133602235866523</v>
      </c>
      <c r="L206" s="15">
        <v>0.0114460973874025</v>
      </c>
      <c r="M206" s="15">
        <v>0.0113810837147379</v>
      </c>
      <c r="N206" s="15">
        <v>0.0162272808326006</v>
      </c>
      <c r="O206" s="15">
        <v>0.0157666233764159</v>
      </c>
      <c r="P206" s="15">
        <v>0.0156387698385408</v>
      </c>
      <c r="Q206" s="15">
        <v>0.0159101236488331</v>
      </c>
      <c r="R206" s="15">
        <v>0.0163662984906965</v>
      </c>
      <c r="S206" s="15">
        <v>0.0163189701172594</v>
      </c>
      <c r="T206" s="15">
        <v>0.0165167694350205</v>
      </c>
      <c r="U206" s="15">
        <v>0.0160566524698692</v>
      </c>
      <c r="V206" s="15">
        <v>0.0162857334726747</v>
      </c>
      <c r="W206" s="15">
        <v>0.0166601117589395</v>
      </c>
      <c r="X206" s="15">
        <v>0.0172190176009408</v>
      </c>
      <c r="Y206" s="15">
        <v>0.0171304427726826</v>
      </c>
      <c r="Z206" s="15">
        <v>0.0260514967397144</v>
      </c>
      <c r="AA206" s="15">
        <v>0.0263485637230298</v>
      </c>
      <c r="AB206" s="15">
        <v>0.0263485630946401</v>
      </c>
      <c r="AC206" s="15">
        <v>0.027821951122278</v>
      </c>
      <c r="AD206" s="15">
        <v>0.0280999071205696</v>
      </c>
      <c r="AE206" s="15">
        <v>0.028401762637321</v>
      </c>
      <c r="AF206" s="15">
        <v>0.0295750544353483</v>
      </c>
      <c r="AG206" s="15">
        <v>0.0298747445816634</v>
      </c>
      <c r="AH206" s="15">
        <v>0.0299179674477415</v>
      </c>
      <c r="AI206" s="15">
        <v>0.0333826272648461</v>
      </c>
      <c r="AJ206" s="15">
        <v>0.0335900074971111</v>
      </c>
      <c r="AK206" s="15">
        <v>0.0335900077533887</v>
      </c>
      <c r="AL206" s="15">
        <v>0.0427543289756726</v>
      </c>
      <c r="AM206" s="15">
        <v>0.04281915689892</v>
      </c>
      <c r="AN206" s="15">
        <v>0.0429217363022437</v>
      </c>
      <c r="AO206" s="15">
        <v>0.0436418408484714</v>
      </c>
      <c r="AP206" s="15">
        <v>0.0436495545911758</v>
      </c>
      <c r="AQ206" s="15">
        <v>0.0434956606869693</v>
      </c>
      <c r="AR206" s="15">
        <v>0.0428852808522084</v>
      </c>
      <c r="AS206" s="15">
        <v>0.0430136748733089</v>
      </c>
      <c r="AT206" s="15">
        <v>0.0430205077764403</v>
      </c>
      <c r="AU206" s="15">
        <v>0.0424450175978259</v>
      </c>
      <c r="AV206" s="15">
        <v>0.0424809908750867</v>
      </c>
      <c r="AW206" s="15">
        <v>0.0422857026063313</v>
      </c>
      <c r="AX206" s="15">
        <v>0.0504301759163176</v>
      </c>
      <c r="AY206" s="15">
        <v>0.0465931037210383</v>
      </c>
      <c r="AZ206" s="15">
        <v>0.0467380485609651</v>
      </c>
      <c r="BA206" s="15">
        <v>0.0470726927011394</v>
      </c>
      <c r="BB206" s="15">
        <v>0.0472364888708312</v>
      </c>
      <c r="BC206" s="15">
        <v>0.0471913041034392</v>
      </c>
      <c r="BD206" s="15">
        <v>0.0475613680218343</v>
      </c>
      <c r="BE206" s="15">
        <v>0.0484502362348577</v>
      </c>
      <c r="BF206" s="15">
        <v>0.0485848906487894</v>
      </c>
      <c r="BG206" s="15">
        <v>0.0475941617029951</v>
      </c>
      <c r="BH206" s="15">
        <v>0.0477086762176529</v>
      </c>
      <c r="BI206" s="15">
        <v>0.0472179191549983</v>
      </c>
      <c r="BJ206" s="15">
        <v>0.0525925068794768</v>
      </c>
      <c r="BK206" s="15">
        <v>0.0508967822607379</v>
      </c>
      <c r="BL206" s="15">
        <v>0.0431791146033415</v>
      </c>
      <c r="BM206" s="15">
        <v>0.0291932017936035</v>
      </c>
      <c r="BN206" s="15">
        <v>0.0203628671162423</v>
      </c>
      <c r="BO206" s="15">
        <v>0.0202076004711063</v>
      </c>
      <c r="BP206" s="15">
        <v>0.0128944400532486</v>
      </c>
      <c r="BQ206" s="15">
        <v>0.0128819627682721</v>
      </c>
      <c r="BR206" s="15">
        <v>0.0126193293484618</v>
      </c>
      <c r="BS206" s="15">
        <v>0.0151854282791596</v>
      </c>
      <c r="BT206" s="15">
        <v>0.0151854282068564</v>
      </c>
      <c r="BU206" s="15">
        <v>0.0144743592515786</v>
      </c>
      <c r="BV206" s="15">
        <v>0.0446525301669241</v>
      </c>
      <c r="BW206" s="15">
        <v>0.0430726211676523</v>
      </c>
      <c r="BX206" s="15">
        <v>0.0427944788108524</v>
      </c>
      <c r="BY206" s="15">
        <v>0.0450996648912508</v>
      </c>
      <c r="BZ206" s="15">
        <v>0.0451517044868357</v>
      </c>
      <c r="CA206" s="15">
        <v>0.0447494994978603</v>
      </c>
      <c r="CB206" s="15">
        <v>0.0452253974793442</v>
      </c>
      <c r="CC206" s="15">
        <v>0.0456005684487162</v>
      </c>
      <c r="CD206" s="15">
        <v>0.0457645452193602</v>
      </c>
      <c r="CE206" s="15">
        <v>0.0450962823499519</v>
      </c>
      <c r="CF206" s="15">
        <v>0.0451797773480816</v>
      </c>
      <c r="CG206" s="15">
        <v>0.0451898949614967</v>
      </c>
      <c r="CH206" s="15">
        <v>0.0572908790752687</v>
      </c>
      <c r="CI206" s="15">
        <v>0.054904175957026</v>
      </c>
      <c r="CJ206" s="15">
        <v>0.05397849665265</v>
      </c>
      <c r="CK206" s="15">
        <v>0.051169324142332</v>
      </c>
      <c r="CL206" s="15">
        <v>0.0515291163502294</v>
      </c>
      <c r="CM206" s="15">
        <v>0.050392155379715</v>
      </c>
      <c r="CN206" s="15">
        <v>0.0491857572908476</v>
      </c>
      <c r="CO206" s="15">
        <v>0.0488571250784701</v>
      </c>
      <c r="CP206" s="15">
        <v>0.0485546087859328</v>
      </c>
      <c r="CQ206" s="15">
        <v>0.0444544939580553</v>
      </c>
      <c r="CR206" s="15">
        <v>0.0443850609598747</v>
      </c>
      <c r="CS206" s="15">
        <v>0.0444001537590203</v>
      </c>
      <c r="CT206" s="15">
        <v>0.0429294634221225</v>
      </c>
      <c r="CU206" s="15">
        <v>0.0425590816346454</v>
      </c>
      <c r="CV206" s="15">
        <v>0.040118670608918</v>
      </c>
      <c r="CW206" s="15">
        <v>0.0407096906048703</v>
      </c>
      <c r="CX206" s="15">
        <v>0.0403911907490118</v>
      </c>
      <c r="CY206" s="15">
        <v>0.0401886175756523</v>
      </c>
      <c r="CZ206" s="15">
        <v>0.0402179219358206</v>
      </c>
      <c r="DA206" s="15">
        <v>0.0402195880744291</v>
      </c>
      <c r="DB206" s="15">
        <v>0.0402594643355294</v>
      </c>
      <c r="DC206" s="15">
        <v>0.0384257249718249</v>
      </c>
      <c r="DD206" s="15">
        <v>0.0385348423425585</v>
      </c>
      <c r="DE206" s="15">
        <v>0.0387851330218222</v>
      </c>
      <c r="DF206" s="15">
        <v>0.0432148903747272</v>
      </c>
      <c r="DG206" s="15">
        <v>0.0396146434716821</v>
      </c>
      <c r="DH206" s="15">
        <v>0.0397401103697482</v>
      </c>
      <c r="DI206" s="15">
        <v>0.0398313116457956</v>
      </c>
      <c r="DJ206" s="15">
        <v>0.0403147987218925</v>
      </c>
      <c r="DK206" s="15">
        <v>0.0402923679354657</v>
      </c>
      <c r="DL206" s="15">
        <v>0.0401231176641378</v>
      </c>
      <c r="DM206" s="15">
        <v>0.0363563452838361</v>
      </c>
      <c r="DN206" s="15">
        <v>0.0358805514586986</v>
      </c>
      <c r="DO206" s="15">
        <v>0.0357629030711257</v>
      </c>
      <c r="DP206" s="12"/>
      <c r="DQ206" s="15">
        <v>0.0356456417815686</v>
      </c>
      <c r="DR206" s="13"/>
      <c r="DS206" s="13"/>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4"/>
      <c r="FK206" s="14"/>
      <c r="FL206" s="14"/>
      <c r="FM206" s="14"/>
      <c r="FN206" s="14"/>
      <c r="FO206" s="14"/>
      <c r="FP206" s="14"/>
      <c r="FQ206" s="14"/>
      <c r="FR206" s="14"/>
      <c r="FS206" s="14"/>
      <c r="FT206" s="14"/>
      <c r="FU206" s="14"/>
      <c r="FV206" s="14"/>
      <c r="FW206" s="14"/>
      <c r="FX206" s="14"/>
      <c r="FY206" s="14"/>
      <c r="FZ206" s="14"/>
      <c r="GA206" s="14"/>
      <c r="GB206" s="14"/>
      <c r="GC206" s="14"/>
      <c r="GD206" s="14"/>
      <c r="GE206" s="14"/>
      <c r="GF206" s="14"/>
      <c r="GG206" s="14"/>
      <c r="GH206" s="14"/>
      <c r="GI206" s="14"/>
      <c r="GJ206" s="14"/>
      <c r="GK206" s="14"/>
      <c r="GL206" s="14"/>
      <c r="GM206" s="14"/>
      <c r="GN206" s="14"/>
      <c r="GO206" s="14"/>
      <c r="GP206" s="14"/>
      <c r="GQ206" s="14"/>
      <c r="GR206" s="14"/>
      <c r="GS206" s="14"/>
      <c r="GT206" s="14"/>
      <c r="GU206" s="14"/>
      <c r="GV206" s="14"/>
      <c r="GW206" s="14"/>
      <c r="GX206" s="14"/>
      <c r="GY206" s="14"/>
      <c r="GZ206" s="14"/>
      <c r="HA206" s="14"/>
      <c r="HB206" s="14"/>
      <c r="HC206" s="14"/>
      <c r="HD206" s="14"/>
      <c r="HE206" s="14"/>
      <c r="HF206" s="14"/>
      <c r="HG206" s="14"/>
      <c r="HH206" s="14"/>
      <c r="HI206" s="14"/>
      <c r="HJ206" s="14"/>
      <c r="HK206" s="14"/>
      <c r="HL206" s="14"/>
      <c r="HM206" s="14"/>
      <c r="HN206" s="14"/>
      <c r="HO206" s="14"/>
      <c r="HP206" s="14"/>
      <c r="HQ206" s="14"/>
      <c r="HR206" s="14"/>
      <c r="HS206" s="14"/>
      <c r="HT206" s="14"/>
      <c r="HU206" s="14"/>
      <c r="HV206" s="14"/>
      <c r="HW206" s="14"/>
      <c r="HX206" s="14"/>
      <c r="HY206" s="14"/>
      <c r="HZ206" s="14"/>
      <c r="IA206" s="14"/>
      <c r="IB206" s="14"/>
      <c r="IC206" s="14"/>
      <c r="ID206" s="14"/>
      <c r="IE206" s="14"/>
      <c r="IF206" s="14"/>
    </row>
    <row r="207" s="2" customFormat="1" outlineLevel="1" spans="1:240">
      <c r="A207" s="371" t="s">
        <v>43</v>
      </c>
      <c r="B207" s="10"/>
      <c r="C207" s="10"/>
      <c r="D207" s="15" t="s">
        <v>186</v>
      </c>
      <c r="E207" s="15" t="s">
        <v>186</v>
      </c>
      <c r="F207" s="15" t="s">
        <v>186</v>
      </c>
      <c r="G207" s="15" t="s">
        <v>186</v>
      </c>
      <c r="H207" s="15" t="s">
        <v>186</v>
      </c>
      <c r="I207" s="15" t="s">
        <v>186</v>
      </c>
      <c r="J207" s="15" t="s">
        <v>186</v>
      </c>
      <c r="K207" s="15" t="s">
        <v>186</v>
      </c>
      <c r="L207" s="15" t="s">
        <v>186</v>
      </c>
      <c r="M207" s="15" t="s">
        <v>186</v>
      </c>
      <c r="N207" s="15" t="s">
        <v>186</v>
      </c>
      <c r="O207" s="15" t="s">
        <v>186</v>
      </c>
      <c r="P207" s="15" t="s">
        <v>186</v>
      </c>
      <c r="Q207" s="15" t="s">
        <v>186</v>
      </c>
      <c r="R207" s="15" t="s">
        <v>186</v>
      </c>
      <c r="S207" s="15" t="s">
        <v>186</v>
      </c>
      <c r="T207" s="15" t="s">
        <v>186</v>
      </c>
      <c r="U207" s="15" t="s">
        <v>186</v>
      </c>
      <c r="V207" s="15" t="s">
        <v>186</v>
      </c>
      <c r="W207" s="15" t="s">
        <v>186</v>
      </c>
      <c r="X207" s="15" t="s">
        <v>186</v>
      </c>
      <c r="Y207" s="15" t="s">
        <v>186</v>
      </c>
      <c r="Z207" s="15" t="s">
        <v>186</v>
      </c>
      <c r="AA207" s="15" t="s">
        <v>186</v>
      </c>
      <c r="AB207" s="15" t="s">
        <v>186</v>
      </c>
      <c r="AC207" s="15" t="s">
        <v>186</v>
      </c>
      <c r="AD207" s="15" t="s">
        <v>186</v>
      </c>
      <c r="AE207" s="15" t="s">
        <v>186</v>
      </c>
      <c r="AF207" s="15" t="s">
        <v>186</v>
      </c>
      <c r="AG207" s="15" t="s">
        <v>186</v>
      </c>
      <c r="AH207" s="15" t="s">
        <v>186</v>
      </c>
      <c r="AI207" s="15" t="s">
        <v>186</v>
      </c>
      <c r="AJ207" s="15" t="s">
        <v>186</v>
      </c>
      <c r="AK207" s="15" t="s">
        <v>186</v>
      </c>
      <c r="AL207" s="15" t="s">
        <v>186</v>
      </c>
      <c r="AM207" s="15" t="s">
        <v>186</v>
      </c>
      <c r="AN207" s="15" t="s">
        <v>186</v>
      </c>
      <c r="AO207" s="15" t="s">
        <v>186</v>
      </c>
      <c r="AP207" s="15" t="s">
        <v>186</v>
      </c>
      <c r="AQ207" s="15" t="s">
        <v>186</v>
      </c>
      <c r="AR207" s="15" t="s">
        <v>186</v>
      </c>
      <c r="AS207" s="15" t="s">
        <v>186</v>
      </c>
      <c r="AT207" s="15" t="s">
        <v>186</v>
      </c>
      <c r="AU207" s="15" t="s">
        <v>186</v>
      </c>
      <c r="AV207" s="15" t="s">
        <v>186</v>
      </c>
      <c r="AW207" s="15" t="s">
        <v>186</v>
      </c>
      <c r="AX207" s="15" t="s">
        <v>186</v>
      </c>
      <c r="AY207" s="15" t="s">
        <v>186</v>
      </c>
      <c r="AZ207" s="15" t="s">
        <v>186</v>
      </c>
      <c r="BA207" s="15" t="s">
        <v>186</v>
      </c>
      <c r="BB207" s="15">
        <v>0.0762683227788184</v>
      </c>
      <c r="BC207" s="15">
        <v>0.0893773138615662</v>
      </c>
      <c r="BD207" s="15">
        <v>0.0851125053349656</v>
      </c>
      <c r="BE207" s="15">
        <v>0.0754260238156602</v>
      </c>
      <c r="BF207" s="15">
        <v>0.075087655368385</v>
      </c>
      <c r="BG207" s="15">
        <v>0.0749937064830763</v>
      </c>
      <c r="BH207" s="15">
        <v>0.0289596746599896</v>
      </c>
      <c r="BI207" s="15">
        <v>0.0289596746599896</v>
      </c>
      <c r="BJ207" s="15">
        <v>0.080729274136794</v>
      </c>
      <c r="BK207" s="15">
        <v>0.0801761214369938</v>
      </c>
      <c r="BL207" s="15">
        <v>0.0573935748478263</v>
      </c>
      <c r="BM207" s="15">
        <v>0.0323451702122642</v>
      </c>
      <c r="BN207" s="15">
        <v>0.0522883786674157</v>
      </c>
      <c r="BO207" s="15">
        <v>0.00661985691599818</v>
      </c>
      <c r="BP207" s="15">
        <v>-0.00183489633985852</v>
      </c>
      <c r="BQ207" s="15">
        <v>-0.00119732849073825</v>
      </c>
      <c r="BR207" s="15">
        <v>-0.0011973729935864</v>
      </c>
      <c r="BS207" s="15">
        <v>0.0474839275694038</v>
      </c>
      <c r="BT207" s="15">
        <v>0.0474839275694038</v>
      </c>
      <c r="BU207" s="15">
        <v>0.0473116153441683</v>
      </c>
      <c r="BV207" s="15">
        <v>0.0567883391015863</v>
      </c>
      <c r="BW207" s="15">
        <v>0.0567460306951793</v>
      </c>
      <c r="BX207" s="15">
        <v>0.0818126098836147</v>
      </c>
      <c r="BY207" s="15">
        <v>0.0813365431645315</v>
      </c>
      <c r="BZ207" s="15">
        <v>0.0807942238732379</v>
      </c>
      <c r="CA207" s="15">
        <v>0.0806648626059958</v>
      </c>
      <c r="CB207" s="15">
        <v>0.0803591851661855</v>
      </c>
      <c r="CC207" s="15">
        <v>0.0812266909921533</v>
      </c>
      <c r="CD207" s="15">
        <v>0.0812266909921533</v>
      </c>
      <c r="CE207" s="15">
        <v>0.0811901290542855</v>
      </c>
      <c r="CF207" s="15">
        <v>0.0783422586200942</v>
      </c>
      <c r="CG207" s="15">
        <v>0.0783422586200942</v>
      </c>
      <c r="CH207" s="15">
        <v>0.0933432974085348</v>
      </c>
      <c r="CI207" s="15">
        <v>0.0934221183740068</v>
      </c>
      <c r="CJ207" s="15">
        <v>0.0883441807665951</v>
      </c>
      <c r="CK207" s="15">
        <v>0.0886396800972434</v>
      </c>
      <c r="CL207" s="15">
        <v>0.090005383869423</v>
      </c>
      <c r="CM207" s="15">
        <v>0.0905117955687598</v>
      </c>
      <c r="CN207" s="15">
        <v>0.0918643120499156</v>
      </c>
      <c r="CO207" s="15">
        <v>0.0934334322928209</v>
      </c>
      <c r="CP207" s="15">
        <v>0.0935920070253155</v>
      </c>
      <c r="CQ207" s="15">
        <v>0.0893795494611493</v>
      </c>
      <c r="CR207" s="15">
        <v>0.0905584500212355</v>
      </c>
      <c r="CS207" s="15">
        <v>0.0873311782447894</v>
      </c>
      <c r="CT207" s="15">
        <v>0.102219691822221</v>
      </c>
      <c r="CU207" s="15">
        <v>0.103351872329493</v>
      </c>
      <c r="CV207" s="15">
        <v>0.0973033247625634</v>
      </c>
      <c r="CW207" s="15">
        <v>0.0974042240624191</v>
      </c>
      <c r="CX207" s="15">
        <v>0.0963270325099167</v>
      </c>
      <c r="CY207" s="15">
        <v>0.0963270325099167</v>
      </c>
      <c r="CZ207" s="15">
        <v>0.0965822874049386</v>
      </c>
      <c r="DA207" s="15">
        <v>0.0917148066118939</v>
      </c>
      <c r="DB207" s="15">
        <v>0.0917148066118939</v>
      </c>
      <c r="DC207" s="15">
        <v>0.0916802208164296</v>
      </c>
      <c r="DD207" s="15">
        <v>0.0896137134830366</v>
      </c>
      <c r="DE207" s="15">
        <v>0.0896137134830366</v>
      </c>
      <c r="DF207" s="15">
        <v>0.0987930493302051</v>
      </c>
      <c r="DG207" s="15">
        <v>0.0986182303619739</v>
      </c>
      <c r="DH207" s="15">
        <v>0.0986182303619739</v>
      </c>
      <c r="DI207" s="15">
        <v>0.0987534891919435</v>
      </c>
      <c r="DJ207" s="15">
        <v>0.0995929804083419</v>
      </c>
      <c r="DK207" s="15">
        <v>0.0995929804083419</v>
      </c>
      <c r="DL207" s="15">
        <v>0.0995873331618022</v>
      </c>
      <c r="DM207" s="15">
        <v>0.0954078561781194</v>
      </c>
      <c r="DN207" s="15">
        <v>0.0954077648410703</v>
      </c>
      <c r="DO207" s="15">
        <v>0.0949595534316</v>
      </c>
      <c r="DP207" s="12"/>
      <c r="DQ207" s="15">
        <v>0.0955899502564177</v>
      </c>
      <c r="DR207" s="13"/>
      <c r="DS207" s="13"/>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4"/>
      <c r="FK207" s="14"/>
      <c r="FL207" s="14"/>
      <c r="FM207" s="14"/>
      <c r="FN207" s="14"/>
      <c r="FO207" s="14"/>
      <c r="FP207" s="14"/>
      <c r="FQ207" s="14"/>
      <c r="FR207" s="14"/>
      <c r="FS207" s="14"/>
      <c r="FT207" s="14"/>
      <c r="FU207" s="14"/>
      <c r="FV207" s="14"/>
      <c r="FW207" s="14"/>
      <c r="FX207" s="14"/>
      <c r="FY207" s="14"/>
      <c r="FZ207" s="14"/>
      <c r="GA207" s="14"/>
      <c r="GB207" s="14"/>
      <c r="GC207" s="14"/>
      <c r="GD207" s="14"/>
      <c r="GE207" s="14"/>
      <c r="GF207" s="14"/>
      <c r="GG207" s="14"/>
      <c r="GH207" s="14"/>
      <c r="GI207" s="14"/>
      <c r="GJ207" s="14"/>
      <c r="GK207" s="14"/>
      <c r="GL207" s="14"/>
      <c r="GM207" s="14"/>
      <c r="GN207" s="14"/>
      <c r="GO207" s="14"/>
      <c r="GP207" s="14"/>
      <c r="GQ207" s="14"/>
      <c r="GR207" s="14"/>
      <c r="GS207" s="14"/>
      <c r="GT207" s="14"/>
      <c r="GU207" s="14"/>
      <c r="GV207" s="14"/>
      <c r="GW207" s="14"/>
      <c r="GX207" s="14"/>
      <c r="GY207" s="14"/>
      <c r="GZ207" s="14"/>
      <c r="HA207" s="14"/>
      <c r="HB207" s="14"/>
      <c r="HC207" s="14"/>
      <c r="HD207" s="14"/>
      <c r="HE207" s="14"/>
      <c r="HF207" s="14"/>
      <c r="HG207" s="14"/>
      <c r="HH207" s="14"/>
      <c r="HI207" s="14"/>
      <c r="HJ207" s="14"/>
      <c r="HK207" s="14"/>
      <c r="HL207" s="14"/>
      <c r="HM207" s="14"/>
      <c r="HN207" s="14"/>
      <c r="HO207" s="14"/>
      <c r="HP207" s="14"/>
      <c r="HQ207" s="14"/>
      <c r="HR207" s="14"/>
      <c r="HS207" s="14"/>
      <c r="HT207" s="14"/>
      <c r="HU207" s="14"/>
      <c r="HV207" s="14"/>
      <c r="HW207" s="14"/>
      <c r="HX207" s="14"/>
      <c r="HY207" s="14"/>
      <c r="HZ207" s="14"/>
      <c r="IA207" s="14"/>
      <c r="IB207" s="14"/>
      <c r="IC207" s="14"/>
      <c r="ID207" s="14"/>
      <c r="IE207" s="14"/>
      <c r="IF207" s="14"/>
    </row>
    <row r="208" s="2" customFormat="1" outlineLevel="1" spans="1:240">
      <c r="A208" s="371" t="s">
        <v>47</v>
      </c>
      <c r="B208" s="10"/>
      <c r="C208" s="10"/>
      <c r="D208" s="15" t="s">
        <v>186</v>
      </c>
      <c r="E208" s="15" t="s">
        <v>186</v>
      </c>
      <c r="F208" s="15" t="s">
        <v>186</v>
      </c>
      <c r="G208" s="15" t="s">
        <v>186</v>
      </c>
      <c r="H208" s="15" t="s">
        <v>186</v>
      </c>
      <c r="I208" s="15" t="s">
        <v>186</v>
      </c>
      <c r="J208" s="15" t="s">
        <v>186</v>
      </c>
      <c r="K208" s="15" t="s">
        <v>186</v>
      </c>
      <c r="L208" s="15" t="s">
        <v>186</v>
      </c>
      <c r="M208" s="15" t="s">
        <v>186</v>
      </c>
      <c r="N208" s="15" t="s">
        <v>186</v>
      </c>
      <c r="O208" s="15" t="s">
        <v>186</v>
      </c>
      <c r="P208" s="15" t="s">
        <v>186</v>
      </c>
      <c r="Q208" s="15" t="s">
        <v>186</v>
      </c>
      <c r="R208" s="15" t="s">
        <v>186</v>
      </c>
      <c r="S208" s="15" t="s">
        <v>186</v>
      </c>
      <c r="T208" s="15" t="s">
        <v>186</v>
      </c>
      <c r="U208" s="15" t="s">
        <v>186</v>
      </c>
      <c r="V208" s="15" t="s">
        <v>186</v>
      </c>
      <c r="W208" s="15" t="s">
        <v>186</v>
      </c>
      <c r="X208" s="15" t="s">
        <v>186</v>
      </c>
      <c r="Y208" s="15" t="s">
        <v>186</v>
      </c>
      <c r="Z208" s="15" t="s">
        <v>186</v>
      </c>
      <c r="AA208" s="15" t="s">
        <v>186</v>
      </c>
      <c r="AB208" s="15" t="s">
        <v>186</v>
      </c>
      <c r="AC208" s="15" t="s">
        <v>186</v>
      </c>
      <c r="AD208" s="15" t="s">
        <v>186</v>
      </c>
      <c r="AE208" s="15" t="s">
        <v>186</v>
      </c>
      <c r="AF208" s="15" t="s">
        <v>186</v>
      </c>
      <c r="AG208" s="15" t="s">
        <v>186</v>
      </c>
      <c r="AH208" s="15" t="s">
        <v>186</v>
      </c>
      <c r="AI208" s="15" t="s">
        <v>186</v>
      </c>
      <c r="AJ208" s="15" t="s">
        <v>186</v>
      </c>
      <c r="AK208" s="15" t="s">
        <v>186</v>
      </c>
      <c r="AL208" s="15" t="s">
        <v>186</v>
      </c>
      <c r="AM208" s="15" t="s">
        <v>186</v>
      </c>
      <c r="AN208" s="15" t="s">
        <v>186</v>
      </c>
      <c r="AO208" s="15" t="s">
        <v>186</v>
      </c>
      <c r="AP208" s="15" t="s">
        <v>186</v>
      </c>
      <c r="AQ208" s="15" t="s">
        <v>186</v>
      </c>
      <c r="AR208" s="15" t="s">
        <v>186</v>
      </c>
      <c r="AS208" s="15" t="s">
        <v>186</v>
      </c>
      <c r="AT208" s="15" t="s">
        <v>186</v>
      </c>
      <c r="AU208" s="15" t="s">
        <v>186</v>
      </c>
      <c r="AV208" s="15" t="s">
        <v>186</v>
      </c>
      <c r="AW208" s="15" t="s">
        <v>186</v>
      </c>
      <c r="AX208" s="15" t="s">
        <v>186</v>
      </c>
      <c r="AY208" s="15" t="s">
        <v>186</v>
      </c>
      <c r="AZ208" s="15" t="s">
        <v>186</v>
      </c>
      <c r="BA208" s="15" t="s">
        <v>186</v>
      </c>
      <c r="BB208" s="15" t="s">
        <v>186</v>
      </c>
      <c r="BC208" s="15" t="s">
        <v>186</v>
      </c>
      <c r="BD208" s="15" t="s">
        <v>186</v>
      </c>
      <c r="BE208" s="15" t="s">
        <v>186</v>
      </c>
      <c r="BF208" s="15" t="s">
        <v>186</v>
      </c>
      <c r="BG208" s="15" t="s">
        <v>186</v>
      </c>
      <c r="BH208" s="15" t="s">
        <v>186</v>
      </c>
      <c r="BI208" s="15" t="s">
        <v>186</v>
      </c>
      <c r="BJ208" s="15" t="s">
        <v>186</v>
      </c>
      <c r="BK208" s="15" t="s">
        <v>186</v>
      </c>
      <c r="BL208" s="15" t="s">
        <v>186</v>
      </c>
      <c r="BM208" s="15" t="s">
        <v>186</v>
      </c>
      <c r="BN208" s="15" t="s">
        <v>186</v>
      </c>
      <c r="BO208" s="15" t="s">
        <v>186</v>
      </c>
      <c r="BP208" s="15" t="s">
        <v>186</v>
      </c>
      <c r="BQ208" s="15" t="s">
        <v>186</v>
      </c>
      <c r="BR208" s="15" t="s">
        <v>186</v>
      </c>
      <c r="BS208" s="15" t="s">
        <v>186</v>
      </c>
      <c r="BT208" s="15" t="s">
        <v>186</v>
      </c>
      <c r="BU208" s="15" t="s">
        <v>186</v>
      </c>
      <c r="BV208" s="15" t="s">
        <v>186</v>
      </c>
      <c r="BW208" s="15" t="s">
        <v>186</v>
      </c>
      <c r="BX208" s="15" t="s">
        <v>186</v>
      </c>
      <c r="BY208" s="15" t="s">
        <v>186</v>
      </c>
      <c r="BZ208" s="15" t="s">
        <v>186</v>
      </c>
      <c r="CA208" s="15" t="s">
        <v>186</v>
      </c>
      <c r="CB208" s="15" t="s">
        <v>186</v>
      </c>
      <c r="CC208" s="15" t="s">
        <v>186</v>
      </c>
      <c r="CD208" s="15" t="s">
        <v>186</v>
      </c>
      <c r="CE208" s="15" t="s">
        <v>186</v>
      </c>
      <c r="CF208" s="15" t="s">
        <v>186</v>
      </c>
      <c r="CG208" s="15" t="s">
        <v>186</v>
      </c>
      <c r="CH208" s="15" t="s">
        <v>186</v>
      </c>
      <c r="CI208" s="15">
        <v>0.0424553923970309</v>
      </c>
      <c r="CJ208" s="15">
        <v>0.042268861553505</v>
      </c>
      <c r="CK208" s="15">
        <v>0.0422612996827478</v>
      </c>
      <c r="CL208" s="15">
        <v>0.0415175997698262</v>
      </c>
      <c r="CM208" s="15">
        <v>0.0422012077183278</v>
      </c>
      <c r="CN208" s="15">
        <v>0.0440132850035907</v>
      </c>
      <c r="CO208" s="15">
        <v>0.0422841295628049</v>
      </c>
      <c r="CP208" s="15">
        <v>0.0444775511829666</v>
      </c>
      <c r="CQ208" s="15">
        <v>0.0455130340575451</v>
      </c>
      <c r="CR208" s="15">
        <v>0.0455130302171566</v>
      </c>
      <c r="CS208" s="15">
        <v>0.0439959591644693</v>
      </c>
      <c r="CT208" s="15">
        <v>0.0618898825435834</v>
      </c>
      <c r="CU208" s="15">
        <v>0.0618898790524796</v>
      </c>
      <c r="CV208" s="15">
        <v>0.0624618369928724</v>
      </c>
      <c r="CW208" s="15">
        <v>0.0581093131765088</v>
      </c>
      <c r="CX208" s="15">
        <v>0.0580109778897717</v>
      </c>
      <c r="CY208" s="15">
        <v>0.0580260595492369</v>
      </c>
      <c r="CZ208" s="15">
        <v>0.0606835259986356</v>
      </c>
      <c r="DA208" s="15">
        <v>0.0590843279340112</v>
      </c>
      <c r="DB208" s="15">
        <v>0.0579855905884948</v>
      </c>
      <c r="DC208" s="15">
        <v>0.056603338756164</v>
      </c>
      <c r="DD208" s="15">
        <v>0.0563375495391669</v>
      </c>
      <c r="DE208" s="15">
        <v>0.0563375484017148</v>
      </c>
      <c r="DF208" s="15">
        <v>0.0640656745132266</v>
      </c>
      <c r="DG208" s="15">
        <v>0.0632491064165485</v>
      </c>
      <c r="DH208" s="15">
        <v>0.0631334365244589</v>
      </c>
      <c r="DI208" s="15">
        <v>0.0648472756037373</v>
      </c>
      <c r="DJ208" s="15">
        <v>0.0617827467533788</v>
      </c>
      <c r="DK208" s="15">
        <v>0.0610491102244584</v>
      </c>
      <c r="DL208" s="15">
        <v>0.057273930136917</v>
      </c>
      <c r="DM208" s="15">
        <v>0.0572739321106998</v>
      </c>
      <c r="DN208" s="15">
        <v>0.048169819363037</v>
      </c>
      <c r="DO208" s="15">
        <v>0.043019441116298</v>
      </c>
      <c r="DP208" s="12"/>
      <c r="DQ208" s="15">
        <v>0.0413151897776453</v>
      </c>
      <c r="DR208" s="13"/>
      <c r="DS208" s="13"/>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4"/>
      <c r="FK208" s="14"/>
      <c r="FL208" s="14"/>
      <c r="FM208" s="14"/>
      <c r="FN208" s="14"/>
      <c r="FO208" s="14"/>
      <c r="FP208" s="14"/>
      <c r="FQ208" s="14"/>
      <c r="FR208" s="14"/>
      <c r="FS208" s="14"/>
      <c r="FT208" s="14"/>
      <c r="FU208" s="14"/>
      <c r="FV208" s="14"/>
      <c r="FW208" s="14"/>
      <c r="FX208" s="14"/>
      <c r="FY208" s="14"/>
      <c r="FZ208" s="14"/>
      <c r="GA208" s="14"/>
      <c r="GB208" s="14"/>
      <c r="GC208" s="14"/>
      <c r="GD208" s="14"/>
      <c r="GE208" s="14"/>
      <c r="GF208" s="14"/>
      <c r="GG208" s="14"/>
      <c r="GH208" s="14"/>
      <c r="GI208" s="14"/>
      <c r="GJ208" s="14"/>
      <c r="GK208" s="14"/>
      <c r="GL208" s="14"/>
      <c r="GM208" s="14"/>
      <c r="GN208" s="14"/>
      <c r="GO208" s="14"/>
      <c r="GP208" s="14"/>
      <c r="GQ208" s="14"/>
      <c r="GR208" s="14"/>
      <c r="GS208" s="14"/>
      <c r="GT208" s="14"/>
      <c r="GU208" s="14"/>
      <c r="GV208" s="14"/>
      <c r="GW208" s="14"/>
      <c r="GX208" s="14"/>
      <c r="GY208" s="14"/>
      <c r="GZ208" s="14"/>
      <c r="HA208" s="14"/>
      <c r="HB208" s="14"/>
      <c r="HC208" s="14"/>
      <c r="HD208" s="14"/>
      <c r="HE208" s="14"/>
      <c r="HF208" s="14"/>
      <c r="HG208" s="14"/>
      <c r="HH208" s="14"/>
      <c r="HI208" s="14"/>
      <c r="HJ208" s="14"/>
      <c r="HK208" s="14"/>
      <c r="HL208" s="14"/>
      <c r="HM208" s="14"/>
      <c r="HN208" s="14"/>
      <c r="HO208" s="14"/>
      <c r="HP208" s="14"/>
      <c r="HQ208" s="14"/>
      <c r="HR208" s="14"/>
      <c r="HS208" s="14"/>
      <c r="HT208" s="14"/>
      <c r="HU208" s="14"/>
      <c r="HV208" s="14"/>
      <c r="HW208" s="14"/>
      <c r="HX208" s="14"/>
      <c r="HY208" s="14"/>
      <c r="HZ208" s="14"/>
      <c r="IA208" s="14"/>
      <c r="IB208" s="14"/>
      <c r="IC208" s="14"/>
      <c r="ID208" s="14"/>
      <c r="IE208" s="14"/>
      <c r="IF208" s="14"/>
    </row>
    <row r="209" s="2" customFormat="1" outlineLevel="1" spans="1:240">
      <c r="A209" s="371" t="s">
        <v>48</v>
      </c>
      <c r="B209" s="10"/>
      <c r="C209" s="10"/>
      <c r="D209" s="15" t="s">
        <v>186</v>
      </c>
      <c r="E209" s="15" t="s">
        <v>186</v>
      </c>
      <c r="F209" s="15" t="s">
        <v>186</v>
      </c>
      <c r="G209" s="15" t="s">
        <v>186</v>
      </c>
      <c r="H209" s="15" t="s">
        <v>186</v>
      </c>
      <c r="I209" s="15" t="s">
        <v>186</v>
      </c>
      <c r="J209" s="15">
        <v>0.0626756286820794</v>
      </c>
      <c r="K209" s="15">
        <v>0.0626756384419213</v>
      </c>
      <c r="L209" s="15">
        <v>0.0621020630412669</v>
      </c>
      <c r="M209" s="15">
        <v>0.0621020641791104</v>
      </c>
      <c r="N209" s="15">
        <v>0.0654999990107717</v>
      </c>
      <c r="O209" s="15">
        <v>0.0655000057566248</v>
      </c>
      <c r="P209" s="15">
        <v>0.0655000027715468</v>
      </c>
      <c r="Q209" s="15" t="s">
        <v>186</v>
      </c>
      <c r="R209" s="15" t="s">
        <v>186</v>
      </c>
      <c r="S209" s="15" t="s">
        <v>186</v>
      </c>
      <c r="T209" s="15" t="s">
        <v>186</v>
      </c>
      <c r="U209" s="15" t="s">
        <v>186</v>
      </c>
      <c r="V209" s="15" t="s">
        <v>186</v>
      </c>
      <c r="W209" s="15" t="s">
        <v>186</v>
      </c>
      <c r="X209" s="15" t="s">
        <v>186</v>
      </c>
      <c r="Y209" s="15">
        <v>0.0515601575210205</v>
      </c>
      <c r="Z209" s="15">
        <v>0.0502935347693041</v>
      </c>
      <c r="AA209" s="15">
        <v>0.0520046712682996</v>
      </c>
      <c r="AB209" s="15">
        <v>0.0520046753437768</v>
      </c>
      <c r="AC209" s="15">
        <v>0.0520046649114264</v>
      </c>
      <c r="AD209" s="15">
        <v>0.0520046763226501</v>
      </c>
      <c r="AE209" s="15">
        <v>0.0588940738160289</v>
      </c>
      <c r="AF209" s="15">
        <v>0.0588940833094451</v>
      </c>
      <c r="AG209" s="15">
        <v>0.0589649975983946</v>
      </c>
      <c r="AH209" s="15">
        <v>0.0589649848483711</v>
      </c>
      <c r="AI209" s="15">
        <v>0.0589649902822895</v>
      </c>
      <c r="AJ209" s="15">
        <v>0.0682235816507118</v>
      </c>
      <c r="AK209" s="15">
        <v>0.0682235882354209</v>
      </c>
      <c r="AL209" s="15">
        <v>0.0628469688475472</v>
      </c>
      <c r="AM209" s="15">
        <v>0.0697001817801055</v>
      </c>
      <c r="AN209" s="15">
        <v>0.0697001770412926</v>
      </c>
      <c r="AO209" s="15">
        <v>0.0697001788785524</v>
      </c>
      <c r="AP209" s="15">
        <v>0.0722793894451197</v>
      </c>
      <c r="AQ209" s="15">
        <v>0.0722793953482559</v>
      </c>
      <c r="AR209" s="15">
        <v>0.0722793933269641</v>
      </c>
      <c r="AS209" s="15">
        <v>0.0710532589828261</v>
      </c>
      <c r="AT209" s="15">
        <v>0.0710532592194429</v>
      </c>
      <c r="AU209" s="15">
        <v>0.0710532545020934</v>
      </c>
      <c r="AV209" s="15">
        <v>0.082602651918969</v>
      </c>
      <c r="AW209" s="15">
        <v>0.082602647994789</v>
      </c>
      <c r="AX209" s="15">
        <v>0.0825443724329971</v>
      </c>
      <c r="AY209" s="15">
        <v>0.101983006908753</v>
      </c>
      <c r="AZ209" s="15">
        <v>0.101982998066419</v>
      </c>
      <c r="BA209" s="15">
        <v>0.101983001796105</v>
      </c>
      <c r="BB209" s="15">
        <v>0.101983000809245</v>
      </c>
      <c r="BC209" s="15">
        <v>0.113642280608918</v>
      </c>
      <c r="BD209" s="15">
        <v>0.11364228006748</v>
      </c>
      <c r="BE209" s="15">
        <v>0.121088337188888</v>
      </c>
      <c r="BF209" s="15">
        <v>0.121088335809944</v>
      </c>
      <c r="BG209" s="15">
        <v>0.121088335911808</v>
      </c>
      <c r="BH209" s="15">
        <v>0.127247754079252</v>
      </c>
      <c r="BI209" s="15">
        <v>0.130988081118479</v>
      </c>
      <c r="BJ209" s="15">
        <v>0.128989670755295</v>
      </c>
      <c r="BK209" s="15">
        <v>0.128989676039135</v>
      </c>
      <c r="BL209" s="15">
        <v>0.133832588644725</v>
      </c>
      <c r="BM209" s="15">
        <v>0.133832592620034</v>
      </c>
      <c r="BN209" s="15">
        <v>0.13383258440236</v>
      </c>
      <c r="BO209" s="15">
        <v>0.0341687301986148</v>
      </c>
      <c r="BP209" s="15">
        <v>0.0341687252115704</v>
      </c>
      <c r="BQ209" s="15">
        <v>0.0941171374238439</v>
      </c>
      <c r="BR209" s="15">
        <v>0.0941171345744311</v>
      </c>
      <c r="BS209" s="15">
        <v>0.0946747488842946</v>
      </c>
      <c r="BT209" s="15">
        <v>0.0866531614440226</v>
      </c>
      <c r="BU209" s="15">
        <v>0.0795465705336671</v>
      </c>
      <c r="BV209" s="15">
        <v>0.129223998907122</v>
      </c>
      <c r="BW209" s="15">
        <v>0.12868879184289</v>
      </c>
      <c r="BX209" s="15">
        <v>0.128688791604292</v>
      </c>
      <c r="BY209" s="15">
        <v>0.128688786678158</v>
      </c>
      <c r="BZ209" s="15">
        <v>0.109606628843917</v>
      </c>
      <c r="CA209" s="15">
        <v>0.10978108831945</v>
      </c>
      <c r="CB209" s="15">
        <v>0.115463476792667</v>
      </c>
      <c r="CC209" s="15">
        <v>0.120607174853984</v>
      </c>
      <c r="CD209" s="15">
        <v>0.120607180834282</v>
      </c>
      <c r="CE209" s="15">
        <v>0.120607180401491</v>
      </c>
      <c r="CF209" s="15">
        <v>0.124227387609849</v>
      </c>
      <c r="CG209" s="15">
        <v>0.12422738390074</v>
      </c>
      <c r="CH209" s="15">
        <v>0.119721001328565</v>
      </c>
      <c r="CI209" s="15">
        <v>0.138799547152604</v>
      </c>
      <c r="CJ209" s="15">
        <v>0.138659756663575</v>
      </c>
      <c r="CK209" s="15">
        <v>0.138386998207439</v>
      </c>
      <c r="CL209" s="15">
        <v>0.164015945187556</v>
      </c>
      <c r="CM209" s="15">
        <v>0.163583260124744</v>
      </c>
      <c r="CN209" s="15">
        <v>0.163583260489614</v>
      </c>
      <c r="CO209" s="15">
        <v>0.175327332265669</v>
      </c>
      <c r="CP209" s="15">
        <v>0.175327328699793</v>
      </c>
      <c r="CQ209" s="15">
        <v>0.175327327062033</v>
      </c>
      <c r="CR209" s="15">
        <v>0.169784390431909</v>
      </c>
      <c r="CS209" s="15">
        <v>0.169784398651052</v>
      </c>
      <c r="CT209" s="15">
        <v>0.157437823700457</v>
      </c>
      <c r="CU209" s="15">
        <v>0.173616630412536</v>
      </c>
      <c r="CV209" s="15">
        <v>0.17368565807964</v>
      </c>
      <c r="CW209" s="15">
        <v>0.173116719746359</v>
      </c>
      <c r="CX209" s="15">
        <v>0.181760386565691</v>
      </c>
      <c r="CY209" s="15">
        <v>0.183875883870401</v>
      </c>
      <c r="CZ209" s="15">
        <v>0.183875885306343</v>
      </c>
      <c r="DA209" s="15">
        <v>0.186168845586674</v>
      </c>
      <c r="DB209" s="15">
        <v>0.186712870562942</v>
      </c>
      <c r="DC209" s="15">
        <v>0.186712865997505</v>
      </c>
      <c r="DD209" s="15">
        <v>0.188961060035736</v>
      </c>
      <c r="DE209" s="15">
        <v>0.188961068778746</v>
      </c>
      <c r="DF209" s="15">
        <v>0.189673438001929</v>
      </c>
      <c r="DG209" s="15">
        <v>0.174395599313659</v>
      </c>
      <c r="DH209" s="15">
        <v>0.174581859466504</v>
      </c>
      <c r="DI209" s="15">
        <v>0.174581860225478</v>
      </c>
      <c r="DJ209" s="15">
        <v>0.166151570355627</v>
      </c>
      <c r="DK209" s="15">
        <v>0.166460571618182</v>
      </c>
      <c r="DL209" s="15">
        <v>0.166460569310606</v>
      </c>
      <c r="DM209" s="15">
        <v>0.180339384012143</v>
      </c>
      <c r="DN209" s="15">
        <v>0.180453703476739</v>
      </c>
      <c r="DO209" s="15">
        <v>0.180453702038288</v>
      </c>
      <c r="DP209" s="12"/>
      <c r="DQ209" s="15">
        <v>0.189174038452219</v>
      </c>
      <c r="DR209" s="13"/>
      <c r="DS209" s="13"/>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4"/>
      <c r="FK209" s="14"/>
      <c r="FL209" s="14"/>
      <c r="FM209" s="14"/>
      <c r="FN209" s="14"/>
      <c r="FO209" s="14"/>
      <c r="FP209" s="14"/>
      <c r="FQ209" s="14"/>
      <c r="FR209" s="14"/>
      <c r="FS209" s="14"/>
      <c r="FT209" s="14"/>
      <c r="FU209" s="14"/>
      <c r="FV209" s="14"/>
      <c r="FW209" s="14"/>
      <c r="FX209" s="14"/>
      <c r="FY209" s="14"/>
      <c r="FZ209" s="14"/>
      <c r="GA209" s="14"/>
      <c r="GB209" s="14"/>
      <c r="GC209" s="14"/>
      <c r="GD209" s="14"/>
      <c r="GE209" s="14"/>
      <c r="GF209" s="14"/>
      <c r="GG209" s="14"/>
      <c r="GH209" s="14"/>
      <c r="GI209" s="14"/>
      <c r="GJ209" s="14"/>
      <c r="GK209" s="14"/>
      <c r="GL209" s="14"/>
      <c r="GM209" s="14"/>
      <c r="GN209" s="14"/>
      <c r="GO209" s="14"/>
      <c r="GP209" s="14"/>
      <c r="GQ209" s="14"/>
      <c r="GR209" s="14"/>
      <c r="GS209" s="14"/>
      <c r="GT209" s="14"/>
      <c r="GU209" s="14"/>
      <c r="GV209" s="14"/>
      <c r="GW209" s="14"/>
      <c r="GX209" s="14"/>
      <c r="GY209" s="14"/>
      <c r="GZ209" s="14"/>
      <c r="HA209" s="14"/>
      <c r="HB209" s="14"/>
      <c r="HC209" s="14"/>
      <c r="HD209" s="14"/>
      <c r="HE209" s="14"/>
      <c r="HF209" s="14"/>
      <c r="HG209" s="14"/>
      <c r="HH209" s="14"/>
      <c r="HI209" s="14"/>
      <c r="HJ209" s="14"/>
      <c r="HK209" s="14"/>
      <c r="HL209" s="14"/>
      <c r="HM209" s="14"/>
      <c r="HN209" s="14"/>
      <c r="HO209" s="14"/>
      <c r="HP209" s="14"/>
      <c r="HQ209" s="14"/>
      <c r="HR209" s="14"/>
      <c r="HS209" s="14"/>
      <c r="HT209" s="14"/>
      <c r="HU209" s="14"/>
      <c r="HV209" s="14"/>
      <c r="HW209" s="14"/>
      <c r="HX209" s="14"/>
      <c r="HY209" s="14"/>
      <c r="HZ209" s="14"/>
      <c r="IA209" s="14"/>
      <c r="IB209" s="14"/>
      <c r="IC209" s="14"/>
      <c r="ID209" s="14"/>
      <c r="IE209" s="14"/>
      <c r="IF209" s="14"/>
    </row>
    <row r="210" s="2" customFormat="1" outlineLevel="1" spans="1:240">
      <c r="A210" s="371" t="s">
        <v>49</v>
      </c>
      <c r="B210" s="10"/>
      <c r="C210" s="10"/>
      <c r="D210" s="15">
        <v>0.110801128177189</v>
      </c>
      <c r="E210" s="15">
        <v>0.109743643647794</v>
      </c>
      <c r="F210" s="15">
        <v>0.110533395750899</v>
      </c>
      <c r="G210" s="15">
        <v>0.110308564905697</v>
      </c>
      <c r="H210" s="15">
        <v>0.095139042234089</v>
      </c>
      <c r="I210" s="15">
        <v>0.0935042941510204</v>
      </c>
      <c r="J210" s="15">
        <v>0.0942936891005938</v>
      </c>
      <c r="K210" s="15">
        <v>0.0944816772327753</v>
      </c>
      <c r="L210" s="15">
        <v>0.0940005508284677</v>
      </c>
      <c r="M210" s="15">
        <v>0.0795808005931895</v>
      </c>
      <c r="N210" s="15">
        <v>0.120611227871721</v>
      </c>
      <c r="O210" s="15">
        <v>0.117931312115928</v>
      </c>
      <c r="P210" s="15">
        <v>0.117931312115928</v>
      </c>
      <c r="Q210" s="15">
        <v>0.114551600460494</v>
      </c>
      <c r="R210" s="15">
        <v>0.114287620567343</v>
      </c>
      <c r="S210" s="15">
        <v>0.107056987752622</v>
      </c>
      <c r="T210" s="15">
        <v>0.110261294467615</v>
      </c>
      <c r="U210" s="15">
        <v>0.0917642652914826</v>
      </c>
      <c r="V210" s="15">
        <v>0.0917640825578611</v>
      </c>
      <c r="W210" s="15">
        <v>0.0936498443982751</v>
      </c>
      <c r="X210" s="15">
        <v>0.0943313062208455</v>
      </c>
      <c r="Y210" s="15">
        <v>0.0942520356279516</v>
      </c>
      <c r="Z210" s="15">
        <v>0.116590878449506</v>
      </c>
      <c r="AA210" s="15">
        <v>0.103301146484347</v>
      </c>
      <c r="AB210" s="15">
        <v>0.102638840977377</v>
      </c>
      <c r="AC210" s="15">
        <v>0.0999966013406943</v>
      </c>
      <c r="AD210" s="15">
        <v>0.101423553870448</v>
      </c>
      <c r="AE210" s="15">
        <v>0.101455039642091</v>
      </c>
      <c r="AF210" s="15">
        <v>0.102041408615574</v>
      </c>
      <c r="AG210" s="15">
        <v>0.10131426688003</v>
      </c>
      <c r="AH210" s="15">
        <v>0.101317968952241</v>
      </c>
      <c r="AI210" s="15">
        <v>0.10158127217749</v>
      </c>
      <c r="AJ210" s="15">
        <v>0.0970049507958204</v>
      </c>
      <c r="AK210" s="15">
        <v>0.0972141147673218</v>
      </c>
      <c r="AL210" s="15">
        <v>0.10163178192084</v>
      </c>
      <c r="AM210" s="15">
        <v>0.0860857544090122</v>
      </c>
      <c r="AN210" s="15">
        <v>0.084301127508095</v>
      </c>
      <c r="AO210" s="15">
        <v>0.0843422704571214</v>
      </c>
      <c r="AP210" s="15">
        <v>0.0869091543059203</v>
      </c>
      <c r="AQ210" s="15">
        <v>0.0870440951834672</v>
      </c>
      <c r="AR210" s="15">
        <v>0.0870519402676154</v>
      </c>
      <c r="AS210" s="15">
        <v>0.0855413319803053</v>
      </c>
      <c r="AT210" s="15">
        <v>0.0855413319803053</v>
      </c>
      <c r="AU210" s="15">
        <v>0.0849993571252664</v>
      </c>
      <c r="AV210" s="15">
        <v>0.080366506839447</v>
      </c>
      <c r="AW210" s="15">
        <v>0.080366506839447</v>
      </c>
      <c r="AX210" s="15">
        <v>0.095427497580775</v>
      </c>
      <c r="AY210" s="15">
        <v>0.0882732758668149</v>
      </c>
      <c r="AZ210" s="15">
        <v>0.0873704338116817</v>
      </c>
      <c r="BA210" s="15">
        <v>0.0860181680877399</v>
      </c>
      <c r="BB210" s="15">
        <v>0.0864428770471189</v>
      </c>
      <c r="BC210" s="15">
        <v>0.0864082359458978</v>
      </c>
      <c r="BD210" s="15">
        <v>0.0871849699374795</v>
      </c>
      <c r="BE210" s="15">
        <v>0.0870540398089983</v>
      </c>
      <c r="BF210" s="15">
        <v>0.0870357949680729</v>
      </c>
      <c r="BG210" s="15">
        <v>0.0864272145103891</v>
      </c>
      <c r="BH210" s="15">
        <v>0.0862093681014162</v>
      </c>
      <c r="BI210" s="15">
        <v>0.0861013564287834</v>
      </c>
      <c r="BJ210" s="15">
        <v>0.0940659818249167</v>
      </c>
      <c r="BK210" s="15">
        <v>0.0871181207304705</v>
      </c>
      <c r="BL210" s="15">
        <v>0.0601198429180575</v>
      </c>
      <c r="BM210" s="15">
        <v>0.0383686971699487</v>
      </c>
      <c r="BN210" s="15">
        <v>0.0351125237312241</v>
      </c>
      <c r="BO210" s="15">
        <v>0.0303143715848838</v>
      </c>
      <c r="BP210" s="15">
        <v>0.0669454495877048</v>
      </c>
      <c r="BQ210" s="15">
        <v>0.0660199431839896</v>
      </c>
      <c r="BR210" s="15">
        <v>0.0658853382988504</v>
      </c>
      <c r="BS210" s="15">
        <v>0.0659272992537546</v>
      </c>
      <c r="BT210" s="15">
        <v>0.0524528238931674</v>
      </c>
      <c r="BU210" s="15">
        <v>0.0524476529258865</v>
      </c>
      <c r="BV210" s="15">
        <v>0.0825562045357412</v>
      </c>
      <c r="BW210" s="15">
        <v>0.0815874775495179</v>
      </c>
      <c r="BX210" s="15">
        <v>0.0810727443641845</v>
      </c>
      <c r="BY210" s="15">
        <v>0.0810732936357575</v>
      </c>
      <c r="BZ210" s="15">
        <v>0.0203178119505472</v>
      </c>
      <c r="CA210" s="15">
        <v>0.0202873282151992</v>
      </c>
      <c r="CB210" s="15">
        <v>0.0202926695608743</v>
      </c>
      <c r="CC210" s="15">
        <v>0.0264160733925848</v>
      </c>
      <c r="CD210" s="15">
        <v>0.0264160733925848</v>
      </c>
      <c r="CE210" s="15">
        <v>0.0419928060190004</v>
      </c>
      <c r="CF210" s="15">
        <v>0.0598188889033234</v>
      </c>
      <c r="CG210" s="15">
        <v>0.0598188889033234</v>
      </c>
      <c r="CH210" s="15">
        <v>0.0886843477556273</v>
      </c>
      <c r="CI210" s="15">
        <v>0.079579562101568</v>
      </c>
      <c r="CJ210" s="15">
        <v>0.0812221303413887</v>
      </c>
      <c r="CK210" s="15">
        <v>0.0814236112448455</v>
      </c>
      <c r="CL210" s="15">
        <v>0.0798210164797563</v>
      </c>
      <c r="CM210" s="15">
        <v>0.0791593261876015</v>
      </c>
      <c r="CN210" s="15">
        <v>0.0771150010723535</v>
      </c>
      <c r="CO210" s="15">
        <v>0.0588343534732204</v>
      </c>
      <c r="CP210" s="15">
        <v>0.0583372373958993</v>
      </c>
      <c r="CQ210" s="15">
        <v>0.0563613833921179</v>
      </c>
      <c r="CR210" s="15">
        <v>0.0494932465783647</v>
      </c>
      <c r="CS210" s="15">
        <v>0.0491092102149925</v>
      </c>
      <c r="CT210" s="15">
        <v>0.0530921567845702</v>
      </c>
      <c r="CU210" s="15">
        <v>0.0112674433800309</v>
      </c>
      <c r="CV210" s="15">
        <v>0.0113228089606644</v>
      </c>
      <c r="CW210" s="15">
        <v>0.011321244428217</v>
      </c>
      <c r="CX210" s="15">
        <v>0.00806874226437998</v>
      </c>
      <c r="CY210" s="15">
        <v>0.00806874226437998</v>
      </c>
      <c r="CZ210" s="15">
        <v>0.00807012646622611</v>
      </c>
      <c r="DA210" s="15">
        <v>0.0066534349361106</v>
      </c>
      <c r="DB210" s="15">
        <v>0.0066534349361106</v>
      </c>
      <c r="DC210" s="15">
        <v>0.00665444303373955</v>
      </c>
      <c r="DD210" s="15">
        <v>-0.0135568535433153</v>
      </c>
      <c r="DE210" s="15">
        <v>-0.0135568535433153</v>
      </c>
      <c r="DF210" s="15">
        <v>0.0394840404153536</v>
      </c>
      <c r="DG210" s="15">
        <v>0.0163861705797395</v>
      </c>
      <c r="DH210" s="15">
        <v>0.0163861705797395</v>
      </c>
      <c r="DI210" s="15">
        <v>0.0163867314520532</v>
      </c>
      <c r="DJ210" s="15">
        <v>0.0179007629824427</v>
      </c>
      <c r="DK210" s="15">
        <v>0.0183338709792815</v>
      </c>
      <c r="DL210" s="15">
        <v>0.0183310087523031</v>
      </c>
      <c r="DM210" s="15">
        <v>-0.0783614066180269</v>
      </c>
      <c r="DN210" s="15">
        <v>-0.0783614066180269</v>
      </c>
      <c r="DO210" s="15">
        <v>-0.0996333256493531</v>
      </c>
      <c r="DP210" s="12"/>
      <c r="DQ210" s="15">
        <v>-0.0782293689250655</v>
      </c>
      <c r="DR210" s="13"/>
      <c r="DS210" s="13"/>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14"/>
      <c r="FG210" s="14"/>
      <c r="FH210" s="14"/>
      <c r="FI210" s="14"/>
      <c r="FJ210" s="14"/>
      <c r="FK210" s="14"/>
      <c r="FL210" s="14"/>
      <c r="FM210" s="14"/>
      <c r="FN210" s="14"/>
      <c r="FO210" s="14"/>
      <c r="FP210" s="14"/>
      <c r="FQ210" s="14"/>
      <c r="FR210" s="14"/>
      <c r="FS210" s="14"/>
      <c r="FT210" s="14"/>
      <c r="FU210" s="14"/>
      <c r="FV210" s="14"/>
      <c r="FW210" s="14"/>
      <c r="FX210" s="14"/>
      <c r="FY210" s="14"/>
      <c r="FZ210" s="14"/>
      <c r="GA210" s="14"/>
      <c r="GB210" s="14"/>
      <c r="GC210" s="14"/>
      <c r="GD210" s="14"/>
      <c r="GE210" s="14"/>
      <c r="GF210" s="14"/>
      <c r="GG210" s="14"/>
      <c r="GH210" s="14"/>
      <c r="GI210" s="14"/>
      <c r="GJ210" s="14"/>
      <c r="GK210" s="14"/>
      <c r="GL210" s="14"/>
      <c r="GM210" s="14"/>
      <c r="GN210" s="14"/>
      <c r="GO210" s="14"/>
      <c r="GP210" s="14"/>
      <c r="GQ210" s="14"/>
      <c r="GR210" s="14"/>
      <c r="GS210" s="14"/>
      <c r="GT210" s="14"/>
      <c r="GU210" s="14"/>
      <c r="GV210" s="14"/>
      <c r="GW210" s="14"/>
      <c r="GX210" s="14"/>
      <c r="GY210" s="14"/>
      <c r="GZ210" s="14"/>
      <c r="HA210" s="14"/>
      <c r="HB210" s="14"/>
      <c r="HC210" s="14"/>
      <c r="HD210" s="14"/>
      <c r="HE210" s="14"/>
      <c r="HF210" s="14"/>
      <c r="HG210" s="14"/>
      <c r="HH210" s="14"/>
      <c r="HI210" s="14"/>
      <c r="HJ210" s="14"/>
      <c r="HK210" s="14"/>
      <c r="HL210" s="14"/>
      <c r="HM210" s="14"/>
      <c r="HN210" s="14"/>
      <c r="HO210" s="14"/>
      <c r="HP210" s="14"/>
      <c r="HQ210" s="14"/>
      <c r="HR210" s="14"/>
      <c r="HS210" s="14"/>
      <c r="HT210" s="14"/>
      <c r="HU210" s="14"/>
      <c r="HV210" s="14"/>
      <c r="HW210" s="14"/>
      <c r="HX210" s="14"/>
      <c r="HY210" s="14"/>
      <c r="HZ210" s="14"/>
      <c r="IA210" s="14"/>
      <c r="IB210" s="14"/>
      <c r="IC210" s="14"/>
      <c r="ID210" s="14"/>
      <c r="IE210" s="14"/>
      <c r="IF210" s="14"/>
    </row>
    <row r="211" s="2" customFormat="1" outlineLevel="1" spans="1:240">
      <c r="A211" s="371" t="s">
        <v>50</v>
      </c>
      <c r="B211" s="10"/>
      <c r="C211" s="10"/>
      <c r="D211" s="15" t="s">
        <v>186</v>
      </c>
      <c r="E211" s="15" t="s">
        <v>186</v>
      </c>
      <c r="F211" s="15" t="s">
        <v>186</v>
      </c>
      <c r="G211" s="15" t="s">
        <v>186</v>
      </c>
      <c r="H211" s="15" t="s">
        <v>186</v>
      </c>
      <c r="I211" s="15" t="s">
        <v>186</v>
      </c>
      <c r="J211" s="15" t="s">
        <v>186</v>
      </c>
      <c r="K211" s="15" t="s">
        <v>186</v>
      </c>
      <c r="L211" s="15" t="s">
        <v>186</v>
      </c>
      <c r="M211" s="15" t="s">
        <v>186</v>
      </c>
      <c r="N211" s="15" t="s">
        <v>186</v>
      </c>
      <c r="O211" s="15" t="s">
        <v>186</v>
      </c>
      <c r="P211" s="15" t="s">
        <v>186</v>
      </c>
      <c r="Q211" s="15" t="s">
        <v>186</v>
      </c>
      <c r="R211" s="15" t="s">
        <v>186</v>
      </c>
      <c r="S211" s="15" t="s">
        <v>186</v>
      </c>
      <c r="T211" s="15" t="s">
        <v>186</v>
      </c>
      <c r="U211" s="15" t="s">
        <v>186</v>
      </c>
      <c r="V211" s="15" t="s">
        <v>186</v>
      </c>
      <c r="W211" s="15" t="s">
        <v>186</v>
      </c>
      <c r="X211" s="15" t="s">
        <v>186</v>
      </c>
      <c r="Y211" s="15" t="s">
        <v>186</v>
      </c>
      <c r="Z211" s="15" t="s">
        <v>186</v>
      </c>
      <c r="AA211" s="15" t="s">
        <v>186</v>
      </c>
      <c r="AB211" s="15" t="s">
        <v>186</v>
      </c>
      <c r="AC211" s="15" t="s">
        <v>186</v>
      </c>
      <c r="AD211" s="15" t="s">
        <v>186</v>
      </c>
      <c r="AE211" s="15" t="s">
        <v>186</v>
      </c>
      <c r="AF211" s="15" t="s">
        <v>186</v>
      </c>
      <c r="AG211" s="15" t="s">
        <v>186</v>
      </c>
      <c r="AH211" s="15" t="s">
        <v>186</v>
      </c>
      <c r="AI211" s="15" t="s">
        <v>186</v>
      </c>
      <c r="AJ211" s="15" t="s">
        <v>186</v>
      </c>
      <c r="AK211" s="15" t="s">
        <v>186</v>
      </c>
      <c r="AL211" s="15" t="s">
        <v>186</v>
      </c>
      <c r="AM211" s="15" t="s">
        <v>186</v>
      </c>
      <c r="AN211" s="15" t="s">
        <v>186</v>
      </c>
      <c r="AO211" s="15" t="s">
        <v>186</v>
      </c>
      <c r="AP211" s="15" t="s">
        <v>186</v>
      </c>
      <c r="AQ211" s="15" t="s">
        <v>186</v>
      </c>
      <c r="AR211" s="15" t="s">
        <v>186</v>
      </c>
      <c r="AS211" s="15" t="s">
        <v>186</v>
      </c>
      <c r="AT211" s="15" t="s">
        <v>186</v>
      </c>
      <c r="AU211" s="15" t="s">
        <v>186</v>
      </c>
      <c r="AV211" s="15" t="s">
        <v>186</v>
      </c>
      <c r="AW211" s="15" t="s">
        <v>186</v>
      </c>
      <c r="AX211" s="15" t="s">
        <v>186</v>
      </c>
      <c r="AY211" s="15" t="s">
        <v>186</v>
      </c>
      <c r="AZ211" s="15" t="s">
        <v>186</v>
      </c>
      <c r="BA211" s="15" t="s">
        <v>186</v>
      </c>
      <c r="BB211" s="15" t="s">
        <v>186</v>
      </c>
      <c r="BC211" s="15" t="s">
        <v>186</v>
      </c>
      <c r="BD211" s="15" t="s">
        <v>186</v>
      </c>
      <c r="BE211" s="15" t="s">
        <v>186</v>
      </c>
      <c r="BF211" s="15" t="s">
        <v>186</v>
      </c>
      <c r="BG211" s="15" t="s">
        <v>186</v>
      </c>
      <c r="BH211" s="15" t="s">
        <v>186</v>
      </c>
      <c r="BI211" s="15" t="s">
        <v>186</v>
      </c>
      <c r="BJ211" s="15" t="s">
        <v>186</v>
      </c>
      <c r="BK211" s="15" t="s">
        <v>186</v>
      </c>
      <c r="BL211" s="15" t="s">
        <v>186</v>
      </c>
      <c r="BM211" s="15" t="s">
        <v>186</v>
      </c>
      <c r="BN211" s="15" t="s">
        <v>186</v>
      </c>
      <c r="BO211" s="15" t="s">
        <v>186</v>
      </c>
      <c r="BP211" s="15" t="s">
        <v>186</v>
      </c>
      <c r="BQ211" s="15" t="s">
        <v>186</v>
      </c>
      <c r="BR211" s="15" t="s">
        <v>186</v>
      </c>
      <c r="BS211" s="15" t="s">
        <v>186</v>
      </c>
      <c r="BT211" s="15" t="s">
        <v>186</v>
      </c>
      <c r="BU211" s="15" t="s">
        <v>186</v>
      </c>
      <c r="BV211" s="15" t="s">
        <v>186</v>
      </c>
      <c r="BW211" s="15" t="s">
        <v>186</v>
      </c>
      <c r="BX211" s="15" t="s">
        <v>186</v>
      </c>
      <c r="BY211" s="15" t="s">
        <v>186</v>
      </c>
      <c r="BZ211" s="15" t="s">
        <v>186</v>
      </c>
      <c r="CA211" s="15" t="s">
        <v>186</v>
      </c>
      <c r="CB211" s="15" t="s">
        <v>186</v>
      </c>
      <c r="CC211" s="15">
        <v>0.0941164105322767</v>
      </c>
      <c r="CD211" s="15">
        <v>0.0903307232589135</v>
      </c>
      <c r="CE211" s="15">
        <v>0.0922105375525241</v>
      </c>
      <c r="CF211" s="15">
        <v>0.0949437389505584</v>
      </c>
      <c r="CG211" s="15">
        <v>0.0949437389505584</v>
      </c>
      <c r="CH211" s="15">
        <v>0.090456080423927</v>
      </c>
      <c r="CI211" s="15">
        <v>0.0900100472229855</v>
      </c>
      <c r="CJ211" s="15">
        <v>0.0903053690685884</v>
      </c>
      <c r="CK211" s="15">
        <v>0.0890187535857082</v>
      </c>
      <c r="CL211" s="15">
        <v>0.090534663970739</v>
      </c>
      <c r="CM211" s="15">
        <v>0.0870926830996536</v>
      </c>
      <c r="CN211" s="15">
        <v>0.058907869851421</v>
      </c>
      <c r="CO211" s="15">
        <v>0.0599432420759902</v>
      </c>
      <c r="CP211" s="15">
        <v>0.0603018456847211</v>
      </c>
      <c r="CQ211" s="15">
        <v>0.0624874307568407</v>
      </c>
      <c r="CR211" s="15">
        <v>0.0609860662132361</v>
      </c>
      <c r="CS211" s="15">
        <v>0.0622780197496465</v>
      </c>
      <c r="CT211" s="15">
        <v>0.0573312154993375</v>
      </c>
      <c r="CU211" s="15">
        <v>0.0619242411210826</v>
      </c>
      <c r="CV211" s="15">
        <v>0.059154053820897</v>
      </c>
      <c r="CW211" s="15">
        <v>0.059154053820897</v>
      </c>
      <c r="CX211" s="15">
        <v>0.0590777472240759</v>
      </c>
      <c r="CY211" s="15">
        <v>0.0328481268421777</v>
      </c>
      <c r="CZ211" s="15">
        <v>0.0328481268421777</v>
      </c>
      <c r="DA211" s="15">
        <v>0.0285961217912591</v>
      </c>
      <c r="DB211" s="15">
        <v>0.0284746980756848</v>
      </c>
      <c r="DC211" s="15">
        <v>0.0284993881702185</v>
      </c>
      <c r="DD211" s="15">
        <v>0.0260047131430352</v>
      </c>
      <c r="DE211" s="15">
        <v>0.0262505051514331</v>
      </c>
      <c r="DF211" s="15">
        <v>0.0302915171147118</v>
      </c>
      <c r="DG211" s="15">
        <v>0.0303411420736757</v>
      </c>
      <c r="DH211" s="15">
        <v>0.0229158840574343</v>
      </c>
      <c r="DI211" s="15" t="s">
        <v>186</v>
      </c>
      <c r="DJ211" s="15">
        <v>0.0221196789908906</v>
      </c>
      <c r="DK211" s="15">
        <v>0.0221320008423394</v>
      </c>
      <c r="DL211" s="15">
        <v>0.0221320008423394</v>
      </c>
      <c r="DM211" s="15">
        <v>0.0242044988718649</v>
      </c>
      <c r="DN211" s="15">
        <v>0.0241985586223162</v>
      </c>
      <c r="DO211" s="15">
        <v>0.0242181644839495</v>
      </c>
      <c r="DP211" s="12"/>
      <c r="DQ211" s="15">
        <v>0.028203840171628</v>
      </c>
      <c r="DR211" s="13"/>
      <c r="DS211" s="13"/>
      <c r="DT211" s="14"/>
      <c r="DU211" s="14"/>
      <c r="DV211" s="14"/>
      <c r="DW211" s="14"/>
      <c r="DX211" s="14"/>
      <c r="DY211" s="14"/>
      <c r="DZ211" s="14"/>
      <c r="EA211" s="14"/>
      <c r="EB211" s="14"/>
      <c r="EC211" s="14"/>
      <c r="ED211" s="14"/>
      <c r="EE211" s="14"/>
      <c r="EF211" s="14"/>
      <c r="EG211" s="14"/>
      <c r="EH211" s="14"/>
      <c r="EI211" s="14"/>
      <c r="EJ211" s="14"/>
      <c r="EK211" s="14"/>
      <c r="EL211" s="14"/>
      <c r="EM211" s="14"/>
      <c r="EN211" s="14"/>
      <c r="EO211" s="14"/>
      <c r="EP211" s="14"/>
      <c r="EQ211" s="14"/>
      <c r="ER211" s="14"/>
      <c r="ES211" s="14"/>
      <c r="ET211" s="14"/>
      <c r="EU211" s="14"/>
      <c r="EV211" s="14"/>
      <c r="EW211" s="14"/>
      <c r="EX211" s="14"/>
      <c r="EY211" s="14"/>
      <c r="EZ211" s="14"/>
      <c r="FA211" s="14"/>
      <c r="FB211" s="14"/>
      <c r="FC211" s="14"/>
      <c r="FD211" s="14"/>
      <c r="FE211" s="14"/>
      <c r="FF211" s="14"/>
      <c r="FG211" s="14"/>
      <c r="FH211" s="14"/>
      <c r="FI211" s="14"/>
      <c r="FJ211" s="14"/>
      <c r="FK211" s="14"/>
      <c r="FL211" s="14"/>
      <c r="FM211" s="14"/>
      <c r="FN211" s="14"/>
      <c r="FO211" s="14"/>
      <c r="FP211" s="14"/>
      <c r="FQ211" s="14"/>
      <c r="FR211" s="14"/>
      <c r="FS211" s="14"/>
      <c r="FT211" s="14"/>
      <c r="FU211" s="14"/>
      <c r="FV211" s="14"/>
      <c r="FW211" s="14"/>
      <c r="FX211" s="14"/>
      <c r="FY211" s="14"/>
      <c r="FZ211" s="14"/>
      <c r="GA211" s="14"/>
      <c r="GB211" s="14"/>
      <c r="GC211" s="14"/>
      <c r="GD211" s="14"/>
      <c r="GE211" s="14"/>
      <c r="GF211" s="14"/>
      <c r="GG211" s="14"/>
      <c r="GH211" s="14"/>
      <c r="GI211" s="14"/>
      <c r="GJ211" s="14"/>
      <c r="GK211" s="14"/>
      <c r="GL211" s="14"/>
      <c r="GM211" s="14"/>
      <c r="GN211" s="14"/>
      <c r="GO211" s="14"/>
      <c r="GP211" s="14"/>
      <c r="GQ211" s="14"/>
      <c r="GR211" s="14"/>
      <c r="GS211" s="14"/>
      <c r="GT211" s="14"/>
      <c r="GU211" s="14"/>
      <c r="GV211" s="14"/>
      <c r="GW211" s="14"/>
      <c r="GX211" s="14"/>
      <c r="GY211" s="14"/>
      <c r="GZ211" s="14"/>
      <c r="HA211" s="14"/>
      <c r="HB211" s="14"/>
      <c r="HC211" s="14"/>
      <c r="HD211" s="14"/>
      <c r="HE211" s="14"/>
      <c r="HF211" s="14"/>
      <c r="HG211" s="14"/>
      <c r="HH211" s="14"/>
      <c r="HI211" s="14"/>
      <c r="HJ211" s="14"/>
      <c r="HK211" s="14"/>
      <c r="HL211" s="14"/>
      <c r="HM211" s="14"/>
      <c r="HN211" s="14"/>
      <c r="HO211" s="14"/>
      <c r="HP211" s="14"/>
      <c r="HQ211" s="14"/>
      <c r="HR211" s="14"/>
      <c r="HS211" s="14"/>
      <c r="HT211" s="14"/>
      <c r="HU211" s="14"/>
      <c r="HV211" s="14"/>
      <c r="HW211" s="14"/>
      <c r="HX211" s="14"/>
      <c r="HY211" s="14"/>
      <c r="HZ211" s="14"/>
      <c r="IA211" s="14"/>
      <c r="IB211" s="14"/>
      <c r="IC211" s="14"/>
      <c r="ID211" s="14"/>
      <c r="IE211" s="14"/>
      <c r="IF211" s="14"/>
    </row>
    <row r="212" s="2" customFormat="1" outlineLevel="1" spans="1:240">
      <c r="A212" s="371" t="s">
        <v>52</v>
      </c>
      <c r="B212" s="10"/>
      <c r="C212" s="10"/>
      <c r="D212" s="15">
        <v>0.109017127677647</v>
      </c>
      <c r="E212" s="15">
        <v>0.107829700347483</v>
      </c>
      <c r="F212" s="15">
        <v>0.108209539961329</v>
      </c>
      <c r="G212" s="15">
        <v>0.108209539961329</v>
      </c>
      <c r="H212" s="15">
        <v>0.108193353430186</v>
      </c>
      <c r="I212" s="15">
        <v>0.109163631536516</v>
      </c>
      <c r="J212" s="15">
        <v>0.111232387748267</v>
      </c>
      <c r="K212" s="15">
        <v>0.112266083472899</v>
      </c>
      <c r="L212" s="15">
        <v>0.112099151356047</v>
      </c>
      <c r="M212" s="15">
        <v>0.112329408641732</v>
      </c>
      <c r="N212" s="15">
        <v>0.116473113528708</v>
      </c>
      <c r="O212" s="15">
        <v>0.117242319539534</v>
      </c>
      <c r="P212" s="15">
        <v>0.12213460484366</v>
      </c>
      <c r="Q212" s="15">
        <v>0.122143733231914</v>
      </c>
      <c r="R212" s="15">
        <v>0.122149755516511</v>
      </c>
      <c r="S212" s="15">
        <v>0.122149755516511</v>
      </c>
      <c r="T212" s="15">
        <v>0.122499258011163</v>
      </c>
      <c r="U212" s="15">
        <v>0.124724139286456</v>
      </c>
      <c r="V212" s="15">
        <v>0.125251118168473</v>
      </c>
      <c r="W212" s="15">
        <v>0.125251118168473</v>
      </c>
      <c r="X212" s="15">
        <v>0.125243943654532</v>
      </c>
      <c r="Y212" s="15">
        <v>0.125243943654532</v>
      </c>
      <c r="Z212" s="15">
        <v>0.129711889578234</v>
      </c>
      <c r="AA212" s="15">
        <v>0.128103729331217</v>
      </c>
      <c r="AB212" s="15">
        <v>0.124802936377341</v>
      </c>
      <c r="AC212" s="15">
        <v>0.124802936377341</v>
      </c>
      <c r="AD212" s="15">
        <v>0.12246299997498</v>
      </c>
      <c r="AE212" s="15">
        <v>0.12246299997498</v>
      </c>
      <c r="AF212" s="15">
        <v>0.12091636409221</v>
      </c>
      <c r="AG212" s="15">
        <v>0.11267037368506</v>
      </c>
      <c r="AH212" s="15">
        <v>0.111295912329639</v>
      </c>
      <c r="AI212" s="15">
        <v>0.111295912329639</v>
      </c>
      <c r="AJ212" s="15">
        <v>0.109135446110207</v>
      </c>
      <c r="AK212" s="15">
        <v>0.0979742282052446</v>
      </c>
      <c r="AL212" s="15">
        <v>0.111865965474252</v>
      </c>
      <c r="AM212" s="15">
        <v>0.109486060210711</v>
      </c>
      <c r="AN212" s="15">
        <v>0.106535897547036</v>
      </c>
      <c r="AO212" s="15">
        <v>0.106535897547036</v>
      </c>
      <c r="AP212" s="15">
        <v>0.106535897547036</v>
      </c>
      <c r="AQ212" s="15">
        <v>0.104951446293676</v>
      </c>
      <c r="AR212" s="15">
        <v>0.105398351782873</v>
      </c>
      <c r="AS212" s="15">
        <v>0.105878712777258</v>
      </c>
      <c r="AT212" s="15">
        <v>0.105878712777258</v>
      </c>
      <c r="AU212" s="15">
        <v>0.105269357602149</v>
      </c>
      <c r="AV212" s="15">
        <v>0.105240861288638</v>
      </c>
      <c r="AW212" s="15">
        <v>0.104891625843958</v>
      </c>
      <c r="AX212" s="15">
        <v>0.106672970398595</v>
      </c>
      <c r="AY212" s="15">
        <v>0.105223829635602</v>
      </c>
      <c r="AZ212" s="15">
        <v>0.105542729844369</v>
      </c>
      <c r="BA212" s="15">
        <v>0.105542729844369</v>
      </c>
      <c r="BB212" s="15">
        <v>0.103750614215092</v>
      </c>
      <c r="BC212" s="15">
        <v>0.104086675512543</v>
      </c>
      <c r="BD212" s="15">
        <v>0.103057517211568</v>
      </c>
      <c r="BE212" s="15">
        <v>0.103122648340563</v>
      </c>
      <c r="BF212" s="15">
        <v>0.10116694863905</v>
      </c>
      <c r="BG212" s="15">
        <v>0.0918039803676053</v>
      </c>
      <c r="BH212" s="15">
        <v>0.0907740339293958</v>
      </c>
      <c r="BI212" s="15">
        <v>0.0893723194587644</v>
      </c>
      <c r="BJ212" s="15">
        <v>0.0909785243338501</v>
      </c>
      <c r="BK212" s="15">
        <v>0.0877900192690549</v>
      </c>
      <c r="BL212" s="15">
        <v>0.0850961232754047</v>
      </c>
      <c r="BM212" s="15">
        <v>0.079936106922756</v>
      </c>
      <c r="BN212" s="15">
        <v>0.071890266641805</v>
      </c>
      <c r="BO212" s="15">
        <v>0.0698133469282133</v>
      </c>
      <c r="BP212" s="15">
        <v>0.0652379791939623</v>
      </c>
      <c r="BQ212" s="15">
        <v>0.0589951825173309</v>
      </c>
      <c r="BR212" s="15">
        <v>0.0581917829110024</v>
      </c>
      <c r="BS212" s="15">
        <v>0.0581917829110024</v>
      </c>
      <c r="BT212" s="15">
        <v>0.0557004718331458</v>
      </c>
      <c r="BU212" s="15">
        <v>0.0545137060357941</v>
      </c>
      <c r="BV212" s="15">
        <v>0.0684508785905924</v>
      </c>
      <c r="BW212" s="15">
        <v>0.0679984451029172</v>
      </c>
      <c r="BX212" s="15">
        <v>0.0709653124208126</v>
      </c>
      <c r="BY212" s="15">
        <v>0.071478701692014</v>
      </c>
      <c r="BZ212" s="15">
        <v>0.0719544156154443</v>
      </c>
      <c r="CA212" s="15">
        <v>0.0719928770788631</v>
      </c>
      <c r="CB212" s="15">
        <v>0.077130327267014</v>
      </c>
      <c r="CC212" s="15">
        <v>0.0838160354789986</v>
      </c>
      <c r="CD212" s="15">
        <v>0.0858375053449048</v>
      </c>
      <c r="CE212" s="15">
        <v>0.0866010560061383</v>
      </c>
      <c r="CF212" s="15">
        <v>0.0866010560061383</v>
      </c>
      <c r="CG212" s="15">
        <v>0.0869305766922431</v>
      </c>
      <c r="CH212" s="15">
        <v>0.0921256723428815</v>
      </c>
      <c r="CI212" s="15">
        <v>0.0920377652248548</v>
      </c>
      <c r="CJ212" s="15">
        <v>0.092615692304477</v>
      </c>
      <c r="CK212" s="15">
        <v>0.092786799601185</v>
      </c>
      <c r="CL212" s="15">
        <v>0.0927098667246268</v>
      </c>
      <c r="CM212" s="15">
        <v>0.0926739949907658</v>
      </c>
      <c r="CN212" s="15">
        <v>0.0918907016612368</v>
      </c>
      <c r="CO212" s="15">
        <v>0.0873583995193449</v>
      </c>
      <c r="CP212" s="15">
        <v>0.0870888735502528</v>
      </c>
      <c r="CQ212" s="15">
        <v>0.085864612298209</v>
      </c>
      <c r="CR212" s="15">
        <v>0.0853647226093154</v>
      </c>
      <c r="CS212" s="15">
        <v>0.0845668552363809</v>
      </c>
      <c r="CT212" s="15">
        <v>0.0821767348082631</v>
      </c>
      <c r="CU212" s="15">
        <v>0.0816861992211612</v>
      </c>
      <c r="CV212" s="15">
        <v>0.0772487341824373</v>
      </c>
      <c r="CW212" s="15">
        <v>0.0766378006639111</v>
      </c>
      <c r="CX212" s="15">
        <v>0.0766378006639111</v>
      </c>
      <c r="CY212" s="15">
        <v>0.0764201020128433</v>
      </c>
      <c r="CZ212" s="15">
        <v>0.0758321192853544</v>
      </c>
      <c r="DA212" s="15">
        <v>0.0758433780065796</v>
      </c>
      <c r="DB212" s="15">
        <v>0.0758269470424772</v>
      </c>
      <c r="DC212" s="15">
        <v>0.0760616201172869</v>
      </c>
      <c r="DD212" s="15">
        <v>0.0747436192435419</v>
      </c>
      <c r="DE212" s="15">
        <v>0.0742335365650937</v>
      </c>
      <c r="DF212" s="15">
        <v>0.0759671362468666</v>
      </c>
      <c r="DG212" s="15">
        <v>0.074772799409496</v>
      </c>
      <c r="DH212" s="15">
        <v>0.0736253739864941</v>
      </c>
      <c r="DI212" s="15">
        <v>0.0734773985065116</v>
      </c>
      <c r="DJ212" s="15">
        <v>0.0753054298322454</v>
      </c>
      <c r="DK212" s="15">
        <v>0.0753054298322454</v>
      </c>
      <c r="DL212" s="15">
        <v>0.0773768999839444</v>
      </c>
      <c r="DM212" s="15">
        <v>0.0805290058431146</v>
      </c>
      <c r="DN212" s="15">
        <v>0.0821627956676643</v>
      </c>
      <c r="DO212" s="15">
        <v>0.0842197339919776</v>
      </c>
      <c r="DP212" s="12"/>
      <c r="DQ212" s="15">
        <v>0.0843561636182004</v>
      </c>
      <c r="DR212" s="13"/>
      <c r="DS212" s="13"/>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row>
    <row r="213" s="2" customFormat="1" outlineLevel="1" spans="1:240">
      <c r="A213" s="371" t="s">
        <v>53</v>
      </c>
      <c r="B213" s="10"/>
      <c r="C213" s="10"/>
      <c r="D213" s="15" t="s">
        <v>186</v>
      </c>
      <c r="E213" s="15" t="s">
        <v>186</v>
      </c>
      <c r="F213" s="15" t="s">
        <v>186</v>
      </c>
      <c r="G213" s="15" t="s">
        <v>186</v>
      </c>
      <c r="H213" s="15" t="s">
        <v>186</v>
      </c>
      <c r="I213" s="15" t="s">
        <v>186</v>
      </c>
      <c r="J213" s="15" t="s">
        <v>186</v>
      </c>
      <c r="K213" s="15" t="s">
        <v>186</v>
      </c>
      <c r="L213" s="15" t="s">
        <v>186</v>
      </c>
      <c r="M213" s="15" t="s">
        <v>186</v>
      </c>
      <c r="N213" s="15" t="s">
        <v>186</v>
      </c>
      <c r="O213" s="15" t="s">
        <v>186</v>
      </c>
      <c r="P213" s="15" t="s">
        <v>186</v>
      </c>
      <c r="Q213" s="15" t="s">
        <v>186</v>
      </c>
      <c r="R213" s="15" t="s">
        <v>186</v>
      </c>
      <c r="S213" s="15" t="s">
        <v>186</v>
      </c>
      <c r="T213" s="15" t="s">
        <v>186</v>
      </c>
      <c r="U213" s="15" t="s">
        <v>186</v>
      </c>
      <c r="V213" s="15" t="s">
        <v>186</v>
      </c>
      <c r="W213" s="15" t="s">
        <v>186</v>
      </c>
      <c r="X213" s="15" t="s">
        <v>186</v>
      </c>
      <c r="Y213" s="15" t="s">
        <v>186</v>
      </c>
      <c r="Z213" s="15">
        <v>0.157430917015784</v>
      </c>
      <c r="AA213" s="15">
        <v>0.157430917015784</v>
      </c>
      <c r="AB213" s="15">
        <v>0.157430917015784</v>
      </c>
      <c r="AC213" s="15">
        <v>0.16100823754254</v>
      </c>
      <c r="AD213" s="15">
        <v>0.16100823754254</v>
      </c>
      <c r="AE213" s="15">
        <v>0.16100823754254</v>
      </c>
      <c r="AF213" s="15">
        <v>0.168700265251989</v>
      </c>
      <c r="AG213" s="15">
        <v>0.163490471414243</v>
      </c>
      <c r="AH213" s="15">
        <v>0.171449777337951</v>
      </c>
      <c r="AI213" s="15">
        <v>0.171736997055937</v>
      </c>
      <c r="AJ213" s="15">
        <v>0.168969696969697</v>
      </c>
      <c r="AK213" s="15">
        <v>0.168969696969697</v>
      </c>
      <c r="AL213" s="15">
        <v>0.168753504017941</v>
      </c>
      <c r="AM213" s="15">
        <v>0.168753504017941</v>
      </c>
      <c r="AN213" s="15">
        <v>0.16567015470852</v>
      </c>
      <c r="AO213" s="15">
        <v>0.17840521907885</v>
      </c>
      <c r="AP213" s="15">
        <v>0.178714749572308</v>
      </c>
      <c r="AQ213" s="15">
        <v>0.178714749572308</v>
      </c>
      <c r="AR213" s="15">
        <v>0.177858486954828</v>
      </c>
      <c r="AS213" s="15">
        <v>0.17904160730613</v>
      </c>
      <c r="AT213" s="15">
        <v>0.178691243115207</v>
      </c>
      <c r="AU213" s="15">
        <v>0.178074348310365</v>
      </c>
      <c r="AV213" s="15">
        <v>0.178074348310365</v>
      </c>
      <c r="AW213" s="15">
        <v>0.179977767401348</v>
      </c>
      <c r="AX213" s="15">
        <v>0.185925968301993</v>
      </c>
      <c r="AY213" s="15">
        <v>0.197354127878106</v>
      </c>
      <c r="AZ213" s="15">
        <v>0.199315043583583</v>
      </c>
      <c r="BA213" s="15">
        <v>0.213790441843958</v>
      </c>
      <c r="BB213" s="15">
        <v>0.213487906597988</v>
      </c>
      <c r="BC213" s="15">
        <v>0.213763428371505</v>
      </c>
      <c r="BD213" s="15">
        <v>0.213501052823836</v>
      </c>
      <c r="BE213" s="15">
        <v>0.214703039137128</v>
      </c>
      <c r="BF213" s="15">
        <v>0.214703039137128</v>
      </c>
      <c r="BG213" s="15">
        <v>0.214814374317298</v>
      </c>
      <c r="BH213" s="15">
        <v>0.214814374317298</v>
      </c>
      <c r="BI213" s="15">
        <v>0.214808435017218</v>
      </c>
      <c r="BJ213" s="15">
        <v>0.22182526932986</v>
      </c>
      <c r="BK213" s="15">
        <v>0.223382191049541</v>
      </c>
      <c r="BL213" s="15">
        <v>0.223382191049541</v>
      </c>
      <c r="BM213" s="15">
        <v>0.22803661826809</v>
      </c>
      <c r="BN213" s="15">
        <v>0.228161311920947</v>
      </c>
      <c r="BO213" s="15">
        <v>0.228161311920947</v>
      </c>
      <c r="BP213" s="15">
        <v>0.228994068916483</v>
      </c>
      <c r="BQ213" s="15">
        <v>0.226924290755576</v>
      </c>
      <c r="BR213" s="15">
        <v>0.226973656989232</v>
      </c>
      <c r="BS213" s="15">
        <v>0.228915961424322</v>
      </c>
      <c r="BT213" s="15">
        <v>0.229042811656765</v>
      </c>
      <c r="BU213" s="15">
        <v>0.229042811656765</v>
      </c>
      <c r="BV213" s="15">
        <v>0.23484816511802</v>
      </c>
      <c r="BW213" s="15">
        <v>0.234315713007322</v>
      </c>
      <c r="BX213" s="15">
        <v>0.240274794002949</v>
      </c>
      <c r="BY213" s="15">
        <v>0.244023353124234</v>
      </c>
      <c r="BZ213" s="15">
        <v>0.247072046026505</v>
      </c>
      <c r="CA213" s="15">
        <v>0.246787742150879</v>
      </c>
      <c r="CB213" s="15">
        <v>0.249566045204766</v>
      </c>
      <c r="CC213" s="15">
        <v>0.255690204947183</v>
      </c>
      <c r="CD213" s="15">
        <v>0.255690204947183</v>
      </c>
      <c r="CE213" s="15">
        <v>0.256190860341411</v>
      </c>
      <c r="CF213" s="15">
        <v>0.255145067635139</v>
      </c>
      <c r="CG213" s="15">
        <v>0.255145067635139</v>
      </c>
      <c r="CH213" s="15">
        <v>0.264811827513406</v>
      </c>
      <c r="CI213" s="15">
        <v>0.266183599710533</v>
      </c>
      <c r="CJ213" s="15">
        <v>0.263398351310785</v>
      </c>
      <c r="CK213" s="15">
        <v>0.243459575617628</v>
      </c>
      <c r="CL213" s="15">
        <v>0.243459575617628</v>
      </c>
      <c r="CM213" s="15">
        <v>0.243459575617628</v>
      </c>
      <c r="CN213" s="15">
        <v>0.243219767919046</v>
      </c>
      <c r="CO213" s="15">
        <v>0.245510788434866</v>
      </c>
      <c r="CP213" s="15">
        <v>0.247055521319611</v>
      </c>
      <c r="CQ213" s="15">
        <v>0.247440702990106</v>
      </c>
      <c r="CR213" s="15">
        <v>0.247579356448968</v>
      </c>
      <c r="CS213" s="15">
        <v>0.247862589990956</v>
      </c>
      <c r="CT213" s="15">
        <v>0.2568426429811</v>
      </c>
      <c r="CU213" s="15">
        <v>0.255914103731259</v>
      </c>
      <c r="CV213" s="15">
        <v>0.255954201567183</v>
      </c>
      <c r="CW213" s="15">
        <v>0.260257102024901</v>
      </c>
      <c r="CX213" s="15">
        <v>0.261725795782217</v>
      </c>
      <c r="CY213" s="15">
        <v>0.261776265236841</v>
      </c>
      <c r="CZ213" s="15">
        <v>0.261776265236841</v>
      </c>
      <c r="DA213" s="15">
        <v>0.262666595753095</v>
      </c>
      <c r="DB213" s="15">
        <v>0.262995580151137</v>
      </c>
      <c r="DC213" s="15">
        <v>0.263914450885868</v>
      </c>
      <c r="DD213" s="15">
        <v>0.263736737403898</v>
      </c>
      <c r="DE213" s="15">
        <v>0.263742334777693</v>
      </c>
      <c r="DF213" s="15">
        <v>0.269808700024516</v>
      </c>
      <c r="DG213" s="15">
        <v>0.270123804308343</v>
      </c>
      <c r="DH213" s="15">
        <v>0.270123804308343</v>
      </c>
      <c r="DI213" s="15">
        <v>0.271437983324432</v>
      </c>
      <c r="DJ213" s="15">
        <v>0.271629464043544</v>
      </c>
      <c r="DK213" s="15">
        <v>0.271629464043544</v>
      </c>
      <c r="DL213" s="15">
        <v>0.272061892108741</v>
      </c>
      <c r="DM213" s="15">
        <v>0.269699878461402</v>
      </c>
      <c r="DN213" s="15">
        <v>0.265993555809972</v>
      </c>
      <c r="DO213" s="15">
        <v>0.258962234241296</v>
      </c>
      <c r="DP213" s="12"/>
      <c r="DQ213" s="15">
        <v>0.244732682596864</v>
      </c>
      <c r="DR213" s="13"/>
      <c r="DS213" s="13"/>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4"/>
      <c r="FK213" s="14"/>
      <c r="FL213" s="14"/>
      <c r="FM213" s="14"/>
      <c r="FN213" s="14"/>
      <c r="FO213" s="14"/>
      <c r="FP213" s="14"/>
      <c r="FQ213" s="14"/>
      <c r="FR213" s="14"/>
      <c r="FS213" s="14"/>
      <c r="FT213" s="14"/>
      <c r="FU213" s="14"/>
      <c r="FV213" s="14"/>
      <c r="FW213" s="14"/>
      <c r="FX213" s="14"/>
      <c r="FY213" s="14"/>
      <c r="FZ213" s="14"/>
      <c r="GA213" s="14"/>
      <c r="GB213" s="14"/>
      <c r="GC213" s="14"/>
      <c r="GD213" s="14"/>
      <c r="GE213" s="14"/>
      <c r="GF213" s="14"/>
      <c r="GG213" s="14"/>
      <c r="GH213" s="14"/>
      <c r="GI213" s="14"/>
      <c r="GJ213" s="14"/>
      <c r="GK213" s="14"/>
      <c r="GL213" s="14"/>
      <c r="GM213" s="14"/>
      <c r="GN213" s="14"/>
      <c r="GO213" s="14"/>
      <c r="GP213" s="14"/>
      <c r="GQ213" s="14"/>
      <c r="GR213" s="14"/>
      <c r="GS213" s="14"/>
      <c r="GT213" s="14"/>
      <c r="GU213" s="14"/>
      <c r="GV213" s="14"/>
      <c r="GW213" s="14"/>
      <c r="GX213" s="14"/>
      <c r="GY213" s="14"/>
      <c r="GZ213" s="14"/>
      <c r="HA213" s="14"/>
      <c r="HB213" s="14"/>
      <c r="HC213" s="14"/>
      <c r="HD213" s="14"/>
      <c r="HE213" s="14"/>
      <c r="HF213" s="14"/>
      <c r="HG213" s="14"/>
      <c r="HH213" s="14"/>
      <c r="HI213" s="14"/>
      <c r="HJ213" s="14"/>
      <c r="HK213" s="14"/>
      <c r="HL213" s="14"/>
      <c r="HM213" s="14"/>
      <c r="HN213" s="14"/>
      <c r="HO213" s="14"/>
      <c r="HP213" s="14"/>
      <c r="HQ213" s="14"/>
      <c r="HR213" s="14"/>
      <c r="HS213" s="14"/>
      <c r="HT213" s="14"/>
      <c r="HU213" s="14"/>
      <c r="HV213" s="14"/>
      <c r="HW213" s="14"/>
      <c r="HX213" s="14"/>
      <c r="HY213" s="14"/>
      <c r="HZ213" s="14"/>
      <c r="IA213" s="14"/>
      <c r="IB213" s="14"/>
      <c r="IC213" s="14"/>
      <c r="ID213" s="14"/>
      <c r="IE213" s="14"/>
      <c r="IF213" s="14"/>
    </row>
    <row r="214" s="2" customFormat="1" outlineLevel="1" spans="1:240">
      <c r="A214" s="371" t="s">
        <v>54</v>
      </c>
      <c r="B214" s="10"/>
      <c r="C214" s="10"/>
      <c r="D214" s="15">
        <v>0.0546856278725621</v>
      </c>
      <c r="E214" s="15">
        <v>0.0548151462375095</v>
      </c>
      <c r="F214" s="15">
        <v>0.0548151462375095</v>
      </c>
      <c r="G214" s="15">
        <v>0.0548201537992016</v>
      </c>
      <c r="H214" s="15">
        <v>0.0532881974222515</v>
      </c>
      <c r="I214" s="15">
        <v>0.0532881974222515</v>
      </c>
      <c r="J214" s="15">
        <v>0.0522821241942685</v>
      </c>
      <c r="K214" s="15">
        <v>0.0511706083572174</v>
      </c>
      <c r="L214" s="15">
        <v>0.0511953641001711</v>
      </c>
      <c r="M214" s="15">
        <v>0.0511953641001711</v>
      </c>
      <c r="N214" s="15">
        <v>0.0537227831513777</v>
      </c>
      <c r="O214" s="15">
        <v>0.0489338411853615</v>
      </c>
      <c r="P214" s="15">
        <v>0.0489338411853615</v>
      </c>
      <c r="Q214" s="15">
        <v>0.0489852214397534</v>
      </c>
      <c r="R214" s="15">
        <v>0.0484186429450172</v>
      </c>
      <c r="S214" s="15">
        <v>0.0484302771400836</v>
      </c>
      <c r="T214" s="15">
        <v>0.0473195197231593</v>
      </c>
      <c r="U214" s="15">
        <v>0.0472841021847574</v>
      </c>
      <c r="V214" s="15">
        <v>0.0472841021847574</v>
      </c>
      <c r="W214" s="15">
        <v>0.0420533431227869</v>
      </c>
      <c r="X214" s="15">
        <v>0.0419597679568023</v>
      </c>
      <c r="Y214" s="15">
        <v>0.0419746419949585</v>
      </c>
      <c r="Z214" s="15">
        <v>0.0628016513525397</v>
      </c>
      <c r="AA214" s="15">
        <v>0.0505682473926222</v>
      </c>
      <c r="AB214" s="15">
        <v>0.0506457858139205</v>
      </c>
      <c r="AC214" s="15">
        <v>0.0506313705500598</v>
      </c>
      <c r="AD214" s="15">
        <v>0.0335085649151162</v>
      </c>
      <c r="AE214" s="15">
        <v>0.0335003404253383</v>
      </c>
      <c r="AF214" s="15">
        <v>0.0334864488766331</v>
      </c>
      <c r="AG214" s="15">
        <v>0.0361631836166483</v>
      </c>
      <c r="AH214" s="15">
        <v>0.036170953873958</v>
      </c>
      <c r="AI214" s="15">
        <v>0.0361797790823576</v>
      </c>
      <c r="AJ214" s="15">
        <v>0.0359053884545969</v>
      </c>
      <c r="AK214" s="15">
        <v>0.0359053884545969</v>
      </c>
      <c r="AL214" s="15">
        <v>0.074026659766923</v>
      </c>
      <c r="AM214" s="15">
        <v>0.0808510142243314</v>
      </c>
      <c r="AN214" s="15">
        <v>0.0808510142243314</v>
      </c>
      <c r="AO214" s="15">
        <v>0.0782060310884328</v>
      </c>
      <c r="AP214" s="15">
        <v>0.0835681235696444</v>
      </c>
      <c r="AQ214" s="15">
        <v>0.0835042602711983</v>
      </c>
      <c r="AR214" s="15">
        <v>0.0835627044865366</v>
      </c>
      <c r="AS214" s="15">
        <v>0.0874984651675479</v>
      </c>
      <c r="AT214" s="15">
        <v>0.0874984651675479</v>
      </c>
      <c r="AU214" s="15">
        <v>0.087383979716905</v>
      </c>
      <c r="AV214" s="15">
        <v>0.0907086271112956</v>
      </c>
      <c r="AW214" s="15">
        <v>0.090415369208904</v>
      </c>
      <c r="AX214" s="15">
        <v>0.0931764953043493</v>
      </c>
      <c r="AY214" s="15">
        <v>0.0877843800964298</v>
      </c>
      <c r="AZ214" s="15">
        <v>0.0878123402896911</v>
      </c>
      <c r="BA214" s="15">
        <v>0.0878123402896911</v>
      </c>
      <c r="BB214" s="15">
        <v>0.0858593347313718</v>
      </c>
      <c r="BC214" s="15">
        <v>0.0857707937246482</v>
      </c>
      <c r="BD214" s="15">
        <v>0.0845974231288939</v>
      </c>
      <c r="BE214" s="15">
        <v>0.0811891991649269</v>
      </c>
      <c r="BF214" s="15">
        <v>0.0806925775970398</v>
      </c>
      <c r="BG214" s="15">
        <v>0.0806925775970398</v>
      </c>
      <c r="BH214" s="15">
        <v>0.0773305287660892</v>
      </c>
      <c r="BI214" s="15">
        <v>0.0773305287660892</v>
      </c>
      <c r="BJ214" s="15">
        <v>0.0834081900670482</v>
      </c>
      <c r="BK214" s="15">
        <v>0.0798152856319296</v>
      </c>
      <c r="BL214" s="15">
        <v>0.080004158556317</v>
      </c>
      <c r="BM214" s="15">
        <v>0.043883271579647</v>
      </c>
      <c r="BN214" s="15">
        <v>0.0446241867403648</v>
      </c>
      <c r="BO214" s="15">
        <v>0.045044483230749</v>
      </c>
      <c r="BP214" s="15">
        <v>0.0444236382912559</v>
      </c>
      <c r="BQ214" s="15">
        <v>0.0273696357340463</v>
      </c>
      <c r="BR214" s="15">
        <v>0.0274301908211198</v>
      </c>
      <c r="BS214" s="15">
        <v>0.0287178408394522</v>
      </c>
      <c r="BT214" s="15">
        <v>0.0288671316531894</v>
      </c>
      <c r="BU214" s="15">
        <v>0.0266439011660724</v>
      </c>
      <c r="BV214" s="15">
        <v>0.0709463144143735</v>
      </c>
      <c r="BW214" s="15">
        <v>0.0732143422949466</v>
      </c>
      <c r="BX214" s="15">
        <v>0.0728393861060102</v>
      </c>
      <c r="BY214" s="15">
        <v>0.0720665959564791</v>
      </c>
      <c r="BZ214" s="15">
        <v>0.0710701432387189</v>
      </c>
      <c r="CA214" s="15">
        <v>0.0708254982989719</v>
      </c>
      <c r="CB214" s="15">
        <v>0.0747956014687031</v>
      </c>
      <c r="CC214" s="15">
        <v>0.0730747933073943</v>
      </c>
      <c r="CD214" s="15">
        <v>0.0730733243065497</v>
      </c>
      <c r="CE214" s="15">
        <v>0.071190780393012</v>
      </c>
      <c r="CF214" s="15">
        <v>0.0426951882103207</v>
      </c>
      <c r="CG214" s="15">
        <v>0.0426736881821685</v>
      </c>
      <c r="CH214" s="15">
        <v>0.0811215330393743</v>
      </c>
      <c r="CI214" s="15">
        <v>0.0697520841195555</v>
      </c>
      <c r="CJ214" s="15">
        <v>0.0695921753067967</v>
      </c>
      <c r="CK214" s="15">
        <v>0.0695921753067967</v>
      </c>
      <c r="CL214" s="15">
        <v>0.0667403309585222</v>
      </c>
      <c r="CM214" s="15">
        <v>0.0667403309585222</v>
      </c>
      <c r="CN214" s="15">
        <v>0.0648797194129471</v>
      </c>
      <c r="CO214" s="15">
        <v>0.0719710350617822</v>
      </c>
      <c r="CP214" s="15">
        <v>0.0801538782024703</v>
      </c>
      <c r="CQ214" s="15">
        <v>0.0802379164669237</v>
      </c>
      <c r="CR214" s="15">
        <v>0.0608471598412561</v>
      </c>
      <c r="CS214" s="15">
        <v>0.0608189074832612</v>
      </c>
      <c r="CT214" s="15">
        <v>0.0361387397993637</v>
      </c>
      <c r="CU214" s="15">
        <v>0.0472061849076078</v>
      </c>
      <c r="CV214" s="15">
        <v>0.0475140080959401</v>
      </c>
      <c r="CW214" s="15">
        <v>0.0475140080959401</v>
      </c>
      <c r="CX214" s="15">
        <v>0.0481438617943321</v>
      </c>
      <c r="CY214" s="15">
        <v>0.0481438617943321</v>
      </c>
      <c r="CZ214" s="15">
        <v>0.04810218760242</v>
      </c>
      <c r="DA214" s="15">
        <v>0.0230672472855456</v>
      </c>
      <c r="DB214" s="15">
        <v>0.0230672472855456</v>
      </c>
      <c r="DC214" s="15">
        <v>0.023001304928615</v>
      </c>
      <c r="DD214" s="15">
        <v>0.0136077115720833</v>
      </c>
      <c r="DE214" s="15">
        <v>0.0136077115720833</v>
      </c>
      <c r="DF214" s="15">
        <v>0.0359106879745438</v>
      </c>
      <c r="DG214" s="15">
        <v>0.0347264930654288</v>
      </c>
      <c r="DH214" s="15">
        <v>0.0347264930654288</v>
      </c>
      <c r="DI214" s="15">
        <v>0.0360018373376659</v>
      </c>
      <c r="DJ214" s="15">
        <v>0.0327363992567699</v>
      </c>
      <c r="DK214" s="15">
        <v>0.0327363992567699</v>
      </c>
      <c r="DL214" s="15">
        <v>0.0334737359609709</v>
      </c>
      <c r="DM214" s="15">
        <v>0.0331684382542657</v>
      </c>
      <c r="DN214" s="15">
        <v>0.0331684382542657</v>
      </c>
      <c r="DO214" s="15">
        <v>0.0333486760515106</v>
      </c>
      <c r="DP214" s="12"/>
      <c r="DQ214" s="15">
        <v>0.0356602692502786</v>
      </c>
      <c r="DR214" s="13"/>
      <c r="DS214" s="13"/>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4"/>
      <c r="FK214" s="14"/>
      <c r="FL214" s="14"/>
      <c r="FM214" s="14"/>
      <c r="FN214" s="14"/>
      <c r="FO214" s="14"/>
      <c r="FP214" s="14"/>
      <c r="FQ214" s="14"/>
      <c r="FR214" s="14"/>
      <c r="FS214" s="14"/>
      <c r="FT214" s="14"/>
      <c r="FU214" s="14"/>
      <c r="FV214" s="14"/>
      <c r="FW214" s="14"/>
      <c r="FX214" s="14"/>
      <c r="FY214" s="14"/>
      <c r="FZ214" s="14"/>
      <c r="GA214" s="14"/>
      <c r="GB214" s="14"/>
      <c r="GC214" s="14"/>
      <c r="GD214" s="14"/>
      <c r="GE214" s="14"/>
      <c r="GF214" s="14"/>
      <c r="GG214" s="14"/>
      <c r="GH214" s="14"/>
      <c r="GI214" s="14"/>
      <c r="GJ214" s="14"/>
      <c r="GK214" s="14"/>
      <c r="GL214" s="14"/>
      <c r="GM214" s="14"/>
      <c r="GN214" s="14"/>
      <c r="GO214" s="14"/>
      <c r="GP214" s="14"/>
      <c r="GQ214" s="14"/>
      <c r="GR214" s="14"/>
      <c r="GS214" s="14"/>
      <c r="GT214" s="14"/>
      <c r="GU214" s="14"/>
      <c r="GV214" s="14"/>
      <c r="GW214" s="14"/>
      <c r="GX214" s="14"/>
      <c r="GY214" s="14"/>
      <c r="GZ214" s="14"/>
      <c r="HA214" s="14"/>
      <c r="HB214" s="14"/>
      <c r="HC214" s="14"/>
      <c r="HD214" s="14"/>
      <c r="HE214" s="14"/>
      <c r="HF214" s="14"/>
      <c r="HG214" s="14"/>
      <c r="HH214" s="14"/>
      <c r="HI214" s="14"/>
      <c r="HJ214" s="14"/>
      <c r="HK214" s="14"/>
      <c r="HL214" s="14"/>
      <c r="HM214" s="14"/>
      <c r="HN214" s="14"/>
      <c r="HO214" s="14"/>
      <c r="HP214" s="14"/>
      <c r="HQ214" s="14"/>
      <c r="HR214" s="14"/>
      <c r="HS214" s="14"/>
      <c r="HT214" s="14"/>
      <c r="HU214" s="14"/>
      <c r="HV214" s="14"/>
      <c r="HW214" s="14"/>
      <c r="HX214" s="14"/>
      <c r="HY214" s="14"/>
      <c r="HZ214" s="14"/>
      <c r="IA214" s="14"/>
      <c r="IB214" s="14"/>
      <c r="IC214" s="14"/>
      <c r="ID214" s="14"/>
      <c r="IE214" s="14"/>
      <c r="IF214" s="14"/>
    </row>
    <row r="215" s="2" customFormat="1" outlineLevel="1" spans="1:240">
      <c r="A215" s="371" t="s">
        <v>190</v>
      </c>
      <c r="B215" s="10"/>
      <c r="C215" s="10"/>
      <c r="D215" s="15" t="s">
        <v>186</v>
      </c>
      <c r="E215" s="15">
        <v>0.103318435206517</v>
      </c>
      <c r="F215" s="15">
        <v>0.103318435206517</v>
      </c>
      <c r="G215" s="15">
        <v>0.103318435206517</v>
      </c>
      <c r="H215" s="15">
        <v>0.103318435206517</v>
      </c>
      <c r="I215" s="15">
        <v>0.103318435206517</v>
      </c>
      <c r="J215" s="15">
        <v>0.110714101004468</v>
      </c>
      <c r="K215" s="15">
        <v>0.11407859588814</v>
      </c>
      <c r="L215" s="15">
        <v>0.115141196117142</v>
      </c>
      <c r="M215" s="15">
        <v>0.115141196117142</v>
      </c>
      <c r="N215" s="15">
        <v>0.116900667606305</v>
      </c>
      <c r="O215" s="15">
        <v>0.116321467339289</v>
      </c>
      <c r="P215" s="15">
        <v>0.115149459525464</v>
      </c>
      <c r="Q215" s="15">
        <v>0.115748175885836</v>
      </c>
      <c r="R215" s="15">
        <v>0.115748175885836</v>
      </c>
      <c r="S215" s="15">
        <v>0.115748175885836</v>
      </c>
      <c r="T215" s="15">
        <v>0.113810316788288</v>
      </c>
      <c r="U215" s="15">
        <v>0.108289740635069</v>
      </c>
      <c r="V215" s="15">
        <v>0.106041584935269</v>
      </c>
      <c r="W215" s="15">
        <v>0.105561150215241</v>
      </c>
      <c r="X215" s="15">
        <v>0.105561150215241</v>
      </c>
      <c r="Y215" s="15">
        <v>0.10608702485793</v>
      </c>
      <c r="Z215" s="15">
        <v>0.111564834402788</v>
      </c>
      <c r="AA215" s="15">
        <v>0.111000340863002</v>
      </c>
      <c r="AB215" s="15">
        <v>0.10663543084865</v>
      </c>
      <c r="AC215" s="15">
        <v>0.10663543084865</v>
      </c>
      <c r="AD215" s="15">
        <v>0.10663543084865</v>
      </c>
      <c r="AE215" s="15">
        <v>0.105667792368771</v>
      </c>
      <c r="AF215" s="15">
        <v>0.101291880912734</v>
      </c>
      <c r="AG215" s="15">
        <v>0.109419033167136</v>
      </c>
      <c r="AH215" s="15">
        <v>0.112942014785784</v>
      </c>
      <c r="AI215" s="15">
        <v>0.110374104537013</v>
      </c>
      <c r="AJ215" s="15">
        <v>0.110374104537013</v>
      </c>
      <c r="AK215" s="15">
        <v>0.110374104537013</v>
      </c>
      <c r="AL215" s="15">
        <v>0.113594635587132</v>
      </c>
      <c r="AM215" s="15">
        <v>0.107148699492884</v>
      </c>
      <c r="AN215" s="15">
        <v>0.0970136272019144</v>
      </c>
      <c r="AO215" s="15">
        <v>0.0914480776140855</v>
      </c>
      <c r="AP215" s="15">
        <v>0.0914480776140855</v>
      </c>
      <c r="AQ215" s="15">
        <v>0.0923807205508995</v>
      </c>
      <c r="AR215" s="15">
        <v>0.0923807205508995</v>
      </c>
      <c r="AS215" s="15">
        <v>0.0923807205508995</v>
      </c>
      <c r="AT215" s="15">
        <v>0.0930168368755175</v>
      </c>
      <c r="AU215" s="15">
        <v>0.0927408225227712</v>
      </c>
      <c r="AV215" s="15">
        <v>0.0926488177385224</v>
      </c>
      <c r="AW215" s="15">
        <v>0.0910396839648052</v>
      </c>
      <c r="AX215" s="15">
        <v>0.0884402358406289</v>
      </c>
      <c r="AY215" s="15">
        <v>0.0884402358406289</v>
      </c>
      <c r="AZ215" s="15">
        <v>0.0725746956842494</v>
      </c>
      <c r="BA215" s="15">
        <v>0.0725746956842494</v>
      </c>
      <c r="BB215" s="15">
        <v>0.0701236390477948</v>
      </c>
      <c r="BC215" s="15">
        <v>0.0701236390477948</v>
      </c>
      <c r="BD215" s="15">
        <v>0.0701236390477948</v>
      </c>
      <c r="BE215" s="15">
        <v>0.0753208024579794</v>
      </c>
      <c r="BF215" s="15">
        <v>0.0753208024579794</v>
      </c>
      <c r="BG215" s="15">
        <v>0.0785932172976853</v>
      </c>
      <c r="BH215" s="15">
        <v>0.0785932172976853</v>
      </c>
      <c r="BI215" s="15">
        <v>0.0785932172976853</v>
      </c>
      <c r="BJ215" s="15">
        <v>0.0833333332769127</v>
      </c>
      <c r="BK215" s="15">
        <v>0.0857383966244726</v>
      </c>
      <c r="BL215" s="15">
        <v>0.0709666439754935</v>
      </c>
      <c r="BM215" s="15">
        <v>0.0709666439754935</v>
      </c>
      <c r="BN215" s="15">
        <v>0.0709060878320608</v>
      </c>
      <c r="BO215" s="15">
        <v>0.0709060878320608</v>
      </c>
      <c r="BP215" s="15">
        <v>0.0687196692188174</v>
      </c>
      <c r="BQ215" s="15">
        <v>0.0717377860853432</v>
      </c>
      <c r="BR215" s="15">
        <v>0.0717377860853432</v>
      </c>
      <c r="BS215" s="15">
        <v>0.0721969006381039</v>
      </c>
      <c r="BT215" s="15">
        <v>0.0721969006381039</v>
      </c>
      <c r="BU215" s="15">
        <v>0.0721969006381039</v>
      </c>
      <c r="BV215" s="15">
        <v>0.0781786941580756</v>
      </c>
      <c r="BW215" s="15" t="s">
        <v>186</v>
      </c>
      <c r="BX215" s="15" t="s">
        <v>186</v>
      </c>
      <c r="BY215" s="15">
        <v>0.0725936547768417</v>
      </c>
      <c r="BZ215" s="15">
        <v>0.0725936547768417</v>
      </c>
      <c r="CA215" s="15">
        <v>0.0725936547768417</v>
      </c>
      <c r="CB215" s="15">
        <v>0.0725936547768417</v>
      </c>
      <c r="CC215" s="15">
        <v>0.0725936547768417</v>
      </c>
      <c r="CD215" s="15" t="s">
        <v>186</v>
      </c>
      <c r="CE215" s="15" t="s">
        <v>186</v>
      </c>
      <c r="CF215" s="15">
        <v>0.0872221279484134</v>
      </c>
      <c r="CG215" s="15">
        <v>0.0872221279484134</v>
      </c>
      <c r="CH215" s="15">
        <v>0.0936204496480881</v>
      </c>
      <c r="CI215" s="15">
        <v>0.0968923408485095</v>
      </c>
      <c r="CJ215" s="15">
        <v>0.0976030277374938</v>
      </c>
      <c r="CK215" s="15">
        <v>0.100238214595856</v>
      </c>
      <c r="CL215" s="15">
        <v>0.100356979405034</v>
      </c>
      <c r="CM215" s="15">
        <v>0.100849334761115</v>
      </c>
      <c r="CN215" s="15">
        <v>0.101465116491465</v>
      </c>
      <c r="CO215" s="15">
        <v>0.102755665067521</v>
      </c>
      <c r="CP215" s="15">
        <v>0.1037760600858</v>
      </c>
      <c r="CQ215" s="15">
        <v>0.104293611884042</v>
      </c>
      <c r="CR215" s="15">
        <v>0.104454037357388</v>
      </c>
      <c r="CS215" s="15">
        <v>0.104640688404244</v>
      </c>
      <c r="CT215" s="15">
        <v>0.105955737852333</v>
      </c>
      <c r="CU215" s="15">
        <v>0.108484905362677</v>
      </c>
      <c r="CV215" s="15">
        <v>0.111099328246634</v>
      </c>
      <c r="CW215" s="15">
        <v>0.110786763307982</v>
      </c>
      <c r="CX215" s="15">
        <v>0.110558144966758</v>
      </c>
      <c r="CY215" s="15">
        <v>0.110558144966758</v>
      </c>
      <c r="CZ215" s="15">
        <v>0.110406076481342</v>
      </c>
      <c r="DA215" s="15">
        <v>0.114104680432081</v>
      </c>
      <c r="DB215" s="15">
        <v>0.114220903318704</v>
      </c>
      <c r="DC215" s="15">
        <v>0.114108563370444</v>
      </c>
      <c r="DD215" s="15">
        <v>0.114120064994499</v>
      </c>
      <c r="DE215" s="15">
        <v>0.114161815653584</v>
      </c>
      <c r="DF215" s="15">
        <v>0.115379275611583</v>
      </c>
      <c r="DG215" s="15">
        <v>0.115475162180242</v>
      </c>
      <c r="DH215" s="15">
        <v>0.114295169762799</v>
      </c>
      <c r="DI215" s="15">
        <v>0.114237210440206</v>
      </c>
      <c r="DJ215" s="15">
        <v>0.114237210440206</v>
      </c>
      <c r="DK215" s="15">
        <v>0.114259872829677</v>
      </c>
      <c r="DL215" s="15">
        <v>0.113559007126406</v>
      </c>
      <c r="DM215" s="15">
        <v>0.111581831148719</v>
      </c>
      <c r="DN215" s="15">
        <v>0.111375272947595</v>
      </c>
      <c r="DO215" s="15">
        <v>0.111395058289221</v>
      </c>
      <c r="DP215" s="12"/>
      <c r="DQ215" s="15">
        <v>0.111395058289221</v>
      </c>
      <c r="DR215" s="13"/>
      <c r="DS215" s="13"/>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4"/>
      <c r="FK215" s="14"/>
      <c r="FL215" s="14"/>
      <c r="FM215" s="14"/>
      <c r="FN215" s="14"/>
      <c r="FO215" s="14"/>
      <c r="FP215" s="14"/>
      <c r="FQ215" s="14"/>
      <c r="FR215" s="14"/>
      <c r="FS215" s="14"/>
      <c r="FT215" s="14"/>
      <c r="FU215" s="14"/>
      <c r="FV215" s="14"/>
      <c r="FW215" s="14"/>
      <c r="FX215" s="14"/>
      <c r="FY215" s="14"/>
      <c r="FZ215" s="14"/>
      <c r="GA215" s="14"/>
      <c r="GB215" s="14"/>
      <c r="GC215" s="14"/>
      <c r="GD215" s="14"/>
      <c r="GE215" s="14"/>
      <c r="GF215" s="14"/>
      <c r="GG215" s="14"/>
      <c r="GH215" s="14"/>
      <c r="GI215" s="14"/>
      <c r="GJ215" s="14"/>
      <c r="GK215" s="14"/>
      <c r="GL215" s="14"/>
      <c r="GM215" s="14"/>
      <c r="GN215" s="14"/>
      <c r="GO215" s="14"/>
      <c r="GP215" s="14"/>
      <c r="GQ215" s="14"/>
      <c r="GR215" s="14"/>
      <c r="GS215" s="14"/>
      <c r="GT215" s="14"/>
      <c r="GU215" s="14"/>
      <c r="GV215" s="14"/>
      <c r="GW215" s="14"/>
      <c r="GX215" s="14"/>
      <c r="GY215" s="14"/>
      <c r="GZ215" s="14"/>
      <c r="HA215" s="14"/>
      <c r="HB215" s="14"/>
      <c r="HC215" s="14"/>
      <c r="HD215" s="14"/>
      <c r="HE215" s="14"/>
      <c r="HF215" s="14"/>
      <c r="HG215" s="14"/>
      <c r="HH215" s="14"/>
      <c r="HI215" s="14"/>
      <c r="HJ215" s="14"/>
      <c r="HK215" s="14"/>
      <c r="HL215" s="14"/>
      <c r="HM215" s="14"/>
      <c r="HN215" s="14"/>
      <c r="HO215" s="14"/>
      <c r="HP215" s="14"/>
      <c r="HQ215" s="14"/>
      <c r="HR215" s="14"/>
      <c r="HS215" s="14"/>
      <c r="HT215" s="14"/>
      <c r="HU215" s="14"/>
      <c r="HV215" s="14"/>
      <c r="HW215" s="14"/>
      <c r="HX215" s="14"/>
      <c r="HY215" s="14"/>
      <c r="HZ215" s="14"/>
      <c r="IA215" s="14"/>
      <c r="IB215" s="14"/>
      <c r="IC215" s="14"/>
      <c r="ID215" s="14"/>
      <c r="IE215" s="14"/>
      <c r="IF215" s="14"/>
    </row>
    <row r="216" s="244" customFormat="1" outlineLevel="1" spans="1:240">
      <c r="A216" s="372" t="s">
        <v>56</v>
      </c>
      <c r="B216" s="369"/>
      <c r="C216" s="369"/>
      <c r="D216" s="377" t="s">
        <v>186</v>
      </c>
      <c r="E216" s="377" t="s">
        <v>186</v>
      </c>
      <c r="F216" s="377" t="s">
        <v>186</v>
      </c>
      <c r="G216" s="377">
        <v>0.0142108637317998</v>
      </c>
      <c r="H216" s="377">
        <v>0.0142143059213812</v>
      </c>
      <c r="I216" s="377">
        <v>0.0151860283903327</v>
      </c>
      <c r="J216" s="377">
        <v>0.0151860419487005</v>
      </c>
      <c r="K216" s="377">
        <v>0.014609495963478</v>
      </c>
      <c r="L216" s="377">
        <v>0.00949611509464413</v>
      </c>
      <c r="M216" s="377">
        <v>0.00924460529170421</v>
      </c>
      <c r="N216" s="377">
        <v>0.0292510628916404</v>
      </c>
      <c r="O216" s="377">
        <v>0.0292510606803285</v>
      </c>
      <c r="P216" s="377">
        <v>0.0241386863239509</v>
      </c>
      <c r="Q216" s="377">
        <v>0.0241387035972383</v>
      </c>
      <c r="R216" s="377">
        <v>0.0223230939917965</v>
      </c>
      <c r="S216" s="377">
        <v>0.0223231053864298</v>
      </c>
      <c r="T216" s="377">
        <v>0.0223231022749677</v>
      </c>
      <c r="U216" s="377">
        <v>0.0179678180414191</v>
      </c>
      <c r="V216" s="377">
        <v>0.0244697838577768</v>
      </c>
      <c r="W216" s="377">
        <v>0.0244697750451205</v>
      </c>
      <c r="X216" s="377">
        <v>0.0207171563134902</v>
      </c>
      <c r="Y216" s="377">
        <v>0.0254194837126057</v>
      </c>
      <c r="Z216" s="377">
        <v>0.0556489808067426</v>
      </c>
      <c r="AA216" s="377">
        <v>0.0557272439865328</v>
      </c>
      <c r="AB216" s="377">
        <v>0.0558804721893099</v>
      </c>
      <c r="AC216" s="377">
        <v>0.0558804713230127</v>
      </c>
      <c r="AD216" s="377">
        <v>0.0579138651308979</v>
      </c>
      <c r="AE216" s="377">
        <v>0.0579082758607907</v>
      </c>
      <c r="AF216" s="377">
        <v>0.0567754729175334</v>
      </c>
      <c r="AG216" s="377">
        <v>0.0508239247957857</v>
      </c>
      <c r="AH216" s="377">
        <v>0.050824213502783</v>
      </c>
      <c r="AI216" s="377">
        <v>0.0508216830905813</v>
      </c>
      <c r="AJ216" s="377">
        <v>0.0438668118483377</v>
      </c>
      <c r="AK216" s="377">
        <v>0.0438668005059597</v>
      </c>
      <c r="AL216" s="377">
        <v>0.0758781917009785</v>
      </c>
      <c r="AM216" s="377">
        <v>0.0747169597908025</v>
      </c>
      <c r="AN216" s="377">
        <v>0.0735052566547809</v>
      </c>
      <c r="AO216" s="377">
        <v>0.0733629431215646</v>
      </c>
      <c r="AP216" s="377">
        <v>0.0724695377883587</v>
      </c>
      <c r="AQ216" s="377">
        <v>0.0716830144969011</v>
      </c>
      <c r="AR216" s="377">
        <v>0.0716830251031935</v>
      </c>
      <c r="AS216" s="377">
        <v>0.0674531735475856</v>
      </c>
      <c r="AT216" s="377">
        <v>0.0674530376030743</v>
      </c>
      <c r="AU216" s="377">
        <v>0.066323797729054</v>
      </c>
      <c r="AV216" s="377">
        <v>0.0605078708763358</v>
      </c>
      <c r="AW216" s="377">
        <v>0.0599766536059381</v>
      </c>
      <c r="AX216" s="377">
        <v>0.0767939448756973</v>
      </c>
      <c r="AY216" s="377">
        <v>0.075189569544712</v>
      </c>
      <c r="AZ216" s="377">
        <v>0.0713918304662347</v>
      </c>
      <c r="BA216" s="377">
        <v>0.0709851383168471</v>
      </c>
      <c r="BB216" s="377">
        <v>0.0728341212952693</v>
      </c>
      <c r="BC216" s="377">
        <v>0.0698341636124869</v>
      </c>
      <c r="BD216" s="377">
        <v>0.0704469152135268</v>
      </c>
      <c r="BE216" s="377">
        <v>0.0583552609646493</v>
      </c>
      <c r="BF216" s="377">
        <v>0.0609252901618185</v>
      </c>
      <c r="BG216" s="377">
        <v>0.06032111140999</v>
      </c>
      <c r="BH216" s="377">
        <v>0.0479931138137958</v>
      </c>
      <c r="BI216" s="377">
        <v>0.0440599005451554</v>
      </c>
      <c r="BJ216" s="377">
        <v>0.0597299126068432</v>
      </c>
      <c r="BK216" s="377">
        <v>0.0579030163786903</v>
      </c>
      <c r="BL216" s="377">
        <v>0.0486104247751555</v>
      </c>
      <c r="BM216" s="377">
        <v>0.0485276400768483</v>
      </c>
      <c r="BN216" s="377">
        <v>0.0479409720592157</v>
      </c>
      <c r="BO216" s="377">
        <v>0.0495220693396678</v>
      </c>
      <c r="BP216" s="377">
        <v>0.0490430774407</v>
      </c>
      <c r="BQ216" s="377">
        <v>0.0498858893596635</v>
      </c>
      <c r="BR216" s="377">
        <v>0.0497588711245912</v>
      </c>
      <c r="BS216" s="377">
        <v>0.0503735594870297</v>
      </c>
      <c r="BT216" s="377">
        <v>0.0495618292278182</v>
      </c>
      <c r="BU216" s="377">
        <v>0.0495618266730191</v>
      </c>
      <c r="BV216" s="377">
        <v>0.0593165723949994</v>
      </c>
      <c r="BW216" s="377">
        <v>0.0570685190414527</v>
      </c>
      <c r="BX216" s="377">
        <v>0.0472240175689545</v>
      </c>
      <c r="BY216" s="377">
        <v>0.0479183157408011</v>
      </c>
      <c r="BZ216" s="377">
        <v>0.0450686110562838</v>
      </c>
      <c r="CA216" s="377">
        <v>0.0433991158297846</v>
      </c>
      <c r="CB216" s="377">
        <v>0.0411339177732992</v>
      </c>
      <c r="CC216" s="377">
        <v>0.0307560096269659</v>
      </c>
      <c r="CD216" s="377">
        <v>0.0311981001357395</v>
      </c>
      <c r="CE216" s="377">
        <v>0.0260789220473315</v>
      </c>
      <c r="CF216" s="377">
        <v>0.0125271348511168</v>
      </c>
      <c r="CG216" s="377">
        <v>-0.0176776692131428</v>
      </c>
      <c r="CH216" s="377">
        <v>0.036449746890954</v>
      </c>
      <c r="CI216" s="377">
        <v>0.0303546513611332</v>
      </c>
      <c r="CJ216" s="377">
        <v>0.0176758769058979</v>
      </c>
      <c r="CK216" s="377">
        <v>0.0168180190226865</v>
      </c>
      <c r="CL216" s="377">
        <v>0.00244439294202117</v>
      </c>
      <c r="CM216" s="377">
        <v>0.00309374590939222</v>
      </c>
      <c r="CN216" s="377">
        <v>0.000635166056848511</v>
      </c>
      <c r="CO216" s="377">
        <v>-0.00840000754682217</v>
      </c>
      <c r="CP216" s="377">
        <v>-0.00860895747151433</v>
      </c>
      <c r="CQ216" s="377">
        <v>-0.00971601574790779</v>
      </c>
      <c r="CR216" s="377">
        <v>-0.0186626954194709</v>
      </c>
      <c r="CS216" s="377">
        <v>-0.0240627741029255</v>
      </c>
      <c r="CT216" s="377">
        <v>0.018114205169775</v>
      </c>
      <c r="CU216" s="377">
        <v>0.0172213105845988</v>
      </c>
      <c r="CV216" s="377">
        <v>-0.0127654931908658</v>
      </c>
      <c r="CW216" s="377">
        <v>-0.0128610601860074</v>
      </c>
      <c r="CX216" s="377">
        <v>-0.0130222204155292</v>
      </c>
      <c r="CY216" s="377">
        <v>-0.0130222207096715</v>
      </c>
      <c r="CZ216" s="377">
        <v>-0.0167569403684311</v>
      </c>
      <c r="DA216" s="377">
        <v>-0.0150536782580163</v>
      </c>
      <c r="DB216" s="377">
        <v>-0.0155914513406839</v>
      </c>
      <c r="DC216" s="377">
        <v>-0.0166057574061196</v>
      </c>
      <c r="DD216" s="377">
        <v>-0.0200795029798354</v>
      </c>
      <c r="DE216" s="377">
        <v>-0.0201344886218601</v>
      </c>
      <c r="DF216" s="377">
        <v>0.00565877468050787</v>
      </c>
      <c r="DG216" s="377">
        <v>0.00333282089566407</v>
      </c>
      <c r="DH216" s="377">
        <v>-0.010747914787517</v>
      </c>
      <c r="DI216" s="377">
        <v>-0.0107479195603647</v>
      </c>
      <c r="DJ216" s="377">
        <v>-0.0127484478246127</v>
      </c>
      <c r="DK216" s="377">
        <v>-0.0127484496265044</v>
      </c>
      <c r="DL216" s="377">
        <v>-0.0127776244111341</v>
      </c>
      <c r="DM216" s="377">
        <v>-0.0126057234123391</v>
      </c>
      <c r="DN216" s="377">
        <v>-0.0127570800906529</v>
      </c>
      <c r="DO216" s="377">
        <v>-0.012742966491385</v>
      </c>
      <c r="DP216" s="374"/>
      <c r="DQ216" s="377">
        <v>-0.0128456096833597</v>
      </c>
      <c r="DR216" s="375"/>
      <c r="DS216" s="375"/>
    </row>
    <row r="217" customFormat="1" outlineLevel="1" spans="1:240">
      <c r="A217" s="376"/>
      <c r="B217" s="10"/>
      <c r="C217" s="10"/>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c r="GM217" s="19"/>
      <c r="GN217" s="19"/>
      <c r="GO217" s="19"/>
      <c r="GP217" s="19"/>
      <c r="GQ217" s="19"/>
      <c r="GR217" s="19"/>
      <c r="GS217" s="19"/>
      <c r="GT217" s="19"/>
      <c r="GU217" s="19"/>
      <c r="GV217" s="19"/>
      <c r="GW217" s="19"/>
      <c r="GX217" s="19"/>
      <c r="GY217" s="19"/>
      <c r="GZ217" s="19"/>
      <c r="HA217" s="19"/>
      <c r="HB217" s="19"/>
      <c r="HC217" s="19"/>
      <c r="HD217" s="19"/>
      <c r="HE217" s="19"/>
      <c r="HF217" s="19"/>
      <c r="HG217" s="19"/>
      <c r="HH217" s="19"/>
      <c r="HI217" s="19"/>
      <c r="HJ217" s="19"/>
      <c r="HK217" s="19"/>
      <c r="HL217" s="19"/>
      <c r="HM217" s="19"/>
      <c r="HN217" s="19"/>
      <c r="HO217" s="19"/>
      <c r="HP217" s="19"/>
      <c r="HQ217" s="19"/>
      <c r="HR217" s="19"/>
      <c r="HS217" s="19"/>
      <c r="HT217" s="19"/>
      <c r="HU217" s="19"/>
      <c r="HV217" s="19"/>
      <c r="HW217" s="19"/>
      <c r="HX217" s="19"/>
      <c r="HY217" s="19"/>
      <c r="HZ217" s="19"/>
      <c r="IA217" s="19"/>
      <c r="IB217" s="19"/>
      <c r="IC217" s="19"/>
      <c r="ID217" s="19"/>
      <c r="IE217" s="19"/>
      <c r="IF217" s="19"/>
    </row>
    <row r="218" s="3" customFormat="1" outlineLevel="1" spans="1:240">
      <c r="A218" s="368" t="s">
        <v>183</v>
      </c>
      <c r="B218" s="369"/>
      <c r="C218" s="369"/>
      <c r="D218" s="370"/>
      <c r="E218" s="370"/>
      <c r="F218" s="370"/>
      <c r="G218" s="370"/>
      <c r="H218" s="370"/>
      <c r="I218" s="370"/>
      <c r="J218" s="370"/>
      <c r="K218" s="370"/>
      <c r="L218" s="370"/>
      <c r="M218" s="370"/>
      <c r="N218" s="370"/>
      <c r="O218" s="370"/>
      <c r="P218" s="370"/>
      <c r="Q218" s="370"/>
      <c r="R218" s="370"/>
      <c r="S218" s="370"/>
      <c r="T218" s="370"/>
      <c r="U218" s="370"/>
      <c r="V218" s="370"/>
      <c r="W218" s="370"/>
      <c r="X218" s="370"/>
      <c r="Y218" s="370"/>
      <c r="Z218" s="370"/>
      <c r="AA218" s="370"/>
      <c r="AB218" s="370"/>
      <c r="AC218" s="370"/>
      <c r="AD218" s="370"/>
      <c r="AE218" s="370"/>
      <c r="AF218" s="370"/>
      <c r="AG218" s="370"/>
      <c r="AH218" s="370"/>
      <c r="AI218" s="370"/>
      <c r="AJ218" s="370"/>
      <c r="AK218" s="370"/>
      <c r="AL218" s="370"/>
      <c r="AM218" s="370"/>
      <c r="AN218" s="370"/>
      <c r="AO218" s="370"/>
      <c r="AP218" s="370"/>
      <c r="AQ218" s="370"/>
      <c r="AR218" s="370"/>
      <c r="AS218" s="370"/>
      <c r="AT218" s="370"/>
      <c r="AU218" s="370"/>
      <c r="AV218" s="370"/>
      <c r="AW218" s="370"/>
      <c r="AX218" s="370"/>
      <c r="AY218" s="370"/>
      <c r="AZ218" s="370"/>
      <c r="BA218" s="370"/>
      <c r="BB218" s="370"/>
      <c r="BC218" s="370"/>
      <c r="BD218" s="370"/>
      <c r="BE218" s="370"/>
      <c r="BF218" s="370"/>
      <c r="BG218" s="370"/>
      <c r="BH218" s="370"/>
      <c r="BI218" s="370"/>
      <c r="BJ218" s="370"/>
      <c r="BK218" s="370"/>
      <c r="BL218" s="370"/>
      <c r="BM218" s="370"/>
      <c r="BN218" s="370"/>
      <c r="BO218" s="370"/>
      <c r="BP218" s="370"/>
      <c r="BQ218" s="370"/>
      <c r="BR218" s="370"/>
      <c r="BS218" s="370"/>
      <c r="BT218" s="370"/>
      <c r="BU218" s="370"/>
      <c r="BV218" s="370"/>
      <c r="BW218" s="370"/>
      <c r="BX218" s="370"/>
      <c r="BY218" s="370"/>
      <c r="BZ218" s="370"/>
      <c r="CA218" s="370"/>
      <c r="CB218" s="370"/>
      <c r="CC218" s="370"/>
      <c r="CD218" s="370"/>
      <c r="CE218" s="370"/>
      <c r="CF218" s="370"/>
      <c r="CG218" s="370"/>
      <c r="CH218" s="370"/>
      <c r="CI218" s="370"/>
      <c r="CJ218" s="370"/>
      <c r="CK218" s="370"/>
      <c r="CL218" s="370"/>
      <c r="CM218" s="370"/>
      <c r="CN218" s="370"/>
      <c r="CO218" s="370"/>
      <c r="CP218" s="370"/>
      <c r="CQ218" s="370"/>
      <c r="CR218" s="370"/>
      <c r="CS218" s="370"/>
      <c r="CT218" s="370"/>
      <c r="CU218" s="370"/>
      <c r="CV218" s="370"/>
      <c r="CW218" s="370"/>
      <c r="CX218" s="370"/>
      <c r="CY218" s="370"/>
      <c r="CZ218" s="370"/>
      <c r="DA218" s="370"/>
      <c r="DB218" s="370"/>
      <c r="DC218" s="370"/>
      <c r="DD218" s="370"/>
      <c r="DE218" s="370"/>
      <c r="DF218" s="370"/>
      <c r="DG218" s="370"/>
      <c r="DH218" s="370"/>
      <c r="DI218" s="370"/>
      <c r="DJ218" s="370"/>
      <c r="DK218" s="370"/>
      <c r="DL218" s="370"/>
      <c r="DM218" s="370"/>
      <c r="DN218" s="370"/>
      <c r="DO218" s="370"/>
      <c r="DP218" s="370"/>
      <c r="DQ218" s="370"/>
      <c r="DR218" s="370"/>
      <c r="DS218" s="370"/>
    </row>
    <row r="219" s="2" customFormat="1" ht="17" customHeight="1" outlineLevel="1" spans="1:240">
      <c r="A219" s="371" t="s">
        <v>1</v>
      </c>
      <c r="B219" s="10"/>
      <c r="C219" s="10"/>
      <c r="D219" s="16">
        <v>2.78999628483257</v>
      </c>
      <c r="E219" s="16">
        <v>2.73564969101485</v>
      </c>
      <c r="F219" s="16">
        <v>2.81157172215722</v>
      </c>
      <c r="G219" s="16">
        <v>2.98001775484134</v>
      </c>
      <c r="H219" s="16">
        <v>3.16251495115444</v>
      </c>
      <c r="I219" s="16">
        <v>3.06719428686116</v>
      </c>
      <c r="J219" s="16">
        <v>3.34428702726302</v>
      </c>
      <c r="K219" s="16">
        <v>3.55072456971973</v>
      </c>
      <c r="L219" s="16">
        <v>3.58459777213339</v>
      </c>
      <c r="M219" s="16">
        <v>3.38580788621695</v>
      </c>
      <c r="N219" s="16">
        <v>3.07672443027339</v>
      </c>
      <c r="O219" s="16">
        <v>3.06008323275962</v>
      </c>
      <c r="P219" s="16">
        <v>3.0876927793655</v>
      </c>
      <c r="Q219" s="16">
        <v>2.92791017818212</v>
      </c>
      <c r="R219" s="16">
        <v>2.74229642246892</v>
      </c>
      <c r="S219" s="16">
        <v>2.78106247038903</v>
      </c>
      <c r="T219" s="16">
        <v>2.78418881584592</v>
      </c>
      <c r="U219" s="16">
        <v>2.89227211729591</v>
      </c>
      <c r="V219" s="16">
        <v>2.64016946146693</v>
      </c>
      <c r="W219" s="16">
        <v>2.49863579823639</v>
      </c>
      <c r="X219" s="16">
        <v>2.49314609154617</v>
      </c>
      <c r="Y219" s="16">
        <v>2.53220606851136</v>
      </c>
      <c r="Z219" s="16">
        <v>2.44388779846707</v>
      </c>
      <c r="AA219" s="16">
        <v>2.63857698185303</v>
      </c>
      <c r="AB219" s="16">
        <v>2.61463318007443</v>
      </c>
      <c r="AC219" s="16">
        <v>2.59486305064995</v>
      </c>
      <c r="AD219" s="16">
        <v>2.48096764198667</v>
      </c>
      <c r="AE219" s="16">
        <v>2.80429203599027</v>
      </c>
      <c r="AF219" s="16">
        <v>2.79240685123645</v>
      </c>
      <c r="AG219" s="16">
        <v>2.49891714319982</v>
      </c>
      <c r="AH219" s="16">
        <v>2.46130934637928</v>
      </c>
      <c r="AI219" s="16">
        <v>2.59522611017342</v>
      </c>
      <c r="AJ219" s="16">
        <v>2.85150634701362</v>
      </c>
      <c r="AK219" s="16">
        <v>2.95178347831683</v>
      </c>
      <c r="AL219" s="16">
        <v>2.9914150528974</v>
      </c>
      <c r="AM219" s="16">
        <v>2.93901843746576</v>
      </c>
      <c r="AN219" s="16">
        <v>2.891177906417</v>
      </c>
      <c r="AO219" s="16">
        <v>2.9474976571923</v>
      </c>
      <c r="AP219" s="16">
        <v>3.093878616941</v>
      </c>
      <c r="AQ219" s="16">
        <v>3.3852089743133</v>
      </c>
      <c r="AR219" s="16">
        <v>3.24470681480201</v>
      </c>
      <c r="AS219" s="16">
        <v>3.46750278695694</v>
      </c>
      <c r="AT219" s="16">
        <v>3.57953134095033</v>
      </c>
      <c r="AU219" s="16">
        <v>3.14591378162074</v>
      </c>
      <c r="AV219" s="16">
        <v>3.14930946004376</v>
      </c>
      <c r="AW219" s="16">
        <v>3.10749116294181</v>
      </c>
      <c r="AX219" s="16">
        <v>3.17113017415072</v>
      </c>
      <c r="AY219" s="16">
        <v>3.31985484121066</v>
      </c>
      <c r="AZ219" s="16">
        <v>3.26906636776075</v>
      </c>
      <c r="BA219" s="16">
        <v>3.40430798003475</v>
      </c>
      <c r="BB219" s="16">
        <v>2.99055571192076</v>
      </c>
      <c r="BC219" s="16">
        <v>3.27103731245118</v>
      </c>
      <c r="BD219" s="16">
        <v>3.34067727290769</v>
      </c>
      <c r="BE219" s="16">
        <v>3.28126501873999</v>
      </c>
      <c r="BF219" s="16">
        <v>3.6306872188974</v>
      </c>
      <c r="BG219" s="16">
        <v>3.44911772442228</v>
      </c>
      <c r="BH219" s="16">
        <v>3.60093444194271</v>
      </c>
      <c r="BI219" s="16">
        <v>3.90065042759297</v>
      </c>
      <c r="BJ219" s="16">
        <v>3.40057788624537</v>
      </c>
      <c r="BK219" s="16">
        <v>3.26396850854929</v>
      </c>
      <c r="BL219" s="16">
        <v>3.27756532356291</v>
      </c>
      <c r="BM219" s="16">
        <v>3.46760439647698</v>
      </c>
      <c r="BN219" s="16">
        <v>3.97600600105245</v>
      </c>
      <c r="BO219" s="16">
        <v>4.33528158137067</v>
      </c>
      <c r="BP219" s="16">
        <v>4.33042605360138</v>
      </c>
      <c r="BQ219" s="16">
        <v>4.95359009469354</v>
      </c>
      <c r="BR219" s="16">
        <v>5.22239430587931</v>
      </c>
      <c r="BS219" s="16">
        <v>5.0232096011236</v>
      </c>
      <c r="BT219" s="16">
        <v>5.63573355926484</v>
      </c>
      <c r="BU219" s="16">
        <v>5.91844157563854</v>
      </c>
      <c r="BV219" s="16">
        <v>4.58406114292096</v>
      </c>
      <c r="BW219" s="16">
        <v>4.61795253016573</v>
      </c>
      <c r="BX219" s="16">
        <v>4.5130136714874</v>
      </c>
      <c r="BY219" s="16">
        <v>4.5191196582681</v>
      </c>
      <c r="BZ219" s="16">
        <v>4.64789150259255</v>
      </c>
      <c r="CA219" s="16">
        <v>5.10754587517845</v>
      </c>
      <c r="CB219" s="16">
        <v>5.54321013234729</v>
      </c>
      <c r="CC219" s="16">
        <v>5.45601520050836</v>
      </c>
      <c r="CD219" s="16">
        <v>4.97452934755636</v>
      </c>
      <c r="CE219" s="16">
        <v>5.72879904692743</v>
      </c>
      <c r="CF219" s="16">
        <v>5.79557624907983</v>
      </c>
      <c r="CG219" s="16">
        <v>5.70996817248736</v>
      </c>
      <c r="CH219" s="16">
        <v>4.67329057765204</v>
      </c>
      <c r="CI219" s="16">
        <v>4.30971325839239</v>
      </c>
      <c r="CJ219" s="16">
        <v>4.34064546803712</v>
      </c>
      <c r="CK219" s="16">
        <v>4.00515719184747</v>
      </c>
      <c r="CL219" s="16">
        <v>3.83352644147473</v>
      </c>
      <c r="CM219" s="16">
        <v>3.37283621225001</v>
      </c>
      <c r="CN219" s="16">
        <v>3.78299923480803</v>
      </c>
      <c r="CO219" s="16">
        <v>3.50469754611463</v>
      </c>
      <c r="CP219" s="16">
        <v>2.6958169197387</v>
      </c>
      <c r="CQ219" s="16">
        <v>2.99840482496606</v>
      </c>
      <c r="CR219" s="16">
        <v>3.5488928224443</v>
      </c>
      <c r="CS219" s="16">
        <v>3.78462707443175</v>
      </c>
      <c r="CT219" s="16">
        <v>3.80493327418138</v>
      </c>
      <c r="CU219" s="16">
        <v>3.54326951972954</v>
      </c>
      <c r="CV219" s="16">
        <v>3.59865646707755</v>
      </c>
      <c r="CW219" s="16">
        <v>3.68585425495636</v>
      </c>
      <c r="CX219" s="16">
        <v>3.06664622070851</v>
      </c>
      <c r="CY219" s="16">
        <v>3.26101633351356</v>
      </c>
      <c r="CZ219" s="16">
        <v>3.24722270717189</v>
      </c>
      <c r="DA219" s="16">
        <v>2.99272665190715</v>
      </c>
      <c r="DB219" s="16">
        <v>2.83843422543122</v>
      </c>
      <c r="DC219" s="16">
        <v>3.0326974242997</v>
      </c>
      <c r="DD219" s="16">
        <v>3.25387802713137</v>
      </c>
      <c r="DE219" s="16">
        <v>3.20314839133023</v>
      </c>
      <c r="DF219" s="16">
        <v>2.89406739614524</v>
      </c>
      <c r="DG219" s="16">
        <v>2.96284330236405</v>
      </c>
      <c r="DH219" s="16">
        <v>2.77967123180555</v>
      </c>
      <c r="DI219" s="16">
        <v>2.71877074869864</v>
      </c>
      <c r="DJ219" s="16">
        <v>2.79946196794566</v>
      </c>
      <c r="DK219" s="16">
        <v>2.30999470144673</v>
      </c>
      <c r="DL219" s="16">
        <v>2.279716596697</v>
      </c>
      <c r="DM219" s="16">
        <v>2.53907575666392</v>
      </c>
      <c r="DN219" s="16">
        <v>2.69400058503507</v>
      </c>
      <c r="DO219" s="16">
        <v>2.34969309830739</v>
      </c>
      <c r="DP219" s="12"/>
      <c r="DQ219" s="16">
        <v>2.34447102146073</v>
      </c>
      <c r="DR219" s="13"/>
      <c r="DS219" s="13"/>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4"/>
      <c r="FK219" s="14"/>
      <c r="FL219" s="14"/>
      <c r="FM219" s="14"/>
      <c r="FN219" s="14"/>
      <c r="FO219" s="14"/>
      <c r="FP219" s="14"/>
      <c r="FQ219" s="14"/>
      <c r="FR219" s="14"/>
      <c r="FS219" s="14"/>
      <c r="FT219" s="14"/>
      <c r="FU219" s="14"/>
      <c r="FV219" s="14"/>
      <c r="FW219" s="14"/>
      <c r="FX219" s="14"/>
      <c r="FY219" s="14"/>
      <c r="FZ219" s="14"/>
      <c r="GA219" s="14"/>
      <c r="GB219" s="14"/>
      <c r="GC219" s="14"/>
      <c r="GD219" s="14"/>
      <c r="GE219" s="14"/>
      <c r="GF219" s="14"/>
      <c r="GG219" s="14"/>
      <c r="GH219" s="14"/>
      <c r="GI219" s="14"/>
      <c r="GJ219" s="14"/>
      <c r="GK219" s="14"/>
      <c r="GL219" s="14"/>
      <c r="GM219" s="14"/>
      <c r="GN219" s="14"/>
      <c r="GO219" s="14"/>
      <c r="GP219" s="14"/>
      <c r="GQ219" s="14"/>
      <c r="GR219" s="14"/>
      <c r="GS219" s="14"/>
      <c r="GT219" s="14"/>
      <c r="GU219" s="14"/>
      <c r="GV219" s="14"/>
      <c r="GW219" s="14"/>
      <c r="GX219" s="14"/>
      <c r="GY219" s="14"/>
      <c r="GZ219" s="14"/>
      <c r="HA219" s="14"/>
      <c r="HB219" s="14"/>
      <c r="HC219" s="14"/>
      <c r="HD219" s="14"/>
      <c r="HE219" s="14"/>
      <c r="HF219" s="14"/>
      <c r="HG219" s="14"/>
      <c r="HH219" s="14"/>
      <c r="HI219" s="14"/>
      <c r="HJ219" s="14"/>
      <c r="HK219" s="14"/>
      <c r="HL219" s="14"/>
      <c r="HM219" s="14"/>
      <c r="HN219" s="14"/>
      <c r="HO219" s="14"/>
      <c r="HP219" s="14"/>
      <c r="HQ219" s="14"/>
      <c r="HR219" s="14"/>
      <c r="HS219" s="14"/>
      <c r="HT219" s="14"/>
      <c r="HU219" s="14"/>
      <c r="HV219" s="14"/>
      <c r="HW219" s="14"/>
      <c r="HX219" s="14"/>
      <c r="HY219" s="14"/>
      <c r="HZ219" s="14"/>
      <c r="IA219" s="14"/>
      <c r="IB219" s="14"/>
      <c r="IC219" s="14"/>
      <c r="ID219" s="14"/>
      <c r="IE219" s="14"/>
      <c r="IF219" s="14"/>
    </row>
    <row r="220" s="2" customFormat="1" outlineLevel="1" spans="1:240">
      <c r="A220" s="371" t="s">
        <v>25</v>
      </c>
      <c r="B220" s="10"/>
      <c r="C220" s="10"/>
      <c r="D220" s="16">
        <v>2.83373992034838</v>
      </c>
      <c r="E220" s="16">
        <v>2.9686112577005</v>
      </c>
      <c r="F220" s="16">
        <v>3.21999698834958</v>
      </c>
      <c r="G220" s="16">
        <v>3.21279476410834</v>
      </c>
      <c r="H220" s="16">
        <v>3.75066216630422</v>
      </c>
      <c r="I220" s="16">
        <v>3.0108582628571</v>
      </c>
      <c r="J220" s="16">
        <v>2.99219609664795</v>
      </c>
      <c r="K220" s="16">
        <v>2.60847327154017</v>
      </c>
      <c r="L220" s="16">
        <v>2.92594705368405</v>
      </c>
      <c r="M220" s="16">
        <v>2.56934940822252</v>
      </c>
      <c r="N220" s="16">
        <v>2.05418242684753</v>
      </c>
      <c r="O220" s="16">
        <v>1.66870810999943</v>
      </c>
      <c r="P220" s="16">
        <v>1.9524353335181</v>
      </c>
      <c r="Q220" s="16">
        <v>1.60011691343886</v>
      </c>
      <c r="R220" s="16">
        <v>1.63849559532917</v>
      </c>
      <c r="S220" s="16">
        <v>1.49273480431164</v>
      </c>
      <c r="T220" s="16">
        <v>1.8770318961555</v>
      </c>
      <c r="U220" s="16">
        <v>2.04022737711628</v>
      </c>
      <c r="V220" s="16">
        <v>1.81284925611605</v>
      </c>
      <c r="W220" s="16">
        <v>1.98861679424451</v>
      </c>
      <c r="X220" s="16">
        <v>2.21917535783468</v>
      </c>
      <c r="Y220" s="16">
        <v>2.31029485058541</v>
      </c>
      <c r="Z220" s="16">
        <v>1.87916312462044</v>
      </c>
      <c r="AA220" s="16">
        <v>1.87440976094507</v>
      </c>
      <c r="AB220" s="16">
        <v>1.83800654189658</v>
      </c>
      <c r="AC220" s="16">
        <v>1.93719262566963</v>
      </c>
      <c r="AD220" s="16">
        <v>1.97747937973617</v>
      </c>
      <c r="AE220" s="16">
        <v>1.99453580611261</v>
      </c>
      <c r="AF220" s="16">
        <v>1.77245828584763</v>
      </c>
      <c r="AG220" s="16">
        <v>1.68290853586929</v>
      </c>
      <c r="AH220" s="16">
        <v>1.77488828471093</v>
      </c>
      <c r="AI220" s="16">
        <v>2.00745668579453</v>
      </c>
      <c r="AJ220" s="16">
        <v>2.32241283858421</v>
      </c>
      <c r="AK220" s="16">
        <v>2.37876794611126</v>
      </c>
      <c r="AL220" s="16">
        <v>2.34719263957124</v>
      </c>
      <c r="AM220" s="16">
        <v>2.05258953383874</v>
      </c>
      <c r="AN220" s="16">
        <v>2.08136306275601</v>
      </c>
      <c r="AO220" s="16">
        <v>2.29184078449443</v>
      </c>
      <c r="AP220" s="16">
        <v>2.26732181125269</v>
      </c>
      <c r="AQ220" s="16">
        <v>2.41838159185873</v>
      </c>
      <c r="AR220" s="16">
        <v>2.30573670322895</v>
      </c>
      <c r="AS220" s="16">
        <v>2.450466022945</v>
      </c>
      <c r="AT220" s="16">
        <v>2.73945168928841</v>
      </c>
      <c r="AU220" s="16">
        <v>2.68246307641282</v>
      </c>
      <c r="AV220" s="16">
        <v>2.78110066418097</v>
      </c>
      <c r="AW220" s="16">
        <v>2.74769677424595</v>
      </c>
      <c r="AX220" s="16">
        <v>2.23395515587656</v>
      </c>
      <c r="AY220" s="16">
        <v>2.3384126207804</v>
      </c>
      <c r="AZ220" s="16">
        <v>2.33258452191481</v>
      </c>
      <c r="BA220" s="16">
        <v>2.86379178218284</v>
      </c>
      <c r="BB220" s="16">
        <v>2.79738889091456</v>
      </c>
      <c r="BC220" s="16">
        <v>2.90256393899786</v>
      </c>
      <c r="BD220" s="16">
        <v>2.81599228363215</v>
      </c>
      <c r="BE220" s="16">
        <v>2.67703610937388</v>
      </c>
      <c r="BF220" s="16">
        <v>2.76418192082402</v>
      </c>
      <c r="BG220" s="16">
        <v>2.92998234461133</v>
      </c>
      <c r="BH220" s="16">
        <v>2.9143089459528</v>
      </c>
      <c r="BI220" s="16">
        <v>2.88052863158662</v>
      </c>
      <c r="BJ220" s="16">
        <v>2.49315920647635</v>
      </c>
      <c r="BK220" s="16">
        <v>2.30208444504471</v>
      </c>
      <c r="BL220" s="16">
        <v>1.98448395795957</v>
      </c>
      <c r="BM220" s="16">
        <v>2.42552429442848</v>
      </c>
      <c r="BN220" s="16">
        <v>2.98705458499809</v>
      </c>
      <c r="BO220" s="16">
        <v>3.05267985188905</v>
      </c>
      <c r="BP220" s="16">
        <v>2.8708885060455</v>
      </c>
      <c r="BQ220" s="16">
        <v>3.24446555854472</v>
      </c>
      <c r="BR220" s="16">
        <v>3.35476510429312</v>
      </c>
      <c r="BS220" s="16">
        <v>3.69660239980087</v>
      </c>
      <c r="BT220" s="16">
        <v>4.34942386134375</v>
      </c>
      <c r="BU220" s="16">
        <v>4.73048584084962</v>
      </c>
      <c r="BV220" s="16">
        <v>3.8855618493033</v>
      </c>
      <c r="BW220" s="16">
        <v>4.5499687873568</v>
      </c>
      <c r="BX220" s="16">
        <v>3.83535668201744</v>
      </c>
      <c r="BY220" s="16">
        <v>3.91535918355922</v>
      </c>
      <c r="BZ220" s="16">
        <v>3.89979880069767</v>
      </c>
      <c r="CA220" s="16">
        <v>3.67847792650739</v>
      </c>
      <c r="CB220" s="16">
        <v>3.39461787261896</v>
      </c>
      <c r="CC220" s="16">
        <v>3.33032586848847</v>
      </c>
      <c r="CD220" s="16">
        <v>3.81102645568521</v>
      </c>
      <c r="CE220" s="16">
        <v>3.60998870662873</v>
      </c>
      <c r="CF220" s="16">
        <v>3.22539111825748</v>
      </c>
      <c r="CG220" s="16">
        <v>3.08195089785175</v>
      </c>
      <c r="CH220" s="16">
        <v>2.90750974749855</v>
      </c>
      <c r="CI220" s="16">
        <v>2.69082055704581</v>
      </c>
      <c r="CJ220" s="16">
        <v>2.75852876447151</v>
      </c>
      <c r="CK220" s="16">
        <v>2.67448180111161</v>
      </c>
      <c r="CL220" s="16">
        <v>2.79213318452591</v>
      </c>
      <c r="CM220" s="16">
        <v>3.19600915829516</v>
      </c>
      <c r="CN220" s="16">
        <v>3.56522082892193</v>
      </c>
      <c r="CO220" s="16">
        <v>3.58048549077781</v>
      </c>
      <c r="CP220" s="16">
        <v>3.35145206056192</v>
      </c>
      <c r="CQ220" s="16">
        <v>3.54819751811844</v>
      </c>
      <c r="CR220" s="16">
        <v>3.45576760647745</v>
      </c>
      <c r="CS220" s="16">
        <v>3.63763161652768</v>
      </c>
      <c r="CT220" s="16">
        <v>2.98452358693315</v>
      </c>
      <c r="CU220" s="16">
        <v>3.06721990035555</v>
      </c>
      <c r="CV220" s="16">
        <v>3.29373573735816</v>
      </c>
      <c r="CW220" s="16">
        <v>3.54488433404059</v>
      </c>
      <c r="CX220" s="16">
        <v>3.61411427696015</v>
      </c>
      <c r="CY220" s="16">
        <v>4.04029384810807</v>
      </c>
      <c r="CZ220" s="16">
        <v>3.83154312617102</v>
      </c>
      <c r="DA220" s="16">
        <v>3.61003037917586</v>
      </c>
      <c r="DB220" s="16">
        <v>3.50321023131228</v>
      </c>
      <c r="DC220" s="16">
        <v>3.54486035663301</v>
      </c>
      <c r="DD220" s="16">
        <v>4.02003447347265</v>
      </c>
      <c r="DE220" s="16">
        <v>3.94070140175044</v>
      </c>
      <c r="DF220" s="16">
        <v>3.86989997836879</v>
      </c>
      <c r="DG220" s="16">
        <v>4.20715263913223</v>
      </c>
      <c r="DH220" s="16">
        <v>4.59006492584688</v>
      </c>
      <c r="DI220" s="16">
        <v>4.09679893391077</v>
      </c>
      <c r="DJ220" s="16">
        <v>3.96570265199553</v>
      </c>
      <c r="DK220" s="16">
        <v>3.9944627342195</v>
      </c>
      <c r="DL220" s="16">
        <v>4.0547506933495</v>
      </c>
      <c r="DM220" s="16">
        <v>4.55577961913021</v>
      </c>
      <c r="DN220" s="16">
        <v>4.63985512956248</v>
      </c>
      <c r="DO220" s="16">
        <v>4.77510873502898</v>
      </c>
      <c r="DP220" s="12"/>
      <c r="DQ220" s="16">
        <v>4.86771535998541</v>
      </c>
      <c r="DR220" s="13"/>
      <c r="DS220" s="13"/>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4"/>
      <c r="FK220" s="14"/>
      <c r="FL220" s="14"/>
      <c r="FM220" s="14"/>
      <c r="FN220" s="14"/>
      <c r="FO220" s="14"/>
      <c r="FP220" s="14"/>
      <c r="FQ220" s="14"/>
      <c r="FR220" s="14"/>
      <c r="FS220" s="14"/>
      <c r="FT220" s="14"/>
      <c r="FU220" s="14"/>
      <c r="FV220" s="14"/>
      <c r="FW220" s="14"/>
      <c r="FX220" s="14"/>
      <c r="FY220" s="14"/>
      <c r="FZ220" s="14"/>
      <c r="GA220" s="14"/>
      <c r="GB220" s="14"/>
      <c r="GC220" s="14"/>
      <c r="GD220" s="14"/>
      <c r="GE220" s="14"/>
      <c r="GF220" s="14"/>
      <c r="GG220" s="14"/>
      <c r="GH220" s="14"/>
      <c r="GI220" s="14"/>
      <c r="GJ220" s="14"/>
      <c r="GK220" s="14"/>
      <c r="GL220" s="14"/>
      <c r="GM220" s="14"/>
      <c r="GN220" s="14"/>
      <c r="GO220" s="14"/>
      <c r="GP220" s="14"/>
      <c r="GQ220" s="14"/>
      <c r="GR220" s="14"/>
      <c r="GS220" s="14"/>
      <c r="GT220" s="14"/>
      <c r="GU220" s="14"/>
      <c r="GV220" s="14"/>
      <c r="GW220" s="14"/>
      <c r="GX220" s="14"/>
      <c r="GY220" s="14"/>
      <c r="GZ220" s="14"/>
      <c r="HA220" s="14"/>
      <c r="HB220" s="14"/>
      <c r="HC220" s="14"/>
      <c r="HD220" s="14"/>
      <c r="HE220" s="14"/>
      <c r="HF220" s="14"/>
      <c r="HG220" s="14"/>
      <c r="HH220" s="14"/>
      <c r="HI220" s="14"/>
      <c r="HJ220" s="14"/>
      <c r="HK220" s="14"/>
      <c r="HL220" s="14"/>
      <c r="HM220" s="14"/>
      <c r="HN220" s="14"/>
      <c r="HO220" s="14"/>
      <c r="HP220" s="14"/>
      <c r="HQ220" s="14"/>
      <c r="HR220" s="14"/>
      <c r="HS220" s="14"/>
      <c r="HT220" s="14"/>
      <c r="HU220" s="14"/>
      <c r="HV220" s="14"/>
      <c r="HW220" s="14"/>
      <c r="HX220" s="14"/>
      <c r="HY220" s="14"/>
      <c r="HZ220" s="14"/>
      <c r="IA220" s="14"/>
      <c r="IB220" s="14"/>
      <c r="IC220" s="14"/>
      <c r="ID220" s="14"/>
      <c r="IE220" s="14"/>
      <c r="IF220" s="14"/>
    </row>
    <row r="221" s="2" customFormat="1" outlineLevel="1" spans="1:240">
      <c r="A221" s="371" t="s">
        <v>185</v>
      </c>
      <c r="B221" s="10"/>
      <c r="C221" s="10"/>
      <c r="D221" s="16"/>
      <c r="E221" s="16">
        <v>0.9485831590772</v>
      </c>
      <c r="F221" s="16">
        <v>0.9100134755066</v>
      </c>
      <c r="G221" s="16">
        <v>0.869922728795054</v>
      </c>
      <c r="H221" s="16">
        <v>0.9365296297636</v>
      </c>
      <c r="I221" s="16">
        <v>0.8212376959162</v>
      </c>
      <c r="J221" s="16">
        <v>0.8838447385038</v>
      </c>
      <c r="K221" s="16">
        <v>0.9982146445032</v>
      </c>
      <c r="L221" s="16">
        <v>1.1027156192249</v>
      </c>
      <c r="M221" s="16">
        <v>1.0806157342363</v>
      </c>
      <c r="N221" s="16">
        <v>1.1390592007727</v>
      </c>
      <c r="O221" s="16">
        <v>1.1683333933532</v>
      </c>
      <c r="P221" s="16">
        <v>1.1207955473521</v>
      </c>
      <c r="Q221" s="16">
        <v>1.2047216303995</v>
      </c>
      <c r="R221" s="16">
        <v>1.2282526518082</v>
      </c>
      <c r="S221" s="16">
        <v>1.3701394504484</v>
      </c>
      <c r="T221" s="16">
        <v>1.5445626487779</v>
      </c>
      <c r="U221" s="16">
        <v>1.5526545767307</v>
      </c>
      <c r="V221" s="16">
        <v>1.6105359641035</v>
      </c>
      <c r="W221" s="16">
        <v>1.5586711588326</v>
      </c>
      <c r="X221" s="16">
        <v>1.4451437645688</v>
      </c>
      <c r="Y221" s="16">
        <v>1.5597964245634</v>
      </c>
      <c r="Z221" s="16">
        <v>1.5134507110285</v>
      </c>
      <c r="AA221" s="16">
        <v>1.6447272471887</v>
      </c>
      <c r="AB221" s="16">
        <v>1.6511135085712</v>
      </c>
      <c r="AC221" s="16">
        <v>1.7110472497807</v>
      </c>
      <c r="AD221" s="16">
        <v>1.5708157199113</v>
      </c>
      <c r="AE221" s="16">
        <v>1.5502728966737</v>
      </c>
      <c r="AF221" s="16">
        <v>1.7980138129475</v>
      </c>
      <c r="AG221" s="16">
        <v>1.7599279303001</v>
      </c>
      <c r="AH221" s="16">
        <v>1.7912748988082</v>
      </c>
      <c r="AI221" s="16" t="s">
        <v>57</v>
      </c>
      <c r="AJ221" s="16">
        <v>1.7923060794751</v>
      </c>
      <c r="AK221" s="16">
        <v>1.5823880714744</v>
      </c>
      <c r="AL221" s="16">
        <v>1.7759663527919</v>
      </c>
      <c r="AM221" s="16" t="s">
        <v>57</v>
      </c>
      <c r="AN221" s="16">
        <v>1.76814220707</v>
      </c>
      <c r="AO221" s="16">
        <v>1.8363221562743</v>
      </c>
      <c r="AP221" s="16">
        <v>1.760118704343</v>
      </c>
      <c r="AQ221" s="16">
        <v>1.69412889185</v>
      </c>
      <c r="AR221" s="16">
        <v>1.717736382549</v>
      </c>
      <c r="AS221" s="16">
        <v>1.9353067045646</v>
      </c>
      <c r="AT221" s="16">
        <v>1.9013516777667</v>
      </c>
      <c r="AU221" s="16">
        <v>1.8827350199292</v>
      </c>
      <c r="AV221" s="16">
        <v>1.7726547183221</v>
      </c>
      <c r="AW221" s="16">
        <v>1.5944072570336</v>
      </c>
      <c r="AX221" s="16">
        <v>1.8154814324868</v>
      </c>
      <c r="AY221" s="16">
        <v>1.8671311060031</v>
      </c>
      <c r="AZ221" s="16">
        <v>1.8336791491301</v>
      </c>
      <c r="BA221" s="16">
        <v>1.9340444764858</v>
      </c>
      <c r="BB221" s="16">
        <v>2.1590295231478</v>
      </c>
      <c r="BC221" s="16">
        <v>2.28765292632212</v>
      </c>
      <c r="BD221" s="16">
        <v>2.4301579582074</v>
      </c>
      <c r="BE221" s="16">
        <v>2.2621152236306</v>
      </c>
      <c r="BF221" s="16">
        <v>2.3917607423518</v>
      </c>
      <c r="BG221" s="16">
        <v>2.3143642402267</v>
      </c>
      <c r="BH221" s="16">
        <v>2.347255153416</v>
      </c>
      <c r="BI221" s="16">
        <v>2.4046151264599</v>
      </c>
      <c r="BJ221" s="16">
        <v>2.367782705869</v>
      </c>
      <c r="BK221" s="16">
        <v>2.0709019966378</v>
      </c>
      <c r="BL221" s="16">
        <v>1.7068495226193</v>
      </c>
      <c r="BM221" s="16">
        <v>2.0342445501703</v>
      </c>
      <c r="BN221" s="16">
        <v>2.3114402161739</v>
      </c>
      <c r="BO221" s="16">
        <v>2.271557088893</v>
      </c>
      <c r="BP221" s="16">
        <v>2.3018932839487</v>
      </c>
      <c r="BQ221" s="16">
        <v>2.4904021068386</v>
      </c>
      <c r="BR221" s="16">
        <v>2.6915480176528</v>
      </c>
      <c r="BS221" s="16">
        <v>2.49238784324747</v>
      </c>
      <c r="BT221" s="16">
        <v>2.6351495391495</v>
      </c>
      <c r="BU221" s="16">
        <v>2.9379356032289</v>
      </c>
      <c r="BV221" s="16">
        <v>2.5817935649881</v>
      </c>
      <c r="BW221" s="16">
        <v>2.8513765133759</v>
      </c>
      <c r="BX221" s="16">
        <v>2.41766373567096</v>
      </c>
      <c r="BY221" s="16">
        <v>2.33617701378548</v>
      </c>
      <c r="BZ221" s="16">
        <v>2.68971331759745</v>
      </c>
      <c r="CA221" s="16">
        <v>2.82720863818608</v>
      </c>
      <c r="CB221" s="16">
        <v>2.7459936195167</v>
      </c>
      <c r="CC221" s="16">
        <v>2.6768099194204</v>
      </c>
      <c r="CD221" s="16">
        <v>2.4250096466932</v>
      </c>
      <c r="CE221" s="16">
        <v>2.5396946659514</v>
      </c>
      <c r="CF221" s="16">
        <v>2.2915404525833</v>
      </c>
      <c r="CG221" s="16">
        <v>2.2668570668981</v>
      </c>
      <c r="CH221" s="16">
        <v>2.1509956454537</v>
      </c>
      <c r="CI221" s="16">
        <v>1.8711524462372</v>
      </c>
      <c r="CJ221" s="16">
        <v>1.6517147978341</v>
      </c>
      <c r="CK221" s="16">
        <v>1.4966949829763</v>
      </c>
      <c r="CL221" s="16">
        <v>1.4137677959606</v>
      </c>
      <c r="CM221" s="16">
        <v>1.2869541350383</v>
      </c>
      <c r="CN221" s="16">
        <v>1.29299962058</v>
      </c>
      <c r="CO221" s="16">
        <v>1.1418873887755</v>
      </c>
      <c r="CP221" s="16">
        <v>0.9148401381523</v>
      </c>
      <c r="CQ221" s="16">
        <v>0.8243710440267</v>
      </c>
      <c r="CR221" s="16">
        <v>1.0253784394477</v>
      </c>
      <c r="CS221" s="16">
        <v>1.0694557470135</v>
      </c>
      <c r="CT221" s="16">
        <v>1.2409922736417</v>
      </c>
      <c r="CU221" s="16">
        <v>1.2073270702496</v>
      </c>
      <c r="CV221" s="16">
        <v>1.3925539486224</v>
      </c>
      <c r="CW221" s="16">
        <v>1.3643177007418</v>
      </c>
      <c r="CX221" s="16">
        <v>1.2879490720863</v>
      </c>
      <c r="CY221" s="16">
        <v>1.5064326053639</v>
      </c>
      <c r="CZ221" s="16">
        <v>1.5422598008772</v>
      </c>
      <c r="DA221" s="16">
        <v>1.5257576800283</v>
      </c>
      <c r="DB221" s="16">
        <v>1.3760449617781</v>
      </c>
      <c r="DC221" s="16">
        <v>1.3800459303333</v>
      </c>
      <c r="DD221" s="16">
        <v>1.5871160016585</v>
      </c>
      <c r="DE221" s="16">
        <v>1.5212442739067</v>
      </c>
      <c r="DF221" s="16">
        <v>1.4168908770398</v>
      </c>
      <c r="DG221" s="16">
        <v>1.4898248852104</v>
      </c>
      <c r="DH221" s="16">
        <v>1.6501452918061</v>
      </c>
      <c r="DI221" s="16">
        <v>1.7806650630732</v>
      </c>
      <c r="DJ221" s="16">
        <v>1.8178859924276</v>
      </c>
      <c r="DK221" s="16">
        <v>1.7508014716511</v>
      </c>
      <c r="DL221" s="16">
        <v>1.7932879388867</v>
      </c>
      <c r="DM221" s="16">
        <v>1.794892308745</v>
      </c>
      <c r="DN221" s="16">
        <v>1.840114797032</v>
      </c>
      <c r="DO221" s="16">
        <v>1.6985770117244</v>
      </c>
      <c r="DP221" s="12">
        <v>1.7274260100691</v>
      </c>
      <c r="DQ221" s="16">
        <v>1.8322597029974</v>
      </c>
      <c r="DR221" s="13">
        <v>1.940843224509</v>
      </c>
      <c r="DS221" s="13">
        <v>1.8732608504067</v>
      </c>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c r="HJ221" s="14"/>
      <c r="HK221" s="14"/>
      <c r="HL221" s="14"/>
      <c r="HM221" s="14"/>
      <c r="HN221" s="14"/>
      <c r="HO221" s="14"/>
      <c r="HP221" s="14"/>
      <c r="HQ221" s="14"/>
      <c r="HR221" s="14"/>
      <c r="HS221" s="14"/>
      <c r="HT221" s="14"/>
      <c r="HU221" s="14"/>
      <c r="HV221" s="14"/>
      <c r="HW221" s="14"/>
      <c r="HX221" s="14"/>
      <c r="HY221" s="14"/>
      <c r="HZ221" s="14"/>
      <c r="IA221" s="14"/>
      <c r="IB221" s="14"/>
      <c r="IC221" s="14"/>
      <c r="ID221" s="14"/>
      <c r="IE221" s="14"/>
      <c r="IF221" s="14"/>
    </row>
    <row r="222" s="2" customFormat="1" outlineLevel="1" spans="1:240">
      <c r="A222" s="371" t="s">
        <v>27</v>
      </c>
      <c r="B222" s="10"/>
      <c r="C222" s="10"/>
      <c r="D222" s="16">
        <v>4.51754327634598</v>
      </c>
      <c r="E222" s="16">
        <v>4.4837750019475</v>
      </c>
      <c r="F222" s="16">
        <v>4.21277662344566</v>
      </c>
      <c r="G222" s="16">
        <v>4.54003148832274</v>
      </c>
      <c r="H222" s="16">
        <v>4.37298089447312</v>
      </c>
      <c r="I222" s="16">
        <v>4.45351864094526</v>
      </c>
      <c r="J222" s="16">
        <v>3.47380618276919</v>
      </c>
      <c r="K222" s="16">
        <v>3.37171068432999</v>
      </c>
      <c r="L222" s="16">
        <v>3.28051282677027</v>
      </c>
      <c r="M222" s="16">
        <v>3.57359475987748</v>
      </c>
      <c r="N222" s="16">
        <v>3.66832601576329</v>
      </c>
      <c r="O222" s="16">
        <v>3.70708873294796</v>
      </c>
      <c r="P222" s="16">
        <v>3.98586312326963</v>
      </c>
      <c r="Q222" s="16">
        <v>3.85854628860231</v>
      </c>
      <c r="R222" s="16">
        <v>3.82662137590203</v>
      </c>
      <c r="S222" s="16">
        <v>4.31526970982816</v>
      </c>
      <c r="T222" s="16">
        <v>4.53769200994654</v>
      </c>
      <c r="U222" s="16">
        <v>4.46786423808535</v>
      </c>
      <c r="V222" s="16">
        <v>3.56792245703763</v>
      </c>
      <c r="W222" s="16">
        <v>3.3503088963703</v>
      </c>
      <c r="X222" s="16">
        <v>3.33775001964751</v>
      </c>
      <c r="Y222" s="16">
        <v>3.8126481413166</v>
      </c>
      <c r="Z222" s="16">
        <v>3.53313167886985</v>
      </c>
      <c r="AA222" s="16">
        <v>3.41096215760878</v>
      </c>
      <c r="AB222" s="16">
        <v>2.77893602081295</v>
      </c>
      <c r="AC222" s="16">
        <v>2.78642671838755</v>
      </c>
      <c r="AD222" s="16">
        <v>2.58676333886957</v>
      </c>
      <c r="AE222" s="16">
        <v>3.1937666970268</v>
      </c>
      <c r="AF222" s="16">
        <v>3.30147154717826</v>
      </c>
      <c r="AG222" s="16">
        <v>3.03553233658433</v>
      </c>
      <c r="AH222" s="16">
        <v>3.26496671815615</v>
      </c>
      <c r="AI222" s="16">
        <v>3.22572810044109</v>
      </c>
      <c r="AJ222" s="16">
        <v>3.51187382735696</v>
      </c>
      <c r="AK222" s="16">
        <v>4.08661315322202</v>
      </c>
      <c r="AL222" s="16">
        <v>3.59593834356412</v>
      </c>
      <c r="AM222" s="16">
        <v>3.7252724900021</v>
      </c>
      <c r="AN222" s="16">
        <v>3.99647529314096</v>
      </c>
      <c r="AO222" s="16">
        <v>4.48262382459919</v>
      </c>
      <c r="AP222" s="16">
        <v>4.70941799199534</v>
      </c>
      <c r="AQ222" s="16">
        <v>5.36388304291355</v>
      </c>
      <c r="AR222" s="16">
        <v>5.15292421931863</v>
      </c>
      <c r="AS222" s="16">
        <v>6.35161741659817</v>
      </c>
      <c r="AT222" s="16">
        <v>6.67092856653047</v>
      </c>
      <c r="AU222" s="16">
        <v>5.77490793893419</v>
      </c>
      <c r="AV222" s="16">
        <v>5.43845894802029</v>
      </c>
      <c r="AW222" s="16">
        <v>4.96352917533852</v>
      </c>
      <c r="AX222" s="16">
        <v>5.23614392710392</v>
      </c>
      <c r="AY222" s="16">
        <v>5.32686580002638</v>
      </c>
      <c r="AZ222" s="16">
        <v>5.70292159146699</v>
      </c>
      <c r="BA222" s="16">
        <v>6.10117655917899</v>
      </c>
      <c r="BB222" s="16">
        <v>5.72146757560912</v>
      </c>
      <c r="BC222" s="16">
        <v>6.1736585533357</v>
      </c>
      <c r="BD222" s="16">
        <v>6.54927896654272</v>
      </c>
      <c r="BE222" s="16">
        <v>6.32090149057534</v>
      </c>
      <c r="BF222" s="16">
        <v>6.46324875050824</v>
      </c>
      <c r="BG222" s="16">
        <v>6.860430625882</v>
      </c>
      <c r="BH222" s="16">
        <v>7.57370658537794</v>
      </c>
      <c r="BI222" s="16">
        <v>7.68932665736379</v>
      </c>
      <c r="BJ222" s="16">
        <v>6.82102482287652</v>
      </c>
      <c r="BK222" s="16">
        <v>6.18883851194917</v>
      </c>
      <c r="BL222" s="16">
        <v>6.03470094636665</v>
      </c>
      <c r="BM222" s="16">
        <v>7.15489456264369</v>
      </c>
      <c r="BN222" s="16">
        <v>9.67088884879388</v>
      </c>
      <c r="BO222" s="16">
        <v>10.2149627469923</v>
      </c>
      <c r="BP222" s="16">
        <v>10.6595376580867</v>
      </c>
      <c r="BQ222" s="16">
        <v>12.2513925467388</v>
      </c>
      <c r="BR222" s="16">
        <v>10.3951644522864</v>
      </c>
      <c r="BS222" s="16">
        <v>10.061642133177</v>
      </c>
      <c r="BT222" s="16">
        <v>11.6549326902072</v>
      </c>
      <c r="BU222" s="16">
        <v>10.473581777477</v>
      </c>
      <c r="BV222" s="16">
        <v>7.8865722623075</v>
      </c>
      <c r="BW222" s="16">
        <v>7.49586274258265</v>
      </c>
      <c r="BX222" s="16">
        <v>7.11447928855433</v>
      </c>
      <c r="BY222" s="16">
        <v>7.71923030455266</v>
      </c>
      <c r="BZ222" s="16">
        <v>7.4307295091498</v>
      </c>
      <c r="CA222" s="16">
        <v>8.03766414277801</v>
      </c>
      <c r="CB222" s="16">
        <v>8.735212052782</v>
      </c>
      <c r="CC222" s="16">
        <v>8.72231922910774</v>
      </c>
      <c r="CD222" s="16">
        <v>8.37132761153967</v>
      </c>
      <c r="CE222" s="16">
        <v>9.63954134016102</v>
      </c>
      <c r="CF222" s="16">
        <v>9.39754070646381</v>
      </c>
      <c r="CG222" s="16">
        <v>8.04163493992703</v>
      </c>
      <c r="CH222" s="16">
        <v>5.94861231761826</v>
      </c>
      <c r="CI222" s="16">
        <v>5.70135994230153</v>
      </c>
      <c r="CJ222" s="16">
        <v>6.15778844422343</v>
      </c>
      <c r="CK222" s="16">
        <v>5.98627586930624</v>
      </c>
      <c r="CL222" s="16">
        <v>4.94081520271283</v>
      </c>
      <c r="CM222" s="16">
        <v>4.51988475348531</v>
      </c>
      <c r="CN222" s="16">
        <v>5.15904102989383</v>
      </c>
      <c r="CO222" s="16">
        <v>4.98106062378118</v>
      </c>
      <c r="CP222" s="16">
        <v>4.49664947211533</v>
      </c>
      <c r="CQ222" s="16">
        <v>5.28949312096434</v>
      </c>
      <c r="CR222" s="16">
        <v>6.11676516111465</v>
      </c>
      <c r="CS222" s="16">
        <v>5.10641290097201</v>
      </c>
      <c r="CT222" s="16">
        <v>4.25235893819544</v>
      </c>
      <c r="CU222" s="16">
        <v>4.3008368123238</v>
      </c>
      <c r="CV222" s="16">
        <v>4.96094141023218</v>
      </c>
      <c r="CW222" s="16">
        <v>5.16384528629999</v>
      </c>
      <c r="CX222" s="16">
        <v>4.51308224766097</v>
      </c>
      <c r="CY222" s="16">
        <v>5.06355049844696</v>
      </c>
      <c r="CZ222" s="16">
        <v>5.0634481863913</v>
      </c>
      <c r="DA222" s="16">
        <v>5.05240155694654</v>
      </c>
      <c r="DB222" s="16">
        <v>5.08862893411098</v>
      </c>
      <c r="DC222" s="16">
        <v>5.19248389041202</v>
      </c>
      <c r="DD222" s="16">
        <v>5.89513893396719</v>
      </c>
      <c r="DE222" s="16">
        <v>6.72415316580327</v>
      </c>
      <c r="DF222" s="16">
        <v>5.22862478573065</v>
      </c>
      <c r="DG222" s="16">
        <v>5.38349420428875</v>
      </c>
      <c r="DH222" s="16">
        <v>4.55253913439597</v>
      </c>
      <c r="DI222" s="16">
        <v>4.20650583842721</v>
      </c>
      <c r="DJ222" s="16">
        <v>3.64944277354548</v>
      </c>
      <c r="DK222" s="16">
        <v>3.4739290461518</v>
      </c>
      <c r="DL222" s="16">
        <v>3.01872320393441</v>
      </c>
      <c r="DM222" s="16">
        <v>3.05167302179996</v>
      </c>
      <c r="DN222" s="16">
        <v>3.19328040739362</v>
      </c>
      <c r="DO222" s="16">
        <v>3.50624020997146</v>
      </c>
      <c r="DP222" s="12"/>
      <c r="DQ222" s="16">
        <v>4.44702590287749</v>
      </c>
      <c r="DR222" s="13"/>
      <c r="DS222" s="13"/>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4"/>
      <c r="FK222" s="14"/>
      <c r="FL222" s="14"/>
      <c r="FM222" s="14"/>
      <c r="FN222" s="14"/>
      <c r="FO222" s="14"/>
      <c r="FP222" s="14"/>
      <c r="FQ222" s="14"/>
      <c r="FR222" s="14"/>
      <c r="FS222" s="14"/>
      <c r="FT222" s="14"/>
      <c r="FU222" s="14"/>
      <c r="FV222" s="14"/>
      <c r="FW222" s="14"/>
      <c r="FX222" s="14"/>
      <c r="FY222" s="14"/>
      <c r="FZ222" s="14"/>
      <c r="GA222" s="14"/>
      <c r="GB222" s="14"/>
      <c r="GC222" s="14"/>
      <c r="GD222" s="14"/>
      <c r="GE222" s="14"/>
      <c r="GF222" s="14"/>
      <c r="GG222" s="14"/>
      <c r="GH222" s="14"/>
      <c r="GI222" s="14"/>
      <c r="GJ222" s="14"/>
      <c r="GK222" s="14"/>
      <c r="GL222" s="14"/>
      <c r="GM222" s="14"/>
      <c r="GN222" s="14"/>
      <c r="GO222" s="14"/>
      <c r="GP222" s="14"/>
      <c r="GQ222" s="14"/>
      <c r="GR222" s="14"/>
      <c r="GS222" s="14"/>
      <c r="GT222" s="14"/>
      <c r="GU222" s="14"/>
      <c r="GV222" s="14"/>
      <c r="GW222" s="14"/>
      <c r="GX222" s="14"/>
      <c r="GY222" s="14"/>
      <c r="GZ222" s="14"/>
      <c r="HA222" s="14"/>
      <c r="HB222" s="14"/>
      <c r="HC222" s="14"/>
      <c r="HD222" s="14"/>
      <c r="HE222" s="14"/>
      <c r="HF222" s="14"/>
      <c r="HG222" s="14"/>
      <c r="HH222" s="14"/>
      <c r="HI222" s="14"/>
      <c r="HJ222" s="14"/>
      <c r="HK222" s="14"/>
      <c r="HL222" s="14"/>
      <c r="HM222" s="14"/>
      <c r="HN222" s="14"/>
      <c r="HO222" s="14"/>
      <c r="HP222" s="14"/>
      <c r="HQ222" s="14"/>
      <c r="HR222" s="14"/>
      <c r="HS222" s="14"/>
      <c r="HT222" s="14"/>
      <c r="HU222" s="14"/>
      <c r="HV222" s="14"/>
      <c r="HW222" s="14"/>
      <c r="HX222" s="14"/>
      <c r="HY222" s="14"/>
      <c r="HZ222" s="14"/>
      <c r="IA222" s="14"/>
      <c r="IB222" s="14"/>
      <c r="IC222" s="14"/>
      <c r="ID222" s="14"/>
      <c r="IE222" s="14"/>
      <c r="IF222" s="14"/>
    </row>
    <row r="223" s="2" customFormat="1" outlineLevel="1" spans="1:240">
      <c r="A223" s="371" t="s">
        <v>28</v>
      </c>
      <c r="B223" s="10"/>
      <c r="C223" s="10"/>
      <c r="D223" s="16">
        <v>3.37033715035248</v>
      </c>
      <c r="E223" s="16">
        <v>4.05980159876942</v>
      </c>
      <c r="F223" s="16">
        <v>4.27483650065038</v>
      </c>
      <c r="G223" s="16">
        <v>4.47562353680365</v>
      </c>
      <c r="H223" s="16">
        <v>4.73157903321956</v>
      </c>
      <c r="I223" s="16">
        <v>4.55167502560702</v>
      </c>
      <c r="J223" s="16">
        <v>4.66019670349844</v>
      </c>
      <c r="K223" s="16">
        <v>5.06313576644592</v>
      </c>
      <c r="L223" s="16">
        <v>5.45522955557806</v>
      </c>
      <c r="M223" s="16">
        <v>4.94504714347366</v>
      </c>
      <c r="N223" s="16">
        <v>3.70337264736977</v>
      </c>
      <c r="O223" s="16">
        <v>3.41441713792169</v>
      </c>
      <c r="P223" s="16">
        <v>3.31215108961348</v>
      </c>
      <c r="Q223" s="16">
        <v>3.83477957423879</v>
      </c>
      <c r="R223" s="16">
        <v>3.26609726620029</v>
      </c>
      <c r="S223" s="16">
        <v>2.99191793625245</v>
      </c>
      <c r="T223" s="16">
        <v>3.31583178638735</v>
      </c>
      <c r="U223" s="16">
        <v>3.98651648017253</v>
      </c>
      <c r="V223" s="16">
        <v>3.99175518587547</v>
      </c>
      <c r="W223" s="16">
        <v>4.24787553404364</v>
      </c>
      <c r="X223" s="16">
        <v>4.31494936780426</v>
      </c>
      <c r="Y223" s="16">
        <v>4.38759556249052</v>
      </c>
      <c r="Z223" s="16">
        <v>4.06728807417872</v>
      </c>
      <c r="AA223" s="16">
        <v>3.78925692368909</v>
      </c>
      <c r="AB223" s="16">
        <v>3.42886211629678</v>
      </c>
      <c r="AC223" s="16">
        <v>3.73279985324953</v>
      </c>
      <c r="AD223" s="16">
        <v>3.93159363775427</v>
      </c>
      <c r="AE223" s="16">
        <v>4.40124706901962</v>
      </c>
      <c r="AF223" s="16">
        <v>4.5696816808635</v>
      </c>
      <c r="AG223" s="16">
        <v>5.15869115319749</v>
      </c>
      <c r="AH223" s="16">
        <v>5.50850766760008</v>
      </c>
      <c r="AI223" s="16">
        <v>5.83924730974088</v>
      </c>
      <c r="AJ223" s="16">
        <v>5.84720109241448</v>
      </c>
      <c r="AK223" s="16">
        <v>5.91772121754427</v>
      </c>
      <c r="AL223" s="16">
        <v>5.18492578736595</v>
      </c>
      <c r="AM223" s="16">
        <v>5.15116046794333</v>
      </c>
      <c r="AN223" s="16">
        <v>5.17805449435586</v>
      </c>
      <c r="AO223" s="16">
        <v>5.88408203865657</v>
      </c>
      <c r="AP223" s="16">
        <v>5.88652963734047</v>
      </c>
      <c r="AQ223" s="16">
        <v>5.37071249954113</v>
      </c>
      <c r="AR223" s="16">
        <v>5.16984466152896</v>
      </c>
      <c r="AS223" s="16">
        <v>5.19258488655728</v>
      </c>
      <c r="AT223" s="16">
        <v>4.56097222199359</v>
      </c>
      <c r="AU223" s="16">
        <v>3.88958932050563</v>
      </c>
      <c r="AV223" s="16">
        <v>4.29406862184411</v>
      </c>
      <c r="AW223" s="16">
        <v>4.5165962123162</v>
      </c>
      <c r="AX223" s="16">
        <v>3.91381295927294</v>
      </c>
      <c r="AY223" s="16">
        <v>4.24528332266547</v>
      </c>
      <c r="AZ223" s="16">
        <v>4.92905104405338</v>
      </c>
      <c r="BA223" s="16">
        <v>5.03881291572901</v>
      </c>
      <c r="BB223" s="16">
        <v>4.35161656948485</v>
      </c>
      <c r="BC223" s="16">
        <v>4.82836424870311</v>
      </c>
      <c r="BD223" s="16">
        <v>5.27654210598755</v>
      </c>
      <c r="BE223" s="16">
        <v>5.60560844187511</v>
      </c>
      <c r="BF223" s="16">
        <v>5.56033928247208</v>
      </c>
      <c r="BG223" s="16">
        <v>6.5261771395435</v>
      </c>
      <c r="BH223" s="16">
        <v>6.24907014869759</v>
      </c>
      <c r="BI223" s="16">
        <v>5.87187755298525</v>
      </c>
      <c r="BJ223" s="16">
        <v>4.59982174618108</v>
      </c>
      <c r="BK223" s="16">
        <v>4.15665928177493</v>
      </c>
      <c r="BL223" s="16">
        <v>4.1449555814078</v>
      </c>
      <c r="BM223" s="16">
        <v>4.82282459814847</v>
      </c>
      <c r="BN223" s="16">
        <v>5.097872893967</v>
      </c>
      <c r="BO223" s="16">
        <v>5.0455139749607</v>
      </c>
      <c r="BP223" s="16">
        <v>5.44882846387775</v>
      </c>
      <c r="BQ223" s="16">
        <v>5.77320931641704</v>
      </c>
      <c r="BR223" s="16">
        <v>6.0718421442514</v>
      </c>
      <c r="BS223" s="16">
        <v>6.4319058129784</v>
      </c>
      <c r="BT223" s="16">
        <v>7.92786171136821</v>
      </c>
      <c r="BU223" s="16">
        <v>9.24024927239348</v>
      </c>
      <c r="BV223" s="16">
        <v>7.65231686887813</v>
      </c>
      <c r="BW223" s="16">
        <v>7.13046189517129</v>
      </c>
      <c r="BX223" s="16">
        <v>7.47609754910704</v>
      </c>
      <c r="BY223" s="16">
        <v>8.21087505996359</v>
      </c>
      <c r="BZ223" s="16">
        <v>9.32775486198438</v>
      </c>
      <c r="CA223" s="16">
        <v>10.5784812394736</v>
      </c>
      <c r="CB223" s="16">
        <v>9.62133338308602</v>
      </c>
      <c r="CC223" s="16">
        <v>8.94087468835647</v>
      </c>
      <c r="CD223" s="16">
        <v>8.20516199302336</v>
      </c>
      <c r="CE223" s="16">
        <v>6.945782511223</v>
      </c>
      <c r="CF223" s="16">
        <v>7.09851272985016</v>
      </c>
      <c r="CG223" s="16">
        <v>6.68039585846431</v>
      </c>
      <c r="CH223" s="16">
        <v>5.39645554184465</v>
      </c>
      <c r="CI223" s="16">
        <v>5.50915786151082</v>
      </c>
      <c r="CJ223" s="16">
        <v>4.49562422762178</v>
      </c>
      <c r="CK223" s="16">
        <v>4.35933835622829</v>
      </c>
      <c r="CL223" s="16">
        <v>4.25647191690527</v>
      </c>
      <c r="CM223" s="16">
        <v>4.58462450044322</v>
      </c>
      <c r="CN223" s="16">
        <v>4.16699672489372</v>
      </c>
      <c r="CO223" s="16">
        <v>4.53805829798922</v>
      </c>
      <c r="CP223" s="16">
        <v>3.99223363103311</v>
      </c>
      <c r="CQ223" s="16">
        <v>3.31815752137473</v>
      </c>
      <c r="CR223" s="16">
        <v>4.36674307806766</v>
      </c>
      <c r="CS223" s="16">
        <v>4.9268552450987</v>
      </c>
      <c r="CT223" s="16">
        <v>5.12035782135602</v>
      </c>
      <c r="CU223" s="16">
        <v>4.50262488115543</v>
      </c>
      <c r="CV223" s="16">
        <v>4.93816608379795</v>
      </c>
      <c r="CW223" s="16">
        <v>4.38670363149424</v>
      </c>
      <c r="CX223" s="16">
        <v>3.62310904274756</v>
      </c>
      <c r="CY223" s="16">
        <v>3.62764076137514</v>
      </c>
      <c r="CZ223" s="16">
        <v>4.15318225669902</v>
      </c>
      <c r="DA223" s="16">
        <v>4.02590705637566</v>
      </c>
      <c r="DB223" s="16">
        <v>4.01641619695345</v>
      </c>
      <c r="DC223" s="16">
        <v>4.03115635280652</v>
      </c>
      <c r="DD223" s="16">
        <v>3.71632920131399</v>
      </c>
      <c r="DE223" s="16">
        <v>3.45625459790712</v>
      </c>
      <c r="DF223" s="16">
        <v>2.60468741084796</v>
      </c>
      <c r="DG223" s="16">
        <v>3.04490336594206</v>
      </c>
      <c r="DH223" s="16">
        <v>3.31897713240108</v>
      </c>
      <c r="DI223" s="16">
        <v>3.58525635332952</v>
      </c>
      <c r="DJ223" s="16">
        <v>3.32496274722123</v>
      </c>
      <c r="DK223" s="16">
        <v>2.99546193443354</v>
      </c>
      <c r="DL223" s="16">
        <v>2.79341716389595</v>
      </c>
      <c r="DM223" s="16">
        <v>3.0891055444148</v>
      </c>
      <c r="DN223" s="16">
        <v>3.80048593297845</v>
      </c>
      <c r="DO223" s="16">
        <v>3.35589779486019</v>
      </c>
      <c r="DP223" s="12"/>
      <c r="DQ223" s="16">
        <v>3.25885216690425</v>
      </c>
      <c r="DR223" s="13"/>
      <c r="DS223" s="13"/>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4"/>
      <c r="FK223" s="14"/>
      <c r="FL223" s="14"/>
      <c r="FM223" s="14"/>
      <c r="FN223" s="14"/>
      <c r="FO223" s="14"/>
      <c r="FP223" s="14"/>
      <c r="FQ223" s="14"/>
      <c r="FR223" s="14"/>
      <c r="FS223" s="14"/>
      <c r="FT223" s="14"/>
      <c r="FU223" s="14"/>
      <c r="FV223" s="14"/>
      <c r="FW223" s="14"/>
      <c r="FX223" s="14"/>
      <c r="FY223" s="14"/>
      <c r="FZ223" s="14"/>
      <c r="GA223" s="14"/>
      <c r="GB223" s="14"/>
      <c r="GC223" s="14"/>
      <c r="GD223" s="14"/>
      <c r="GE223" s="14"/>
      <c r="GF223" s="14"/>
      <c r="GG223" s="14"/>
      <c r="GH223" s="14"/>
      <c r="GI223" s="14"/>
      <c r="GJ223" s="14"/>
      <c r="GK223" s="14"/>
      <c r="GL223" s="14"/>
      <c r="GM223" s="14"/>
      <c r="GN223" s="14"/>
      <c r="GO223" s="14"/>
      <c r="GP223" s="14"/>
      <c r="GQ223" s="14"/>
      <c r="GR223" s="14"/>
      <c r="GS223" s="14"/>
      <c r="GT223" s="14"/>
      <c r="GU223" s="14"/>
      <c r="GV223" s="14"/>
      <c r="GW223" s="14"/>
      <c r="GX223" s="14"/>
      <c r="GY223" s="14"/>
      <c r="GZ223" s="14"/>
      <c r="HA223" s="14"/>
      <c r="HB223" s="14"/>
      <c r="HC223" s="14"/>
      <c r="HD223" s="14"/>
      <c r="HE223" s="14"/>
      <c r="HF223" s="14"/>
      <c r="HG223" s="14"/>
      <c r="HH223" s="14"/>
      <c r="HI223" s="14"/>
      <c r="HJ223" s="14"/>
      <c r="HK223" s="14"/>
      <c r="HL223" s="14"/>
      <c r="HM223" s="14"/>
      <c r="HN223" s="14"/>
      <c r="HO223" s="14"/>
      <c r="HP223" s="14"/>
      <c r="HQ223" s="14"/>
      <c r="HR223" s="14"/>
      <c r="HS223" s="14"/>
      <c r="HT223" s="14"/>
      <c r="HU223" s="14"/>
      <c r="HV223" s="14"/>
      <c r="HW223" s="14"/>
      <c r="HX223" s="14"/>
      <c r="HY223" s="14"/>
      <c r="HZ223" s="14"/>
      <c r="IA223" s="14"/>
      <c r="IB223" s="14"/>
      <c r="IC223" s="14"/>
      <c r="ID223" s="14"/>
      <c r="IE223" s="14"/>
      <c r="IF223" s="14"/>
    </row>
    <row r="224" s="2" customFormat="1" outlineLevel="1" spans="1:240">
      <c r="A224" s="371" t="s">
        <v>29</v>
      </c>
      <c r="B224" s="10"/>
      <c r="C224" s="10"/>
      <c r="D224" s="16">
        <v>1.3206727048531</v>
      </c>
      <c r="E224" s="16">
        <v>1.34180928501551</v>
      </c>
      <c r="F224" s="16">
        <v>1.22744779485414</v>
      </c>
      <c r="G224" s="16">
        <v>1.24917994819134</v>
      </c>
      <c r="H224" s="16">
        <v>1.25481639878922</v>
      </c>
      <c r="I224" s="16">
        <v>1.10890324914286</v>
      </c>
      <c r="J224" s="16">
        <v>0.999890078659709</v>
      </c>
      <c r="K224" s="16">
        <v>0.960315769067433</v>
      </c>
      <c r="L224" s="16">
        <v>0.837321489577244</v>
      </c>
      <c r="M224" s="16">
        <v>0.808878013296261</v>
      </c>
      <c r="N224" s="16">
        <v>0.790313193980607</v>
      </c>
      <c r="O224" s="16">
        <v>0.975731466388427</v>
      </c>
      <c r="P224" s="16">
        <v>1.0335232717519</v>
      </c>
      <c r="Q224" s="16">
        <v>0.996386217533499</v>
      </c>
      <c r="R224" s="16">
        <v>0.905985245199466</v>
      </c>
      <c r="S224" s="16">
        <v>0.992612709912644</v>
      </c>
      <c r="T224" s="16">
        <v>1.13625487856338</v>
      </c>
      <c r="U224" s="16">
        <v>1.1255530423464</v>
      </c>
      <c r="V224" s="16">
        <v>1.02701886840796</v>
      </c>
      <c r="W224" s="16">
        <v>0.915229064048172</v>
      </c>
      <c r="X224" s="16">
        <v>1.04452609377553</v>
      </c>
      <c r="Y224" s="16">
        <v>0.972701717436453</v>
      </c>
      <c r="Z224" s="16">
        <v>0.981632785634839</v>
      </c>
      <c r="AA224" s="16">
        <v>0.949058432388799</v>
      </c>
      <c r="AB224" s="16">
        <v>1.07278640479845</v>
      </c>
      <c r="AC224" s="16">
        <v>1.07068261054411</v>
      </c>
      <c r="AD224" s="16">
        <v>1.24903446331249</v>
      </c>
      <c r="AE224" s="16">
        <v>1.22909234029943</v>
      </c>
      <c r="AF224" s="16">
        <v>1.17030644576875</v>
      </c>
      <c r="AG224" s="16">
        <v>1.1532929490422</v>
      </c>
      <c r="AH224" s="16">
        <v>1.23469117512353</v>
      </c>
      <c r="AI224" s="16">
        <v>1.21146601803318</v>
      </c>
      <c r="AJ224" s="16">
        <v>1.32356867410152</v>
      </c>
      <c r="AK224" s="16">
        <v>1.41937443579132</v>
      </c>
      <c r="AL224" s="16">
        <v>1.47742140443029</v>
      </c>
      <c r="AM224" s="16">
        <v>1.58880282544903</v>
      </c>
      <c r="AN224" s="16">
        <v>1.5123696533954</v>
      </c>
      <c r="AO224" s="16">
        <v>1.56622200558175</v>
      </c>
      <c r="AP224" s="16">
        <v>1.78423149479545</v>
      </c>
      <c r="AQ224" s="16">
        <v>1.78283533976151</v>
      </c>
      <c r="AR224" s="16">
        <v>1.76171743118285</v>
      </c>
      <c r="AS224" s="16">
        <v>1.8818474228312</v>
      </c>
      <c r="AT224" s="16">
        <v>1.83149598955515</v>
      </c>
      <c r="AU224" s="16">
        <v>1.94357141782689</v>
      </c>
      <c r="AV224" s="16">
        <v>1.97107527105667</v>
      </c>
      <c r="AW224" s="16">
        <v>1.89173600019211</v>
      </c>
      <c r="AX224" s="16">
        <v>1.85262734242418</v>
      </c>
      <c r="AY224" s="16">
        <v>2.10001620595814</v>
      </c>
      <c r="AZ224" s="16">
        <v>2.08245171414165</v>
      </c>
      <c r="BA224" s="16">
        <v>2.23958816637125</v>
      </c>
      <c r="BB224" s="16">
        <v>2.11174893176197</v>
      </c>
      <c r="BC224" s="16">
        <v>2.44039702080448</v>
      </c>
      <c r="BD224" s="16">
        <v>2.14591662902693</v>
      </c>
      <c r="BE224" s="16">
        <v>2.01796183162844</v>
      </c>
      <c r="BF224" s="16">
        <v>2.01620464459921</v>
      </c>
      <c r="BG224" s="16">
        <v>2.08797630614396</v>
      </c>
      <c r="BH224" s="16">
        <v>2.22578832323556</v>
      </c>
      <c r="BI224" s="16">
        <v>2.23478779926678</v>
      </c>
      <c r="BJ224" s="16">
        <v>2.34231250196256</v>
      </c>
      <c r="BK224" s="16">
        <v>2.13326267399214</v>
      </c>
      <c r="BL224" s="16">
        <v>1.72895108005487</v>
      </c>
      <c r="BM224" s="16">
        <v>2.05374722497981</v>
      </c>
      <c r="BN224" s="16">
        <v>2.48676735741832</v>
      </c>
      <c r="BO224" s="16">
        <v>2.69148045155542</v>
      </c>
      <c r="BP224" s="16">
        <v>2.79368165251406</v>
      </c>
      <c r="BQ224" s="16">
        <v>2.72334722041202</v>
      </c>
      <c r="BR224" s="16">
        <v>2.93734457929487</v>
      </c>
      <c r="BS224" s="16">
        <v>3.18016631459752</v>
      </c>
      <c r="BT224" s="16">
        <v>3.20703920166714</v>
      </c>
      <c r="BU224" s="16">
        <v>3.61500953019601</v>
      </c>
      <c r="BV224" s="16">
        <v>3.27919365108463</v>
      </c>
      <c r="BW224" s="16">
        <v>3.50676745785854</v>
      </c>
      <c r="BX224" s="16">
        <v>3.5484034042147</v>
      </c>
      <c r="BY224" s="16">
        <v>3.6280905501376</v>
      </c>
      <c r="BZ224" s="16">
        <v>3.20078296125638</v>
      </c>
      <c r="CA224" s="16">
        <v>3.6137207277274</v>
      </c>
      <c r="CB224" s="16">
        <v>3.74326442983578</v>
      </c>
      <c r="CC224" s="16">
        <v>3.81562999070147</v>
      </c>
      <c r="CD224" s="16">
        <v>3.28447825979612</v>
      </c>
      <c r="CE224" s="16">
        <v>3.68755183344264</v>
      </c>
      <c r="CF224" s="16">
        <v>3.75232756769797</v>
      </c>
      <c r="CG224" s="16">
        <v>3.39051581156682</v>
      </c>
      <c r="CH224" s="16">
        <v>2.62915681697542</v>
      </c>
      <c r="CI224" s="16">
        <v>2.34877239831432</v>
      </c>
      <c r="CJ224" s="16">
        <v>2.23547568445846</v>
      </c>
      <c r="CK224" s="16">
        <v>2.16998816114629</v>
      </c>
      <c r="CL224" s="16">
        <v>2.13866225895458</v>
      </c>
      <c r="CM224" s="16">
        <v>2.00041066548278</v>
      </c>
      <c r="CN224" s="16">
        <v>2.43554155398472</v>
      </c>
      <c r="CO224" s="16">
        <v>2.47735931073821</v>
      </c>
      <c r="CP224" s="16">
        <v>2.41132995679832</v>
      </c>
      <c r="CQ224" s="16">
        <v>2.6745058132132</v>
      </c>
      <c r="CR224" s="16">
        <v>3.0429726196685</v>
      </c>
      <c r="CS224" s="16">
        <v>3.04416933977328</v>
      </c>
      <c r="CT224" s="16">
        <v>2.98243972027025</v>
      </c>
      <c r="CU224" s="16">
        <v>2.84002063196628</v>
      </c>
      <c r="CV224" s="16">
        <v>3.07629533836471</v>
      </c>
      <c r="CW224" s="16">
        <v>3.27372143902365</v>
      </c>
      <c r="CX224" s="16">
        <v>3.20043641939883</v>
      </c>
      <c r="CY224" s="16">
        <v>3.55591861970996</v>
      </c>
      <c r="CZ224" s="16">
        <v>3.64868446954237</v>
      </c>
      <c r="DA224" s="16">
        <v>3.54271093008138</v>
      </c>
      <c r="DB224" s="16">
        <v>3.43812001995192</v>
      </c>
      <c r="DC224" s="16">
        <v>3.92514761338055</v>
      </c>
      <c r="DD224" s="16">
        <v>4.2984089208298</v>
      </c>
      <c r="DE224" s="16">
        <v>4.31161591388043</v>
      </c>
      <c r="DF224" s="16">
        <v>4.37433634827583</v>
      </c>
      <c r="DG224" s="16">
        <v>5.04772286188714</v>
      </c>
      <c r="DH224" s="16">
        <v>5.2971852167637</v>
      </c>
      <c r="DI224" s="16">
        <v>4.60377973463849</v>
      </c>
      <c r="DJ224" s="16">
        <v>5.94706039568687</v>
      </c>
      <c r="DK224" s="16">
        <v>5.26163958568289</v>
      </c>
      <c r="DL224" s="16">
        <v>4.98346697723674</v>
      </c>
      <c r="DM224" s="16">
        <v>5.18178634578961</v>
      </c>
      <c r="DN224" s="16">
        <v>5.16762253701517</v>
      </c>
      <c r="DO224" s="16">
        <v>5.11348754735791</v>
      </c>
      <c r="DP224" s="12"/>
      <c r="DQ224" s="16">
        <v>6.5739752579339</v>
      </c>
      <c r="DR224" s="13"/>
      <c r="DS224" s="13"/>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4"/>
      <c r="FK224" s="14"/>
      <c r="FL224" s="14"/>
      <c r="FM224" s="14"/>
      <c r="FN224" s="14"/>
      <c r="FO224" s="14"/>
      <c r="FP224" s="14"/>
      <c r="FQ224" s="14"/>
      <c r="FR224" s="14"/>
      <c r="FS224" s="14"/>
      <c r="FT224" s="14"/>
      <c r="FU224" s="14"/>
      <c r="FV224" s="14"/>
      <c r="FW224" s="14"/>
      <c r="FX224" s="14"/>
      <c r="FY224" s="14"/>
      <c r="FZ224" s="14"/>
      <c r="GA224" s="14"/>
      <c r="GB224" s="14"/>
      <c r="GC224" s="14"/>
      <c r="GD224" s="14"/>
      <c r="GE224" s="14"/>
      <c r="GF224" s="14"/>
      <c r="GG224" s="14"/>
      <c r="GH224" s="14"/>
      <c r="GI224" s="14"/>
      <c r="GJ224" s="14"/>
      <c r="GK224" s="14"/>
      <c r="GL224" s="14"/>
      <c r="GM224" s="14"/>
      <c r="GN224" s="14"/>
      <c r="GO224" s="14"/>
      <c r="GP224" s="14"/>
      <c r="GQ224" s="14"/>
      <c r="GR224" s="14"/>
      <c r="GS224" s="14"/>
      <c r="GT224" s="14"/>
      <c r="GU224" s="14"/>
      <c r="GV224" s="14"/>
      <c r="GW224" s="14"/>
      <c r="GX224" s="14"/>
      <c r="GY224" s="14"/>
      <c r="GZ224" s="14"/>
      <c r="HA224" s="14"/>
      <c r="HB224" s="14"/>
      <c r="HC224" s="14"/>
      <c r="HD224" s="14"/>
      <c r="HE224" s="14"/>
      <c r="HF224" s="14"/>
      <c r="HG224" s="14"/>
      <c r="HH224" s="14"/>
      <c r="HI224" s="14"/>
      <c r="HJ224" s="14"/>
      <c r="HK224" s="14"/>
      <c r="HL224" s="14"/>
      <c r="HM224" s="14"/>
      <c r="HN224" s="14"/>
      <c r="HO224" s="14"/>
      <c r="HP224" s="14"/>
      <c r="HQ224" s="14"/>
      <c r="HR224" s="14"/>
      <c r="HS224" s="14"/>
      <c r="HT224" s="14"/>
      <c r="HU224" s="14"/>
      <c r="HV224" s="14"/>
      <c r="HW224" s="14"/>
      <c r="HX224" s="14"/>
      <c r="HY224" s="14"/>
      <c r="HZ224" s="14"/>
      <c r="IA224" s="14"/>
      <c r="IB224" s="14"/>
      <c r="IC224" s="14"/>
      <c r="ID224" s="14"/>
      <c r="IE224" s="14"/>
      <c r="IF224" s="14"/>
    </row>
    <row r="225" s="2" customFormat="1" outlineLevel="1" spans="1:240">
      <c r="A225" s="371" t="s">
        <v>30</v>
      </c>
      <c r="B225" s="10"/>
      <c r="C225" s="10"/>
      <c r="D225" s="16">
        <v>1.5013662795567</v>
      </c>
      <c r="E225" s="16">
        <v>1.52672296028978</v>
      </c>
      <c r="F225" s="16">
        <v>1.48952810599666</v>
      </c>
      <c r="G225" s="16">
        <v>1.50420033026064</v>
      </c>
      <c r="H225" s="16">
        <v>1.43048709175269</v>
      </c>
      <c r="I225" s="16">
        <v>1.26787465878856</v>
      </c>
      <c r="J225" s="16">
        <v>1.34839909322854</v>
      </c>
      <c r="K225" s="16">
        <v>1.26381346379754</v>
      </c>
      <c r="L225" s="16">
        <v>1.39990976889387</v>
      </c>
      <c r="M225" s="16">
        <v>1.25680785996509</v>
      </c>
      <c r="N225" s="16">
        <v>1.21416956243781</v>
      </c>
      <c r="O225" s="16">
        <v>1.05833171741981</v>
      </c>
      <c r="P225" s="16">
        <v>1.11748704135735</v>
      </c>
      <c r="Q225" s="16">
        <v>1.0862372052822</v>
      </c>
      <c r="R225" s="16">
        <v>1.08512546793753</v>
      </c>
      <c r="S225" s="16">
        <v>1.08070795092705</v>
      </c>
      <c r="T225" s="16">
        <v>1.18375028723312</v>
      </c>
      <c r="U225" s="16">
        <v>1.22682149010644</v>
      </c>
      <c r="V225" s="16">
        <v>1.19659863915247</v>
      </c>
      <c r="W225" s="16">
        <v>1.16069038751439</v>
      </c>
      <c r="X225" s="16">
        <v>1.23565121410266</v>
      </c>
      <c r="Y225" s="16">
        <v>1.06692836646948</v>
      </c>
      <c r="Z225" s="16">
        <v>1.14533266081379</v>
      </c>
      <c r="AA225" s="16">
        <v>1.06303099633495</v>
      </c>
      <c r="AB225" s="16">
        <v>1.09371725595643</v>
      </c>
      <c r="AC225" s="16">
        <v>1.08205839124013</v>
      </c>
      <c r="AD225" s="16">
        <v>0.903064103878424</v>
      </c>
      <c r="AE225" s="16">
        <v>0.986184228377609</v>
      </c>
      <c r="AF225" s="16">
        <v>1.01212201998498</v>
      </c>
      <c r="AG225" s="16">
        <v>1.16118006445234</v>
      </c>
      <c r="AH225" s="16">
        <v>1.16552514547326</v>
      </c>
      <c r="AI225" s="16">
        <v>1.17975346247675</v>
      </c>
      <c r="AJ225" s="16">
        <v>1.24798992689251</v>
      </c>
      <c r="AK225" s="16">
        <v>1.35953775629121</v>
      </c>
      <c r="AL225" s="16">
        <v>1.52513484575605</v>
      </c>
      <c r="AM225" s="16">
        <v>1.41031962702815</v>
      </c>
      <c r="AN225" s="16">
        <v>1.48919045361214</v>
      </c>
      <c r="AO225" s="16">
        <v>1.46307235808553</v>
      </c>
      <c r="AP225" s="16">
        <v>1.78221140698132</v>
      </c>
      <c r="AQ225" s="16">
        <v>1.66766677826944</v>
      </c>
      <c r="AR225" s="16">
        <v>1.77656442383895</v>
      </c>
      <c r="AS225" s="16">
        <v>1.73779540119998</v>
      </c>
      <c r="AT225" s="16">
        <v>1.80057407273427</v>
      </c>
      <c r="AU225" s="16">
        <v>1.6957475084128</v>
      </c>
      <c r="AV225" s="16">
        <v>1.43045823589483</v>
      </c>
      <c r="AW225" s="16">
        <v>1.32805303051605</v>
      </c>
      <c r="AX225" s="16">
        <v>1.47689658907714</v>
      </c>
      <c r="AY225" s="16">
        <v>1.53521163547965</v>
      </c>
      <c r="AZ225" s="16">
        <v>1.59095635942834</v>
      </c>
      <c r="BA225" s="16">
        <v>1.61427783789858</v>
      </c>
      <c r="BB225" s="16">
        <v>1.27863563031664</v>
      </c>
      <c r="BC225" s="16">
        <v>1.36753231985917</v>
      </c>
      <c r="BD225" s="16">
        <v>1.26117828064039</v>
      </c>
      <c r="BE225" s="16">
        <v>1.06924297049653</v>
      </c>
      <c r="BF225" s="16">
        <v>1.15578047277804</v>
      </c>
      <c r="BG225" s="16">
        <v>1.16388283216949</v>
      </c>
      <c r="BH225" s="16">
        <v>1.25961544712965</v>
      </c>
      <c r="BI225" s="16">
        <v>1.37556086646722</v>
      </c>
      <c r="BJ225" s="16">
        <v>1.30139405593911</v>
      </c>
      <c r="BK225" s="16">
        <v>1.20552483456294</v>
      </c>
      <c r="BL225" s="16">
        <v>0.824814729477464</v>
      </c>
      <c r="BM225" s="16">
        <v>0.963866596949703</v>
      </c>
      <c r="BN225" s="16">
        <v>1.12059535724235</v>
      </c>
      <c r="BO225" s="16">
        <v>1.09290044363205</v>
      </c>
      <c r="BP225" s="16">
        <v>1.07850960375431</v>
      </c>
      <c r="BQ225" s="16">
        <v>1.11626497880077</v>
      </c>
      <c r="BR225" s="16">
        <v>1.10198610207312</v>
      </c>
      <c r="BS225" s="16">
        <v>1.10037632901323</v>
      </c>
      <c r="BT225" s="16">
        <v>1.41588493679834</v>
      </c>
      <c r="BU225" s="16">
        <v>1.71199534570126</v>
      </c>
      <c r="BV225" s="16">
        <v>1.31925092179244</v>
      </c>
      <c r="BW225" s="16">
        <v>1.56707820592602</v>
      </c>
      <c r="BX225" s="16">
        <v>1.63430973570802</v>
      </c>
      <c r="BY225" s="16">
        <v>1.7599527349175</v>
      </c>
      <c r="BZ225" s="16">
        <v>1.63332770298942</v>
      </c>
      <c r="CA225" s="16">
        <v>1.55850024882052</v>
      </c>
      <c r="CB225" s="16">
        <v>1.49703782525576</v>
      </c>
      <c r="CC225" s="16">
        <v>1.48721544593496</v>
      </c>
      <c r="CD225" s="16">
        <v>1.42071721684409</v>
      </c>
      <c r="CE225" s="16">
        <v>1.62796766315317</v>
      </c>
      <c r="CF225" s="16">
        <v>1.46983697521937</v>
      </c>
      <c r="CG225" s="16">
        <v>1.50565488103934</v>
      </c>
      <c r="CH225" s="16">
        <v>1.32495903402145</v>
      </c>
      <c r="CI225" s="16">
        <v>1.46838215919935</v>
      </c>
      <c r="CJ225" s="16">
        <v>1.26435134375193</v>
      </c>
      <c r="CK225" s="16">
        <v>1.16674986197707</v>
      </c>
      <c r="CL225" s="16">
        <v>1.10718115086337</v>
      </c>
      <c r="CM225" s="16">
        <v>0.975999034031176</v>
      </c>
      <c r="CN225" s="16">
        <v>1.08086478708721</v>
      </c>
      <c r="CO225" s="16">
        <v>0.973232180281363</v>
      </c>
      <c r="CP225" s="16">
        <v>0.903852201876293</v>
      </c>
      <c r="CQ225" s="16">
        <v>0.986561716995309</v>
      </c>
      <c r="CR225" s="16">
        <v>1.17576523755606</v>
      </c>
      <c r="CS225" s="16">
        <v>1.09828974774059</v>
      </c>
      <c r="CT225" s="16">
        <v>1.25278097390415</v>
      </c>
      <c r="CU225" s="16">
        <v>1.17195579497259</v>
      </c>
      <c r="CV225" s="16">
        <v>1.1575948458624</v>
      </c>
      <c r="CW225" s="16">
        <v>1.13894156547454</v>
      </c>
      <c r="CX225" s="16">
        <v>1.05903300915534</v>
      </c>
      <c r="CY225" s="16">
        <v>1.22610448237122</v>
      </c>
      <c r="CZ225" s="16">
        <v>1.30476221594255</v>
      </c>
      <c r="DA225" s="16">
        <v>1.16273021461941</v>
      </c>
      <c r="DB225" s="16">
        <v>1.15852266592248</v>
      </c>
      <c r="DC225" s="16">
        <v>1.12372547378638</v>
      </c>
      <c r="DD225" s="16">
        <v>1.2790585192932</v>
      </c>
      <c r="DE225" s="16">
        <v>1.42550332589494</v>
      </c>
      <c r="DF225" s="16">
        <v>1.36314695399642</v>
      </c>
      <c r="DG225" s="16">
        <v>1.73207803876892</v>
      </c>
      <c r="DH225" s="16">
        <v>1.74921994808651</v>
      </c>
      <c r="DI225" s="16">
        <v>1.52715108160169</v>
      </c>
      <c r="DJ225" s="16">
        <v>1.73871212473128</v>
      </c>
      <c r="DK225" s="16">
        <v>1.6324612590123</v>
      </c>
      <c r="DL225" s="16">
        <v>1.63707149452731</v>
      </c>
      <c r="DM225" s="16">
        <v>1.57899815658425</v>
      </c>
      <c r="DN225" s="16">
        <v>1.78815023908914</v>
      </c>
      <c r="DO225" s="16">
        <v>1.82376185052145</v>
      </c>
      <c r="DP225" s="12"/>
      <c r="DQ225" s="16">
        <v>2.09880309186538</v>
      </c>
      <c r="DR225" s="13"/>
      <c r="DS225" s="13"/>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4"/>
      <c r="FK225" s="14"/>
      <c r="FL225" s="14"/>
      <c r="FM225" s="14"/>
      <c r="FN225" s="14"/>
      <c r="FO225" s="14"/>
      <c r="FP225" s="14"/>
      <c r="FQ225" s="14"/>
      <c r="FR225" s="14"/>
      <c r="FS225" s="14"/>
      <c r="FT225" s="14"/>
      <c r="FU225" s="14"/>
      <c r="FV225" s="14"/>
      <c r="FW225" s="14"/>
      <c r="FX225" s="14"/>
      <c r="FY225" s="14"/>
      <c r="FZ225" s="14"/>
      <c r="GA225" s="14"/>
      <c r="GB225" s="14"/>
      <c r="GC225" s="14"/>
      <c r="GD225" s="14"/>
      <c r="GE225" s="14"/>
      <c r="GF225" s="14"/>
      <c r="GG225" s="14"/>
      <c r="GH225" s="14"/>
      <c r="GI225" s="14"/>
      <c r="GJ225" s="14"/>
      <c r="GK225" s="14"/>
      <c r="GL225" s="14"/>
      <c r="GM225" s="14"/>
      <c r="GN225" s="14"/>
      <c r="GO225" s="14"/>
      <c r="GP225" s="14"/>
      <c r="GQ225" s="14"/>
      <c r="GR225" s="14"/>
      <c r="GS225" s="14"/>
      <c r="GT225" s="14"/>
      <c r="GU225" s="14"/>
      <c r="GV225" s="14"/>
      <c r="GW225" s="14"/>
      <c r="GX225" s="14"/>
      <c r="GY225" s="14"/>
      <c r="GZ225" s="14"/>
      <c r="HA225" s="14"/>
      <c r="HB225" s="14"/>
      <c r="HC225" s="14"/>
      <c r="HD225" s="14"/>
      <c r="HE225" s="14"/>
      <c r="HF225" s="14"/>
      <c r="HG225" s="14"/>
      <c r="HH225" s="14"/>
      <c r="HI225" s="14"/>
      <c r="HJ225" s="14"/>
      <c r="HK225" s="14"/>
      <c r="HL225" s="14"/>
      <c r="HM225" s="14"/>
      <c r="HN225" s="14"/>
      <c r="HO225" s="14"/>
      <c r="HP225" s="14"/>
      <c r="HQ225" s="14"/>
      <c r="HR225" s="14"/>
      <c r="HS225" s="14"/>
      <c r="HT225" s="14"/>
      <c r="HU225" s="14"/>
      <c r="HV225" s="14"/>
      <c r="HW225" s="14"/>
      <c r="HX225" s="14"/>
      <c r="HY225" s="14"/>
      <c r="HZ225" s="14"/>
      <c r="IA225" s="14"/>
      <c r="IB225" s="14"/>
      <c r="IC225" s="14"/>
      <c r="ID225" s="14"/>
      <c r="IE225" s="14"/>
      <c r="IF225" s="14"/>
    </row>
    <row r="226" s="2" customFormat="1" outlineLevel="1" spans="1:240">
      <c r="A226" s="371" t="s">
        <v>31</v>
      </c>
      <c r="B226" s="10"/>
      <c r="C226" s="10"/>
      <c r="D226" s="16" t="s">
        <v>186</v>
      </c>
      <c r="E226" s="16" t="s">
        <v>186</v>
      </c>
      <c r="F226" s="16" t="s">
        <v>186</v>
      </c>
      <c r="G226" s="16" t="s">
        <v>186</v>
      </c>
      <c r="H226" s="16" t="s">
        <v>186</v>
      </c>
      <c r="I226" s="16" t="s">
        <v>186</v>
      </c>
      <c r="J226" s="16" t="s">
        <v>186</v>
      </c>
      <c r="K226" s="16" t="s">
        <v>186</v>
      </c>
      <c r="L226" s="16" t="s">
        <v>186</v>
      </c>
      <c r="M226" s="16" t="s">
        <v>186</v>
      </c>
      <c r="N226" s="16" t="s">
        <v>186</v>
      </c>
      <c r="O226" s="16" t="s">
        <v>186</v>
      </c>
      <c r="P226" s="16" t="s">
        <v>186</v>
      </c>
      <c r="Q226" s="16" t="s">
        <v>186</v>
      </c>
      <c r="R226" s="16" t="s">
        <v>186</v>
      </c>
      <c r="S226" s="16" t="s">
        <v>186</v>
      </c>
      <c r="T226" s="16" t="s">
        <v>186</v>
      </c>
      <c r="U226" s="16" t="s">
        <v>186</v>
      </c>
      <c r="V226" s="16" t="s">
        <v>186</v>
      </c>
      <c r="W226" s="16" t="s">
        <v>186</v>
      </c>
      <c r="X226" s="16" t="s">
        <v>186</v>
      </c>
      <c r="Y226" s="16" t="s">
        <v>186</v>
      </c>
      <c r="Z226" s="16" t="s">
        <v>186</v>
      </c>
      <c r="AA226" s="16" t="s">
        <v>186</v>
      </c>
      <c r="AB226" s="16" t="s">
        <v>186</v>
      </c>
      <c r="AC226" s="16" t="s">
        <v>186</v>
      </c>
      <c r="AD226" s="16" t="s">
        <v>186</v>
      </c>
      <c r="AE226" s="16" t="s">
        <v>186</v>
      </c>
      <c r="AF226" s="16" t="s">
        <v>186</v>
      </c>
      <c r="AG226" s="16" t="s">
        <v>186</v>
      </c>
      <c r="AH226" s="16" t="s">
        <v>186</v>
      </c>
      <c r="AI226" s="16" t="s">
        <v>186</v>
      </c>
      <c r="AJ226" s="16" t="s">
        <v>186</v>
      </c>
      <c r="AK226" s="16" t="s">
        <v>186</v>
      </c>
      <c r="AL226" s="16" t="s">
        <v>186</v>
      </c>
      <c r="AM226" s="16" t="s">
        <v>186</v>
      </c>
      <c r="AN226" s="16" t="s">
        <v>186</v>
      </c>
      <c r="AO226" s="16" t="s">
        <v>186</v>
      </c>
      <c r="AP226" s="16" t="s">
        <v>186</v>
      </c>
      <c r="AQ226" s="16" t="s">
        <v>186</v>
      </c>
      <c r="AR226" s="16" t="s">
        <v>186</v>
      </c>
      <c r="AS226" s="16" t="s">
        <v>186</v>
      </c>
      <c r="AT226" s="16" t="s">
        <v>186</v>
      </c>
      <c r="AU226" s="16" t="s">
        <v>186</v>
      </c>
      <c r="AV226" s="16" t="s">
        <v>186</v>
      </c>
      <c r="AW226" s="16" t="s">
        <v>186</v>
      </c>
      <c r="AX226" s="16" t="s">
        <v>186</v>
      </c>
      <c r="AY226" s="16" t="s">
        <v>186</v>
      </c>
      <c r="AZ226" s="16" t="s">
        <v>186</v>
      </c>
      <c r="BA226" s="16" t="s">
        <v>186</v>
      </c>
      <c r="BB226" s="16" t="s">
        <v>186</v>
      </c>
      <c r="BC226" s="16" t="s">
        <v>186</v>
      </c>
      <c r="BD226" s="16" t="s">
        <v>186</v>
      </c>
      <c r="BE226" s="16" t="s">
        <v>186</v>
      </c>
      <c r="BF226" s="16" t="s">
        <v>186</v>
      </c>
      <c r="BG226" s="16" t="s">
        <v>186</v>
      </c>
      <c r="BH226" s="16" t="s">
        <v>186</v>
      </c>
      <c r="BI226" s="16" t="s">
        <v>186</v>
      </c>
      <c r="BJ226" s="16" t="s">
        <v>186</v>
      </c>
      <c r="BK226" s="16" t="s">
        <v>186</v>
      </c>
      <c r="BL226" s="16" t="s">
        <v>186</v>
      </c>
      <c r="BM226" s="16" t="s">
        <v>186</v>
      </c>
      <c r="BN226" s="16" t="s">
        <v>186</v>
      </c>
      <c r="BO226" s="16" t="s">
        <v>186</v>
      </c>
      <c r="BP226" s="16" t="s">
        <v>186</v>
      </c>
      <c r="BQ226" s="16" t="s">
        <v>186</v>
      </c>
      <c r="BR226" s="16" t="s">
        <v>186</v>
      </c>
      <c r="BS226" s="16" t="s">
        <v>186</v>
      </c>
      <c r="BT226" s="16" t="s">
        <v>186</v>
      </c>
      <c r="BU226" s="16" t="s">
        <v>186</v>
      </c>
      <c r="BV226" s="16" t="s">
        <v>186</v>
      </c>
      <c r="BW226" s="16" t="s">
        <v>186</v>
      </c>
      <c r="BX226" s="16" t="s">
        <v>186</v>
      </c>
      <c r="BY226" s="16" t="s">
        <v>186</v>
      </c>
      <c r="BZ226" s="16" t="s">
        <v>186</v>
      </c>
      <c r="CA226" s="16" t="s">
        <v>186</v>
      </c>
      <c r="CB226" s="16" t="s">
        <v>186</v>
      </c>
      <c r="CC226" s="16" t="s">
        <v>186</v>
      </c>
      <c r="CD226" s="16" t="s">
        <v>186</v>
      </c>
      <c r="CE226" s="16" t="s">
        <v>186</v>
      </c>
      <c r="CF226" s="16" t="s">
        <v>186</v>
      </c>
      <c r="CG226" s="16" t="s">
        <v>186</v>
      </c>
      <c r="CH226" s="16" t="s">
        <v>186</v>
      </c>
      <c r="CI226" s="16" t="s">
        <v>186</v>
      </c>
      <c r="CJ226" s="16" t="s">
        <v>186</v>
      </c>
      <c r="CK226" s="16" t="s">
        <v>186</v>
      </c>
      <c r="CL226" s="16" t="s">
        <v>186</v>
      </c>
      <c r="CM226" s="16" t="s">
        <v>186</v>
      </c>
      <c r="CN226" s="16" t="s">
        <v>186</v>
      </c>
      <c r="CO226" s="16" t="s">
        <v>186</v>
      </c>
      <c r="CP226" s="16" t="s">
        <v>186</v>
      </c>
      <c r="CQ226" s="16" t="s">
        <v>186</v>
      </c>
      <c r="CR226" s="16" t="s">
        <v>186</v>
      </c>
      <c r="CS226" s="16" t="s">
        <v>186</v>
      </c>
      <c r="CT226" s="16" t="s">
        <v>186</v>
      </c>
      <c r="CU226" s="16" t="s">
        <v>186</v>
      </c>
      <c r="CV226" s="16" t="s">
        <v>186</v>
      </c>
      <c r="CW226" s="16" t="s">
        <v>186</v>
      </c>
      <c r="CX226" s="16" t="s">
        <v>186</v>
      </c>
      <c r="CY226" s="16" t="s">
        <v>186</v>
      </c>
      <c r="CZ226" s="16" t="s">
        <v>186</v>
      </c>
      <c r="DA226" s="16" t="s">
        <v>186</v>
      </c>
      <c r="DB226" s="16" t="s">
        <v>186</v>
      </c>
      <c r="DC226" s="16" t="s">
        <v>186</v>
      </c>
      <c r="DD226" s="16" t="s">
        <v>186</v>
      </c>
      <c r="DE226" s="16" t="s">
        <v>186</v>
      </c>
      <c r="DF226" s="16" t="s">
        <v>186</v>
      </c>
      <c r="DG226" s="16">
        <v>1.66184952204577</v>
      </c>
      <c r="DH226" s="16">
        <v>1.65246474586471</v>
      </c>
      <c r="DI226" s="16">
        <v>1.45062320246491</v>
      </c>
      <c r="DJ226" s="16">
        <v>1.55030193239343</v>
      </c>
      <c r="DK226" s="16">
        <v>1.26787867854179</v>
      </c>
      <c r="DL226" s="16">
        <v>1.16992274019734</v>
      </c>
      <c r="DM226" s="16">
        <v>1.36086440816416</v>
      </c>
      <c r="DN226" s="16">
        <v>1.58952294450723</v>
      </c>
      <c r="DO226" s="16">
        <v>1.77785173655599</v>
      </c>
      <c r="DP226" s="12"/>
      <c r="DQ226" s="16">
        <v>2.83781875427394</v>
      </c>
      <c r="DR226" s="13"/>
      <c r="DS226" s="13"/>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c r="IB226" s="14"/>
      <c r="IC226" s="14"/>
      <c r="ID226" s="14"/>
      <c r="IE226" s="14"/>
      <c r="IF226" s="14"/>
    </row>
    <row r="227" s="2" customFormat="1" outlineLevel="1" spans="1:240">
      <c r="A227" s="371" t="s">
        <v>32</v>
      </c>
      <c r="B227" s="10"/>
      <c r="C227" s="10"/>
      <c r="D227" s="16" t="s">
        <v>186</v>
      </c>
      <c r="E227" s="16" t="s">
        <v>186</v>
      </c>
      <c r="F227" s="16" t="s">
        <v>186</v>
      </c>
      <c r="G227" s="16" t="s">
        <v>186</v>
      </c>
      <c r="H227" s="16" t="s">
        <v>186</v>
      </c>
      <c r="I227" s="16" t="s">
        <v>186</v>
      </c>
      <c r="J227" s="16" t="s">
        <v>186</v>
      </c>
      <c r="K227" s="16" t="s">
        <v>186</v>
      </c>
      <c r="L227" s="16" t="s">
        <v>186</v>
      </c>
      <c r="M227" s="16" t="s">
        <v>186</v>
      </c>
      <c r="N227" s="16" t="s">
        <v>186</v>
      </c>
      <c r="O227" s="16" t="s">
        <v>186</v>
      </c>
      <c r="P227" s="16" t="s">
        <v>186</v>
      </c>
      <c r="Q227" s="16" t="s">
        <v>186</v>
      </c>
      <c r="R227" s="16" t="s">
        <v>186</v>
      </c>
      <c r="S227" s="16" t="s">
        <v>186</v>
      </c>
      <c r="T227" s="16" t="s">
        <v>186</v>
      </c>
      <c r="U227" s="16" t="s">
        <v>186</v>
      </c>
      <c r="V227" s="16" t="s">
        <v>186</v>
      </c>
      <c r="W227" s="16" t="s">
        <v>186</v>
      </c>
      <c r="X227" s="16" t="s">
        <v>186</v>
      </c>
      <c r="Y227" s="16" t="s">
        <v>186</v>
      </c>
      <c r="Z227" s="16" t="s">
        <v>186</v>
      </c>
      <c r="AA227" s="16" t="s">
        <v>186</v>
      </c>
      <c r="AB227" s="16" t="s">
        <v>186</v>
      </c>
      <c r="AC227" s="16" t="s">
        <v>186</v>
      </c>
      <c r="AD227" s="16" t="s">
        <v>186</v>
      </c>
      <c r="AE227" s="16" t="s">
        <v>186</v>
      </c>
      <c r="AF227" s="16" t="s">
        <v>186</v>
      </c>
      <c r="AG227" s="16" t="s">
        <v>186</v>
      </c>
      <c r="AH227" s="16" t="s">
        <v>186</v>
      </c>
      <c r="AI227" s="16" t="s">
        <v>186</v>
      </c>
      <c r="AJ227" s="16" t="s">
        <v>186</v>
      </c>
      <c r="AK227" s="16" t="s">
        <v>186</v>
      </c>
      <c r="AL227" s="16" t="s">
        <v>186</v>
      </c>
      <c r="AM227" s="16" t="s">
        <v>186</v>
      </c>
      <c r="AN227" s="16" t="s">
        <v>186</v>
      </c>
      <c r="AO227" s="16" t="s">
        <v>186</v>
      </c>
      <c r="AP227" s="16" t="s">
        <v>186</v>
      </c>
      <c r="AQ227" s="16" t="s">
        <v>186</v>
      </c>
      <c r="AR227" s="16" t="s">
        <v>186</v>
      </c>
      <c r="AS227" s="16" t="s">
        <v>186</v>
      </c>
      <c r="AT227" s="16" t="s">
        <v>186</v>
      </c>
      <c r="AU227" s="16" t="s">
        <v>186</v>
      </c>
      <c r="AV227" s="16" t="s">
        <v>186</v>
      </c>
      <c r="AW227" s="16" t="s">
        <v>186</v>
      </c>
      <c r="AX227" s="16" t="s">
        <v>186</v>
      </c>
      <c r="AY227" s="16" t="s">
        <v>186</v>
      </c>
      <c r="AZ227" s="16" t="s">
        <v>186</v>
      </c>
      <c r="BA227" s="16" t="s">
        <v>186</v>
      </c>
      <c r="BB227" s="16" t="s">
        <v>186</v>
      </c>
      <c r="BC227" s="16" t="s">
        <v>186</v>
      </c>
      <c r="BD227" s="16" t="s">
        <v>186</v>
      </c>
      <c r="BE227" s="16" t="s">
        <v>186</v>
      </c>
      <c r="BF227" s="16" t="s">
        <v>186</v>
      </c>
      <c r="BG227" s="16" t="s">
        <v>186</v>
      </c>
      <c r="BH227" s="16" t="s">
        <v>186</v>
      </c>
      <c r="BI227" s="16" t="s">
        <v>186</v>
      </c>
      <c r="BJ227" s="16" t="s">
        <v>186</v>
      </c>
      <c r="BK227" s="16" t="s">
        <v>186</v>
      </c>
      <c r="BL227" s="16" t="s">
        <v>186</v>
      </c>
      <c r="BM227" s="16" t="s">
        <v>186</v>
      </c>
      <c r="BN227" s="16" t="s">
        <v>186</v>
      </c>
      <c r="BO227" s="16" t="s">
        <v>186</v>
      </c>
      <c r="BP227" s="16" t="s">
        <v>186</v>
      </c>
      <c r="BQ227" s="16" t="s">
        <v>186</v>
      </c>
      <c r="BR227" s="16" t="s">
        <v>186</v>
      </c>
      <c r="BS227" s="16" t="s">
        <v>186</v>
      </c>
      <c r="BT227" s="16" t="s">
        <v>186</v>
      </c>
      <c r="BU227" s="16" t="s">
        <v>186</v>
      </c>
      <c r="BV227" s="16" t="s">
        <v>186</v>
      </c>
      <c r="BW227" s="16" t="s">
        <v>186</v>
      </c>
      <c r="BX227" s="16" t="s">
        <v>186</v>
      </c>
      <c r="BY227" s="16" t="s">
        <v>186</v>
      </c>
      <c r="BZ227" s="16" t="s">
        <v>186</v>
      </c>
      <c r="CA227" s="16" t="s">
        <v>186</v>
      </c>
      <c r="CB227" s="16" t="s">
        <v>186</v>
      </c>
      <c r="CC227" s="16" t="s">
        <v>186</v>
      </c>
      <c r="CD227" s="16" t="s">
        <v>186</v>
      </c>
      <c r="CE227" s="16">
        <v>14.2271692521849</v>
      </c>
      <c r="CF227" s="16">
        <v>17.4190313732595</v>
      </c>
      <c r="CG227" s="16">
        <v>16.2148479988629</v>
      </c>
      <c r="CH227" s="16">
        <v>8.4468299076328</v>
      </c>
      <c r="CI227" s="16">
        <v>7.67605431420948</v>
      </c>
      <c r="CJ227" s="16">
        <v>7.29476353937819</v>
      </c>
      <c r="CK227" s="16">
        <v>7.62729320818681</v>
      </c>
      <c r="CL227" s="16">
        <v>5.91938862817329</v>
      </c>
      <c r="CM227" s="16">
        <v>5.05364183387681</v>
      </c>
      <c r="CN227" s="16">
        <v>6.19446138966033</v>
      </c>
      <c r="CO227" s="16">
        <v>5.51121807790459</v>
      </c>
      <c r="CP227" s="16">
        <v>4.46397557662863</v>
      </c>
      <c r="CQ227" s="16">
        <v>4.98691513019773</v>
      </c>
      <c r="CR227" s="16">
        <v>5.18602038437638</v>
      </c>
      <c r="CS227" s="16">
        <v>4.4602201824922</v>
      </c>
      <c r="CT227" s="16">
        <v>4.41524496438337</v>
      </c>
      <c r="CU227" s="16">
        <v>4.25092319055557</v>
      </c>
      <c r="CV227" s="16">
        <v>5.20443300154946</v>
      </c>
      <c r="CW227" s="16">
        <v>5.29584473644361</v>
      </c>
      <c r="CX227" s="16">
        <v>4.4962039839254</v>
      </c>
      <c r="CY227" s="16">
        <v>5.29364494120024</v>
      </c>
      <c r="CZ227" s="16">
        <v>5.57298795565471</v>
      </c>
      <c r="DA227" s="16">
        <v>4.54208683837702</v>
      </c>
      <c r="DB227" s="16">
        <v>4.49672499946473</v>
      </c>
      <c r="DC227" s="16">
        <v>4.13144319814372</v>
      </c>
      <c r="DD227" s="16">
        <v>4.47563071923356</v>
      </c>
      <c r="DE227" s="16">
        <v>4.0182670836814</v>
      </c>
      <c r="DF227" s="16">
        <v>3.12717055091592</v>
      </c>
      <c r="DG227" s="16">
        <v>4.23392683211388</v>
      </c>
      <c r="DH227" s="16">
        <v>4.48699607993496</v>
      </c>
      <c r="DI227" s="16">
        <v>4.08485753237749</v>
      </c>
      <c r="DJ227" s="16">
        <v>5.31988152098168</v>
      </c>
      <c r="DK227" s="16">
        <v>4.8220500460231</v>
      </c>
      <c r="DL227" s="16">
        <v>5.04237776480713</v>
      </c>
      <c r="DM227" s="16">
        <v>5.60013284965983</v>
      </c>
      <c r="DN227" s="16">
        <v>5.95077117913233</v>
      </c>
      <c r="DO227" s="16">
        <v>5.75953796377408</v>
      </c>
      <c r="DP227" s="12"/>
      <c r="DQ227" s="16">
        <v>7.09696499205668</v>
      </c>
      <c r="DR227" s="13"/>
      <c r="DS227" s="13"/>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c r="IB227" s="14"/>
      <c r="IC227" s="14"/>
      <c r="ID227" s="14"/>
      <c r="IE227" s="14"/>
      <c r="IF227" s="14"/>
    </row>
    <row r="228" s="2" customFormat="1" outlineLevel="1" spans="1:240">
      <c r="A228" s="371" t="s">
        <v>34</v>
      </c>
      <c r="B228" s="10"/>
      <c r="C228" s="10"/>
      <c r="D228" s="16">
        <v>1.28740074834434</v>
      </c>
      <c r="E228" s="16">
        <v>1.53911359116324</v>
      </c>
      <c r="F228" s="16">
        <v>1.80759279962306</v>
      </c>
      <c r="G228" s="16">
        <v>1.87166195141577</v>
      </c>
      <c r="H228" s="16">
        <v>2.48723322525552</v>
      </c>
      <c r="I228" s="16">
        <v>2.2849628466134</v>
      </c>
      <c r="J228" s="16">
        <v>2.17683542937425</v>
      </c>
      <c r="K228" s="16">
        <v>1.52716892859492</v>
      </c>
      <c r="L228" s="16">
        <v>1.51186709455428</v>
      </c>
      <c r="M228" s="16">
        <v>1.51320000174394</v>
      </c>
      <c r="N228" s="16">
        <v>1.21051591310871</v>
      </c>
      <c r="O228" s="16">
        <v>1.39708779442906</v>
      </c>
      <c r="P228" s="16">
        <v>1.29226377009522</v>
      </c>
      <c r="Q228" s="16">
        <v>1.39221349142405</v>
      </c>
      <c r="R228" s="16">
        <v>1.31304447120606</v>
      </c>
      <c r="S228" s="16">
        <v>1.25385503232906</v>
      </c>
      <c r="T228" s="16">
        <v>1.04232808021864</v>
      </c>
      <c r="U228" s="16">
        <v>1.05482694598289</v>
      </c>
      <c r="V228" s="16">
        <v>1.00062644619358</v>
      </c>
      <c r="W228" s="16">
        <v>0.941315413121893</v>
      </c>
      <c r="X228" s="16">
        <v>1.01987630836032</v>
      </c>
      <c r="Y228" s="16">
        <v>1.10024950305781</v>
      </c>
      <c r="Z228" s="16">
        <v>1.03856433370175</v>
      </c>
      <c r="AA228" s="16">
        <v>1.02409307319543</v>
      </c>
      <c r="AB228" s="16">
        <v>1.09760924117233</v>
      </c>
      <c r="AC228" s="16">
        <v>1.01180546851739</v>
      </c>
      <c r="AD228" s="16">
        <v>1.02273135228364</v>
      </c>
      <c r="AE228" s="16">
        <v>1.17712042126131</v>
      </c>
      <c r="AF228" s="16">
        <v>1.09922333874131</v>
      </c>
      <c r="AG228" s="16">
        <v>1.03459096803121</v>
      </c>
      <c r="AH228" s="16">
        <v>0.982218136889253</v>
      </c>
      <c r="AI228" s="16">
        <v>1.24221059913395</v>
      </c>
      <c r="AJ228" s="16">
        <v>1.36735268198505</v>
      </c>
      <c r="AK228" s="16">
        <v>1.47277124868143</v>
      </c>
      <c r="AL228" s="16">
        <v>1.42863275416827</v>
      </c>
      <c r="AM228" s="16">
        <v>1.38238962555584</v>
      </c>
      <c r="AN228" s="16">
        <v>1.32826278830587</v>
      </c>
      <c r="AO228" s="16">
        <v>0.964665722110167</v>
      </c>
      <c r="AP228" s="16">
        <v>0.983050107543356</v>
      </c>
      <c r="AQ228" s="16">
        <v>1.01561021482182</v>
      </c>
      <c r="AR228" s="16">
        <v>0.945573733102979</v>
      </c>
      <c r="AS228" s="16">
        <v>1.00065209376979</v>
      </c>
      <c r="AT228" s="16">
        <v>0.948665380640813</v>
      </c>
      <c r="AU228" s="16">
        <v>0.975999547661953</v>
      </c>
      <c r="AV228" s="16">
        <v>0.915324149677511</v>
      </c>
      <c r="AW228" s="16">
        <v>0.77625135411772</v>
      </c>
      <c r="AX228" s="16">
        <v>0.839627747893551</v>
      </c>
      <c r="AY228" s="16">
        <v>1.06121758246552</v>
      </c>
      <c r="AZ228" s="16">
        <v>1.05614073972506</v>
      </c>
      <c r="BA228" s="16">
        <v>0.993984631241699</v>
      </c>
      <c r="BB228" s="16">
        <v>0.8772016178306</v>
      </c>
      <c r="BC228" s="16">
        <v>0.988539766103306</v>
      </c>
      <c r="BD228" s="16">
        <v>1.17069922721032</v>
      </c>
      <c r="BE228" s="16">
        <v>0.972979287668634</v>
      </c>
      <c r="BF228" s="16">
        <v>1.14763036593764</v>
      </c>
      <c r="BG228" s="16">
        <v>1.1413290327933</v>
      </c>
      <c r="BH228" s="16">
        <v>1.2282702310267</v>
      </c>
      <c r="BI228" s="16">
        <v>1.31879249929344</v>
      </c>
      <c r="BJ228" s="16">
        <v>1.04798523048606</v>
      </c>
      <c r="BK228" s="16">
        <v>0.905115961974605</v>
      </c>
      <c r="BL228" s="16">
        <v>0.746416667070773</v>
      </c>
      <c r="BM228" s="16">
        <v>0.956540414320393</v>
      </c>
      <c r="BN228" s="16">
        <v>1.05960610452328</v>
      </c>
      <c r="BO228" s="16">
        <v>1.08482165690988</v>
      </c>
      <c r="BP228" s="16">
        <v>1.02202097765399</v>
      </c>
      <c r="BQ228" s="16">
        <v>1.04274896062772</v>
      </c>
      <c r="BR228" s="16">
        <v>1.05788818096813</v>
      </c>
      <c r="BS228" s="16">
        <v>1.08800120618126</v>
      </c>
      <c r="BT228" s="16">
        <v>1.14448118227605</v>
      </c>
      <c r="BU228" s="16">
        <v>1.2295979263378</v>
      </c>
      <c r="BV228" s="16">
        <v>0.983124486220834</v>
      </c>
      <c r="BW228" s="16">
        <v>1.04781939052613</v>
      </c>
      <c r="BX228" s="16">
        <v>1.19081150656859</v>
      </c>
      <c r="BY228" s="16">
        <v>1.29770227777073</v>
      </c>
      <c r="BZ228" s="16">
        <v>1.24637299141262</v>
      </c>
      <c r="CA228" s="16">
        <v>1.30505503288242</v>
      </c>
      <c r="CB228" s="16">
        <v>1.32662784716163</v>
      </c>
      <c r="CC228" s="16">
        <v>1.25201718477264</v>
      </c>
      <c r="CD228" s="16">
        <v>1.05007856138062</v>
      </c>
      <c r="CE228" s="16">
        <v>1.16438716582315</v>
      </c>
      <c r="CF228" s="16">
        <v>1.13213834462516</v>
      </c>
      <c r="CG228" s="16">
        <v>1.09382945334934</v>
      </c>
      <c r="CH228" s="16">
        <v>0.9459827060255</v>
      </c>
      <c r="CI228" s="16">
        <v>0.982016280030618</v>
      </c>
      <c r="CJ228" s="16">
        <v>0.871657054216883</v>
      </c>
      <c r="CK228" s="16">
        <v>0.832886198824733</v>
      </c>
      <c r="CL228" s="16">
        <v>0.813881196920855</v>
      </c>
      <c r="CM228" s="16">
        <v>0.734549030090738</v>
      </c>
      <c r="CN228" s="16">
        <v>0.783195979019094</v>
      </c>
      <c r="CO228" s="16">
        <v>0.800889717168878</v>
      </c>
      <c r="CP228" s="16">
        <v>0.67185168210883</v>
      </c>
      <c r="CQ228" s="16">
        <v>0.73048792718399</v>
      </c>
      <c r="CR228" s="16">
        <v>0.891000297102218</v>
      </c>
      <c r="CS228" s="16">
        <v>0.886470965633734</v>
      </c>
      <c r="CT228" s="16">
        <v>0.926061279602951</v>
      </c>
      <c r="CU228" s="16">
        <v>0.865858651317318</v>
      </c>
      <c r="CV228" s="16">
        <v>0.922653274367865</v>
      </c>
      <c r="CW228" s="16">
        <v>1.04797894042144</v>
      </c>
      <c r="CX228" s="16">
        <v>0.983296515686599</v>
      </c>
      <c r="CY228" s="16">
        <v>1.008481206222</v>
      </c>
      <c r="CZ228" s="16">
        <v>1.05953520024602</v>
      </c>
      <c r="DA228" s="16">
        <v>0.957550513544897</v>
      </c>
      <c r="DB228" s="16">
        <v>0.9315918705733</v>
      </c>
      <c r="DC228" s="16">
        <v>0.923759606243944</v>
      </c>
      <c r="DD228" s="16">
        <v>1.1229145109202</v>
      </c>
      <c r="DE228" s="16">
        <v>1.18881865289626</v>
      </c>
      <c r="DF228" s="16">
        <v>1.07753897564668</v>
      </c>
      <c r="DG228" s="16">
        <v>1.07847342763583</v>
      </c>
      <c r="DH228" s="16">
        <v>1.06832513298065</v>
      </c>
      <c r="DI228" s="16">
        <v>1.1614757403591</v>
      </c>
      <c r="DJ228" s="16">
        <v>1.22529930232627</v>
      </c>
      <c r="DK228" s="16">
        <v>1.18546329901395</v>
      </c>
      <c r="DL228" s="16">
        <v>1.11194685104006</v>
      </c>
      <c r="DM228" s="16">
        <v>1.16781345321116</v>
      </c>
      <c r="DN228" s="16">
        <v>1.1416066659569</v>
      </c>
      <c r="DO228" s="16">
        <v>1.04344331945067</v>
      </c>
      <c r="DP228" s="12"/>
      <c r="DQ228" s="16">
        <v>1.13164945604845</v>
      </c>
      <c r="DR228" s="13"/>
      <c r="DS228" s="13"/>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c r="IB228" s="14"/>
      <c r="IC228" s="14"/>
      <c r="ID228" s="14"/>
      <c r="IE228" s="14"/>
      <c r="IF228" s="14"/>
    </row>
    <row r="229" s="2" customFormat="1" outlineLevel="1" spans="1:240">
      <c r="A229" s="371" t="s">
        <v>8</v>
      </c>
      <c r="B229" s="10"/>
      <c r="C229" s="10"/>
      <c r="D229" s="16">
        <v>1.08261973552794</v>
      </c>
      <c r="E229" s="16">
        <v>0.996192276803176</v>
      </c>
      <c r="F229" s="16">
        <v>0.97224083449619</v>
      </c>
      <c r="G229" s="16">
        <v>0.970729540079641</v>
      </c>
      <c r="H229" s="16">
        <v>0.928874475430178</v>
      </c>
      <c r="I229" s="16">
        <v>0.828070086883001</v>
      </c>
      <c r="J229" s="16">
        <v>0.714973863546848</v>
      </c>
      <c r="K229" s="16">
        <v>0.685347287082805</v>
      </c>
      <c r="L229" s="16">
        <v>0.676902415062354</v>
      </c>
      <c r="M229" s="16">
        <v>0.622878080356368</v>
      </c>
      <c r="N229" s="16">
        <v>0.620948479336793</v>
      </c>
      <c r="O229" s="16">
        <v>0.698821715242021</v>
      </c>
      <c r="P229" s="16">
        <v>0.743481430357949</v>
      </c>
      <c r="Q229" s="16">
        <v>0.587777736336307</v>
      </c>
      <c r="R229" s="16">
        <v>0.470704064057069</v>
      </c>
      <c r="S229" s="16">
        <v>0.552866145581443</v>
      </c>
      <c r="T229" s="16">
        <v>0.669615172034384</v>
      </c>
      <c r="U229" s="16">
        <v>0.643039941272831</v>
      </c>
      <c r="V229" s="16">
        <v>0.575936493460107</v>
      </c>
      <c r="W229" s="16">
        <v>0.715257430130713</v>
      </c>
      <c r="X229" s="16">
        <v>0.645828932629719</v>
      </c>
      <c r="Y229" s="16">
        <v>0.581180577628538</v>
      </c>
      <c r="Z229" s="16">
        <v>0.594619878273805</v>
      </c>
      <c r="AA229" s="16">
        <v>0.635235172284513</v>
      </c>
      <c r="AB229" s="16">
        <v>0.623631210569543</v>
      </c>
      <c r="AC229" s="16">
        <v>0.673211156146787</v>
      </c>
      <c r="AD229" s="16">
        <v>0.57224268642778</v>
      </c>
      <c r="AE229" s="16">
        <v>0.560106637719587</v>
      </c>
      <c r="AF229" s="16">
        <v>0.607003458558762</v>
      </c>
      <c r="AG229" s="16">
        <v>0.594832152251243</v>
      </c>
      <c r="AH229" s="16">
        <v>0.743791397920122</v>
      </c>
      <c r="AI229" s="16">
        <v>0.654742618431229</v>
      </c>
      <c r="AJ229" s="16">
        <v>0.800083682545951</v>
      </c>
      <c r="AK229" s="16">
        <v>0.843418453481642</v>
      </c>
      <c r="AL229" s="16">
        <v>0.821473071176681</v>
      </c>
      <c r="AM229" s="16">
        <v>0.779298559467922</v>
      </c>
      <c r="AN229" s="16">
        <v>0.74648638655726</v>
      </c>
      <c r="AO229" s="16">
        <v>0.699203627758868</v>
      </c>
      <c r="AP229" s="16">
        <v>0.653869427190887</v>
      </c>
      <c r="AQ229" s="16">
        <v>0.758257333255805</v>
      </c>
      <c r="AR229" s="16">
        <v>0.706840396949675</v>
      </c>
      <c r="AS229" s="16">
        <v>0.706052524662651</v>
      </c>
      <c r="AT229" s="16">
        <v>0.671232893231877</v>
      </c>
      <c r="AU229" s="16">
        <v>0.635010552439346</v>
      </c>
      <c r="AV229" s="16">
        <v>0.626070654619472</v>
      </c>
      <c r="AW229" s="16">
        <v>0.590932504720875</v>
      </c>
      <c r="AX229" s="16">
        <v>0.573516502268232</v>
      </c>
      <c r="AY229" s="16">
        <v>0.56826277138174</v>
      </c>
      <c r="AZ229" s="16">
        <v>0.591208591297764</v>
      </c>
      <c r="BA229" s="16">
        <v>0.589678574391396</v>
      </c>
      <c r="BB229" s="16">
        <v>0.428002935202745</v>
      </c>
      <c r="BC229" s="16">
        <v>0.410959539288724</v>
      </c>
      <c r="BD229" s="16">
        <v>0.446248812905187</v>
      </c>
      <c r="BE229" s="16">
        <v>0.361266462118468</v>
      </c>
      <c r="BF229" s="16">
        <v>0.398237909252376</v>
      </c>
      <c r="BG229" s="16">
        <v>0.3731868929231</v>
      </c>
      <c r="BH229" s="16">
        <v>0.382842629775014</v>
      </c>
      <c r="BI229" s="16">
        <v>0.407780791801241</v>
      </c>
      <c r="BJ229" s="16">
        <v>0.400716138720928</v>
      </c>
      <c r="BK229" s="16">
        <v>0.329968524844064</v>
      </c>
      <c r="BL229" s="16">
        <v>0.183665156229224</v>
      </c>
      <c r="BM229" s="16">
        <v>0.221101362551096</v>
      </c>
      <c r="BN229" s="16">
        <v>0.246785728434035</v>
      </c>
      <c r="BO229" s="16">
        <v>0.359949276174773</v>
      </c>
      <c r="BP229" s="16">
        <v>0.381559428308118</v>
      </c>
      <c r="BQ229" s="16">
        <v>0.478453455139098</v>
      </c>
      <c r="BR229" s="16">
        <v>0.468086499398654</v>
      </c>
      <c r="BS229" s="16">
        <v>0.530013884628302</v>
      </c>
      <c r="BT229" s="16">
        <v>0.558096742669756</v>
      </c>
      <c r="BU229" s="16">
        <v>0.537447615662767</v>
      </c>
      <c r="BV229" s="16">
        <v>0.472796411824886</v>
      </c>
      <c r="BW229" s="16">
        <v>0.582675948446384</v>
      </c>
      <c r="BX229" s="16">
        <v>0.69305186869693</v>
      </c>
      <c r="BY229" s="16">
        <v>0.768481310856271</v>
      </c>
      <c r="BZ229" s="16">
        <v>0.746215715258133</v>
      </c>
      <c r="CA229" s="16">
        <v>0.742453903947075</v>
      </c>
      <c r="CB229" s="16">
        <v>0.643231771240115</v>
      </c>
      <c r="CC229" s="16">
        <v>0.565565786628867</v>
      </c>
      <c r="CD229" s="16">
        <v>0.481157000987884</v>
      </c>
      <c r="CE229" s="16">
        <v>0.481885478297547</v>
      </c>
      <c r="CF229" s="16">
        <v>0.370302045042484</v>
      </c>
      <c r="CG229" s="16">
        <v>0.395471511745962</v>
      </c>
      <c r="CH229" s="16">
        <v>0.396826594355165</v>
      </c>
      <c r="CI229" s="16">
        <v>0.322144443727384</v>
      </c>
      <c r="CJ229" s="16">
        <v>0.308106260951375</v>
      </c>
      <c r="CK229" s="16">
        <v>0.282043298586673</v>
      </c>
      <c r="CL229" s="16">
        <v>0.257373757095322</v>
      </c>
      <c r="CM229" s="16">
        <v>0.192237595866981</v>
      </c>
      <c r="CN229" s="16">
        <v>0.225837475508169</v>
      </c>
      <c r="CO229" s="16">
        <v>0.212266322952091</v>
      </c>
      <c r="CP229" s="16">
        <v>0.190909433134594</v>
      </c>
      <c r="CQ229" s="16">
        <v>0.262064471032294</v>
      </c>
      <c r="CR229" s="16">
        <v>0.337381818574709</v>
      </c>
      <c r="CS229" s="16">
        <v>0.261683545561278</v>
      </c>
      <c r="CT229" s="16">
        <v>0.311014465319853</v>
      </c>
      <c r="CU229" s="16">
        <v>0.297043075411787</v>
      </c>
      <c r="CV229" s="16">
        <v>0.243466145805984</v>
      </c>
      <c r="CW229" s="16">
        <v>0.232796314751657</v>
      </c>
      <c r="CX229" s="16">
        <v>0.196992703395222</v>
      </c>
      <c r="CY229" s="16">
        <v>0.219953413384407</v>
      </c>
      <c r="CZ229" s="16">
        <v>0.253867557771778</v>
      </c>
      <c r="DA229" s="16">
        <v>0.290625603837616</v>
      </c>
      <c r="DB229" s="16">
        <v>0.267531266211061</v>
      </c>
      <c r="DC229" s="16">
        <v>0.322109459113702</v>
      </c>
      <c r="DD229" s="16">
        <v>0.502587316834222</v>
      </c>
      <c r="DE229" s="16">
        <v>0.52329514125804</v>
      </c>
      <c r="DF229" s="16">
        <v>0.464369448399629</v>
      </c>
      <c r="DG229" s="16">
        <v>0.471347315979481</v>
      </c>
      <c r="DH229" s="16">
        <v>0.694213534275521</v>
      </c>
      <c r="DI229" s="16">
        <v>0.51701043114316</v>
      </c>
      <c r="DJ229" s="16">
        <v>0.730042176301057</v>
      </c>
      <c r="DK229" s="16">
        <v>0.600765685982392</v>
      </c>
      <c r="DL229" s="16">
        <v>0.590128487878146</v>
      </c>
      <c r="DM229" s="16">
        <v>0.564270549116531</v>
      </c>
      <c r="DN229" s="16">
        <v>0.554581968642018</v>
      </c>
      <c r="DO229" s="16">
        <v>0.522388548065231</v>
      </c>
      <c r="DP229" s="12"/>
      <c r="DQ229" s="16">
        <v>0.604152132347452</v>
      </c>
      <c r="DR229" s="13"/>
      <c r="DS229" s="13"/>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c r="IB229" s="14"/>
      <c r="IC229" s="14"/>
      <c r="ID229" s="14"/>
      <c r="IE229" s="14"/>
      <c r="IF229" s="14"/>
    </row>
    <row r="230" s="2" customFormat="1" outlineLevel="1" spans="1:240">
      <c r="A230" s="371" t="s">
        <v>35</v>
      </c>
      <c r="B230" s="10"/>
      <c r="C230" s="10"/>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2"/>
      <c r="DQ230" s="16"/>
      <c r="DR230" s="13"/>
      <c r="DS230" s="13"/>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c r="IB230" s="14"/>
      <c r="IC230" s="14"/>
      <c r="ID230" s="14"/>
      <c r="IE230" s="14"/>
      <c r="IF230" s="14"/>
    </row>
    <row r="231" s="2" customFormat="1" outlineLevel="1" spans="1:240">
      <c r="A231" s="371" t="s">
        <v>36</v>
      </c>
      <c r="B231" s="10"/>
      <c r="C231" s="10"/>
      <c r="D231" s="16" t="s">
        <v>186</v>
      </c>
      <c r="E231" s="16" t="s">
        <v>186</v>
      </c>
      <c r="F231" s="16" t="s">
        <v>186</v>
      </c>
      <c r="G231" s="16" t="s">
        <v>186</v>
      </c>
      <c r="H231" s="16" t="s">
        <v>186</v>
      </c>
      <c r="I231" s="16" t="s">
        <v>186</v>
      </c>
      <c r="J231" s="16" t="s">
        <v>186</v>
      </c>
      <c r="K231" s="16" t="s">
        <v>186</v>
      </c>
      <c r="L231" s="16" t="s">
        <v>186</v>
      </c>
      <c r="M231" s="16" t="s">
        <v>186</v>
      </c>
      <c r="N231" s="16" t="s">
        <v>186</v>
      </c>
      <c r="O231" s="16" t="s">
        <v>186</v>
      </c>
      <c r="P231" s="16" t="s">
        <v>186</v>
      </c>
      <c r="Q231" s="16" t="s">
        <v>186</v>
      </c>
      <c r="R231" s="16" t="s">
        <v>186</v>
      </c>
      <c r="S231" s="16" t="s">
        <v>186</v>
      </c>
      <c r="T231" s="16" t="s">
        <v>186</v>
      </c>
      <c r="U231" s="16" t="s">
        <v>186</v>
      </c>
      <c r="V231" s="16" t="s">
        <v>186</v>
      </c>
      <c r="W231" s="16" t="s">
        <v>186</v>
      </c>
      <c r="X231" s="16" t="s">
        <v>186</v>
      </c>
      <c r="Y231" s="16" t="s">
        <v>186</v>
      </c>
      <c r="Z231" s="16" t="s">
        <v>186</v>
      </c>
      <c r="AA231" s="16" t="s">
        <v>186</v>
      </c>
      <c r="AB231" s="16" t="s">
        <v>186</v>
      </c>
      <c r="AC231" s="16" t="s">
        <v>186</v>
      </c>
      <c r="AD231" s="16" t="s">
        <v>186</v>
      </c>
      <c r="AE231" s="16" t="s">
        <v>186</v>
      </c>
      <c r="AF231" s="16" t="s">
        <v>186</v>
      </c>
      <c r="AG231" s="16" t="s">
        <v>186</v>
      </c>
      <c r="AH231" s="16" t="s">
        <v>186</v>
      </c>
      <c r="AI231" s="16" t="s">
        <v>186</v>
      </c>
      <c r="AJ231" s="16" t="s">
        <v>186</v>
      </c>
      <c r="AK231" s="16" t="s">
        <v>186</v>
      </c>
      <c r="AL231" s="16" t="s">
        <v>186</v>
      </c>
      <c r="AM231" s="16" t="s">
        <v>186</v>
      </c>
      <c r="AN231" s="16" t="s">
        <v>186</v>
      </c>
      <c r="AO231" s="16" t="s">
        <v>186</v>
      </c>
      <c r="AP231" s="16" t="s">
        <v>186</v>
      </c>
      <c r="AQ231" s="16" t="s">
        <v>186</v>
      </c>
      <c r="AR231" s="16" t="s">
        <v>186</v>
      </c>
      <c r="AS231" s="16" t="s">
        <v>186</v>
      </c>
      <c r="AT231" s="16" t="s">
        <v>186</v>
      </c>
      <c r="AU231" s="16" t="s">
        <v>186</v>
      </c>
      <c r="AV231" s="16" t="s">
        <v>186</v>
      </c>
      <c r="AW231" s="16" t="s">
        <v>186</v>
      </c>
      <c r="AX231" s="16" t="s">
        <v>186</v>
      </c>
      <c r="AY231" s="16" t="s">
        <v>186</v>
      </c>
      <c r="AZ231" s="16" t="s">
        <v>186</v>
      </c>
      <c r="BA231" s="16">
        <v>1.49734528998037</v>
      </c>
      <c r="BB231" s="16">
        <v>1.29756971398029</v>
      </c>
      <c r="BC231" s="16">
        <v>1.39512129956981</v>
      </c>
      <c r="BD231" s="16">
        <v>1.27677812941251</v>
      </c>
      <c r="BE231" s="16">
        <v>1.13874954114779</v>
      </c>
      <c r="BF231" s="16">
        <v>1.2871970116384</v>
      </c>
      <c r="BG231" s="16">
        <v>1.21440918101758</v>
      </c>
      <c r="BH231" s="16">
        <v>1.14350838529326</v>
      </c>
      <c r="BI231" s="16">
        <v>1.31443368086475</v>
      </c>
      <c r="BJ231" s="16">
        <v>1.2679946234257</v>
      </c>
      <c r="BK231" s="16">
        <v>1.10907384884412</v>
      </c>
      <c r="BL231" s="16">
        <v>0.879666158485274</v>
      </c>
      <c r="BM231" s="16">
        <v>1.04568444396481</v>
      </c>
      <c r="BN231" s="16">
        <v>1.11488418303247</v>
      </c>
      <c r="BO231" s="16">
        <v>1.14787150064794</v>
      </c>
      <c r="BP231" s="16">
        <v>1.1732701277032</v>
      </c>
      <c r="BQ231" s="16">
        <v>1.18870789430209</v>
      </c>
      <c r="BR231" s="16">
        <v>1.29291280667983</v>
      </c>
      <c r="BS231" s="16">
        <v>1.41944724366167</v>
      </c>
      <c r="BT231" s="16">
        <v>1.6600226879075</v>
      </c>
      <c r="BU231" s="16">
        <v>1.81413984035577</v>
      </c>
      <c r="BV231" s="16">
        <v>1.43485284595299</v>
      </c>
      <c r="BW231" s="16">
        <v>1.70355827874186</v>
      </c>
      <c r="BX231" s="16">
        <v>1.7559593194512</v>
      </c>
      <c r="BY231" s="16">
        <v>2.09144777461966</v>
      </c>
      <c r="BZ231" s="16">
        <v>1.93663434382794</v>
      </c>
      <c r="CA231" s="16">
        <v>1.99950685169731</v>
      </c>
      <c r="CB231" s="16">
        <v>1.92086854122943</v>
      </c>
      <c r="CC231" s="16">
        <v>1.83121203949839</v>
      </c>
      <c r="CD231" s="16">
        <v>1.71485488991761</v>
      </c>
      <c r="CE231" s="16">
        <v>1.828676320097</v>
      </c>
      <c r="CF231" s="16">
        <v>1.78606789193341</v>
      </c>
      <c r="CG231" s="16">
        <v>1.74787064172654</v>
      </c>
      <c r="CH231" s="16">
        <v>1.34804525508048</v>
      </c>
      <c r="CI231" s="16">
        <v>1.39228743991777</v>
      </c>
      <c r="CJ231" s="16">
        <v>1.21998251097911</v>
      </c>
      <c r="CK231" s="16">
        <v>1.11428083810589</v>
      </c>
      <c r="CL231" s="16">
        <v>1.11777096220757</v>
      </c>
      <c r="CM231" s="16">
        <v>1.00561296838234</v>
      </c>
      <c r="CN231" s="16">
        <v>1.17028436505114</v>
      </c>
      <c r="CO231" s="16">
        <v>1.04509605973221</v>
      </c>
      <c r="CP231" s="16">
        <v>0.895947363676836</v>
      </c>
      <c r="CQ231" s="16">
        <v>0.958519959309338</v>
      </c>
      <c r="CR231" s="16">
        <v>1.05916957610917</v>
      </c>
      <c r="CS231" s="16">
        <v>0.994870573378717</v>
      </c>
      <c r="CT231" s="16">
        <v>1.15115380754096</v>
      </c>
      <c r="CU231" s="16">
        <v>1.12128709282205</v>
      </c>
      <c r="CV231" s="16">
        <v>1.14459604404759</v>
      </c>
      <c r="CW231" s="16">
        <v>0.904691847305541</v>
      </c>
      <c r="CX231" s="16">
        <v>0.827736731250751</v>
      </c>
      <c r="CY231" s="16">
        <v>0.904016842832399</v>
      </c>
      <c r="CZ231" s="16">
        <v>0.95238670388601</v>
      </c>
      <c r="DA231" s="16">
        <v>0.870229920971277</v>
      </c>
      <c r="DB231" s="16">
        <v>0.860290354965082</v>
      </c>
      <c r="DC231" s="16">
        <v>0.875581715586755</v>
      </c>
      <c r="DD231" s="16">
        <v>0.992393636874308</v>
      </c>
      <c r="DE231" s="16">
        <v>1.0596637032112</v>
      </c>
      <c r="DF231" s="16">
        <v>1.0246516536359</v>
      </c>
      <c r="DG231" s="16">
        <v>1.14328146303075</v>
      </c>
      <c r="DH231" s="16">
        <v>1.25725401878706</v>
      </c>
      <c r="DI231" s="16">
        <v>1.32975744953117</v>
      </c>
      <c r="DJ231" s="16">
        <v>1.50461986734281</v>
      </c>
      <c r="DK231" s="16">
        <v>1.21318078208797</v>
      </c>
      <c r="DL231" s="16">
        <v>1.15344875176315</v>
      </c>
      <c r="DM231" s="16">
        <v>1.21259997081706</v>
      </c>
      <c r="DN231" s="16">
        <v>1.37115359219758</v>
      </c>
      <c r="DO231" s="16">
        <v>1.08626000385612</v>
      </c>
      <c r="DP231" s="12"/>
      <c r="DQ231" s="16">
        <v>1.10087906661741</v>
      </c>
      <c r="DR231" s="13"/>
      <c r="DS231" s="13"/>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c r="IB231" s="14"/>
      <c r="IC231" s="14"/>
      <c r="ID231" s="14"/>
      <c r="IE231" s="14"/>
      <c r="IF231" s="14"/>
    </row>
    <row r="232" s="2" customFormat="1" outlineLevel="1" spans="1:240">
      <c r="A232" s="371" t="s">
        <v>37</v>
      </c>
      <c r="B232" s="10"/>
      <c r="C232" s="10"/>
      <c r="D232" s="16">
        <v>1.04337412787983</v>
      </c>
      <c r="E232" s="16">
        <v>1.01903436988544</v>
      </c>
      <c r="F232" s="16">
        <v>1.07592043323428</v>
      </c>
      <c r="G232" s="16">
        <v>0.838991074806906</v>
      </c>
      <c r="H232" s="16">
        <v>0.901930446745954</v>
      </c>
      <c r="I232" s="16">
        <v>0.848434637739454</v>
      </c>
      <c r="J232" s="16">
        <v>0.79079392060998</v>
      </c>
      <c r="K232" s="16">
        <v>0.967811402470631</v>
      </c>
      <c r="L232" s="16">
        <v>0.967814224032218</v>
      </c>
      <c r="M232" s="16">
        <v>1.00368846186013</v>
      </c>
      <c r="N232" s="16">
        <v>0.77215129655613</v>
      </c>
      <c r="O232" s="16">
        <v>0.740170583425438</v>
      </c>
      <c r="P232" s="16">
        <v>0.823390818840248</v>
      </c>
      <c r="Q232" s="16">
        <v>0.780562338074928</v>
      </c>
      <c r="R232" s="16">
        <v>0.720520551771389</v>
      </c>
      <c r="S232" s="16">
        <v>0.876987405682461</v>
      </c>
      <c r="T232" s="16">
        <v>0.937013800578344</v>
      </c>
      <c r="U232" s="16">
        <v>1.25736974709342</v>
      </c>
      <c r="V232" s="16">
        <v>1.26478604167177</v>
      </c>
      <c r="W232" s="16">
        <v>1.32244322317108</v>
      </c>
      <c r="X232" s="16">
        <v>1.36302361086998</v>
      </c>
      <c r="Y232" s="16">
        <v>1.20085843370637</v>
      </c>
      <c r="Z232" s="16">
        <v>1.07342253916334</v>
      </c>
      <c r="AA232" s="16">
        <v>1.22808518252068</v>
      </c>
      <c r="AB232" s="16">
        <v>1.0769619239585</v>
      </c>
      <c r="AC232" s="16">
        <v>1.21566139362701</v>
      </c>
      <c r="AD232" s="16">
        <v>1.2703296054557</v>
      </c>
      <c r="AE232" s="16">
        <v>1.41320810384224</v>
      </c>
      <c r="AF232" s="16">
        <v>1.46612545821234</v>
      </c>
      <c r="AG232" s="16">
        <v>1.4014737109844</v>
      </c>
      <c r="AH232" s="16">
        <v>1.69273999710434</v>
      </c>
      <c r="AI232" s="16">
        <v>1.66073161287454</v>
      </c>
      <c r="AJ232" s="16">
        <v>1.4804810031489</v>
      </c>
      <c r="AK232" s="16">
        <v>1.54748627813611</v>
      </c>
      <c r="AL232" s="16">
        <v>1.37166451075247</v>
      </c>
      <c r="AM232" s="16">
        <v>1.58379871172784</v>
      </c>
      <c r="AN232" s="16">
        <v>1.73662744031658</v>
      </c>
      <c r="AO232" s="16">
        <v>1.90719696941249</v>
      </c>
      <c r="AP232" s="16">
        <v>2.02162007894175</v>
      </c>
      <c r="AQ232" s="16">
        <v>1.85759759316063</v>
      </c>
      <c r="AR232" s="16">
        <v>1.83647097822411</v>
      </c>
      <c r="AS232" s="16">
        <v>1.76036262782081</v>
      </c>
      <c r="AT232" s="16">
        <v>1.57183834819287</v>
      </c>
      <c r="AU232" s="16">
        <v>1.55545444914341</v>
      </c>
      <c r="AV232" s="16">
        <v>1.77589561755578</v>
      </c>
      <c r="AW232" s="16">
        <v>1.78560608547932</v>
      </c>
      <c r="AX232" s="16">
        <v>1.79263932230175</v>
      </c>
      <c r="AY232" s="16">
        <v>2.02589061230832</v>
      </c>
      <c r="AZ232" s="16">
        <v>2.21590267184644</v>
      </c>
      <c r="BA232" s="16">
        <v>2.69298396504107</v>
      </c>
      <c r="BB232" s="16">
        <v>2.45160909188184</v>
      </c>
      <c r="BC232" s="16">
        <v>3.38037967236186</v>
      </c>
      <c r="BD232" s="16">
        <v>3.51782617353359</v>
      </c>
      <c r="BE232" s="16">
        <v>4.082603615004</v>
      </c>
      <c r="BF232" s="16">
        <v>3.93431056532301</v>
      </c>
      <c r="BG232" s="16">
        <v>4.62128887783421</v>
      </c>
      <c r="BH232" s="16">
        <v>4.3450097078335</v>
      </c>
      <c r="BI232" s="16">
        <v>4.03658206839198</v>
      </c>
      <c r="BJ232" s="16">
        <v>3.4984297480878</v>
      </c>
      <c r="BK232" s="16">
        <v>3.09140682217211</v>
      </c>
      <c r="BL232" s="16">
        <v>3.63586092326877</v>
      </c>
      <c r="BM232" s="16">
        <v>3.94695163191509</v>
      </c>
      <c r="BN232" s="16">
        <v>4.21021223599788</v>
      </c>
      <c r="BO232" s="16">
        <v>3.98179618799758</v>
      </c>
      <c r="BP232" s="16">
        <v>4.08863073240332</v>
      </c>
      <c r="BQ232" s="16">
        <v>5.46826769413389</v>
      </c>
      <c r="BR232" s="16">
        <v>6.03727569629147</v>
      </c>
      <c r="BS232" s="16">
        <v>6.77111005811777</v>
      </c>
      <c r="BT232" s="16">
        <v>7.11217817454405</v>
      </c>
      <c r="BU232" s="16">
        <v>9.02815354214924</v>
      </c>
      <c r="BV232" s="16">
        <v>6.78067532640254</v>
      </c>
      <c r="BW232" s="16">
        <v>6.09137997970242</v>
      </c>
      <c r="BX232" s="16">
        <v>6.91541536093512</v>
      </c>
      <c r="BY232" s="16">
        <v>8.67012316820053</v>
      </c>
      <c r="BZ232" s="16">
        <v>9.96626716069142</v>
      </c>
      <c r="CA232" s="16">
        <v>12.0154217192661</v>
      </c>
      <c r="CB232" s="16">
        <v>10.2571393982296</v>
      </c>
      <c r="CC232" s="16">
        <v>12.6007340695713</v>
      </c>
      <c r="CD232" s="16">
        <v>10.7498058895493</v>
      </c>
      <c r="CE232" s="16">
        <v>10.3011445720662</v>
      </c>
      <c r="CF232" s="16">
        <v>11.0595417217942</v>
      </c>
      <c r="CG232" s="16">
        <v>10.6546873010615</v>
      </c>
      <c r="CH232" s="16">
        <v>7.5843877316761</v>
      </c>
      <c r="CI232" s="16">
        <v>7.80526138511844</v>
      </c>
      <c r="CJ232" s="16">
        <v>6.52145813327667</v>
      </c>
      <c r="CK232" s="16">
        <v>6.06087418219607</v>
      </c>
      <c r="CL232" s="16">
        <v>5.94288075036655</v>
      </c>
      <c r="CM232" s="16">
        <v>7.05966238110242</v>
      </c>
      <c r="CN232" s="16">
        <v>6.17817258487972</v>
      </c>
      <c r="CO232" s="16">
        <v>6.94784923200235</v>
      </c>
      <c r="CP232" s="16">
        <v>5.80118449041013</v>
      </c>
      <c r="CQ232" s="16">
        <v>3.9291194935558</v>
      </c>
      <c r="CR232" s="16">
        <v>5.92222482277326</v>
      </c>
      <c r="CS232" s="16">
        <v>6.59665506793576</v>
      </c>
      <c r="CT232" s="16">
        <v>6.24790234890702</v>
      </c>
      <c r="CU232" s="16">
        <v>5.40470857567594</v>
      </c>
      <c r="CV232" s="16">
        <v>5.31374219355979</v>
      </c>
      <c r="CW232" s="16">
        <v>4.82326025760763</v>
      </c>
      <c r="CX232" s="16">
        <v>3.67351519883501</v>
      </c>
      <c r="CY232" s="16">
        <v>3.68359556151511</v>
      </c>
      <c r="CZ232" s="16">
        <v>4.1125850131231</v>
      </c>
      <c r="DA232" s="16">
        <v>3.29402542056917</v>
      </c>
      <c r="DB232" s="16">
        <v>2.93013341985399</v>
      </c>
      <c r="DC232" s="16">
        <v>2.23379849941987</v>
      </c>
      <c r="DD232" s="16">
        <v>2.03353975102869</v>
      </c>
      <c r="DE232" s="16">
        <v>1.94917186366941</v>
      </c>
      <c r="DF232" s="16">
        <v>1.36768056676456</v>
      </c>
      <c r="DG232" s="16">
        <v>1.6389412732916</v>
      </c>
      <c r="DH232" s="16">
        <v>1.80119290631962</v>
      </c>
      <c r="DI232" s="16">
        <v>1.8314473938314</v>
      </c>
      <c r="DJ232" s="16">
        <v>1.79296458727257</v>
      </c>
      <c r="DK232" s="16">
        <v>1.49117239808693</v>
      </c>
      <c r="DL232" s="16">
        <v>1.28872446403116</v>
      </c>
      <c r="DM232" s="16">
        <v>1.32439539936507</v>
      </c>
      <c r="DN232" s="16">
        <v>1.79062337631548</v>
      </c>
      <c r="DO232" s="16">
        <v>1.44941378796544</v>
      </c>
      <c r="DP232" s="12"/>
      <c r="DQ232" s="16">
        <v>1.5336868144276</v>
      </c>
      <c r="DR232" s="13"/>
      <c r="DS232" s="13"/>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c r="IB232" s="14"/>
      <c r="IC232" s="14"/>
      <c r="ID232" s="14"/>
      <c r="IE232" s="14"/>
      <c r="IF232" s="14"/>
    </row>
    <row r="233" s="2" customFormat="1" outlineLevel="1" spans="1:240">
      <c r="A233" s="371" t="s">
        <v>38</v>
      </c>
      <c r="B233" s="10"/>
      <c r="C233" s="10"/>
      <c r="D233" s="16">
        <v>0.957513398645728</v>
      </c>
      <c r="E233" s="16">
        <v>1.56893761705806</v>
      </c>
      <c r="F233" s="16" t="s">
        <v>186</v>
      </c>
      <c r="G233" s="16" t="s">
        <v>186</v>
      </c>
      <c r="H233" s="16" t="s">
        <v>186</v>
      </c>
      <c r="I233" s="16" t="s">
        <v>186</v>
      </c>
      <c r="J233" s="16" t="s">
        <v>186</v>
      </c>
      <c r="K233" s="16" t="s">
        <v>186</v>
      </c>
      <c r="L233" s="16" t="s">
        <v>186</v>
      </c>
      <c r="M233" s="16" t="s">
        <v>186</v>
      </c>
      <c r="N233" s="16" t="s">
        <v>186</v>
      </c>
      <c r="O233" s="16" t="s">
        <v>186</v>
      </c>
      <c r="P233" s="16" t="s">
        <v>186</v>
      </c>
      <c r="Q233" s="16" t="s">
        <v>186</v>
      </c>
      <c r="R233" s="16" t="s">
        <v>186</v>
      </c>
      <c r="S233" s="16" t="s">
        <v>186</v>
      </c>
      <c r="T233" s="16" t="s">
        <v>186</v>
      </c>
      <c r="U233" s="16" t="s">
        <v>186</v>
      </c>
      <c r="V233" s="16" t="s">
        <v>186</v>
      </c>
      <c r="W233" s="16" t="s">
        <v>186</v>
      </c>
      <c r="X233" s="16" t="s">
        <v>186</v>
      </c>
      <c r="Y233" s="16" t="s">
        <v>186</v>
      </c>
      <c r="Z233" s="16" t="s">
        <v>186</v>
      </c>
      <c r="AA233" s="16" t="s">
        <v>186</v>
      </c>
      <c r="AB233" s="16" t="s">
        <v>186</v>
      </c>
      <c r="AC233" s="16" t="s">
        <v>186</v>
      </c>
      <c r="AD233" s="16" t="s">
        <v>186</v>
      </c>
      <c r="AE233" s="16" t="s">
        <v>186</v>
      </c>
      <c r="AF233" s="16" t="s">
        <v>186</v>
      </c>
      <c r="AG233" s="16" t="s">
        <v>186</v>
      </c>
      <c r="AH233" s="16" t="s">
        <v>186</v>
      </c>
      <c r="AI233" s="16" t="s">
        <v>186</v>
      </c>
      <c r="AJ233" s="16" t="s">
        <v>186</v>
      </c>
      <c r="AK233" s="16" t="s">
        <v>186</v>
      </c>
      <c r="AL233" s="16" t="s">
        <v>186</v>
      </c>
      <c r="AM233" s="16" t="s">
        <v>186</v>
      </c>
      <c r="AN233" s="16" t="s">
        <v>186</v>
      </c>
      <c r="AO233" s="16">
        <v>0.7</v>
      </c>
      <c r="AP233" s="16" t="s">
        <v>186</v>
      </c>
      <c r="AQ233" s="16" t="s">
        <v>186</v>
      </c>
      <c r="AR233" s="16" t="s">
        <v>186</v>
      </c>
      <c r="AS233" s="16" t="s">
        <v>186</v>
      </c>
      <c r="AT233" s="16" t="s">
        <v>186</v>
      </c>
      <c r="AU233" s="16" t="s">
        <v>186</v>
      </c>
      <c r="AV233" s="16"/>
      <c r="AW233" s="16" t="s">
        <v>186</v>
      </c>
      <c r="AX233" s="16">
        <v>1.55453822128381</v>
      </c>
      <c r="AY233" s="16">
        <v>1.58564432857611</v>
      </c>
      <c r="AZ233" s="16">
        <v>2.01577643572236</v>
      </c>
      <c r="BA233" s="16">
        <v>2.27568104253041</v>
      </c>
      <c r="BB233" s="16">
        <v>2.05076865996797</v>
      </c>
      <c r="BC233" s="16" t="s">
        <v>186</v>
      </c>
      <c r="BD233" s="16" t="s">
        <v>186</v>
      </c>
      <c r="BE233" s="16" t="s">
        <v>186</v>
      </c>
      <c r="BF233" s="16" t="s">
        <v>186</v>
      </c>
      <c r="BG233" s="16">
        <v>2.5</v>
      </c>
      <c r="BH233" s="16" t="s">
        <v>186</v>
      </c>
      <c r="BI233" s="16" t="s">
        <v>186</v>
      </c>
      <c r="BJ233" s="16">
        <v>2.10700598237831</v>
      </c>
      <c r="BK233" s="16">
        <v>1.88325330727074</v>
      </c>
      <c r="BL233" s="16">
        <v>1.50172768830489</v>
      </c>
      <c r="BM233" s="16">
        <v>1.7845164655222</v>
      </c>
      <c r="BN233" s="16">
        <v>1.727994144745</v>
      </c>
      <c r="BO233" s="16" t="s">
        <v>186</v>
      </c>
      <c r="BP233" s="16" t="s">
        <v>186</v>
      </c>
      <c r="BQ233" s="16" t="s">
        <v>186</v>
      </c>
      <c r="BR233" s="16" t="s">
        <v>186</v>
      </c>
      <c r="BS233" s="16" t="s">
        <v>186</v>
      </c>
      <c r="BT233" s="16" t="s">
        <v>186</v>
      </c>
      <c r="BU233" s="16" t="s">
        <v>186</v>
      </c>
      <c r="BV233" s="16">
        <v>2.64135737259746</v>
      </c>
      <c r="BW233" s="16">
        <v>2.51130383340592</v>
      </c>
      <c r="BX233" s="16">
        <v>2.68795880250562</v>
      </c>
      <c r="BY233" s="16">
        <v>3.03486978293192</v>
      </c>
      <c r="BZ233" s="16">
        <v>3.31335009140533</v>
      </c>
      <c r="CA233" s="16" t="s">
        <v>186</v>
      </c>
      <c r="CB233" s="16" t="s">
        <v>186</v>
      </c>
      <c r="CC233" s="16" t="s">
        <v>186</v>
      </c>
      <c r="CD233" s="16" t="s">
        <v>186</v>
      </c>
      <c r="CE233" s="16" t="s">
        <v>186</v>
      </c>
      <c r="CF233" s="16" t="s">
        <v>186</v>
      </c>
      <c r="CG233" s="16" t="s">
        <v>186</v>
      </c>
      <c r="CH233" s="16">
        <v>2.54530742335795</v>
      </c>
      <c r="CI233" s="16">
        <v>3.00063159985756</v>
      </c>
      <c r="CJ233" s="16">
        <v>2.47595581494011</v>
      </c>
      <c r="CK233" s="16">
        <v>2.70260737184233</v>
      </c>
      <c r="CL233" s="16">
        <v>2.86526751731864</v>
      </c>
      <c r="CM233" s="16" t="s">
        <v>186</v>
      </c>
      <c r="CN233" s="16" t="s">
        <v>186</v>
      </c>
      <c r="CO233" s="16" t="s">
        <v>186</v>
      </c>
      <c r="CP233" s="16" t="s">
        <v>186</v>
      </c>
      <c r="CQ233" s="16" t="s">
        <v>186</v>
      </c>
      <c r="CR233" s="16" t="s">
        <v>186</v>
      </c>
      <c r="CS233" s="16" t="s">
        <v>186</v>
      </c>
      <c r="CT233" s="16">
        <v>2.57309487394055</v>
      </c>
      <c r="CU233" s="16">
        <v>2.5837033349011</v>
      </c>
      <c r="CV233" s="16">
        <v>2.60604975856554</v>
      </c>
      <c r="CW233" s="16">
        <v>2.30213211998287</v>
      </c>
      <c r="CX233" s="16">
        <v>1.97492013428679</v>
      </c>
      <c r="CY233" s="16">
        <v>2.01306383495431</v>
      </c>
      <c r="CZ233" s="16">
        <v>2.17166886436715</v>
      </c>
      <c r="DA233" s="16">
        <v>1.87898537324011</v>
      </c>
      <c r="DB233" s="16">
        <v>2.05590282717659</v>
      </c>
      <c r="DC233" s="16">
        <v>1.88522946549405</v>
      </c>
      <c r="DD233" s="16">
        <v>2.001331398921</v>
      </c>
      <c r="DE233" s="16" t="s">
        <v>186</v>
      </c>
      <c r="DF233" s="16">
        <v>1.90488317054217</v>
      </c>
      <c r="DG233" s="16">
        <v>2.12894225086821</v>
      </c>
      <c r="DH233" s="16">
        <v>2.10767657795096</v>
      </c>
      <c r="DI233" s="16">
        <v>2.33945593872239</v>
      </c>
      <c r="DJ233" s="16">
        <v>2.32735701664908</v>
      </c>
      <c r="DK233" s="16" t="s">
        <v>186</v>
      </c>
      <c r="DL233" s="16" t="s">
        <v>186</v>
      </c>
      <c r="DM233" s="16" t="s">
        <v>186</v>
      </c>
      <c r="DN233" s="16" t="s">
        <v>186</v>
      </c>
      <c r="DO233" s="16" t="s">
        <v>186</v>
      </c>
      <c r="DP233" s="12" t="s">
        <v>186</v>
      </c>
      <c r="DQ233" s="16"/>
      <c r="DR233" s="13"/>
      <c r="DS233" s="13"/>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c r="IB233" s="14"/>
      <c r="IC233" s="14"/>
      <c r="ID233" s="14"/>
      <c r="IE233" s="14"/>
      <c r="IF233" s="14"/>
    </row>
    <row r="234" s="2" customFormat="1" outlineLevel="1" spans="1:240">
      <c r="A234" s="371" t="s">
        <v>39</v>
      </c>
      <c r="B234" s="10"/>
      <c r="C234" s="10"/>
      <c r="D234" s="16">
        <v>0.822702056855001</v>
      </c>
      <c r="E234" s="16">
        <v>0.913048084796162</v>
      </c>
      <c r="F234" s="16">
        <v>1.0380972118003</v>
      </c>
      <c r="G234" s="16">
        <v>1.01395019147825</v>
      </c>
      <c r="H234" s="16">
        <v>1.07826732401326</v>
      </c>
      <c r="I234" s="16">
        <v>0.994763042249511</v>
      </c>
      <c r="J234" s="16">
        <v>0.872865734882745</v>
      </c>
      <c r="K234" s="16">
        <v>0.73980341348424</v>
      </c>
      <c r="L234" s="16">
        <v>0.755164982129505</v>
      </c>
      <c r="M234" s="16">
        <v>0.694770580967844</v>
      </c>
      <c r="N234" s="16">
        <v>0.59929347235559</v>
      </c>
      <c r="O234" s="16">
        <v>0.632681376112989</v>
      </c>
      <c r="P234" s="16">
        <v>0.617174172500728</v>
      </c>
      <c r="Q234" s="16">
        <v>0.539861065619011</v>
      </c>
      <c r="R234" s="16">
        <v>0.632192168547168</v>
      </c>
      <c r="S234" s="16">
        <v>0.726409664072995</v>
      </c>
      <c r="T234" s="16">
        <v>0.72933849141816</v>
      </c>
      <c r="U234" s="16">
        <v>0.594649077698185</v>
      </c>
      <c r="V234" s="16">
        <v>0.571248541294176</v>
      </c>
      <c r="W234" s="16">
        <v>0.529265208626753</v>
      </c>
      <c r="X234" s="16">
        <v>0.495855148100432</v>
      </c>
      <c r="Y234" s="16">
        <v>0.485938043019499</v>
      </c>
      <c r="Z234" s="16">
        <v>0.507245389720669</v>
      </c>
      <c r="AA234" s="16">
        <v>0.466529107842169</v>
      </c>
      <c r="AB234" s="16">
        <v>0.510115438052651</v>
      </c>
      <c r="AC234" s="16">
        <v>0.451909848657678</v>
      </c>
      <c r="AD234" s="16">
        <v>0.497633681139951</v>
      </c>
      <c r="AE234" s="16">
        <v>0.562317841935839</v>
      </c>
      <c r="AF234" s="16">
        <v>0.579092561009049</v>
      </c>
      <c r="AG234" s="16">
        <v>0.634506364452601</v>
      </c>
      <c r="AH234" s="16">
        <v>0.688376819620253</v>
      </c>
      <c r="AI234" s="16">
        <v>0.723526369608957</v>
      </c>
      <c r="AJ234" s="16">
        <v>0.753182087491333</v>
      </c>
      <c r="AK234" s="16">
        <v>0.871017524181432</v>
      </c>
      <c r="AL234" s="16">
        <v>0.924315456008518</v>
      </c>
      <c r="AM234" s="16">
        <v>0.823793485741214</v>
      </c>
      <c r="AN234" s="16">
        <v>1.0959482534086</v>
      </c>
      <c r="AO234" s="16">
        <v>1.05644958720119</v>
      </c>
      <c r="AP234" s="16">
        <v>1.16453439620073</v>
      </c>
      <c r="AQ234" s="16">
        <v>1.14999720296061</v>
      </c>
      <c r="AR234" s="16">
        <v>1.18061671577715</v>
      </c>
      <c r="AS234" s="16">
        <v>1.33369595583792</v>
      </c>
      <c r="AT234" s="16">
        <v>1.37436529013992</v>
      </c>
      <c r="AU234" s="16">
        <v>1.32594941235938</v>
      </c>
      <c r="AV234" s="16">
        <v>1.72758305839845</v>
      </c>
      <c r="AW234" s="16">
        <v>1.61158834702193</v>
      </c>
      <c r="AX234" s="16">
        <v>1.6756761614855</v>
      </c>
      <c r="AY234" s="16">
        <v>1.63835519587992</v>
      </c>
      <c r="AZ234" s="16">
        <v>1.63418383859712</v>
      </c>
      <c r="BA234" s="16">
        <v>1.73412780984861</v>
      </c>
      <c r="BB234" s="16">
        <v>1.1881838463758</v>
      </c>
      <c r="BC234" s="16">
        <v>1.21796471305201</v>
      </c>
      <c r="BD234" s="16">
        <v>1.40913892434882</v>
      </c>
      <c r="BE234" s="16">
        <v>1.29354026554147</v>
      </c>
      <c r="BF234" s="16">
        <v>1.61070196994933</v>
      </c>
      <c r="BG234" s="16">
        <v>1.96792785333589</v>
      </c>
      <c r="BH234" s="16">
        <v>1.96286601983771</v>
      </c>
      <c r="BI234" s="16">
        <v>2.3560016510247</v>
      </c>
      <c r="BJ234" s="16">
        <v>1.87413397574291</v>
      </c>
      <c r="BK234" s="16">
        <v>1.3205534995673</v>
      </c>
      <c r="BL234" s="16">
        <v>0.904961614474827</v>
      </c>
      <c r="BM234" s="16">
        <v>1.52311392105334</v>
      </c>
      <c r="BN234" s="16">
        <v>1.78730941928916</v>
      </c>
      <c r="BO234" s="16">
        <v>2.28043989730737</v>
      </c>
      <c r="BP234" s="16">
        <v>2.03029335580363</v>
      </c>
      <c r="BQ234" s="16">
        <v>2.25456337776979</v>
      </c>
      <c r="BR234" s="16">
        <v>2.31502252057811</v>
      </c>
      <c r="BS234" s="16">
        <v>2.70921350914198</v>
      </c>
      <c r="BT234" s="16">
        <v>3.04771903428324</v>
      </c>
      <c r="BU234" s="16">
        <v>3.23990111169256</v>
      </c>
      <c r="BV234" s="16">
        <v>2.80098419431994</v>
      </c>
      <c r="BW234" s="16">
        <v>2.9089181817762</v>
      </c>
      <c r="BX234" s="16">
        <v>3.05026924087265</v>
      </c>
      <c r="BY234" s="16">
        <v>3.20373771782456</v>
      </c>
      <c r="BZ234" s="16">
        <v>3.23957657612036</v>
      </c>
      <c r="CA234" s="16">
        <v>3.72606806548032</v>
      </c>
      <c r="CB234" s="16">
        <v>3.73753382122166</v>
      </c>
      <c r="CC234" s="16">
        <v>3.93045121830155</v>
      </c>
      <c r="CD234" s="16">
        <v>3.94863950302285</v>
      </c>
      <c r="CE234" s="16">
        <v>4.15729452458736</v>
      </c>
      <c r="CF234" s="16">
        <v>4.22347134175519</v>
      </c>
      <c r="CG234" s="16">
        <v>3.30165151578725</v>
      </c>
      <c r="CH234" s="16">
        <v>1.76779350929876</v>
      </c>
      <c r="CI234" s="16">
        <v>1.50150778666102</v>
      </c>
      <c r="CJ234" s="16">
        <v>1.37006085038965</v>
      </c>
      <c r="CK234" s="16">
        <v>1.19841105653779</v>
      </c>
      <c r="CL234" s="16">
        <v>0.975695571286509</v>
      </c>
      <c r="CM234" s="16">
        <v>0.851624235422357</v>
      </c>
      <c r="CN234" s="16">
        <v>1.27008185854378</v>
      </c>
      <c r="CO234" s="16">
        <v>1.30872600844179</v>
      </c>
      <c r="CP234" s="16">
        <v>1.22303644509967</v>
      </c>
      <c r="CQ234" s="16">
        <v>1.2598121357322</v>
      </c>
      <c r="CR234" s="16">
        <v>1.77610678003848</v>
      </c>
      <c r="CS234" s="16">
        <v>1.90676493246502</v>
      </c>
      <c r="CT234" s="16">
        <v>1.89171342918491</v>
      </c>
      <c r="CU234" s="16">
        <v>1.88738855122782</v>
      </c>
      <c r="CV234" s="16">
        <v>1.95525573289294</v>
      </c>
      <c r="CW234" s="16">
        <v>1.91065875358863</v>
      </c>
      <c r="CX234" s="16">
        <v>1.73242601415839</v>
      </c>
      <c r="CY234" s="16">
        <v>1.73590064623795</v>
      </c>
      <c r="CZ234" s="16">
        <v>1.6626569370747</v>
      </c>
      <c r="DA234" s="16">
        <v>1.49501175707017</v>
      </c>
      <c r="DB234" s="16">
        <v>1.35780315406446</v>
      </c>
      <c r="DC234" s="16">
        <v>1.37497946451506</v>
      </c>
      <c r="DD234" s="16">
        <v>1.62806435160222</v>
      </c>
      <c r="DE234" s="16">
        <v>1.44003825201025</v>
      </c>
      <c r="DF234" s="16">
        <v>1.48141617156443</v>
      </c>
      <c r="DG234" s="16">
        <v>1.78850269369215</v>
      </c>
      <c r="DH234" s="16">
        <v>2.1037765834079</v>
      </c>
      <c r="DI234" s="16">
        <v>1.82196666615496</v>
      </c>
      <c r="DJ234" s="16">
        <v>2.27852098813899</v>
      </c>
      <c r="DK234" s="16">
        <v>2.13698701278313</v>
      </c>
      <c r="DL234" s="16">
        <v>1.97068816376328</v>
      </c>
      <c r="DM234" s="16">
        <v>2.10055630547477</v>
      </c>
      <c r="DN234" s="16">
        <v>2.08008378008658</v>
      </c>
      <c r="DO234" s="16">
        <v>1.54173400486394</v>
      </c>
      <c r="DP234" s="12"/>
      <c r="DQ234" s="16">
        <v>1.61966256256144</v>
      </c>
      <c r="DR234" s="13"/>
      <c r="DS234" s="13"/>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c r="IB234" s="14"/>
      <c r="IC234" s="14"/>
      <c r="ID234" s="14"/>
      <c r="IE234" s="14"/>
      <c r="IF234" s="14"/>
    </row>
    <row r="235" s="2" customFormat="1" outlineLevel="1" spans="1:240">
      <c r="A235" s="371" t="s">
        <v>40</v>
      </c>
      <c r="B235" s="10"/>
      <c r="C235" s="10"/>
      <c r="D235" s="16">
        <v>0.435134515236906</v>
      </c>
      <c r="E235" s="16">
        <v>0.444153161538002</v>
      </c>
      <c r="F235" s="16">
        <v>0.409314970819091</v>
      </c>
      <c r="G235" s="16">
        <v>0.430453900001466</v>
      </c>
      <c r="H235" s="16">
        <v>0.402073030102226</v>
      </c>
      <c r="I235" s="16">
        <v>0.396360832362909</v>
      </c>
      <c r="J235" s="16">
        <v>0.418991931931722</v>
      </c>
      <c r="K235" s="16">
        <v>0.418920748654186</v>
      </c>
      <c r="L235" s="16">
        <v>0.489237227917452</v>
      </c>
      <c r="M235" s="16">
        <v>0.517264587049863</v>
      </c>
      <c r="N235" s="16">
        <v>0.499835317556339</v>
      </c>
      <c r="O235" s="16">
        <v>0.553848356378226</v>
      </c>
      <c r="P235" s="16">
        <v>0.606542974352937</v>
      </c>
      <c r="Q235" s="16">
        <v>0.513943991055965</v>
      </c>
      <c r="R235" s="16">
        <v>0.388447477669174</v>
      </c>
      <c r="S235" s="16">
        <v>0.349963588812205</v>
      </c>
      <c r="T235" s="16">
        <v>0.407568063560039</v>
      </c>
      <c r="U235" s="16">
        <v>0.35523415676446</v>
      </c>
      <c r="V235" s="16">
        <v>0.318641808708367</v>
      </c>
      <c r="W235" s="16">
        <v>0.293483658309321</v>
      </c>
      <c r="X235" s="16">
        <v>0.291032881586344</v>
      </c>
      <c r="Y235" s="16">
        <v>0.243104634064882</v>
      </c>
      <c r="Z235" s="16">
        <v>0.237727740844411</v>
      </c>
      <c r="AA235" s="16">
        <v>0.24520773443695</v>
      </c>
      <c r="AB235" s="16">
        <v>0.250930016770149</v>
      </c>
      <c r="AC235" s="16">
        <v>0.252071608803883</v>
      </c>
      <c r="AD235" s="16">
        <v>0.275524814842903</v>
      </c>
      <c r="AE235" s="16">
        <v>0.259550743202852</v>
      </c>
      <c r="AF235" s="16">
        <v>0.205069739582626</v>
      </c>
      <c r="AG235" s="16">
        <v>0.261548558158728</v>
      </c>
      <c r="AH235" s="16">
        <v>0.296145445242257</v>
      </c>
      <c r="AI235" s="16">
        <v>0.275433448380916</v>
      </c>
      <c r="AJ235" s="16">
        <v>0.347907793880059</v>
      </c>
      <c r="AK235" s="16">
        <v>0.349286123402648</v>
      </c>
      <c r="AL235" s="16">
        <v>0.406759238311629</v>
      </c>
      <c r="AM235" s="16">
        <v>0.405548297724626</v>
      </c>
      <c r="AN235" s="16">
        <v>0.464723899715107</v>
      </c>
      <c r="AO235" s="16">
        <v>0.489912615868522</v>
      </c>
      <c r="AP235" s="16">
        <v>0.455487165031923</v>
      </c>
      <c r="AQ235" s="16">
        <v>0.464963064068397</v>
      </c>
      <c r="AR235" s="16">
        <v>0.449926615412219</v>
      </c>
      <c r="AS235" s="16">
        <v>0.406979664087635</v>
      </c>
      <c r="AT235" s="16">
        <v>0.394376675506768</v>
      </c>
      <c r="AU235" s="16">
        <v>0.368136495903347</v>
      </c>
      <c r="AV235" s="16">
        <v>0.385508860352085</v>
      </c>
      <c r="AW235" s="16">
        <v>0.369765450344283</v>
      </c>
      <c r="AX235" s="16">
        <v>0.394110271000963</v>
      </c>
      <c r="AY235" s="16">
        <v>0.399329407562189</v>
      </c>
      <c r="AZ235" s="16">
        <v>0.49363293293233</v>
      </c>
      <c r="BA235" s="16">
        <v>0.541468786083226</v>
      </c>
      <c r="BB235" s="16">
        <v>0.315347765596245</v>
      </c>
      <c r="BC235" s="16">
        <v>0.288489651240304</v>
      </c>
      <c r="BD235" s="16">
        <v>0.34030125197902</v>
      </c>
      <c r="BE235" s="16">
        <v>0.254633028145802</v>
      </c>
      <c r="BF235" s="16">
        <v>0.270540070421309</v>
      </c>
      <c r="BG235" s="16">
        <v>0.2807141960773</v>
      </c>
      <c r="BH235" s="16">
        <v>0.278107930048406</v>
      </c>
      <c r="BI235" s="16">
        <v>0.301052310865454</v>
      </c>
      <c r="BJ235" s="16">
        <v>0.279722267986896</v>
      </c>
      <c r="BK235" s="16">
        <v>0.224684979198022</v>
      </c>
      <c r="BL235" s="16">
        <v>0.158261238256568</v>
      </c>
      <c r="BM235" s="16">
        <v>0.196933309489528</v>
      </c>
      <c r="BN235" s="16">
        <v>0.232444139904635</v>
      </c>
      <c r="BO235" s="16">
        <v>0.212626991977115</v>
      </c>
      <c r="BP235" s="16">
        <v>0.193297811924463</v>
      </c>
      <c r="BQ235" s="16">
        <v>0.270327021632383</v>
      </c>
      <c r="BR235" s="16">
        <v>0.289855534530949</v>
      </c>
      <c r="BS235" s="16">
        <v>0.295127306925747</v>
      </c>
      <c r="BT235" s="16">
        <v>0.414591191636272</v>
      </c>
      <c r="BU235" s="16">
        <v>0.407252405722839</v>
      </c>
      <c r="BV235" s="16">
        <v>0.418356661086157</v>
      </c>
      <c r="BW235" s="16">
        <v>0.493909493199817</v>
      </c>
      <c r="BX235" s="16">
        <v>0.610831378153985</v>
      </c>
      <c r="BY235" s="16">
        <v>0.661347620243094</v>
      </c>
      <c r="BZ235" s="16">
        <v>0.703757334085156</v>
      </c>
      <c r="CA235" s="16">
        <v>0.761381479528424</v>
      </c>
      <c r="CB235" s="16">
        <v>0.620634636746453</v>
      </c>
      <c r="CC235" s="16">
        <v>0.584648351714187</v>
      </c>
      <c r="CD235" s="16">
        <v>0.590706558178678</v>
      </c>
      <c r="CE235" s="16">
        <v>0.620689271842636</v>
      </c>
      <c r="CF235" s="16">
        <v>0.541684392772316</v>
      </c>
      <c r="CG235" s="16">
        <v>0.518766881033898</v>
      </c>
      <c r="CH235" s="16">
        <v>0.576068376810306</v>
      </c>
      <c r="CI235" s="16">
        <v>0.562592457122552</v>
      </c>
      <c r="CJ235" s="16">
        <v>0.421568867825065</v>
      </c>
      <c r="CK235" s="16">
        <v>0.455701475606234</v>
      </c>
      <c r="CL235" s="16">
        <v>0.274646718104385</v>
      </c>
      <c r="CM235" s="16">
        <v>0.227375655575999</v>
      </c>
      <c r="CN235" s="16">
        <v>0.239679808984025</v>
      </c>
      <c r="CO235" s="16">
        <v>0.20133343639159</v>
      </c>
      <c r="CP235" s="16">
        <v>0.21748679714566</v>
      </c>
      <c r="CQ235" s="16">
        <v>0.246093561110648</v>
      </c>
      <c r="CR235" s="16">
        <v>0.323725825885808</v>
      </c>
      <c r="CS235" s="16">
        <v>0.309292007607411</v>
      </c>
      <c r="CT235" s="16">
        <v>0.384222381017399</v>
      </c>
      <c r="CU235" s="16">
        <v>0.388462164930947</v>
      </c>
      <c r="CV235" s="16">
        <v>0.361907683466014</v>
      </c>
      <c r="CW235" s="16">
        <v>0.312217946786724</v>
      </c>
      <c r="CX235" s="16">
        <v>0.406680132368388</v>
      </c>
      <c r="CY235" s="16">
        <v>0.493698035461218</v>
      </c>
      <c r="CZ235" s="16">
        <v>0.518976763664065</v>
      </c>
      <c r="DA235" s="16">
        <v>0.661255092608157</v>
      </c>
      <c r="DB235" s="16">
        <v>0.694164166826565</v>
      </c>
      <c r="DC235" s="16">
        <v>0.752191000426558</v>
      </c>
      <c r="DD235" s="16">
        <v>0.911262129457394</v>
      </c>
      <c r="DE235" s="16">
        <v>1.05941166797234</v>
      </c>
      <c r="DF235" s="16">
        <v>1.16276104472695</v>
      </c>
      <c r="DG235" s="16">
        <v>1.45114211111007</v>
      </c>
      <c r="DH235" s="16">
        <v>1.39428213085722</v>
      </c>
      <c r="DI235" s="16">
        <v>1.36792340215903</v>
      </c>
      <c r="DJ235" s="16">
        <v>1.87214718363073</v>
      </c>
      <c r="DK235" s="16">
        <v>1.92528955980917</v>
      </c>
      <c r="DL235" s="16">
        <v>1.58784522564138</v>
      </c>
      <c r="DM235" s="16">
        <v>1.56495063406412</v>
      </c>
      <c r="DN235" s="16">
        <v>1.48476669364161</v>
      </c>
      <c r="DO235" s="16">
        <v>1.39314355981221</v>
      </c>
      <c r="DP235" s="12"/>
      <c r="DQ235" s="16">
        <v>1.55572043739792</v>
      </c>
      <c r="DR235" s="13"/>
      <c r="DS235" s="13"/>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c r="IB235" s="14"/>
      <c r="IC235" s="14"/>
      <c r="ID235" s="14"/>
      <c r="IE235" s="14"/>
      <c r="IF235" s="14"/>
    </row>
    <row r="236" s="2" customFormat="1" outlineLevel="1" spans="1:240">
      <c r="A236" s="371" t="s">
        <v>42</v>
      </c>
      <c r="B236" s="10"/>
      <c r="C236" s="10"/>
      <c r="D236" s="16">
        <v>0.807927341325579</v>
      </c>
      <c r="E236" s="16">
        <v>0.842978881917741</v>
      </c>
      <c r="F236" s="16">
        <v>0.663935230917097</v>
      </c>
      <c r="G236" s="16">
        <v>0.64717461024337</v>
      </c>
      <c r="H236" s="16">
        <v>0.776754793031038</v>
      </c>
      <c r="I236" s="16">
        <v>0.802651375501642</v>
      </c>
      <c r="J236" s="16">
        <v>0.828984753583016</v>
      </c>
      <c r="K236" s="16">
        <v>0.911227279332847</v>
      </c>
      <c r="L236" s="16">
        <v>0.901197673593874</v>
      </c>
      <c r="M236" s="16">
        <v>0.887120548697836</v>
      </c>
      <c r="N236" s="16">
        <v>0.784213676344768</v>
      </c>
      <c r="O236" s="16">
        <v>0.811005962552524</v>
      </c>
      <c r="P236" s="16">
        <v>0.796592286917476</v>
      </c>
      <c r="Q236" s="16">
        <v>0.822685833248203</v>
      </c>
      <c r="R236" s="16">
        <v>0.863818262861449</v>
      </c>
      <c r="S236" s="16">
        <v>0.832702845476036</v>
      </c>
      <c r="T236" s="16">
        <v>0.928450930904583</v>
      </c>
      <c r="U236" s="16">
        <v>0.93399079168186</v>
      </c>
      <c r="V236" s="16">
        <v>0.991328588323736</v>
      </c>
      <c r="W236" s="16">
        <v>0.944602489304194</v>
      </c>
      <c r="X236" s="16">
        <v>0.963868972789734</v>
      </c>
      <c r="Y236" s="16">
        <v>1.0345643881678</v>
      </c>
      <c r="Z236" s="16">
        <v>1.07837549568361</v>
      </c>
      <c r="AA236" s="16">
        <v>1.10563605312509</v>
      </c>
      <c r="AB236" s="16">
        <v>1.10149509451465</v>
      </c>
      <c r="AC236" s="16">
        <v>1.30871889418758</v>
      </c>
      <c r="AD236" s="16">
        <v>1.27824480529103</v>
      </c>
      <c r="AE236" s="16">
        <v>1.22331918636901</v>
      </c>
      <c r="AF236" s="16">
        <v>1.22515578452994</v>
      </c>
      <c r="AG236" s="16">
        <v>1.24871470269391</v>
      </c>
      <c r="AH236" s="16">
        <v>1.18938092297033</v>
      </c>
      <c r="AI236" s="16">
        <v>1.40404844613348</v>
      </c>
      <c r="AJ236" s="16">
        <v>1.34399207401567</v>
      </c>
      <c r="AK236" s="16">
        <v>1.30446289634436</v>
      </c>
      <c r="AL236" s="16">
        <v>1.11211175318616</v>
      </c>
      <c r="AM236" s="16">
        <v>1.21304305445103</v>
      </c>
      <c r="AN236" s="16">
        <v>1.33428204775792</v>
      </c>
      <c r="AO236" s="16">
        <v>1.34543047357514</v>
      </c>
      <c r="AP236" s="16">
        <v>1.72621663509279</v>
      </c>
      <c r="AQ236" s="16">
        <v>1.65679921779405</v>
      </c>
      <c r="AR236" s="16">
        <v>1.41326741274015</v>
      </c>
      <c r="AS236" s="16">
        <v>1.55458794372922</v>
      </c>
      <c r="AT236" s="16">
        <v>1.4019110679444</v>
      </c>
      <c r="AU236" s="16">
        <v>1.48191510466647</v>
      </c>
      <c r="AV236" s="16">
        <v>1.44653501435409</v>
      </c>
      <c r="AW236" s="16">
        <v>1.39423953267317</v>
      </c>
      <c r="AX236" s="16">
        <v>1.42846436838006</v>
      </c>
      <c r="AY236" s="16">
        <v>1.43236862406125</v>
      </c>
      <c r="AZ236" s="16">
        <v>1.48931034698172</v>
      </c>
      <c r="BA236" s="16">
        <v>1.5690066937849</v>
      </c>
      <c r="BB236" s="16">
        <v>1.48005853206028</v>
      </c>
      <c r="BC236" s="16">
        <v>1.66739081082627</v>
      </c>
      <c r="BD236" s="16">
        <v>1.77711017507537</v>
      </c>
      <c r="BE236" s="16">
        <v>1.93446436047671</v>
      </c>
      <c r="BF236" s="16">
        <v>1.98744653492155</v>
      </c>
      <c r="BG236" s="16">
        <v>1.86353396193335</v>
      </c>
      <c r="BH236" s="16">
        <v>1.88254544711613</v>
      </c>
      <c r="BI236" s="16">
        <v>1.88616282578458</v>
      </c>
      <c r="BJ236" s="16">
        <v>1.78461613093717</v>
      </c>
      <c r="BK236" s="16">
        <v>1.69482868349809</v>
      </c>
      <c r="BL236" s="16">
        <v>1.42938511526155</v>
      </c>
      <c r="BM236" s="16">
        <v>1.66110147711244</v>
      </c>
      <c r="BN236" s="16">
        <v>1.86647125655689</v>
      </c>
      <c r="BO236" s="16">
        <v>2.00806734228714</v>
      </c>
      <c r="BP236" s="16">
        <v>1.90831399072663</v>
      </c>
      <c r="BQ236" s="16">
        <v>2.00477591124583</v>
      </c>
      <c r="BR236" s="16">
        <v>2.22553349807134</v>
      </c>
      <c r="BS236" s="16">
        <v>2.14656723732542</v>
      </c>
      <c r="BT236" s="16">
        <v>2.38456616262917</v>
      </c>
      <c r="BU236" s="16">
        <v>2.64922211662577</v>
      </c>
      <c r="BV236" s="16">
        <v>2.03394072208282</v>
      </c>
      <c r="BW236" s="16">
        <v>2.22904206550125</v>
      </c>
      <c r="BX236" s="16">
        <v>2.12138699344405</v>
      </c>
      <c r="BY236" s="16">
        <v>2.16119505530334</v>
      </c>
      <c r="BZ236" s="16">
        <v>2.31100646383193</v>
      </c>
      <c r="CA236" s="16">
        <v>2.41396662296992</v>
      </c>
      <c r="CB236" s="16">
        <v>2.3868908304937</v>
      </c>
      <c r="CC236" s="16">
        <v>2.36656380099267</v>
      </c>
      <c r="CD236" s="16">
        <v>2.2240547407636</v>
      </c>
      <c r="CE236" s="16">
        <v>2.41587530799483</v>
      </c>
      <c r="CF236" s="16">
        <v>2.40134515452907</v>
      </c>
      <c r="CG236" s="16">
        <v>2.41805258689997</v>
      </c>
      <c r="CH236" s="16">
        <v>1.86008716752884</v>
      </c>
      <c r="CI236" s="16">
        <v>1.5916913362891</v>
      </c>
      <c r="CJ236" s="16">
        <v>1.5085718387383</v>
      </c>
      <c r="CK236" s="16">
        <v>1.34671800995883</v>
      </c>
      <c r="CL236" s="16">
        <v>1.31513909015931</v>
      </c>
      <c r="CM236" s="16">
        <v>1.18892597408642</v>
      </c>
      <c r="CN236" s="16">
        <v>1.21461301723621</v>
      </c>
      <c r="CO236" s="16">
        <v>1.10943441887569</v>
      </c>
      <c r="CP236" s="16">
        <v>0.871237965054903</v>
      </c>
      <c r="CQ236" s="16">
        <v>0.805295249480218</v>
      </c>
      <c r="CR236" s="16">
        <v>0.874987246017156</v>
      </c>
      <c r="CS236" s="16">
        <v>1.01866340322012</v>
      </c>
      <c r="CT236" s="16">
        <v>1.03533340911853</v>
      </c>
      <c r="CU236" s="16">
        <v>1.00436074439116</v>
      </c>
      <c r="CV236" s="16">
        <v>0.939975798488886</v>
      </c>
      <c r="CW236" s="16">
        <v>0.882910483563047</v>
      </c>
      <c r="CX236" s="16">
        <v>0.74289988268838</v>
      </c>
      <c r="CY236" s="16">
        <v>0.919315137239389</v>
      </c>
      <c r="CZ236" s="16">
        <v>1.01610165490484</v>
      </c>
      <c r="DA236" s="16">
        <v>1.02495709767399</v>
      </c>
      <c r="DB236" s="16">
        <v>0.972029650564056</v>
      </c>
      <c r="DC236" s="16">
        <v>0.895840589907573</v>
      </c>
      <c r="DD236" s="16">
        <v>0.996060390519227</v>
      </c>
      <c r="DE236" s="16">
        <v>0.851461245406866</v>
      </c>
      <c r="DF236" s="16">
        <v>0.616454393316248</v>
      </c>
      <c r="DG236" s="16">
        <v>0.713253229798325</v>
      </c>
      <c r="DH236" s="16">
        <v>0.706177387995964</v>
      </c>
      <c r="DI236" s="16">
        <v>0.734368037315871</v>
      </c>
      <c r="DJ236" s="16">
        <v>0.799889880222895</v>
      </c>
      <c r="DK236" s="16">
        <v>0.721567956436398</v>
      </c>
      <c r="DL236" s="16">
        <v>0.773076701255707</v>
      </c>
      <c r="DM236" s="16">
        <v>0.662001750902712</v>
      </c>
      <c r="DN236" s="16">
        <v>0.634857124059939</v>
      </c>
      <c r="DO236" s="16">
        <v>0.705799355114954</v>
      </c>
      <c r="DP236" s="12"/>
      <c r="DQ236" s="16">
        <v>0.764216321123144</v>
      </c>
      <c r="DR236" s="13"/>
      <c r="DS236" s="13"/>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c r="IB236" s="14"/>
      <c r="IC236" s="14"/>
      <c r="ID236" s="14"/>
      <c r="IE236" s="14"/>
      <c r="IF236" s="14"/>
    </row>
    <row r="237" s="2" customFormat="1" outlineLevel="1" spans="1:240">
      <c r="A237" s="371" t="s">
        <v>43</v>
      </c>
      <c r="B237" s="10"/>
      <c r="C237" s="10"/>
      <c r="D237" s="16" t="s">
        <v>186</v>
      </c>
      <c r="E237" s="16" t="s">
        <v>186</v>
      </c>
      <c r="F237" s="16" t="s">
        <v>186</v>
      </c>
      <c r="G237" s="16" t="s">
        <v>186</v>
      </c>
      <c r="H237" s="16" t="s">
        <v>186</v>
      </c>
      <c r="I237" s="16" t="s">
        <v>186</v>
      </c>
      <c r="J237" s="16" t="s">
        <v>186</v>
      </c>
      <c r="K237" s="16" t="s">
        <v>186</v>
      </c>
      <c r="L237" s="16" t="s">
        <v>186</v>
      </c>
      <c r="M237" s="16" t="s">
        <v>186</v>
      </c>
      <c r="N237" s="16" t="s">
        <v>186</v>
      </c>
      <c r="O237" s="16" t="s">
        <v>186</v>
      </c>
      <c r="P237" s="16" t="s">
        <v>186</v>
      </c>
      <c r="Q237" s="16" t="s">
        <v>186</v>
      </c>
      <c r="R237" s="16" t="s">
        <v>186</v>
      </c>
      <c r="S237" s="16" t="s">
        <v>186</v>
      </c>
      <c r="T237" s="16" t="s">
        <v>186</v>
      </c>
      <c r="U237" s="16" t="s">
        <v>186</v>
      </c>
      <c r="V237" s="16" t="s">
        <v>186</v>
      </c>
      <c r="W237" s="16" t="s">
        <v>186</v>
      </c>
      <c r="X237" s="16" t="s">
        <v>186</v>
      </c>
      <c r="Y237" s="16" t="s">
        <v>186</v>
      </c>
      <c r="Z237" s="16" t="s">
        <v>186</v>
      </c>
      <c r="AA237" s="16" t="s">
        <v>186</v>
      </c>
      <c r="AB237" s="16" t="s">
        <v>186</v>
      </c>
      <c r="AC237" s="16" t="s">
        <v>186</v>
      </c>
      <c r="AD237" s="16" t="s">
        <v>186</v>
      </c>
      <c r="AE237" s="16" t="s">
        <v>186</v>
      </c>
      <c r="AF237" s="16" t="s">
        <v>186</v>
      </c>
      <c r="AG237" s="16" t="s">
        <v>186</v>
      </c>
      <c r="AH237" s="16" t="s">
        <v>186</v>
      </c>
      <c r="AI237" s="16" t="s">
        <v>186</v>
      </c>
      <c r="AJ237" s="16" t="s">
        <v>186</v>
      </c>
      <c r="AK237" s="16" t="s">
        <v>186</v>
      </c>
      <c r="AL237" s="16" t="s">
        <v>186</v>
      </c>
      <c r="AM237" s="16" t="s">
        <v>186</v>
      </c>
      <c r="AN237" s="16" t="s">
        <v>186</v>
      </c>
      <c r="AO237" s="16" t="s">
        <v>186</v>
      </c>
      <c r="AP237" s="16" t="s">
        <v>186</v>
      </c>
      <c r="AQ237" s="16" t="s">
        <v>186</v>
      </c>
      <c r="AR237" s="16" t="s">
        <v>186</v>
      </c>
      <c r="AS237" s="16" t="s">
        <v>186</v>
      </c>
      <c r="AT237" s="16" t="s">
        <v>186</v>
      </c>
      <c r="AU237" s="16" t="s">
        <v>186</v>
      </c>
      <c r="AV237" s="16" t="s">
        <v>186</v>
      </c>
      <c r="AW237" s="16" t="s">
        <v>186</v>
      </c>
      <c r="AX237" s="16" t="s">
        <v>186</v>
      </c>
      <c r="AY237" s="16" t="s">
        <v>186</v>
      </c>
      <c r="AZ237" s="16" t="s">
        <v>186</v>
      </c>
      <c r="BA237" s="16" t="s">
        <v>186</v>
      </c>
      <c r="BB237" s="16">
        <v>0.632223770192343</v>
      </c>
      <c r="BC237" s="16">
        <v>0.619024301150417</v>
      </c>
      <c r="BD237" s="16">
        <v>0.648573793178937</v>
      </c>
      <c r="BE237" s="16">
        <v>0.756803643158098</v>
      </c>
      <c r="BF237" s="16">
        <v>0.776227671170751</v>
      </c>
      <c r="BG237" s="16">
        <v>0.839308989257707</v>
      </c>
      <c r="BH237" s="16">
        <v>0.796766923967522</v>
      </c>
      <c r="BI237" s="16">
        <v>0.933228540682028</v>
      </c>
      <c r="BJ237" s="16">
        <v>0.840252368254322</v>
      </c>
      <c r="BK237" s="16">
        <v>0.744767399531602</v>
      </c>
      <c r="BL237" s="16">
        <v>0.460452628806583</v>
      </c>
      <c r="BM237" s="16">
        <v>0.506024814703704</v>
      </c>
      <c r="BN237" s="16">
        <v>0.413825756558776</v>
      </c>
      <c r="BO237" s="16">
        <v>0.522872484888837</v>
      </c>
      <c r="BP237" s="16">
        <v>0.558841808307019</v>
      </c>
      <c r="BQ237" s="16">
        <v>0.629632967182797</v>
      </c>
      <c r="BR237" s="16">
        <v>0.689487970629638</v>
      </c>
      <c r="BS237" s="16">
        <v>0.904812784526427</v>
      </c>
      <c r="BT237" s="16">
        <v>1.14796862529826</v>
      </c>
      <c r="BU237" s="16">
        <v>1.11333434597464</v>
      </c>
      <c r="BV237" s="16">
        <v>0.859628994167268</v>
      </c>
      <c r="BW237" s="16">
        <v>1.00476928146875</v>
      </c>
      <c r="BX237" s="16">
        <v>1.17174906463231</v>
      </c>
      <c r="BY237" s="16">
        <v>1.50819274673762</v>
      </c>
      <c r="BZ237" s="16">
        <v>1.54373800121048</v>
      </c>
      <c r="CA237" s="16">
        <v>1.35805734765435</v>
      </c>
      <c r="CB237" s="16">
        <v>1.32820798621734</v>
      </c>
      <c r="CC237" s="16">
        <v>1.28785100681404</v>
      </c>
      <c r="CD237" s="16">
        <v>1.19214524943225</v>
      </c>
      <c r="CE237" s="16">
        <v>1.26436952755776</v>
      </c>
      <c r="CF237" s="16">
        <v>1.24580038633557</v>
      </c>
      <c r="CG237" s="16">
        <v>1.18411108787963</v>
      </c>
      <c r="CH237" s="16">
        <v>1.0748377937169</v>
      </c>
      <c r="CI237" s="16">
        <v>1.08120161428699</v>
      </c>
      <c r="CJ237" s="16">
        <v>0.859004269559668</v>
      </c>
      <c r="CK237" s="16">
        <v>0.828111100618992</v>
      </c>
      <c r="CL237" s="16">
        <v>0.845228232888812</v>
      </c>
      <c r="CM237" s="16">
        <v>0.707860293087909</v>
      </c>
      <c r="CN237" s="16">
        <v>0.782632943973321</v>
      </c>
      <c r="CO237" s="16">
        <v>0.801573886264157</v>
      </c>
      <c r="CP237" s="16">
        <v>0.724862271388721</v>
      </c>
      <c r="CQ237" s="16">
        <v>0.774007662108608</v>
      </c>
      <c r="CR237" s="16">
        <v>0.938954134978173</v>
      </c>
      <c r="CS237" s="16">
        <v>0.864183560684721</v>
      </c>
      <c r="CT237" s="16">
        <v>1.0118981391161</v>
      </c>
      <c r="CU237" s="16">
        <v>1.10231824690073</v>
      </c>
      <c r="CV237" s="16">
        <v>1.00934592799017</v>
      </c>
      <c r="CW237" s="16">
        <v>0.943158350994775</v>
      </c>
      <c r="CX237" s="16">
        <v>0.828908673265247</v>
      </c>
      <c r="CY237" s="16">
        <v>0.891140326091842</v>
      </c>
      <c r="CZ237" s="16">
        <v>0.899019801049268</v>
      </c>
      <c r="DA237" s="16">
        <v>0.965196142554855</v>
      </c>
      <c r="DB237" s="16">
        <v>0.925568086281925</v>
      </c>
      <c r="DC237" s="16">
        <v>0.978738895012688</v>
      </c>
      <c r="DD237" s="16">
        <v>1.1606086286818</v>
      </c>
      <c r="DE237" s="16">
        <v>1.31790413934819</v>
      </c>
      <c r="DF237" s="16">
        <v>1.21832324988816</v>
      </c>
      <c r="DG237" s="16">
        <v>1.26919538775976</v>
      </c>
      <c r="DH237" s="16">
        <v>1.2936731872866</v>
      </c>
      <c r="DI237" s="16">
        <v>1.33436468839906</v>
      </c>
      <c r="DJ237" s="16">
        <v>1.57447221805553</v>
      </c>
      <c r="DK237" s="16">
        <v>1.4201164069672</v>
      </c>
      <c r="DL237" s="16">
        <v>1.50590350634926</v>
      </c>
      <c r="DM237" s="16">
        <v>1.59608263652187</v>
      </c>
      <c r="DN237" s="16">
        <v>1.74385454806517</v>
      </c>
      <c r="DO237" s="16">
        <v>1.81308784710592</v>
      </c>
      <c r="DP237" s="12"/>
      <c r="DQ237" s="16">
        <v>1.83219402433195</v>
      </c>
      <c r="DR237" s="13"/>
      <c r="DS237" s="13"/>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c r="IB237" s="14"/>
      <c r="IC237" s="14"/>
      <c r="ID237" s="14"/>
      <c r="IE237" s="14"/>
      <c r="IF237" s="14"/>
    </row>
    <row r="238" s="2" customFormat="1" outlineLevel="1" spans="1:240">
      <c r="A238" s="371" t="s">
        <v>47</v>
      </c>
      <c r="B238" s="10"/>
      <c r="C238" s="10"/>
      <c r="D238" s="16" t="s">
        <v>186</v>
      </c>
      <c r="E238" s="16" t="s">
        <v>186</v>
      </c>
      <c r="F238" s="16" t="s">
        <v>186</v>
      </c>
      <c r="G238" s="16" t="s">
        <v>186</v>
      </c>
      <c r="H238" s="16" t="s">
        <v>186</v>
      </c>
      <c r="I238" s="16" t="s">
        <v>186</v>
      </c>
      <c r="J238" s="16" t="s">
        <v>186</v>
      </c>
      <c r="K238" s="16" t="s">
        <v>186</v>
      </c>
      <c r="L238" s="16" t="s">
        <v>186</v>
      </c>
      <c r="M238" s="16" t="s">
        <v>186</v>
      </c>
      <c r="N238" s="16" t="s">
        <v>186</v>
      </c>
      <c r="O238" s="16" t="s">
        <v>186</v>
      </c>
      <c r="P238" s="16" t="s">
        <v>186</v>
      </c>
      <c r="Q238" s="16" t="s">
        <v>186</v>
      </c>
      <c r="R238" s="16" t="s">
        <v>186</v>
      </c>
      <c r="S238" s="16" t="s">
        <v>186</v>
      </c>
      <c r="T238" s="16" t="s">
        <v>186</v>
      </c>
      <c r="U238" s="16" t="s">
        <v>186</v>
      </c>
      <c r="V238" s="16" t="s">
        <v>186</v>
      </c>
      <c r="W238" s="16" t="s">
        <v>186</v>
      </c>
      <c r="X238" s="16" t="s">
        <v>186</v>
      </c>
      <c r="Y238" s="16" t="s">
        <v>186</v>
      </c>
      <c r="Z238" s="16" t="s">
        <v>186</v>
      </c>
      <c r="AA238" s="16" t="s">
        <v>186</v>
      </c>
      <c r="AB238" s="16" t="s">
        <v>186</v>
      </c>
      <c r="AC238" s="16" t="s">
        <v>186</v>
      </c>
      <c r="AD238" s="16" t="s">
        <v>186</v>
      </c>
      <c r="AE238" s="16" t="s">
        <v>186</v>
      </c>
      <c r="AF238" s="16" t="s">
        <v>186</v>
      </c>
      <c r="AG238" s="16" t="s">
        <v>186</v>
      </c>
      <c r="AH238" s="16" t="s">
        <v>186</v>
      </c>
      <c r="AI238" s="16" t="s">
        <v>186</v>
      </c>
      <c r="AJ238" s="16" t="s">
        <v>186</v>
      </c>
      <c r="AK238" s="16" t="s">
        <v>186</v>
      </c>
      <c r="AL238" s="16" t="s">
        <v>186</v>
      </c>
      <c r="AM238" s="16" t="s">
        <v>186</v>
      </c>
      <c r="AN238" s="16" t="s">
        <v>186</v>
      </c>
      <c r="AO238" s="16" t="s">
        <v>186</v>
      </c>
      <c r="AP238" s="16" t="s">
        <v>186</v>
      </c>
      <c r="AQ238" s="16" t="s">
        <v>186</v>
      </c>
      <c r="AR238" s="16" t="s">
        <v>186</v>
      </c>
      <c r="AS238" s="16" t="s">
        <v>186</v>
      </c>
      <c r="AT238" s="16" t="s">
        <v>186</v>
      </c>
      <c r="AU238" s="16" t="s">
        <v>186</v>
      </c>
      <c r="AV238" s="16" t="s">
        <v>186</v>
      </c>
      <c r="AW238" s="16" t="s">
        <v>186</v>
      </c>
      <c r="AX238" s="16" t="s">
        <v>186</v>
      </c>
      <c r="AY238" s="16" t="s">
        <v>186</v>
      </c>
      <c r="AZ238" s="16" t="s">
        <v>186</v>
      </c>
      <c r="BA238" s="16" t="s">
        <v>186</v>
      </c>
      <c r="BB238" s="16" t="s">
        <v>186</v>
      </c>
      <c r="BC238" s="16" t="s">
        <v>186</v>
      </c>
      <c r="BD238" s="16" t="s">
        <v>186</v>
      </c>
      <c r="BE238" s="16" t="s">
        <v>186</v>
      </c>
      <c r="BF238" s="16" t="s">
        <v>186</v>
      </c>
      <c r="BG238" s="16" t="s">
        <v>186</v>
      </c>
      <c r="BH238" s="16" t="s">
        <v>186</v>
      </c>
      <c r="BI238" s="16" t="s">
        <v>186</v>
      </c>
      <c r="BJ238" s="16" t="s">
        <v>186</v>
      </c>
      <c r="BK238" s="16" t="s">
        <v>186</v>
      </c>
      <c r="BL238" s="16" t="s">
        <v>186</v>
      </c>
      <c r="BM238" s="16" t="s">
        <v>186</v>
      </c>
      <c r="BN238" s="16" t="s">
        <v>186</v>
      </c>
      <c r="BO238" s="16" t="s">
        <v>186</v>
      </c>
      <c r="BP238" s="16" t="s">
        <v>186</v>
      </c>
      <c r="BQ238" s="16" t="s">
        <v>186</v>
      </c>
      <c r="BR238" s="16" t="s">
        <v>186</v>
      </c>
      <c r="BS238" s="16" t="s">
        <v>186</v>
      </c>
      <c r="BT238" s="16" t="s">
        <v>186</v>
      </c>
      <c r="BU238" s="16" t="s">
        <v>186</v>
      </c>
      <c r="BV238" s="16" t="s">
        <v>186</v>
      </c>
      <c r="BW238" s="16" t="s">
        <v>186</v>
      </c>
      <c r="BX238" s="16" t="s">
        <v>186</v>
      </c>
      <c r="BY238" s="16" t="s">
        <v>186</v>
      </c>
      <c r="BZ238" s="16" t="s">
        <v>186</v>
      </c>
      <c r="CA238" s="16" t="s">
        <v>186</v>
      </c>
      <c r="CB238" s="16" t="s">
        <v>186</v>
      </c>
      <c r="CC238" s="16" t="s">
        <v>186</v>
      </c>
      <c r="CD238" s="16" t="s">
        <v>186</v>
      </c>
      <c r="CE238" s="16" t="s">
        <v>186</v>
      </c>
      <c r="CF238" s="16" t="s">
        <v>186</v>
      </c>
      <c r="CG238" s="16" t="s">
        <v>186</v>
      </c>
      <c r="CH238" s="16" t="s">
        <v>186</v>
      </c>
      <c r="CI238" s="16">
        <v>1.42636085058238</v>
      </c>
      <c r="CJ238" s="16">
        <v>1.56620336661927</v>
      </c>
      <c r="CK238" s="16">
        <v>1.53798803141422</v>
      </c>
      <c r="CL238" s="16">
        <v>1.5687802783763</v>
      </c>
      <c r="CM238" s="16">
        <v>1.6860680707276</v>
      </c>
      <c r="CN238" s="16">
        <v>1.78000101493795</v>
      </c>
      <c r="CO238" s="16">
        <v>1.61527038470583</v>
      </c>
      <c r="CP238" s="16">
        <v>1.74125891041694</v>
      </c>
      <c r="CQ238" s="16">
        <v>1.73874210368591</v>
      </c>
      <c r="CR238" s="16">
        <v>1.67178219655411</v>
      </c>
      <c r="CS238" s="16">
        <v>1.54367089285158</v>
      </c>
      <c r="CT238" s="16">
        <v>1.51169330185527</v>
      </c>
      <c r="CU238" s="16">
        <v>1.79890042261392</v>
      </c>
      <c r="CV238" s="16">
        <v>1.82452197687124</v>
      </c>
      <c r="CW238" s="16">
        <v>1.71250076069137</v>
      </c>
      <c r="CX238" s="16">
        <v>1.55446998556947</v>
      </c>
      <c r="CY238" s="16">
        <v>1.69037499115015</v>
      </c>
      <c r="CZ238" s="16">
        <v>2.04036789981607</v>
      </c>
      <c r="DA238" s="16">
        <v>1.85629726837724</v>
      </c>
      <c r="DB238" s="16">
        <v>1.69858746809883</v>
      </c>
      <c r="DC238" s="16">
        <v>1.40611964539124</v>
      </c>
      <c r="DD238" s="16">
        <v>1.40971510112839</v>
      </c>
      <c r="DE238" s="16">
        <v>1.40308476552915</v>
      </c>
      <c r="DF238" s="16">
        <v>1.32670500299768</v>
      </c>
      <c r="DG238" s="16">
        <v>1.54790516859013</v>
      </c>
      <c r="DH238" s="16">
        <v>1.59182955120481</v>
      </c>
      <c r="DI238" s="16">
        <v>1.41091055575404</v>
      </c>
      <c r="DJ238" s="16">
        <v>1.39535982209676</v>
      </c>
      <c r="DK238" s="16">
        <v>1.36043934454028</v>
      </c>
      <c r="DL238" s="16">
        <v>1.30180264145669</v>
      </c>
      <c r="DM238" s="16">
        <v>1.19147844297823</v>
      </c>
      <c r="DN238" s="16">
        <v>1.16233324029625</v>
      </c>
      <c r="DO238" s="16">
        <v>0.925434811852061</v>
      </c>
      <c r="DP238" s="12"/>
      <c r="DQ238" s="16">
        <v>1.08218823726592</v>
      </c>
      <c r="DR238" s="13"/>
      <c r="DS238" s="13"/>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c r="IB238" s="14"/>
      <c r="IC238" s="14"/>
      <c r="ID238" s="14"/>
      <c r="IE238" s="14"/>
      <c r="IF238" s="14"/>
    </row>
    <row r="239" s="2" customFormat="1" outlineLevel="1" spans="1:240">
      <c r="A239" s="371" t="s">
        <v>48</v>
      </c>
      <c r="B239" s="10"/>
      <c r="C239" s="10"/>
      <c r="D239" s="16">
        <v>0.817465858883196</v>
      </c>
      <c r="E239" s="16">
        <v>0.847519747591272</v>
      </c>
      <c r="F239" s="16" t="s">
        <v>186</v>
      </c>
      <c r="G239" s="16" t="s">
        <v>186</v>
      </c>
      <c r="H239" s="16" t="s">
        <v>186</v>
      </c>
      <c r="I239" s="16" t="s">
        <v>186</v>
      </c>
      <c r="J239" s="16">
        <v>1.06225782822423</v>
      </c>
      <c r="K239" s="16">
        <v>1.36126375212401</v>
      </c>
      <c r="L239" s="16">
        <v>1.12295825620395</v>
      </c>
      <c r="M239" s="16">
        <v>1.22043728438505</v>
      </c>
      <c r="N239" s="16">
        <v>1.03154118264632</v>
      </c>
      <c r="O239" s="16">
        <v>0.841280278623651</v>
      </c>
      <c r="P239" s="16">
        <v>0.871907084867609</v>
      </c>
      <c r="Q239" s="16" t="s">
        <v>186</v>
      </c>
      <c r="R239" s="16" t="s">
        <v>186</v>
      </c>
      <c r="S239" s="16" t="s">
        <v>186</v>
      </c>
      <c r="T239" s="16" t="s">
        <v>186</v>
      </c>
      <c r="U239" s="16" t="s">
        <v>186</v>
      </c>
      <c r="V239" s="16" t="s">
        <v>186</v>
      </c>
      <c r="W239" s="16" t="s">
        <v>186</v>
      </c>
      <c r="X239" s="16" t="s">
        <v>186</v>
      </c>
      <c r="Y239" s="16">
        <v>0.976485027140446</v>
      </c>
      <c r="Z239" s="16">
        <v>0.937281483164086</v>
      </c>
      <c r="AA239" s="16">
        <v>1.09343399775853</v>
      </c>
      <c r="AB239" s="16">
        <v>1.04690487637884</v>
      </c>
      <c r="AC239" s="16">
        <v>1.04773076874235</v>
      </c>
      <c r="AD239" s="16">
        <v>1.12653444314225</v>
      </c>
      <c r="AE239" s="16">
        <v>1.23052512220937</v>
      </c>
      <c r="AF239" s="16">
        <v>1.23945492481143</v>
      </c>
      <c r="AG239" s="16">
        <v>1.36693863286036</v>
      </c>
      <c r="AH239" s="16">
        <v>1.38594120867024</v>
      </c>
      <c r="AI239" s="16">
        <v>1.51711372749913</v>
      </c>
      <c r="AJ239" s="16">
        <v>1.39918533370436</v>
      </c>
      <c r="AK239" s="16">
        <v>1.5237469507265</v>
      </c>
      <c r="AL239" s="16">
        <v>1.78276686835299</v>
      </c>
      <c r="AM239" s="16">
        <v>1.91993604539702</v>
      </c>
      <c r="AN239" s="16">
        <v>2.00641968177342</v>
      </c>
      <c r="AO239" s="16">
        <v>2.17624204292307</v>
      </c>
      <c r="AP239" s="16">
        <v>2.79458742170043</v>
      </c>
      <c r="AQ239" s="16">
        <v>2.97758483141943</v>
      </c>
      <c r="AR239" s="16">
        <v>2.46581242191163</v>
      </c>
      <c r="AS239" s="16">
        <v>2.3346575778432</v>
      </c>
      <c r="AT239" s="16">
        <v>2.38013790407046</v>
      </c>
      <c r="AU239" s="16">
        <v>2.43774633551129</v>
      </c>
      <c r="AV239" s="16">
        <v>3.39784609228229</v>
      </c>
      <c r="AW239" s="16">
        <v>3.39207237955299</v>
      </c>
      <c r="AX239" s="16">
        <v>2.86952400190557</v>
      </c>
      <c r="AY239" s="16">
        <v>3.47605138897543</v>
      </c>
      <c r="AZ239" s="16">
        <v>4.13229707417392</v>
      </c>
      <c r="BA239" s="16">
        <v>4.54245063362398</v>
      </c>
      <c r="BB239" s="16">
        <v>3.54803433170574</v>
      </c>
      <c r="BC239" s="16">
        <v>3.31404952109899</v>
      </c>
      <c r="BD239" s="16">
        <v>3.69917594380264</v>
      </c>
      <c r="BE239" s="16">
        <v>3.48722268449219</v>
      </c>
      <c r="BF239" s="16">
        <v>4.40241061416308</v>
      </c>
      <c r="BG239" s="16">
        <v>3.95075943662821</v>
      </c>
      <c r="BH239" s="16">
        <v>3.72719931424345</v>
      </c>
      <c r="BI239" s="16">
        <v>3.67947843144302</v>
      </c>
      <c r="BJ239" s="16">
        <v>2.73269080995539</v>
      </c>
      <c r="BK239" s="16">
        <v>2.67618165807757</v>
      </c>
      <c r="BL239" s="16">
        <v>2.53311655904284</v>
      </c>
      <c r="BM239" s="16">
        <v>2.45316771174646</v>
      </c>
      <c r="BN239" s="16">
        <v>2.89947681337364</v>
      </c>
      <c r="BO239" s="16">
        <v>3.87167653896514</v>
      </c>
      <c r="BP239" s="16">
        <v>3.44821191612801</v>
      </c>
      <c r="BQ239" s="16">
        <v>3.76657644831348</v>
      </c>
      <c r="BR239" s="16">
        <v>4.09201059322493</v>
      </c>
      <c r="BS239" s="16">
        <v>3.80201547645292</v>
      </c>
      <c r="BT239" s="16">
        <v>3.56017802443799</v>
      </c>
      <c r="BU239" s="16">
        <v>3.52293845807455</v>
      </c>
      <c r="BV239" s="16">
        <v>2.77439290282254</v>
      </c>
      <c r="BW239" s="16">
        <v>3.17297884569718</v>
      </c>
      <c r="BX239" s="16">
        <v>3.06894674744465</v>
      </c>
      <c r="BY239" s="16">
        <v>2.83053986840994</v>
      </c>
      <c r="BZ239" s="16">
        <v>2.71010900167851</v>
      </c>
      <c r="CA239" s="16">
        <v>2.90361827161807</v>
      </c>
      <c r="CB239" s="16">
        <v>3.08848906632232</v>
      </c>
      <c r="CC239" s="16">
        <v>3.03718461517974</v>
      </c>
      <c r="CD239" s="16">
        <v>3.28990725181735</v>
      </c>
      <c r="CE239" s="16">
        <v>3.10036528207239</v>
      </c>
      <c r="CF239" s="16">
        <v>2.9730970900361</v>
      </c>
      <c r="CG239" s="16">
        <v>3.06989559543608</v>
      </c>
      <c r="CH239" s="16">
        <v>2.47182044145155</v>
      </c>
      <c r="CI239" s="16">
        <v>2.599556975857</v>
      </c>
      <c r="CJ239" s="16">
        <v>2.66561818318455</v>
      </c>
      <c r="CK239" s="16">
        <v>2.79668395934612</v>
      </c>
      <c r="CL239" s="16">
        <v>3.33608826666294</v>
      </c>
      <c r="CM239" s="16">
        <v>3.19429184799905</v>
      </c>
      <c r="CN239" s="16">
        <v>3.46554315432244</v>
      </c>
      <c r="CO239" s="16">
        <v>3.44265015204896</v>
      </c>
      <c r="CP239" s="16">
        <v>3.16575031201958</v>
      </c>
      <c r="CQ239" s="16">
        <v>3.21534430331495</v>
      </c>
      <c r="CR239" s="16">
        <v>3.8527344803312</v>
      </c>
      <c r="CS239" s="16">
        <v>3.90590385660568</v>
      </c>
      <c r="CT239" s="16">
        <v>3.65012365313996</v>
      </c>
      <c r="CU239" s="16">
        <v>4.23481509906664</v>
      </c>
      <c r="CV239" s="16">
        <v>4.512247319269</v>
      </c>
      <c r="CW239" s="16">
        <v>4.41076863590272</v>
      </c>
      <c r="CX239" s="16">
        <v>4.21645363684145</v>
      </c>
      <c r="CY239" s="16">
        <v>4.38509061169357</v>
      </c>
      <c r="CZ239" s="16">
        <v>4.1945908035494</v>
      </c>
      <c r="DA239" s="16">
        <v>3.7585587866827</v>
      </c>
      <c r="DB239" s="16">
        <v>3.67001005414369</v>
      </c>
      <c r="DC239" s="16">
        <v>3.4217233528654</v>
      </c>
      <c r="DD239" s="16">
        <v>4.17890338013847</v>
      </c>
      <c r="DE239" s="16">
        <v>3.67171094449578</v>
      </c>
      <c r="DF239" s="16">
        <v>3.24194527242747</v>
      </c>
      <c r="DG239" s="16">
        <v>2.81379419659088</v>
      </c>
      <c r="DH239" s="16">
        <v>3.201764225101</v>
      </c>
      <c r="DI239" s="16">
        <v>3.11607222032013</v>
      </c>
      <c r="DJ239" s="16">
        <v>2.71654112844587</v>
      </c>
      <c r="DK239" s="16">
        <v>2.93468026435247</v>
      </c>
      <c r="DL239" s="16">
        <v>3.10182452075407</v>
      </c>
      <c r="DM239" s="16">
        <v>3.01328292747949</v>
      </c>
      <c r="DN239" s="16">
        <v>2.77423229380763</v>
      </c>
      <c r="DO239" s="16">
        <v>2.6669896582632</v>
      </c>
      <c r="DP239" s="12"/>
      <c r="DQ239" s="16">
        <v>2.8854535009372</v>
      </c>
      <c r="DR239" s="13"/>
      <c r="DS239" s="13"/>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c r="IB239" s="14"/>
      <c r="IC239" s="14"/>
      <c r="ID239" s="14"/>
      <c r="IE239" s="14"/>
      <c r="IF239" s="14"/>
    </row>
    <row r="240" s="2" customFormat="1" outlineLevel="1" spans="1:240">
      <c r="A240" s="371" t="s">
        <v>49</v>
      </c>
      <c r="B240" s="10"/>
      <c r="C240" s="10"/>
      <c r="D240" s="16">
        <v>2.26364514460765</v>
      </c>
      <c r="E240" s="16">
        <v>2.08717218535855</v>
      </c>
      <c r="F240" s="16">
        <v>2.15196232700436</v>
      </c>
      <c r="G240" s="16">
        <v>2.25034593204135</v>
      </c>
      <c r="H240" s="16">
        <v>2.12288311168996</v>
      </c>
      <c r="I240" s="16">
        <v>2.0619020733148</v>
      </c>
      <c r="J240" s="16">
        <v>1.98464501562929</v>
      </c>
      <c r="K240" s="16">
        <v>2.1380325385917</v>
      </c>
      <c r="L240" s="16">
        <v>2.05295941730537</v>
      </c>
      <c r="M240" s="16">
        <v>1.96995522605319</v>
      </c>
      <c r="N240" s="16">
        <v>1.98315293005336</v>
      </c>
      <c r="O240" s="16">
        <v>1.91177600735062</v>
      </c>
      <c r="P240" s="16">
        <v>1.88401816344649</v>
      </c>
      <c r="Q240" s="16">
        <v>1.86881690893341</v>
      </c>
      <c r="R240" s="16">
        <v>1.73862533705122</v>
      </c>
      <c r="S240" s="16">
        <v>1.53127034631107</v>
      </c>
      <c r="T240" s="16">
        <v>1.62402939391114</v>
      </c>
      <c r="U240" s="16">
        <v>1.62993555970293</v>
      </c>
      <c r="V240" s="16">
        <v>1.55070802329462</v>
      </c>
      <c r="W240" s="16">
        <v>1.57802865508154</v>
      </c>
      <c r="X240" s="16">
        <v>1.4257142571154</v>
      </c>
      <c r="Y240" s="16">
        <v>1.32408883716441</v>
      </c>
      <c r="Z240" s="16">
        <v>1.34090156380254</v>
      </c>
      <c r="AA240" s="16">
        <v>1.17324740181957</v>
      </c>
      <c r="AB240" s="16">
        <v>1.19771784886119</v>
      </c>
      <c r="AC240" s="16">
        <v>1.25780401196373</v>
      </c>
      <c r="AD240" s="16">
        <v>1.16684537251882</v>
      </c>
      <c r="AE240" s="16">
        <v>1.30908126582821</v>
      </c>
      <c r="AF240" s="16">
        <v>1.29576034680674</v>
      </c>
      <c r="AG240" s="16">
        <v>1.37064512909308</v>
      </c>
      <c r="AH240" s="16">
        <v>1.39216529360465</v>
      </c>
      <c r="AI240" s="16">
        <v>1.26979814663355</v>
      </c>
      <c r="AJ240" s="16">
        <v>1.17997072207838</v>
      </c>
      <c r="AK240" s="16">
        <v>1.18074626978945</v>
      </c>
      <c r="AL240" s="16">
        <v>1.1947296001619</v>
      </c>
      <c r="AM240" s="16">
        <v>1.03613022272465</v>
      </c>
      <c r="AN240" s="16">
        <v>0.984145640050792</v>
      </c>
      <c r="AO240" s="16">
        <v>0.986905583887815</v>
      </c>
      <c r="AP240" s="16">
        <v>0.970326325884774</v>
      </c>
      <c r="AQ240" s="16">
        <v>1.17227115694563</v>
      </c>
      <c r="AR240" s="16">
        <v>1.18500539258076</v>
      </c>
      <c r="AS240" s="16">
        <v>0.933707466460988</v>
      </c>
      <c r="AT240" s="16">
        <v>0.981084869240441</v>
      </c>
      <c r="AU240" s="16">
        <v>0.915435765662506</v>
      </c>
      <c r="AV240" s="16">
        <v>0.85081087364386</v>
      </c>
      <c r="AW240" s="16">
        <v>0.670060354919698</v>
      </c>
      <c r="AX240" s="16">
        <v>0.795297945859833</v>
      </c>
      <c r="AY240" s="16">
        <v>0.972628402023771</v>
      </c>
      <c r="AZ240" s="16">
        <v>0.936353394952121</v>
      </c>
      <c r="BA240" s="16">
        <v>0.945825353372068</v>
      </c>
      <c r="BB240" s="16">
        <v>0.772806095460641</v>
      </c>
      <c r="BC240" s="16">
        <v>0.895783705183958</v>
      </c>
      <c r="BD240" s="16">
        <v>0.836863290732026</v>
      </c>
      <c r="BE240" s="16">
        <v>0.709895415173162</v>
      </c>
      <c r="BF240" s="16">
        <v>0.795996958713862</v>
      </c>
      <c r="BG240" s="16">
        <v>0.790660828393931</v>
      </c>
      <c r="BH240" s="16">
        <v>0.783075158014793</v>
      </c>
      <c r="BI240" s="16">
        <v>0.771640559335782</v>
      </c>
      <c r="BJ240" s="16">
        <v>0.730314778771337</v>
      </c>
      <c r="BK240" s="16">
        <v>0.71022676646689</v>
      </c>
      <c r="BL240" s="16">
        <v>0.495128016121237</v>
      </c>
      <c r="BM240" s="16">
        <v>0.618250318834963</v>
      </c>
      <c r="BN240" s="16">
        <v>0.604244400690437</v>
      </c>
      <c r="BO240" s="16">
        <v>0.697242428245878</v>
      </c>
      <c r="BP240" s="16">
        <v>0.774249629332121</v>
      </c>
      <c r="BQ240" s="16">
        <v>0.838316283698778</v>
      </c>
      <c r="BR240" s="16">
        <v>0.861776424699912</v>
      </c>
      <c r="BS240" s="16">
        <v>0.875408268438133</v>
      </c>
      <c r="BT240" s="16">
        <v>0.762291141474707</v>
      </c>
      <c r="BU240" s="16">
        <v>0.782613320968084</v>
      </c>
      <c r="BV240" s="16">
        <v>0.803441317443</v>
      </c>
      <c r="BW240" s="16">
        <v>0.921331738007987</v>
      </c>
      <c r="BX240" s="16">
        <v>1.02333196150885</v>
      </c>
      <c r="BY240" s="16">
        <v>1.09565414815503</v>
      </c>
      <c r="BZ240" s="16">
        <v>1.08095294127367</v>
      </c>
      <c r="CA240" s="16">
        <v>1.03125370775743</v>
      </c>
      <c r="CB240" s="16">
        <v>1.00887255176578</v>
      </c>
      <c r="CC240" s="16">
        <v>0.958229676507076</v>
      </c>
      <c r="CD240" s="16">
        <v>0.88025809608537</v>
      </c>
      <c r="CE240" s="16">
        <v>0.874018166400792</v>
      </c>
      <c r="CF240" s="16">
        <v>0.828603845557343</v>
      </c>
      <c r="CG240" s="16">
        <v>0.857848686784974</v>
      </c>
      <c r="CH240" s="16">
        <v>0.802124338816884</v>
      </c>
      <c r="CI240" s="16">
        <v>0.767728516810042</v>
      </c>
      <c r="CJ240" s="16">
        <v>0.737354466375759</v>
      </c>
      <c r="CK240" s="16">
        <v>0.65826554785067</v>
      </c>
      <c r="CL240" s="16">
        <v>0.590346759277184</v>
      </c>
      <c r="CM240" s="16">
        <v>0.511790809443369</v>
      </c>
      <c r="CN240" s="16">
        <v>0.562089675895378</v>
      </c>
      <c r="CO240" s="16">
        <v>0.4682437829325</v>
      </c>
      <c r="CP240" s="16">
        <v>0.37435935802668</v>
      </c>
      <c r="CQ240" s="16">
        <v>0.369931867664296</v>
      </c>
      <c r="CR240" s="16">
        <v>0.379306989341897</v>
      </c>
      <c r="CS240" s="16">
        <v>0.358948543471945</v>
      </c>
      <c r="CT240" s="16">
        <v>0.468199839370023</v>
      </c>
      <c r="CU240" s="16">
        <v>0.325455824667953</v>
      </c>
      <c r="CV240" s="16">
        <v>0.303396905904465</v>
      </c>
      <c r="CW240" s="16">
        <v>0.302201543879423</v>
      </c>
      <c r="CX240" s="16">
        <v>0.237689146148539</v>
      </c>
      <c r="CY240" s="16">
        <v>0.262556868021421</v>
      </c>
      <c r="CZ240" s="16">
        <v>0.304826445375231</v>
      </c>
      <c r="DA240" s="16">
        <v>0.313880616477558</v>
      </c>
      <c r="DB240" s="16">
        <v>0.236755664726815</v>
      </c>
      <c r="DC240" s="16">
        <v>0.25054457996431</v>
      </c>
      <c r="DD240" s="16">
        <v>0.223459651359397</v>
      </c>
      <c r="DE240" s="16">
        <v>0.273799463276276</v>
      </c>
      <c r="DF240" s="16">
        <v>0.279024511300815</v>
      </c>
      <c r="DG240" s="16">
        <v>0.355453932425304</v>
      </c>
      <c r="DH240" s="16">
        <v>0.382287338539295</v>
      </c>
      <c r="DI240" s="16">
        <v>0.300567228209143</v>
      </c>
      <c r="DJ240" s="16">
        <v>0.338638439070475</v>
      </c>
      <c r="DK240" s="16">
        <v>0.326581660175883</v>
      </c>
      <c r="DL240" s="16">
        <v>0.393426413598896</v>
      </c>
      <c r="DM240" s="16">
        <v>0.622173033584742</v>
      </c>
      <c r="DN240" s="16">
        <v>0.720153039992472</v>
      </c>
      <c r="DO240" s="16">
        <v>0.681855400551815</v>
      </c>
      <c r="DP240" s="12"/>
      <c r="DQ240" s="16">
        <v>0.802374946719223</v>
      </c>
      <c r="DR240" s="13"/>
      <c r="DS240" s="13"/>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c r="HJ240" s="14"/>
      <c r="HK240" s="14"/>
      <c r="HL240" s="14"/>
      <c r="HM240" s="14"/>
      <c r="HN240" s="14"/>
      <c r="HO240" s="14"/>
      <c r="HP240" s="14"/>
      <c r="HQ240" s="14"/>
      <c r="HR240" s="14"/>
      <c r="HS240" s="14"/>
      <c r="HT240" s="14"/>
      <c r="HU240" s="14"/>
      <c r="HV240" s="14"/>
      <c r="HW240" s="14"/>
      <c r="HX240" s="14"/>
      <c r="HY240" s="14"/>
      <c r="HZ240" s="14"/>
      <c r="IA240" s="14"/>
      <c r="IB240" s="14"/>
      <c r="IC240" s="14"/>
      <c r="ID240" s="14"/>
      <c r="IE240" s="14"/>
      <c r="IF240" s="14"/>
    </row>
    <row r="241" s="2" customFormat="1" outlineLevel="1" spans="1:240">
      <c r="A241" s="371" t="s">
        <v>50</v>
      </c>
      <c r="B241" s="10"/>
      <c r="C241" s="10"/>
      <c r="D241" s="16" t="s">
        <v>186</v>
      </c>
      <c r="E241" s="16" t="s">
        <v>186</v>
      </c>
      <c r="F241" s="16" t="s">
        <v>186</v>
      </c>
      <c r="G241" s="16" t="s">
        <v>186</v>
      </c>
      <c r="H241" s="16" t="s">
        <v>186</v>
      </c>
      <c r="I241" s="16" t="s">
        <v>186</v>
      </c>
      <c r="J241" s="16" t="s">
        <v>186</v>
      </c>
      <c r="K241" s="16" t="s">
        <v>186</v>
      </c>
      <c r="L241" s="16" t="s">
        <v>186</v>
      </c>
      <c r="M241" s="16" t="s">
        <v>186</v>
      </c>
      <c r="N241" s="16" t="s">
        <v>186</v>
      </c>
      <c r="O241" s="16" t="s">
        <v>186</v>
      </c>
      <c r="P241" s="16" t="s">
        <v>186</v>
      </c>
      <c r="Q241" s="16" t="s">
        <v>186</v>
      </c>
      <c r="R241" s="16" t="s">
        <v>186</v>
      </c>
      <c r="S241" s="16" t="s">
        <v>186</v>
      </c>
      <c r="T241" s="16" t="s">
        <v>186</v>
      </c>
      <c r="U241" s="16" t="s">
        <v>186</v>
      </c>
      <c r="V241" s="16" t="s">
        <v>186</v>
      </c>
      <c r="W241" s="16" t="s">
        <v>186</v>
      </c>
      <c r="X241" s="16" t="s">
        <v>186</v>
      </c>
      <c r="Y241" s="16" t="s">
        <v>186</v>
      </c>
      <c r="Z241" s="16" t="s">
        <v>186</v>
      </c>
      <c r="AA241" s="16" t="s">
        <v>186</v>
      </c>
      <c r="AB241" s="16" t="s">
        <v>186</v>
      </c>
      <c r="AC241" s="16" t="s">
        <v>186</v>
      </c>
      <c r="AD241" s="16" t="s">
        <v>186</v>
      </c>
      <c r="AE241" s="16" t="s">
        <v>186</v>
      </c>
      <c r="AF241" s="16" t="s">
        <v>186</v>
      </c>
      <c r="AG241" s="16" t="s">
        <v>186</v>
      </c>
      <c r="AH241" s="16" t="s">
        <v>186</v>
      </c>
      <c r="AI241" s="16" t="s">
        <v>186</v>
      </c>
      <c r="AJ241" s="16" t="s">
        <v>186</v>
      </c>
      <c r="AK241" s="16" t="s">
        <v>186</v>
      </c>
      <c r="AL241" s="16" t="s">
        <v>186</v>
      </c>
      <c r="AM241" s="16" t="s">
        <v>186</v>
      </c>
      <c r="AN241" s="16" t="s">
        <v>186</v>
      </c>
      <c r="AO241" s="16" t="s">
        <v>186</v>
      </c>
      <c r="AP241" s="16" t="s">
        <v>186</v>
      </c>
      <c r="AQ241" s="16" t="s">
        <v>186</v>
      </c>
      <c r="AR241" s="16" t="s">
        <v>186</v>
      </c>
      <c r="AS241" s="16" t="s">
        <v>186</v>
      </c>
      <c r="AT241" s="16" t="s">
        <v>186</v>
      </c>
      <c r="AU241" s="16" t="s">
        <v>186</v>
      </c>
      <c r="AV241" s="16" t="s">
        <v>186</v>
      </c>
      <c r="AW241" s="16" t="s">
        <v>186</v>
      </c>
      <c r="AX241" s="16" t="s">
        <v>186</v>
      </c>
      <c r="AY241" s="16" t="s">
        <v>186</v>
      </c>
      <c r="AZ241" s="16" t="s">
        <v>186</v>
      </c>
      <c r="BA241" s="16" t="s">
        <v>186</v>
      </c>
      <c r="BB241" s="16" t="s">
        <v>186</v>
      </c>
      <c r="BC241" s="16" t="s">
        <v>186</v>
      </c>
      <c r="BD241" s="16" t="s">
        <v>186</v>
      </c>
      <c r="BE241" s="16" t="s">
        <v>186</v>
      </c>
      <c r="BF241" s="16" t="s">
        <v>186</v>
      </c>
      <c r="BG241" s="16" t="s">
        <v>186</v>
      </c>
      <c r="BH241" s="16" t="s">
        <v>186</v>
      </c>
      <c r="BI241" s="16" t="s">
        <v>186</v>
      </c>
      <c r="BJ241" s="16" t="s">
        <v>186</v>
      </c>
      <c r="BK241" s="16" t="s">
        <v>186</v>
      </c>
      <c r="BL241" s="16" t="s">
        <v>186</v>
      </c>
      <c r="BM241" s="16" t="s">
        <v>186</v>
      </c>
      <c r="BN241" s="16" t="s">
        <v>186</v>
      </c>
      <c r="BO241" s="16" t="s">
        <v>186</v>
      </c>
      <c r="BP241" s="16" t="s">
        <v>186</v>
      </c>
      <c r="BQ241" s="16" t="s">
        <v>186</v>
      </c>
      <c r="BR241" s="16" t="s">
        <v>186</v>
      </c>
      <c r="BS241" s="16" t="s">
        <v>186</v>
      </c>
      <c r="BT241" s="16" t="s">
        <v>186</v>
      </c>
      <c r="BU241" s="16" t="s">
        <v>186</v>
      </c>
      <c r="BV241" s="16" t="s">
        <v>186</v>
      </c>
      <c r="BW241" s="16" t="s">
        <v>186</v>
      </c>
      <c r="BX241" s="16" t="s">
        <v>186</v>
      </c>
      <c r="BY241" s="16" t="s">
        <v>186</v>
      </c>
      <c r="BZ241" s="16" t="s">
        <v>186</v>
      </c>
      <c r="CA241" s="16" t="s">
        <v>186</v>
      </c>
      <c r="CB241" s="16" t="s">
        <v>186</v>
      </c>
      <c r="CC241" s="16">
        <v>0.86912554656166</v>
      </c>
      <c r="CD241" s="16">
        <v>0.70866757404724</v>
      </c>
      <c r="CE241" s="16">
        <v>0.647939594828749</v>
      </c>
      <c r="CF241" s="16">
        <v>0.710606478039449</v>
      </c>
      <c r="CG241" s="16">
        <v>0.729051722897154</v>
      </c>
      <c r="CH241" s="16">
        <v>0.705489619217538</v>
      </c>
      <c r="CI241" s="16">
        <v>0.685544585254138</v>
      </c>
      <c r="CJ241" s="16">
        <v>0.626443290632517</v>
      </c>
      <c r="CK241" s="16">
        <v>0.571510131904009</v>
      </c>
      <c r="CL241" s="16">
        <v>0.500077770495212</v>
      </c>
      <c r="CM241" s="16">
        <v>0.339856956093576</v>
      </c>
      <c r="CN241" s="16">
        <v>0.456048488517551</v>
      </c>
      <c r="CO241" s="16">
        <v>0.435501408407624</v>
      </c>
      <c r="CP241" s="16">
        <v>0.372909036060951</v>
      </c>
      <c r="CQ241" s="16">
        <v>0.481198289877081</v>
      </c>
      <c r="CR241" s="16">
        <v>0.585397458023258</v>
      </c>
      <c r="CS241" s="16">
        <v>0.456097672246168</v>
      </c>
      <c r="CT241" s="16">
        <v>0.524809016429306</v>
      </c>
      <c r="CU241" s="16">
        <v>0.48948465688522</v>
      </c>
      <c r="CV241" s="16">
        <v>0.40367328186216</v>
      </c>
      <c r="CW241" s="16">
        <v>0.369283677652131</v>
      </c>
      <c r="CX241" s="16">
        <v>0.243132642030473</v>
      </c>
      <c r="CY241" s="16">
        <v>0.216086041444602</v>
      </c>
      <c r="CZ241" s="16">
        <v>0.254021973318224</v>
      </c>
      <c r="DA241" s="16">
        <v>0.23857725147534</v>
      </c>
      <c r="DB241" s="16">
        <v>0.208711754990108</v>
      </c>
      <c r="DC241" s="16">
        <v>0.223815633704993</v>
      </c>
      <c r="DD241" s="16">
        <v>0.336327490778793</v>
      </c>
      <c r="DE241" s="16">
        <v>0.332273991065358</v>
      </c>
      <c r="DF241" s="16">
        <v>0.324930717819358</v>
      </c>
      <c r="DG241" s="16">
        <v>0.356822428025585</v>
      </c>
      <c r="DH241" s="16">
        <v>0.250739801665409</v>
      </c>
      <c r="DI241" s="16">
        <v>0.228480775254004</v>
      </c>
      <c r="DJ241" s="16">
        <v>0.297548474209048</v>
      </c>
      <c r="DK241" s="16">
        <v>0.23104273639318</v>
      </c>
      <c r="DL241" s="16">
        <v>0.232088768827308</v>
      </c>
      <c r="DM241" s="16">
        <v>0.302701008021036</v>
      </c>
      <c r="DN241" s="16">
        <v>0.33250581966979</v>
      </c>
      <c r="DO241" s="16">
        <v>0.391820160245267</v>
      </c>
      <c r="DP241" s="12"/>
      <c r="DQ241" s="16">
        <v>0.534596351317584</v>
      </c>
      <c r="DR241" s="13"/>
      <c r="DS241" s="13"/>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c r="HJ241" s="14"/>
      <c r="HK241" s="14"/>
      <c r="HL241" s="14"/>
      <c r="HM241" s="14"/>
      <c r="HN241" s="14"/>
      <c r="HO241" s="14"/>
      <c r="HP241" s="14"/>
      <c r="HQ241" s="14"/>
      <c r="HR241" s="14"/>
      <c r="HS241" s="14"/>
      <c r="HT241" s="14"/>
      <c r="HU241" s="14"/>
      <c r="HV241" s="14"/>
      <c r="HW241" s="14"/>
      <c r="HX241" s="14"/>
      <c r="HY241" s="14"/>
      <c r="HZ241" s="14"/>
      <c r="IA241" s="14"/>
      <c r="IB241" s="14"/>
      <c r="IC241" s="14"/>
      <c r="ID241" s="14"/>
      <c r="IE241" s="14"/>
      <c r="IF241" s="14"/>
    </row>
    <row r="242" s="2" customFormat="1" outlineLevel="1" spans="1:240">
      <c r="A242" s="371" t="s">
        <v>52</v>
      </c>
      <c r="B242" s="10"/>
      <c r="C242" s="10"/>
      <c r="D242" s="16">
        <v>1.01337179917837</v>
      </c>
      <c r="E242" s="16">
        <v>1.17820030096649</v>
      </c>
      <c r="F242" s="16">
        <v>1.42996204577148</v>
      </c>
      <c r="G242" s="16">
        <v>1.19093613196217</v>
      </c>
      <c r="H242" s="16">
        <v>1.41508226952836</v>
      </c>
      <c r="I242" s="16">
        <v>1.38749971152579</v>
      </c>
      <c r="J242" s="16">
        <v>1.59547766434003</v>
      </c>
      <c r="K242" s="16">
        <v>1.66907195873934</v>
      </c>
      <c r="L242" s="16">
        <v>1.91207693941889</v>
      </c>
      <c r="M242" s="16">
        <v>1.71441393479835</v>
      </c>
      <c r="N242" s="16">
        <v>1.29565109717187</v>
      </c>
      <c r="O242" s="16">
        <v>1.36124652030726</v>
      </c>
      <c r="P242" s="16">
        <v>1.57083420284208</v>
      </c>
      <c r="Q242" s="16">
        <v>1.72394117000506</v>
      </c>
      <c r="R242" s="16">
        <v>1.54524755381342</v>
      </c>
      <c r="S242" s="16">
        <v>1.56322300639792</v>
      </c>
      <c r="T242" s="16">
        <v>1.50878079461164</v>
      </c>
      <c r="U242" s="16">
        <v>1.54661150831675</v>
      </c>
      <c r="V242" s="16">
        <v>1.40707260348078</v>
      </c>
      <c r="W242" s="16">
        <v>1.3356941769141</v>
      </c>
      <c r="X242" s="16">
        <v>1.36003553286085</v>
      </c>
      <c r="Y242" s="16">
        <v>1.27405627503632</v>
      </c>
      <c r="Z242" s="16">
        <v>1.18527312058354</v>
      </c>
      <c r="AA242" s="16">
        <v>1.32191172337346</v>
      </c>
      <c r="AB242" s="16">
        <v>1.17147676115371</v>
      </c>
      <c r="AC242" s="16">
        <v>1.18713773927922</v>
      </c>
      <c r="AD242" s="16">
        <v>1.14394403935162</v>
      </c>
      <c r="AE242" s="16">
        <v>1.18733502015461</v>
      </c>
      <c r="AF242" s="16">
        <v>1.15700383683812</v>
      </c>
      <c r="AG242" s="16">
        <v>1.20739531585459</v>
      </c>
      <c r="AH242" s="16">
        <v>1.18782552444597</v>
      </c>
      <c r="AI242" s="16">
        <v>1.13925273348349</v>
      </c>
      <c r="AJ242" s="16">
        <v>1.28615105722076</v>
      </c>
      <c r="AK242" s="16">
        <v>1.35853673222452</v>
      </c>
      <c r="AL242" s="16">
        <v>1.50388601533109</v>
      </c>
      <c r="AM242" s="16">
        <v>1.45408501872479</v>
      </c>
      <c r="AN242" s="16">
        <v>1.75923006654462</v>
      </c>
      <c r="AO242" s="16">
        <v>1.85314809620826</v>
      </c>
      <c r="AP242" s="16">
        <v>2.02558990028831</v>
      </c>
      <c r="AQ242" s="16">
        <v>2.14579843753276</v>
      </c>
      <c r="AR242" s="16">
        <v>1.93316901876432</v>
      </c>
      <c r="AS242" s="16">
        <v>1.98756376774895</v>
      </c>
      <c r="AT242" s="16">
        <v>1.71840971626464</v>
      </c>
      <c r="AU242" s="16">
        <v>1.62273228854552</v>
      </c>
      <c r="AV242" s="16">
        <v>1.57273810942397</v>
      </c>
      <c r="AW242" s="16">
        <v>1.5962811404352</v>
      </c>
      <c r="AX242" s="16">
        <v>1.65132918648803</v>
      </c>
      <c r="AY242" s="16">
        <v>1.62337952301049</v>
      </c>
      <c r="AZ242" s="16">
        <v>1.70840940864671</v>
      </c>
      <c r="BA242" s="16">
        <v>1.51374768638333</v>
      </c>
      <c r="BB242" s="16">
        <v>1.33467931147155</v>
      </c>
      <c r="BC242" s="16">
        <v>1.57096679145421</v>
      </c>
      <c r="BD242" s="16">
        <v>1.89018404603248</v>
      </c>
      <c r="BE242" s="16">
        <v>1.48397186684754</v>
      </c>
      <c r="BF242" s="16">
        <v>1.38670116122469</v>
      </c>
      <c r="BG242" s="16">
        <v>1.4422713380193</v>
      </c>
      <c r="BH242" s="16">
        <v>1.26443706603858</v>
      </c>
      <c r="BI242" s="16">
        <v>1.29821331882811</v>
      </c>
      <c r="BJ242" s="16">
        <v>0.90510859993801</v>
      </c>
      <c r="BK242" s="16">
        <v>0.795040852825815</v>
      </c>
      <c r="BL242" s="16">
        <v>0.699478397558656</v>
      </c>
      <c r="BM242" s="16">
        <v>0.828872174227058</v>
      </c>
      <c r="BN242" s="16">
        <v>0.731996061556032</v>
      </c>
      <c r="BO242" s="16">
        <v>0.759642263527654</v>
      </c>
      <c r="BP242" s="16">
        <v>0.709232947119518</v>
      </c>
      <c r="BQ242" s="16">
        <v>0.804993645045217</v>
      </c>
      <c r="BR242" s="16">
        <v>0.712403742549701</v>
      </c>
      <c r="BS242" s="16">
        <v>0.816649153297179</v>
      </c>
      <c r="BT242" s="16">
        <v>1.02186197699325</v>
      </c>
      <c r="BU242" s="16">
        <v>1.1959624801196</v>
      </c>
      <c r="BV242" s="16">
        <v>0.943383655449946</v>
      </c>
      <c r="BW242" s="16">
        <v>0.982824938239304</v>
      </c>
      <c r="BX242" s="16">
        <v>1.2235717647183</v>
      </c>
      <c r="BY242" s="16">
        <v>1.87261053657252</v>
      </c>
      <c r="BZ242" s="16">
        <v>2.30702695312314</v>
      </c>
      <c r="CA242" s="16">
        <v>4.076616388541</v>
      </c>
      <c r="CB242" s="16">
        <v>2.96828178627353</v>
      </c>
      <c r="CC242" s="16">
        <v>3.6053068950437</v>
      </c>
      <c r="CD242" s="16">
        <v>2.94175241548634</v>
      </c>
      <c r="CE242" s="16">
        <v>2.74768437705578</v>
      </c>
      <c r="CF242" s="16">
        <v>2.83354951386746</v>
      </c>
      <c r="CG242" s="16">
        <v>3.45928785121705</v>
      </c>
      <c r="CH242" s="16">
        <v>2.94923623370269</v>
      </c>
      <c r="CI242" s="16">
        <v>2.70912487858041</v>
      </c>
      <c r="CJ242" s="16">
        <v>2.46971156963609</v>
      </c>
      <c r="CK242" s="16">
        <v>2.41971031281794</v>
      </c>
      <c r="CL242" s="16">
        <v>2.3491717428546</v>
      </c>
      <c r="CM242" s="16">
        <v>2.95800710202836</v>
      </c>
      <c r="CN242" s="16">
        <v>2.66067477042115</v>
      </c>
      <c r="CO242" s="16">
        <v>2.23298447077282</v>
      </c>
      <c r="CP242" s="16">
        <v>1.69868945392288</v>
      </c>
      <c r="CQ242" s="16">
        <v>1.47153436291506</v>
      </c>
      <c r="CR242" s="16">
        <v>1.79651097206836</v>
      </c>
      <c r="CS242" s="16">
        <v>1.77840419861952</v>
      </c>
      <c r="CT242" s="16">
        <v>1.83408818805422</v>
      </c>
      <c r="CU242" s="16">
        <v>1.58345864500987</v>
      </c>
      <c r="CV242" s="16">
        <v>1.74724431385951</v>
      </c>
      <c r="CW242" s="16">
        <v>1.58848361662532</v>
      </c>
      <c r="CX242" s="16">
        <v>1.37377649043863</v>
      </c>
      <c r="CY242" s="16">
        <v>1.39325739510344</v>
      </c>
      <c r="CZ242" s="16">
        <v>1.51380914247508</v>
      </c>
      <c r="DA242" s="16">
        <v>1.36078095997253</v>
      </c>
      <c r="DB242" s="16">
        <v>1.27138780267962</v>
      </c>
      <c r="DC242" s="16">
        <v>1.24490065273436</v>
      </c>
      <c r="DD242" s="16">
        <v>0.802779363326341</v>
      </c>
      <c r="DE242" s="16">
        <v>0.79155468837202</v>
      </c>
      <c r="DF242" s="16">
        <v>0.606208044339618</v>
      </c>
      <c r="DG242" s="16">
        <v>0.694638951141787</v>
      </c>
      <c r="DH242" s="16">
        <v>0.792312962619051</v>
      </c>
      <c r="DI242" s="16">
        <v>0.823361258945202</v>
      </c>
      <c r="DJ242" s="16">
        <v>0.904062418982029</v>
      </c>
      <c r="DK242" s="16">
        <v>0.803243356101867</v>
      </c>
      <c r="DL242" s="16">
        <v>0.791667738079489</v>
      </c>
      <c r="DM242" s="16">
        <v>0.895289473567488</v>
      </c>
      <c r="DN242" s="16">
        <v>1.0518654447901</v>
      </c>
      <c r="DO242" s="16">
        <v>1.03953055714268</v>
      </c>
      <c r="DP242" s="12"/>
      <c r="DQ242" s="16">
        <v>1.04042522903785</v>
      </c>
      <c r="DR242" s="13"/>
      <c r="DS242" s="13"/>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c r="IB242" s="14"/>
      <c r="IC242" s="14"/>
      <c r="ID242" s="14"/>
      <c r="IE242" s="14"/>
      <c r="IF242" s="14"/>
    </row>
    <row r="243" s="2" customFormat="1" outlineLevel="1" spans="1:240">
      <c r="A243" s="371" t="s">
        <v>53</v>
      </c>
      <c r="B243" s="10"/>
      <c r="C243" s="10"/>
      <c r="D243" s="16" t="s">
        <v>186</v>
      </c>
      <c r="E243" s="16" t="s">
        <v>186</v>
      </c>
      <c r="F243" s="16" t="s">
        <v>186</v>
      </c>
      <c r="G243" s="16" t="s">
        <v>186</v>
      </c>
      <c r="H243" s="16" t="s">
        <v>186</v>
      </c>
      <c r="I243" s="16" t="s">
        <v>186</v>
      </c>
      <c r="J243" s="16" t="s">
        <v>186</v>
      </c>
      <c r="K243" s="16" t="s">
        <v>186</v>
      </c>
      <c r="L243" s="16" t="s">
        <v>186</v>
      </c>
      <c r="M243" s="16" t="s">
        <v>186</v>
      </c>
      <c r="N243" s="16" t="s">
        <v>186</v>
      </c>
      <c r="O243" s="16" t="s">
        <v>186</v>
      </c>
      <c r="P243" s="16" t="s">
        <v>186</v>
      </c>
      <c r="Q243" s="16" t="s">
        <v>186</v>
      </c>
      <c r="R243" s="16" t="s">
        <v>186</v>
      </c>
      <c r="S243" s="16" t="s">
        <v>186</v>
      </c>
      <c r="T243" s="16" t="s">
        <v>186</v>
      </c>
      <c r="U243" s="16" t="s">
        <v>186</v>
      </c>
      <c r="V243" s="16" t="s">
        <v>186</v>
      </c>
      <c r="W243" s="16" t="s">
        <v>186</v>
      </c>
      <c r="X243" s="16" t="s">
        <v>186</v>
      </c>
      <c r="Y243" s="16" t="s">
        <v>186</v>
      </c>
      <c r="Z243" s="16">
        <v>5.85238267529939</v>
      </c>
      <c r="AA243" s="16">
        <v>6.49336866827472</v>
      </c>
      <c r="AB243" s="16">
        <v>6.97862214887224</v>
      </c>
      <c r="AC243" s="16">
        <v>7.22152950976512</v>
      </c>
      <c r="AD243" s="16">
        <v>5.91236334132817</v>
      </c>
      <c r="AE243" s="16">
        <v>6.12018513546884</v>
      </c>
      <c r="AF243" s="16">
        <v>5.71207946949602</v>
      </c>
      <c r="AG243" s="16">
        <v>5.6255853560682</v>
      </c>
      <c r="AH243" s="16">
        <v>5.40053161801089</v>
      </c>
      <c r="AI243" s="16">
        <v>6.03172266928361</v>
      </c>
      <c r="AJ243" s="16">
        <v>6.17522327272727</v>
      </c>
      <c r="AK243" s="16">
        <v>6.22590768484848</v>
      </c>
      <c r="AL243" s="16">
        <v>4.54349213231172</v>
      </c>
      <c r="AM243" s="16">
        <v>4.5769822463091</v>
      </c>
      <c r="AN243" s="16">
        <v>4.47009484304933</v>
      </c>
      <c r="AO243" s="16">
        <v>5.09930076302812</v>
      </c>
      <c r="AP243" s="16">
        <v>5.54899706193616</v>
      </c>
      <c r="AQ243" s="16">
        <v>4.84766548883034</v>
      </c>
      <c r="AR243" s="16">
        <v>5.20721299128838</v>
      </c>
      <c r="AS243" s="16">
        <v>4.60150371446145</v>
      </c>
      <c r="AT243" s="16">
        <v>4.23957202353408</v>
      </c>
      <c r="AU243" s="16">
        <v>3.70056029137468</v>
      </c>
      <c r="AV243" s="16">
        <v>3.96415835755312</v>
      </c>
      <c r="AW243" s="16">
        <v>4.23073243523564</v>
      </c>
      <c r="AX243" s="16">
        <v>3.24482442478479</v>
      </c>
      <c r="AY243" s="16">
        <v>3.67809761396736</v>
      </c>
      <c r="AZ243" s="16">
        <v>4.37814175535917</v>
      </c>
      <c r="BA243" s="16">
        <v>4.48753886553264</v>
      </c>
      <c r="BB243" s="16">
        <v>4.53137789435497</v>
      </c>
      <c r="BC243" s="16">
        <v>4.53677900424244</v>
      </c>
      <c r="BD243" s="16">
        <v>4.06525693595368</v>
      </c>
      <c r="BE243" s="16">
        <v>3.86078545094864</v>
      </c>
      <c r="BF243" s="16">
        <v>4.23566625766118</v>
      </c>
      <c r="BG243" s="16">
        <v>4.08115410531265</v>
      </c>
      <c r="BH243" s="16">
        <v>3.99046179186125</v>
      </c>
      <c r="BI243" s="16">
        <v>4.20573975060269</v>
      </c>
      <c r="BJ243" s="16">
        <v>3.25038082425886</v>
      </c>
      <c r="BK243" s="16">
        <v>3.06060689613577</v>
      </c>
      <c r="BL243" s="16">
        <v>2.66632793795197</v>
      </c>
      <c r="BM243" s="16">
        <v>3.09694267472673</v>
      </c>
      <c r="BN243" s="16">
        <v>3.31122499020863</v>
      </c>
      <c r="BO243" s="16">
        <v>4.30434106548001</v>
      </c>
      <c r="BP243" s="16">
        <v>4.00705045724084</v>
      </c>
      <c r="BQ243" s="16">
        <v>4.3065485553155</v>
      </c>
      <c r="BR243" s="16">
        <v>4.3391516047567</v>
      </c>
      <c r="BS243" s="16">
        <v>4.49966354434499</v>
      </c>
      <c r="BT243" s="16">
        <v>4.37573356632998</v>
      </c>
      <c r="BU243" s="16">
        <v>4.2223358952584</v>
      </c>
      <c r="BV243" s="16">
        <v>3.4702920010037</v>
      </c>
      <c r="BW243" s="16">
        <v>3.56087291568201</v>
      </c>
      <c r="BX243" s="16">
        <v>4.45355280478288</v>
      </c>
      <c r="BY243" s="16">
        <v>4.76068268402837</v>
      </c>
      <c r="BZ243" s="16">
        <v>5.0755080021377</v>
      </c>
      <c r="CA243" s="16">
        <v>5.82038996557849</v>
      </c>
      <c r="CB243" s="16">
        <v>5.43721060988292</v>
      </c>
      <c r="CC243" s="16">
        <v>5.86480392235025</v>
      </c>
      <c r="CD243" s="16">
        <v>5.82594902496913</v>
      </c>
      <c r="CE243" s="16">
        <v>5.6647918721021</v>
      </c>
      <c r="CF243" s="16">
        <v>5.50833133298636</v>
      </c>
      <c r="CG243" s="16">
        <v>5.85576576543454</v>
      </c>
      <c r="CH243" s="16">
        <v>4.53220957366584</v>
      </c>
      <c r="CI243" s="16">
        <v>5.00322852069629</v>
      </c>
      <c r="CJ243" s="16">
        <v>4.559128312177</v>
      </c>
      <c r="CK243" s="16">
        <v>3.85359599259941</v>
      </c>
      <c r="CL243" s="16">
        <v>4.44738367345997</v>
      </c>
      <c r="CM243" s="16">
        <v>4.33723175585105</v>
      </c>
      <c r="CN243" s="16">
        <v>3.6805072668531</v>
      </c>
      <c r="CO243" s="16">
        <v>3.73332947909344</v>
      </c>
      <c r="CP243" s="16">
        <v>3.85660980154516</v>
      </c>
      <c r="CQ243" s="16">
        <v>3.85483280238246</v>
      </c>
      <c r="CR243" s="16">
        <v>4.27171939891501</v>
      </c>
      <c r="CS243" s="16">
        <v>4.5232990933755</v>
      </c>
      <c r="CT243" s="16">
        <v>4.00339319689278</v>
      </c>
      <c r="CU243" s="16">
        <v>4.47621364039999</v>
      </c>
      <c r="CV243" s="16">
        <v>4.78775687364694</v>
      </c>
      <c r="CW243" s="16">
        <v>5.58287083477327</v>
      </c>
      <c r="CX243" s="16">
        <v>5.27189156386547</v>
      </c>
      <c r="CY243" s="16">
        <v>5.49651996346445</v>
      </c>
      <c r="CZ243" s="16">
        <v>5.43442993281249</v>
      </c>
      <c r="DA243" s="16">
        <v>5.37640042203394</v>
      </c>
      <c r="DB243" s="16">
        <v>5.24076458408192</v>
      </c>
      <c r="DC243" s="16">
        <v>5.27184390121397</v>
      </c>
      <c r="DD243" s="16">
        <v>5.24285467039312</v>
      </c>
      <c r="DE243" s="16">
        <v>4.96199848148333</v>
      </c>
      <c r="DF243" s="16">
        <v>3.77360542067977</v>
      </c>
      <c r="DG243" s="16">
        <v>4.0735346128963</v>
      </c>
      <c r="DH243" s="16">
        <v>3.79287002712737</v>
      </c>
      <c r="DI243" s="16">
        <v>3.99419312247909</v>
      </c>
      <c r="DJ243" s="16">
        <v>4.15518913338745</v>
      </c>
      <c r="DK243" s="16">
        <v>3.25335022202704</v>
      </c>
      <c r="DL243" s="16">
        <v>2.92922387129507</v>
      </c>
      <c r="DM243" s="16">
        <v>2.58782358163024</v>
      </c>
      <c r="DN243" s="16">
        <v>3.35677118574403</v>
      </c>
      <c r="DO243" s="16">
        <v>2.78490970899965</v>
      </c>
      <c r="DP243" s="12"/>
      <c r="DQ243" s="16">
        <v>3.13472456256128</v>
      </c>
      <c r="DR243" s="13"/>
      <c r="DS243" s="13"/>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c r="IB243" s="14"/>
      <c r="IC243" s="14"/>
      <c r="ID243" s="14"/>
      <c r="IE243" s="14"/>
      <c r="IF243" s="14"/>
    </row>
    <row r="244" s="2" customFormat="1" outlineLevel="1" spans="1:240">
      <c r="A244" s="371" t="s">
        <v>54</v>
      </c>
      <c r="B244" s="10"/>
      <c r="C244" s="10"/>
      <c r="D244" s="16">
        <v>1.20788561947965</v>
      </c>
      <c r="E244" s="16">
        <v>1.11579141005279</v>
      </c>
      <c r="F244" s="16">
        <v>1.06812969660159</v>
      </c>
      <c r="G244" s="16">
        <v>1.03550418002666</v>
      </c>
      <c r="H244" s="16">
        <v>1.06758778125781</v>
      </c>
      <c r="I244" s="16">
        <v>0.98129231900011</v>
      </c>
      <c r="J244" s="16">
        <v>0.801351101905682</v>
      </c>
      <c r="K244" s="16">
        <v>0.706810011697381</v>
      </c>
      <c r="L244" s="16">
        <v>0.692681429782426</v>
      </c>
      <c r="M244" s="16">
        <v>0.636322523280613</v>
      </c>
      <c r="N244" s="16">
        <v>0.639724610637869</v>
      </c>
      <c r="O244" s="16">
        <v>0.768760115620534</v>
      </c>
      <c r="P244" s="16">
        <v>0.726023249969426</v>
      </c>
      <c r="Q244" s="16">
        <v>0.74769742432873</v>
      </c>
      <c r="R244" s="16">
        <v>0.7142451154143</v>
      </c>
      <c r="S244" s="16">
        <v>0.797196490312319</v>
      </c>
      <c r="T244" s="16">
        <v>0.958023648612437</v>
      </c>
      <c r="U244" s="16">
        <v>0.934634567194227</v>
      </c>
      <c r="V244" s="16">
        <v>0.900235638338328</v>
      </c>
      <c r="W244" s="16">
        <v>0.849695764736212</v>
      </c>
      <c r="X244" s="16">
        <v>0.896525982779807</v>
      </c>
      <c r="Y244" s="16">
        <v>0.873755930276731</v>
      </c>
      <c r="Z244" s="16">
        <v>0.979370813324489</v>
      </c>
      <c r="AA244" s="16">
        <v>1.0488360482493</v>
      </c>
      <c r="AB244" s="16">
        <v>1.04449487869529</v>
      </c>
      <c r="AC244" s="16">
        <v>1.0077618413804</v>
      </c>
      <c r="AD244" s="16">
        <v>1.07554383024232</v>
      </c>
      <c r="AE244" s="16">
        <v>1.15840724735354</v>
      </c>
      <c r="AF244" s="16">
        <v>1.16578144776934</v>
      </c>
      <c r="AG244" s="16">
        <v>1.08006468509928</v>
      </c>
      <c r="AH244" s="16">
        <v>1.18504035654105</v>
      </c>
      <c r="AI244" s="16">
        <v>1.12164627637097</v>
      </c>
      <c r="AJ244" s="16">
        <v>1.17364485209669</v>
      </c>
      <c r="AK244" s="16">
        <v>1.29153599906849</v>
      </c>
      <c r="AL244" s="16">
        <v>1.36864269208793</v>
      </c>
      <c r="AM244" s="16">
        <v>1.23289592298707</v>
      </c>
      <c r="AN244" s="16">
        <v>1.20724924008599</v>
      </c>
      <c r="AO244" s="16">
        <v>1.25142925617512</v>
      </c>
      <c r="AP244" s="16">
        <v>1.39376848865224</v>
      </c>
      <c r="AQ244" s="16">
        <v>1.44420804872974</v>
      </c>
      <c r="AR244" s="16">
        <v>1.46954503411714</v>
      </c>
      <c r="AS244" s="16">
        <v>1.62990570316658</v>
      </c>
      <c r="AT244" s="16">
        <v>1.62449764615566</v>
      </c>
      <c r="AU244" s="16">
        <v>1.46336860069657</v>
      </c>
      <c r="AV244" s="16">
        <v>1.46196737406713</v>
      </c>
      <c r="AW244" s="16">
        <v>1.34790414611569</v>
      </c>
      <c r="AX244" s="16">
        <v>1.39126800039055</v>
      </c>
      <c r="AY244" s="16">
        <v>1.41133925811623</v>
      </c>
      <c r="AZ244" s="16">
        <v>1.38725189237999</v>
      </c>
      <c r="BA244" s="16">
        <v>1.42918393920058</v>
      </c>
      <c r="BB244" s="16">
        <v>1.07750257529122</v>
      </c>
      <c r="BC244" s="16">
        <v>1.06241515265349</v>
      </c>
      <c r="BD244" s="16">
        <v>1.04826992718876</v>
      </c>
      <c r="BE244" s="16">
        <v>0.968275462671532</v>
      </c>
      <c r="BF244" s="16">
        <v>1.05446108133955</v>
      </c>
      <c r="BG244" s="16">
        <v>1.10744532221948</v>
      </c>
      <c r="BH244" s="16">
        <v>1.13744275591178</v>
      </c>
      <c r="BI244" s="16">
        <v>1.19555509290626</v>
      </c>
      <c r="BJ244" s="16">
        <v>1.07204485391411</v>
      </c>
      <c r="BK244" s="16">
        <v>0.926021965407363</v>
      </c>
      <c r="BL244" s="16">
        <v>0.53828045006762</v>
      </c>
      <c r="BM244" s="16">
        <v>0.892074828835393</v>
      </c>
      <c r="BN244" s="16">
        <v>0.916235696546907</v>
      </c>
      <c r="BO244" s="16">
        <v>1.04489540940842</v>
      </c>
      <c r="BP244" s="16">
        <v>1.05564941461803</v>
      </c>
      <c r="BQ244" s="16">
        <v>1.14067982170803</v>
      </c>
      <c r="BR244" s="16">
        <v>1.18256125911993</v>
      </c>
      <c r="BS244" s="16">
        <v>1.21885498111619</v>
      </c>
      <c r="BT244" s="16">
        <v>1.34264988806752</v>
      </c>
      <c r="BU244" s="16">
        <v>1.45496291884011</v>
      </c>
      <c r="BV244" s="16">
        <v>1.06455060720398</v>
      </c>
      <c r="BW244" s="16">
        <v>1.30258300380365</v>
      </c>
      <c r="BX244" s="16">
        <v>1.42378427162278</v>
      </c>
      <c r="BY244" s="16">
        <v>1.5456773221642</v>
      </c>
      <c r="BZ244" s="16">
        <v>1.3232037405785</v>
      </c>
      <c r="CA244" s="16">
        <v>1.21665792839251</v>
      </c>
      <c r="CB244" s="16">
        <v>1.16798397108818</v>
      </c>
      <c r="CC244" s="16">
        <v>1.18536372802467</v>
      </c>
      <c r="CD244" s="16">
        <v>0.986350880010888</v>
      </c>
      <c r="CE244" s="16">
        <v>1.09994935088569</v>
      </c>
      <c r="CF244" s="16">
        <v>1.06547146927186</v>
      </c>
      <c r="CG244" s="16">
        <v>0.985569395000649</v>
      </c>
      <c r="CH244" s="16">
        <v>0.775087960973342</v>
      </c>
      <c r="CI244" s="16">
        <v>0.672262203630068</v>
      </c>
      <c r="CJ244" s="16">
        <v>0.657032836212277</v>
      </c>
      <c r="CK244" s="16">
        <v>0.577233635022068</v>
      </c>
      <c r="CL244" s="16">
        <v>0.613087145837523</v>
      </c>
      <c r="CM244" s="16">
        <v>0.579186356472886</v>
      </c>
      <c r="CN244" s="16">
        <v>0.649905322540873</v>
      </c>
      <c r="CO244" s="16">
        <v>0.561214909154844</v>
      </c>
      <c r="CP244" s="16">
        <v>0.442690815522565</v>
      </c>
      <c r="CQ244" s="16">
        <v>0.493258250440903</v>
      </c>
      <c r="CR244" s="16">
        <v>0.328662912018085</v>
      </c>
      <c r="CS244" s="16">
        <v>0.320590863470126</v>
      </c>
      <c r="CT244" s="16">
        <v>0.466068434651109</v>
      </c>
      <c r="CU244" s="16">
        <v>0.514959429672635</v>
      </c>
      <c r="CV244" s="16">
        <v>0.530860620719003</v>
      </c>
      <c r="CW244" s="16">
        <v>0.521208608649143</v>
      </c>
      <c r="CX244" s="16">
        <v>0.421733243244289</v>
      </c>
      <c r="CY244" s="16">
        <v>0.463024017804061</v>
      </c>
      <c r="CZ244" s="16">
        <v>0.399391528318834</v>
      </c>
      <c r="DA244" s="16">
        <v>0.28342098786458</v>
      </c>
      <c r="DB244" s="16">
        <v>0.282719448112533</v>
      </c>
      <c r="DC244" s="16">
        <v>0.282426408313598</v>
      </c>
      <c r="DD244" s="16">
        <v>0.309681078914942</v>
      </c>
      <c r="DE244" s="16">
        <v>0.321244434226644</v>
      </c>
      <c r="DF244" s="16">
        <v>0.332318377152897</v>
      </c>
      <c r="DG244" s="16">
        <v>0.473087396619474</v>
      </c>
      <c r="DH244" s="16">
        <v>0.5225444016385</v>
      </c>
      <c r="DI244" s="16">
        <v>0.500762490230158</v>
      </c>
      <c r="DJ244" s="16">
        <v>0.633182589020858</v>
      </c>
      <c r="DK244" s="16">
        <v>0.628533672905001</v>
      </c>
      <c r="DL244" s="16">
        <v>0.69000088370649</v>
      </c>
      <c r="DM244" s="16">
        <v>0.635470387252914</v>
      </c>
      <c r="DN244" s="16">
        <v>0.807432108626129</v>
      </c>
      <c r="DO244" s="16">
        <v>0.713255040965683</v>
      </c>
      <c r="DP244" s="12"/>
      <c r="DQ244" s="16">
        <v>1.04372767265664</v>
      </c>
      <c r="DR244" s="13"/>
      <c r="DS244" s="13"/>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4"/>
      <c r="FK244" s="14"/>
      <c r="FL244" s="14"/>
      <c r="FM244" s="14"/>
      <c r="FN244" s="14"/>
      <c r="FO244" s="14"/>
      <c r="FP244" s="14"/>
      <c r="FQ244" s="14"/>
      <c r="FR244" s="14"/>
      <c r="FS244" s="14"/>
      <c r="FT244" s="14"/>
      <c r="FU244" s="14"/>
      <c r="FV244" s="14"/>
      <c r="FW244" s="14"/>
      <c r="FX244" s="14"/>
      <c r="FY244" s="14"/>
      <c r="FZ244" s="14"/>
      <c r="GA244" s="14"/>
      <c r="GB244" s="14"/>
      <c r="GC244" s="14"/>
      <c r="GD244" s="14"/>
      <c r="GE244" s="14"/>
      <c r="GF244" s="14"/>
      <c r="GG244" s="14"/>
      <c r="GH244" s="14"/>
      <c r="GI244" s="14"/>
      <c r="GJ244" s="14"/>
      <c r="GK244" s="14"/>
      <c r="GL244" s="14"/>
      <c r="GM244" s="14"/>
      <c r="GN244" s="14"/>
      <c r="GO244" s="14"/>
      <c r="GP244" s="14"/>
      <c r="GQ244" s="14"/>
      <c r="GR244" s="14"/>
      <c r="GS244" s="14"/>
      <c r="GT244" s="14"/>
      <c r="GU244" s="14"/>
      <c r="GV244" s="14"/>
      <c r="GW244" s="14"/>
      <c r="GX244" s="14"/>
      <c r="GY244" s="14"/>
      <c r="GZ244" s="14"/>
      <c r="HA244" s="14"/>
      <c r="HB244" s="14"/>
      <c r="HC244" s="14"/>
      <c r="HD244" s="14"/>
      <c r="HE244" s="14"/>
      <c r="HF244" s="14"/>
      <c r="HG244" s="14"/>
      <c r="HH244" s="14"/>
      <c r="HI244" s="14"/>
      <c r="HJ244" s="14"/>
      <c r="HK244" s="14"/>
      <c r="HL244" s="14"/>
      <c r="HM244" s="14"/>
      <c r="HN244" s="14"/>
      <c r="HO244" s="14"/>
      <c r="HP244" s="14"/>
      <c r="HQ244" s="14"/>
      <c r="HR244" s="14"/>
      <c r="HS244" s="14"/>
      <c r="HT244" s="14"/>
      <c r="HU244" s="14"/>
      <c r="HV244" s="14"/>
      <c r="HW244" s="14"/>
      <c r="HX244" s="14"/>
      <c r="HY244" s="14"/>
      <c r="HZ244" s="14"/>
      <c r="IA244" s="14"/>
      <c r="IB244" s="14"/>
      <c r="IC244" s="14"/>
      <c r="ID244" s="14"/>
      <c r="IE244" s="14"/>
      <c r="IF244" s="14"/>
    </row>
    <row r="245" s="2" customFormat="1" outlineLevel="1" spans="1:240">
      <c r="A245" s="371" t="s">
        <v>190</v>
      </c>
      <c r="B245" s="10"/>
      <c r="C245" s="10"/>
      <c r="D245" s="16" t="s">
        <v>186</v>
      </c>
      <c r="E245" s="16">
        <v>1.38200683561113</v>
      </c>
      <c r="F245" s="16">
        <v>1.40964697232335</v>
      </c>
      <c r="G245" s="16">
        <v>1.1793124997215</v>
      </c>
      <c r="H245" s="16">
        <v>1.24841284150205</v>
      </c>
      <c r="I245" s="16">
        <v>1.09178540013279</v>
      </c>
      <c r="J245" s="16">
        <v>1.1204801343788</v>
      </c>
      <c r="K245" s="16">
        <v>1.30635212219049</v>
      </c>
      <c r="L245" s="16">
        <v>1.40101531945067</v>
      </c>
      <c r="M245" s="16">
        <v>1.38208267999863</v>
      </c>
      <c r="N245" s="16">
        <v>1.03433458530194</v>
      </c>
      <c r="O245" s="16">
        <v>0.906987637581751</v>
      </c>
      <c r="P245" s="16">
        <v>0.977587351160042</v>
      </c>
      <c r="Q245" s="16">
        <v>1.12294994329391</v>
      </c>
      <c r="R245" s="16">
        <v>0.998177727372361</v>
      </c>
      <c r="S245" s="16">
        <v>0.893530062405903</v>
      </c>
      <c r="T245" s="16">
        <v>0.922722713050867</v>
      </c>
      <c r="U245" s="16">
        <v>0.971958936437528</v>
      </c>
      <c r="V245" s="16">
        <v>1.11532081208317</v>
      </c>
      <c r="W245" s="16">
        <v>1.18221396662241</v>
      </c>
      <c r="X245" s="16">
        <v>1.25104149207645</v>
      </c>
      <c r="Y245" s="16">
        <v>1.21864388964474</v>
      </c>
      <c r="Z245" s="16">
        <v>1.21238238428385</v>
      </c>
      <c r="AA245" s="16">
        <v>1.06827379428309</v>
      </c>
      <c r="AB245" s="16">
        <v>1.02995972671318</v>
      </c>
      <c r="AC245" s="16">
        <v>0.960318321704107</v>
      </c>
      <c r="AD245" s="16">
        <v>0.879680905377808</v>
      </c>
      <c r="AE245" s="16">
        <v>1.06600397729314</v>
      </c>
      <c r="AF245" s="16">
        <v>1.04044090468261</v>
      </c>
      <c r="AG245" s="16">
        <v>1.25872872678662</v>
      </c>
      <c r="AH245" s="16">
        <v>1.26336062349693</v>
      </c>
      <c r="AI245" s="16">
        <v>1.08619049084638</v>
      </c>
      <c r="AJ245" s="16">
        <v>1.00207472892898</v>
      </c>
      <c r="AK245" s="16">
        <v>0.987445900769435</v>
      </c>
      <c r="AL245" s="16">
        <v>0.940794396104414</v>
      </c>
      <c r="AM245" s="16">
        <v>0.970721043677409</v>
      </c>
      <c r="AN245" s="16">
        <v>0.910008650676138</v>
      </c>
      <c r="AO245" s="16">
        <v>0.928674991016888</v>
      </c>
      <c r="AP245" s="16">
        <v>0.917530891124686</v>
      </c>
      <c r="AQ245" s="16">
        <v>0.909734813833358</v>
      </c>
      <c r="AR245" s="16">
        <v>0.86066198155189</v>
      </c>
      <c r="AS245" s="16">
        <v>0.849337481794629</v>
      </c>
      <c r="AT245" s="16">
        <v>0.757112518170945</v>
      </c>
      <c r="AU245" s="16">
        <v>0.692434564357347</v>
      </c>
      <c r="AV245" s="16">
        <v>0.734285005060263</v>
      </c>
      <c r="AW245" s="16">
        <v>0.605169915604238</v>
      </c>
      <c r="AX245" s="16">
        <v>0.628001322136859</v>
      </c>
      <c r="AY245" s="16">
        <v>0.572589440771842</v>
      </c>
      <c r="AZ245" s="16">
        <v>0.568190147547031</v>
      </c>
      <c r="BA245" s="16">
        <v>0.659710708225747</v>
      </c>
      <c r="BB245" s="16">
        <v>0.553242830780587</v>
      </c>
      <c r="BC245" s="16">
        <v>0.591397508765455</v>
      </c>
      <c r="BD245" s="16">
        <v>0.53798095958664</v>
      </c>
      <c r="BE245" s="16">
        <v>0.620317968552322</v>
      </c>
      <c r="BF245" s="16">
        <v>0.64273909994578</v>
      </c>
      <c r="BG245" s="16">
        <v>0.597315488964651</v>
      </c>
      <c r="BH245" s="16">
        <v>0.526824841198636</v>
      </c>
      <c r="BI245" s="16">
        <v>0.526824841198636</v>
      </c>
      <c r="BJ245" s="16">
        <v>0.430458777928233</v>
      </c>
      <c r="BK245" s="16">
        <v>0.488547308016878</v>
      </c>
      <c r="BL245" s="16">
        <v>0.446877899931927</v>
      </c>
      <c r="BM245" s="16">
        <v>0.411690663716814</v>
      </c>
      <c r="BN245" s="16">
        <v>0.373222163734473</v>
      </c>
      <c r="BO245" s="16">
        <v>0.36590408209262</v>
      </c>
      <c r="BP245" s="16">
        <v>0.405072107099331</v>
      </c>
      <c r="BQ245" s="16">
        <v>0.395107617810761</v>
      </c>
      <c r="BR245" s="16">
        <v>0.379763632653061</v>
      </c>
      <c r="BS245" s="16">
        <v>0.358107912488605</v>
      </c>
      <c r="BT245" s="16">
        <v>0.365647026435734</v>
      </c>
      <c r="BU245" s="16">
        <v>0.407112153144941</v>
      </c>
      <c r="BV245" s="16">
        <v>0.454730336769759</v>
      </c>
      <c r="BW245" s="16" t="s">
        <v>186</v>
      </c>
      <c r="BX245" s="16" t="s">
        <v>186</v>
      </c>
      <c r="BY245" s="16">
        <v>1.15628575730418</v>
      </c>
      <c r="BZ245" s="16">
        <v>1.29340938877935</v>
      </c>
      <c r="CA245" s="16">
        <v>1.5676566517297</v>
      </c>
      <c r="CB245" s="16">
        <v>1.22670059508873</v>
      </c>
      <c r="CC245" s="16">
        <v>1.37494235884567</v>
      </c>
      <c r="CD245" s="16" t="s">
        <v>186</v>
      </c>
      <c r="CE245" s="16" t="s">
        <v>186</v>
      </c>
      <c r="CF245" s="16">
        <v>1.36834342440183</v>
      </c>
      <c r="CG245" s="16">
        <v>1.40342915323265</v>
      </c>
      <c r="CH245" s="16">
        <v>1.42330756568593</v>
      </c>
      <c r="CI245" s="16">
        <v>1.18188890215545</v>
      </c>
      <c r="CJ245" s="16">
        <v>1.22030252612365</v>
      </c>
      <c r="CK245" s="16">
        <v>1.23694929071149</v>
      </c>
      <c r="CL245" s="16">
        <v>1.19003033189931</v>
      </c>
      <c r="CM245" s="16">
        <v>1.28597680538645</v>
      </c>
      <c r="CN245" s="16">
        <v>1.18134658032934</v>
      </c>
      <c r="CO245" s="16">
        <v>1.21295033963551</v>
      </c>
      <c r="CP245" s="16">
        <v>1.09693973242011</v>
      </c>
      <c r="CQ245" s="16">
        <v>0.981917644415088</v>
      </c>
      <c r="CR245" s="16">
        <v>1.01405712462327</v>
      </c>
      <c r="CS245" s="16">
        <v>0.998463729541851</v>
      </c>
      <c r="CT245" s="16">
        <v>0.986392897999252</v>
      </c>
      <c r="CU245" s="16">
        <v>0.973506999342579</v>
      </c>
      <c r="CV245" s="16">
        <v>0.992283082632278</v>
      </c>
      <c r="CW245" s="16">
        <v>1.12286305073115</v>
      </c>
      <c r="CX245" s="16">
        <v>0.896508717040225</v>
      </c>
      <c r="CY245" s="16">
        <v>0.944626416542385</v>
      </c>
      <c r="CZ245" s="16">
        <v>1.08503437736226</v>
      </c>
      <c r="DA245" s="16">
        <v>1.03117824161246</v>
      </c>
      <c r="DB245" s="16">
        <v>0.987874103898708</v>
      </c>
      <c r="DC245" s="16">
        <v>0.951587734691541</v>
      </c>
      <c r="DD245" s="16">
        <v>0.879157172208458</v>
      </c>
      <c r="DE245" s="16">
        <v>0.866327549299023</v>
      </c>
      <c r="DF245" s="16">
        <v>0.725896837728503</v>
      </c>
      <c r="DG245" s="16">
        <v>0.878821110926746</v>
      </c>
      <c r="DH245" s="16">
        <v>0.955933577203166</v>
      </c>
      <c r="DI245" s="16">
        <v>0.986177324016381</v>
      </c>
      <c r="DJ245" s="16">
        <v>0.924023290990139</v>
      </c>
      <c r="DK245" s="16">
        <v>0.834768969457863</v>
      </c>
      <c r="DL245" s="16">
        <v>0.708758482813499</v>
      </c>
      <c r="DM245" s="16">
        <v>0.726560742558909</v>
      </c>
      <c r="DN245" s="16">
        <v>0.877825652922205</v>
      </c>
      <c r="DO245" s="16">
        <v>0.827939714656697</v>
      </c>
      <c r="DP245" s="12"/>
      <c r="DQ245" s="16">
        <v>0.869233466011146</v>
      </c>
      <c r="DR245" s="13"/>
      <c r="DS245" s="13"/>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4"/>
      <c r="FK245" s="14"/>
      <c r="FL245" s="14"/>
      <c r="FM245" s="14"/>
      <c r="FN245" s="14"/>
      <c r="FO245" s="14"/>
      <c r="FP245" s="14"/>
      <c r="FQ245" s="14"/>
      <c r="FR245" s="14"/>
      <c r="FS245" s="14"/>
      <c r="FT245" s="14"/>
      <c r="FU245" s="14"/>
      <c r="FV245" s="14"/>
      <c r="FW245" s="14"/>
      <c r="FX245" s="14"/>
      <c r="FY245" s="14"/>
      <c r="FZ245" s="14"/>
      <c r="GA245" s="14"/>
      <c r="GB245" s="14"/>
      <c r="GC245" s="14"/>
      <c r="GD245" s="14"/>
      <c r="GE245" s="14"/>
      <c r="GF245" s="14"/>
      <c r="GG245" s="14"/>
      <c r="GH245" s="14"/>
      <c r="GI245" s="14"/>
      <c r="GJ245" s="14"/>
      <c r="GK245" s="14"/>
      <c r="GL245" s="14"/>
      <c r="GM245" s="14"/>
      <c r="GN245" s="14"/>
      <c r="GO245" s="14"/>
      <c r="GP245" s="14"/>
      <c r="GQ245" s="14"/>
      <c r="GR245" s="14"/>
      <c r="GS245" s="14"/>
      <c r="GT245" s="14"/>
      <c r="GU245" s="14"/>
      <c r="GV245" s="14"/>
      <c r="GW245" s="14"/>
      <c r="GX245" s="14"/>
      <c r="GY245" s="14"/>
      <c r="GZ245" s="14"/>
      <c r="HA245" s="14"/>
      <c r="HB245" s="14"/>
      <c r="HC245" s="14"/>
      <c r="HD245" s="14"/>
      <c r="HE245" s="14"/>
      <c r="HF245" s="14"/>
      <c r="HG245" s="14"/>
      <c r="HH245" s="14"/>
      <c r="HI245" s="14"/>
      <c r="HJ245" s="14"/>
      <c r="HK245" s="14"/>
      <c r="HL245" s="14"/>
      <c r="HM245" s="14"/>
      <c r="HN245" s="14"/>
      <c r="HO245" s="14"/>
      <c r="HP245" s="14"/>
      <c r="HQ245" s="14"/>
      <c r="HR245" s="14"/>
      <c r="HS245" s="14"/>
      <c r="HT245" s="14"/>
      <c r="HU245" s="14"/>
      <c r="HV245" s="14"/>
      <c r="HW245" s="14"/>
      <c r="HX245" s="14"/>
      <c r="HY245" s="14"/>
      <c r="HZ245" s="14"/>
      <c r="IA245" s="14"/>
      <c r="IB245" s="14"/>
      <c r="IC245" s="14"/>
      <c r="ID245" s="14"/>
      <c r="IE245" s="14"/>
      <c r="IF245" s="14"/>
    </row>
    <row r="246" s="244" customFormat="1" outlineLevel="1" spans="1:240">
      <c r="A246" s="372" t="s">
        <v>56</v>
      </c>
      <c r="B246" s="369"/>
      <c r="C246" s="369"/>
      <c r="D246" s="378" t="s">
        <v>186</v>
      </c>
      <c r="E246" s="378" t="s">
        <v>186</v>
      </c>
      <c r="F246" s="378" t="s">
        <v>186</v>
      </c>
      <c r="G246" s="378">
        <v>1.36630469573416</v>
      </c>
      <c r="H246" s="378">
        <v>1.05612992138954</v>
      </c>
      <c r="I246" s="378">
        <v>0.713407372778885</v>
      </c>
      <c r="J246" s="378">
        <v>0.669531261422483</v>
      </c>
      <c r="K246" s="378">
        <v>1.14823397172808</v>
      </c>
      <c r="L246" s="378">
        <v>1.01912529445499</v>
      </c>
      <c r="M246" s="378">
        <v>1.05827048997621</v>
      </c>
      <c r="N246" s="378">
        <v>0.615359579593237</v>
      </c>
      <c r="O246" s="378">
        <v>0.548086383690549</v>
      </c>
      <c r="P246" s="378">
        <v>0.56863252622082</v>
      </c>
      <c r="Q246" s="378">
        <v>0.554176517495675</v>
      </c>
      <c r="R246" s="378">
        <v>0.611460857938389</v>
      </c>
      <c r="S246" s="378">
        <v>0.624611723862268</v>
      </c>
      <c r="T246" s="378">
        <v>0.680119965629174</v>
      </c>
      <c r="U246" s="378">
        <v>1.28596038038647</v>
      </c>
      <c r="V246" s="378">
        <v>1.46275673724873</v>
      </c>
      <c r="W246" s="378">
        <v>1.30430556499016</v>
      </c>
      <c r="X246" s="378">
        <v>1.53288903290554</v>
      </c>
      <c r="Y246" s="378">
        <v>1.31275155632626</v>
      </c>
      <c r="Z246" s="378">
        <v>1.07773008410408</v>
      </c>
      <c r="AA246" s="378">
        <v>1.23680861694351</v>
      </c>
      <c r="AB246" s="378">
        <v>1.29175223942492</v>
      </c>
      <c r="AC246" s="378">
        <v>1.32586680221572</v>
      </c>
      <c r="AD246" s="378">
        <v>1.77504902950829</v>
      </c>
      <c r="AE246" s="378">
        <v>1.90533065236927</v>
      </c>
      <c r="AF246" s="378">
        <v>2.76335628291523</v>
      </c>
      <c r="AG246" s="378">
        <v>2.38836553407991</v>
      </c>
      <c r="AH246" s="378">
        <v>2.90520405065725</v>
      </c>
      <c r="AI246" s="378">
        <v>2.775895584275</v>
      </c>
      <c r="AJ246" s="378">
        <v>2.48492662842823</v>
      </c>
      <c r="AK246" s="378">
        <v>2.72330478532079</v>
      </c>
      <c r="AL246" s="378">
        <v>2.66826879657062</v>
      </c>
      <c r="AM246" s="378">
        <v>2.43325165015232</v>
      </c>
      <c r="AN246" s="378">
        <v>3.06372874134417</v>
      </c>
      <c r="AO246" s="378">
        <v>3.16850056543916</v>
      </c>
      <c r="AP246" s="378">
        <v>4.23473098151271</v>
      </c>
      <c r="AQ246" s="378">
        <v>3.90129288345394</v>
      </c>
      <c r="AR246" s="378">
        <v>4.24694097666963</v>
      </c>
      <c r="AS246" s="378">
        <v>3.81515075706457</v>
      </c>
      <c r="AT246" s="378">
        <v>3.49063932740882</v>
      </c>
      <c r="AU246" s="378">
        <v>2.90677685356201</v>
      </c>
      <c r="AV246" s="378">
        <v>2.59030979356077</v>
      </c>
      <c r="AW246" s="378">
        <v>2.12042721726359</v>
      </c>
      <c r="AX246" s="378">
        <v>1.9119555642269</v>
      </c>
      <c r="AY246" s="378">
        <v>1.99829626563583</v>
      </c>
      <c r="AZ246" s="378">
        <v>2.21106287575768</v>
      </c>
      <c r="BA246" s="378">
        <v>2.58797725917689</v>
      </c>
      <c r="BB246" s="378">
        <v>2.14909630712621</v>
      </c>
      <c r="BC246" s="378">
        <v>2.71880456578214</v>
      </c>
      <c r="BD246" s="378">
        <v>2.70517566272431</v>
      </c>
      <c r="BE246" s="378">
        <v>2.77178397406194</v>
      </c>
      <c r="BF246" s="378">
        <v>2.587908651034</v>
      </c>
      <c r="BG246" s="378">
        <v>2.59990455627157</v>
      </c>
      <c r="BH246" s="378">
        <v>2.30845761971641</v>
      </c>
      <c r="BI246" s="378">
        <v>1.99418537176153</v>
      </c>
      <c r="BJ246" s="378">
        <v>1.38344187979282</v>
      </c>
      <c r="BK246" s="378">
        <v>1.4730186702252</v>
      </c>
      <c r="BL246" s="378">
        <v>1.38921067594143</v>
      </c>
      <c r="BM246" s="378">
        <v>1.58527325989913</v>
      </c>
      <c r="BN246" s="378">
        <v>1.33413283284373</v>
      </c>
      <c r="BO246" s="378">
        <v>1.88462777337779</v>
      </c>
      <c r="BP246" s="378">
        <v>2.04071695168538</v>
      </c>
      <c r="BQ246" s="378">
        <v>2.00480485790391</v>
      </c>
      <c r="BR246" s="378">
        <v>1.99727852710455</v>
      </c>
      <c r="BS246" s="378">
        <v>2.12210421567947</v>
      </c>
      <c r="BT246" s="378">
        <v>2.10889453332475</v>
      </c>
      <c r="BU246" s="378">
        <v>1.93498813086864</v>
      </c>
      <c r="BV246" s="378">
        <v>1.76361346865207</v>
      </c>
      <c r="BW246" s="378">
        <v>1.97729981764206</v>
      </c>
      <c r="BX246" s="378">
        <v>1.59825741248069</v>
      </c>
      <c r="BY246" s="378">
        <v>1.44839149287183</v>
      </c>
      <c r="BZ246" s="378">
        <v>1.46457052908841</v>
      </c>
      <c r="CA246" s="378">
        <v>1.52425147996182</v>
      </c>
      <c r="CB246" s="378">
        <v>1.09123553442583</v>
      </c>
      <c r="CC246" s="378">
        <v>1.19811549345298</v>
      </c>
      <c r="CD246" s="378">
        <v>0.869209633246494</v>
      </c>
      <c r="CE246" s="378">
        <v>0.871245230148915</v>
      </c>
      <c r="CF246" s="378">
        <v>0.66006751903292</v>
      </c>
      <c r="CG246" s="378">
        <v>0.67955871790991</v>
      </c>
      <c r="CH246" s="378">
        <v>0.529255621875301</v>
      </c>
      <c r="CI246" s="378">
        <v>0.425491406714816</v>
      </c>
      <c r="CJ246" s="378">
        <v>0.346185133522333</v>
      </c>
      <c r="CK246" s="378">
        <v>0.336182138527945</v>
      </c>
      <c r="CL246" s="378">
        <v>0.419361045067899</v>
      </c>
      <c r="CM246" s="378">
        <v>0.510731441481359</v>
      </c>
      <c r="CN246" s="378">
        <v>0.40967878421736</v>
      </c>
      <c r="CO246" s="378">
        <v>0.360518079983919</v>
      </c>
      <c r="CP246" s="378">
        <v>0.275026416757346</v>
      </c>
      <c r="CQ246" s="378">
        <v>0.179054988529135</v>
      </c>
      <c r="CR246" s="378">
        <v>0.210357262671972</v>
      </c>
      <c r="CS246" s="378">
        <v>0.248901499761583</v>
      </c>
      <c r="CT246" s="378">
        <v>0.33223941064165</v>
      </c>
      <c r="CU246" s="378">
        <v>0.282115188299184</v>
      </c>
      <c r="CV246" s="378">
        <v>0.234832781089336</v>
      </c>
      <c r="CW246" s="378">
        <v>0.183151433003779</v>
      </c>
      <c r="CX246" s="378">
        <v>0.168089398944149</v>
      </c>
      <c r="CY246" s="378">
        <v>0.1740722658548</v>
      </c>
      <c r="CZ246" s="378">
        <v>0.222336090955854</v>
      </c>
      <c r="DA246" s="378">
        <v>0.182375557439183</v>
      </c>
      <c r="DB246" s="378">
        <v>0.14602188238458</v>
      </c>
      <c r="DC246" s="378">
        <v>0.144017938195558</v>
      </c>
      <c r="DD246" s="378">
        <v>0.143019734255644</v>
      </c>
      <c r="DE246" s="378">
        <v>0.131385194000501</v>
      </c>
      <c r="DF246" s="378">
        <v>0.0992138025349483</v>
      </c>
      <c r="DG246" s="378">
        <v>0.107681930520173</v>
      </c>
      <c r="DH246" s="378">
        <v>0.111110527560423</v>
      </c>
      <c r="DI246" s="378">
        <v>0.124866007615477</v>
      </c>
      <c r="DJ246" s="378">
        <v>0.128703757025501</v>
      </c>
      <c r="DK246" s="378">
        <v>0.112664387608623</v>
      </c>
      <c r="DL246" s="378">
        <v>0.112079133420849</v>
      </c>
      <c r="DM246" s="378">
        <v>0.104274341016727</v>
      </c>
      <c r="DN246" s="378">
        <v>0.159984139944716</v>
      </c>
      <c r="DO246" s="378">
        <v>0.142600723250993</v>
      </c>
      <c r="DP246" s="374"/>
      <c r="DQ246" s="378">
        <v>0.150452150000393</v>
      </c>
      <c r="DR246" s="375"/>
      <c r="DS246" s="375"/>
    </row>
    <row r="247" customFormat="1" outlineLevel="1" spans="1:240">
      <c r="A247" s="376"/>
      <c r="B247" s="10"/>
      <c r="C247" s="10"/>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c r="GM247" s="19"/>
      <c r="GN247" s="19"/>
      <c r="GO247" s="19"/>
      <c r="GP247" s="19"/>
      <c r="GQ247" s="19"/>
      <c r="GR247" s="19"/>
      <c r="GS247" s="19"/>
      <c r="GT247" s="19"/>
      <c r="GU247" s="19"/>
      <c r="GV247" s="19"/>
      <c r="GW247" s="19"/>
      <c r="GX247" s="19"/>
      <c r="GY247" s="19"/>
      <c r="GZ247" s="19"/>
      <c r="HA247" s="19"/>
      <c r="HB247" s="19"/>
      <c r="HC247" s="19"/>
      <c r="HD247" s="19"/>
      <c r="HE247" s="19"/>
      <c r="HF247" s="19"/>
      <c r="HG247" s="19"/>
      <c r="HH247" s="19"/>
      <c r="HI247" s="19"/>
      <c r="HJ247" s="19"/>
      <c r="HK247" s="19"/>
      <c r="HL247" s="19"/>
      <c r="HM247" s="19"/>
      <c r="HN247" s="19"/>
      <c r="HO247" s="19"/>
      <c r="HP247" s="19"/>
      <c r="HQ247" s="19"/>
      <c r="HR247" s="19"/>
      <c r="HS247" s="19"/>
      <c r="HT247" s="19"/>
      <c r="HU247" s="19"/>
      <c r="HV247" s="19"/>
      <c r="HW247" s="19"/>
      <c r="HX247" s="19"/>
      <c r="HY247" s="19"/>
      <c r="HZ247" s="19"/>
      <c r="IA247" s="19"/>
      <c r="IB247" s="19"/>
      <c r="IC247" s="19"/>
      <c r="ID247" s="19"/>
      <c r="IE247" s="19"/>
      <c r="IF247" s="19"/>
    </row>
    <row r="248" s="3" customFormat="1" outlineLevel="1" spans="1:240">
      <c r="A248" s="368" t="s">
        <v>184</v>
      </c>
      <c r="B248" s="369"/>
      <c r="C248" s="369"/>
      <c r="D248" s="370"/>
      <c r="E248" s="370"/>
      <c r="F248" s="370"/>
      <c r="G248" s="370"/>
      <c r="H248" s="370"/>
      <c r="I248" s="370"/>
      <c r="J248" s="370"/>
      <c r="K248" s="370"/>
      <c r="L248" s="370"/>
      <c r="M248" s="370"/>
      <c r="N248" s="370"/>
      <c r="O248" s="370"/>
      <c r="P248" s="370"/>
      <c r="Q248" s="370"/>
      <c r="R248" s="370"/>
      <c r="S248" s="370"/>
      <c r="T248" s="370"/>
      <c r="U248" s="370"/>
      <c r="V248" s="370"/>
      <c r="W248" s="370"/>
      <c r="X248" s="370"/>
      <c r="Y248" s="370"/>
      <c r="Z248" s="370"/>
      <c r="AA248" s="370"/>
      <c r="AB248" s="370"/>
      <c r="AC248" s="370"/>
      <c r="AD248" s="370"/>
      <c r="AE248" s="370"/>
      <c r="AF248" s="370"/>
      <c r="AG248" s="370"/>
      <c r="AH248" s="370"/>
      <c r="AI248" s="370"/>
      <c r="AJ248" s="370"/>
      <c r="AK248" s="370"/>
      <c r="AL248" s="370"/>
      <c r="AM248" s="370"/>
      <c r="AN248" s="370"/>
      <c r="AO248" s="370"/>
      <c r="AP248" s="370"/>
      <c r="AQ248" s="370"/>
      <c r="AR248" s="370"/>
      <c r="AS248" s="370"/>
      <c r="AT248" s="370"/>
      <c r="AU248" s="370"/>
      <c r="AV248" s="370"/>
      <c r="AW248" s="370"/>
      <c r="AX248" s="370"/>
      <c r="AY248" s="370"/>
      <c r="AZ248" s="370"/>
      <c r="BA248" s="370"/>
      <c r="BB248" s="370"/>
      <c r="BC248" s="370"/>
      <c r="BD248" s="370"/>
      <c r="BE248" s="370"/>
      <c r="BF248" s="370"/>
      <c r="BG248" s="370"/>
      <c r="BH248" s="370"/>
      <c r="BI248" s="370"/>
      <c r="BJ248" s="370"/>
      <c r="BK248" s="370"/>
      <c r="BL248" s="370"/>
      <c r="BM248" s="370"/>
      <c r="BN248" s="370"/>
      <c r="BO248" s="370"/>
      <c r="BP248" s="370"/>
      <c r="BQ248" s="370"/>
      <c r="BR248" s="370"/>
      <c r="BS248" s="370"/>
      <c r="BT248" s="370"/>
      <c r="BU248" s="370"/>
      <c r="BV248" s="370"/>
      <c r="BW248" s="370"/>
      <c r="BX248" s="370"/>
      <c r="BY248" s="370"/>
      <c r="BZ248" s="370"/>
      <c r="CA248" s="370"/>
      <c r="CB248" s="370"/>
      <c r="CC248" s="370"/>
      <c r="CD248" s="370"/>
      <c r="CE248" s="370"/>
      <c r="CF248" s="370"/>
      <c r="CG248" s="370"/>
      <c r="CH248" s="370"/>
      <c r="CI248" s="370"/>
      <c r="CJ248" s="370"/>
      <c r="CK248" s="370"/>
      <c r="CL248" s="370"/>
      <c r="CM248" s="370"/>
      <c r="CN248" s="370"/>
      <c r="CO248" s="370"/>
      <c r="CP248" s="370"/>
      <c r="CQ248" s="370"/>
      <c r="CR248" s="370"/>
      <c r="CS248" s="370"/>
      <c r="CT248" s="370"/>
      <c r="CU248" s="370"/>
      <c r="CV248" s="370"/>
      <c r="CW248" s="370"/>
      <c r="CX248" s="370"/>
      <c r="CY248" s="370"/>
      <c r="CZ248" s="370"/>
      <c r="DA248" s="370"/>
      <c r="DB248" s="370"/>
      <c r="DC248" s="370"/>
      <c r="DD248" s="370"/>
      <c r="DE248" s="370"/>
      <c r="DF248" s="370"/>
      <c r="DG248" s="370"/>
      <c r="DH248" s="370"/>
      <c r="DI248" s="370"/>
      <c r="DJ248" s="370"/>
      <c r="DK248" s="370"/>
      <c r="DL248" s="370"/>
      <c r="DM248" s="370"/>
      <c r="DN248" s="370"/>
      <c r="DO248" s="370"/>
      <c r="DP248" s="370"/>
      <c r="DQ248" s="370"/>
      <c r="DR248" s="370"/>
      <c r="DS248" s="370"/>
    </row>
    <row r="249" s="2" customFormat="1" ht="17" customHeight="1" outlineLevel="1" spans="1:240">
      <c r="A249" s="371" t="s">
        <v>1</v>
      </c>
      <c r="B249" s="10"/>
      <c r="C249" s="10"/>
      <c r="D249" s="16">
        <v>26.9151068826036</v>
      </c>
      <c r="E249" s="16">
        <v>26.3848400037085</v>
      </c>
      <c r="F249" s="16">
        <v>27.0865272901734</v>
      </c>
      <c r="G249" s="16">
        <v>26.8887697348211</v>
      </c>
      <c r="H249" s="16">
        <v>28.5354461953694</v>
      </c>
      <c r="I249" s="16">
        <v>27.6659176978237</v>
      </c>
      <c r="J249" s="16">
        <v>29.4795076282775</v>
      </c>
      <c r="K249" s="16">
        <v>31.2503003962857</v>
      </c>
      <c r="L249" s="16">
        <v>31.5577369500448</v>
      </c>
      <c r="M249" s="16">
        <v>29.7610507480967</v>
      </c>
      <c r="N249" s="16">
        <v>27.1725596092009</v>
      </c>
      <c r="O249" s="16">
        <v>27.0785148562263</v>
      </c>
      <c r="P249" s="16">
        <v>27.2972305938232</v>
      </c>
      <c r="Q249" s="16">
        <v>25.8499195182974</v>
      </c>
      <c r="R249" s="16">
        <v>24.2184010164871</v>
      </c>
      <c r="S249" s="16">
        <v>25.6324061959237</v>
      </c>
      <c r="T249" s="16">
        <v>25.6838300493752</v>
      </c>
      <c r="U249" s="16">
        <v>26.6720929450752</v>
      </c>
      <c r="V249" s="16">
        <v>23.3190947111759</v>
      </c>
      <c r="W249" s="16">
        <v>22.1319763831279</v>
      </c>
      <c r="X249" s="16">
        <v>22.0844350598467</v>
      </c>
      <c r="Y249" s="16">
        <v>22.418518117553</v>
      </c>
      <c r="Z249" s="16">
        <v>21.7389570814854</v>
      </c>
      <c r="AA249" s="16">
        <v>23.4780727053256</v>
      </c>
      <c r="AB249" s="16">
        <v>22.5345205885353</v>
      </c>
      <c r="AC249" s="16">
        <v>22.4180301793792</v>
      </c>
      <c r="AD249" s="16">
        <v>21.4769683938186</v>
      </c>
      <c r="AE249" s="16">
        <v>25.2872600632374</v>
      </c>
      <c r="AF249" s="16">
        <v>25.1818718164546</v>
      </c>
      <c r="AG249" s="16">
        <v>22.5755751969972</v>
      </c>
      <c r="AH249" s="16">
        <v>22.6995122818253</v>
      </c>
      <c r="AI249" s="16">
        <v>23.9002242860444</v>
      </c>
      <c r="AJ249" s="16">
        <v>26.2533831633458</v>
      </c>
      <c r="AK249" s="16">
        <v>27.1356386468115</v>
      </c>
      <c r="AL249" s="16">
        <v>27.8704564582132</v>
      </c>
      <c r="AM249" s="16">
        <v>27.5885375335383</v>
      </c>
      <c r="AN249" s="16">
        <v>53.0993593185688</v>
      </c>
      <c r="AO249" s="16">
        <v>54.2548191586829</v>
      </c>
      <c r="AP249" s="16">
        <v>57.112875515956</v>
      </c>
      <c r="AQ249" s="16">
        <v>61.9992421343267</v>
      </c>
      <c r="AR249" s="16">
        <v>59.1453530149062</v>
      </c>
      <c r="AS249" s="16">
        <v>63.0696578165642</v>
      </c>
      <c r="AT249" s="16">
        <v>66.6140728199472</v>
      </c>
      <c r="AU249" s="16">
        <v>58.5448654574898</v>
      </c>
      <c r="AV249" s="16">
        <v>58.6762163864736</v>
      </c>
      <c r="AW249" s="16">
        <v>57.7502387017747</v>
      </c>
      <c r="AX249" s="16">
        <v>28.43401296403</v>
      </c>
      <c r="AY249" s="16">
        <v>29.6991831504603</v>
      </c>
      <c r="AZ249" s="16">
        <v>30.1455179666089</v>
      </c>
      <c r="BA249" s="16">
        <v>31.4405439421216</v>
      </c>
      <c r="BB249" s="16">
        <v>27.5526379694022</v>
      </c>
      <c r="BC249" s="16">
        <v>31.5073856201581</v>
      </c>
      <c r="BD249" s="16">
        <v>32.1967173463062</v>
      </c>
      <c r="BE249" s="16">
        <v>31.6241150270528</v>
      </c>
      <c r="BF249" s="16">
        <v>33.6920010555268</v>
      </c>
      <c r="BG249" s="16">
        <v>32.0194893666028</v>
      </c>
      <c r="BH249" s="16">
        <v>33.4385424322408</v>
      </c>
      <c r="BI249" s="16">
        <v>36.1651739971307</v>
      </c>
      <c r="BJ249" s="16">
        <v>30.0691813852447</v>
      </c>
      <c r="BK249" s="16">
        <v>29.3116254290467</v>
      </c>
      <c r="BL249" s="16">
        <v>38.6167010332079</v>
      </c>
      <c r="BM249" s="16">
        <v>42.7764239044633</v>
      </c>
      <c r="BN249" s="16">
        <v>48.3700374921822</v>
      </c>
      <c r="BO249" s="16">
        <v>103.44744331653</v>
      </c>
      <c r="BP249" s="16">
        <v>104.371748437173</v>
      </c>
      <c r="BQ249" s="16">
        <v>116.038312650299</v>
      </c>
      <c r="BR249" s="16">
        <v>77.14066025741</v>
      </c>
      <c r="BS249" s="16">
        <v>73.9187983060358</v>
      </c>
      <c r="BT249" s="16">
        <v>83.1779535558798</v>
      </c>
      <c r="BU249" s="16">
        <v>86.5928238062718</v>
      </c>
      <c r="BV249" s="16">
        <v>39.3890330362762</v>
      </c>
      <c r="BW249" s="16">
        <v>39.1944300936855</v>
      </c>
      <c r="BX249" s="16">
        <v>37.5613793199894</v>
      </c>
      <c r="BY249" s="16">
        <v>37.6364864867049</v>
      </c>
      <c r="BZ249" s="16">
        <v>38.5635011492462</v>
      </c>
      <c r="CA249" s="16">
        <v>38.555360394496</v>
      </c>
      <c r="CB249" s="16">
        <v>41.8012908984659</v>
      </c>
      <c r="CC249" s="16">
        <v>41.1437548095125</v>
      </c>
      <c r="CD249" s="16">
        <v>39.4310942063646</v>
      </c>
      <c r="CE249" s="16">
        <v>45.4591852689411</v>
      </c>
      <c r="CF249" s="16">
        <v>45.989075945769</v>
      </c>
      <c r="CG249" s="16">
        <v>45.2810186397498</v>
      </c>
      <c r="CH249" s="16">
        <v>35.6435185639197</v>
      </c>
      <c r="CI249" s="16">
        <v>32.8704157493725</v>
      </c>
      <c r="CJ249" s="16">
        <v>33.2942789065729</v>
      </c>
      <c r="CK249" s="16">
        <v>30.6988247010397</v>
      </c>
      <c r="CL249" s="16">
        <v>29.5802852331149</v>
      </c>
      <c r="CM249" s="16">
        <v>28.8482183481724</v>
      </c>
      <c r="CN249" s="16">
        <v>32.4237023014372</v>
      </c>
      <c r="CO249" s="16">
        <v>30.1398591286009</v>
      </c>
      <c r="CP249" s="16">
        <v>24.3605061548044</v>
      </c>
      <c r="CQ249" s="16">
        <v>27.2239983012211</v>
      </c>
      <c r="CR249" s="16">
        <v>32.2205478391175</v>
      </c>
      <c r="CS249" s="16">
        <v>34.4342157194891</v>
      </c>
      <c r="CT249" s="16">
        <v>36.3223299765048</v>
      </c>
      <c r="CU249" s="16">
        <v>33.9489513899954</v>
      </c>
      <c r="CV249" s="16">
        <v>34.3196473614236</v>
      </c>
      <c r="CW249" s="16">
        <v>35.1789494271143</v>
      </c>
      <c r="CX249" s="16">
        <v>29.4442671668409</v>
      </c>
      <c r="CY249" s="16">
        <v>34.4332026182211</v>
      </c>
      <c r="CZ249" s="16">
        <v>34.2028815658542</v>
      </c>
      <c r="DA249" s="16">
        <v>31.5473233024736</v>
      </c>
      <c r="DB249" s="16">
        <v>29.24608356039</v>
      </c>
      <c r="DC249" s="16">
        <v>31.1078027217365</v>
      </c>
      <c r="DD249" s="16">
        <v>33.4571543774247</v>
      </c>
      <c r="DE249" s="16">
        <v>32.8566903572902</v>
      </c>
      <c r="DF249" s="16">
        <v>26.6221583224163</v>
      </c>
      <c r="DG249" s="16">
        <v>27.2703008719478</v>
      </c>
      <c r="DH249" s="16">
        <v>26.6759111329844</v>
      </c>
      <c r="DI249" s="16">
        <v>26.1621702062879</v>
      </c>
      <c r="DJ249" s="16">
        <v>27.0084948131254</v>
      </c>
      <c r="DK249" s="16">
        <v>24.1623426452776</v>
      </c>
      <c r="DL249" s="16">
        <v>23.8624478151178</v>
      </c>
      <c r="DM249" s="16">
        <v>26.5888291026505</v>
      </c>
      <c r="DN249" s="16">
        <v>28.3426619668441</v>
      </c>
      <c r="DO249" s="16">
        <v>24.5109754581479</v>
      </c>
      <c r="DP249" s="12"/>
      <c r="DQ249" s="16">
        <v>24.4939860676371</v>
      </c>
      <c r="DR249" s="13"/>
      <c r="DS249" s="13"/>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4"/>
      <c r="FK249" s="14"/>
      <c r="FL249" s="14"/>
      <c r="FM249" s="14"/>
      <c r="FN249" s="14"/>
      <c r="FO249" s="14"/>
      <c r="FP249" s="14"/>
      <c r="FQ249" s="14"/>
      <c r="FR249" s="14"/>
      <c r="FS249" s="14"/>
      <c r="FT249" s="14"/>
      <c r="FU249" s="14"/>
      <c r="FV249" s="14"/>
      <c r="FW249" s="14"/>
      <c r="FX249" s="14"/>
      <c r="FY249" s="14"/>
      <c r="FZ249" s="14"/>
      <c r="GA249" s="14"/>
      <c r="GB249" s="14"/>
      <c r="GC249" s="14"/>
      <c r="GD249" s="14"/>
      <c r="GE249" s="14"/>
      <c r="GF249" s="14"/>
      <c r="GG249" s="14"/>
      <c r="GH249" s="14"/>
      <c r="GI249" s="14"/>
      <c r="GJ249" s="14"/>
      <c r="GK249" s="14"/>
      <c r="GL249" s="14"/>
      <c r="GM249" s="14"/>
      <c r="GN249" s="14"/>
      <c r="GO249" s="14"/>
      <c r="GP249" s="14"/>
      <c r="GQ249" s="14"/>
      <c r="GR249" s="14"/>
      <c r="GS249" s="14"/>
      <c r="GT249" s="14"/>
      <c r="GU249" s="14"/>
      <c r="GV249" s="14"/>
      <c r="GW249" s="14"/>
      <c r="GX249" s="14"/>
      <c r="GY249" s="14"/>
      <c r="GZ249" s="14"/>
      <c r="HA249" s="14"/>
      <c r="HB249" s="14"/>
      <c r="HC249" s="14"/>
      <c r="HD249" s="14"/>
      <c r="HE249" s="14"/>
      <c r="HF249" s="14"/>
      <c r="HG249" s="14"/>
      <c r="HH249" s="14"/>
      <c r="HI249" s="14"/>
      <c r="HJ249" s="14"/>
      <c r="HK249" s="14"/>
      <c r="HL249" s="14"/>
      <c r="HM249" s="14"/>
      <c r="HN249" s="14"/>
      <c r="HO249" s="14"/>
      <c r="HP249" s="14"/>
      <c r="HQ249" s="14"/>
      <c r="HR249" s="14"/>
      <c r="HS249" s="14"/>
      <c r="HT249" s="14"/>
      <c r="HU249" s="14"/>
      <c r="HV249" s="14"/>
      <c r="HW249" s="14"/>
      <c r="HX249" s="14"/>
      <c r="HY249" s="14"/>
      <c r="HZ249" s="14"/>
      <c r="IA249" s="14"/>
      <c r="IB249" s="14"/>
      <c r="IC249" s="14"/>
      <c r="ID249" s="14"/>
      <c r="IE249" s="14"/>
      <c r="IF249" s="14"/>
    </row>
    <row r="250" s="2" customFormat="1" outlineLevel="1" spans="1:240">
      <c r="A250" s="371" t="s">
        <v>25</v>
      </c>
      <c r="B250" s="10"/>
      <c r="C250" s="10"/>
      <c r="D250" s="16">
        <v>37.0888370006324</v>
      </c>
      <c r="E250" s="16">
        <v>35.3306792876007</v>
      </c>
      <c r="F250" s="16">
        <v>38.3225257528907</v>
      </c>
      <c r="G250" s="16">
        <v>37.793458895361</v>
      </c>
      <c r="H250" s="16">
        <v>44.5419072251731</v>
      </c>
      <c r="I250" s="16">
        <v>35.7561847688521</v>
      </c>
      <c r="J250" s="16">
        <v>37.0397073148498</v>
      </c>
      <c r="K250" s="16">
        <v>42.6983684381201</v>
      </c>
      <c r="L250" s="16">
        <v>55.5456940604687</v>
      </c>
      <c r="M250" s="16">
        <v>48.7761034444832</v>
      </c>
      <c r="N250" s="16">
        <v>34.6803258234701</v>
      </c>
      <c r="O250" s="16">
        <v>28.3950919361409</v>
      </c>
      <c r="P250" s="16">
        <v>32.9054079791966</v>
      </c>
      <c r="Q250" s="16">
        <v>42.2848717384574</v>
      </c>
      <c r="R250" s="16">
        <v>42.84383541432</v>
      </c>
      <c r="S250" s="16">
        <v>40.2103847501394</v>
      </c>
      <c r="T250" s="16">
        <v>74.4607685901566</v>
      </c>
      <c r="U250" s="16">
        <v>89.1056937807054</v>
      </c>
      <c r="V250" s="16">
        <v>79.1750934149707</v>
      </c>
      <c r="W250" s="16">
        <v>51.2971174930143</v>
      </c>
      <c r="X250" s="16">
        <v>57.2444624986558</v>
      </c>
      <c r="Y250" s="16">
        <v>71.9069496730331</v>
      </c>
      <c r="Z250" s="16">
        <v>31.5545633010538</v>
      </c>
      <c r="AA250" s="16">
        <v>31.2573106177537</v>
      </c>
      <c r="AB250" s="16">
        <v>30.97886168363</v>
      </c>
      <c r="AC250" s="16">
        <v>32.5906246935329</v>
      </c>
      <c r="AD250" s="16">
        <v>30.0427779039117</v>
      </c>
      <c r="AE250" s="16">
        <v>30.3019070519545</v>
      </c>
      <c r="AF250" s="16">
        <v>26.8206738428125</v>
      </c>
      <c r="AG250" s="16">
        <v>25.4844989739772</v>
      </c>
      <c r="AH250" s="16">
        <v>26.8773599320291</v>
      </c>
      <c r="AI250" s="16">
        <v>34.2787290077092</v>
      </c>
      <c r="AJ250" s="16">
        <v>39.6568259454193</v>
      </c>
      <c r="AK250" s="16">
        <v>40.1280419870614</v>
      </c>
      <c r="AL250" s="16">
        <v>34.8144382619803</v>
      </c>
      <c r="AM250" s="16">
        <v>30.3166440744902</v>
      </c>
      <c r="AN250" s="16">
        <v>30.5125426062744</v>
      </c>
      <c r="AO250" s="16">
        <v>34.7302399463556</v>
      </c>
      <c r="AP250" s="16">
        <v>34.3844502646629</v>
      </c>
      <c r="AQ250" s="16">
        <v>36.6753062843351</v>
      </c>
      <c r="AR250" s="16">
        <v>35.9985967849802</v>
      </c>
      <c r="AS250" s="16">
        <v>38.2582009069937</v>
      </c>
      <c r="AT250" s="16">
        <v>42.7700250037485</v>
      </c>
      <c r="AU250" s="16">
        <v>43.8728913966353</v>
      </c>
      <c r="AV250" s="16">
        <v>39.1845205171642</v>
      </c>
      <c r="AW250" s="16">
        <v>38.795785163503</v>
      </c>
      <c r="AX250" s="16">
        <v>29.3369317492526</v>
      </c>
      <c r="AY250" s="16">
        <v>30.6650531200575</v>
      </c>
      <c r="AZ250" s="16">
        <v>30.8379685485723</v>
      </c>
      <c r="BA250" s="16">
        <v>38.0009260908463</v>
      </c>
      <c r="BB250" s="16">
        <v>36.9421840264358</v>
      </c>
      <c r="BC250" s="16">
        <v>37.6860569840871</v>
      </c>
      <c r="BD250" s="16">
        <v>38.3214971833578</v>
      </c>
      <c r="BE250" s="16">
        <v>36.6126525196667</v>
      </c>
      <c r="BF250" s="16">
        <v>37.7715041296956</v>
      </c>
      <c r="BG250" s="16">
        <v>40.6213396150383</v>
      </c>
      <c r="BH250" s="16">
        <v>40.4040433863493</v>
      </c>
      <c r="BI250" s="16">
        <v>40.6063635452203</v>
      </c>
      <c r="BJ250" s="16">
        <v>33.1446731882486</v>
      </c>
      <c r="BK250" s="16">
        <v>33.5823018504749</v>
      </c>
      <c r="BL250" s="16">
        <v>30.0797549619996</v>
      </c>
      <c r="BM250" s="16">
        <v>40.472020487667</v>
      </c>
      <c r="BN250" s="16">
        <v>57.9450990455492</v>
      </c>
      <c r="BO250" s="16">
        <v>58.4214014318149</v>
      </c>
      <c r="BP250" s="16">
        <v>59.844849360711</v>
      </c>
      <c r="BQ250" s="16">
        <v>68.0626179987168</v>
      </c>
      <c r="BR250" s="16">
        <v>70.1698181045733</v>
      </c>
      <c r="BS250" s="16">
        <v>88.1998317853521</v>
      </c>
      <c r="BT250" s="16">
        <v>102.066105754803</v>
      </c>
      <c r="BU250" s="16">
        <v>105.089791384012</v>
      </c>
      <c r="BV250" s="16">
        <v>44.936033811965</v>
      </c>
      <c r="BW250" s="16">
        <v>52.2070141122575</v>
      </c>
      <c r="BX250" s="16">
        <v>43.7892348688941</v>
      </c>
      <c r="BY250" s="16">
        <v>46.3751828620978</v>
      </c>
      <c r="BZ250" s="16">
        <v>46.7436782664789</v>
      </c>
      <c r="CA250" s="16">
        <v>43.8395627516828</v>
      </c>
      <c r="CB250" s="16">
        <v>41.7773642063296</v>
      </c>
      <c r="CC250" s="16">
        <v>40.986126101059</v>
      </c>
      <c r="CD250" s="16">
        <v>47.432551994793</v>
      </c>
      <c r="CE250" s="16">
        <v>44.8564994426811</v>
      </c>
      <c r="CF250" s="16">
        <v>40.9014185370064</v>
      </c>
      <c r="CG250" s="16">
        <v>40.3457579810246</v>
      </c>
      <c r="CH250" s="16">
        <v>33.6097826461243</v>
      </c>
      <c r="CI250" s="16">
        <v>31.5065463887864</v>
      </c>
      <c r="CJ250" s="16">
        <v>31.6617675099007</v>
      </c>
      <c r="CK250" s="16">
        <v>30.6731969866102</v>
      </c>
      <c r="CL250" s="16">
        <v>32.2641481479986</v>
      </c>
      <c r="CM250" s="16">
        <v>37.0191387316877</v>
      </c>
      <c r="CN250" s="16">
        <v>32.4322899895489</v>
      </c>
      <c r="CO250" s="16">
        <v>32.2560841662725</v>
      </c>
      <c r="CP250" s="16">
        <v>30.1928849795246</v>
      </c>
      <c r="CQ250" s="16">
        <v>30.9930655844275</v>
      </c>
      <c r="CR250" s="16">
        <v>30.3382443222511</v>
      </c>
      <c r="CS250" s="16">
        <v>32.0736075457108</v>
      </c>
      <c r="CT250" s="16">
        <v>33.5164799965661</v>
      </c>
      <c r="CU250" s="16">
        <v>34.4785506556784</v>
      </c>
      <c r="CV250" s="16">
        <v>37.0064234402421</v>
      </c>
      <c r="CW250" s="16">
        <v>37.5304340830535</v>
      </c>
      <c r="CX250" s="16">
        <v>38.3981262986779</v>
      </c>
      <c r="CY250" s="16">
        <v>43.5306316633092</v>
      </c>
      <c r="CZ250" s="16">
        <v>38.8274926660263</v>
      </c>
      <c r="DA250" s="16">
        <v>36.5563683100172</v>
      </c>
      <c r="DB250" s="16">
        <v>35.7366484248942</v>
      </c>
      <c r="DC250" s="16">
        <v>32.9755559394375</v>
      </c>
      <c r="DD250" s="16">
        <v>37.3658312346722</v>
      </c>
      <c r="DE250" s="16">
        <v>36.4490554112136</v>
      </c>
      <c r="DF250" s="16">
        <v>37.6846487344776</v>
      </c>
      <c r="DG250" s="16">
        <v>40.9488901549445</v>
      </c>
      <c r="DH250" s="16">
        <v>44.7931989063438</v>
      </c>
      <c r="DI250" s="16">
        <v>38.3265037839873</v>
      </c>
      <c r="DJ250" s="16">
        <v>37.114320406666</v>
      </c>
      <c r="DK250" s="16">
        <v>37.0416465791776</v>
      </c>
      <c r="DL250" s="16">
        <v>33.8885039470894</v>
      </c>
      <c r="DM250" s="16">
        <v>37.9567517582286</v>
      </c>
      <c r="DN250" s="16">
        <v>40.112061211359</v>
      </c>
      <c r="DO250" s="16">
        <v>40.5317204655382</v>
      </c>
      <c r="DP250" s="12"/>
      <c r="DQ250" s="16">
        <v>41.3380846565014</v>
      </c>
      <c r="DR250" s="13"/>
      <c r="DS250" s="13"/>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4"/>
      <c r="FK250" s="14"/>
      <c r="FL250" s="14"/>
      <c r="FM250" s="14"/>
      <c r="FN250" s="14"/>
      <c r="FO250" s="14"/>
      <c r="FP250" s="14"/>
      <c r="FQ250" s="14"/>
      <c r="FR250" s="14"/>
      <c r="FS250" s="14"/>
      <c r="FT250" s="14"/>
      <c r="FU250" s="14"/>
      <c r="FV250" s="14"/>
      <c r="FW250" s="14"/>
      <c r="FX250" s="14"/>
      <c r="FY250" s="14"/>
      <c r="FZ250" s="14"/>
      <c r="GA250" s="14"/>
      <c r="GB250" s="14"/>
      <c r="GC250" s="14"/>
      <c r="GD250" s="14"/>
      <c r="GE250" s="14"/>
      <c r="GF250" s="14"/>
      <c r="GG250" s="14"/>
      <c r="GH250" s="14"/>
      <c r="GI250" s="14"/>
      <c r="GJ250" s="14"/>
      <c r="GK250" s="14"/>
      <c r="GL250" s="14"/>
      <c r="GM250" s="14"/>
      <c r="GN250" s="14"/>
      <c r="GO250" s="14"/>
      <c r="GP250" s="14"/>
      <c r="GQ250" s="14"/>
      <c r="GR250" s="14"/>
      <c r="GS250" s="14"/>
      <c r="GT250" s="14"/>
      <c r="GU250" s="14"/>
      <c r="GV250" s="14"/>
      <c r="GW250" s="14"/>
      <c r="GX250" s="14"/>
      <c r="GY250" s="14"/>
      <c r="GZ250" s="14"/>
      <c r="HA250" s="14"/>
      <c r="HB250" s="14"/>
      <c r="HC250" s="14"/>
      <c r="HD250" s="14"/>
      <c r="HE250" s="14"/>
      <c r="HF250" s="14"/>
      <c r="HG250" s="14"/>
      <c r="HH250" s="14"/>
      <c r="HI250" s="14"/>
      <c r="HJ250" s="14"/>
      <c r="HK250" s="14"/>
      <c r="HL250" s="14"/>
      <c r="HM250" s="14"/>
      <c r="HN250" s="14"/>
      <c r="HO250" s="14"/>
      <c r="HP250" s="14"/>
      <c r="HQ250" s="14"/>
      <c r="HR250" s="14"/>
      <c r="HS250" s="14"/>
      <c r="HT250" s="14"/>
      <c r="HU250" s="14"/>
      <c r="HV250" s="14"/>
      <c r="HW250" s="14"/>
      <c r="HX250" s="14"/>
      <c r="HY250" s="14"/>
      <c r="HZ250" s="14"/>
      <c r="IA250" s="14"/>
      <c r="IB250" s="14"/>
      <c r="IC250" s="14"/>
      <c r="ID250" s="14"/>
      <c r="IE250" s="14"/>
      <c r="IF250" s="14"/>
    </row>
    <row r="251" s="2" customFormat="1" outlineLevel="1" spans="1:240">
      <c r="A251" s="371" t="s">
        <v>185</v>
      </c>
      <c r="B251" s="10"/>
      <c r="C251" s="10"/>
      <c r="D251" s="16"/>
      <c r="E251" s="16">
        <v>21.6300617202115</v>
      </c>
      <c r="F251" s="16">
        <v>20.7850851831081</v>
      </c>
      <c r="G251" s="16">
        <v>19.9043200927</v>
      </c>
      <c r="H251" s="16">
        <v>21.4629506873</v>
      </c>
      <c r="I251" s="16">
        <v>19.2335965268</v>
      </c>
      <c r="J251" s="16">
        <v>20.731071849</v>
      </c>
      <c r="K251" s="16">
        <v>23.4483274197351</v>
      </c>
      <c r="L251" s="16">
        <v>25.899512493</v>
      </c>
      <c r="M251" s="16">
        <v>25.3194856689064</v>
      </c>
      <c r="N251" s="16">
        <v>26.6924466952008</v>
      </c>
      <c r="O251" s="16">
        <v>27.8292034222</v>
      </c>
      <c r="P251" s="16">
        <v>25.6188315822</v>
      </c>
      <c r="Q251" s="16">
        <v>26.7010666198</v>
      </c>
      <c r="R251" s="16">
        <v>26.590462995</v>
      </c>
      <c r="S251" s="16">
        <v>29.6494463667</v>
      </c>
      <c r="T251" s="16">
        <v>31.0574780269</v>
      </c>
      <c r="U251" s="16">
        <v>30.6167124701</v>
      </c>
      <c r="V251" s="16">
        <v>31.6563331106</v>
      </c>
      <c r="W251" s="16">
        <v>30.5166381041283</v>
      </c>
      <c r="X251" s="16">
        <v>28.5406293311</v>
      </c>
      <c r="Y251" s="16">
        <v>30.8555716757565</v>
      </c>
      <c r="Z251" s="16">
        <v>29.9531115041336</v>
      </c>
      <c r="AA251" s="16">
        <v>32.4474470168</v>
      </c>
      <c r="AB251" s="16">
        <v>29.2123638913</v>
      </c>
      <c r="AC251" s="16">
        <v>30.3411273238433</v>
      </c>
      <c r="AD251" s="16">
        <v>27.8223098155148</v>
      </c>
      <c r="AE251" s="16">
        <v>27.359658407937</v>
      </c>
      <c r="AF251" s="16">
        <v>30.2448105859</v>
      </c>
      <c r="AG251" s="16">
        <v>28.2707817609</v>
      </c>
      <c r="AH251" s="16">
        <v>28.9013849712798</v>
      </c>
      <c r="AI251" s="16" t="s">
        <v>57</v>
      </c>
      <c r="AJ251" s="16">
        <v>28.7805656989286</v>
      </c>
      <c r="AK251" s="16">
        <v>24.8647056548425</v>
      </c>
      <c r="AL251" s="16">
        <v>27.7679765402</v>
      </c>
      <c r="AM251" s="16" t="s">
        <v>57</v>
      </c>
      <c r="AN251" s="16">
        <v>24.1420754696134</v>
      </c>
      <c r="AO251" s="16">
        <v>24.9821730937</v>
      </c>
      <c r="AP251" s="16">
        <v>23.9477108660264</v>
      </c>
      <c r="AQ251" s="16">
        <v>22.8800605076326</v>
      </c>
      <c r="AR251" s="16">
        <v>23.2036919815695</v>
      </c>
      <c r="AS251" s="16">
        <v>26.1460969437415</v>
      </c>
      <c r="AT251" s="16">
        <v>25.6540942547723</v>
      </c>
      <c r="AU251" s="16">
        <v>25.3583698469</v>
      </c>
      <c r="AV251" s="16">
        <v>23.3288663584</v>
      </c>
      <c r="AW251" s="16">
        <v>21.8387405368</v>
      </c>
      <c r="AX251" s="16">
        <v>24.8413478673</v>
      </c>
      <c r="AY251" s="16">
        <v>25.5878864837</v>
      </c>
      <c r="AZ251" s="16">
        <v>22.571857916</v>
      </c>
      <c r="BA251" s="16">
        <v>23.8445638349</v>
      </c>
      <c r="BB251" s="16">
        <v>26.1067339477</v>
      </c>
      <c r="BC251" s="16">
        <v>27.6492345795</v>
      </c>
      <c r="BD251" s="16">
        <v>29.43924616</v>
      </c>
      <c r="BE251" s="16">
        <v>27.4444877486</v>
      </c>
      <c r="BF251" s="16">
        <v>29.0904609969</v>
      </c>
      <c r="BG251" s="16">
        <v>28.2890562174</v>
      </c>
      <c r="BH251" s="16">
        <v>29.0707238533</v>
      </c>
      <c r="BI251" s="16">
        <v>29.5809065353</v>
      </c>
      <c r="BJ251" s="16">
        <v>29.149226087</v>
      </c>
      <c r="BK251" s="16">
        <v>25.6165663679</v>
      </c>
      <c r="BL251" s="16">
        <v>26.0068004183</v>
      </c>
      <c r="BM251" s="16">
        <v>65.3023511343</v>
      </c>
      <c r="BN251" s="16">
        <v>74.0303799206</v>
      </c>
      <c r="BO251" s="16">
        <v>73.408333857</v>
      </c>
      <c r="BP251" s="16">
        <v>89.2233865215</v>
      </c>
      <c r="BQ251" s="16">
        <v>107.3260799001</v>
      </c>
      <c r="BR251" s="16">
        <v>114.1933055673</v>
      </c>
      <c r="BS251" s="16">
        <v>109.0475233383</v>
      </c>
      <c r="BT251" s="16">
        <v>123.8411608545</v>
      </c>
      <c r="BU251" s="16">
        <v>138.6858595357</v>
      </c>
      <c r="BV251" s="16">
        <v>120.6161551989</v>
      </c>
      <c r="BW251" s="16">
        <v>131.1417365726</v>
      </c>
      <c r="BX251" s="16">
        <v>35.4970250239</v>
      </c>
      <c r="BY251" s="16">
        <v>34.5001276041</v>
      </c>
      <c r="BZ251" s="16">
        <v>39.0694568121</v>
      </c>
      <c r="CA251" s="16">
        <v>40.9831249795</v>
      </c>
      <c r="CB251" s="16">
        <v>39.5271718637</v>
      </c>
      <c r="CC251" s="16">
        <v>38.4884893219</v>
      </c>
      <c r="CD251" s="16">
        <v>35.5072255505</v>
      </c>
      <c r="CE251" s="16">
        <v>37.8376068147</v>
      </c>
      <c r="CF251" s="16">
        <v>35.1160457862</v>
      </c>
      <c r="CG251" s="16">
        <v>34.9118104503</v>
      </c>
      <c r="CH251" s="16">
        <v>33.596278822</v>
      </c>
      <c r="CI251" s="16">
        <v>29.2915465466</v>
      </c>
      <c r="CJ251" s="16">
        <v>21.8292252015</v>
      </c>
      <c r="CK251" s="16">
        <v>20.2636619152</v>
      </c>
      <c r="CL251" s="16">
        <v>20.0267732966</v>
      </c>
      <c r="CM251" s="16">
        <v>18.5247794721</v>
      </c>
      <c r="CN251" s="16">
        <v>22.8679207227</v>
      </c>
      <c r="CO251" s="16">
        <v>21.4067719777</v>
      </c>
      <c r="CP251" s="16">
        <v>17.2173076811</v>
      </c>
      <c r="CQ251" s="16">
        <v>27.3007607142</v>
      </c>
      <c r="CR251" s="16">
        <v>55.7120072909</v>
      </c>
      <c r="CS251" s="16">
        <v>59.1700593743</v>
      </c>
      <c r="CT251" s="16">
        <v>80.7805091945</v>
      </c>
      <c r="CU251" s="16">
        <v>81.0852580063</v>
      </c>
      <c r="CV251" s="16" t="s">
        <v>57</v>
      </c>
      <c r="CW251" s="16" t="s">
        <v>57</v>
      </c>
      <c r="CX251" s="16" t="s">
        <v>57</v>
      </c>
      <c r="CY251" s="16" t="s">
        <v>57</v>
      </c>
      <c r="CZ251" s="16" t="s">
        <v>57</v>
      </c>
      <c r="DA251" s="16" t="s">
        <v>57</v>
      </c>
      <c r="DB251" s="16" t="s">
        <v>57</v>
      </c>
      <c r="DC251" s="16" t="s">
        <v>57</v>
      </c>
      <c r="DD251" s="16" t="s">
        <v>57</v>
      </c>
      <c r="DE251" s="16" t="s">
        <v>57</v>
      </c>
      <c r="DF251" s="16">
        <v>130.9929341762</v>
      </c>
      <c r="DG251" s="16">
        <v>73.4532693221</v>
      </c>
      <c r="DH251" s="16">
        <v>77.1254200913</v>
      </c>
      <c r="DI251" s="16">
        <v>69.2564415526</v>
      </c>
      <c r="DJ251" s="16">
        <v>72.5016676949</v>
      </c>
      <c r="DK251" s="16">
        <v>69.8098854554</v>
      </c>
      <c r="DL251" s="16">
        <v>65.4214066309</v>
      </c>
      <c r="DM251" s="16">
        <v>65.3473266746</v>
      </c>
      <c r="DN251" s="16">
        <v>66.8822041045</v>
      </c>
      <c r="DO251" s="16">
        <v>55.4243346679</v>
      </c>
      <c r="DP251" s="12">
        <v>56.5093388584</v>
      </c>
      <c r="DQ251" s="16">
        <v>59.9867259103</v>
      </c>
      <c r="DR251" s="13">
        <v>61.367860479</v>
      </c>
      <c r="DS251" s="13">
        <v>59.2405087657</v>
      </c>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4"/>
      <c r="FK251" s="14"/>
      <c r="FL251" s="14"/>
      <c r="FM251" s="14"/>
      <c r="FN251" s="14"/>
      <c r="FO251" s="14"/>
      <c r="FP251" s="14"/>
      <c r="FQ251" s="14"/>
      <c r="FR251" s="14"/>
      <c r="FS251" s="14"/>
      <c r="FT251" s="14"/>
      <c r="FU251" s="14"/>
      <c r="FV251" s="14"/>
      <c r="FW251" s="14"/>
      <c r="FX251" s="14"/>
      <c r="FY251" s="14"/>
      <c r="FZ251" s="14"/>
      <c r="GA251" s="14"/>
      <c r="GB251" s="14"/>
      <c r="GC251" s="14"/>
      <c r="GD251" s="14"/>
      <c r="GE251" s="14"/>
      <c r="GF251" s="14"/>
      <c r="GG251" s="14"/>
      <c r="GH251" s="14"/>
      <c r="GI251" s="14"/>
      <c r="GJ251" s="14"/>
      <c r="GK251" s="14"/>
      <c r="GL251" s="14"/>
      <c r="GM251" s="14"/>
      <c r="GN251" s="14"/>
      <c r="GO251" s="14"/>
      <c r="GP251" s="14"/>
      <c r="GQ251" s="14"/>
      <c r="GR251" s="14"/>
      <c r="GS251" s="14"/>
      <c r="GT251" s="14"/>
      <c r="GU251" s="14"/>
      <c r="GV251" s="14"/>
      <c r="GW251" s="14"/>
      <c r="GX251" s="14"/>
      <c r="GY251" s="14"/>
      <c r="GZ251" s="14"/>
      <c r="HA251" s="14"/>
      <c r="HB251" s="14"/>
      <c r="HC251" s="14"/>
      <c r="HD251" s="14"/>
      <c r="HE251" s="14"/>
      <c r="HF251" s="14"/>
      <c r="HG251" s="14"/>
      <c r="HH251" s="14"/>
      <c r="HI251" s="14"/>
      <c r="HJ251" s="14"/>
      <c r="HK251" s="14"/>
      <c r="HL251" s="14"/>
      <c r="HM251" s="14"/>
      <c r="HN251" s="14"/>
      <c r="HO251" s="14"/>
      <c r="HP251" s="14"/>
      <c r="HQ251" s="14"/>
      <c r="HR251" s="14"/>
      <c r="HS251" s="14"/>
      <c r="HT251" s="14"/>
      <c r="HU251" s="14"/>
      <c r="HV251" s="14"/>
      <c r="HW251" s="14"/>
      <c r="HX251" s="14"/>
      <c r="HY251" s="14"/>
      <c r="HZ251" s="14"/>
      <c r="IA251" s="14"/>
      <c r="IB251" s="14"/>
      <c r="IC251" s="14"/>
      <c r="ID251" s="14"/>
      <c r="IE251" s="14"/>
      <c r="IF251" s="14"/>
    </row>
    <row r="252" s="2" customFormat="1" outlineLevel="1" spans="1:240">
      <c r="A252" s="371" t="s">
        <v>27</v>
      </c>
      <c r="B252" s="10"/>
      <c r="C252" s="10"/>
      <c r="D252" s="16">
        <v>33.1476837401535</v>
      </c>
      <c r="E252" s="16">
        <v>33.0567801622388</v>
      </c>
      <c r="F252" s="16">
        <v>31.0487140042128</v>
      </c>
      <c r="G252" s="16">
        <v>33.6438385207961</v>
      </c>
      <c r="H252" s="16">
        <v>32.3654057233164</v>
      </c>
      <c r="I252" s="16">
        <v>32.9350985736962</v>
      </c>
      <c r="J252" s="16">
        <v>26.3156374159511</v>
      </c>
      <c r="K252" s="16">
        <v>25.5543385442153</v>
      </c>
      <c r="L252" s="16">
        <v>24.9674291167894</v>
      </c>
      <c r="M252" s="16">
        <v>28.5293201553145</v>
      </c>
      <c r="N252" s="16">
        <v>28.9788115225852</v>
      </c>
      <c r="O252" s="16">
        <v>29.2650165922015</v>
      </c>
      <c r="P252" s="16">
        <v>31.4696261508241</v>
      </c>
      <c r="Q252" s="16">
        <v>30.4944804710961</v>
      </c>
      <c r="R252" s="16">
        <v>30.2406192262888</v>
      </c>
      <c r="S252" s="16">
        <v>34.1283296496895</v>
      </c>
      <c r="T252" s="16">
        <v>35.919342106725</v>
      </c>
      <c r="U252" s="16">
        <v>35.4412794008636</v>
      </c>
      <c r="V252" s="16">
        <v>28.170507135508</v>
      </c>
      <c r="W252" s="16">
        <v>26.5351068413502</v>
      </c>
      <c r="X252" s="16">
        <v>26.5660574909867</v>
      </c>
      <c r="Y252" s="16">
        <v>29.4120185304667</v>
      </c>
      <c r="Z252" s="16">
        <v>26.3418283382541</v>
      </c>
      <c r="AA252" s="16">
        <v>25.405347644853</v>
      </c>
      <c r="AB252" s="16">
        <v>22.2026353668753</v>
      </c>
      <c r="AC252" s="16">
        <v>22.2784457588784</v>
      </c>
      <c r="AD252" s="16">
        <v>20.7583884372089</v>
      </c>
      <c r="AE252" s="16">
        <v>30.2353527427724</v>
      </c>
      <c r="AF252" s="16">
        <v>29.9801383236089</v>
      </c>
      <c r="AG252" s="16">
        <v>27.7189302689626</v>
      </c>
      <c r="AH252" s="16">
        <v>28.2789165527377</v>
      </c>
      <c r="AI252" s="16">
        <v>28.1076028394811</v>
      </c>
      <c r="AJ252" s="16">
        <v>30.7468499017765</v>
      </c>
      <c r="AK252" s="16">
        <v>35.0173705946159</v>
      </c>
      <c r="AL252" s="16">
        <v>26.0536668315393</v>
      </c>
      <c r="AM252" s="16">
        <v>26.9739532356077</v>
      </c>
      <c r="AN252" s="16">
        <v>28.7916412367435</v>
      </c>
      <c r="AO252" s="16">
        <v>32.3024824948615</v>
      </c>
      <c r="AP252" s="16">
        <v>33.9539212959343</v>
      </c>
      <c r="AQ252" s="16">
        <v>37.964188393096</v>
      </c>
      <c r="AR252" s="16">
        <v>36.4874307860035</v>
      </c>
      <c r="AS252" s="16">
        <v>42.8974305281584</v>
      </c>
      <c r="AT252" s="16">
        <v>44.8651342643136</v>
      </c>
      <c r="AU252" s="16">
        <v>38.7374809775605</v>
      </c>
      <c r="AV252" s="16">
        <v>36.4491597638938</v>
      </c>
      <c r="AW252" s="16">
        <v>32.783008149713</v>
      </c>
      <c r="AX252" s="16">
        <v>33.5393745978672</v>
      </c>
      <c r="AY252" s="16">
        <v>34.1175547007793</v>
      </c>
      <c r="AZ252" s="16">
        <v>35.1971791805358</v>
      </c>
      <c r="BA252" s="16">
        <v>38.1954921671664</v>
      </c>
      <c r="BB252" s="16">
        <v>35.7393012200418</v>
      </c>
      <c r="BC252" s="16">
        <v>38.7571674099085</v>
      </c>
      <c r="BD252" s="16">
        <v>41.1053541159575</v>
      </c>
      <c r="BE252" s="16">
        <v>39.627640696477</v>
      </c>
      <c r="BF252" s="16">
        <v>40.4648691090785</v>
      </c>
      <c r="BG252" s="16">
        <v>42.9394416375894</v>
      </c>
      <c r="BH252" s="16">
        <v>47.4046835723374</v>
      </c>
      <c r="BI252" s="16">
        <v>48.045181465798</v>
      </c>
      <c r="BJ252" s="16">
        <v>41.479797964686</v>
      </c>
      <c r="BK252" s="16">
        <v>37.6069198080016</v>
      </c>
      <c r="BL252" s="16">
        <v>41.7972701593192</v>
      </c>
      <c r="BM252" s="16">
        <v>50.133960103602</v>
      </c>
      <c r="BN252" s="16">
        <v>67.4919991216827</v>
      </c>
      <c r="BO252" s="16">
        <v>75.2930210394946</v>
      </c>
      <c r="BP252" s="16">
        <v>78.5700930037925</v>
      </c>
      <c r="BQ252" s="16">
        <v>89.9577368172943</v>
      </c>
      <c r="BR252" s="16">
        <v>79.9362757786955</v>
      </c>
      <c r="BS252" s="16">
        <v>77.2156161634944</v>
      </c>
      <c r="BT252" s="16">
        <v>88.8873523051691</v>
      </c>
      <c r="BU252" s="16">
        <v>76.7347258665226</v>
      </c>
      <c r="BV252" s="16">
        <v>49.2290301059657</v>
      </c>
      <c r="BW252" s="16">
        <v>46.68280426343</v>
      </c>
      <c r="BX252" s="16">
        <v>47.4741638737962</v>
      </c>
      <c r="BY252" s="16">
        <v>52.6697842444985</v>
      </c>
      <c r="BZ252" s="16">
        <v>50.6975931726695</v>
      </c>
      <c r="CA252" s="16">
        <v>54.5764885165297</v>
      </c>
      <c r="CB252" s="16">
        <v>59.8401879876937</v>
      </c>
      <c r="CC252" s="16">
        <v>59.515342483119</v>
      </c>
      <c r="CD252" s="16">
        <v>55.7108938571776</v>
      </c>
      <c r="CE252" s="16">
        <v>64.1508120758895</v>
      </c>
      <c r="CF252" s="16">
        <v>62.5045529031313</v>
      </c>
      <c r="CG252" s="16">
        <v>51.5265362241237</v>
      </c>
      <c r="CH252" s="16">
        <v>36.9329447984705</v>
      </c>
      <c r="CI252" s="16">
        <v>35.4036623931324</v>
      </c>
      <c r="CJ252" s="16">
        <v>38.9386226475478</v>
      </c>
      <c r="CK252" s="16">
        <v>37.8430299167143</v>
      </c>
      <c r="CL252" s="16">
        <v>31.8137634749463</v>
      </c>
      <c r="CM252" s="16">
        <v>28.7484811392192</v>
      </c>
      <c r="CN252" s="16">
        <v>32.8433934081599</v>
      </c>
      <c r="CO252" s="16">
        <v>31.6927081983065</v>
      </c>
      <c r="CP252" s="16">
        <v>28.0939504966044</v>
      </c>
      <c r="CQ252" s="16">
        <v>33.0562424531666</v>
      </c>
      <c r="CR252" s="16">
        <v>38.3192518747924</v>
      </c>
      <c r="CS252" s="16">
        <v>32.0817605021699</v>
      </c>
      <c r="CT252" s="16">
        <v>27.5359489034659</v>
      </c>
      <c r="CU252" s="16">
        <v>27.7441195287641</v>
      </c>
      <c r="CV252" s="16">
        <v>31.7265387407977</v>
      </c>
      <c r="CW252" s="16">
        <v>33.0847444084808</v>
      </c>
      <c r="CX252" s="16">
        <v>28.7437519345397</v>
      </c>
      <c r="CY252" s="16">
        <v>31.840668946417</v>
      </c>
      <c r="CZ252" s="16">
        <v>31.8310000851464</v>
      </c>
      <c r="DA252" s="16">
        <v>31.9196999053837</v>
      </c>
      <c r="DB252" s="16">
        <v>31.5866374267815</v>
      </c>
      <c r="DC252" s="16">
        <v>32.2312961142455</v>
      </c>
      <c r="DD252" s="16">
        <v>36.6198803546232</v>
      </c>
      <c r="DE252" s="16">
        <v>42.1064761056928</v>
      </c>
      <c r="DF252" s="16">
        <v>31.8726491313834</v>
      </c>
      <c r="DG252" s="16">
        <v>32.8472448622838</v>
      </c>
      <c r="DH252" s="16">
        <v>27.5273093243265</v>
      </c>
      <c r="DI252" s="16">
        <v>25.457226251427</v>
      </c>
      <c r="DJ252" s="16">
        <v>22.0870836671637</v>
      </c>
      <c r="DK252" s="16">
        <v>20.8555706563077</v>
      </c>
      <c r="DL252" s="16">
        <v>18.0885545750429</v>
      </c>
      <c r="DM252" s="16">
        <v>18.2832708986672</v>
      </c>
      <c r="DN252" s="16">
        <v>19.1685273844923</v>
      </c>
      <c r="DO252" s="16">
        <v>20.9324491042441</v>
      </c>
      <c r="DP252" s="12"/>
      <c r="DQ252" s="16">
        <v>26.6271419355676</v>
      </c>
      <c r="DR252" s="13"/>
      <c r="DS252" s="13"/>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4"/>
      <c r="FK252" s="14"/>
      <c r="FL252" s="14"/>
      <c r="FM252" s="14"/>
      <c r="FN252" s="14"/>
      <c r="FO252" s="14"/>
      <c r="FP252" s="14"/>
      <c r="FQ252" s="14"/>
      <c r="FR252" s="14"/>
      <c r="FS252" s="14"/>
      <c r="FT252" s="14"/>
      <c r="FU252" s="14"/>
      <c r="FV252" s="14"/>
      <c r="FW252" s="14"/>
      <c r="FX252" s="14"/>
      <c r="FY252" s="14"/>
      <c r="FZ252" s="14"/>
      <c r="GA252" s="14"/>
      <c r="GB252" s="14"/>
      <c r="GC252" s="14"/>
      <c r="GD252" s="14"/>
      <c r="GE252" s="14"/>
      <c r="GF252" s="14"/>
      <c r="GG252" s="14"/>
      <c r="GH252" s="14"/>
      <c r="GI252" s="14"/>
      <c r="GJ252" s="14"/>
      <c r="GK252" s="14"/>
      <c r="GL252" s="14"/>
      <c r="GM252" s="14"/>
      <c r="GN252" s="14"/>
      <c r="GO252" s="14"/>
      <c r="GP252" s="14"/>
      <c r="GQ252" s="14"/>
      <c r="GR252" s="14"/>
      <c r="GS252" s="14"/>
      <c r="GT252" s="14"/>
      <c r="GU252" s="14"/>
      <c r="GV252" s="14"/>
      <c r="GW252" s="14"/>
      <c r="GX252" s="14"/>
      <c r="GY252" s="14"/>
      <c r="GZ252" s="14"/>
      <c r="HA252" s="14"/>
      <c r="HB252" s="14"/>
      <c r="HC252" s="14"/>
      <c r="HD252" s="14"/>
      <c r="HE252" s="14"/>
      <c r="HF252" s="14"/>
      <c r="HG252" s="14"/>
      <c r="HH252" s="14"/>
      <c r="HI252" s="14"/>
      <c r="HJ252" s="14"/>
      <c r="HK252" s="14"/>
      <c r="HL252" s="14"/>
      <c r="HM252" s="14"/>
      <c r="HN252" s="14"/>
      <c r="HO252" s="14"/>
      <c r="HP252" s="14"/>
      <c r="HQ252" s="14"/>
      <c r="HR252" s="14"/>
      <c r="HS252" s="14"/>
      <c r="HT252" s="14"/>
      <c r="HU252" s="14"/>
      <c r="HV252" s="14"/>
      <c r="HW252" s="14"/>
      <c r="HX252" s="14"/>
      <c r="HY252" s="14"/>
      <c r="HZ252" s="14"/>
      <c r="IA252" s="14"/>
      <c r="IB252" s="14"/>
      <c r="IC252" s="14"/>
      <c r="ID252" s="14"/>
      <c r="IE252" s="14"/>
      <c r="IF252" s="14"/>
    </row>
    <row r="253" s="2" customFormat="1" outlineLevel="1" spans="1:240">
      <c r="A253" s="371" t="s">
        <v>28</v>
      </c>
      <c r="B253" s="10"/>
      <c r="C253" s="10"/>
      <c r="D253" s="16">
        <v>17.7251118470918</v>
      </c>
      <c r="E253" s="16">
        <v>21.35110946027</v>
      </c>
      <c r="F253" s="16">
        <v>22.4343237775189</v>
      </c>
      <c r="G253" s="16">
        <v>23.3949737353792</v>
      </c>
      <c r="H253" s="16">
        <v>24.7260278442918</v>
      </c>
      <c r="I253" s="16">
        <v>24.2868875499925</v>
      </c>
      <c r="J253" s="16">
        <v>24.9141405213771</v>
      </c>
      <c r="K253" s="16">
        <v>27.0467614412562</v>
      </c>
      <c r="L253" s="16">
        <v>29.2082724510663</v>
      </c>
      <c r="M253" s="16">
        <v>26.4435923153457</v>
      </c>
      <c r="N253" s="16">
        <v>19.937069368509</v>
      </c>
      <c r="O253" s="16">
        <v>18.8683382312966</v>
      </c>
      <c r="P253" s="16">
        <v>18.3400452237696</v>
      </c>
      <c r="Q253" s="16">
        <v>21.2573753055528</v>
      </c>
      <c r="R253" s="16">
        <v>18.1156030186072</v>
      </c>
      <c r="S253" s="16">
        <v>16.6367688608286</v>
      </c>
      <c r="T253" s="16">
        <v>18.5553363383182</v>
      </c>
      <c r="U253" s="16">
        <v>22.2635346682002</v>
      </c>
      <c r="V253" s="16">
        <v>22.483264034666</v>
      </c>
      <c r="W253" s="16">
        <v>23.9151083551533</v>
      </c>
      <c r="X253" s="16">
        <v>24.2687162499924</v>
      </c>
      <c r="Y253" s="16">
        <v>24.693161304224</v>
      </c>
      <c r="Z253" s="16">
        <v>22.7416947324072</v>
      </c>
      <c r="AA253" s="16">
        <v>21.2316010669917</v>
      </c>
      <c r="AB253" s="16">
        <v>19.2895584762881</v>
      </c>
      <c r="AC253" s="16">
        <v>20.9347367678847</v>
      </c>
      <c r="AD253" s="16">
        <v>22.0729579136045</v>
      </c>
      <c r="AE253" s="16">
        <v>24.7097106854961</v>
      </c>
      <c r="AF253" s="16">
        <v>25.6700145304929</v>
      </c>
      <c r="AG253" s="16">
        <v>27.9217855327767</v>
      </c>
      <c r="AH253" s="16">
        <v>29.7045493551649</v>
      </c>
      <c r="AI253" s="16">
        <v>31.2328884124083</v>
      </c>
      <c r="AJ253" s="16">
        <v>31.123526152482</v>
      </c>
      <c r="AK253" s="16">
        <v>31.5440325567252</v>
      </c>
      <c r="AL253" s="16">
        <v>27.9582700423216</v>
      </c>
      <c r="AM253" s="16">
        <v>27.9779079488018</v>
      </c>
      <c r="AN253" s="16">
        <v>28.6609949343355</v>
      </c>
      <c r="AO253" s="16">
        <v>32.6496137452151</v>
      </c>
      <c r="AP253" s="16">
        <v>32.6166730928832</v>
      </c>
      <c r="AQ253" s="16">
        <v>29.9922974048309</v>
      </c>
      <c r="AR253" s="16">
        <v>28.6068930977348</v>
      </c>
      <c r="AS253" s="16">
        <v>29.0420605075756</v>
      </c>
      <c r="AT253" s="16">
        <v>25.509458995543</v>
      </c>
      <c r="AU253" s="16">
        <v>21.8387216641722</v>
      </c>
      <c r="AV253" s="16">
        <v>24.0682401291233</v>
      </c>
      <c r="AW253" s="16">
        <v>25.3525326480832</v>
      </c>
      <c r="AX253" s="16">
        <v>21.9099720660329</v>
      </c>
      <c r="AY253" s="16">
        <v>24.4532484769905</v>
      </c>
      <c r="AZ253" s="16">
        <v>28.396004067521</v>
      </c>
      <c r="BA253" s="16">
        <v>29.2012935011185</v>
      </c>
      <c r="BB253" s="16">
        <v>25.1506624471001</v>
      </c>
      <c r="BC253" s="16">
        <v>27.9165142296922</v>
      </c>
      <c r="BD253" s="16">
        <v>30.5976948460565</v>
      </c>
      <c r="BE253" s="16">
        <v>31.9655496190259</v>
      </c>
      <c r="BF253" s="16">
        <v>31.876850310575</v>
      </c>
      <c r="BG253" s="16">
        <v>37.4430794297029</v>
      </c>
      <c r="BH253" s="16">
        <v>35.9182696362183</v>
      </c>
      <c r="BI253" s="16">
        <v>34.779806359826</v>
      </c>
      <c r="BJ253" s="16">
        <v>25.8290284454176</v>
      </c>
      <c r="BK253" s="16">
        <v>23.2245150493108</v>
      </c>
      <c r="BL253" s="16">
        <v>25.6286311141248</v>
      </c>
      <c r="BM253" s="16">
        <v>30.7210369610193</v>
      </c>
      <c r="BN253" s="16">
        <v>32.5307582901999</v>
      </c>
      <c r="BO253" s="16">
        <v>32.2384954335814</v>
      </c>
      <c r="BP253" s="16">
        <v>36.2704176428714</v>
      </c>
      <c r="BQ253" s="16">
        <v>38.6694869076618</v>
      </c>
      <c r="BR253" s="16">
        <v>41.1624850101459</v>
      </c>
      <c r="BS253" s="16">
        <v>43.9413511644387</v>
      </c>
      <c r="BT253" s="16">
        <v>54.2390612026605</v>
      </c>
      <c r="BU253" s="16">
        <v>63.1159702710589</v>
      </c>
      <c r="BV253" s="16">
        <v>45.0115978323577</v>
      </c>
      <c r="BW253" s="16">
        <v>41.747710194889</v>
      </c>
      <c r="BX253" s="16">
        <v>44.0073171178483</v>
      </c>
      <c r="BY253" s="16">
        <v>48.4664231326284</v>
      </c>
      <c r="BZ253" s="16">
        <v>55.2375815497691</v>
      </c>
      <c r="CA253" s="16">
        <v>62.5259798430569</v>
      </c>
      <c r="CB253" s="16">
        <v>57.0427354418779</v>
      </c>
      <c r="CC253" s="16">
        <v>53.3924955721133</v>
      </c>
      <c r="CD253" s="16">
        <v>49.1164536653011</v>
      </c>
      <c r="CE253" s="16">
        <v>42.1689221541528</v>
      </c>
      <c r="CF253" s="16">
        <v>43.1768135292616</v>
      </c>
      <c r="CG253" s="16">
        <v>40.6927192179261</v>
      </c>
      <c r="CH253" s="16">
        <v>32.6413015512876</v>
      </c>
      <c r="CI253" s="16">
        <v>33.5533180171455</v>
      </c>
      <c r="CJ253" s="16">
        <v>28.7332884932312</v>
      </c>
      <c r="CK253" s="16">
        <v>29.1277149775467</v>
      </c>
      <c r="CL253" s="16">
        <v>28.6230366249276</v>
      </c>
      <c r="CM253" s="16">
        <v>30.8297288340002</v>
      </c>
      <c r="CN253" s="16">
        <v>28.703987518809</v>
      </c>
      <c r="CO253" s="16">
        <v>31.0153020967419</v>
      </c>
      <c r="CP253" s="16">
        <v>27.3655182444788</v>
      </c>
      <c r="CQ253" s="16">
        <v>22.8661408248837</v>
      </c>
      <c r="CR253" s="16">
        <v>30.1317672554376</v>
      </c>
      <c r="CS253" s="16">
        <v>34.0694902714922</v>
      </c>
      <c r="CT253" s="16">
        <v>33.6931053946476</v>
      </c>
      <c r="CU253" s="16">
        <v>29.6613697909779</v>
      </c>
      <c r="CV253" s="16">
        <v>32.4924944502826</v>
      </c>
      <c r="CW253" s="16">
        <v>28.9791901028081</v>
      </c>
      <c r="CX253" s="16">
        <v>23.9347752966891</v>
      </c>
      <c r="CY253" s="16">
        <v>23.9647124765474</v>
      </c>
      <c r="CZ253" s="16">
        <v>27.4620845507263</v>
      </c>
      <c r="DA253" s="16">
        <v>26.081624151972</v>
      </c>
      <c r="DB253" s="16">
        <v>25.9461084723069</v>
      </c>
      <c r="DC253" s="16">
        <v>25.8781590346863</v>
      </c>
      <c r="DD253" s="16">
        <v>23.8571143562558</v>
      </c>
      <c r="DE253" s="16">
        <v>22.1875557088567</v>
      </c>
      <c r="DF253" s="16">
        <v>16.1281408117397</v>
      </c>
      <c r="DG253" s="16">
        <v>18.8069463782461</v>
      </c>
      <c r="DH253" s="16">
        <v>19.0686985532344</v>
      </c>
      <c r="DI253" s="16">
        <v>19.9367271299497</v>
      </c>
      <c r="DJ253" s="16">
        <v>18.5372117415677</v>
      </c>
      <c r="DK253" s="16">
        <v>16.7001907581691</v>
      </c>
      <c r="DL253" s="16">
        <v>15.1303617288017</v>
      </c>
      <c r="DM253" s="16">
        <v>16.1794777833471</v>
      </c>
      <c r="DN253" s="16">
        <v>19.6213355217657</v>
      </c>
      <c r="DO253" s="16">
        <v>17.3128340080927</v>
      </c>
      <c r="DP253" s="12"/>
      <c r="DQ253" s="16">
        <v>16.8613849175051</v>
      </c>
      <c r="DR253" s="13"/>
      <c r="DS253" s="13"/>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4"/>
      <c r="FK253" s="14"/>
      <c r="FL253" s="14"/>
      <c r="FM253" s="14"/>
      <c r="FN253" s="14"/>
      <c r="FO253" s="14"/>
      <c r="FP253" s="14"/>
      <c r="FQ253" s="14"/>
      <c r="FR253" s="14"/>
      <c r="FS253" s="14"/>
      <c r="FT253" s="14"/>
      <c r="FU253" s="14"/>
      <c r="FV253" s="14"/>
      <c r="FW253" s="14"/>
      <c r="FX253" s="14"/>
      <c r="FY253" s="14"/>
      <c r="FZ253" s="14"/>
      <c r="GA253" s="14"/>
      <c r="GB253" s="14"/>
      <c r="GC253" s="14"/>
      <c r="GD253" s="14"/>
      <c r="GE253" s="14"/>
      <c r="GF253" s="14"/>
      <c r="GG253" s="14"/>
      <c r="GH253" s="14"/>
      <c r="GI253" s="14"/>
      <c r="GJ253" s="14"/>
      <c r="GK253" s="14"/>
      <c r="GL253" s="14"/>
      <c r="GM253" s="14"/>
      <c r="GN253" s="14"/>
      <c r="GO253" s="14"/>
      <c r="GP253" s="14"/>
      <c r="GQ253" s="14"/>
      <c r="GR253" s="14"/>
      <c r="GS253" s="14"/>
      <c r="GT253" s="14"/>
      <c r="GU253" s="14"/>
      <c r="GV253" s="14"/>
      <c r="GW253" s="14"/>
      <c r="GX253" s="14"/>
      <c r="GY253" s="14"/>
      <c r="GZ253" s="14"/>
      <c r="HA253" s="14"/>
      <c r="HB253" s="14"/>
      <c r="HC253" s="14"/>
      <c r="HD253" s="14"/>
      <c r="HE253" s="14"/>
      <c r="HF253" s="14"/>
      <c r="HG253" s="14"/>
      <c r="HH253" s="14"/>
      <c r="HI253" s="14"/>
      <c r="HJ253" s="14"/>
      <c r="HK253" s="14"/>
      <c r="HL253" s="14"/>
      <c r="HM253" s="14"/>
      <c r="HN253" s="14"/>
      <c r="HO253" s="14"/>
      <c r="HP253" s="14"/>
      <c r="HQ253" s="14"/>
      <c r="HR253" s="14"/>
      <c r="HS253" s="14"/>
      <c r="HT253" s="14"/>
      <c r="HU253" s="14"/>
      <c r="HV253" s="14"/>
      <c r="HW253" s="14"/>
      <c r="HX253" s="14"/>
      <c r="HY253" s="14"/>
      <c r="HZ253" s="14"/>
      <c r="IA253" s="14"/>
      <c r="IB253" s="14"/>
      <c r="IC253" s="14"/>
      <c r="ID253" s="14"/>
      <c r="IE253" s="14"/>
      <c r="IF253" s="14"/>
    </row>
    <row r="254" s="2" customFormat="1" outlineLevel="1" spans="1:240">
      <c r="A254" s="371" t="s">
        <v>29</v>
      </c>
      <c r="B254" s="10"/>
      <c r="C254" s="10"/>
      <c r="D254" s="16">
        <v>14.5645369272337</v>
      </c>
      <c r="E254" s="16">
        <v>14.8266866014911</v>
      </c>
      <c r="F254" s="16">
        <v>14.1110184476382</v>
      </c>
      <c r="G254" s="16">
        <v>14.4078466255825</v>
      </c>
      <c r="H254" s="16">
        <v>14.6239191892645</v>
      </c>
      <c r="I254" s="16">
        <v>12.921266823289</v>
      </c>
      <c r="J254" s="16">
        <v>11.6510132965234</v>
      </c>
      <c r="K254" s="16">
        <v>11.8164307262962</v>
      </c>
      <c r="L254" s="16">
        <v>10.3326728192751</v>
      </c>
      <c r="M254" s="16">
        <v>10.1768752163153</v>
      </c>
      <c r="N254" s="16">
        <v>9.33188996457812</v>
      </c>
      <c r="O254" s="16">
        <v>12.6374314628201</v>
      </c>
      <c r="P254" s="16">
        <v>13.3859365634056</v>
      </c>
      <c r="Q254" s="16">
        <v>12.980006175891</v>
      </c>
      <c r="R254" s="16">
        <v>16.2272574856069</v>
      </c>
      <c r="S254" s="16">
        <v>17.7604101522764</v>
      </c>
      <c r="T254" s="16">
        <v>20.1385676898814</v>
      </c>
      <c r="U254" s="16">
        <v>20.3113626266173</v>
      </c>
      <c r="V254" s="16">
        <v>18.7668186315878</v>
      </c>
      <c r="W254" s="16">
        <v>18.2085532125726</v>
      </c>
      <c r="X254" s="16">
        <v>20.7809276470172</v>
      </c>
      <c r="Y254" s="16">
        <v>19.3519761091964</v>
      </c>
      <c r="Z254" s="16">
        <v>13.3802973501303</v>
      </c>
      <c r="AA254" s="16">
        <v>18.3382040594517</v>
      </c>
      <c r="AB254" s="16">
        <v>20.733313153819</v>
      </c>
      <c r="AC254" s="16">
        <v>20.6847152677771</v>
      </c>
      <c r="AD254" s="16">
        <v>21.4636947647423</v>
      </c>
      <c r="AE254" s="16">
        <v>21.1232946718774</v>
      </c>
      <c r="AF254" s="16">
        <v>20.1073322996414</v>
      </c>
      <c r="AG254" s="16">
        <v>19.8150190909972</v>
      </c>
      <c r="AH254" s="16">
        <v>21.213542688245</v>
      </c>
      <c r="AI254" s="16">
        <v>19.7159123949352</v>
      </c>
      <c r="AJ254" s="16">
        <v>21.5403186212619</v>
      </c>
      <c r="AK254" s="16">
        <v>23.1314140002164</v>
      </c>
      <c r="AL254" s="16">
        <v>17.3904708367878</v>
      </c>
      <c r="AM254" s="16">
        <v>18.9642788965343</v>
      </c>
      <c r="AN254" s="16">
        <v>18.0519567577804</v>
      </c>
      <c r="AO254" s="16">
        <v>17.334997951779</v>
      </c>
      <c r="AP254" s="16">
        <v>17.8548147215369</v>
      </c>
      <c r="AQ254" s="16">
        <v>17.8122131379886</v>
      </c>
      <c r="AR254" s="16">
        <v>17.0814865552</v>
      </c>
      <c r="AS254" s="16">
        <v>18.2108138061829</v>
      </c>
      <c r="AT254" s="16">
        <v>17.7235582693417</v>
      </c>
      <c r="AU254" s="16">
        <v>17.22186458255</v>
      </c>
      <c r="AV254" s="16">
        <v>17.4728029438929</v>
      </c>
      <c r="AW254" s="16">
        <v>16.6295650466372</v>
      </c>
      <c r="AX254" s="16">
        <v>17.1193432337193</v>
      </c>
      <c r="AY254" s="16">
        <v>18.6984439256614</v>
      </c>
      <c r="AZ254" s="16">
        <v>17.8122002121508</v>
      </c>
      <c r="BA254" s="16">
        <v>19.1718361446786</v>
      </c>
      <c r="BB254" s="16">
        <v>17.1586786361314</v>
      </c>
      <c r="BC254" s="16">
        <v>19.8468869202427</v>
      </c>
      <c r="BD254" s="16">
        <v>17.5628915832801</v>
      </c>
      <c r="BE254" s="16">
        <v>16.3930925038841</v>
      </c>
      <c r="BF254" s="16">
        <v>16.3610431742624</v>
      </c>
      <c r="BG254" s="16">
        <v>16.6345781268128</v>
      </c>
      <c r="BH254" s="16">
        <v>17.6212401931924</v>
      </c>
      <c r="BI254" s="16">
        <v>17.6924877269779</v>
      </c>
      <c r="BJ254" s="16">
        <v>18.5676042858086</v>
      </c>
      <c r="BK254" s="16">
        <v>16.9104579919137</v>
      </c>
      <c r="BL254" s="16">
        <v>15.5238159495997</v>
      </c>
      <c r="BM254" s="16">
        <v>19.9195616238853</v>
      </c>
      <c r="BN254" s="16">
        <v>22.8686353507219</v>
      </c>
      <c r="BO254" s="16">
        <v>24.5785234422352</v>
      </c>
      <c r="BP254" s="16">
        <v>23.1311786482425</v>
      </c>
      <c r="BQ254" s="16">
        <v>22.5488222753857</v>
      </c>
      <c r="BR254" s="16">
        <v>24.3432323418188</v>
      </c>
      <c r="BS254" s="16">
        <v>23.3124746099304</v>
      </c>
      <c r="BT254" s="16">
        <v>23.4859699172595</v>
      </c>
      <c r="BU254" s="16">
        <v>26.5634813694895</v>
      </c>
      <c r="BV254" s="16">
        <v>24.0764074523088</v>
      </c>
      <c r="BW254" s="16">
        <v>24.0808810519106</v>
      </c>
      <c r="BX254" s="16">
        <v>24.2886912389942</v>
      </c>
      <c r="BY254" s="16">
        <v>25.3103580990718</v>
      </c>
      <c r="BZ254" s="16">
        <v>22.9671015661534</v>
      </c>
      <c r="CA254" s="16">
        <v>25.9275553774541</v>
      </c>
      <c r="CB254" s="16">
        <v>26.4688693051875</v>
      </c>
      <c r="CC254" s="16">
        <v>26.9584964204368</v>
      </c>
      <c r="CD254" s="16">
        <v>23.2057604184619</v>
      </c>
      <c r="CE254" s="16">
        <v>26.9104502958817</v>
      </c>
      <c r="CF254" s="16">
        <v>27.3831607161797</v>
      </c>
      <c r="CG254" s="16">
        <v>24.7427863649552</v>
      </c>
      <c r="CH254" s="16">
        <v>18.6703975268452</v>
      </c>
      <c r="CI254" s="16">
        <v>17.0957915419475</v>
      </c>
      <c r="CJ254" s="16">
        <v>16.3842697875779</v>
      </c>
      <c r="CK254" s="16">
        <v>15.9042980047818</v>
      </c>
      <c r="CL254" s="16">
        <v>15.5955725648755</v>
      </c>
      <c r="CM254" s="16">
        <v>14.7365826972454</v>
      </c>
      <c r="CN254" s="16">
        <v>17.8224273422217</v>
      </c>
      <c r="CO254" s="16">
        <v>18.3005228513384</v>
      </c>
      <c r="CP254" s="16">
        <v>17.8206437792217</v>
      </c>
      <c r="CQ254" s="16">
        <v>20.0080273836447</v>
      </c>
      <c r="CR254" s="16">
        <v>22.73635853023</v>
      </c>
      <c r="CS254" s="16">
        <v>22.7223205768846</v>
      </c>
      <c r="CT254" s="16">
        <v>20.9831840953985</v>
      </c>
      <c r="CU254" s="16">
        <v>19.8791294514485</v>
      </c>
      <c r="CV254" s="16">
        <v>21.4740277405525</v>
      </c>
      <c r="CW254" s="16">
        <v>22.7977051357347</v>
      </c>
      <c r="CX254" s="16">
        <v>21.8208539650144</v>
      </c>
      <c r="CY254" s="16">
        <v>24.2529898541061</v>
      </c>
      <c r="CZ254" s="16">
        <v>24.5216844614729</v>
      </c>
      <c r="DA254" s="16">
        <v>23.7681951444228</v>
      </c>
      <c r="DB254" s="16">
        <v>23.0850402414988</v>
      </c>
      <c r="DC254" s="16">
        <v>25.2276387599075</v>
      </c>
      <c r="DD254" s="16">
        <v>27.4960687019952</v>
      </c>
      <c r="DE254" s="16">
        <v>27.5832778597826</v>
      </c>
      <c r="DF254" s="16">
        <v>28.2231437522411</v>
      </c>
      <c r="DG254" s="16">
        <v>30.82055476245</v>
      </c>
      <c r="DH254" s="16">
        <v>32.3445785593876</v>
      </c>
      <c r="DI254" s="16">
        <v>27.9352567287881</v>
      </c>
      <c r="DJ254" s="16">
        <v>35.039006665229</v>
      </c>
      <c r="DK254" s="16">
        <v>30.9419732251538</v>
      </c>
      <c r="DL254" s="16">
        <v>28.5897469091819</v>
      </c>
      <c r="DM254" s="16">
        <v>29.7331426961338</v>
      </c>
      <c r="DN254" s="16">
        <v>29.6509020302633</v>
      </c>
      <c r="DO254" s="16">
        <v>28.4320691354625</v>
      </c>
      <c r="DP254" s="12"/>
      <c r="DQ254" s="16">
        <v>36.5875109948329</v>
      </c>
      <c r="DR254" s="13"/>
      <c r="DS254" s="13"/>
      <c r="DT254" s="14"/>
      <c r="DU254" s="14"/>
      <c r="DV254" s="14"/>
      <c r="DW254" s="14"/>
      <c r="DX254" s="14"/>
      <c r="DY254" s="14"/>
      <c r="DZ254" s="14"/>
      <c r="EA254" s="14"/>
      <c r="EB254" s="14"/>
      <c r="EC254" s="14"/>
      <c r="ED254" s="14"/>
      <c r="EE254" s="14"/>
      <c r="EF254" s="14"/>
      <c r="EG254" s="14"/>
      <c r="EH254" s="14"/>
      <c r="EI254" s="14"/>
      <c r="EJ254" s="14"/>
      <c r="EK254" s="14"/>
      <c r="EL254" s="14"/>
      <c r="EM254" s="14"/>
      <c r="EN254" s="14"/>
      <c r="EO254" s="14"/>
      <c r="EP254" s="14"/>
      <c r="EQ254" s="14"/>
      <c r="ER254" s="14"/>
      <c r="ES254" s="14"/>
      <c r="ET254" s="14"/>
      <c r="EU254" s="14"/>
      <c r="EV254" s="14"/>
      <c r="EW254" s="14"/>
      <c r="EX254" s="14"/>
      <c r="EY254" s="14"/>
      <c r="EZ254" s="14"/>
      <c r="FA254" s="14"/>
      <c r="FB254" s="14"/>
      <c r="FC254" s="14"/>
      <c r="FD254" s="14"/>
      <c r="FE254" s="14"/>
      <c r="FF254" s="14"/>
      <c r="FG254" s="14"/>
      <c r="FH254" s="14"/>
      <c r="FI254" s="14"/>
      <c r="FJ254" s="14"/>
      <c r="FK254" s="14"/>
      <c r="FL254" s="14"/>
      <c r="FM254" s="14"/>
      <c r="FN254" s="14"/>
      <c r="FO254" s="14"/>
      <c r="FP254" s="14"/>
      <c r="FQ254" s="14"/>
      <c r="FR254" s="14"/>
      <c r="FS254" s="14"/>
      <c r="FT254" s="14"/>
      <c r="FU254" s="14"/>
      <c r="FV254" s="14"/>
      <c r="FW254" s="14"/>
      <c r="FX254" s="14"/>
      <c r="FY254" s="14"/>
      <c r="FZ254" s="14"/>
      <c r="GA254" s="14"/>
      <c r="GB254" s="14"/>
      <c r="GC254" s="14"/>
      <c r="GD254" s="14"/>
      <c r="GE254" s="14"/>
      <c r="GF254" s="14"/>
      <c r="GG254" s="14"/>
      <c r="GH254" s="14"/>
      <c r="GI254" s="14"/>
      <c r="GJ254" s="14"/>
      <c r="GK254" s="14"/>
      <c r="GL254" s="14"/>
      <c r="GM254" s="14"/>
      <c r="GN254" s="14"/>
      <c r="GO254" s="14"/>
      <c r="GP254" s="14"/>
      <c r="GQ254" s="14"/>
      <c r="GR254" s="14"/>
      <c r="GS254" s="14"/>
      <c r="GT254" s="14"/>
      <c r="GU254" s="14"/>
      <c r="GV254" s="14"/>
      <c r="GW254" s="14"/>
      <c r="GX254" s="14"/>
      <c r="GY254" s="14"/>
      <c r="GZ254" s="14"/>
      <c r="HA254" s="14"/>
      <c r="HB254" s="14"/>
      <c r="HC254" s="14"/>
      <c r="HD254" s="14"/>
      <c r="HE254" s="14"/>
      <c r="HF254" s="14"/>
      <c r="HG254" s="14"/>
      <c r="HH254" s="14"/>
      <c r="HI254" s="14"/>
      <c r="HJ254" s="14"/>
      <c r="HK254" s="14"/>
      <c r="HL254" s="14"/>
      <c r="HM254" s="14"/>
      <c r="HN254" s="14"/>
      <c r="HO254" s="14"/>
      <c r="HP254" s="14"/>
      <c r="HQ254" s="14"/>
      <c r="HR254" s="14"/>
      <c r="HS254" s="14"/>
      <c r="HT254" s="14"/>
      <c r="HU254" s="14"/>
      <c r="HV254" s="14"/>
      <c r="HW254" s="14"/>
      <c r="HX254" s="14"/>
      <c r="HY254" s="14"/>
      <c r="HZ254" s="14"/>
      <c r="IA254" s="14"/>
      <c r="IB254" s="14"/>
      <c r="IC254" s="14"/>
      <c r="ID254" s="14"/>
      <c r="IE254" s="14"/>
      <c r="IF254" s="14"/>
    </row>
    <row r="255" s="2" customFormat="1" outlineLevel="1" spans="1:240">
      <c r="A255" s="371" t="s">
        <v>30</v>
      </c>
      <c r="B255" s="10"/>
      <c r="C255" s="10"/>
      <c r="D255" s="16">
        <v>18.2680235409983</v>
      </c>
      <c r="E255" s="16">
        <v>18.3750719474621</v>
      </c>
      <c r="F255" s="16">
        <v>19.3735311723447</v>
      </c>
      <c r="G255" s="16">
        <v>19.4569051820703</v>
      </c>
      <c r="H255" s="16">
        <v>18.5467139953644</v>
      </c>
      <c r="I255" s="16">
        <v>17.5321875316422</v>
      </c>
      <c r="J255" s="16">
        <v>18.6125744997578</v>
      </c>
      <c r="K255" s="16">
        <v>17.3641435508405</v>
      </c>
      <c r="L255" s="16">
        <v>19.7968969029814</v>
      </c>
      <c r="M255" s="16">
        <v>17.8435103867263</v>
      </c>
      <c r="N255" s="16">
        <v>15.7013480756067</v>
      </c>
      <c r="O255" s="16">
        <v>14.8767226551709</v>
      </c>
      <c r="P255" s="16">
        <v>15.7782428745569</v>
      </c>
      <c r="Q255" s="16">
        <v>15.278308935425</v>
      </c>
      <c r="R255" s="16">
        <v>16.3765153117489</v>
      </c>
      <c r="S255" s="16">
        <v>17.6960795652907</v>
      </c>
      <c r="T255" s="16">
        <v>19.3165661722437</v>
      </c>
      <c r="U255" s="16">
        <v>26.1148426422378</v>
      </c>
      <c r="V255" s="16">
        <v>25.4898203682711</v>
      </c>
      <c r="W255" s="16">
        <v>35.68389798355</v>
      </c>
      <c r="X255" s="16">
        <v>42.318274607579</v>
      </c>
      <c r="Y255" s="16">
        <v>36.5374874623131</v>
      </c>
      <c r="Z255" s="16">
        <v>15.7465475303293</v>
      </c>
      <c r="AA255" s="16">
        <v>15.6058828751418</v>
      </c>
      <c r="AB255" s="16">
        <v>16.0563741356789</v>
      </c>
      <c r="AC255" s="16">
        <v>15.9083238064508</v>
      </c>
      <c r="AD255" s="16">
        <v>37.7161956730769</v>
      </c>
      <c r="AE255" s="16">
        <v>41.1876822115385</v>
      </c>
      <c r="AF255" s="16">
        <v>42.526848702871</v>
      </c>
      <c r="AG255" s="16">
        <v>47.9822662411824</v>
      </c>
      <c r="AH255" s="16">
        <v>45.611349841068</v>
      </c>
      <c r="AI255" s="16">
        <v>23.6277479313989</v>
      </c>
      <c r="AJ255" s="16">
        <v>53.3523012073129</v>
      </c>
      <c r="AK255" s="16">
        <v>58.4027270963271</v>
      </c>
      <c r="AL255" s="16">
        <v>18.9045989622545</v>
      </c>
      <c r="AM255" s="16">
        <v>17.0539243012884</v>
      </c>
      <c r="AN255" s="16">
        <v>17.8637672530712</v>
      </c>
      <c r="AO255" s="16">
        <v>17.5521899164619</v>
      </c>
      <c r="AP255" s="16">
        <v>22.9231865079365</v>
      </c>
      <c r="AQ255" s="16">
        <v>22.951463105321</v>
      </c>
      <c r="AR255" s="16">
        <v>22.4406642987991</v>
      </c>
      <c r="AS255" s="16">
        <v>22.7953947335017</v>
      </c>
      <c r="AT255" s="16">
        <v>23.6089642767683</v>
      </c>
      <c r="AU255" s="16">
        <v>21.8553930698492</v>
      </c>
      <c r="AV255" s="16">
        <v>18.5502850502976</v>
      </c>
      <c r="AW255" s="16">
        <v>17.2281193180654</v>
      </c>
      <c r="AX255" s="16">
        <v>16.2906187169138</v>
      </c>
      <c r="AY255" s="16">
        <v>16.5250742746873</v>
      </c>
      <c r="AZ255" s="16">
        <v>17.2393122532638</v>
      </c>
      <c r="BA255" s="16">
        <v>17.4918931549968</v>
      </c>
      <c r="BB255" s="16">
        <v>14.8381028652335</v>
      </c>
      <c r="BC255" s="16">
        <v>15.8692155977284</v>
      </c>
      <c r="BD255" s="16">
        <v>15.1942297905155</v>
      </c>
      <c r="BE255" s="16">
        <v>12.8661310360293</v>
      </c>
      <c r="BF255" s="16">
        <v>13.9045679267777</v>
      </c>
      <c r="BG255" s="16">
        <v>14.0993947898824</v>
      </c>
      <c r="BH255" s="16">
        <v>15.5035490050181</v>
      </c>
      <c r="BI255" s="16">
        <v>16.930557261111</v>
      </c>
      <c r="BJ255" s="16">
        <v>13.668190837769</v>
      </c>
      <c r="BK255" s="16">
        <v>12.9933258986834</v>
      </c>
      <c r="BL255" s="16">
        <v>8.91981080031319</v>
      </c>
      <c r="BM255" s="16">
        <v>16.4179533131839</v>
      </c>
      <c r="BN255" s="16">
        <v>-97.2406550363072</v>
      </c>
      <c r="BO255" s="16">
        <v>-56.6459295762838</v>
      </c>
      <c r="BP255" s="16">
        <v>-55.6929782691427</v>
      </c>
      <c r="BQ255" s="16">
        <v>-33.8609157872547</v>
      </c>
      <c r="BR255" s="16">
        <v>-33.4378388589971</v>
      </c>
      <c r="BS255" s="16">
        <v>-16.9826391997248</v>
      </c>
      <c r="BT255" s="16">
        <v>-21.4325496635872</v>
      </c>
      <c r="BU255" s="16">
        <v>-25.9290110977428</v>
      </c>
      <c r="BV255" s="16">
        <v>16.7684163108337</v>
      </c>
      <c r="BW255" s="16">
        <v>20.6122551290472</v>
      </c>
      <c r="BX255" s="16">
        <v>21.6826558169011</v>
      </c>
      <c r="BY255" s="16">
        <v>21.9323110201348</v>
      </c>
      <c r="BZ255" s="16">
        <v>27.0951903607752</v>
      </c>
      <c r="CA255" s="16">
        <v>25.853881521644</v>
      </c>
      <c r="CB255" s="16">
        <v>24.9397465529394</v>
      </c>
      <c r="CC255" s="16">
        <v>20.4362169073535</v>
      </c>
      <c r="CD255" s="16">
        <v>19.5404936354679</v>
      </c>
      <c r="CE255" s="16">
        <v>21.7619936880288</v>
      </c>
      <c r="CF255" s="16">
        <v>19.2627584202344</v>
      </c>
      <c r="CG255" s="16">
        <v>19.4109684874495</v>
      </c>
      <c r="CH255" s="16">
        <v>13.7191816219704</v>
      </c>
      <c r="CI255" s="16">
        <v>14.7215807311091</v>
      </c>
      <c r="CJ255" s="16">
        <v>12.6478046001808</v>
      </c>
      <c r="CK255" s="16">
        <v>11.6332151931891</v>
      </c>
      <c r="CL255" s="16">
        <v>12.9635429556698</v>
      </c>
      <c r="CM255" s="16">
        <v>11.323991641581</v>
      </c>
      <c r="CN255" s="16">
        <v>12.4582855129978</v>
      </c>
      <c r="CO255" s="16">
        <v>12.2855579371459</v>
      </c>
      <c r="CP255" s="16">
        <v>11.373907164909</v>
      </c>
      <c r="CQ255" s="16">
        <v>12.4065372438493</v>
      </c>
      <c r="CR255" s="16">
        <v>14.872589628937</v>
      </c>
      <c r="CS255" s="16">
        <v>13.9116838727303</v>
      </c>
      <c r="CT255" s="16">
        <v>13.3596792804371</v>
      </c>
      <c r="CU255" s="16">
        <v>12.8031280235254</v>
      </c>
      <c r="CV255" s="16">
        <v>12.707083057935</v>
      </c>
      <c r="CW255" s="16">
        <v>12.5023233494423</v>
      </c>
      <c r="CX255" s="16">
        <v>11.9231729784881</v>
      </c>
      <c r="CY255" s="16">
        <v>13.7393670257837</v>
      </c>
      <c r="CZ255" s="16">
        <v>14.6142971717053</v>
      </c>
      <c r="DA255" s="16">
        <v>13.8384774702419</v>
      </c>
      <c r="DB255" s="16">
        <v>13.8758544053444</v>
      </c>
      <c r="DC255" s="16">
        <v>13.4472192770767</v>
      </c>
      <c r="DD255" s="16">
        <v>15.3639759680309</v>
      </c>
      <c r="DE255" s="16">
        <v>17.123862532727</v>
      </c>
      <c r="DF255" s="16">
        <v>14.0710178545695</v>
      </c>
      <c r="DG255" s="16">
        <v>16.7525094781396</v>
      </c>
      <c r="DH255" s="16">
        <v>16.9183045473504</v>
      </c>
      <c r="DI255" s="16">
        <v>14.7757863212949</v>
      </c>
      <c r="DJ255" s="16">
        <v>17.3327618885114</v>
      </c>
      <c r="DK255" s="16">
        <v>16.3892320572515</v>
      </c>
      <c r="DL255" s="16">
        <v>16.2663255178112</v>
      </c>
      <c r="DM255" s="16">
        <v>15.6687320716502</v>
      </c>
      <c r="DN255" s="16">
        <v>17.7570130975154</v>
      </c>
      <c r="DO255" s="16">
        <v>17.9668985037087</v>
      </c>
      <c r="DP255" s="12"/>
      <c r="DQ255" s="16">
        <v>20.7864423405334</v>
      </c>
      <c r="DR255" s="13"/>
      <c r="DS255" s="13"/>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14"/>
      <c r="FG255" s="14"/>
      <c r="FH255" s="14"/>
      <c r="FI255" s="14"/>
      <c r="FJ255" s="14"/>
      <c r="FK255" s="14"/>
      <c r="FL255" s="14"/>
      <c r="FM255" s="14"/>
      <c r="FN255" s="14"/>
      <c r="FO255" s="14"/>
      <c r="FP255" s="14"/>
      <c r="FQ255" s="14"/>
      <c r="FR255" s="14"/>
      <c r="FS255" s="14"/>
      <c r="FT255" s="14"/>
      <c r="FU255" s="14"/>
      <c r="FV255" s="14"/>
      <c r="FW255" s="14"/>
      <c r="FX255" s="14"/>
      <c r="FY255" s="14"/>
      <c r="FZ255" s="14"/>
      <c r="GA255" s="14"/>
      <c r="GB255" s="14"/>
      <c r="GC255" s="14"/>
      <c r="GD255" s="14"/>
      <c r="GE255" s="14"/>
      <c r="GF255" s="14"/>
      <c r="GG255" s="14"/>
      <c r="GH255" s="14"/>
      <c r="GI255" s="14"/>
      <c r="GJ255" s="14"/>
      <c r="GK255" s="14"/>
      <c r="GL255" s="14"/>
      <c r="GM255" s="14"/>
      <c r="GN255" s="14"/>
      <c r="GO255" s="14"/>
      <c r="GP255" s="14"/>
      <c r="GQ255" s="14"/>
      <c r="GR255" s="14"/>
      <c r="GS255" s="14"/>
      <c r="GT255" s="14"/>
      <c r="GU255" s="14"/>
      <c r="GV255" s="14"/>
      <c r="GW255" s="14"/>
      <c r="GX255" s="14"/>
      <c r="GY255" s="14"/>
      <c r="GZ255" s="14"/>
      <c r="HA255" s="14"/>
      <c r="HB255" s="14"/>
      <c r="HC255" s="14"/>
      <c r="HD255" s="14"/>
      <c r="HE255" s="14"/>
      <c r="HF255" s="14"/>
      <c r="HG255" s="14"/>
      <c r="HH255" s="14"/>
      <c r="HI255" s="14"/>
      <c r="HJ255" s="14"/>
      <c r="HK255" s="14"/>
      <c r="HL255" s="14"/>
      <c r="HM255" s="14"/>
      <c r="HN255" s="14"/>
      <c r="HO255" s="14"/>
      <c r="HP255" s="14"/>
      <c r="HQ255" s="14"/>
      <c r="HR255" s="14"/>
      <c r="HS255" s="14"/>
      <c r="HT255" s="14"/>
      <c r="HU255" s="14"/>
      <c r="HV255" s="14"/>
      <c r="HW255" s="14"/>
      <c r="HX255" s="14"/>
      <c r="HY255" s="14"/>
      <c r="HZ255" s="14"/>
      <c r="IA255" s="14"/>
      <c r="IB255" s="14"/>
      <c r="IC255" s="14"/>
      <c r="ID255" s="14"/>
      <c r="IE255" s="14"/>
      <c r="IF255" s="14"/>
    </row>
    <row r="256" s="2" customFormat="1" outlineLevel="1" spans="1:240">
      <c r="A256" s="371" t="s">
        <v>31</v>
      </c>
      <c r="B256" s="10"/>
      <c r="C256" s="10"/>
      <c r="D256" s="16" t="s">
        <v>186</v>
      </c>
      <c r="E256" s="16" t="s">
        <v>186</v>
      </c>
      <c r="F256" s="16" t="s">
        <v>186</v>
      </c>
      <c r="G256" s="16" t="s">
        <v>186</v>
      </c>
      <c r="H256" s="16" t="s">
        <v>186</v>
      </c>
      <c r="I256" s="16" t="s">
        <v>186</v>
      </c>
      <c r="J256" s="16" t="s">
        <v>186</v>
      </c>
      <c r="K256" s="16" t="s">
        <v>186</v>
      </c>
      <c r="L256" s="16" t="s">
        <v>186</v>
      </c>
      <c r="M256" s="16" t="s">
        <v>186</v>
      </c>
      <c r="N256" s="16" t="s">
        <v>186</v>
      </c>
      <c r="O256" s="16" t="s">
        <v>186</v>
      </c>
      <c r="P256" s="16" t="s">
        <v>186</v>
      </c>
      <c r="Q256" s="16" t="s">
        <v>186</v>
      </c>
      <c r="R256" s="16" t="s">
        <v>186</v>
      </c>
      <c r="S256" s="16" t="s">
        <v>186</v>
      </c>
      <c r="T256" s="16" t="s">
        <v>186</v>
      </c>
      <c r="U256" s="16" t="s">
        <v>186</v>
      </c>
      <c r="V256" s="16" t="s">
        <v>186</v>
      </c>
      <c r="W256" s="16" t="s">
        <v>186</v>
      </c>
      <c r="X256" s="16" t="s">
        <v>186</v>
      </c>
      <c r="Y256" s="16" t="s">
        <v>186</v>
      </c>
      <c r="Z256" s="16" t="s">
        <v>186</v>
      </c>
      <c r="AA256" s="16" t="s">
        <v>186</v>
      </c>
      <c r="AB256" s="16" t="s">
        <v>186</v>
      </c>
      <c r="AC256" s="16" t="s">
        <v>186</v>
      </c>
      <c r="AD256" s="16" t="s">
        <v>186</v>
      </c>
      <c r="AE256" s="16" t="s">
        <v>186</v>
      </c>
      <c r="AF256" s="16" t="s">
        <v>186</v>
      </c>
      <c r="AG256" s="16" t="s">
        <v>186</v>
      </c>
      <c r="AH256" s="16" t="s">
        <v>186</v>
      </c>
      <c r="AI256" s="16" t="s">
        <v>186</v>
      </c>
      <c r="AJ256" s="16" t="s">
        <v>186</v>
      </c>
      <c r="AK256" s="16" t="s">
        <v>186</v>
      </c>
      <c r="AL256" s="16" t="s">
        <v>186</v>
      </c>
      <c r="AM256" s="16" t="s">
        <v>186</v>
      </c>
      <c r="AN256" s="16" t="s">
        <v>186</v>
      </c>
      <c r="AO256" s="16" t="s">
        <v>186</v>
      </c>
      <c r="AP256" s="16" t="s">
        <v>186</v>
      </c>
      <c r="AQ256" s="16" t="s">
        <v>186</v>
      </c>
      <c r="AR256" s="16" t="s">
        <v>186</v>
      </c>
      <c r="AS256" s="16" t="s">
        <v>186</v>
      </c>
      <c r="AT256" s="16" t="s">
        <v>186</v>
      </c>
      <c r="AU256" s="16" t="s">
        <v>186</v>
      </c>
      <c r="AV256" s="16" t="s">
        <v>186</v>
      </c>
      <c r="AW256" s="16" t="s">
        <v>186</v>
      </c>
      <c r="AX256" s="16" t="s">
        <v>186</v>
      </c>
      <c r="AY256" s="16" t="s">
        <v>186</v>
      </c>
      <c r="AZ256" s="16" t="s">
        <v>186</v>
      </c>
      <c r="BA256" s="16" t="s">
        <v>186</v>
      </c>
      <c r="BB256" s="16" t="s">
        <v>186</v>
      </c>
      <c r="BC256" s="16" t="s">
        <v>186</v>
      </c>
      <c r="BD256" s="16" t="s">
        <v>186</v>
      </c>
      <c r="BE256" s="16" t="s">
        <v>186</v>
      </c>
      <c r="BF256" s="16" t="s">
        <v>186</v>
      </c>
      <c r="BG256" s="16" t="s">
        <v>186</v>
      </c>
      <c r="BH256" s="16" t="s">
        <v>186</v>
      </c>
      <c r="BI256" s="16" t="s">
        <v>186</v>
      </c>
      <c r="BJ256" s="16" t="s">
        <v>186</v>
      </c>
      <c r="BK256" s="16" t="s">
        <v>186</v>
      </c>
      <c r="BL256" s="16" t="s">
        <v>186</v>
      </c>
      <c r="BM256" s="16" t="s">
        <v>186</v>
      </c>
      <c r="BN256" s="16" t="s">
        <v>186</v>
      </c>
      <c r="BO256" s="16" t="s">
        <v>186</v>
      </c>
      <c r="BP256" s="16" t="s">
        <v>186</v>
      </c>
      <c r="BQ256" s="16" t="s">
        <v>186</v>
      </c>
      <c r="BR256" s="16" t="s">
        <v>186</v>
      </c>
      <c r="BS256" s="16" t="s">
        <v>186</v>
      </c>
      <c r="BT256" s="16" t="s">
        <v>186</v>
      </c>
      <c r="BU256" s="16" t="s">
        <v>186</v>
      </c>
      <c r="BV256" s="16" t="s">
        <v>186</v>
      </c>
      <c r="BW256" s="16" t="s">
        <v>186</v>
      </c>
      <c r="BX256" s="16" t="s">
        <v>186</v>
      </c>
      <c r="BY256" s="16" t="s">
        <v>186</v>
      </c>
      <c r="BZ256" s="16" t="s">
        <v>186</v>
      </c>
      <c r="CA256" s="16" t="s">
        <v>186</v>
      </c>
      <c r="CB256" s="16" t="s">
        <v>186</v>
      </c>
      <c r="CC256" s="16" t="s">
        <v>186</v>
      </c>
      <c r="CD256" s="16" t="s">
        <v>186</v>
      </c>
      <c r="CE256" s="16" t="s">
        <v>186</v>
      </c>
      <c r="CF256" s="16" t="s">
        <v>186</v>
      </c>
      <c r="CG256" s="16" t="s">
        <v>186</v>
      </c>
      <c r="CH256" s="16" t="s">
        <v>186</v>
      </c>
      <c r="CI256" s="16" t="s">
        <v>186</v>
      </c>
      <c r="CJ256" s="16" t="s">
        <v>186</v>
      </c>
      <c r="CK256" s="16" t="s">
        <v>186</v>
      </c>
      <c r="CL256" s="16" t="s">
        <v>186</v>
      </c>
      <c r="CM256" s="16" t="s">
        <v>186</v>
      </c>
      <c r="CN256" s="16" t="s">
        <v>186</v>
      </c>
      <c r="CO256" s="16" t="s">
        <v>186</v>
      </c>
      <c r="CP256" s="16" t="s">
        <v>186</v>
      </c>
      <c r="CQ256" s="16" t="s">
        <v>186</v>
      </c>
      <c r="CR256" s="16" t="s">
        <v>186</v>
      </c>
      <c r="CS256" s="16" t="s">
        <v>186</v>
      </c>
      <c r="CT256" s="16" t="s">
        <v>186</v>
      </c>
      <c r="CU256" s="16" t="s">
        <v>186</v>
      </c>
      <c r="CV256" s="16" t="s">
        <v>186</v>
      </c>
      <c r="CW256" s="16" t="s">
        <v>186</v>
      </c>
      <c r="CX256" s="16" t="s">
        <v>186</v>
      </c>
      <c r="CY256" s="16" t="s">
        <v>186</v>
      </c>
      <c r="CZ256" s="16" t="s">
        <v>186</v>
      </c>
      <c r="DA256" s="16" t="s">
        <v>186</v>
      </c>
      <c r="DB256" s="16" t="s">
        <v>186</v>
      </c>
      <c r="DC256" s="16" t="s">
        <v>186</v>
      </c>
      <c r="DD256" s="16" t="s">
        <v>186</v>
      </c>
      <c r="DE256" s="16" t="s">
        <v>186</v>
      </c>
      <c r="DF256" s="16" t="s">
        <v>186</v>
      </c>
      <c r="DG256" s="16">
        <v>35.5003080460332</v>
      </c>
      <c r="DH256" s="16">
        <v>46.5480495311661</v>
      </c>
      <c r="DI256" s="16">
        <v>40.1491697316614</v>
      </c>
      <c r="DJ256" s="16">
        <v>43.8737365028859</v>
      </c>
      <c r="DK256" s="16">
        <v>35.8521866376702</v>
      </c>
      <c r="DL256" s="16">
        <v>32.4532515780022</v>
      </c>
      <c r="DM256" s="16">
        <v>37.2895922747825</v>
      </c>
      <c r="DN256" s="16">
        <v>43.0594208835699</v>
      </c>
      <c r="DO256" s="16">
        <v>48.3758454986278</v>
      </c>
      <c r="DP256" s="12"/>
      <c r="DQ256" s="16">
        <v>76.315560121316</v>
      </c>
      <c r="DR256" s="13"/>
      <c r="DS256" s="13"/>
      <c r="DT256" s="14"/>
      <c r="DU256" s="14"/>
      <c r="DV256" s="14"/>
      <c r="DW256" s="14"/>
      <c r="DX256" s="14"/>
      <c r="DY256" s="14"/>
      <c r="DZ256" s="14"/>
      <c r="EA256" s="14"/>
      <c r="EB256" s="14"/>
      <c r="EC256" s="14"/>
      <c r="ED256" s="14"/>
      <c r="EE256" s="14"/>
      <c r="EF256" s="14"/>
      <c r="EG256" s="14"/>
      <c r="EH256" s="14"/>
      <c r="EI256" s="14"/>
      <c r="EJ256" s="14"/>
      <c r="EK256" s="14"/>
      <c r="EL256" s="14"/>
      <c r="EM256" s="14"/>
      <c r="EN256" s="14"/>
      <c r="EO256" s="14"/>
      <c r="EP256" s="14"/>
      <c r="EQ256" s="14"/>
      <c r="ER256" s="14"/>
      <c r="ES256" s="14"/>
      <c r="ET256" s="14"/>
      <c r="EU256" s="14"/>
      <c r="EV256" s="14"/>
      <c r="EW256" s="14"/>
      <c r="EX256" s="14"/>
      <c r="EY256" s="14"/>
      <c r="EZ256" s="14"/>
      <c r="FA256" s="14"/>
      <c r="FB256" s="14"/>
      <c r="FC256" s="14"/>
      <c r="FD256" s="14"/>
      <c r="FE256" s="14"/>
      <c r="FF256" s="14"/>
      <c r="FG256" s="14"/>
      <c r="FH256" s="14"/>
      <c r="FI256" s="14"/>
      <c r="FJ256" s="14"/>
      <c r="FK256" s="14"/>
      <c r="FL256" s="14"/>
      <c r="FM256" s="14"/>
      <c r="FN256" s="14"/>
      <c r="FO256" s="14"/>
      <c r="FP256" s="14"/>
      <c r="FQ256" s="14"/>
      <c r="FR256" s="14"/>
      <c r="FS256" s="14"/>
      <c r="FT256" s="14"/>
      <c r="FU256" s="14"/>
      <c r="FV256" s="14"/>
      <c r="FW256" s="14"/>
      <c r="FX256" s="14"/>
      <c r="FY256" s="14"/>
      <c r="FZ256" s="14"/>
      <c r="GA256" s="14"/>
      <c r="GB256" s="14"/>
      <c r="GC256" s="14"/>
      <c r="GD256" s="14"/>
      <c r="GE256" s="14"/>
      <c r="GF256" s="14"/>
      <c r="GG256" s="14"/>
      <c r="GH256" s="14"/>
      <c r="GI256" s="14"/>
      <c r="GJ256" s="14"/>
      <c r="GK256" s="14"/>
      <c r="GL256" s="14"/>
      <c r="GM256" s="14"/>
      <c r="GN256" s="14"/>
      <c r="GO256" s="14"/>
      <c r="GP256" s="14"/>
      <c r="GQ256" s="14"/>
      <c r="GR256" s="14"/>
      <c r="GS256" s="14"/>
      <c r="GT256" s="14"/>
      <c r="GU256" s="14"/>
      <c r="GV256" s="14"/>
      <c r="GW256" s="14"/>
      <c r="GX256" s="14"/>
      <c r="GY256" s="14"/>
      <c r="GZ256" s="14"/>
      <c r="HA256" s="14"/>
      <c r="HB256" s="14"/>
      <c r="HC256" s="14"/>
      <c r="HD256" s="14"/>
      <c r="HE256" s="14"/>
      <c r="HF256" s="14"/>
      <c r="HG256" s="14"/>
      <c r="HH256" s="14"/>
      <c r="HI256" s="14"/>
      <c r="HJ256" s="14"/>
      <c r="HK256" s="14"/>
      <c r="HL256" s="14"/>
      <c r="HM256" s="14"/>
      <c r="HN256" s="14"/>
      <c r="HO256" s="14"/>
      <c r="HP256" s="14"/>
      <c r="HQ256" s="14"/>
      <c r="HR256" s="14"/>
      <c r="HS256" s="14"/>
      <c r="HT256" s="14"/>
      <c r="HU256" s="14"/>
      <c r="HV256" s="14"/>
      <c r="HW256" s="14"/>
      <c r="HX256" s="14"/>
      <c r="HY256" s="14"/>
      <c r="HZ256" s="14"/>
      <c r="IA256" s="14"/>
      <c r="IB256" s="14"/>
      <c r="IC256" s="14"/>
      <c r="ID256" s="14"/>
      <c r="IE256" s="14"/>
      <c r="IF256" s="14"/>
    </row>
    <row r="257" s="2" customFormat="1" outlineLevel="1" spans="1:240">
      <c r="A257" s="371" t="s">
        <v>32</v>
      </c>
      <c r="B257" s="10"/>
      <c r="C257" s="10"/>
      <c r="D257" s="16" t="s">
        <v>186</v>
      </c>
      <c r="E257" s="16" t="s">
        <v>186</v>
      </c>
      <c r="F257" s="16" t="s">
        <v>186</v>
      </c>
      <c r="G257" s="16" t="s">
        <v>186</v>
      </c>
      <c r="H257" s="16" t="s">
        <v>186</v>
      </c>
      <c r="I257" s="16" t="s">
        <v>186</v>
      </c>
      <c r="J257" s="16" t="s">
        <v>186</v>
      </c>
      <c r="K257" s="16" t="s">
        <v>186</v>
      </c>
      <c r="L257" s="16" t="s">
        <v>186</v>
      </c>
      <c r="M257" s="16" t="s">
        <v>186</v>
      </c>
      <c r="N257" s="16" t="s">
        <v>186</v>
      </c>
      <c r="O257" s="16" t="s">
        <v>186</v>
      </c>
      <c r="P257" s="16" t="s">
        <v>186</v>
      </c>
      <c r="Q257" s="16" t="s">
        <v>186</v>
      </c>
      <c r="R257" s="16" t="s">
        <v>186</v>
      </c>
      <c r="S257" s="16" t="s">
        <v>186</v>
      </c>
      <c r="T257" s="16" t="s">
        <v>186</v>
      </c>
      <c r="U257" s="16" t="s">
        <v>186</v>
      </c>
      <c r="V257" s="16" t="s">
        <v>186</v>
      </c>
      <c r="W257" s="16" t="s">
        <v>186</v>
      </c>
      <c r="X257" s="16" t="s">
        <v>186</v>
      </c>
      <c r="Y257" s="16" t="s">
        <v>186</v>
      </c>
      <c r="Z257" s="16" t="s">
        <v>186</v>
      </c>
      <c r="AA257" s="16" t="s">
        <v>186</v>
      </c>
      <c r="AB257" s="16" t="s">
        <v>186</v>
      </c>
      <c r="AC257" s="16" t="s">
        <v>186</v>
      </c>
      <c r="AD257" s="16" t="s">
        <v>186</v>
      </c>
      <c r="AE257" s="16" t="s">
        <v>186</v>
      </c>
      <c r="AF257" s="16" t="s">
        <v>186</v>
      </c>
      <c r="AG257" s="16" t="s">
        <v>186</v>
      </c>
      <c r="AH257" s="16" t="s">
        <v>186</v>
      </c>
      <c r="AI257" s="16" t="s">
        <v>186</v>
      </c>
      <c r="AJ257" s="16" t="s">
        <v>186</v>
      </c>
      <c r="AK257" s="16" t="s">
        <v>186</v>
      </c>
      <c r="AL257" s="16" t="s">
        <v>186</v>
      </c>
      <c r="AM257" s="16" t="s">
        <v>186</v>
      </c>
      <c r="AN257" s="16" t="s">
        <v>186</v>
      </c>
      <c r="AO257" s="16" t="s">
        <v>186</v>
      </c>
      <c r="AP257" s="16" t="s">
        <v>186</v>
      </c>
      <c r="AQ257" s="16" t="s">
        <v>186</v>
      </c>
      <c r="AR257" s="16" t="s">
        <v>186</v>
      </c>
      <c r="AS257" s="16" t="s">
        <v>186</v>
      </c>
      <c r="AT257" s="16" t="s">
        <v>186</v>
      </c>
      <c r="AU257" s="16" t="s">
        <v>186</v>
      </c>
      <c r="AV257" s="16" t="s">
        <v>186</v>
      </c>
      <c r="AW257" s="16" t="s">
        <v>186</v>
      </c>
      <c r="AX257" s="16" t="s">
        <v>186</v>
      </c>
      <c r="AY257" s="16" t="s">
        <v>186</v>
      </c>
      <c r="AZ257" s="16" t="s">
        <v>186</v>
      </c>
      <c r="BA257" s="16" t="s">
        <v>186</v>
      </c>
      <c r="BB257" s="16" t="s">
        <v>186</v>
      </c>
      <c r="BC257" s="16" t="s">
        <v>186</v>
      </c>
      <c r="BD257" s="16" t="s">
        <v>186</v>
      </c>
      <c r="BE257" s="16" t="s">
        <v>186</v>
      </c>
      <c r="BF257" s="16" t="s">
        <v>186</v>
      </c>
      <c r="BG257" s="16" t="s">
        <v>186</v>
      </c>
      <c r="BH257" s="16" t="s">
        <v>186</v>
      </c>
      <c r="BI257" s="16" t="s">
        <v>186</v>
      </c>
      <c r="BJ257" s="16" t="s">
        <v>186</v>
      </c>
      <c r="BK257" s="16" t="s">
        <v>186</v>
      </c>
      <c r="BL257" s="16" t="s">
        <v>186</v>
      </c>
      <c r="BM257" s="16" t="s">
        <v>186</v>
      </c>
      <c r="BN257" s="16" t="s">
        <v>186</v>
      </c>
      <c r="BO257" s="16" t="s">
        <v>186</v>
      </c>
      <c r="BP257" s="16" t="s">
        <v>186</v>
      </c>
      <c r="BQ257" s="16" t="s">
        <v>186</v>
      </c>
      <c r="BR257" s="16" t="s">
        <v>186</v>
      </c>
      <c r="BS257" s="16" t="s">
        <v>186</v>
      </c>
      <c r="BT257" s="16" t="s">
        <v>186</v>
      </c>
      <c r="BU257" s="16" t="s">
        <v>186</v>
      </c>
      <c r="BV257" s="16" t="s">
        <v>186</v>
      </c>
      <c r="BW257" s="16" t="s">
        <v>186</v>
      </c>
      <c r="BX257" s="16" t="s">
        <v>186</v>
      </c>
      <c r="BY257" s="16" t="s">
        <v>186</v>
      </c>
      <c r="BZ257" s="16" t="s">
        <v>186</v>
      </c>
      <c r="CA257" s="16" t="s">
        <v>186</v>
      </c>
      <c r="CB257" s="16" t="s">
        <v>186</v>
      </c>
      <c r="CC257" s="16" t="s">
        <v>186</v>
      </c>
      <c r="CD257" s="16" t="s">
        <v>186</v>
      </c>
      <c r="CE257" s="16">
        <v>-84.7055291484835</v>
      </c>
      <c r="CF257" s="16">
        <v>-97.6908633401324</v>
      </c>
      <c r="CG257" s="16">
        <v>-90.9339852662687</v>
      </c>
      <c r="CH257" s="16">
        <v>-179.279684924798</v>
      </c>
      <c r="CI257" s="16">
        <v>-163.391513086914</v>
      </c>
      <c r="CJ257" s="16">
        <v>-169.273222220819</v>
      </c>
      <c r="CK257" s="16">
        <v>-173.522446726191</v>
      </c>
      <c r="CL257" s="16">
        <v>258.111798865285</v>
      </c>
      <c r="CM257" s="16">
        <v>220.361377492382</v>
      </c>
      <c r="CN257" s="16">
        <v>354.5051049913</v>
      </c>
      <c r="CO257" s="16">
        <v>89.5693177853586</v>
      </c>
      <c r="CP257" s="16">
        <v>72.4322839180854</v>
      </c>
      <c r="CQ257" s="16">
        <v>80.9836605492169</v>
      </c>
      <c r="CR257" s="16">
        <v>92.8133343689096</v>
      </c>
      <c r="CS257" s="16">
        <v>79.8238068288449</v>
      </c>
      <c r="CT257" s="16">
        <v>79.2595418541392</v>
      </c>
      <c r="CU257" s="16">
        <v>76.3097445211719</v>
      </c>
      <c r="CV257" s="16">
        <v>74.7252652233323</v>
      </c>
      <c r="CW257" s="16">
        <v>74.7620527140143</v>
      </c>
      <c r="CX257" s="16">
        <v>55.1316434731484</v>
      </c>
      <c r="CY257" s="16">
        <v>64.9097231248019</v>
      </c>
      <c r="CZ257" s="16">
        <v>67.6630881304925</v>
      </c>
      <c r="DA257" s="16">
        <v>65.8433639863816</v>
      </c>
      <c r="DB257" s="16">
        <v>64.3589438342081</v>
      </c>
      <c r="DC257" s="16">
        <v>59.7300777613489</v>
      </c>
      <c r="DD257" s="16">
        <v>60.9159648776983</v>
      </c>
      <c r="DE257" s="16">
        <v>54.9527089962225</v>
      </c>
      <c r="DF257" s="16">
        <v>39.3261776420989</v>
      </c>
      <c r="DG257" s="16">
        <v>53.2443483500507</v>
      </c>
      <c r="DH257" s="16">
        <v>53.8973910766958</v>
      </c>
      <c r="DI257" s="16">
        <v>49.8283858857931</v>
      </c>
      <c r="DJ257" s="16">
        <v>54.2823654285612</v>
      </c>
      <c r="DK257" s="16">
        <v>49.9906599841344</v>
      </c>
      <c r="DL257" s="16">
        <v>51.7234669620294</v>
      </c>
      <c r="DM257" s="16">
        <v>58.3991821299856</v>
      </c>
      <c r="DN257" s="16">
        <v>64.2035484326491</v>
      </c>
      <c r="DO257" s="16">
        <v>63.1677759165558</v>
      </c>
      <c r="DP257" s="12"/>
      <c r="DQ257" s="16">
        <v>85.9557254517106</v>
      </c>
      <c r="DR257" s="13"/>
      <c r="DS257" s="13"/>
      <c r="DT257" s="14"/>
      <c r="DU257" s="14"/>
      <c r="DV257" s="14"/>
      <c r="DW257" s="14"/>
      <c r="DX257" s="14"/>
      <c r="DY257" s="14"/>
      <c r="DZ257" s="14"/>
      <c r="EA257" s="14"/>
      <c r="EB257" s="14"/>
      <c r="EC257" s="14"/>
      <c r="ED257" s="14"/>
      <c r="EE257" s="14"/>
      <c r="EF257" s="14"/>
      <c r="EG257" s="14"/>
      <c r="EH257" s="14"/>
      <c r="EI257" s="14"/>
      <c r="EJ257" s="14"/>
      <c r="EK257" s="14"/>
      <c r="EL257" s="14"/>
      <c r="EM257" s="14"/>
      <c r="EN257" s="14"/>
      <c r="EO257" s="14"/>
      <c r="EP257" s="14"/>
      <c r="EQ257" s="14"/>
      <c r="ER257" s="14"/>
      <c r="ES257" s="14"/>
      <c r="ET257" s="14"/>
      <c r="EU257" s="14"/>
      <c r="EV257" s="14"/>
      <c r="EW257" s="14"/>
      <c r="EX257" s="14"/>
      <c r="EY257" s="14"/>
      <c r="EZ257" s="14"/>
      <c r="FA257" s="14"/>
      <c r="FB257" s="14"/>
      <c r="FC257" s="14"/>
      <c r="FD257" s="14"/>
      <c r="FE257" s="14"/>
      <c r="FF257" s="14"/>
      <c r="FG257" s="14"/>
      <c r="FH257" s="14"/>
      <c r="FI257" s="14"/>
      <c r="FJ257" s="14"/>
      <c r="FK257" s="14"/>
      <c r="FL257" s="14"/>
      <c r="FM257" s="14"/>
      <c r="FN257" s="14"/>
      <c r="FO257" s="14"/>
      <c r="FP257" s="14"/>
      <c r="FQ257" s="14"/>
      <c r="FR257" s="14"/>
      <c r="FS257" s="14"/>
      <c r="FT257" s="14"/>
      <c r="FU257" s="14"/>
      <c r="FV257" s="14"/>
      <c r="FW257" s="14"/>
      <c r="FX257" s="14"/>
      <c r="FY257" s="14"/>
      <c r="FZ257" s="14"/>
      <c r="GA257" s="14"/>
      <c r="GB257" s="14"/>
      <c r="GC257" s="14"/>
      <c r="GD257" s="14"/>
      <c r="GE257" s="14"/>
      <c r="GF257" s="14"/>
      <c r="GG257" s="14"/>
      <c r="GH257" s="14"/>
      <c r="GI257" s="14"/>
      <c r="GJ257" s="14"/>
      <c r="GK257" s="14"/>
      <c r="GL257" s="14"/>
      <c r="GM257" s="14"/>
      <c r="GN257" s="14"/>
      <c r="GO257" s="14"/>
      <c r="GP257" s="14"/>
      <c r="GQ257" s="14"/>
      <c r="GR257" s="14"/>
      <c r="GS257" s="14"/>
      <c r="GT257" s="14"/>
      <c r="GU257" s="14"/>
      <c r="GV257" s="14"/>
      <c r="GW257" s="14"/>
      <c r="GX257" s="14"/>
      <c r="GY257" s="14"/>
      <c r="GZ257" s="14"/>
      <c r="HA257" s="14"/>
      <c r="HB257" s="14"/>
      <c r="HC257" s="14"/>
      <c r="HD257" s="14"/>
      <c r="HE257" s="14"/>
      <c r="HF257" s="14"/>
      <c r="HG257" s="14"/>
      <c r="HH257" s="14"/>
      <c r="HI257" s="14"/>
      <c r="HJ257" s="14"/>
      <c r="HK257" s="14"/>
      <c r="HL257" s="14"/>
      <c r="HM257" s="14"/>
      <c r="HN257" s="14"/>
      <c r="HO257" s="14"/>
      <c r="HP257" s="14"/>
      <c r="HQ257" s="14"/>
      <c r="HR257" s="14"/>
      <c r="HS257" s="14"/>
      <c r="HT257" s="14"/>
      <c r="HU257" s="14"/>
      <c r="HV257" s="14"/>
      <c r="HW257" s="14"/>
      <c r="HX257" s="14"/>
      <c r="HY257" s="14"/>
      <c r="HZ257" s="14"/>
      <c r="IA257" s="14"/>
      <c r="IB257" s="14"/>
      <c r="IC257" s="14"/>
      <c r="ID257" s="14"/>
      <c r="IE257" s="14"/>
      <c r="IF257" s="14"/>
    </row>
    <row r="258" s="2" customFormat="1" outlineLevel="1" spans="1:240">
      <c r="A258" s="371" t="s">
        <v>34</v>
      </c>
      <c r="B258" s="10"/>
      <c r="C258" s="10"/>
      <c r="D258" s="16">
        <v>18.7596185675894</v>
      </c>
      <c r="E258" s="16">
        <v>21.730798770497</v>
      </c>
      <c r="F258" s="16">
        <v>24.9440968570046</v>
      </c>
      <c r="G258" s="16">
        <v>25.7247673745182</v>
      </c>
      <c r="H258" s="16">
        <v>29.9053984377448</v>
      </c>
      <c r="I258" s="16">
        <v>27.395035580308</v>
      </c>
      <c r="J258" s="16">
        <v>26.0986668245255</v>
      </c>
      <c r="K258" s="16">
        <v>20.0078211051019</v>
      </c>
      <c r="L258" s="16">
        <v>19.6659842201824</v>
      </c>
      <c r="M258" s="16">
        <v>20.0766101968857</v>
      </c>
      <c r="N258" s="16">
        <v>13.6449760618884</v>
      </c>
      <c r="O258" s="16">
        <v>16.012845494254</v>
      </c>
      <c r="P258" s="16">
        <v>14.8113956552124</v>
      </c>
      <c r="Q258" s="16">
        <v>15.5018580323919</v>
      </c>
      <c r="R258" s="16">
        <v>14.6203359673188</v>
      </c>
      <c r="S258" s="16">
        <v>14.1078256350557</v>
      </c>
      <c r="T258" s="16">
        <v>12.8753943934869</v>
      </c>
      <c r="U258" s="16">
        <v>13.1112665162305</v>
      </c>
      <c r="V258" s="16">
        <v>12.8325599653892</v>
      </c>
      <c r="W258" s="16">
        <v>12.7880506857264</v>
      </c>
      <c r="X258" s="16">
        <v>13.9480995331422</v>
      </c>
      <c r="Y258" s="16">
        <v>15.0440368981265</v>
      </c>
      <c r="Z258" s="16">
        <v>14.1089887807937</v>
      </c>
      <c r="AA258" s="16">
        <v>14.1738042609882</v>
      </c>
      <c r="AB258" s="16">
        <v>15.3888333882202</v>
      </c>
      <c r="AC258" s="16">
        <v>14.1326407840952</v>
      </c>
      <c r="AD258" s="16">
        <v>14.2852507425524</v>
      </c>
      <c r="AE258" s="16">
        <v>16.4393451921563</v>
      </c>
      <c r="AF258" s="16">
        <v>18.3240378069728</v>
      </c>
      <c r="AG258" s="16">
        <v>17.2670245046114</v>
      </c>
      <c r="AH258" s="16">
        <v>16.1032479826756</v>
      </c>
      <c r="AI258" s="16">
        <v>18.6306987298744</v>
      </c>
      <c r="AJ258" s="16">
        <v>20.4665447648063</v>
      </c>
      <c r="AK258" s="16">
        <v>22.0069487941002</v>
      </c>
      <c r="AL258" s="16">
        <v>18.80129214862</v>
      </c>
      <c r="AM258" s="16">
        <v>18.1197235075836</v>
      </c>
      <c r="AN258" s="16">
        <v>17.4104154232192</v>
      </c>
      <c r="AO258" s="16">
        <v>13.7775964359875</v>
      </c>
      <c r="AP258" s="16">
        <v>14.0401668139087</v>
      </c>
      <c r="AQ258" s="16">
        <v>14.5917050039895</v>
      </c>
      <c r="AR258" s="16">
        <v>16.1919343291921</v>
      </c>
      <c r="AS258" s="16">
        <v>17.0340699671182</v>
      </c>
      <c r="AT258" s="16">
        <v>16.3765442718666</v>
      </c>
      <c r="AU258" s="16">
        <v>15.7328068952149</v>
      </c>
      <c r="AV258" s="16">
        <v>14.7549596762272</v>
      </c>
      <c r="AW258" s="16">
        <v>12.5063569297732</v>
      </c>
      <c r="AX258" s="16">
        <v>14.0022394224171</v>
      </c>
      <c r="AY258" s="16">
        <v>16.3779469914018</v>
      </c>
      <c r="AZ258" s="16">
        <v>16.2960589179379</v>
      </c>
      <c r="BA258" s="16">
        <v>15.6908755598545</v>
      </c>
      <c r="BB258" s="16">
        <v>13.8468897468924</v>
      </c>
      <c r="BC258" s="16">
        <v>15.6118352226637</v>
      </c>
      <c r="BD258" s="16">
        <v>17.1589944560489</v>
      </c>
      <c r="BE258" s="16">
        <v>14.2610620707363</v>
      </c>
      <c r="BF258" s="16">
        <v>16.8240893443182</v>
      </c>
      <c r="BG258" s="16">
        <v>16.9032840148869</v>
      </c>
      <c r="BH258" s="16">
        <v>18.1920543792795</v>
      </c>
      <c r="BI258" s="16">
        <v>19.510990472959</v>
      </c>
      <c r="BJ258" s="16">
        <v>14.9737203525723</v>
      </c>
      <c r="BK258" s="16">
        <v>13.3007749058787</v>
      </c>
      <c r="BL258" s="16">
        <v>21.3325608816807</v>
      </c>
      <c r="BM258" s="16">
        <v>41.6009554443866</v>
      </c>
      <c r="BN258" s="16">
        <v>46.9464169296455</v>
      </c>
      <c r="BO258" s="16">
        <v>68.2461829745721</v>
      </c>
      <c r="BP258" s="16">
        <v>54.307268040825</v>
      </c>
      <c r="BQ258" s="16">
        <v>55.4086936983333</v>
      </c>
      <c r="BR258" s="16">
        <v>67.7769874663631</v>
      </c>
      <c r="BS258" s="16">
        <v>49.6392694851747</v>
      </c>
      <c r="BT258" s="16">
        <v>52.1560765378304</v>
      </c>
      <c r="BU258" s="16">
        <v>53.9500378443289</v>
      </c>
      <c r="BV258" s="16">
        <v>15.2859539953379</v>
      </c>
      <c r="BW258" s="16">
        <v>19.058855951919</v>
      </c>
      <c r="BX258" s="16">
        <v>21.7198055197158</v>
      </c>
      <c r="BY258" s="16">
        <v>24.1606138867688</v>
      </c>
      <c r="BZ258" s="16">
        <v>22.5824627986505</v>
      </c>
      <c r="CA258" s="16">
        <v>23.416381342706</v>
      </c>
      <c r="CB258" s="16">
        <v>20.3240177585624</v>
      </c>
      <c r="CC258" s="16">
        <v>19.1809779598605</v>
      </c>
      <c r="CD258" s="16">
        <v>15.5644138737998</v>
      </c>
      <c r="CE258" s="16">
        <v>18.4684853997109</v>
      </c>
      <c r="CF258" s="16">
        <v>17.1400369930122</v>
      </c>
      <c r="CG258" s="16">
        <v>16.6768921894639</v>
      </c>
      <c r="CH258" s="16">
        <v>13.4831282360192</v>
      </c>
      <c r="CI258" s="16">
        <v>15.3546748027895</v>
      </c>
      <c r="CJ258" s="16">
        <v>13.6114951030446</v>
      </c>
      <c r="CK258" s="16">
        <v>13.7856591967548</v>
      </c>
      <c r="CL258" s="16">
        <v>13.1629600284133</v>
      </c>
      <c r="CM258" s="16">
        <v>11.8812500766562</v>
      </c>
      <c r="CN258" s="16">
        <v>13.8469939055179</v>
      </c>
      <c r="CO258" s="16">
        <v>14.1598212065885</v>
      </c>
      <c r="CP258" s="16">
        <v>11.8673550112277</v>
      </c>
      <c r="CQ258" s="16">
        <v>15.124852193302</v>
      </c>
      <c r="CR258" s="16">
        <v>18.4380632870924</v>
      </c>
      <c r="CS258" s="16">
        <v>18.3025310008297</v>
      </c>
      <c r="CT258" s="16">
        <v>15.5984579004359</v>
      </c>
      <c r="CU258" s="16">
        <v>14.9857453111082</v>
      </c>
      <c r="CV258" s="16">
        <v>16.0460552069706</v>
      </c>
      <c r="CW258" s="16">
        <v>17.3313112103897</v>
      </c>
      <c r="CX258" s="16">
        <v>16.0892470200478</v>
      </c>
      <c r="CY258" s="16">
        <v>16.5233801231996</v>
      </c>
      <c r="CZ258" s="16">
        <v>16.3108168196291</v>
      </c>
      <c r="DA258" s="16">
        <v>14.6736017435363</v>
      </c>
      <c r="DB258" s="16">
        <v>14.2655124959509</v>
      </c>
      <c r="DC258" s="16">
        <v>13.8411430154495</v>
      </c>
      <c r="DD258" s="16">
        <v>16.8212785151612</v>
      </c>
      <c r="DE258" s="16">
        <v>17.8053084206703</v>
      </c>
      <c r="DF258" s="16">
        <v>14.9870022468368</v>
      </c>
      <c r="DG258" s="16">
        <v>15.6737138390272</v>
      </c>
      <c r="DH258" s="16">
        <v>15.5709936961492</v>
      </c>
      <c r="DI258" s="16">
        <v>16.3582446592517</v>
      </c>
      <c r="DJ258" s="16">
        <v>17.2305614926391</v>
      </c>
      <c r="DK258" s="16">
        <v>16.6391635286041</v>
      </c>
      <c r="DL258" s="16">
        <v>15.5228959515669</v>
      </c>
      <c r="DM258" s="16">
        <v>16.3027996419801</v>
      </c>
      <c r="DN258" s="16">
        <v>15.9542421886106</v>
      </c>
      <c r="DO258" s="16">
        <v>14.3384641832921</v>
      </c>
      <c r="DP258" s="12"/>
      <c r="DQ258" s="16">
        <v>15.5628943378422</v>
      </c>
      <c r="DR258" s="13"/>
      <c r="DS258" s="13"/>
      <c r="DT258" s="14"/>
      <c r="DU258" s="14"/>
      <c r="DV258" s="14"/>
      <c r="DW258" s="14"/>
      <c r="DX258" s="14"/>
      <c r="DY258" s="14"/>
      <c r="DZ258" s="14"/>
      <c r="EA258" s="14"/>
      <c r="EB258" s="14"/>
      <c r="EC258" s="14"/>
      <c r="ED258" s="14"/>
      <c r="EE258" s="14"/>
      <c r="EF258" s="14"/>
      <c r="EG258" s="14"/>
      <c r="EH258" s="14"/>
      <c r="EI258" s="14"/>
      <c r="EJ258" s="14"/>
      <c r="EK258" s="14"/>
      <c r="EL258" s="14"/>
      <c r="EM258" s="14"/>
      <c r="EN258" s="14"/>
      <c r="EO258" s="14"/>
      <c r="EP258" s="14"/>
      <c r="EQ258" s="14"/>
      <c r="ER258" s="14"/>
      <c r="ES258" s="14"/>
      <c r="ET258" s="14"/>
      <c r="EU258" s="14"/>
      <c r="EV258" s="14"/>
      <c r="EW258" s="14"/>
      <c r="EX258" s="14"/>
      <c r="EY258" s="14"/>
      <c r="EZ258" s="14"/>
      <c r="FA258" s="14"/>
      <c r="FB258" s="14"/>
      <c r="FC258" s="14"/>
      <c r="FD258" s="14"/>
      <c r="FE258" s="14"/>
      <c r="FF258" s="14"/>
      <c r="FG258" s="14"/>
      <c r="FH258" s="14"/>
      <c r="FI258" s="14"/>
      <c r="FJ258" s="14"/>
      <c r="FK258" s="14"/>
      <c r="FL258" s="14"/>
      <c r="FM258" s="14"/>
      <c r="FN258" s="14"/>
      <c r="FO258" s="14"/>
      <c r="FP258" s="14"/>
      <c r="FQ258" s="14"/>
      <c r="FR258" s="14"/>
      <c r="FS258" s="14"/>
      <c r="FT258" s="14"/>
      <c r="FU258" s="14"/>
      <c r="FV258" s="14"/>
      <c r="FW258" s="14"/>
      <c r="FX258" s="14"/>
      <c r="FY258" s="14"/>
      <c r="FZ258" s="14"/>
      <c r="GA258" s="14"/>
      <c r="GB258" s="14"/>
      <c r="GC258" s="14"/>
      <c r="GD258" s="14"/>
      <c r="GE258" s="14"/>
      <c r="GF258" s="14"/>
      <c r="GG258" s="14"/>
      <c r="GH258" s="14"/>
      <c r="GI258" s="14"/>
      <c r="GJ258" s="14"/>
      <c r="GK258" s="14"/>
      <c r="GL258" s="14"/>
      <c r="GM258" s="14"/>
      <c r="GN258" s="14"/>
      <c r="GO258" s="14"/>
      <c r="GP258" s="14"/>
      <c r="GQ258" s="14"/>
      <c r="GR258" s="14"/>
      <c r="GS258" s="14"/>
      <c r="GT258" s="14"/>
      <c r="GU258" s="14"/>
      <c r="GV258" s="14"/>
      <c r="GW258" s="14"/>
      <c r="GX258" s="14"/>
      <c r="GY258" s="14"/>
      <c r="GZ258" s="14"/>
      <c r="HA258" s="14"/>
      <c r="HB258" s="14"/>
      <c r="HC258" s="14"/>
      <c r="HD258" s="14"/>
      <c r="HE258" s="14"/>
      <c r="HF258" s="14"/>
      <c r="HG258" s="14"/>
      <c r="HH258" s="14"/>
      <c r="HI258" s="14"/>
      <c r="HJ258" s="14"/>
      <c r="HK258" s="14"/>
      <c r="HL258" s="14"/>
      <c r="HM258" s="14"/>
      <c r="HN258" s="14"/>
      <c r="HO258" s="14"/>
      <c r="HP258" s="14"/>
      <c r="HQ258" s="14"/>
      <c r="HR258" s="14"/>
      <c r="HS258" s="14"/>
      <c r="HT258" s="14"/>
      <c r="HU258" s="14"/>
      <c r="HV258" s="14"/>
      <c r="HW258" s="14"/>
      <c r="HX258" s="14"/>
      <c r="HY258" s="14"/>
      <c r="HZ258" s="14"/>
      <c r="IA258" s="14"/>
      <c r="IB258" s="14"/>
      <c r="IC258" s="14"/>
      <c r="ID258" s="14"/>
      <c r="IE258" s="14"/>
      <c r="IF258" s="14"/>
    </row>
    <row r="259" s="2" customFormat="1" outlineLevel="1" spans="1:240">
      <c r="A259" s="371" t="s">
        <v>8</v>
      </c>
      <c r="B259" s="10"/>
      <c r="C259" s="10"/>
      <c r="D259" s="16">
        <v>15.3745409536015</v>
      </c>
      <c r="E259" s="16">
        <v>14.1253563643245</v>
      </c>
      <c r="F259" s="16">
        <v>13.8209617108913</v>
      </c>
      <c r="G259" s="16">
        <v>13.9116355967785</v>
      </c>
      <c r="H259" s="16">
        <v>13.3486474123339</v>
      </c>
      <c r="I259" s="16">
        <v>12.1936739504896</v>
      </c>
      <c r="J259" s="16">
        <v>10.525704689034</v>
      </c>
      <c r="K259" s="16">
        <v>11.1932447165642</v>
      </c>
      <c r="L259" s="16">
        <v>11.2306776755925</v>
      </c>
      <c r="M259" s="16">
        <v>10.4527920470109</v>
      </c>
      <c r="N259" s="16">
        <v>10.1638997063463</v>
      </c>
      <c r="O259" s="16">
        <v>12.2319229783488</v>
      </c>
      <c r="P259" s="16">
        <v>13.2267567261399</v>
      </c>
      <c r="Q259" s="16">
        <v>10.5158313625186</v>
      </c>
      <c r="R259" s="16">
        <v>9.8484515973408</v>
      </c>
      <c r="S259" s="16">
        <v>11.640036193155</v>
      </c>
      <c r="T259" s="16">
        <v>14.0327588723342</v>
      </c>
      <c r="U259" s="16">
        <v>15.3608080348728</v>
      </c>
      <c r="V259" s="16">
        <v>13.401758525441</v>
      </c>
      <c r="W259" s="16">
        <v>16.3884910463364</v>
      </c>
      <c r="X259" s="16">
        <v>16.2293614847146</v>
      </c>
      <c r="Y259" s="16">
        <v>14.3998438596826</v>
      </c>
      <c r="Z259" s="16">
        <v>11.2444856621463</v>
      </c>
      <c r="AA259" s="16">
        <v>12.5252141976763</v>
      </c>
      <c r="AB259" s="16">
        <v>12.1971141126998</v>
      </c>
      <c r="AC259" s="16">
        <v>13.2716043444966</v>
      </c>
      <c r="AD259" s="16">
        <v>11.1920546912879</v>
      </c>
      <c r="AE259" s="16">
        <v>10.9448598834528</v>
      </c>
      <c r="AF259" s="16">
        <v>11.8629791698496</v>
      </c>
      <c r="AG259" s="16">
        <v>10.8925844747434</v>
      </c>
      <c r="AH259" s="16">
        <v>13.5947960430438</v>
      </c>
      <c r="AI259" s="16">
        <v>12.1314803165595</v>
      </c>
      <c r="AJ259" s="16">
        <v>14.6070447757377</v>
      </c>
      <c r="AK259" s="16">
        <v>15.3982031923044</v>
      </c>
      <c r="AL259" s="16">
        <v>14.8800160371961</v>
      </c>
      <c r="AM259" s="16">
        <v>14.0110173676694</v>
      </c>
      <c r="AN259" s="16">
        <v>12.1359436348197</v>
      </c>
      <c r="AO259" s="16">
        <v>11.3733303189503</v>
      </c>
      <c r="AP259" s="16">
        <v>10.8951994517194</v>
      </c>
      <c r="AQ259" s="16">
        <v>12.6210370040011</v>
      </c>
      <c r="AR259" s="16">
        <v>11.8207687185314</v>
      </c>
      <c r="AS259" s="16">
        <v>11.7756699047525</v>
      </c>
      <c r="AT259" s="16">
        <v>11.1936763304968</v>
      </c>
      <c r="AU259" s="16">
        <v>10.6099079945081</v>
      </c>
      <c r="AV259" s="16">
        <v>10.6220387126252</v>
      </c>
      <c r="AW259" s="16">
        <v>10.0220743965453</v>
      </c>
      <c r="AX259" s="16">
        <v>9.81662966426517</v>
      </c>
      <c r="AY259" s="16">
        <v>9.82276242573002</v>
      </c>
      <c r="AZ259" s="16">
        <v>10.4320693189396</v>
      </c>
      <c r="BA259" s="16">
        <v>10.41533811484</v>
      </c>
      <c r="BB259" s="16">
        <v>8.24653958448489</v>
      </c>
      <c r="BC259" s="16">
        <v>7.90594713190025</v>
      </c>
      <c r="BD259" s="16">
        <v>8.57907452686144</v>
      </c>
      <c r="BE259" s="16">
        <v>7.37499495070735</v>
      </c>
      <c r="BF259" s="16">
        <v>8.36984974364701</v>
      </c>
      <c r="BG259" s="16">
        <v>7.83950211365995</v>
      </c>
      <c r="BH259" s="16">
        <v>10.0232267015856</v>
      </c>
      <c r="BI259" s="16">
        <v>10.6689131961163</v>
      </c>
      <c r="BJ259" s="16">
        <v>10.7539361042548</v>
      </c>
      <c r="BK259" s="16">
        <v>8.84190886565546</v>
      </c>
      <c r="BL259" s="16">
        <v>5.23840230460922</v>
      </c>
      <c r="BM259" s="16">
        <v>12.8769115676563</v>
      </c>
      <c r="BN259" s="16">
        <v>22.3737696417799</v>
      </c>
      <c r="BO259" s="16">
        <v>-4.83304787807857</v>
      </c>
      <c r="BP259" s="16">
        <v>-5.10087656504682</v>
      </c>
      <c r="BQ259" s="16">
        <v>-8.76311339015703</v>
      </c>
      <c r="BR259" s="16">
        <v>-8.58971421992209</v>
      </c>
      <c r="BS259" s="16">
        <v>-10.1821492592837</v>
      </c>
      <c r="BT259" s="16">
        <v>-9.81331228500814</v>
      </c>
      <c r="BU259" s="16">
        <v>-9.31847417719412</v>
      </c>
      <c r="BV259" s="16">
        <v>16.5231277541449</v>
      </c>
      <c r="BW259" s="16">
        <v>20.358125302865</v>
      </c>
      <c r="BX259" s="16">
        <v>23.5437053017171</v>
      </c>
      <c r="BY259" s="16">
        <v>25.5192869443191</v>
      </c>
      <c r="BZ259" s="16">
        <v>20.8222375641676</v>
      </c>
      <c r="CA259" s="16">
        <v>19.4575933374553</v>
      </c>
      <c r="CB259" s="16">
        <v>16.4959590089616</v>
      </c>
      <c r="CC259" s="16">
        <v>12.7313261573416</v>
      </c>
      <c r="CD259" s="16">
        <v>10.5918835480302</v>
      </c>
      <c r="CE259" s="16">
        <v>10.3119623031154</v>
      </c>
      <c r="CF259" s="16">
        <v>15.6249659710785</v>
      </c>
      <c r="CG259" s="16">
        <v>29.8173051439428</v>
      </c>
      <c r="CH259" s="16">
        <v>9.32269177530204</v>
      </c>
      <c r="CI259" s="16">
        <v>8.20263292662011</v>
      </c>
      <c r="CJ259" s="16">
        <v>7.2756570413406</v>
      </c>
      <c r="CK259" s="16">
        <v>8.0205780758276</v>
      </c>
      <c r="CL259" s="16">
        <v>11.1019449701109</v>
      </c>
      <c r="CM259" s="16">
        <v>19.1498126328406</v>
      </c>
      <c r="CN259" s="16">
        <v>92.643996995488</v>
      </c>
      <c r="CO259" s="16">
        <v>-49.304133227473</v>
      </c>
      <c r="CP259" s="16">
        <v>-52.3239786495078</v>
      </c>
      <c r="CQ259" s="16">
        <v>-71.8259729859497</v>
      </c>
      <c r="CR259" s="16">
        <v>-53.5501532510614</v>
      </c>
      <c r="CS259" s="16">
        <v>-37.7467469621079</v>
      </c>
      <c r="CT259" s="16">
        <v>17.3193793059974</v>
      </c>
      <c r="CU259" s="16">
        <v>17.0193743834919</v>
      </c>
      <c r="CV259" s="16">
        <v>15.6265354669487</v>
      </c>
      <c r="CW259" s="16">
        <v>14.8791982693526</v>
      </c>
      <c r="CX259" s="16">
        <v>14.1188788216462</v>
      </c>
      <c r="CY259" s="16">
        <v>15.8167605270916</v>
      </c>
      <c r="CZ259" s="16">
        <v>17.9836683768699</v>
      </c>
      <c r="DA259" s="16">
        <v>18.128966837741</v>
      </c>
      <c r="DB259" s="16">
        <v>16.6003963240281</v>
      </c>
      <c r="DC259" s="16">
        <v>19.9891884223732</v>
      </c>
      <c r="DD259" s="16">
        <v>19.5557857075085</v>
      </c>
      <c r="DE259" s="16">
        <v>19.3968925099061</v>
      </c>
      <c r="DF259" s="16">
        <v>19.6750439502863</v>
      </c>
      <c r="DG259" s="16">
        <v>18.6252215887073</v>
      </c>
      <c r="DH259" s="16">
        <v>19.8784173176082</v>
      </c>
      <c r="DI259" s="16">
        <v>14.4650865775212</v>
      </c>
      <c r="DJ259" s="16">
        <v>19.2943633677407</v>
      </c>
      <c r="DK259" s="16">
        <v>12.9297855844156</v>
      </c>
      <c r="DL259" s="16">
        <v>12.7078847041847</v>
      </c>
      <c r="DM259" s="16">
        <v>11.8384128190743</v>
      </c>
      <c r="DN259" s="16">
        <v>11.3928438644981</v>
      </c>
      <c r="DO259" s="16">
        <v>10.7314905662768</v>
      </c>
      <c r="DP259" s="12"/>
      <c r="DQ259" s="16">
        <v>12.1784749159381</v>
      </c>
      <c r="DR259" s="13"/>
      <c r="DS259" s="13"/>
      <c r="DT259" s="14"/>
      <c r="DU259" s="14"/>
      <c r="DV259" s="14"/>
      <c r="DW259" s="14"/>
      <c r="DX259" s="14"/>
      <c r="DY259" s="14"/>
      <c r="DZ259" s="14"/>
      <c r="EA259" s="14"/>
      <c r="EB259" s="14"/>
      <c r="EC259" s="14"/>
      <c r="ED259" s="14"/>
      <c r="EE259" s="14"/>
      <c r="EF259" s="14"/>
      <c r="EG259" s="14"/>
      <c r="EH259" s="14"/>
      <c r="EI259" s="14"/>
      <c r="EJ259" s="14"/>
      <c r="EK259" s="14"/>
      <c r="EL259" s="14"/>
      <c r="EM259" s="14"/>
      <c r="EN259" s="14"/>
      <c r="EO259" s="14"/>
      <c r="EP259" s="14"/>
      <c r="EQ259" s="14"/>
      <c r="ER259" s="14"/>
      <c r="ES259" s="14"/>
      <c r="ET259" s="14"/>
      <c r="EU259" s="14"/>
      <c r="EV259" s="14"/>
      <c r="EW259" s="14"/>
      <c r="EX259" s="14"/>
      <c r="EY259" s="14"/>
      <c r="EZ259" s="14"/>
      <c r="FA259" s="14"/>
      <c r="FB259" s="14"/>
      <c r="FC259" s="14"/>
      <c r="FD259" s="14"/>
      <c r="FE259" s="14"/>
      <c r="FF259" s="14"/>
      <c r="FG259" s="14"/>
      <c r="FH259" s="14"/>
      <c r="FI259" s="14"/>
      <c r="FJ259" s="14"/>
      <c r="FK259" s="14"/>
      <c r="FL259" s="14"/>
      <c r="FM259" s="14"/>
      <c r="FN259" s="14"/>
      <c r="FO259" s="14"/>
      <c r="FP259" s="14"/>
      <c r="FQ259" s="14"/>
      <c r="FR259" s="14"/>
      <c r="FS259" s="14"/>
      <c r="FT259" s="14"/>
      <c r="FU259" s="14"/>
      <c r="FV259" s="14"/>
      <c r="FW259" s="14"/>
      <c r="FX259" s="14"/>
      <c r="FY259" s="14"/>
      <c r="FZ259" s="14"/>
      <c r="GA259" s="14"/>
      <c r="GB259" s="14"/>
      <c r="GC259" s="14"/>
      <c r="GD259" s="14"/>
      <c r="GE259" s="14"/>
      <c r="GF259" s="14"/>
      <c r="GG259" s="14"/>
      <c r="GH259" s="14"/>
      <c r="GI259" s="14"/>
      <c r="GJ259" s="14"/>
      <c r="GK259" s="14"/>
      <c r="GL259" s="14"/>
      <c r="GM259" s="14"/>
      <c r="GN259" s="14"/>
      <c r="GO259" s="14"/>
      <c r="GP259" s="14"/>
      <c r="GQ259" s="14"/>
      <c r="GR259" s="14"/>
      <c r="GS259" s="14"/>
      <c r="GT259" s="14"/>
      <c r="GU259" s="14"/>
      <c r="GV259" s="14"/>
      <c r="GW259" s="14"/>
      <c r="GX259" s="14"/>
      <c r="GY259" s="14"/>
      <c r="GZ259" s="14"/>
      <c r="HA259" s="14"/>
      <c r="HB259" s="14"/>
      <c r="HC259" s="14"/>
      <c r="HD259" s="14"/>
      <c r="HE259" s="14"/>
      <c r="HF259" s="14"/>
      <c r="HG259" s="14"/>
      <c r="HH259" s="14"/>
      <c r="HI259" s="14"/>
      <c r="HJ259" s="14"/>
      <c r="HK259" s="14"/>
      <c r="HL259" s="14"/>
      <c r="HM259" s="14"/>
      <c r="HN259" s="14"/>
      <c r="HO259" s="14"/>
      <c r="HP259" s="14"/>
      <c r="HQ259" s="14"/>
      <c r="HR259" s="14"/>
      <c r="HS259" s="14"/>
      <c r="HT259" s="14"/>
      <c r="HU259" s="14"/>
      <c r="HV259" s="14"/>
      <c r="HW259" s="14"/>
      <c r="HX259" s="14"/>
      <c r="HY259" s="14"/>
      <c r="HZ259" s="14"/>
      <c r="IA259" s="14"/>
      <c r="IB259" s="14"/>
      <c r="IC259" s="14"/>
      <c r="ID259" s="14"/>
      <c r="IE259" s="14"/>
      <c r="IF259" s="14"/>
    </row>
    <row r="260" s="2" customFormat="1" outlineLevel="1" spans="1:240">
      <c r="A260" s="371" t="s">
        <v>35</v>
      </c>
      <c r="B260" s="10"/>
      <c r="C260" s="10"/>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2"/>
      <c r="DQ260" s="16"/>
      <c r="DR260" s="13"/>
      <c r="DS260" s="13"/>
      <c r="DT260" s="14"/>
      <c r="DU260" s="14"/>
      <c r="DV260" s="14"/>
      <c r="DW260" s="14"/>
      <c r="DX260" s="14"/>
      <c r="DY260" s="14"/>
      <c r="DZ260" s="14"/>
      <c r="EA260" s="14"/>
      <c r="EB260" s="14"/>
      <c r="EC260" s="14"/>
      <c r="ED260" s="14"/>
      <c r="EE260" s="14"/>
      <c r="EF260" s="14"/>
      <c r="EG260" s="14"/>
      <c r="EH260" s="14"/>
      <c r="EI260" s="14"/>
      <c r="EJ260" s="14"/>
      <c r="EK260" s="14"/>
      <c r="EL260" s="14"/>
      <c r="EM260" s="14"/>
      <c r="EN260" s="14"/>
      <c r="EO260" s="14"/>
      <c r="EP260" s="14"/>
      <c r="EQ260" s="14"/>
      <c r="ER260" s="14"/>
      <c r="ES260" s="14"/>
      <c r="ET260" s="14"/>
      <c r="EU260" s="14"/>
      <c r="EV260" s="14"/>
      <c r="EW260" s="14"/>
      <c r="EX260" s="14"/>
      <c r="EY260" s="14"/>
      <c r="EZ260" s="14"/>
      <c r="FA260" s="14"/>
      <c r="FB260" s="14"/>
      <c r="FC260" s="14"/>
      <c r="FD260" s="14"/>
      <c r="FE260" s="14"/>
      <c r="FF260" s="14"/>
      <c r="FG260" s="14"/>
      <c r="FH260" s="14"/>
      <c r="FI260" s="14"/>
      <c r="FJ260" s="14"/>
      <c r="FK260" s="14"/>
      <c r="FL260" s="14"/>
      <c r="FM260" s="14"/>
      <c r="FN260" s="14"/>
      <c r="FO260" s="14"/>
      <c r="FP260" s="14"/>
      <c r="FQ260" s="14"/>
      <c r="FR260" s="14"/>
      <c r="FS260" s="14"/>
      <c r="FT260" s="14"/>
      <c r="FU260" s="14"/>
      <c r="FV260" s="14"/>
      <c r="FW260" s="14"/>
      <c r="FX260" s="14"/>
      <c r="FY260" s="14"/>
      <c r="FZ260" s="14"/>
      <c r="GA260" s="14"/>
      <c r="GB260" s="14"/>
      <c r="GC260" s="14"/>
      <c r="GD260" s="14"/>
      <c r="GE260" s="14"/>
      <c r="GF260" s="14"/>
      <c r="GG260" s="14"/>
      <c r="GH260" s="14"/>
      <c r="GI260" s="14"/>
      <c r="GJ260" s="14"/>
      <c r="GK260" s="14"/>
      <c r="GL260" s="14"/>
      <c r="GM260" s="14"/>
      <c r="GN260" s="14"/>
      <c r="GO260" s="14"/>
      <c r="GP260" s="14"/>
      <c r="GQ260" s="14"/>
      <c r="GR260" s="14"/>
      <c r="GS260" s="14"/>
      <c r="GT260" s="14"/>
      <c r="GU260" s="14"/>
      <c r="GV260" s="14"/>
      <c r="GW260" s="14"/>
      <c r="GX260" s="14"/>
      <c r="GY260" s="14"/>
      <c r="GZ260" s="14"/>
      <c r="HA260" s="14"/>
      <c r="HB260" s="14"/>
      <c r="HC260" s="14"/>
      <c r="HD260" s="14"/>
      <c r="HE260" s="14"/>
      <c r="HF260" s="14"/>
      <c r="HG260" s="14"/>
      <c r="HH260" s="14"/>
      <c r="HI260" s="14"/>
      <c r="HJ260" s="14"/>
      <c r="HK260" s="14"/>
      <c r="HL260" s="14"/>
      <c r="HM260" s="14"/>
      <c r="HN260" s="14"/>
      <c r="HO260" s="14"/>
      <c r="HP260" s="14"/>
      <c r="HQ260" s="14"/>
      <c r="HR260" s="14"/>
      <c r="HS260" s="14"/>
      <c r="HT260" s="14"/>
      <c r="HU260" s="14"/>
      <c r="HV260" s="14"/>
      <c r="HW260" s="14"/>
      <c r="HX260" s="14"/>
      <c r="HY260" s="14"/>
      <c r="HZ260" s="14"/>
      <c r="IA260" s="14"/>
      <c r="IB260" s="14"/>
      <c r="IC260" s="14"/>
      <c r="ID260" s="14"/>
      <c r="IE260" s="14"/>
      <c r="IF260" s="14"/>
    </row>
    <row r="261" s="2" customFormat="1" outlineLevel="1" spans="1:240">
      <c r="A261" s="371" t="s">
        <v>36</v>
      </c>
      <c r="B261" s="10"/>
      <c r="C261" s="10"/>
      <c r="D261" s="16" t="s">
        <v>186</v>
      </c>
      <c r="E261" s="16" t="s">
        <v>186</v>
      </c>
      <c r="F261" s="16" t="s">
        <v>186</v>
      </c>
      <c r="G261" s="16" t="s">
        <v>186</v>
      </c>
      <c r="H261" s="16" t="s">
        <v>186</v>
      </c>
      <c r="I261" s="16" t="s">
        <v>186</v>
      </c>
      <c r="J261" s="16" t="s">
        <v>186</v>
      </c>
      <c r="K261" s="16" t="s">
        <v>186</v>
      </c>
      <c r="L261" s="16" t="s">
        <v>186</v>
      </c>
      <c r="M261" s="16" t="s">
        <v>186</v>
      </c>
      <c r="N261" s="16" t="s">
        <v>186</v>
      </c>
      <c r="O261" s="16" t="s">
        <v>186</v>
      </c>
      <c r="P261" s="16" t="s">
        <v>186</v>
      </c>
      <c r="Q261" s="16" t="s">
        <v>186</v>
      </c>
      <c r="R261" s="16" t="s">
        <v>186</v>
      </c>
      <c r="S261" s="16" t="s">
        <v>186</v>
      </c>
      <c r="T261" s="16" t="s">
        <v>186</v>
      </c>
      <c r="U261" s="16" t="s">
        <v>186</v>
      </c>
      <c r="V261" s="16" t="s">
        <v>186</v>
      </c>
      <c r="W261" s="16" t="s">
        <v>186</v>
      </c>
      <c r="X261" s="16" t="s">
        <v>186</v>
      </c>
      <c r="Y261" s="16" t="s">
        <v>186</v>
      </c>
      <c r="Z261" s="16" t="s">
        <v>186</v>
      </c>
      <c r="AA261" s="16" t="s">
        <v>186</v>
      </c>
      <c r="AB261" s="16" t="s">
        <v>186</v>
      </c>
      <c r="AC261" s="16" t="s">
        <v>186</v>
      </c>
      <c r="AD261" s="16" t="s">
        <v>186</v>
      </c>
      <c r="AE261" s="16" t="s">
        <v>186</v>
      </c>
      <c r="AF261" s="16" t="s">
        <v>186</v>
      </c>
      <c r="AG261" s="16" t="s">
        <v>186</v>
      </c>
      <c r="AH261" s="16" t="s">
        <v>186</v>
      </c>
      <c r="AI261" s="16" t="s">
        <v>186</v>
      </c>
      <c r="AJ261" s="16" t="s">
        <v>186</v>
      </c>
      <c r="AK261" s="16" t="s">
        <v>186</v>
      </c>
      <c r="AL261" s="16" t="s">
        <v>186</v>
      </c>
      <c r="AM261" s="16" t="s">
        <v>186</v>
      </c>
      <c r="AN261" s="16" t="s">
        <v>186</v>
      </c>
      <c r="AO261" s="16" t="s">
        <v>186</v>
      </c>
      <c r="AP261" s="16" t="s">
        <v>186</v>
      </c>
      <c r="AQ261" s="16" t="s">
        <v>186</v>
      </c>
      <c r="AR261" s="16" t="s">
        <v>186</v>
      </c>
      <c r="AS261" s="16" t="s">
        <v>186</v>
      </c>
      <c r="AT261" s="16" t="s">
        <v>186</v>
      </c>
      <c r="AU261" s="16" t="s">
        <v>186</v>
      </c>
      <c r="AV261" s="16" t="s">
        <v>186</v>
      </c>
      <c r="AW261" s="16" t="s">
        <v>186</v>
      </c>
      <c r="AX261" s="16" t="s">
        <v>186</v>
      </c>
      <c r="AY261" s="16" t="s">
        <v>186</v>
      </c>
      <c r="AZ261" s="16" t="s">
        <v>186</v>
      </c>
      <c r="BA261" s="16">
        <v>22.8959420744818</v>
      </c>
      <c r="BB261" s="16">
        <v>19.8411064187342</v>
      </c>
      <c r="BC261" s="16">
        <v>21.332765302372</v>
      </c>
      <c r="BD261" s="16">
        <v>18.878644436677</v>
      </c>
      <c r="BE261" s="16">
        <v>16.5846789483303</v>
      </c>
      <c r="BF261" s="16">
        <v>19.0184360839449</v>
      </c>
      <c r="BG261" s="16">
        <v>18.5279135803479</v>
      </c>
      <c r="BH261" s="16">
        <v>17.4465987528941</v>
      </c>
      <c r="BI261" s="16">
        <v>20.0563104927941</v>
      </c>
      <c r="BJ261" s="16">
        <v>15.6111643319321</v>
      </c>
      <c r="BK261" s="16">
        <v>13.7515477722697</v>
      </c>
      <c r="BL261" s="16">
        <v>11.6898450440349</v>
      </c>
      <c r="BM261" s="16">
        <v>24.3397500360787</v>
      </c>
      <c r="BN261" s="16">
        <v>25.4727096792151</v>
      </c>
      <c r="BO261" s="16">
        <v>42.8988125140346</v>
      </c>
      <c r="BP261" s="16">
        <v>-23.1623023349016</v>
      </c>
      <c r="BQ261" s="16">
        <v>-23.4670695056461</v>
      </c>
      <c r="BR261" s="16">
        <v>-25.5242476680187</v>
      </c>
      <c r="BS261" s="16">
        <v>-92.6288269639952</v>
      </c>
      <c r="BT261" s="16">
        <v>-84.0438809599258</v>
      </c>
      <c r="BU261" s="16">
        <v>-91.767326297486</v>
      </c>
      <c r="BV261" s="16">
        <v>20.5417894254762</v>
      </c>
      <c r="BW261" s="16">
        <v>24.2416043656545</v>
      </c>
      <c r="BX261" s="16">
        <v>24.5158751767467</v>
      </c>
      <c r="BY261" s="16">
        <v>25.165773689066</v>
      </c>
      <c r="BZ261" s="16">
        <v>23.3345843419574</v>
      </c>
      <c r="CA261" s="16">
        <v>23.1530433392282</v>
      </c>
      <c r="CB261" s="16">
        <v>20.9851012530379</v>
      </c>
      <c r="CC261" s="16">
        <v>20.2279322873547</v>
      </c>
      <c r="CD261" s="16">
        <v>19.0715463189125</v>
      </c>
      <c r="CE261" s="16">
        <v>18.8752790159958</v>
      </c>
      <c r="CF261" s="16">
        <v>18.4354806915587</v>
      </c>
      <c r="CG261" s="16">
        <v>18.0461510228931</v>
      </c>
      <c r="CH261" s="16">
        <v>13.7898835316476</v>
      </c>
      <c r="CI261" s="16">
        <v>14.2156789897187</v>
      </c>
      <c r="CJ261" s="16">
        <v>12.8916551239072</v>
      </c>
      <c r="CK261" s="16">
        <v>11.4238808683291</v>
      </c>
      <c r="CL261" s="16">
        <v>11.7546353272545</v>
      </c>
      <c r="CM261" s="16">
        <v>10.5918181691698</v>
      </c>
      <c r="CN261" s="16">
        <v>13.5834090818934</v>
      </c>
      <c r="CO261" s="16">
        <v>12.1303830580222</v>
      </c>
      <c r="CP261" s="16">
        <v>10.3875691713652</v>
      </c>
      <c r="CQ261" s="16">
        <v>11.4888414337872</v>
      </c>
      <c r="CR261" s="16">
        <v>12.6946562600837</v>
      </c>
      <c r="CS261" s="16">
        <v>11.9194639061655</v>
      </c>
      <c r="CT261" s="16">
        <v>13.6518259682764</v>
      </c>
      <c r="CU261" s="16">
        <v>13.3105303308138</v>
      </c>
      <c r="CV261" s="16">
        <v>13.6845775697339</v>
      </c>
      <c r="CW261" s="16">
        <v>11.166039631437</v>
      </c>
      <c r="CX261" s="16">
        <v>10.2162312759524</v>
      </c>
      <c r="CY261" s="16">
        <v>11.7224155184433</v>
      </c>
      <c r="CZ261" s="16">
        <v>14.5105680028123</v>
      </c>
      <c r="DA261" s="16">
        <v>13.258826897532</v>
      </c>
      <c r="DB261" s="16">
        <v>13.2696387723547</v>
      </c>
      <c r="DC261" s="16">
        <v>18.3981523812222</v>
      </c>
      <c r="DD261" s="16">
        <v>20.8476503629891</v>
      </c>
      <c r="DE261" s="16">
        <v>22.2608222846711</v>
      </c>
      <c r="DF261" s="16">
        <v>15.8729016734871</v>
      </c>
      <c r="DG261" s="16">
        <v>17.7156402639389</v>
      </c>
      <c r="DH261" s="16">
        <v>19.4886808169477</v>
      </c>
      <c r="DI261" s="16">
        <v>21.5095092615739</v>
      </c>
      <c r="DJ261" s="16">
        <v>24.3416410194732</v>
      </c>
      <c r="DK261" s="16">
        <v>21.4984430174224</v>
      </c>
      <c r="DL261" s="16">
        <v>21.0507826620564</v>
      </c>
      <c r="DM261" s="16">
        <v>22.1303099965793</v>
      </c>
      <c r="DN261" s="16">
        <v>24.740179006102</v>
      </c>
      <c r="DO261" s="16">
        <v>30.9561126043393</v>
      </c>
      <c r="DP261" s="12"/>
      <c r="DQ261" s="16">
        <v>31.3727249728349</v>
      </c>
      <c r="DR261" s="13"/>
      <c r="DS261" s="13"/>
      <c r="DT261" s="14"/>
      <c r="DU261" s="14"/>
      <c r="DV261" s="14"/>
      <c r="DW261" s="14"/>
      <c r="DX261" s="14"/>
      <c r="DY261" s="14"/>
      <c r="DZ261" s="14"/>
      <c r="EA261" s="14"/>
      <c r="EB261" s="14"/>
      <c r="EC261" s="14"/>
      <c r="ED261" s="14"/>
      <c r="EE261" s="14"/>
      <c r="EF261" s="14"/>
      <c r="EG261" s="14"/>
      <c r="EH261" s="14"/>
      <c r="EI261" s="14"/>
      <c r="EJ261" s="14"/>
      <c r="EK261" s="14"/>
      <c r="EL261" s="14"/>
      <c r="EM261" s="14"/>
      <c r="EN261" s="14"/>
      <c r="EO261" s="14"/>
      <c r="EP261" s="14"/>
      <c r="EQ261" s="14"/>
      <c r="ER261" s="14"/>
      <c r="ES261" s="14"/>
      <c r="ET261" s="14"/>
      <c r="EU261" s="14"/>
      <c r="EV261" s="14"/>
      <c r="EW261" s="14"/>
      <c r="EX261" s="14"/>
      <c r="EY261" s="14"/>
      <c r="EZ261" s="14"/>
      <c r="FA261" s="14"/>
      <c r="FB261" s="14"/>
      <c r="FC261" s="14"/>
      <c r="FD261" s="14"/>
      <c r="FE261" s="14"/>
      <c r="FF261" s="14"/>
      <c r="FG261" s="14"/>
      <c r="FH261" s="14"/>
      <c r="FI261" s="14"/>
      <c r="FJ261" s="14"/>
      <c r="FK261" s="14"/>
      <c r="FL261" s="14"/>
      <c r="FM261" s="14"/>
      <c r="FN261" s="14"/>
      <c r="FO261" s="14"/>
      <c r="FP261" s="14"/>
      <c r="FQ261" s="14"/>
      <c r="FR261" s="14"/>
      <c r="FS261" s="14"/>
      <c r="FT261" s="14"/>
      <c r="FU261" s="14"/>
      <c r="FV261" s="14"/>
      <c r="FW261" s="14"/>
      <c r="FX261" s="14"/>
      <c r="FY261" s="14"/>
      <c r="FZ261" s="14"/>
      <c r="GA261" s="14"/>
      <c r="GB261" s="14"/>
      <c r="GC261" s="14"/>
      <c r="GD261" s="14"/>
      <c r="GE261" s="14"/>
      <c r="GF261" s="14"/>
      <c r="GG261" s="14"/>
      <c r="GH261" s="14"/>
      <c r="GI261" s="14"/>
      <c r="GJ261" s="14"/>
      <c r="GK261" s="14"/>
      <c r="GL261" s="14"/>
      <c r="GM261" s="14"/>
      <c r="GN261" s="14"/>
      <c r="GO261" s="14"/>
      <c r="GP261" s="14"/>
      <c r="GQ261" s="14"/>
      <c r="GR261" s="14"/>
      <c r="GS261" s="14"/>
      <c r="GT261" s="14"/>
      <c r="GU261" s="14"/>
      <c r="GV261" s="14"/>
      <c r="GW261" s="14"/>
      <c r="GX261" s="14"/>
      <c r="GY261" s="14"/>
      <c r="GZ261" s="14"/>
      <c r="HA261" s="14"/>
      <c r="HB261" s="14"/>
      <c r="HC261" s="14"/>
      <c r="HD261" s="14"/>
      <c r="HE261" s="14"/>
      <c r="HF261" s="14"/>
      <c r="HG261" s="14"/>
      <c r="HH261" s="14"/>
      <c r="HI261" s="14"/>
      <c r="HJ261" s="14"/>
      <c r="HK261" s="14"/>
      <c r="HL261" s="14"/>
      <c r="HM261" s="14"/>
      <c r="HN261" s="14"/>
      <c r="HO261" s="14"/>
      <c r="HP261" s="14"/>
      <c r="HQ261" s="14"/>
      <c r="HR261" s="14"/>
      <c r="HS261" s="14"/>
      <c r="HT261" s="14"/>
      <c r="HU261" s="14"/>
      <c r="HV261" s="14"/>
      <c r="HW261" s="14"/>
      <c r="HX261" s="14"/>
      <c r="HY261" s="14"/>
      <c r="HZ261" s="14"/>
      <c r="IA261" s="14"/>
      <c r="IB261" s="14"/>
      <c r="IC261" s="14"/>
      <c r="ID261" s="14"/>
      <c r="IE261" s="14"/>
      <c r="IF261" s="14"/>
    </row>
    <row r="262" s="2" customFormat="1" outlineLevel="1" spans="1:240">
      <c r="A262" s="371" t="s">
        <v>37</v>
      </c>
      <c r="B262" s="10"/>
      <c r="C262" s="10"/>
      <c r="D262" s="16">
        <v>182.159644747547</v>
      </c>
      <c r="E262" s="16">
        <v>186.200146432632</v>
      </c>
      <c r="F262" s="16">
        <v>196.594489978396</v>
      </c>
      <c r="G262" s="16">
        <v>153.302249267883</v>
      </c>
      <c r="H262" s="16">
        <v>186.639539872637</v>
      </c>
      <c r="I262" s="16">
        <v>251.088335593379</v>
      </c>
      <c r="J262" s="16">
        <v>69.5487939785326</v>
      </c>
      <c r="K262" s="16">
        <v>166.828754417958</v>
      </c>
      <c r="L262" s="16">
        <v>166.829240791237</v>
      </c>
      <c r="M262" s="16">
        <v>173.013146454309</v>
      </c>
      <c r="N262" s="16">
        <v>18.9592042882151</v>
      </c>
      <c r="O262" s="16">
        <v>19.7231056545207</v>
      </c>
      <c r="P262" s="16">
        <v>19.2370916860817</v>
      </c>
      <c r="Q262" s="16">
        <v>18.0683267362752</v>
      </c>
      <c r="R262" s="16">
        <v>16.6784894870972</v>
      </c>
      <c r="S262" s="16">
        <v>20.5591893285509</v>
      </c>
      <c r="T262" s="16">
        <v>21.9663862955524</v>
      </c>
      <c r="U262" s="16">
        <v>29.3148021599002</v>
      </c>
      <c r="V262" s="16">
        <v>31.3697389165856</v>
      </c>
      <c r="W262" s="16">
        <v>31.6319400566619</v>
      </c>
      <c r="X262" s="16">
        <v>32.6025952565802</v>
      </c>
      <c r="Y262" s="16">
        <v>27.7476246900997</v>
      </c>
      <c r="Z262" s="16">
        <v>17.682445296462</v>
      </c>
      <c r="AA262" s="16">
        <v>17.9675902181529</v>
      </c>
      <c r="AB262" s="16">
        <v>17.3863262243087</v>
      </c>
      <c r="AC262" s="16">
        <v>19.9410626697238</v>
      </c>
      <c r="AD262" s="16">
        <v>20.8378109285996</v>
      </c>
      <c r="AE262" s="16">
        <v>23.5726530751437</v>
      </c>
      <c r="AF262" s="16">
        <v>24.4553273485429</v>
      </c>
      <c r="AG262" s="16">
        <v>24.2364285335943</v>
      </c>
      <c r="AH262" s="16">
        <v>29.8754320222207</v>
      </c>
      <c r="AI262" s="16">
        <v>29.3286582264461</v>
      </c>
      <c r="AJ262" s="16">
        <v>26.1454174867811</v>
      </c>
      <c r="AK262" s="16">
        <v>27.2204390416266</v>
      </c>
      <c r="AL262" s="16">
        <v>17.7143259555111</v>
      </c>
      <c r="AM262" s="16">
        <v>22.1381685305089</v>
      </c>
      <c r="AN262" s="16">
        <v>24.5332200848133</v>
      </c>
      <c r="AO262" s="16">
        <v>27.6024644981961</v>
      </c>
      <c r="AP262" s="16">
        <v>29.2584863298203</v>
      </c>
      <c r="AQ262" s="16">
        <v>26.8846230564985</v>
      </c>
      <c r="AR262" s="16">
        <v>26.5788619588747</v>
      </c>
      <c r="AS262" s="16">
        <v>25.653679481444</v>
      </c>
      <c r="AT262" s="16">
        <v>22.956633990159</v>
      </c>
      <c r="AU262" s="16">
        <v>22.7207232235214</v>
      </c>
      <c r="AV262" s="16">
        <v>25.9407357268291</v>
      </c>
      <c r="AW262" s="16">
        <v>25.9203475431912</v>
      </c>
      <c r="AX262" s="16">
        <v>22.6291967795277</v>
      </c>
      <c r="AY262" s="16">
        <v>25.6957195903753</v>
      </c>
      <c r="AZ262" s="16">
        <v>28.5257839469733</v>
      </c>
      <c r="BA262" s="16">
        <v>34.33601228164</v>
      </c>
      <c r="BB262" s="16">
        <v>31.2584408156145</v>
      </c>
      <c r="BC262" s="16">
        <v>39.2009470149932</v>
      </c>
      <c r="BD262" s="16">
        <v>40.0656244884662</v>
      </c>
      <c r="BE262" s="16">
        <v>42.4219368459369</v>
      </c>
      <c r="BF262" s="16">
        <v>39.5877597097086</v>
      </c>
      <c r="BG262" s="16">
        <v>45.8545677771515</v>
      </c>
      <c r="BH262" s="16">
        <v>42.8961039552759</v>
      </c>
      <c r="BI262" s="16">
        <v>39.727993049455</v>
      </c>
      <c r="BJ262" s="16">
        <v>34.0667071105642</v>
      </c>
      <c r="BK262" s="16">
        <v>29.8271326313243</v>
      </c>
      <c r="BL262" s="16">
        <v>35.9061745538424</v>
      </c>
      <c r="BM262" s="16">
        <v>39.145740395968</v>
      </c>
      <c r="BN262" s="16">
        <v>41.507311440014</v>
      </c>
      <c r="BO262" s="16">
        <v>39.2744054471785</v>
      </c>
      <c r="BP262" s="16">
        <v>40.3795753444083</v>
      </c>
      <c r="BQ262" s="16">
        <v>52.5127606448652</v>
      </c>
      <c r="BR262" s="16">
        <v>57.1683055730231</v>
      </c>
      <c r="BS262" s="16">
        <v>62.5222387324564</v>
      </c>
      <c r="BT262" s="16">
        <v>65.5488072274522</v>
      </c>
      <c r="BU262" s="16">
        <v>83.0624203600734</v>
      </c>
      <c r="BV262" s="16">
        <v>57.688241555885</v>
      </c>
      <c r="BW262" s="16">
        <v>51.2702012673589</v>
      </c>
      <c r="BX262" s="16">
        <v>55.1522092015561</v>
      </c>
      <c r="BY262" s="16">
        <v>68.1800524194651</v>
      </c>
      <c r="BZ262" s="16">
        <v>78.368886201194</v>
      </c>
      <c r="CA262" s="16">
        <v>79.2768649444946</v>
      </c>
      <c r="CB262" s="16">
        <v>66.556735945319</v>
      </c>
      <c r="CC262" s="16">
        <v>75.2166711222001</v>
      </c>
      <c r="CD262" s="16">
        <v>63.2054311925471</v>
      </c>
      <c r="CE262" s="16">
        <v>59.9057867371096</v>
      </c>
      <c r="CF262" s="16">
        <v>64.3162071128067</v>
      </c>
      <c r="CG262" s="16">
        <v>61.6052959487736</v>
      </c>
      <c r="CH262" s="16">
        <v>43.3151300859616</v>
      </c>
      <c r="CI262" s="16">
        <v>44.3185179834698</v>
      </c>
      <c r="CJ262" s="16">
        <v>37.0815308321748</v>
      </c>
      <c r="CK262" s="16">
        <v>34.4003092883463</v>
      </c>
      <c r="CL262" s="16">
        <v>33.7887456116341</v>
      </c>
      <c r="CM262" s="16">
        <v>40.2067663416765</v>
      </c>
      <c r="CN262" s="16">
        <v>35.1894220858131</v>
      </c>
      <c r="CO262" s="16">
        <v>39.548638603954</v>
      </c>
      <c r="CP262" s="16">
        <v>33.0347024568076</v>
      </c>
      <c r="CQ262" s="16">
        <v>22.6825553160698</v>
      </c>
      <c r="CR262" s="16">
        <v>34.1442361704406</v>
      </c>
      <c r="CS262" s="16">
        <v>38.2070387419481</v>
      </c>
      <c r="CT262" s="16">
        <v>35.2901146425298</v>
      </c>
      <c r="CU262" s="16">
        <v>30.5517076346497</v>
      </c>
      <c r="CV262" s="16">
        <v>32.199503243021</v>
      </c>
      <c r="CW262" s="16">
        <v>29.5090795314651</v>
      </c>
      <c r="CX262" s="16">
        <v>22.6631747588733</v>
      </c>
      <c r="CY262" s="16">
        <v>22.65378476297</v>
      </c>
      <c r="CZ262" s="16">
        <v>25.394753734428</v>
      </c>
      <c r="DA262" s="16">
        <v>21.4950188055739</v>
      </c>
      <c r="DB262" s="16">
        <v>19.1585873795694</v>
      </c>
      <c r="DC262" s="16">
        <v>15.9202717255003</v>
      </c>
      <c r="DD262" s="16">
        <v>14.6581765324846</v>
      </c>
      <c r="DE262" s="16">
        <v>14.1905471277247</v>
      </c>
      <c r="DF262" s="16">
        <v>10.051271551894</v>
      </c>
      <c r="DG262" s="16">
        <v>12.5045126133073</v>
      </c>
      <c r="DH262" s="16">
        <v>14.6464026336306</v>
      </c>
      <c r="DI262" s="16">
        <v>15.6520899517629</v>
      </c>
      <c r="DJ262" s="16">
        <v>15.4749379352831</v>
      </c>
      <c r="DK262" s="16">
        <v>12.9228350434066</v>
      </c>
      <c r="DL262" s="16">
        <v>11.1590059201354</v>
      </c>
      <c r="DM262" s="16">
        <v>11.7406422426781</v>
      </c>
      <c r="DN262" s="16">
        <v>15.9381569633231</v>
      </c>
      <c r="DO262" s="16">
        <v>13.0204186861002</v>
      </c>
      <c r="DP262" s="12"/>
      <c r="DQ262" s="16">
        <v>13.7786354640404</v>
      </c>
      <c r="DR262" s="13"/>
      <c r="DS262" s="13"/>
      <c r="DT262" s="14"/>
      <c r="DU262" s="14"/>
      <c r="DV262" s="14"/>
      <c r="DW262" s="14"/>
      <c r="DX262" s="14"/>
      <c r="DY262" s="14"/>
      <c r="DZ262" s="14"/>
      <c r="EA262" s="14"/>
      <c r="EB262" s="14"/>
      <c r="EC262" s="14"/>
      <c r="ED262" s="14"/>
      <c r="EE262" s="14"/>
      <c r="EF262" s="14"/>
      <c r="EG262" s="14"/>
      <c r="EH262" s="14"/>
      <c r="EI262" s="14"/>
      <c r="EJ262" s="14"/>
      <c r="EK262" s="14"/>
      <c r="EL262" s="14"/>
      <c r="EM262" s="14"/>
      <c r="EN262" s="14"/>
      <c r="EO262" s="14"/>
      <c r="EP262" s="14"/>
      <c r="EQ262" s="14"/>
      <c r="ER262" s="14"/>
      <c r="ES262" s="14"/>
      <c r="ET262" s="14"/>
      <c r="EU262" s="14"/>
      <c r="EV262" s="14"/>
      <c r="EW262" s="14"/>
      <c r="EX262" s="14"/>
      <c r="EY262" s="14"/>
      <c r="EZ262" s="14"/>
      <c r="FA262" s="14"/>
      <c r="FB262" s="14"/>
      <c r="FC262" s="14"/>
      <c r="FD262" s="14"/>
      <c r="FE262" s="14"/>
      <c r="FF262" s="14"/>
      <c r="FG262" s="14"/>
      <c r="FH262" s="14"/>
      <c r="FI262" s="14"/>
      <c r="FJ262" s="14"/>
      <c r="FK262" s="14"/>
      <c r="FL262" s="14"/>
      <c r="FM262" s="14"/>
      <c r="FN262" s="14"/>
      <c r="FO262" s="14"/>
      <c r="FP262" s="14"/>
      <c r="FQ262" s="14"/>
      <c r="FR262" s="14"/>
      <c r="FS262" s="14"/>
      <c r="FT262" s="14"/>
      <c r="FU262" s="14"/>
      <c r="FV262" s="14"/>
      <c r="FW262" s="14"/>
      <c r="FX262" s="14"/>
      <c r="FY262" s="14"/>
      <c r="FZ262" s="14"/>
      <c r="GA262" s="14"/>
      <c r="GB262" s="14"/>
      <c r="GC262" s="14"/>
      <c r="GD262" s="14"/>
      <c r="GE262" s="14"/>
      <c r="GF262" s="14"/>
      <c r="GG262" s="14"/>
      <c r="GH262" s="14"/>
      <c r="GI262" s="14"/>
      <c r="GJ262" s="14"/>
      <c r="GK262" s="14"/>
      <c r="GL262" s="14"/>
      <c r="GM262" s="14"/>
      <c r="GN262" s="14"/>
      <c r="GO262" s="14"/>
      <c r="GP262" s="14"/>
      <c r="GQ262" s="14"/>
      <c r="GR262" s="14"/>
      <c r="GS262" s="14"/>
      <c r="GT262" s="14"/>
      <c r="GU262" s="14"/>
      <c r="GV262" s="14"/>
      <c r="GW262" s="14"/>
      <c r="GX262" s="14"/>
      <c r="GY262" s="14"/>
      <c r="GZ262" s="14"/>
      <c r="HA262" s="14"/>
      <c r="HB262" s="14"/>
      <c r="HC262" s="14"/>
      <c r="HD262" s="14"/>
      <c r="HE262" s="14"/>
      <c r="HF262" s="14"/>
      <c r="HG262" s="14"/>
      <c r="HH262" s="14"/>
      <c r="HI262" s="14"/>
      <c r="HJ262" s="14"/>
      <c r="HK262" s="14"/>
      <c r="HL262" s="14"/>
      <c r="HM262" s="14"/>
      <c r="HN262" s="14"/>
      <c r="HO262" s="14"/>
      <c r="HP262" s="14"/>
      <c r="HQ262" s="14"/>
      <c r="HR262" s="14"/>
      <c r="HS262" s="14"/>
      <c r="HT262" s="14"/>
      <c r="HU262" s="14"/>
      <c r="HV262" s="14"/>
      <c r="HW262" s="14"/>
      <c r="HX262" s="14"/>
      <c r="HY262" s="14"/>
      <c r="HZ262" s="14"/>
      <c r="IA262" s="14"/>
      <c r="IB262" s="14"/>
      <c r="IC262" s="14"/>
      <c r="ID262" s="14"/>
      <c r="IE262" s="14"/>
      <c r="IF262" s="14"/>
    </row>
    <row r="263" s="2" customFormat="1" outlineLevel="1" spans="1:240">
      <c r="A263" s="371" t="s">
        <v>38</v>
      </c>
      <c r="B263" s="10"/>
      <c r="C263" s="10"/>
      <c r="D263" s="16">
        <v>13.5634704081633</v>
      </c>
      <c r="E263" s="16">
        <v>22.2244816326531</v>
      </c>
      <c r="F263" s="16" t="s">
        <v>186</v>
      </c>
      <c r="G263" s="16" t="s">
        <v>186</v>
      </c>
      <c r="H263" s="16" t="s">
        <v>186</v>
      </c>
      <c r="I263" s="16" t="s">
        <v>186</v>
      </c>
      <c r="J263" s="16" t="s">
        <v>186</v>
      </c>
      <c r="K263" s="16" t="s">
        <v>186</v>
      </c>
      <c r="L263" s="16" t="s">
        <v>186</v>
      </c>
      <c r="M263" s="16" t="s">
        <v>186</v>
      </c>
      <c r="N263" s="16" t="s">
        <v>186</v>
      </c>
      <c r="O263" s="16" t="s">
        <v>186</v>
      </c>
      <c r="P263" s="16" t="s">
        <v>186</v>
      </c>
      <c r="Q263" s="16" t="s">
        <v>186</v>
      </c>
      <c r="R263" s="16" t="s">
        <v>186</v>
      </c>
      <c r="S263" s="16" t="s">
        <v>186</v>
      </c>
      <c r="T263" s="16" t="s">
        <v>186</v>
      </c>
      <c r="U263" s="16" t="s">
        <v>186</v>
      </c>
      <c r="V263" s="16" t="s">
        <v>186</v>
      </c>
      <c r="W263" s="16" t="s">
        <v>186</v>
      </c>
      <c r="X263" s="16" t="s">
        <v>186</v>
      </c>
      <c r="Y263" s="16" t="s">
        <v>186</v>
      </c>
      <c r="Z263" s="16" t="s">
        <v>186</v>
      </c>
      <c r="AA263" s="16" t="s">
        <v>186</v>
      </c>
      <c r="AB263" s="16" t="s">
        <v>186</v>
      </c>
      <c r="AC263" s="16" t="s">
        <v>186</v>
      </c>
      <c r="AD263" s="16" t="s">
        <v>186</v>
      </c>
      <c r="AE263" s="16" t="s">
        <v>186</v>
      </c>
      <c r="AF263" s="16" t="s">
        <v>186</v>
      </c>
      <c r="AG263" s="16" t="s">
        <v>186</v>
      </c>
      <c r="AH263" s="16" t="s">
        <v>186</v>
      </c>
      <c r="AI263" s="16" t="s">
        <v>186</v>
      </c>
      <c r="AJ263" s="16" t="s">
        <v>186</v>
      </c>
      <c r="AK263" s="16" t="s">
        <v>186</v>
      </c>
      <c r="AL263" s="16" t="s">
        <v>186</v>
      </c>
      <c r="AM263" s="16" t="s">
        <v>186</v>
      </c>
      <c r="AN263" s="16" t="s">
        <v>186</v>
      </c>
      <c r="AO263" s="16">
        <v>11</v>
      </c>
      <c r="AP263" s="16" t="s">
        <v>186</v>
      </c>
      <c r="AQ263" s="16" t="s">
        <v>186</v>
      </c>
      <c r="AR263" s="16" t="s">
        <v>186</v>
      </c>
      <c r="AS263" s="16" t="s">
        <v>186</v>
      </c>
      <c r="AT263" s="16" t="s">
        <v>186</v>
      </c>
      <c r="AU263" s="16" t="s">
        <v>186</v>
      </c>
      <c r="AV263" s="16" t="s">
        <v>186</v>
      </c>
      <c r="AW263" s="16" t="s">
        <v>186</v>
      </c>
      <c r="AX263" s="16">
        <v>19.4400778684288</v>
      </c>
      <c r="AY263" s="16">
        <v>19.5451427424542</v>
      </c>
      <c r="AZ263" s="16">
        <v>24.6201346476094</v>
      </c>
      <c r="BA263" s="16">
        <v>27.689761841981</v>
      </c>
      <c r="BB263" s="16">
        <v>24.7043988125165</v>
      </c>
      <c r="BC263" s="16" t="s">
        <v>186</v>
      </c>
      <c r="BD263" s="16" t="s">
        <v>186</v>
      </c>
      <c r="BE263" s="16" t="s">
        <v>186</v>
      </c>
      <c r="BF263" s="16" t="s">
        <v>186</v>
      </c>
      <c r="BG263" s="16">
        <v>24</v>
      </c>
      <c r="BH263" s="16" t="s">
        <v>186</v>
      </c>
      <c r="BI263" s="16" t="s">
        <v>186</v>
      </c>
      <c r="BJ263" s="16">
        <v>21.2767187035958</v>
      </c>
      <c r="BK263" s="16">
        <v>19.7097418521946</v>
      </c>
      <c r="BL263" s="16">
        <v>15.7167731788973</v>
      </c>
      <c r="BM263" s="16">
        <v>19.1705286852767</v>
      </c>
      <c r="BN263" s="16">
        <v>18.8592565398325</v>
      </c>
      <c r="BO263" s="16" t="s">
        <v>186</v>
      </c>
      <c r="BP263" s="16" t="s">
        <v>186</v>
      </c>
      <c r="BQ263" s="16" t="s">
        <v>186</v>
      </c>
      <c r="BR263" s="16" t="s">
        <v>186</v>
      </c>
      <c r="BS263" s="16" t="s">
        <v>186</v>
      </c>
      <c r="BT263" s="16" t="s">
        <v>186</v>
      </c>
      <c r="BU263" s="16" t="s">
        <v>186</v>
      </c>
      <c r="BV263" s="16">
        <v>24.3966494667781</v>
      </c>
      <c r="BW263" s="16">
        <v>23.1954221582409</v>
      </c>
      <c r="BX263" s="16">
        <v>24.8270792003366</v>
      </c>
      <c r="BY263" s="16">
        <v>26.743342025852</v>
      </c>
      <c r="BZ263" s="16">
        <v>28.6204829807003</v>
      </c>
      <c r="CA263" s="16" t="s">
        <v>186</v>
      </c>
      <c r="CB263" s="16" t="s">
        <v>186</v>
      </c>
      <c r="CC263" s="16" t="s">
        <v>186</v>
      </c>
      <c r="CD263" s="16" t="s">
        <v>186</v>
      </c>
      <c r="CE263" s="16" t="s">
        <v>186</v>
      </c>
      <c r="CF263" s="16" t="s">
        <v>186</v>
      </c>
      <c r="CG263" s="16" t="s">
        <v>186</v>
      </c>
      <c r="CH263" s="16">
        <v>18.8912983338295</v>
      </c>
      <c r="CI263" s="16">
        <v>22.3581210925522</v>
      </c>
      <c r="CJ263" s="16">
        <v>18.5315646169114</v>
      </c>
      <c r="CK263" s="16">
        <v>20.7827777491076</v>
      </c>
      <c r="CL263" s="16">
        <v>22.4905018006978</v>
      </c>
      <c r="CM263" s="16" t="s">
        <v>186</v>
      </c>
      <c r="CN263" s="16" t="s">
        <v>186</v>
      </c>
      <c r="CO263" s="16" t="s">
        <v>186</v>
      </c>
      <c r="CP263" s="16" t="s">
        <v>186</v>
      </c>
      <c r="CQ263" s="16" t="s">
        <v>186</v>
      </c>
      <c r="CR263" s="16" t="s">
        <v>186</v>
      </c>
      <c r="CS263" s="16" t="s">
        <v>186</v>
      </c>
      <c r="CT263" s="16">
        <v>19.8519335843634</v>
      </c>
      <c r="CU263" s="16">
        <v>19.9175630679409</v>
      </c>
      <c r="CV263" s="16">
        <v>20.077874359565</v>
      </c>
      <c r="CW263" s="16">
        <v>17.7311858456053</v>
      </c>
      <c r="CX263" s="16">
        <v>15.2429116746469</v>
      </c>
      <c r="CY263" s="16">
        <v>15.6132391632763</v>
      </c>
      <c r="CZ263" s="16">
        <v>16.8433731578982</v>
      </c>
      <c r="DA263" s="16">
        <v>14.5733322050175</v>
      </c>
      <c r="DB263" s="16">
        <v>15.9454966006543</v>
      </c>
      <c r="DC263" s="16">
        <v>14.6217611241733</v>
      </c>
      <c r="DD263" s="16">
        <v>15.5222428786204</v>
      </c>
      <c r="DE263" s="16" t="s">
        <v>186</v>
      </c>
      <c r="DF263" s="16">
        <v>14.2614036638841</v>
      </c>
      <c r="DG263" s="16">
        <v>15.9189201213157</v>
      </c>
      <c r="DH263" s="16">
        <v>15.7599085049331</v>
      </c>
      <c r="DI263" s="16">
        <v>17.5538974273226</v>
      </c>
      <c r="DJ263" s="16">
        <v>17.4703349022331</v>
      </c>
      <c r="DK263" s="16" t="s">
        <v>186</v>
      </c>
      <c r="DL263" s="16" t="s">
        <v>186</v>
      </c>
      <c r="DM263" s="16" t="s">
        <v>186</v>
      </c>
      <c r="DN263" s="16" t="s">
        <v>186</v>
      </c>
      <c r="DO263" s="16" t="s">
        <v>186</v>
      </c>
      <c r="DP263" s="12" t="s">
        <v>186</v>
      </c>
      <c r="DQ263" s="16"/>
      <c r="DR263" s="13"/>
      <c r="DS263" s="13"/>
      <c r="DT263" s="14"/>
      <c r="DU263" s="14"/>
      <c r="DV263" s="14"/>
      <c r="DW263" s="14"/>
      <c r="DX263" s="14"/>
      <c r="DY263" s="14"/>
      <c r="DZ263" s="14"/>
      <c r="EA263" s="14"/>
      <c r="EB263" s="14"/>
      <c r="EC263" s="14"/>
      <c r="ED263" s="14"/>
      <c r="EE263" s="14"/>
      <c r="EF263" s="14"/>
      <c r="EG263" s="14"/>
      <c r="EH263" s="14"/>
      <c r="EI263" s="14"/>
      <c r="EJ263" s="14"/>
      <c r="EK263" s="14"/>
      <c r="EL263" s="14"/>
      <c r="EM263" s="14"/>
      <c r="EN263" s="14"/>
      <c r="EO263" s="14"/>
      <c r="EP263" s="14"/>
      <c r="EQ263" s="14"/>
      <c r="ER263" s="14"/>
      <c r="ES263" s="14"/>
      <c r="ET263" s="14"/>
      <c r="EU263" s="14"/>
      <c r="EV263" s="14"/>
      <c r="EW263" s="14"/>
      <c r="EX263" s="14"/>
      <c r="EY263" s="14"/>
      <c r="EZ263" s="14"/>
      <c r="FA263" s="14"/>
      <c r="FB263" s="14"/>
      <c r="FC263" s="14"/>
      <c r="FD263" s="14"/>
      <c r="FE263" s="14"/>
      <c r="FF263" s="14"/>
      <c r="FG263" s="14"/>
      <c r="FH263" s="14"/>
      <c r="FI263" s="14"/>
      <c r="FJ263" s="14"/>
      <c r="FK263" s="14"/>
      <c r="FL263" s="14"/>
      <c r="FM263" s="14"/>
      <c r="FN263" s="14"/>
      <c r="FO263" s="14"/>
      <c r="FP263" s="14"/>
      <c r="FQ263" s="14"/>
      <c r="FR263" s="14"/>
      <c r="FS263" s="14"/>
      <c r="FT263" s="14"/>
      <c r="FU263" s="14"/>
      <c r="FV263" s="14"/>
      <c r="FW263" s="14"/>
      <c r="FX263" s="14"/>
      <c r="FY263" s="14"/>
      <c r="FZ263" s="14"/>
      <c r="GA263" s="14"/>
      <c r="GB263" s="14"/>
      <c r="GC263" s="14"/>
      <c r="GD263" s="14"/>
      <c r="GE263" s="14"/>
      <c r="GF263" s="14"/>
      <c r="GG263" s="14"/>
      <c r="GH263" s="14"/>
      <c r="GI263" s="14"/>
      <c r="GJ263" s="14"/>
      <c r="GK263" s="14"/>
      <c r="GL263" s="14"/>
      <c r="GM263" s="14"/>
      <c r="GN263" s="14"/>
      <c r="GO263" s="14"/>
      <c r="GP263" s="14"/>
      <c r="GQ263" s="14"/>
      <c r="GR263" s="14"/>
      <c r="GS263" s="14"/>
      <c r="GT263" s="14"/>
      <c r="GU263" s="14"/>
      <c r="GV263" s="14"/>
      <c r="GW263" s="14"/>
      <c r="GX263" s="14"/>
      <c r="GY263" s="14"/>
      <c r="GZ263" s="14"/>
      <c r="HA263" s="14"/>
      <c r="HB263" s="14"/>
      <c r="HC263" s="14"/>
      <c r="HD263" s="14"/>
      <c r="HE263" s="14"/>
      <c r="HF263" s="14"/>
      <c r="HG263" s="14"/>
      <c r="HH263" s="14"/>
      <c r="HI263" s="14"/>
      <c r="HJ263" s="14"/>
      <c r="HK263" s="14"/>
      <c r="HL263" s="14"/>
      <c r="HM263" s="14"/>
      <c r="HN263" s="14"/>
      <c r="HO263" s="14"/>
      <c r="HP263" s="14"/>
      <c r="HQ263" s="14"/>
      <c r="HR263" s="14"/>
      <c r="HS263" s="14"/>
      <c r="HT263" s="14"/>
      <c r="HU263" s="14"/>
      <c r="HV263" s="14"/>
      <c r="HW263" s="14"/>
      <c r="HX263" s="14"/>
      <c r="HY263" s="14"/>
      <c r="HZ263" s="14"/>
      <c r="IA263" s="14"/>
      <c r="IB263" s="14"/>
      <c r="IC263" s="14"/>
      <c r="ID263" s="14"/>
      <c r="IE263" s="14"/>
      <c r="IF263" s="14"/>
    </row>
    <row r="264" s="2" customFormat="1" outlineLevel="1" spans="1:240">
      <c r="A264" s="371" t="s">
        <v>39</v>
      </c>
      <c r="B264" s="10"/>
      <c r="C264" s="10"/>
      <c r="D264" s="16">
        <v>39.8796255965293</v>
      </c>
      <c r="E264" s="16">
        <v>45.861324464487</v>
      </c>
      <c r="F264" s="16">
        <v>76.9316558139535</v>
      </c>
      <c r="G264" s="16">
        <v>75.2436604651163</v>
      </c>
      <c r="H264" s="16">
        <v>226.529431310487</v>
      </c>
      <c r="I264" s="16">
        <v>-191.322495652174</v>
      </c>
      <c r="J264" s="16">
        <v>-167.878020869565</v>
      </c>
      <c r="K264" s="16">
        <v>-108.267626845638</v>
      </c>
      <c r="L264" s="16">
        <v>-22.9540081232493</v>
      </c>
      <c r="M264" s="16">
        <v>-15.2377725252525</v>
      </c>
      <c r="N264" s="16">
        <v>45.0265924719928</v>
      </c>
      <c r="O264" s="16">
        <v>47.440336849483</v>
      </c>
      <c r="P264" s="16">
        <v>49.1158181818182</v>
      </c>
      <c r="Q264" s="16">
        <v>66.9354896174863</v>
      </c>
      <c r="R264" s="16">
        <v>88.0181658536586</v>
      </c>
      <c r="S264" s="16">
        <v>41.2653740648379</v>
      </c>
      <c r="T264" s="16">
        <v>101.346119512195</v>
      </c>
      <c r="U264" s="16">
        <v>160.061928519388</v>
      </c>
      <c r="V264" s="16">
        <v>153.76319683765</v>
      </c>
      <c r="W264" s="16">
        <v>142.462526502079</v>
      </c>
      <c r="X264" s="16">
        <v>-40.5376291338583</v>
      </c>
      <c r="Y264" s="16">
        <v>-39.7268763779528</v>
      </c>
      <c r="Z264" s="16">
        <v>19.4526065217391</v>
      </c>
      <c r="AA264" s="16" t="s">
        <v>186</v>
      </c>
      <c r="AB264" s="16">
        <v>-89.8266672413793</v>
      </c>
      <c r="AC264" s="16">
        <v>-79.5771948275862</v>
      </c>
      <c r="AD264" s="16">
        <v>-180.713767857143</v>
      </c>
      <c r="AE264" s="16">
        <v>-203.997532142857</v>
      </c>
      <c r="AF264" s="16">
        <v>-210.083060714286</v>
      </c>
      <c r="AG264" s="16">
        <v>-246.473184615385</v>
      </c>
      <c r="AH264" s="16">
        <v>-267.725630769231</v>
      </c>
      <c r="AI264" s="16">
        <v>-226.68547228244</v>
      </c>
      <c r="AJ264" s="16">
        <v>-124.800352372367</v>
      </c>
      <c r="AK264" s="16">
        <v>-144.325383921986</v>
      </c>
      <c r="AL264" s="16">
        <v>43.2522558705942</v>
      </c>
      <c r="AM264" s="16">
        <v>37.9499657657658</v>
      </c>
      <c r="AN264" s="16">
        <v>50.3829202702703</v>
      </c>
      <c r="AO264" s="16">
        <v>48.5962608108108</v>
      </c>
      <c r="AP264" s="16">
        <v>42.7330878793194</v>
      </c>
      <c r="AQ264" s="16">
        <v>40.7870549525102</v>
      </c>
      <c r="AR264" s="16">
        <v>41.1180174907725</v>
      </c>
      <c r="AS264" s="16">
        <v>50.8803255002305</v>
      </c>
      <c r="AT264" s="16">
        <v>52.4318552608975</v>
      </c>
      <c r="AU264" s="16">
        <v>50.5847958842304</v>
      </c>
      <c r="AV264" s="16">
        <v>56.5717897751072</v>
      </c>
      <c r="AW264" s="16">
        <v>45.916483118751</v>
      </c>
      <c r="AX264" s="16">
        <v>24.3435964230541</v>
      </c>
      <c r="AY264" s="16">
        <v>24.0623117094416</v>
      </c>
      <c r="AZ264" s="16">
        <v>23.7652502485496</v>
      </c>
      <c r="BA264" s="16">
        <v>25.2383347805842</v>
      </c>
      <c r="BB264" s="16">
        <v>17.0606614068721</v>
      </c>
      <c r="BC264" s="16">
        <v>17.3763134244294</v>
      </c>
      <c r="BD264" s="16">
        <v>20.103734817318</v>
      </c>
      <c r="BE264" s="16">
        <v>15.8090049898167</v>
      </c>
      <c r="BF264" s="16">
        <v>19.6797300407332</v>
      </c>
      <c r="BG264" s="16">
        <v>22.641583022872</v>
      </c>
      <c r="BH264" s="16">
        <v>22.5833451544447</v>
      </c>
      <c r="BI264" s="16">
        <v>27.7856768219683</v>
      </c>
      <c r="BJ264" s="16">
        <v>18.6623352627999</v>
      </c>
      <c r="BK264" s="16">
        <v>13.2208881406238</v>
      </c>
      <c r="BL264" s="16">
        <v>10.2282118165785</v>
      </c>
      <c r="BM264" s="16">
        <v>29.981187105014</v>
      </c>
      <c r="BN264" s="16">
        <v>35.4210725269563</v>
      </c>
      <c r="BO264" s="16">
        <v>56.2597609679212</v>
      </c>
      <c r="BP264" s="16">
        <v>21.4502491307848</v>
      </c>
      <c r="BQ264" s="16">
        <v>23.8196839860926</v>
      </c>
      <c r="BR264" s="16">
        <v>22.8755375068633</v>
      </c>
      <c r="BS264" s="16">
        <v>21.4327166097293</v>
      </c>
      <c r="BT264" s="16">
        <v>24.1194856220533</v>
      </c>
      <c r="BU264" s="16">
        <v>25.6635586555907</v>
      </c>
      <c r="BV264" s="16">
        <v>19.9466539208238</v>
      </c>
      <c r="BW264" s="16">
        <v>19.8016500866938</v>
      </c>
      <c r="BX264" s="16">
        <v>20.764373673567</v>
      </c>
      <c r="BY264" s="16">
        <v>17.3489433963267</v>
      </c>
      <c r="BZ264" s="16">
        <v>17.5430186854814</v>
      </c>
      <c r="CA264" s="16">
        <v>20.1907599311448</v>
      </c>
      <c r="CB264" s="16">
        <v>13.7096973296073</v>
      </c>
      <c r="CC264" s="16">
        <v>14.4173401898709</v>
      </c>
      <c r="CD264" s="16">
        <v>14.4839656374849</v>
      </c>
      <c r="CE264" s="16">
        <v>14.5988180547019</v>
      </c>
      <c r="CF264" s="16">
        <v>14.8312055623848</v>
      </c>
      <c r="CG264" s="16">
        <v>11.5940566840811</v>
      </c>
      <c r="CH264" s="16">
        <v>9.43359987502929</v>
      </c>
      <c r="CI264" s="16">
        <v>8.14138049852615</v>
      </c>
      <c r="CJ264" s="16">
        <v>7.42865723924124</v>
      </c>
      <c r="CK264" s="16">
        <v>6.60409840234236</v>
      </c>
      <c r="CL264" s="16">
        <v>6.47207161168709</v>
      </c>
      <c r="CM264" s="16">
        <v>5.64913423185674</v>
      </c>
      <c r="CN264" s="16">
        <v>7.86248712235986</v>
      </c>
      <c r="CO264" s="16">
        <v>8.79150429258873</v>
      </c>
      <c r="CP264" s="16">
        <v>8.20148590698889</v>
      </c>
      <c r="CQ264" s="16">
        <v>8.45113790850211</v>
      </c>
      <c r="CR264" s="16">
        <v>11.9629660407662</v>
      </c>
      <c r="CS264" s="16">
        <v>12.84301393991</v>
      </c>
      <c r="CT264" s="16">
        <v>11.4112010423654</v>
      </c>
      <c r="CU264" s="16">
        <v>11.7682663430674</v>
      </c>
      <c r="CV264" s="16">
        <v>12.2256149534174</v>
      </c>
      <c r="CW264" s="16">
        <v>11.2028370506291</v>
      </c>
      <c r="CX264" s="16">
        <v>10.1710563982542</v>
      </c>
      <c r="CY264" s="16">
        <v>10.2646654614938</v>
      </c>
      <c r="CZ264" s="16">
        <v>9.22556167018148</v>
      </c>
      <c r="DA264" s="16">
        <v>8.28810496536109</v>
      </c>
      <c r="DB264" s="16">
        <v>7.51242553008107</v>
      </c>
      <c r="DC264" s="16">
        <v>7.64306653248195</v>
      </c>
      <c r="DD264" s="16">
        <v>9.47592820953453</v>
      </c>
      <c r="DE264" s="16">
        <v>8.38127499925928</v>
      </c>
      <c r="DF264" s="16">
        <v>8.67753903713116</v>
      </c>
      <c r="DG264" s="16">
        <v>9.96415355768787</v>
      </c>
      <c r="DH264" s="16">
        <v>11.7206157989452</v>
      </c>
      <c r="DI264" s="16">
        <v>10.2556623208935</v>
      </c>
      <c r="DJ264" s="16">
        <v>13.0163953556297</v>
      </c>
      <c r="DK264" s="16">
        <v>12.2051705101555</v>
      </c>
      <c r="DL264" s="16">
        <v>11.2783001876754</v>
      </c>
      <c r="DM264" s="16">
        <v>11.8751560385693</v>
      </c>
      <c r="DN264" s="16">
        <v>11.7626096243986</v>
      </c>
      <c r="DO264" s="16">
        <v>8.7406314531714</v>
      </c>
      <c r="DP264" s="12"/>
      <c r="DQ264" s="16">
        <v>9.20816878002731</v>
      </c>
      <c r="DR264" s="13"/>
      <c r="DS264" s="13"/>
      <c r="DT264" s="14"/>
      <c r="DU264" s="14"/>
      <c r="DV264" s="14"/>
      <c r="DW264" s="14"/>
      <c r="DX264" s="14"/>
      <c r="DY264" s="14"/>
      <c r="DZ264" s="14"/>
      <c r="EA264" s="14"/>
      <c r="EB264" s="14"/>
      <c r="EC264" s="14"/>
      <c r="ED264" s="14"/>
      <c r="EE264" s="14"/>
      <c r="EF264" s="14"/>
      <c r="EG264" s="14"/>
      <c r="EH264" s="14"/>
      <c r="EI264" s="14"/>
      <c r="EJ264" s="14"/>
      <c r="EK264" s="14"/>
      <c r="EL264" s="14"/>
      <c r="EM264" s="14"/>
      <c r="EN264" s="14"/>
      <c r="EO264" s="14"/>
      <c r="EP264" s="14"/>
      <c r="EQ264" s="14"/>
      <c r="ER264" s="14"/>
      <c r="ES264" s="14"/>
      <c r="ET264" s="14"/>
      <c r="EU264" s="14"/>
      <c r="EV264" s="14"/>
      <c r="EW264" s="14"/>
      <c r="EX264" s="14"/>
      <c r="EY264" s="14"/>
      <c r="EZ264" s="14"/>
      <c r="FA264" s="14"/>
      <c r="FB264" s="14"/>
      <c r="FC264" s="14"/>
      <c r="FD264" s="14"/>
      <c r="FE264" s="14"/>
      <c r="FF264" s="14"/>
      <c r="FG264" s="14"/>
      <c r="FH264" s="14"/>
      <c r="FI264" s="14"/>
      <c r="FJ264" s="14"/>
      <c r="FK264" s="14"/>
      <c r="FL264" s="14"/>
      <c r="FM264" s="14"/>
      <c r="FN264" s="14"/>
      <c r="FO264" s="14"/>
      <c r="FP264" s="14"/>
      <c r="FQ264" s="14"/>
      <c r="FR264" s="14"/>
      <c r="FS264" s="14"/>
      <c r="FT264" s="14"/>
      <c r="FU264" s="14"/>
      <c r="FV264" s="14"/>
      <c r="FW264" s="14"/>
      <c r="FX264" s="14"/>
      <c r="FY264" s="14"/>
      <c r="FZ264" s="14"/>
      <c r="GA264" s="14"/>
      <c r="GB264" s="14"/>
      <c r="GC264" s="14"/>
      <c r="GD264" s="14"/>
      <c r="GE264" s="14"/>
      <c r="GF264" s="14"/>
      <c r="GG264" s="14"/>
      <c r="GH264" s="14"/>
      <c r="GI264" s="14"/>
      <c r="GJ264" s="14"/>
      <c r="GK264" s="14"/>
      <c r="GL264" s="14"/>
      <c r="GM264" s="14"/>
      <c r="GN264" s="14"/>
      <c r="GO264" s="14"/>
      <c r="GP264" s="14"/>
      <c r="GQ264" s="14"/>
      <c r="GR264" s="14"/>
      <c r="GS264" s="14"/>
      <c r="GT264" s="14"/>
      <c r="GU264" s="14"/>
      <c r="GV264" s="14"/>
      <c r="GW264" s="14"/>
      <c r="GX264" s="14"/>
      <c r="GY264" s="14"/>
      <c r="GZ264" s="14"/>
      <c r="HA264" s="14"/>
      <c r="HB264" s="14"/>
      <c r="HC264" s="14"/>
      <c r="HD264" s="14"/>
      <c r="HE264" s="14"/>
      <c r="HF264" s="14"/>
      <c r="HG264" s="14"/>
      <c r="HH264" s="14"/>
      <c r="HI264" s="14"/>
      <c r="HJ264" s="14"/>
      <c r="HK264" s="14"/>
      <c r="HL264" s="14"/>
      <c r="HM264" s="14"/>
      <c r="HN264" s="14"/>
      <c r="HO264" s="14"/>
      <c r="HP264" s="14"/>
      <c r="HQ264" s="14"/>
      <c r="HR264" s="14"/>
      <c r="HS264" s="14"/>
      <c r="HT264" s="14"/>
      <c r="HU264" s="14"/>
      <c r="HV264" s="14"/>
      <c r="HW264" s="14"/>
      <c r="HX264" s="14"/>
      <c r="HY264" s="14"/>
      <c r="HZ264" s="14"/>
      <c r="IA264" s="14"/>
      <c r="IB264" s="14"/>
      <c r="IC264" s="14"/>
      <c r="ID264" s="14"/>
      <c r="IE264" s="14"/>
      <c r="IF264" s="14"/>
    </row>
    <row r="265" s="2" customFormat="1" outlineLevel="1" spans="1:240">
      <c r="A265" s="371" t="s">
        <v>40</v>
      </c>
      <c r="B265" s="10"/>
      <c r="C265" s="10"/>
      <c r="D265" s="16">
        <v>21.4768722530227</v>
      </c>
      <c r="E265" s="16">
        <v>22.8824900632553</v>
      </c>
      <c r="F265" s="16">
        <v>32.2364138987271</v>
      </c>
      <c r="G265" s="16">
        <v>31.8428171104847</v>
      </c>
      <c r="H265" s="16">
        <v>29.7406877159712</v>
      </c>
      <c r="I265" s="16">
        <v>33.4301305444257</v>
      </c>
      <c r="J265" s="16">
        <v>35.677817825729</v>
      </c>
      <c r="K265" s="16">
        <v>32.6766324825493</v>
      </c>
      <c r="L265" s="16">
        <v>46.5282610521752</v>
      </c>
      <c r="M265" s="16">
        <v>46.3427174398856</v>
      </c>
      <c r="N265" s="16">
        <v>22.4767741537483</v>
      </c>
      <c r="O265" s="16">
        <v>24.7785025464561</v>
      </c>
      <c r="P265" s="16">
        <v>25.934852538078</v>
      </c>
      <c r="Q265" s="16">
        <v>22.1914469095866</v>
      </c>
      <c r="R265" s="16">
        <v>21.1166608080163</v>
      </c>
      <c r="S265" s="16">
        <v>20.0180148673352</v>
      </c>
      <c r="T265" s="16">
        <v>23.87631259942</v>
      </c>
      <c r="U265" s="16">
        <v>32.3332842208639</v>
      </c>
      <c r="V265" s="16">
        <v>28.9588686210916</v>
      </c>
      <c r="W265" s="16">
        <v>26.6082754584923</v>
      </c>
      <c r="X265" s="16">
        <v>340.874124648633</v>
      </c>
      <c r="Y265" s="16">
        <v>369.781420765027</v>
      </c>
      <c r="Z265" s="16">
        <v>51.4067067984035</v>
      </c>
      <c r="AA265" s="16">
        <v>50.0449043849484</v>
      </c>
      <c r="AB265" s="16">
        <v>-66.4308517608518</v>
      </c>
      <c r="AC265" s="16">
        <v>-131.291465378422</v>
      </c>
      <c r="AD265" s="16">
        <v>-33.3294302539429</v>
      </c>
      <c r="AE265" s="16">
        <v>-28.900548211907</v>
      </c>
      <c r="AF265" s="16">
        <v>-18.3933621897931</v>
      </c>
      <c r="AG265" s="16">
        <v>-74.0370470256892</v>
      </c>
      <c r="AH265" s="16">
        <v>-83.9103473585389</v>
      </c>
      <c r="AI265" s="16">
        <v>-78.0412716565674</v>
      </c>
      <c r="AJ265" s="16">
        <v>258.07258807251</v>
      </c>
      <c r="AK265" s="16">
        <v>259.059072199598</v>
      </c>
      <c r="AL265" s="16">
        <v>36.5898040570831</v>
      </c>
      <c r="AM265" s="16">
        <v>53.9091792674406</v>
      </c>
      <c r="AN265" s="16">
        <v>37.7601017960909</v>
      </c>
      <c r="AO265" s="16">
        <v>47.4003980376705</v>
      </c>
      <c r="AP265" s="16">
        <v>44.1256631803161</v>
      </c>
      <c r="AQ265" s="16">
        <v>26.1641032998565</v>
      </c>
      <c r="AR265" s="16">
        <v>25.3197553092532</v>
      </c>
      <c r="AS265" s="16">
        <v>49.0020713685213</v>
      </c>
      <c r="AT265" s="16">
        <v>47.5978715717754</v>
      </c>
      <c r="AU265" s="16">
        <v>44.3976359050716</v>
      </c>
      <c r="AV265" s="16">
        <v>24.4524939187442</v>
      </c>
      <c r="AW265" s="16">
        <v>23.4475340720828</v>
      </c>
      <c r="AX265" s="16">
        <v>18.0689389371934</v>
      </c>
      <c r="AY265" s="16">
        <v>18.3024093012194</v>
      </c>
      <c r="AZ265" s="16">
        <v>18.5519510860556</v>
      </c>
      <c r="BA265" s="16">
        <v>20.3497412021718</v>
      </c>
      <c r="BB265" s="16">
        <v>19.7821818638581</v>
      </c>
      <c r="BC265" s="16">
        <v>18.0801909132592</v>
      </c>
      <c r="BD265" s="16">
        <v>19.7456141103059</v>
      </c>
      <c r="BE265" s="16">
        <v>18.7508801205978</v>
      </c>
      <c r="BF265" s="16">
        <v>18.9342684695911</v>
      </c>
      <c r="BG265" s="16">
        <v>19.6503721616268</v>
      </c>
      <c r="BH265" s="16">
        <v>24.8601501983893</v>
      </c>
      <c r="BI265" s="16">
        <v>26.9111551921037</v>
      </c>
      <c r="BJ265" s="16">
        <v>12.8250668764202</v>
      </c>
      <c r="BK265" s="16">
        <v>10.0766833640569</v>
      </c>
      <c r="BL265" s="16">
        <v>-9.55349431369331</v>
      </c>
      <c r="BM265" s="16">
        <v>-13.6058905246122</v>
      </c>
      <c r="BN265" s="16">
        <v>-3.43943907124225</v>
      </c>
      <c r="BO265" s="16">
        <v>-3.15401113951568</v>
      </c>
      <c r="BP265" s="16">
        <v>-2.68183941946719</v>
      </c>
      <c r="BQ265" s="16">
        <v>-3.55326835128766</v>
      </c>
      <c r="BR265" s="16">
        <v>-3.80437294871346</v>
      </c>
      <c r="BS265" s="16">
        <v>-3.8835738178107</v>
      </c>
      <c r="BT265" s="16">
        <v>-8.71275716589145</v>
      </c>
      <c r="BU265" s="16">
        <v>-8.55552062243811</v>
      </c>
      <c r="BV265" s="16">
        <v>17.747561572273</v>
      </c>
      <c r="BW265" s="16">
        <v>20.5434192180032</v>
      </c>
      <c r="BX265" s="16">
        <v>23.5189647831412</v>
      </c>
      <c r="BY265" s="16">
        <v>23.2018623647164</v>
      </c>
      <c r="BZ265" s="16">
        <v>12.6469823957724</v>
      </c>
      <c r="CA265" s="16">
        <v>13.6635917854111</v>
      </c>
      <c r="CB265" s="16">
        <v>11.1268663971778</v>
      </c>
      <c r="CC265" s="16">
        <v>7.80807682084814</v>
      </c>
      <c r="CD265" s="16">
        <v>7.88859513037306</v>
      </c>
      <c r="CE265" s="16">
        <v>8.28899950328901</v>
      </c>
      <c r="CF265" s="16">
        <v>7.12089769701349</v>
      </c>
      <c r="CG265" s="16">
        <v>6.82382740847094</v>
      </c>
      <c r="CH265" s="16">
        <v>9.54139681777771</v>
      </c>
      <c r="CI265" s="16">
        <v>9.30632322547511</v>
      </c>
      <c r="CJ265" s="16">
        <v>9.44240989225329</v>
      </c>
      <c r="CK265" s="16">
        <v>10.2068938255159</v>
      </c>
      <c r="CL265" s="16" t="s">
        <v>186</v>
      </c>
      <c r="CM265" s="16">
        <v>8.65682367648285</v>
      </c>
      <c r="CN265" s="16">
        <v>10.6727530889451</v>
      </c>
      <c r="CO265" s="16">
        <v>40.998357503336</v>
      </c>
      <c r="CP265" s="16">
        <v>44.287732934189</v>
      </c>
      <c r="CQ265" s="16">
        <v>50.0693465316656</v>
      </c>
      <c r="CR265" s="16">
        <v>36593.5845530987</v>
      </c>
      <c r="CS265" s="16">
        <v>34962.0028028652</v>
      </c>
      <c r="CT265" s="16">
        <v>15.2600380239994</v>
      </c>
      <c r="CU265" s="16">
        <v>15.3005226086862</v>
      </c>
      <c r="CV265" s="16">
        <v>19.6334337176207</v>
      </c>
      <c r="CW265" s="16">
        <v>16.9377734812983</v>
      </c>
      <c r="CX265" s="16">
        <v>19.1226530127816</v>
      </c>
      <c r="CY265" s="16">
        <v>21.2382234702434</v>
      </c>
      <c r="CZ265" s="16">
        <v>22.3260624917251</v>
      </c>
      <c r="DA265" s="16">
        <v>13.4680256178429</v>
      </c>
      <c r="DB265" s="16">
        <v>14.2069176083507</v>
      </c>
      <c r="DC265" s="16">
        <v>15.32845006445</v>
      </c>
      <c r="DD265" s="16">
        <v>12.9240162773197</v>
      </c>
      <c r="DE265" s="16">
        <v>15.025153793464</v>
      </c>
      <c r="DF265" s="16">
        <v>15.4614830039415</v>
      </c>
      <c r="DG265" s="16">
        <v>18.1314751698975</v>
      </c>
      <c r="DH265" s="16">
        <v>15.4382718172414</v>
      </c>
      <c r="DI265" s="16">
        <v>15.0951774053414</v>
      </c>
      <c r="DJ265" s="16">
        <v>17.7801026262214</v>
      </c>
      <c r="DK265" s="16">
        <v>17.8734601039427</v>
      </c>
      <c r="DL265" s="16">
        <v>14.8221878956772</v>
      </c>
      <c r="DM265" s="16">
        <v>13.7238953426308</v>
      </c>
      <c r="DN265" s="16">
        <v>12.9579845395712</v>
      </c>
      <c r="DO265" s="16">
        <v>12.2068104535094</v>
      </c>
      <c r="DP265" s="12"/>
      <c r="DQ265" s="16">
        <v>13.5095345949857</v>
      </c>
      <c r="DR265" s="13"/>
      <c r="DS265" s="13"/>
      <c r="DT265" s="14"/>
      <c r="DU265" s="14"/>
      <c r="DV265" s="14"/>
      <c r="DW265" s="14"/>
      <c r="DX265" s="14"/>
      <c r="DY265" s="14"/>
      <c r="DZ265" s="14"/>
      <c r="EA265" s="14"/>
      <c r="EB265" s="14"/>
      <c r="EC265" s="14"/>
      <c r="ED265" s="14"/>
      <c r="EE265" s="14"/>
      <c r="EF265" s="14"/>
      <c r="EG265" s="14"/>
      <c r="EH265" s="14"/>
      <c r="EI265" s="14"/>
      <c r="EJ265" s="14"/>
      <c r="EK265" s="14"/>
      <c r="EL265" s="14"/>
      <c r="EM265" s="14"/>
      <c r="EN265" s="14"/>
      <c r="EO265" s="14"/>
      <c r="EP265" s="14"/>
      <c r="EQ265" s="14"/>
      <c r="ER265" s="14"/>
      <c r="ES265" s="14"/>
      <c r="ET265" s="14"/>
      <c r="EU265" s="14"/>
      <c r="EV265" s="14"/>
      <c r="EW265" s="14"/>
      <c r="EX265" s="14"/>
      <c r="EY265" s="14"/>
      <c r="EZ265" s="14"/>
      <c r="FA265" s="14"/>
      <c r="FB265" s="14"/>
      <c r="FC265" s="14"/>
      <c r="FD265" s="14"/>
      <c r="FE265" s="14"/>
      <c r="FF265" s="14"/>
      <c r="FG265" s="14"/>
      <c r="FH265" s="14"/>
      <c r="FI265" s="14"/>
      <c r="FJ265" s="14"/>
      <c r="FK265" s="14"/>
      <c r="FL265" s="14"/>
      <c r="FM265" s="14"/>
      <c r="FN265" s="14"/>
      <c r="FO265" s="14"/>
      <c r="FP265" s="14"/>
      <c r="FQ265" s="14"/>
      <c r="FR265" s="14"/>
      <c r="FS265" s="14"/>
      <c r="FT265" s="14"/>
      <c r="FU265" s="14"/>
      <c r="FV265" s="14"/>
      <c r="FW265" s="14"/>
      <c r="FX265" s="14"/>
      <c r="FY265" s="14"/>
      <c r="FZ265" s="14"/>
      <c r="GA265" s="14"/>
      <c r="GB265" s="14"/>
      <c r="GC265" s="14"/>
      <c r="GD265" s="14"/>
      <c r="GE265" s="14"/>
      <c r="GF265" s="14"/>
      <c r="GG265" s="14"/>
      <c r="GH265" s="14"/>
      <c r="GI265" s="14"/>
      <c r="GJ265" s="14"/>
      <c r="GK265" s="14"/>
      <c r="GL265" s="14"/>
      <c r="GM265" s="14"/>
      <c r="GN265" s="14"/>
      <c r="GO265" s="14"/>
      <c r="GP265" s="14"/>
      <c r="GQ265" s="14"/>
      <c r="GR265" s="14"/>
      <c r="GS265" s="14"/>
      <c r="GT265" s="14"/>
      <c r="GU265" s="14"/>
      <c r="GV265" s="14"/>
      <c r="GW265" s="14"/>
      <c r="GX265" s="14"/>
      <c r="GY265" s="14"/>
      <c r="GZ265" s="14"/>
      <c r="HA265" s="14"/>
      <c r="HB265" s="14"/>
      <c r="HC265" s="14"/>
      <c r="HD265" s="14"/>
      <c r="HE265" s="14"/>
      <c r="HF265" s="14"/>
      <c r="HG265" s="14"/>
      <c r="HH265" s="14"/>
      <c r="HI265" s="14"/>
      <c r="HJ265" s="14"/>
      <c r="HK265" s="14"/>
      <c r="HL265" s="14"/>
      <c r="HM265" s="14"/>
      <c r="HN265" s="14"/>
      <c r="HO265" s="14"/>
      <c r="HP265" s="14"/>
      <c r="HQ265" s="14"/>
      <c r="HR265" s="14"/>
      <c r="HS265" s="14"/>
      <c r="HT265" s="14"/>
      <c r="HU265" s="14"/>
      <c r="HV265" s="14"/>
      <c r="HW265" s="14"/>
      <c r="HX265" s="14"/>
      <c r="HY265" s="14"/>
      <c r="HZ265" s="14"/>
      <c r="IA265" s="14"/>
      <c r="IB265" s="14"/>
      <c r="IC265" s="14"/>
      <c r="ID265" s="14"/>
      <c r="IE265" s="14"/>
      <c r="IF265" s="14"/>
    </row>
    <row r="266" s="2" customFormat="1" outlineLevel="1" spans="1:240">
      <c r="A266" s="371" t="s">
        <v>42</v>
      </c>
      <c r="B266" s="10"/>
      <c r="C266" s="10"/>
      <c r="D266" s="16">
        <v>31.1913983165286</v>
      </c>
      <c r="E266" s="16">
        <v>34.0123383619123</v>
      </c>
      <c r="F266" s="16">
        <v>40.4915669119496</v>
      </c>
      <c r="G266" s="16">
        <v>40.81474248354</v>
      </c>
      <c r="H266" s="16">
        <v>57.3163248522499</v>
      </c>
      <c r="I266" s="16">
        <v>62.1371793995379</v>
      </c>
      <c r="J266" s="16">
        <v>61.5697671122736</v>
      </c>
      <c r="K266" s="16">
        <v>68.2044932424051</v>
      </c>
      <c r="L266" s="16">
        <v>78.7340560797367</v>
      </c>
      <c r="M266" s="16">
        <v>77.9469311476076</v>
      </c>
      <c r="N266" s="16">
        <v>48.3268690814348</v>
      </c>
      <c r="O266" s="16">
        <v>51.4381515426851</v>
      </c>
      <c r="P266" s="16">
        <v>50.9370171146277</v>
      </c>
      <c r="Q266" s="16">
        <v>51.7083242975638</v>
      </c>
      <c r="R266" s="16">
        <v>52.7803072486115</v>
      </c>
      <c r="S266" s="16">
        <v>51.0266787360156</v>
      </c>
      <c r="T266" s="16">
        <v>56.2126228471766</v>
      </c>
      <c r="U266" s="16">
        <v>58.168462787279</v>
      </c>
      <c r="V266" s="16">
        <v>60.8709819540553</v>
      </c>
      <c r="W266" s="16">
        <v>56.6984485441603</v>
      </c>
      <c r="X266" s="16">
        <v>55.9770014252771</v>
      </c>
      <c r="Y266" s="16">
        <v>60.3933244397855</v>
      </c>
      <c r="Z266" s="16">
        <v>41.3939938444946</v>
      </c>
      <c r="AA266" s="16">
        <v>41.9619097552066</v>
      </c>
      <c r="AB266" s="16">
        <v>41.8047500563217</v>
      </c>
      <c r="AC266" s="16">
        <v>47.0390767504311</v>
      </c>
      <c r="AD266" s="16">
        <v>45.4892893348866</v>
      </c>
      <c r="AE266" s="16">
        <v>43.0719459911804</v>
      </c>
      <c r="AF266" s="16">
        <v>41.4253095360538</v>
      </c>
      <c r="AG266" s="16">
        <v>41.7983390378624</v>
      </c>
      <c r="AH266" s="16">
        <v>39.7547368499499</v>
      </c>
      <c r="AI266" s="16">
        <v>42.0592554023459</v>
      </c>
      <c r="AJ266" s="16">
        <v>40.0116634130332</v>
      </c>
      <c r="AK266" s="16">
        <v>38.8348495160071</v>
      </c>
      <c r="AL266" s="16">
        <v>26.0116760063983</v>
      </c>
      <c r="AM266" s="16">
        <v>28.3294474320119</v>
      </c>
      <c r="AN266" s="16">
        <v>31.0863949762482</v>
      </c>
      <c r="AO266" s="16">
        <v>30.828912058192</v>
      </c>
      <c r="AP266" s="16">
        <v>39.5471763975747</v>
      </c>
      <c r="AQ266" s="16">
        <v>38.0911380957688</v>
      </c>
      <c r="AR266" s="16">
        <v>32.9546031798314</v>
      </c>
      <c r="AS266" s="16">
        <v>36.1417141945685</v>
      </c>
      <c r="AT266" s="16">
        <v>32.5870413996402</v>
      </c>
      <c r="AU266" s="16">
        <v>34.9137587527441</v>
      </c>
      <c r="AV266" s="16">
        <v>34.0513482514464</v>
      </c>
      <c r="AW266" s="16">
        <v>32.9718899471335</v>
      </c>
      <c r="AX266" s="16">
        <v>28.3255876551058</v>
      </c>
      <c r="AY266" s="16">
        <v>30.74207360465</v>
      </c>
      <c r="AZ266" s="16">
        <v>31.8650519830554</v>
      </c>
      <c r="BA266" s="16">
        <v>33.3315687663417</v>
      </c>
      <c r="BB266" s="16">
        <v>31.3329497479696</v>
      </c>
      <c r="BC266" s="16">
        <v>35.332586002953</v>
      </c>
      <c r="BD266" s="16">
        <v>37.3645723196932</v>
      </c>
      <c r="BE266" s="16">
        <v>39.9268303068655</v>
      </c>
      <c r="BF266" s="16">
        <v>40.9066791832137</v>
      </c>
      <c r="BG266" s="16">
        <v>39.1546755999713</v>
      </c>
      <c r="BH266" s="16">
        <v>39.4591842902477</v>
      </c>
      <c r="BI266" s="16">
        <v>39.9459116271734</v>
      </c>
      <c r="BJ266" s="16">
        <v>33.9328972286275</v>
      </c>
      <c r="BK266" s="16">
        <v>33.2993287240772</v>
      </c>
      <c r="BL266" s="16">
        <v>33.1036226284949</v>
      </c>
      <c r="BM266" s="16">
        <v>56.900284143427</v>
      </c>
      <c r="BN266" s="16">
        <v>91.6605331607802</v>
      </c>
      <c r="BO266" s="16">
        <v>99.3718846113556</v>
      </c>
      <c r="BP266" s="16">
        <v>147.99510353657</v>
      </c>
      <c r="BQ266" s="16">
        <v>155.626587912794</v>
      </c>
      <c r="BR266" s="16">
        <v>176.359094577607</v>
      </c>
      <c r="BS266" s="16">
        <v>141.357042940393</v>
      </c>
      <c r="BT266" s="16">
        <v>157.029892746292</v>
      </c>
      <c r="BU266" s="16">
        <v>183.028628112628</v>
      </c>
      <c r="BV266" s="16">
        <v>45.5504025075256</v>
      </c>
      <c r="BW266" s="16">
        <v>51.7507875089634</v>
      </c>
      <c r="BX266" s="16">
        <v>49.5715113816523</v>
      </c>
      <c r="BY266" s="16">
        <v>47.9204238105682</v>
      </c>
      <c r="BZ266" s="16">
        <v>51.1831500072322</v>
      </c>
      <c r="CA266" s="16">
        <v>53.9439915542597</v>
      </c>
      <c r="CB266" s="16">
        <v>52.7776639571573</v>
      </c>
      <c r="CC266" s="16">
        <v>51.8976820136393</v>
      </c>
      <c r="CD266" s="16">
        <v>48.5977677720424</v>
      </c>
      <c r="CE266" s="16">
        <v>53.5714959660617</v>
      </c>
      <c r="CF266" s="16">
        <v>53.1508850968481</v>
      </c>
      <c r="CG266" s="16">
        <v>53.5087012032276</v>
      </c>
      <c r="CH266" s="16">
        <v>32.4674223463224</v>
      </c>
      <c r="CI266" s="16">
        <v>28.9903510715639</v>
      </c>
      <c r="CJ266" s="16">
        <v>27.9476445675379</v>
      </c>
      <c r="CK266" s="16">
        <v>26.3188547539306</v>
      </c>
      <c r="CL266" s="16">
        <v>25.5222519482124</v>
      </c>
      <c r="CM266" s="16">
        <v>23.5934733318633</v>
      </c>
      <c r="CN266" s="16">
        <v>24.6944051314265</v>
      </c>
      <c r="CO266" s="16">
        <v>22.7077302869093</v>
      </c>
      <c r="CP266" s="16">
        <v>17.9434658591528</v>
      </c>
      <c r="CQ266" s="16">
        <v>18.1150470465381</v>
      </c>
      <c r="CR266" s="16">
        <v>19.7135528733005</v>
      </c>
      <c r="CS266" s="16">
        <v>22.9427899900723</v>
      </c>
      <c r="CT266" s="16">
        <v>24.1170824554262</v>
      </c>
      <c r="CU266" s="16">
        <v>23.59921092784</v>
      </c>
      <c r="CV266" s="16">
        <v>23.4298839972015</v>
      </c>
      <c r="CW266" s="16">
        <v>21.6879684037054</v>
      </c>
      <c r="CX266" s="16">
        <v>18.3926214828553</v>
      </c>
      <c r="CY266" s="16">
        <v>22.8750126950458</v>
      </c>
      <c r="CZ266" s="16">
        <v>25.2648969911057</v>
      </c>
      <c r="DA266" s="16">
        <v>25.4840277274156</v>
      </c>
      <c r="DB266" s="16">
        <v>24.144127762431</v>
      </c>
      <c r="DC266" s="16">
        <v>23.3135637795887</v>
      </c>
      <c r="DD266" s="16">
        <v>25.8483058439599</v>
      </c>
      <c r="DE266" s="16">
        <v>21.9532892907134</v>
      </c>
      <c r="DF266" s="16">
        <v>14.2648607452389</v>
      </c>
      <c r="DG266" s="16">
        <v>18.0047873031643</v>
      </c>
      <c r="DH266" s="16">
        <v>17.7698899531375</v>
      </c>
      <c r="DI266" s="16">
        <v>18.4369534161044</v>
      </c>
      <c r="DJ266" s="16">
        <v>19.8410981967404</v>
      </c>
      <c r="DK266" s="16">
        <v>17.9083035673678</v>
      </c>
      <c r="DL266" s="16">
        <v>19.2676129439135</v>
      </c>
      <c r="DM266" s="16">
        <v>18.2086990794709</v>
      </c>
      <c r="DN266" s="16">
        <v>17.6936278359799</v>
      </c>
      <c r="DO266" s="16">
        <v>19.7355162613966</v>
      </c>
      <c r="DP266" s="12"/>
      <c r="DQ266" s="16">
        <v>21.4392639023349</v>
      </c>
      <c r="DR266" s="13"/>
      <c r="DS266" s="13"/>
      <c r="DT266" s="14"/>
      <c r="DU266" s="14"/>
      <c r="DV266" s="14"/>
      <c r="DW266" s="14"/>
      <c r="DX266" s="14"/>
      <c r="DY266" s="14"/>
      <c r="DZ266" s="14"/>
      <c r="EA266" s="14"/>
      <c r="EB266" s="14"/>
      <c r="EC266" s="14"/>
      <c r="ED266" s="14"/>
      <c r="EE266" s="14"/>
      <c r="EF266" s="14"/>
      <c r="EG266" s="14"/>
      <c r="EH266" s="14"/>
      <c r="EI266" s="14"/>
      <c r="EJ266" s="14"/>
      <c r="EK266" s="14"/>
      <c r="EL266" s="14"/>
      <c r="EM266" s="14"/>
      <c r="EN266" s="14"/>
      <c r="EO266" s="14"/>
      <c r="EP266" s="14"/>
      <c r="EQ266" s="14"/>
      <c r="ER266" s="14"/>
      <c r="ES266" s="14"/>
      <c r="ET266" s="14"/>
      <c r="EU266" s="14"/>
      <c r="EV266" s="14"/>
      <c r="EW266" s="14"/>
      <c r="EX266" s="14"/>
      <c r="EY266" s="14"/>
      <c r="EZ266" s="14"/>
      <c r="FA266" s="14"/>
      <c r="FB266" s="14"/>
      <c r="FC266" s="14"/>
      <c r="FD266" s="14"/>
      <c r="FE266" s="14"/>
      <c r="FF266" s="14"/>
      <c r="FG266" s="14"/>
      <c r="FH266" s="14"/>
      <c r="FI266" s="14"/>
      <c r="FJ266" s="14"/>
      <c r="FK266" s="14"/>
      <c r="FL266" s="14"/>
      <c r="FM266" s="14"/>
      <c r="FN266" s="14"/>
      <c r="FO266" s="14"/>
      <c r="FP266" s="14"/>
      <c r="FQ266" s="14"/>
      <c r="FR266" s="14"/>
      <c r="FS266" s="14"/>
      <c r="FT266" s="14"/>
      <c r="FU266" s="14"/>
      <c r="FV266" s="14"/>
      <c r="FW266" s="14"/>
      <c r="FX266" s="14"/>
      <c r="FY266" s="14"/>
      <c r="FZ266" s="14"/>
      <c r="GA266" s="14"/>
      <c r="GB266" s="14"/>
      <c r="GC266" s="14"/>
      <c r="GD266" s="14"/>
      <c r="GE266" s="14"/>
      <c r="GF266" s="14"/>
      <c r="GG266" s="14"/>
      <c r="GH266" s="14"/>
      <c r="GI266" s="14"/>
      <c r="GJ266" s="14"/>
      <c r="GK266" s="14"/>
      <c r="GL266" s="14"/>
      <c r="GM266" s="14"/>
      <c r="GN266" s="14"/>
      <c r="GO266" s="14"/>
      <c r="GP266" s="14"/>
      <c r="GQ266" s="14"/>
      <c r="GR266" s="14"/>
      <c r="GS266" s="14"/>
      <c r="GT266" s="14"/>
      <c r="GU266" s="14"/>
      <c r="GV266" s="14"/>
      <c r="GW266" s="14"/>
      <c r="GX266" s="14"/>
      <c r="GY266" s="14"/>
      <c r="GZ266" s="14"/>
      <c r="HA266" s="14"/>
      <c r="HB266" s="14"/>
      <c r="HC266" s="14"/>
      <c r="HD266" s="14"/>
      <c r="HE266" s="14"/>
      <c r="HF266" s="14"/>
      <c r="HG266" s="14"/>
      <c r="HH266" s="14"/>
      <c r="HI266" s="14"/>
      <c r="HJ266" s="14"/>
      <c r="HK266" s="14"/>
      <c r="HL266" s="14"/>
      <c r="HM266" s="14"/>
      <c r="HN266" s="14"/>
      <c r="HO266" s="14"/>
      <c r="HP266" s="14"/>
      <c r="HQ266" s="14"/>
      <c r="HR266" s="14"/>
      <c r="HS266" s="14"/>
      <c r="HT266" s="14"/>
      <c r="HU266" s="14"/>
      <c r="HV266" s="14"/>
      <c r="HW266" s="14"/>
      <c r="HX266" s="14"/>
      <c r="HY266" s="14"/>
      <c r="HZ266" s="14"/>
      <c r="IA266" s="14"/>
      <c r="IB266" s="14"/>
      <c r="IC266" s="14"/>
      <c r="ID266" s="14"/>
      <c r="IE266" s="14"/>
      <c r="IF266" s="14"/>
    </row>
    <row r="267" s="2" customFormat="1" outlineLevel="1" spans="1:240">
      <c r="A267" s="371" t="s">
        <v>43</v>
      </c>
      <c r="B267" s="10"/>
      <c r="C267" s="10"/>
      <c r="D267" s="16" t="s">
        <v>186</v>
      </c>
      <c r="E267" s="16" t="s">
        <v>186</v>
      </c>
      <c r="F267" s="16" t="s">
        <v>186</v>
      </c>
      <c r="G267" s="16" t="s">
        <v>186</v>
      </c>
      <c r="H267" s="16" t="s">
        <v>186</v>
      </c>
      <c r="I267" s="16" t="s">
        <v>186</v>
      </c>
      <c r="J267" s="16" t="s">
        <v>186</v>
      </c>
      <c r="K267" s="16" t="s">
        <v>186</v>
      </c>
      <c r="L267" s="16" t="s">
        <v>186</v>
      </c>
      <c r="M267" s="16" t="s">
        <v>186</v>
      </c>
      <c r="N267" s="16" t="s">
        <v>186</v>
      </c>
      <c r="O267" s="16" t="s">
        <v>186</v>
      </c>
      <c r="P267" s="16" t="s">
        <v>186</v>
      </c>
      <c r="Q267" s="16" t="s">
        <v>186</v>
      </c>
      <c r="R267" s="16" t="s">
        <v>186</v>
      </c>
      <c r="S267" s="16" t="s">
        <v>186</v>
      </c>
      <c r="T267" s="16" t="s">
        <v>186</v>
      </c>
      <c r="U267" s="16" t="s">
        <v>186</v>
      </c>
      <c r="V267" s="16" t="s">
        <v>186</v>
      </c>
      <c r="W267" s="16" t="s">
        <v>186</v>
      </c>
      <c r="X267" s="16" t="s">
        <v>186</v>
      </c>
      <c r="Y267" s="16" t="s">
        <v>186</v>
      </c>
      <c r="Z267" s="16" t="s">
        <v>186</v>
      </c>
      <c r="AA267" s="16" t="s">
        <v>186</v>
      </c>
      <c r="AB267" s="16" t="s">
        <v>186</v>
      </c>
      <c r="AC267" s="16" t="s">
        <v>186</v>
      </c>
      <c r="AD267" s="16" t="s">
        <v>186</v>
      </c>
      <c r="AE267" s="16" t="s">
        <v>186</v>
      </c>
      <c r="AF267" s="16" t="s">
        <v>186</v>
      </c>
      <c r="AG267" s="16" t="s">
        <v>186</v>
      </c>
      <c r="AH267" s="16" t="s">
        <v>186</v>
      </c>
      <c r="AI267" s="16" t="s">
        <v>186</v>
      </c>
      <c r="AJ267" s="16" t="s">
        <v>186</v>
      </c>
      <c r="AK267" s="16" t="s">
        <v>186</v>
      </c>
      <c r="AL267" s="16" t="s">
        <v>186</v>
      </c>
      <c r="AM267" s="16" t="s">
        <v>186</v>
      </c>
      <c r="AN267" s="16" t="s">
        <v>186</v>
      </c>
      <c r="AO267" s="16" t="s">
        <v>186</v>
      </c>
      <c r="AP267" s="16" t="s">
        <v>186</v>
      </c>
      <c r="AQ267" s="16" t="s">
        <v>186</v>
      </c>
      <c r="AR267" s="16" t="s">
        <v>186</v>
      </c>
      <c r="AS267" s="16" t="s">
        <v>186</v>
      </c>
      <c r="AT267" s="16" t="s">
        <v>186</v>
      </c>
      <c r="AU267" s="16" t="s">
        <v>186</v>
      </c>
      <c r="AV267" s="16" t="s">
        <v>186</v>
      </c>
      <c r="AW267" s="16" t="s">
        <v>186</v>
      </c>
      <c r="AX267" s="16" t="s">
        <v>186</v>
      </c>
      <c r="AY267" s="16" t="s">
        <v>186</v>
      </c>
      <c r="AZ267" s="16" t="s">
        <v>186</v>
      </c>
      <c r="BA267" s="16" t="s">
        <v>186</v>
      </c>
      <c r="BB267" s="16">
        <v>8.28946733266733</v>
      </c>
      <c r="BC267" s="16">
        <v>6.92596671801085</v>
      </c>
      <c r="BD267" s="16">
        <v>7.62019389073832</v>
      </c>
      <c r="BE267" s="16">
        <v>10.033720523406</v>
      </c>
      <c r="BF267" s="16">
        <v>10.3376203100566</v>
      </c>
      <c r="BG267" s="16">
        <v>11.1917256609674</v>
      </c>
      <c r="BH267" s="16">
        <v>27.5129791105121</v>
      </c>
      <c r="BI267" s="16">
        <v>32.2251044474393</v>
      </c>
      <c r="BJ267" s="16">
        <v>10.4082735443717</v>
      </c>
      <c r="BK267" s="16">
        <v>9.28914228055887</v>
      </c>
      <c r="BL267" s="16">
        <v>8.02272083639031</v>
      </c>
      <c r="BM267" s="16">
        <v>15.6445247121265</v>
      </c>
      <c r="BN267" s="16">
        <v>7.91429696435888</v>
      </c>
      <c r="BO267" s="16">
        <v>78.9854662304277</v>
      </c>
      <c r="BP267" s="16">
        <v>-304.563149518358</v>
      </c>
      <c r="BQ267" s="16">
        <v>-525.86485</v>
      </c>
      <c r="BR267" s="16">
        <v>-575.833908333333</v>
      </c>
      <c r="BS267" s="16">
        <v>19.0551378296146</v>
      </c>
      <c r="BT267" s="16">
        <v>24.175940872211</v>
      </c>
      <c r="BU267" s="16">
        <v>23.5319453346856</v>
      </c>
      <c r="BV267" s="16">
        <v>15.1374209523809</v>
      </c>
      <c r="BW267" s="16">
        <v>17.706424029304</v>
      </c>
      <c r="BX267" s="16">
        <v>14.3223528292181</v>
      </c>
      <c r="BY267" s="16">
        <v>18.5426216563786</v>
      </c>
      <c r="BZ267" s="16">
        <v>19.1070342309684</v>
      </c>
      <c r="CA267" s="16">
        <v>16.8357981874676</v>
      </c>
      <c r="CB267" s="16">
        <v>16.5283904194718</v>
      </c>
      <c r="CC267" s="16">
        <v>15.8550224203822</v>
      </c>
      <c r="CD267" s="16">
        <v>14.676767388535</v>
      </c>
      <c r="CE267" s="16">
        <v>15.5729463949045</v>
      </c>
      <c r="CF267" s="16">
        <v>15.902022845382</v>
      </c>
      <c r="CG267" s="16">
        <v>15.1145896063802</v>
      </c>
      <c r="CH267" s="16">
        <v>11.5148899123701</v>
      </c>
      <c r="CI267" s="16">
        <v>11.5732937028734</v>
      </c>
      <c r="CJ267" s="16">
        <v>9.72338259414226</v>
      </c>
      <c r="CK267" s="16">
        <v>9.34244234309623</v>
      </c>
      <c r="CL267" s="16">
        <v>9.39086304120477</v>
      </c>
      <c r="CM267" s="16">
        <v>7.82064137209789</v>
      </c>
      <c r="CN267" s="16">
        <v>8.51944489115717</v>
      </c>
      <c r="CO267" s="16">
        <v>8.57909065945496</v>
      </c>
      <c r="CP267" s="16">
        <v>7.74491641356355</v>
      </c>
      <c r="CQ267" s="16">
        <v>8.65978478046644</v>
      </c>
      <c r="CR267" s="16">
        <v>10.3684872561091</v>
      </c>
      <c r="CS267" s="16">
        <v>9.89547579745706</v>
      </c>
      <c r="CT267" s="16">
        <v>9.8992485799701</v>
      </c>
      <c r="CU267" s="16">
        <v>10.6656824115044</v>
      </c>
      <c r="CV267" s="16">
        <v>10.3731905405405</v>
      </c>
      <c r="CW267" s="16">
        <v>9.6829306949807</v>
      </c>
      <c r="CX267" s="16">
        <v>8.60515113636364</v>
      </c>
      <c r="CY267" s="16">
        <v>9.25119670846395</v>
      </c>
      <c r="CZ267" s="16">
        <v>9.30832997648903</v>
      </c>
      <c r="DA267" s="16">
        <v>10.5238857084357</v>
      </c>
      <c r="DB267" s="16">
        <v>10.0918065520066</v>
      </c>
      <c r="DC267" s="16">
        <v>10.6755730548731</v>
      </c>
      <c r="DD267" s="16">
        <v>12.9512390857622</v>
      </c>
      <c r="DE267" s="16">
        <v>14.706500691969</v>
      </c>
      <c r="DF267" s="16">
        <v>12.3320745553267</v>
      </c>
      <c r="DG267" s="16">
        <v>12.8697846544319</v>
      </c>
      <c r="DH267" s="16">
        <v>13.1179923076923</v>
      </c>
      <c r="DI267" s="16">
        <v>13.5120763764155</v>
      </c>
      <c r="DJ267" s="16">
        <v>15.8090681853282</v>
      </c>
      <c r="DK267" s="16">
        <v>14.2592018146718</v>
      </c>
      <c r="DL267" s="16">
        <v>15.1214362162162</v>
      </c>
      <c r="DM267" s="16">
        <v>16.7290483243026</v>
      </c>
      <c r="DN267" s="16">
        <v>18.2779100943207</v>
      </c>
      <c r="DO267" s="16">
        <v>19.0932642539426</v>
      </c>
      <c r="DP267" s="12"/>
      <c r="DQ267" s="16">
        <v>19.1672243726159</v>
      </c>
      <c r="DR267" s="13"/>
      <c r="DS267" s="13"/>
      <c r="DT267" s="14"/>
      <c r="DU267" s="14"/>
      <c r="DV267" s="14"/>
      <c r="DW267" s="14"/>
      <c r="DX267" s="14"/>
      <c r="DY267" s="14"/>
      <c r="DZ267" s="14"/>
      <c r="EA267" s="14"/>
      <c r="EB267" s="14"/>
      <c r="EC267" s="14"/>
      <c r="ED267" s="14"/>
      <c r="EE267" s="14"/>
      <c r="EF267" s="14"/>
      <c r="EG267" s="14"/>
      <c r="EH267" s="14"/>
      <c r="EI267" s="14"/>
      <c r="EJ267" s="14"/>
      <c r="EK267" s="14"/>
      <c r="EL267" s="14"/>
      <c r="EM267" s="14"/>
      <c r="EN267" s="14"/>
      <c r="EO267" s="14"/>
      <c r="EP267" s="14"/>
      <c r="EQ267" s="14"/>
      <c r="ER267" s="14"/>
      <c r="ES267" s="14"/>
      <c r="ET267" s="14"/>
      <c r="EU267" s="14"/>
      <c r="EV267" s="14"/>
      <c r="EW267" s="14"/>
      <c r="EX267" s="14"/>
      <c r="EY267" s="14"/>
      <c r="EZ267" s="14"/>
      <c r="FA267" s="14"/>
      <c r="FB267" s="14"/>
      <c r="FC267" s="14"/>
      <c r="FD267" s="14"/>
      <c r="FE267" s="14"/>
      <c r="FF267" s="14"/>
      <c r="FG267" s="14"/>
      <c r="FH267" s="14"/>
      <c r="FI267" s="14"/>
      <c r="FJ267" s="14"/>
      <c r="FK267" s="14"/>
      <c r="FL267" s="14"/>
      <c r="FM267" s="14"/>
      <c r="FN267" s="14"/>
      <c r="FO267" s="14"/>
      <c r="FP267" s="14"/>
      <c r="FQ267" s="14"/>
      <c r="FR267" s="14"/>
      <c r="FS267" s="14"/>
      <c r="FT267" s="14"/>
      <c r="FU267" s="14"/>
      <c r="FV267" s="14"/>
      <c r="FW267" s="14"/>
      <c r="FX267" s="14"/>
      <c r="FY267" s="14"/>
      <c r="FZ267" s="14"/>
      <c r="GA267" s="14"/>
      <c r="GB267" s="14"/>
      <c r="GC267" s="14"/>
      <c r="GD267" s="14"/>
      <c r="GE267" s="14"/>
      <c r="GF267" s="14"/>
      <c r="GG267" s="14"/>
      <c r="GH267" s="14"/>
      <c r="GI267" s="14"/>
      <c r="GJ267" s="14"/>
      <c r="GK267" s="14"/>
      <c r="GL267" s="14"/>
      <c r="GM267" s="14"/>
      <c r="GN267" s="14"/>
      <c r="GO267" s="14"/>
      <c r="GP267" s="14"/>
      <c r="GQ267" s="14"/>
      <c r="GR267" s="14"/>
      <c r="GS267" s="14"/>
      <c r="GT267" s="14"/>
      <c r="GU267" s="14"/>
      <c r="GV267" s="14"/>
      <c r="GW267" s="14"/>
      <c r="GX267" s="14"/>
      <c r="GY267" s="14"/>
      <c r="GZ267" s="14"/>
      <c r="HA267" s="14"/>
      <c r="HB267" s="14"/>
      <c r="HC267" s="14"/>
      <c r="HD267" s="14"/>
      <c r="HE267" s="14"/>
      <c r="HF267" s="14"/>
      <c r="HG267" s="14"/>
      <c r="HH267" s="14"/>
      <c r="HI267" s="14"/>
      <c r="HJ267" s="14"/>
      <c r="HK267" s="14"/>
      <c r="HL267" s="14"/>
      <c r="HM267" s="14"/>
      <c r="HN267" s="14"/>
      <c r="HO267" s="14"/>
      <c r="HP267" s="14"/>
      <c r="HQ267" s="14"/>
      <c r="HR267" s="14"/>
      <c r="HS267" s="14"/>
      <c r="HT267" s="14"/>
      <c r="HU267" s="14"/>
      <c r="HV267" s="14"/>
      <c r="HW267" s="14"/>
      <c r="HX267" s="14"/>
      <c r="HY267" s="14"/>
      <c r="HZ267" s="14"/>
      <c r="IA267" s="14"/>
      <c r="IB267" s="14"/>
      <c r="IC267" s="14"/>
      <c r="ID267" s="14"/>
      <c r="IE267" s="14"/>
      <c r="IF267" s="14"/>
    </row>
    <row r="268" s="2" customFormat="1" outlineLevel="1" spans="1:240">
      <c r="A268" s="371" t="s">
        <v>47</v>
      </c>
      <c r="B268" s="10"/>
      <c r="C268" s="10"/>
      <c r="D268" s="16" t="s">
        <v>186</v>
      </c>
      <c r="E268" s="16" t="s">
        <v>186</v>
      </c>
      <c r="F268" s="16" t="s">
        <v>186</v>
      </c>
      <c r="G268" s="16" t="s">
        <v>186</v>
      </c>
      <c r="H268" s="16" t="s">
        <v>186</v>
      </c>
      <c r="I268" s="16" t="s">
        <v>186</v>
      </c>
      <c r="J268" s="16" t="s">
        <v>186</v>
      </c>
      <c r="K268" s="16" t="s">
        <v>186</v>
      </c>
      <c r="L268" s="16" t="s">
        <v>186</v>
      </c>
      <c r="M268" s="16" t="s">
        <v>186</v>
      </c>
      <c r="N268" s="16" t="s">
        <v>186</v>
      </c>
      <c r="O268" s="16" t="s">
        <v>186</v>
      </c>
      <c r="P268" s="16" t="s">
        <v>186</v>
      </c>
      <c r="Q268" s="16" t="s">
        <v>186</v>
      </c>
      <c r="R268" s="16" t="s">
        <v>186</v>
      </c>
      <c r="S268" s="16" t="s">
        <v>186</v>
      </c>
      <c r="T268" s="16" t="s">
        <v>186</v>
      </c>
      <c r="U268" s="16" t="s">
        <v>186</v>
      </c>
      <c r="V268" s="16" t="s">
        <v>186</v>
      </c>
      <c r="W268" s="16" t="s">
        <v>186</v>
      </c>
      <c r="X268" s="16" t="s">
        <v>186</v>
      </c>
      <c r="Y268" s="16" t="s">
        <v>186</v>
      </c>
      <c r="Z268" s="16" t="s">
        <v>186</v>
      </c>
      <c r="AA268" s="16" t="s">
        <v>186</v>
      </c>
      <c r="AB268" s="16" t="s">
        <v>186</v>
      </c>
      <c r="AC268" s="16" t="s">
        <v>186</v>
      </c>
      <c r="AD268" s="16" t="s">
        <v>186</v>
      </c>
      <c r="AE268" s="16" t="s">
        <v>186</v>
      </c>
      <c r="AF268" s="16" t="s">
        <v>186</v>
      </c>
      <c r="AG268" s="16" t="s">
        <v>186</v>
      </c>
      <c r="AH268" s="16" t="s">
        <v>186</v>
      </c>
      <c r="AI268" s="16" t="s">
        <v>186</v>
      </c>
      <c r="AJ268" s="16" t="s">
        <v>186</v>
      </c>
      <c r="AK268" s="16" t="s">
        <v>186</v>
      </c>
      <c r="AL268" s="16" t="s">
        <v>186</v>
      </c>
      <c r="AM268" s="16" t="s">
        <v>186</v>
      </c>
      <c r="AN268" s="16" t="s">
        <v>186</v>
      </c>
      <c r="AO268" s="16" t="s">
        <v>186</v>
      </c>
      <c r="AP268" s="16" t="s">
        <v>186</v>
      </c>
      <c r="AQ268" s="16" t="s">
        <v>186</v>
      </c>
      <c r="AR268" s="16" t="s">
        <v>186</v>
      </c>
      <c r="AS268" s="16" t="s">
        <v>186</v>
      </c>
      <c r="AT268" s="16" t="s">
        <v>186</v>
      </c>
      <c r="AU268" s="16" t="s">
        <v>186</v>
      </c>
      <c r="AV268" s="16" t="s">
        <v>186</v>
      </c>
      <c r="AW268" s="16" t="s">
        <v>186</v>
      </c>
      <c r="AX268" s="16" t="s">
        <v>186</v>
      </c>
      <c r="AY268" s="16" t="s">
        <v>186</v>
      </c>
      <c r="AZ268" s="16" t="s">
        <v>186</v>
      </c>
      <c r="BA268" s="16" t="s">
        <v>186</v>
      </c>
      <c r="BB268" s="16" t="s">
        <v>186</v>
      </c>
      <c r="BC268" s="16" t="s">
        <v>186</v>
      </c>
      <c r="BD268" s="16" t="s">
        <v>186</v>
      </c>
      <c r="BE268" s="16" t="s">
        <v>186</v>
      </c>
      <c r="BF268" s="16" t="s">
        <v>186</v>
      </c>
      <c r="BG268" s="16" t="s">
        <v>186</v>
      </c>
      <c r="BH268" s="16" t="s">
        <v>186</v>
      </c>
      <c r="BI268" s="16" t="s">
        <v>186</v>
      </c>
      <c r="BJ268" s="16" t="s">
        <v>186</v>
      </c>
      <c r="BK268" s="16" t="s">
        <v>186</v>
      </c>
      <c r="BL268" s="16" t="s">
        <v>186</v>
      </c>
      <c r="BM268" s="16" t="s">
        <v>186</v>
      </c>
      <c r="BN268" s="16" t="s">
        <v>186</v>
      </c>
      <c r="BO268" s="16" t="s">
        <v>186</v>
      </c>
      <c r="BP268" s="16" t="s">
        <v>186</v>
      </c>
      <c r="BQ268" s="16" t="s">
        <v>186</v>
      </c>
      <c r="BR268" s="16" t="s">
        <v>186</v>
      </c>
      <c r="BS268" s="16" t="s">
        <v>186</v>
      </c>
      <c r="BT268" s="16" t="s">
        <v>186</v>
      </c>
      <c r="BU268" s="16" t="s">
        <v>186</v>
      </c>
      <c r="BV268" s="16" t="s">
        <v>186</v>
      </c>
      <c r="BW268" s="16" t="s">
        <v>186</v>
      </c>
      <c r="BX268" s="16" t="s">
        <v>186</v>
      </c>
      <c r="BY268" s="16" t="s">
        <v>186</v>
      </c>
      <c r="BZ268" s="16" t="s">
        <v>186</v>
      </c>
      <c r="CA268" s="16" t="s">
        <v>186</v>
      </c>
      <c r="CB268" s="16" t="s">
        <v>186</v>
      </c>
      <c r="CC268" s="16" t="s">
        <v>186</v>
      </c>
      <c r="CD268" s="16" t="s">
        <v>186</v>
      </c>
      <c r="CE268" s="16" t="s">
        <v>186</v>
      </c>
      <c r="CF268" s="16" t="s">
        <v>186</v>
      </c>
      <c r="CG268" s="16" t="s">
        <v>186</v>
      </c>
      <c r="CH268" s="16" t="s">
        <v>186</v>
      </c>
      <c r="CI268" s="16">
        <v>33.5966945551569</v>
      </c>
      <c r="CJ268" s="16">
        <v>37.0533605367329</v>
      </c>
      <c r="CK268" s="16">
        <v>36.3923505183176</v>
      </c>
      <c r="CL268" s="16">
        <v>37.7859097605262</v>
      </c>
      <c r="CM268" s="16">
        <v>39.9530762716857</v>
      </c>
      <c r="CN268" s="16">
        <v>40.4423576834298</v>
      </c>
      <c r="CO268" s="16">
        <v>38.2003934196318</v>
      </c>
      <c r="CP268" s="16">
        <v>39.1491632094121</v>
      </c>
      <c r="CQ268" s="16">
        <v>38.2031683822157</v>
      </c>
      <c r="CR268" s="16">
        <v>36.7319466222646</v>
      </c>
      <c r="CS268" s="16">
        <v>35.0866516418224</v>
      </c>
      <c r="CT268" s="16">
        <v>24.4255319242321</v>
      </c>
      <c r="CU268" s="16">
        <v>29.0661486200117</v>
      </c>
      <c r="CV268" s="16">
        <v>29.2101876075057</v>
      </c>
      <c r="CW268" s="16">
        <v>29.4703321563894</v>
      </c>
      <c r="CX268" s="16">
        <v>26.7961348371539</v>
      </c>
      <c r="CY268" s="16">
        <v>29.1313076276671</v>
      </c>
      <c r="CZ268" s="16">
        <v>33.623094015037</v>
      </c>
      <c r="DA268" s="16">
        <v>31.4177605684279</v>
      </c>
      <c r="DB268" s="16">
        <v>29.2932683940939</v>
      </c>
      <c r="DC268" s="16">
        <v>24.8416379014058</v>
      </c>
      <c r="DD268" s="16">
        <v>25.0226556294987</v>
      </c>
      <c r="DE268" s="16">
        <v>24.9049666755901</v>
      </c>
      <c r="DF268" s="16">
        <v>20.7085153333362</v>
      </c>
      <c r="DG268" s="16">
        <v>24.4731547414421</v>
      </c>
      <c r="DH268" s="16">
        <v>25.2137320386181</v>
      </c>
      <c r="DI268" s="16">
        <v>21.7574376505144</v>
      </c>
      <c r="DJ268" s="16">
        <v>22.5849431341518</v>
      </c>
      <c r="DK268" s="16">
        <v>22.2843435315989</v>
      </c>
      <c r="DL268" s="16">
        <v>22.729410018566</v>
      </c>
      <c r="DM268" s="16">
        <v>20.8031542286171</v>
      </c>
      <c r="DN268" s="16">
        <v>24.1299065611229</v>
      </c>
      <c r="DO268" s="16">
        <v>21.5120138206877</v>
      </c>
      <c r="DP268" s="12"/>
      <c r="DQ268" s="16">
        <v>26.1934712896192</v>
      </c>
      <c r="DR268" s="13"/>
      <c r="DS268" s="13"/>
      <c r="DT268" s="14"/>
      <c r="DU268" s="14"/>
      <c r="DV268" s="14"/>
      <c r="DW268" s="14"/>
      <c r="DX268" s="14"/>
      <c r="DY268" s="14"/>
      <c r="DZ268" s="14"/>
      <c r="EA268" s="14"/>
      <c r="EB268" s="14"/>
      <c r="EC268" s="14"/>
      <c r="ED268" s="14"/>
      <c r="EE268" s="14"/>
      <c r="EF268" s="14"/>
      <c r="EG268" s="14"/>
      <c r="EH268" s="14"/>
      <c r="EI268" s="14"/>
      <c r="EJ268" s="14"/>
      <c r="EK268" s="14"/>
      <c r="EL268" s="14"/>
      <c r="EM268" s="14"/>
      <c r="EN268" s="14"/>
      <c r="EO268" s="14"/>
      <c r="EP268" s="14"/>
      <c r="EQ268" s="14"/>
      <c r="ER268" s="14"/>
      <c r="ES268" s="14"/>
      <c r="ET268" s="14"/>
      <c r="EU268" s="14"/>
      <c r="EV268" s="14"/>
      <c r="EW268" s="14"/>
      <c r="EX268" s="14"/>
      <c r="EY268" s="14"/>
      <c r="EZ268" s="14"/>
      <c r="FA268" s="14"/>
      <c r="FB268" s="14"/>
      <c r="FC268" s="14"/>
      <c r="FD268" s="14"/>
      <c r="FE268" s="14"/>
      <c r="FF268" s="14"/>
      <c r="FG268" s="14"/>
      <c r="FH268" s="14"/>
      <c r="FI268" s="14"/>
      <c r="FJ268" s="14"/>
      <c r="FK268" s="14"/>
      <c r="FL268" s="14"/>
      <c r="FM268" s="14"/>
      <c r="FN268" s="14"/>
      <c r="FO268" s="14"/>
      <c r="FP268" s="14"/>
      <c r="FQ268" s="14"/>
      <c r="FR268" s="14"/>
      <c r="FS268" s="14"/>
      <c r="FT268" s="14"/>
      <c r="FU268" s="14"/>
      <c r="FV268" s="14"/>
      <c r="FW268" s="14"/>
      <c r="FX268" s="14"/>
      <c r="FY268" s="14"/>
      <c r="FZ268" s="14"/>
      <c r="GA268" s="14"/>
      <c r="GB268" s="14"/>
      <c r="GC268" s="14"/>
      <c r="GD268" s="14"/>
      <c r="GE268" s="14"/>
      <c r="GF268" s="14"/>
      <c r="GG268" s="14"/>
      <c r="GH268" s="14"/>
      <c r="GI268" s="14"/>
      <c r="GJ268" s="14"/>
      <c r="GK268" s="14"/>
      <c r="GL268" s="14"/>
      <c r="GM268" s="14"/>
      <c r="GN268" s="14"/>
      <c r="GO268" s="14"/>
      <c r="GP268" s="14"/>
      <c r="GQ268" s="14"/>
      <c r="GR268" s="14"/>
      <c r="GS268" s="14"/>
      <c r="GT268" s="14"/>
      <c r="GU268" s="14"/>
      <c r="GV268" s="14"/>
      <c r="GW268" s="14"/>
      <c r="GX268" s="14"/>
      <c r="GY268" s="14"/>
      <c r="GZ268" s="14"/>
      <c r="HA268" s="14"/>
      <c r="HB268" s="14"/>
      <c r="HC268" s="14"/>
      <c r="HD268" s="14"/>
      <c r="HE268" s="14"/>
      <c r="HF268" s="14"/>
      <c r="HG268" s="14"/>
      <c r="HH268" s="14"/>
      <c r="HI268" s="14"/>
      <c r="HJ268" s="14"/>
      <c r="HK268" s="14"/>
      <c r="HL268" s="14"/>
      <c r="HM268" s="14"/>
      <c r="HN268" s="14"/>
      <c r="HO268" s="14"/>
      <c r="HP268" s="14"/>
      <c r="HQ268" s="14"/>
      <c r="HR268" s="14"/>
      <c r="HS268" s="14"/>
      <c r="HT268" s="14"/>
      <c r="HU268" s="14"/>
      <c r="HV268" s="14"/>
      <c r="HW268" s="14"/>
      <c r="HX268" s="14"/>
      <c r="HY268" s="14"/>
      <c r="HZ268" s="14"/>
      <c r="IA268" s="14"/>
      <c r="IB268" s="14"/>
      <c r="IC268" s="14"/>
      <c r="ID268" s="14"/>
      <c r="IE268" s="14"/>
      <c r="IF268" s="14"/>
    </row>
    <row r="269" s="2" customFormat="1" outlineLevel="1" spans="1:240">
      <c r="A269" s="371" t="s">
        <v>48</v>
      </c>
      <c r="B269" s="10"/>
      <c r="C269" s="10"/>
      <c r="D269" s="16" t="s">
        <v>186</v>
      </c>
      <c r="E269" s="16" t="s">
        <v>186</v>
      </c>
      <c r="F269" s="16" t="s">
        <v>186</v>
      </c>
      <c r="G269" s="16" t="s">
        <v>186</v>
      </c>
      <c r="H269" s="16" t="s">
        <v>186</v>
      </c>
      <c r="I269" s="16" t="s">
        <v>186</v>
      </c>
      <c r="J269" s="16">
        <v>16.9484989709877</v>
      </c>
      <c r="K269" s="16">
        <v>21.7191844545059</v>
      </c>
      <c r="L269" s="16">
        <v>18.0824629844863</v>
      </c>
      <c r="M269" s="16">
        <v>19.6521210770894</v>
      </c>
      <c r="N269" s="16">
        <v>15.7487205835939</v>
      </c>
      <c r="O269" s="16">
        <v>12.8439725906217</v>
      </c>
      <c r="P269" s="16">
        <v>13.3115579843359</v>
      </c>
      <c r="Q269" s="16" t="s">
        <v>186</v>
      </c>
      <c r="R269" s="16" t="s">
        <v>186</v>
      </c>
      <c r="S269" s="16" t="s">
        <v>186</v>
      </c>
      <c r="T269" s="16" t="s">
        <v>186</v>
      </c>
      <c r="U269" s="16" t="s">
        <v>186</v>
      </c>
      <c r="V269" s="16" t="s">
        <v>186</v>
      </c>
      <c r="W269" s="16" t="s">
        <v>186</v>
      </c>
      <c r="X269" s="16" t="s">
        <v>186</v>
      </c>
      <c r="Y269" s="16">
        <v>18.9387518209645</v>
      </c>
      <c r="Z269" s="16">
        <v>18.6362220803009</v>
      </c>
      <c r="AA269" s="16">
        <v>21.02568809862</v>
      </c>
      <c r="AB269" s="16">
        <v>20.1309760989426</v>
      </c>
      <c r="AC269" s="16">
        <v>20.1468612580588</v>
      </c>
      <c r="AD269" s="16">
        <v>21.6621758426674</v>
      </c>
      <c r="AE269" s="16">
        <v>20.893870002154</v>
      </c>
      <c r="AF269" s="16">
        <v>21.0454914171769</v>
      </c>
      <c r="AG269" s="16">
        <v>23.1822045032624</v>
      </c>
      <c r="AH269" s="16">
        <v>23.5044783312366</v>
      </c>
      <c r="AI269" s="16">
        <v>25.7290592305042</v>
      </c>
      <c r="AJ269" s="16">
        <v>20.5088226072306</v>
      </c>
      <c r="AK269" s="16">
        <v>22.3346058179829</v>
      </c>
      <c r="AL269" s="16">
        <v>28.3667916057748</v>
      </c>
      <c r="AM269" s="16">
        <v>27.5456389978172</v>
      </c>
      <c r="AN269" s="16">
        <v>28.7864359452739</v>
      </c>
      <c r="AO269" s="16">
        <v>31.2229047032293</v>
      </c>
      <c r="AP269" s="16">
        <v>38.6636832872296</v>
      </c>
      <c r="AQ269" s="16">
        <v>41.1954861696457</v>
      </c>
      <c r="AR269" s="16">
        <v>34.1150127084942</v>
      </c>
      <c r="AS269" s="16">
        <v>32.8578535490891</v>
      </c>
      <c r="AT269" s="16">
        <v>33.4979412657141</v>
      </c>
      <c r="AU269" s="16">
        <v>34.3087217129438</v>
      </c>
      <c r="AV269" s="16">
        <v>41.134830581656</v>
      </c>
      <c r="AW269" s="16">
        <v>41.0649351067653</v>
      </c>
      <c r="AX269" s="16">
        <v>34.7634116939325</v>
      </c>
      <c r="AY269" s="16">
        <v>34.084613646326</v>
      </c>
      <c r="AZ269" s="16">
        <v>40.5194704266555</v>
      </c>
      <c r="BA269" s="16">
        <v>44.5412524991737</v>
      </c>
      <c r="BB269" s="16">
        <v>34.7904484428949</v>
      </c>
      <c r="BC269" s="16">
        <v>29.1621173329297</v>
      </c>
      <c r="BD269" s="16">
        <v>32.5510535480819</v>
      </c>
      <c r="BE269" s="16">
        <v>28.7989972069103</v>
      </c>
      <c r="BF269" s="16">
        <v>36.3570164270235</v>
      </c>
      <c r="BG269" s="16">
        <v>32.6270850687523</v>
      </c>
      <c r="BH269" s="16">
        <v>29.2908848664007</v>
      </c>
      <c r="BI269" s="16">
        <v>28.0901773659462</v>
      </c>
      <c r="BJ269" s="16">
        <v>21.1853460354943</v>
      </c>
      <c r="BK269" s="16">
        <v>20.7472546660683</v>
      </c>
      <c r="BL269" s="16">
        <v>18.9275017743796</v>
      </c>
      <c r="BM269" s="16">
        <v>18.3301217119158</v>
      </c>
      <c r="BN269" s="16">
        <v>21.6649542136655</v>
      </c>
      <c r="BO269" s="16">
        <v>113.31051860751</v>
      </c>
      <c r="BP269" s="16">
        <v>100.917195323411</v>
      </c>
      <c r="BQ269" s="16">
        <v>40.0200914669898</v>
      </c>
      <c r="BR269" s="16">
        <v>43.4778492962811</v>
      </c>
      <c r="BS269" s="16">
        <v>40.1587067434369</v>
      </c>
      <c r="BT269" s="16">
        <v>41.0853795188747</v>
      </c>
      <c r="BU269" s="16">
        <v>44.287747849337</v>
      </c>
      <c r="BV269" s="16">
        <v>21.4696412917588</v>
      </c>
      <c r="BW269" s="16">
        <v>24.6562175326887</v>
      </c>
      <c r="BX269" s="16">
        <v>23.8478169635893</v>
      </c>
      <c r="BY269" s="16">
        <v>21.9952331626913</v>
      </c>
      <c r="BZ269" s="16">
        <v>24.7257764449429</v>
      </c>
      <c r="CA269" s="16">
        <v>26.4491663916547</v>
      </c>
      <c r="CB269" s="16">
        <v>26.7486234791646</v>
      </c>
      <c r="CC269" s="16">
        <v>25.1824538536516</v>
      </c>
      <c r="CD269" s="16">
        <v>27.2778720890407</v>
      </c>
      <c r="CE269" s="16">
        <v>25.706307632361</v>
      </c>
      <c r="CF269" s="16">
        <v>23.9327023391451</v>
      </c>
      <c r="CG269" s="16">
        <v>24.7119073028937</v>
      </c>
      <c r="CH269" s="16">
        <v>20.6465065779716</v>
      </c>
      <c r="CI269" s="16">
        <v>18.7288577606014</v>
      </c>
      <c r="CJ269" s="16">
        <v>19.224166025706</v>
      </c>
      <c r="CK269" s="16">
        <v>20.2091525618176</v>
      </c>
      <c r="CL269" s="16">
        <v>20.3400240314931</v>
      </c>
      <c r="CM269" s="16">
        <v>19.5270093380165</v>
      </c>
      <c r="CN269" s="16">
        <v>21.1851942793528</v>
      </c>
      <c r="CO269" s="16">
        <v>19.6355588576025</v>
      </c>
      <c r="CP269" s="16">
        <v>18.0562285155224</v>
      </c>
      <c r="CQ269" s="16">
        <v>18.3390938377639</v>
      </c>
      <c r="CR269" s="16">
        <v>22.6919239779956</v>
      </c>
      <c r="CS269" s="16">
        <v>23.005081077168</v>
      </c>
      <c r="CT269" s="16">
        <v>23.1845408387042</v>
      </c>
      <c r="CU269" s="16">
        <v>24.3917595278986</v>
      </c>
      <c r="CV269" s="16">
        <v>25.9793892550415</v>
      </c>
      <c r="CW269" s="16">
        <v>25.4785825561224</v>
      </c>
      <c r="CX269" s="16">
        <v>23.1978689994564</v>
      </c>
      <c r="CY269" s="16">
        <v>23.8481007916419</v>
      </c>
      <c r="CZ269" s="16">
        <v>22.8120767253469</v>
      </c>
      <c r="DA269" s="16">
        <v>20.1889783160999</v>
      </c>
      <c r="DB269" s="16">
        <v>19.6559029009546</v>
      </c>
      <c r="DC269" s="16">
        <v>18.326125168638</v>
      </c>
      <c r="DD269" s="16">
        <v>22.1151563150004</v>
      </c>
      <c r="DE269" s="16">
        <v>19.4310445438631</v>
      </c>
      <c r="DF269" s="16">
        <v>17.0922471094477</v>
      </c>
      <c r="DG269" s="16">
        <v>16.1345481632833</v>
      </c>
      <c r="DH269" s="16">
        <v>18.3396157818751</v>
      </c>
      <c r="DI269" s="16">
        <v>17.848774301612</v>
      </c>
      <c r="DJ269" s="16">
        <v>16.3497770296811</v>
      </c>
      <c r="DK269" s="16">
        <v>17.6298821746441</v>
      </c>
      <c r="DL269" s="16">
        <v>18.6339896204863</v>
      </c>
      <c r="DM269" s="16">
        <v>16.7089565265266</v>
      </c>
      <c r="DN269" s="16">
        <v>15.3736511933945</v>
      </c>
      <c r="DO269" s="16">
        <v>14.7793568551856</v>
      </c>
      <c r="DP269" s="12"/>
      <c r="DQ269" s="16">
        <v>15.2529042808694</v>
      </c>
      <c r="DR269" s="13"/>
      <c r="DS269" s="13"/>
      <c r="DT269" s="14"/>
      <c r="DU269" s="14"/>
      <c r="DV269" s="14"/>
      <c r="DW269" s="14"/>
      <c r="DX269" s="14"/>
      <c r="DY269" s="14"/>
      <c r="DZ269" s="14"/>
      <c r="EA269" s="14"/>
      <c r="EB269" s="14"/>
      <c r="EC269" s="14"/>
      <c r="ED269" s="14"/>
      <c r="EE269" s="14"/>
      <c r="EF269" s="14"/>
      <c r="EG269" s="14"/>
      <c r="EH269" s="14"/>
      <c r="EI269" s="14"/>
      <c r="EJ269" s="14"/>
      <c r="EK269" s="14"/>
      <c r="EL269" s="14"/>
      <c r="EM269" s="14"/>
      <c r="EN269" s="14"/>
      <c r="EO269" s="14"/>
      <c r="EP269" s="14"/>
      <c r="EQ269" s="14"/>
      <c r="ER269" s="14"/>
      <c r="ES269" s="14"/>
      <c r="ET269" s="14"/>
      <c r="EU269" s="14"/>
      <c r="EV269" s="14"/>
      <c r="EW269" s="14"/>
      <c r="EX269" s="14"/>
      <c r="EY269" s="14"/>
      <c r="EZ269" s="14"/>
      <c r="FA269" s="14"/>
      <c r="FB269" s="14"/>
      <c r="FC269" s="14"/>
      <c r="FD269" s="14"/>
      <c r="FE269" s="14"/>
      <c r="FF269" s="14"/>
      <c r="FG269" s="14"/>
      <c r="FH269" s="14"/>
      <c r="FI269" s="14"/>
      <c r="FJ269" s="14"/>
      <c r="FK269" s="14"/>
      <c r="FL269" s="14"/>
      <c r="FM269" s="14"/>
      <c r="FN269" s="14"/>
      <c r="FO269" s="14"/>
      <c r="FP269" s="14"/>
      <c r="FQ269" s="14"/>
      <c r="FR269" s="14"/>
      <c r="FS269" s="14"/>
      <c r="FT269" s="14"/>
      <c r="FU269" s="14"/>
      <c r="FV269" s="14"/>
      <c r="FW269" s="14"/>
      <c r="FX269" s="14"/>
      <c r="FY269" s="14"/>
      <c r="FZ269" s="14"/>
      <c r="GA269" s="14"/>
      <c r="GB269" s="14"/>
      <c r="GC269" s="14"/>
      <c r="GD269" s="14"/>
      <c r="GE269" s="14"/>
      <c r="GF269" s="14"/>
      <c r="GG269" s="14"/>
      <c r="GH269" s="14"/>
      <c r="GI269" s="14"/>
      <c r="GJ269" s="14"/>
      <c r="GK269" s="14"/>
      <c r="GL269" s="14"/>
      <c r="GM269" s="14"/>
      <c r="GN269" s="14"/>
      <c r="GO269" s="14"/>
      <c r="GP269" s="14"/>
      <c r="GQ269" s="14"/>
      <c r="GR269" s="14"/>
      <c r="GS269" s="14"/>
      <c r="GT269" s="14"/>
      <c r="GU269" s="14"/>
      <c r="GV269" s="14"/>
      <c r="GW269" s="14"/>
      <c r="GX269" s="14"/>
      <c r="GY269" s="14"/>
      <c r="GZ269" s="14"/>
      <c r="HA269" s="14"/>
      <c r="HB269" s="14"/>
      <c r="HC269" s="14"/>
      <c r="HD269" s="14"/>
      <c r="HE269" s="14"/>
      <c r="HF269" s="14"/>
      <c r="HG269" s="14"/>
      <c r="HH269" s="14"/>
      <c r="HI269" s="14"/>
      <c r="HJ269" s="14"/>
      <c r="HK269" s="14"/>
      <c r="HL269" s="14"/>
      <c r="HM269" s="14"/>
      <c r="HN269" s="14"/>
      <c r="HO269" s="14"/>
      <c r="HP269" s="14"/>
      <c r="HQ269" s="14"/>
      <c r="HR269" s="14"/>
      <c r="HS269" s="14"/>
      <c r="HT269" s="14"/>
      <c r="HU269" s="14"/>
      <c r="HV269" s="14"/>
      <c r="HW269" s="14"/>
      <c r="HX269" s="14"/>
      <c r="HY269" s="14"/>
      <c r="HZ269" s="14"/>
      <c r="IA269" s="14"/>
      <c r="IB269" s="14"/>
      <c r="IC269" s="14"/>
      <c r="ID269" s="14"/>
      <c r="IE269" s="14"/>
      <c r="IF269" s="14"/>
    </row>
    <row r="270" s="2" customFormat="1" outlineLevel="1" spans="1:240">
      <c r="A270" s="371" t="s">
        <v>49</v>
      </c>
      <c r="B270" s="10"/>
      <c r="C270" s="10"/>
      <c r="D270" s="16">
        <v>20.4298023120099</v>
      </c>
      <c r="E270" s="16">
        <v>19.018615711877</v>
      </c>
      <c r="F270" s="16">
        <v>19.4688882250038</v>
      </c>
      <c r="G270" s="16">
        <v>20.4004642247424</v>
      </c>
      <c r="H270" s="16">
        <v>22.3134799535465</v>
      </c>
      <c r="I270" s="16">
        <v>22.0514158417643</v>
      </c>
      <c r="J270" s="16">
        <v>21.0474850921576</v>
      </c>
      <c r="K270" s="16">
        <v>22.6290705373933</v>
      </c>
      <c r="L270" s="16">
        <v>21.8398658221867</v>
      </c>
      <c r="M270" s="16">
        <v>24.7541518980619</v>
      </c>
      <c r="N270" s="16">
        <v>16.4425233458579</v>
      </c>
      <c r="O270" s="16">
        <v>16.2109279804444</v>
      </c>
      <c r="P270" s="16">
        <v>15.9755550043781</v>
      </c>
      <c r="Q270" s="16">
        <v>16.3141929176093</v>
      </c>
      <c r="R270" s="16">
        <v>15.2127179516066</v>
      </c>
      <c r="S270" s="16">
        <v>14.3033199276015</v>
      </c>
      <c r="T270" s="16">
        <v>14.7289164502611</v>
      </c>
      <c r="U270" s="16">
        <v>17.7622035606732</v>
      </c>
      <c r="V270" s="16">
        <v>16.8988560673162</v>
      </c>
      <c r="W270" s="16">
        <v>16.8503072826313</v>
      </c>
      <c r="X270" s="16">
        <v>15.1139034773627</v>
      </c>
      <c r="Y270" s="16">
        <v>14.0483845080131</v>
      </c>
      <c r="Z270" s="16">
        <v>11.5009131214605</v>
      </c>
      <c r="AA270" s="16">
        <v>11.3575448264492</v>
      </c>
      <c r="AB270" s="16">
        <v>11.6692456525807</v>
      </c>
      <c r="AC270" s="16">
        <v>12.5784676188975</v>
      </c>
      <c r="AD270" s="16">
        <v>11.5046784301137</v>
      </c>
      <c r="AE270" s="16">
        <v>12.9030679052153</v>
      </c>
      <c r="AF270" s="16">
        <v>12.6983776918283</v>
      </c>
      <c r="AG270" s="16">
        <v>13.5286487412095</v>
      </c>
      <c r="AH270" s="16">
        <v>13.7405566653324</v>
      </c>
      <c r="AI270" s="16">
        <v>12.5003174247992</v>
      </c>
      <c r="AJ270" s="16">
        <v>12.1640257780453</v>
      </c>
      <c r="AK270" s="16">
        <v>12.1458316275935</v>
      </c>
      <c r="AL270" s="16">
        <v>11.7554723294379</v>
      </c>
      <c r="AM270" s="16">
        <v>12.0360241928271</v>
      </c>
      <c r="AN270" s="16">
        <v>11.6741693633491</v>
      </c>
      <c r="AO270" s="16">
        <v>11.7011977332238</v>
      </c>
      <c r="AP270" s="16">
        <v>11.164834517538</v>
      </c>
      <c r="AQ270" s="16">
        <v>13.467555202622</v>
      </c>
      <c r="AR270" s="16">
        <v>13.6126247035714</v>
      </c>
      <c r="AS270" s="16">
        <v>10.9152785541843</v>
      </c>
      <c r="AT270" s="16">
        <v>11.4691324828367</v>
      </c>
      <c r="AU270" s="16">
        <v>10.7699139925658</v>
      </c>
      <c r="AV270" s="16">
        <v>10.5866349938983</v>
      </c>
      <c r="AW270" s="16">
        <v>8.33755728936082</v>
      </c>
      <c r="AX270" s="16">
        <v>8.33405429275403</v>
      </c>
      <c r="AY270" s="16">
        <v>11.0183789201531</v>
      </c>
      <c r="AZ270" s="16">
        <v>10.7170509988578</v>
      </c>
      <c r="BA270" s="16">
        <v>10.9956463198253</v>
      </c>
      <c r="BB270" s="16">
        <v>8.94007837151689</v>
      </c>
      <c r="BC270" s="16">
        <v>10.3668787515212</v>
      </c>
      <c r="BD270" s="16">
        <v>9.5987105499049</v>
      </c>
      <c r="BE270" s="16">
        <v>8.15465217617372</v>
      </c>
      <c r="BF270" s="16">
        <v>9.14562748586206</v>
      </c>
      <c r="BG270" s="16">
        <v>9.14828544310992</v>
      </c>
      <c r="BH270" s="16">
        <v>9.08341141178053</v>
      </c>
      <c r="BI270" s="16">
        <v>8.96200235793063</v>
      </c>
      <c r="BJ270" s="16">
        <v>7.76385643994721</v>
      </c>
      <c r="BK270" s="16">
        <v>8.15245738213543</v>
      </c>
      <c r="BL270" s="16">
        <v>8.235683795716</v>
      </c>
      <c r="BM270" s="16">
        <v>16.113404009954</v>
      </c>
      <c r="BN270" s="16">
        <v>17.2088000656332</v>
      </c>
      <c r="BO270" s="16">
        <v>23.0003919524941</v>
      </c>
      <c r="BP270" s="16">
        <v>11.5653809795957</v>
      </c>
      <c r="BQ270" s="16">
        <v>12.6979249491702</v>
      </c>
      <c r="BR270" s="16">
        <v>13.079942320262</v>
      </c>
      <c r="BS270" s="16">
        <v>13.2783881388601</v>
      </c>
      <c r="BT270" s="16">
        <v>14.5328904126743</v>
      </c>
      <c r="BU270" s="16">
        <v>14.9217987328049</v>
      </c>
      <c r="BV270" s="16">
        <v>9.73205250848427</v>
      </c>
      <c r="BW270" s="16">
        <v>11.2925630952226</v>
      </c>
      <c r="BX270" s="16">
        <v>12.6223920200847</v>
      </c>
      <c r="BY270" s="16">
        <v>13.5143658166589</v>
      </c>
      <c r="BZ270" s="16">
        <v>53.2022318104268</v>
      </c>
      <c r="CA270" s="16">
        <v>50.832406161045</v>
      </c>
      <c r="CB270" s="16">
        <v>49.716108013258</v>
      </c>
      <c r="CC270" s="16">
        <v>36.2744932703003</v>
      </c>
      <c r="CD270" s="16">
        <v>33.3228214126808</v>
      </c>
      <c r="CE270" s="16">
        <v>20.8135213923386</v>
      </c>
      <c r="CF270" s="16">
        <v>13.8518762342192</v>
      </c>
      <c r="CG270" s="16">
        <v>14.3407659773051</v>
      </c>
      <c r="CH270" s="16">
        <v>9.04471148648649</v>
      </c>
      <c r="CI270" s="16">
        <v>9.64730763195435</v>
      </c>
      <c r="CJ270" s="16">
        <v>9.07824583369765</v>
      </c>
      <c r="CK270" s="16">
        <v>8.08445532919472</v>
      </c>
      <c r="CL270" s="16">
        <v>7.39588125173655</v>
      </c>
      <c r="CM270" s="16">
        <v>6.46532549090254</v>
      </c>
      <c r="CN270" s="16">
        <v>7.28897968072379</v>
      </c>
      <c r="CO270" s="16">
        <v>7.95867984077755</v>
      </c>
      <c r="CP270" s="16">
        <v>6.41715951487608</v>
      </c>
      <c r="CQ270" s="16">
        <v>6.56356968902985</v>
      </c>
      <c r="CR270" s="16">
        <v>7.66381305662227</v>
      </c>
      <c r="CS270" s="16">
        <v>7.30918990349314</v>
      </c>
      <c r="CT270" s="16">
        <v>8.81862534366079</v>
      </c>
      <c r="CU270" s="16">
        <v>28.8846203784571</v>
      </c>
      <c r="CV270" s="16">
        <v>26.7951978134111</v>
      </c>
      <c r="CW270" s="16">
        <v>26.6933150145773</v>
      </c>
      <c r="CX270" s="16">
        <v>29.4580169201629</v>
      </c>
      <c r="CY270" s="16">
        <v>32.5399993479153</v>
      </c>
      <c r="CZ270" s="16">
        <v>37.7722017927408</v>
      </c>
      <c r="DA270" s="16">
        <v>47.1757249438202</v>
      </c>
      <c r="DB270" s="16">
        <v>35.5839753451043</v>
      </c>
      <c r="DC270" s="16">
        <v>37.6507212841092</v>
      </c>
      <c r="DD270" s="16">
        <v>-16.4831500646831</v>
      </c>
      <c r="DE270" s="16">
        <v>-20.1963871927555</v>
      </c>
      <c r="DF270" s="16">
        <v>7.06676693584567</v>
      </c>
      <c r="DG270" s="16">
        <v>21.6923124713959</v>
      </c>
      <c r="DH270" s="16">
        <v>23.3298766590389</v>
      </c>
      <c r="DI270" s="16">
        <v>18.3421098398169</v>
      </c>
      <c r="DJ270" s="16">
        <v>18.9175421965318</v>
      </c>
      <c r="DK270" s="16">
        <v>17.813022713258</v>
      </c>
      <c r="DL270" s="16">
        <v>21.4623438848921</v>
      </c>
      <c r="DM270" s="16">
        <v>-7.93978899099563</v>
      </c>
      <c r="DN270" s="16">
        <v>-9.19014947629593</v>
      </c>
      <c r="DO270" s="16">
        <v>-6.84364790704186</v>
      </c>
      <c r="DP270" s="12"/>
      <c r="DQ270" s="16">
        <v>-10.2566971681416</v>
      </c>
      <c r="DR270" s="13"/>
      <c r="DS270" s="13"/>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14"/>
      <c r="FG270" s="14"/>
      <c r="FH270" s="14"/>
      <c r="FI270" s="14"/>
      <c r="FJ270" s="14"/>
      <c r="FK270" s="14"/>
      <c r="FL270" s="14"/>
      <c r="FM270" s="14"/>
      <c r="FN270" s="14"/>
      <c r="FO270" s="14"/>
      <c r="FP270" s="14"/>
      <c r="FQ270" s="14"/>
      <c r="FR270" s="14"/>
      <c r="FS270" s="14"/>
      <c r="FT270" s="14"/>
      <c r="FU270" s="14"/>
      <c r="FV270" s="14"/>
      <c r="FW270" s="14"/>
      <c r="FX270" s="14"/>
      <c r="FY270" s="14"/>
      <c r="FZ270" s="14"/>
      <c r="GA270" s="14"/>
      <c r="GB270" s="14"/>
      <c r="GC270" s="14"/>
      <c r="GD270" s="14"/>
      <c r="GE270" s="14"/>
      <c r="GF270" s="14"/>
      <c r="GG270" s="14"/>
      <c r="GH270" s="14"/>
      <c r="GI270" s="14"/>
      <c r="GJ270" s="14"/>
      <c r="GK270" s="14"/>
      <c r="GL270" s="14"/>
      <c r="GM270" s="14"/>
      <c r="GN270" s="14"/>
      <c r="GO270" s="14"/>
      <c r="GP270" s="14"/>
      <c r="GQ270" s="14"/>
      <c r="GR270" s="14"/>
      <c r="GS270" s="14"/>
      <c r="GT270" s="14"/>
      <c r="GU270" s="14"/>
      <c r="GV270" s="14"/>
      <c r="GW270" s="14"/>
      <c r="GX270" s="14"/>
      <c r="GY270" s="14"/>
      <c r="GZ270" s="14"/>
      <c r="HA270" s="14"/>
      <c r="HB270" s="14"/>
      <c r="HC270" s="14"/>
      <c r="HD270" s="14"/>
      <c r="HE270" s="14"/>
      <c r="HF270" s="14"/>
      <c r="HG270" s="14"/>
      <c r="HH270" s="14"/>
      <c r="HI270" s="14"/>
      <c r="HJ270" s="14"/>
      <c r="HK270" s="14"/>
      <c r="HL270" s="14"/>
      <c r="HM270" s="14"/>
      <c r="HN270" s="14"/>
      <c r="HO270" s="14"/>
      <c r="HP270" s="14"/>
      <c r="HQ270" s="14"/>
      <c r="HR270" s="14"/>
      <c r="HS270" s="14"/>
      <c r="HT270" s="14"/>
      <c r="HU270" s="14"/>
      <c r="HV270" s="14"/>
      <c r="HW270" s="14"/>
      <c r="HX270" s="14"/>
      <c r="HY270" s="14"/>
      <c r="HZ270" s="14"/>
      <c r="IA270" s="14"/>
      <c r="IB270" s="14"/>
      <c r="IC270" s="14"/>
      <c r="ID270" s="14"/>
      <c r="IE270" s="14"/>
      <c r="IF270" s="14"/>
    </row>
    <row r="271" s="2" customFormat="1" outlineLevel="1" spans="1:240">
      <c r="A271" s="371" t="s">
        <v>50</v>
      </c>
      <c r="B271" s="10"/>
      <c r="C271" s="10"/>
      <c r="D271" s="16" t="s">
        <v>186</v>
      </c>
      <c r="E271" s="16" t="s">
        <v>186</v>
      </c>
      <c r="F271" s="16" t="s">
        <v>186</v>
      </c>
      <c r="G271" s="16" t="s">
        <v>186</v>
      </c>
      <c r="H271" s="16" t="s">
        <v>186</v>
      </c>
      <c r="I271" s="16" t="s">
        <v>186</v>
      </c>
      <c r="J271" s="16" t="s">
        <v>186</v>
      </c>
      <c r="K271" s="16" t="s">
        <v>186</v>
      </c>
      <c r="L271" s="16" t="s">
        <v>186</v>
      </c>
      <c r="M271" s="16" t="s">
        <v>186</v>
      </c>
      <c r="N271" s="16" t="s">
        <v>186</v>
      </c>
      <c r="O271" s="16" t="s">
        <v>186</v>
      </c>
      <c r="P271" s="16" t="s">
        <v>186</v>
      </c>
      <c r="Q271" s="16" t="s">
        <v>186</v>
      </c>
      <c r="R271" s="16" t="s">
        <v>186</v>
      </c>
      <c r="S271" s="16" t="s">
        <v>186</v>
      </c>
      <c r="T271" s="16" t="s">
        <v>186</v>
      </c>
      <c r="U271" s="16" t="s">
        <v>186</v>
      </c>
      <c r="V271" s="16" t="s">
        <v>186</v>
      </c>
      <c r="W271" s="16" t="s">
        <v>186</v>
      </c>
      <c r="X271" s="16" t="s">
        <v>186</v>
      </c>
      <c r="Y271" s="16" t="s">
        <v>186</v>
      </c>
      <c r="Z271" s="16" t="s">
        <v>186</v>
      </c>
      <c r="AA271" s="16" t="s">
        <v>186</v>
      </c>
      <c r="AB271" s="16" t="s">
        <v>186</v>
      </c>
      <c r="AC271" s="16" t="s">
        <v>186</v>
      </c>
      <c r="AD271" s="16" t="s">
        <v>186</v>
      </c>
      <c r="AE271" s="16" t="s">
        <v>186</v>
      </c>
      <c r="AF271" s="16" t="s">
        <v>186</v>
      </c>
      <c r="AG271" s="16" t="s">
        <v>186</v>
      </c>
      <c r="AH271" s="16" t="s">
        <v>186</v>
      </c>
      <c r="AI271" s="16" t="s">
        <v>186</v>
      </c>
      <c r="AJ271" s="16" t="s">
        <v>186</v>
      </c>
      <c r="AK271" s="16" t="s">
        <v>186</v>
      </c>
      <c r="AL271" s="16" t="s">
        <v>186</v>
      </c>
      <c r="AM271" s="16" t="s">
        <v>186</v>
      </c>
      <c r="AN271" s="16" t="s">
        <v>186</v>
      </c>
      <c r="AO271" s="16" t="s">
        <v>186</v>
      </c>
      <c r="AP271" s="16" t="s">
        <v>186</v>
      </c>
      <c r="AQ271" s="16" t="s">
        <v>186</v>
      </c>
      <c r="AR271" s="16" t="s">
        <v>186</v>
      </c>
      <c r="AS271" s="16" t="s">
        <v>186</v>
      </c>
      <c r="AT271" s="16" t="s">
        <v>186</v>
      </c>
      <c r="AU271" s="16" t="s">
        <v>186</v>
      </c>
      <c r="AV271" s="16" t="s">
        <v>186</v>
      </c>
      <c r="AW271" s="16" t="s">
        <v>186</v>
      </c>
      <c r="AX271" s="16" t="s">
        <v>186</v>
      </c>
      <c r="AY271" s="16" t="s">
        <v>186</v>
      </c>
      <c r="AZ271" s="16" t="s">
        <v>186</v>
      </c>
      <c r="BA271" s="16" t="s">
        <v>186</v>
      </c>
      <c r="BB271" s="16" t="s">
        <v>186</v>
      </c>
      <c r="BC271" s="16" t="s">
        <v>186</v>
      </c>
      <c r="BD271" s="16" t="s">
        <v>186</v>
      </c>
      <c r="BE271" s="16" t="s">
        <v>186</v>
      </c>
      <c r="BF271" s="16" t="s">
        <v>186</v>
      </c>
      <c r="BG271" s="16" t="s">
        <v>186</v>
      </c>
      <c r="BH271" s="16" t="s">
        <v>186</v>
      </c>
      <c r="BI271" s="16" t="s">
        <v>186</v>
      </c>
      <c r="BJ271" s="16" t="s">
        <v>186</v>
      </c>
      <c r="BK271" s="16" t="s">
        <v>186</v>
      </c>
      <c r="BL271" s="16" t="s">
        <v>186</v>
      </c>
      <c r="BM271" s="16" t="s">
        <v>186</v>
      </c>
      <c r="BN271" s="16" t="s">
        <v>186</v>
      </c>
      <c r="BO271" s="16" t="s">
        <v>186</v>
      </c>
      <c r="BP271" s="16" t="s">
        <v>186</v>
      </c>
      <c r="BQ271" s="16" t="s">
        <v>186</v>
      </c>
      <c r="BR271" s="16" t="s">
        <v>186</v>
      </c>
      <c r="BS271" s="16" t="s">
        <v>186</v>
      </c>
      <c r="BT271" s="16" t="s">
        <v>186</v>
      </c>
      <c r="BU271" s="16" t="s">
        <v>186</v>
      </c>
      <c r="BV271" s="16" t="s">
        <v>186</v>
      </c>
      <c r="BW271" s="16" t="s">
        <v>186</v>
      </c>
      <c r="BX271" s="16" t="s">
        <v>186</v>
      </c>
      <c r="BY271" s="16" t="s">
        <v>186</v>
      </c>
      <c r="BZ271" s="16" t="s">
        <v>186</v>
      </c>
      <c r="CA271" s="16" t="s">
        <v>186</v>
      </c>
      <c r="CB271" s="16" t="s">
        <v>186</v>
      </c>
      <c r="CC271" s="16">
        <v>9.23458025700628</v>
      </c>
      <c r="CD271" s="16">
        <v>7.845255174322</v>
      </c>
      <c r="CE271" s="16">
        <v>7.02674132508637</v>
      </c>
      <c r="CF271" s="16">
        <v>7.48450067265094</v>
      </c>
      <c r="CG271" s="16">
        <v>7.67877619899513</v>
      </c>
      <c r="CH271" s="16">
        <v>7.79925037555491</v>
      </c>
      <c r="CI271" s="16">
        <v>7.61631180523448</v>
      </c>
      <c r="CJ271" s="16">
        <v>6.93694402773243</v>
      </c>
      <c r="CK271" s="16">
        <v>6.4201093464396</v>
      </c>
      <c r="CL271" s="16">
        <v>5.52360552922402</v>
      </c>
      <c r="CM271" s="16">
        <v>3.90224464326932</v>
      </c>
      <c r="CN271" s="16">
        <v>7.74172431744364</v>
      </c>
      <c r="CO271" s="16">
        <v>7.2652294624895</v>
      </c>
      <c r="CP271" s="16">
        <v>6.18404017035645</v>
      </c>
      <c r="CQ271" s="16">
        <v>7.70072131385243</v>
      </c>
      <c r="CR271" s="16">
        <v>9.59887224036441</v>
      </c>
      <c r="CS271" s="16">
        <v>7.32357377578237</v>
      </c>
      <c r="CT271" s="16">
        <v>9.15398377408151</v>
      </c>
      <c r="CU271" s="16">
        <v>7.90457255548943</v>
      </c>
      <c r="CV271" s="16">
        <v>6.82410174430948</v>
      </c>
      <c r="CW271" s="16">
        <v>6.24274506647042</v>
      </c>
      <c r="CX271" s="16">
        <v>4.11546908023246</v>
      </c>
      <c r="CY271" s="16">
        <v>6.57833679475272</v>
      </c>
      <c r="CZ271" s="16">
        <v>7.7332255363814</v>
      </c>
      <c r="DA271" s="16">
        <v>8.34299326380215</v>
      </c>
      <c r="DB271" s="16">
        <v>7.32972670808866</v>
      </c>
      <c r="DC271" s="16">
        <v>7.8533487234255</v>
      </c>
      <c r="DD271" s="16">
        <v>12.9333282366497</v>
      </c>
      <c r="DE271" s="16">
        <v>12.6578132172523</v>
      </c>
      <c r="DF271" s="16">
        <v>10.7267891729842</v>
      </c>
      <c r="DG271" s="16">
        <v>11.7603492696199</v>
      </c>
      <c r="DH271" s="16">
        <v>10.9417468266543</v>
      </c>
      <c r="DI271" s="16" t="s">
        <v>186</v>
      </c>
      <c r="DJ271" s="16">
        <v>13.4517537226279</v>
      </c>
      <c r="DK271" s="16">
        <v>10.4393063256706</v>
      </c>
      <c r="DL271" s="16">
        <v>10.4865696726034</v>
      </c>
      <c r="DM271" s="16">
        <v>12.5059812071918</v>
      </c>
      <c r="DN271" s="16">
        <v>13.7407283160721</v>
      </c>
      <c r="DO271" s="16">
        <v>16.1787719504897</v>
      </c>
      <c r="DP271" s="12"/>
      <c r="DQ271" s="16">
        <v>18.9547362367827</v>
      </c>
      <c r="DR271" s="13"/>
      <c r="DS271" s="13"/>
      <c r="DT271" s="14"/>
      <c r="DU271" s="14"/>
      <c r="DV271" s="14"/>
      <c r="DW271" s="14"/>
      <c r="DX271" s="14"/>
      <c r="DY271" s="14"/>
      <c r="DZ271" s="14"/>
      <c r="EA271" s="14"/>
      <c r="EB271" s="14"/>
      <c r="EC271" s="14"/>
      <c r="ED271" s="14"/>
      <c r="EE271" s="14"/>
      <c r="EF271" s="14"/>
      <c r="EG271" s="14"/>
      <c r="EH271" s="14"/>
      <c r="EI271" s="14"/>
      <c r="EJ271" s="14"/>
      <c r="EK271" s="14"/>
      <c r="EL271" s="14"/>
      <c r="EM271" s="14"/>
      <c r="EN271" s="14"/>
      <c r="EO271" s="14"/>
      <c r="EP271" s="14"/>
      <c r="EQ271" s="14"/>
      <c r="ER271" s="14"/>
      <c r="ES271" s="14"/>
      <c r="ET271" s="14"/>
      <c r="EU271" s="14"/>
      <c r="EV271" s="14"/>
      <c r="EW271" s="14"/>
      <c r="EX271" s="14"/>
      <c r="EY271" s="14"/>
      <c r="EZ271" s="14"/>
      <c r="FA271" s="14"/>
      <c r="FB271" s="14"/>
      <c r="FC271" s="14"/>
      <c r="FD271" s="14"/>
      <c r="FE271" s="14"/>
      <c r="FF271" s="14"/>
      <c r="FG271" s="14"/>
      <c r="FH271" s="14"/>
      <c r="FI271" s="14"/>
      <c r="FJ271" s="14"/>
      <c r="FK271" s="14"/>
      <c r="FL271" s="14"/>
      <c r="FM271" s="14"/>
      <c r="FN271" s="14"/>
      <c r="FO271" s="14"/>
      <c r="FP271" s="14"/>
      <c r="FQ271" s="14"/>
      <c r="FR271" s="14"/>
      <c r="FS271" s="14"/>
      <c r="FT271" s="14"/>
      <c r="FU271" s="14"/>
      <c r="FV271" s="14"/>
      <c r="FW271" s="14"/>
      <c r="FX271" s="14"/>
      <c r="FY271" s="14"/>
      <c r="FZ271" s="14"/>
      <c r="GA271" s="14"/>
      <c r="GB271" s="14"/>
      <c r="GC271" s="14"/>
      <c r="GD271" s="14"/>
      <c r="GE271" s="14"/>
      <c r="GF271" s="14"/>
      <c r="GG271" s="14"/>
      <c r="GH271" s="14"/>
      <c r="GI271" s="14"/>
      <c r="GJ271" s="14"/>
      <c r="GK271" s="14"/>
      <c r="GL271" s="14"/>
      <c r="GM271" s="14"/>
      <c r="GN271" s="14"/>
      <c r="GO271" s="14"/>
      <c r="GP271" s="14"/>
      <c r="GQ271" s="14"/>
      <c r="GR271" s="14"/>
      <c r="GS271" s="14"/>
      <c r="GT271" s="14"/>
      <c r="GU271" s="14"/>
      <c r="GV271" s="14"/>
      <c r="GW271" s="14"/>
      <c r="GX271" s="14"/>
      <c r="GY271" s="14"/>
      <c r="GZ271" s="14"/>
      <c r="HA271" s="14"/>
      <c r="HB271" s="14"/>
      <c r="HC271" s="14"/>
      <c r="HD271" s="14"/>
      <c r="HE271" s="14"/>
      <c r="HF271" s="14"/>
      <c r="HG271" s="14"/>
      <c r="HH271" s="14"/>
      <c r="HI271" s="14"/>
      <c r="HJ271" s="14"/>
      <c r="HK271" s="14"/>
      <c r="HL271" s="14"/>
      <c r="HM271" s="14"/>
      <c r="HN271" s="14"/>
      <c r="HO271" s="14"/>
      <c r="HP271" s="14"/>
      <c r="HQ271" s="14"/>
      <c r="HR271" s="14"/>
      <c r="HS271" s="14"/>
      <c r="HT271" s="14"/>
      <c r="HU271" s="14"/>
      <c r="HV271" s="14"/>
      <c r="HW271" s="14"/>
      <c r="HX271" s="14"/>
      <c r="HY271" s="14"/>
      <c r="HZ271" s="14"/>
      <c r="IA271" s="14"/>
      <c r="IB271" s="14"/>
      <c r="IC271" s="14"/>
      <c r="ID271" s="14"/>
      <c r="IE271" s="14"/>
      <c r="IF271" s="14"/>
    </row>
    <row r="272" s="2" customFormat="1" outlineLevel="1" spans="1:240">
      <c r="A272" s="371" t="s">
        <v>52</v>
      </c>
      <c r="B272" s="10"/>
      <c r="C272" s="10"/>
      <c r="D272" s="16">
        <v>9.29552833362848</v>
      </c>
      <c r="E272" s="16">
        <v>10.9264914691381</v>
      </c>
      <c r="F272" s="16">
        <v>13.2147502547604</v>
      </c>
      <c r="G272" s="16">
        <v>11.0058330567505</v>
      </c>
      <c r="H272" s="16">
        <v>13.0791977941738</v>
      </c>
      <c r="I272" s="16">
        <v>12.7102744017971</v>
      </c>
      <c r="J272" s="16">
        <v>14.3436430399283</v>
      </c>
      <c r="K272" s="16">
        <v>14.8671077417808</v>
      </c>
      <c r="L272" s="16">
        <v>17.0570152966259</v>
      </c>
      <c r="M272" s="16">
        <v>15.2623783524613</v>
      </c>
      <c r="N272" s="16">
        <v>11.1240359076735</v>
      </c>
      <c r="O272" s="16">
        <v>11.6105389730731</v>
      </c>
      <c r="P272" s="16">
        <v>12.8614998579056</v>
      </c>
      <c r="Q272" s="16">
        <v>14.1140369987858</v>
      </c>
      <c r="R272" s="16">
        <v>12.6504350932127</v>
      </c>
      <c r="S272" s="16">
        <v>12.7975942300319</v>
      </c>
      <c r="T272" s="16">
        <v>12.3166525177986</v>
      </c>
      <c r="U272" s="16">
        <v>12.4002580187354</v>
      </c>
      <c r="V272" s="16">
        <v>11.234012311077</v>
      </c>
      <c r="W272" s="16">
        <v>10.6641297614404</v>
      </c>
      <c r="X272" s="16">
        <v>10.8590922097784</v>
      </c>
      <c r="Y272" s="16">
        <v>10.1725978746775</v>
      </c>
      <c r="Z272" s="16">
        <v>9.1377369062892</v>
      </c>
      <c r="AA272" s="16">
        <v>10.3190729128237</v>
      </c>
      <c r="AB272" s="16">
        <v>9.38661216761568</v>
      </c>
      <c r="AC272" s="16">
        <v>9.5120978218807</v>
      </c>
      <c r="AD272" s="16">
        <v>9.34114009607257</v>
      </c>
      <c r="AE272" s="16">
        <v>9.69545920316498</v>
      </c>
      <c r="AF272" s="16">
        <v>9.5686290728673</v>
      </c>
      <c r="AG272" s="16">
        <v>10.7161738828483</v>
      </c>
      <c r="AH272" s="16">
        <v>10.672678803583</v>
      </c>
      <c r="AI272" s="16">
        <v>10.2362495588268</v>
      </c>
      <c r="AJ272" s="16">
        <v>11.7849067655067</v>
      </c>
      <c r="AK272" s="16">
        <v>13.8662662325703</v>
      </c>
      <c r="AL272" s="16">
        <v>13.4436422101701</v>
      </c>
      <c r="AM272" s="16">
        <v>13.2810059648356</v>
      </c>
      <c r="AN272" s="16">
        <v>16.5130261916451</v>
      </c>
      <c r="AO272" s="16">
        <v>17.3945884802828</v>
      </c>
      <c r="AP272" s="16">
        <v>19.0132147654175</v>
      </c>
      <c r="AQ272" s="16">
        <v>20.445629987112</v>
      </c>
      <c r="AR272" s="16">
        <v>18.341548857868</v>
      </c>
      <c r="AS272" s="16">
        <v>18.7720809557845</v>
      </c>
      <c r="AT272" s="16">
        <v>16.2299830739322</v>
      </c>
      <c r="AU272" s="16">
        <v>15.4150488376533</v>
      </c>
      <c r="AV272" s="16">
        <v>14.9441774816961</v>
      </c>
      <c r="AW272" s="16">
        <v>15.2183849529601</v>
      </c>
      <c r="AX272" s="16">
        <v>15.48029627672</v>
      </c>
      <c r="AY272" s="16">
        <v>15.4278696055102</v>
      </c>
      <c r="AZ272" s="16">
        <v>16.186898056985</v>
      </c>
      <c r="BA272" s="16">
        <v>14.3425102668414</v>
      </c>
      <c r="BB272" s="16">
        <v>12.8643027472064</v>
      </c>
      <c r="BC272" s="16">
        <v>15.092871241381</v>
      </c>
      <c r="BD272" s="16">
        <v>18.3410594120185</v>
      </c>
      <c r="BE272" s="16">
        <v>14.3903583812812</v>
      </c>
      <c r="BF272" s="16">
        <v>13.7070572937042</v>
      </c>
      <c r="BG272" s="16">
        <v>15.7103355676312</v>
      </c>
      <c r="BH272" s="16">
        <v>13.9295017672351</v>
      </c>
      <c r="BI272" s="16">
        <v>14.525899368955</v>
      </c>
      <c r="BJ272" s="16">
        <v>9.94859618316813</v>
      </c>
      <c r="BK272" s="16">
        <v>9.05616446431353</v>
      </c>
      <c r="BL272" s="16">
        <v>8.21986208813377</v>
      </c>
      <c r="BM272" s="16">
        <v>10.3691836659998</v>
      </c>
      <c r="BN272" s="16">
        <v>10.1821302903663</v>
      </c>
      <c r="BO272" s="16">
        <v>10.8810463464639</v>
      </c>
      <c r="BP272" s="16">
        <v>10.8714732718937</v>
      </c>
      <c r="BQ272" s="16">
        <v>13.6450742365063</v>
      </c>
      <c r="BR272" s="16">
        <v>12.2423425939576</v>
      </c>
      <c r="BS272" s="16">
        <v>14.0337537783668</v>
      </c>
      <c r="BT272" s="16">
        <v>18.3456610574915</v>
      </c>
      <c r="BU272" s="16">
        <v>21.9387483825503</v>
      </c>
      <c r="BV272" s="16">
        <v>13.7819071847472</v>
      </c>
      <c r="BW272" s="16">
        <v>14.4536384141104</v>
      </c>
      <c r="BX272" s="16">
        <v>17.2418287608279</v>
      </c>
      <c r="BY272" s="16">
        <v>26.1981610220229</v>
      </c>
      <c r="BZ272" s="16">
        <v>32.0623402106814</v>
      </c>
      <c r="CA272" s="16">
        <v>56.625273970859</v>
      </c>
      <c r="CB272" s="16">
        <v>38.4839775928575</v>
      </c>
      <c r="CC272" s="16">
        <v>43.0145243024178</v>
      </c>
      <c r="CD272" s="16">
        <v>34.2711778920653</v>
      </c>
      <c r="CE272" s="16">
        <v>31.7280701156926</v>
      </c>
      <c r="CF272" s="16">
        <v>32.7195723071393</v>
      </c>
      <c r="CG272" s="16">
        <v>39.7936834523005</v>
      </c>
      <c r="CH272" s="16">
        <v>32.0131854530837</v>
      </c>
      <c r="CI272" s="16">
        <v>29.4349267603557</v>
      </c>
      <c r="CJ272" s="16">
        <v>26.6662323434006</v>
      </c>
      <c r="CK272" s="16">
        <v>26.0781740853042</v>
      </c>
      <c r="CL272" s="16">
        <v>25.3389614919011</v>
      </c>
      <c r="CM272" s="16">
        <v>31.9184157575499</v>
      </c>
      <c r="CN272" s="16">
        <v>28.9547769504466</v>
      </c>
      <c r="CO272" s="16">
        <v>25.5611879688608</v>
      </c>
      <c r="CP272" s="16">
        <v>19.5052408496556</v>
      </c>
      <c r="CQ272" s="16">
        <v>17.1378443753336</v>
      </c>
      <c r="CR272" s="16">
        <v>21.0451216516027</v>
      </c>
      <c r="CS272" s="16">
        <v>21.0295652315382</v>
      </c>
      <c r="CT272" s="16">
        <v>22.3188253017543</v>
      </c>
      <c r="CU272" s="16">
        <v>19.3846532230339</v>
      </c>
      <c r="CV272" s="16">
        <v>22.6184199955053</v>
      </c>
      <c r="CW272" s="16">
        <v>20.7271555663698</v>
      </c>
      <c r="CX272" s="16">
        <v>17.925573001021</v>
      </c>
      <c r="CY272" s="16">
        <v>18.231556336699</v>
      </c>
      <c r="CZ272" s="16">
        <v>19.9626379526418</v>
      </c>
      <c r="DA272" s="16">
        <v>17.9419877613373</v>
      </c>
      <c r="DB272" s="16">
        <v>16.766965468983</v>
      </c>
      <c r="DC272" s="16">
        <v>16.3670015286911</v>
      </c>
      <c r="DD272" s="16">
        <v>10.7404400730261</v>
      </c>
      <c r="DE272" s="16">
        <v>10.6630335155583</v>
      </c>
      <c r="DF272" s="16">
        <v>7.979872274896</v>
      </c>
      <c r="DG272" s="16">
        <v>9.28999524730338</v>
      </c>
      <c r="DH272" s="16">
        <v>10.7614117215132</v>
      </c>
      <c r="DI272" s="16">
        <v>11.2056397706056</v>
      </c>
      <c r="DJ272" s="16">
        <v>12.0052753300256</v>
      </c>
      <c r="DK272" s="16">
        <v>10.6664732927123</v>
      </c>
      <c r="DL272" s="16">
        <v>10.2313188851422</v>
      </c>
      <c r="DM272" s="16">
        <v>11.1176024613004</v>
      </c>
      <c r="DN272" s="16">
        <v>12.8022109793432</v>
      </c>
      <c r="DO272" s="16">
        <v>12.3430757599128</v>
      </c>
      <c r="DP272" s="12"/>
      <c r="DQ272" s="16">
        <v>12.3337191310271</v>
      </c>
      <c r="DR272" s="13"/>
      <c r="DS272" s="13"/>
      <c r="DT272" s="14"/>
      <c r="DU272" s="14"/>
      <c r="DV272" s="14"/>
      <c r="DW272" s="14"/>
      <c r="DX272" s="14"/>
      <c r="DY272" s="14"/>
      <c r="DZ272" s="14"/>
      <c r="EA272" s="14"/>
      <c r="EB272" s="14"/>
      <c r="EC272" s="14"/>
      <c r="ED272" s="14"/>
      <c r="EE272" s="14"/>
      <c r="EF272" s="14"/>
      <c r="EG272" s="14"/>
      <c r="EH272" s="14"/>
      <c r="EI272" s="14"/>
      <c r="EJ272" s="14"/>
      <c r="EK272" s="14"/>
      <c r="EL272" s="14"/>
      <c r="EM272" s="14"/>
      <c r="EN272" s="14"/>
      <c r="EO272" s="14"/>
      <c r="EP272" s="14"/>
      <c r="EQ272" s="14"/>
      <c r="ER272" s="14"/>
      <c r="ES272" s="14"/>
      <c r="ET272" s="14"/>
      <c r="EU272" s="14"/>
      <c r="EV272" s="14"/>
      <c r="EW272" s="14"/>
      <c r="EX272" s="14"/>
      <c r="EY272" s="14"/>
      <c r="EZ272" s="14"/>
      <c r="FA272" s="14"/>
      <c r="FB272" s="14"/>
      <c r="FC272" s="14"/>
      <c r="FD272" s="14"/>
      <c r="FE272" s="14"/>
      <c r="FF272" s="14"/>
      <c r="FG272" s="14"/>
      <c r="FH272" s="14"/>
      <c r="FI272" s="14"/>
      <c r="FJ272" s="14"/>
      <c r="FK272" s="14"/>
      <c r="FL272" s="14"/>
      <c r="FM272" s="14"/>
      <c r="FN272" s="14"/>
      <c r="FO272" s="14"/>
      <c r="FP272" s="14"/>
      <c r="FQ272" s="14"/>
      <c r="FR272" s="14"/>
      <c r="FS272" s="14"/>
      <c r="FT272" s="14"/>
      <c r="FU272" s="14"/>
      <c r="FV272" s="14"/>
      <c r="FW272" s="14"/>
      <c r="FX272" s="14"/>
      <c r="FY272" s="14"/>
      <c r="FZ272" s="14"/>
      <c r="GA272" s="14"/>
      <c r="GB272" s="14"/>
      <c r="GC272" s="14"/>
      <c r="GD272" s="14"/>
      <c r="GE272" s="14"/>
      <c r="GF272" s="14"/>
      <c r="GG272" s="14"/>
      <c r="GH272" s="14"/>
      <c r="GI272" s="14"/>
      <c r="GJ272" s="14"/>
      <c r="GK272" s="14"/>
      <c r="GL272" s="14"/>
      <c r="GM272" s="14"/>
      <c r="GN272" s="14"/>
      <c r="GO272" s="14"/>
      <c r="GP272" s="14"/>
      <c r="GQ272" s="14"/>
      <c r="GR272" s="14"/>
      <c r="GS272" s="14"/>
      <c r="GT272" s="14"/>
      <c r="GU272" s="14"/>
      <c r="GV272" s="14"/>
      <c r="GW272" s="14"/>
      <c r="GX272" s="14"/>
      <c r="GY272" s="14"/>
      <c r="GZ272" s="14"/>
      <c r="HA272" s="14"/>
      <c r="HB272" s="14"/>
      <c r="HC272" s="14"/>
      <c r="HD272" s="14"/>
      <c r="HE272" s="14"/>
      <c r="HF272" s="14"/>
      <c r="HG272" s="14"/>
      <c r="HH272" s="14"/>
      <c r="HI272" s="14"/>
      <c r="HJ272" s="14"/>
      <c r="HK272" s="14"/>
      <c r="HL272" s="14"/>
      <c r="HM272" s="14"/>
      <c r="HN272" s="14"/>
      <c r="HO272" s="14"/>
      <c r="HP272" s="14"/>
      <c r="HQ272" s="14"/>
      <c r="HR272" s="14"/>
      <c r="HS272" s="14"/>
      <c r="HT272" s="14"/>
      <c r="HU272" s="14"/>
      <c r="HV272" s="14"/>
      <c r="HW272" s="14"/>
      <c r="HX272" s="14"/>
      <c r="HY272" s="14"/>
      <c r="HZ272" s="14"/>
      <c r="IA272" s="14"/>
      <c r="IB272" s="14"/>
      <c r="IC272" s="14"/>
      <c r="ID272" s="14"/>
      <c r="IE272" s="14"/>
      <c r="IF272" s="14"/>
    </row>
    <row r="273" s="2" customFormat="1" outlineLevel="1" spans="1:240">
      <c r="A273" s="371" t="s">
        <v>53</v>
      </c>
      <c r="B273" s="10"/>
      <c r="C273" s="10"/>
      <c r="D273" s="16" t="s">
        <v>186</v>
      </c>
      <c r="E273" s="16" t="s">
        <v>186</v>
      </c>
      <c r="F273" s="16" t="s">
        <v>186</v>
      </c>
      <c r="G273" s="16" t="s">
        <v>186</v>
      </c>
      <c r="H273" s="16" t="s">
        <v>186</v>
      </c>
      <c r="I273" s="16" t="s">
        <v>186</v>
      </c>
      <c r="J273" s="16" t="s">
        <v>186</v>
      </c>
      <c r="K273" s="16" t="s">
        <v>186</v>
      </c>
      <c r="L273" s="16" t="s">
        <v>186</v>
      </c>
      <c r="M273" s="16" t="s">
        <v>186</v>
      </c>
      <c r="N273" s="16" t="s">
        <v>186</v>
      </c>
      <c r="O273" s="16" t="s">
        <v>186</v>
      </c>
      <c r="P273" s="16" t="s">
        <v>186</v>
      </c>
      <c r="Q273" s="16" t="s">
        <v>186</v>
      </c>
      <c r="R273" s="16" t="s">
        <v>186</v>
      </c>
      <c r="S273" s="16" t="s">
        <v>186</v>
      </c>
      <c r="T273" s="16" t="s">
        <v>186</v>
      </c>
      <c r="U273" s="16" t="s">
        <v>186</v>
      </c>
      <c r="V273" s="16" t="s">
        <v>186</v>
      </c>
      <c r="W273" s="16" t="s">
        <v>186</v>
      </c>
      <c r="X273" s="16" t="s">
        <v>186</v>
      </c>
      <c r="Y273" s="16" t="s">
        <v>186</v>
      </c>
      <c r="Z273" s="16">
        <v>37.1742907062697</v>
      </c>
      <c r="AA273" s="16">
        <v>41.2458289093475</v>
      </c>
      <c r="AB273" s="16">
        <v>44.3281553659028</v>
      </c>
      <c r="AC273" s="16">
        <v>44.8519257150252</v>
      </c>
      <c r="AD273" s="16">
        <v>36.7208748544066</v>
      </c>
      <c r="AE273" s="16">
        <v>38.0116274103792</v>
      </c>
      <c r="AF273" s="16">
        <v>33.8593389937107</v>
      </c>
      <c r="AG273" s="16">
        <v>34.4092552147239</v>
      </c>
      <c r="AH273" s="16">
        <v>31.4992046176046</v>
      </c>
      <c r="AI273" s="16">
        <v>35.1218594285714</v>
      </c>
      <c r="AJ273" s="16">
        <v>36.5463357245337</v>
      </c>
      <c r="AK273" s="16">
        <v>36.8462972740316</v>
      </c>
      <c r="AL273" s="16">
        <v>26.9238387596899</v>
      </c>
      <c r="AM273" s="16">
        <v>27.1222945736434</v>
      </c>
      <c r="AN273" s="16">
        <v>26.9818957488994</v>
      </c>
      <c r="AO273" s="16">
        <v>28.5826882719971</v>
      </c>
      <c r="AP273" s="16">
        <v>31.0494633219462</v>
      </c>
      <c r="AQ273" s="16">
        <v>27.1251561520891</v>
      </c>
      <c r="AR273" s="16">
        <v>29.2772815087025</v>
      </c>
      <c r="AS273" s="16">
        <v>25.7007507008898</v>
      </c>
      <c r="AT273" s="16">
        <v>23.7256843123573</v>
      </c>
      <c r="AU273" s="16">
        <v>20.780984608322</v>
      </c>
      <c r="AV273" s="16">
        <v>22.2612543309382</v>
      </c>
      <c r="AW273" s="16">
        <v>23.5069725351196</v>
      </c>
      <c r="AX273" s="16">
        <v>17.4522389444509</v>
      </c>
      <c r="AY273" s="16">
        <v>18.6370442489002</v>
      </c>
      <c r="AZ273" s="16">
        <v>21.9659373253639</v>
      </c>
      <c r="BA273" s="16">
        <v>20.990362463482</v>
      </c>
      <c r="BB273" s="16">
        <v>21.2254547180878</v>
      </c>
      <c r="BC273" s="16">
        <v>21.2233637849307</v>
      </c>
      <c r="BD273" s="16">
        <v>19.0409221977374</v>
      </c>
      <c r="BE273" s="16">
        <v>17.9819785805771</v>
      </c>
      <c r="BF273" s="16">
        <v>19.7280218979849</v>
      </c>
      <c r="BG273" s="16">
        <v>18.9985149656905</v>
      </c>
      <c r="BH273" s="16">
        <v>18.5763257442308</v>
      </c>
      <c r="BI273" s="16">
        <v>19.5790251451978</v>
      </c>
      <c r="BJ273" s="16">
        <v>14.6528879873711</v>
      </c>
      <c r="BK273" s="16">
        <v>13.701212624676</v>
      </c>
      <c r="BL273" s="16">
        <v>11.9361705847027</v>
      </c>
      <c r="BM273" s="16">
        <v>13.5809007265922</v>
      </c>
      <c r="BN273" s="16">
        <v>14.5126488024223</v>
      </c>
      <c r="BO273" s="16">
        <v>18.8653414956317</v>
      </c>
      <c r="BP273" s="16">
        <v>17.4984901408178</v>
      </c>
      <c r="BQ273" s="16">
        <v>18.9779090681577</v>
      </c>
      <c r="BR273" s="16">
        <v>19.1174238557673</v>
      </c>
      <c r="BS273" s="16">
        <v>19.6563993019444</v>
      </c>
      <c r="BT273" s="16">
        <v>19.1044352567907</v>
      </c>
      <c r="BU273" s="16">
        <v>18.4347016381629</v>
      </c>
      <c r="BV273" s="16">
        <v>14.7767473476309</v>
      </c>
      <c r="BW273" s="16">
        <v>15.1969019489988</v>
      </c>
      <c r="BX273" s="16">
        <v>18.535247624552</v>
      </c>
      <c r="BY273" s="16">
        <v>19.5091273973466</v>
      </c>
      <c r="BZ273" s="16">
        <v>20.5426234321677</v>
      </c>
      <c r="CA273" s="16">
        <v>23.5845991168397</v>
      </c>
      <c r="CB273" s="16">
        <v>21.7866601420949</v>
      </c>
      <c r="CC273" s="16">
        <v>22.9371474107181</v>
      </c>
      <c r="CD273" s="16">
        <v>22.7851865744039</v>
      </c>
      <c r="CE273" s="16">
        <v>22.1116079806787</v>
      </c>
      <c r="CF273" s="16">
        <v>21.589017510867</v>
      </c>
      <c r="CG273" s="16">
        <v>22.9507308125131</v>
      </c>
      <c r="CH273" s="16">
        <v>17.1148306184942</v>
      </c>
      <c r="CI273" s="16">
        <v>18.7961562099887</v>
      </c>
      <c r="CJ273" s="16">
        <v>17.3088718645686</v>
      </c>
      <c r="CK273" s="16">
        <v>15.8284839806497</v>
      </c>
      <c r="CL273" s="16">
        <v>18.2674419857074</v>
      </c>
      <c r="CM273" s="16">
        <v>17.8149976021605</v>
      </c>
      <c r="CN273" s="16">
        <v>15.1324347455102</v>
      </c>
      <c r="CO273" s="16">
        <v>15.2063764810233</v>
      </c>
      <c r="CP273" s="16">
        <v>15.6102959405467</v>
      </c>
      <c r="CQ273" s="16">
        <v>15.5788144626173</v>
      </c>
      <c r="CR273" s="16">
        <v>17.2539401514904</v>
      </c>
      <c r="CS273" s="16">
        <v>18.2492206409227</v>
      </c>
      <c r="CT273" s="16">
        <v>15.5869490767831</v>
      </c>
      <c r="CU273" s="16">
        <v>17.4910783545582</v>
      </c>
      <c r="CV273" s="16">
        <v>18.7055217079148</v>
      </c>
      <c r="CW273" s="16">
        <v>21.4513678640713</v>
      </c>
      <c r="CX273" s="16">
        <v>20.1428046024636</v>
      </c>
      <c r="CY273" s="16">
        <v>20.997014219343</v>
      </c>
      <c r="CZ273" s="16">
        <v>20.7598268234735</v>
      </c>
      <c r="DA273" s="16">
        <v>20.4685350515134</v>
      </c>
      <c r="DB273" s="16">
        <v>19.9271964231117</v>
      </c>
      <c r="DC273" s="16">
        <v>19.9755787662186</v>
      </c>
      <c r="DD273" s="16">
        <v>19.8791215892081</v>
      </c>
      <c r="DE273" s="16">
        <v>18.8138111602969</v>
      </c>
      <c r="DF273" s="16">
        <v>13.9862258716523</v>
      </c>
      <c r="DG273" s="16">
        <v>15.0802504182357</v>
      </c>
      <c r="DH273" s="16">
        <v>14.0412283798501</v>
      </c>
      <c r="DI273" s="16">
        <v>14.7149380995256</v>
      </c>
      <c r="DJ273" s="16">
        <v>15.2972695654303</v>
      </c>
      <c r="DK273" s="16">
        <v>11.977162468301</v>
      </c>
      <c r="DL273" s="16">
        <v>10.7667554929901</v>
      </c>
      <c r="DM273" s="16">
        <v>9.5951974335079</v>
      </c>
      <c r="DN273" s="16">
        <v>12.6197462773953</v>
      </c>
      <c r="DO273" s="16">
        <v>10.7541152367597</v>
      </c>
      <c r="DP273" s="12"/>
      <c r="DQ273" s="16">
        <v>12.8087696718666</v>
      </c>
      <c r="DR273" s="13"/>
      <c r="DS273" s="13"/>
      <c r="DT273" s="14"/>
      <c r="DU273" s="14"/>
      <c r="DV273" s="14"/>
      <c r="DW273" s="14"/>
      <c r="DX273" s="14"/>
      <c r="DY273" s="14"/>
      <c r="DZ273" s="14"/>
      <c r="EA273" s="14"/>
      <c r="EB273" s="14"/>
      <c r="EC273" s="14"/>
      <c r="ED273" s="14"/>
      <c r="EE273" s="14"/>
      <c r="EF273" s="14"/>
      <c r="EG273" s="14"/>
      <c r="EH273" s="14"/>
      <c r="EI273" s="14"/>
      <c r="EJ273" s="14"/>
      <c r="EK273" s="14"/>
      <c r="EL273" s="14"/>
      <c r="EM273" s="14"/>
      <c r="EN273" s="14"/>
      <c r="EO273" s="14"/>
      <c r="EP273" s="14"/>
      <c r="EQ273" s="14"/>
      <c r="ER273" s="14"/>
      <c r="ES273" s="14"/>
      <c r="ET273" s="14"/>
      <c r="EU273" s="14"/>
      <c r="EV273" s="14"/>
      <c r="EW273" s="14"/>
      <c r="EX273" s="14"/>
      <c r="EY273" s="14"/>
      <c r="EZ273" s="14"/>
      <c r="FA273" s="14"/>
      <c r="FB273" s="14"/>
      <c r="FC273" s="14"/>
      <c r="FD273" s="14"/>
      <c r="FE273" s="14"/>
      <c r="FF273" s="14"/>
      <c r="FG273" s="14"/>
      <c r="FH273" s="14"/>
      <c r="FI273" s="14"/>
      <c r="FJ273" s="14"/>
      <c r="FK273" s="14"/>
      <c r="FL273" s="14"/>
      <c r="FM273" s="14"/>
      <c r="FN273" s="14"/>
      <c r="FO273" s="14"/>
      <c r="FP273" s="14"/>
      <c r="FQ273" s="14"/>
      <c r="FR273" s="14"/>
      <c r="FS273" s="14"/>
      <c r="FT273" s="14"/>
      <c r="FU273" s="14"/>
      <c r="FV273" s="14"/>
      <c r="FW273" s="14"/>
      <c r="FX273" s="14"/>
      <c r="FY273" s="14"/>
      <c r="FZ273" s="14"/>
      <c r="GA273" s="14"/>
      <c r="GB273" s="14"/>
      <c r="GC273" s="14"/>
      <c r="GD273" s="14"/>
      <c r="GE273" s="14"/>
      <c r="GF273" s="14"/>
      <c r="GG273" s="14"/>
      <c r="GH273" s="14"/>
      <c r="GI273" s="14"/>
      <c r="GJ273" s="14"/>
      <c r="GK273" s="14"/>
      <c r="GL273" s="14"/>
      <c r="GM273" s="14"/>
      <c r="GN273" s="14"/>
      <c r="GO273" s="14"/>
      <c r="GP273" s="14"/>
      <c r="GQ273" s="14"/>
      <c r="GR273" s="14"/>
      <c r="GS273" s="14"/>
      <c r="GT273" s="14"/>
      <c r="GU273" s="14"/>
      <c r="GV273" s="14"/>
      <c r="GW273" s="14"/>
      <c r="GX273" s="14"/>
      <c r="GY273" s="14"/>
      <c r="GZ273" s="14"/>
      <c r="HA273" s="14"/>
      <c r="HB273" s="14"/>
      <c r="HC273" s="14"/>
      <c r="HD273" s="14"/>
      <c r="HE273" s="14"/>
      <c r="HF273" s="14"/>
      <c r="HG273" s="14"/>
      <c r="HH273" s="14"/>
      <c r="HI273" s="14"/>
      <c r="HJ273" s="14"/>
      <c r="HK273" s="14"/>
      <c r="HL273" s="14"/>
      <c r="HM273" s="14"/>
      <c r="HN273" s="14"/>
      <c r="HO273" s="14"/>
      <c r="HP273" s="14"/>
      <c r="HQ273" s="14"/>
      <c r="HR273" s="14"/>
      <c r="HS273" s="14"/>
      <c r="HT273" s="14"/>
      <c r="HU273" s="14"/>
      <c r="HV273" s="14"/>
      <c r="HW273" s="14"/>
      <c r="HX273" s="14"/>
      <c r="HY273" s="14"/>
      <c r="HZ273" s="14"/>
      <c r="IA273" s="14"/>
      <c r="IB273" s="14"/>
      <c r="IC273" s="14"/>
      <c r="ID273" s="14"/>
      <c r="IE273" s="14"/>
      <c r="IF273" s="14"/>
    </row>
    <row r="274" s="2" customFormat="1" outlineLevel="1" spans="1:240">
      <c r="A274" s="371" t="s">
        <v>54</v>
      </c>
      <c r="B274" s="10"/>
      <c r="C274" s="10"/>
      <c r="D274" s="16">
        <v>22.0878074636808</v>
      </c>
      <c r="E274" s="16">
        <v>20.3555310281972</v>
      </c>
      <c r="F274" s="16">
        <v>19.4860320535034</v>
      </c>
      <c r="G274" s="16">
        <v>18.8891148284545</v>
      </c>
      <c r="H274" s="16">
        <v>20.0342258305029</v>
      </c>
      <c r="I274" s="16">
        <v>18.4148154088311</v>
      </c>
      <c r="J274" s="16">
        <v>15.3274396221554</v>
      </c>
      <c r="K274" s="16">
        <v>13.8128123621905</v>
      </c>
      <c r="L274" s="16">
        <v>13.5301592626062</v>
      </c>
      <c r="M274" s="16">
        <v>12.4292996927526</v>
      </c>
      <c r="N274" s="16">
        <v>11.9078828964479</v>
      </c>
      <c r="O274" s="16">
        <v>15.7101935388327</v>
      </c>
      <c r="P274" s="16">
        <v>14.8368334138996</v>
      </c>
      <c r="Q274" s="16">
        <v>15.263734701053</v>
      </c>
      <c r="R274" s="16">
        <v>14.7514484498332</v>
      </c>
      <c r="S274" s="16">
        <v>16.4607046952559</v>
      </c>
      <c r="T274" s="16">
        <v>20.2458447215295</v>
      </c>
      <c r="U274" s="16">
        <v>19.7663596009975</v>
      </c>
      <c r="V274" s="16">
        <v>19.0388650041563</v>
      </c>
      <c r="W274" s="16">
        <v>20.2051894484412</v>
      </c>
      <c r="X274" s="16">
        <v>21.3663236580046</v>
      </c>
      <c r="Y274" s="16">
        <v>20.8162807054239</v>
      </c>
      <c r="Z274" s="16">
        <v>15.5946665769464</v>
      </c>
      <c r="AA274" s="16">
        <v>20.7410005750431</v>
      </c>
      <c r="AB274" s="16">
        <v>20.6235299128916</v>
      </c>
      <c r="AC274" s="16">
        <v>19.9039020755721</v>
      </c>
      <c r="AD274" s="16">
        <v>32.0975796178344</v>
      </c>
      <c r="AE274" s="16">
        <v>34.5789694267516</v>
      </c>
      <c r="AF274" s="16">
        <v>34.8135286624204</v>
      </c>
      <c r="AG274" s="16">
        <v>29.8664159811986</v>
      </c>
      <c r="AH274" s="16">
        <v>32.7622091656874</v>
      </c>
      <c r="AI274" s="16">
        <v>31.0020211515864</v>
      </c>
      <c r="AJ274" s="16">
        <v>32.6871509433962</v>
      </c>
      <c r="AK274" s="16">
        <v>35.9705340801887</v>
      </c>
      <c r="AL274" s="16">
        <v>18.4885107121836</v>
      </c>
      <c r="AM274" s="16">
        <v>15.248985245457</v>
      </c>
      <c r="AN274" s="16">
        <v>14.9317760781123</v>
      </c>
      <c r="AO274" s="16">
        <v>16.0016975514336</v>
      </c>
      <c r="AP274" s="16">
        <v>16.6782312335958</v>
      </c>
      <c r="AQ274" s="16">
        <v>17.2950223622047</v>
      </c>
      <c r="AR274" s="16">
        <v>17.5861353835659</v>
      </c>
      <c r="AS274" s="16">
        <v>18.6278205</v>
      </c>
      <c r="AT274" s="16">
        <v>18.56601305</v>
      </c>
      <c r="AU274" s="16">
        <v>16.7464174261392</v>
      </c>
      <c r="AV274" s="16">
        <v>16.1171811394892</v>
      </c>
      <c r="AW274" s="16">
        <v>14.9079095502156</v>
      </c>
      <c r="AX274" s="16">
        <v>14.931533922221</v>
      </c>
      <c r="AY274" s="16">
        <v>16.0773392323999</v>
      </c>
      <c r="AZ274" s="16">
        <v>15.7979150516143</v>
      </c>
      <c r="BA274" s="16">
        <v>16.2754338910196</v>
      </c>
      <c r="BB274" s="16">
        <v>12.5496264170041</v>
      </c>
      <c r="BC274" s="16">
        <v>12.3866774051804</v>
      </c>
      <c r="BD274" s="16">
        <v>12.3912749161591</v>
      </c>
      <c r="BE274" s="16">
        <v>11.9261610242588</v>
      </c>
      <c r="BF274" s="16">
        <v>13.0676341336533</v>
      </c>
      <c r="BG274" s="16">
        <v>13.7242526536928</v>
      </c>
      <c r="BH274" s="16">
        <v>14.7088449291785</v>
      </c>
      <c r="BI274" s="16">
        <v>15.460324815864</v>
      </c>
      <c r="BJ274" s="16">
        <v>12.8529926503901</v>
      </c>
      <c r="BK274" s="16">
        <v>11.6020629140856</v>
      </c>
      <c r="BL274" s="16">
        <v>6.72815588315588</v>
      </c>
      <c r="BM274" s="16">
        <v>20.3283574064504</v>
      </c>
      <c r="BN274" s="16">
        <v>20.5322665458937</v>
      </c>
      <c r="BO274" s="16">
        <v>23.1969674078787</v>
      </c>
      <c r="BP274" s="16">
        <v>23.763236313443</v>
      </c>
      <c r="BQ274" s="16">
        <v>41.676836067244</v>
      </c>
      <c r="BR274" s="16">
        <v>43.1116672440143</v>
      </c>
      <c r="BS274" s="16">
        <v>42.4424310981535</v>
      </c>
      <c r="BT274" s="16">
        <v>46.5113716249386</v>
      </c>
      <c r="BU274" s="16">
        <v>54.6077284167687</v>
      </c>
      <c r="BV274" s="16">
        <v>15.0050163421641</v>
      </c>
      <c r="BW274" s="16">
        <v>17.7913638636013</v>
      </c>
      <c r="BX274" s="16">
        <v>19.5469010344295</v>
      </c>
      <c r="BY274" s="16">
        <v>21.447902480334</v>
      </c>
      <c r="BZ274" s="16">
        <v>18.6182787916153</v>
      </c>
      <c r="CA274" s="16">
        <v>17.1782473489519</v>
      </c>
      <c r="CB274" s="16">
        <v>15.6156772344013</v>
      </c>
      <c r="CC274" s="16">
        <v>16.2212395598349</v>
      </c>
      <c r="CD274" s="16">
        <v>13.498097826685</v>
      </c>
      <c r="CE274" s="16">
        <v>15.4507275354108</v>
      </c>
      <c r="CF274" s="16">
        <v>24.955305596107</v>
      </c>
      <c r="CG274" s="16">
        <v>23.095481946472</v>
      </c>
      <c r="CH274" s="16">
        <v>9.55465129828271</v>
      </c>
      <c r="CI274" s="16">
        <v>9.63787981557377</v>
      </c>
      <c r="CJ274" s="16">
        <v>9.44118837090164</v>
      </c>
      <c r="CK274" s="16">
        <v>8.29451921106557</v>
      </c>
      <c r="CL274" s="16">
        <v>9.18615681151693</v>
      </c>
      <c r="CM274" s="16">
        <v>8.67820623833644</v>
      </c>
      <c r="CN274" s="16">
        <v>10.0170797349531</v>
      </c>
      <c r="CO274" s="16">
        <v>7.79778849467816</v>
      </c>
      <c r="CP274" s="16">
        <v>5.52301180492252</v>
      </c>
      <c r="CQ274" s="16">
        <v>6.14744589790337</v>
      </c>
      <c r="CR274" s="16">
        <v>5.40145033680343</v>
      </c>
      <c r="CS274" s="16">
        <v>5.27123680342927</v>
      </c>
      <c r="CT274" s="16">
        <v>12.896643248731</v>
      </c>
      <c r="CU274" s="16">
        <v>10.908727970297</v>
      </c>
      <c r="CV274" s="16">
        <v>11.1727181518152</v>
      </c>
      <c r="CW274" s="16">
        <v>10.9695778052805</v>
      </c>
      <c r="CX274" s="16">
        <v>8.75985489169751</v>
      </c>
      <c r="CY274" s="16">
        <v>9.61750886919029</v>
      </c>
      <c r="CZ274" s="16">
        <v>8.30298055506193</v>
      </c>
      <c r="DA274" s="16">
        <v>12.2867277727662</v>
      </c>
      <c r="DB274" s="16">
        <v>12.2563149652317</v>
      </c>
      <c r="DC274" s="16">
        <v>12.2787124117572</v>
      </c>
      <c r="DD274" s="16">
        <v>22.7577632928569</v>
      </c>
      <c r="DE274" s="16">
        <v>23.6075281670201</v>
      </c>
      <c r="DF274" s="16">
        <v>9.25402424449424</v>
      </c>
      <c r="DG274" s="16">
        <v>13.6232413600798</v>
      </c>
      <c r="DH274" s="16">
        <v>15.0474279292748</v>
      </c>
      <c r="DI274" s="16">
        <v>13.9093592789013</v>
      </c>
      <c r="DJ274" s="16">
        <v>19.3418519872773</v>
      </c>
      <c r="DK274" s="16">
        <v>19.199841374583</v>
      </c>
      <c r="DL274" s="16">
        <v>20.6132020791167</v>
      </c>
      <c r="DM274" s="16">
        <v>19.1588878071818</v>
      </c>
      <c r="DN274" s="16">
        <v>24.3433863975277</v>
      </c>
      <c r="DO274" s="16">
        <v>21.3878068161982</v>
      </c>
      <c r="DP274" s="12"/>
      <c r="DQ274" s="16">
        <v>29.2686425144837</v>
      </c>
      <c r="DR274" s="13"/>
      <c r="DS274" s="13"/>
      <c r="DT274" s="14"/>
      <c r="DU274" s="14"/>
      <c r="DV274" s="14"/>
      <c r="DW274" s="14"/>
      <c r="DX274" s="14"/>
      <c r="DY274" s="14"/>
      <c r="DZ274" s="14"/>
      <c r="EA274" s="14"/>
      <c r="EB274" s="14"/>
      <c r="EC274" s="14"/>
      <c r="ED274" s="14"/>
      <c r="EE274" s="14"/>
      <c r="EF274" s="14"/>
      <c r="EG274" s="14"/>
      <c r="EH274" s="14"/>
      <c r="EI274" s="14"/>
      <c r="EJ274" s="14"/>
      <c r="EK274" s="14"/>
      <c r="EL274" s="14"/>
      <c r="EM274" s="14"/>
      <c r="EN274" s="14"/>
      <c r="EO274" s="14"/>
      <c r="EP274" s="14"/>
      <c r="EQ274" s="14"/>
      <c r="ER274" s="14"/>
      <c r="ES274" s="14"/>
      <c r="ET274" s="14"/>
      <c r="EU274" s="14"/>
      <c r="EV274" s="14"/>
      <c r="EW274" s="14"/>
      <c r="EX274" s="14"/>
      <c r="EY274" s="14"/>
      <c r="EZ274" s="14"/>
      <c r="FA274" s="14"/>
      <c r="FB274" s="14"/>
      <c r="FC274" s="14"/>
      <c r="FD274" s="14"/>
      <c r="FE274" s="14"/>
      <c r="FF274" s="14"/>
      <c r="FG274" s="14"/>
      <c r="FH274" s="14"/>
      <c r="FI274" s="14"/>
      <c r="FJ274" s="14"/>
      <c r="FK274" s="14"/>
      <c r="FL274" s="14"/>
      <c r="FM274" s="14"/>
      <c r="FN274" s="14"/>
      <c r="FO274" s="14"/>
      <c r="FP274" s="14"/>
      <c r="FQ274" s="14"/>
      <c r="FR274" s="14"/>
      <c r="FS274" s="14"/>
      <c r="FT274" s="14"/>
      <c r="FU274" s="14"/>
      <c r="FV274" s="14"/>
      <c r="FW274" s="14"/>
      <c r="FX274" s="14"/>
      <c r="FY274" s="14"/>
      <c r="FZ274" s="14"/>
      <c r="GA274" s="14"/>
      <c r="GB274" s="14"/>
      <c r="GC274" s="14"/>
      <c r="GD274" s="14"/>
      <c r="GE274" s="14"/>
      <c r="GF274" s="14"/>
      <c r="GG274" s="14"/>
      <c r="GH274" s="14"/>
      <c r="GI274" s="14"/>
      <c r="GJ274" s="14"/>
      <c r="GK274" s="14"/>
      <c r="GL274" s="14"/>
      <c r="GM274" s="14"/>
      <c r="GN274" s="14"/>
      <c r="GO274" s="14"/>
      <c r="GP274" s="14"/>
      <c r="GQ274" s="14"/>
      <c r="GR274" s="14"/>
      <c r="GS274" s="14"/>
      <c r="GT274" s="14"/>
      <c r="GU274" s="14"/>
      <c r="GV274" s="14"/>
      <c r="GW274" s="14"/>
      <c r="GX274" s="14"/>
      <c r="GY274" s="14"/>
      <c r="GZ274" s="14"/>
      <c r="HA274" s="14"/>
      <c r="HB274" s="14"/>
      <c r="HC274" s="14"/>
      <c r="HD274" s="14"/>
      <c r="HE274" s="14"/>
      <c r="HF274" s="14"/>
      <c r="HG274" s="14"/>
      <c r="HH274" s="14"/>
      <c r="HI274" s="14"/>
      <c r="HJ274" s="14"/>
      <c r="HK274" s="14"/>
      <c r="HL274" s="14"/>
      <c r="HM274" s="14"/>
      <c r="HN274" s="14"/>
      <c r="HO274" s="14"/>
      <c r="HP274" s="14"/>
      <c r="HQ274" s="14"/>
      <c r="HR274" s="14"/>
      <c r="HS274" s="14"/>
      <c r="HT274" s="14"/>
      <c r="HU274" s="14"/>
      <c r="HV274" s="14"/>
      <c r="HW274" s="14"/>
      <c r="HX274" s="14"/>
      <c r="HY274" s="14"/>
      <c r="HZ274" s="14"/>
      <c r="IA274" s="14"/>
      <c r="IB274" s="14"/>
      <c r="IC274" s="14"/>
      <c r="ID274" s="14"/>
      <c r="IE274" s="14"/>
      <c r="IF274" s="14"/>
    </row>
    <row r="275" s="2" customFormat="1" outlineLevel="1" spans="1:240">
      <c r="A275" s="371" t="s">
        <v>190</v>
      </c>
      <c r="B275" s="10"/>
      <c r="C275" s="10"/>
      <c r="D275" s="16" t="s">
        <v>186</v>
      </c>
      <c r="E275" s="16">
        <v>13.3761882170275</v>
      </c>
      <c r="F275" s="16">
        <v>13.6437119813681</v>
      </c>
      <c r="G275" s="16">
        <v>11.4143472785301</v>
      </c>
      <c r="H275" s="16">
        <v>12.0831566893815</v>
      </c>
      <c r="I275" s="16">
        <v>10.5671886914517</v>
      </c>
      <c r="J275" s="16">
        <v>10.1204826143472</v>
      </c>
      <c r="K275" s="16">
        <v>11.4513341615059</v>
      </c>
      <c r="L275" s="16">
        <v>12.1678023739245</v>
      </c>
      <c r="M275" s="16">
        <v>12.0033726121148</v>
      </c>
      <c r="N275" s="16">
        <v>8.84797842887731</v>
      </c>
      <c r="O275" s="16">
        <v>7.79725065654677</v>
      </c>
      <c r="P275" s="16">
        <v>8.48972591958939</v>
      </c>
      <c r="Q275" s="16">
        <v>9.70166427850656</v>
      </c>
      <c r="R275" s="16">
        <v>8.62370158089472</v>
      </c>
      <c r="S275" s="16">
        <v>7.7196038345106</v>
      </c>
      <c r="T275" s="16">
        <v>8.10754893835616</v>
      </c>
      <c r="U275" s="16">
        <v>8.97554034885888</v>
      </c>
      <c r="V275" s="16">
        <v>10.5177682204957</v>
      </c>
      <c r="W275" s="16">
        <v>11.1993282018228</v>
      </c>
      <c r="X275" s="16">
        <v>11.8513438848057</v>
      </c>
      <c r="Y275" s="16">
        <v>11.4872095930367</v>
      </c>
      <c r="Z275" s="16">
        <v>10.8670656912081</v>
      </c>
      <c r="AA275" s="16">
        <v>9.62405868286088</v>
      </c>
      <c r="AB275" s="16">
        <v>9.65870085126799</v>
      </c>
      <c r="AC275" s="16">
        <v>9.00562143427834</v>
      </c>
      <c r="AD275" s="16">
        <v>8.24942421460611</v>
      </c>
      <c r="AE275" s="16">
        <v>10.0882582421414</v>
      </c>
      <c r="AF275" s="16">
        <v>10.271710775901</v>
      </c>
      <c r="AG275" s="16">
        <v>11.5037456496615</v>
      </c>
      <c r="AH275" s="16">
        <v>11.1859224921136</v>
      </c>
      <c r="AI275" s="16">
        <v>9.84099028846154</v>
      </c>
      <c r="AJ275" s="16">
        <v>9.0788933974359</v>
      </c>
      <c r="AK275" s="16">
        <v>8.94635480769231</v>
      </c>
      <c r="AL275" s="16">
        <v>8.28203190442727</v>
      </c>
      <c r="AM275" s="16">
        <v>9.05956906870229</v>
      </c>
      <c r="AN275" s="16">
        <v>9.38021468656293</v>
      </c>
      <c r="AO275" s="16">
        <v>10.1552161100196</v>
      </c>
      <c r="AP275" s="16">
        <v>10.0333535166994</v>
      </c>
      <c r="AQ275" s="16">
        <v>9.84766960474308</v>
      </c>
      <c r="AR275" s="16">
        <v>9.31646750988142</v>
      </c>
      <c r="AS275" s="16">
        <v>9.19388241106719</v>
      </c>
      <c r="AT275" s="16">
        <v>8.13952122650841</v>
      </c>
      <c r="AU275" s="16">
        <v>7.46634055555556</v>
      </c>
      <c r="AV275" s="16">
        <v>7.92546546176763</v>
      </c>
      <c r="AW275" s="16">
        <v>6.64732003944773</v>
      </c>
      <c r="AX275" s="16">
        <v>7.10085535353535</v>
      </c>
      <c r="AY275" s="16">
        <v>6.47430929292929</v>
      </c>
      <c r="AZ275" s="16">
        <v>7.82903933926302</v>
      </c>
      <c r="BA275" s="16">
        <v>9.09009265565438</v>
      </c>
      <c r="BB275" s="16">
        <v>7.88953394736842</v>
      </c>
      <c r="BC275" s="16">
        <v>8.43363973684211</v>
      </c>
      <c r="BD275" s="16">
        <v>7.67189163157895</v>
      </c>
      <c r="BE275" s="16">
        <v>8.23567923215357</v>
      </c>
      <c r="BF275" s="16">
        <v>8.53335438512297</v>
      </c>
      <c r="BG275" s="16">
        <v>7.60008954337899</v>
      </c>
      <c r="BH275" s="16">
        <v>6.70318456621005</v>
      </c>
      <c r="BI275" s="16">
        <v>6.70318456621005</v>
      </c>
      <c r="BJ275" s="16">
        <v>5.16550533863609</v>
      </c>
      <c r="BK275" s="16">
        <v>5.6981157480315</v>
      </c>
      <c r="BL275" s="16">
        <v>6.2970132853717</v>
      </c>
      <c r="BM275" s="16">
        <v>5.8011854676259</v>
      </c>
      <c r="BN275" s="16">
        <v>5.26361240826655</v>
      </c>
      <c r="BO275" s="16">
        <v>5.16040432182995</v>
      </c>
      <c r="BP275" s="16">
        <v>5.89455845326465</v>
      </c>
      <c r="BQ275" s="16">
        <v>5.50766394352788</v>
      </c>
      <c r="BR275" s="16">
        <v>5.2937740816433</v>
      </c>
      <c r="BS275" s="16">
        <v>4.96015631313131</v>
      </c>
      <c r="BT275" s="16">
        <v>5.06458065656566</v>
      </c>
      <c r="BU275" s="16">
        <v>5.63891454545455</v>
      </c>
      <c r="BV275" s="16">
        <v>5.81655068131868</v>
      </c>
      <c r="BW275" s="16" t="s">
        <v>186</v>
      </c>
      <c r="BX275" s="16" t="s">
        <v>186</v>
      </c>
      <c r="BY275" s="16">
        <v>15.9281931851852</v>
      </c>
      <c r="BZ275" s="16">
        <v>17.8171135308642</v>
      </c>
      <c r="CA275" s="16">
        <v>21.5949542222222</v>
      </c>
      <c r="CB275" s="16">
        <v>16.898179308642</v>
      </c>
      <c r="CC275" s="16">
        <v>18.9402553580247</v>
      </c>
      <c r="CD275" s="16" t="s">
        <v>186</v>
      </c>
      <c r="CE275" s="16" t="s">
        <v>186</v>
      </c>
      <c r="CF275" s="16">
        <v>15.6880307392996</v>
      </c>
      <c r="CG275" s="16">
        <v>16.0902879377432</v>
      </c>
      <c r="CH275" s="16">
        <v>15.2029558823529</v>
      </c>
      <c r="CI275" s="16">
        <v>12.19796004313</v>
      </c>
      <c r="CJ275" s="16">
        <v>12.5027117950243</v>
      </c>
      <c r="CK275" s="16">
        <v>12.3400969949302</v>
      </c>
      <c r="CL275" s="16">
        <v>11.8579727982488</v>
      </c>
      <c r="CM275" s="16">
        <v>12.7514654254545</v>
      </c>
      <c r="CN275" s="16">
        <v>11.6428839898755</v>
      </c>
      <c r="CO275" s="16">
        <v>11.8042186660801</v>
      </c>
      <c r="CP275" s="16">
        <v>10.5702580297727</v>
      </c>
      <c r="CQ275" s="16">
        <v>9.41493564828142</v>
      </c>
      <c r="CR275" s="16">
        <v>9.70816590988897</v>
      </c>
      <c r="CS275" s="16">
        <v>9.54183066614227</v>
      </c>
      <c r="CT275" s="16">
        <v>9.3094807132952</v>
      </c>
      <c r="CU275" s="16">
        <v>8.97366316620764</v>
      </c>
      <c r="CV275" s="16">
        <v>8.93149489103544</v>
      </c>
      <c r="CW275" s="16">
        <v>10.1353538744484</v>
      </c>
      <c r="CX275" s="16">
        <v>8.10893414781678</v>
      </c>
      <c r="CY275" s="16">
        <v>8.54415942693689</v>
      </c>
      <c r="CZ275" s="16">
        <v>9.82766901915598</v>
      </c>
      <c r="DA275" s="16">
        <v>9.03712483754119</v>
      </c>
      <c r="DB275" s="16">
        <v>8.64880311042806</v>
      </c>
      <c r="DC275" s="16">
        <v>8.3393192113224</v>
      </c>
      <c r="DD275" s="16">
        <v>7.70379137315456</v>
      </c>
      <c r="DE275" s="16">
        <v>7.58859294887034</v>
      </c>
      <c r="DF275" s="16">
        <v>6.29139708046174</v>
      </c>
      <c r="DG275" s="16">
        <v>7.61047739041075</v>
      </c>
      <c r="DH275" s="16">
        <v>8.36372682403856</v>
      </c>
      <c r="DI275" s="16">
        <v>8.63271538420982</v>
      </c>
      <c r="DJ275" s="16">
        <v>8.08863668352433</v>
      </c>
      <c r="DK275" s="16">
        <v>7.30588043540206</v>
      </c>
      <c r="DL275" s="16">
        <v>6.24132335028748</v>
      </c>
      <c r="DM275" s="16">
        <v>6.51146100650142</v>
      </c>
      <c r="DN275" s="16">
        <v>7.88169249502308</v>
      </c>
      <c r="DO275" s="16">
        <v>7.43246358834942</v>
      </c>
      <c r="DP275" s="12"/>
      <c r="DQ275" s="16">
        <v>7.80316002667108</v>
      </c>
      <c r="DR275" s="13"/>
      <c r="DS275" s="13"/>
      <c r="DT275" s="14"/>
      <c r="DU275" s="14"/>
      <c r="DV275" s="14"/>
      <c r="DW275" s="14"/>
      <c r="DX275" s="14"/>
      <c r="DY275" s="14"/>
      <c r="DZ275" s="14"/>
      <c r="EA275" s="14"/>
      <c r="EB275" s="14"/>
      <c r="EC275" s="14"/>
      <c r="ED275" s="14"/>
      <c r="EE275" s="14"/>
      <c r="EF275" s="14"/>
      <c r="EG275" s="14"/>
      <c r="EH275" s="14"/>
      <c r="EI275" s="14"/>
      <c r="EJ275" s="14"/>
      <c r="EK275" s="14"/>
      <c r="EL275" s="14"/>
      <c r="EM275" s="14"/>
      <c r="EN275" s="14"/>
      <c r="EO275" s="14"/>
      <c r="EP275" s="14"/>
      <c r="EQ275" s="14"/>
      <c r="ER275" s="14"/>
      <c r="ES275" s="14"/>
      <c r="ET275" s="14"/>
      <c r="EU275" s="14"/>
      <c r="EV275" s="14"/>
      <c r="EW275" s="14"/>
      <c r="EX275" s="14"/>
      <c r="EY275" s="14"/>
      <c r="EZ275" s="14"/>
      <c r="FA275" s="14"/>
      <c r="FB275" s="14"/>
      <c r="FC275" s="14"/>
      <c r="FD275" s="14"/>
      <c r="FE275" s="14"/>
      <c r="FF275" s="14"/>
      <c r="FG275" s="14"/>
      <c r="FH275" s="14"/>
      <c r="FI275" s="14"/>
      <c r="FJ275" s="14"/>
      <c r="FK275" s="14"/>
      <c r="FL275" s="14"/>
      <c r="FM275" s="14"/>
      <c r="FN275" s="14"/>
      <c r="FO275" s="14"/>
      <c r="FP275" s="14"/>
      <c r="FQ275" s="14"/>
      <c r="FR275" s="14"/>
      <c r="FS275" s="14"/>
      <c r="FT275" s="14"/>
      <c r="FU275" s="14"/>
      <c r="FV275" s="14"/>
      <c r="FW275" s="14"/>
      <c r="FX275" s="14"/>
      <c r="FY275" s="14"/>
      <c r="FZ275" s="14"/>
      <c r="GA275" s="14"/>
      <c r="GB275" s="14"/>
      <c r="GC275" s="14"/>
      <c r="GD275" s="14"/>
      <c r="GE275" s="14"/>
      <c r="GF275" s="14"/>
      <c r="GG275" s="14"/>
      <c r="GH275" s="14"/>
      <c r="GI275" s="14"/>
      <c r="GJ275" s="14"/>
      <c r="GK275" s="14"/>
      <c r="GL275" s="14"/>
      <c r="GM275" s="14"/>
      <c r="GN275" s="14"/>
      <c r="GO275" s="14"/>
      <c r="GP275" s="14"/>
      <c r="GQ275" s="14"/>
      <c r="GR275" s="14"/>
      <c r="GS275" s="14"/>
      <c r="GT275" s="14"/>
      <c r="GU275" s="14"/>
      <c r="GV275" s="14"/>
      <c r="GW275" s="14"/>
      <c r="GX275" s="14"/>
      <c r="GY275" s="14"/>
      <c r="GZ275" s="14"/>
      <c r="HA275" s="14"/>
      <c r="HB275" s="14"/>
      <c r="HC275" s="14"/>
      <c r="HD275" s="14"/>
      <c r="HE275" s="14"/>
      <c r="HF275" s="14"/>
      <c r="HG275" s="14"/>
      <c r="HH275" s="14"/>
      <c r="HI275" s="14"/>
      <c r="HJ275" s="14"/>
      <c r="HK275" s="14"/>
      <c r="HL275" s="14"/>
      <c r="HM275" s="14"/>
      <c r="HN275" s="14"/>
      <c r="HO275" s="14"/>
      <c r="HP275" s="14"/>
      <c r="HQ275" s="14"/>
      <c r="HR275" s="14"/>
      <c r="HS275" s="14"/>
      <c r="HT275" s="14"/>
      <c r="HU275" s="14"/>
      <c r="HV275" s="14"/>
      <c r="HW275" s="14"/>
      <c r="HX275" s="14"/>
      <c r="HY275" s="14"/>
      <c r="HZ275" s="14"/>
      <c r="IA275" s="14"/>
      <c r="IB275" s="14"/>
      <c r="IC275" s="14"/>
      <c r="ID275" s="14"/>
      <c r="IE275" s="14"/>
      <c r="IF275" s="14"/>
    </row>
    <row r="276" s="244" customFormat="1" outlineLevel="1" spans="1:240">
      <c r="A276" s="372" t="s">
        <v>56</v>
      </c>
      <c r="B276" s="369"/>
      <c r="C276" s="369"/>
      <c r="D276" s="378" t="s">
        <v>186</v>
      </c>
      <c r="E276" s="378" t="s">
        <v>186</v>
      </c>
      <c r="F276" s="378" t="s">
        <v>186</v>
      </c>
      <c r="G276" s="378">
        <v>96.1450846000849</v>
      </c>
      <c r="H276" s="378">
        <v>74.3004918587626</v>
      </c>
      <c r="I276" s="378">
        <v>46.9778769301548</v>
      </c>
      <c r="J276" s="378">
        <v>44.0885955461077</v>
      </c>
      <c r="K276" s="378">
        <v>78.595043566084</v>
      </c>
      <c r="L276" s="378">
        <v>107.320234042844</v>
      </c>
      <c r="M276" s="378">
        <v>114.474383338558</v>
      </c>
      <c r="N276" s="378">
        <v>21.0371698926913</v>
      </c>
      <c r="O276" s="378">
        <v>18.7373165602552</v>
      </c>
      <c r="P276" s="378">
        <v>23.5568961205901</v>
      </c>
      <c r="Q276" s="378">
        <v>22.9580066412132</v>
      </c>
      <c r="R276" s="378">
        <v>27.3914027402785</v>
      </c>
      <c r="S276" s="378">
        <v>27.98050329691</v>
      </c>
      <c r="T276" s="378">
        <v>30.4670899793276</v>
      </c>
      <c r="U276" s="378">
        <v>71.5702027604072</v>
      </c>
      <c r="V276" s="378">
        <v>59.77808164349</v>
      </c>
      <c r="W276" s="378">
        <v>53.3027198895417</v>
      </c>
      <c r="X276" s="378">
        <v>73.9912857590107</v>
      </c>
      <c r="Y276" s="378">
        <v>51.6435176720468</v>
      </c>
      <c r="Z276" s="378">
        <v>19.366573627769</v>
      </c>
      <c r="AA276" s="378">
        <v>22.193967052137</v>
      </c>
      <c r="AB276" s="378">
        <v>23.116344383218</v>
      </c>
      <c r="AC276" s="378">
        <v>23.7268364211112</v>
      </c>
      <c r="AD276" s="378">
        <v>30.6498111548295</v>
      </c>
      <c r="AE276" s="378">
        <v>32.9025622684676</v>
      </c>
      <c r="AF276" s="378">
        <v>48.6716559266537</v>
      </c>
      <c r="AG276" s="378">
        <v>46.9929377488366</v>
      </c>
      <c r="AH276" s="378">
        <v>57.1618102953658</v>
      </c>
      <c r="AI276" s="378">
        <v>54.6203001448697</v>
      </c>
      <c r="AJ276" s="378">
        <v>56.6470760861184</v>
      </c>
      <c r="AK276" s="378">
        <v>62.0812266659567</v>
      </c>
      <c r="AL276" s="378">
        <v>35.1651605916725</v>
      </c>
      <c r="AM276" s="378">
        <v>32.5662561346861</v>
      </c>
      <c r="AN276" s="378">
        <v>41.6804032905162</v>
      </c>
      <c r="AO276" s="378">
        <v>43.189387320365</v>
      </c>
      <c r="AP276" s="378">
        <v>58.4346348927999</v>
      </c>
      <c r="AQ276" s="378">
        <v>54.4242302145733</v>
      </c>
      <c r="AR276" s="378">
        <v>59.2461181786875</v>
      </c>
      <c r="AS276" s="378">
        <v>56.5599890474112</v>
      </c>
      <c r="AT276" s="378">
        <v>51.7491791540863</v>
      </c>
      <c r="AU276" s="378">
        <v>43.8270568497415</v>
      </c>
      <c r="AV276" s="378">
        <v>42.8094685211246</v>
      </c>
      <c r="AW276" s="378">
        <v>35.3542101764352</v>
      </c>
      <c r="AX276" s="378">
        <v>24.8972177080067</v>
      </c>
      <c r="AY276" s="378">
        <v>26.5767749135408</v>
      </c>
      <c r="AZ276" s="378">
        <v>30.9708108241239</v>
      </c>
      <c r="BA276" s="378">
        <v>36.4580153049118</v>
      </c>
      <c r="BB276" s="378">
        <v>29.506723894063</v>
      </c>
      <c r="BC276" s="378">
        <v>38.9322993953062</v>
      </c>
      <c r="BD276" s="378">
        <v>38.4002004136709</v>
      </c>
      <c r="BE276" s="378">
        <v>47.4984419269592</v>
      </c>
      <c r="BF276" s="378">
        <v>42.4767554518079</v>
      </c>
      <c r="BG276" s="378">
        <v>43.1010718386894</v>
      </c>
      <c r="BH276" s="378">
        <v>48.0997675765067</v>
      </c>
      <c r="BI276" s="378">
        <v>45.2607778748333</v>
      </c>
      <c r="BJ276" s="378">
        <v>23.1616257150578</v>
      </c>
      <c r="BK276" s="378">
        <v>25.4394116636609</v>
      </c>
      <c r="BL276" s="378">
        <v>28.5784516874134</v>
      </c>
      <c r="BM276" s="378">
        <v>32.6674294770712</v>
      </c>
      <c r="BN276" s="378">
        <v>27.8286562732987</v>
      </c>
      <c r="BO276" s="378">
        <v>38.0563211212213</v>
      </c>
      <c r="BP276" s="378">
        <v>41.6107034505102</v>
      </c>
      <c r="BQ276" s="378">
        <v>40.187814302554</v>
      </c>
      <c r="BR276" s="378">
        <v>40.1391446784145</v>
      </c>
      <c r="BS276" s="378">
        <v>42.1273429412085</v>
      </c>
      <c r="BT276" s="378">
        <v>42.5507808364155</v>
      </c>
      <c r="BU276" s="378">
        <v>39.0419050458853</v>
      </c>
      <c r="BV276" s="378">
        <v>29.7322214929726</v>
      </c>
      <c r="BW276" s="378">
        <v>34.6478207399392</v>
      </c>
      <c r="BX276" s="378">
        <v>33.844164362911</v>
      </c>
      <c r="BY276" s="378">
        <v>30.2262604701393</v>
      </c>
      <c r="BZ276" s="378">
        <v>32.4964647181912</v>
      </c>
      <c r="CA276" s="378">
        <v>35.121717362632</v>
      </c>
      <c r="CB276" s="378">
        <v>26.5288499977061</v>
      </c>
      <c r="CC276" s="378">
        <v>38.9554922106185</v>
      </c>
      <c r="CD276" s="378">
        <v>27.8609796578848</v>
      </c>
      <c r="CE276" s="378">
        <v>33.4080230987946</v>
      </c>
      <c r="CF276" s="378">
        <v>52.6910204829539</v>
      </c>
      <c r="CG276" s="378">
        <v>-38.4416469001851</v>
      </c>
      <c r="CH276" s="378">
        <v>14.5201453238802</v>
      </c>
      <c r="CI276" s="378">
        <v>14.0173379576227</v>
      </c>
      <c r="CJ276" s="378">
        <v>19.5851744931999</v>
      </c>
      <c r="CK276" s="378">
        <v>19.9894017288515</v>
      </c>
      <c r="CL276" s="378">
        <v>171.560405800037</v>
      </c>
      <c r="CM276" s="378">
        <v>165.085128656119</v>
      </c>
      <c r="CN276" s="378">
        <v>644.994769163285</v>
      </c>
      <c r="CO276" s="378">
        <v>-42.9187804861328</v>
      </c>
      <c r="CP276" s="378">
        <v>-31.9465414560782</v>
      </c>
      <c r="CQ276" s="378">
        <v>-18.4288491471097</v>
      </c>
      <c r="CR276" s="378">
        <v>-11.2715370392052</v>
      </c>
      <c r="CS276" s="378">
        <v>-10.343840601958</v>
      </c>
      <c r="CT276" s="378">
        <v>18.3413739398303</v>
      </c>
      <c r="CU276" s="378">
        <v>16.3817490494297</v>
      </c>
      <c r="CV276" s="378">
        <v>-18.3959035172545</v>
      </c>
      <c r="CW276" s="378">
        <v>-14.2407725611179</v>
      </c>
      <c r="CX276" s="378">
        <v>-12.9078907882483</v>
      </c>
      <c r="CY276" s="378">
        <v>-13.3673257223722</v>
      </c>
      <c r="CZ276" s="378">
        <v>-13.2682987506908</v>
      </c>
      <c r="DA276" s="378">
        <v>-12.1150162978982</v>
      </c>
      <c r="DB276" s="378">
        <v>-9.36550929056578</v>
      </c>
      <c r="DC276" s="378">
        <v>-8.67277141736905</v>
      </c>
      <c r="DD276" s="378">
        <v>-7.1226730262831</v>
      </c>
      <c r="DE276" s="378">
        <v>-6.52538023031071</v>
      </c>
      <c r="DF276" s="378">
        <v>17.5327359961333</v>
      </c>
      <c r="DG276" s="378">
        <v>32.3095461446083</v>
      </c>
      <c r="DH276" s="378">
        <v>-10.3378682988323</v>
      </c>
      <c r="DI276" s="378">
        <v>-11.6176909321081</v>
      </c>
      <c r="DJ276" s="378">
        <v>-10.0956413514922</v>
      </c>
      <c r="DK276" s="378">
        <v>-8.83749717882489</v>
      </c>
      <c r="DL276" s="378">
        <v>-8.77151572268673</v>
      </c>
      <c r="DM276" s="378">
        <v>-8.27198389222612</v>
      </c>
      <c r="DN276" s="378">
        <v>-12.5408117537755</v>
      </c>
      <c r="DO276" s="378">
        <v>-11.1905436891323</v>
      </c>
      <c r="DP276" s="374"/>
      <c r="DQ276" s="378">
        <v>-11.7123401464774</v>
      </c>
      <c r="DR276" s="375"/>
      <c r="DS276" s="375"/>
    </row>
    <row r="277" customFormat="1" spans="1:240">
      <c r="A277" s="367"/>
      <c r="B277" s="10"/>
      <c r="C277" s="35"/>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K277" s="37"/>
      <c r="DL277" s="37"/>
      <c r="DM277" s="37"/>
      <c r="DN277" s="37"/>
      <c r="DO277" s="37"/>
      <c r="DP277" s="22"/>
      <c r="DQ277" s="22"/>
      <c r="DR277" s="22"/>
      <c r="DS277" s="22"/>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c r="GM277" s="19"/>
      <c r="GN277" s="19"/>
      <c r="GO277" s="19"/>
      <c r="GP277" s="19"/>
      <c r="GQ277" s="19"/>
      <c r="GR277" s="19"/>
      <c r="GS277" s="19"/>
      <c r="GT277" s="19"/>
      <c r="GU277" s="19"/>
      <c r="GV277" s="19"/>
      <c r="GW277" s="19"/>
      <c r="GX277" s="19"/>
      <c r="GY277" s="19"/>
      <c r="GZ277" s="19"/>
      <c r="HA277" s="19"/>
      <c r="HB277" s="19"/>
      <c r="HC277" s="19"/>
      <c r="HD277" s="19"/>
      <c r="HE277" s="19"/>
      <c r="HF277" s="19"/>
      <c r="HG277" s="19"/>
      <c r="HH277" s="19"/>
      <c r="HI277" s="19"/>
      <c r="HJ277" s="19"/>
      <c r="HK277" s="19"/>
      <c r="HL277" s="19"/>
      <c r="HM277" s="19"/>
      <c r="HN277" s="19"/>
      <c r="HO277" s="19"/>
      <c r="HP277" s="19"/>
      <c r="HQ277" s="19"/>
      <c r="HR277" s="19"/>
      <c r="HS277" s="19"/>
      <c r="HT277" s="19"/>
      <c r="HU277" s="19"/>
      <c r="HV277" s="19"/>
      <c r="HW277" s="19"/>
      <c r="HX277" s="19"/>
      <c r="HY277" s="19"/>
      <c r="HZ277" s="19"/>
      <c r="IA277" s="19"/>
      <c r="IB277" s="19"/>
      <c r="IC277" s="19"/>
      <c r="ID277" s="19"/>
      <c r="IE277" s="19"/>
      <c r="IF277" s="19"/>
    </row>
    <row r="278" spans="1:240">
      <c r="A278" s="35" t="s">
        <v>211</v>
      </c>
    </row>
    <row r="279" spans="1:240">
      <c r="A279" s="379" t="s">
        <v>1</v>
      </c>
      <c r="B279"/>
      <c r="C279"/>
      <c r="D279"/>
      <c r="E279" s="366">
        <v>-0.0196299866404432</v>
      </c>
      <c r="F279" s="366">
        <v>0.0286321327397814</v>
      </c>
      <c r="G279" s="366">
        <v>0.0624569686239795</v>
      </c>
      <c r="H279" s="366">
        <v>0.0612403050491876</v>
      </c>
      <c r="I279" s="366">
        <v>-0.0301162992536018</v>
      </c>
      <c r="J279" s="366">
        <v>0.100402684563758</v>
      </c>
      <c r="K279" s="366">
        <v>0.0615703216157464</v>
      </c>
      <c r="L279" s="366">
        <v>0.00953980004579114</v>
      </c>
      <c r="M279" s="366">
        <v>-0.0550347747202904</v>
      </c>
      <c r="N279" s="366">
        <v>-0.00856130047889558</v>
      </c>
      <c r="O279" s="366">
        <v>-0.00677116381841636</v>
      </c>
      <c r="P279" s="366">
        <v>-0.00194836824159761</v>
      </c>
      <c r="Q279" s="366">
        <v>-0.0515340244753958</v>
      </c>
      <c r="R279" s="366">
        <v>-0.0631150322361724</v>
      </c>
      <c r="S279" s="366">
        <v>-0.000362187613183518</v>
      </c>
      <c r="T279" s="366">
        <v>0.00137060354681973</v>
      </c>
      <c r="U279" s="366">
        <v>0.0385585585585586</v>
      </c>
      <c r="V279" s="366">
        <v>-0.0865718251214435</v>
      </c>
      <c r="W279" s="366">
        <v>-0.054002462307809</v>
      </c>
      <c r="X279" s="366">
        <v>-0.00219210840972495</v>
      </c>
      <c r="Y279" s="366">
        <v>0.0151787497503495</v>
      </c>
      <c r="Z279" s="366">
        <v>0.0338813553034008</v>
      </c>
      <c r="AA279" s="366">
        <v>0.0805293005671077</v>
      </c>
      <c r="AB279" s="366">
        <v>-0.0250174947515744</v>
      </c>
      <c r="AC279" s="366">
        <v>-0.00797509417166342</v>
      </c>
      <c r="AD279" s="366">
        <v>-0.0436744269987367</v>
      </c>
      <c r="AE279" s="366">
        <v>0.113417625967164</v>
      </c>
      <c r="AF279" s="366">
        <v>-0.00483468432016376</v>
      </c>
      <c r="AG279" s="366">
        <v>-0.105673158340389</v>
      </c>
      <c r="AH279" s="366">
        <v>-0.0181783753077068</v>
      </c>
      <c r="AI279" s="366">
        <v>0.0541785080369521</v>
      </c>
      <c r="AJ279" s="366">
        <v>0.0987452264048008</v>
      </c>
      <c r="AK279" s="366">
        <v>0.035253227408143</v>
      </c>
      <c r="AL279" s="366">
        <v>0.087587273434248</v>
      </c>
      <c r="AM279" s="366">
        <v>-0.0174435649369686</v>
      </c>
      <c r="AN279" s="366">
        <v>-0.00880202894226467</v>
      </c>
      <c r="AO279" s="366">
        <v>0.0197447631950596</v>
      </c>
      <c r="AP279" s="366">
        <v>0.049861090802749</v>
      </c>
      <c r="AQ279" s="366">
        <v>0.10974930362117</v>
      </c>
      <c r="AR279" s="366">
        <v>-0.0414743182399586</v>
      </c>
      <c r="AS279" s="366">
        <v>0.0687816928877909</v>
      </c>
      <c r="AT279" s="366">
        <v>0.0306569343065695</v>
      </c>
      <c r="AU279" s="366">
        <v>-0.121146410316878</v>
      </c>
      <c r="AV279" s="366">
        <v>0.00106609808102354</v>
      </c>
      <c r="AW279" s="366">
        <v>-0.0130457933972312</v>
      </c>
      <c r="AX279" s="366">
        <v>0.0944451122596386</v>
      </c>
      <c r="AY279" s="366">
        <v>0.0470200293111869</v>
      </c>
      <c r="AZ279" s="366">
        <v>-0.0177300828181499</v>
      </c>
      <c r="BA279" s="366">
        <v>0.0416305477402821</v>
      </c>
      <c r="BB279" s="366">
        <v>-0.121712398952522</v>
      </c>
      <c r="BC279" s="366">
        <v>0.0882810474462017</v>
      </c>
      <c r="BD279" s="366">
        <v>0.0216071512541571</v>
      </c>
      <c r="BE279" s="366">
        <v>-0.017784493781239</v>
      </c>
      <c r="BF279" s="366">
        <v>0.111479289940828</v>
      </c>
      <c r="BG279" s="366">
        <v>-0.0500802636542145</v>
      </c>
      <c r="BH279" s="366">
        <v>0.043997766610832</v>
      </c>
      <c r="BI279" s="366">
        <v>0.083645309658787</v>
      </c>
      <c r="BJ279" s="366">
        <v>-0.0516927179665233</v>
      </c>
      <c r="BK279" s="366">
        <v>-0.071858774662513</v>
      </c>
      <c r="BL279" s="366">
        <v>-0.0742895502349518</v>
      </c>
      <c r="BM279" s="366">
        <v>0.0520802447449795</v>
      </c>
      <c r="BN279" s="366">
        <v>0.130763936682725</v>
      </c>
      <c r="BO279" s="366">
        <v>-0.00537634408602161</v>
      </c>
      <c r="BP279" s="366">
        <v>-0.00138015875781283</v>
      </c>
      <c r="BQ279" s="366">
        <v>0.146296486015777</v>
      </c>
      <c r="BR279" s="366">
        <v>0.121994816337474</v>
      </c>
      <c r="BS279" s="366">
        <v>-0.0373982427631755</v>
      </c>
      <c r="BT279" s="366">
        <v>0.121752165223185</v>
      </c>
      <c r="BU279" s="366">
        <v>0.0502598366740903</v>
      </c>
      <c r="BV279" s="366">
        <v>-0.0516925674822359</v>
      </c>
      <c r="BW279" s="366">
        <v>0.00890785238416036</v>
      </c>
      <c r="BX279" s="366">
        <v>-0.0140228520552009</v>
      </c>
      <c r="BY279" s="366">
        <v>0.000169335719061747</v>
      </c>
      <c r="BZ279" s="366">
        <v>0.0289549087618761</v>
      </c>
      <c r="CA279" s="366">
        <v>0.132126630514436</v>
      </c>
      <c r="CB279" s="366">
        <v>0.0855360138391232</v>
      </c>
      <c r="CC279" s="366">
        <v>-0.0157300426568612</v>
      </c>
      <c r="CD279" s="366">
        <v>-0.118429039698919</v>
      </c>
      <c r="CE279" s="366">
        <v>0.15169301524536</v>
      </c>
      <c r="CF279" s="366">
        <v>0.0116564050451311</v>
      </c>
      <c r="CG279" s="366">
        <v>-0.0151855353344363</v>
      </c>
      <c r="CH279" s="366">
        <v>-0.112452283781417</v>
      </c>
      <c r="CI279" s="366">
        <v>-0.0778010400486256</v>
      </c>
      <c r="CJ279" s="366">
        <v>-0.0145734163310143</v>
      </c>
      <c r="CK279" s="366">
        <v>-0.0776875603719513</v>
      </c>
      <c r="CL279" s="366">
        <v>-0.0469125902165197</v>
      </c>
      <c r="CM279" s="366">
        <v>-0.140092553639041</v>
      </c>
      <c r="CN279" s="366">
        <v>0.120738160551256</v>
      </c>
      <c r="CO279" s="366">
        <v>-0.0737034458753916</v>
      </c>
      <c r="CP279" s="366">
        <v>-0.219163926726163</v>
      </c>
      <c r="CQ279" s="366">
        <v>0.112195925939703</v>
      </c>
      <c r="CR279" s="366">
        <v>0.183534743202417</v>
      </c>
      <c r="CS279" s="366">
        <v>0.0667335217430942</v>
      </c>
      <c r="CT279" s="366">
        <v>0.0784409246848803</v>
      </c>
      <c r="CU279" s="366">
        <v>-0.0670698185816383</v>
      </c>
      <c r="CV279" s="366">
        <v>0.032410135533294</v>
      </c>
      <c r="CW279" s="366">
        <v>0.0242225138535987</v>
      </c>
      <c r="CX279" s="366">
        <v>-0.169349747474748</v>
      </c>
      <c r="CY279" s="366">
        <v>0.0485464563936919</v>
      </c>
      <c r="CZ279" s="366">
        <v>-0.00438517432410657</v>
      </c>
      <c r="DA279" s="366">
        <v>-0.0786303107165504</v>
      </c>
      <c r="DB279" s="366">
        <v>-0.0598761183757742</v>
      </c>
      <c r="DC279" s="366">
        <v>0.0691121173944309</v>
      </c>
      <c r="DD279" s="366">
        <v>0.0729784956699426</v>
      </c>
      <c r="DE279" s="366">
        <v>-0.015416704452707</v>
      </c>
      <c r="DF279" s="366">
        <v>-0.0690139664568711</v>
      </c>
      <c r="DG279" s="366">
        <v>0.0236383334974883</v>
      </c>
      <c r="DH279" s="366">
        <v>-0.0957375156355239</v>
      </c>
      <c r="DI279" s="366">
        <v>-0.0220359757830191</v>
      </c>
      <c r="DJ279" s="366">
        <v>0.0302406243225668</v>
      </c>
      <c r="DK279" s="366">
        <v>-0.2070489216202</v>
      </c>
      <c r="DL279" s="366">
        <v>-0.0133470266659983</v>
      </c>
      <c r="DM279" s="366">
        <v>0.11301095378039</v>
      </c>
      <c r="DN279" s="366">
        <v>0.0609697551608257</v>
      </c>
      <c r="DO279" s="366">
        <v>-0.133810237338966</v>
      </c>
      <c r="DP279" s="366">
        <v>0.0212628030597692</v>
      </c>
      <c r="DQ279" s="366">
        <v>-0.0393550844230036</v>
      </c>
      <c r="DR279" s="366">
        <v>0.00985830753303851</v>
      </c>
      <c r="DS279" s="366">
        <v>0.0328998699609884</v>
      </c>
    </row>
    <row r="280" spans="1:240">
      <c r="A280" s="379" t="s">
        <v>25</v>
      </c>
      <c r="B280"/>
      <c r="C280"/>
      <c r="D280"/>
      <c r="E280" s="366">
        <v>0.0197415846311886</v>
      </c>
      <c r="F280" s="366">
        <v>0.0456636931693748</v>
      </c>
      <c r="G280" s="366">
        <v>0.0983007647492453</v>
      </c>
      <c r="H280" s="366">
        <v>0.0913722537468824</v>
      </c>
      <c r="I280" s="366">
        <v>-0.179216549997162</v>
      </c>
      <c r="J280" s="366">
        <v>-0.00368782045248439</v>
      </c>
      <c r="K280" s="366">
        <v>-0.0917979071931693</v>
      </c>
      <c r="L280" s="366">
        <v>0.097808059656844</v>
      </c>
      <c r="M280" s="366">
        <v>-0.124209174931658</v>
      </c>
      <c r="N280" s="366">
        <v>-0.101726876443619</v>
      </c>
      <c r="O280" s="366">
        <v>-0.12553466562982</v>
      </c>
      <c r="P280" s="366">
        <v>0.15383973276524</v>
      </c>
      <c r="Q280" s="366">
        <v>-0.161168070335534</v>
      </c>
      <c r="R280" s="366">
        <v>0.00285031089676369</v>
      </c>
      <c r="S280" s="366">
        <v>-0.0112939745023984</v>
      </c>
      <c r="T280" s="366">
        <v>0.225393126440733</v>
      </c>
      <c r="U280" s="366">
        <v>0.0758274498881126</v>
      </c>
      <c r="V280" s="366">
        <v>-0.0922566294702094</v>
      </c>
      <c r="W280" s="366">
        <v>0.058241538444981</v>
      </c>
      <c r="X280" s="366">
        <v>0.0288419481691913</v>
      </c>
      <c r="Y280" s="366">
        <v>0.0327442735578671</v>
      </c>
      <c r="Z280" s="366">
        <v>-0.117234440751675</v>
      </c>
      <c r="AA280" s="366">
        <v>0.00211581695630825</v>
      </c>
      <c r="AB280" s="366">
        <v>-0.0118919279863899</v>
      </c>
      <c r="AC280" s="366">
        <v>0.0405971151427627</v>
      </c>
      <c r="AD280" s="366">
        <v>0.0286938686531415</v>
      </c>
      <c r="AE280" s="366">
        <v>-0.00746879330628103</v>
      </c>
      <c r="AF280" s="366">
        <v>-0.0999465444137374</v>
      </c>
      <c r="AG280" s="366">
        <v>-0.0463841909139427</v>
      </c>
      <c r="AH280" s="366">
        <v>0.0318817593407672</v>
      </c>
      <c r="AI280" s="366">
        <v>0.12246444852923</v>
      </c>
      <c r="AJ280" s="366">
        <v>0.174949866663037</v>
      </c>
      <c r="AK280" s="366">
        <v>0.0251294677374585</v>
      </c>
      <c r="AL280" s="366">
        <v>0.117606741419506</v>
      </c>
      <c r="AM280" s="366">
        <v>-0.104843171066962</v>
      </c>
      <c r="AN280" s="366">
        <v>0.020664214853646</v>
      </c>
      <c r="AO280" s="366">
        <v>0.0858891730423033</v>
      </c>
      <c r="AP280" s="366">
        <v>-0.00708886003624754</v>
      </c>
      <c r="AQ280" s="366">
        <v>0.0465605940216318</v>
      </c>
      <c r="AR280" s="366">
        <v>-0.0514800164814081</v>
      </c>
      <c r="AS280" s="366">
        <v>0.072932389997121</v>
      </c>
      <c r="AT280" s="366">
        <v>0.0919244900922782</v>
      </c>
      <c r="AU280" s="366">
        <v>-0.00978155570978778</v>
      </c>
      <c r="AV280" s="366">
        <v>0.0290969565984749</v>
      </c>
      <c r="AW280" s="366">
        <v>-0.0179306569329628</v>
      </c>
      <c r="AX280" s="366">
        <v>-0.103486501616214</v>
      </c>
      <c r="AY280" s="366">
        <v>0.0229348288008124</v>
      </c>
      <c r="AZ280" s="366">
        <v>0.00263878840564136</v>
      </c>
      <c r="BA280" s="366">
        <v>0.226431585514185</v>
      </c>
      <c r="BB280" s="366">
        <v>0.00301047928026632</v>
      </c>
      <c r="BC280" s="366">
        <v>0.046309605276504</v>
      </c>
      <c r="BD280" s="366">
        <v>-0.00104737288311507</v>
      </c>
      <c r="BE280" s="366">
        <v>-0.0292024242927348</v>
      </c>
      <c r="BF280" s="366">
        <v>0.0137469173326068</v>
      </c>
      <c r="BG280" s="366">
        <v>0.0443871348299489</v>
      </c>
      <c r="BH280" s="366">
        <v>-0.0183193471826529</v>
      </c>
      <c r="BI280" s="366">
        <v>-0.0194314480977702</v>
      </c>
      <c r="BJ280" s="366">
        <v>-0.0830022155550041</v>
      </c>
      <c r="BK280" s="366">
        <v>-0.0991028294063222</v>
      </c>
      <c r="BL280" s="366">
        <v>-0.167458298777813</v>
      </c>
      <c r="BM280" s="366">
        <v>0.172041836844918</v>
      </c>
      <c r="BN280" s="366">
        <v>0.167777034379485</v>
      </c>
      <c r="BO280" s="366">
        <v>0.018355343638508</v>
      </c>
      <c r="BP280" s="366">
        <v>-0.0731758981523388</v>
      </c>
      <c r="BQ280" s="366">
        <v>0.127317130770002</v>
      </c>
      <c r="BR280" s="366">
        <v>0.0443235652078318</v>
      </c>
      <c r="BS280" s="366">
        <v>0.113511689282575</v>
      </c>
      <c r="BT280" s="366">
        <v>0.184638607533824</v>
      </c>
      <c r="BU280" s="366">
        <v>0.0868623351637967</v>
      </c>
      <c r="BV280" s="366">
        <v>-0.0416182003455919</v>
      </c>
      <c r="BW280" s="366">
        <v>0.147630870386958</v>
      </c>
      <c r="BX280" s="366">
        <v>-0.190620361263342</v>
      </c>
      <c r="BY280" s="366">
        <v>0.0301814095589208</v>
      </c>
      <c r="BZ280" s="366">
        <v>-0.00764446687346099</v>
      </c>
      <c r="CA280" s="366">
        <v>-0.074720687214984</v>
      </c>
      <c r="CB280" s="366">
        <v>-0.106306113666554</v>
      </c>
      <c r="CC280" s="366">
        <v>-0.0208662781621171</v>
      </c>
      <c r="CD280" s="366">
        <v>0.121353406316487</v>
      </c>
      <c r="CE280" s="366">
        <v>-0.104647181945244</v>
      </c>
      <c r="CF280" s="366">
        <v>-0.102030789058419</v>
      </c>
      <c r="CG280" s="366">
        <v>-0.0457026988455727</v>
      </c>
      <c r="CH280" s="366">
        <v>0.0251976172322932</v>
      </c>
      <c r="CI280" s="366">
        <v>-0.0775468625655263</v>
      </c>
      <c r="CJ280" s="366">
        <v>-0.0329177227903346</v>
      </c>
      <c r="CK280" s="366">
        <v>-0.11306101991892</v>
      </c>
      <c r="CL280" s="366">
        <v>0.0470880280757442</v>
      </c>
      <c r="CM280" s="366">
        <v>0.0859510056734023</v>
      </c>
      <c r="CN280" s="366">
        <v>0.149136446483104</v>
      </c>
      <c r="CO280" s="366">
        <v>-0.0164137866799376</v>
      </c>
      <c r="CP280" s="366">
        <v>-0.103166258684558</v>
      </c>
      <c r="CQ280" s="366">
        <v>0.0533248401072814</v>
      </c>
      <c r="CR280" s="366">
        <v>0.0385503111264238</v>
      </c>
      <c r="CS280" s="366">
        <v>0.0530597872522893</v>
      </c>
      <c r="CT280" s="366">
        <v>-0.0130496986661677</v>
      </c>
      <c r="CU280" s="366">
        <v>-0.016277533908881</v>
      </c>
      <c r="CV280" s="366">
        <v>0.0993610547604948</v>
      </c>
      <c r="CW280" s="366">
        <v>0.0825344433227224</v>
      </c>
      <c r="CX280" s="366">
        <v>-0.00534530975789471</v>
      </c>
      <c r="CY280" s="366">
        <v>0.0857997707446911</v>
      </c>
      <c r="CZ280" s="366">
        <v>-0.014858681238704</v>
      </c>
      <c r="DA280" s="366">
        <v>-0.0811134823496602</v>
      </c>
      <c r="DB280" s="366">
        <v>-0.0508855470924785</v>
      </c>
      <c r="DC280" s="366">
        <v>-0.00130176786191472</v>
      </c>
      <c r="DD280" s="366">
        <v>0.163992626677563</v>
      </c>
      <c r="DE280" s="366">
        <v>-0.0213303003869658</v>
      </c>
      <c r="DF280" s="366">
        <v>0.094416552073904</v>
      </c>
      <c r="DG280" s="366">
        <v>0.0628439078095497</v>
      </c>
      <c r="DH280" s="366">
        <v>0.0795177375031431</v>
      </c>
      <c r="DI280" s="366">
        <v>-0.153241893425348</v>
      </c>
      <c r="DJ280" s="366">
        <v>-0.0308037576612651</v>
      </c>
      <c r="DK280" s="366">
        <v>-0.0141766171076536</v>
      </c>
      <c r="DL280" s="366">
        <v>0.097837680486446</v>
      </c>
      <c r="DM280" s="366">
        <v>0.156192232876933</v>
      </c>
      <c r="DN280" s="366">
        <v>0.0342797060167666</v>
      </c>
      <c r="DO280" s="366">
        <v>-0.0183515142500229</v>
      </c>
      <c r="DP280" s="366">
        <v>0.0452496381415592</v>
      </c>
      <c r="DQ280" s="366">
        <v>0.00837420663090893</v>
      </c>
      <c r="DR280" s="366">
        <v>-0.0379678112539472</v>
      </c>
      <c r="DS280" s="366">
        <v>-0.0815776176188541</v>
      </c>
    </row>
    <row r="281" spans="1:240">
      <c r="A281" s="380" t="s">
        <v>185</v>
      </c>
      <c r="B281"/>
      <c r="C281"/>
      <c r="D281"/>
      <c r="E281" s="366"/>
      <c r="F281" s="366">
        <v>-0.0311814761363629</v>
      </c>
      <c r="G281" s="366">
        <v>-0.0426932651613179</v>
      </c>
      <c r="H281" s="366">
        <v>0.084777858703569</v>
      </c>
      <c r="I281" s="366">
        <v>-0.115006838863364</v>
      </c>
      <c r="J281" s="366">
        <v>0.0792865707434052</v>
      </c>
      <c r="K281" s="366">
        <v>0.132481599777809</v>
      </c>
      <c r="L281" s="366">
        <v>0.123114653586757</v>
      </c>
      <c r="M281" s="366">
        <v>-0.0183426138224697</v>
      </c>
      <c r="N281" s="366">
        <v>0.0563897230563897</v>
      </c>
      <c r="O281" s="366">
        <v>0.036639292482628</v>
      </c>
      <c r="P281" s="366">
        <v>0.0461100954702416</v>
      </c>
      <c r="Q281" s="366">
        <v>0.0932038834951456</v>
      </c>
      <c r="R281" s="366">
        <v>0.0226465364120783</v>
      </c>
      <c r="S281" s="366">
        <v>0.115501519756839</v>
      </c>
      <c r="T281" s="366">
        <v>0.142467886337096</v>
      </c>
      <c r="U281" s="366">
        <v>0.0149914821124362</v>
      </c>
      <c r="V281" s="366">
        <v>0.0372608257804632</v>
      </c>
      <c r="W281" s="366">
        <v>-0.033009708737864</v>
      </c>
      <c r="X281" s="366">
        <v>-0.0690990239722518</v>
      </c>
      <c r="Y281" s="366">
        <v>0.0802158273381295</v>
      </c>
      <c r="Z281" s="366">
        <v>-0.0299700299700301</v>
      </c>
      <c r="AA281" s="366">
        <v>0.0875386199794028</v>
      </c>
      <c r="AB281" s="366">
        <v>0.130329712008551</v>
      </c>
      <c r="AC281" s="366">
        <v>0.0314077397644421</v>
      </c>
      <c r="AD281" s="366">
        <v>-0.0723518516526308</v>
      </c>
      <c r="AE281" s="366">
        <v>-0.014684287812041</v>
      </c>
      <c r="AF281" s="366">
        <v>0.150521609538003</v>
      </c>
      <c r="AG281" s="366">
        <v>-0.0176936559216589</v>
      </c>
      <c r="AH281" s="366">
        <v>0.015115354017502</v>
      </c>
      <c r="AI281" s="366">
        <v>-0.00182863113897602</v>
      </c>
      <c r="AJ281" s="366">
        <v>-0.082144434636691</v>
      </c>
      <c r="AK281" s="366">
        <v>-0.0459474885844748</v>
      </c>
      <c r="AL281" s="366">
        <v>0.120550403828896</v>
      </c>
      <c r="AM281" s="366">
        <v>-0.0250934329951948</v>
      </c>
      <c r="AN281" s="366">
        <v>0.0825460105873714</v>
      </c>
      <c r="AO281" s="366">
        <v>0.0355367165821054</v>
      </c>
      <c r="AP281" s="366">
        <v>-0.0530321307845547</v>
      </c>
      <c r="AQ281" s="366">
        <v>-0.0356840847153104</v>
      </c>
      <c r="AR281" s="366">
        <v>0.0117678523669431</v>
      </c>
      <c r="AS281" s="366">
        <v>0.126664473221775</v>
      </c>
      <c r="AT281" s="366">
        <v>-0.0189417397797235</v>
      </c>
      <c r="AU281" s="366">
        <v>-0.0137505926979611</v>
      </c>
      <c r="AV281" s="366">
        <v>-0.0669113631475596</v>
      </c>
      <c r="AW281" s="366">
        <v>-0.101328093687413</v>
      </c>
      <c r="AX281" s="366">
        <v>0.137501239199453</v>
      </c>
      <c r="AY281" s="366">
        <v>0.0271579512358857</v>
      </c>
      <c r="AZ281" s="366">
        <v>0.0493395295916899</v>
      </c>
      <c r="BA281" s="366">
        <v>0.0562251079715319</v>
      </c>
      <c r="BB281" s="366">
        <v>0.118341013899723</v>
      </c>
      <c r="BC281" s="366">
        <v>0.0594995714973348</v>
      </c>
      <c r="BD281" s="366">
        <v>0.0630150391769912</v>
      </c>
      <c r="BE281" s="366">
        <v>-0.0707344306018239</v>
      </c>
      <c r="BF281" s="366">
        <v>0.0572507682014043</v>
      </c>
      <c r="BG281" s="366">
        <v>-0.0322997343832604</v>
      </c>
      <c r="BH281" s="366">
        <v>0.0200316775369269</v>
      </c>
      <c r="BI281" s="366">
        <v>0.0249322397919827</v>
      </c>
      <c r="BJ281" s="366">
        <v>-0.0146434412370232</v>
      </c>
      <c r="BK281" s="366">
        <v>-0.125059285226777</v>
      </c>
      <c r="BL281" s="366">
        <v>-0.180754950636459</v>
      </c>
      <c r="BM281" s="366">
        <v>0.0160271976687714</v>
      </c>
      <c r="BN281" s="366">
        <v>0.133843212237094</v>
      </c>
      <c r="BO281" s="366">
        <v>-0.0151770657672849</v>
      </c>
      <c r="BP281" s="366">
        <v>0.00128424657534243</v>
      </c>
      <c r="BQ281" s="366">
        <v>0.0885915663929044</v>
      </c>
      <c r="BR281" s="366">
        <v>0.084446190102121</v>
      </c>
      <c r="BS281" s="366">
        <v>-0.0764215863817457</v>
      </c>
      <c r="BT281" s="366">
        <v>0.0482352941176472</v>
      </c>
      <c r="BU281" s="366">
        <v>0.114478114478114</v>
      </c>
      <c r="BV281" s="366">
        <v>-0.120510238335012</v>
      </c>
      <c r="BW281" s="366">
        <v>0.102671755725191</v>
      </c>
      <c r="BX281" s="366">
        <v>-0.078417185768308</v>
      </c>
      <c r="BY281" s="366">
        <v>-0.0351239669421488</v>
      </c>
      <c r="BZ281" s="366">
        <v>0.16157290247226</v>
      </c>
      <c r="CA281" s="366">
        <v>0.052119993296464</v>
      </c>
      <c r="CB281" s="366">
        <v>-0.0264444050453597</v>
      </c>
      <c r="CC281" s="366">
        <v>-0.0209937860661416</v>
      </c>
      <c r="CD281" s="366">
        <v>-0.0991500490202775</v>
      </c>
      <c r="CE281" s="366">
        <v>0.0394919089617045</v>
      </c>
      <c r="CF281" s="366">
        <v>-0.101770481888873</v>
      </c>
      <c r="CG281" s="366">
        <v>-0.0117486522647189</v>
      </c>
      <c r="CH281" s="366">
        <v>-0.0529991320587363</v>
      </c>
      <c r="CI281" s="366">
        <v>-0.132608647142639</v>
      </c>
      <c r="CJ281" s="366">
        <v>-0.00787287866344233</v>
      </c>
      <c r="CK281" s="366">
        <v>-0.0948837733837383</v>
      </c>
      <c r="CL281" s="366">
        <v>-0.0508711993274399</v>
      </c>
      <c r="CM281" s="366">
        <v>-0.090876315742811</v>
      </c>
      <c r="CN281" s="366">
        <v>-0.0106716190996381</v>
      </c>
      <c r="CO281" s="366">
        <v>-0.117033623988305</v>
      </c>
      <c r="CP281" s="366">
        <v>-0.200301272946109</v>
      </c>
      <c r="CQ281" s="366">
        <v>-0.113367990979592</v>
      </c>
      <c r="CR281" s="366">
        <v>0.235199030107092</v>
      </c>
      <c r="CS281" s="366">
        <v>0.0425323081956486</v>
      </c>
      <c r="CT281" s="366">
        <v>0.156284324493959</v>
      </c>
      <c r="CU281" s="366">
        <v>-0.0388112362600082</v>
      </c>
      <c r="CV281" s="366">
        <v>0.0617999985955697</v>
      </c>
      <c r="CW281" s="366">
        <v>-0.0205184912151372</v>
      </c>
      <c r="CX281" s="366">
        <v>-0.0497992975413949</v>
      </c>
      <c r="CY281" s="366">
        <v>0.173465346534654</v>
      </c>
      <c r="CZ281" s="366">
        <v>0.0349870626617168</v>
      </c>
      <c r="DA281" s="366">
        <v>0.00234933502058832</v>
      </c>
      <c r="DB281" s="366">
        <v>-0.0965188157466651</v>
      </c>
      <c r="DC281" s="366">
        <v>0.00348097467290853</v>
      </c>
      <c r="DD281" s="366">
        <v>0.149162679425837</v>
      </c>
      <c r="DE281" s="366">
        <v>-0.0415322160924325</v>
      </c>
      <c r="DF281" s="366">
        <v>-0.0436576889661165</v>
      </c>
      <c r="DG281" s="366">
        <v>0.062457415398592</v>
      </c>
      <c r="DH281" s="366">
        <v>0.106241983753741</v>
      </c>
      <c r="DI281" s="366">
        <v>0.0937198067632852</v>
      </c>
      <c r="DJ281" s="366">
        <v>0.0225265017667844</v>
      </c>
      <c r="DK281" s="366">
        <v>-0.0367170626349892</v>
      </c>
      <c r="DL281" s="366">
        <v>0.0372197309417039</v>
      </c>
      <c r="DM281" s="366">
        <v>0.00302637267617811</v>
      </c>
      <c r="DN281" s="366">
        <v>0.0254310344827586</v>
      </c>
      <c r="DO281" s="366">
        <v>-0.0777637662883565</v>
      </c>
      <c r="DP281" s="366">
        <v>0.0168641750227894</v>
      </c>
      <c r="DQ281" s="366">
        <v>0.0614074406095921</v>
      </c>
      <c r="DR281" s="366">
        <v>0.0764358108108107</v>
      </c>
      <c r="DS281" s="366">
        <v>-0.0341310317771675</v>
      </c>
    </row>
    <row r="282" spans="1:240">
      <c r="A282" s="379" t="s">
        <v>27</v>
      </c>
      <c r="B282"/>
      <c r="C282"/>
      <c r="D282"/>
      <c r="E282" s="366">
        <v>-0.00577728987812587</v>
      </c>
      <c r="F282" s="366">
        <v>-0.0604965430546827</v>
      </c>
      <c r="G282" s="366">
        <v>0.0880622969931233</v>
      </c>
      <c r="H282" s="366">
        <v>-0.0373660030627871</v>
      </c>
      <c r="I282" s="366">
        <v>0.0182946229716832</v>
      </c>
      <c r="J282" s="366">
        <v>-0.213760517390239</v>
      </c>
      <c r="K282" s="366">
        <v>-0.0292201382033563</v>
      </c>
      <c r="L282" s="366">
        <v>-0.0274557657107993</v>
      </c>
      <c r="M282" s="366">
        <v>0.0816309451274215</v>
      </c>
      <c r="N282" s="366">
        <v>0.172279821826846</v>
      </c>
      <c r="O282" s="366">
        <v>0.0106331561140647</v>
      </c>
      <c r="P282" s="366">
        <v>0.0793520362296676</v>
      </c>
      <c r="Q282" s="366">
        <v>-0.0317174250398141</v>
      </c>
      <c r="R282" s="366">
        <v>-0.0079328756674294</v>
      </c>
      <c r="S282" s="366">
        <v>0.132922057259032</v>
      </c>
      <c r="T282" s="366">
        <v>0.0513132954237747</v>
      </c>
      <c r="U282" s="366">
        <v>-0.0146812620734063</v>
      </c>
      <c r="V282" s="366">
        <v>-0.202578693793251</v>
      </c>
      <c r="W282" s="366">
        <v>-0.0611675959330928</v>
      </c>
      <c r="X282" s="366">
        <v>-0.00454148471615712</v>
      </c>
      <c r="Y282" s="366">
        <v>0.14065188840012</v>
      </c>
      <c r="Z282" s="366">
        <v>0.0387751961840284</v>
      </c>
      <c r="AA282" s="366">
        <v>-0.0333283957932159</v>
      </c>
      <c r="AB282" s="366">
        <v>-0.205332570371634</v>
      </c>
      <c r="AC282" s="366">
        <v>0.00216093888199542</v>
      </c>
      <c r="AD282" s="366">
        <v>-0.0717307692307693</v>
      </c>
      <c r="AE282" s="366">
        <v>0.233498075809853</v>
      </c>
      <c r="AF282" s="366">
        <v>0.0330149153678565</v>
      </c>
      <c r="AG282" s="366">
        <v>-0.0754235367260544</v>
      </c>
      <c r="AH282" s="366">
        <v>0.0816681146828844</v>
      </c>
      <c r="AI282" s="366">
        <v>-0.0118875502008031</v>
      </c>
      <c r="AJ282" s="366">
        <v>0.0886034791090879</v>
      </c>
      <c r="AK282" s="366">
        <v>0.173667958199779</v>
      </c>
      <c r="AL282" s="366">
        <v>-0.00483522076600074</v>
      </c>
      <c r="AM282" s="366">
        <v>0.0369517964454673</v>
      </c>
      <c r="AN282" s="366">
        <v>0.0992671187385177</v>
      </c>
      <c r="AO282" s="366">
        <v>0.121939601101811</v>
      </c>
      <c r="AP282" s="366">
        <v>0.0526856062462233</v>
      </c>
      <c r="AQ282" s="366">
        <v>0.160126478482414</v>
      </c>
      <c r="AR282" s="366">
        <v>-0.0392470965158191</v>
      </c>
      <c r="AS282" s="366">
        <v>0.290816473305582</v>
      </c>
      <c r="AT282" s="366">
        <v>0.0487962305557348</v>
      </c>
      <c r="AU282" s="366">
        <v>-0.133915933288202</v>
      </c>
      <c r="AV282" s="366">
        <v>-0.0581254885241244</v>
      </c>
      <c r="AW282" s="366">
        <v>-0.0823060234717431</v>
      </c>
      <c r="AX282" s="366">
        <v>0.206316311455128</v>
      </c>
      <c r="AY282" s="366">
        <v>0.0176578039374873</v>
      </c>
      <c r="AZ282" s="366">
        <v>0.0857319527137912</v>
      </c>
      <c r="BA282" s="366">
        <v>0.0704456857651252</v>
      </c>
      <c r="BB282" s="366">
        <v>-0.0610150269350723</v>
      </c>
      <c r="BC282" s="366">
        <v>0.0883350167137755</v>
      </c>
      <c r="BD282" s="366">
        <v>0.0603740081016593</v>
      </c>
      <c r="BE282" s="366">
        <v>-0.0335967345229997</v>
      </c>
      <c r="BF282" s="366">
        <v>0.0425629608103459</v>
      </c>
      <c r="BG282" s="366">
        <v>0.0609775099984418</v>
      </c>
      <c r="BH282" s="366">
        <v>0.104861213100308</v>
      </c>
      <c r="BI282" s="366">
        <v>0.0266483976131746</v>
      </c>
      <c r="BJ282" s="366">
        <v>0.0333232615358052</v>
      </c>
      <c r="BK282" s="366">
        <v>-0.0918167007811521</v>
      </c>
      <c r="BL282" s="366">
        <v>-0.129013683526286</v>
      </c>
      <c r="BM282" s="366">
        <v>0.180817114773866</v>
      </c>
      <c r="BN282" s="366">
        <v>0.342827098621801</v>
      </c>
      <c r="BO282" s="366">
        <v>0.0384411079057743</v>
      </c>
      <c r="BP282" s="366">
        <v>0.0435242460177558</v>
      </c>
      <c r="BQ282" s="366">
        <v>0.15381307779723</v>
      </c>
      <c r="BR282" s="366">
        <v>-0.122530758844951</v>
      </c>
      <c r="BS282" s="366">
        <v>-0.0306038801348029</v>
      </c>
      <c r="BT282" s="366">
        <v>0.159510163174543</v>
      </c>
      <c r="BU282" s="366">
        <v>-0.0597588635234029</v>
      </c>
      <c r="BV282" s="366">
        <v>-0.0555986552883372</v>
      </c>
      <c r="BW282" s="366">
        <v>-0.0517220396738469</v>
      </c>
      <c r="BX282" s="366">
        <v>-0.0157224898037041</v>
      </c>
      <c r="BY282" s="366">
        <v>0.0928066924640896</v>
      </c>
      <c r="BZ282" s="366">
        <v>-0.0362096220956244</v>
      </c>
      <c r="CA282" s="366">
        <v>0.127964149207354</v>
      </c>
      <c r="CB282" s="366">
        <v>0.0964462832561579</v>
      </c>
      <c r="CC282" s="366">
        <v>0</v>
      </c>
      <c r="CD282" s="366">
        <v>0.00866491076228804</v>
      </c>
      <c r="CE282" s="366">
        <v>0.151494934519397</v>
      </c>
      <c r="CF282" s="366">
        <v>-0.0248921696959291</v>
      </c>
      <c r="CG282" s="366">
        <v>-0.142001543239871</v>
      </c>
      <c r="CH282" s="366">
        <v>-0.147375143696513</v>
      </c>
      <c r="CI282" s="366">
        <v>-0.0414069990412271</v>
      </c>
      <c r="CJ282" s="366">
        <v>0.129368718504068</v>
      </c>
      <c r="CK282" s="366">
        <v>-0.0282200702018607</v>
      </c>
      <c r="CL282" s="366">
        <v>-0.174660914192257</v>
      </c>
      <c r="CM282" s="366">
        <v>-0.0713428428319062</v>
      </c>
      <c r="CN282" s="366">
        <v>0.139026448039324</v>
      </c>
      <c r="CO282" s="366">
        <v>-0.0339763614698398</v>
      </c>
      <c r="CP282" s="366">
        <v>-0.0690053138980393</v>
      </c>
      <c r="CQ282" s="366">
        <v>0.176992416654743</v>
      </c>
      <c r="CR282" s="366">
        <v>0.155816921954778</v>
      </c>
      <c r="CS282" s="366">
        <v>-0.157526653275093</v>
      </c>
      <c r="CT282" s="366">
        <v>-0.042137461764155</v>
      </c>
      <c r="CU282" s="366">
        <v>0.00755995828988532</v>
      </c>
      <c r="CV282" s="366">
        <v>0.17461223836912</v>
      </c>
      <c r="CW282" s="366">
        <v>0.0444936747101281</v>
      </c>
      <c r="CX282" s="366">
        <v>-0.126339062458874</v>
      </c>
      <c r="CY282" s="366">
        <v>0.138020754007646</v>
      </c>
      <c r="CZ282" s="366">
        <v>7.92602377805984e-5</v>
      </c>
      <c r="DA282" s="366">
        <v>0.00305701846457462</v>
      </c>
      <c r="DB282" s="366">
        <v>0.0114095367990348</v>
      </c>
      <c r="DC282" s="366">
        <v>0.0204092217525478</v>
      </c>
      <c r="DD282" s="366">
        <v>0.1355087933313</v>
      </c>
      <c r="DE282" s="366">
        <v>0.141167897458586</v>
      </c>
      <c r="DF282" s="366">
        <v>-0.112401963660545</v>
      </c>
      <c r="DG282" s="366">
        <v>0.0292406681062976</v>
      </c>
      <c r="DH282" s="366">
        <v>-0.164862111961309</v>
      </c>
      <c r="DI282" s="366">
        <v>-0.0776222920856361</v>
      </c>
      <c r="DJ282" s="366">
        <v>-0.134803105934554</v>
      </c>
      <c r="DK282" s="366">
        <v>-0.0495190340792708</v>
      </c>
      <c r="DL282" s="366">
        <v>-0.134047539337128</v>
      </c>
      <c r="DM282" s="366">
        <v>-0.0147307089136601</v>
      </c>
      <c r="DN282" s="366">
        <v>0.0457856399583767</v>
      </c>
      <c r="DO282" s="366">
        <v>0.0978441127694858</v>
      </c>
      <c r="DP282" s="366">
        <v>0.0764014770057069</v>
      </c>
      <c r="DQ282" s="366">
        <v>0.182926347756795</v>
      </c>
      <c r="DR282" s="366">
        <v>0.0796973584869707</v>
      </c>
      <c r="DS282" s="366">
        <v>-0.117310478029937</v>
      </c>
    </row>
    <row r="283" spans="1:240">
      <c r="A283" s="379" t="s">
        <v>28</v>
      </c>
      <c r="B283"/>
      <c r="C283"/>
      <c r="D283"/>
      <c r="E283" s="366">
        <v>0.205028937311228</v>
      </c>
      <c r="F283" s="366">
        <v>0.0526524674274387</v>
      </c>
      <c r="G283" s="366">
        <v>0.0457652047349857</v>
      </c>
      <c r="H283" s="366">
        <v>0.0574877297911023</v>
      </c>
      <c r="I283" s="366">
        <v>-0.0171465621021221</v>
      </c>
      <c r="J283" s="366">
        <v>0.0245867793877241</v>
      </c>
      <c r="K283" s="366">
        <v>0.0874859681040487</v>
      </c>
      <c r="L283" s="366">
        <v>0.0753776005082092</v>
      </c>
      <c r="M283" s="366">
        <v>-0.0889348762513006</v>
      </c>
      <c r="N283" s="366">
        <v>-0.127445095184277</v>
      </c>
      <c r="O283" s="366">
        <v>-0.0572962865135193</v>
      </c>
      <c r="P283" s="366">
        <v>-0.0260492421487614</v>
      </c>
      <c r="Q283" s="366">
        <v>0.161637430149213</v>
      </c>
      <c r="R283" s="366">
        <v>-0.149375519933122</v>
      </c>
      <c r="S283" s="366">
        <v>-0.0815633493989237</v>
      </c>
      <c r="T283" s="366">
        <v>0.114292867913674</v>
      </c>
      <c r="U283" s="366">
        <v>0.216064369873519</v>
      </c>
      <c r="V283" s="366">
        <v>0.00261628566632499</v>
      </c>
      <c r="W283" s="366">
        <v>0.0644766861867587</v>
      </c>
      <c r="X283" s="366">
        <v>0.0154475375002601</v>
      </c>
      <c r="Y283" s="366">
        <v>0.0180286450722653</v>
      </c>
      <c r="Z283" s="366">
        <v>0.0705905293683666</v>
      </c>
      <c r="AA283" s="366">
        <v>-0.052834424948675</v>
      </c>
      <c r="AB283" s="366">
        <v>-0.0223365688770736</v>
      </c>
      <c r="AC283" s="366">
        <v>0.0154950852964342</v>
      </c>
      <c r="AD283" s="366">
        <v>0.0550580857238554</v>
      </c>
      <c r="AE283" s="366">
        <v>0.117516096158259</v>
      </c>
      <c r="AF283" s="366">
        <v>0.0384940574537482</v>
      </c>
      <c r="AG283" s="366">
        <v>0.147149114844957</v>
      </c>
      <c r="AH283" s="366">
        <v>0.0686340424484748</v>
      </c>
      <c r="AI283" s="366">
        <v>0.0635499017511976</v>
      </c>
      <c r="AJ283" s="366">
        <v>0.00191966547971179</v>
      </c>
      <c r="AK283" s="366">
        <v>0.0123710305398292</v>
      </c>
      <c r="AL283" s="366">
        <v>0.0624593461260816</v>
      </c>
      <c r="AM283" s="366">
        <v>0.0284873220855686</v>
      </c>
      <c r="AN283" s="366">
        <v>0.0177627556591076</v>
      </c>
      <c r="AO283" s="366">
        <v>0.140247084769371</v>
      </c>
      <c r="AP283" s="366">
        <v>0.00159100764465836</v>
      </c>
      <c r="AQ283" s="366">
        <v>-0.0809853536283229</v>
      </c>
      <c r="AR283" s="366">
        <v>-0.037569922948685</v>
      </c>
      <c r="AS283" s="366">
        <v>0.0687363834596133</v>
      </c>
      <c r="AT283" s="366">
        <v>-0.118950132252808</v>
      </c>
      <c r="AU283" s="366">
        <v>-0.144345697685173</v>
      </c>
      <c r="AV283" s="366">
        <v>0.106554569016614</v>
      </c>
      <c r="AW283" s="366">
        <v>0.055305216822273</v>
      </c>
      <c r="AX283" s="366">
        <v>0.0777575932303305</v>
      </c>
      <c r="AY283" s="366">
        <v>0.13402282826042</v>
      </c>
      <c r="AZ283" s="366">
        <v>0.160834073437742</v>
      </c>
      <c r="BA283" s="366">
        <v>0.0363207750949683</v>
      </c>
      <c r="BB283" s="366">
        <v>-0.131309663456126</v>
      </c>
      <c r="BC283" s="366">
        <v>0.128361544010267</v>
      </c>
      <c r="BD283" s="366">
        <v>0.0937150933117592</v>
      </c>
      <c r="BE283" s="366">
        <v>0.103942955728012</v>
      </c>
      <c r="BF283" s="366">
        <v>-0.00267079059064901</v>
      </c>
      <c r="BG283" s="366">
        <v>0.184817879330411</v>
      </c>
      <c r="BH283" s="366">
        <v>-0.0403186866604403</v>
      </c>
      <c r="BI283" s="366">
        <v>-0.0475515382753301</v>
      </c>
      <c r="BJ283" s="366">
        <v>-0.0198081361231166</v>
      </c>
      <c r="BK283" s="366">
        <v>-0.0841945246258335</v>
      </c>
      <c r="BL283" s="366">
        <v>-0.0860032753828037</v>
      </c>
      <c r="BM283" s="366">
        <v>0.149385701814944</v>
      </c>
      <c r="BN283" s="366">
        <v>0.0555799364390586</v>
      </c>
      <c r="BO283" s="366">
        <v>-0.00962856374838639</v>
      </c>
      <c r="BP283" s="366">
        <v>0.0746832911049968</v>
      </c>
      <c r="BQ283" s="366">
        <v>0.0415789130190072</v>
      </c>
      <c r="BR283" s="366">
        <v>0.0464224462948881</v>
      </c>
      <c r="BS283" s="366">
        <v>0.0642610736738976</v>
      </c>
      <c r="BT283" s="366">
        <v>0.236011884378713</v>
      </c>
      <c r="BU283" s="366">
        <v>0.165910834490428</v>
      </c>
      <c r="BV283" s="366">
        <v>0.0438896915104783</v>
      </c>
      <c r="BW283" s="366">
        <v>-0.0728893123713281</v>
      </c>
      <c r="BX283" s="366">
        <v>0.0631053541951425</v>
      </c>
      <c r="BY283" s="366">
        <v>0.101293746055279</v>
      </c>
      <c r="BZ283" s="366">
        <v>0.136268024704965</v>
      </c>
      <c r="CA283" s="366">
        <v>0.153399913614908</v>
      </c>
      <c r="CB283" s="366">
        <v>-0.0746293175830071</v>
      </c>
      <c r="CC283" s="366">
        <v>-0.0555991534257341</v>
      </c>
      <c r="CD283" s="366">
        <v>-0.0833556185108163</v>
      </c>
      <c r="CE283" s="366">
        <v>-0.171051999543064</v>
      </c>
      <c r="CF283" s="366">
        <v>0.0190995454994674</v>
      </c>
      <c r="CG283" s="366">
        <v>-0.0588932511766349</v>
      </c>
      <c r="CH283" s="366">
        <v>-0.0033795509867377</v>
      </c>
      <c r="CI283" s="366">
        <v>0.0184705003189534</v>
      </c>
      <c r="CJ283" s="366">
        <v>-0.174343285190105</v>
      </c>
      <c r="CK283" s="366">
        <v>-0.0647836832444673</v>
      </c>
      <c r="CL283" s="366">
        <v>-0.0255479379517152</v>
      </c>
      <c r="CM283" s="366">
        <v>0.0769714428721133</v>
      </c>
      <c r="CN283" s="366">
        <v>-0.104537243921466</v>
      </c>
      <c r="CO283" s="366">
        <v>0.099117846178284</v>
      </c>
      <c r="CP283" s="366">
        <v>-0.123373667767012</v>
      </c>
      <c r="CQ283" s="366">
        <v>-0.170611796894822</v>
      </c>
      <c r="CR283" s="366">
        <v>0.325109632365457</v>
      </c>
      <c r="CS283" s="366">
        <v>0.126329059746033</v>
      </c>
      <c r="CT283" s="366">
        <v>0.151251408787618</v>
      </c>
      <c r="CU283" s="366">
        <v>-0.127852970162588</v>
      </c>
      <c r="CV283" s="366">
        <v>0.102417597357589</v>
      </c>
      <c r="CW283" s="366">
        <v>-0.113629485388526</v>
      </c>
      <c r="CX283" s="366">
        <v>-0.171951037699229</v>
      </c>
      <c r="CY283" s="366">
        <v>0.00039984193482745</v>
      </c>
      <c r="CZ283" s="366">
        <v>0.145912538635431</v>
      </c>
      <c r="DA283" s="366">
        <v>-0.0376474099334735</v>
      </c>
      <c r="DB283" s="366">
        <v>-0.000722045056201437</v>
      </c>
      <c r="DC283" s="366">
        <v>0.00304251793222132</v>
      </c>
      <c r="DD283" s="366">
        <v>-0.0763017841760475</v>
      </c>
      <c r="DE283" s="366">
        <v>-0.070254213474686</v>
      </c>
      <c r="DF283" s="366">
        <v>-0.133935333005855</v>
      </c>
      <c r="DG283" s="366">
        <v>0.167389473294719</v>
      </c>
      <c r="DH283" s="366">
        <v>0.084382606878501</v>
      </c>
      <c r="DI283" s="366">
        <v>0.0787756196468912</v>
      </c>
      <c r="DJ283" s="366">
        <v>-0.0717615655593764</v>
      </c>
      <c r="DK283" s="366">
        <v>-0.0977249479143608</v>
      </c>
      <c r="DL283" s="366">
        <v>-0.0657461238747149</v>
      </c>
      <c r="DM283" s="366">
        <v>0.0975419301267719</v>
      </c>
      <c r="DN283" s="366">
        <v>0.232813814448263</v>
      </c>
      <c r="DO283" s="366">
        <v>-0.122318982984864</v>
      </c>
      <c r="DP283" s="366">
        <v>-0.0737230463941341</v>
      </c>
      <c r="DQ283" s="366">
        <v>0.0094900255378243</v>
      </c>
      <c r="DR283" s="366">
        <v>0.053816062745355</v>
      </c>
      <c r="DS283" s="366">
        <v>0.0593167099569096</v>
      </c>
    </row>
    <row r="284" spans="1:240">
      <c r="A284" s="379" t="s">
        <v>29</v>
      </c>
      <c r="B284"/>
      <c r="C284"/>
      <c r="D284"/>
      <c r="E284" s="366">
        <v>0.0155070399341293</v>
      </c>
      <c r="F284" s="366">
        <v>-0.0790540561906501</v>
      </c>
      <c r="G284" s="366">
        <v>0.0172237888903668</v>
      </c>
      <c r="H284" s="366">
        <v>-0.00618121885911083</v>
      </c>
      <c r="I284" s="366">
        <v>-0.116429280925949</v>
      </c>
      <c r="J284" s="366">
        <v>-0.0983071966645254</v>
      </c>
      <c r="K284" s="366">
        <v>-0.0413365512460594</v>
      </c>
      <c r="L284" s="366">
        <v>-0.130105463527623</v>
      </c>
      <c r="M284" s="366">
        <v>-0.0355537421784833</v>
      </c>
      <c r="N284" s="366">
        <v>0.0478814023628307</v>
      </c>
      <c r="O284" s="366">
        <v>0.146990615742635</v>
      </c>
      <c r="P284" s="366">
        <v>0.0592292121095646</v>
      </c>
      <c r="Q284" s="366">
        <v>-0.0350525788683024</v>
      </c>
      <c r="R284" s="366">
        <v>-0.101684018300252</v>
      </c>
      <c r="S284" s="366">
        <v>0.093743981745579</v>
      </c>
      <c r="T284" s="366">
        <v>0.148002607006984</v>
      </c>
      <c r="U284" s="366">
        <v>-0.00982539115838232</v>
      </c>
      <c r="V284" s="366">
        <v>-0.0887528133896128</v>
      </c>
      <c r="W284" s="366">
        <v>-0.123593652392945</v>
      </c>
      <c r="X284" s="366">
        <v>0.141272861729831</v>
      </c>
      <c r="Y284" s="366">
        <v>-0.068762645217302</v>
      </c>
      <c r="Z284" s="366">
        <v>0.0398989738146929</v>
      </c>
      <c r="AA284" s="366">
        <v>-0.0870274959585271</v>
      </c>
      <c r="AB284" s="366">
        <v>0.13060760931289</v>
      </c>
      <c r="AC284" s="366">
        <v>-0.00234394776494218</v>
      </c>
      <c r="AD284" s="366">
        <v>0.165873494724845</v>
      </c>
      <c r="AE284" s="366">
        <v>-0.0158593425605537</v>
      </c>
      <c r="AF284" s="366">
        <v>-0.0498094960333723</v>
      </c>
      <c r="AG284" s="366">
        <v>-0.0145376415187741</v>
      </c>
      <c r="AH284" s="366">
        <v>0.0705789671361501</v>
      </c>
      <c r="AI284" s="366">
        <v>-0.00130023168880888</v>
      </c>
      <c r="AJ284" s="366">
        <v>0.092534712654903</v>
      </c>
      <c r="AK284" s="366">
        <v>0.0738659173022882</v>
      </c>
      <c r="AL284" s="366">
        <v>0.06803738317757</v>
      </c>
      <c r="AM284" s="366">
        <v>0.096633245308108</v>
      </c>
      <c r="AN284" s="366">
        <v>-0.0481074021591765</v>
      </c>
      <c r="AO284" s="366">
        <v>0.0358769076974355</v>
      </c>
      <c r="AP284" s="366">
        <v>0.16314522356529</v>
      </c>
      <c r="AQ284" s="366">
        <v>-0.00238600212089068</v>
      </c>
      <c r="AR284" s="366">
        <v>-0.00312487980634701</v>
      </c>
      <c r="AS284" s="366">
        <v>0.0693736012207562</v>
      </c>
      <c r="AT284" s="366">
        <v>-0.0267563863019167</v>
      </c>
      <c r="AU284" s="366">
        <v>0.0724405645545718</v>
      </c>
      <c r="AV284" s="366">
        <v>0.0145709165842871</v>
      </c>
      <c r="AW284" s="366">
        <v>-0.0397027631252694</v>
      </c>
      <c r="AX284" s="366">
        <v>0.00390776084407918</v>
      </c>
      <c r="AY284" s="366">
        <v>0.152157262674494</v>
      </c>
      <c r="AZ284" s="366">
        <v>-0.0064886786953523</v>
      </c>
      <c r="BA284" s="366">
        <v>0.0763317242850772</v>
      </c>
      <c r="BB284" s="366">
        <v>-0.0382560602597846</v>
      </c>
      <c r="BC284" s="366">
        <v>0.156936213017752</v>
      </c>
      <c r="BD284" s="366">
        <v>-0.117268219961368</v>
      </c>
      <c r="BE284" s="366">
        <v>-0.0592480102539554</v>
      </c>
      <c r="BF284" s="366">
        <v>-0.000610376398779255</v>
      </c>
      <c r="BG284" s="366">
        <v>0.0375949918566785</v>
      </c>
      <c r="BH284" s="366">
        <v>0.0654590733965648</v>
      </c>
      <c r="BI284" s="366">
        <v>0.00404327506243396</v>
      </c>
      <c r="BJ284" s="366">
        <v>0.130581548390164</v>
      </c>
      <c r="BK284" s="366">
        <v>-0.08924933265561</v>
      </c>
      <c r="BL284" s="366">
        <v>-0.228998843014932</v>
      </c>
      <c r="BM284" s="366">
        <v>0.110149255375362</v>
      </c>
      <c r="BN284" s="366">
        <v>0.227009938518551</v>
      </c>
      <c r="BO284" s="366">
        <v>0.0763894688471951</v>
      </c>
      <c r="BP284" s="366">
        <v>0.0657302709539418</v>
      </c>
      <c r="BQ284" s="366">
        <v>-0.0251762506088059</v>
      </c>
      <c r="BR284" s="366">
        <v>0.0791680980935703</v>
      </c>
      <c r="BS284" s="366">
        <v>0.151629472766051</v>
      </c>
      <c r="BT284" s="366">
        <v>0.0070634016502702</v>
      </c>
      <c r="BU284" s="366">
        <v>0.126438589519441</v>
      </c>
      <c r="BV284" s="366">
        <v>0.0181323735006955</v>
      </c>
      <c r="BW284" s="366">
        <v>0.120306178894882</v>
      </c>
      <c r="BX284" s="366">
        <v>0.0132164118023539</v>
      </c>
      <c r="BY284" s="366">
        <v>0.0235457781005992</v>
      </c>
      <c r="BZ284" s="366">
        <v>-0.008160851663641</v>
      </c>
      <c r="CA284" s="366">
        <v>0.130467595601194</v>
      </c>
      <c r="CB284" s="366">
        <v>0.0639486019199789</v>
      </c>
      <c r="CC284" s="366">
        <v>0.0184982256297961</v>
      </c>
      <c r="CD284" s="366">
        <v>-0.139204202549452</v>
      </c>
      <c r="CE284" s="366">
        <v>0.0974736318571547</v>
      </c>
      <c r="CF284" s="366">
        <v>0.0175660538292233</v>
      </c>
      <c r="CG284" s="366">
        <v>-0.0964232865951978</v>
      </c>
      <c r="CH284" s="366">
        <v>-0.125795092962736</v>
      </c>
      <c r="CI284" s="366">
        <v>-0.105440042787005</v>
      </c>
      <c r="CJ284" s="366">
        <v>-0.0515174549822272</v>
      </c>
      <c r="CK284" s="366">
        <v>-0.0292946709229979</v>
      </c>
      <c r="CL284" s="366">
        <v>0.0105738628120242</v>
      </c>
      <c r="CM284" s="366">
        <v>-0.0649444057740982</v>
      </c>
      <c r="CN284" s="366">
        <v>0.226590947535469</v>
      </c>
      <c r="CO284" s="366">
        <v>0.0167725758081241</v>
      </c>
      <c r="CP284" s="366">
        <v>-0.027863308144416</v>
      </c>
      <c r="CQ284" s="366">
        <v>0.119381979071456</v>
      </c>
      <c r="CR284" s="366">
        <v>0.137124683142454</v>
      </c>
      <c r="CS284" s="366">
        <v>0.000701955475329363</v>
      </c>
      <c r="CT284" s="366">
        <v>0.0709489935960419</v>
      </c>
      <c r="CU284" s="366">
        <v>-0.0299936459313821</v>
      </c>
      <c r="CV284" s="366">
        <v>0.0797406132315628</v>
      </c>
      <c r="CW284" s="366">
        <v>0.0662662662662663</v>
      </c>
      <c r="CX284" s="366">
        <v>-0.0165507883613529</v>
      </c>
      <c r="CY284" s="366">
        <v>0.110863163038849</v>
      </c>
      <c r="CZ284" s="366">
        <v>0.029379436809468</v>
      </c>
      <c r="DA284" s="366">
        <v>-0.0268535452187806</v>
      </c>
      <c r="DB284" s="366">
        <v>-0.0283505643905616</v>
      </c>
      <c r="DC284" s="366">
        <v>0.161391983204432</v>
      </c>
      <c r="DD284" s="366">
        <v>0.0948925944794037</v>
      </c>
      <c r="DE284" s="366">
        <v>0.00671717702135477</v>
      </c>
      <c r="DF284" s="366">
        <v>0.127612459045823</v>
      </c>
      <c r="DG284" s="366">
        <v>0.185317377172704</v>
      </c>
      <c r="DH284" s="366">
        <v>0.0509943121294334</v>
      </c>
      <c r="DI284" s="366">
        <v>-0.130452797868614</v>
      </c>
      <c r="DJ284" s="366">
        <v>0.324789093502733</v>
      </c>
      <c r="DK284" s="366">
        <v>-0.115154673102238</v>
      </c>
      <c r="DL284" s="366">
        <v>-0.0480165698540552</v>
      </c>
      <c r="DM284" s="366">
        <v>0.039734238165827</v>
      </c>
      <c r="DN284" s="366">
        <v>-0.00269990931918318</v>
      </c>
      <c r="DO284" s="366">
        <v>0.00903104421448719</v>
      </c>
      <c r="DP284" s="366">
        <v>0.213649614413015</v>
      </c>
      <c r="DQ284" s="366">
        <v>0.0363849765258215</v>
      </c>
      <c r="DR284" s="366">
        <v>-0.126692599340194</v>
      </c>
      <c r="DS284" s="366">
        <v>-0.215020762584583</v>
      </c>
    </row>
    <row r="285" spans="1:240">
      <c r="A285" s="379" t="s">
        <v>30</v>
      </c>
      <c r="B285"/>
      <c r="C285"/>
      <c r="D285"/>
      <c r="E285" s="366">
        <v>0.0145247148288974</v>
      </c>
      <c r="F285" s="366">
        <v>-0.0342154811913951</v>
      </c>
      <c r="G285" s="366">
        <v>0.00837802321902337</v>
      </c>
      <c r="H285" s="366">
        <v>-0.0488818374131158</v>
      </c>
      <c r="I285" s="366">
        <v>-0.117386534775116</v>
      </c>
      <c r="J285" s="366">
        <v>0.0626854932997571</v>
      </c>
      <c r="K285" s="366">
        <v>-0.0625423155044008</v>
      </c>
      <c r="L285" s="366">
        <v>0.108850983259577</v>
      </c>
      <c r="M285" s="366">
        <v>-0.102487722405603</v>
      </c>
      <c r="N285" s="366">
        <v>0.00914962325080726</v>
      </c>
      <c r="O285" s="366">
        <v>-0.199719757521721</v>
      </c>
      <c r="P285" s="366">
        <v>0.0605993829881004</v>
      </c>
      <c r="Q285" s="366">
        <v>-0.031685019738209</v>
      </c>
      <c r="R285" s="366">
        <v>-0.00138727055949683</v>
      </c>
      <c r="S285" s="366">
        <v>-0.0471839143420683</v>
      </c>
      <c r="T285" s="366">
        <v>0.0945101539834858</v>
      </c>
      <c r="U285" s="366">
        <v>0.0451540789030052</v>
      </c>
      <c r="V285" s="366">
        <v>-0.0239336035514379</v>
      </c>
      <c r="W285" s="366">
        <v>-0.0300573462527191</v>
      </c>
      <c r="X285" s="366">
        <v>0.0655529815816938</v>
      </c>
      <c r="Y285" s="366">
        <v>-0.136602619252462</v>
      </c>
      <c r="Z285" s="366">
        <v>-0.0209255978742249</v>
      </c>
      <c r="AA285" s="366">
        <v>-0.102726498978619</v>
      </c>
      <c r="AB285" s="366">
        <v>0.0288667591075256</v>
      </c>
      <c r="AC285" s="366">
        <v>-0.0110267091399165</v>
      </c>
      <c r="AD285" s="366">
        <v>-0.172497022176602</v>
      </c>
      <c r="AE285" s="366">
        <v>0.0920423301561395</v>
      </c>
      <c r="AF285" s="366">
        <v>0.0250677506775068</v>
      </c>
      <c r="AG285" s="366">
        <v>0.161845277486793</v>
      </c>
      <c r="AH285" s="366">
        <v>0.00455114347479801</v>
      </c>
      <c r="AI285" s="366">
        <v>0.0129119945633707</v>
      </c>
      <c r="AJ285" s="366">
        <v>0.0641381529729477</v>
      </c>
      <c r="AK285" s="366">
        <v>0.0897530215449291</v>
      </c>
      <c r="AL285" s="366">
        <v>0.102420677018035</v>
      </c>
      <c r="AM285" s="366">
        <v>-0.0739409221784946</v>
      </c>
      <c r="AN285" s="366">
        <v>0.0563114134542706</v>
      </c>
      <c r="AO285" s="366">
        <v>-0.0174418604651163</v>
      </c>
      <c r="AP285" s="366">
        <v>0.22911748854313</v>
      </c>
      <c r="AQ285" s="366">
        <v>-0.0644041388956663</v>
      </c>
      <c r="AR285" s="366">
        <v>0.0736557429207765</v>
      </c>
      <c r="AS285" s="366">
        <v>-0.0226943702197721</v>
      </c>
      <c r="AT285" s="366">
        <v>0.0356900835780438</v>
      </c>
      <c r="AU285" s="366">
        <v>-0.0577244638313341</v>
      </c>
      <c r="AV285" s="366">
        <v>-0.147829194624191</v>
      </c>
      <c r="AW285" s="366">
        <v>-0.0712746858168761</v>
      </c>
      <c r="AX285" s="366">
        <v>0.122559443263097</v>
      </c>
      <c r="AY285" s="366">
        <v>0.0534166645010614</v>
      </c>
      <c r="AZ285" s="366">
        <v>0.0360309978429336</v>
      </c>
      <c r="BA285" s="366">
        <v>0.0146514497223935</v>
      </c>
      <c r="BB285" s="366">
        <v>-0.206590342303028</v>
      </c>
      <c r="BC285" s="366">
        <v>0.0694908730505321</v>
      </c>
      <c r="BD285" s="366">
        <v>-0.0824016198609033</v>
      </c>
      <c r="BE285" s="366">
        <v>-0.15309461372632</v>
      </c>
      <c r="BF285" s="366">
        <v>0.0807108897441702</v>
      </c>
      <c r="BG285" s="366">
        <v>0.00617995181732489</v>
      </c>
      <c r="BH285" s="366">
        <v>0.0797294887857292</v>
      </c>
      <c r="BI285" s="366">
        <v>0.0920439724240731</v>
      </c>
      <c r="BJ285" s="366">
        <v>-0.0317351987715409</v>
      </c>
      <c r="BK285" s="366">
        <v>-0.0812766864058624</v>
      </c>
      <c r="BL285" s="366">
        <v>-0.366600322244337</v>
      </c>
      <c r="BM285" s="366">
        <v>0.103995211731258</v>
      </c>
      <c r="BN285" s="366">
        <v>0.00839567772136185</v>
      </c>
      <c r="BO285" s="366">
        <v>-0.0395978008582988</v>
      </c>
      <c r="BP285" s="366">
        <v>-0.0168229453943739</v>
      </c>
      <c r="BQ285" s="366">
        <v>-0.0295112123349965</v>
      </c>
      <c r="BR285" s="366">
        <v>-0.0124945517942757</v>
      </c>
      <c r="BS285" s="366">
        <v>-0.0164778578784758</v>
      </c>
      <c r="BT285" s="366">
        <v>0.283761392034234</v>
      </c>
      <c r="BU285" s="366">
        <v>0.209795918367347</v>
      </c>
      <c r="BV285" s="366">
        <v>-0.0259302101407364</v>
      </c>
      <c r="BW285" s="366">
        <v>0.158864564310767</v>
      </c>
      <c r="BX285" s="366">
        <v>0.0519303040655961</v>
      </c>
      <c r="BY285" s="366">
        <v>0.0822507307567393</v>
      </c>
      <c r="BZ285" s="366">
        <v>-0.0689326353708489</v>
      </c>
      <c r="CA285" s="366">
        <v>-0.0458128848056277</v>
      </c>
      <c r="CB285" s="366">
        <v>-0.0364145658263306</v>
      </c>
      <c r="CC285" s="366">
        <v>0.0231942631419155</v>
      </c>
      <c r="CD285" s="366">
        <v>-0.0438301903039696</v>
      </c>
      <c r="CE285" s="366">
        <v>0.145262968299712</v>
      </c>
      <c r="CF285" s="366">
        <v>-0.0861839363704985</v>
      </c>
      <c r="CG285" s="366">
        <v>0.0243019648397103</v>
      </c>
      <c r="CH285" s="366">
        <v>-0.0674743395591452</v>
      </c>
      <c r="CI285" s="366">
        <v>0.151624878963717</v>
      </c>
      <c r="CJ285" s="366">
        <v>-0.140866404119964</v>
      </c>
      <c r="CK285" s="366">
        <v>-0.0802186177715093</v>
      </c>
      <c r="CL285" s="366">
        <v>-0.0460129963569064</v>
      </c>
      <c r="CM285" s="366">
        <v>-0.117801407044188</v>
      </c>
      <c r="CN285" s="366">
        <v>0.100167317345232</v>
      </c>
      <c r="CO285" s="366">
        <v>-0.0996521915468668</v>
      </c>
      <c r="CP285" s="366">
        <v>-0.0700755502025622</v>
      </c>
      <c r="CQ285" s="366">
        <v>0.0913693630048276</v>
      </c>
      <c r="CR285" s="366">
        <v>0.187883304570037</v>
      </c>
      <c r="CS285" s="366">
        <v>-0.0658592644978784</v>
      </c>
      <c r="CT285" s="366">
        <v>0.172045045897606</v>
      </c>
      <c r="CU285" s="366">
        <v>-0.0456008662457433</v>
      </c>
      <c r="CV285" s="366">
        <v>-0.0128606481089771</v>
      </c>
      <c r="CW285" s="366">
        <v>-0.0161138253192765</v>
      </c>
      <c r="CX285" s="366">
        <v>-0.0819400496390509</v>
      </c>
      <c r="CY285" s="366">
        <v>0.157380675735134</v>
      </c>
      <c r="CZ285" s="366">
        <v>0.0651257096512572</v>
      </c>
      <c r="DA285" s="366">
        <v>-0.11190718777677</v>
      </c>
      <c r="DB285" s="366">
        <v>-0.00463002657978218</v>
      </c>
      <c r="DC285" s="366">
        <v>-0.0306658626927384</v>
      </c>
      <c r="DD285" s="366">
        <v>0.138531936929393</v>
      </c>
      <c r="DE285" s="366">
        <v>0.114546297727624</v>
      </c>
      <c r="DF285" s="366">
        <v>-0.00367545076282938</v>
      </c>
      <c r="DG285" s="366">
        <v>0.279910712929083</v>
      </c>
      <c r="DH285" s="366">
        <v>0.00989672977624778</v>
      </c>
      <c r="DI285" s="366">
        <v>-0.128461866212186</v>
      </c>
      <c r="DJ285" s="366">
        <v>0.116720147289828</v>
      </c>
      <c r="DK285" s="366">
        <v>-0.0610668134950586</v>
      </c>
      <c r="DL285" s="366">
        <v>0.00302753341711415</v>
      </c>
      <c r="DM285" s="366">
        <v>-0.0358005065549694</v>
      </c>
      <c r="DN285" s="366">
        <v>0.132021487796333</v>
      </c>
      <c r="DO285" s="366">
        <v>0.0209418682622375</v>
      </c>
      <c r="DP285" s="366">
        <v>0.172100655882272</v>
      </c>
      <c r="DQ285" s="366">
        <v>-0.00181503889369072</v>
      </c>
      <c r="DR285" s="366">
        <v>0.0810459780067538</v>
      </c>
      <c r="DS285" s="366">
        <v>0.0800203946500215</v>
      </c>
    </row>
    <row r="286" spans="1:240">
      <c r="A286" s="379" t="s">
        <v>31</v>
      </c>
      <c r="B286"/>
      <c r="C286"/>
      <c r="D286"/>
      <c r="E286" s="366"/>
      <c r="F286" s="366"/>
      <c r="G286" s="366"/>
      <c r="H286" s="366"/>
      <c r="I286" s="366"/>
      <c r="J286" s="366"/>
      <c r="K286" s="366"/>
      <c r="L286" s="366"/>
      <c r="M286" s="366"/>
      <c r="N286" s="366"/>
      <c r="O286" s="366"/>
      <c r="P286" s="366"/>
      <c r="Q286" s="366"/>
      <c r="R286" s="366"/>
      <c r="S286" s="366"/>
      <c r="T286" s="366"/>
      <c r="U286" s="366"/>
      <c r="V286" s="366"/>
      <c r="W286" s="366"/>
      <c r="X286" s="366"/>
      <c r="Y286" s="366"/>
      <c r="Z286" s="366"/>
      <c r="AA286" s="366"/>
      <c r="AB286" s="366"/>
      <c r="AC286" s="366"/>
      <c r="AD286" s="366"/>
      <c r="AE286" s="366"/>
      <c r="AF286" s="366"/>
      <c r="AG286" s="366"/>
      <c r="AH286" s="366"/>
      <c r="AI286" s="366"/>
      <c r="AJ286" s="366"/>
      <c r="AK286" s="366"/>
      <c r="AL286" s="366"/>
      <c r="AM286" s="366"/>
      <c r="AN286" s="366"/>
      <c r="AO286" s="366"/>
      <c r="AP286" s="366"/>
      <c r="AQ286" s="366"/>
      <c r="AR286" s="366"/>
      <c r="AS286" s="366"/>
      <c r="AT286" s="366"/>
      <c r="AU286" s="366"/>
      <c r="AV286" s="366"/>
      <c r="AW286" s="366"/>
      <c r="AX286" s="366"/>
      <c r="AY286" s="366"/>
      <c r="AZ286" s="366"/>
      <c r="BA286" s="366"/>
      <c r="BB286" s="366"/>
      <c r="BC286" s="366"/>
      <c r="BD286" s="366"/>
      <c r="BE286" s="366"/>
      <c r="BF286" s="366"/>
      <c r="BG286" s="366"/>
      <c r="BH286" s="366"/>
      <c r="BI286" s="366"/>
      <c r="BJ286" s="366"/>
      <c r="BK286" s="366"/>
      <c r="BL286" s="366"/>
      <c r="BM286" s="366"/>
      <c r="BN286" s="366"/>
      <c r="BO286" s="366"/>
      <c r="BP286" s="366"/>
      <c r="BQ286" s="366"/>
      <c r="BR286" s="366"/>
      <c r="BS286" s="366"/>
      <c r="BT286" s="366"/>
      <c r="BU286" s="366"/>
      <c r="BV286" s="366"/>
      <c r="BW286" s="366"/>
      <c r="BX286" s="366"/>
      <c r="BY286" s="366"/>
      <c r="BZ286" s="366"/>
      <c r="CA286" s="366"/>
      <c r="CB286" s="366"/>
      <c r="CC286" s="366"/>
      <c r="CD286" s="366"/>
      <c r="CE286" s="366"/>
      <c r="CF286" s="366"/>
      <c r="CG286" s="366"/>
      <c r="CH286" s="366"/>
      <c r="CI286" s="366"/>
      <c r="CJ286" s="366"/>
      <c r="CK286" s="366"/>
      <c r="CL286" s="366"/>
      <c r="CM286" s="366"/>
      <c r="CN286" s="366"/>
      <c r="CO286" s="366"/>
      <c r="CP286" s="366"/>
      <c r="CQ286" s="366"/>
      <c r="CR286" s="366"/>
      <c r="CS286" s="366"/>
      <c r="CT286" s="366"/>
      <c r="CU286" s="366"/>
      <c r="CV286" s="366"/>
      <c r="CW286" s="366"/>
      <c r="CX286" s="366"/>
      <c r="CY286" s="366"/>
      <c r="CZ286" s="366"/>
      <c r="DA286" s="366"/>
      <c r="DB286" s="366"/>
      <c r="DC286" s="366"/>
      <c r="DD286" s="366"/>
      <c r="DE286" s="366"/>
      <c r="DF286" s="366"/>
      <c r="DG286" s="366"/>
      <c r="DH286" s="366">
        <v>-0.00122549019607832</v>
      </c>
      <c r="DI286" s="366">
        <v>-0.123926380368098</v>
      </c>
      <c r="DJ286" s="366">
        <v>0.0763305322128851</v>
      </c>
      <c r="DK286" s="366">
        <v>-0.182173064411191</v>
      </c>
      <c r="DL286" s="366">
        <v>-0.0763723150357996</v>
      </c>
      <c r="DM286" s="366">
        <v>0.175710594315245</v>
      </c>
      <c r="DN286" s="366">
        <v>0.168498168498169</v>
      </c>
      <c r="DO286" s="366">
        <v>0.119122257053291</v>
      </c>
      <c r="DP286" s="366">
        <v>0.475975244376638</v>
      </c>
      <c r="DQ286" s="366">
        <v>0.147605234531581</v>
      </c>
      <c r="DR286" s="366">
        <v>0.143419170243204</v>
      </c>
      <c r="DS286" s="366">
        <v>-0.0650609946825148</v>
      </c>
    </row>
    <row r="287" spans="1:240">
      <c r="A287" s="379" t="s">
        <v>32</v>
      </c>
      <c r="B287"/>
      <c r="C287"/>
      <c r="D287"/>
      <c r="E287" s="366"/>
      <c r="F287" s="366"/>
      <c r="G287" s="366"/>
      <c r="H287" s="366"/>
      <c r="I287" s="366"/>
      <c r="J287" s="366"/>
      <c r="K287" s="366"/>
      <c r="L287" s="366"/>
      <c r="M287" s="366"/>
      <c r="N287" s="366"/>
      <c r="O287" s="366"/>
      <c r="P287" s="366"/>
      <c r="Q287" s="366"/>
      <c r="R287" s="366"/>
      <c r="S287" s="366"/>
      <c r="T287" s="366"/>
      <c r="U287" s="366"/>
      <c r="V287" s="366"/>
      <c r="W287" s="366"/>
      <c r="X287" s="366"/>
      <c r="Y287" s="366"/>
      <c r="Z287" s="366"/>
      <c r="AA287" s="366"/>
      <c r="AB287" s="366"/>
      <c r="AC287" s="366"/>
      <c r="AD287" s="366"/>
      <c r="AE287" s="366"/>
      <c r="AF287" s="366"/>
      <c r="AG287" s="366"/>
      <c r="AH287" s="366"/>
      <c r="AI287" s="366"/>
      <c r="AJ287" s="366"/>
      <c r="AK287" s="366"/>
      <c r="AL287" s="366"/>
      <c r="AM287" s="366"/>
      <c r="AN287" s="366"/>
      <c r="AO287" s="366"/>
      <c r="AP287" s="366"/>
      <c r="AQ287" s="366"/>
      <c r="AR287" s="366"/>
      <c r="AS287" s="366"/>
      <c r="AT287" s="366"/>
      <c r="AU287" s="366"/>
      <c r="AV287" s="366"/>
      <c r="AW287" s="366"/>
      <c r="AX287" s="366"/>
      <c r="AY287" s="366"/>
      <c r="AZ287" s="366"/>
      <c r="BA287" s="366"/>
      <c r="BB287" s="366"/>
      <c r="BC287" s="366"/>
      <c r="BD287" s="366"/>
      <c r="BE287" s="366"/>
      <c r="BF287" s="366"/>
      <c r="BG287" s="366"/>
      <c r="BH287" s="366"/>
      <c r="BI287" s="366"/>
      <c r="BJ287" s="366"/>
      <c r="BK287" s="366"/>
      <c r="BL287" s="366"/>
      <c r="BM287" s="366"/>
      <c r="BN287" s="366"/>
      <c r="BO287" s="366"/>
      <c r="BP287" s="366"/>
      <c r="BQ287" s="366"/>
      <c r="BR287" s="366"/>
      <c r="BS287" s="366"/>
      <c r="BT287" s="366"/>
      <c r="BU287" s="366"/>
      <c r="BV287" s="366"/>
      <c r="BW287" s="366"/>
      <c r="BX287" s="366"/>
      <c r="BY287" s="366"/>
      <c r="BZ287" s="366"/>
      <c r="CA287" s="366"/>
      <c r="CB287" s="366"/>
      <c r="CC287" s="366"/>
      <c r="CD287" s="366"/>
      <c r="CE287" s="366">
        <v>0.133753733789722</v>
      </c>
      <c r="CF287" s="366">
        <v>0.270594350099305</v>
      </c>
      <c r="CG287" s="366">
        <v>-0.0585159362363722</v>
      </c>
      <c r="CH287" s="366">
        <v>-0.302565458867334</v>
      </c>
      <c r="CI287" s="366">
        <v>-0.0766021995236003</v>
      </c>
      <c r="CJ287" s="366">
        <v>-0.0288823302374355</v>
      </c>
      <c r="CK287" s="366">
        <v>-0.0106973059516539</v>
      </c>
      <c r="CL287" s="366">
        <v>-0.17007747610552</v>
      </c>
      <c r="CM287" s="366">
        <v>-0.143341404288866</v>
      </c>
      <c r="CN287" s="366">
        <v>0.230638778952375</v>
      </c>
      <c r="CO287" s="366">
        <v>-0.0795444875742058</v>
      </c>
      <c r="CP287" s="366">
        <v>-0.197098549373771</v>
      </c>
      <c r="CQ287" s="366">
        <v>0.0959501559447209</v>
      </c>
      <c r="CR287" s="366">
        <v>0.111819930357155</v>
      </c>
      <c r="CS287" s="366">
        <v>-0.116374871291621</v>
      </c>
      <c r="CT287" s="366">
        <v>0.351981351931725</v>
      </c>
      <c r="CU287" s="366">
        <v>-0.0573275861525961</v>
      </c>
      <c r="CV287" s="366">
        <v>0.414382372983614</v>
      </c>
      <c r="CW287" s="366">
        <v>0.0457621656934968</v>
      </c>
      <c r="CX287" s="366">
        <v>-0.151850345822975</v>
      </c>
      <c r="CY287" s="366">
        <v>0.202185792315227</v>
      </c>
      <c r="CZ287" s="366">
        <v>0.0909090909090908</v>
      </c>
      <c r="DA287" s="366">
        <v>-0.197594837909377</v>
      </c>
      <c r="DB287" s="366">
        <v>-0.0350329517828527</v>
      </c>
      <c r="DC287" s="366">
        <v>-0.0772825306295439</v>
      </c>
      <c r="DD287" s="366">
        <v>0.130112972385878</v>
      </c>
      <c r="DE287" s="366">
        <v>-0.0703205791021315</v>
      </c>
      <c r="DF287" s="366">
        <v>-0.015202076402047</v>
      </c>
      <c r="DG287" s="366">
        <v>0.318524096399541</v>
      </c>
      <c r="DH287" s="366">
        <v>0.0127597205499115</v>
      </c>
      <c r="DI287" s="366">
        <v>-0.102600339174675</v>
      </c>
      <c r="DJ287" s="366">
        <v>0.339842519685039</v>
      </c>
      <c r="DK287" s="366">
        <v>-0.087917254348848</v>
      </c>
      <c r="DL287" s="366">
        <v>0.067525773195876</v>
      </c>
      <c r="DM287" s="366">
        <v>0.139078420443622</v>
      </c>
      <c r="DN287" s="366">
        <v>0.0674755214985099</v>
      </c>
      <c r="DO287" s="366">
        <v>-0.0544366899302094</v>
      </c>
      <c r="DP287" s="366">
        <v>0.230071699704766</v>
      </c>
      <c r="DQ287" s="366">
        <v>-0.0610320589747986</v>
      </c>
      <c r="DR287" s="366">
        <v>0.0932992514150082</v>
      </c>
      <c r="DS287" s="366">
        <v>-0.190380761523046</v>
      </c>
    </row>
    <row r="288" spans="1:240">
      <c r="A288" s="379" t="s">
        <v>33</v>
      </c>
      <c r="B288"/>
      <c r="C288"/>
      <c r="D288"/>
      <c r="E288" s="366">
        <v>-0.0589382930788245</v>
      </c>
      <c r="F288" s="366">
        <v>0.0393914477313302</v>
      </c>
      <c r="G288" s="366">
        <v>-0.0303340743839232</v>
      </c>
      <c r="H288" s="366">
        <v>0.112861155695039</v>
      </c>
      <c r="I288" s="366">
        <v>0.0181528951377405</v>
      </c>
      <c r="J288" s="366">
        <v>-0.190781541654724</v>
      </c>
      <c r="K288" s="366">
        <v>0.176511369003658</v>
      </c>
      <c r="L288" s="366">
        <v>-0.182147346719085</v>
      </c>
      <c r="M288" s="366">
        <v>-0.0822759318592143</v>
      </c>
      <c r="N288" s="366">
        <v>-0.126923745085714</v>
      </c>
      <c r="O288" s="366">
        <v>-0.00288104669249145</v>
      </c>
      <c r="P288" s="366">
        <v>-0.0209797102927638</v>
      </c>
      <c r="Q288" s="366">
        <v>0.141569264823243</v>
      </c>
      <c r="R288" s="366">
        <v>0.116674165460386</v>
      </c>
      <c r="S288" s="366">
        <v>-0.263280386988831</v>
      </c>
      <c r="T288" s="366">
        <v>0.109700269346505</v>
      </c>
      <c r="U288" s="366">
        <v>0.0905681581624485</v>
      </c>
      <c r="V288" s="366">
        <v>-0.0144528279601911</v>
      </c>
      <c r="W288" s="366">
        <v>0.0679169072329953</v>
      </c>
      <c r="X288" s="366">
        <v>-0.0097721178449296</v>
      </c>
      <c r="Y288" s="366">
        <v>-0.0526697975359823</v>
      </c>
      <c r="Z288" s="366">
        <v>-0.0217354899014034</v>
      </c>
      <c r="AA288" s="366">
        <v>-0.0957532203686354</v>
      </c>
      <c r="AB288" s="366">
        <v>-0.0936022087550555</v>
      </c>
      <c r="AC288" s="366">
        <v>0.101567809653378</v>
      </c>
      <c r="AD288" s="366">
        <v>-0.0506481956188604</v>
      </c>
      <c r="AE288" s="366">
        <v>0.103867762312377</v>
      </c>
      <c r="AF288" s="366">
        <v>-0.0197536593279339</v>
      </c>
      <c r="AG288" s="366">
        <v>-0.171407546418039</v>
      </c>
      <c r="AH288" s="366">
        <v>-0.010374375849649</v>
      </c>
      <c r="AI288" s="366">
        <v>0.0206615004700943</v>
      </c>
      <c r="AJ288" s="366">
        <v>-0.0261402326199164</v>
      </c>
      <c r="AK288" s="366">
        <v>0.0771365075811339</v>
      </c>
      <c r="AL288" s="366">
        <v>0.0308424472612467</v>
      </c>
      <c r="AM288" s="366">
        <v>-0.0257385193784032</v>
      </c>
      <c r="AN288" s="366">
        <v>0.15552790276495</v>
      </c>
      <c r="AO288" s="366">
        <v>0.0241693161032213</v>
      </c>
      <c r="AP288" s="366">
        <v>-0.124556794003686</v>
      </c>
      <c r="AQ288" s="366">
        <v>0.0119863364185695</v>
      </c>
      <c r="AR288" s="366">
        <v>-0.0412463015820311</v>
      </c>
      <c r="AS288" s="366">
        <v>-0.0740490589339549</v>
      </c>
      <c r="AT288" s="366">
        <v>-0.00445697881370932</v>
      </c>
      <c r="AU288" s="366">
        <v>-0.0271193269832815</v>
      </c>
      <c r="AV288" s="366">
        <v>-0.00767032752549834</v>
      </c>
      <c r="AW288" s="366">
        <v>-0.116648617796592</v>
      </c>
      <c r="AX288" s="366">
        <v>0.133093862129517</v>
      </c>
      <c r="AY288" s="366">
        <v>-0.126421112283448</v>
      </c>
      <c r="AZ288" s="366">
        <v>0.0635361259379545</v>
      </c>
      <c r="BA288" s="366">
        <v>-0.0873557944029705</v>
      </c>
      <c r="BB288" s="366">
        <v>-0.0988061761516756</v>
      </c>
      <c r="BC288" s="366">
        <v>-0.017697383874083</v>
      </c>
      <c r="BD288" s="366">
        <v>-0.0015421387076151</v>
      </c>
      <c r="BE288" s="366">
        <v>0.196032195076441</v>
      </c>
      <c r="BF288" s="366">
        <v>0.30673297888137</v>
      </c>
      <c r="BG288" s="366">
        <v>0.00726474773603214</v>
      </c>
      <c r="BH288" s="366">
        <v>-0.0461264512468835</v>
      </c>
      <c r="BI288" s="366">
        <v>-0.00502638641813458</v>
      </c>
      <c r="BJ288" s="366">
        <v>-0.107321641266916</v>
      </c>
      <c r="BK288" s="366">
        <v>-0.281649439436065</v>
      </c>
      <c r="BL288" s="366">
        <v>-0.132179700777597</v>
      </c>
      <c r="BM288" s="366">
        <v>0.0397836602290549</v>
      </c>
      <c r="BN288" s="366">
        <v>0.1009382083382</v>
      </c>
      <c r="BO288" s="366">
        <v>0.0697193210306362</v>
      </c>
      <c r="BP288" s="366">
        <v>-0.0264595926675043</v>
      </c>
      <c r="BQ288" s="366">
        <v>0.252076212174436</v>
      </c>
      <c r="BR288" s="366">
        <v>0.00341322815534273</v>
      </c>
      <c r="BS288" s="366">
        <v>-0.104439413256076</v>
      </c>
      <c r="BT288" s="366">
        <v>0.449430669277068</v>
      </c>
      <c r="BU288" s="366">
        <v>0.063840136674403</v>
      </c>
      <c r="BV288" s="366">
        <v>-0.0826079702104061</v>
      </c>
      <c r="BW288" s="366">
        <v>-0.0694214097503224</v>
      </c>
      <c r="BX288" s="366">
        <v>-0.0246170365756344</v>
      </c>
      <c r="BY288" s="366">
        <v>-0.0053781522536096</v>
      </c>
      <c r="BZ288" s="366">
        <v>0.508630416956608</v>
      </c>
      <c r="CA288" s="366">
        <v>0.0568553029054755</v>
      </c>
      <c r="CB288" s="366">
        <v>-0.13417505937002</v>
      </c>
      <c r="CC288" s="366">
        <v>-0.0310650680863372</v>
      </c>
      <c r="CD288" s="366">
        <v>0.0817923109746077</v>
      </c>
      <c r="CE288" s="366">
        <v>0.0809081967582683</v>
      </c>
      <c r="CF288" s="366">
        <v>0.000988022555255874</v>
      </c>
      <c r="CG288" s="366">
        <v>-0.108824784083505</v>
      </c>
      <c r="CH288" s="366">
        <v>-0.1346287182425</v>
      </c>
      <c r="CI288" s="366">
        <v>0.0351910457772049</v>
      </c>
      <c r="CJ288" s="366">
        <v>-0.0146171259196113</v>
      </c>
      <c r="CK288" s="366">
        <v>-0.191148514267257</v>
      </c>
      <c r="CL288" s="366">
        <v>0.096487382694425</v>
      </c>
      <c r="CM288" s="366">
        <v>0.0411104569872669</v>
      </c>
      <c r="CN288" s="366">
        <v>0.0461988103475</v>
      </c>
      <c r="CO288" s="366">
        <v>-0.0206926844780556</v>
      </c>
      <c r="CP288" s="366">
        <v>-0.139882814795772</v>
      </c>
      <c r="CQ288" s="366">
        <v>-0.0332293869617573</v>
      </c>
      <c r="CR288" s="366">
        <v>0.37981782862544</v>
      </c>
      <c r="CS288" s="366">
        <v>0.0420594556807299</v>
      </c>
      <c r="CT288" s="366">
        <v>0.0676952464770049</v>
      </c>
      <c r="CU288" s="366">
        <v>0.0742575617494989</v>
      </c>
      <c r="CV288" s="366">
        <v>0.113031900106033</v>
      </c>
      <c r="CW288" s="366">
        <v>-0.0169096349843034</v>
      </c>
      <c r="CX288" s="366">
        <v>-0.0361112039314733</v>
      </c>
      <c r="CY288" s="366">
        <v>0.143823538902066</v>
      </c>
      <c r="CZ288" s="366">
        <v>0.0303596320521089</v>
      </c>
      <c r="DA288" s="366">
        <v>0.157988883147244</v>
      </c>
      <c r="DB288" s="366">
        <v>-0.0411218994341763</v>
      </c>
      <c r="DC288" s="366">
        <v>-0.107582953515309</v>
      </c>
      <c r="DD288" s="366">
        <v>0.146843075216478</v>
      </c>
      <c r="DE288" s="366">
        <v>-0.124254972897682</v>
      </c>
      <c r="DF288" s="366">
        <v>-0.012285640830603</v>
      </c>
      <c r="DG288" s="366">
        <v>0.372811895111086</v>
      </c>
      <c r="DH288" s="366">
        <v>0.120874646530004</v>
      </c>
      <c r="DI288" s="366">
        <v>-0.110541057339362</v>
      </c>
      <c r="DJ288" s="366">
        <v>0.288908359292749</v>
      </c>
      <c r="DK288" s="366">
        <v>0.105828030497573</v>
      </c>
      <c r="DL288" s="366">
        <v>0.0751505290564798</v>
      </c>
      <c r="DM288" s="366">
        <v>0.199282008246983</v>
      </c>
      <c r="DN288" s="366">
        <v>0.0507845081585721</v>
      </c>
      <c r="DO288" s="366">
        <v>-0.149927318526456</v>
      </c>
      <c r="DP288" s="366">
        <v>0.120547884690292</v>
      </c>
      <c r="DQ288" s="366">
        <v>-0.00828022633988434</v>
      </c>
      <c r="DR288" s="366">
        <v>0.137194749001616</v>
      </c>
      <c r="DS288" s="366">
        <v>-0.0486427674535025</v>
      </c>
    </row>
    <row r="289" spans="1:123">
      <c r="A289" s="379" t="s">
        <v>34</v>
      </c>
      <c r="B289"/>
      <c r="C289"/>
      <c r="D289"/>
      <c r="E289" s="366">
        <v>0.250641259148629</v>
      </c>
      <c r="F289" s="366">
        <v>0.177379906492647</v>
      </c>
      <c r="G289" s="366">
        <v>0.0370265230161955</v>
      </c>
      <c r="H289" s="366">
        <v>0.370343407780781</v>
      </c>
      <c r="I289" s="366">
        <v>-0.083637415183947</v>
      </c>
      <c r="J289" s="366">
        <v>-0.0473213019921906</v>
      </c>
      <c r="K289" s="366">
        <v>-0.301909302619685</v>
      </c>
      <c r="L289" s="366">
        <v>-0.0108595823855092</v>
      </c>
      <c r="M289" s="366">
        <v>0.000331125971950952</v>
      </c>
      <c r="N289" s="366">
        <v>-0.0663818775513975</v>
      </c>
      <c r="O289" s="366">
        <v>0.167789996450389</v>
      </c>
      <c r="P289" s="366">
        <v>-0.0750303767146321</v>
      </c>
      <c r="Q289" s="366">
        <v>0.095231040576516</v>
      </c>
      <c r="R289" s="366">
        <v>-0.0568655737293227</v>
      </c>
      <c r="S289" s="366">
        <v>-0.0466399746222694</v>
      </c>
      <c r="T289" s="366">
        <v>-0.191790040430971</v>
      </c>
      <c r="U289" s="366">
        <v>0.0129517005405284</v>
      </c>
      <c r="V289" s="366">
        <v>-0.0580008225150553</v>
      </c>
      <c r="W289" s="366">
        <v>-0.0816593888424552</v>
      </c>
      <c r="X289" s="366">
        <v>0.0832830717661313</v>
      </c>
      <c r="Y289" s="366">
        <v>0.0790166812883999</v>
      </c>
      <c r="Z289" s="366">
        <v>0.0219690804216186</v>
      </c>
      <c r="AA289" s="366">
        <v>0.0218949043955605</v>
      </c>
      <c r="AB289" s="366">
        <v>0.0723248936203329</v>
      </c>
      <c r="AC289" s="366">
        <v>-0.0801457193537614</v>
      </c>
      <c r="AD289" s="366">
        <v>0.0107984050675161</v>
      </c>
      <c r="AE289" s="366">
        <v>0.155956112955654</v>
      </c>
      <c r="AF289" s="366">
        <v>-0.0477966100881355</v>
      </c>
      <c r="AG289" s="366">
        <v>-0.0585139037106129</v>
      </c>
      <c r="AH289" s="366">
        <v>-0.0506999621899593</v>
      </c>
      <c r="AI289" s="366">
        <v>0.272220007822206</v>
      </c>
      <c r="AJ289" s="366">
        <v>0.0998982183043908</v>
      </c>
      <c r="AK289" s="366">
        <v>0.0780626781230149</v>
      </c>
      <c r="AL289" s="366">
        <v>0.0885306553559964</v>
      </c>
      <c r="AM289" s="366">
        <v>-0.00655498913025077</v>
      </c>
      <c r="AN289" s="366">
        <v>-0.0391456352505157</v>
      </c>
      <c r="AO289" s="366">
        <v>-0.267893039877512</v>
      </c>
      <c r="AP289" s="366">
        <v>0.019057779590105</v>
      </c>
      <c r="AQ289" s="366">
        <v>0.0326909842125807</v>
      </c>
      <c r="AR289" s="366">
        <v>-0.076307897453479</v>
      </c>
      <c r="AS289" s="366">
        <v>0.058830542855081</v>
      </c>
      <c r="AT289" s="366">
        <v>-0.0525780189884155</v>
      </c>
      <c r="AU289" s="366">
        <v>0.022914428921659</v>
      </c>
      <c r="AV289" s="366">
        <v>-0.062181695328443</v>
      </c>
      <c r="AW289" s="366">
        <v>-0.152222222292526</v>
      </c>
      <c r="AX289" s="366">
        <v>0.186981214630226</v>
      </c>
      <c r="AY289" s="366">
        <v>0.237762237710125</v>
      </c>
      <c r="AZ289" s="366">
        <v>-0.00438849763328142</v>
      </c>
      <c r="BA289" s="366">
        <v>-0.058656088659668</v>
      </c>
      <c r="BB289" s="366">
        <v>-0.117457941824543</v>
      </c>
      <c r="BC289" s="366">
        <v>0.127461510728034</v>
      </c>
      <c r="BD289" s="366">
        <v>0.204826929353779</v>
      </c>
      <c r="BE289" s="366">
        <v>-0.168887075152782</v>
      </c>
      <c r="BF289" s="366">
        <v>0.17972204669609</v>
      </c>
      <c r="BG289" s="366">
        <v>0.000499919284887573</v>
      </c>
      <c r="BH289" s="366">
        <v>0.076243786244961</v>
      </c>
      <c r="BI289" s="366">
        <v>0.0738438586768773</v>
      </c>
      <c r="BJ289" s="366">
        <v>-0.134290344991232</v>
      </c>
      <c r="BK289" s="366">
        <v>-0.114437003635931</v>
      </c>
      <c r="BL289" s="366">
        <v>-0.282345828217116</v>
      </c>
      <c r="BM289" s="366">
        <v>0.193240039258837</v>
      </c>
      <c r="BN289" s="366">
        <v>0.111566064847733</v>
      </c>
      <c r="BO289" s="366">
        <v>0.00191570867848823</v>
      </c>
      <c r="BP289" s="366">
        <v>-0.0669216061007787</v>
      </c>
      <c r="BQ289" s="366">
        <v>0.0202813687512506</v>
      </c>
      <c r="BR289" s="366">
        <v>0.0123953098966805</v>
      </c>
      <c r="BS289" s="366">
        <v>0.0493050958307399</v>
      </c>
      <c r="BT289" s="366">
        <v>0.0507019361705454</v>
      </c>
      <c r="BU289" s="366">
        <v>0.0737974305647418</v>
      </c>
      <c r="BV289" s="366">
        <v>-0.0406232609987173</v>
      </c>
      <c r="BW289" s="366">
        <v>0.065479643831138</v>
      </c>
      <c r="BX289" s="366">
        <v>0.13961748639942</v>
      </c>
      <c r="BY289" s="366">
        <v>0.166593569639862</v>
      </c>
      <c r="BZ289" s="366">
        <v>-0.0400523217251478</v>
      </c>
      <c r="CA289" s="366">
        <v>0.0490526315979478</v>
      </c>
      <c r="CB289" s="366">
        <v>0.0772626931941447</v>
      </c>
      <c r="CC289" s="366">
        <v>-0.0562408385147821</v>
      </c>
      <c r="CD289" s="366">
        <v>-0.164782867335721</v>
      </c>
      <c r="CE289" s="366">
        <v>0.0971035137542648</v>
      </c>
      <c r="CF289" s="366">
        <v>-0.0278596936682395</v>
      </c>
      <c r="CG289" s="366">
        <v>-0.0338379341050757</v>
      </c>
      <c r="CH289" s="366">
        <v>-0.032258064516129</v>
      </c>
      <c r="CI289" s="366">
        <v>0.0733453614503554</v>
      </c>
      <c r="CJ289" s="366">
        <v>-0.113527620815233</v>
      </c>
      <c r="CK289" s="366">
        <v>-0.0175036623077965</v>
      </c>
      <c r="CL289" s="366">
        <v>-0.0234976979185071</v>
      </c>
      <c r="CM289" s="366">
        <v>-0.0969543146805431</v>
      </c>
      <c r="CN289" s="366">
        <v>0.0668915120216846</v>
      </c>
      <c r="CO289" s="366">
        <v>0.0225917125496393</v>
      </c>
      <c r="CP289" s="366">
        <v>-0.160846560846561</v>
      </c>
      <c r="CQ289" s="366">
        <v>0.0854350567465323</v>
      </c>
      <c r="CR289" s="366">
        <v>0.219831131158396</v>
      </c>
      <c r="CS289" s="366">
        <v>-0.00521697889763217</v>
      </c>
      <c r="CT289" s="366">
        <v>0.147794993907348</v>
      </c>
      <c r="CU289" s="366">
        <v>-0.0745073396811086</v>
      </c>
      <c r="CV289" s="366">
        <v>0.0676252528204848</v>
      </c>
      <c r="CW289" s="366">
        <v>0.146050847145598</v>
      </c>
      <c r="CX289" s="366">
        <v>-0.0600816632205362</v>
      </c>
      <c r="CY289" s="366">
        <v>0.0251119330297758</v>
      </c>
      <c r="CZ289" s="366">
        <v>0.0554500569126517</v>
      </c>
      <c r="DA289" s="366">
        <v>-0.0947028962866654</v>
      </c>
      <c r="DB289" s="366">
        <v>-0.0270323992319588</v>
      </c>
      <c r="DC289" s="366">
        <v>-0.0149131766286493</v>
      </c>
      <c r="DD289" s="366">
        <v>0.215591701921248</v>
      </c>
      <c r="DE289" s="366">
        <v>0.0582244101715841</v>
      </c>
      <c r="DF289" s="366">
        <v>0.00160410647096221</v>
      </c>
      <c r="DG289" s="366">
        <v>-0.0146250426889233</v>
      </c>
      <c r="DH289" s="366">
        <v>-0.00889823660487288</v>
      </c>
      <c r="DI289" s="366">
        <v>0.0983156191679122</v>
      </c>
      <c r="DJ289" s="366">
        <v>0.0562318928499492</v>
      </c>
      <c r="DK289" s="366">
        <v>-0.0322038644543777</v>
      </c>
      <c r="DL289" s="366">
        <v>-0.0577256944502085</v>
      </c>
      <c r="DM289" s="366">
        <v>0.0502421512974822</v>
      </c>
      <c r="DN289" s="366">
        <v>-0.0227803737822807</v>
      </c>
      <c r="DO289" s="366">
        <v>-0.0815899582228152</v>
      </c>
      <c r="DP289" s="366">
        <v>0.0290506104782831</v>
      </c>
      <c r="DQ289" s="366">
        <v>0.0535882168251491</v>
      </c>
      <c r="DR289" s="366">
        <v>0.120464009558022</v>
      </c>
      <c r="DS289" s="366">
        <v>-0.19914208743832</v>
      </c>
    </row>
    <row r="290" spans="1:123">
      <c r="A290" s="379" t="s">
        <v>8</v>
      </c>
      <c r="B290"/>
      <c r="C290"/>
      <c r="D290"/>
      <c r="E290" s="366">
        <v>-0.0830549831893402</v>
      </c>
      <c r="F290" s="366">
        <v>-0.0347406621954796</v>
      </c>
      <c r="G290" s="366">
        <v>-0.00808347427533895</v>
      </c>
      <c r="H290" s="366">
        <v>-0.0442756091171077</v>
      </c>
      <c r="I290" s="366">
        <v>-0.116453421692118</v>
      </c>
      <c r="J290" s="366">
        <v>-0.138257550122286</v>
      </c>
      <c r="K290" s="366">
        <v>-0.0449122807017545</v>
      </c>
      <c r="L290" s="366">
        <v>-0.0246297861102539</v>
      </c>
      <c r="M290" s="366">
        <v>-0.0807430062913699</v>
      </c>
      <c r="N290" s="366">
        <v>0.000809716599190269</v>
      </c>
      <c r="O290" s="366">
        <v>0.104884453305962</v>
      </c>
      <c r="P290" s="366">
        <v>0.0636664220897236</v>
      </c>
      <c r="Q290" s="366">
        <v>-0.210115605789691</v>
      </c>
      <c r="R290" s="366">
        <v>-0.223646330861969</v>
      </c>
      <c r="S290" s="366">
        <v>0.179438491610359</v>
      </c>
      <c r="T290" s="366">
        <v>0.215362865221489</v>
      </c>
      <c r="U290" s="366">
        <v>-0.0355863197296429</v>
      </c>
      <c r="V290" s="366">
        <v>-0.104671406893737</v>
      </c>
      <c r="W290" s="366">
        <v>0.240557553956835</v>
      </c>
      <c r="X290" s="366">
        <v>-0.0949619427328742</v>
      </c>
      <c r="Y290" s="366">
        <v>-0.100419479484597</v>
      </c>
      <c r="Z290" s="366">
        <v>0.0262923351158646</v>
      </c>
      <c r="AA290" s="366">
        <v>0.0777247069040381</v>
      </c>
      <c r="AB290" s="366">
        <v>-0.0189898506056684</v>
      </c>
      <c r="AC290" s="366">
        <v>0.0796488837424862</v>
      </c>
      <c r="AD290" s="366">
        <v>-0.150276508225819</v>
      </c>
      <c r="AE290" s="366">
        <v>-0.0232613814040404</v>
      </c>
      <c r="AF290" s="366">
        <v>0.083674397453388</v>
      </c>
      <c r="AG290" s="366">
        <v>-0.0178293826895231</v>
      </c>
      <c r="AH290" s="366">
        <v>0.250211685012701</v>
      </c>
      <c r="AI290" s="366">
        <v>-0.119878090077887</v>
      </c>
      <c r="AJ290" s="366">
        <v>0.232703873539433</v>
      </c>
      <c r="AK290" s="366">
        <v>0.0541627978953882</v>
      </c>
      <c r="AL290" s="366">
        <v>-0.0240751614797416</v>
      </c>
      <c r="AM290" s="366">
        <v>-0.0499398315282791</v>
      </c>
      <c r="AN290" s="366">
        <v>-0.0108597258502906</v>
      </c>
      <c r="AO290" s="366">
        <v>-0.0628392266165161</v>
      </c>
      <c r="AP290" s="366">
        <v>-0.0487721446813625</v>
      </c>
      <c r="AQ290" s="366">
        <v>0.159017048643088</v>
      </c>
      <c r="AR290" s="366">
        <v>-0.0685396727384996</v>
      </c>
      <c r="AS290" s="366">
        <v>-0.00120267180661471</v>
      </c>
      <c r="AT290" s="366">
        <v>-0.0494233937397035</v>
      </c>
      <c r="AU290" s="366">
        <v>-0.0537261698440207</v>
      </c>
      <c r="AV290" s="366">
        <v>-0.00887401075516447</v>
      </c>
      <c r="AW290" s="366">
        <v>-0.0560644924880909</v>
      </c>
      <c r="AX290" s="366">
        <v>-0.0124223602484472</v>
      </c>
      <c r="AY290" s="366">
        <v>-0.0105612939266942</v>
      </c>
      <c r="AZ290" s="366">
        <v>0.0323398124088656</v>
      </c>
      <c r="BA290" s="366">
        <v>-0.00272554544585168</v>
      </c>
      <c r="BB290" s="366">
        <v>-0.285712497933567</v>
      </c>
      <c r="BC290" s="366">
        <v>-0.0380085653104927</v>
      </c>
      <c r="BD290" s="366">
        <v>0.0851419031719534</v>
      </c>
      <c r="BE290" s="366">
        <v>-0.194935122877622</v>
      </c>
      <c r="BF290" s="366">
        <v>0.0994300189993667</v>
      </c>
      <c r="BG290" s="366">
        <v>-0.0633640552995393</v>
      </c>
      <c r="BH290" s="366">
        <v>0.0147614075694438</v>
      </c>
      <c r="BI290" s="366">
        <v>0.0644190246839254</v>
      </c>
      <c r="BJ290" s="366">
        <v>-0.0152714932126696</v>
      </c>
      <c r="BK290" s="366">
        <v>-0.176909821941413</v>
      </c>
      <c r="BL290" s="366">
        <v>-0.511352225740339</v>
      </c>
      <c r="BM290" s="366">
        <v>0.15756522955325</v>
      </c>
      <c r="BN290" s="366">
        <v>0.0960591133004924</v>
      </c>
      <c r="BO290" s="366">
        <v>0.421140580741266</v>
      </c>
      <c r="BP290" s="366">
        <v>0.0594294770206023</v>
      </c>
      <c r="BQ290" s="366">
        <v>0.301099339913493</v>
      </c>
      <c r="BR290" s="366">
        <v>-0.0207015526164464</v>
      </c>
      <c r="BS290" s="366">
        <v>0.142102172636524</v>
      </c>
      <c r="BT290" s="366">
        <v>0.0788926880298435</v>
      </c>
      <c r="BU290" s="366">
        <v>-0.036736641221374</v>
      </c>
      <c r="BV290" s="366">
        <v>0.00297176820208023</v>
      </c>
      <c r="BW290" s="366">
        <v>0.232098765432099</v>
      </c>
      <c r="BX290" s="366">
        <v>0.196402496607101</v>
      </c>
      <c r="BY290" s="366">
        <v>0.111484217595702</v>
      </c>
      <c r="BZ290" s="366">
        <v>0.0178275559474173</v>
      </c>
      <c r="CA290" s="366">
        <v>0.00597907324364733</v>
      </c>
      <c r="CB290" s="366">
        <v>-0.133135215453195</v>
      </c>
      <c r="CC290" s="366">
        <v>-0.0872810269346923</v>
      </c>
      <c r="CD290" s="366">
        <v>-0.150766928544706</v>
      </c>
      <c r="CE290" s="366">
        <v>-0.000440528634361281</v>
      </c>
      <c r="CF290" s="366">
        <v>-0.276718657699691</v>
      </c>
      <c r="CG290" s="366">
        <v>0.0677555958862674</v>
      </c>
      <c r="CH290" s="366">
        <v>0.0237960339943342</v>
      </c>
      <c r="CI290" s="366">
        <v>-0.194798007747648</v>
      </c>
      <c r="CJ290" s="366">
        <v>-0.0416787047078857</v>
      </c>
      <c r="CK290" s="366">
        <v>-0.117897727272727</v>
      </c>
      <c r="CL290" s="366">
        <v>-0.116280356477527</v>
      </c>
      <c r="CM290" s="366">
        <v>-0.252946509519492</v>
      </c>
      <c r="CN290" s="366">
        <v>0.16747572815534</v>
      </c>
      <c r="CO290" s="366">
        <v>-0.0609243748314792</v>
      </c>
      <c r="CP290" s="366">
        <v>-0.101750547045952</v>
      </c>
      <c r="CQ290" s="366">
        <v>0.372716199756395</v>
      </c>
      <c r="CR290" s="366">
        <v>0.294945480919689</v>
      </c>
      <c r="CS290" s="366">
        <v>-0.224209078404402</v>
      </c>
      <c r="CT290" s="366">
        <v>0.203014184397163</v>
      </c>
      <c r="CU290" s="366">
        <v>-0.0412675018422991</v>
      </c>
      <c r="CV290" s="366">
        <v>-0.222408710812923</v>
      </c>
      <c r="CW290" s="366">
        <v>-0.0438247011952191</v>
      </c>
      <c r="CX290" s="366">
        <v>-0.16406550847728</v>
      </c>
      <c r="CY290" s="366">
        <v>0.113466334164589</v>
      </c>
      <c r="CZ290" s="366">
        <v>0.153415453527436</v>
      </c>
      <c r="DA290" s="366">
        <v>0.129843434180676</v>
      </c>
      <c r="DB290" s="366">
        <v>-0.0820379965457686</v>
      </c>
      <c r="DC290" s="366">
        <v>0.204139228598307</v>
      </c>
      <c r="DD290" s="366">
        <v>0.572007356183777</v>
      </c>
      <c r="DE290" s="366">
        <v>0.0418535127055306</v>
      </c>
      <c r="DF290" s="366">
        <v>-0.106169296987088</v>
      </c>
      <c r="DG290" s="366">
        <v>0.0133761369716425</v>
      </c>
      <c r="DH290" s="366">
        <v>0.465102451739056</v>
      </c>
      <c r="DI290" s="366">
        <v>-0.255172413793104</v>
      </c>
      <c r="DJ290" s="366">
        <v>0.417178205738971</v>
      </c>
      <c r="DK290" s="366">
        <v>-0.175069060773481</v>
      </c>
      <c r="DL290" s="366">
        <v>-0.0171619924654668</v>
      </c>
      <c r="DM290" s="366">
        <v>-0.0415344459590355</v>
      </c>
      <c r="DN290" s="366">
        <v>-0.0169415960766831</v>
      </c>
      <c r="DO290" s="366">
        <v>-0.0580498866213152</v>
      </c>
      <c r="DP290" s="366">
        <v>0.170046788113427</v>
      </c>
      <c r="DQ290" s="366">
        <v>-0.0255670103092783</v>
      </c>
      <c r="DR290" s="366">
        <v>0.0186203977994075</v>
      </c>
      <c r="DS290" s="366">
        <v>-0.0606564187785625</v>
      </c>
    </row>
    <row r="291" spans="1:123">
      <c r="A291" s="379" t="s">
        <v>35</v>
      </c>
      <c r="B291"/>
      <c r="C291"/>
      <c r="D291"/>
      <c r="E291" s="366">
        <v>0.0698081378861426</v>
      </c>
      <c r="F291" s="366">
        <v>0.000550491073096904</v>
      </c>
      <c r="G291" s="366">
        <v>0.0551115888861204</v>
      </c>
      <c r="H291" s="366">
        <v>-0.0237965576125582</v>
      </c>
      <c r="I291" s="366">
        <v>-0.0423533480627512</v>
      </c>
      <c r="J291" s="366">
        <v>-0.0326680293310564</v>
      </c>
      <c r="K291" s="366">
        <v>-0.0425885238023342</v>
      </c>
      <c r="L291" s="366">
        <v>0.082203244102071</v>
      </c>
      <c r="M291" s="366">
        <v>-0.0875717081720395</v>
      </c>
      <c r="N291" s="366">
        <v>-0.11188883778441</v>
      </c>
      <c r="O291" s="366">
        <v>0.02759300384345</v>
      </c>
      <c r="P291" s="366">
        <v>0.17733836853032</v>
      </c>
      <c r="Q291" s="366">
        <v>0.00269293581102259</v>
      </c>
      <c r="R291" s="366">
        <v>-0.0529751273665742</v>
      </c>
      <c r="S291" s="366">
        <v>-0.0318642336248675</v>
      </c>
      <c r="T291" s="366">
        <v>0.000280706693802646</v>
      </c>
      <c r="U291" s="366">
        <v>0.000149801405709526</v>
      </c>
      <c r="V291" s="366">
        <v>-0.0523029549411588</v>
      </c>
      <c r="W291" s="366">
        <v>-0.0782457680912336</v>
      </c>
      <c r="X291" s="366">
        <v>0.0558534845779044</v>
      </c>
      <c r="Y291" s="366">
        <v>-0.0634769855953072</v>
      </c>
      <c r="Z291" s="366">
        <v>0.0220150365318266</v>
      </c>
      <c r="AA291" s="366">
        <v>-0.0256518600177903</v>
      </c>
      <c r="AB291" s="366">
        <v>0.0575293669712804</v>
      </c>
      <c r="AC291" s="366">
        <v>0.0249597022249601</v>
      </c>
      <c r="AD291" s="366">
        <v>0.0251902717494044</v>
      </c>
      <c r="AE291" s="366">
        <v>0.0595554576902488</v>
      </c>
      <c r="AF291" s="366">
        <v>-0.0235992999291271</v>
      </c>
      <c r="AG291" s="366">
        <v>0.0376118400801986</v>
      </c>
      <c r="AH291" s="366">
        <v>-0.00923237114670383</v>
      </c>
      <c r="AI291" s="366">
        <v>-0.024658253062097</v>
      </c>
      <c r="AJ291" s="366">
        <v>0.0328747848573687</v>
      </c>
      <c r="AK291" s="366">
        <v>0.0163390126082958</v>
      </c>
      <c r="AL291" s="366">
        <v>0.0511559429622819</v>
      </c>
      <c r="AM291" s="366">
        <v>-0.146405433029504</v>
      </c>
      <c r="AN291" s="366">
        <v>-0.00827541504895479</v>
      </c>
      <c r="AO291" s="366">
        <v>-0.000683701853210428</v>
      </c>
      <c r="AP291" s="366">
        <v>-0.0192391155990728</v>
      </c>
      <c r="AQ291" s="366">
        <v>-0.0374043862251534</v>
      </c>
      <c r="AR291" s="366">
        <v>-0.0963621040110935</v>
      </c>
      <c r="AS291" s="366">
        <v>0.136569810389451</v>
      </c>
      <c r="AT291" s="366">
        <v>0.0322367875142473</v>
      </c>
      <c r="AU291" s="366">
        <v>-0.0177471324971221</v>
      </c>
      <c r="AV291" s="366">
        <v>0.0927958147358774</v>
      </c>
      <c r="AW291" s="366">
        <v>-0.0741666818912596</v>
      </c>
      <c r="AX291" s="366">
        <v>0.113921105505955</v>
      </c>
      <c r="AY291" s="366">
        <v>0.0565908763598848</v>
      </c>
      <c r="AZ291" s="366">
        <v>0.00506293952402048</v>
      </c>
      <c r="BA291" s="366">
        <v>0.0204794281432286</v>
      </c>
      <c r="BB291" s="366">
        <v>-0.0183142377740659</v>
      </c>
      <c r="BC291" s="366">
        <v>0.0621187996850714</v>
      </c>
      <c r="BD291" s="366">
        <v>0.0193982993409252</v>
      </c>
      <c r="BE291" s="366">
        <v>-0.0719642510797959</v>
      </c>
      <c r="BF291" s="366">
        <v>-0.0322412633884418</v>
      </c>
      <c r="BG291" s="366">
        <v>-0.27999261904245</v>
      </c>
      <c r="BH291" s="366">
        <v>0.147461615592358</v>
      </c>
      <c r="BI291" s="366">
        <v>-0.012694826242429</v>
      </c>
      <c r="BJ291" s="366">
        <v>-0.0648402614732702</v>
      </c>
      <c r="BK291" s="366">
        <v>-0.127073326976513</v>
      </c>
      <c r="BL291" s="366">
        <v>-0.479292816828399</v>
      </c>
      <c r="BM291" s="366">
        <v>0.104864245046159</v>
      </c>
      <c r="BN291" s="366">
        <v>-0.0106146966531214</v>
      </c>
      <c r="BO291" s="366">
        <v>0.117590988821094</v>
      </c>
      <c r="BP291" s="366">
        <v>0.148027757924717</v>
      </c>
      <c r="BQ291" s="366">
        <v>0.0913078855170266</v>
      </c>
      <c r="BR291" s="366">
        <v>0.0168417832113208</v>
      </c>
      <c r="BS291" s="366">
        <v>0.0536043225171996</v>
      </c>
      <c r="BT291" s="366">
        <v>0.260487488601676</v>
      </c>
      <c r="BU291" s="366">
        <v>0.0688734985698018</v>
      </c>
      <c r="BV291" s="366">
        <v>-0.10508142227595</v>
      </c>
      <c r="BW291" s="366">
        <v>0.218212327814594</v>
      </c>
      <c r="BX291" s="366">
        <v>0.0041840713613408</v>
      </c>
      <c r="BY291" s="366">
        <v>0.132569402717664</v>
      </c>
      <c r="BZ291" s="366">
        <v>0.0333862401037068</v>
      </c>
      <c r="CA291" s="366">
        <v>0.0319607286504002</v>
      </c>
      <c r="CB291" s="366">
        <v>-0.0655942730309481</v>
      </c>
      <c r="CC291" s="366">
        <v>0.112389151574445</v>
      </c>
      <c r="CD291" s="366">
        <v>-0.0529377070408494</v>
      </c>
      <c r="CE291" s="366">
        <v>-0.00668485260072205</v>
      </c>
      <c r="CF291" s="366">
        <v>0.0948576737463298</v>
      </c>
      <c r="CG291" s="366">
        <v>0.0483174152281733</v>
      </c>
      <c r="CH291" s="366">
        <v>-0.0619685775572593</v>
      </c>
      <c r="CI291" s="366">
        <v>-0.0322658811640357</v>
      </c>
      <c r="CJ291" s="366">
        <v>-0.0461419745109947</v>
      </c>
      <c r="CK291" s="366">
        <v>-0.0956765541148777</v>
      </c>
      <c r="CL291" s="366">
        <v>-0.0871428381345388</v>
      </c>
      <c r="CM291" s="366">
        <v>-0.0860584822111303</v>
      </c>
      <c r="CN291" s="366">
        <v>0.0180057795744524</v>
      </c>
      <c r="CO291" s="366">
        <v>-0.00804313228529263</v>
      </c>
      <c r="CP291" s="366">
        <v>-0.0424341483336503</v>
      </c>
      <c r="CQ291" s="366">
        <v>0.108363684812079</v>
      </c>
      <c r="CR291" s="366">
        <v>-0.102641258897114</v>
      </c>
      <c r="CS291" s="366">
        <v>-0.0478766244043125</v>
      </c>
      <c r="CT291" s="366">
        <v>0.141779573963966</v>
      </c>
      <c r="CU291" s="366">
        <v>0.0196880847611682</v>
      </c>
      <c r="CV291" s="366">
        <v>0.0417304760452475</v>
      </c>
      <c r="CW291" s="366">
        <v>-0.0196181765087001</v>
      </c>
      <c r="CX291" s="366">
        <v>-0.169777101366587</v>
      </c>
      <c r="CY291" s="366">
        <v>0.177733563758764</v>
      </c>
      <c r="CZ291" s="366">
        <v>-0.0379818899576641</v>
      </c>
      <c r="DA291" s="366">
        <v>-0.0496305019220108</v>
      </c>
      <c r="DB291" s="366">
        <v>-0.0598448214052897</v>
      </c>
      <c r="DC291" s="366">
        <v>0.00421876858706471</v>
      </c>
      <c r="DD291" s="366">
        <v>0.262281091559539</v>
      </c>
      <c r="DE291" s="366">
        <v>-0.0929557401799976</v>
      </c>
      <c r="DF291" s="366">
        <v>-0.000198641564403523</v>
      </c>
      <c r="DG291" s="366">
        <v>0.0391911084829817</v>
      </c>
      <c r="DH291" s="366">
        <v>0.0662574606977715</v>
      </c>
      <c r="DI291" s="366">
        <v>-0.065245137857302</v>
      </c>
      <c r="DJ291" s="366">
        <v>0.100680129522572</v>
      </c>
      <c r="DK291" s="366">
        <v>-0.00833782334005917</v>
      </c>
      <c r="DL291" s="366">
        <v>0.0553863235911241</v>
      </c>
      <c r="DM291" s="366">
        <v>0.0955763637121771</v>
      </c>
      <c r="DN291" s="366">
        <v>0.0166833690119121</v>
      </c>
      <c r="DO291" s="366">
        <v>0.00535864166215516</v>
      </c>
      <c r="DP291" s="366">
        <v>0.0135360342804098</v>
      </c>
      <c r="DQ291" s="366">
        <v>-0.0535658693928739</v>
      </c>
      <c r="DR291" s="366">
        <v>0.101424610428615</v>
      </c>
      <c r="DS291" s="366">
        <v>0.0307482976556925</v>
      </c>
    </row>
    <row r="292" spans="1:123">
      <c r="A292" s="379" t="s">
        <v>36</v>
      </c>
      <c r="B292"/>
      <c r="C292"/>
      <c r="D292"/>
      <c r="E292" s="366"/>
      <c r="F292" s="366"/>
      <c r="G292" s="366"/>
      <c r="H292" s="366"/>
      <c r="I292" s="366"/>
      <c r="J292" s="366"/>
      <c r="K292" s="366"/>
      <c r="L292" s="366"/>
      <c r="M292" s="366"/>
      <c r="N292" s="366"/>
      <c r="O292" s="366"/>
      <c r="P292" s="366"/>
      <c r="Q292" s="366"/>
      <c r="R292" s="366"/>
      <c r="S292" s="366"/>
      <c r="T292" s="366"/>
      <c r="U292" s="366"/>
      <c r="V292" s="366"/>
      <c r="W292" s="366"/>
      <c r="X292" s="366"/>
      <c r="Y292" s="366"/>
      <c r="Z292" s="366"/>
      <c r="AA292" s="366"/>
      <c r="AB292" s="366"/>
      <c r="AC292" s="366"/>
      <c r="AD292" s="366"/>
      <c r="AE292" s="366"/>
      <c r="AF292" s="366"/>
      <c r="AG292" s="366"/>
      <c r="AH292" s="366"/>
      <c r="AI292" s="366"/>
      <c r="AJ292" s="366"/>
      <c r="AK292" s="366"/>
      <c r="AL292" s="366"/>
      <c r="AM292" s="366"/>
      <c r="AN292" s="366"/>
      <c r="AO292" s="366"/>
      <c r="AP292" s="366"/>
      <c r="AQ292" s="366"/>
      <c r="AR292" s="366"/>
      <c r="AS292" s="366"/>
      <c r="AT292" s="366"/>
      <c r="AU292" s="366"/>
      <c r="AV292" s="366"/>
      <c r="AW292" s="366"/>
      <c r="AX292" s="366"/>
      <c r="AY292" s="366"/>
      <c r="AZ292" s="366"/>
      <c r="BA292" s="366">
        <v>-0.0311168248727492</v>
      </c>
      <c r="BB292" s="366">
        <v>-0.133422579185926</v>
      </c>
      <c r="BC292" s="366">
        <v>0.075180226563385</v>
      </c>
      <c r="BD292" s="366">
        <v>-0.0871647510337077</v>
      </c>
      <c r="BE292" s="366">
        <v>-0.113326337894404</v>
      </c>
      <c r="BF292" s="366">
        <v>0.126627218913502</v>
      </c>
      <c r="BG292" s="366">
        <v>-0.0635591352872986</v>
      </c>
      <c r="BH292" s="366">
        <v>-0.0583613917502145</v>
      </c>
      <c r="BI292" s="366">
        <v>0.149582836730084</v>
      </c>
      <c r="BJ292" s="366">
        <v>0.021773542634385</v>
      </c>
      <c r="BK292" s="366">
        <v>-0.123927683871823</v>
      </c>
      <c r="BL292" s="366">
        <v>-0.268393172427739</v>
      </c>
      <c r="BM292" s="366">
        <v>0.0293846768561656</v>
      </c>
      <c r="BN292" s="366">
        <v>0.0465477112852439</v>
      </c>
      <c r="BO292" s="366">
        <v>-0.00667160859202731</v>
      </c>
      <c r="BP292" s="366">
        <v>-0.0916550347118562</v>
      </c>
      <c r="BQ292" s="366">
        <v>0.0131578947777693</v>
      </c>
      <c r="BR292" s="366">
        <v>0.0876623375732919</v>
      </c>
      <c r="BS292" s="366">
        <v>0.179402953306699</v>
      </c>
      <c r="BT292" s="366">
        <v>0.165399239672339</v>
      </c>
      <c r="BU292" s="366">
        <v>0.0918977705473378</v>
      </c>
      <c r="BV292" s="366">
        <v>-0.0162584097479497</v>
      </c>
      <c r="BW292" s="366">
        <v>0.18011161842478</v>
      </c>
      <c r="BX292" s="366">
        <v>0.0325028257604552</v>
      </c>
      <c r="BY292" s="366">
        <v>0.20865544951827</v>
      </c>
      <c r="BZ292" s="366">
        <v>-0.0727650727638133</v>
      </c>
      <c r="CA292" s="366">
        <v>0.0358744394798813</v>
      </c>
      <c r="CB292" s="366">
        <v>-0.00372564813334753</v>
      </c>
      <c r="CC292" s="366">
        <v>-0.0476017441515062</v>
      </c>
      <c r="CD292" s="366">
        <v>-0.0648607402109037</v>
      </c>
      <c r="CE292" s="366">
        <v>0.0688320279312351</v>
      </c>
      <c r="CF292" s="366">
        <v>-0.0233002292301958</v>
      </c>
      <c r="CG292" s="366">
        <v>-0.0211184982540109</v>
      </c>
      <c r="CH292" s="366">
        <v>-0.13259631483059</v>
      </c>
      <c r="CI292" s="366">
        <v>0.0328317374343374</v>
      </c>
      <c r="CJ292" s="366">
        <v>-0.126505246853821</v>
      </c>
      <c r="CK292" s="366">
        <v>-0.0881439758101812</v>
      </c>
      <c r="CL292" s="366">
        <v>0.00276090566769338</v>
      </c>
      <c r="CM292" s="366">
        <v>-0.101321585999138</v>
      </c>
      <c r="CN292" s="366">
        <v>0.15994317441441</v>
      </c>
      <c r="CO292" s="366">
        <v>-0.107293868875723</v>
      </c>
      <c r="CP292" s="366">
        <v>-0.143280047316264</v>
      </c>
      <c r="CQ292" s="366">
        <v>0.0278134574454538</v>
      </c>
      <c r="CR292" s="366">
        <v>0.104946524148915</v>
      </c>
      <c r="CS292" s="366">
        <v>-0.0611010285051609</v>
      </c>
      <c r="CT292" s="366">
        <v>0.186921626060046</v>
      </c>
      <c r="CU292" s="366">
        <v>-0.0250000000894685</v>
      </c>
      <c r="CV292" s="366">
        <v>0.0201107769529245</v>
      </c>
      <c r="CW292" s="366">
        <v>-0.2068019746719</v>
      </c>
      <c r="CX292" s="366">
        <v>-0.0850622407858855</v>
      </c>
      <c r="CY292" s="366">
        <v>0.0907029479647172</v>
      </c>
      <c r="CZ292" s="366">
        <v>0.0451160152884469</v>
      </c>
      <c r="DA292" s="366">
        <v>-0.0862641009229175</v>
      </c>
      <c r="DB292" s="366">
        <v>-0.0137981118042216</v>
      </c>
      <c r="DC292" s="366">
        <v>0.00781542736947638</v>
      </c>
      <c r="DD292" s="366">
        <v>0.13313825898481</v>
      </c>
      <c r="DE292" s="366">
        <v>0.0677856680648172</v>
      </c>
      <c r="DF292" s="366">
        <v>-0.0136218729862365</v>
      </c>
      <c r="DG292" s="366">
        <v>0.116093366185421</v>
      </c>
      <c r="DH292" s="366">
        <v>0.100297871474129</v>
      </c>
      <c r="DI292" s="366">
        <v>0.0615307653349713</v>
      </c>
      <c r="DJ292" s="366">
        <v>0.131479736065492</v>
      </c>
      <c r="DK292" s="366">
        <v>-0.198062709602431</v>
      </c>
      <c r="DL292" s="366">
        <v>-0.0492738589793645</v>
      </c>
      <c r="DM292" s="366">
        <v>0.0512820513313186</v>
      </c>
      <c r="DN292" s="366">
        <v>0.13129216396379</v>
      </c>
      <c r="DO292" s="366">
        <v>-0.21758462787504</v>
      </c>
      <c r="DP292" s="366">
        <v>0.0216500876824248</v>
      </c>
      <c r="DQ292" s="366">
        <v>-0.00916380296120312</v>
      </c>
      <c r="DR292" s="366">
        <v>0.0976518305960186</v>
      </c>
      <c r="DS292" s="366">
        <v>-0.0557015239096164</v>
      </c>
    </row>
    <row r="293" spans="1:123">
      <c r="A293" s="379" t="s">
        <v>37</v>
      </c>
      <c r="B293"/>
      <c r="C293"/>
      <c r="D293"/>
      <c r="E293" s="366">
        <v>-0.0223276909948038</v>
      </c>
      <c r="F293" s="366">
        <v>0.0557826384624642</v>
      </c>
      <c r="G293" s="366">
        <v>-0.220311426055416</v>
      </c>
      <c r="H293" s="366">
        <v>0.0819804448901913</v>
      </c>
      <c r="I293" s="366">
        <v>-0.0649967504142376</v>
      </c>
      <c r="J293" s="366">
        <v>-0.0642534604953087</v>
      </c>
      <c r="K293" s="366">
        <v>0.208939624860908</v>
      </c>
      <c r="L293" s="366">
        <v>-0.00294314991697042</v>
      </c>
      <c r="M293" s="366">
        <v>0.0401449926622599</v>
      </c>
      <c r="N293" s="366">
        <v>-0.148654418586433</v>
      </c>
      <c r="O293" s="366">
        <v>-0.0523402068310675</v>
      </c>
      <c r="P293" s="366">
        <v>0.0555337249694969</v>
      </c>
      <c r="Q293" s="366">
        <v>-0.0557188010297162</v>
      </c>
      <c r="R293" s="366">
        <v>-0.0782520651774088</v>
      </c>
      <c r="S293" s="366">
        <v>0.219644369346589</v>
      </c>
      <c r="T293" s="366">
        <v>0.0679230069572496</v>
      </c>
      <c r="U293" s="366">
        <v>0.337185061665428</v>
      </c>
      <c r="V293" s="366">
        <v>0.00793260792746864</v>
      </c>
      <c r="W293" s="366">
        <v>0.0437795360359126</v>
      </c>
      <c r="X293" s="366">
        <v>0.0304201702886879</v>
      </c>
      <c r="Y293" s="366">
        <v>-0.11993346787553</v>
      </c>
      <c r="Z293" s="366">
        <v>0.0158303852268562</v>
      </c>
      <c r="AA293" s="366">
        <v>0.136245465078298</v>
      </c>
      <c r="AB293" s="366">
        <v>-0.122493632063278</v>
      </c>
      <c r="AC293" s="366">
        <v>0.116816836868138</v>
      </c>
      <c r="AD293" s="366">
        <v>0.0428249729930346</v>
      </c>
      <c r="AE293" s="366">
        <v>0.109824076507538</v>
      </c>
      <c r="AF293" s="366">
        <v>0.0365855856112161</v>
      </c>
      <c r="AG293" s="366">
        <v>-0.0596164023561965</v>
      </c>
      <c r="AH293" s="366">
        <v>0.202692138139341</v>
      </c>
      <c r="AI293" s="366">
        <v>-0.0204853020732972</v>
      </c>
      <c r="AJ293" s="366">
        <v>-0.109364692362823</v>
      </c>
      <c r="AK293" s="366">
        <v>0.0423331086366567</v>
      </c>
      <c r="AL293" s="366">
        <v>-0.0054846483733384</v>
      </c>
      <c r="AM293" s="366">
        <v>0.142128679799405</v>
      </c>
      <c r="AN293" s="366">
        <v>0.11384951995741</v>
      </c>
      <c r="AO293" s="366">
        <v>0.10517788786997</v>
      </c>
      <c r="AP293" s="366">
        <v>0.0605063577219707</v>
      </c>
      <c r="AQ293" s="366">
        <v>-0.0813626680572092</v>
      </c>
      <c r="AR293" s="366">
        <v>-0.0116840552384763</v>
      </c>
      <c r="AS293" s="366">
        <v>-0.0294751013452629</v>
      </c>
      <c r="AT293" s="366">
        <v>-0.103438333782194</v>
      </c>
      <c r="AU293" s="366">
        <v>-0.0102747609317255</v>
      </c>
      <c r="AV293" s="366">
        <v>0.144324799107678</v>
      </c>
      <c r="AW293" s="366">
        <v>0.00322933709536799</v>
      </c>
      <c r="AX293" s="366">
        <v>0.14685853812042</v>
      </c>
      <c r="AY293" s="366">
        <v>0.139540200199137</v>
      </c>
      <c r="AZ293" s="366">
        <v>0.120291467064083</v>
      </c>
      <c r="BA293" s="366">
        <v>0.209078365937486</v>
      </c>
      <c r="BB293" s="366">
        <v>-0.0888977241987814</v>
      </c>
      <c r="BC293" s="366">
        <v>0.42498471432304</v>
      </c>
      <c r="BD293" s="366">
        <v>0.0542657494159628</v>
      </c>
      <c r="BE293" s="366">
        <v>0.191558086475888</v>
      </c>
      <c r="BF293" s="366">
        <v>-0.0271751439651335</v>
      </c>
      <c r="BG293" s="366">
        <v>0.186053845288103</v>
      </c>
      <c r="BH293" s="366">
        <v>-0.0563944714209843</v>
      </c>
      <c r="BI293" s="366">
        <v>-0.0649698932451155</v>
      </c>
      <c r="BJ293" s="366">
        <v>0.0502340978788127</v>
      </c>
      <c r="BK293" s="366">
        <v>-0.113960471065051</v>
      </c>
      <c r="BL293" s="366">
        <v>0.111714351061263</v>
      </c>
      <c r="BM293" s="366">
        <v>0.0816454494452592</v>
      </c>
      <c r="BN293" s="366">
        <v>0.0652695784709696</v>
      </c>
      <c r="BO293" s="366">
        <v>-0.0511773817517661</v>
      </c>
      <c r="BP293" s="366">
        <v>0.0144573753524562</v>
      </c>
      <c r="BQ293" s="366">
        <v>0.325228440142597</v>
      </c>
      <c r="BR293" s="366">
        <v>0.0991665612102319</v>
      </c>
      <c r="BS293" s="366">
        <v>0.110794005283354</v>
      </c>
      <c r="BT293" s="366">
        <v>0.0505613347935518</v>
      </c>
      <c r="BU293" s="366">
        <v>0.269012518080299</v>
      </c>
      <c r="BV293" s="366">
        <v>-0.0891576567506016</v>
      </c>
      <c r="BW293" s="366">
        <v>-0.102346894683244</v>
      </c>
      <c r="BX293" s="366">
        <v>0.1556214444844</v>
      </c>
      <c r="BY293" s="366">
        <v>0.259027401214756</v>
      </c>
      <c r="BZ293" s="366">
        <v>0.150291990943878</v>
      </c>
      <c r="CA293" s="366">
        <v>0.300837297614325</v>
      </c>
      <c r="CB293" s="366">
        <v>-0.136589259870236</v>
      </c>
      <c r="CC293" s="366">
        <v>0.280603302838689</v>
      </c>
      <c r="CD293" s="366">
        <v>-0.137978011076783</v>
      </c>
      <c r="CE293" s="366">
        <v>-0.0396332037331938</v>
      </c>
      <c r="CF293" s="366">
        <v>0.0713205282889728</v>
      </c>
      <c r="CG293" s="366">
        <v>-0.0368015477236777</v>
      </c>
      <c r="CH293" s="366">
        <v>-0.117127253103716</v>
      </c>
      <c r="CI293" s="366">
        <v>0.0283731486589704</v>
      </c>
      <c r="CJ293" s="366">
        <v>-0.131356860986958</v>
      </c>
      <c r="CK293" s="366">
        <v>-0.0761704821116913</v>
      </c>
      <c r="CL293" s="366">
        <v>-0.0213761480896161</v>
      </c>
      <c r="CM293" s="366">
        <v>0.187978613402104</v>
      </c>
      <c r="CN293" s="366">
        <v>-0.125432705542482</v>
      </c>
      <c r="CO293" s="366">
        <v>0.132403840614176</v>
      </c>
      <c r="CP293" s="366">
        <v>-0.165100515795004</v>
      </c>
      <c r="CQ293" s="366">
        <v>-0.324064991895016</v>
      </c>
      <c r="CR293" s="366">
        <v>0.520502459811874</v>
      </c>
      <c r="CS293" s="366">
        <v>0.110460651906481</v>
      </c>
      <c r="CT293" s="366">
        <v>0.134358748984167</v>
      </c>
      <c r="CU293" s="366">
        <v>-0.136514916891614</v>
      </c>
      <c r="CV293" s="366">
        <v>-0.0727406879317508</v>
      </c>
      <c r="CW293" s="366">
        <v>-0.0986763102988002</v>
      </c>
      <c r="CX293" s="366">
        <v>-0.246053834172704</v>
      </c>
      <c r="CY293" s="366">
        <v>0.00271851650377886</v>
      </c>
      <c r="CZ293" s="366">
        <v>0.120320567870972</v>
      </c>
      <c r="DA293" s="366">
        <v>-0.216049218153768</v>
      </c>
      <c r="DB293" s="366">
        <v>-0.109598768790813</v>
      </c>
      <c r="DC293" s="366">
        <v>-0.270805810797498</v>
      </c>
      <c r="DD293" s="366">
        <v>-0.0919838153493925</v>
      </c>
      <c r="DE293" s="366">
        <v>-0.043246189969137</v>
      </c>
      <c r="DF293" s="366">
        <v>-0.218701521677128</v>
      </c>
      <c r="DG293" s="366">
        <v>0.174204781094543</v>
      </c>
      <c r="DH293" s="366">
        <v>0.0659114379857204</v>
      </c>
      <c r="DI293" s="366">
        <v>-0.0143768825480228</v>
      </c>
      <c r="DJ293" s="366">
        <v>-0.0238285496801878</v>
      </c>
      <c r="DK293" s="366">
        <v>-0.168266451986513</v>
      </c>
      <c r="DL293" s="366">
        <v>-0.13647621372917</v>
      </c>
      <c r="DM293" s="366">
        <v>0.00590978628501126</v>
      </c>
      <c r="DN293" s="366">
        <v>0.370815072329662</v>
      </c>
      <c r="DO293" s="366">
        <v>-0.195438523711439</v>
      </c>
      <c r="DP293" s="366">
        <v>0.00545031205561708</v>
      </c>
      <c r="DQ293" s="366">
        <v>0.0332521372394934</v>
      </c>
      <c r="DR293" s="366">
        <v>-0.0296123378830577</v>
      </c>
      <c r="DS293" s="366">
        <v>0.0679576020170876</v>
      </c>
    </row>
    <row r="294" spans="1:123">
      <c r="A294" s="379" t="s">
        <v>38</v>
      </c>
      <c r="B294"/>
      <c r="C294"/>
      <c r="D294"/>
      <c r="E294" s="366">
        <v>0.638913581382926</v>
      </c>
      <c r="F294" s="366">
        <v>-0.10297589416075</v>
      </c>
      <c r="G294" s="366">
        <v>-0.172237933503433</v>
      </c>
      <c r="H294" s="366">
        <v>-0.237594259793609</v>
      </c>
      <c r="I294" s="366">
        <v>-0.0646575617930449</v>
      </c>
      <c r="J294" s="366">
        <v>-0.0416790320985112</v>
      </c>
      <c r="K294" s="366">
        <v>0.0869424968556212</v>
      </c>
      <c r="L294" s="366">
        <v>-0.0827103729528764</v>
      </c>
      <c r="M294" s="366">
        <v>-0.0289708777619605</v>
      </c>
      <c r="N294" s="366">
        <v>-0.108127136036243</v>
      </c>
      <c r="O294" s="366">
        <v>0.0337703520556789</v>
      </c>
      <c r="P294" s="366">
        <v>0.00246219689840488</v>
      </c>
      <c r="Q294" s="366">
        <v>0.0161683307896727</v>
      </c>
      <c r="R294" s="366">
        <v>-0.033622080224485</v>
      </c>
      <c r="S294" s="366">
        <v>0.0834735484721729</v>
      </c>
      <c r="T294" s="366">
        <v>0.0914880467961923</v>
      </c>
      <c r="U294" s="366">
        <v>0.108263489205067</v>
      </c>
      <c r="V294" s="366">
        <v>-0.027664966256821</v>
      </c>
      <c r="W294" s="366">
        <v>0.21209163386927</v>
      </c>
      <c r="X294" s="366">
        <v>0.04258825436115</v>
      </c>
      <c r="Y294" s="366">
        <v>-0.0817893060437297</v>
      </c>
      <c r="Z294" s="366">
        <v>0.0142451457814174</v>
      </c>
      <c r="AA294" s="366">
        <v>0.0142614092789906</v>
      </c>
      <c r="AB294" s="366">
        <v>-0.0302099265609477</v>
      </c>
      <c r="AC294" s="366">
        <v>-0.0604268635991532</v>
      </c>
      <c r="AD294" s="366">
        <v>-0.0812550635486811</v>
      </c>
      <c r="AE294" s="366">
        <v>0.153248803430431</v>
      </c>
      <c r="AF294" s="366">
        <v>0.0380778150868843</v>
      </c>
      <c r="AG294" s="366">
        <v>-0.0309211337749046</v>
      </c>
      <c r="AH294" s="366">
        <v>0.0767181683062927</v>
      </c>
      <c r="AI294" s="366">
        <v>-0.0406472023206833</v>
      </c>
      <c r="AJ294" s="366">
        <v>-0.0154265607634354</v>
      </c>
      <c r="AK294" s="366">
        <v>-0.000479941639096926</v>
      </c>
      <c r="AL294" s="366">
        <v>0.0578081570502758</v>
      </c>
      <c r="AM294" s="366">
        <v>-0.0700686831128484</v>
      </c>
      <c r="AN294" s="366">
        <v>0.14603799517833</v>
      </c>
      <c r="AO294" s="366">
        <v>0.0519560942618817</v>
      </c>
      <c r="AP294" s="366">
        <v>0.0869405028590711</v>
      </c>
      <c r="AQ294" s="366">
        <v>0.226961464207411</v>
      </c>
      <c r="AR294" s="366">
        <v>0.0876912428010732</v>
      </c>
      <c r="AS294" s="366">
        <v>-0.161027638318948</v>
      </c>
      <c r="AT294" s="366">
        <v>0.114510485166222</v>
      </c>
      <c r="AU294" s="366">
        <v>-0.00218436388212229</v>
      </c>
      <c r="AV294" s="366">
        <v>0.248294291205693</v>
      </c>
      <c r="AW294" s="366">
        <v>0.0793167004167219</v>
      </c>
      <c r="AX294" s="366">
        <v>0.011508921896525</v>
      </c>
      <c r="AY294" s="366">
        <v>0.00686284615977906</v>
      </c>
      <c r="AZ294" s="366">
        <v>0.27148430396633</v>
      </c>
      <c r="BA294" s="366">
        <v>0.12655169460844</v>
      </c>
      <c r="BB294" s="366">
        <v>-0.096496697133407</v>
      </c>
      <c r="BC294" s="366">
        <v>0.116828138076325</v>
      </c>
      <c r="BD294" s="366">
        <v>0.257368377185142</v>
      </c>
      <c r="BE294" s="366">
        <v>-0.0123706719829707</v>
      </c>
      <c r="BF294" s="366">
        <v>0.24767905622516</v>
      </c>
      <c r="BG294" s="366">
        <v>0.221905070430236</v>
      </c>
      <c r="BH294" s="366">
        <v>-0.0776585819237143</v>
      </c>
      <c r="BI294" s="366">
        <v>-0.244530354835655</v>
      </c>
      <c r="BJ294" s="366">
        <v>-0.0804547120709699</v>
      </c>
      <c r="BK294" s="366">
        <v>-0.124982839155448</v>
      </c>
      <c r="BL294" s="366">
        <v>-0.198264925515476</v>
      </c>
      <c r="BM294" s="366">
        <v>0.15947378810888</v>
      </c>
      <c r="BN294" s="366">
        <v>-0.0570466431344391</v>
      </c>
      <c r="BO294" s="366">
        <v>0.207702396112895</v>
      </c>
      <c r="BP294" s="366">
        <v>-0.0606510361563296</v>
      </c>
      <c r="BQ294" s="366">
        <v>-0.00842545379899284</v>
      </c>
      <c r="BR294" s="366">
        <v>0.0811189044855041</v>
      </c>
      <c r="BS294" s="366">
        <v>0.411627528743342</v>
      </c>
      <c r="BT294" s="366">
        <v>0.00466488261530129</v>
      </c>
      <c r="BU294" s="366">
        <v>0.16290213221195</v>
      </c>
      <c r="BV294" s="366">
        <v>-0.128825171220333</v>
      </c>
      <c r="BW294" s="366">
        <v>-0.0496495840915574</v>
      </c>
      <c r="BX294" s="366">
        <v>0.0679596776042535</v>
      </c>
      <c r="BY294" s="366">
        <v>0.129803220139877</v>
      </c>
      <c r="BZ294" s="366">
        <v>0.0894157296358122</v>
      </c>
      <c r="CA294" s="366">
        <v>0.291489082355582</v>
      </c>
      <c r="CB294" s="366">
        <v>-0.126860320857738</v>
      </c>
      <c r="CC294" s="366">
        <v>0.309783196839621</v>
      </c>
      <c r="CD294" s="366">
        <v>-0.127307596620692</v>
      </c>
      <c r="CE294" s="366">
        <v>0.0910557510289276</v>
      </c>
      <c r="CF294" s="366">
        <v>-0.0946516161109221</v>
      </c>
      <c r="CG294" s="366">
        <v>-0.103608816414424</v>
      </c>
      <c r="CH294" s="366">
        <v>-0.22801030175762</v>
      </c>
      <c r="CI294" s="366">
        <v>0.16919355821561</v>
      </c>
      <c r="CJ294" s="366">
        <v>-0.177572118518519</v>
      </c>
      <c r="CK294" s="366">
        <v>0.0799196048970594</v>
      </c>
      <c r="CL294" s="366">
        <v>0.0530705640748059</v>
      </c>
      <c r="CM294" s="366">
        <v>0.167753401078268</v>
      </c>
      <c r="CN294" s="366">
        <v>-0.0598465669378438</v>
      </c>
      <c r="CO294" s="366">
        <v>-0.0331170101850541</v>
      </c>
      <c r="CP294" s="366">
        <v>-0.119958076112615</v>
      </c>
      <c r="CQ294" s="366">
        <v>-0.128455806380372</v>
      </c>
      <c r="CR294" s="366">
        <v>0.139410636073501</v>
      </c>
      <c r="CS294" s="366">
        <v>-0.0323298331899801</v>
      </c>
      <c r="CT294" s="366">
        <v>0.169545255473521</v>
      </c>
      <c r="CU294" s="366">
        <v>-0.00341704120723707</v>
      </c>
      <c r="CV294" s="366">
        <v>0.0068080469902676</v>
      </c>
      <c r="CW294" s="366">
        <v>-0.118710234508792</v>
      </c>
      <c r="CX294" s="366">
        <v>-0.155870723801395</v>
      </c>
      <c r="CY294" s="366">
        <v>0.0145216635636369</v>
      </c>
      <c r="CZ294" s="366">
        <v>0.0854912338447789</v>
      </c>
      <c r="DA294" s="366">
        <v>-0.139602456594789</v>
      </c>
      <c r="DB294" s="366">
        <v>0.0958465081877427</v>
      </c>
      <c r="DC294" s="366">
        <v>-0.0822243317321192</v>
      </c>
      <c r="DD294" s="366">
        <v>0.0635623026092282</v>
      </c>
      <c r="DE294" s="366">
        <v>0.0698250128912419</v>
      </c>
      <c r="DF294" s="366">
        <v>0.00530268676721191</v>
      </c>
      <c r="DG294" s="366">
        <v>0.11751985197289</v>
      </c>
      <c r="DH294" s="366">
        <v>-0.00981290331460893</v>
      </c>
      <c r="DI294" s="366">
        <v>0.16382562048841</v>
      </c>
      <c r="DJ294" s="366">
        <v>-0.00111778480415092</v>
      </c>
      <c r="DK294" s="366">
        <v>0.0818831909836868</v>
      </c>
      <c r="DL294" s="366">
        <v>-0.194317972955436</v>
      </c>
      <c r="DM294" s="366">
        <v>-0.0210294320294191</v>
      </c>
      <c r="DN294" s="366">
        <v>0.169659493984834</v>
      </c>
      <c r="DO294" s="366">
        <v>-0.018587891152738</v>
      </c>
      <c r="DP294" s="366">
        <v>-0.0718900189943251</v>
      </c>
      <c r="DQ294" s="366">
        <v>0.0035033027553999</v>
      </c>
      <c r="DR294" s="366">
        <v>-0.0385915395404696</v>
      </c>
      <c r="DS294" s="366">
        <v>0.0105192054164998</v>
      </c>
    </row>
    <row r="295" spans="1:123">
      <c r="A295" s="379" t="s">
        <v>39</v>
      </c>
      <c r="B295"/>
      <c r="C295"/>
      <c r="D295"/>
      <c r="E295" s="366">
        <v>0.106338991296288</v>
      </c>
      <c r="F295" s="366">
        <v>0.13849559885075</v>
      </c>
      <c r="G295" s="366">
        <v>-0.0219414893617021</v>
      </c>
      <c r="H295" s="366">
        <v>0.0535479946686945</v>
      </c>
      <c r="I295" s="366">
        <v>-0.0779103620392567</v>
      </c>
      <c r="J295" s="366">
        <v>-0.122539035980991</v>
      </c>
      <c r="K295" s="366">
        <v>-0.164410058027079</v>
      </c>
      <c r="L295" s="366">
        <v>0.0159488797516705</v>
      </c>
      <c r="M295" s="366">
        <v>-0.0795505617977529</v>
      </c>
      <c r="N295" s="366">
        <v>-0.1005859375</v>
      </c>
      <c r="O295" s="366">
        <v>0.0536070877465311</v>
      </c>
      <c r="P295" s="366">
        <v>-0.017364657814096</v>
      </c>
      <c r="Q295" s="366">
        <v>-0.127992701068204</v>
      </c>
      <c r="R295" s="366">
        <v>0.178443113772455</v>
      </c>
      <c r="S295" s="366">
        <v>0.146341463414634</v>
      </c>
      <c r="T295" s="366">
        <v>0.00443262411347534</v>
      </c>
      <c r="U295" s="366">
        <v>-0.236000376676462</v>
      </c>
      <c r="V295" s="366">
        <v>-0.0393518518518519</v>
      </c>
      <c r="W295" s="366">
        <v>-0.0734939759036145</v>
      </c>
      <c r="X295" s="366">
        <v>-0.0889644024116873</v>
      </c>
      <c r="Y295" s="366">
        <v>-0.02</v>
      </c>
      <c r="Z295" s="366">
        <v>0.064139941690962</v>
      </c>
      <c r="AA295" s="366">
        <v>-0.0890410958904109</v>
      </c>
      <c r="AB295" s="366">
        <v>0.0652403570728626</v>
      </c>
      <c r="AC295" s="366">
        <v>-0.114102790057358</v>
      </c>
      <c r="AD295" s="366">
        <v>0.0963081861958266</v>
      </c>
      <c r="AE295" s="366">
        <v>0.128843338213763</v>
      </c>
      <c r="AF295" s="366">
        <v>0.0298313878080414</v>
      </c>
      <c r="AG295" s="366">
        <v>0.089416506586653</v>
      </c>
      <c r="AH295" s="366">
        <v>0.0862262038073909</v>
      </c>
      <c r="AI295" s="366">
        <v>0.0515463917525774</v>
      </c>
      <c r="AJ295" s="366">
        <v>0.0403050158251599</v>
      </c>
      <c r="AK295" s="366">
        <v>0.156450137236962</v>
      </c>
      <c r="AL295" s="366">
        <v>0.0688291139240507</v>
      </c>
      <c r="AM295" s="366">
        <v>-0.104889302321999</v>
      </c>
      <c r="AN295" s="366">
        <v>0.327614379084967</v>
      </c>
      <c r="AO295" s="366">
        <v>-0.0354616076389571</v>
      </c>
      <c r="AP295" s="366">
        <v>0.129092426826987</v>
      </c>
      <c r="AQ295" s="366">
        <v>-0.0128923766816144</v>
      </c>
      <c r="AR295" s="366">
        <v>0.0283929585462805</v>
      </c>
      <c r="AS295" s="366">
        <v>0.137711550557449</v>
      </c>
      <c r="AT295" s="366">
        <v>0.0304937076476284</v>
      </c>
      <c r="AU295" s="366">
        <v>-0.0352278064819165</v>
      </c>
      <c r="AV295" s="366">
        <v>0.327750866453006</v>
      </c>
      <c r="AW295" s="366">
        <v>-0.0654676258992806</v>
      </c>
      <c r="AX295" s="366">
        <v>0.105465742879138</v>
      </c>
      <c r="AY295" s="366">
        <v>-0.0183724041806517</v>
      </c>
      <c r="AZ295" s="366">
        <v>0.00272585669781922</v>
      </c>
      <c r="BA295" s="366">
        <v>0.0619848119425011</v>
      </c>
      <c r="BB295" s="366">
        <v>-0.307760891588592</v>
      </c>
      <c r="BC295" s="366">
        <v>0.0222567287784678</v>
      </c>
      <c r="BD295" s="366">
        <v>0.156962025316456</v>
      </c>
      <c r="BE295" s="366">
        <v>-0.0544900838412069</v>
      </c>
      <c r="BF295" s="366">
        <v>0.244843049327354</v>
      </c>
      <c r="BG295" s="366">
        <v>0.242179748276125</v>
      </c>
      <c r="BH295" s="366">
        <v>-0.00257216347527867</v>
      </c>
      <c r="BI295" s="366">
        <v>0.200286532951289</v>
      </c>
      <c r="BJ295" s="366">
        <v>-0.0950107424206253</v>
      </c>
      <c r="BK295" s="366">
        <v>-0.313092592687206</v>
      </c>
      <c r="BL295" s="366">
        <v>-0.350783339701949</v>
      </c>
      <c r="BM295" s="366">
        <v>0.408631828317938</v>
      </c>
      <c r="BN295" s="366">
        <v>0.181443298969072</v>
      </c>
      <c r="BO295" s="366">
        <v>0.285165794066318</v>
      </c>
      <c r="BP295" s="366">
        <v>-0.0226383601804604</v>
      </c>
      <c r="BQ295" s="366">
        <v>0.110461880912632</v>
      </c>
      <c r="BR295" s="366">
        <v>0.0706589827110999</v>
      </c>
      <c r="BS295" s="366">
        <v>0.225306255123576</v>
      </c>
      <c r="BT295" s="366">
        <v>0.125358303076629</v>
      </c>
      <c r="BU295" s="366">
        <v>0.0640176600441502</v>
      </c>
      <c r="BV295" s="366">
        <v>0.117459304181296</v>
      </c>
      <c r="BW295" s="366">
        <v>0.0622887099698044</v>
      </c>
      <c r="BX295" s="366">
        <v>0.0486183524504693</v>
      </c>
      <c r="BY295" s="366">
        <v>0.240516787694742</v>
      </c>
      <c r="BZ295" s="366">
        <v>0.0111865761086696</v>
      </c>
      <c r="CA295" s="366">
        <v>0.150928486764125</v>
      </c>
      <c r="CB295" s="366">
        <v>0.114717711968267</v>
      </c>
      <c r="CC295" s="366">
        <v>0.0516162285545982</v>
      </c>
      <c r="CD295" s="366">
        <v>0.0046212015123932</v>
      </c>
      <c r="CE295" s="366">
        <v>0.0614266375212882</v>
      </c>
      <c r="CF295" s="366">
        <v>0.015918240941468</v>
      </c>
      <c r="CG295" s="366">
        <v>-0.21826606511401</v>
      </c>
      <c r="CH295" s="366">
        <v>-0.199656839806583</v>
      </c>
      <c r="CI295" s="366">
        <v>-0.151371362895507</v>
      </c>
      <c r="CJ295" s="366">
        <v>-0.0875432939209364</v>
      </c>
      <c r="CK295" s="366">
        <v>-0.125261167193393</v>
      </c>
      <c r="CL295" s="366">
        <v>-0.160615117031266</v>
      </c>
      <c r="CM295" s="366">
        <v>-0.127152080344333</v>
      </c>
      <c r="CN295" s="366">
        <v>0.471953975755085</v>
      </c>
      <c r="CO295" s="366">
        <v>0.0300109227859333</v>
      </c>
      <c r="CP295" s="366">
        <v>-0.0683853459972862</v>
      </c>
      <c r="CQ295" s="366">
        <v>0.0304398485289834</v>
      </c>
      <c r="CR295" s="366">
        <v>0.429750983175046</v>
      </c>
      <c r="CS295" s="366">
        <v>0.0735643564356436</v>
      </c>
      <c r="CT295" s="366">
        <v>0.12302868209905</v>
      </c>
      <c r="CU295" s="366">
        <v>-0.000382688347601357</v>
      </c>
      <c r="CV295" s="366">
        <v>0.03886287075836</v>
      </c>
      <c r="CW295" s="366">
        <v>-0.0175717316068433</v>
      </c>
      <c r="CX295" s="366">
        <v>-0.0920999433977521</v>
      </c>
      <c r="CY295" s="366">
        <v>0.0014250089063057</v>
      </c>
      <c r="CZ295" s="366">
        <v>-0.0422975723547543</v>
      </c>
      <c r="DA295" s="366">
        <v>-0.101615136132903</v>
      </c>
      <c r="DB295" s="366">
        <v>-0.0935894801725908</v>
      </c>
      <c r="DC295" s="366">
        <v>0.0123540745778079</v>
      </c>
      <c r="DD295" s="366">
        <v>0.161708209098081</v>
      </c>
      <c r="DE295" s="366">
        <v>-0.11551936369662</v>
      </c>
      <c r="DF295" s="366">
        <v>0.0863933197730435</v>
      </c>
      <c r="DG295" s="366">
        <v>0.203316500506058</v>
      </c>
      <c r="DH295" s="366">
        <v>0.176278118609407</v>
      </c>
      <c r="DI295" s="366">
        <v>-0.132202282176993</v>
      </c>
      <c r="DJ295" s="366">
        <v>0.251427193052987</v>
      </c>
      <c r="DK295" s="366">
        <v>-0.0623233102030326</v>
      </c>
      <c r="DL295" s="366">
        <v>-0.0792791558174593</v>
      </c>
      <c r="DM295" s="366">
        <v>0.0642093697499633</v>
      </c>
      <c r="DN295" s="366">
        <v>-0.00930423479510156</v>
      </c>
      <c r="DO295" s="366">
        <v>-0.269267107291394</v>
      </c>
      <c r="DP295" s="366">
        <v>-0.0205898720089037</v>
      </c>
      <c r="DQ295" s="366">
        <v>0.037215909090909</v>
      </c>
      <c r="DR295" s="366">
        <v>-0.0681091938281749</v>
      </c>
      <c r="DS295" s="366">
        <v>-0.0617509795330569</v>
      </c>
    </row>
    <row r="296" spans="1:123">
      <c r="A296" s="379" t="s">
        <v>40</v>
      </c>
      <c r="B296"/>
      <c r="C296"/>
      <c r="D296"/>
      <c r="E296" s="366">
        <v>0.0199627344301399</v>
      </c>
      <c r="F296" s="366">
        <v>-0.0893735325938899</v>
      </c>
      <c r="G296" s="366">
        <v>0.0510749573910458</v>
      </c>
      <c r="H296" s="366">
        <v>-0.0660158066015806</v>
      </c>
      <c r="I296" s="366">
        <v>-0.0110051108758599</v>
      </c>
      <c r="J296" s="366">
        <v>0.0574972873331714</v>
      </c>
      <c r="K296" s="366">
        <v>0</v>
      </c>
      <c r="L296" s="366">
        <v>0.174703875109278</v>
      </c>
      <c r="M296" s="366">
        <v>0.0567372853127948</v>
      </c>
      <c r="N296" s="366">
        <v>-0.0281481481481483</v>
      </c>
      <c r="O296" s="366">
        <v>0.107088414634146</v>
      </c>
      <c r="P296" s="366">
        <v>0.0919395203200268</v>
      </c>
      <c r="Q296" s="366">
        <v>-0.152504755865568</v>
      </c>
      <c r="R296" s="366">
        <v>-0.2558592504918</v>
      </c>
      <c r="S296" s="366">
        <v>-0.104217459758474</v>
      </c>
      <c r="T296" s="366">
        <v>0.162829870859068</v>
      </c>
      <c r="U296" s="366">
        <v>-0.142826266189721</v>
      </c>
      <c r="V296" s="366">
        <v>-0.104363527587306</v>
      </c>
      <c r="W296" s="366">
        <v>-0.0805538074260542</v>
      </c>
      <c r="X296" s="366">
        <v>-0.0161363648778983</v>
      </c>
      <c r="Y296" s="366">
        <v>-0.165050316607195</v>
      </c>
      <c r="Z296" s="366">
        <v>-0.0325</v>
      </c>
      <c r="AA296" s="366">
        <v>0.0301464254952626</v>
      </c>
      <c r="AB296" s="366">
        <v>0.0022086082715993</v>
      </c>
      <c r="AC296" s="366">
        <v>0.00511436396580667</v>
      </c>
      <c r="AD296" s="366">
        <v>0.100346274479932</v>
      </c>
      <c r="AE296" s="366">
        <v>-0.0568032102616509</v>
      </c>
      <c r="AF296" s="366">
        <v>-0.209003215434084</v>
      </c>
      <c r="AG296" s="366">
        <v>0.296158597126312</v>
      </c>
      <c r="AH296" s="366">
        <v>0.133356210329897</v>
      </c>
      <c r="AI296" s="366">
        <v>-0.0699445983379502</v>
      </c>
      <c r="AJ296" s="366">
        <v>0.293177355005568</v>
      </c>
      <c r="AK296" s="366">
        <v>0.00382250735936229</v>
      </c>
      <c r="AL296" s="366">
        <v>0.188181296615032</v>
      </c>
      <c r="AM296" s="366">
        <v>-0.00386286817962334</v>
      </c>
      <c r="AN296" s="366">
        <v>0.175226393915241</v>
      </c>
      <c r="AO296" s="366">
        <v>0.0531518429286266</v>
      </c>
      <c r="AP296" s="366">
        <v>-0.0690866510538641</v>
      </c>
      <c r="AQ296" s="366">
        <v>0.0251811500682593</v>
      </c>
      <c r="AR296" s="366">
        <v>-0.0322712418300655</v>
      </c>
      <c r="AS296" s="366">
        <v>-0.0962715383839546</v>
      </c>
      <c r="AT296" s="366">
        <v>-0.0286559262396189</v>
      </c>
      <c r="AU296" s="366">
        <v>-0.0672348484848485</v>
      </c>
      <c r="AV296" s="366">
        <v>0.0469998089794381</v>
      </c>
      <c r="AW296" s="366">
        <v>-0.0410984574896301</v>
      </c>
      <c r="AX296" s="366">
        <v>0.0807980049875312</v>
      </c>
      <c r="AY296" s="366">
        <v>0.012921089063221</v>
      </c>
      <c r="AZ296" s="366">
        <v>0.255990371163194</v>
      </c>
      <c r="BA296" s="366">
        <v>0.0969057161292846</v>
      </c>
      <c r="BB296" s="366">
        <v>-0.421040582963233</v>
      </c>
      <c r="BC296" s="366">
        <v>-0.0860365604659391</v>
      </c>
      <c r="BD296" s="366">
        <v>0.180174563591023</v>
      </c>
      <c r="BE296" s="366">
        <v>-0.257568133218298</v>
      </c>
      <c r="BF296" s="366">
        <v>0.0622013323909245</v>
      </c>
      <c r="BG296" s="366">
        <v>0.0378205128205129</v>
      </c>
      <c r="BH296" s="366">
        <v>-0.0152076731144657</v>
      </c>
      <c r="BI296" s="366">
        <v>0.0825017153469374</v>
      </c>
      <c r="BJ296" s="366">
        <v>-0.0537883169462117</v>
      </c>
      <c r="BK296" s="366">
        <v>-0.197432762836186</v>
      </c>
      <c r="BL296" s="366">
        <v>-0.32038509205245</v>
      </c>
      <c r="BM296" s="366">
        <v>0.163916391639164</v>
      </c>
      <c r="BN296" s="366">
        <v>0.110536022726194</v>
      </c>
      <c r="BO296" s="366">
        <v>-0.0829867749206317</v>
      </c>
      <c r="BP296" s="366">
        <v>-0.0949248120300752</v>
      </c>
      <c r="BQ296" s="366">
        <v>0.350986500519211</v>
      </c>
      <c r="BR296" s="366">
        <v>0.0706686251349482</v>
      </c>
      <c r="BS296" s="366">
        <v>0.0208183776022972</v>
      </c>
      <c r="BT296" s="366">
        <v>0.458509142053446</v>
      </c>
      <c r="BU296" s="366">
        <v>-0.0180467014311536</v>
      </c>
      <c r="BV296" s="366">
        <v>0.133104125736739</v>
      </c>
      <c r="BW296" s="366">
        <v>0.186389250108366</v>
      </c>
      <c r="BX296" s="366">
        <v>0.247965708460038</v>
      </c>
      <c r="BY296" s="366">
        <v>0.0895595823845823</v>
      </c>
      <c r="BZ296" s="366">
        <v>0.138970392104561</v>
      </c>
      <c r="CA296" s="366">
        <v>0.0803835556396681</v>
      </c>
      <c r="CB296" s="366">
        <v>-0.185655825974585</v>
      </c>
      <c r="CC296" s="366">
        <v>-0.054218460724676</v>
      </c>
      <c r="CD296" s="366">
        <v>0.0103121812620477</v>
      </c>
      <c r="CE296" s="366">
        <v>0.0507573744352909</v>
      </c>
      <c r="CF296" s="366">
        <v>-0.121050717648054</v>
      </c>
      <c r="CG296" s="366">
        <v>-0.0417180934305802</v>
      </c>
      <c r="CH296" s="366">
        <v>0.119724375538329</v>
      </c>
      <c r="CI296" s="366">
        <v>-0.0235897435897436</v>
      </c>
      <c r="CJ296" s="366">
        <v>-0.247182711745857</v>
      </c>
      <c r="CK296" s="366">
        <v>0.0809628008752734</v>
      </c>
      <c r="CL296" s="366">
        <v>-0.411052032332492</v>
      </c>
      <c r="CM296" s="366">
        <v>-0.172131561458546</v>
      </c>
      <c r="CN296" s="366">
        <v>0.0526004728132388</v>
      </c>
      <c r="CO296" s="366">
        <v>-0.207656668523664</v>
      </c>
      <c r="CP296" s="366">
        <v>0.0802318768147261</v>
      </c>
      <c r="CQ296" s="366">
        <v>0.130546623794212</v>
      </c>
      <c r="CR296" s="366">
        <v>0.351538151075622</v>
      </c>
      <c r="CS296" s="366">
        <v>-0.0445865523820871</v>
      </c>
      <c r="CT296" s="366">
        <v>0.26407682234832</v>
      </c>
      <c r="CU296" s="366">
        <v>0.0155386740331491</v>
      </c>
      <c r="CV296" s="366">
        <v>-0.0522653701705356</v>
      </c>
      <c r="CW296" s="366">
        <v>-0.137299483896701</v>
      </c>
      <c r="CX296" s="366">
        <v>0.318181818181818</v>
      </c>
      <c r="CY296" s="366">
        <v>0.214552590191018</v>
      </c>
      <c r="CZ296" s="366">
        <v>0.0512208067940552</v>
      </c>
      <c r="DA296" s="366">
        <v>0.356980560464529</v>
      </c>
      <c r="DB296" s="366">
        <v>0.0548626826257654</v>
      </c>
      <c r="DC296" s="366">
        <v>0.0789427000177401</v>
      </c>
      <c r="DD296" s="366">
        <v>0.248868836817393</v>
      </c>
      <c r="DE296" s="366">
        <v>0.162576204189612</v>
      </c>
      <c r="DF296" s="366">
        <v>0.155066878258898</v>
      </c>
      <c r="DG296" s="366">
        <v>0.25377821393523</v>
      </c>
      <c r="DH296" s="366">
        <v>-0.0171812518087295</v>
      </c>
      <c r="DI296" s="366">
        <v>-0.0189048744471032</v>
      </c>
      <c r="DJ296" s="366">
        <v>0.422656308011706</v>
      </c>
      <c r="DK296" s="366">
        <v>0.028816924673039</v>
      </c>
      <c r="DL296" s="366">
        <v>-0.170715249662618</v>
      </c>
      <c r="DM296" s="366">
        <v>-0.000101027205586801</v>
      </c>
      <c r="DN296" s="366">
        <v>-0.0517960835846909</v>
      </c>
      <c r="DO296" s="366">
        <v>-0.0579699785561114</v>
      </c>
      <c r="DP296" s="366">
        <v>0.135822141285378</v>
      </c>
      <c r="DQ296" s="366">
        <v>-0.0152705651708404</v>
      </c>
      <c r="DR296" s="366">
        <v>-0.201311299926407</v>
      </c>
      <c r="DS296" s="366">
        <v>-0.137292678840677</v>
      </c>
    </row>
    <row r="297" spans="1:123">
      <c r="A297" s="379" t="s">
        <v>41</v>
      </c>
      <c r="B297"/>
      <c r="C297"/>
      <c r="D297"/>
      <c r="E297" s="366">
        <v>0.0367864127876658</v>
      </c>
      <c r="F297" s="366">
        <v>-0.105747170677515</v>
      </c>
      <c r="G297" s="366">
        <v>0.078679750227626</v>
      </c>
      <c r="H297" s="366">
        <v>0.183261660509744</v>
      </c>
      <c r="I297" s="366">
        <v>-0.143586031971329</v>
      </c>
      <c r="J297" s="366">
        <v>-0.0420400847971054</v>
      </c>
      <c r="K297" s="366">
        <v>-0.0670182003475849</v>
      </c>
      <c r="L297" s="366">
        <v>-0.14591010108194</v>
      </c>
      <c r="M297" s="366">
        <v>0.041212897921461</v>
      </c>
      <c r="N297" s="366">
        <v>0.131665299403032</v>
      </c>
      <c r="O297" s="366">
        <v>0.0630715436898848</v>
      </c>
      <c r="P297" s="366">
        <v>0.00959256294032751</v>
      </c>
      <c r="Q297" s="366">
        <v>-0.0202327202218361</v>
      </c>
      <c r="R297" s="366">
        <v>-0.0921973706675773</v>
      </c>
      <c r="S297" s="366">
        <v>0.0821892044385932</v>
      </c>
      <c r="T297" s="366">
        <v>-0.00503997219325691</v>
      </c>
      <c r="U297" s="366">
        <v>-0.0178788461888014</v>
      </c>
      <c r="V297" s="366">
        <v>0.0101477657112337</v>
      </c>
      <c r="W297" s="366">
        <v>-0.00176242509693325</v>
      </c>
      <c r="X297" s="366">
        <v>0.00492456646883732</v>
      </c>
      <c r="Y297" s="366">
        <v>0.0251450676982592</v>
      </c>
      <c r="Z297" s="366">
        <v>-0.067409948542024</v>
      </c>
      <c r="AA297" s="366">
        <v>0.00592402344542564</v>
      </c>
      <c r="AB297" s="366">
        <v>0.0694247894930904</v>
      </c>
      <c r="AC297" s="366">
        <v>-0.0340334223506827</v>
      </c>
      <c r="AD297" s="366">
        <v>-0.0411933746203965</v>
      </c>
      <c r="AE297" s="366">
        <v>0.0696389093588798</v>
      </c>
      <c r="AF297" s="366">
        <v>0.0434033758181194</v>
      </c>
      <c r="AG297" s="366">
        <v>-0.0531278398677841</v>
      </c>
      <c r="AH297" s="366">
        <v>0.0748821782491971</v>
      </c>
      <c r="AI297" s="366">
        <v>0.0129912310124423</v>
      </c>
      <c r="AJ297" s="366">
        <v>0.129217404555078</v>
      </c>
      <c r="AK297" s="366">
        <v>0.0223296828303594</v>
      </c>
      <c r="AL297" s="366">
        <v>0.0388146910571086</v>
      </c>
      <c r="AM297" s="366">
        <v>0.0142207600413755</v>
      </c>
      <c r="AN297" s="366">
        <v>0.0112463615757741</v>
      </c>
      <c r="AO297" s="366">
        <v>0.0868603368647838</v>
      </c>
      <c r="AP297" s="366">
        <v>0.0484764493925822</v>
      </c>
      <c r="AQ297" s="366">
        <v>0.05005165883882</v>
      </c>
      <c r="AR297" s="366">
        <v>-0.049087132518997</v>
      </c>
      <c r="AS297" s="366">
        <v>0.0361707782869791</v>
      </c>
      <c r="AT297" s="366">
        <v>0.0261300991513185</v>
      </c>
      <c r="AU297" s="366">
        <v>-0.0299774363148229</v>
      </c>
      <c r="AV297" s="366">
        <v>0.00352857132222417</v>
      </c>
      <c r="AW297" s="366">
        <v>-0.0792729660441123</v>
      </c>
      <c r="AX297" s="366">
        <v>0.0606493042259326</v>
      </c>
      <c r="AY297" s="366">
        <v>0.140882137605732</v>
      </c>
      <c r="AZ297" s="366">
        <v>0.0119475473091899</v>
      </c>
      <c r="BA297" s="366">
        <v>-0.0383713846440782</v>
      </c>
      <c r="BB297" s="366">
        <v>-0.0625803296050571</v>
      </c>
      <c r="BC297" s="366">
        <v>0.0680315631605819</v>
      </c>
      <c r="BD297" s="366">
        <v>0.0581070287312848</v>
      </c>
      <c r="BE297" s="366">
        <v>-0.124661532595716</v>
      </c>
      <c r="BF297" s="366">
        <v>0.0330525642249884</v>
      </c>
      <c r="BG297" s="366">
        <v>-0.066467127607294</v>
      </c>
      <c r="BH297" s="366">
        <v>0.0221913404836611</v>
      </c>
      <c r="BI297" s="366">
        <v>0.0831351349795886</v>
      </c>
      <c r="BJ297" s="366">
        <v>-0.0625810958936499</v>
      </c>
      <c r="BK297" s="366">
        <v>-0.135940081476961</v>
      </c>
      <c r="BL297" s="366">
        <v>-0.141820418148673</v>
      </c>
      <c r="BM297" s="366">
        <v>0.0247901037870035</v>
      </c>
      <c r="BN297" s="366">
        <v>0.00235192860469979</v>
      </c>
      <c r="BO297" s="366">
        <v>0.102929099471024</v>
      </c>
      <c r="BP297" s="366">
        <v>-0.0588235294559276</v>
      </c>
      <c r="BQ297" s="366">
        <v>0.128800587690083</v>
      </c>
      <c r="BR297" s="366">
        <v>0.0164777374604179</v>
      </c>
      <c r="BS297" s="366">
        <v>-0.14244653935986</v>
      </c>
      <c r="BT297" s="366">
        <v>0.0994571265316901</v>
      </c>
      <c r="BU297" s="366">
        <v>0.0665202002763112</v>
      </c>
      <c r="BV297" s="366">
        <v>0.000915541230802397</v>
      </c>
      <c r="BW297" s="366">
        <v>0.181580775489901</v>
      </c>
      <c r="BX297" s="366">
        <v>0.0248374891801466</v>
      </c>
      <c r="BY297" s="366">
        <v>0.0331013223958143</v>
      </c>
      <c r="BZ297" s="366">
        <v>-0.0576414130766937</v>
      </c>
      <c r="CA297" s="366">
        <v>-0.0425386935675384</v>
      </c>
      <c r="CB297" s="366">
        <v>0.0128100852991275</v>
      </c>
      <c r="CC297" s="366">
        <v>0.016475243353234</v>
      </c>
      <c r="CD297" s="366">
        <v>-0.060484266238676</v>
      </c>
      <c r="CE297" s="366">
        <v>0.0834724540922627</v>
      </c>
      <c r="CF297" s="366">
        <v>-0.0714439528738651</v>
      </c>
      <c r="CG297" s="366">
        <v>-0.000922793015063705</v>
      </c>
      <c r="CH297" s="366">
        <v>-0.0469006568373663</v>
      </c>
      <c r="CI297" s="366">
        <v>-0.012391553098559</v>
      </c>
      <c r="CJ297" s="366">
        <v>-0.0236194994628633</v>
      </c>
      <c r="CK297" s="366">
        <v>-0.11437343169569</v>
      </c>
      <c r="CL297" s="366">
        <v>-0.0546082920503752</v>
      </c>
      <c r="CM297" s="366">
        <v>-0.079712008310789</v>
      </c>
      <c r="CN297" s="366">
        <v>0.033948030237122</v>
      </c>
      <c r="CO297" s="366">
        <v>-0.0493335975716348</v>
      </c>
      <c r="CP297" s="366">
        <v>-0.0553060078552308</v>
      </c>
      <c r="CQ297" s="366">
        <v>0.106983655368051</v>
      </c>
      <c r="CR297" s="366">
        <v>0.202984999934068</v>
      </c>
      <c r="CS297" s="366">
        <v>-0.0224355396354162</v>
      </c>
      <c r="CT297" s="366">
        <v>0.0949988581293733</v>
      </c>
      <c r="CU297" s="366">
        <v>-0.0897904362055089</v>
      </c>
      <c r="CV297" s="366">
        <v>0.0348623853887851</v>
      </c>
      <c r="CW297" s="366">
        <v>-0.0756583015160698</v>
      </c>
      <c r="CX297" s="366">
        <v>-0.116831100039255</v>
      </c>
      <c r="CY297" s="366">
        <v>0.0461871868204804</v>
      </c>
      <c r="CZ297" s="366">
        <v>0.0177369238093934</v>
      </c>
      <c r="DA297" s="366">
        <v>-0.0777154307774289</v>
      </c>
      <c r="DB297" s="366">
        <v>0.0103626942924546</v>
      </c>
      <c r="DC297" s="366">
        <v>-0.00404858295229926</v>
      </c>
      <c r="DD297" s="366">
        <v>0.0471482477631331</v>
      </c>
      <c r="DE297" s="366">
        <v>0.0154474657802774</v>
      </c>
      <c r="DF297" s="366">
        <v>-0.00352024129686512</v>
      </c>
      <c r="DG297" s="366">
        <v>0.0309974203242196</v>
      </c>
      <c r="DH297" s="366">
        <v>-0.0182609747597289</v>
      </c>
      <c r="DI297" s="366">
        <v>-0.0243792335984548</v>
      </c>
      <c r="DJ297" s="366">
        <v>0.0689055838375932</v>
      </c>
      <c r="DK297" s="366">
        <v>-0.0763840225766655</v>
      </c>
      <c r="DL297" s="366">
        <v>0.033131006664006</v>
      </c>
      <c r="DM297" s="366">
        <v>-0.0214327532584302</v>
      </c>
      <c r="DN297" s="366">
        <v>0.0304719436019776</v>
      </c>
      <c r="DO297" s="366">
        <v>-0.0326962374868179</v>
      </c>
      <c r="DP297" s="366">
        <v>0.0589951303030327</v>
      </c>
      <c r="DQ297" s="366">
        <v>-0.0379413113666841</v>
      </c>
      <c r="DR297" s="366">
        <v>0.0520671989438559</v>
      </c>
      <c r="DS297" s="366">
        <v>-0.0483739210620002</v>
      </c>
    </row>
    <row r="298" spans="1:123">
      <c r="A298" s="379" t="s">
        <v>42</v>
      </c>
      <c r="B298"/>
      <c r="C298"/>
      <c r="D298"/>
      <c r="E298" s="366">
        <v>0.100715975753141</v>
      </c>
      <c r="F298" s="366">
        <v>-0.215838194075475</v>
      </c>
      <c r="G298" s="366">
        <v>-0.00960768847033122</v>
      </c>
      <c r="H298" s="366">
        <v>0.20325284353108</v>
      </c>
      <c r="I298" s="366">
        <v>0.0501637452156625</v>
      </c>
      <c r="J298" s="366">
        <v>0.0310951115197076</v>
      </c>
      <c r="K298" s="366">
        <v>0.0891145618779812</v>
      </c>
      <c r="L298" s="366">
        <v>-0.0521459038261667</v>
      </c>
      <c r="M298" s="366">
        <v>0.0174529164183259</v>
      </c>
      <c r="N298" s="366">
        <v>-0.0715403609300582</v>
      </c>
      <c r="O298" s="366">
        <v>0.0651589313548659</v>
      </c>
      <c r="P298" s="366">
        <v>0.0308536437975331</v>
      </c>
      <c r="Q298" s="366">
        <v>0.030911868377435</v>
      </c>
      <c r="R298" s="366">
        <v>0.0204477763847077</v>
      </c>
      <c r="S298" s="366">
        <v>-0.0403620644791302</v>
      </c>
      <c r="T298" s="366">
        <v>0.11695761667834</v>
      </c>
      <c r="U298" s="366">
        <v>0.000904909625730976</v>
      </c>
      <c r="V298" s="366">
        <v>0.0726247852164703</v>
      </c>
      <c r="W298" s="366">
        <v>-0.0732967134968014</v>
      </c>
      <c r="X298" s="366">
        <v>-0.00766873548070057</v>
      </c>
      <c r="Y298" s="366">
        <v>0.0697187803779848</v>
      </c>
      <c r="Z298" s="366">
        <v>0.153490169439287</v>
      </c>
      <c r="AA298" s="366">
        <v>0.0269418652748301</v>
      </c>
      <c r="AB298" s="366">
        <v>0.00382306196005255</v>
      </c>
      <c r="AC298" s="366">
        <v>0.247067761491142</v>
      </c>
      <c r="AD298" s="366">
        <v>0.0120498538999974</v>
      </c>
      <c r="AE298" s="366">
        <v>-0.0285328751110839</v>
      </c>
      <c r="AF298" s="366">
        <v>0.0415959540092596</v>
      </c>
      <c r="AG298" s="366">
        <v>0.0272028512226561</v>
      </c>
      <c r="AH298" s="366">
        <v>-0.0520183359814144</v>
      </c>
      <c r="AI298" s="366">
        <v>0.16032408793695</v>
      </c>
      <c r="AJ298" s="366">
        <v>-0.0134870992004245</v>
      </c>
      <c r="AK298" s="366">
        <v>-0.0219528733683687</v>
      </c>
      <c r="AL298" s="366">
        <v>-0.032542800130356</v>
      </c>
      <c r="AM298" s="366">
        <v>0.0471622658725213</v>
      </c>
      <c r="AN298" s="366">
        <v>0.104641669711177</v>
      </c>
      <c r="AO298" s="366">
        <v>0.00169954866492072</v>
      </c>
      <c r="AP298" s="366">
        <v>0.238935359507048</v>
      </c>
      <c r="AQ298" s="366">
        <v>-0.0340063245936854</v>
      </c>
      <c r="AR298" s="366">
        <v>-0.141107136224917</v>
      </c>
      <c r="AS298" s="366">
        <v>0.0912933071958029</v>
      </c>
      <c r="AT298" s="366">
        <v>-0.098739348933565</v>
      </c>
      <c r="AU298" s="366">
        <v>0.0406679316888048</v>
      </c>
      <c r="AV298" s="366">
        <v>-0.0238976309615013</v>
      </c>
      <c r="AW298" s="366">
        <v>-0.0255252648029178</v>
      </c>
      <c r="AX298" s="366">
        <v>0.140127316770886</v>
      </c>
      <c r="AY298" s="366">
        <v>0.0129305093747518</v>
      </c>
      <c r="AZ298" s="366">
        <v>0.0282841873154682</v>
      </c>
      <c r="BA298" s="366">
        <v>0.0649383157518333</v>
      </c>
      <c r="BB298" s="366">
        <v>-0.0610497429361639</v>
      </c>
      <c r="BC298" s="366">
        <v>0.150265491717157</v>
      </c>
      <c r="BD298" s="366">
        <v>0.0547862996060988</v>
      </c>
      <c r="BE298" s="366">
        <v>0.0788518421267728</v>
      </c>
      <c r="BF298" s="366">
        <v>0.0193830298588598</v>
      </c>
      <c r="BG298" s="366">
        <v>-0.028820644298299</v>
      </c>
      <c r="BH298" s="366">
        <v>-0.000578264885169322</v>
      </c>
      <c r="BI298" s="366">
        <v>0.0202985840530392</v>
      </c>
      <c r="BJ298" s="366">
        <v>0.0469232802988395</v>
      </c>
      <c r="BK298" s="366">
        <v>-0.0516623074035466</v>
      </c>
      <c r="BL298" s="366">
        <v>-0.214477545575808</v>
      </c>
      <c r="BM298" s="366">
        <v>0.0500908762882162</v>
      </c>
      <c r="BN298" s="366">
        <v>0.136662965425005</v>
      </c>
      <c r="BO298" s="366">
        <v>0.0854499783168061</v>
      </c>
      <c r="BP298" s="366">
        <v>0.00570496424611755</v>
      </c>
      <c r="BQ298" s="366">
        <v>0.06178273472106</v>
      </c>
      <c r="BR298" s="366">
        <v>0.0913149759016962</v>
      </c>
      <c r="BS298" s="366">
        <v>-0.0310749232270441</v>
      </c>
      <c r="BT298" s="366">
        <v>0.139286663542403</v>
      </c>
      <c r="BU298" s="366">
        <v>0.138156448574944</v>
      </c>
      <c r="BV298" s="366">
        <v>-0.135246833660039</v>
      </c>
      <c r="BW298" s="366">
        <v>0.0855730133916668</v>
      </c>
      <c r="BX298" s="366">
        <v>-0.0787003195081523</v>
      </c>
      <c r="BY298" s="366">
        <v>0.0761826008921196</v>
      </c>
      <c r="BZ298" s="366">
        <v>0.0870621586194893</v>
      </c>
      <c r="CA298" s="366">
        <v>0.0393295083643688</v>
      </c>
      <c r="CB298" s="366">
        <v>0.0298270544036296</v>
      </c>
      <c r="CC298" s="366">
        <v>-0.0116872630729</v>
      </c>
      <c r="CD298" s="366">
        <v>-0.0790207973677239</v>
      </c>
      <c r="CE298" s="366">
        <v>0.110266025085668</v>
      </c>
      <c r="CF298" s="366">
        <v>-0.0302443701747177</v>
      </c>
      <c r="CG298" s="366">
        <v>0.0115865662016756</v>
      </c>
      <c r="CH298" s="366">
        <v>-0.133143285821456</v>
      </c>
      <c r="CI298" s="366">
        <v>-0.127349410993327</v>
      </c>
      <c r="CJ298" s="366">
        <v>-0.0655580102310078</v>
      </c>
      <c r="CK298" s="366">
        <v>-0.134135850210202</v>
      </c>
      <c r="CL298" s="366">
        <v>-0.00300497134006861</v>
      </c>
      <c r="CM298" s="366">
        <v>-0.115420820984075</v>
      </c>
      <c r="CN298" s="366">
        <v>0.0188895866299685</v>
      </c>
      <c r="CO298" s="366">
        <v>-0.0818074405695901</v>
      </c>
      <c r="CP298" s="366">
        <v>-0.234600774864178</v>
      </c>
      <c r="CQ298" s="366">
        <v>-0.0580231584059067</v>
      </c>
      <c r="CR298" s="366">
        <v>0.133435025020679</v>
      </c>
      <c r="CS298" s="366">
        <v>0.206576503683788</v>
      </c>
      <c r="CT298" s="366">
        <v>0.117741906750268</v>
      </c>
      <c r="CU298" s="366">
        <v>-0.0533311815919875</v>
      </c>
      <c r="CV298" s="366">
        <v>-0.0355310327320695</v>
      </c>
      <c r="CW298" s="366">
        <v>-0.0538900700504806</v>
      </c>
      <c r="CX298" s="366">
        <v>-0.188213932570088</v>
      </c>
      <c r="CY298" s="366">
        <v>0.268236639634019</v>
      </c>
      <c r="CZ298" s="366">
        <v>0.125287046850964</v>
      </c>
      <c r="DA298" s="366">
        <v>-0.0068648883767165</v>
      </c>
      <c r="DB298" s="366">
        <v>-0.0744994673731967</v>
      </c>
      <c r="DC298" s="366">
        <v>-0.0951655041308656</v>
      </c>
      <c r="DD298" s="366">
        <v>0.146163033649766</v>
      </c>
      <c r="DE298" s="366">
        <v>-0.134821410460853</v>
      </c>
      <c r="DF298" s="366">
        <v>-0.269467560158339</v>
      </c>
      <c r="DG298" s="366">
        <v>0.12595163292201</v>
      </c>
      <c r="DH298" s="366">
        <v>-0.0113438060022589</v>
      </c>
      <c r="DI298" s="366">
        <v>0.0257583357796547</v>
      </c>
      <c r="DJ298" s="366">
        <v>0.107614347370796</v>
      </c>
      <c r="DK298" s="366">
        <v>-0.109242026782615</v>
      </c>
      <c r="DL298" s="366">
        <v>0.0814551089218676</v>
      </c>
      <c r="DM298" s="366">
        <v>-0.133198347572859</v>
      </c>
      <c r="DN298" s="366">
        <v>-0.0326506770953067</v>
      </c>
      <c r="DO298" s="366">
        <v>0.0846166630474106</v>
      </c>
      <c r="DP298" s="366">
        <v>0.0303344390491467</v>
      </c>
      <c r="DQ298" s="366">
        <v>-0.0255133613803711</v>
      </c>
      <c r="DR298" s="366">
        <v>-0.314441541366621</v>
      </c>
      <c r="DS298" s="366">
        <v>-0.0551182192121971</v>
      </c>
    </row>
    <row r="299" spans="1:123">
      <c r="A299" s="379" t="s">
        <v>43</v>
      </c>
      <c r="B299"/>
      <c r="C299"/>
      <c r="D299"/>
      <c r="E299" s="366"/>
      <c r="F299" s="366"/>
      <c r="G299" s="366"/>
      <c r="H299" s="366"/>
      <c r="I299" s="366"/>
      <c r="J299" s="366"/>
      <c r="K299" s="366"/>
      <c r="L299" s="366"/>
      <c r="M299" s="366"/>
      <c r="N299" s="366"/>
      <c r="O299" s="366"/>
      <c r="P299" s="366"/>
      <c r="Q299" s="366"/>
      <c r="R299" s="366"/>
      <c r="S299" s="366"/>
      <c r="T299" s="366"/>
      <c r="U299" s="366"/>
      <c r="V299" s="366"/>
      <c r="W299" s="366"/>
      <c r="X299" s="366"/>
      <c r="Y299" s="366"/>
      <c r="Z299" s="366"/>
      <c r="AA299" s="366"/>
      <c r="AB299" s="366"/>
      <c r="AC299" s="366"/>
      <c r="AD299" s="366"/>
      <c r="AE299" s="366"/>
      <c r="AF299" s="366"/>
      <c r="AG299" s="366"/>
      <c r="AH299" s="366"/>
      <c r="AI299" s="366"/>
      <c r="AJ299" s="366"/>
      <c r="AK299" s="366"/>
      <c r="AL299" s="366"/>
      <c r="AM299" s="366"/>
      <c r="AN299" s="366"/>
      <c r="AO299" s="366"/>
      <c r="AP299" s="366"/>
      <c r="AQ299" s="366"/>
      <c r="AR299" s="366"/>
      <c r="AS299" s="366"/>
      <c r="AT299" s="366"/>
      <c r="AU299" s="366"/>
      <c r="AV299" s="366"/>
      <c r="AW299" s="366"/>
      <c r="AX299" s="366"/>
      <c r="AY299" s="366"/>
      <c r="AZ299" s="366"/>
      <c r="BA299" s="366"/>
      <c r="BB299" s="366"/>
      <c r="BC299" s="366">
        <v>-0.0389396548683485</v>
      </c>
      <c r="BD299" s="366">
        <v>0.0467523194408683</v>
      </c>
      <c r="BE299" s="366">
        <v>0.166548164808971</v>
      </c>
      <c r="BF299" s="366">
        <v>0.0251168225813672</v>
      </c>
      <c r="BG299" s="366">
        <v>0.0826210823499478</v>
      </c>
      <c r="BH299" s="366">
        <v>-0.0554961723399477</v>
      </c>
      <c r="BI299" s="366">
        <v>0.171269176779859</v>
      </c>
      <c r="BJ299" s="366">
        <v>-0.0916884970195254</v>
      </c>
      <c r="BK299" s="366">
        <v>-0.115364447032177</v>
      </c>
      <c r="BL299" s="366">
        <v>-0.430858711288211</v>
      </c>
      <c r="BM299" s="366">
        <v>0.0125195614876057</v>
      </c>
      <c r="BN299" s="366">
        <v>-0.248250372482038</v>
      </c>
      <c r="BO299" s="366">
        <v>0.218194254394192</v>
      </c>
      <c r="BP299" s="366">
        <v>0.0758001123435326</v>
      </c>
      <c r="BQ299" s="366">
        <v>0.157025880625421</v>
      </c>
      <c r="BR299" s="366">
        <v>0.0950226240005712</v>
      </c>
      <c r="BS299" s="366">
        <v>0.359504132593199</v>
      </c>
      <c r="BT299" s="366">
        <v>0.26873608155297</v>
      </c>
      <c r="BU299" s="366">
        <v>-0.026637869095217</v>
      </c>
      <c r="BV299" s="366">
        <v>-0.109467455716935</v>
      </c>
      <c r="BW299" s="366">
        <v>0.169712071343286</v>
      </c>
      <c r="BX299" s="366">
        <v>0.151985776476632</v>
      </c>
      <c r="BY299" s="366">
        <v>0.294663095104836</v>
      </c>
      <c r="BZ299" s="366">
        <v>0.0235478674818705</v>
      </c>
      <c r="CA299" s="366">
        <v>-0.118869103415516</v>
      </c>
      <c r="CB299" s="366">
        <v>-0.0182591739511949</v>
      </c>
      <c r="CC299" s="366">
        <v>-0.0250918787495762</v>
      </c>
      <c r="CD299" s="366">
        <v>-0.0743143069701723</v>
      </c>
      <c r="CE299" s="366">
        <v>0.0610610611347377</v>
      </c>
      <c r="CF299" s="366">
        <v>0.0112451803760594</v>
      </c>
      <c r="CG299" s="366">
        <v>-0.0495178041859872</v>
      </c>
      <c r="CH299" s="366">
        <v>-0.0382439024150454</v>
      </c>
      <c r="CI299" s="366">
        <v>0.00507202263447692</v>
      </c>
      <c r="CJ299" s="366">
        <v>-0.181587528704255</v>
      </c>
      <c r="CK299" s="366">
        <v>-0.0391777506848154</v>
      </c>
      <c r="CL299" s="366">
        <v>0.00539316159574299</v>
      </c>
      <c r="CM299" s="366">
        <v>-0.167207387043719</v>
      </c>
      <c r="CN299" s="366">
        <v>0.0937968238259614</v>
      </c>
      <c r="CO299" s="366">
        <v>0.00836464047157492</v>
      </c>
      <c r="CP299" s="366">
        <v>-0.0972334139490726</v>
      </c>
      <c r="CQ299" s="366">
        <v>0.0621838737490907</v>
      </c>
      <c r="CR299" s="366">
        <v>0.218858350820242</v>
      </c>
      <c r="CS299" s="366">
        <v>-0.0796317606544462</v>
      </c>
      <c r="CT299" s="366">
        <v>0.194298574595972</v>
      </c>
      <c r="CU299" s="366">
        <v>0.0919179228563083</v>
      </c>
      <c r="CV299" s="366">
        <v>-0.0711752355921377</v>
      </c>
      <c r="CW299" s="366">
        <v>-0.0665426741062203</v>
      </c>
      <c r="CX299" s="366">
        <v>-0.124345902417807</v>
      </c>
      <c r="CY299" s="366">
        <v>0.0750766086870285</v>
      </c>
      <c r="CZ299" s="366">
        <v>0.0061757722348923</v>
      </c>
      <c r="DA299" s="366">
        <v>0.0818557097245485</v>
      </c>
      <c r="DB299" s="366">
        <v>-0.0410569993841801</v>
      </c>
      <c r="DC299" s="366">
        <v>0.0578455932347273</v>
      </c>
      <c r="DD299" s="366">
        <v>0.184600167827543</v>
      </c>
      <c r="DE299" s="366">
        <v>0.135528470288182</v>
      </c>
      <c r="DF299" s="366">
        <v>-0.0608779238536779</v>
      </c>
      <c r="DG299" s="366">
        <v>0.000811147884878904</v>
      </c>
      <c r="DH299" s="366">
        <v>0.0192860768059551</v>
      </c>
      <c r="DI299" s="366">
        <v>0.0300414937759337</v>
      </c>
      <c r="DJ299" s="366">
        <v>0.183244150984937</v>
      </c>
      <c r="DK299" s="366">
        <v>-0.0980365421325334</v>
      </c>
      <c r="DL299" s="366">
        <v>0.0604686318972034</v>
      </c>
      <c r="DM299" s="366">
        <v>0.0642393686852143</v>
      </c>
      <c r="DN299" s="366">
        <v>0.0925851703406815</v>
      </c>
      <c r="DO299" s="366">
        <v>0.0368522423825459</v>
      </c>
      <c r="DP299" s="366">
        <v>0.0718206236132197</v>
      </c>
      <c r="DQ299" s="366">
        <v>-0.0694050991501417</v>
      </c>
      <c r="DR299" s="366">
        <v>0.0754010069078563</v>
      </c>
      <c r="DS299" s="366">
        <v>-0.289518677044645</v>
      </c>
    </row>
    <row r="300" spans="1:123">
      <c r="A300" s="379" t="s">
        <v>44</v>
      </c>
      <c r="B300"/>
      <c r="C300"/>
      <c r="D300"/>
      <c r="E300" s="366">
        <v>-0.0396284829721362</v>
      </c>
      <c r="F300" s="366">
        <v>0.0114321805024542</v>
      </c>
      <c r="G300" s="366">
        <v>0.0646314668069319</v>
      </c>
      <c r="H300" s="366">
        <v>0.190585320431561</v>
      </c>
      <c r="I300" s="366">
        <v>-0.0382563173260848</v>
      </c>
      <c r="J300" s="366">
        <v>0.013084894797446</v>
      </c>
      <c r="K300" s="366">
        <v>-0.0175634534486059</v>
      </c>
      <c r="L300" s="366">
        <v>-0.0925376353250258</v>
      </c>
      <c r="M300" s="366">
        <v>-0.0650661099512874</v>
      </c>
      <c r="N300" s="366">
        <v>0.0597940702146136</v>
      </c>
      <c r="O300" s="366">
        <v>-0.0190778917355532</v>
      </c>
      <c r="P300" s="366">
        <v>0.0199599211104375</v>
      </c>
      <c r="Q300" s="366">
        <v>-0.00106095396911088</v>
      </c>
      <c r="R300" s="366">
        <v>-0.142081658965233</v>
      </c>
      <c r="S300" s="366">
        <v>0.0565882724731532</v>
      </c>
      <c r="T300" s="366">
        <v>-0.0179055458430895</v>
      </c>
      <c r="U300" s="366">
        <v>0.00318967018791616</v>
      </c>
      <c r="V300" s="366">
        <v>-0.036445748605474</v>
      </c>
      <c r="W300" s="366">
        <v>-0.214852119525026</v>
      </c>
      <c r="X300" s="366">
        <v>-0.00473889528986049</v>
      </c>
      <c r="Y300" s="366">
        <v>-0.0416442569477203</v>
      </c>
      <c r="Z300" s="366">
        <v>-0.249122018707469</v>
      </c>
      <c r="AA300" s="366">
        <v>-0.0367630708476728</v>
      </c>
      <c r="AB300" s="366">
        <v>-0.028010788804123</v>
      </c>
      <c r="AC300" s="366">
        <v>0.0761338533762821</v>
      </c>
      <c r="AD300" s="366">
        <v>-0.0936676655720963</v>
      </c>
      <c r="AE300" s="366">
        <v>0.133267439699575</v>
      </c>
      <c r="AF300" s="366">
        <v>-0.0904614606240743</v>
      </c>
      <c r="AG300" s="366">
        <v>-0.179131531460083</v>
      </c>
      <c r="AH300" s="366">
        <v>0.00793624788613956</v>
      </c>
      <c r="AI300" s="366">
        <v>-0.236488297083912</v>
      </c>
      <c r="AJ300" s="366">
        <v>0.0502251657897812</v>
      </c>
      <c r="AK300" s="366">
        <v>0.100405221758209</v>
      </c>
      <c r="AL300" s="366">
        <v>-0.0374653900029517</v>
      </c>
      <c r="AM300" s="366">
        <v>0.18537901750536</v>
      </c>
      <c r="AN300" s="366">
        <v>-0.0286341569762288</v>
      </c>
      <c r="AO300" s="366">
        <v>0.0784580103395967</v>
      </c>
      <c r="AP300" s="366">
        <v>0.208338218684248</v>
      </c>
      <c r="AQ300" s="366">
        <v>0.0940870073841169</v>
      </c>
      <c r="AR300" s="366">
        <v>-0.111337909707701</v>
      </c>
      <c r="AS300" s="366">
        <v>0.0189410250427451</v>
      </c>
      <c r="AT300" s="366">
        <v>0.0319116012840042</v>
      </c>
      <c r="AU300" s="366">
        <v>0.0308729000309551</v>
      </c>
      <c r="AV300" s="366">
        <v>0.110476946081973</v>
      </c>
      <c r="AW300" s="366">
        <v>-0.267765588893621</v>
      </c>
      <c r="AX300" s="366">
        <v>0.172565346017293</v>
      </c>
      <c r="AY300" s="366">
        <v>0.0751411465624638</v>
      </c>
      <c r="AZ300" s="366">
        <v>-0.0611983369353383</v>
      </c>
      <c r="BA300" s="366">
        <v>0.0950030686061603</v>
      </c>
      <c r="BB300" s="366">
        <v>-0.0134110705293771</v>
      </c>
      <c r="BC300" s="366">
        <v>0.104945764692702</v>
      </c>
      <c r="BD300" s="366">
        <v>-0.0870248824308212</v>
      </c>
      <c r="BE300" s="366">
        <v>-0.180926716438549</v>
      </c>
      <c r="BF300" s="366">
        <v>0.0714891912788818</v>
      </c>
      <c r="BG300" s="366">
        <v>0.0282669250460208</v>
      </c>
      <c r="BH300" s="366">
        <v>-0.0748360867485065</v>
      </c>
      <c r="BI300" s="366">
        <v>0.126589696623383</v>
      </c>
      <c r="BJ300" s="366">
        <v>-0.0647228678871974</v>
      </c>
      <c r="BK300" s="366">
        <v>-0.300392006079905</v>
      </c>
      <c r="BL300" s="366">
        <v>-0.352478337916249</v>
      </c>
      <c r="BM300" s="366">
        <v>0.140511699617547</v>
      </c>
      <c r="BN300" s="366">
        <v>-0.152517318704902</v>
      </c>
      <c r="BO300" s="366">
        <v>0.118708366319005</v>
      </c>
      <c r="BP300" s="366">
        <v>0.0769047600712767</v>
      </c>
      <c r="BQ300" s="366">
        <v>-0.0666820468938113</v>
      </c>
      <c r="BR300" s="366">
        <v>0.12884543556473</v>
      </c>
      <c r="BS300" s="366">
        <v>0.237402117339165</v>
      </c>
      <c r="BT300" s="366">
        <v>0.194084343181769</v>
      </c>
      <c r="BU300" s="366">
        <v>0.029755272282922</v>
      </c>
      <c r="BV300" s="366">
        <v>0.0129789931673854</v>
      </c>
      <c r="BW300" s="366">
        <v>0.235337535694389</v>
      </c>
      <c r="BX300" s="366">
        <v>0.0132435551844854</v>
      </c>
      <c r="BY300" s="366">
        <v>0.0884465603427516</v>
      </c>
      <c r="BZ300" s="366">
        <v>-0.0543928669364638</v>
      </c>
      <c r="CA300" s="366">
        <v>-0.0456653128927125</v>
      </c>
      <c r="CB300" s="366">
        <v>-0.0443359169902892</v>
      </c>
      <c r="CC300" s="366">
        <v>0.164052509748638</v>
      </c>
      <c r="CD300" s="366">
        <v>-0.127284281528566</v>
      </c>
      <c r="CE300" s="366">
        <v>0.0830400032052776</v>
      </c>
      <c r="CF300" s="366">
        <v>0.0852921225060985</v>
      </c>
      <c r="CG300" s="366">
        <v>-0.101447295216062</v>
      </c>
      <c r="CH300" s="366">
        <v>-0.112484984027257</v>
      </c>
      <c r="CI300" s="366">
        <v>-0.0360478405242627</v>
      </c>
      <c r="CJ300" s="366">
        <v>-0.0266484049371484</v>
      </c>
      <c r="CK300" s="366">
        <v>-0.0927018883184143</v>
      </c>
      <c r="CL300" s="366">
        <v>-0.334212612562565</v>
      </c>
      <c r="CM300" s="366">
        <v>-0.215581314758439</v>
      </c>
      <c r="CN300" s="366">
        <v>0.100829117227535</v>
      </c>
      <c r="CO300" s="366">
        <v>-0.0980180335301545</v>
      </c>
      <c r="CP300" s="366">
        <v>-0.212411892573836</v>
      </c>
      <c r="CQ300" s="366">
        <v>0.110830218570874</v>
      </c>
      <c r="CR300" s="366">
        <v>0.32784927526792</v>
      </c>
      <c r="CS300" s="366">
        <v>0.0192762888303148</v>
      </c>
      <c r="CT300" s="366">
        <v>0.22066621031009</v>
      </c>
      <c r="CU300" s="366">
        <v>-0.21021326782057</v>
      </c>
      <c r="CV300" s="366">
        <v>-0.0379487236302511</v>
      </c>
      <c r="CW300" s="366">
        <v>-0.0616223343980457</v>
      </c>
      <c r="CX300" s="366">
        <v>-0.182756022119</v>
      </c>
      <c r="CY300" s="366">
        <v>0.0101169692049929</v>
      </c>
      <c r="CZ300" s="366">
        <v>0.111290900543539</v>
      </c>
      <c r="DA300" s="366">
        <v>-0.0598443139675846</v>
      </c>
      <c r="DB300" s="366">
        <v>-0.0895019722367459</v>
      </c>
      <c r="DC300" s="366">
        <v>0.00377076610902782</v>
      </c>
      <c r="DD300" s="366">
        <v>0.171154997262834</v>
      </c>
      <c r="DE300" s="366">
        <v>0.0847131968330406</v>
      </c>
      <c r="DF300" s="366">
        <v>-0.12387060656308</v>
      </c>
      <c r="DG300" s="366">
        <v>0.15787019792587</v>
      </c>
      <c r="DH300" s="366">
        <v>-0.17044544231897</v>
      </c>
      <c r="DI300" s="366">
        <v>-0.087481553971672</v>
      </c>
      <c r="DJ300" s="366">
        <v>0.0708706231326488</v>
      </c>
      <c r="DK300" s="366">
        <v>-0.0672585560049993</v>
      </c>
      <c r="DL300" s="366">
        <v>0.0424833809877758</v>
      </c>
      <c r="DM300" s="366">
        <v>0.090226067907748</v>
      </c>
      <c r="DN300" s="366">
        <v>0.140567344767872</v>
      </c>
      <c r="DO300" s="366">
        <v>-0.0472378624650264</v>
      </c>
      <c r="DP300" s="366">
        <v>0.124463965568293</v>
      </c>
      <c r="DQ300" s="366">
        <v>-0.148234132686861</v>
      </c>
      <c r="DR300" s="366">
        <v>0.00887939035220242</v>
      </c>
      <c r="DS300" s="366">
        <v>-0.176408206564278</v>
      </c>
    </row>
    <row r="301" spans="1:123">
      <c r="A301" s="379" t="s">
        <v>189</v>
      </c>
      <c r="B301"/>
      <c r="C301"/>
      <c r="D301"/>
      <c r="E301" s="366">
        <v>0.0257109950260666</v>
      </c>
      <c r="F301" s="366">
        <v>-0.0338181185214854</v>
      </c>
      <c r="G301" s="366">
        <v>0.132345186139364</v>
      </c>
      <c r="H301" s="366">
        <v>-0.0257129733520336</v>
      </c>
      <c r="I301" s="366">
        <v>-0.0243490162710959</v>
      </c>
      <c r="J301" s="366">
        <v>-0.103768979441997</v>
      </c>
      <c r="K301" s="366">
        <v>-0.0483342442426851</v>
      </c>
      <c r="L301" s="366">
        <v>-0.0931607868028944</v>
      </c>
      <c r="M301" s="366">
        <v>-0.052664578453435</v>
      </c>
      <c r="N301" s="366">
        <v>0.0684976859198438</v>
      </c>
      <c r="O301" s="366">
        <v>0.0765526294351044</v>
      </c>
      <c r="P301" s="366">
        <v>0.0522727429622942</v>
      </c>
      <c r="Q301" s="366">
        <v>-0.0517950680288277</v>
      </c>
      <c r="R301" s="366">
        <v>-0.0224457433972756</v>
      </c>
      <c r="S301" s="366">
        <v>-0.00378899743207517</v>
      </c>
      <c r="T301" s="366">
        <v>0.0245757760262075</v>
      </c>
      <c r="U301" s="366">
        <v>-0.00723688720219806</v>
      </c>
      <c r="V301" s="366">
        <v>-0.0151040042049587</v>
      </c>
      <c r="W301" s="366">
        <v>-0.03356484375</v>
      </c>
      <c r="X301" s="366">
        <v>0.0975133463665012</v>
      </c>
      <c r="Y301" s="366">
        <v>-0.0350877327935223</v>
      </c>
      <c r="Z301" s="366">
        <v>-0.0153846295857991</v>
      </c>
      <c r="AA301" s="366">
        <v>0.048177254047431</v>
      </c>
      <c r="AB301" s="366">
        <v>0.0320788060522725</v>
      </c>
      <c r="AC301" s="366">
        <v>-0.0151130448315566</v>
      </c>
      <c r="AD301" s="366">
        <v>0.0263755633323692</v>
      </c>
      <c r="AE301" s="366">
        <v>0.0178171734026336</v>
      </c>
      <c r="AF301" s="366">
        <v>0.0262828538959055</v>
      </c>
      <c r="AG301" s="366">
        <v>0.0290737883023193</v>
      </c>
      <c r="AH301" s="366">
        <v>0.0212264155949626</v>
      </c>
      <c r="AI301" s="366">
        <v>-0.0993071385521272</v>
      </c>
      <c r="AJ301" s="366">
        <v>0.0951325079125083</v>
      </c>
      <c r="AK301" s="366">
        <v>0.0923976491228058</v>
      </c>
      <c r="AL301" s="366">
        <v>-0.0107066275236245</v>
      </c>
      <c r="AM301" s="366">
        <v>-0.0497835714285699</v>
      </c>
      <c r="AN301" s="366">
        <v>-0.00543566052421018</v>
      </c>
      <c r="AO301" s="366">
        <v>0.0932133101229631</v>
      </c>
      <c r="AP301" s="366">
        <v>0.0952789117596247</v>
      </c>
      <c r="AQ301" s="366">
        <v>0.00473037847427138</v>
      </c>
      <c r="AR301" s="366">
        <v>0.0178907627118634</v>
      </c>
      <c r="AS301" s="366">
        <v>0.0765143548527876</v>
      </c>
      <c r="AT301" s="366">
        <v>-0.0902837504777945</v>
      </c>
      <c r="AU301" s="366">
        <v>-0.113327015374801</v>
      </c>
      <c r="AV301" s="366">
        <v>0.0272227558944946</v>
      </c>
      <c r="AW301" s="366">
        <v>-0.0611231771641328</v>
      </c>
      <c r="AX301" s="366">
        <v>0.0789821546596168</v>
      </c>
      <c r="AY301" s="366">
        <v>-0.00745757728699803</v>
      </c>
      <c r="AZ301" s="366">
        <v>0.0257653834495302</v>
      </c>
      <c r="BA301" s="366">
        <v>0.0726067162028605</v>
      </c>
      <c r="BB301" s="366">
        <v>-0.167217477271492</v>
      </c>
      <c r="BC301" s="366">
        <v>0.121943159286186</v>
      </c>
      <c r="BD301" s="366">
        <v>0.0164948453608247</v>
      </c>
      <c r="BE301" s="366">
        <v>-0.0480975559820072</v>
      </c>
      <c r="BF301" s="366">
        <v>0.0773630343166767</v>
      </c>
      <c r="BG301" s="366">
        <v>0.150600726459905</v>
      </c>
      <c r="BH301" s="366">
        <v>0.0220474404537307</v>
      </c>
      <c r="BI301" s="366">
        <v>0.0127148575465035</v>
      </c>
      <c r="BJ301" s="366">
        <v>-0.103464310625436</v>
      </c>
      <c r="BK301" s="366">
        <v>-0.151970954356846</v>
      </c>
      <c r="BL301" s="366">
        <v>-0.29211529802651</v>
      </c>
      <c r="BM301" s="366">
        <v>0.0710915385919708</v>
      </c>
      <c r="BN301" s="366">
        <v>-0.0618268847227762</v>
      </c>
      <c r="BO301" s="366">
        <v>0.0495574639334211</v>
      </c>
      <c r="BP301" s="366">
        <v>-0.142162818955042</v>
      </c>
      <c r="BQ301" s="366">
        <v>-0.00097801174643386</v>
      </c>
      <c r="BR301" s="366">
        <v>-0.0784499054820416</v>
      </c>
      <c r="BS301" s="366">
        <v>0.231282051282051</v>
      </c>
      <c r="BT301" s="366">
        <v>0.311338706785073</v>
      </c>
      <c r="BU301" s="366">
        <v>0.122338735303464</v>
      </c>
      <c r="BV301" s="366">
        <v>-0.0486976217440543</v>
      </c>
      <c r="BW301" s="366">
        <v>0.100892857142857</v>
      </c>
      <c r="BX301" s="366">
        <v>0.00153011279764237</v>
      </c>
      <c r="BY301" s="366">
        <v>0.092952852304043</v>
      </c>
      <c r="BZ301" s="366">
        <v>0.0171271609675105</v>
      </c>
      <c r="CA301" s="366">
        <v>0.0570048309178746</v>
      </c>
      <c r="CB301" s="366">
        <v>0.00159963436928701</v>
      </c>
      <c r="CC301" s="366">
        <v>-0.0857052614181375</v>
      </c>
      <c r="CD301" s="366">
        <v>-0.0076599950580678</v>
      </c>
      <c r="CE301" s="366">
        <v>0.12300796812749</v>
      </c>
      <c r="CF301" s="366">
        <v>0.0450032370692721</v>
      </c>
      <c r="CG301" s="366">
        <v>-0.0206533192834564</v>
      </c>
      <c r="CH301" s="366">
        <v>-0.114697654400688</v>
      </c>
      <c r="CI301" s="366">
        <v>0.0369470102090423</v>
      </c>
      <c r="CJ301" s="366">
        <v>-0.107764888232932</v>
      </c>
      <c r="CK301" s="366">
        <v>0.0584882128481956</v>
      </c>
      <c r="CL301" s="366">
        <v>-0.0944958597174866</v>
      </c>
      <c r="CM301" s="366">
        <v>-0.133674018289403</v>
      </c>
      <c r="CN301" s="366">
        <v>-0.0264844927935018</v>
      </c>
      <c r="CO301" s="366">
        <v>-0.0817034700315458</v>
      </c>
      <c r="CP301" s="366">
        <v>-0.0838199931295087</v>
      </c>
      <c r="CQ301" s="366">
        <v>0.119985001874766</v>
      </c>
      <c r="CR301" s="366">
        <v>0.1399974453311</v>
      </c>
      <c r="CS301" s="366">
        <v>-0.0746960046323104</v>
      </c>
      <c r="CT301" s="366">
        <v>0.12171464330413</v>
      </c>
      <c r="CU301" s="366">
        <v>0.01255230125523</v>
      </c>
      <c r="CV301" s="366">
        <v>-0.0210327036301025</v>
      </c>
      <c r="CW301" s="366">
        <v>-0.0375280883998556</v>
      </c>
      <c r="CX301" s="366">
        <v>-0.109466320226238</v>
      </c>
      <c r="CY301" s="366">
        <v>0.0474206984940726</v>
      </c>
      <c r="CZ301" s="366">
        <v>0.0211073722851025</v>
      </c>
      <c r="DA301" s="366">
        <v>0.0241105381610824</v>
      </c>
      <c r="DB301" s="366">
        <v>-0.0791304347826086</v>
      </c>
      <c r="DC301" s="366">
        <v>0.0321057601510859</v>
      </c>
      <c r="DD301" s="366">
        <v>0.145604331203709</v>
      </c>
      <c r="DE301" s="366">
        <v>0.107594936708861</v>
      </c>
      <c r="DF301" s="366">
        <v>-0.00285714285714278</v>
      </c>
      <c r="DG301" s="366">
        <v>0.0224450811843362</v>
      </c>
      <c r="DH301" s="366">
        <v>-0.020660295636291</v>
      </c>
      <c r="DI301" s="366">
        <v>-0.0529067967855844</v>
      </c>
      <c r="DJ301" s="366">
        <v>0.100725965202816</v>
      </c>
      <c r="DK301" s="366">
        <v>-0.0483689538807649</v>
      </c>
      <c r="DL301" s="366">
        <v>0.0718676122931443</v>
      </c>
      <c r="DM301" s="366">
        <v>-0.0156160453876123</v>
      </c>
      <c r="DN301" s="366">
        <v>0.0862527716186252</v>
      </c>
      <c r="DO301" s="366">
        <v>-0.0820575627679118</v>
      </c>
      <c r="DP301" s="366">
        <v>0.0076235979302719</v>
      </c>
      <c r="DQ301" s="366">
        <v>-0.0671347082053532</v>
      </c>
      <c r="DR301" s="366">
        <v>-0.0345719661335842</v>
      </c>
      <c r="DS301" s="366">
        <v>-0.20121802679659</v>
      </c>
    </row>
    <row r="302" spans="1:123">
      <c r="A302" s="379" t="s">
        <v>47</v>
      </c>
      <c r="B302"/>
      <c r="C302"/>
      <c r="D302"/>
      <c r="E302" s="366"/>
      <c r="F302" s="366"/>
      <c r="G302" s="366"/>
      <c r="H302" s="366"/>
      <c r="I302" s="366"/>
      <c r="J302" s="366"/>
      <c r="K302" s="366"/>
      <c r="L302" s="366"/>
      <c r="M302" s="366"/>
      <c r="N302" s="366"/>
      <c r="O302" s="366"/>
      <c r="P302" s="366"/>
      <c r="Q302" s="366"/>
      <c r="R302" s="366"/>
      <c r="S302" s="366"/>
      <c r="T302" s="366"/>
      <c r="U302" s="366"/>
      <c r="V302" s="366"/>
      <c r="W302" s="366"/>
      <c r="X302" s="366"/>
      <c r="Y302" s="366"/>
      <c r="Z302" s="366"/>
      <c r="AA302" s="366"/>
      <c r="AB302" s="366"/>
      <c r="AC302" s="366"/>
      <c r="AD302" s="366"/>
      <c r="AE302" s="366"/>
      <c r="AF302" s="366"/>
      <c r="AG302" s="366"/>
      <c r="AH302" s="366"/>
      <c r="AI302" s="366"/>
      <c r="AJ302" s="366"/>
      <c r="AK302" s="366"/>
      <c r="AL302" s="366"/>
      <c r="AM302" s="366"/>
      <c r="AN302" s="366"/>
      <c r="AO302" s="366"/>
      <c r="AP302" s="366"/>
      <c r="AQ302" s="366"/>
      <c r="AR302" s="366"/>
      <c r="AS302" s="366"/>
      <c r="AT302" s="366"/>
      <c r="AU302" s="366"/>
      <c r="AV302" s="366"/>
      <c r="AW302" s="366"/>
      <c r="AX302" s="366"/>
      <c r="AY302" s="366"/>
      <c r="AZ302" s="366"/>
      <c r="BA302" s="366"/>
      <c r="BB302" s="366"/>
      <c r="BC302" s="366"/>
      <c r="BD302" s="366"/>
      <c r="BE302" s="366"/>
      <c r="BF302" s="366"/>
      <c r="BG302" s="366"/>
      <c r="BH302" s="366"/>
      <c r="BI302" s="366"/>
      <c r="BJ302" s="366"/>
      <c r="BK302" s="366"/>
      <c r="BL302" s="366"/>
      <c r="BM302" s="366"/>
      <c r="BN302" s="366"/>
      <c r="BO302" s="366"/>
      <c r="BP302" s="366"/>
      <c r="BQ302" s="366"/>
      <c r="BR302" s="366"/>
      <c r="BS302" s="366"/>
      <c r="BT302" s="366"/>
      <c r="BU302" s="366"/>
      <c r="BV302" s="366"/>
      <c r="BW302" s="366"/>
      <c r="BX302" s="366"/>
      <c r="BY302" s="366"/>
      <c r="BZ302" s="366"/>
      <c r="CA302" s="366"/>
      <c r="CB302" s="366"/>
      <c r="CC302" s="366"/>
      <c r="CD302" s="366"/>
      <c r="CE302" s="366"/>
      <c r="CF302" s="366"/>
      <c r="CG302" s="366"/>
      <c r="CH302" s="366">
        <v>-0.0229007632986661</v>
      </c>
      <c r="CI302" s="366">
        <v>-0.0556640622497203</v>
      </c>
      <c r="CJ302" s="366">
        <v>0.0910031019676574</v>
      </c>
      <c r="CK302" s="366">
        <v>-0.0682464453219019</v>
      </c>
      <c r="CL302" s="366">
        <v>0.0417090538362996</v>
      </c>
      <c r="CM302" s="366">
        <v>0.0302734373850917</v>
      </c>
      <c r="CN302" s="366">
        <v>0.0426540286195329</v>
      </c>
      <c r="CO302" s="366">
        <v>-0.0673274325846354</v>
      </c>
      <c r="CP302" s="366">
        <v>0.0498046919403485</v>
      </c>
      <c r="CQ302" s="366">
        <v>0.019534883464327</v>
      </c>
      <c r="CR302" s="366">
        <v>0.00273722651052166</v>
      </c>
      <c r="CS302" s="366">
        <v>-0.0473157416050813</v>
      </c>
      <c r="CT302" s="366">
        <v>0.0945558736989482</v>
      </c>
      <c r="CU302" s="366">
        <v>0.163082911388607</v>
      </c>
      <c r="CV302" s="366">
        <v>0.0476190476043334</v>
      </c>
      <c r="CW302" s="366">
        <v>-0.0520527858608282</v>
      </c>
      <c r="CX302" s="366">
        <v>-0.115395328532257</v>
      </c>
      <c r="CY302" s="366">
        <v>0.114235500911497</v>
      </c>
      <c r="CZ302" s="366">
        <v>0.251577286905173</v>
      </c>
      <c r="DA302" s="366">
        <v>-0.0560806551851312</v>
      </c>
      <c r="DB302" s="366">
        <v>-0.0689721234183229</v>
      </c>
      <c r="DC302" s="366">
        <v>-0.201149425170247</v>
      </c>
      <c r="DD302" s="366">
        <v>0.0314748201209463</v>
      </c>
      <c r="DE302" s="366">
        <v>0.00871839570949451</v>
      </c>
      <c r="DF302" s="366">
        <v>0.0535868625532439</v>
      </c>
      <c r="DG302" s="366">
        <v>0.173092698954791</v>
      </c>
      <c r="DH302" s="366">
        <v>0.0244755244608721</v>
      </c>
      <c r="DI302" s="366">
        <v>-0.160409556298171</v>
      </c>
      <c r="DJ302" s="366">
        <v>0.00162601617566183</v>
      </c>
      <c r="DK302" s="366">
        <v>-0.0389610388852349</v>
      </c>
      <c r="DL302" s="366">
        <v>-0.0456081081001286</v>
      </c>
      <c r="DM302" s="366">
        <v>-0.0646017699127559</v>
      </c>
      <c r="DN302" s="366">
        <v>-0.0612300942783031</v>
      </c>
      <c r="DO302" s="366">
        <v>-0.227642276471863</v>
      </c>
      <c r="DP302" s="366">
        <v>0.0644736843751401</v>
      </c>
      <c r="DQ302" s="366">
        <v>0.0210135973136378</v>
      </c>
      <c r="DR302" s="366">
        <v>0.0992736073521736</v>
      </c>
      <c r="DS302" s="366">
        <v>-0.0693832597819619</v>
      </c>
    </row>
    <row r="303" spans="1:123">
      <c r="A303" s="379" t="s">
        <v>48</v>
      </c>
      <c r="B303"/>
      <c r="C303"/>
      <c r="D303"/>
      <c r="E303" s="366">
        <v>0.0392204474280178</v>
      </c>
      <c r="F303" s="366">
        <v>0.0643057461123833</v>
      </c>
      <c r="G303" s="366">
        <v>-0.0496726892455319</v>
      </c>
      <c r="H303" s="366">
        <v>0.0296787882335572</v>
      </c>
      <c r="I303" s="366">
        <v>-0.0959412784681228</v>
      </c>
      <c r="J303" s="366">
        <v>0.352988599424968</v>
      </c>
      <c r="K303" s="366">
        <v>0.271556860679548</v>
      </c>
      <c r="L303" s="366">
        <v>-0.185182549373809</v>
      </c>
      <c r="M303" s="366">
        <v>0.111194126549737</v>
      </c>
      <c r="N303" s="366">
        <v>-0.141842076337328</v>
      </c>
      <c r="O303" s="366">
        <v>-0.125483263316589</v>
      </c>
      <c r="P303" s="366">
        <v>0.0404717077156811</v>
      </c>
      <c r="Q303" s="366">
        <v>-0.0238811744298439</v>
      </c>
      <c r="R303" s="366">
        <v>0.139134474034702</v>
      </c>
      <c r="S303" s="366">
        <v>0.0054032435724054</v>
      </c>
      <c r="T303" s="366">
        <v>0.17749439582741</v>
      </c>
      <c r="U303" s="366">
        <v>-0.0300408821664495</v>
      </c>
      <c r="V303" s="366">
        <v>0.00823113414169585</v>
      </c>
      <c r="W303" s="366">
        <v>-0.119435582949934</v>
      </c>
      <c r="X303" s="366">
        <v>-0.0520960831713246</v>
      </c>
      <c r="Y303" s="366">
        <v>0.0281578785076415</v>
      </c>
      <c r="Z303" s="366">
        <v>0.0358344742226175</v>
      </c>
      <c r="AA303" s="366">
        <v>0.178456600516478</v>
      </c>
      <c r="AB303" s="366">
        <v>-0.0384965048321174</v>
      </c>
      <c r="AC303" s="366">
        <v>7.96622193570684e-5</v>
      </c>
      <c r="AD303" s="366">
        <v>0.0840040271231761</v>
      </c>
      <c r="AE303" s="366">
        <v>0.0744624044060525</v>
      </c>
      <c r="AF303" s="366">
        <v>0.0242567411793064</v>
      </c>
      <c r="AG303" s="366">
        <v>0.132701948146081</v>
      </c>
      <c r="AH303" s="366">
        <v>-0.00799189606626727</v>
      </c>
      <c r="AI303" s="366">
        <v>0.0842682479342753</v>
      </c>
      <c r="AJ303" s="366">
        <v>-0.0690400141430821</v>
      </c>
      <c r="AK303" s="366">
        <v>0.0815892257204642</v>
      </c>
      <c r="AL303" s="366">
        <v>0.297499340113813</v>
      </c>
      <c r="AM303" s="366">
        <v>0.112433875442825</v>
      </c>
      <c r="AN303" s="366">
        <v>0.0501125861042975</v>
      </c>
      <c r="AO303" s="366">
        <v>0.0561486928672821</v>
      </c>
      <c r="AP303" s="366">
        <v>0.34547341345714</v>
      </c>
      <c r="AQ303" s="366">
        <v>0.0454401080478755</v>
      </c>
      <c r="AR303" s="366">
        <v>-0.179756266476029</v>
      </c>
      <c r="AS303" s="366">
        <v>-0.022189637347339</v>
      </c>
      <c r="AT303" s="366">
        <v>-0.00423564187497738</v>
      </c>
      <c r="AU303" s="366">
        <v>0.0292373213551471</v>
      </c>
      <c r="AV303" s="366">
        <v>0.434226858710164</v>
      </c>
      <c r="AW303" s="366">
        <v>0.0268378572760841</v>
      </c>
      <c r="AX303" s="366">
        <v>-0.0748770015530543</v>
      </c>
      <c r="AY303" s="366">
        <v>0.236333387902364</v>
      </c>
      <c r="AZ303" s="366">
        <v>0.194905627879875</v>
      </c>
      <c r="BA303" s="366">
        <v>0.0914252154137625</v>
      </c>
      <c r="BB303" s="366">
        <v>-0.197968066642506</v>
      </c>
      <c r="BC303" s="366">
        <v>-0.0156477879186253</v>
      </c>
      <c r="BD303" s="366">
        <v>0.107843700095547</v>
      </c>
      <c r="BE303" s="366">
        <v>-0.00480460075823907</v>
      </c>
      <c r="BF303" s="366">
        <v>0.240530165044893</v>
      </c>
      <c r="BG303" s="366">
        <v>-0.102508763113797</v>
      </c>
      <c r="BH303" s="366">
        <v>-0.0604014758605957</v>
      </c>
      <c r="BI303" s="366">
        <v>0.0200541012574951</v>
      </c>
      <c r="BJ303" s="366">
        <v>-0.15840678628967</v>
      </c>
      <c r="BK303" s="366">
        <v>-0.0203263845629212</v>
      </c>
      <c r="BL303" s="366">
        <v>-0.078873998624564</v>
      </c>
      <c r="BM303" s="366">
        <v>-0.0261765717379211</v>
      </c>
      <c r="BN303" s="366">
        <v>0.17432656318579</v>
      </c>
      <c r="BO303" s="366">
        <v>0.0207944349168758</v>
      </c>
      <c r="BP303" s="366">
        <v>-0.0914402945351311</v>
      </c>
      <c r="BQ303" s="366">
        <v>0.21916528204883</v>
      </c>
      <c r="BR303" s="366">
        <v>0.0901086454660613</v>
      </c>
      <c r="BS303" s="366">
        <v>-0.0603899251820296</v>
      </c>
      <c r="BT303" s="366">
        <v>-0.0863704924488798</v>
      </c>
      <c r="BU303" s="366">
        <v>-0.0230195396450538</v>
      </c>
      <c r="BV303" s="366">
        <v>-0.0876756849784007</v>
      </c>
      <c r="BW303" s="366">
        <v>0.139014759003671</v>
      </c>
      <c r="BX303" s="366">
        <v>-0.0673042874279666</v>
      </c>
      <c r="BY303" s="366">
        <v>-0.0667819099050276</v>
      </c>
      <c r="BZ303" s="366">
        <v>-0.0749155676941491</v>
      </c>
      <c r="CA303" s="366">
        <v>0.0648472873592809</v>
      </c>
      <c r="CB303" s="366">
        <v>0.0575391355475243</v>
      </c>
      <c r="CC303" s="366">
        <v>-0.0157787133754723</v>
      </c>
      <c r="CD303" s="366">
        <v>0.0679824446595991</v>
      </c>
      <c r="CE303" s="366">
        <v>-0.07848184589163</v>
      </c>
      <c r="CF303" s="366">
        <v>-0.0558441671744934</v>
      </c>
      <c r="CG303" s="366">
        <v>0.0169004110834368</v>
      </c>
      <c r="CH303" s="366">
        <v>-0.110135146213057</v>
      </c>
      <c r="CI303" s="366">
        <v>0.0198968248997429</v>
      </c>
      <c r="CJ303" s="366">
        <v>-0.025622407274391</v>
      </c>
      <c r="CK303" s="366">
        <v>-0.0238882127598692</v>
      </c>
      <c r="CL303" s="366">
        <v>0.226324124349958</v>
      </c>
      <c r="CM303" s="366">
        <v>-0.0913672648516467</v>
      </c>
      <c r="CN303" s="366">
        <v>0.10486177715672</v>
      </c>
      <c r="CO303" s="366">
        <v>-0.0306421209129806</v>
      </c>
      <c r="CP303" s="366">
        <v>-0.11896597159256</v>
      </c>
      <c r="CQ303" s="366">
        <v>-0.0112055855865151</v>
      </c>
      <c r="CR303" s="366">
        <v>0.29204531100381</v>
      </c>
      <c r="CS303" s="366">
        <v>0.0713044411915114</v>
      </c>
      <c r="CT303" s="366">
        <v>0.0463380640069293</v>
      </c>
      <c r="CU303" s="366">
        <v>0.147203419695018</v>
      </c>
      <c r="CV303" s="366">
        <v>0.090639542352422</v>
      </c>
      <c r="CW303" s="366">
        <v>-0.0443468779057442</v>
      </c>
      <c r="CX303" s="366">
        <v>-0.0729825205700106</v>
      </c>
      <c r="CY303" s="366">
        <v>0.00505578612817614</v>
      </c>
      <c r="CZ303" s="366">
        <v>-0.0269474695663552</v>
      </c>
      <c r="DA303" s="366">
        <v>-0.128166389427907</v>
      </c>
      <c r="DB303" s="366">
        <v>-0.0507112013245147</v>
      </c>
      <c r="DC303" s="366">
        <v>-0.0810408377398933</v>
      </c>
      <c r="DD303" s="366">
        <v>0.25706957787882</v>
      </c>
      <c r="DE303" s="366">
        <v>-0.0786730085984739</v>
      </c>
      <c r="DF303" s="366">
        <v>-0.0495174725217874</v>
      </c>
      <c r="DG303" s="366">
        <v>-0.160120943875351</v>
      </c>
      <c r="DH303" s="366">
        <v>0.12605638456016</v>
      </c>
      <c r="DI303" s="366">
        <v>-0.0650686390006603</v>
      </c>
      <c r="DJ303" s="366">
        <v>-0.147075245308132</v>
      </c>
      <c r="DK303" s="366">
        <v>0.0538354498806166</v>
      </c>
      <c r="DL303" s="366">
        <v>0.12995752079023</v>
      </c>
      <c r="DM303" s="366">
        <v>-0.00132337888115508</v>
      </c>
      <c r="DN303" s="366">
        <v>-0.0638276644047496</v>
      </c>
      <c r="DO303" s="366">
        <v>-0.0963698259657746</v>
      </c>
      <c r="DP303" s="366">
        <v>0.122973643256157</v>
      </c>
      <c r="DQ303" s="366">
        <v>-0.0564379830630348</v>
      </c>
      <c r="DR303" s="366">
        <v>-0.0599066397193473</v>
      </c>
      <c r="DS303" s="366">
        <v>-0.0887217776618654</v>
      </c>
    </row>
    <row r="304" spans="1:123">
      <c r="A304" s="379" t="s">
        <v>49</v>
      </c>
      <c r="B304"/>
      <c r="C304"/>
      <c r="D304"/>
      <c r="E304" s="366">
        <v>-0.072515666965085</v>
      </c>
      <c r="F304" s="366">
        <v>0.0304763904342451</v>
      </c>
      <c r="G304" s="366">
        <v>0.0458262233559936</v>
      </c>
      <c r="H304" s="366">
        <v>-0.0668483165253118</v>
      </c>
      <c r="I304" s="366">
        <v>-0.02964872703835</v>
      </c>
      <c r="J304" s="366">
        <v>-0.0388575224178014</v>
      </c>
      <c r="K304" s="366">
        <v>0.0744442717631788</v>
      </c>
      <c r="L304" s="366">
        <v>-0.0397620538509704</v>
      </c>
      <c r="M304" s="366">
        <v>-0.0404303880013043</v>
      </c>
      <c r="N304" s="366">
        <v>0.0387359836901122</v>
      </c>
      <c r="O304" s="366">
        <v>-0.0683989262678638</v>
      </c>
      <c r="P304" s="366">
        <v>-0.0145194021076649</v>
      </c>
      <c r="Q304" s="366">
        <v>-0.00339697682779572</v>
      </c>
      <c r="R304" s="366">
        <v>-0.067516362383741</v>
      </c>
      <c r="S304" s="366">
        <v>-0.0716660509789434</v>
      </c>
      <c r="T304" s="366">
        <v>0.060883406287306</v>
      </c>
      <c r="U304" s="366">
        <v>-0.00376078256233692</v>
      </c>
      <c r="V304" s="366">
        <v>-0.0486058779201205</v>
      </c>
      <c r="W304" s="366">
        <v>0.0182177916461244</v>
      </c>
      <c r="X304" s="366">
        <v>-0.0961089494163424</v>
      </c>
      <c r="Y304" s="366">
        <v>-0.071459319845028</v>
      </c>
      <c r="Z304" s="366">
        <v>0.0992118683356513</v>
      </c>
      <c r="AA304" s="366">
        <v>-0.154319788874684</v>
      </c>
      <c r="AB304" s="366">
        <v>0.0204332201912123</v>
      </c>
      <c r="AC304" s="366">
        <v>0.050578034682081</v>
      </c>
      <c r="AD304" s="366">
        <v>-0.0744004196427267</v>
      </c>
      <c r="AE304" s="366">
        <v>0.121549636803874</v>
      </c>
      <c r="AF304" s="366">
        <v>-0.0103626943005181</v>
      </c>
      <c r="AG304" s="366">
        <v>0.0594144790255107</v>
      </c>
      <c r="AH304" s="366">
        <v>0.015663643858203</v>
      </c>
      <c r="AI304" s="366">
        <v>-0.0868506493506493</v>
      </c>
      <c r="AJ304" s="366">
        <v>-0.0712870730207147</v>
      </c>
      <c r="AK304" s="366">
        <v>0.000957395883197654</v>
      </c>
      <c r="AL304" s="366">
        <v>0.0387374461979915</v>
      </c>
      <c r="AM304" s="366">
        <v>-0.117449260441873</v>
      </c>
      <c r="AN304" s="366">
        <v>-0.0502238340880118</v>
      </c>
      <c r="AO304" s="366">
        <v>0.00271444082519023</v>
      </c>
      <c r="AP304" s="366">
        <v>-0.0129483388322783</v>
      </c>
      <c r="AQ304" s="366">
        <v>0.207899067471201</v>
      </c>
      <c r="AR304" s="366">
        <v>0.0108991825613078</v>
      </c>
      <c r="AS304" s="366">
        <v>-0.211740175032773</v>
      </c>
      <c r="AT304" s="366">
        <v>0.0507411630558723</v>
      </c>
      <c r="AU304" s="366">
        <v>-0.068909386869235</v>
      </c>
      <c r="AV304" s="366">
        <v>-0.0722640700360242</v>
      </c>
      <c r="AW304" s="366">
        <v>-0.212445003142678</v>
      </c>
      <c r="AX304" s="366">
        <v>0.19632881085395</v>
      </c>
      <c r="AY304" s="366">
        <v>0.242536718076336</v>
      </c>
      <c r="AZ304" s="366">
        <v>-0.0380680236806131</v>
      </c>
      <c r="BA304" s="366">
        <v>0.0106263982102908</v>
      </c>
      <c r="BB304" s="366">
        <v>-0.178195450114494</v>
      </c>
      <c r="BC304" s="366">
        <v>0.15959595959596</v>
      </c>
      <c r="BD304" s="366">
        <v>-0.0656213704994194</v>
      </c>
      <c r="BE304" s="366">
        <v>-0.150855771788355</v>
      </c>
      <c r="BF304" s="366">
        <v>0.121522693997072</v>
      </c>
      <c r="BG304" s="366">
        <v>-0.00675765046908661</v>
      </c>
      <c r="BH304" s="366">
        <v>-0.00920447074293229</v>
      </c>
      <c r="BI304" s="366">
        <v>-0.0145985401459854</v>
      </c>
      <c r="BJ304" s="366">
        <v>-0.0734006734006734</v>
      </c>
      <c r="BK304" s="366">
        <v>-0.0357725480566456</v>
      </c>
      <c r="BL304" s="366">
        <v>-0.413087272106205</v>
      </c>
      <c r="BM304" s="366">
        <v>0.228268118748655</v>
      </c>
      <c r="BN304" s="366">
        <v>-0.00804828973843053</v>
      </c>
      <c r="BO304" s="366">
        <v>0.145030425963489</v>
      </c>
      <c r="BP304" s="366">
        <v>0.252001221859469</v>
      </c>
      <c r="BQ304" s="366">
        <v>0.0820948336871903</v>
      </c>
      <c r="BR304" s="366">
        <v>0.0300850228907783</v>
      </c>
      <c r="BS304" s="366">
        <v>0.0203174603174605</v>
      </c>
      <c r="BT304" s="366">
        <v>-0.115951399681605</v>
      </c>
      <c r="BU304" s="366">
        <v>0.0267605633802817</v>
      </c>
      <c r="BV304" s="366">
        <v>0.0486968449931413</v>
      </c>
      <c r="BW304" s="366">
        <v>0.15856232681923</v>
      </c>
      <c r="BX304" s="366">
        <v>0.112578640460498</v>
      </c>
      <c r="BY304" s="366">
        <v>0.070665988815455</v>
      </c>
      <c r="BZ304" s="366">
        <v>-0.0718920546095581</v>
      </c>
      <c r="CA304" s="366">
        <v>-0.0445240532241556</v>
      </c>
      <c r="CB304" s="366">
        <v>-0.0219603642206748</v>
      </c>
      <c r="CC304" s="366">
        <v>0.0231073643158084</v>
      </c>
      <c r="CD304" s="366">
        <v>-0.0813704496788008</v>
      </c>
      <c r="CE304" s="366">
        <v>-0.00699300699300709</v>
      </c>
      <c r="CF304" s="366">
        <v>-0.0520867054176197</v>
      </c>
      <c r="CG304" s="366">
        <v>0.0352941176470587</v>
      </c>
      <c r="CH304" s="366">
        <v>-0.0370813397129187</v>
      </c>
      <c r="CI304" s="366">
        <v>-0.0377046033008753</v>
      </c>
      <c r="CJ304" s="366">
        <v>-0.04044486794462</v>
      </c>
      <c r="CK304" s="366">
        <v>-0.109469442578912</v>
      </c>
      <c r="CL304" s="366">
        <v>-0.104503125372803</v>
      </c>
      <c r="CM304" s="366">
        <v>-0.133108677337826</v>
      </c>
      <c r="CN304" s="366">
        <v>0.0864917395529641</v>
      </c>
      <c r="CO304" s="366">
        <v>-0.220558212017793</v>
      </c>
      <c r="CP304" s="366">
        <v>-0.200918484500574</v>
      </c>
      <c r="CQ304" s="366">
        <v>-0.0201149425287357</v>
      </c>
      <c r="CR304" s="366">
        <v>-0.0146446250876672</v>
      </c>
      <c r="CS304" s="366">
        <v>-0.0535714285714286</v>
      </c>
      <c r="CT304" s="366">
        <v>0.327044025157233</v>
      </c>
      <c r="CU304" s="366">
        <v>-0.326218035907686</v>
      </c>
      <c r="CV304" s="366">
        <v>-0.0736871606421153</v>
      </c>
      <c r="CW304" s="366">
        <v>-0.00380228136882144</v>
      </c>
      <c r="CX304" s="366">
        <v>-0.215487293005206</v>
      </c>
      <c r="CY304" s="366">
        <v>0.104622871046229</v>
      </c>
      <c r="CZ304" s="366">
        <v>0.16079295154185</v>
      </c>
      <c r="DA304" s="366">
        <v>-0.00277939588476783</v>
      </c>
      <c r="DB304" s="366">
        <v>-0.245714285714286</v>
      </c>
      <c r="DC304" s="366">
        <v>0.0580808080808082</v>
      </c>
      <c r="DD304" s="366">
        <v>-0.130882807394497</v>
      </c>
      <c r="DE304" s="366">
        <v>0.225274725274725</v>
      </c>
      <c r="DF304" s="366">
        <v>0.00896860986547088</v>
      </c>
      <c r="DG304" s="366">
        <v>0.203611828689937</v>
      </c>
      <c r="DH304" s="366">
        <v>0.0754905296444863</v>
      </c>
      <c r="DI304" s="366">
        <v>-0.213793103448276</v>
      </c>
      <c r="DJ304" s="366">
        <v>0.122826828754644</v>
      </c>
      <c r="DK304" s="366">
        <v>-0.0371093749999999</v>
      </c>
      <c r="DL304" s="366">
        <v>0.204868154158215</v>
      </c>
      <c r="DM304" s="366">
        <v>0.0693927703348471</v>
      </c>
      <c r="DN304" s="366">
        <v>0.15748031496063</v>
      </c>
      <c r="DO304" s="366">
        <v>-0.0544217687074831</v>
      </c>
      <c r="DP304" s="366">
        <v>0.25468616263915</v>
      </c>
      <c r="DQ304" s="366">
        <v>-0.064367816091954</v>
      </c>
      <c r="DR304" s="366">
        <v>-0.00245700245700242</v>
      </c>
      <c r="DS304" s="366">
        <v>-0.256097925601943</v>
      </c>
    </row>
    <row r="305" spans="1:240">
      <c r="A305" s="379" t="s">
        <v>50</v>
      </c>
      <c r="B305"/>
      <c r="C305"/>
      <c r="D305"/>
      <c r="E305" s="366"/>
      <c r="F305" s="366"/>
      <c r="G305" s="366"/>
      <c r="H305" s="366"/>
      <c r="I305" s="366"/>
      <c r="J305" s="366"/>
      <c r="K305" s="366"/>
      <c r="L305" s="366"/>
      <c r="M305" s="366"/>
      <c r="N305" s="366"/>
      <c r="O305" s="366"/>
      <c r="P305" s="366"/>
      <c r="Q305" s="366"/>
      <c r="R305" s="366"/>
      <c r="S305" s="366"/>
      <c r="T305" s="366"/>
      <c r="U305" s="366"/>
      <c r="V305" s="366"/>
      <c r="W305" s="366"/>
      <c r="X305" s="366"/>
      <c r="Y305" s="366"/>
      <c r="Z305" s="366"/>
      <c r="AA305" s="366"/>
      <c r="AB305" s="366"/>
      <c r="AC305" s="366"/>
      <c r="AD305" s="366"/>
      <c r="AE305" s="366"/>
      <c r="AF305" s="366"/>
      <c r="AG305" s="366"/>
      <c r="AH305" s="366"/>
      <c r="AI305" s="366"/>
      <c r="AJ305" s="366"/>
      <c r="AK305" s="366"/>
      <c r="AL305" s="366"/>
      <c r="AM305" s="366"/>
      <c r="AN305" s="366"/>
      <c r="AO305" s="366"/>
      <c r="AP305" s="366"/>
      <c r="AQ305" s="366"/>
      <c r="AR305" s="366"/>
      <c r="AS305" s="366"/>
      <c r="AT305" s="366"/>
      <c r="AU305" s="366"/>
      <c r="AV305" s="366"/>
      <c r="AW305" s="366"/>
      <c r="AX305" s="366"/>
      <c r="AY305" s="366"/>
      <c r="AZ305" s="366"/>
      <c r="BA305" s="366"/>
      <c r="BB305" s="366"/>
      <c r="BC305" s="366"/>
      <c r="BD305" s="366"/>
      <c r="BE305" s="366"/>
      <c r="BF305" s="366"/>
      <c r="BG305" s="366"/>
      <c r="BH305" s="366"/>
      <c r="BI305" s="366"/>
      <c r="BJ305" s="366"/>
      <c r="BK305" s="366"/>
      <c r="BL305" s="366"/>
      <c r="BM305" s="366"/>
      <c r="BN305" s="366"/>
      <c r="BO305" s="366"/>
      <c r="BP305" s="366"/>
      <c r="BQ305" s="366"/>
      <c r="BR305" s="366"/>
      <c r="BS305" s="366"/>
      <c r="BT305" s="366"/>
      <c r="BU305" s="366"/>
      <c r="BV305" s="366"/>
      <c r="BW305" s="366"/>
      <c r="BX305" s="366"/>
      <c r="BY305" s="366"/>
      <c r="BZ305" s="366"/>
      <c r="CA305" s="366"/>
      <c r="CB305" s="366"/>
      <c r="CC305" s="366">
        <v>0.480241125251172</v>
      </c>
      <c r="CD305" s="366">
        <v>-0.195883776415763</v>
      </c>
      <c r="CE305" s="366">
        <v>-0.0866811436844011</v>
      </c>
      <c r="CF305" s="366">
        <v>0.0754903903308897</v>
      </c>
      <c r="CG305" s="366">
        <v>0.0259570462648693</v>
      </c>
      <c r="CH305" s="366">
        <v>0.00522146200936269</v>
      </c>
      <c r="CI305" s="366">
        <v>-0.0394053376320974</v>
      </c>
      <c r="CJ305" s="366">
        <v>-0.0885834875807153</v>
      </c>
      <c r="CK305" s="366">
        <v>-0.090813072193608</v>
      </c>
      <c r="CL305" s="366">
        <v>-0.125424448217317</v>
      </c>
      <c r="CM305" s="366">
        <v>-0.325146987470681</v>
      </c>
      <c r="CN305" s="366">
        <v>0.321415802645692</v>
      </c>
      <c r="CO305" s="366">
        <v>-0.0952380952380952</v>
      </c>
      <c r="CP305" s="366">
        <v>-0.14840381438552</v>
      </c>
      <c r="CQ305" s="366">
        <v>0.291208791208791</v>
      </c>
      <c r="CR305" s="366">
        <v>0.223404255319149</v>
      </c>
      <c r="CS305" s="366">
        <v>-0.226180058343996</v>
      </c>
      <c r="CT305" s="366">
        <v>0.178032420346562</v>
      </c>
      <c r="CU305" s="366">
        <v>-0.0595492289442469</v>
      </c>
      <c r="CV305" s="366">
        <v>-0.171335665405666</v>
      </c>
      <c r="CW305" s="366">
        <v>-0.0851916790457077</v>
      </c>
      <c r="CX305" s="366">
        <v>-0.341502741051274</v>
      </c>
      <c r="CY305" s="366">
        <v>-0.159232174396266</v>
      </c>
      <c r="CZ305" s="366">
        <v>0.175559380378657</v>
      </c>
      <c r="DA305" s="366">
        <v>-0.0639336261591019</v>
      </c>
      <c r="DB305" s="366">
        <v>-0.128943684438602</v>
      </c>
      <c r="DC305" s="366">
        <v>0.0719424460431655</v>
      </c>
      <c r="DD305" s="366">
        <v>0.507270693512304</v>
      </c>
      <c r="DE305" s="366">
        <v>-0.0131560287495999</v>
      </c>
      <c r="DF305" s="366">
        <v>-0.0184626978146194</v>
      </c>
      <c r="DG305" s="366">
        <v>0.0963531669865643</v>
      </c>
      <c r="DH305" s="366">
        <v>-0.320193261213378</v>
      </c>
      <c r="DI305" s="366">
        <v>-0.0908152734778122</v>
      </c>
      <c r="DJ305" s="366">
        <v>0.305292939390007</v>
      </c>
      <c r="DK305" s="366">
        <v>-0.22455092897279</v>
      </c>
      <c r="DL305" s="366">
        <v>0.00452744765138657</v>
      </c>
      <c r="DM305" s="366">
        <v>0.32169014084507</v>
      </c>
      <c r="DN305" s="366">
        <v>0.0986470982830312</v>
      </c>
      <c r="DO305" s="366">
        <v>0.177431906614786</v>
      </c>
      <c r="DP305" s="366">
        <v>0.28354263053536</v>
      </c>
      <c r="DQ305" s="366">
        <v>0.0677315727984698</v>
      </c>
      <c r="DR305" s="366">
        <v>-0.122163206180589</v>
      </c>
      <c r="DS305" s="366">
        <v>-0.264851485148515</v>
      </c>
    </row>
    <row r="306" spans="1:240">
      <c r="A306" s="379" t="s">
        <v>52</v>
      </c>
      <c r="B306"/>
      <c r="C306"/>
      <c r="D306"/>
      <c r="E306" s="366">
        <v>0.170381110747157</v>
      </c>
      <c r="F306" s="366">
        <v>0.209173059307087</v>
      </c>
      <c r="G306" s="366">
        <v>-0.167262852995756</v>
      </c>
      <c r="H306" s="366">
        <v>0.190186901370297</v>
      </c>
      <c r="I306" s="366">
        <v>-0.011178001303912</v>
      </c>
      <c r="J306" s="366">
        <v>0.154108098920054</v>
      </c>
      <c r="K306" s="366">
        <v>0.0441423715248872</v>
      </c>
      <c r="L306" s="366">
        <v>0.151178196910583</v>
      </c>
      <c r="M306" s="366">
        <v>-0.102057674161048</v>
      </c>
      <c r="N306" s="366">
        <v>-0.16481572544377</v>
      </c>
      <c r="O306" s="366">
        <v>0.0514481390568196</v>
      </c>
      <c r="P306" s="366">
        <v>0.155793028528232</v>
      </c>
      <c r="Q306" s="366">
        <v>0.0981285926031914</v>
      </c>
      <c r="R306" s="366">
        <v>-0.103451490009939</v>
      </c>
      <c r="S306" s="366">
        <v>0.0111838984522228</v>
      </c>
      <c r="T306" s="366">
        <v>-0.0390249551522582</v>
      </c>
      <c r="U306" s="366">
        <v>0.00814781266518017</v>
      </c>
      <c r="V306" s="366">
        <v>-0.0987269226236734</v>
      </c>
      <c r="W306" s="366">
        <v>-0.0514917179237229</v>
      </c>
      <c r="X306" s="366">
        <v>0.0172814978866302</v>
      </c>
      <c r="Y306" s="366">
        <v>-0.0628075958667292</v>
      </c>
      <c r="Z306" s="366">
        <v>0.0085260622726353</v>
      </c>
      <c r="AA306" s="366">
        <v>0.0785547077218975</v>
      </c>
      <c r="AB306" s="366">
        <v>-0.139095695534769</v>
      </c>
      <c r="AC306" s="366">
        <v>0.012564028202654</v>
      </c>
      <c r="AD306" s="366">
        <v>-0.0664365968317254</v>
      </c>
      <c r="AE306" s="366">
        <v>0.0362026562165967</v>
      </c>
      <c r="AF306" s="366">
        <v>-0.0336434567931488</v>
      </c>
      <c r="AG306" s="366">
        <v>-0.0465778934231023</v>
      </c>
      <c r="AH306" s="366">
        <v>-0.0304910298069377</v>
      </c>
      <c r="AI306" s="366">
        <v>-0.0398719050864186</v>
      </c>
      <c r="AJ306" s="366">
        <v>0.122965943862497</v>
      </c>
      <c r="AK306" s="366">
        <v>0.0519295958983232</v>
      </c>
      <c r="AL306" s="366">
        <v>0.162818256429579</v>
      </c>
      <c r="AM306" s="366">
        <v>-0.020508187226022</v>
      </c>
      <c r="AN306" s="366">
        <v>0.249367887563427</v>
      </c>
      <c r="AO306" s="366">
        <v>0.0504667465239326</v>
      </c>
      <c r="AP306" s="366">
        <v>0.0900418862907102</v>
      </c>
      <c r="AQ306" s="366">
        <v>0.0758793689710064</v>
      </c>
      <c r="AR306" s="366">
        <v>-0.0822267670998297</v>
      </c>
      <c r="AS306" s="366">
        <v>0.0628667827865435</v>
      </c>
      <c r="AT306" s="366">
        <v>-0.132851288545289</v>
      </c>
      <c r="AU306" s="366">
        <v>-0.0528460849212221</v>
      </c>
      <c r="AV306" s="366">
        <v>-0.0256905192728193</v>
      </c>
      <c r="AW306" s="366">
        <v>0.015828509015958</v>
      </c>
      <c r="AX306" s="366">
        <v>0.190581701387108</v>
      </c>
      <c r="AY306" s="366">
        <v>0.015408999003786</v>
      </c>
      <c r="AZ306" s="366">
        <v>0.087786570441271</v>
      </c>
      <c r="BA306" s="366">
        <v>-0.112893445203948</v>
      </c>
      <c r="BB306" s="366">
        <v>-0.108904125040608</v>
      </c>
      <c r="BC306" s="366">
        <v>0.187678951689553</v>
      </c>
      <c r="BD306" s="366">
        <v>0.201311688497901</v>
      </c>
      <c r="BE306" s="366">
        <v>-0.210948123267686</v>
      </c>
      <c r="BF306" s="366">
        <v>-0.053932330990079</v>
      </c>
      <c r="BG306" s="366">
        <v>0.0836529713835108</v>
      </c>
      <c r="BH306" s="366">
        <v>-0.115115992689239</v>
      </c>
      <c r="BI306" s="366">
        <v>0.0324020142991919</v>
      </c>
      <c r="BJ306" s="366">
        <v>-0.139764309709632</v>
      </c>
      <c r="BK306" s="366">
        <v>-0.118851075252438</v>
      </c>
      <c r="BL306" s="366">
        <v>-0.184686113705762</v>
      </c>
      <c r="BM306" s="366">
        <v>0.164839627217497</v>
      </c>
      <c r="BN306" s="366">
        <v>-0.158422892215973</v>
      </c>
      <c r="BO306" s="366">
        <v>0.035126064287468</v>
      </c>
      <c r="BP306" s="366">
        <v>-0.100735744546811</v>
      </c>
      <c r="BQ306" s="366">
        <v>0.11205318178099</v>
      </c>
      <c r="BR306" s="366">
        <v>-0.112382485754405</v>
      </c>
      <c r="BS306" s="366">
        <v>0.145700737396038</v>
      </c>
      <c r="BT306" s="366">
        <v>0.264749450492425</v>
      </c>
      <c r="BU306" s="366">
        <v>0.172603243748253</v>
      </c>
      <c r="BV306" s="366">
        <v>-0.100816944416253</v>
      </c>
      <c r="BW306" s="366">
        <v>0.0627564824790054</v>
      </c>
      <c r="BX306" s="366">
        <v>0.217988029599518</v>
      </c>
      <c r="BY306" s="366">
        <v>0.536655766316202</v>
      </c>
      <c r="BZ306" s="366">
        <v>0.225034203022706</v>
      </c>
      <c r="CA306" s="366">
        <v>0.767611296708185</v>
      </c>
      <c r="CB306" s="366">
        <v>-0.264279845312906</v>
      </c>
      <c r="CC306" s="366">
        <v>0.229187418651327</v>
      </c>
      <c r="CD306" s="366">
        <v>-0.178745463134534</v>
      </c>
      <c r="CE306" s="366">
        <v>-0.0593181559856231</v>
      </c>
      <c r="CF306" s="366">
        <v>0.0289459179197518</v>
      </c>
      <c r="CG306" s="366">
        <v>0.230907468059176</v>
      </c>
      <c r="CH306" s="366">
        <v>0.0708145476500077</v>
      </c>
      <c r="CI306" s="366">
        <v>-0.0752102659167747</v>
      </c>
      <c r="CJ306" s="366">
        <v>-0.105279162504863</v>
      </c>
      <c r="CK306" s="366">
        <v>-0.0220562745368953</v>
      </c>
      <c r="CL306" s="366">
        <v>-0.0291725052696127</v>
      </c>
      <c r="CM306" s="366">
        <v>0.258765200542796</v>
      </c>
      <c r="CN306" s="366">
        <v>-0.101693484922167</v>
      </c>
      <c r="CO306" s="366">
        <v>-0.140985946969632</v>
      </c>
      <c r="CP306" s="366">
        <v>-0.238213416952818</v>
      </c>
      <c r="CQ306" s="366">
        <v>-0.137015984469698</v>
      </c>
      <c r="CR306" s="366">
        <v>0.226588921708285</v>
      </c>
      <c r="CS306" s="366">
        <v>-0.00944453291421699</v>
      </c>
      <c r="CT306" s="366">
        <v>0.190440432111045</v>
      </c>
      <c r="CU306" s="366">
        <v>-0.149212202585032</v>
      </c>
      <c r="CV306" s="366">
        <v>0.131503804309665</v>
      </c>
      <c r="CW306" s="366">
        <v>-0.0881647369103864</v>
      </c>
      <c r="CX306" s="366">
        <v>-0.13294579955312</v>
      </c>
      <c r="CY306" s="366">
        <v>0.0131153727050526</v>
      </c>
      <c r="CZ306" s="366">
        <v>0.088575985483798</v>
      </c>
      <c r="DA306" s="366">
        <v>-0.105653689888461</v>
      </c>
      <c r="DB306" s="366">
        <v>-0.0641933098738388</v>
      </c>
      <c r="DC306" s="366">
        <v>-0.0201327864079582</v>
      </c>
      <c r="DD306" s="366">
        <v>-0.363550773342518</v>
      </c>
      <c r="DE306" s="366">
        <v>-0.0224595935162288</v>
      </c>
      <c r="DF306" s="366">
        <v>-0.129856535516088</v>
      </c>
      <c r="DG306" s="366">
        <v>0.12597511173788</v>
      </c>
      <c r="DH306" s="366">
        <v>0.123166561957011</v>
      </c>
      <c r="DI306" s="366">
        <v>0.0294868725248247</v>
      </c>
      <c r="DJ306" s="366">
        <v>0.086341795003184</v>
      </c>
      <c r="DK306" s="366">
        <v>-0.110117479998533</v>
      </c>
      <c r="DL306" s="366">
        <v>-0.0233005675463229</v>
      </c>
      <c r="DM306" s="366">
        <v>0.106235060607247</v>
      </c>
      <c r="DN306" s="366">
        <v>0.168012520160258</v>
      </c>
      <c r="DO306" s="366">
        <v>-0.0322476554152199</v>
      </c>
      <c r="DP306" s="366">
        <v>-0.0875813159982985</v>
      </c>
      <c r="DQ306" s="366">
        <v>0.074111057944716</v>
      </c>
      <c r="DR306" s="366">
        <v>0.0606808589293237</v>
      </c>
      <c r="DS306" s="366">
        <v>-0.109845219358133</v>
      </c>
    </row>
    <row r="307" spans="1:240">
      <c r="A307" s="379" t="s">
        <v>53</v>
      </c>
      <c r="B307"/>
      <c r="C307"/>
      <c r="D307"/>
      <c r="E307" s="366"/>
      <c r="F307" s="366"/>
      <c r="G307" s="366"/>
      <c r="H307" s="366"/>
      <c r="I307" s="366"/>
      <c r="J307" s="366"/>
      <c r="K307" s="366"/>
      <c r="L307" s="366"/>
      <c r="M307" s="366"/>
      <c r="N307" s="366"/>
      <c r="O307" s="366"/>
      <c r="P307" s="366"/>
      <c r="Q307" s="366"/>
      <c r="R307" s="366"/>
      <c r="S307" s="366"/>
      <c r="T307" s="366"/>
      <c r="U307" s="366"/>
      <c r="V307" s="366"/>
      <c r="W307" s="366"/>
      <c r="X307" s="366"/>
      <c r="Y307" s="366"/>
      <c r="Z307" s="366"/>
      <c r="AA307" s="366"/>
      <c r="AB307" s="366">
        <v>0.0711438472454127</v>
      </c>
      <c r="AC307" s="366">
        <v>0.0499231847588633</v>
      </c>
      <c r="AD307" s="366">
        <v>-0.172116444157056</v>
      </c>
      <c r="AE307" s="366">
        <v>0.041486867444912</v>
      </c>
      <c r="AF307" s="366">
        <v>-0.0766383540415636</v>
      </c>
      <c r="AG307" s="366">
        <v>0.0626529702357135</v>
      </c>
      <c r="AH307" s="366">
        <v>-0.0337295898974208</v>
      </c>
      <c r="AI307" s="366">
        <v>0.12888765214844</v>
      </c>
      <c r="AJ307" s="366">
        <v>0.0383232639232232</v>
      </c>
      <c r="AK307" s="366">
        <v>0.0247098427731398</v>
      </c>
      <c r="AL307" s="366">
        <v>-0.0203120255856131</v>
      </c>
      <c r="AM307" s="366">
        <v>0.00084456720031123</v>
      </c>
      <c r="AN307" s="366">
        <v>-0.0145911341469004</v>
      </c>
      <c r="AO307" s="366">
        <v>0.170112325465419</v>
      </c>
      <c r="AP307" s="366">
        <v>0.0739364680253103</v>
      </c>
      <c r="AQ307" s="366">
        <v>-0.15395892957727</v>
      </c>
      <c r="AR307" s="366">
        <v>0.0497585167265158</v>
      </c>
      <c r="AS307" s="366">
        <v>-0.10685931297909</v>
      </c>
      <c r="AT307" s="366">
        <v>-0.0832849452006583</v>
      </c>
      <c r="AU307" s="366">
        <v>-0.13281414603296</v>
      </c>
      <c r="AV307" s="366">
        <v>0.0741577836328582</v>
      </c>
      <c r="AW307" s="366">
        <v>0.0852608672863782</v>
      </c>
      <c r="AX307" s="366">
        <v>0.0336386122410197</v>
      </c>
      <c r="AY307" s="366">
        <v>0.119802380229731</v>
      </c>
      <c r="AZ307" s="366">
        <v>0.184759519516136</v>
      </c>
      <c r="BA307" s="366">
        <v>0.0495844476821536</v>
      </c>
      <c r="BB307" s="366">
        <v>-0.011081881787382</v>
      </c>
      <c r="BC307" s="366">
        <v>0.00413848836533104</v>
      </c>
      <c r="BD307" s="366">
        <v>-0.104213129426985</v>
      </c>
      <c r="BE307" s="366">
        <v>-0.0909105888513215</v>
      </c>
      <c r="BF307" s="366">
        <v>0.0980973022452891</v>
      </c>
      <c r="BG307" s="366">
        <v>-0.0197544061016748</v>
      </c>
      <c r="BH307" s="366">
        <v>-0.0210264353814195</v>
      </c>
      <c r="BI307" s="366">
        <v>0.0644369770435465</v>
      </c>
      <c r="BJ307" s="366">
        <v>-0.0298497316413118</v>
      </c>
      <c r="BK307" s="366">
        <v>-0.0823498410964336</v>
      </c>
      <c r="BL307" s="366">
        <v>-0.140140927450115</v>
      </c>
      <c r="BM307" s="366">
        <v>0.0398524449172599</v>
      </c>
      <c r="BN307" s="366">
        <v>0.0566871307589352</v>
      </c>
      <c r="BO307" s="366">
        <v>0.313228220251459</v>
      </c>
      <c r="BP307" s="366">
        <v>-0.071807875767073</v>
      </c>
      <c r="BQ307" s="366">
        <v>0.0782530415454483</v>
      </c>
      <c r="BR307" s="366">
        <v>0.0169525140367843</v>
      </c>
      <c r="BS307" s="366">
        <v>0.0490195221177308</v>
      </c>
      <c r="BT307" s="366">
        <v>-0.0110848664878568</v>
      </c>
      <c r="BU307" s="366">
        <v>-0.0278584639523253</v>
      </c>
      <c r="BV307" s="366">
        <v>0.0116879130896843</v>
      </c>
      <c r="BW307" s="366">
        <v>0.0233288361100323</v>
      </c>
      <c r="BX307" s="366">
        <v>0.214833949293064</v>
      </c>
      <c r="BY307" s="366">
        <v>0.0792808078186176</v>
      </c>
      <c r="BZ307" s="366">
        <v>0.0792296889594402</v>
      </c>
      <c r="CA307" s="366">
        <v>0.13288890560686</v>
      </c>
      <c r="CB307" s="366">
        <v>-0.0737352856123972</v>
      </c>
      <c r="CC307" s="366">
        <v>0.0897436035618819</v>
      </c>
      <c r="CD307" s="366">
        <v>-0.00411252668894402</v>
      </c>
      <c r="CE307" s="366">
        <v>-0.027955325282422</v>
      </c>
      <c r="CF307" s="366">
        <v>-0.0213557648692151</v>
      </c>
      <c r="CG307" s="366">
        <v>0.0650657552647345</v>
      </c>
      <c r="CH307" s="366">
        <v>-0.0557873468142772</v>
      </c>
      <c r="CI307" s="366">
        <v>0.113923203690725</v>
      </c>
      <c r="CJ307" s="366">
        <v>-0.0825992390581325</v>
      </c>
      <c r="CK307" s="366">
        <v>-0.0906025884254075</v>
      </c>
      <c r="CL307" s="366">
        <v>0.143154158462226</v>
      </c>
      <c r="CM307" s="366">
        <v>-0.0287855960707721</v>
      </c>
      <c r="CN307" s="366">
        <v>-0.156878991342596</v>
      </c>
      <c r="CO307" s="366">
        <v>-0.0179283664138823</v>
      </c>
      <c r="CP307" s="366">
        <v>-0.00669259016998303</v>
      </c>
      <c r="CQ307" s="366">
        <v>-0.0324114416572499</v>
      </c>
      <c r="CR307" s="366">
        <v>0.141287358720293</v>
      </c>
      <c r="CS307" s="366">
        <v>0.0868338594844476</v>
      </c>
      <c r="CT307" s="366">
        <v>0.0865974747004359</v>
      </c>
      <c r="CU307" s="366">
        <v>0.0822379092918584</v>
      </c>
      <c r="CV307" s="366">
        <v>0.0735481244723954</v>
      </c>
      <c r="CW307" s="366">
        <v>0.112114923287087</v>
      </c>
      <c r="CX307" s="366">
        <v>-0.0855039046413245</v>
      </c>
      <c r="CY307" s="366">
        <v>0.0241626448088545</v>
      </c>
      <c r="CZ307" s="366">
        <v>0.00353756418531725</v>
      </c>
      <c r="DA307" s="366">
        <v>-0.0287979223329041</v>
      </c>
      <c r="DB307" s="366">
        <v>-0.0320805431866608</v>
      </c>
      <c r="DC307" s="366">
        <v>-0.00113270734091675</v>
      </c>
      <c r="DD307" s="366">
        <v>0.0200463151844603</v>
      </c>
      <c r="DE307" s="366">
        <v>-0.0474284745502388</v>
      </c>
      <c r="DF307" s="366">
        <v>-0.08975433335729</v>
      </c>
      <c r="DG307" s="366">
        <v>0.071544605744154</v>
      </c>
      <c r="DH307" s="366">
        <v>-0.0728712540386968</v>
      </c>
      <c r="DI307" s="366">
        <v>0.0200957396922836</v>
      </c>
      <c r="DJ307" s="366">
        <v>0.0336282148291411</v>
      </c>
      <c r="DK307" s="366">
        <v>-0.219711233952709</v>
      </c>
      <c r="DL307" s="366">
        <v>-0.0942912111173181</v>
      </c>
      <c r="DM307" s="366">
        <v>-0.110774952490625</v>
      </c>
      <c r="DN307" s="366">
        <v>0.291651405504797</v>
      </c>
      <c r="DO307" s="366">
        <v>-0.202920826081038</v>
      </c>
      <c r="DP307" s="366">
        <v>-0.0302080135854236</v>
      </c>
      <c r="DQ307" s="366">
        <v>0.0967161621798556</v>
      </c>
      <c r="DR307" s="366">
        <v>-0.105884988298664</v>
      </c>
      <c r="DS307" s="366">
        <v>-0.030379344195272</v>
      </c>
    </row>
    <row r="308" spans="1:240">
      <c r="A308" s="379" t="s">
        <v>54</v>
      </c>
      <c r="B308"/>
      <c r="C308"/>
      <c r="D308"/>
      <c r="E308" s="366">
        <v>-0.0813153961136024</v>
      </c>
      <c r="F308" s="366">
        <v>-0.0427156125738511</v>
      </c>
      <c r="G308" s="366">
        <v>-0.0306330837304288</v>
      </c>
      <c r="H308" s="366">
        <v>0.0283245343336496</v>
      </c>
      <c r="I308" s="366">
        <v>-0.0808321964529333</v>
      </c>
      <c r="J308" s="366">
        <v>-0.197031539888683</v>
      </c>
      <c r="K308" s="366">
        <v>-0.143625606899551</v>
      </c>
      <c r="L308" s="366">
        <v>-0.020463112547119</v>
      </c>
      <c r="M308" s="366">
        <v>-0.0813633864760858</v>
      </c>
      <c r="N308" s="366">
        <v>0.0119688809096348</v>
      </c>
      <c r="O308" s="366">
        <v>0.119455943228859</v>
      </c>
      <c r="P308" s="366">
        <v>-0.0555919381906795</v>
      </c>
      <c r="Q308" s="366">
        <v>0.0287730727470141</v>
      </c>
      <c r="R308" s="366">
        <v>-0.0420332528864948</v>
      </c>
      <c r="S308" s="366">
        <v>0.115870400878638</v>
      </c>
      <c r="T308" s="366">
        <v>0.204027929214932</v>
      </c>
      <c r="U308" s="366">
        <v>-0.023683135973867</v>
      </c>
      <c r="V308" s="366">
        <v>-0.0368046842325387</v>
      </c>
      <c r="W308" s="366">
        <v>-0.0803293887051089</v>
      </c>
      <c r="X308" s="366">
        <v>0.0552693208430912</v>
      </c>
      <c r="Y308" s="366">
        <v>-0.0257434531735463</v>
      </c>
      <c r="Z308" s="366">
        <v>0.0701594533029612</v>
      </c>
      <c r="AA308" s="366">
        <v>0.0505311382875357</v>
      </c>
      <c r="AB308" s="366">
        <v>-0.00566369124020927</v>
      </c>
      <c r="AC308" s="366">
        <v>-0.0344413295955145</v>
      </c>
      <c r="AD308" s="366">
        <v>0.0779457827060046</v>
      </c>
      <c r="AE308" s="366">
        <v>0.0773076923076923</v>
      </c>
      <c r="AF308" s="366">
        <v>0.00678329168154246</v>
      </c>
      <c r="AG308" s="366">
        <v>-0.0699742614153221</v>
      </c>
      <c r="AH308" s="366">
        <v>0.0969581749049431</v>
      </c>
      <c r="AI308" s="366">
        <v>-0.0537261698440208</v>
      </c>
      <c r="AJ308" s="366">
        <v>0.0506385999851418</v>
      </c>
      <c r="AK308" s="366">
        <v>0.100448740075941</v>
      </c>
      <c r="AL308" s="366">
        <v>0.0297992471769135</v>
      </c>
      <c r="AM308" s="366">
        <v>-0.105070595616157</v>
      </c>
      <c r="AN308" s="366">
        <v>-0.020801984573389</v>
      </c>
      <c r="AO308" s="366">
        <v>0.0366782006920416</v>
      </c>
      <c r="AP308" s="366">
        <v>0.113387634162268</v>
      </c>
      <c r="AQ308" s="366">
        <v>0.0369818073367134</v>
      </c>
      <c r="AR308" s="366">
        <v>0.0175438596491226</v>
      </c>
      <c r="AS308" s="366">
        <v>0.111278198590433</v>
      </c>
      <c r="AT308" s="366">
        <v>-0.00331801939765186</v>
      </c>
      <c r="AU308" s="366">
        <v>-0.099359795134443</v>
      </c>
      <c r="AV308" s="366">
        <v>-0.0187788869574365</v>
      </c>
      <c r="AW308" s="366">
        <v>-0.0783236994219653</v>
      </c>
      <c r="AX308" s="366">
        <v>0.0758858576356225</v>
      </c>
      <c r="AY308" s="366">
        <v>0.00579475842665622</v>
      </c>
      <c r="AZ308" s="366">
        <v>-0.0173800032432104</v>
      </c>
      <c r="BA308" s="366">
        <v>0.0302267002518892</v>
      </c>
      <c r="BB308" s="366">
        <v>-0.251522947064373</v>
      </c>
      <c r="BC308" s="366">
        <v>-0.0143163922691483</v>
      </c>
      <c r="BD308" s="366">
        <v>-0.014161220043573</v>
      </c>
      <c r="BE308" s="366">
        <v>-0.0819138991815762</v>
      </c>
      <c r="BF308" s="366">
        <v>0.0890173410404624</v>
      </c>
      <c r="BG308" s="366">
        <v>0.0502476999292285</v>
      </c>
      <c r="BH308" s="366">
        <v>0.0260113416897072</v>
      </c>
      <c r="BI308" s="366">
        <v>0.0510903426791278</v>
      </c>
      <c r="BJ308" s="366">
        <v>-0.0643153526970955</v>
      </c>
      <c r="BK308" s="366">
        <v>-0.156398502857205</v>
      </c>
      <c r="BL308" s="366">
        <v>-0.427898879350029</v>
      </c>
      <c r="BM308" s="366">
        <v>0.34998686875577</v>
      </c>
      <c r="BN308" s="366">
        <v>0.0219619326500733</v>
      </c>
      <c r="BO308" s="366">
        <v>0.137058261700095</v>
      </c>
      <c r="BP308" s="366">
        <v>0.00965980680386402</v>
      </c>
      <c r="BQ308" s="366">
        <v>0.0479245945616538</v>
      </c>
      <c r="BR308" s="366">
        <v>0.0344275420336269</v>
      </c>
      <c r="BS308" s="366">
        <v>0.0321207430340558</v>
      </c>
      <c r="BT308" s="366">
        <v>0.0846872932296536</v>
      </c>
      <c r="BU308" s="366">
        <v>0.0828135828135828</v>
      </c>
      <c r="BV308" s="366">
        <v>-0.0835199999999999</v>
      </c>
      <c r="BW308" s="366">
        <v>0.226378140543614</v>
      </c>
      <c r="BX308" s="366">
        <v>0.0979954664275082</v>
      </c>
      <c r="BY308" s="366">
        <v>0.0887265135699373</v>
      </c>
      <c r="BZ308" s="366">
        <v>-0.123645623629319</v>
      </c>
      <c r="CA308" s="366">
        <v>-0.077345035655513</v>
      </c>
      <c r="CB308" s="366">
        <v>-0.00297265160523175</v>
      </c>
      <c r="CC308" s="366">
        <v>0.0612597283846423</v>
      </c>
      <c r="CD308" s="366">
        <v>-0.167875069715561</v>
      </c>
      <c r="CE308" s="366">
        <v>0.111595174262735</v>
      </c>
      <c r="CF308" s="366">
        <v>-0.0597332483702019</v>
      </c>
      <c r="CG308" s="366">
        <v>-0.0745261805332477</v>
      </c>
      <c r="CH308" s="366">
        <v>-0.0805275945852134</v>
      </c>
      <c r="CI308" s="366">
        <v>-0.13778860418429</v>
      </c>
      <c r="CJ308" s="366">
        <v>-0.0204081632653063</v>
      </c>
      <c r="CK308" s="366">
        <v>-0.12145390070922</v>
      </c>
      <c r="CL308" s="366">
        <v>0.0640937491940632</v>
      </c>
      <c r="CM308" s="366">
        <v>-0.0552952202436739</v>
      </c>
      <c r="CN308" s="366">
        <v>0.114583333333333</v>
      </c>
      <c r="CO308" s="366">
        <v>-0.151915832801006</v>
      </c>
      <c r="CP308" s="366">
        <v>-0.212384851586489</v>
      </c>
      <c r="CQ308" s="366">
        <v>0.113060428849903</v>
      </c>
      <c r="CR308" s="366">
        <v>-0.346018846985135</v>
      </c>
      <c r="CS308" s="366">
        <v>-0.024107142857143</v>
      </c>
      <c r="CT308" s="366">
        <v>0.475754803293687</v>
      </c>
      <c r="CU308" s="366">
        <v>0.0407916901779706</v>
      </c>
      <c r="CV308" s="366">
        <v>0.0241999007133018</v>
      </c>
      <c r="CW308" s="366">
        <v>-0.0181818181818182</v>
      </c>
      <c r="CX308" s="366">
        <v>-0.200602198650536</v>
      </c>
      <c r="CY308" s="366">
        <v>0.0979073243647235</v>
      </c>
      <c r="CZ308" s="366">
        <v>-0.137508509189925</v>
      </c>
      <c r="DA308" s="366">
        <v>-0.361614819823037</v>
      </c>
      <c r="DB308" s="366">
        <v>-0.00247524752475237</v>
      </c>
      <c r="DC308" s="366">
        <v>-0.00124069478908184</v>
      </c>
      <c r="DD308" s="366">
        <v>0.06483408289498</v>
      </c>
      <c r="DE308" s="366">
        <v>0.0373395565927654</v>
      </c>
      <c r="DF308" s="366">
        <v>-0.0596175478065242</v>
      </c>
      <c r="DG308" s="366">
        <v>0.21977229567546</v>
      </c>
      <c r="DH308" s="366">
        <v>0.104540953395084</v>
      </c>
      <c r="DI308" s="366">
        <v>-0.0419268510258698</v>
      </c>
      <c r="DJ308" s="366">
        <v>0.268438761396375</v>
      </c>
      <c r="DK308" s="366">
        <v>-0.0073421439060205</v>
      </c>
      <c r="DL308" s="366">
        <v>0.0998520710059172</v>
      </c>
      <c r="DM308" s="366">
        <v>-0.0770636345138115</v>
      </c>
      <c r="DN308" s="366">
        <v>0.270605397520058</v>
      </c>
      <c r="DO308" s="366">
        <v>-0.116532721010333</v>
      </c>
      <c r="DP308" s="366">
        <v>0.5078834627561</v>
      </c>
      <c r="DQ308" s="366">
        <v>-0.0426908150064682</v>
      </c>
      <c r="DR308" s="366">
        <v>0.00585585585585591</v>
      </c>
      <c r="DS308" s="366">
        <v>-0.335142446757717</v>
      </c>
    </row>
    <row r="309" spans="1:240">
      <c r="A309" s="379" t="s">
        <v>190</v>
      </c>
      <c r="B309"/>
      <c r="C309"/>
      <c r="D309"/>
      <c r="E309" s="366">
        <v>0.351647727094428</v>
      </c>
      <c r="F309" s="366">
        <v>0.0199605242788581</v>
      </c>
      <c r="G309" s="366">
        <v>-0.16350660516337</v>
      </c>
      <c r="H309" s="366">
        <v>0.0586347156650284</v>
      </c>
      <c r="I309" s="366">
        <v>-0.125201714081657</v>
      </c>
      <c r="J309" s="366">
        <v>0.0168645162983334</v>
      </c>
      <c r="K309" s="366">
        <v>0.145213439010702</v>
      </c>
      <c r="L309" s="366">
        <v>0.069304228126768</v>
      </c>
      <c r="M309" s="366">
        <v>-0.0105859139742578</v>
      </c>
      <c r="N309" s="366">
        <v>-0.140435605593813</v>
      </c>
      <c r="O309" s="366">
        <v>-0.12644525601678</v>
      </c>
      <c r="P309" s="366">
        <v>0.0935951238891701</v>
      </c>
      <c r="Q309" s="366">
        <v>0.162544959391517</v>
      </c>
      <c r="R309" s="366">
        <v>-0.112392689283088</v>
      </c>
      <c r="S309" s="366">
        <v>-0.103592449082957</v>
      </c>
      <c r="T309" s="366">
        <v>0.0310264782124801</v>
      </c>
      <c r="U309" s="366">
        <v>0.0529444176611691</v>
      </c>
      <c r="V309" s="366">
        <v>0.141211242923234</v>
      </c>
      <c r="W309" s="366">
        <v>0.0620235678078562</v>
      </c>
      <c r="X309" s="366">
        <v>0.0579463286654007</v>
      </c>
      <c r="Y309" s="366">
        <v>-0.0287004686450117</v>
      </c>
      <c r="Z309" s="366">
        <v>0.112587150602773</v>
      </c>
      <c r="AA309" s="366">
        <v>-0.123138752127284</v>
      </c>
      <c r="AB309" s="366">
        <v>-0.0421649567566725</v>
      </c>
      <c r="AC309" s="366">
        <v>-0.0683349242286345</v>
      </c>
      <c r="AD309" s="366">
        <v>-0.0858499974240641</v>
      </c>
      <c r="AE309" s="366">
        <v>0.193842013799937</v>
      </c>
      <c r="AF309" s="366">
        <v>-0.0422289729761958</v>
      </c>
      <c r="AG309" s="366">
        <v>0.223011716490212</v>
      </c>
      <c r="AH309" s="366">
        <v>0.0197848757767436</v>
      </c>
      <c r="AI309" s="366">
        <v>-0.133189663853698</v>
      </c>
      <c r="AJ309" s="366">
        <v>-0.0783152385518682</v>
      </c>
      <c r="AK309" s="366">
        <v>-0.0150714753377952</v>
      </c>
      <c r="AL309" s="366">
        <v>0.054543317059379</v>
      </c>
      <c r="AM309" s="366">
        <v>0.00634201268164958</v>
      </c>
      <c r="AN309" s="366">
        <v>-0.120933523857733</v>
      </c>
      <c r="AO309" s="366">
        <v>-0.0118501530014579</v>
      </c>
      <c r="AP309" s="366">
        <v>-0.0115264254226619</v>
      </c>
      <c r="AQ309" s="366">
        <v>-0.0245389588802364</v>
      </c>
      <c r="AR309" s="366">
        <v>-0.0542408360754701</v>
      </c>
      <c r="AS309" s="366">
        <v>-0.0131704677196557</v>
      </c>
      <c r="AT309" s="366">
        <v>-0.112849653807689</v>
      </c>
      <c r="AU309" s="366">
        <v>-0.087424895610787</v>
      </c>
      <c r="AV309" s="366">
        <v>0.0628574557751251</v>
      </c>
      <c r="AW309" s="366">
        <v>-0.156202869450857</v>
      </c>
      <c r="AX309" s="366">
        <v>0.0408819826141806</v>
      </c>
      <c r="AY309" s="366">
        <v>-0.0885674907285812</v>
      </c>
      <c r="AZ309" s="366">
        <v>-0.0387390673743774</v>
      </c>
      <c r="BA309" s="366">
        <v>0.161739795232914</v>
      </c>
      <c r="BB309" s="366">
        <v>-0.161176124328391</v>
      </c>
      <c r="BC309" s="366">
        <v>0.0728152065265182</v>
      </c>
      <c r="BD309" s="366">
        <v>-0.0922192576112653</v>
      </c>
      <c r="BE309" s="366">
        <v>0.175708281753405</v>
      </c>
      <c r="BF309" s="366">
        <v>0.0357494644127689</v>
      </c>
      <c r="BG309" s="366">
        <v>-0.0635617611571357</v>
      </c>
      <c r="BH309" s="366">
        <v>-0.116902590179459</v>
      </c>
      <c r="BI309" s="366">
        <v>0.00497104290477335</v>
      </c>
      <c r="BJ309" s="366">
        <v>-0.131027141024277</v>
      </c>
      <c r="BK309" s="366">
        <v>0.133890051264925</v>
      </c>
      <c r="BL309" s="366">
        <v>-0.0878903959221281</v>
      </c>
      <c r="BM309" s="366">
        <v>-0.0786343678773537</v>
      </c>
      <c r="BN309" s="366">
        <v>-0.128385063138143</v>
      </c>
      <c r="BO309" s="366">
        <v>-0.0194016567669374</v>
      </c>
      <c r="BP309" s="366">
        <v>0.0900478186144191</v>
      </c>
      <c r="BQ309" s="366">
        <v>-0.0550592834137499</v>
      </c>
      <c r="BR309" s="366">
        <v>-0.0388126277669459</v>
      </c>
      <c r="BS309" s="366">
        <v>-0.0409967624520094</v>
      </c>
      <c r="BT309" s="366">
        <v>0.0213608241823533</v>
      </c>
      <c r="BU309" s="366">
        <v>0.113284307178869</v>
      </c>
      <c r="BV309" s="366">
        <v>0.185130157550994</v>
      </c>
      <c r="BW309" s="366">
        <v>0.390020851999149</v>
      </c>
      <c r="BX309" s="366">
        <v>0.244334050221852</v>
      </c>
      <c r="BY309" s="366">
        <v>0.406856619972892</v>
      </c>
      <c r="BZ309" s="366">
        <v>0.119362230412572</v>
      </c>
      <c r="CA309" s="366">
        <v>0.211361706970254</v>
      </c>
      <c r="CB309" s="366">
        <v>-0.218151520768059</v>
      </c>
      <c r="CC309" s="366">
        <v>0.120054767628091</v>
      </c>
      <c r="CD309" s="366">
        <v>0.0125319665971868</v>
      </c>
      <c r="CE309" s="366">
        <v>0.0113827000255811</v>
      </c>
      <c r="CF309" s="366">
        <v>0.0240227317096149</v>
      </c>
      <c r="CG309" s="366">
        <v>0.0255134408445623</v>
      </c>
      <c r="CH309" s="366">
        <v>0.125047612024522</v>
      </c>
      <c r="CI309" s="366">
        <v>-0.150665461377786</v>
      </c>
      <c r="CJ309" s="366">
        <v>0.0445563464451979</v>
      </c>
      <c r="CK309" s="366">
        <v>0.0180198829659517</v>
      </c>
      <c r="CL309" s="366">
        <v>-0.0390830665785182</v>
      </c>
      <c r="CM309" s="366">
        <v>0.078756673162897</v>
      </c>
      <c r="CN309" s="366">
        <v>-0.0781227019475748</v>
      </c>
      <c r="CO309" s="366">
        <v>0.0282286121353448</v>
      </c>
      <c r="CP309" s="366">
        <v>-0.092128862626404</v>
      </c>
      <c r="CQ309" s="366">
        <v>-0.104043390551491</v>
      </c>
      <c r="CR309" s="366">
        <v>0.0396950254851145</v>
      </c>
      <c r="CS309" s="366">
        <v>-0.0139905620493578</v>
      </c>
      <c r="CT309" s="366">
        <v>0.132111188369728</v>
      </c>
      <c r="CU309" s="366">
        <v>-0.00923762693452201</v>
      </c>
      <c r="CV309" s="366">
        <v>0.0371428711982571</v>
      </c>
      <c r="CW309" s="366">
        <v>0.133347770958127</v>
      </c>
      <c r="CX309" s="366">
        <v>-0.197008953898014</v>
      </c>
      <c r="CY309" s="366">
        <v>0.0527768247346518</v>
      </c>
      <c r="CZ309" s="366">
        <v>0.155554652925771</v>
      </c>
      <c r="DA309" s="366">
        <v>-0.0449230429696914</v>
      </c>
      <c r="DB309" s="366">
        <v>-0.0397807165875306</v>
      </c>
      <c r="DC309" s="366">
        <v>-0.0346984900064765</v>
      </c>
      <c r="DD309" s="366">
        <v>-0.0743149331247713</v>
      </c>
      <c r="DE309" s="366">
        <v>-0.0144935258613506</v>
      </c>
      <c r="DF309" s="366">
        <v>-0.00933414283090395</v>
      </c>
      <c r="DG309" s="366">
        <v>0.216263572010964</v>
      </c>
      <c r="DH309" s="366">
        <v>0.09819992472478</v>
      </c>
      <c r="DI309" s="366">
        <v>0.035407072366815</v>
      </c>
      <c r="DJ309" s="366">
        <v>-0.062879035609089</v>
      </c>
      <c r="DK309" s="366">
        <v>-0.0950343070639755</v>
      </c>
      <c r="DL309" s="366">
        <v>-0.146778972115961</v>
      </c>
      <c r="DM309" s="366">
        <v>0.0250903371133144</v>
      </c>
      <c r="DN309" s="366">
        <v>0.21178112598938</v>
      </c>
      <c r="DO309" s="366">
        <v>-0.0570737639289794</v>
      </c>
      <c r="DP309" s="366">
        <v>-0.00832444331175974</v>
      </c>
      <c r="DQ309" s="366">
        <v>0.0671822970662732</v>
      </c>
      <c r="DR309" s="366">
        <v>-0.0147175398634358</v>
      </c>
      <c r="DS309" s="366">
        <v>-0.0270085070375369</v>
      </c>
    </row>
    <row r="310" spans="1:240">
      <c r="A310" s="379" t="s">
        <v>56</v>
      </c>
      <c r="B310"/>
      <c r="C310"/>
      <c r="D310"/>
      <c r="E310" s="366"/>
      <c r="F310" s="366"/>
      <c r="G310" s="366">
        <v>-0.118657937806874</v>
      </c>
      <c r="H310" s="366">
        <v>-0.228412256267409</v>
      </c>
      <c r="I310" s="366">
        <v>-0.36296065111992</v>
      </c>
      <c r="J310" s="366">
        <v>-0.0585937499999999</v>
      </c>
      <c r="K310" s="366">
        <v>0.79253112033195</v>
      </c>
      <c r="L310" s="366">
        <v>-0.0960648148148149</v>
      </c>
      <c r="M310" s="366">
        <v>0.0512163892445581</v>
      </c>
      <c r="N310" s="366">
        <v>-0.196102314250914</v>
      </c>
      <c r="O310" s="366">
        <v>-0.106060606060606</v>
      </c>
      <c r="P310" s="366">
        <v>-0.00559992075373894</v>
      </c>
      <c r="Q310" s="366">
        <v>-0.0295122968456151</v>
      </c>
      <c r="R310" s="366">
        <v>0.110726643598616</v>
      </c>
      <c r="S310" s="366">
        <v>0.0109034267912773</v>
      </c>
      <c r="T310" s="366">
        <v>0.0893682588597842</v>
      </c>
      <c r="U310" s="366">
        <v>0.872249351309174</v>
      </c>
      <c r="V310" s="366">
        <v>0.144048521607278</v>
      </c>
      <c r="W310" s="366">
        <v>-0.12259774685222</v>
      </c>
      <c r="X310" s="366">
        <v>0.149666375248037</v>
      </c>
      <c r="Y310" s="366">
        <v>-0.152200761571624</v>
      </c>
      <c r="Z310" s="366">
        <v>0.0861640430820214</v>
      </c>
      <c r="AA310" s="366">
        <v>0.0972047676921359</v>
      </c>
      <c r="AB310" s="366">
        <v>0.03894297635605</v>
      </c>
      <c r="AC310" s="366">
        <v>0.0256498007398376</v>
      </c>
      <c r="AD310" s="366">
        <v>0.345776031434184</v>
      </c>
      <c r="AE310" s="366">
        <v>0.0788321167883212</v>
      </c>
      <c r="AF310" s="366">
        <v>0.464140730717185</v>
      </c>
      <c r="AG310" s="366">
        <v>-0.146769959714032</v>
      </c>
      <c r="AH310" s="366">
        <v>0.204854726002207</v>
      </c>
      <c r="AI310" s="366">
        <v>-0.0418192918192918</v>
      </c>
      <c r="AJ310" s="366">
        <v>-0.0908593691012727</v>
      </c>
      <c r="AK310" s="366">
        <v>0.113227513227513</v>
      </c>
      <c r="AL310" s="366">
        <v>0.234157160963245</v>
      </c>
      <c r="AM310" s="366">
        <v>-0.0973042362002567</v>
      </c>
      <c r="AN310" s="366">
        <v>0.321612651583372</v>
      </c>
      <c r="AO310" s="366">
        <v>0.0249824135363452</v>
      </c>
      <c r="AP310" s="366">
        <v>0.33311589475973</v>
      </c>
      <c r="AQ310" s="366">
        <v>-0.10781275485239</v>
      </c>
      <c r="AR310" s="366">
        <v>0.0575868372943327</v>
      </c>
      <c r="AS310" s="366">
        <v>-0.0717482304673903</v>
      </c>
      <c r="AT310" s="366">
        <v>-0.0900917774864206</v>
      </c>
      <c r="AU310" s="366">
        <v>-0.180526965829559</v>
      </c>
      <c r="AV310" s="366">
        <v>-0.112053961827271</v>
      </c>
      <c r="AW310" s="366">
        <v>-0.171817408562518</v>
      </c>
      <c r="AX310" s="366">
        <v>0.225607668606642</v>
      </c>
      <c r="AY310" s="366">
        <v>0.0460893854748603</v>
      </c>
      <c r="AZ310" s="366">
        <v>0.117715233388054</v>
      </c>
      <c r="BA310" s="366">
        <v>0.172978467819163</v>
      </c>
      <c r="BB310" s="366">
        <v>-0.190120692381346</v>
      </c>
      <c r="BC310" s="366">
        <v>0.270966097374458</v>
      </c>
      <c r="BD310" s="366">
        <v>-0.00501403931006805</v>
      </c>
      <c r="BE310" s="366">
        <v>-0.00670537199393573</v>
      </c>
      <c r="BF310" s="366">
        <v>-0.0668706293706294</v>
      </c>
      <c r="BG310" s="366">
        <v>0.0192037470725994</v>
      </c>
      <c r="BH310" s="366">
        <v>-0.125855368019724</v>
      </c>
      <c r="BI310" s="366">
        <v>-0.127732420331841</v>
      </c>
      <c r="BJ310" s="366">
        <v>-0.0908816425120774</v>
      </c>
      <c r="BK310" s="366">
        <v>0.0534706077715046</v>
      </c>
      <c r="BL310" s="366">
        <v>-0.114690036454341</v>
      </c>
      <c r="BM310" s="366">
        <v>0.144802294194529</v>
      </c>
      <c r="BN310" s="366">
        <v>-0.168027638190955</v>
      </c>
      <c r="BO310" s="366">
        <v>0.451491128727822</v>
      </c>
      <c r="BP310" s="366">
        <v>0.0938881664499349</v>
      </c>
      <c r="BQ310" s="366">
        <v>-0.0137134290831199</v>
      </c>
      <c r="BR310" s="366">
        <v>0.00434349345885665</v>
      </c>
      <c r="BS310" s="366">
        <v>0.0835194543895035</v>
      </c>
      <c r="BT310" s="366">
        <v>0.0155780267832741</v>
      </c>
      <c r="BU310" s="366">
        <v>-0.0756189451022605</v>
      </c>
      <c r="BV310" s="366">
        <v>0.193304221251819</v>
      </c>
      <c r="BW310" s="366">
        <v>0.120517199316907</v>
      </c>
      <c r="BX310" s="366">
        <v>-0.16773463196066</v>
      </c>
      <c r="BY310" s="366">
        <v>-0.0849539207321227</v>
      </c>
      <c r="BZ310" s="366">
        <v>-0.000576202823393879</v>
      </c>
      <c r="CA310" s="366">
        <v>0.0216200634188526</v>
      </c>
      <c r="CB310" s="366">
        <v>-0.302483069977427</v>
      </c>
      <c r="CC310" s="366">
        <v>-0.0300883645661576</v>
      </c>
      <c r="CD310" s="366">
        <v>-0.272009966777409</v>
      </c>
      <c r="CE310" s="366">
        <v>-0.0131203650884197</v>
      </c>
      <c r="CF310" s="366">
        <v>-0.260770678382174</v>
      </c>
      <c r="CG310" s="366">
        <v>0.00797679477882518</v>
      </c>
      <c r="CH310" s="366">
        <v>-0.0460431654676259</v>
      </c>
      <c r="CI310" s="366">
        <v>-0.205882352941176</v>
      </c>
      <c r="CJ310" s="366">
        <v>-0.238701918776963</v>
      </c>
      <c r="CK310" s="366">
        <v>-0.10955710955711</v>
      </c>
      <c r="CL310" s="366">
        <v>0.180628272251309</v>
      </c>
      <c r="CM310" s="366">
        <v>0.212860310421286</v>
      </c>
      <c r="CN310" s="366">
        <v>-0.204753199268739</v>
      </c>
      <c r="CO310" s="366">
        <v>-0.148496312022444</v>
      </c>
      <c r="CP310" s="366">
        <v>-0.261176470588235</v>
      </c>
      <c r="CQ310" s="366">
        <v>-0.374124260281408</v>
      </c>
      <c r="CR310" s="366">
        <v>0.10157765731199</v>
      </c>
      <c r="CS310" s="366">
        <v>0.221198156682028</v>
      </c>
      <c r="CT310" s="366">
        <v>0.436798302203941</v>
      </c>
      <c r="CU310" s="366">
        <v>-0.173213583837958</v>
      </c>
      <c r="CV310" s="366">
        <v>-0.035184172095779</v>
      </c>
      <c r="CW310" s="366">
        <v>-0.230897009966777</v>
      </c>
      <c r="CX310" s="366">
        <v>-0.15109238245745</v>
      </c>
      <c r="CY310" s="366">
        <v>0.0153878356189141</v>
      </c>
      <c r="CZ310" s="366">
        <v>0.293254880835882</v>
      </c>
      <c r="DA310" s="366">
        <v>-0.241684787068703</v>
      </c>
      <c r="DB310" s="366">
        <v>-0.207161125319693</v>
      </c>
      <c r="DC310" s="366">
        <v>-0.0133265518578524</v>
      </c>
      <c r="DD310" s="366">
        <v>-0.0132450331125827</v>
      </c>
      <c r="DE310" s="366">
        <v>-0.0804891302911289</v>
      </c>
      <c r="DF310" s="366">
        <v>-0.189857083124523</v>
      </c>
      <c r="DG310" s="366">
        <v>0.0681782685336885</v>
      </c>
      <c r="DH310" s="366">
        <v>-0.0254237288135593</v>
      </c>
      <c r="DI310" s="366">
        <v>0.133213505326369</v>
      </c>
      <c r="DJ310" s="366">
        <v>0.0260749703699978</v>
      </c>
      <c r="DK310" s="366">
        <v>-0.127609804107131</v>
      </c>
      <c r="DL310" s="366">
        <v>-0.00103265309057432</v>
      </c>
      <c r="DM310" s="366">
        <v>-0.0328705270095287</v>
      </c>
      <c r="DN310" s="366">
        <v>0.543170423051036</v>
      </c>
      <c r="DO310" s="366">
        <v>-0.120619923365498</v>
      </c>
      <c r="DP310" s="366">
        <v>-0.186638799920952</v>
      </c>
      <c r="DQ310" s="366">
        <v>0.054173534883081</v>
      </c>
      <c r="DR310" s="366">
        <v>0.176555412819981</v>
      </c>
      <c r="DS310" s="366">
        <v>-0.0154798761609907</v>
      </c>
    </row>
    <row r="311" spans="1:240">
      <c r="A311" s="30" t="s">
        <v>212</v>
      </c>
      <c r="B311"/>
      <c r="C311"/>
      <c r="D311"/>
      <c r="E311" s="381">
        <f t="shared" ref="E311:BP311" si="19">MEDIAN(E279:E310)</f>
        <v>0.0199627344301399</v>
      </c>
      <c r="F311" s="381">
        <f t="shared" si="19"/>
        <v>0.00599133578777555</v>
      </c>
      <c r="G311" s="381">
        <f t="shared" si="19"/>
        <v>0.00837802321902337</v>
      </c>
      <c r="H311" s="381">
        <f t="shared" si="19"/>
        <v>0.0535479946686945</v>
      </c>
      <c r="I311" s="381">
        <f t="shared" si="19"/>
        <v>-0.0649967504142376</v>
      </c>
      <c r="J311" s="381">
        <f t="shared" si="19"/>
        <v>-0.0388575224178014</v>
      </c>
      <c r="K311" s="381">
        <f t="shared" si="19"/>
        <v>0</v>
      </c>
      <c r="L311" s="381">
        <f t="shared" si="19"/>
        <v>-0.020463112547119</v>
      </c>
      <c r="M311" s="381">
        <f t="shared" si="19"/>
        <v>-0.0404303880013043</v>
      </c>
      <c r="N311" s="381">
        <f t="shared" si="19"/>
        <v>-0.0663818775513975</v>
      </c>
      <c r="O311" s="381">
        <f t="shared" si="19"/>
        <v>0.02759300384345</v>
      </c>
      <c r="P311" s="381">
        <f t="shared" si="19"/>
        <v>0.0404717077156811</v>
      </c>
      <c r="Q311" s="381">
        <f t="shared" si="19"/>
        <v>-0.0202327202218361</v>
      </c>
      <c r="R311" s="381">
        <f t="shared" si="19"/>
        <v>-0.0529751273665742</v>
      </c>
      <c r="S311" s="381">
        <f t="shared" si="19"/>
        <v>0.0054032435724054</v>
      </c>
      <c r="T311" s="381">
        <f t="shared" si="19"/>
        <v>0.0893682588597842</v>
      </c>
      <c r="U311" s="381">
        <f t="shared" si="19"/>
        <v>0.00318967018791616</v>
      </c>
      <c r="V311" s="381">
        <f t="shared" si="19"/>
        <v>-0.036445748605474</v>
      </c>
      <c r="W311" s="381">
        <f t="shared" si="19"/>
        <v>-0.0514917179237229</v>
      </c>
      <c r="X311" s="381">
        <f t="shared" si="19"/>
        <v>0.0154475375002601</v>
      </c>
      <c r="Y311" s="381">
        <f t="shared" si="19"/>
        <v>-0.0350877327935223</v>
      </c>
      <c r="Z311" s="381">
        <f t="shared" si="19"/>
        <v>0.0220150365318266</v>
      </c>
      <c r="AA311" s="381">
        <f t="shared" si="19"/>
        <v>0.0142614092789906</v>
      </c>
      <c r="AB311" s="381">
        <f t="shared" si="19"/>
        <v>-0.00172754148430499</v>
      </c>
      <c r="AC311" s="381">
        <f t="shared" si="19"/>
        <v>0.00883919608423034</v>
      </c>
      <c r="AD311" s="381">
        <f t="shared" si="19"/>
        <v>-0.0151974847764402</v>
      </c>
      <c r="AE311" s="381">
        <f t="shared" si="19"/>
        <v>0.0780699045480067</v>
      </c>
      <c r="AF311" s="381">
        <f t="shared" si="19"/>
        <v>0.0155200164304244</v>
      </c>
      <c r="AG311" s="381">
        <f t="shared" si="19"/>
        <v>-0.017761519305591</v>
      </c>
      <c r="AH311" s="381">
        <f t="shared" si="19"/>
        <v>0.0205056456858531</v>
      </c>
      <c r="AI311" s="381">
        <f t="shared" si="19"/>
        <v>-0.00685809066988956</v>
      </c>
      <c r="AJ311" s="381">
        <f t="shared" si="19"/>
        <v>0.0452650908074705</v>
      </c>
      <c r="AK311" s="381">
        <f t="shared" si="19"/>
        <v>0.0471313522674899</v>
      </c>
      <c r="AL311" s="381">
        <f t="shared" si="19"/>
        <v>0.0561757370548274</v>
      </c>
      <c r="AM311" s="381">
        <f t="shared" si="19"/>
        <v>-0.0189758760814953</v>
      </c>
      <c r="AN311" s="381">
        <f t="shared" si="19"/>
        <v>0.0192134852563768</v>
      </c>
      <c r="AO311" s="381">
        <f t="shared" si="19"/>
        <v>0.0362775541947385</v>
      </c>
      <c r="AP311" s="381">
        <f t="shared" si="19"/>
        <v>0.056595981984097</v>
      </c>
      <c r="AQ311" s="381">
        <f t="shared" si="19"/>
        <v>0.0185837432434144</v>
      </c>
      <c r="AR311" s="381">
        <f t="shared" si="19"/>
        <v>-0.038408509732252</v>
      </c>
      <c r="AS311" s="381">
        <f t="shared" si="19"/>
        <v>0.04750066057103</v>
      </c>
      <c r="AT311" s="381">
        <f t="shared" si="19"/>
        <v>-0.0116993592967164</v>
      </c>
      <c r="AU311" s="381">
        <f t="shared" si="19"/>
        <v>-0.0440369457015693</v>
      </c>
      <c r="AV311" s="381">
        <f t="shared" si="19"/>
        <v>0.00904974395325563</v>
      </c>
      <c r="AW311" s="381">
        <f t="shared" si="19"/>
        <v>-0.0632954015317067</v>
      </c>
      <c r="AX311" s="381">
        <f t="shared" si="19"/>
        <v>0.0999554275693883</v>
      </c>
      <c r="AY311" s="381">
        <f t="shared" si="19"/>
        <v>0.036623668355373</v>
      </c>
      <c r="AZ311" s="381">
        <f t="shared" si="19"/>
        <v>0.0303119998621669</v>
      </c>
      <c r="BA311" s="381">
        <f t="shared" si="19"/>
        <v>0.0562251079715319</v>
      </c>
      <c r="BB311" s="381">
        <f t="shared" si="19"/>
        <v>-0.117457941824543</v>
      </c>
      <c r="BC311" s="381">
        <f t="shared" si="19"/>
        <v>0.0739977165449516</v>
      </c>
      <c r="BD311" s="381">
        <f t="shared" si="19"/>
        <v>0.0341797353475127</v>
      </c>
      <c r="BE311" s="381">
        <f t="shared" si="19"/>
        <v>-0.0568690470475812</v>
      </c>
      <c r="BF311" s="381">
        <f t="shared" si="19"/>
        <v>0.0668452618349031</v>
      </c>
      <c r="BG311" s="381">
        <f t="shared" si="19"/>
        <v>0.0132342474043158</v>
      </c>
      <c r="BH311" s="381">
        <f t="shared" si="19"/>
        <v>-0.012206071928699</v>
      </c>
      <c r="BI311" s="381">
        <f t="shared" si="19"/>
        <v>0.0257903187025786</v>
      </c>
      <c r="BJ311" s="381">
        <f t="shared" si="19"/>
        <v>-0.0645191102921465</v>
      </c>
      <c r="BK311" s="381">
        <f t="shared" si="19"/>
        <v>-0.114900725334054</v>
      </c>
      <c r="BL311" s="381">
        <f t="shared" si="19"/>
        <v>-0.206371235545642</v>
      </c>
      <c r="BM311" s="381">
        <f t="shared" si="19"/>
        <v>0.107506750210761</v>
      </c>
      <c r="BN311" s="381">
        <f t="shared" si="19"/>
        <v>0.0561335335989969</v>
      </c>
      <c r="BO311" s="381">
        <f t="shared" si="19"/>
        <v>0.0596383924820287</v>
      </c>
      <c r="BP311" s="381">
        <f t="shared" si="19"/>
        <v>-4.79560912352001e-5</v>
      </c>
      <c r="BQ311" s="381">
        <f t="shared" ref="BQ311:DS311" si="20">MEDIAN(BQ279:BQ310)</f>
        <v>0.0853432000400473</v>
      </c>
      <c r="BR311" s="381">
        <f t="shared" si="20"/>
        <v>0.0393755536207294</v>
      </c>
      <c r="BS311" s="381">
        <f t="shared" si="20"/>
        <v>0.0514547091739697</v>
      </c>
      <c r="BT311" s="381">
        <f t="shared" si="20"/>
        <v>0.123555234149907</v>
      </c>
      <c r="BU311" s="381">
        <f t="shared" si="20"/>
        <v>0.0713354645672718</v>
      </c>
      <c r="BV311" s="381">
        <f t="shared" si="20"/>
        <v>-0.0411207306721546</v>
      </c>
      <c r="BW311" s="381">
        <f t="shared" si="20"/>
        <v>0.120411689105895</v>
      </c>
      <c r="BX311" s="381">
        <f t="shared" si="20"/>
        <v>0.0405605891054622</v>
      </c>
      <c r="BY311" s="381">
        <f t="shared" si="20"/>
        <v>0.0891430479772598</v>
      </c>
      <c r="BZ311" s="381">
        <f t="shared" si="20"/>
        <v>0.0174773584574639</v>
      </c>
      <c r="CA311" s="381">
        <f t="shared" si="20"/>
        <v>0.0544876481009697</v>
      </c>
      <c r="CB311" s="381">
        <f t="shared" si="20"/>
        <v>-0.0314294854358451</v>
      </c>
      <c r="CC311" s="381">
        <f t="shared" si="20"/>
        <v>0</v>
      </c>
      <c r="CD311" s="381">
        <f t="shared" si="20"/>
        <v>-0.0790207973677239</v>
      </c>
      <c r="CE311" s="381">
        <f t="shared" si="20"/>
        <v>0.061243849328013</v>
      </c>
      <c r="CF311" s="381">
        <f t="shared" si="20"/>
        <v>-0.0223279970497055</v>
      </c>
      <c r="CG311" s="381">
        <f t="shared" si="20"/>
        <v>-0.0208859087687336</v>
      </c>
      <c r="CH311" s="381">
        <f t="shared" si="20"/>
        <v>-0.0619685775572593</v>
      </c>
      <c r="CI311" s="381">
        <f t="shared" si="20"/>
        <v>-0.0377046033008753</v>
      </c>
      <c r="CJ311" s="381">
        <f t="shared" si="20"/>
        <v>-0.0515174549822272</v>
      </c>
      <c r="CK311" s="381">
        <f t="shared" si="20"/>
        <v>-0.0802186177715093</v>
      </c>
      <c r="CL311" s="381">
        <f t="shared" si="20"/>
        <v>-0.0291725052696127</v>
      </c>
      <c r="CM311" s="381">
        <f t="shared" si="20"/>
        <v>-0.090876315742811</v>
      </c>
      <c r="CN311" s="381">
        <f t="shared" si="20"/>
        <v>0.0668915120216846</v>
      </c>
      <c r="CO311" s="381">
        <f t="shared" si="20"/>
        <v>-0.0609243748314792</v>
      </c>
      <c r="CP311" s="381">
        <f t="shared" si="20"/>
        <v>-0.119958076112615</v>
      </c>
      <c r="CQ311" s="381">
        <f t="shared" si="20"/>
        <v>0.0533248401072814</v>
      </c>
      <c r="CR311" s="381">
        <f t="shared" si="20"/>
        <v>0.183534743202417</v>
      </c>
      <c r="CS311" s="381">
        <f t="shared" si="20"/>
        <v>-0.0139905620493578</v>
      </c>
      <c r="CT311" s="381">
        <f t="shared" si="20"/>
        <v>0.147794993907348</v>
      </c>
      <c r="CU311" s="381">
        <f t="shared" si="20"/>
        <v>-0.0299936459313821</v>
      </c>
      <c r="CV311" s="381">
        <f t="shared" si="20"/>
        <v>0.0348623853887851</v>
      </c>
      <c r="CW311" s="381">
        <f t="shared" si="20"/>
        <v>-0.0375280883998556</v>
      </c>
      <c r="CX311" s="381">
        <f t="shared" si="20"/>
        <v>-0.126339062458874</v>
      </c>
      <c r="CY311" s="381">
        <f t="shared" si="20"/>
        <v>0.0750766086870285</v>
      </c>
      <c r="CZ311" s="381">
        <f t="shared" si="20"/>
        <v>0.0512208067940552</v>
      </c>
      <c r="DA311" s="381">
        <f t="shared" si="20"/>
        <v>-0.0598443139675846</v>
      </c>
      <c r="DB311" s="381">
        <f t="shared" si="20"/>
        <v>-0.0507112013245147</v>
      </c>
      <c r="DC311" s="381">
        <f t="shared" si="20"/>
        <v>-0.00113270734091675</v>
      </c>
      <c r="DD311" s="381">
        <f t="shared" si="20"/>
        <v>0.1355087933313</v>
      </c>
      <c r="DE311" s="381">
        <f t="shared" si="20"/>
        <v>-0.0131560287495999</v>
      </c>
      <c r="DF311" s="381">
        <f t="shared" si="20"/>
        <v>-0.015202076402047</v>
      </c>
      <c r="DG311" s="381">
        <f t="shared" si="20"/>
        <v>0.11751985197289</v>
      </c>
      <c r="DH311" s="381">
        <f t="shared" si="20"/>
        <v>0.0218808006334136</v>
      </c>
      <c r="DI311" s="381">
        <f t="shared" si="20"/>
        <v>-0.0474168239057271</v>
      </c>
      <c r="DJ311" s="381">
        <f t="shared" si="20"/>
        <v>0.0813361636080346</v>
      </c>
      <c r="DK311" s="381">
        <f t="shared" si="20"/>
        <v>-0.0718212892908324</v>
      </c>
      <c r="DL311" s="381">
        <f t="shared" si="20"/>
        <v>-0.00718983987828631</v>
      </c>
      <c r="DM311" s="381">
        <f t="shared" si="20"/>
        <v>0.0324122876395707</v>
      </c>
      <c r="DN311" s="381">
        <f t="shared" si="20"/>
        <v>0.0768641465585675</v>
      </c>
      <c r="DO311" s="381">
        <f t="shared" si="20"/>
        <v>-0.0575218712425454</v>
      </c>
      <c r="DP311" s="381">
        <f t="shared" si="20"/>
        <v>0.052122384222296</v>
      </c>
      <c r="DQ311" s="381">
        <f t="shared" si="20"/>
        <v>0.00084413193085459</v>
      </c>
      <c r="DR311" s="381">
        <f t="shared" si="20"/>
        <v>0.014239352666223</v>
      </c>
      <c r="DS311" s="381">
        <f t="shared" si="20"/>
        <v>-0.0634059871077859</v>
      </c>
    </row>
    <row r="312" spans="1:240">
      <c r="A312" s="30" t="s">
        <v>213</v>
      </c>
      <c r="B312"/>
      <c r="C312"/>
      <c r="D312"/>
      <c r="E312" s="366">
        <f t="shared" ref="E312:BP312" si="21">PERCENTILE(E279:E310,75%)</f>
        <v>0.103527483524714</v>
      </c>
      <c r="F312" s="366">
        <f t="shared" si="21"/>
        <v>0.0474108867338908</v>
      </c>
      <c r="G312" s="366">
        <f t="shared" si="21"/>
        <v>0.0551115888861204</v>
      </c>
      <c r="H312" s="366">
        <f t="shared" si="21"/>
        <v>0.0913722537468824</v>
      </c>
      <c r="I312" s="366">
        <f t="shared" si="21"/>
        <v>-0.0243490162710959</v>
      </c>
      <c r="J312" s="366">
        <f t="shared" si="21"/>
        <v>0.0310951115197076</v>
      </c>
      <c r="K312" s="366">
        <f t="shared" si="21"/>
        <v>0.0891145618779812</v>
      </c>
      <c r="L312" s="366">
        <f t="shared" si="21"/>
        <v>0.0753776005082092</v>
      </c>
      <c r="M312" s="366">
        <f t="shared" si="21"/>
        <v>0.0174529164183259</v>
      </c>
      <c r="N312" s="366">
        <f t="shared" si="21"/>
        <v>0.0387359836901122</v>
      </c>
      <c r="O312" s="366">
        <f t="shared" si="21"/>
        <v>0.0651589313548659</v>
      </c>
      <c r="P312" s="366">
        <f t="shared" si="21"/>
        <v>0.0636664220897236</v>
      </c>
      <c r="Q312" s="366">
        <f t="shared" si="21"/>
        <v>0.030911868377435</v>
      </c>
      <c r="R312" s="366">
        <f t="shared" si="21"/>
        <v>0.00285031089676369</v>
      </c>
      <c r="S312" s="366">
        <f t="shared" si="21"/>
        <v>0.093743981745579</v>
      </c>
      <c r="T312" s="366">
        <f t="shared" si="21"/>
        <v>0.142467886337096</v>
      </c>
      <c r="U312" s="366">
        <f t="shared" si="21"/>
        <v>0.0529444176611691</v>
      </c>
      <c r="V312" s="366">
        <f t="shared" si="21"/>
        <v>0.00793260792746864</v>
      </c>
      <c r="W312" s="366">
        <f t="shared" si="21"/>
        <v>0.0437795360359126</v>
      </c>
      <c r="X312" s="366">
        <f t="shared" si="21"/>
        <v>0.0558534845779044</v>
      </c>
      <c r="Y312" s="366">
        <f t="shared" si="21"/>
        <v>0.0251450676982592</v>
      </c>
      <c r="Z312" s="366">
        <f t="shared" si="21"/>
        <v>0.064139941690962</v>
      </c>
      <c r="AA312" s="366">
        <f t="shared" si="21"/>
        <v>0.0777247069040381</v>
      </c>
      <c r="AB312" s="366">
        <f t="shared" si="21"/>
        <v>0.0528827693174728</v>
      </c>
      <c r="AC312" s="366">
        <f t="shared" si="21"/>
        <v>0.0475916673548381</v>
      </c>
      <c r="AD312" s="366">
        <f t="shared" si="21"/>
        <v>0.0519998075411502</v>
      </c>
      <c r="AE312" s="366">
        <f t="shared" si="21"/>
        <v>0.12054125164247</v>
      </c>
      <c r="AF312" s="366">
        <f t="shared" si="21"/>
        <v>0.0377047577179672</v>
      </c>
      <c r="AG312" s="366">
        <f t="shared" si="21"/>
        <v>0.0618433474331628</v>
      </c>
      <c r="AH312" s="366">
        <f t="shared" si="21"/>
        <v>0.0804306280887365</v>
      </c>
      <c r="AI312" s="366">
        <f t="shared" si="21"/>
        <v>0.0535204789658584</v>
      </c>
      <c r="AJ312" s="366">
        <f t="shared" si="21"/>
        <v>0.0978420467817277</v>
      </c>
      <c r="AK312" s="366">
        <f t="shared" si="21"/>
        <v>0.0877120725888129</v>
      </c>
      <c r="AL312" s="366">
        <f t="shared" si="21"/>
        <v>0.0989481716025254</v>
      </c>
      <c r="AM312" s="366">
        <f t="shared" si="21"/>
        <v>0.0249206815745203</v>
      </c>
      <c r="AN312" s="366">
        <f t="shared" si="21"/>
        <v>0.111547557395852</v>
      </c>
      <c r="AO312" s="366">
        <f t="shared" si="21"/>
        <v>0.0840313823666266</v>
      </c>
      <c r="AP312" s="366">
        <f t="shared" si="21"/>
        <v>0.125166228660807</v>
      </c>
      <c r="AQ312" s="366">
        <f t="shared" si="21"/>
        <v>0.0694224414379598</v>
      </c>
      <c r="AR312" s="366">
        <f t="shared" si="21"/>
        <v>0.0160998578285777</v>
      </c>
      <c r="AS312" s="366">
        <f t="shared" si="21"/>
        <v>0.075618863638871</v>
      </c>
      <c r="AT312" s="366">
        <f t="shared" si="21"/>
        <v>0.0315979345396455</v>
      </c>
      <c r="AU312" s="366">
        <f t="shared" si="21"/>
        <v>-0.00990485701527221</v>
      </c>
      <c r="AV312" s="366">
        <f t="shared" si="21"/>
        <v>0.0881363069601226</v>
      </c>
      <c r="AW312" s="366">
        <f t="shared" si="21"/>
        <v>-0.0142670092811641</v>
      </c>
      <c r="AX312" s="366">
        <f t="shared" si="21"/>
        <v>0.145175732783036</v>
      </c>
      <c r="AY312" s="366">
        <f t="shared" si="21"/>
        <v>0.130467716252748</v>
      </c>
      <c r="AZ312" s="366">
        <f t="shared" si="21"/>
        <v>0.110233067651358</v>
      </c>
      <c r="BA312" s="366">
        <f t="shared" si="21"/>
        <v>0.0932141420099614</v>
      </c>
      <c r="BB312" s="366">
        <f t="shared" si="21"/>
        <v>-0.0610323849356181</v>
      </c>
      <c r="BC312" s="366">
        <f t="shared" si="21"/>
        <v>0.127686519048592</v>
      </c>
      <c r="BD312" s="366">
        <f t="shared" si="21"/>
        <v>0.0872852007069048</v>
      </c>
      <c r="BE312" s="366">
        <f t="shared" si="21"/>
        <v>-0.00623017918501156</v>
      </c>
      <c r="BF312" s="366">
        <f t="shared" si="21"/>
        <v>0.113990140954889</v>
      </c>
      <c r="BG312" s="366">
        <f t="shared" si="21"/>
        <v>0.0663884030863183</v>
      </c>
      <c r="BH312" s="366">
        <f t="shared" si="21"/>
        <v>0.0231463407851726</v>
      </c>
      <c r="BI312" s="366">
        <f t="shared" si="21"/>
        <v>0.0826600702551002</v>
      </c>
      <c r="BJ312" s="366">
        <f t="shared" si="21"/>
        <v>-0.0186739753955049</v>
      </c>
      <c r="BK312" s="366">
        <f t="shared" si="21"/>
        <v>-0.0820815524237908</v>
      </c>
      <c r="BL312" s="366">
        <f t="shared" si="21"/>
        <v>-0.131388196464769</v>
      </c>
      <c r="BM312" s="366">
        <f t="shared" si="21"/>
        <v>0.164147200533747</v>
      </c>
      <c r="BN312" s="366">
        <f t="shared" si="21"/>
        <v>0.131533755571317</v>
      </c>
      <c r="BO312" s="366">
        <f t="shared" si="21"/>
        <v>0.139051302765943</v>
      </c>
      <c r="BP312" s="366">
        <f t="shared" si="21"/>
        <v>0.0679685259917056</v>
      </c>
      <c r="BQ312" s="366">
        <f t="shared" ref="BQ312:DS312" si="22">PERCENTILE(BQ279:BQ310,75%)</f>
        <v>0.14817563396114</v>
      </c>
      <c r="BR312" s="366">
        <f t="shared" si="22"/>
        <v>0.0852502269699137</v>
      </c>
      <c r="BS312" s="366">
        <f t="shared" si="22"/>
        <v>0.147182921238541</v>
      </c>
      <c r="BT312" s="366">
        <f t="shared" si="22"/>
        <v>0.242130785434454</v>
      </c>
      <c r="BU312" s="366">
        <f t="shared" si="22"/>
        <v>0.123363698857458</v>
      </c>
      <c r="BV312" s="366">
        <f t="shared" si="22"/>
        <v>0.0142673382507129</v>
      </c>
      <c r="BW312" s="366">
        <f t="shared" si="22"/>
        <v>0.18047890769106</v>
      </c>
      <c r="BX312" s="366">
        <f t="shared" si="22"/>
        <v>0.142709558918723</v>
      </c>
      <c r="BY312" s="366">
        <f t="shared" si="22"/>
        <v>0.141075444448213</v>
      </c>
      <c r="BZ312" s="366">
        <f t="shared" si="22"/>
        <v>0.0969023548300021</v>
      </c>
      <c r="CA312" s="366">
        <f t="shared" si="22"/>
        <v>0.132317199287542</v>
      </c>
      <c r="CB312" s="366">
        <f t="shared" si="22"/>
        <v>0.017064327575253</v>
      </c>
      <c r="CC312" s="366">
        <f t="shared" si="22"/>
        <v>0.0897436035618819</v>
      </c>
      <c r="CD312" s="366">
        <f t="shared" si="22"/>
        <v>-0.00411252668894402</v>
      </c>
      <c r="CE312" s="366">
        <f t="shared" si="22"/>
        <v>0.0973811023314322</v>
      </c>
      <c r="CF312" s="366">
        <f t="shared" si="22"/>
        <v>0.022791935157078</v>
      </c>
      <c r="CG312" s="366">
        <f t="shared" si="22"/>
        <v>0.0224515764006419</v>
      </c>
      <c r="CH312" s="366">
        <f t="shared" si="22"/>
        <v>-0.0275794139073976</v>
      </c>
      <c r="CI312" s="366">
        <f t="shared" si="22"/>
        <v>0.0241349867793566</v>
      </c>
      <c r="CJ312" s="366">
        <f t="shared" si="22"/>
        <v>-0.0246209533686272</v>
      </c>
      <c r="CK312" s="366">
        <f t="shared" si="22"/>
        <v>-0.026054141480865</v>
      </c>
      <c r="CL312" s="366">
        <f t="shared" si="22"/>
        <v>0.0261414583241619</v>
      </c>
      <c r="CM312" s="366">
        <f t="shared" si="22"/>
        <v>0.0356919471861793</v>
      </c>
      <c r="CN312" s="366">
        <f t="shared" si="22"/>
        <v>0.12988230429529</v>
      </c>
      <c r="CO312" s="366">
        <f t="shared" si="22"/>
        <v>-0.0122284594826151</v>
      </c>
      <c r="CP312" s="366">
        <f t="shared" si="22"/>
        <v>-0.0695404320503007</v>
      </c>
      <c r="CQ312" s="366">
        <f t="shared" si="22"/>
        <v>0.111513072255289</v>
      </c>
      <c r="CR312" s="366">
        <f t="shared" si="22"/>
        <v>0.263622170555451</v>
      </c>
      <c r="CS312" s="366">
        <f t="shared" si="22"/>
        <v>0.0598966544976917</v>
      </c>
      <c r="CT312" s="366">
        <f t="shared" si="22"/>
        <v>0.192369503353508</v>
      </c>
      <c r="CU312" s="366">
        <f t="shared" si="22"/>
        <v>0.0140454876441896</v>
      </c>
      <c r="CV312" s="366">
        <f t="shared" si="22"/>
        <v>0.0766443688519791</v>
      </c>
      <c r="CW312" s="366">
        <f t="shared" si="22"/>
        <v>0.0102101162423886</v>
      </c>
      <c r="CX312" s="366">
        <f t="shared" si="22"/>
        <v>-0.0835011452124682</v>
      </c>
      <c r="CY312" s="366">
        <f t="shared" si="22"/>
        <v>0.126128127459571</v>
      </c>
      <c r="CZ312" s="366">
        <f t="shared" si="22"/>
        <v>0.122803807360968</v>
      </c>
      <c r="DA312" s="366">
        <f t="shared" si="22"/>
        <v>-0.00482214213074217</v>
      </c>
      <c r="DB312" s="366">
        <f t="shared" si="22"/>
        <v>-0.0204152555180902</v>
      </c>
      <c r="DC312" s="366">
        <f t="shared" si="22"/>
        <v>0.0262574909518168</v>
      </c>
      <c r="DD312" s="366">
        <f t="shared" si="22"/>
        <v>0.167573811970198</v>
      </c>
      <c r="DE312" s="366">
        <f t="shared" si="22"/>
        <v>0.0688053404780296</v>
      </c>
      <c r="DF312" s="366">
        <f t="shared" si="22"/>
        <v>0.000702732453279344</v>
      </c>
      <c r="DG312" s="366">
        <f t="shared" si="22"/>
        <v>0.194316938839381</v>
      </c>
      <c r="DH312" s="366">
        <f t="shared" si="22"/>
        <v>0.0987244114121172</v>
      </c>
      <c r="DI312" s="366">
        <f t="shared" si="22"/>
        <v>0.0296255278376019</v>
      </c>
      <c r="DJ312" s="366">
        <f t="shared" si="22"/>
        <v>0.200289911501949</v>
      </c>
      <c r="DK312" s="366">
        <f t="shared" si="22"/>
        <v>-0.0355887630898363</v>
      </c>
      <c r="DL312" s="366">
        <f t="shared" si="22"/>
        <v>0.0622329172218715</v>
      </c>
      <c r="DM312" s="366">
        <f t="shared" si="22"/>
        <v>0.0960677553158258</v>
      </c>
      <c r="DN312" s="366">
        <f t="shared" si="22"/>
        <v>0.168133932244736</v>
      </c>
      <c r="DO312" s="366">
        <f t="shared" si="22"/>
        <v>-0.0124239752719784</v>
      </c>
      <c r="DP312" s="366">
        <f t="shared" si="22"/>
        <v>0.14437830299239</v>
      </c>
      <c r="DQ312" s="366">
        <f t="shared" si="22"/>
        <v>0.0537345463396321</v>
      </c>
      <c r="DR312" s="366">
        <f t="shared" si="22"/>
        <v>0.0841092963588174</v>
      </c>
      <c r="DS312" s="366">
        <f t="shared" si="22"/>
        <v>-0.0295366349058382</v>
      </c>
    </row>
    <row r="313" spans="1:240">
      <c r="A313" s="30" t="s">
        <v>214</v>
      </c>
      <c r="B313"/>
      <c r="C313"/>
      <c r="D313"/>
      <c r="E313" s="366">
        <v>0.178636366789186</v>
      </c>
      <c r="F313" s="366">
        <v>-0.0102026762883093</v>
      </c>
      <c r="G313" s="366">
        <v>0.0107687204178228</v>
      </c>
      <c r="H313" s="366">
        <v>0.0239613257537674</v>
      </c>
      <c r="I313" s="366">
        <v>-0.067873413295361</v>
      </c>
      <c r="J313" s="366">
        <v>-0.0483040914602243</v>
      </c>
      <c r="K313" s="366">
        <v>0.00432974900408811</v>
      </c>
      <c r="L313" s="366">
        <v>0.0120636680494466</v>
      </c>
      <c r="M313" s="366">
        <v>-0.0456866148180241</v>
      </c>
      <c r="N313" s="366">
        <v>-8.9557248419303e-5</v>
      </c>
      <c r="O313" s="366">
        <v>-0.00290380751684782</v>
      </c>
      <c r="P313" s="366">
        <v>0.0336081010978779</v>
      </c>
      <c r="Q313" s="366">
        <v>-0.0158670696318954</v>
      </c>
      <c r="R313" s="366">
        <v>-0.0801045478769153</v>
      </c>
      <c r="S313" s="366">
        <v>0.00981796690568704</v>
      </c>
      <c r="T313" s="366">
        <v>0.0532266126262471</v>
      </c>
      <c r="U313" s="366">
        <v>0.0167749884186834</v>
      </c>
      <c r="V313" s="366">
        <v>-0.0525691684396268</v>
      </c>
      <c r="W313" s="366">
        <v>-0.0305839912736656</v>
      </c>
      <c r="X313" s="366">
        <v>-0.00188273876600664</v>
      </c>
      <c r="Y313" s="366">
        <v>-0.0223047037716601</v>
      </c>
      <c r="Z313" s="366">
        <v>-0.014430546446074</v>
      </c>
      <c r="AA313" s="366">
        <v>-0.0174604815095037</v>
      </c>
      <c r="AB313" s="366">
        <v>-0.0175520909828448</v>
      </c>
      <c r="AC313" s="366">
        <v>0.0351296442926325</v>
      </c>
      <c r="AD313" s="366">
        <v>-0.0417138358449881</v>
      </c>
      <c r="AE313" s="366">
        <v>0.084988208819436</v>
      </c>
      <c r="AF313" s="366">
        <v>0.0096893298182934</v>
      </c>
      <c r="AG313" s="366">
        <v>-0.00149084757432572</v>
      </c>
      <c r="AH313" s="366">
        <v>0.0535203880936546</v>
      </c>
      <c r="AI313" s="366">
        <v>-0.0179506758927113</v>
      </c>
      <c r="AJ313" s="366">
        <v>0.0521029863853921</v>
      </c>
      <c r="AK313" s="366">
        <v>0.056512625199383</v>
      </c>
      <c r="AL313" s="366">
        <v>0.0353198192273101</v>
      </c>
      <c r="AM313" s="366">
        <v>-0.013649144239414</v>
      </c>
      <c r="AN313" s="366">
        <v>0.033170773309676</v>
      </c>
      <c r="AO313" s="366">
        <v>0.0275085472445888</v>
      </c>
      <c r="AP313" s="366">
        <v>0.0716893011926412</v>
      </c>
      <c r="AQ313" s="366">
        <v>0.0332448527440099</v>
      </c>
      <c r="AR313" s="366">
        <v>-0.0399969967398613</v>
      </c>
      <c r="AS313" s="366">
        <v>0.0472586360585989</v>
      </c>
      <c r="AT313" s="366">
        <v>-0.0171892899824932</v>
      </c>
      <c r="AU313" s="366">
        <v>-0.0603116639107821</v>
      </c>
      <c r="AV313" s="366">
        <v>0.00772855285012075</v>
      </c>
      <c r="AW313" s="366">
        <v>-0.0771317446077536</v>
      </c>
      <c r="AX313" s="366">
        <v>0.111898360800092</v>
      </c>
      <c r="AY313" s="366">
        <v>0.0689140413728277</v>
      </c>
      <c r="AZ313" s="366">
        <v>0.124532395724953</v>
      </c>
      <c r="BA313" s="366">
        <v>0.037937916275425</v>
      </c>
      <c r="BB313" s="366">
        <v>-0.111601496796433</v>
      </c>
      <c r="BC313" s="366">
        <v>0.0982740571173051</v>
      </c>
      <c r="BD313" s="366">
        <v>0.0303225278474581</v>
      </c>
      <c r="BE313" s="366">
        <v>-0.0418380935286262</v>
      </c>
      <c r="BF313" s="366">
        <v>0.0565770019165885</v>
      </c>
      <c r="BG313" s="366">
        <v>0.0367565466969861</v>
      </c>
      <c r="BH313" s="366">
        <v>0.00702298510904487</v>
      </c>
      <c r="BI313" s="366">
        <v>0.0190268929961892</v>
      </c>
      <c r="BJ313" s="366">
        <v>-0.022285061999168</v>
      </c>
      <c r="BK313" s="366">
        <v>-0.114011047776793</v>
      </c>
      <c r="BL313" s="366">
        <v>-0.210278878234792</v>
      </c>
      <c r="BM313" s="366">
        <v>0.127708551587081</v>
      </c>
      <c r="BN313" s="366">
        <v>0.114260694314419</v>
      </c>
      <c r="BO313" s="366">
        <v>0.0567686166692303</v>
      </c>
      <c r="BP313" s="366">
        <v>0.0281857925290374</v>
      </c>
      <c r="BQ313" s="366">
        <v>0.100550610814457</v>
      </c>
      <c r="BR313" s="366">
        <v>-0.00120809729362514</v>
      </c>
      <c r="BS313" s="366">
        <v>0.0467559375460869</v>
      </c>
      <c r="BT313" s="366">
        <v>0.141418337139265</v>
      </c>
      <c r="BU313" s="366">
        <v>0.0727451381060424</v>
      </c>
      <c r="BV313" s="366">
        <v>-0.0272494982493797</v>
      </c>
      <c r="BW313" s="366">
        <v>0.0330261547670034</v>
      </c>
      <c r="BX313" s="366">
        <v>0.0411100239695974</v>
      </c>
      <c r="BY313" s="366">
        <v>0.113055485856537</v>
      </c>
      <c r="BZ313" s="366">
        <v>0.0367090126558858</v>
      </c>
      <c r="CA313" s="366">
        <v>0.0987604890124465</v>
      </c>
      <c r="CB313" s="366">
        <v>-0.00940366676625748</v>
      </c>
      <c r="CC313" s="366">
        <v>0.034920482990026</v>
      </c>
      <c r="CD313" s="366">
        <v>-0.0440658873694936</v>
      </c>
      <c r="CE313" s="366">
        <v>0.00576326220444101</v>
      </c>
      <c r="CF313" s="366">
        <v>-0.0149761768818386</v>
      </c>
      <c r="CG313" s="366">
        <v>-0.0233530250554328</v>
      </c>
      <c r="CH313" s="366">
        <v>-0.0915205529023958</v>
      </c>
      <c r="CI313" s="366">
        <v>-0.0265976017774499</v>
      </c>
      <c r="CJ313" s="366">
        <v>-0.088176357180421</v>
      </c>
      <c r="CK313" s="366">
        <v>-0.0748740996847083</v>
      </c>
      <c r="CL313" s="366">
        <v>-0.0484378672168166</v>
      </c>
      <c r="CM313" s="366">
        <v>-0.0303912232173328</v>
      </c>
      <c r="CN313" s="366">
        <v>0.00657754063996951</v>
      </c>
      <c r="CO313" s="366">
        <v>-0.0223678609699574</v>
      </c>
      <c r="CP313" s="366">
        <v>-0.13992309118673</v>
      </c>
      <c r="CQ313" s="366">
        <v>-0.0592780554497829</v>
      </c>
      <c r="CR313" s="366">
        <v>0.231172357263335</v>
      </c>
      <c r="CS313" s="366">
        <v>0.0275898231996752</v>
      </c>
      <c r="CT313" s="366">
        <v>0.14236264192909</v>
      </c>
      <c r="CU313" s="366">
        <v>-0.0570297043786986</v>
      </c>
      <c r="CV313" s="366">
        <v>0.0389083781789639</v>
      </c>
      <c r="CW313" s="366">
        <v>-0.0472343538218546</v>
      </c>
      <c r="CX313" s="366">
        <v>-0.125673738305315</v>
      </c>
      <c r="CY313" s="366">
        <v>0.0857571944629099</v>
      </c>
      <c r="CZ313" s="366">
        <v>0.0710362462143612</v>
      </c>
      <c r="DA313" s="366">
        <v>-0.0550997986970464</v>
      </c>
      <c r="DB313" s="366">
        <v>-0.04850803043568</v>
      </c>
      <c r="DC313" s="366">
        <v>-0.0171481745432507</v>
      </c>
      <c r="DD313" s="366">
        <v>0.0966039448938143</v>
      </c>
      <c r="DE313" s="366">
        <v>-0.0189146369054622</v>
      </c>
      <c r="DF313" s="366">
        <v>-0.0409973597704406</v>
      </c>
      <c r="DG313" s="366">
        <v>0.178979205088925</v>
      </c>
      <c r="DH313" s="366">
        <v>0.0614339153226915</v>
      </c>
      <c r="DI313" s="366">
        <v>-0.0244108365657536</v>
      </c>
      <c r="DJ313" s="366">
        <v>0.104362415973495</v>
      </c>
      <c r="DK313" s="366">
        <v>-0.0758347202567398</v>
      </c>
      <c r="DL313" s="366">
        <v>-0.0449667591340989</v>
      </c>
      <c r="DM313" s="366">
        <v>0.0413103692760308</v>
      </c>
      <c r="DN313" s="366">
        <v>0.0776292202999342</v>
      </c>
      <c r="DO313" s="366">
        <v>-0.0454472211807496</v>
      </c>
      <c r="DP313" s="366">
        <v>0.0973343450643582</v>
      </c>
      <c r="DQ313" s="366">
        <v>0.0143941254292439</v>
      </c>
      <c r="DR313" s="366">
        <v>0.0238894641017366</v>
      </c>
      <c r="DS313" s="366">
        <v>-0.0733218659361435</v>
      </c>
    </row>
    <row r="314" spans="1:240">
      <c r="A314" s="30"/>
      <c r="B314"/>
      <c r="C314"/>
      <c r="D314"/>
      <c r="E314" s="366"/>
      <c r="F314" s="366"/>
      <c r="G314" s="366"/>
      <c r="H314" s="366"/>
      <c r="I314" s="366"/>
      <c r="J314" s="366"/>
      <c r="K314" s="366"/>
      <c r="L314" s="366"/>
      <c r="M314" s="366"/>
      <c r="N314" s="366"/>
      <c r="O314" s="366"/>
      <c r="P314" s="366"/>
      <c r="Q314" s="366"/>
      <c r="R314" s="366"/>
      <c r="S314" s="366"/>
      <c r="T314" s="366"/>
      <c r="U314" s="366"/>
      <c r="V314" s="366"/>
      <c r="W314" s="366"/>
      <c r="X314" s="366"/>
      <c r="Y314" s="366"/>
      <c r="Z314" s="366"/>
      <c r="AA314" s="366"/>
      <c r="AB314" s="366"/>
      <c r="AC314" s="366"/>
      <c r="AD314" s="366"/>
      <c r="AE314" s="366"/>
      <c r="AF314" s="366"/>
      <c r="AG314" s="366"/>
      <c r="AH314" s="366"/>
      <c r="AI314" s="366"/>
      <c r="AJ314" s="366"/>
      <c r="AK314" s="366"/>
      <c r="AL314" s="366"/>
      <c r="AM314" s="366"/>
      <c r="AN314" s="366"/>
      <c r="AO314" s="366"/>
      <c r="AP314" s="366"/>
      <c r="AQ314" s="366"/>
      <c r="AR314" s="366"/>
      <c r="AS314" s="366"/>
      <c r="AT314" s="366"/>
      <c r="AU314" s="366"/>
      <c r="AV314" s="366"/>
      <c r="AW314" s="366"/>
      <c r="AX314" s="366"/>
      <c r="AY314" s="366"/>
      <c r="AZ314" s="366"/>
      <c r="BA314" s="366"/>
      <c r="BB314" s="366"/>
      <c r="BC314" s="366"/>
      <c r="BD314" s="366"/>
      <c r="BE314" s="366"/>
      <c r="BF314" s="366"/>
      <c r="BG314" s="366"/>
      <c r="BH314" s="366"/>
      <c r="BI314" s="366"/>
      <c r="BJ314" s="366"/>
      <c r="BK314" s="366"/>
      <c r="BL314" s="366"/>
      <c r="BM314" s="366"/>
      <c r="BN314" s="366"/>
      <c r="BO314" s="366"/>
      <c r="BP314" s="366"/>
      <c r="BQ314" s="366"/>
      <c r="BR314" s="366"/>
      <c r="BS314" s="366"/>
      <c r="BT314" s="366"/>
      <c r="BU314" s="366"/>
      <c r="BV314" s="366"/>
      <c r="BW314" s="366"/>
      <c r="BX314" s="366"/>
      <c r="BY314" s="366"/>
      <c r="BZ314" s="366"/>
      <c r="CA314" s="366"/>
      <c r="CB314" s="366"/>
      <c r="CC314" s="366"/>
      <c r="CD314" s="366"/>
      <c r="CE314" s="366"/>
      <c r="CF314" s="366"/>
      <c r="CG314" s="366"/>
      <c r="CH314" s="366"/>
      <c r="CI314" s="366"/>
      <c r="CJ314" s="366"/>
      <c r="CK314" s="366"/>
      <c r="CL314" s="366"/>
      <c r="CM314" s="366"/>
      <c r="CN314" s="366"/>
      <c r="CO314" s="366"/>
      <c r="CP314" s="366"/>
      <c r="CQ314" s="366"/>
      <c r="CR314" s="366"/>
      <c r="CS314" s="366"/>
      <c r="CT314" s="366"/>
      <c r="CU314" s="366"/>
      <c r="CV314" s="366"/>
      <c r="CW314" s="366"/>
      <c r="CX314" s="366"/>
      <c r="CY314" s="366"/>
      <c r="CZ314" s="366"/>
      <c r="DA314" s="366"/>
      <c r="DB314" s="366"/>
      <c r="DC314" s="366"/>
      <c r="DD314" s="366"/>
      <c r="DE314" s="366"/>
      <c r="DF314" s="366"/>
      <c r="DG314" s="366"/>
      <c r="DH314" s="366"/>
      <c r="DI314" s="366"/>
      <c r="DJ314" s="366"/>
      <c r="DK314" s="366"/>
      <c r="DL314" s="366"/>
      <c r="DM314" s="366"/>
      <c r="DN314" s="366"/>
      <c r="DO314" s="366"/>
      <c r="DP314" s="366"/>
      <c r="DQ314" s="366"/>
      <c r="DR314" s="366"/>
      <c r="DS314" s="366"/>
    </row>
    <row r="315" spans="1:240">
      <c r="A315" s="365" t="s">
        <v>215</v>
      </c>
    </row>
    <row r="316" s="3" customFormat="1" spans="1:240">
      <c r="A316" s="382" t="s">
        <v>181</v>
      </c>
      <c r="B316" s="369"/>
      <c r="C316" s="369"/>
      <c r="D316" s="370"/>
      <c r="E316" s="370"/>
      <c r="F316" s="370"/>
      <c r="G316" s="370"/>
      <c r="H316" s="370"/>
      <c r="I316" s="370"/>
      <c r="J316" s="370"/>
      <c r="K316" s="370"/>
      <c r="L316" s="370"/>
      <c r="M316" s="370"/>
      <c r="N316" s="370"/>
      <c r="O316" s="370"/>
      <c r="P316" s="370"/>
      <c r="Q316" s="370"/>
      <c r="R316" s="370"/>
      <c r="S316" s="370"/>
      <c r="T316" s="370"/>
      <c r="U316" s="370"/>
      <c r="V316" s="370"/>
      <c r="W316" s="370"/>
      <c r="X316" s="370"/>
      <c r="Y316" s="370"/>
      <c r="Z316" s="370"/>
      <c r="AA316" s="370"/>
      <c r="AB316" s="370"/>
      <c r="AC316" s="370"/>
      <c r="AD316" s="370"/>
      <c r="AE316" s="370"/>
      <c r="AF316" s="370"/>
      <c r="AG316" s="370"/>
      <c r="AH316" s="370"/>
      <c r="AI316" s="370"/>
      <c r="AJ316" s="370"/>
      <c r="AK316" s="370"/>
      <c r="AL316" s="370"/>
      <c r="AM316" s="370"/>
      <c r="AN316" s="370"/>
      <c r="AO316" s="370"/>
      <c r="AP316" s="370"/>
      <c r="AQ316" s="370"/>
      <c r="AR316" s="370"/>
      <c r="AS316" s="370"/>
      <c r="AT316" s="370"/>
      <c r="AU316" s="370"/>
      <c r="AV316" s="370"/>
      <c r="AW316" s="370"/>
      <c r="AX316" s="370"/>
      <c r="AY316" s="370"/>
      <c r="AZ316" s="370"/>
      <c r="BA316" s="370"/>
      <c r="BB316" s="370"/>
      <c r="BC316" s="370"/>
      <c r="BD316" s="370"/>
      <c r="BE316" s="370"/>
      <c r="BF316" s="370"/>
      <c r="BG316" s="370"/>
      <c r="BH316" s="370"/>
      <c r="BI316" s="370"/>
      <c r="BJ316" s="370"/>
      <c r="BK316" s="370"/>
      <c r="BL316" s="370"/>
      <c r="BM316" s="370"/>
      <c r="BN316" s="370"/>
      <c r="BO316" s="370"/>
      <c r="BP316" s="370"/>
      <c r="BQ316" s="370"/>
      <c r="BR316" s="370"/>
      <c r="BS316" s="370"/>
      <c r="BT316" s="370"/>
      <c r="BU316" s="370"/>
      <c r="BV316" s="370"/>
      <c r="BW316" s="370"/>
      <c r="BX316" s="370"/>
      <c r="BY316" s="370"/>
      <c r="BZ316" s="370"/>
      <c r="CA316" s="370"/>
      <c r="CB316" s="370"/>
      <c r="CC316" s="370"/>
      <c r="CD316" s="370"/>
      <c r="CE316" s="370"/>
      <c r="CF316" s="370"/>
      <c r="CG316" s="370"/>
      <c r="CH316" s="370"/>
      <c r="CI316" s="370"/>
      <c r="CJ316" s="370"/>
      <c r="CK316" s="370"/>
      <c r="CL316" s="370"/>
      <c r="CM316" s="370"/>
      <c r="CN316" s="370"/>
      <c r="CO316" s="370"/>
      <c r="CP316" s="370"/>
      <c r="CQ316" s="370"/>
      <c r="CR316" s="370"/>
      <c r="CS316" s="370"/>
      <c r="CT316" s="370"/>
      <c r="CU316" s="370"/>
      <c r="CV316" s="370"/>
      <c r="CW316" s="370"/>
      <c r="CX316" s="370"/>
      <c r="CY316" s="370"/>
      <c r="CZ316" s="370"/>
      <c r="DA316" s="370"/>
      <c r="DB316" s="370"/>
      <c r="DC316" s="370"/>
      <c r="DD316" s="370"/>
      <c r="DE316" s="370"/>
      <c r="DF316" s="370"/>
      <c r="DG316" s="370"/>
      <c r="DH316" s="370"/>
      <c r="DI316" s="370"/>
      <c r="DJ316" s="370"/>
      <c r="DK316" s="370"/>
      <c r="DL316" s="370"/>
      <c r="DM316" s="370"/>
      <c r="DN316" s="370"/>
      <c r="DO316" s="370"/>
      <c r="DP316" s="370"/>
      <c r="DQ316" s="370"/>
      <c r="DR316" s="370"/>
      <c r="DS316" s="370"/>
    </row>
    <row r="317" s="2" customFormat="1" spans="1:240">
      <c r="A317" s="9" t="s">
        <v>1</v>
      </c>
      <c r="B317" s="10"/>
      <c r="C317" s="10"/>
      <c r="D317" s="11"/>
      <c r="E317" s="15">
        <v>-0.000153892559580204</v>
      </c>
      <c r="F317" s="15">
        <v>0.000855554903511413</v>
      </c>
      <c r="G317" s="15">
        <v>0.00240139991883703</v>
      </c>
      <c r="H317" s="15">
        <v>0</v>
      </c>
      <c r="I317" s="15">
        <v>2.52404741574175e-5</v>
      </c>
      <c r="J317" s="15">
        <v>0.0092282151640215</v>
      </c>
      <c r="K317" s="15">
        <v>-0.000148903351646079</v>
      </c>
      <c r="L317" s="15">
        <v>0</v>
      </c>
      <c r="M317" s="15">
        <v>0.000446674825973492</v>
      </c>
      <c r="N317" s="15">
        <v>0.0910372519466354</v>
      </c>
      <c r="O317" s="15">
        <v>-0.00136983443214533</v>
      </c>
      <c r="P317" s="15">
        <v>-0.0108727512692767</v>
      </c>
      <c r="Q317" s="15">
        <v>0.00022588319528638</v>
      </c>
      <c r="R317" s="15">
        <v>0.000298512823021513</v>
      </c>
      <c r="S317" s="15">
        <v>-0.0142964332105044</v>
      </c>
      <c r="T317" s="15">
        <v>0.000246171795765582</v>
      </c>
      <c r="U317" s="15">
        <v>-0.000252048877020128</v>
      </c>
      <c r="V317" s="15">
        <v>0.000648965795245759</v>
      </c>
      <c r="W317" s="15">
        <v>-0.000417022913648535</v>
      </c>
      <c r="X317" s="15">
        <v>4.98403473447873e-6</v>
      </c>
      <c r="Y317" s="15">
        <v>-0.000480662458689385</v>
      </c>
      <c r="Z317" s="15">
        <v>0.0712442051418594</v>
      </c>
      <c r="AA317" s="15">
        <v>0.00080171683719632</v>
      </c>
      <c r="AB317" s="15">
        <v>-0.0160889811200224</v>
      </c>
      <c r="AC317" s="15">
        <v>-0.000416906931684502</v>
      </c>
      <c r="AD317" s="15">
        <v>0.000228238278447979</v>
      </c>
      <c r="AE317" s="15">
        <v>-0.0149552662137704</v>
      </c>
      <c r="AF317" s="15">
        <v>-0.000599010878395756</v>
      </c>
      <c r="AG317" s="15">
        <v>-0.000637373418575948</v>
      </c>
      <c r="AH317" s="15">
        <v>-0.00317654369338483</v>
      </c>
      <c r="AI317" s="15">
        <v>-0.00021836076598436</v>
      </c>
      <c r="AJ317" s="15">
        <v>-4.92622382486374e-6</v>
      </c>
      <c r="AK317" s="15">
        <v>8.39053154291225e-5</v>
      </c>
      <c r="AL317" s="15">
        <v>0.0731784416973262</v>
      </c>
      <c r="AM317" s="15">
        <v>7.33825915675279e-5</v>
      </c>
      <c r="AN317" s="15">
        <v>0.00759939599188408</v>
      </c>
      <c r="AO317" s="15">
        <v>0.000259838129086365</v>
      </c>
      <c r="AP317" s="15">
        <v>0.000188917774753827</v>
      </c>
      <c r="AQ317" s="15">
        <v>0.0142445168691785</v>
      </c>
      <c r="AR317" s="15">
        <v>3.17209332212354e-5</v>
      </c>
      <c r="AS317" s="15">
        <v>0.000109720266143976</v>
      </c>
      <c r="AT317" s="15">
        <v>-0.00159952468236424</v>
      </c>
      <c r="AU317" s="15">
        <v>-9.47685408148047e-6</v>
      </c>
      <c r="AV317" s="15">
        <v>-1.32809205363182e-5</v>
      </c>
      <c r="AW317" s="15">
        <v>0.000235899841384946</v>
      </c>
      <c r="AX317" s="15">
        <v>0.0724815217169292</v>
      </c>
      <c r="AY317" s="15">
        <v>0.000115055171752809</v>
      </c>
      <c r="AZ317" s="15">
        <v>-0.00246945976662349</v>
      </c>
      <c r="BA317" s="15">
        <v>0.000250098227150941</v>
      </c>
      <c r="BB317" s="15">
        <v>-0.000198699844972006</v>
      </c>
      <c r="BC317" s="15">
        <v>-0.00503577562074098</v>
      </c>
      <c r="BD317" s="15">
        <v>0.000310666837772366</v>
      </c>
      <c r="BE317" s="15">
        <v>0</v>
      </c>
      <c r="BF317" s="15">
        <v>0.00450903455944851</v>
      </c>
      <c r="BG317" s="15">
        <v>-7.43026671740088e-5</v>
      </c>
      <c r="BH317" s="15">
        <v>-1.75623629689037e-5</v>
      </c>
      <c r="BI317" s="15">
        <v>0.000380780330265784</v>
      </c>
      <c r="BJ317" s="15">
        <v>0.0877607656235238</v>
      </c>
      <c r="BK317" s="15">
        <v>-0.0330125680417723</v>
      </c>
      <c r="BL317" s="15">
        <v>-0.0781298135148587</v>
      </c>
      <c r="BM317" s="15">
        <v>-0.00557810706502748</v>
      </c>
      <c r="BN317" s="15">
        <v>-0.0138239234944487</v>
      </c>
      <c r="BO317" s="15">
        <v>-0.0878032832581818</v>
      </c>
      <c r="BP317" s="15">
        <v>-0.000260447594711999</v>
      </c>
      <c r="BQ317" s="15">
        <v>0.00209183103607402</v>
      </c>
      <c r="BR317" s="15">
        <v>0.0642441154112483</v>
      </c>
      <c r="BS317" s="15">
        <v>0.00077168483385992</v>
      </c>
      <c r="BT317" s="15">
        <v>-0.000166315993331057</v>
      </c>
      <c r="BU317" s="15">
        <v>9.17524682795268e-5</v>
      </c>
      <c r="BV317" s="15">
        <v>0.224351499732873</v>
      </c>
      <c r="BW317" s="15">
        <v>0.00150342659947844</v>
      </c>
      <c r="BX317" s="15">
        <v>0.00890358339043429</v>
      </c>
      <c r="BY317" s="15">
        <v>-0.00118203827613894</v>
      </c>
      <c r="BZ317" s="15">
        <v>0.000447268012155888</v>
      </c>
      <c r="CA317" s="15">
        <v>0.0302407211460221</v>
      </c>
      <c r="CB317" s="15">
        <v>0.000219161364955589</v>
      </c>
      <c r="CC317" s="15">
        <v>0</v>
      </c>
      <c r="CD317" s="15">
        <v>-0.0331015813160462</v>
      </c>
      <c r="CE317" s="15">
        <v>5.78928946615154e-5</v>
      </c>
      <c r="CF317" s="15">
        <v>0</v>
      </c>
      <c r="CG317" s="15">
        <v>-0.000420466700577937</v>
      </c>
      <c r="CH317" s="15">
        <v>0.084432719716899</v>
      </c>
      <c r="CI317" s="15">
        <v>-2.2154691926568e-6</v>
      </c>
      <c r="CJ317" s="15">
        <v>-0.021595740967798</v>
      </c>
      <c r="CK317" s="15">
        <v>-0.000430914634084067</v>
      </c>
      <c r="CL317" s="15">
        <v>-0.00424192917383781</v>
      </c>
      <c r="CM317" s="15">
        <v>-0.0226391898759744</v>
      </c>
      <c r="CN317" s="15">
        <v>-0.000775306121008401</v>
      </c>
      <c r="CO317" s="15">
        <v>-0.00014791306263684</v>
      </c>
      <c r="CP317" s="15">
        <v>0.0151261570334009</v>
      </c>
      <c r="CQ317" s="15">
        <v>-4.2765976220549e-5</v>
      </c>
      <c r="CR317" s="15">
        <v>-4.97444805085401e-5</v>
      </c>
      <c r="CS317" s="15">
        <v>0.000289556766892352</v>
      </c>
      <c r="CT317" s="15">
        <v>0.0726854921341527</v>
      </c>
      <c r="CU317" s="15">
        <v>0.0018253113141351</v>
      </c>
      <c r="CV317" s="15">
        <v>0.0165203038040713</v>
      </c>
      <c r="CW317" s="15">
        <v>-7.94440307638755e-6</v>
      </c>
      <c r="CX317" s="15">
        <v>-0.00162733249423275</v>
      </c>
      <c r="CY317" s="15">
        <v>-0.0139512658377258</v>
      </c>
      <c r="CZ317" s="15">
        <v>-0.000155979034426212</v>
      </c>
      <c r="DA317" s="15">
        <v>-0.000278700766193185</v>
      </c>
      <c r="DB317" s="15">
        <v>-0.00877259318684109</v>
      </c>
      <c r="DC317" s="15">
        <v>0.000628813323186206</v>
      </c>
      <c r="DD317" s="15">
        <v>4.33614486849976e-5</v>
      </c>
      <c r="DE317" s="15">
        <v>0.000176563777245731</v>
      </c>
      <c r="DF317" s="15">
        <v>0.0304136039163518</v>
      </c>
      <c r="DG317" s="15">
        <v>-0.000123184312348257</v>
      </c>
      <c r="DH317" s="15">
        <v>-0.0361493061972359</v>
      </c>
      <c r="DI317" s="15">
        <v>-0.000129575067861043</v>
      </c>
      <c r="DJ317" s="15">
        <v>0.000545142519758679</v>
      </c>
      <c r="DK317" s="15">
        <v>-0.0390296632137378</v>
      </c>
      <c r="DL317" s="15">
        <v>-0.000242774042091498</v>
      </c>
      <c r="DM317" s="15">
        <v>-0.000679858862966398</v>
      </c>
      <c r="DN317" s="15">
        <v>-4.38014219822369e-5</v>
      </c>
      <c r="DO317" s="15">
        <v>-0.00688488676190091</v>
      </c>
      <c r="DP317" s="15">
        <v>-1</v>
      </c>
      <c r="DQ317" s="15" t="s">
        <v>209</v>
      </c>
      <c r="DR317" s="15">
        <v>-1</v>
      </c>
      <c r="DS317" s="15" t="s">
        <v>209</v>
      </c>
      <c r="DT317" s="14"/>
      <c r="DU317" s="14"/>
      <c r="DV317" s="14"/>
      <c r="DW317" s="14"/>
      <c r="DX317" s="14"/>
      <c r="DY317" s="14"/>
      <c r="DZ317" s="14"/>
      <c r="EA317" s="14"/>
      <c r="EB317" s="14"/>
      <c r="EC317" s="14"/>
      <c r="ED317" s="14"/>
      <c r="EE317" s="14"/>
      <c r="EF317" s="14"/>
      <c r="EG317" s="14"/>
      <c r="EH317" s="14"/>
      <c r="EI317" s="14"/>
      <c r="EJ317" s="14"/>
      <c r="EK317" s="14"/>
      <c r="EL317" s="14"/>
      <c r="EM317" s="14"/>
      <c r="EN317" s="14"/>
      <c r="EO317" s="14"/>
      <c r="EP317" s="14"/>
      <c r="EQ317" s="14"/>
      <c r="ER317" s="14"/>
      <c r="ES317" s="14"/>
      <c r="ET317" s="14"/>
      <c r="EU317" s="14"/>
      <c r="EV317" s="14"/>
      <c r="EW317" s="14"/>
      <c r="EX317" s="14"/>
      <c r="EY317" s="14"/>
      <c r="EZ317" s="14"/>
      <c r="FA317" s="14"/>
      <c r="FB317" s="14"/>
      <c r="FC317" s="14"/>
      <c r="FD317" s="14"/>
      <c r="FE317" s="14"/>
      <c r="FF317" s="14"/>
      <c r="FG317" s="14"/>
      <c r="FH317" s="14"/>
      <c r="FI317" s="14"/>
      <c r="FJ317" s="14"/>
      <c r="FK317" s="14"/>
      <c r="FL317" s="14"/>
      <c r="FM317" s="14"/>
      <c r="FN317" s="14"/>
      <c r="FO317" s="14"/>
      <c r="FP317" s="14"/>
      <c r="FQ317" s="14"/>
      <c r="FR317" s="14"/>
      <c r="FS317" s="14"/>
      <c r="FT317" s="14"/>
      <c r="FU317" s="14"/>
      <c r="FV317" s="14"/>
      <c r="FW317" s="14"/>
      <c r="FX317" s="14"/>
      <c r="FY317" s="14"/>
      <c r="FZ317" s="14"/>
      <c r="GA317" s="14"/>
      <c r="GB317" s="14"/>
      <c r="GC317" s="14"/>
      <c r="GD317" s="14"/>
      <c r="GE317" s="14"/>
      <c r="GF317" s="14"/>
      <c r="GG317" s="14"/>
      <c r="GH317" s="14"/>
      <c r="GI317" s="14"/>
      <c r="GJ317" s="14"/>
      <c r="GK317" s="14"/>
      <c r="GL317" s="14"/>
      <c r="GM317" s="14"/>
      <c r="GN317" s="14"/>
      <c r="GO317" s="14"/>
      <c r="GP317" s="14"/>
      <c r="GQ317" s="14"/>
      <c r="GR317" s="14"/>
      <c r="GS317" s="14"/>
      <c r="GT317" s="14"/>
      <c r="GU317" s="14"/>
      <c r="GV317" s="14"/>
      <c r="GW317" s="14"/>
      <c r="GX317" s="14"/>
      <c r="GY317" s="14"/>
      <c r="GZ317" s="14"/>
      <c r="HA317" s="14"/>
      <c r="HB317" s="14"/>
      <c r="HC317" s="14"/>
      <c r="HD317" s="14"/>
      <c r="HE317" s="14"/>
      <c r="HF317" s="14"/>
      <c r="HG317" s="14"/>
      <c r="HH317" s="14"/>
      <c r="HI317" s="14"/>
      <c r="HJ317" s="14"/>
      <c r="HK317" s="14"/>
      <c r="HL317" s="14"/>
      <c r="HM317" s="14"/>
      <c r="HN317" s="14"/>
      <c r="HO317" s="14"/>
      <c r="HP317" s="14"/>
      <c r="HQ317" s="14"/>
      <c r="HR317" s="14"/>
      <c r="HS317" s="14"/>
      <c r="HT317" s="14"/>
      <c r="HU317" s="14"/>
      <c r="HV317" s="14"/>
      <c r="HW317" s="14"/>
      <c r="HX317" s="14"/>
      <c r="HY317" s="14"/>
      <c r="HZ317" s="14"/>
      <c r="IA317" s="14"/>
      <c r="IB317" s="14"/>
      <c r="IC317" s="14"/>
      <c r="ID317" s="14"/>
      <c r="IE317" s="14"/>
      <c r="IF317" s="14"/>
    </row>
    <row r="318" s="2" customFormat="1" spans="1:240">
      <c r="A318" s="9" t="s">
        <v>25</v>
      </c>
      <c r="B318" s="10"/>
      <c r="C318" s="10"/>
      <c r="D318" s="11"/>
      <c r="E318" s="15">
        <v>-0.0267791791410733</v>
      </c>
      <c r="F318" s="15">
        <v>-0.0347468419500189</v>
      </c>
      <c r="G318" s="15">
        <v>0.100912073446905</v>
      </c>
      <c r="H318" s="15">
        <v>-0.065809234928378</v>
      </c>
      <c r="I318" s="15">
        <v>0.0212283345646351</v>
      </c>
      <c r="J318" s="15">
        <v>0.00335276419458053</v>
      </c>
      <c r="K318" s="15">
        <v>0.0410239703393882</v>
      </c>
      <c r="L318" s="15">
        <v>-0.0200041352335554</v>
      </c>
      <c r="M318" s="15">
        <v>0</v>
      </c>
      <c r="N318" s="15">
        <v>0.11864554685826</v>
      </c>
      <c r="O318" s="15">
        <v>0.0773113072084981</v>
      </c>
      <c r="P318" s="15">
        <v>-0.013187975704644</v>
      </c>
      <c r="Q318" s="15">
        <v>0.0397027695282184</v>
      </c>
      <c r="R318" s="15">
        <v>-0.0369101583542607</v>
      </c>
      <c r="S318" s="15">
        <v>0.08325431994695</v>
      </c>
      <c r="T318" s="15">
        <v>-0.0223189957174789</v>
      </c>
      <c r="U318" s="15">
        <v>-0.0111178751659275</v>
      </c>
      <c r="V318" s="15">
        <v>0.021525572775807</v>
      </c>
      <c r="W318" s="15">
        <v>-0.0356560882125859</v>
      </c>
      <c r="X318" s="15">
        <v>-0.0799387834540803</v>
      </c>
      <c r="Y318" s="15">
        <v>-0.0061053326407644</v>
      </c>
      <c r="Z318" s="15">
        <v>0.0824590496434896</v>
      </c>
      <c r="AA318" s="15">
        <v>0.00709855168857021</v>
      </c>
      <c r="AB318" s="15">
        <v>0.00788155033741811</v>
      </c>
      <c r="AC318" s="15">
        <v>-0.01127292745455</v>
      </c>
      <c r="AD318" s="15">
        <v>0.00624769612897391</v>
      </c>
      <c r="AE318" s="15">
        <v>-0.0147327256827733</v>
      </c>
      <c r="AF318" s="15">
        <v>0.0126917909986526</v>
      </c>
      <c r="AG318" s="15">
        <v>0.00360289538847036</v>
      </c>
      <c r="AH318" s="15">
        <v>-0.0216242785216099</v>
      </c>
      <c r="AI318" s="15">
        <v>-0.00777046121139258</v>
      </c>
      <c r="AJ318" s="15">
        <v>0.0134586927475784</v>
      </c>
      <c r="AK318" s="15">
        <v>0.00378676463138161</v>
      </c>
      <c r="AL318" s="15">
        <v>0.132641264538647</v>
      </c>
      <c r="AM318" s="15">
        <v>0.0236364390550694</v>
      </c>
      <c r="AN318" s="15">
        <v>0.00655420781269456</v>
      </c>
      <c r="AO318" s="15">
        <v>-0.0166315595771072</v>
      </c>
      <c r="AP318" s="15">
        <v>0.00650120305126212</v>
      </c>
      <c r="AQ318" s="15">
        <v>-0.0188109161240522</v>
      </c>
      <c r="AR318" s="15">
        <v>-0.00514089921473215</v>
      </c>
      <c r="AS318" s="15">
        <v>0.00956295378739602</v>
      </c>
      <c r="AT318" s="15">
        <v>-0.0232630393389187</v>
      </c>
      <c r="AU318" s="15">
        <v>0.0112555517577453</v>
      </c>
      <c r="AV318" s="15">
        <v>-0.00740219054974656</v>
      </c>
      <c r="AW318" s="15">
        <v>-5.72935327974866e-5</v>
      </c>
      <c r="AX318" s="15">
        <v>0.096140368150256</v>
      </c>
      <c r="AY318" s="15">
        <v>-0.0227599235627896</v>
      </c>
      <c r="AZ318" s="15">
        <v>0.00514386239694598</v>
      </c>
      <c r="BA318" s="15">
        <v>0.00104761559107769</v>
      </c>
      <c r="BB318" s="15">
        <v>0.0246572060352999</v>
      </c>
      <c r="BC318" s="15">
        <v>0.00839641162468685</v>
      </c>
      <c r="BD318" s="15">
        <v>0.029663275492386</v>
      </c>
      <c r="BE318" s="15">
        <v>0.0211885107050991</v>
      </c>
      <c r="BF318" s="15">
        <v>-0.0182132863892411</v>
      </c>
      <c r="BG318" s="15">
        <v>-0.014712133267221</v>
      </c>
      <c r="BH318" s="15">
        <v>-0.0130397814432704</v>
      </c>
      <c r="BI318" s="15">
        <v>-0.00634384896175588</v>
      </c>
      <c r="BJ318" s="15">
        <v>0.0577807695012411</v>
      </c>
      <c r="BK318" s="15">
        <v>-0.0243276550261284</v>
      </c>
      <c r="BL318" s="15">
        <v>-0.0342167139847609</v>
      </c>
      <c r="BM318" s="15">
        <v>-0.0410740839869912</v>
      </c>
      <c r="BN318" s="15">
        <v>-0.051750989633636</v>
      </c>
      <c r="BO318" s="15">
        <v>-0.00353680467157247</v>
      </c>
      <c r="BP318" s="15">
        <v>-0.0144872806914125</v>
      </c>
      <c r="BQ318" s="15">
        <v>-0.00248537329009901</v>
      </c>
      <c r="BR318" s="15">
        <v>0.00998776288847081</v>
      </c>
      <c r="BS318" s="15">
        <v>0.010541520882581</v>
      </c>
      <c r="BT318" s="15">
        <v>0.00683178429079212</v>
      </c>
      <c r="BU318" s="15">
        <v>0.000259494805566085</v>
      </c>
      <c r="BV318" s="15">
        <v>0.165677208650993</v>
      </c>
      <c r="BW318" s="15">
        <v>-0.0199513909660879</v>
      </c>
      <c r="BX318" s="15">
        <v>-0.039814947080827</v>
      </c>
      <c r="BY318" s="15">
        <v>0.00913173773003306</v>
      </c>
      <c r="BZ318" s="15">
        <v>-0.00368491357128609</v>
      </c>
      <c r="CA318" s="15">
        <v>-0.0190499876118054</v>
      </c>
      <c r="CB318" s="15">
        <v>-0.0315748603161639</v>
      </c>
      <c r="CC318" s="15">
        <v>-0.00196402790622818</v>
      </c>
      <c r="CD318" s="15">
        <v>-0.0200876380836152</v>
      </c>
      <c r="CE318" s="15">
        <v>-0.0547855301312902</v>
      </c>
      <c r="CF318" s="15">
        <v>0.00504357152128088</v>
      </c>
      <c r="CG318" s="15">
        <v>-0.00126174260383738</v>
      </c>
      <c r="CH318" s="15">
        <v>0.0866777655482109</v>
      </c>
      <c r="CI318" s="15">
        <v>-0.00326255793334218</v>
      </c>
      <c r="CJ318" s="15">
        <v>-0.0566547862640894</v>
      </c>
      <c r="CK318" s="15">
        <v>-0.0782318732092052</v>
      </c>
      <c r="CL318" s="15">
        <v>-0.00460227992036077</v>
      </c>
      <c r="CM318" s="15">
        <v>-0.0512794092064868</v>
      </c>
      <c r="CN318" s="15">
        <v>0.0301327061285581</v>
      </c>
      <c r="CO318" s="15">
        <v>-0.020607077846412</v>
      </c>
      <c r="CP318" s="15">
        <v>-0.0418779113095086</v>
      </c>
      <c r="CQ318" s="15">
        <v>-0.0050813724744676</v>
      </c>
      <c r="CR318" s="15">
        <v>0.0663279872469289</v>
      </c>
      <c r="CS318" s="15">
        <v>0.000411778286832698</v>
      </c>
      <c r="CT318" s="15">
        <v>0.202926199688311</v>
      </c>
      <c r="CU318" s="15">
        <v>-0.0427999576086471</v>
      </c>
      <c r="CV318" s="15">
        <v>0.0237561326090738</v>
      </c>
      <c r="CW318" s="15">
        <v>0.00583883804330454</v>
      </c>
      <c r="CX318" s="15">
        <v>-0.0243983388023085</v>
      </c>
      <c r="CY318" s="15">
        <v>-0.0287328871808975</v>
      </c>
      <c r="CZ318" s="15">
        <v>0.0388138660781174</v>
      </c>
      <c r="DA318" s="15">
        <v>-0.0247301792288069</v>
      </c>
      <c r="DB318" s="15">
        <v>-0.0219451896678393</v>
      </c>
      <c r="DC318" s="15">
        <v>-0.013035843131188</v>
      </c>
      <c r="DD318" s="15">
        <v>0.0264069920591736</v>
      </c>
      <c r="DE318" s="15">
        <v>-0.00162813028322539</v>
      </c>
      <c r="DF318" s="15">
        <v>0.114439385574152</v>
      </c>
      <c r="DG318" s="15">
        <v>-0.0223554304979084</v>
      </c>
      <c r="DH318" s="15">
        <v>-0.0105377554199482</v>
      </c>
      <c r="DI318" s="15">
        <v>-0.0512898958276219</v>
      </c>
      <c r="DJ318" s="15">
        <v>0.00123540598149585</v>
      </c>
      <c r="DK318" s="15">
        <v>-0.0212744845406968</v>
      </c>
      <c r="DL318" s="15">
        <v>0.0815145827762171</v>
      </c>
      <c r="DM318" s="15">
        <v>0.0290381005957201</v>
      </c>
      <c r="DN318" s="15">
        <v>0.0155383412716574</v>
      </c>
      <c r="DO318" s="15">
        <v>-0.0461564922162162</v>
      </c>
      <c r="DP318" s="15">
        <v>-1</v>
      </c>
      <c r="DQ318" s="15" t="s">
        <v>209</v>
      </c>
      <c r="DR318" s="15">
        <v>-1</v>
      </c>
      <c r="DS318" s="15" t="s">
        <v>209</v>
      </c>
      <c r="DT318" s="14"/>
      <c r="DU318" s="14"/>
      <c r="DV318" s="14"/>
      <c r="DW318" s="14"/>
      <c r="DX318" s="14"/>
      <c r="DY318" s="14"/>
      <c r="DZ318" s="14"/>
      <c r="EA318" s="14"/>
      <c r="EB318" s="14"/>
      <c r="EC318" s="14"/>
      <c r="ED318" s="14"/>
      <c r="EE318" s="14"/>
      <c r="EF318" s="14"/>
      <c r="EG318" s="14"/>
      <c r="EH318" s="14"/>
      <c r="EI318" s="14"/>
      <c r="EJ318" s="14"/>
      <c r="EK318" s="14"/>
      <c r="EL318" s="14"/>
      <c r="EM318" s="14"/>
      <c r="EN318" s="14"/>
      <c r="EO318" s="14"/>
      <c r="EP318" s="14"/>
      <c r="EQ318" s="14"/>
      <c r="ER318" s="14"/>
      <c r="ES318" s="14"/>
      <c r="ET318" s="14"/>
      <c r="EU318" s="14"/>
      <c r="EV318" s="14"/>
      <c r="EW318" s="14"/>
      <c r="EX318" s="14"/>
      <c r="EY318" s="14"/>
      <c r="EZ318" s="14"/>
      <c r="FA318" s="14"/>
      <c r="FB318" s="14"/>
      <c r="FC318" s="14"/>
      <c r="FD318" s="14"/>
      <c r="FE318" s="14"/>
      <c r="FF318" s="14"/>
      <c r="FG318" s="14"/>
      <c r="FH318" s="14"/>
      <c r="FI318" s="14"/>
      <c r="FJ318" s="14"/>
      <c r="FK318" s="14"/>
      <c r="FL318" s="14"/>
      <c r="FM318" s="14"/>
      <c r="FN318" s="14"/>
      <c r="FO318" s="14"/>
      <c r="FP318" s="14"/>
      <c r="FQ318" s="14"/>
      <c r="FR318" s="14"/>
      <c r="FS318" s="14"/>
      <c r="FT318" s="14"/>
      <c r="FU318" s="14"/>
      <c r="FV318" s="14"/>
      <c r="FW318" s="14"/>
      <c r="FX318" s="14"/>
      <c r="FY318" s="14"/>
      <c r="FZ318" s="14"/>
      <c r="GA318" s="14"/>
      <c r="GB318" s="14"/>
      <c r="GC318" s="14"/>
      <c r="GD318" s="14"/>
      <c r="GE318" s="14"/>
      <c r="GF318" s="14"/>
      <c r="GG318" s="14"/>
      <c r="GH318" s="14"/>
      <c r="GI318" s="14"/>
      <c r="GJ318" s="14"/>
      <c r="GK318" s="14"/>
      <c r="GL318" s="14"/>
      <c r="GM318" s="14"/>
      <c r="GN318" s="14"/>
      <c r="GO318" s="14"/>
      <c r="GP318" s="14"/>
      <c r="GQ318" s="14"/>
      <c r="GR318" s="14"/>
      <c r="GS318" s="14"/>
      <c r="GT318" s="14"/>
      <c r="GU318" s="14"/>
      <c r="GV318" s="14"/>
      <c r="GW318" s="14"/>
      <c r="GX318" s="14"/>
      <c r="GY318" s="14"/>
      <c r="GZ318" s="14"/>
      <c r="HA318" s="14"/>
      <c r="HB318" s="14"/>
      <c r="HC318" s="14"/>
      <c r="HD318" s="14"/>
      <c r="HE318" s="14"/>
      <c r="HF318" s="14"/>
      <c r="HG318" s="14"/>
      <c r="HH318" s="14"/>
      <c r="HI318" s="14"/>
      <c r="HJ318" s="14"/>
      <c r="HK318" s="14"/>
      <c r="HL318" s="14"/>
      <c r="HM318" s="14"/>
      <c r="HN318" s="14"/>
      <c r="HO318" s="14"/>
      <c r="HP318" s="14"/>
      <c r="HQ318" s="14"/>
      <c r="HR318" s="14"/>
      <c r="HS318" s="14"/>
      <c r="HT318" s="14"/>
      <c r="HU318" s="14"/>
      <c r="HV318" s="14"/>
      <c r="HW318" s="14"/>
      <c r="HX318" s="14"/>
      <c r="HY318" s="14"/>
      <c r="HZ318" s="14"/>
      <c r="IA318" s="14"/>
      <c r="IB318" s="14"/>
      <c r="IC318" s="14"/>
      <c r="ID318" s="14"/>
      <c r="IE318" s="14"/>
      <c r="IF318" s="14"/>
    </row>
    <row r="319" s="2" customFormat="1" spans="1:240">
      <c r="A319" s="9" t="s">
        <v>185</v>
      </c>
      <c r="B319" s="10"/>
      <c r="C319" s="10"/>
      <c r="D319" s="11"/>
      <c r="E319" s="15"/>
      <c r="F319" s="15">
        <v>0.00988057943589604</v>
      </c>
      <c r="G319" s="15">
        <v>0.00142460940535116</v>
      </c>
      <c r="H319" s="15">
        <v>0.00762739905844434</v>
      </c>
      <c r="I319" s="15">
        <v>0.00923559849252964</v>
      </c>
      <c r="J319" s="15">
        <v>0.00283542796334713</v>
      </c>
      <c r="K319" s="15">
        <v>0.00272812959394875</v>
      </c>
      <c r="L319" s="15">
        <v>0.016680524988363</v>
      </c>
      <c r="M319" s="15">
        <v>0.00173345452023765</v>
      </c>
      <c r="N319" s="15">
        <v>0.00218790686723902</v>
      </c>
      <c r="O319" s="15">
        <v>0.0106648758843382</v>
      </c>
      <c r="P319" s="15">
        <v>0.0904802044844575</v>
      </c>
      <c r="Q319" s="15">
        <v>0.0170466056653047</v>
      </c>
      <c r="R319" s="15">
        <v>0.00305454326114196</v>
      </c>
      <c r="S319" s="15">
        <v>-1.58748155001387e-5</v>
      </c>
      <c r="T319" s="15">
        <v>0.013452140111891</v>
      </c>
      <c r="U319" s="15">
        <v>0.00970167839881575</v>
      </c>
      <c r="V319" s="15">
        <v>-1.75070241377195e-5</v>
      </c>
      <c r="W319" s="15">
        <v>-0.000833092861604157</v>
      </c>
      <c r="X319" s="15">
        <v>0.00403055989139389</v>
      </c>
      <c r="Y319" s="15">
        <v>0.000814684969662638</v>
      </c>
      <c r="Z319" s="15">
        <v>-0.000265242900535645</v>
      </c>
      <c r="AA319" s="15">
        <v>0.000734985385660192</v>
      </c>
      <c r="AB319" s="15">
        <v>0.1259577648639</v>
      </c>
      <c r="AC319" s="15">
        <v>-0.00471991513488357</v>
      </c>
      <c r="AD319" s="15">
        <v>0.0104621394313225</v>
      </c>
      <c r="AE319" s="15">
        <v>-0.00162776947121401</v>
      </c>
      <c r="AF319" s="15">
        <v>-0.0080040234061054</v>
      </c>
      <c r="AG319" s="15">
        <v>0.00356403508957737</v>
      </c>
      <c r="AH319" s="15">
        <v>-0.00264897074116399</v>
      </c>
      <c r="AI319" s="15" t="s">
        <v>209</v>
      </c>
      <c r="AJ319" s="15" t="s">
        <v>209</v>
      </c>
      <c r="AK319" s="15">
        <v>0.0806161567909649</v>
      </c>
      <c r="AL319" s="15">
        <v>-0.00158829601855814</v>
      </c>
      <c r="AM319" s="15" t="s">
        <v>209</v>
      </c>
      <c r="AN319" s="15" t="s">
        <v>209</v>
      </c>
      <c r="AO319" s="15">
        <v>-0.00291124337662052</v>
      </c>
      <c r="AP319" s="15">
        <v>-0.0120336343057729</v>
      </c>
      <c r="AQ319" s="15">
        <v>0.00187800795649484</v>
      </c>
      <c r="AR319" s="15">
        <v>-0.00213724995664843</v>
      </c>
      <c r="AS319" s="15">
        <v>3.02381727568246e-6</v>
      </c>
      <c r="AT319" s="15">
        <v>-0.00142164609815476</v>
      </c>
      <c r="AU319" s="15">
        <v>-0.0039984674313529</v>
      </c>
      <c r="AV319" s="15">
        <v>-0.00896737805603631</v>
      </c>
      <c r="AW319" s="15">
        <v>-0.000860672252351202</v>
      </c>
      <c r="AX319" s="15">
        <v>-0.00101416725587566</v>
      </c>
      <c r="AY319" s="15">
        <v>-0.00125589322336728</v>
      </c>
      <c r="AZ319" s="15">
        <v>0.0684827154133139</v>
      </c>
      <c r="BA319" s="15">
        <v>0.00141334949765648</v>
      </c>
      <c r="BB319" s="15">
        <v>0.00180254024818249</v>
      </c>
      <c r="BC319" s="15">
        <v>-7.08462787627484e-5</v>
      </c>
      <c r="BD319" s="15">
        <v>0.000679588289596245</v>
      </c>
      <c r="BE319" s="15">
        <v>-0.00170331945483626</v>
      </c>
      <c r="BF319" s="15">
        <v>-5.75661293451546e-5</v>
      </c>
      <c r="BG319" s="15">
        <v>6.19027188273336e-5</v>
      </c>
      <c r="BH319" s="15">
        <v>0.00573848350244921</v>
      </c>
      <c r="BI319" s="15">
        <v>0.00048338517097557</v>
      </c>
      <c r="BJ319" s="15">
        <v>0.00068442948118097</v>
      </c>
      <c r="BK319" s="15">
        <v>0.000370609745968808</v>
      </c>
      <c r="BL319" s="15">
        <v>-0.0060188751384157</v>
      </c>
      <c r="BM319" s="15">
        <v>-0.147494072350355</v>
      </c>
      <c r="BN319" s="15">
        <v>-0.00213107001363788</v>
      </c>
      <c r="BO319" s="15">
        <v>0.00211407722322376</v>
      </c>
      <c r="BP319" s="15">
        <v>-0.0119114799260196</v>
      </c>
      <c r="BQ319" s="15">
        <v>0.00619157394786973</v>
      </c>
      <c r="BR319" s="15">
        <v>0.00340289635204138</v>
      </c>
      <c r="BS319" s="15">
        <v>-0.00262085812368129</v>
      </c>
      <c r="BT319" s="15">
        <v>-0.00855383532997345</v>
      </c>
      <c r="BU319" s="15">
        <v>-0.000380918311641443</v>
      </c>
      <c r="BV319" s="15">
        <v>0.000809793048956786</v>
      </c>
      <c r="BW319" s="15">
        <v>-0.00158017369131569</v>
      </c>
      <c r="BX319" s="15">
        <v>0.0869086353325474</v>
      </c>
      <c r="BY319" s="15">
        <v>-0.00146873255888225</v>
      </c>
      <c r="BZ319" s="15">
        <v>0.00889559375632643</v>
      </c>
      <c r="CA319" s="15">
        <v>0.000952359672926617</v>
      </c>
      <c r="CB319" s="15">
        <v>0.00234930199676975</v>
      </c>
      <c r="CC319" s="15">
        <v>0.00430919559341536</v>
      </c>
      <c r="CD319" s="15">
        <v>-0.00561051871271967</v>
      </c>
      <c r="CE319" s="15">
        <v>-0.00744843831557618</v>
      </c>
      <c r="CF319" s="15">
        <v>-0.00449991472974021</v>
      </c>
      <c r="CG319" s="15">
        <v>-0.000987766840456983</v>
      </c>
      <c r="CH319" s="15">
        <v>-0.00198979277873401</v>
      </c>
      <c r="CI319" s="15">
        <v>-0.00288454494858348</v>
      </c>
      <c r="CJ319" s="15">
        <v>0.123935616791412</v>
      </c>
      <c r="CK319" s="15">
        <v>-0.00113658275988548</v>
      </c>
      <c r="CL319" s="15">
        <v>0.00480172078026508</v>
      </c>
      <c r="CM319" s="15">
        <v>-0.00129324553620069</v>
      </c>
      <c r="CN319" s="15">
        <v>-0.0152972743028807</v>
      </c>
      <c r="CO319" s="15">
        <v>-0.000185832341758618</v>
      </c>
      <c r="CP319" s="15">
        <v>-0.00183009778410348</v>
      </c>
      <c r="CQ319" s="15">
        <v>-0.0160661809996682</v>
      </c>
      <c r="CR319" s="15">
        <v>-0.00693999907134957</v>
      </c>
      <c r="CS319" s="15">
        <v>-0.000435357669859249</v>
      </c>
      <c r="CT319" s="15">
        <v>-0.00354342063477064</v>
      </c>
      <c r="CU319" s="15">
        <v>-0.01200937284878</v>
      </c>
      <c r="CV319" s="15">
        <v>-0.0794325183856666</v>
      </c>
      <c r="CW319" s="15">
        <v>-0.000246905893422134</v>
      </c>
      <c r="CX319" s="15">
        <v>0.00654262324333788</v>
      </c>
      <c r="CY319" s="15">
        <v>0.00327329534243881</v>
      </c>
      <c r="CZ319" s="15">
        <v>0.0109439774262545</v>
      </c>
      <c r="DA319" s="15">
        <v>0.0131904338895892</v>
      </c>
      <c r="DB319" s="15">
        <v>0.00177929786125985</v>
      </c>
      <c r="DC319" s="15">
        <v>0.000571726699952979</v>
      </c>
      <c r="DD319" s="15">
        <v>-0.0007678850346724</v>
      </c>
      <c r="DE319" s="15">
        <v>-2.93950114426123e-5</v>
      </c>
      <c r="DF319" s="15">
        <v>0.0267765063139225</v>
      </c>
      <c r="DG319" s="15">
        <v>0.0104450758378578</v>
      </c>
      <c r="DH319" s="15">
        <v>-0.00123531870519522</v>
      </c>
      <c r="DI319" s="15">
        <v>0.013551973985868</v>
      </c>
      <c r="DJ319" s="15">
        <v>0.00159043270425818</v>
      </c>
      <c r="DK319" s="15">
        <v>0.000192532925477051</v>
      </c>
      <c r="DL319" s="15">
        <v>0.0126459850533942</v>
      </c>
      <c r="DM319" s="15">
        <v>0.0021298145531301</v>
      </c>
      <c r="DN319" s="15">
        <v>0.000230137766521699</v>
      </c>
      <c r="DO319" s="15">
        <v>-0.000916338618619728</v>
      </c>
      <c r="DP319" s="15">
        <v>-0.000118035926346294</v>
      </c>
      <c r="DQ319" s="15">
        <v>0.000678461241301775</v>
      </c>
      <c r="DR319" s="15">
        <v>0.0162129192639668</v>
      </c>
      <c r="DS319" s="15">
        <v>0.000715005778181954</v>
      </c>
      <c r="DT319" s="14"/>
      <c r="DU319" s="14"/>
      <c r="DV319" s="14"/>
      <c r="DW319" s="14"/>
      <c r="DX319" s="14"/>
      <c r="DY319" s="14"/>
      <c r="DZ319" s="14"/>
      <c r="EA319" s="14"/>
      <c r="EB319" s="14"/>
      <c r="EC319" s="14"/>
      <c r="ED319" s="14"/>
      <c r="EE319" s="14"/>
      <c r="EF319" s="14"/>
      <c r="EG319" s="14"/>
      <c r="EH319" s="14"/>
      <c r="EI319" s="14"/>
      <c r="EJ319" s="14"/>
      <c r="EK319" s="14"/>
      <c r="EL319" s="14"/>
      <c r="EM319" s="14"/>
      <c r="EN319" s="14"/>
      <c r="EO319" s="14"/>
      <c r="EP319" s="14"/>
      <c r="EQ319" s="14"/>
      <c r="ER319" s="14"/>
      <c r="ES319" s="14"/>
      <c r="ET319" s="14"/>
      <c r="EU319" s="14"/>
      <c r="EV319" s="14"/>
      <c r="EW319" s="14"/>
      <c r="EX319" s="14"/>
      <c r="EY319" s="14"/>
      <c r="EZ319" s="14"/>
      <c r="FA319" s="14"/>
      <c r="FB319" s="14"/>
      <c r="FC319" s="14"/>
      <c r="FD319" s="14"/>
      <c r="FE319" s="14"/>
      <c r="FF319" s="14"/>
      <c r="FG319" s="14"/>
      <c r="FH319" s="14"/>
      <c r="FI319" s="14"/>
      <c r="FJ319" s="14"/>
      <c r="FK319" s="14"/>
      <c r="FL319" s="14"/>
      <c r="FM319" s="14"/>
      <c r="FN319" s="14"/>
      <c r="FO319" s="14"/>
      <c r="FP319" s="14"/>
      <c r="FQ319" s="14"/>
      <c r="FR319" s="14"/>
      <c r="FS319" s="14"/>
      <c r="FT319" s="14"/>
      <c r="FU319" s="14"/>
      <c r="FV319" s="14"/>
      <c r="FW319" s="14"/>
      <c r="FX319" s="14"/>
      <c r="FY319" s="14"/>
      <c r="FZ319" s="14"/>
      <c r="GA319" s="14"/>
      <c r="GB319" s="14"/>
      <c r="GC319" s="14"/>
      <c r="GD319" s="14"/>
      <c r="GE319" s="14"/>
      <c r="GF319" s="14"/>
      <c r="GG319" s="14"/>
      <c r="GH319" s="14"/>
      <c r="GI319" s="14"/>
      <c r="GJ319" s="14"/>
      <c r="GK319" s="14"/>
      <c r="GL319" s="14"/>
      <c r="GM319" s="14"/>
      <c r="GN319" s="14"/>
      <c r="GO319" s="14"/>
      <c r="GP319" s="14"/>
      <c r="GQ319" s="14"/>
      <c r="GR319" s="14"/>
      <c r="GS319" s="14"/>
      <c r="GT319" s="14"/>
      <c r="GU319" s="14"/>
      <c r="GV319" s="14"/>
      <c r="GW319" s="14"/>
      <c r="GX319" s="14"/>
      <c r="GY319" s="14"/>
      <c r="GZ319" s="14"/>
      <c r="HA319" s="14"/>
      <c r="HB319" s="14"/>
      <c r="HC319" s="14"/>
      <c r="HD319" s="14"/>
      <c r="HE319" s="14"/>
      <c r="HF319" s="14"/>
      <c r="HG319" s="14"/>
      <c r="HH319" s="14"/>
      <c r="HI319" s="14"/>
      <c r="HJ319" s="14"/>
      <c r="HK319" s="14"/>
      <c r="HL319" s="14"/>
      <c r="HM319" s="14"/>
      <c r="HN319" s="14"/>
      <c r="HO319" s="14"/>
      <c r="HP319" s="14"/>
      <c r="HQ319" s="14"/>
      <c r="HR319" s="14"/>
      <c r="HS319" s="14"/>
      <c r="HT319" s="14"/>
      <c r="HU319" s="14"/>
      <c r="HV319" s="14"/>
      <c r="HW319" s="14"/>
      <c r="HX319" s="14"/>
      <c r="HY319" s="14"/>
      <c r="HZ319" s="14"/>
      <c r="IA319" s="14"/>
      <c r="IB319" s="14"/>
      <c r="IC319" s="14"/>
      <c r="ID319" s="14"/>
      <c r="IE319" s="14"/>
      <c r="IF319" s="14"/>
    </row>
    <row r="320" s="2" customFormat="1" spans="1:240">
      <c r="A320" s="9" t="s">
        <v>27</v>
      </c>
      <c r="B320" s="10"/>
      <c r="C320" s="10"/>
      <c r="D320" s="11"/>
      <c r="E320" s="15">
        <v>0.00171041495363555</v>
      </c>
      <c r="F320" s="15">
        <v>-6.0413605886378e-5</v>
      </c>
      <c r="G320" s="15">
        <v>0.00963251540295129</v>
      </c>
      <c r="H320" s="15">
        <v>-0.000592785554151209</v>
      </c>
      <c r="I320" s="15">
        <v>-0.000120288723033379</v>
      </c>
      <c r="J320" s="15">
        <v>0.00798144972849757</v>
      </c>
      <c r="K320" s="15">
        <v>0.000175105131027253</v>
      </c>
      <c r="L320" s="15">
        <v>-0.00041915419840588</v>
      </c>
      <c r="M320" s="15">
        <v>-0.00707706799945329</v>
      </c>
      <c r="N320" s="15">
        <v>0.142006738676189</v>
      </c>
      <c r="O320" s="15">
        <v>6.55940153397871e-5</v>
      </c>
      <c r="P320" s="15">
        <v>0.00386130974905319</v>
      </c>
      <c r="Q320" s="15">
        <v>0.000232087417367133</v>
      </c>
      <c r="R320" s="15">
        <v>0.000343787404701423</v>
      </c>
      <c r="S320" s="15">
        <v>0.00463332591820431</v>
      </c>
      <c r="T320" s="15">
        <v>-0.000218523269791659</v>
      </c>
      <c r="U320" s="15">
        <v>0.000718179029278954</v>
      </c>
      <c r="V320" s="15">
        <v>-0.00144406670246811</v>
      </c>
      <c r="W320" s="15">
        <v>-0.000187350536469788</v>
      </c>
      <c r="X320" s="15">
        <v>-0.000795894717596446</v>
      </c>
      <c r="Y320" s="15">
        <v>-0.0014261165352295</v>
      </c>
      <c r="Z320" s="15">
        <v>0.120955764096867</v>
      </c>
      <c r="AA320" s="15">
        <v>0.00129462391574009</v>
      </c>
      <c r="AB320" s="15">
        <v>-0.0245977205364796</v>
      </c>
      <c r="AC320" s="15">
        <v>-0.000533151715642499</v>
      </c>
      <c r="AD320" s="15">
        <v>-8.08549433451988e-5</v>
      </c>
      <c r="AE320" s="15">
        <v>-0.000939046147514055</v>
      </c>
      <c r="AF320" s="15">
        <v>-0.000685425749124224</v>
      </c>
      <c r="AG320" s="15">
        <v>0.00557745701490342</v>
      </c>
      <c r="AH320" s="15">
        <v>0.00565758333607547</v>
      </c>
      <c r="AI320" s="15">
        <v>0.00013211296354565</v>
      </c>
      <c r="AJ320" s="15">
        <v>-9.5388756441106e-5</v>
      </c>
      <c r="AK320" s="15">
        <v>0.00860385614987269</v>
      </c>
      <c r="AL320" s="15">
        <v>0.13095751007472</v>
      </c>
      <c r="AM320" s="15">
        <v>0.000950866113342164</v>
      </c>
      <c r="AN320" s="15">
        <v>0.0246703050183859</v>
      </c>
      <c r="AO320" s="15">
        <v>0.000263254987286521</v>
      </c>
      <c r="AP320" s="15">
        <v>0.00199081567903781</v>
      </c>
      <c r="AQ320" s="15">
        <v>0.0185756233251599</v>
      </c>
      <c r="AR320" s="15">
        <v>8.57737440433937e-5</v>
      </c>
      <c r="AS320" s="15">
        <v>0.0472103454320072</v>
      </c>
      <c r="AT320" s="15">
        <v>-0.00140552547032124</v>
      </c>
      <c r="AU320" s="15">
        <v>0.000463557367348599</v>
      </c>
      <c r="AV320" s="15">
        <v>0.00014335769374596</v>
      </c>
      <c r="AW320" s="15">
        <v>0.00550250483862036</v>
      </c>
      <c r="AX320" s="15">
        <v>0.143510623382575</v>
      </c>
      <c r="AY320" s="15">
        <v>0.000326070120962196</v>
      </c>
      <c r="AZ320" s="15">
        <v>0.0141378084930015</v>
      </c>
      <c r="BA320" s="15">
        <v>0.000572226757578065</v>
      </c>
      <c r="BB320" s="15">
        <v>0.00130133223016959</v>
      </c>
      <c r="BC320" s="15">
        <v>0.00861967941319564</v>
      </c>
      <c r="BD320" s="15">
        <v>-0.000441560538871677</v>
      </c>
      <c r="BE320" s="15">
        <v>0.00131992095822508</v>
      </c>
      <c r="BF320" s="15">
        <v>0.0196014461834537</v>
      </c>
      <c r="BG320" s="15">
        <v>-0.000447356757683592</v>
      </c>
      <c r="BH320" s="15">
        <v>0.000807678364458386</v>
      </c>
      <c r="BI320" s="15">
        <v>0.0112112642210878</v>
      </c>
      <c r="BJ320" s="15">
        <v>0.164863097021523</v>
      </c>
      <c r="BK320" s="15">
        <v>0.000953703169568998</v>
      </c>
      <c r="BL320" s="15">
        <v>-0.106767061654434</v>
      </c>
      <c r="BM320" s="15">
        <v>-0.00405546190679429</v>
      </c>
      <c r="BN320" s="15">
        <v>-0.00652499918410454</v>
      </c>
      <c r="BO320" s="15">
        <v>-0.0168688051550404</v>
      </c>
      <c r="BP320" s="15">
        <v>2.21769836339369e-6</v>
      </c>
      <c r="BQ320" s="15">
        <v>0.00389518241401077</v>
      </c>
      <c r="BR320" s="15">
        <v>0.034155849084772</v>
      </c>
      <c r="BS320" s="15">
        <v>0.0015295665146986</v>
      </c>
      <c r="BT320" s="15">
        <v>0.000999029631045367</v>
      </c>
      <c r="BU320" s="15">
        <v>0.0462941322308223</v>
      </c>
      <c r="BV320" s="15">
        <v>0.254190589494276</v>
      </c>
      <c r="BW320" s="15">
        <v>-0.00229461015933463</v>
      </c>
      <c r="BX320" s="15">
        <v>0.0370413372904184</v>
      </c>
      <c r="BY320" s="15">
        <v>0.00719246263158935</v>
      </c>
      <c r="BZ320" s="15">
        <v>0.00120989255015624</v>
      </c>
      <c r="CA320" s="15">
        <v>0.0427900867599758</v>
      </c>
      <c r="CB320" s="15">
        <v>0.00888987264914731</v>
      </c>
      <c r="CC320" s="15">
        <v>0.00147814168865001</v>
      </c>
      <c r="CD320" s="15">
        <v>0.0509560435341778</v>
      </c>
      <c r="CE320" s="15">
        <v>0</v>
      </c>
      <c r="CF320" s="15">
        <v>0.000218305599073654</v>
      </c>
      <c r="CG320" s="15">
        <v>0.00266618463342527</v>
      </c>
      <c r="CH320" s="15">
        <v>0.152621396134584</v>
      </c>
      <c r="CI320" s="15">
        <v>0.000164555741486883</v>
      </c>
      <c r="CJ320" s="15">
        <v>0.0456574839077211</v>
      </c>
      <c r="CK320" s="15">
        <v>-0.0003776383616233</v>
      </c>
      <c r="CL320" s="15">
        <v>-2.18079914305891e-5</v>
      </c>
      <c r="CM320" s="15">
        <v>0.0151416797101775</v>
      </c>
      <c r="CN320" s="15">
        <v>-0.00208813116192241</v>
      </c>
      <c r="CO320" s="15">
        <v>0.0005410421476435</v>
      </c>
      <c r="CP320" s="15">
        <v>0.0312880735742898</v>
      </c>
      <c r="CQ320" s="15">
        <v>0.000572683980541111</v>
      </c>
      <c r="CR320" s="15">
        <v>-0.000503452974900065</v>
      </c>
      <c r="CS320" s="15">
        <v>0.00916469479541959</v>
      </c>
      <c r="CT320" s="15">
        <v>0.150241946560179</v>
      </c>
      <c r="CU320" s="15">
        <v>-0.00379698617193303</v>
      </c>
      <c r="CV320" s="15">
        <v>0.0183179235043656</v>
      </c>
      <c r="CW320" s="15">
        <v>0.00345220195380946</v>
      </c>
      <c r="CX320" s="15">
        <v>-0.000361689291251799</v>
      </c>
      <c r="CY320" s="15">
        <v>0.014304343125614</v>
      </c>
      <c r="CZ320" s="15">
        <v>9.94679899661843e-5</v>
      </c>
      <c r="DA320" s="15">
        <v>0.00525011392766261</v>
      </c>
      <c r="DB320" s="15">
        <v>0.00420902849287996</v>
      </c>
      <c r="DC320" s="15">
        <v>0</v>
      </c>
      <c r="DD320" s="15">
        <v>0.000164912619853741</v>
      </c>
      <c r="DE320" s="15">
        <v>0.000474429440552093</v>
      </c>
      <c r="DF320" s="15">
        <v>0.14147512788978</v>
      </c>
      <c r="DG320" s="15">
        <v>-0.000367964707336244</v>
      </c>
      <c r="DH320" s="15">
        <v>-0.0124280435634074</v>
      </c>
      <c r="DI320" s="15">
        <v>-0.00174615853713611</v>
      </c>
      <c r="DJ320" s="15">
        <v>-0.00273657879377609</v>
      </c>
      <c r="DK320" s="15">
        <v>-0.00149777195137191</v>
      </c>
      <c r="DL320" s="15">
        <v>-0.00346696173173178</v>
      </c>
      <c r="DM320" s="15">
        <v>-0.0253689535249649</v>
      </c>
      <c r="DN320" s="15">
        <v>-0.00059017160260888</v>
      </c>
      <c r="DO320" s="15">
        <v>-0.000147198702875495</v>
      </c>
      <c r="DP320" s="15">
        <v>-1</v>
      </c>
      <c r="DQ320" s="15" t="s">
        <v>209</v>
      </c>
      <c r="DR320" s="15">
        <v>-1</v>
      </c>
      <c r="DS320" s="15" t="s">
        <v>209</v>
      </c>
      <c r="DT320" s="14"/>
      <c r="DU320" s="14"/>
      <c r="DV320" s="14"/>
      <c r="DW320" s="14"/>
      <c r="DX320" s="14"/>
      <c r="DY320" s="14"/>
      <c r="DZ320" s="14"/>
      <c r="EA320" s="14"/>
      <c r="EB320" s="14"/>
      <c r="EC320" s="14"/>
      <c r="ED320" s="14"/>
      <c r="EE320" s="14"/>
      <c r="EF320" s="14"/>
      <c r="EG320" s="14"/>
      <c r="EH320" s="14"/>
      <c r="EI320" s="14"/>
      <c r="EJ320" s="14"/>
      <c r="EK320" s="14"/>
      <c r="EL320" s="14"/>
      <c r="EM320" s="14"/>
      <c r="EN320" s="14"/>
      <c r="EO320" s="14"/>
      <c r="EP320" s="14"/>
      <c r="EQ320" s="14"/>
      <c r="ER320" s="14"/>
      <c r="ES320" s="14"/>
      <c r="ET320" s="14"/>
      <c r="EU320" s="14"/>
      <c r="EV320" s="14"/>
      <c r="EW320" s="14"/>
      <c r="EX320" s="14"/>
      <c r="EY320" s="14"/>
      <c r="EZ320" s="14"/>
      <c r="FA320" s="14"/>
      <c r="FB320" s="14"/>
      <c r="FC320" s="14"/>
      <c r="FD320" s="14"/>
      <c r="FE320" s="14"/>
      <c r="FF320" s="14"/>
      <c r="FG320" s="14"/>
      <c r="FH320" s="14"/>
      <c r="FI320" s="14"/>
      <c r="FJ320" s="14"/>
      <c r="FK320" s="14"/>
      <c r="FL320" s="14"/>
      <c r="FM320" s="14"/>
      <c r="FN320" s="14"/>
      <c r="FO320" s="14"/>
      <c r="FP320" s="14"/>
      <c r="FQ320" s="14"/>
      <c r="FR320" s="14"/>
      <c r="FS320" s="14"/>
      <c r="FT320" s="14"/>
      <c r="FU320" s="14"/>
      <c r="FV320" s="14"/>
      <c r="FW320" s="14"/>
      <c r="FX320" s="14"/>
      <c r="FY320" s="14"/>
      <c r="FZ320" s="14"/>
      <c r="GA320" s="14"/>
      <c r="GB320" s="14"/>
      <c r="GC320" s="14"/>
      <c r="GD320" s="14"/>
      <c r="GE320" s="14"/>
      <c r="GF320" s="14"/>
      <c r="GG320" s="14"/>
      <c r="GH320" s="14"/>
      <c r="GI320" s="14"/>
      <c r="GJ320" s="14"/>
      <c r="GK320" s="14"/>
      <c r="GL320" s="14"/>
      <c r="GM320" s="14"/>
      <c r="GN320" s="14"/>
      <c r="GO320" s="14"/>
      <c r="GP320" s="14"/>
      <c r="GQ320" s="14"/>
      <c r="GR320" s="14"/>
      <c r="GS320" s="14"/>
      <c r="GT320" s="14"/>
      <c r="GU320" s="14"/>
      <c r="GV320" s="14"/>
      <c r="GW320" s="14"/>
      <c r="GX320" s="14"/>
      <c r="GY320" s="14"/>
      <c r="GZ320" s="14"/>
      <c r="HA320" s="14"/>
      <c r="HB320" s="14"/>
      <c r="HC320" s="14"/>
      <c r="HD320" s="14"/>
      <c r="HE320" s="14"/>
      <c r="HF320" s="14"/>
      <c r="HG320" s="14"/>
      <c r="HH320" s="14"/>
      <c r="HI320" s="14"/>
      <c r="HJ320" s="14"/>
      <c r="HK320" s="14"/>
      <c r="HL320" s="14"/>
      <c r="HM320" s="14"/>
      <c r="HN320" s="14"/>
      <c r="HO320" s="14"/>
      <c r="HP320" s="14"/>
      <c r="HQ320" s="14"/>
      <c r="HR320" s="14"/>
      <c r="HS320" s="14"/>
      <c r="HT320" s="14"/>
      <c r="HU320" s="14"/>
      <c r="HV320" s="14"/>
      <c r="HW320" s="14"/>
      <c r="HX320" s="14"/>
      <c r="HY320" s="14"/>
      <c r="HZ320" s="14"/>
      <c r="IA320" s="14"/>
      <c r="IB320" s="14"/>
      <c r="IC320" s="14"/>
      <c r="ID320" s="14"/>
      <c r="IE320" s="14"/>
      <c r="IF320" s="14"/>
    </row>
    <row r="321" s="2" customFormat="1" spans="1:240">
      <c r="A321" s="9" t="s">
        <v>28</v>
      </c>
      <c r="B321" s="10"/>
      <c r="C321" s="10"/>
      <c r="D321" s="11"/>
      <c r="E321" s="15">
        <v>0</v>
      </c>
      <c r="F321" s="15">
        <v>-5.12893148193472e-5</v>
      </c>
      <c r="G321" s="15">
        <v>-0.00105262252805283</v>
      </c>
      <c r="H321" s="15">
        <v>0.000275290031279685</v>
      </c>
      <c r="I321" s="15">
        <v>0.0207003991669596</v>
      </c>
      <c r="J321" s="15">
        <v>0.00141395906379316</v>
      </c>
      <c r="K321" s="15">
        <v>0.000963197632071644</v>
      </c>
      <c r="L321" s="15">
        <v>0.000841179906732492</v>
      </c>
      <c r="M321" s="15">
        <v>0.00221998339960816</v>
      </c>
      <c r="N321" s="15">
        <v>0.169851602994503</v>
      </c>
      <c r="O321" s="15">
        <v>0.0218521624660586</v>
      </c>
      <c r="P321" s="15">
        <v>0.00155645321380815</v>
      </c>
      <c r="Q321" s="15">
        <v>0.00328318993863697</v>
      </c>
      <c r="R321" s="15">
        <v>0.000174494445900564</v>
      </c>
      <c r="S321" s="15">
        <v>0.00120827490996045</v>
      </c>
      <c r="T321" s="15">
        <v>0.00593339662338721</v>
      </c>
      <c r="U321" s="15">
        <v>0.0108417357082806</v>
      </c>
      <c r="V321" s="15">
        <v>0.0011771077465228</v>
      </c>
      <c r="W321" s="15">
        <v>9.11684265694213e-5</v>
      </c>
      <c r="X321" s="15">
        <v>-3.29244660502992e-5</v>
      </c>
      <c r="Y321" s="15">
        <v>0.00081731420002451</v>
      </c>
      <c r="Z321" s="15">
        <v>0.155676346769958</v>
      </c>
      <c r="AA321" s="15">
        <v>0.0171079805364303</v>
      </c>
      <c r="AB321" s="15">
        <v>0.0110546458721363</v>
      </c>
      <c r="AC321" s="15">
        <v>-0.00116201656123771</v>
      </c>
      <c r="AD321" s="15">
        <v>0.003636824107484</v>
      </c>
      <c r="AE321" s="15">
        <v>0</v>
      </c>
      <c r="AF321" s="15">
        <v>0.000538249125683787</v>
      </c>
      <c r="AG321" s="15">
        <v>0.0182170682026392</v>
      </c>
      <c r="AH321" s="15">
        <v>-0.00101085734329032</v>
      </c>
      <c r="AI321" s="15">
        <v>0.00222959493051067</v>
      </c>
      <c r="AJ321" s="15">
        <v>0.00151496364165071</v>
      </c>
      <c r="AK321" s="15">
        <v>0.000791742232750359</v>
      </c>
      <c r="AL321" s="15">
        <v>0.213782720188735</v>
      </c>
      <c r="AM321" s="15">
        <v>0.0359238714008969</v>
      </c>
      <c r="AN321" s="15">
        <v>0.0153176193603872</v>
      </c>
      <c r="AO321" s="15">
        <v>0.00336353185131011</v>
      </c>
      <c r="AP321" s="15">
        <v>0.000749311714070666</v>
      </c>
      <c r="AQ321" s="15">
        <v>0.00753847862146007</v>
      </c>
      <c r="AR321" s="15">
        <v>0.000140107786015697</v>
      </c>
      <c r="AS321" s="15">
        <v>0.0640695535499196</v>
      </c>
      <c r="AT321" s="15">
        <v>0</v>
      </c>
      <c r="AU321" s="15">
        <v>0.00554059543445096</v>
      </c>
      <c r="AV321" s="15">
        <v>4.7445448409178e-5</v>
      </c>
      <c r="AW321" s="15">
        <v>0.00421811367377201</v>
      </c>
      <c r="AX321" s="15">
        <v>0.246212537823967</v>
      </c>
      <c r="AY321" s="15">
        <v>0.04582822982648</v>
      </c>
      <c r="AZ321" s="15">
        <v>-0.000138433284161077</v>
      </c>
      <c r="BA321" s="15">
        <v>0.0131055654476042</v>
      </c>
      <c r="BB321" s="15">
        <v>0.00512314072072395</v>
      </c>
      <c r="BC321" s="15">
        <v>0.00734697149061359</v>
      </c>
      <c r="BD321" s="15">
        <v>0.00882719245387453</v>
      </c>
      <c r="BE321" s="15">
        <v>0.0405566639533976</v>
      </c>
      <c r="BF321" s="15">
        <v>0.00582203277683657</v>
      </c>
      <c r="BG321" s="15">
        <v>0.00901628582236058</v>
      </c>
      <c r="BH321" s="15">
        <v>0.00102057211397355</v>
      </c>
      <c r="BI321" s="15">
        <v>0.0085947462338074</v>
      </c>
      <c r="BJ321" s="15">
        <v>0.2472895417261</v>
      </c>
      <c r="BK321" s="15">
        <v>0.0173064313010787</v>
      </c>
      <c r="BL321" s="15">
        <v>-0.0884149389938039</v>
      </c>
      <c r="BM321" s="15">
        <v>-0.0122774271902574</v>
      </c>
      <c r="BN321" s="15">
        <v>-0.00116618401914048</v>
      </c>
      <c r="BO321" s="15">
        <v>0.000197657148411912</v>
      </c>
      <c r="BP321" s="15">
        <v>-0.00473656074379225</v>
      </c>
      <c r="BQ321" s="15">
        <v>-0.0169538759518166</v>
      </c>
      <c r="BR321" s="15">
        <v>-0.00499642852021787</v>
      </c>
      <c r="BS321" s="15">
        <v>0.00532608311243954</v>
      </c>
      <c r="BT321" s="15">
        <v>0.00247878318109129</v>
      </c>
      <c r="BU321" s="15">
        <v>0.000422960874977063</v>
      </c>
      <c r="BV321" s="15">
        <v>0.260565786660003</v>
      </c>
      <c r="BW321" s="15">
        <v>-0.00460469782787809</v>
      </c>
      <c r="BX321" s="15">
        <v>0.0162837842285417</v>
      </c>
      <c r="BY321" s="15">
        <v>0.00170644896540906</v>
      </c>
      <c r="BZ321" s="15">
        <v>-0.000475855651237311</v>
      </c>
      <c r="CA321" s="15">
        <v>0.0175946571182781</v>
      </c>
      <c r="CB321" s="15">
        <v>0.0182837740502781</v>
      </c>
      <c r="CC321" s="15">
        <v>0.0169937405380114</v>
      </c>
      <c r="CD321" s="15">
        <v>-0.000232715266062611</v>
      </c>
      <c r="CE321" s="15">
        <v>-0.0214714561599028</v>
      </c>
      <c r="CF321" s="15">
        <v>-0.000594268359125572</v>
      </c>
      <c r="CG321" s="15">
        <v>0.000133749315799347</v>
      </c>
      <c r="CH321" s="15">
        <v>0.233687058007609</v>
      </c>
      <c r="CI321" s="15">
        <v>-0.000277847067003956</v>
      </c>
      <c r="CJ321" s="15">
        <v>0.0141646247453304</v>
      </c>
      <c r="CK321" s="15">
        <v>-0.0337173653295946</v>
      </c>
      <c r="CL321" s="15">
        <v>-0.00203644594204688</v>
      </c>
      <c r="CM321" s="15">
        <v>0</v>
      </c>
      <c r="CN321" s="15">
        <v>-0.0144789161375887</v>
      </c>
      <c r="CO321" s="15">
        <v>0.00915286824588235</v>
      </c>
      <c r="CP321" s="15">
        <v>-0.00342213752617393</v>
      </c>
      <c r="CQ321" s="15">
        <v>-0.00219720971619364</v>
      </c>
      <c r="CR321" s="15">
        <v>0.00104626880172654</v>
      </c>
      <c r="CS321" s="15">
        <v>-0.00253058390930294</v>
      </c>
      <c r="CT321" s="15">
        <v>0.11364189275436</v>
      </c>
      <c r="CU321" s="15">
        <v>-0.00687622028543922</v>
      </c>
      <c r="CV321" s="15">
        <v>0.00527385385115475</v>
      </c>
      <c r="CW321" s="15">
        <v>-0.00221455064991494</v>
      </c>
      <c r="CX321" s="15">
        <v>0</v>
      </c>
      <c r="CY321" s="15">
        <v>0</v>
      </c>
      <c r="CZ321" s="15">
        <v>-0.00378580778537574</v>
      </c>
      <c r="DA321" s="15">
        <v>-0.0017185023810905</v>
      </c>
      <c r="DB321" s="15">
        <v>9.39438743803311e-5</v>
      </c>
      <c r="DC321" s="15">
        <v>-0.00139599403198598</v>
      </c>
      <c r="DD321" s="15">
        <v>0</v>
      </c>
      <c r="DE321" s="15">
        <v>0</v>
      </c>
      <c r="DF321" s="15">
        <v>0.150011567239978</v>
      </c>
      <c r="DG321" s="15">
        <v>5.92943103943089e-5</v>
      </c>
      <c r="DH321" s="15">
        <v>-0.00547845434615668</v>
      </c>
      <c r="DI321" s="15">
        <v>-0.00194801480600337</v>
      </c>
      <c r="DJ321" s="15">
        <v>0.000749148765807561</v>
      </c>
      <c r="DK321" s="15">
        <v>0</v>
      </c>
      <c r="DL321" s="15">
        <v>0.00227007178515604</v>
      </c>
      <c r="DM321" s="15">
        <v>-0.00929067127300154</v>
      </c>
      <c r="DN321" s="15">
        <v>-0.00158018285604722</v>
      </c>
      <c r="DO321" s="15">
        <v>-0.00540829755787298</v>
      </c>
      <c r="DP321" s="15">
        <v>-1</v>
      </c>
      <c r="DQ321" s="15" t="s">
        <v>209</v>
      </c>
      <c r="DR321" s="15">
        <v>-1</v>
      </c>
      <c r="DS321" s="15" t="s">
        <v>209</v>
      </c>
      <c r="DT321" s="14"/>
      <c r="DU321" s="14"/>
      <c r="DV321" s="14"/>
      <c r="DW321" s="14"/>
      <c r="DX321" s="14"/>
      <c r="DY321" s="14"/>
      <c r="DZ321" s="14"/>
      <c r="EA321" s="14"/>
      <c r="EB321" s="14"/>
      <c r="EC321" s="14"/>
      <c r="ED321" s="14"/>
      <c r="EE321" s="14"/>
      <c r="EF321" s="14"/>
      <c r="EG321" s="14"/>
      <c r="EH321" s="14"/>
      <c r="EI321" s="14"/>
      <c r="EJ321" s="14"/>
      <c r="EK321" s="14"/>
      <c r="EL321" s="14"/>
      <c r="EM321" s="14"/>
      <c r="EN321" s="14"/>
      <c r="EO321" s="14"/>
      <c r="EP321" s="14"/>
      <c r="EQ321" s="14"/>
      <c r="ER321" s="14"/>
      <c r="ES321" s="14"/>
      <c r="ET321" s="14"/>
      <c r="EU321" s="14"/>
      <c r="EV321" s="14"/>
      <c r="EW321" s="14"/>
      <c r="EX321" s="14"/>
      <c r="EY321" s="14"/>
      <c r="EZ321" s="14"/>
      <c r="FA321" s="14"/>
      <c r="FB321" s="14"/>
      <c r="FC321" s="14"/>
      <c r="FD321" s="14"/>
      <c r="FE321" s="14"/>
      <c r="FF321" s="14"/>
      <c r="FG321" s="14"/>
      <c r="FH321" s="14"/>
      <c r="FI321" s="14"/>
      <c r="FJ321" s="14"/>
      <c r="FK321" s="14"/>
      <c r="FL321" s="14"/>
      <c r="FM321" s="14"/>
      <c r="FN321" s="14"/>
      <c r="FO321" s="14"/>
      <c r="FP321" s="14"/>
      <c r="FQ321" s="14"/>
      <c r="FR321" s="14"/>
      <c r="FS321" s="14"/>
      <c r="FT321" s="14"/>
      <c r="FU321" s="14"/>
      <c r="FV321" s="14"/>
      <c r="FW321" s="14"/>
      <c r="FX321" s="14"/>
      <c r="FY321" s="14"/>
      <c r="FZ321" s="14"/>
      <c r="GA321" s="14"/>
      <c r="GB321" s="14"/>
      <c r="GC321" s="14"/>
      <c r="GD321" s="14"/>
      <c r="GE321" s="14"/>
      <c r="GF321" s="14"/>
      <c r="GG321" s="14"/>
      <c r="GH321" s="14"/>
      <c r="GI321" s="14"/>
      <c r="GJ321" s="14"/>
      <c r="GK321" s="14"/>
      <c r="GL321" s="14"/>
      <c r="GM321" s="14"/>
      <c r="GN321" s="14"/>
      <c r="GO321" s="14"/>
      <c r="GP321" s="14"/>
      <c r="GQ321" s="14"/>
      <c r="GR321" s="14"/>
      <c r="GS321" s="14"/>
      <c r="GT321" s="14"/>
      <c r="GU321" s="14"/>
      <c r="GV321" s="14"/>
      <c r="GW321" s="14"/>
      <c r="GX321" s="14"/>
      <c r="GY321" s="14"/>
      <c r="GZ321" s="14"/>
      <c r="HA321" s="14"/>
      <c r="HB321" s="14"/>
      <c r="HC321" s="14"/>
      <c r="HD321" s="14"/>
      <c r="HE321" s="14"/>
      <c r="HF321" s="14"/>
      <c r="HG321" s="14"/>
      <c r="HH321" s="14"/>
      <c r="HI321" s="14"/>
      <c r="HJ321" s="14"/>
      <c r="HK321" s="14"/>
      <c r="HL321" s="14"/>
      <c r="HM321" s="14"/>
      <c r="HN321" s="14"/>
      <c r="HO321" s="14"/>
      <c r="HP321" s="14"/>
      <c r="HQ321" s="14"/>
      <c r="HR321" s="14"/>
      <c r="HS321" s="14"/>
      <c r="HT321" s="14"/>
      <c r="HU321" s="14"/>
      <c r="HV321" s="14"/>
      <c r="HW321" s="14"/>
      <c r="HX321" s="14"/>
      <c r="HY321" s="14"/>
      <c r="HZ321" s="14"/>
      <c r="IA321" s="14"/>
      <c r="IB321" s="14"/>
      <c r="IC321" s="14"/>
      <c r="ID321" s="14"/>
      <c r="IE321" s="14"/>
      <c r="IF321" s="14"/>
    </row>
    <row r="322" s="2" customFormat="1" spans="1:240">
      <c r="A322" s="9" t="s">
        <v>29</v>
      </c>
      <c r="B322" s="10"/>
      <c r="C322" s="10"/>
      <c r="D322" s="11"/>
      <c r="E322" s="15">
        <v>-0.00048953025490428</v>
      </c>
      <c r="F322" s="15">
        <v>0.00675061175353608</v>
      </c>
      <c r="G322" s="15">
        <v>-0.000472991251277199</v>
      </c>
      <c r="H322" s="15">
        <v>-0.0106453062725341</v>
      </c>
      <c r="I322" s="15">
        <v>-0.000166127047938724</v>
      </c>
      <c r="J322" s="15">
        <v>0</v>
      </c>
      <c r="K322" s="15">
        <v>-0.00183033602393545</v>
      </c>
      <c r="L322" s="15">
        <v>-0.00232652382876086</v>
      </c>
      <c r="M322" s="15">
        <v>-0.00163984688765129</v>
      </c>
      <c r="N322" s="15">
        <v>0.0724966205986091</v>
      </c>
      <c r="O322" s="15">
        <v>-0.0709720367900688</v>
      </c>
      <c r="P322" s="15">
        <v>0</v>
      </c>
      <c r="Q322" s="15">
        <v>0.000912693865656733</v>
      </c>
      <c r="R322" s="15">
        <v>-0.0120482977865686</v>
      </c>
      <c r="S322" s="15">
        <v>-0.00170942911329497</v>
      </c>
      <c r="T322" s="15">
        <v>0.00287532078388586</v>
      </c>
      <c r="U322" s="15">
        <v>-0.000410741547007154</v>
      </c>
      <c r="V322" s="15">
        <v>-0.00132599751249818</v>
      </c>
      <c r="W322" s="15">
        <v>-0.0165458136029351</v>
      </c>
      <c r="X322" s="15">
        <v>0</v>
      </c>
      <c r="Y322" s="15">
        <v>0</v>
      </c>
      <c r="Z322" s="15">
        <v>0.0304377893489221</v>
      </c>
      <c r="AA322" s="15">
        <v>-0.0556917158965</v>
      </c>
      <c r="AB322" s="15">
        <v>0.0002109328344293</v>
      </c>
      <c r="AC322" s="15">
        <v>-0.000383648088415178</v>
      </c>
      <c r="AD322" s="15">
        <v>-0.000603653459257947</v>
      </c>
      <c r="AE322" s="15">
        <v>0.000108419274560179</v>
      </c>
      <c r="AF322" s="15">
        <v>-0.00208028742064681</v>
      </c>
      <c r="AG322" s="15">
        <v>0</v>
      </c>
      <c r="AH322" s="15">
        <v>0</v>
      </c>
      <c r="AI322" s="15">
        <v>0.0178459588108657</v>
      </c>
      <c r="AJ322" s="15">
        <v>0</v>
      </c>
      <c r="AK322" s="15">
        <v>0.00138149001761256</v>
      </c>
      <c r="AL322" s="15">
        <v>0.0260748595665803</v>
      </c>
      <c r="AM322" s="15">
        <v>0.0197548756319015</v>
      </c>
      <c r="AN322" s="15">
        <v>0</v>
      </c>
      <c r="AO322" s="15">
        <v>0.000259729338864201</v>
      </c>
      <c r="AP322" s="15">
        <v>0.0210242596437085</v>
      </c>
      <c r="AQ322" s="15">
        <v>-0.00160475889803835</v>
      </c>
      <c r="AR322" s="15">
        <v>0.00882477424441275</v>
      </c>
      <c r="AS322" s="15">
        <v>0.00110885236633584</v>
      </c>
      <c r="AT322" s="15">
        <v>0</v>
      </c>
      <c r="AU322" s="15">
        <v>0.01059861830214</v>
      </c>
      <c r="AV322" s="15">
        <v>0.000413867908649834</v>
      </c>
      <c r="AW322" s="15">
        <v>0.000572033209522482</v>
      </c>
      <c r="AX322" s="15">
        <v>0.0251000891955047</v>
      </c>
      <c r="AY322" s="15">
        <v>0.0164293218827529</v>
      </c>
      <c r="AZ322" s="15">
        <v>0.00189111740032644</v>
      </c>
      <c r="BA322" s="15">
        <v>0.000812950877457697</v>
      </c>
      <c r="BB322" s="15">
        <v>0.0199651642239962</v>
      </c>
      <c r="BC322" s="15">
        <v>0.0011316977123641</v>
      </c>
      <c r="BD322" s="15">
        <v>0.00386752147124003</v>
      </c>
      <c r="BE322" s="15">
        <v>0.000403133901513142</v>
      </c>
      <c r="BF322" s="15">
        <v>0.000260623585998543</v>
      </c>
      <c r="BG322" s="15">
        <v>0.00192891737883638</v>
      </c>
      <c r="BH322" s="15">
        <v>-0.000509942363037585</v>
      </c>
      <c r="BI322" s="15">
        <v>0</v>
      </c>
      <c r="BJ322" s="15">
        <v>0.078681793702762</v>
      </c>
      <c r="BK322" s="15">
        <v>0</v>
      </c>
      <c r="BL322" s="15">
        <v>-0.0487018357950296</v>
      </c>
      <c r="BM322" s="15">
        <v>-0.0654186973103347</v>
      </c>
      <c r="BN322" s="15">
        <v>0.0133510257184963</v>
      </c>
      <c r="BO322" s="15">
        <v>-0.00548034973610523</v>
      </c>
      <c r="BP322" s="15">
        <v>0.0267426819645522</v>
      </c>
      <c r="BQ322" s="15">
        <v>0</v>
      </c>
      <c r="BR322" s="15">
        <v>0.000546365143915484</v>
      </c>
      <c r="BS322" s="15">
        <v>0.0636967544974514</v>
      </c>
      <c r="BT322" s="15">
        <v>-0.00137513012224766</v>
      </c>
      <c r="BU322" s="15">
        <v>-0.000685147790078888</v>
      </c>
      <c r="BV322" s="15">
        <v>0.122397340836301</v>
      </c>
      <c r="BW322" s="15">
        <v>0.0476032286204748</v>
      </c>
      <c r="BX322" s="15">
        <v>0.00132762167298206</v>
      </c>
      <c r="BY322" s="15">
        <v>0.00106468437948504</v>
      </c>
      <c r="BZ322" s="15">
        <v>0.124250623858113</v>
      </c>
      <c r="CA322" s="15">
        <v>0.0012897207310032</v>
      </c>
      <c r="CB322" s="15">
        <v>0.0271283766526149</v>
      </c>
      <c r="CC322" s="15">
        <v>-0.000818163984817266</v>
      </c>
      <c r="CD322" s="15">
        <v>0</v>
      </c>
      <c r="CE322" s="15">
        <v>-0.0224874256861488</v>
      </c>
      <c r="CF322" s="15">
        <v>0</v>
      </c>
      <c r="CG322" s="15">
        <v>0</v>
      </c>
      <c r="CH322" s="15">
        <v>0.127359745412225</v>
      </c>
      <c r="CI322" s="15">
        <v>0.00134794327080345</v>
      </c>
      <c r="CJ322" s="15">
        <v>-0.00344716979294679</v>
      </c>
      <c r="CK322" s="15">
        <v>0</v>
      </c>
      <c r="CL322" s="15">
        <v>0.0253761704641462</v>
      </c>
      <c r="CM322" s="15">
        <v>-0.000321212154342776</v>
      </c>
      <c r="CN322" s="15">
        <v>0.00744970316490079</v>
      </c>
      <c r="CO322" s="15">
        <v>-0.000390517852679961</v>
      </c>
      <c r="CP322" s="15">
        <v>-0.00124332732954158</v>
      </c>
      <c r="CQ322" s="15">
        <v>0.00923291584943087</v>
      </c>
      <c r="CR322" s="15">
        <v>-0.000567222850421434</v>
      </c>
      <c r="CS322" s="15">
        <v>0.000308561036774346</v>
      </c>
      <c r="CT322" s="15">
        <v>0.0931151659939633</v>
      </c>
      <c r="CU322" s="15">
        <v>0.0186494582168373</v>
      </c>
      <c r="CV322" s="15">
        <v>-0.00318880950801159</v>
      </c>
      <c r="CW322" s="15">
        <v>0.0019636693649121</v>
      </c>
      <c r="CX322" s="15">
        <v>0.00596867038146542</v>
      </c>
      <c r="CY322" s="15">
        <v>-0.000188895373134823</v>
      </c>
      <c r="CZ322" s="15">
        <v>0.00320801541702198</v>
      </c>
      <c r="DA322" s="15">
        <v>0.00225630218502859</v>
      </c>
      <c r="DB322" s="15">
        <v>0.00120794381071843</v>
      </c>
      <c r="DC322" s="15">
        <v>0.0172878629004356</v>
      </c>
      <c r="DD322" s="15">
        <v>-0.000184688094208574</v>
      </c>
      <c r="DE322" s="15">
        <v>0.00363348235231142</v>
      </c>
      <c r="DF322" s="15">
        <v>0.11144444234147</v>
      </c>
      <c r="DG322" s="15">
        <v>0.02719127581817</v>
      </c>
      <c r="DH322" s="15">
        <v>0.0014994381196709</v>
      </c>
      <c r="DI322" s="15">
        <v>0.000515413139654308</v>
      </c>
      <c r="DJ322" s="15">
        <v>0.0255549423854451</v>
      </c>
      <c r="DK322" s="15">
        <v>0.000111945202705632</v>
      </c>
      <c r="DL322" s="15">
        <v>0.00512228179762819</v>
      </c>
      <c r="DM322" s="15">
        <v>-5.88802089589446e-5</v>
      </c>
      <c r="DN322" s="15">
        <v>3.35658211083611e-5</v>
      </c>
      <c r="DO322" s="15">
        <v>0.0197133592096792</v>
      </c>
      <c r="DP322" s="15">
        <v>-1</v>
      </c>
      <c r="DQ322" s="15" t="s">
        <v>209</v>
      </c>
      <c r="DR322" s="15">
        <v>-1</v>
      </c>
      <c r="DS322" s="15" t="s">
        <v>209</v>
      </c>
      <c r="DT322" s="14"/>
      <c r="DU322" s="14"/>
      <c r="DV322" s="14"/>
      <c r="DW322" s="14"/>
      <c r="DX322" s="14"/>
      <c r="DY322" s="14"/>
      <c r="DZ322" s="14"/>
      <c r="EA322" s="14"/>
      <c r="EB322" s="14"/>
      <c r="EC322" s="14"/>
      <c r="ED322" s="14"/>
      <c r="EE322" s="14"/>
      <c r="EF322" s="14"/>
      <c r="EG322" s="14"/>
      <c r="EH322" s="14"/>
      <c r="EI322" s="14"/>
      <c r="EJ322" s="14"/>
      <c r="EK322" s="14"/>
      <c r="EL322" s="14"/>
      <c r="EM322" s="14"/>
      <c r="EN322" s="14"/>
      <c r="EO322" s="14"/>
      <c r="EP322" s="14"/>
      <c r="EQ322" s="14"/>
      <c r="ER322" s="14"/>
      <c r="ES322" s="14"/>
      <c r="ET322" s="14"/>
      <c r="EU322" s="14"/>
      <c r="EV322" s="14"/>
      <c r="EW322" s="14"/>
      <c r="EX322" s="14"/>
      <c r="EY322" s="14"/>
      <c r="EZ322" s="14"/>
      <c r="FA322" s="14"/>
      <c r="FB322" s="14"/>
      <c r="FC322" s="14"/>
      <c r="FD322" s="14"/>
      <c r="FE322" s="14"/>
      <c r="FF322" s="14"/>
      <c r="FG322" s="14"/>
      <c r="FH322" s="14"/>
      <c r="FI322" s="14"/>
      <c r="FJ322" s="14"/>
      <c r="FK322" s="14"/>
      <c r="FL322" s="14"/>
      <c r="FM322" s="14"/>
      <c r="FN322" s="14"/>
      <c r="FO322" s="14"/>
      <c r="FP322" s="14"/>
      <c r="FQ322" s="14"/>
      <c r="FR322" s="14"/>
      <c r="FS322" s="14"/>
      <c r="FT322" s="14"/>
      <c r="FU322" s="14"/>
      <c r="FV322" s="14"/>
      <c r="FW322" s="14"/>
      <c r="FX322" s="14"/>
      <c r="FY322" s="14"/>
      <c r="FZ322" s="14"/>
      <c r="GA322" s="14"/>
      <c r="GB322" s="14"/>
      <c r="GC322" s="14"/>
      <c r="GD322" s="14"/>
      <c r="GE322" s="14"/>
      <c r="GF322" s="14"/>
      <c r="GG322" s="14"/>
      <c r="GH322" s="14"/>
      <c r="GI322" s="14"/>
      <c r="GJ322" s="14"/>
      <c r="GK322" s="14"/>
      <c r="GL322" s="14"/>
      <c r="GM322" s="14"/>
      <c r="GN322" s="14"/>
      <c r="GO322" s="14"/>
      <c r="GP322" s="14"/>
      <c r="GQ322" s="14"/>
      <c r="GR322" s="14"/>
      <c r="GS322" s="14"/>
      <c r="GT322" s="14"/>
      <c r="GU322" s="14"/>
      <c r="GV322" s="14"/>
      <c r="GW322" s="14"/>
      <c r="GX322" s="14"/>
      <c r="GY322" s="14"/>
      <c r="GZ322" s="14"/>
      <c r="HA322" s="14"/>
      <c r="HB322" s="14"/>
      <c r="HC322" s="14"/>
      <c r="HD322" s="14"/>
      <c r="HE322" s="14"/>
      <c r="HF322" s="14"/>
      <c r="HG322" s="14"/>
      <c r="HH322" s="14"/>
      <c r="HI322" s="14"/>
      <c r="HJ322" s="14"/>
      <c r="HK322" s="14"/>
      <c r="HL322" s="14"/>
      <c r="HM322" s="14"/>
      <c r="HN322" s="14"/>
      <c r="HO322" s="14"/>
      <c r="HP322" s="14"/>
      <c r="HQ322" s="14"/>
      <c r="HR322" s="14"/>
      <c r="HS322" s="14"/>
      <c r="HT322" s="14"/>
      <c r="HU322" s="14"/>
      <c r="HV322" s="14"/>
      <c r="HW322" s="14"/>
      <c r="HX322" s="14"/>
      <c r="HY322" s="14"/>
      <c r="HZ322" s="14"/>
      <c r="IA322" s="14"/>
      <c r="IB322" s="14"/>
      <c r="IC322" s="14"/>
      <c r="ID322" s="14"/>
      <c r="IE322" s="14"/>
      <c r="IF322" s="14"/>
    </row>
    <row r="323" s="2" customFormat="1" spans="1:240">
      <c r="A323" s="9" t="s">
        <v>30</v>
      </c>
      <c r="B323" s="10"/>
      <c r="C323" s="10"/>
      <c r="D323" s="11"/>
      <c r="E323" s="15">
        <v>-0.00232508672638998</v>
      </c>
      <c r="F323" s="15">
        <v>-0.0100989744900931</v>
      </c>
      <c r="G323" s="15">
        <v>-0.00145786610844545</v>
      </c>
      <c r="H323" s="15">
        <v>0.000129439620189631</v>
      </c>
      <c r="I323" s="15">
        <v>-0.00418613108420551</v>
      </c>
      <c r="J323" s="15">
        <v>-0.00077653973696179</v>
      </c>
      <c r="K323" s="15">
        <v>0.000200684608721691</v>
      </c>
      <c r="L323" s="15">
        <v>0.00105080514037437</v>
      </c>
      <c r="M323" s="15">
        <v>-0.000295713600619307</v>
      </c>
      <c r="N323" s="15">
        <v>0.0445881847930614</v>
      </c>
      <c r="O323" s="15">
        <v>-0.0818796263361555</v>
      </c>
      <c r="P323" s="15">
        <v>0.00445546601328939</v>
      </c>
      <c r="Q323" s="15">
        <v>-0.00382767504581083</v>
      </c>
      <c r="R323" s="15">
        <v>-0.00036416834292663</v>
      </c>
      <c r="S323" s="15">
        <v>-0.0432891699418003</v>
      </c>
      <c r="T323" s="15">
        <v>-0.000764064409005338</v>
      </c>
      <c r="U323" s="15">
        <v>0.00846084892227883</v>
      </c>
      <c r="V323" s="15">
        <v>0.000719199015413396</v>
      </c>
      <c r="W323" s="15">
        <v>-5.02536702871037e-5</v>
      </c>
      <c r="X323" s="15">
        <v>0.000911170433431474</v>
      </c>
      <c r="Y323" s="15">
        <v>-6.59317470760312e-5</v>
      </c>
      <c r="Z323" s="15">
        <v>-0.0879486036479906</v>
      </c>
      <c r="AA323" s="15">
        <v>-0.0332580609377078</v>
      </c>
      <c r="AB323" s="15">
        <v>0</v>
      </c>
      <c r="AC323" s="15">
        <v>-0.000370809915193115</v>
      </c>
      <c r="AD323" s="15">
        <v>-0.00847953296947657</v>
      </c>
      <c r="AE323" s="15">
        <v>0</v>
      </c>
      <c r="AF323" s="15">
        <v>-0.00120180444488549</v>
      </c>
      <c r="AG323" s="15">
        <v>0.0127018411539073</v>
      </c>
      <c r="AH323" s="15">
        <v>0.000806174490848077</v>
      </c>
      <c r="AI323" s="15">
        <v>0.000695855030304893</v>
      </c>
      <c r="AJ323" s="15">
        <v>0.00595416926994563</v>
      </c>
      <c r="AK323" s="15">
        <v>0.000340584642061437</v>
      </c>
      <c r="AL323" s="15">
        <v>-0.0172786768036692</v>
      </c>
      <c r="AM323" s="15">
        <v>0.0014502682075257</v>
      </c>
      <c r="AN323" s="15">
        <v>0.000366820263021594</v>
      </c>
      <c r="AO323" s="15">
        <v>9.83159590461913e-5</v>
      </c>
      <c r="AP323" s="15">
        <v>0.00902048722827553</v>
      </c>
      <c r="AQ323" s="15">
        <v>-0.000142211602485731</v>
      </c>
      <c r="AR323" s="15">
        <v>0.00784412274954427</v>
      </c>
      <c r="AS323" s="15">
        <v>-0.000891352025814918</v>
      </c>
      <c r="AT323" s="15">
        <v>-0.000420203996508661</v>
      </c>
      <c r="AU323" s="15">
        <v>0.000524483501697537</v>
      </c>
      <c r="AV323" s="15">
        <v>0.010212310434808</v>
      </c>
      <c r="AW323" s="15">
        <v>0.00033864953830709</v>
      </c>
      <c r="AX323" s="15">
        <v>0.00942644299341433</v>
      </c>
      <c r="AY323" s="15">
        <v>0.0134026095012547</v>
      </c>
      <c r="AZ323" s="15">
        <v>-0.000269973339313778</v>
      </c>
      <c r="BA323" s="15">
        <v>-7.22474351377844e-6</v>
      </c>
      <c r="BB323" s="15">
        <v>0.00167991324377925</v>
      </c>
      <c r="BC323" s="15">
        <v>-3.15768907258596e-5</v>
      </c>
      <c r="BD323" s="15">
        <v>-0.00502136710693601</v>
      </c>
      <c r="BE323" s="15">
        <v>-0.00107018891399768</v>
      </c>
      <c r="BF323" s="15">
        <v>-0.000205878349610278</v>
      </c>
      <c r="BG323" s="15">
        <v>-0.000824560903211702</v>
      </c>
      <c r="BH323" s="15">
        <v>-0.00233153122581309</v>
      </c>
      <c r="BI323" s="15">
        <v>-3.93171504253775e-6</v>
      </c>
      <c r="BJ323" s="15">
        <v>0.0234464816697297</v>
      </c>
      <c r="BK323" s="15">
        <v>-0.00821532236351719</v>
      </c>
      <c r="BL323" s="15">
        <v>-0.0742417486607291</v>
      </c>
      <c r="BM323" s="15">
        <v>-0.0552722602828853</v>
      </c>
      <c r="BN323" s="15">
        <v>-0.132640604415252</v>
      </c>
      <c r="BO323" s="15">
        <v>-0.0152604929203245</v>
      </c>
      <c r="BP323" s="15">
        <v>-0.00370415171631966</v>
      </c>
      <c r="BQ323" s="15">
        <v>-0.0623360079476475</v>
      </c>
      <c r="BR323" s="15">
        <v>0.000300954232510087</v>
      </c>
      <c r="BS323" s="15">
        <v>-0.0150390337061882</v>
      </c>
      <c r="BT323" s="15">
        <v>-0.00230547716682306</v>
      </c>
      <c r="BU323" s="15">
        <v>0.000547005782545407</v>
      </c>
      <c r="BV323" s="15">
        <v>0.264052894700171</v>
      </c>
      <c r="BW323" s="15">
        <v>-0.0244053301848607</v>
      </c>
      <c r="BX323" s="15">
        <v>0.00865644896643047</v>
      </c>
      <c r="BY323" s="15">
        <v>0.00498886659519937</v>
      </c>
      <c r="BZ323" s="15">
        <v>0.00324910422686031</v>
      </c>
      <c r="CA323" s="15">
        <v>0</v>
      </c>
      <c r="CB323" s="15">
        <v>0.00314642265533749</v>
      </c>
      <c r="CC323" s="15">
        <v>0.0299519950436125</v>
      </c>
      <c r="CD323" s="15">
        <v>0.000924387602795118</v>
      </c>
      <c r="CE323" s="15">
        <v>-0.000536157901251944</v>
      </c>
      <c r="CF323" s="15">
        <v>0.0121278935997473</v>
      </c>
      <c r="CG323" s="15">
        <v>-6.5073570902574e-5</v>
      </c>
      <c r="CH323" s="15">
        <v>0.0597020554967767</v>
      </c>
      <c r="CI323" s="15">
        <v>0.0391407831423676</v>
      </c>
      <c r="CJ323" s="15">
        <v>-0.0022263576076359</v>
      </c>
      <c r="CK323" s="15">
        <v>-0.00327665417843215</v>
      </c>
      <c r="CL323" s="15">
        <v>0.00531354298404896</v>
      </c>
      <c r="CM323" s="15">
        <v>0.000773175618365096</v>
      </c>
      <c r="CN323" s="15">
        <v>-0.0065711711249099</v>
      </c>
      <c r="CO323" s="15">
        <v>-8.00813792823929e-5</v>
      </c>
      <c r="CP323" s="15">
        <v>0.00130574231832847</v>
      </c>
      <c r="CQ323" s="15">
        <v>-0.000126820879411516</v>
      </c>
      <c r="CR323" s="15">
        <v>-0.00327024860202174</v>
      </c>
      <c r="CS323" s="15">
        <v>3.68351840098757e-5</v>
      </c>
      <c r="CT323" s="15">
        <v>0.0275100638428849</v>
      </c>
      <c r="CU323" s="15">
        <v>0.0202202858389049</v>
      </c>
      <c r="CV323" s="15">
        <v>-0.000614344451503213</v>
      </c>
      <c r="CW323" s="15">
        <v>0</v>
      </c>
      <c r="CX323" s="15">
        <v>-0.0126685115347464</v>
      </c>
      <c r="CY323" s="15">
        <v>-0.000326352971201094</v>
      </c>
      <c r="CZ323" s="15">
        <v>0.000914488861867957</v>
      </c>
      <c r="DA323" s="15">
        <v>-0.00342320889232417</v>
      </c>
      <c r="DB323" s="15">
        <v>-0.00101502047934776</v>
      </c>
      <c r="DC323" s="15">
        <v>-0.00064954046105592</v>
      </c>
      <c r="DD323" s="15">
        <v>0.0002648993247929</v>
      </c>
      <c r="DE323" s="15">
        <v>4.67282615004283e-5</v>
      </c>
      <c r="DF323" s="15">
        <v>0.041900841939688</v>
      </c>
      <c r="DG323" s="15">
        <v>0.00729086676755641</v>
      </c>
      <c r="DH323" s="15">
        <v>0</v>
      </c>
      <c r="DI323" s="15">
        <v>-0.001728181150075</v>
      </c>
      <c r="DJ323" s="15">
        <v>-0.0191588607336685</v>
      </c>
      <c r="DK323" s="15">
        <v>4.48752274442299e-5</v>
      </c>
      <c r="DL323" s="15">
        <v>0.000202859669449662</v>
      </c>
      <c r="DM323" s="15">
        <v>-0.000338601287854567</v>
      </c>
      <c r="DN323" s="15">
        <v>-0.00038609602394768</v>
      </c>
      <c r="DO323" s="15">
        <v>0.00100648892748256</v>
      </c>
      <c r="DP323" s="15">
        <v>-1</v>
      </c>
      <c r="DQ323" s="15" t="s">
        <v>209</v>
      </c>
      <c r="DR323" s="15">
        <v>-1</v>
      </c>
      <c r="DS323" s="15" t="s">
        <v>209</v>
      </c>
      <c r="DT323" s="14"/>
      <c r="DU323" s="14"/>
      <c r="DV323" s="14"/>
      <c r="DW323" s="14"/>
      <c r="DX323" s="14"/>
      <c r="DY323" s="14"/>
      <c r="DZ323" s="14"/>
      <c r="EA323" s="14"/>
      <c r="EB323" s="14"/>
      <c r="EC323" s="14"/>
      <c r="ED323" s="14"/>
      <c r="EE323" s="14"/>
      <c r="EF323" s="14"/>
      <c r="EG323" s="14"/>
      <c r="EH323" s="14"/>
      <c r="EI323" s="14"/>
      <c r="EJ323" s="14"/>
      <c r="EK323" s="14"/>
      <c r="EL323" s="14"/>
      <c r="EM323" s="14"/>
      <c r="EN323" s="14"/>
      <c r="EO323" s="14"/>
      <c r="EP323" s="14"/>
      <c r="EQ323" s="14"/>
      <c r="ER323" s="14"/>
      <c r="ES323" s="14"/>
      <c r="ET323" s="14"/>
      <c r="EU323" s="14"/>
      <c r="EV323" s="14"/>
      <c r="EW323" s="14"/>
      <c r="EX323" s="14"/>
      <c r="EY323" s="14"/>
      <c r="EZ323" s="14"/>
      <c r="FA323" s="14"/>
      <c r="FB323" s="14"/>
      <c r="FC323" s="14"/>
      <c r="FD323" s="14"/>
      <c r="FE323" s="14"/>
      <c r="FF323" s="14"/>
      <c r="FG323" s="14"/>
      <c r="FH323" s="14"/>
      <c r="FI323" s="14"/>
      <c r="FJ323" s="14"/>
      <c r="FK323" s="14"/>
      <c r="FL323" s="14"/>
      <c r="FM323" s="14"/>
      <c r="FN323" s="14"/>
      <c r="FO323" s="14"/>
      <c r="FP323" s="14"/>
      <c r="FQ323" s="14"/>
      <c r="FR323" s="14"/>
      <c r="FS323" s="14"/>
      <c r="FT323" s="14"/>
      <c r="FU323" s="14"/>
      <c r="FV323" s="14"/>
      <c r="FW323" s="14"/>
      <c r="FX323" s="14"/>
      <c r="FY323" s="14"/>
      <c r="FZ323" s="14"/>
      <c r="GA323" s="14"/>
      <c r="GB323" s="14"/>
      <c r="GC323" s="14"/>
      <c r="GD323" s="14"/>
      <c r="GE323" s="14"/>
      <c r="GF323" s="14"/>
      <c r="GG323" s="14"/>
      <c r="GH323" s="14"/>
      <c r="GI323" s="14"/>
      <c r="GJ323" s="14"/>
      <c r="GK323" s="14"/>
      <c r="GL323" s="14"/>
      <c r="GM323" s="14"/>
      <c r="GN323" s="14"/>
      <c r="GO323" s="14"/>
      <c r="GP323" s="14"/>
      <c r="GQ323" s="14"/>
      <c r="GR323" s="14"/>
      <c r="GS323" s="14"/>
      <c r="GT323" s="14"/>
      <c r="GU323" s="14"/>
      <c r="GV323" s="14"/>
      <c r="GW323" s="14"/>
      <c r="GX323" s="14"/>
      <c r="GY323" s="14"/>
      <c r="GZ323" s="14"/>
      <c r="HA323" s="14"/>
      <c r="HB323" s="14"/>
      <c r="HC323" s="14"/>
      <c r="HD323" s="14"/>
      <c r="HE323" s="14"/>
      <c r="HF323" s="14"/>
      <c r="HG323" s="14"/>
      <c r="HH323" s="14"/>
      <c r="HI323" s="14"/>
      <c r="HJ323" s="14"/>
      <c r="HK323" s="14"/>
      <c r="HL323" s="14"/>
      <c r="HM323" s="14"/>
      <c r="HN323" s="14"/>
      <c r="HO323" s="14"/>
      <c r="HP323" s="14"/>
      <c r="HQ323" s="14"/>
      <c r="HR323" s="14"/>
      <c r="HS323" s="14"/>
      <c r="HT323" s="14"/>
      <c r="HU323" s="14"/>
      <c r="HV323" s="14"/>
      <c r="HW323" s="14"/>
      <c r="HX323" s="14"/>
      <c r="HY323" s="14"/>
      <c r="HZ323" s="14"/>
      <c r="IA323" s="14"/>
      <c r="IB323" s="14"/>
      <c r="IC323" s="14"/>
      <c r="ID323" s="14"/>
      <c r="IE323" s="14"/>
      <c r="IF323" s="14"/>
    </row>
    <row r="324" s="2" customFormat="1" spans="1:240">
      <c r="A324" s="9" t="s">
        <v>31</v>
      </c>
      <c r="B324" s="10"/>
      <c r="C324" s="10"/>
      <c r="D324" s="11"/>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c r="DF324" s="15"/>
      <c r="DG324" s="15"/>
      <c r="DH324" s="15">
        <v>0.00444680851415469</v>
      </c>
      <c r="DI324" s="15">
        <v>-0.0020283903539281</v>
      </c>
      <c r="DJ324" s="15">
        <v>0.00712642522472762</v>
      </c>
      <c r="DK324" s="15">
        <v>0</v>
      </c>
      <c r="DL324" s="15">
        <v>0.000961695148050223</v>
      </c>
      <c r="DM324" s="15">
        <v>0.0107476925517309</v>
      </c>
      <c r="DN324" s="15">
        <v>0.000405544731231222</v>
      </c>
      <c r="DO324" s="15">
        <v>0.000573034341544876</v>
      </c>
      <c r="DP324" s="15">
        <v>-1</v>
      </c>
      <c r="DQ324" s="15" t="s">
        <v>209</v>
      </c>
      <c r="DR324" s="15">
        <v>-1</v>
      </c>
      <c r="DS324" s="15" t="s">
        <v>209</v>
      </c>
      <c r="DT324" s="14"/>
      <c r="DU324" s="14"/>
      <c r="DV324" s="14"/>
      <c r="DW324" s="14"/>
      <c r="DX324" s="14"/>
      <c r="DY324" s="14"/>
      <c r="DZ324" s="14"/>
      <c r="EA324" s="14"/>
      <c r="EB324" s="14"/>
      <c r="EC324" s="14"/>
      <c r="ED324" s="14"/>
      <c r="EE324" s="14"/>
      <c r="EF324" s="14"/>
      <c r="EG324" s="14"/>
      <c r="EH324" s="14"/>
      <c r="EI324" s="14"/>
      <c r="EJ324" s="14"/>
      <c r="EK324" s="14"/>
      <c r="EL324" s="14"/>
      <c r="EM324" s="14"/>
      <c r="EN324" s="14"/>
      <c r="EO324" s="14"/>
      <c r="EP324" s="14"/>
      <c r="EQ324" s="14"/>
      <c r="ER324" s="14"/>
      <c r="ES324" s="14"/>
      <c r="ET324" s="14"/>
      <c r="EU324" s="14"/>
      <c r="EV324" s="14"/>
      <c r="EW324" s="14"/>
      <c r="EX324" s="14"/>
      <c r="EY324" s="14"/>
      <c r="EZ324" s="14"/>
      <c r="FA324" s="14"/>
      <c r="FB324" s="14"/>
      <c r="FC324" s="14"/>
      <c r="FD324" s="14"/>
      <c r="FE324" s="14"/>
      <c r="FF324" s="14"/>
      <c r="FG324" s="14"/>
      <c r="FH324" s="14"/>
      <c r="FI324" s="14"/>
      <c r="FJ324" s="14"/>
      <c r="FK324" s="14"/>
      <c r="FL324" s="14"/>
      <c r="FM324" s="14"/>
      <c r="FN324" s="14"/>
      <c r="FO324" s="14"/>
      <c r="FP324" s="14"/>
      <c r="FQ324" s="14"/>
      <c r="FR324" s="14"/>
      <c r="FS324" s="14"/>
      <c r="FT324" s="14"/>
      <c r="FU324" s="14"/>
      <c r="FV324" s="14"/>
      <c r="FW324" s="14"/>
      <c r="FX324" s="14"/>
      <c r="FY324" s="14"/>
      <c r="FZ324" s="14"/>
      <c r="GA324" s="14"/>
      <c r="GB324" s="14"/>
      <c r="GC324" s="14"/>
      <c r="GD324" s="14"/>
      <c r="GE324" s="14"/>
      <c r="GF324" s="14"/>
      <c r="GG324" s="14"/>
      <c r="GH324" s="14"/>
      <c r="GI324" s="14"/>
      <c r="GJ324" s="14"/>
      <c r="GK324" s="14"/>
      <c r="GL324" s="14"/>
      <c r="GM324" s="14"/>
      <c r="GN324" s="14"/>
      <c r="GO324" s="14"/>
      <c r="GP324" s="14"/>
      <c r="GQ324" s="14"/>
      <c r="GR324" s="14"/>
      <c r="GS324" s="14"/>
      <c r="GT324" s="14"/>
      <c r="GU324" s="14"/>
      <c r="GV324" s="14"/>
      <c r="GW324" s="14"/>
      <c r="GX324" s="14"/>
      <c r="GY324" s="14"/>
      <c r="GZ324" s="14"/>
      <c r="HA324" s="14"/>
      <c r="HB324" s="14"/>
      <c r="HC324" s="14"/>
      <c r="HD324" s="14"/>
      <c r="HE324" s="14"/>
      <c r="HF324" s="14"/>
      <c r="HG324" s="14"/>
      <c r="HH324" s="14"/>
      <c r="HI324" s="14"/>
      <c r="HJ324" s="14"/>
      <c r="HK324" s="14"/>
      <c r="HL324" s="14"/>
      <c r="HM324" s="14"/>
      <c r="HN324" s="14"/>
      <c r="HO324" s="14"/>
      <c r="HP324" s="14"/>
      <c r="HQ324" s="14"/>
      <c r="HR324" s="14"/>
      <c r="HS324" s="14"/>
      <c r="HT324" s="14"/>
      <c r="HU324" s="14"/>
      <c r="HV324" s="14"/>
      <c r="HW324" s="14"/>
      <c r="HX324" s="14"/>
      <c r="HY324" s="14"/>
      <c r="HZ324" s="14"/>
      <c r="IA324" s="14"/>
      <c r="IB324" s="14"/>
      <c r="IC324" s="14"/>
      <c r="ID324" s="14"/>
      <c r="IE324" s="14"/>
      <c r="IF324" s="14"/>
    </row>
    <row r="325" s="2" customFormat="1" spans="1:240">
      <c r="A325" s="9" t="s">
        <v>32</v>
      </c>
      <c r="B325" s="10"/>
      <c r="C325" s="10"/>
      <c r="D325" s="11"/>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v>0.0377707280258532</v>
      </c>
      <c r="CG325" s="15">
        <v>0.0114026625526475</v>
      </c>
      <c r="CH325" s="15">
        <v>0.338821214080856</v>
      </c>
      <c r="CI325" s="15">
        <v>0.0161189389494549</v>
      </c>
      <c r="CJ325" s="15">
        <v>0.0218771224983489</v>
      </c>
      <c r="CK325" s="15">
        <v>-0.0538282679503045</v>
      </c>
      <c r="CL325" s="15">
        <v>0.0693777393466233</v>
      </c>
      <c r="CM325" s="15">
        <v>0.00341403656696437</v>
      </c>
      <c r="CN325" s="15">
        <v>0.00399489461619651</v>
      </c>
      <c r="CO325" s="15">
        <v>0.034567323692742</v>
      </c>
      <c r="CP325" s="15">
        <v>-0.00873898019823383</v>
      </c>
      <c r="CQ325" s="15">
        <v>-0.018973732810066</v>
      </c>
      <c r="CR325" s="15">
        <v>0.0691341760741566</v>
      </c>
      <c r="CS325" s="15">
        <v>0.0274151816037216</v>
      </c>
      <c r="CT325" s="15">
        <v>0.365753104360828</v>
      </c>
      <c r="CU325" s="15">
        <v>-0.0208880662227477</v>
      </c>
      <c r="CV325" s="15">
        <v>0.15525184551184</v>
      </c>
      <c r="CW325" s="15">
        <v>0.0277112340789161</v>
      </c>
      <c r="CX325" s="15">
        <v>-0.00100865195000233</v>
      </c>
      <c r="CY325" s="15">
        <v>0.0210870983391438</v>
      </c>
      <c r="CZ325" s="15">
        <v>0.0362278608163109</v>
      </c>
      <c r="DA325" s="15">
        <v>-0.0154758238790772</v>
      </c>
      <c r="DB325" s="15">
        <v>-0.0252986044037529</v>
      </c>
      <c r="DC325" s="15">
        <v>0.00429959051170381</v>
      </c>
      <c r="DD325" s="15">
        <v>0.0432043754250353</v>
      </c>
      <c r="DE325" s="15">
        <v>0.0354965686442328</v>
      </c>
      <c r="DF325" s="15">
        <v>0.265419015104669</v>
      </c>
      <c r="DG325" s="15">
        <v>-0.026140533387606</v>
      </c>
      <c r="DH325" s="15">
        <v>-0.0443605296876477</v>
      </c>
      <c r="DI325" s="15">
        <v>-0.0142547866739591</v>
      </c>
      <c r="DJ325" s="15">
        <v>0.0287946801512802</v>
      </c>
      <c r="DK325" s="15">
        <v>0.00624674118241209</v>
      </c>
      <c r="DL325" s="15">
        <v>0.0208800180236439</v>
      </c>
      <c r="DM325" s="15">
        <v>0.0256299007534477</v>
      </c>
      <c r="DN325" s="15">
        <v>0.00457647472962242</v>
      </c>
      <c r="DO325" s="15">
        <v>-0.0230412697601928</v>
      </c>
      <c r="DP325" s="15">
        <v>-1</v>
      </c>
      <c r="DQ325" s="15" t="s">
        <v>209</v>
      </c>
      <c r="DR325" s="15">
        <v>-1</v>
      </c>
      <c r="DS325" s="15" t="s">
        <v>209</v>
      </c>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4"/>
      <c r="FK325" s="14"/>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c r="HJ325" s="14"/>
      <c r="HK325" s="14"/>
      <c r="HL325" s="14"/>
      <c r="HM325" s="14"/>
      <c r="HN325" s="14"/>
      <c r="HO325" s="14"/>
      <c r="HP325" s="14"/>
      <c r="HQ325" s="14"/>
      <c r="HR325" s="14"/>
      <c r="HS325" s="14"/>
      <c r="HT325" s="14"/>
      <c r="HU325" s="14"/>
      <c r="HV325" s="14"/>
      <c r="HW325" s="14"/>
      <c r="HX325" s="14"/>
      <c r="HY325" s="14"/>
      <c r="HZ325" s="14"/>
      <c r="IA325" s="14"/>
      <c r="IB325" s="14"/>
      <c r="IC325" s="14"/>
      <c r="ID325" s="14"/>
      <c r="IE325" s="14"/>
      <c r="IF325" s="14"/>
    </row>
    <row r="326" s="2" customFormat="1" spans="1:240">
      <c r="A326" s="9" t="s">
        <v>34</v>
      </c>
      <c r="B326" s="10"/>
      <c r="C326" s="10"/>
      <c r="D326" s="11"/>
      <c r="E326" s="15">
        <v>0.0461063446499754</v>
      </c>
      <c r="F326" s="15">
        <v>0.00250533064945935</v>
      </c>
      <c r="G326" s="15">
        <v>0.00152790693466365</v>
      </c>
      <c r="H326" s="15">
        <v>0.0311938547649424</v>
      </c>
      <c r="I326" s="15">
        <v>-0.00251880702466489</v>
      </c>
      <c r="J326" s="15">
        <v>0</v>
      </c>
      <c r="K326" s="15">
        <v>-0.00493747943330114</v>
      </c>
      <c r="L326" s="15">
        <v>-0.00084834274132628</v>
      </c>
      <c r="M326" s="15">
        <v>-0.000550019831869752</v>
      </c>
      <c r="N326" s="15">
        <v>0.16706515621676</v>
      </c>
      <c r="O326" s="15">
        <v>0.0118393280596696</v>
      </c>
      <c r="P326" s="15">
        <v>0</v>
      </c>
      <c r="Q326" s="15">
        <v>0.0166022699226194</v>
      </c>
      <c r="R326" s="15">
        <v>0</v>
      </c>
      <c r="S326" s="15">
        <v>-0.00163569346663983</v>
      </c>
      <c r="T326" s="15">
        <v>-0.0277743211594406</v>
      </c>
      <c r="U326" s="15">
        <v>0.000949022565028157</v>
      </c>
      <c r="V326" s="15">
        <v>-0.00697595904037918</v>
      </c>
      <c r="W326" s="15">
        <v>-0.0237959680466303</v>
      </c>
      <c r="X326" s="15">
        <v>-0.000162034631911223</v>
      </c>
      <c r="Y326" s="15">
        <v>0.000194542263439068</v>
      </c>
      <c r="Z326" s="15">
        <v>0.0826685820994648</v>
      </c>
      <c r="AA326" s="15">
        <v>0.0363351014483961</v>
      </c>
      <c r="AB326" s="15">
        <v>0.000502231677514509</v>
      </c>
      <c r="AC326" s="15">
        <v>-0.00213964781113551</v>
      </c>
      <c r="AD326" s="15">
        <v>0</v>
      </c>
      <c r="AE326" s="15">
        <v>0.00434291791179642</v>
      </c>
      <c r="AF326" s="15">
        <v>0.0196818221154351</v>
      </c>
      <c r="AG326" s="15">
        <v>0.000302072940271847</v>
      </c>
      <c r="AH326" s="15">
        <v>-8.23579770005134e-5</v>
      </c>
      <c r="AI326" s="15">
        <v>0.00594663043734078</v>
      </c>
      <c r="AJ326" s="15">
        <v>-0.000766047940172765</v>
      </c>
      <c r="AK326" s="15">
        <v>0.000896708262376977</v>
      </c>
      <c r="AL326" s="15">
        <v>0.122161484377092</v>
      </c>
      <c r="AM326" s="15">
        <v>0.0266773249937182</v>
      </c>
      <c r="AN326" s="15">
        <v>9.27332716105234e-6</v>
      </c>
      <c r="AO326" s="15">
        <v>0.00804912003869607</v>
      </c>
      <c r="AP326" s="15">
        <v>0</v>
      </c>
      <c r="AQ326" s="15">
        <v>-0.000416725681622099</v>
      </c>
      <c r="AR326" s="15">
        <v>-0.00789213846404657</v>
      </c>
      <c r="AS326" s="15">
        <v>0.000549897654388287</v>
      </c>
      <c r="AT326" s="15">
        <v>-0.000659444613236082</v>
      </c>
      <c r="AU326" s="15">
        <v>-0.00573365159979367</v>
      </c>
      <c r="AV326" s="15">
        <v>-1.5195195032236e-5</v>
      </c>
      <c r="AW326" s="15">
        <v>-0.000334788438368427</v>
      </c>
      <c r="AX326" s="15">
        <v>0.0973860468049472</v>
      </c>
      <c r="AY326" s="15">
        <v>-0.0206913862742533</v>
      </c>
      <c r="AZ326" s="15">
        <v>0.000397382164303295</v>
      </c>
      <c r="BA326" s="15">
        <v>0.000208277067373253</v>
      </c>
      <c r="BB326" s="15">
        <v>3.6051537587678e-5</v>
      </c>
      <c r="BC326" s="15">
        <v>0.000476758260762766</v>
      </c>
      <c r="BD326" s="15">
        <v>0.0173572363406915</v>
      </c>
      <c r="BE326" s="15">
        <v>4.08152379960391e-6</v>
      </c>
      <c r="BF326" s="15">
        <v>0.000187125928253318</v>
      </c>
      <c r="BG326" s="15">
        <v>0.00602372821040742</v>
      </c>
      <c r="BH326" s="15">
        <v>6.35430027919881e-5</v>
      </c>
      <c r="BI326" s="15">
        <v>0.000134930929881483</v>
      </c>
      <c r="BJ326" s="15">
        <v>0.0894155425697469</v>
      </c>
      <c r="BK326" s="15">
        <v>0.0253459003494192</v>
      </c>
      <c r="BL326" s="15">
        <v>-0.129761867479574</v>
      </c>
      <c r="BM326" s="15">
        <v>-0.0688796419001539</v>
      </c>
      <c r="BN326" s="15">
        <v>0.00344633676595629</v>
      </c>
      <c r="BO326" s="15">
        <v>-0.0213727806772194</v>
      </c>
      <c r="BP326" s="15">
        <v>-0.00958622953885058</v>
      </c>
      <c r="BQ326" s="15">
        <v>0</v>
      </c>
      <c r="BR326" s="15">
        <v>-0.00209287172867401</v>
      </c>
      <c r="BS326" s="15">
        <v>0.0202630787124802</v>
      </c>
      <c r="BT326" s="15">
        <v>-0.00115004846875622</v>
      </c>
      <c r="BU326" s="15">
        <v>-0.0005342997781006</v>
      </c>
      <c r="BV326" s="15">
        <v>0.199896520395884</v>
      </c>
      <c r="BW326" s="15">
        <v>-0.000305647621414717</v>
      </c>
      <c r="BX326" s="15">
        <v>0.00277272581158816</v>
      </c>
      <c r="BY326" s="15">
        <v>0.0705021249797544</v>
      </c>
      <c r="BZ326" s="15">
        <v>-0.000518867352175545</v>
      </c>
      <c r="CA326" s="15">
        <v>0.00188178474724188</v>
      </c>
      <c r="CB326" s="15">
        <v>0.0597449029679331</v>
      </c>
      <c r="CC326" s="15">
        <v>0</v>
      </c>
      <c r="CD326" s="15">
        <v>-0.00416383833155098</v>
      </c>
      <c r="CE326" s="15">
        <v>-0.0105998141844438</v>
      </c>
      <c r="CF326" s="15">
        <v>-0.000168397024258415</v>
      </c>
      <c r="CG326" s="15">
        <v>-3.02425965159614e-7</v>
      </c>
      <c r="CH326" s="15">
        <v>0.118989412312813</v>
      </c>
      <c r="CI326" s="15">
        <v>0.0339606069615841</v>
      </c>
      <c r="CJ326" s="15">
        <v>-0.00129264843093069</v>
      </c>
      <c r="CK326" s="15">
        <v>0.028231545882538</v>
      </c>
      <c r="CL326" s="15">
        <v>-0.000695318527292099</v>
      </c>
      <c r="CM326" s="15">
        <v>0.00057569188496398</v>
      </c>
      <c r="CN326" s="15">
        <v>0.000623274816699215</v>
      </c>
      <c r="CO326" s="15">
        <v>0</v>
      </c>
      <c r="CP326" s="15">
        <v>0.000323997349051419</v>
      </c>
      <c r="CQ326" s="15">
        <v>-0.00169278444679277</v>
      </c>
      <c r="CR326" s="15">
        <v>8.03798336781458e-5</v>
      </c>
      <c r="CS326" s="15">
        <v>-0.000134238518243235</v>
      </c>
      <c r="CT326" s="15">
        <v>0.0987252769205156</v>
      </c>
      <c r="CU326" s="15">
        <v>-0.0101583937073151</v>
      </c>
      <c r="CV326" s="15">
        <v>0.00190676867080852</v>
      </c>
      <c r="CW326" s="15">
        <v>0.00899696198006983</v>
      </c>
      <c r="CX326" s="15">
        <v>0.00174729249004768</v>
      </c>
      <c r="CY326" s="15">
        <v>-0.000488074328114041</v>
      </c>
      <c r="CZ326" s="15">
        <v>0.004592905919516</v>
      </c>
      <c r="DA326" s="15">
        <v>0.0017164993715777</v>
      </c>
      <c r="DB326" s="15">
        <v>7.91715513854818e-5</v>
      </c>
      <c r="DC326" s="15">
        <v>-0.00656093802964752</v>
      </c>
      <c r="DD326" s="15">
        <v>0</v>
      </c>
      <c r="DE326" s="15">
        <v>-0.000440022028397324</v>
      </c>
      <c r="DF326" s="15">
        <v>0.105041832136132</v>
      </c>
      <c r="DG326" s="15">
        <v>-0.0154788286606503</v>
      </c>
      <c r="DH326" s="15">
        <v>0.000516493757787284</v>
      </c>
      <c r="DI326" s="15">
        <v>0.0102304675609013</v>
      </c>
      <c r="DJ326" s="15">
        <v>0.00121473735239563</v>
      </c>
      <c r="DK326" s="15">
        <v>0.000317708133316108</v>
      </c>
      <c r="DL326" s="15">
        <v>0.00457283989307444</v>
      </c>
      <c r="DM326" s="15">
        <v>0</v>
      </c>
      <c r="DN326" s="15">
        <v>-0.00034726403691443</v>
      </c>
      <c r="DO326" s="15">
        <v>0.00481071270484246</v>
      </c>
      <c r="DP326" s="15">
        <v>-1</v>
      </c>
      <c r="DQ326" s="15" t="s">
        <v>209</v>
      </c>
      <c r="DR326" s="15">
        <v>-1</v>
      </c>
      <c r="DS326" s="15" t="s">
        <v>209</v>
      </c>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4"/>
      <c r="FK326" s="14"/>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c r="HJ326" s="14"/>
      <c r="HK326" s="14"/>
      <c r="HL326" s="14"/>
      <c r="HM326" s="14"/>
      <c r="HN326" s="14"/>
      <c r="HO326" s="14"/>
      <c r="HP326" s="14"/>
      <c r="HQ326" s="14"/>
      <c r="HR326" s="14"/>
      <c r="HS326" s="14"/>
      <c r="HT326" s="14"/>
      <c r="HU326" s="14"/>
      <c r="HV326" s="14"/>
      <c r="HW326" s="14"/>
      <c r="HX326" s="14"/>
      <c r="HY326" s="14"/>
      <c r="HZ326" s="14"/>
      <c r="IA326" s="14"/>
      <c r="IB326" s="14"/>
      <c r="IC326" s="14"/>
      <c r="ID326" s="14"/>
      <c r="IE326" s="14"/>
      <c r="IF326" s="14"/>
    </row>
    <row r="327" s="2" customFormat="1" spans="1:240">
      <c r="A327" s="9" t="s">
        <v>8</v>
      </c>
      <c r="B327" s="10"/>
      <c r="C327" s="10"/>
      <c r="D327" s="11"/>
      <c r="E327" s="15">
        <v>-0.00350284329356876</v>
      </c>
      <c r="F327" s="15">
        <v>-0.0109612111372598</v>
      </c>
      <c r="G327" s="15">
        <v>-0.00653919462916164</v>
      </c>
      <c r="H327" s="15">
        <v>-0.00121068755894238</v>
      </c>
      <c r="I327" s="15">
        <v>-0.00889565116513669</v>
      </c>
      <c r="J327" s="15">
        <v>-0.00194513153101805</v>
      </c>
      <c r="K327" s="15">
        <v>-0.00362521383075542</v>
      </c>
      <c r="L327" s="15">
        <v>-0.0124613013803656</v>
      </c>
      <c r="M327" s="15">
        <v>-0.00101271970739814</v>
      </c>
      <c r="N327" s="15">
        <v>0.00391973835481063</v>
      </c>
      <c r="O327" s="15">
        <v>-0.0182384062117529</v>
      </c>
      <c r="P327" s="15">
        <v>-0.000226282368150588</v>
      </c>
      <c r="Q327" s="15">
        <v>-0.000873386571292212</v>
      </c>
      <c r="R327" s="15">
        <v>-0.0305513865565173</v>
      </c>
      <c r="S327" s="15">
        <v>0.00416076446123514</v>
      </c>
      <c r="T327" s="15">
        <v>0.0034614070285679</v>
      </c>
      <c r="U327" s="15">
        <v>0.00427048299093169</v>
      </c>
      <c r="V327" s="15">
        <v>-0.000354982765445988</v>
      </c>
      <c r="W327" s="15">
        <v>-0.00108361344701358</v>
      </c>
      <c r="X327" s="15">
        <v>0.00233229312834449</v>
      </c>
      <c r="Y327" s="15">
        <v>-0.000353505016334688</v>
      </c>
      <c r="Z327" s="15">
        <v>0.0030965898246107</v>
      </c>
      <c r="AA327" s="15">
        <v>0.00881777645796067</v>
      </c>
      <c r="AB327" s="15">
        <v>-0.000736107077557002</v>
      </c>
      <c r="AC327" s="15">
        <v>0.000136040907553925</v>
      </c>
      <c r="AD327" s="15">
        <v>-0.000348369896422396</v>
      </c>
      <c r="AE327" s="15">
        <v>-0.00209800546160377</v>
      </c>
      <c r="AF327" s="15">
        <v>-4.98106202072579e-5</v>
      </c>
      <c r="AG327" s="15">
        <v>0.0022675458755661</v>
      </c>
      <c r="AH327" s="15">
        <v>-0.000168448624413453</v>
      </c>
      <c r="AI327" s="15">
        <v>-0.000176424602200798</v>
      </c>
      <c r="AJ327" s="15">
        <v>0.0087741817472109</v>
      </c>
      <c r="AK327" s="15">
        <v>0</v>
      </c>
      <c r="AL327" s="15">
        <v>0.00199634887201139</v>
      </c>
      <c r="AM327" s="15">
        <v>0.00147605176634968</v>
      </c>
      <c r="AN327" s="15">
        <v>0.0326184168236077</v>
      </c>
      <c r="AO327" s="15">
        <v>0.000535082129652587</v>
      </c>
      <c r="AP327" s="15">
        <v>0.0171785675260963</v>
      </c>
      <c r="AQ327" s="15">
        <v>-0.00054271731287836</v>
      </c>
      <c r="AR327" s="15">
        <v>-0.00078344884515702</v>
      </c>
      <c r="AS327" s="15">
        <v>-8.81304531016314e-5</v>
      </c>
      <c r="AT327" s="15">
        <v>-0.000113046808932427</v>
      </c>
      <c r="AU327" s="15">
        <v>0.000251284590936596</v>
      </c>
      <c r="AV327" s="15">
        <v>0.00527864905984399</v>
      </c>
      <c r="AW327" s="15">
        <v>6.39943933598008e-5</v>
      </c>
      <c r="AX327" s="15">
        <v>0.0175674562721064</v>
      </c>
      <c r="AY327" s="15">
        <v>-0.00141368627996774</v>
      </c>
      <c r="AZ327" s="15">
        <v>-0.00772706684977265</v>
      </c>
      <c r="BA327" s="15">
        <v>-0.000137954621999947</v>
      </c>
      <c r="BB327" s="15">
        <v>-0.0158945153109032</v>
      </c>
      <c r="BC327" s="15">
        <v>0.00188733415019082</v>
      </c>
      <c r="BD327" s="15">
        <v>-0.000670916757675277</v>
      </c>
      <c r="BE327" s="15">
        <v>-0.0055560554243228</v>
      </c>
      <c r="BF327" s="15">
        <v>-0.00263841246678254</v>
      </c>
      <c r="BG327" s="15">
        <v>-0.000490244856418243</v>
      </c>
      <c r="BH327" s="15">
        <v>-0.0108320564430736</v>
      </c>
      <c r="BI327" s="15">
        <v>-0.000676375582990274</v>
      </c>
      <c r="BJ327" s="15">
        <v>0.00208933731494354</v>
      </c>
      <c r="BK327" s="15">
        <v>-0.00043339593207703</v>
      </c>
      <c r="BL327" s="15">
        <v>-0.122106834644537</v>
      </c>
      <c r="BM327" s="15">
        <v>-0.0384301741705967</v>
      </c>
      <c r="BN327" s="15">
        <v>-0.0180138649442615</v>
      </c>
      <c r="BO327" s="15">
        <v>-0.0256482340926909</v>
      </c>
      <c r="BP327" s="15">
        <v>-0.000572792213162754</v>
      </c>
      <c r="BQ327" s="15">
        <v>0.037607138034941</v>
      </c>
      <c r="BR327" s="15">
        <v>0.000987479976604311</v>
      </c>
      <c r="BS327" s="15">
        <v>0.00865774144190001</v>
      </c>
      <c r="BT327" s="15">
        <v>0.0246039095685968</v>
      </c>
      <c r="BU327" s="15">
        <v>0.000272636027147888</v>
      </c>
      <c r="BV327" s="15">
        <v>0.140120297465065</v>
      </c>
      <c r="BW327" s="15">
        <v>-0.000247261370132312</v>
      </c>
      <c r="BX327" s="15">
        <v>0.00586260656799342</v>
      </c>
      <c r="BY327" s="15">
        <v>0.00238770025480384</v>
      </c>
      <c r="BZ327" s="15">
        <v>0.0481975096354155</v>
      </c>
      <c r="CA327" s="15">
        <v>0.0110760946389648</v>
      </c>
      <c r="CB327" s="15">
        <v>0.000583572535981292</v>
      </c>
      <c r="CC327" s="15">
        <v>0.0380575623260784</v>
      </c>
      <c r="CD327" s="15">
        <v>-0.00178700666503506</v>
      </c>
      <c r="CE327" s="15">
        <v>-0.00195158549454344</v>
      </c>
      <c r="CF327" s="15">
        <v>-0.0587716707309036</v>
      </c>
      <c r="CG327" s="15">
        <v>-0.000200850288097243</v>
      </c>
      <c r="CH327" s="15">
        <v>0.020299977090789</v>
      </c>
      <c r="CI327" s="15">
        <v>-0.0081295191651205</v>
      </c>
      <c r="CJ327" s="15">
        <v>0.00198509307840022</v>
      </c>
      <c r="CK327" s="15">
        <v>-0.0363847175465603</v>
      </c>
      <c r="CL327" s="15">
        <v>-0.0315749116457751</v>
      </c>
      <c r="CM327" s="15">
        <v>0.00017877912372577</v>
      </c>
      <c r="CN327" s="15">
        <v>-0.00622017419601539</v>
      </c>
      <c r="CO327" s="15">
        <v>-0.000884993654194588</v>
      </c>
      <c r="CP327" s="15">
        <v>-0.00126407982545251</v>
      </c>
      <c r="CQ327" s="15">
        <v>0</v>
      </c>
      <c r="CR327" s="15">
        <v>0.00586096864295516</v>
      </c>
      <c r="CS327" s="15">
        <v>0.000207145280445076</v>
      </c>
      <c r="CT327" s="15">
        <v>0.01220056258208</v>
      </c>
      <c r="CU327" s="15">
        <v>0.00382638114828548</v>
      </c>
      <c r="CV327" s="15">
        <v>-0.0512927065346263</v>
      </c>
      <c r="CW327" s="15">
        <v>0</v>
      </c>
      <c r="CX327" s="15">
        <v>-0.0121336210862082</v>
      </c>
      <c r="CY327" s="15">
        <v>-0.00276726685578088</v>
      </c>
      <c r="CZ327" s="15">
        <v>-0.000669213313316264</v>
      </c>
      <c r="DA327" s="15">
        <v>-0.0130580743476233</v>
      </c>
      <c r="DB327" s="15">
        <v>-0.00279595157671653</v>
      </c>
      <c r="DC327" s="15">
        <v>0.000110004160779553</v>
      </c>
      <c r="DD327" s="15">
        <v>0.00750341593827164</v>
      </c>
      <c r="DE327" s="15">
        <v>0.000625307370360817</v>
      </c>
      <c r="DF327" s="15">
        <v>0.00725244917050438</v>
      </c>
      <c r="DG327" s="15">
        <v>-0.00162597290618449</v>
      </c>
      <c r="DH327" s="15">
        <v>-0.00524539803976576</v>
      </c>
      <c r="DI327" s="15">
        <v>0.000114039633549057</v>
      </c>
      <c r="DJ327" s="15">
        <v>0.00363504875866116</v>
      </c>
      <c r="DK327" s="15">
        <v>0.00244470083133153</v>
      </c>
      <c r="DL327" s="15">
        <v>0.000553882845945264</v>
      </c>
      <c r="DM327" s="15">
        <v>0.00238764724070206</v>
      </c>
      <c r="DN327" s="15">
        <v>0.00023249318421148</v>
      </c>
      <c r="DO327" s="15">
        <v>0</v>
      </c>
      <c r="DP327" s="15">
        <v>-1</v>
      </c>
      <c r="DQ327" s="15" t="s">
        <v>209</v>
      </c>
      <c r="DR327" s="15">
        <v>-1</v>
      </c>
      <c r="DS327" s="15" t="s">
        <v>209</v>
      </c>
      <c r="DT327" s="14"/>
      <c r="DU327" s="14"/>
      <c r="DV327" s="14"/>
      <c r="DW327" s="14"/>
      <c r="DX327" s="14"/>
      <c r="DY327" s="14"/>
      <c r="DZ327" s="14"/>
      <c r="EA327" s="14"/>
      <c r="EB327" s="14"/>
      <c r="EC327" s="14"/>
      <c r="ED327" s="14"/>
      <c r="EE327" s="14"/>
      <c r="EF327" s="14"/>
      <c r="EG327" s="14"/>
      <c r="EH327" s="14"/>
      <c r="EI327" s="14"/>
      <c r="EJ327" s="14"/>
      <c r="EK327" s="14"/>
      <c r="EL327" s="14"/>
      <c r="EM327" s="14"/>
      <c r="EN327" s="14"/>
      <c r="EO327" s="14"/>
      <c r="EP327" s="14"/>
      <c r="EQ327" s="14"/>
      <c r="ER327" s="14"/>
      <c r="ES327" s="14"/>
      <c r="ET327" s="14"/>
      <c r="EU327" s="14"/>
      <c r="EV327" s="14"/>
      <c r="EW327" s="14"/>
      <c r="EX327" s="14"/>
      <c r="EY327" s="14"/>
      <c r="EZ327" s="14"/>
      <c r="FA327" s="14"/>
      <c r="FB327" s="14"/>
      <c r="FC327" s="14"/>
      <c r="FD327" s="14"/>
      <c r="FE327" s="14"/>
      <c r="FF327" s="14"/>
      <c r="FG327" s="14"/>
      <c r="FH327" s="14"/>
      <c r="FI327" s="14"/>
      <c r="FJ327" s="14"/>
      <c r="FK327" s="14"/>
      <c r="FL327" s="14"/>
      <c r="FM327" s="14"/>
      <c r="FN327" s="14"/>
      <c r="FO327" s="14"/>
      <c r="FP327" s="14"/>
      <c r="FQ327" s="14"/>
      <c r="FR327" s="14"/>
      <c r="FS327" s="14"/>
      <c r="FT327" s="14"/>
      <c r="FU327" s="14"/>
      <c r="FV327" s="14"/>
      <c r="FW327" s="14"/>
      <c r="FX327" s="14"/>
      <c r="FY327" s="14"/>
      <c r="FZ327" s="14"/>
      <c r="GA327" s="14"/>
      <c r="GB327" s="14"/>
      <c r="GC327" s="14"/>
      <c r="GD327" s="14"/>
      <c r="GE327" s="14"/>
      <c r="GF327" s="14"/>
      <c r="GG327" s="14"/>
      <c r="GH327" s="14"/>
      <c r="GI327" s="14"/>
      <c r="GJ327" s="14"/>
      <c r="GK327" s="14"/>
      <c r="GL327" s="14"/>
      <c r="GM327" s="14"/>
      <c r="GN327" s="14"/>
      <c r="GO327" s="14"/>
      <c r="GP327" s="14"/>
      <c r="GQ327" s="14"/>
      <c r="GR327" s="14"/>
      <c r="GS327" s="14"/>
      <c r="GT327" s="14"/>
      <c r="GU327" s="14"/>
      <c r="GV327" s="14"/>
      <c r="GW327" s="14"/>
      <c r="GX327" s="14"/>
      <c r="GY327" s="14"/>
      <c r="GZ327" s="14"/>
      <c r="HA327" s="14"/>
      <c r="HB327" s="14"/>
      <c r="HC327" s="14"/>
      <c r="HD327" s="14"/>
      <c r="HE327" s="14"/>
      <c r="HF327" s="14"/>
      <c r="HG327" s="14"/>
      <c r="HH327" s="14"/>
      <c r="HI327" s="14"/>
      <c r="HJ327" s="14"/>
      <c r="HK327" s="14"/>
      <c r="HL327" s="14"/>
      <c r="HM327" s="14"/>
      <c r="HN327" s="14"/>
      <c r="HO327" s="14"/>
      <c r="HP327" s="14"/>
      <c r="HQ327" s="14"/>
      <c r="HR327" s="14"/>
      <c r="HS327" s="14"/>
      <c r="HT327" s="14"/>
      <c r="HU327" s="14"/>
      <c r="HV327" s="14"/>
      <c r="HW327" s="14"/>
      <c r="HX327" s="14"/>
      <c r="HY327" s="14"/>
      <c r="HZ327" s="14"/>
      <c r="IA327" s="14"/>
      <c r="IB327" s="14"/>
      <c r="IC327" s="14"/>
      <c r="ID327" s="14"/>
      <c r="IE327" s="14"/>
      <c r="IF327" s="14"/>
    </row>
    <row r="328" s="2" customFormat="1" spans="1:240">
      <c r="A328" s="9" t="s">
        <v>35</v>
      </c>
      <c r="B328" s="10"/>
      <c r="C328" s="10"/>
      <c r="D328" s="11"/>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c r="DF328" s="15"/>
      <c r="DG328" s="15"/>
      <c r="DH328" s="15"/>
      <c r="DI328" s="15"/>
      <c r="DJ328" s="15"/>
      <c r="DK328" s="15"/>
      <c r="DL328" s="15"/>
      <c r="DM328" s="15"/>
      <c r="DN328" s="15"/>
      <c r="DO328" s="15"/>
      <c r="DP328" s="15"/>
      <c r="DQ328" s="15"/>
      <c r="DR328" s="15"/>
      <c r="DS328" s="15"/>
      <c r="DT328" s="14"/>
      <c r="DU328" s="14"/>
      <c r="DV328" s="14"/>
      <c r="DW328" s="14"/>
      <c r="DX328" s="14"/>
      <c r="DY328" s="14"/>
      <c r="DZ328" s="14"/>
      <c r="EA328" s="14"/>
      <c r="EB328" s="14"/>
      <c r="EC328" s="14"/>
      <c r="ED328" s="14"/>
      <c r="EE328" s="14"/>
      <c r="EF328" s="14"/>
      <c r="EG328" s="14"/>
      <c r="EH328" s="14"/>
      <c r="EI328" s="14"/>
      <c r="EJ328" s="14"/>
      <c r="EK328" s="14"/>
      <c r="EL328" s="14"/>
      <c r="EM328" s="14"/>
      <c r="EN328" s="14"/>
      <c r="EO328" s="14"/>
      <c r="EP328" s="14"/>
      <c r="EQ328" s="14"/>
      <c r="ER328" s="14"/>
      <c r="ES328" s="14"/>
      <c r="ET328" s="14"/>
      <c r="EU328" s="14"/>
      <c r="EV328" s="14"/>
      <c r="EW328" s="14"/>
      <c r="EX328" s="14"/>
      <c r="EY328" s="14"/>
      <c r="EZ328" s="14"/>
      <c r="FA328" s="14"/>
      <c r="FB328" s="14"/>
      <c r="FC328" s="14"/>
      <c r="FD328" s="14"/>
      <c r="FE328" s="14"/>
      <c r="FF328" s="14"/>
      <c r="FG328" s="14"/>
      <c r="FH328" s="14"/>
      <c r="FI328" s="14"/>
      <c r="FJ328" s="14"/>
      <c r="FK328" s="14"/>
      <c r="FL328" s="14"/>
      <c r="FM328" s="14"/>
      <c r="FN328" s="14"/>
      <c r="FO328" s="14"/>
      <c r="FP328" s="14"/>
      <c r="FQ328" s="14"/>
      <c r="FR328" s="14"/>
      <c r="FS328" s="14"/>
      <c r="FT328" s="14"/>
      <c r="FU328" s="14"/>
      <c r="FV328" s="14"/>
      <c r="FW328" s="14"/>
      <c r="FX328" s="14"/>
      <c r="FY328" s="14"/>
      <c r="FZ328" s="14"/>
      <c r="GA328" s="14"/>
      <c r="GB328" s="14"/>
      <c r="GC328" s="14"/>
      <c r="GD328" s="14"/>
      <c r="GE328" s="14"/>
      <c r="GF328" s="14"/>
      <c r="GG328" s="14"/>
      <c r="GH328" s="14"/>
      <c r="GI328" s="14"/>
      <c r="GJ328" s="14"/>
      <c r="GK328" s="14"/>
      <c r="GL328" s="14"/>
      <c r="GM328" s="14"/>
      <c r="GN328" s="14"/>
      <c r="GO328" s="14"/>
      <c r="GP328" s="14"/>
      <c r="GQ328" s="14"/>
      <c r="GR328" s="14"/>
      <c r="GS328" s="14"/>
      <c r="GT328" s="14"/>
      <c r="GU328" s="14"/>
      <c r="GV328" s="14"/>
      <c r="GW328" s="14"/>
      <c r="GX328" s="14"/>
      <c r="GY328" s="14"/>
      <c r="GZ328" s="14"/>
      <c r="HA328" s="14"/>
      <c r="HB328" s="14"/>
      <c r="HC328" s="14"/>
      <c r="HD328" s="14"/>
      <c r="HE328" s="14"/>
      <c r="HF328" s="14"/>
      <c r="HG328" s="14"/>
      <c r="HH328" s="14"/>
      <c r="HI328" s="14"/>
      <c r="HJ328" s="14"/>
      <c r="HK328" s="14"/>
      <c r="HL328" s="14"/>
      <c r="HM328" s="14"/>
      <c r="HN328" s="14"/>
      <c r="HO328" s="14"/>
      <c r="HP328" s="14"/>
      <c r="HQ328" s="14"/>
      <c r="HR328" s="14"/>
      <c r="HS328" s="14"/>
      <c r="HT328" s="14"/>
      <c r="HU328" s="14"/>
      <c r="HV328" s="14"/>
      <c r="HW328" s="14"/>
      <c r="HX328" s="14"/>
      <c r="HY328" s="14"/>
      <c r="HZ328" s="14"/>
      <c r="IA328" s="14"/>
      <c r="IB328" s="14"/>
      <c r="IC328" s="14"/>
      <c r="ID328" s="14"/>
      <c r="IE328" s="14"/>
      <c r="IF328" s="14"/>
    </row>
    <row r="329" s="2" customFormat="1" spans="1:240">
      <c r="A329" s="9" t="s">
        <v>36</v>
      </c>
      <c r="B329" s="10"/>
      <c r="C329" s="10"/>
      <c r="D329" s="11"/>
      <c r="E329" s="15" t="s">
        <v>209</v>
      </c>
      <c r="F329" s="15" t="s">
        <v>209</v>
      </c>
      <c r="G329" s="15" t="s">
        <v>209</v>
      </c>
      <c r="H329" s="15" t="s">
        <v>209</v>
      </c>
      <c r="I329" s="15" t="s">
        <v>209</v>
      </c>
      <c r="J329" s="15" t="s">
        <v>209</v>
      </c>
      <c r="K329" s="15" t="s">
        <v>209</v>
      </c>
      <c r="L329" s="15" t="s">
        <v>209</v>
      </c>
      <c r="M329" s="15" t="s">
        <v>209</v>
      </c>
      <c r="N329" s="15" t="s">
        <v>209</v>
      </c>
      <c r="O329" s="15" t="s">
        <v>209</v>
      </c>
      <c r="P329" s="15" t="s">
        <v>209</v>
      </c>
      <c r="Q329" s="15" t="s">
        <v>209</v>
      </c>
      <c r="R329" s="15" t="s">
        <v>209</v>
      </c>
      <c r="S329" s="15" t="s">
        <v>209</v>
      </c>
      <c r="T329" s="15" t="s">
        <v>209</v>
      </c>
      <c r="U329" s="15" t="s">
        <v>209</v>
      </c>
      <c r="V329" s="15" t="s">
        <v>209</v>
      </c>
      <c r="W329" s="15" t="s">
        <v>209</v>
      </c>
      <c r="X329" s="15" t="s">
        <v>209</v>
      </c>
      <c r="Y329" s="15" t="s">
        <v>209</v>
      </c>
      <c r="Z329" s="15" t="s">
        <v>209</v>
      </c>
      <c r="AA329" s="15" t="s">
        <v>209</v>
      </c>
      <c r="AB329" s="15" t="s">
        <v>209</v>
      </c>
      <c r="AC329" s="15" t="s">
        <v>209</v>
      </c>
      <c r="AD329" s="15" t="s">
        <v>209</v>
      </c>
      <c r="AE329" s="15" t="s">
        <v>209</v>
      </c>
      <c r="AF329" s="15" t="s">
        <v>209</v>
      </c>
      <c r="AG329" s="15" t="s">
        <v>209</v>
      </c>
      <c r="AH329" s="15" t="s">
        <v>209</v>
      </c>
      <c r="AI329" s="15" t="s">
        <v>209</v>
      </c>
      <c r="AJ329" s="15" t="s">
        <v>209</v>
      </c>
      <c r="AK329" s="15" t="s">
        <v>209</v>
      </c>
      <c r="AL329" s="15" t="s">
        <v>209</v>
      </c>
      <c r="AM329" s="15" t="s">
        <v>209</v>
      </c>
      <c r="AN329" s="15" t="s">
        <v>209</v>
      </c>
      <c r="AO329" s="15" t="s">
        <v>209</v>
      </c>
      <c r="AP329" s="15" t="s">
        <v>209</v>
      </c>
      <c r="AQ329" s="15" t="s">
        <v>209</v>
      </c>
      <c r="AR329" s="15" t="s">
        <v>209</v>
      </c>
      <c r="AS329" s="15" t="s">
        <v>209</v>
      </c>
      <c r="AT329" s="15" t="s">
        <v>209</v>
      </c>
      <c r="AU329" s="15" t="s">
        <v>209</v>
      </c>
      <c r="AV329" s="15" t="s">
        <v>209</v>
      </c>
      <c r="AW329" s="15" t="s">
        <v>209</v>
      </c>
      <c r="AX329" s="15" t="s">
        <v>209</v>
      </c>
      <c r="AY329" s="15" t="s">
        <v>209</v>
      </c>
      <c r="AZ329" s="15" t="s">
        <v>209</v>
      </c>
      <c r="BA329" s="15" t="s">
        <v>209</v>
      </c>
      <c r="BB329" s="15">
        <v>-3.15609908796421e-6</v>
      </c>
      <c r="BC329" s="15">
        <v>0</v>
      </c>
      <c r="BD329" s="15">
        <v>-0.00255504901915704</v>
      </c>
      <c r="BE329" s="15">
        <v>-0.00585203462844452</v>
      </c>
      <c r="BF329" s="15">
        <v>-0.00330235568519566</v>
      </c>
      <c r="BG329" s="15">
        <v>-0.0074318429740079</v>
      </c>
      <c r="BH329" s="15">
        <v>2.28992280943974e-5</v>
      </c>
      <c r="BI329" s="15">
        <v>9.4286228195184e-5</v>
      </c>
      <c r="BJ329" s="15">
        <v>0.0591949948555388</v>
      </c>
      <c r="BK329" s="15">
        <v>0.00160596791890533</v>
      </c>
      <c r="BL329" s="15">
        <v>-0.0775978002805747</v>
      </c>
      <c r="BM329" s="15">
        <v>-0.134045772539291</v>
      </c>
      <c r="BN329" s="15">
        <v>-0.0184104523152884</v>
      </c>
      <c r="BO329" s="15">
        <v>-0.035217694546532</v>
      </c>
      <c r="BP329" s="15">
        <v>-0.111318635714528</v>
      </c>
      <c r="BQ329" s="15">
        <v>0</v>
      </c>
      <c r="BR329" s="15">
        <v>0</v>
      </c>
      <c r="BS329" s="15">
        <v>0.0742668943851703</v>
      </c>
      <c r="BT329" s="15">
        <v>-0.00349389838991121</v>
      </c>
      <c r="BU329" s="15">
        <v>-0.000862539571112486</v>
      </c>
      <c r="BV329" s="15">
        <v>0.24378246565048</v>
      </c>
      <c r="BW329" s="15">
        <v>-0.00602959378157741</v>
      </c>
      <c r="BX329" s="15">
        <v>0.00169105209578269</v>
      </c>
      <c r="BY329" s="15">
        <v>0.0147754226676799</v>
      </c>
      <c r="BZ329" s="15">
        <v>0.00135755200314724</v>
      </c>
      <c r="CA329" s="15">
        <v>0.00330239585105696</v>
      </c>
      <c r="CB329" s="15">
        <v>0.0370607621035728</v>
      </c>
      <c r="CC329" s="15">
        <v>-0.000972138818514989</v>
      </c>
      <c r="CD329" s="15">
        <v>-0.00140922571713964</v>
      </c>
      <c r="CE329" s="15">
        <v>0.00230522383876774</v>
      </c>
      <c r="CF329" s="15">
        <v>-8.33961641966141e-8</v>
      </c>
      <c r="CG329" s="15">
        <v>0.000273577664748448</v>
      </c>
      <c r="CH329" s="15">
        <v>0.124672506394016</v>
      </c>
      <c r="CI329" s="15">
        <v>1.18393760226709e-5</v>
      </c>
      <c r="CJ329" s="15">
        <v>-0.00313671488410916</v>
      </c>
      <c r="CK329" s="15">
        <v>-0.00164450177011588</v>
      </c>
      <c r="CL329" s="15">
        <v>-0.000370110605817597</v>
      </c>
      <c r="CM329" s="15">
        <v>-0.00109021439473556</v>
      </c>
      <c r="CN329" s="15">
        <v>-0.00327310628545419</v>
      </c>
      <c r="CO329" s="15">
        <v>-0.000359807186231631</v>
      </c>
      <c r="CP329" s="15">
        <v>-0.000661552067351079</v>
      </c>
      <c r="CQ329" s="15">
        <v>-0.0392826484072841</v>
      </c>
      <c r="CR329" s="15">
        <v>-5.31350550835308e-5</v>
      </c>
      <c r="CS329" s="15">
        <v>-0.000419499563131254</v>
      </c>
      <c r="CT329" s="15">
        <v>0.0257824723856177</v>
      </c>
      <c r="CU329" s="15">
        <v>0.000970198023021229</v>
      </c>
      <c r="CV329" s="15">
        <v>-0.000663113635839929</v>
      </c>
      <c r="CW329" s="15">
        <v>0.00353653558936617</v>
      </c>
      <c r="CX329" s="15">
        <v>0</v>
      </c>
      <c r="CY329" s="15">
        <v>-0.001329564957253</v>
      </c>
      <c r="CZ329" s="15">
        <v>-0.00796338728713031</v>
      </c>
      <c r="DA329" s="15">
        <v>0</v>
      </c>
      <c r="DB329" s="15">
        <v>-0.00240379613226649</v>
      </c>
      <c r="DC329" s="15">
        <v>-0.00978529488093538</v>
      </c>
      <c r="DD329" s="15">
        <v>-0.000240323818455068</v>
      </c>
      <c r="DE329" s="15">
        <v>0</v>
      </c>
      <c r="DF329" s="15">
        <v>0.020082381611213</v>
      </c>
      <c r="DG329" s="15">
        <v>0.000284663501457283</v>
      </c>
      <c r="DH329" s="15">
        <v>0.000553699505034588</v>
      </c>
      <c r="DI329" s="15">
        <v>0.00365207237194243</v>
      </c>
      <c r="DJ329" s="15">
        <v>-1.74521035597452e-5</v>
      </c>
      <c r="DK329" s="15">
        <v>-0.0054155176705436</v>
      </c>
      <c r="DL329" s="15">
        <v>-3.9940403491423e-5</v>
      </c>
      <c r="DM329" s="15">
        <v>0</v>
      </c>
      <c r="DN329" s="15">
        <v>0.000474966421516232</v>
      </c>
      <c r="DO329" s="15">
        <v>-0.0123804199155664</v>
      </c>
      <c r="DP329" s="15">
        <v>-1</v>
      </c>
      <c r="DQ329" s="15" t="s">
        <v>209</v>
      </c>
      <c r="DR329" s="15">
        <v>-1</v>
      </c>
      <c r="DS329" s="15" t="s">
        <v>209</v>
      </c>
      <c r="DT329" s="14"/>
      <c r="DU329" s="14"/>
      <c r="DV329" s="14"/>
      <c r="DW329" s="14"/>
      <c r="DX329" s="14"/>
      <c r="DY329" s="14"/>
      <c r="DZ329" s="14"/>
      <c r="EA329" s="14"/>
      <c r="EB329" s="14"/>
      <c r="EC329" s="14"/>
      <c r="ED329" s="14"/>
      <c r="EE329" s="14"/>
      <c r="EF329" s="14"/>
      <c r="EG329" s="14"/>
      <c r="EH329" s="14"/>
      <c r="EI329" s="14"/>
      <c r="EJ329" s="14"/>
      <c r="EK329" s="14"/>
      <c r="EL329" s="14"/>
      <c r="EM329" s="14"/>
      <c r="EN329" s="14"/>
      <c r="EO329" s="14"/>
      <c r="EP329" s="14"/>
      <c r="EQ329" s="14"/>
      <c r="ER329" s="14"/>
      <c r="ES329" s="14"/>
      <c r="ET329" s="14"/>
      <c r="EU329" s="14"/>
      <c r="EV329" s="14"/>
      <c r="EW329" s="14"/>
      <c r="EX329" s="14"/>
      <c r="EY329" s="14"/>
      <c r="EZ329" s="14"/>
      <c r="FA329" s="14"/>
      <c r="FB329" s="14"/>
      <c r="FC329" s="14"/>
      <c r="FD329" s="14"/>
      <c r="FE329" s="14"/>
      <c r="FF329" s="14"/>
      <c r="FG329" s="14"/>
      <c r="FH329" s="14"/>
      <c r="FI329" s="14"/>
      <c r="FJ329" s="14"/>
      <c r="FK329" s="14"/>
      <c r="FL329" s="14"/>
      <c r="FM329" s="14"/>
      <c r="FN329" s="14"/>
      <c r="FO329" s="14"/>
      <c r="FP329" s="14"/>
      <c r="FQ329" s="14"/>
      <c r="FR329" s="14"/>
      <c r="FS329" s="14"/>
      <c r="FT329" s="14"/>
      <c r="FU329" s="14"/>
      <c r="FV329" s="14"/>
      <c r="FW329" s="14"/>
      <c r="FX329" s="14"/>
      <c r="FY329" s="14"/>
      <c r="FZ329" s="14"/>
      <c r="GA329" s="14"/>
      <c r="GB329" s="14"/>
      <c r="GC329" s="14"/>
      <c r="GD329" s="14"/>
      <c r="GE329" s="14"/>
      <c r="GF329" s="14"/>
      <c r="GG329" s="14"/>
      <c r="GH329" s="14"/>
      <c r="GI329" s="14"/>
      <c r="GJ329" s="14"/>
      <c r="GK329" s="14"/>
      <c r="GL329" s="14"/>
      <c r="GM329" s="14"/>
      <c r="GN329" s="14"/>
      <c r="GO329" s="14"/>
      <c r="GP329" s="14"/>
      <c r="GQ329" s="14"/>
      <c r="GR329" s="14"/>
      <c r="GS329" s="14"/>
      <c r="GT329" s="14"/>
      <c r="GU329" s="14"/>
      <c r="GV329" s="14"/>
      <c r="GW329" s="14"/>
      <c r="GX329" s="14"/>
      <c r="GY329" s="14"/>
      <c r="GZ329" s="14"/>
      <c r="HA329" s="14"/>
      <c r="HB329" s="14"/>
      <c r="HC329" s="14"/>
      <c r="HD329" s="14"/>
      <c r="HE329" s="14"/>
      <c r="HF329" s="14"/>
      <c r="HG329" s="14"/>
      <c r="HH329" s="14"/>
      <c r="HI329" s="14"/>
      <c r="HJ329" s="14"/>
      <c r="HK329" s="14"/>
      <c r="HL329" s="14"/>
      <c r="HM329" s="14"/>
      <c r="HN329" s="14"/>
      <c r="HO329" s="14"/>
      <c r="HP329" s="14"/>
      <c r="HQ329" s="14"/>
      <c r="HR329" s="14"/>
      <c r="HS329" s="14"/>
      <c r="HT329" s="14"/>
      <c r="HU329" s="14"/>
      <c r="HV329" s="14"/>
      <c r="HW329" s="14"/>
      <c r="HX329" s="14"/>
      <c r="HY329" s="14"/>
      <c r="HZ329" s="14"/>
      <c r="IA329" s="14"/>
      <c r="IB329" s="14"/>
      <c r="IC329" s="14"/>
      <c r="ID329" s="14"/>
      <c r="IE329" s="14"/>
      <c r="IF329" s="14"/>
    </row>
    <row r="330" s="2" customFormat="1" spans="1:240">
      <c r="A330" s="9" t="s">
        <v>37</v>
      </c>
      <c r="B330" s="10"/>
      <c r="C330" s="10"/>
      <c r="D330" s="11"/>
      <c r="E330" s="15">
        <v>0.000628920749097928</v>
      </c>
      <c r="F330" s="15">
        <v>0</v>
      </c>
      <c r="G330" s="15">
        <v>0</v>
      </c>
      <c r="H330" s="15">
        <v>0.00643770052226178</v>
      </c>
      <c r="I330" s="15">
        <v>-0.00633747754904124</v>
      </c>
      <c r="J330" s="15">
        <v>0.00396575996781889</v>
      </c>
      <c r="K330" s="15">
        <v>-0.0121686530239171</v>
      </c>
      <c r="L330" s="15">
        <v>0</v>
      </c>
      <c r="M330" s="15">
        <v>0</v>
      </c>
      <c r="N330" s="15">
        <v>0.111070673910751</v>
      </c>
      <c r="O330" s="15">
        <v>-0.012004304324512</v>
      </c>
      <c r="P330" s="15">
        <v>-0.0534797484892768</v>
      </c>
      <c r="Q330" s="15">
        <v>-0.00406246387021014</v>
      </c>
      <c r="R330" s="15">
        <v>0</v>
      </c>
      <c r="S330" s="15">
        <v>0.000649583514103602</v>
      </c>
      <c r="T330" s="15">
        <v>0</v>
      </c>
      <c r="U330" s="15">
        <v>-0.00300800195841067</v>
      </c>
      <c r="V330" s="15">
        <v>0.00168195155488182</v>
      </c>
      <c r="W330" s="15">
        <v>-0.00169838742492712</v>
      </c>
      <c r="X330" s="15">
        <v>0</v>
      </c>
      <c r="Y330" s="15">
        <v>-0.00156096537816808</v>
      </c>
      <c r="Z330" s="15">
        <v>0.137191051757711</v>
      </c>
      <c r="AA330" s="15">
        <v>-0.00650131783469188</v>
      </c>
      <c r="AB330" s="15">
        <v>0.00190465824989094</v>
      </c>
      <c r="AC330" s="15">
        <v>-0.00522513714627226</v>
      </c>
      <c r="AD330" s="15">
        <v>0</v>
      </c>
      <c r="AE330" s="15">
        <v>-0.00111749328412325</v>
      </c>
      <c r="AF330" s="15">
        <v>0</v>
      </c>
      <c r="AG330" s="15">
        <v>-0.0148709072384939</v>
      </c>
      <c r="AH330" s="15">
        <v>-0.00618814289867431</v>
      </c>
      <c r="AI330" s="15">
        <v>-0.00266754676264758</v>
      </c>
      <c r="AJ330" s="15">
        <v>0</v>
      </c>
      <c r="AK330" s="15">
        <v>-0.0023024032449187</v>
      </c>
      <c r="AL330" s="15">
        <v>0.123069434430206</v>
      </c>
      <c r="AM330" s="15">
        <v>-0.0101843559199458</v>
      </c>
      <c r="AN330" s="15">
        <v>0.0186761786176697</v>
      </c>
      <c r="AO330" s="15">
        <v>0.00877944727771984</v>
      </c>
      <c r="AP330" s="15">
        <v>0</v>
      </c>
      <c r="AQ330" s="15">
        <v>0</v>
      </c>
      <c r="AR330" s="15">
        <v>0</v>
      </c>
      <c r="AS330" s="15">
        <v>0.0106881475211398</v>
      </c>
      <c r="AT330" s="15">
        <v>0.00103085135810765</v>
      </c>
      <c r="AU330" s="15">
        <v>0.00233967875432728</v>
      </c>
      <c r="AV330" s="15">
        <v>0</v>
      </c>
      <c r="AW330" s="15">
        <v>-0.00148974592264484</v>
      </c>
      <c r="AX330" s="15">
        <v>0.144798794540056</v>
      </c>
      <c r="AY330" s="15">
        <v>0.00870624932400688</v>
      </c>
      <c r="AZ330" s="15">
        <v>0.0242569103721906</v>
      </c>
      <c r="BA330" s="15">
        <v>0.00124931191304589</v>
      </c>
      <c r="BB330" s="15">
        <v>0</v>
      </c>
      <c r="BC330" s="15">
        <v>0.0297499691592555</v>
      </c>
      <c r="BD330" s="15">
        <v>0.015190652797372</v>
      </c>
      <c r="BE330" s="15">
        <v>0.0259895560684622</v>
      </c>
      <c r="BF330" s="15">
        <v>0.00986405243841504</v>
      </c>
      <c r="BG330" s="15">
        <v>0.0093085317910977</v>
      </c>
      <c r="BH330" s="15">
        <v>0.00233731244753099</v>
      </c>
      <c r="BI330" s="15">
        <v>0.00149409992088723</v>
      </c>
      <c r="BJ330" s="15">
        <v>0.207196694324609</v>
      </c>
      <c r="BK330" s="15">
        <v>0.00651871542225368</v>
      </c>
      <c r="BL330" s="15">
        <v>-0.0599136793873036</v>
      </c>
      <c r="BM330" s="15">
        <v>-0.00334884286153159</v>
      </c>
      <c r="BN330" s="15">
        <v>-0.000790614414038826</v>
      </c>
      <c r="BO330" s="15">
        <v>0.00301334535717523</v>
      </c>
      <c r="BP330" s="15">
        <v>-0.0120952965058795</v>
      </c>
      <c r="BQ330" s="15">
        <v>-0.0132203683898734</v>
      </c>
      <c r="BR330" s="15">
        <v>-0.00446125018211596</v>
      </c>
      <c r="BS330" s="15">
        <v>-0.00898078661977808</v>
      </c>
      <c r="BT330" s="15">
        <v>-0.000186565990190735</v>
      </c>
      <c r="BU330" s="15">
        <v>-0.000130572798129558</v>
      </c>
      <c r="BV330" s="15">
        <v>0.212800463988244</v>
      </c>
      <c r="BW330" s="15">
        <v>-0.000334939330379092</v>
      </c>
      <c r="BX330" s="15">
        <v>0.0202555301043035</v>
      </c>
      <c r="BY330" s="15">
        <v>0.00285611647462836</v>
      </c>
      <c r="BZ330" s="15">
        <v>0</v>
      </c>
      <c r="CA330" s="15">
        <v>0.0795855617309018</v>
      </c>
      <c r="CB330" s="15">
        <v>0.0122658543503547</v>
      </c>
      <c r="CC330" s="15">
        <v>0.0388537714336277</v>
      </c>
      <c r="CD330" s="15">
        <v>0.0113899062070819</v>
      </c>
      <c r="CE330" s="15">
        <v>0.00145716012924435</v>
      </c>
      <c r="CF330" s="15">
        <v>0</v>
      </c>
      <c r="CG330" s="15">
        <v>-7.77632479970203e-5</v>
      </c>
      <c r="CH330" s="15">
        <v>0.240223375250521</v>
      </c>
      <c r="CI330" s="15">
        <v>0.00136239749260203</v>
      </c>
      <c r="CJ330" s="15">
        <v>0.0420720988619478</v>
      </c>
      <c r="CK330" s="15">
        <v>-0.00438814313302238</v>
      </c>
      <c r="CL330" s="15">
        <v>-0.00195717865893197</v>
      </c>
      <c r="CM330" s="15">
        <v>0.000164411755540161</v>
      </c>
      <c r="CN330" s="15">
        <v>-0.000334059241139717</v>
      </c>
      <c r="CO330" s="15">
        <v>0.00686317916280887</v>
      </c>
      <c r="CP330" s="15">
        <v>2.36919220431009e-5</v>
      </c>
      <c r="CQ330" s="15">
        <v>-0.00208410600135511</v>
      </c>
      <c r="CR330" s="15">
        <v>0.00290333656238739</v>
      </c>
      <c r="CS330" s="15">
        <v>-0.00388696947494871</v>
      </c>
      <c r="CT330" s="15">
        <v>0.204052190430422</v>
      </c>
      <c r="CU330" s="15">
        <v>-0.000469798211560124</v>
      </c>
      <c r="CV330" s="15">
        <v>-0.0567839535133574</v>
      </c>
      <c r="CW330" s="15">
        <v>-0.00598436060345242</v>
      </c>
      <c r="CX330" s="15">
        <v>-0.0126155518446416</v>
      </c>
      <c r="CY330" s="15">
        <v>0.00082509993641211</v>
      </c>
      <c r="CZ330" s="15">
        <v>-0.0012487602172051</v>
      </c>
      <c r="DA330" s="15">
        <v>-0.0158114763104802</v>
      </c>
      <c r="DB330" s="15">
        <v>-0.00021467656716978</v>
      </c>
      <c r="DC330" s="15">
        <v>-0.0445686323652084</v>
      </c>
      <c r="DD330" s="15">
        <v>-0.00450439236547795</v>
      </c>
      <c r="DE330" s="15">
        <v>-0.00153073808391435</v>
      </c>
      <c r="DF330" s="15">
        <v>0.114300747091278</v>
      </c>
      <c r="DG330" s="15">
        <v>-0.0187198601258126</v>
      </c>
      <c r="DH330" s="15">
        <v>-0.0304132188900619</v>
      </c>
      <c r="DI330" s="15">
        <v>-0.0141548860273011</v>
      </c>
      <c r="DJ330" s="15">
        <v>-0.00303229369412827</v>
      </c>
      <c r="DK330" s="15">
        <v>-0.00145843644169386</v>
      </c>
      <c r="DL330" s="15">
        <v>-0.000382306813736633</v>
      </c>
      <c r="DM330" s="15">
        <v>-0.0229348481778509</v>
      </c>
      <c r="DN330" s="15">
        <v>-0.00609318274457915</v>
      </c>
      <c r="DO330" s="15">
        <v>-0.0053991677290306</v>
      </c>
      <c r="DP330" s="15">
        <v>-1</v>
      </c>
      <c r="DQ330" s="15" t="s">
        <v>209</v>
      </c>
      <c r="DR330" s="15">
        <v>-1</v>
      </c>
      <c r="DS330" s="15" t="s">
        <v>209</v>
      </c>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14"/>
      <c r="FG330" s="14"/>
      <c r="FH330" s="14"/>
      <c r="FI330" s="14"/>
      <c r="FJ330" s="14"/>
      <c r="FK330" s="14"/>
      <c r="FL330" s="14"/>
      <c r="FM330" s="14"/>
      <c r="FN330" s="14"/>
      <c r="FO330" s="14"/>
      <c r="FP330" s="14"/>
      <c r="FQ330" s="14"/>
      <c r="FR330" s="14"/>
      <c r="FS330" s="14"/>
      <c r="FT330" s="14"/>
      <c r="FU330" s="14"/>
      <c r="FV330" s="14"/>
      <c r="FW330" s="14"/>
      <c r="FX330" s="14"/>
      <c r="FY330" s="14"/>
      <c r="FZ330" s="14"/>
      <c r="GA330" s="14"/>
      <c r="GB330" s="14"/>
      <c r="GC330" s="14"/>
      <c r="GD330" s="14"/>
      <c r="GE330" s="14"/>
      <c r="GF330" s="14"/>
      <c r="GG330" s="14"/>
      <c r="GH330" s="14"/>
      <c r="GI330" s="14"/>
      <c r="GJ330" s="14"/>
      <c r="GK330" s="14"/>
      <c r="GL330" s="14"/>
      <c r="GM330" s="14"/>
      <c r="GN330" s="14"/>
      <c r="GO330" s="14"/>
      <c r="GP330" s="14"/>
      <c r="GQ330" s="14"/>
      <c r="GR330" s="14"/>
      <c r="GS330" s="14"/>
      <c r="GT330" s="14"/>
      <c r="GU330" s="14"/>
      <c r="GV330" s="14"/>
      <c r="GW330" s="14"/>
      <c r="GX330" s="14"/>
      <c r="GY330" s="14"/>
      <c r="GZ330" s="14"/>
      <c r="HA330" s="14"/>
      <c r="HB330" s="14"/>
      <c r="HC330" s="14"/>
      <c r="HD330" s="14"/>
      <c r="HE330" s="14"/>
      <c r="HF330" s="14"/>
      <c r="HG330" s="14"/>
      <c r="HH330" s="14"/>
      <c r="HI330" s="14"/>
      <c r="HJ330" s="14"/>
      <c r="HK330" s="14"/>
      <c r="HL330" s="14"/>
      <c r="HM330" s="14"/>
      <c r="HN330" s="14"/>
      <c r="HO330" s="14"/>
      <c r="HP330" s="14"/>
      <c r="HQ330" s="14"/>
      <c r="HR330" s="14"/>
      <c r="HS330" s="14"/>
      <c r="HT330" s="14"/>
      <c r="HU330" s="14"/>
      <c r="HV330" s="14"/>
      <c r="HW330" s="14"/>
      <c r="HX330" s="14"/>
      <c r="HY330" s="14"/>
      <c r="HZ330" s="14"/>
      <c r="IA330" s="14"/>
      <c r="IB330" s="14"/>
      <c r="IC330" s="14"/>
      <c r="ID330" s="14"/>
      <c r="IE330" s="14"/>
      <c r="IF330" s="14"/>
    </row>
    <row r="331" s="2" customFormat="1" spans="1:240">
      <c r="A331" s="9" t="s">
        <v>38</v>
      </c>
      <c r="B331" s="10"/>
      <c r="C331" s="10"/>
      <c r="D331" s="11"/>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v>-0.0125367375032498</v>
      </c>
      <c r="AZ331" s="15">
        <v>0.000201947708275751</v>
      </c>
      <c r="BA331" s="15">
        <v>-0.00348579266299454</v>
      </c>
      <c r="BB331" s="15">
        <v>0.00258335656082953</v>
      </c>
      <c r="BC331" s="15">
        <v>-1</v>
      </c>
      <c r="BD331" s="15" t="s">
        <v>209</v>
      </c>
      <c r="BE331" s="15" t="s">
        <v>209</v>
      </c>
      <c r="BF331" s="15" t="s">
        <v>209</v>
      </c>
      <c r="BG331" s="15" t="s">
        <v>209</v>
      </c>
      <c r="BH331" s="15">
        <v>-1</v>
      </c>
      <c r="BI331" s="15" t="s">
        <v>209</v>
      </c>
      <c r="BJ331" s="15" t="s">
        <v>209</v>
      </c>
      <c r="BK331" s="15">
        <v>-0.0211681626481731</v>
      </c>
      <c r="BL331" s="15">
        <v>0</v>
      </c>
      <c r="BM331" s="15">
        <v>-0.0243777505597943</v>
      </c>
      <c r="BN331" s="15">
        <v>-0.0260020096044968</v>
      </c>
      <c r="BO331" s="15">
        <v>-1</v>
      </c>
      <c r="BP331" s="15" t="s">
        <v>209</v>
      </c>
      <c r="BQ331" s="15" t="s">
        <v>209</v>
      </c>
      <c r="BR331" s="15" t="s">
        <v>209</v>
      </c>
      <c r="BS331" s="15" t="s">
        <v>209</v>
      </c>
      <c r="BT331" s="15" t="s">
        <v>209</v>
      </c>
      <c r="BU331" s="15" t="s">
        <v>209</v>
      </c>
      <c r="BV331" s="15" t="s">
        <v>209</v>
      </c>
      <c r="BW331" s="15">
        <v>0</v>
      </c>
      <c r="BX331" s="15">
        <v>0</v>
      </c>
      <c r="BY331" s="15">
        <v>-0.000370767719346299</v>
      </c>
      <c r="BZ331" s="15">
        <v>-0.00282929089219375</v>
      </c>
      <c r="CA331" s="15"/>
      <c r="CB331" s="15"/>
      <c r="CC331" s="15"/>
      <c r="CD331" s="15"/>
      <c r="CE331" s="15"/>
      <c r="CF331" s="15"/>
      <c r="CG331" s="15"/>
      <c r="CH331" s="15"/>
      <c r="CI331" s="15">
        <v>-0.00618295682400183</v>
      </c>
      <c r="CJ331" s="15">
        <v>-0.000880079966300573</v>
      </c>
      <c r="CK331" s="15">
        <v>-0.00874050818233851</v>
      </c>
      <c r="CL331" s="15">
        <v>-0.00674982615524977</v>
      </c>
      <c r="CM331" s="15">
        <v>-1</v>
      </c>
      <c r="CN331" s="15" t="s">
        <v>209</v>
      </c>
      <c r="CO331" s="15" t="s">
        <v>209</v>
      </c>
      <c r="CP331" s="15" t="s">
        <v>209</v>
      </c>
      <c r="CQ331" s="15" t="s">
        <v>209</v>
      </c>
      <c r="CR331" s="15" t="s">
        <v>209</v>
      </c>
      <c r="CS331" s="15" t="s">
        <v>209</v>
      </c>
      <c r="CT331" s="15" t="s">
        <v>209</v>
      </c>
      <c r="CU331" s="15">
        <v>-0.00637093221854601</v>
      </c>
      <c r="CV331" s="15">
        <v>-0.00153228331941613</v>
      </c>
      <c r="CW331" s="15">
        <v>-0.002378836828827</v>
      </c>
      <c r="CX331" s="15">
        <v>-0.0185306015717429</v>
      </c>
      <c r="CY331" s="15">
        <v>-0.00385497658316925</v>
      </c>
      <c r="CZ331" s="15">
        <v>0</v>
      </c>
      <c r="DA331" s="15">
        <v>0</v>
      </c>
      <c r="DB331" s="15">
        <v>0</v>
      </c>
      <c r="DC331" s="15">
        <v>0</v>
      </c>
      <c r="DD331" s="15">
        <v>0</v>
      </c>
      <c r="DE331" s="15">
        <v>-1</v>
      </c>
      <c r="DF331" s="15" t="s">
        <v>209</v>
      </c>
      <c r="DG331" s="15">
        <v>0.00126966534485784</v>
      </c>
      <c r="DH331" s="15">
        <v>0</v>
      </c>
      <c r="DI331" s="15">
        <v>0.0477467891972663</v>
      </c>
      <c r="DJ331" s="15">
        <v>0.00309497330183639</v>
      </c>
      <c r="DK331" s="15">
        <v>-1</v>
      </c>
      <c r="DL331" s="15" t="s">
        <v>209</v>
      </c>
      <c r="DM331" s="15" t="s">
        <v>209</v>
      </c>
      <c r="DN331" s="15" t="s">
        <v>209</v>
      </c>
      <c r="DO331" s="15" t="s">
        <v>209</v>
      </c>
      <c r="DP331" s="15" t="s">
        <v>209</v>
      </c>
      <c r="DQ331" s="15" t="s">
        <v>209</v>
      </c>
      <c r="DR331" s="15" t="s">
        <v>209</v>
      </c>
      <c r="DS331" s="15" t="s">
        <v>209</v>
      </c>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c r="FX331" s="14"/>
      <c r="FY331" s="14"/>
      <c r="FZ331" s="14"/>
      <c r="GA331" s="14"/>
      <c r="GB331" s="14"/>
      <c r="GC331" s="14"/>
      <c r="GD331" s="14"/>
      <c r="GE331" s="14"/>
      <c r="GF331" s="14"/>
      <c r="GG331" s="14"/>
      <c r="GH331" s="14"/>
      <c r="GI331" s="14"/>
      <c r="GJ331" s="14"/>
      <c r="GK331" s="14"/>
      <c r="GL331" s="14"/>
      <c r="GM331" s="14"/>
      <c r="GN331" s="14"/>
      <c r="GO331" s="14"/>
      <c r="GP331" s="14"/>
      <c r="GQ331" s="14"/>
      <c r="GR331" s="14"/>
      <c r="GS331" s="14"/>
      <c r="GT331" s="14"/>
      <c r="GU331" s="14"/>
      <c r="GV331" s="14"/>
      <c r="GW331" s="14"/>
      <c r="GX331" s="14"/>
      <c r="GY331" s="14"/>
      <c r="GZ331" s="14"/>
      <c r="HA331" s="14"/>
      <c r="HB331" s="14"/>
      <c r="HC331" s="14"/>
      <c r="HD331" s="14"/>
      <c r="HE331" s="14"/>
      <c r="HF331" s="14"/>
      <c r="HG331" s="14"/>
      <c r="HH331" s="14"/>
      <c r="HI331" s="14"/>
      <c r="HJ331" s="14"/>
      <c r="HK331" s="14"/>
      <c r="HL331" s="14"/>
      <c r="HM331" s="14"/>
      <c r="HN331" s="14"/>
      <c r="HO331" s="14"/>
      <c r="HP331" s="14"/>
      <c r="HQ331" s="14"/>
      <c r="HR331" s="14"/>
      <c r="HS331" s="14"/>
      <c r="HT331" s="14"/>
      <c r="HU331" s="14"/>
      <c r="HV331" s="14"/>
      <c r="HW331" s="14"/>
      <c r="HX331" s="14"/>
      <c r="HY331" s="14"/>
      <c r="HZ331" s="14"/>
      <c r="IA331" s="14"/>
      <c r="IB331" s="14"/>
      <c r="IC331" s="14"/>
      <c r="ID331" s="14"/>
      <c r="IE331" s="14"/>
      <c r="IF331" s="14"/>
    </row>
    <row r="332" s="2" customFormat="1" spans="1:240">
      <c r="A332" s="9" t="s">
        <v>39</v>
      </c>
      <c r="B332" s="10"/>
      <c r="C332" s="10"/>
      <c r="D332" s="11"/>
      <c r="E332" s="15">
        <v>-0.00313315354376609</v>
      </c>
      <c r="F332" s="15">
        <v>0.00135249375125701</v>
      </c>
      <c r="G332" s="15">
        <v>0.00135077457403554</v>
      </c>
      <c r="H332" s="15">
        <v>-0.00929465982950062</v>
      </c>
      <c r="I332" s="15">
        <v>-0.00050657216148009</v>
      </c>
      <c r="J332" s="15">
        <v>0</v>
      </c>
      <c r="K332" s="15">
        <v>-0.0141194033564894</v>
      </c>
      <c r="L332" s="15">
        <v>-0.00471755321051137</v>
      </c>
      <c r="M332" s="15">
        <v>0.00046145290133337</v>
      </c>
      <c r="N332" s="15">
        <v>0.0427052163410149</v>
      </c>
      <c r="O332" s="15">
        <v>-0.00199393816789917</v>
      </c>
      <c r="P332" s="15">
        <v>0.00732517369025576</v>
      </c>
      <c r="Q332" s="15">
        <v>-0.00311318058954402</v>
      </c>
      <c r="R332" s="15">
        <v>0.00633255916426734</v>
      </c>
      <c r="S332" s="15">
        <v>-0.00234244725825772</v>
      </c>
      <c r="T332" s="15">
        <v>0.000399100452847412</v>
      </c>
      <c r="U332" s="15">
        <v>-0.0629526759174017</v>
      </c>
      <c r="V332" s="15">
        <v>0</v>
      </c>
      <c r="W332" s="15">
        <v>0</v>
      </c>
      <c r="X332" s="15">
        <v>-0.0275800227953253</v>
      </c>
      <c r="Y332" s="15">
        <v>0</v>
      </c>
      <c r="Z332" s="15">
        <v>0.0194396857203776</v>
      </c>
      <c r="AA332" s="15">
        <v>-0.00953725402964989</v>
      </c>
      <c r="AB332" s="15">
        <v>-0.0257780906499395</v>
      </c>
      <c r="AC332" s="15">
        <v>0</v>
      </c>
      <c r="AD332" s="15">
        <v>-0.00442337272979176</v>
      </c>
      <c r="AE332" s="15">
        <v>-0.00100899943587252</v>
      </c>
      <c r="AF332" s="15">
        <v>0</v>
      </c>
      <c r="AG332" s="15">
        <v>-0.00572628022946586</v>
      </c>
      <c r="AH332" s="15">
        <v>0.00122115911013188</v>
      </c>
      <c r="AI332" s="15">
        <v>0.000461333069620151</v>
      </c>
      <c r="AJ332" s="15">
        <v>-0.000655848542973292</v>
      </c>
      <c r="AK332" s="15">
        <v>0</v>
      </c>
      <c r="AL332" s="15">
        <v>0.00719822789843372</v>
      </c>
      <c r="AM332" s="15">
        <v>0.00433503371954225</v>
      </c>
      <c r="AN332" s="15">
        <v>-0.00206960100536757</v>
      </c>
      <c r="AO332" s="15">
        <v>0.000600669342182947</v>
      </c>
      <c r="AP332" s="15">
        <v>0.0242971156908849</v>
      </c>
      <c r="AQ332" s="15">
        <v>-0.000414281727272425</v>
      </c>
      <c r="AR332" s="15">
        <v>0.00172139626484813</v>
      </c>
      <c r="AS332" s="15">
        <v>0.00712705381281475</v>
      </c>
      <c r="AT332" s="15">
        <v>0</v>
      </c>
      <c r="AU332" s="15">
        <v>0</v>
      </c>
      <c r="AV332" s="15">
        <v>0.0190714024258198</v>
      </c>
      <c r="AW332" s="15">
        <v>0.00179570892268144</v>
      </c>
      <c r="AX332" s="15">
        <v>0.0631861639782565</v>
      </c>
      <c r="AY332" s="15">
        <v>0.00398861645037729</v>
      </c>
      <c r="AZ332" s="15">
        <v>0.00528537593764211</v>
      </c>
      <c r="BA332" s="15">
        <v>0.00077883776636245</v>
      </c>
      <c r="BB332" s="15">
        <v>0.0103075312070893</v>
      </c>
      <c r="BC332" s="15">
        <v>-0.00273881544160925</v>
      </c>
      <c r="BD332" s="15">
        <v>0</v>
      </c>
      <c r="BE332" s="15">
        <v>0.0300064539781306</v>
      </c>
      <c r="BF332" s="15">
        <v>-0.000277739935333088</v>
      </c>
      <c r="BG332" s="15">
        <v>0.0166944712964299</v>
      </c>
      <c r="BH332" s="15">
        <v>0</v>
      </c>
      <c r="BI332" s="15">
        <v>0</v>
      </c>
      <c r="BJ332" s="15">
        <v>0.137675432645939</v>
      </c>
      <c r="BK332" s="15">
        <v>-0.0251386939078543</v>
      </c>
      <c r="BL332" s="15">
        <v>-0.0526390039089236</v>
      </c>
      <c r="BM332" s="15">
        <v>-0.163058185588037</v>
      </c>
      <c r="BN332" s="15">
        <v>0.0068053759721971</v>
      </c>
      <c r="BO332" s="15">
        <v>0.00725695035751528</v>
      </c>
      <c r="BP332" s="15">
        <v>0.0977795268557882</v>
      </c>
      <c r="BQ332" s="15">
        <v>0</v>
      </c>
      <c r="BR332" s="15">
        <v>0.0426976438889957</v>
      </c>
      <c r="BS332" s="15">
        <v>0.0470240030774309</v>
      </c>
      <c r="BT332" s="15">
        <v>0.000366466376763519</v>
      </c>
      <c r="BU332" s="15">
        <v>0.000903041129418636</v>
      </c>
      <c r="BV332" s="15">
        <v>0.292566252742216</v>
      </c>
      <c r="BW332" s="15">
        <v>0.0228730064125429</v>
      </c>
      <c r="BX332" s="15">
        <v>2.48331990926332e-5</v>
      </c>
      <c r="BY332" s="15">
        <v>0.181092377884487</v>
      </c>
      <c r="BZ332" s="15">
        <v>0</v>
      </c>
      <c r="CA332" s="15">
        <v>0.000658307282153325</v>
      </c>
      <c r="CB332" s="15">
        <v>0.111298056578524</v>
      </c>
      <c r="CC332" s="15">
        <v>0</v>
      </c>
      <c r="CD332" s="15">
        <v>-6.29937843654726e-6</v>
      </c>
      <c r="CE332" s="15">
        <v>0.00815352920665213</v>
      </c>
      <c r="CF332" s="15">
        <v>0</v>
      </c>
      <c r="CG332" s="15">
        <v>-6.25284670796589e-6</v>
      </c>
      <c r="CH332" s="15">
        <v>0.494775376979331</v>
      </c>
      <c r="CI332" s="15">
        <v>-0.000870852704871083</v>
      </c>
      <c r="CJ332" s="15">
        <v>0</v>
      </c>
      <c r="CK332" s="15">
        <v>2.86806528753125e-5</v>
      </c>
      <c r="CL332" s="15">
        <v>0.030985642971868</v>
      </c>
      <c r="CM332" s="15">
        <v>1.12874248361372e-5</v>
      </c>
      <c r="CN332" s="15">
        <v>-0.0130150496190817</v>
      </c>
      <c r="CO332" s="15">
        <v>-0.000403308180285777</v>
      </c>
      <c r="CP332" s="15">
        <v>-0.00311365924867835</v>
      </c>
      <c r="CQ332" s="15">
        <v>0.000359859534960094</v>
      </c>
      <c r="CR332" s="15">
        <v>0.0141381458080614</v>
      </c>
      <c r="CS332" s="15">
        <v>0</v>
      </c>
      <c r="CT332" s="15">
        <v>0.13196411062837</v>
      </c>
      <c r="CU332" s="15">
        <v>0.00190789630223565</v>
      </c>
      <c r="CV332" s="15">
        <v>0.00280380463995678</v>
      </c>
      <c r="CW332" s="15">
        <v>0.00535927740153141</v>
      </c>
      <c r="CX332" s="15">
        <v>0.00130520862482064</v>
      </c>
      <c r="CY332" s="15">
        <v>-0.000579473661971197</v>
      </c>
      <c r="CZ332" s="15">
        <v>-0.000108667016716968</v>
      </c>
      <c r="DA332" s="15">
        <v>-0.000873525547106735</v>
      </c>
      <c r="DB332" s="15">
        <v>-0.00199496530432575</v>
      </c>
      <c r="DC332" s="15">
        <v>-0.00029230023536353</v>
      </c>
      <c r="DD332" s="15">
        <v>-0.0188809617019033</v>
      </c>
      <c r="DE332" s="15">
        <v>-3.25412249406742e-5</v>
      </c>
      <c r="DF332" s="15">
        <v>0.0560489131526241</v>
      </c>
      <c r="DG332" s="15">
        <v>-0.00329335279384069</v>
      </c>
      <c r="DH332" s="15">
        <v>0</v>
      </c>
      <c r="DI332" s="15">
        <v>0.00202300835294467</v>
      </c>
      <c r="DJ332" s="15">
        <v>0.00067484180368016</v>
      </c>
      <c r="DK332" s="15">
        <v>-0.000220401429315897</v>
      </c>
      <c r="DL332" s="15">
        <v>-0.00158303895954226</v>
      </c>
      <c r="DM332" s="15">
        <v>-0.00158600799806685</v>
      </c>
      <c r="DN332" s="15">
        <v>0.000446356355623401</v>
      </c>
      <c r="DO332" s="15">
        <v>-0.0141064333892609</v>
      </c>
      <c r="DP332" s="15">
        <v>-1</v>
      </c>
      <c r="DQ332" s="15" t="s">
        <v>209</v>
      </c>
      <c r="DR332" s="15">
        <v>-1</v>
      </c>
      <c r="DS332" s="15" t="s">
        <v>209</v>
      </c>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c r="FX332" s="14"/>
      <c r="FY332" s="14"/>
      <c r="FZ332" s="14"/>
      <c r="GA332" s="14"/>
      <c r="GB332" s="14"/>
      <c r="GC332" s="14"/>
      <c r="GD332" s="14"/>
      <c r="GE332" s="14"/>
      <c r="GF332" s="14"/>
      <c r="GG332" s="14"/>
      <c r="GH332" s="14"/>
      <c r="GI332" s="14"/>
      <c r="GJ332" s="14"/>
      <c r="GK332" s="14"/>
      <c r="GL332" s="14"/>
      <c r="GM332" s="14"/>
      <c r="GN332" s="14"/>
      <c r="GO332" s="14"/>
      <c r="GP332" s="14"/>
      <c r="GQ332" s="14"/>
      <c r="GR332" s="14"/>
      <c r="GS332" s="14"/>
      <c r="GT332" s="14"/>
      <c r="GU332" s="14"/>
      <c r="GV332" s="14"/>
      <c r="GW332" s="14"/>
      <c r="GX332" s="14"/>
      <c r="GY332" s="14"/>
      <c r="GZ332" s="14"/>
      <c r="HA332" s="14"/>
      <c r="HB332" s="14"/>
      <c r="HC332" s="14"/>
      <c r="HD332" s="14"/>
      <c r="HE332" s="14"/>
      <c r="HF332" s="14"/>
      <c r="HG332" s="14"/>
      <c r="HH332" s="14"/>
      <c r="HI332" s="14"/>
      <c r="HJ332" s="14"/>
      <c r="HK332" s="14"/>
      <c r="HL332" s="14"/>
      <c r="HM332" s="14"/>
      <c r="HN332" s="14"/>
      <c r="HO332" s="14"/>
      <c r="HP332" s="14"/>
      <c r="HQ332" s="14"/>
      <c r="HR332" s="14"/>
      <c r="HS332" s="14"/>
      <c r="HT332" s="14"/>
      <c r="HU332" s="14"/>
      <c r="HV332" s="14"/>
      <c r="HW332" s="14"/>
      <c r="HX332" s="14"/>
      <c r="HY332" s="14"/>
      <c r="HZ332" s="14"/>
      <c r="IA332" s="14"/>
      <c r="IB332" s="14"/>
      <c r="IC332" s="14"/>
      <c r="ID332" s="14"/>
      <c r="IE332" s="14"/>
      <c r="IF332" s="14"/>
    </row>
    <row r="333" s="2" customFormat="1" spans="1:240">
      <c r="A333" s="9" t="s">
        <v>40</v>
      </c>
      <c r="B333" s="10"/>
      <c r="C333" s="10"/>
      <c r="D333" s="11"/>
      <c r="E333" s="15">
        <v>-0.000747879589166334</v>
      </c>
      <c r="F333" s="15">
        <v>-0.0118670136368688</v>
      </c>
      <c r="G333" s="15">
        <v>-0.000541714327659704</v>
      </c>
      <c r="H333" s="15">
        <v>-8.92708132496089e-5</v>
      </c>
      <c r="I333" s="15">
        <v>0.00324789907466516</v>
      </c>
      <c r="J333" s="15">
        <v>0.000378463092933545</v>
      </c>
      <c r="K333" s="15">
        <v>0.000169920630010756</v>
      </c>
      <c r="L333" s="15">
        <v>0.00586749916228424</v>
      </c>
      <c r="M333" s="15">
        <v>-0.000520751629477512</v>
      </c>
      <c r="N333" s="15">
        <v>0.00574034617553942</v>
      </c>
      <c r="O333" s="15">
        <v>-0.000878337544775731</v>
      </c>
      <c r="P333" s="15">
        <v>-0.00292488097644239</v>
      </c>
      <c r="Q333" s="15">
        <v>0.000191256387880312</v>
      </c>
      <c r="R333" s="15">
        <v>-0.0154481914984814</v>
      </c>
      <c r="S333" s="15">
        <v>-0.00571236700693212</v>
      </c>
      <c r="T333" s="15">
        <v>-0.00152109262622613</v>
      </c>
      <c r="U333" s="15">
        <v>-0.0165454752279728</v>
      </c>
      <c r="V333" s="15">
        <v>-0.00150997656364826</v>
      </c>
      <c r="W333" s="15">
        <v>-0.00173658901648654</v>
      </c>
      <c r="X333" s="15">
        <v>-0.00785128697742676</v>
      </c>
      <c r="Y333" s="15">
        <v>-0.000439406381038121</v>
      </c>
      <c r="Z333" s="15">
        <v>-0.0106172185781626</v>
      </c>
      <c r="AA333" s="15">
        <v>-0.001277904082984</v>
      </c>
      <c r="AB333" s="15">
        <v>-0.0206460533073927</v>
      </c>
      <c r="AC333" s="15">
        <v>0.000624871258955162</v>
      </c>
      <c r="AD333" s="15">
        <v>0.00661977973562844</v>
      </c>
      <c r="AE333" s="15">
        <v>0.00124590847568284</v>
      </c>
      <c r="AF333" s="15">
        <v>0.00114139014913284</v>
      </c>
      <c r="AG333" s="15">
        <v>0.0162659964062202</v>
      </c>
      <c r="AH333" s="15">
        <v>0.000953040392414506</v>
      </c>
      <c r="AI333" s="15">
        <v>-6.45498562923397e-6</v>
      </c>
      <c r="AJ333" s="15">
        <v>0.0237893600071166</v>
      </c>
      <c r="AK333" s="15">
        <v>-0.000138710760302585</v>
      </c>
      <c r="AL333" s="15">
        <v>0.0202970240392677</v>
      </c>
      <c r="AM333" s="15">
        <v>-0.00088846696765954</v>
      </c>
      <c r="AN333" s="15">
        <v>0.025578977374058</v>
      </c>
      <c r="AO333" s="15">
        <v>-0.00099565438139948</v>
      </c>
      <c r="AP333" s="15">
        <v>0.00127122765589305</v>
      </c>
      <c r="AQ333" s="15">
        <v>0.00428806320863284</v>
      </c>
      <c r="AR333" s="15">
        <v>7.00452093633785e-5</v>
      </c>
      <c r="AS333" s="15">
        <v>-0.000904657368074768</v>
      </c>
      <c r="AT333" s="15">
        <v>0.0023850520466866</v>
      </c>
      <c r="AU333" s="15">
        <v>-0.000748842577543263</v>
      </c>
      <c r="AV333" s="15">
        <v>-0.000181627913149351</v>
      </c>
      <c r="AW333" s="15">
        <v>-0.000271551934313052</v>
      </c>
      <c r="AX333" s="15">
        <v>0.014035388117015</v>
      </c>
      <c r="AY333" s="15">
        <v>-0.00031753925758049</v>
      </c>
      <c r="AZ333" s="15">
        <v>0.016046252539385</v>
      </c>
      <c r="BA333" s="15">
        <v>0</v>
      </c>
      <c r="BB333" s="15">
        <v>-0.00589607166088368</v>
      </c>
      <c r="BC333" s="15">
        <v>-0.000947430086078005</v>
      </c>
      <c r="BD333" s="15">
        <v>0.000490443300676713</v>
      </c>
      <c r="BE333" s="15">
        <v>-0.00778585210525728</v>
      </c>
      <c r="BF333" s="15">
        <v>-0.000253302342022477</v>
      </c>
      <c r="BG333" s="15">
        <v>0.000206038072597892</v>
      </c>
      <c r="BH333" s="15">
        <v>-0.00597877200720798</v>
      </c>
      <c r="BI333" s="15">
        <v>0</v>
      </c>
      <c r="BJ333" s="15">
        <v>0.0183644514670722</v>
      </c>
      <c r="BK333" s="15">
        <v>-0.000841399374626017</v>
      </c>
      <c r="BL333" s="15">
        <v>-0.035144276668709</v>
      </c>
      <c r="BM333" s="15">
        <v>-0.0646435133300511</v>
      </c>
      <c r="BN333" s="15">
        <v>-0.0591221853705043</v>
      </c>
      <c r="BO333" s="15">
        <v>0.0024802121646228</v>
      </c>
      <c r="BP333" s="15">
        <v>-0.00442011431123301</v>
      </c>
      <c r="BQ333" s="15">
        <v>-0.0339747292902052</v>
      </c>
      <c r="BR333" s="15">
        <v>-0.00146581058682538</v>
      </c>
      <c r="BS333" s="15">
        <v>0.00258379787115004</v>
      </c>
      <c r="BT333" s="15">
        <v>0.0382417266521615</v>
      </c>
      <c r="BU333" s="15">
        <v>-0.000351669649321207</v>
      </c>
      <c r="BV333" s="15">
        <v>0.103028644663044</v>
      </c>
      <c r="BW333" s="15">
        <v>0.00490849545992145</v>
      </c>
      <c r="BX333" s="15">
        <v>0.00908717644287016</v>
      </c>
      <c r="BY333" s="15">
        <v>0.00633488743037125</v>
      </c>
      <c r="BZ333" s="15">
        <v>0.0703339369745932</v>
      </c>
      <c r="CA333" s="15">
        <v>-0.00138383971111267</v>
      </c>
      <c r="CB333" s="15">
        <v>-0.000979743874929828</v>
      </c>
      <c r="CC333" s="15">
        <v>0.00399629795720258</v>
      </c>
      <c r="CD333" s="15">
        <v>-4.94428821997683e-5</v>
      </c>
      <c r="CE333" s="15">
        <v>0</v>
      </c>
      <c r="CF333" s="15">
        <v>0.00714437680761248</v>
      </c>
      <c r="CG333" s="15">
        <v>0.00061582696456286</v>
      </c>
      <c r="CH333" s="15">
        <v>0.00834544189576047</v>
      </c>
      <c r="CI333" s="15">
        <v>-0.000201541002449068</v>
      </c>
      <c r="CJ333" s="15">
        <v>0.00465039472479667</v>
      </c>
      <c r="CK333" s="15">
        <v>-2.66032020823648e-6</v>
      </c>
      <c r="CL333" s="15">
        <v>-0.0228011471549912</v>
      </c>
      <c r="CM333" s="15">
        <v>-1.89316095963177e-5</v>
      </c>
      <c r="CN333" s="15">
        <v>-0.0014356169679437</v>
      </c>
      <c r="CO333" s="15">
        <v>-0.0567453563058913</v>
      </c>
      <c r="CP333" s="15">
        <v>0</v>
      </c>
      <c r="CQ333" s="15">
        <v>-0.000872021612142282</v>
      </c>
      <c r="CR333" s="15">
        <v>0.0274275660206886</v>
      </c>
      <c r="CS333" s="15">
        <v>0</v>
      </c>
      <c r="CT333" s="15">
        <v>0.0175587827810866</v>
      </c>
      <c r="CU333" s="15">
        <v>0.00445480027283085</v>
      </c>
      <c r="CV333" s="15">
        <v>0.0172733624175556</v>
      </c>
      <c r="CW333" s="15">
        <v>0</v>
      </c>
      <c r="CX333" s="15">
        <v>0.0119993237950069</v>
      </c>
      <c r="CY333" s="15">
        <v>0.000478779865604961</v>
      </c>
      <c r="CZ333" s="15">
        <v>1.71209140187312e-5</v>
      </c>
      <c r="DA333" s="15">
        <v>0.0650071153164367</v>
      </c>
      <c r="DB333" s="15">
        <v>0.00485353900014163</v>
      </c>
      <c r="DC333" s="15">
        <v>-0.00429098324639887</v>
      </c>
      <c r="DD333" s="15">
        <v>0.0308646314322572</v>
      </c>
      <c r="DE333" s="15">
        <v>0</v>
      </c>
      <c r="DF333" s="15">
        <v>0.0524013786867241</v>
      </c>
      <c r="DG333" s="15">
        <v>0.00461867655439296</v>
      </c>
      <c r="DH333" s="15">
        <v>0.0228989108116298</v>
      </c>
      <c r="DI333" s="15">
        <v>0</v>
      </c>
      <c r="DJ333" s="15">
        <v>0.0394935152932538</v>
      </c>
      <c r="DK333" s="15">
        <v>0.000419234531684465</v>
      </c>
      <c r="DL333" s="15">
        <v>0.00552197763915951</v>
      </c>
      <c r="DM333" s="15">
        <v>0.0145270887406901</v>
      </c>
      <c r="DN333" s="15">
        <v>-0.000588896789520787</v>
      </c>
      <c r="DO333" s="15">
        <v>0.00398468655962736</v>
      </c>
      <c r="DP333" s="15">
        <v>-1</v>
      </c>
      <c r="DQ333" s="15" t="s">
        <v>209</v>
      </c>
      <c r="DR333" s="15">
        <v>-1</v>
      </c>
      <c r="DS333" s="15" t="s">
        <v>209</v>
      </c>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c r="FX333" s="14"/>
      <c r="FY333" s="14"/>
      <c r="FZ333" s="14"/>
      <c r="GA333" s="14"/>
      <c r="GB333" s="14"/>
      <c r="GC333" s="14"/>
      <c r="GD333" s="14"/>
      <c r="GE333" s="14"/>
      <c r="GF333" s="14"/>
      <c r="GG333" s="14"/>
      <c r="GH333" s="14"/>
      <c r="GI333" s="14"/>
      <c r="GJ333" s="14"/>
      <c r="GK333" s="14"/>
      <c r="GL333" s="14"/>
      <c r="GM333" s="14"/>
      <c r="GN333" s="14"/>
      <c r="GO333" s="14"/>
      <c r="GP333" s="14"/>
      <c r="GQ333" s="14"/>
      <c r="GR333" s="14"/>
      <c r="GS333" s="14"/>
      <c r="GT333" s="14"/>
      <c r="GU333" s="14"/>
      <c r="GV333" s="14"/>
      <c r="GW333" s="14"/>
      <c r="GX333" s="14"/>
      <c r="GY333" s="14"/>
      <c r="GZ333" s="14"/>
      <c r="HA333" s="14"/>
      <c r="HB333" s="14"/>
      <c r="HC333" s="14"/>
      <c r="HD333" s="14"/>
      <c r="HE333" s="14"/>
      <c r="HF333" s="14"/>
      <c r="HG333" s="14"/>
      <c r="HH333" s="14"/>
      <c r="HI333" s="14"/>
      <c r="HJ333" s="14"/>
      <c r="HK333" s="14"/>
      <c r="HL333" s="14"/>
      <c r="HM333" s="14"/>
      <c r="HN333" s="14"/>
      <c r="HO333" s="14"/>
      <c r="HP333" s="14"/>
      <c r="HQ333" s="14"/>
      <c r="HR333" s="14"/>
      <c r="HS333" s="14"/>
      <c r="HT333" s="14"/>
      <c r="HU333" s="14"/>
      <c r="HV333" s="14"/>
      <c r="HW333" s="14"/>
      <c r="HX333" s="14"/>
      <c r="HY333" s="14"/>
      <c r="HZ333" s="14"/>
      <c r="IA333" s="14"/>
      <c r="IB333" s="14"/>
      <c r="IC333" s="14"/>
      <c r="ID333" s="14"/>
      <c r="IE333" s="14"/>
      <c r="IF333" s="14"/>
    </row>
    <row r="334" s="2" customFormat="1" spans="1:240">
      <c r="A334" s="9" t="s">
        <v>42</v>
      </c>
      <c r="B334" s="10"/>
      <c r="C334" s="10"/>
      <c r="D334" s="11"/>
      <c r="E334" s="15">
        <v>0.0516791329737751</v>
      </c>
      <c r="F334" s="15">
        <v>-0.00202802761823284</v>
      </c>
      <c r="G334" s="15">
        <v>0.0172873389674815</v>
      </c>
      <c r="H334" s="15">
        <v>0.00184900113618935</v>
      </c>
      <c r="I334" s="15">
        <v>0.0152661363132198</v>
      </c>
      <c r="J334" s="15">
        <v>-0.00132264810906113</v>
      </c>
      <c r="K334" s="15">
        <v>-0.0107121802374028</v>
      </c>
      <c r="L334" s="15">
        <v>-0.0396058001710148</v>
      </c>
      <c r="M334" s="15">
        <v>0.0277774180615027</v>
      </c>
      <c r="N334" s="15">
        <v>0.0561411355289088</v>
      </c>
      <c r="O334" s="15">
        <v>0.0294127843214191</v>
      </c>
      <c r="P334" s="15">
        <v>0.0492587142941598</v>
      </c>
      <c r="Q334" s="15">
        <v>-0.00144521846287604</v>
      </c>
      <c r="R334" s="15">
        <v>-0.0280331418844388</v>
      </c>
      <c r="S334" s="15">
        <v>-0.00395086334486994</v>
      </c>
      <c r="T334" s="15">
        <v>0.000207071853698393</v>
      </c>
      <c r="U334" s="15">
        <v>-0.00336431580346708</v>
      </c>
      <c r="V334" s="15">
        <v>0.00979637881734874</v>
      </c>
      <c r="W334" s="15">
        <v>-0.0256957960184608</v>
      </c>
      <c r="X334" s="15">
        <v>-0.0324904104971999</v>
      </c>
      <c r="Y334" s="15">
        <v>0.000953890036217597</v>
      </c>
      <c r="Z334" s="15">
        <v>0.105815612282211</v>
      </c>
      <c r="AA334" s="15">
        <v>0.00108655000325975</v>
      </c>
      <c r="AB334" s="15">
        <v>0.00727117234487884</v>
      </c>
      <c r="AC334" s="15">
        <v>0.0506229952439723</v>
      </c>
      <c r="AD334" s="15">
        <v>0.0349080285121353</v>
      </c>
      <c r="AE334" s="15">
        <v>0.0159981346785203</v>
      </c>
      <c r="AF334" s="15">
        <v>0.0394216589470509</v>
      </c>
      <c r="AG334" s="15">
        <v>0.0084173284064053</v>
      </c>
      <c r="AH334" s="15">
        <v>-0.00507995638971792</v>
      </c>
      <c r="AI334" s="15">
        <v>-0.0153577396656343</v>
      </c>
      <c r="AJ334" s="15">
        <v>0.0285447742586389</v>
      </c>
      <c r="AK334" s="15">
        <v>0.00828530282866891</v>
      </c>
      <c r="AL334" s="15">
        <v>0.134788853568644</v>
      </c>
      <c r="AM334" s="15">
        <v>-0.0399669177184824</v>
      </c>
      <c r="AN334" s="15">
        <v>0.00612471721048791</v>
      </c>
      <c r="AO334" s="15">
        <v>-0.00843306354021878</v>
      </c>
      <c r="AP334" s="15">
        <v>-0.0343614150513265</v>
      </c>
      <c r="AQ334" s="15">
        <v>0.00646736986918928</v>
      </c>
      <c r="AR334" s="15">
        <v>0.00689580241351573</v>
      </c>
      <c r="AS334" s="15">
        <v>-0.00791121211370305</v>
      </c>
      <c r="AT334" s="15">
        <v>-0.000586432720261154</v>
      </c>
      <c r="AU334" s="15">
        <v>-0.0155145270474027</v>
      </c>
      <c r="AV334" s="15">
        <v>-2.36225378011934e-5</v>
      </c>
      <c r="AW334" s="15">
        <v>0.0112570891814645</v>
      </c>
      <c r="AX334" s="15">
        <v>0.112556036213202</v>
      </c>
      <c r="AY334" s="15">
        <v>0.0101695309065983</v>
      </c>
      <c r="AZ334" s="15">
        <v>-0.0110308375418784</v>
      </c>
      <c r="BA334" s="15">
        <v>0.0108456894747155</v>
      </c>
      <c r="BB334" s="15">
        <v>-0.00462096109298249</v>
      </c>
      <c r="BC334" s="15">
        <v>0.0210325276972201</v>
      </c>
      <c r="BD334" s="15">
        <v>-0.010336552114303</v>
      </c>
      <c r="BE334" s="15">
        <v>-0.0089046736606152</v>
      </c>
      <c r="BF334" s="15">
        <v>-0.00779210651756423</v>
      </c>
      <c r="BG334" s="15">
        <v>0.0357563023222549</v>
      </c>
      <c r="BH334" s="15">
        <v>-0.0106712441917938</v>
      </c>
      <c r="BI334" s="15">
        <v>0.0187989208948631</v>
      </c>
      <c r="BJ334" s="15">
        <v>0.10599794553617</v>
      </c>
      <c r="BK334" s="15">
        <v>-0.00142193700411597</v>
      </c>
      <c r="BL334" s="15">
        <v>-0.0686023150861371</v>
      </c>
      <c r="BM334" s="15">
        <v>-0.0963921892849625</v>
      </c>
      <c r="BN334" s="15">
        <v>0.0115947530455898</v>
      </c>
      <c r="BO334" s="15">
        <v>0.00891097806997831</v>
      </c>
      <c r="BP334" s="15">
        <v>0.0582762073663114</v>
      </c>
      <c r="BQ334" s="15">
        <v>0.0106939316641679</v>
      </c>
      <c r="BR334" s="15">
        <v>-0.0169359489070209</v>
      </c>
      <c r="BS334" s="15">
        <v>0.00456914550027743</v>
      </c>
      <c r="BT334" s="15">
        <v>0.0255766701360514</v>
      </c>
      <c r="BU334" s="15">
        <v>0.019818515352197</v>
      </c>
      <c r="BV334" s="15">
        <v>0.131468108122373</v>
      </c>
      <c r="BW334" s="15">
        <v>-0.00944392573620434</v>
      </c>
      <c r="BX334" s="15">
        <v>-0.0319466698665877</v>
      </c>
      <c r="BY334" s="15">
        <v>0.0563598907073732</v>
      </c>
      <c r="BZ334" s="15">
        <v>0.0165931593135284</v>
      </c>
      <c r="CA334" s="15">
        <v>-0.00499982490870332</v>
      </c>
      <c r="CB334" s="15">
        <v>0.0415089385052281</v>
      </c>
      <c r="CC334" s="15">
        <v>-0.00319838918591508</v>
      </c>
      <c r="CD334" s="15">
        <v>-0.0200079153625441</v>
      </c>
      <c r="CE334" s="15">
        <v>0.0221108718055312</v>
      </c>
      <c r="CF334" s="15">
        <v>-0.0243765341165657</v>
      </c>
      <c r="CG334" s="15">
        <v>0.00905278730263603</v>
      </c>
      <c r="CH334" s="15">
        <v>0.121909369616897</v>
      </c>
      <c r="CI334" s="15">
        <v>0.019799583612963</v>
      </c>
      <c r="CJ334" s="15">
        <v>-0.0140719983531767</v>
      </c>
      <c r="CK334" s="15">
        <v>-0.0300729161747568</v>
      </c>
      <c r="CL334" s="15">
        <v>0.0209347223360965</v>
      </c>
      <c r="CM334" s="15">
        <v>-0.0215163248429554</v>
      </c>
      <c r="CN334" s="15">
        <v>-0.00265823206604787</v>
      </c>
      <c r="CO334" s="15">
        <v>0.00524070312925073</v>
      </c>
      <c r="CP334" s="15">
        <v>-0.0253406325334725</v>
      </c>
      <c r="CQ334" s="15">
        <v>0.0191119195839666</v>
      </c>
      <c r="CR334" s="15">
        <v>0.0431578800976078</v>
      </c>
      <c r="CS334" s="15">
        <v>0.0363963692774387</v>
      </c>
      <c r="CT334" s="15">
        <v>0.0997450331350893</v>
      </c>
      <c r="CU334" s="15">
        <v>-0.0241376313518441</v>
      </c>
      <c r="CV334" s="15">
        <v>0.0305316069960542</v>
      </c>
      <c r="CW334" s="15">
        <v>0.00726002661329628</v>
      </c>
      <c r="CX334" s="15">
        <v>-0.0352206991864852</v>
      </c>
      <c r="CY334" s="15">
        <v>0.0248638499987048</v>
      </c>
      <c r="CZ334" s="15">
        <v>0.018100315601107</v>
      </c>
      <c r="DA334" s="15">
        <v>-0.0154453952769246</v>
      </c>
      <c r="DB334" s="15">
        <v>-0.0241055508237956</v>
      </c>
      <c r="DC334" s="15">
        <v>-0.0182115345407901</v>
      </c>
      <c r="DD334" s="15">
        <v>0.0308404774308717</v>
      </c>
      <c r="DE334" s="15">
        <v>0.012107278253261</v>
      </c>
      <c r="DF334" s="15">
        <v>0.00902851502500779</v>
      </c>
      <c r="DG334" s="15">
        <v>-0.0268563794098187</v>
      </c>
      <c r="DH334" s="15">
        <v>-0.00262259385574104</v>
      </c>
      <c r="DI334" s="15">
        <v>-0.0124461165463126</v>
      </c>
      <c r="DJ334" s="15">
        <v>0.0168856927481615</v>
      </c>
      <c r="DK334" s="15">
        <v>-0.0125555295118682</v>
      </c>
      <c r="DL334" s="15">
        <v>0.00939965110062402</v>
      </c>
      <c r="DM334" s="15">
        <v>0.0122392598644272</v>
      </c>
      <c r="DN334" s="15">
        <v>0.00871033909994923</v>
      </c>
      <c r="DO334" s="15">
        <v>-0.0244017499952752</v>
      </c>
      <c r="DP334" s="15">
        <v>-1</v>
      </c>
      <c r="DQ334" s="15" t="s">
        <v>209</v>
      </c>
      <c r="DR334" s="15">
        <v>-1</v>
      </c>
      <c r="DS334" s="15" t="s">
        <v>209</v>
      </c>
      <c r="DT334" s="14"/>
      <c r="DU334" s="14"/>
      <c r="DV334" s="14"/>
      <c r="DW334" s="14"/>
      <c r="DX334" s="14"/>
      <c r="DY334" s="14"/>
      <c r="DZ334" s="14"/>
      <c r="EA334" s="14"/>
      <c r="EB334" s="14"/>
      <c r="EC334" s="14"/>
      <c r="ED334" s="14"/>
      <c r="EE334" s="14"/>
      <c r="EF334" s="14"/>
      <c r="EG334" s="14"/>
      <c r="EH334" s="14"/>
      <c r="EI334" s="14"/>
      <c r="EJ334" s="14"/>
      <c r="EK334" s="14"/>
      <c r="EL334" s="14"/>
      <c r="EM334" s="14"/>
      <c r="EN334" s="14"/>
      <c r="EO334" s="14"/>
      <c r="EP334" s="14"/>
      <c r="EQ334" s="14"/>
      <c r="ER334" s="14"/>
      <c r="ES334" s="14"/>
      <c r="ET334" s="14"/>
      <c r="EU334" s="14"/>
      <c r="EV334" s="14"/>
      <c r="EW334" s="14"/>
      <c r="EX334" s="14"/>
      <c r="EY334" s="14"/>
      <c r="EZ334" s="14"/>
      <c r="FA334" s="14"/>
      <c r="FB334" s="14"/>
      <c r="FC334" s="14"/>
      <c r="FD334" s="14"/>
      <c r="FE334" s="14"/>
      <c r="FF334" s="14"/>
      <c r="FG334" s="14"/>
      <c r="FH334" s="14"/>
      <c r="FI334" s="14"/>
      <c r="FJ334" s="14"/>
      <c r="FK334" s="14"/>
      <c r="FL334" s="14"/>
      <c r="FM334" s="14"/>
      <c r="FN334" s="14"/>
      <c r="FO334" s="14"/>
      <c r="FP334" s="14"/>
      <c r="FQ334" s="14"/>
      <c r="FR334" s="14"/>
      <c r="FS334" s="14"/>
      <c r="FT334" s="14"/>
      <c r="FU334" s="14"/>
      <c r="FV334" s="14"/>
      <c r="FW334" s="14"/>
      <c r="FX334" s="14"/>
      <c r="FY334" s="14"/>
      <c r="FZ334" s="14"/>
      <c r="GA334" s="14"/>
      <c r="GB334" s="14"/>
      <c r="GC334" s="14"/>
      <c r="GD334" s="14"/>
      <c r="GE334" s="14"/>
      <c r="GF334" s="14"/>
      <c r="GG334" s="14"/>
      <c r="GH334" s="14"/>
      <c r="GI334" s="14"/>
      <c r="GJ334" s="14"/>
      <c r="GK334" s="14"/>
      <c r="GL334" s="14"/>
      <c r="GM334" s="14"/>
      <c r="GN334" s="14"/>
      <c r="GO334" s="14"/>
      <c r="GP334" s="14"/>
      <c r="GQ334" s="14"/>
      <c r="GR334" s="14"/>
      <c r="GS334" s="14"/>
      <c r="GT334" s="14"/>
      <c r="GU334" s="14"/>
      <c r="GV334" s="14"/>
      <c r="GW334" s="14"/>
      <c r="GX334" s="14"/>
      <c r="GY334" s="14"/>
      <c r="GZ334" s="14"/>
      <c r="HA334" s="14"/>
      <c r="HB334" s="14"/>
      <c r="HC334" s="14"/>
      <c r="HD334" s="14"/>
      <c r="HE334" s="14"/>
      <c r="HF334" s="14"/>
      <c r="HG334" s="14"/>
      <c r="HH334" s="14"/>
      <c r="HI334" s="14"/>
      <c r="HJ334" s="14"/>
      <c r="HK334" s="14"/>
      <c r="HL334" s="14"/>
      <c r="HM334" s="14"/>
      <c r="HN334" s="14"/>
      <c r="HO334" s="14"/>
      <c r="HP334" s="14"/>
      <c r="HQ334" s="14"/>
      <c r="HR334" s="14"/>
      <c r="HS334" s="14"/>
      <c r="HT334" s="14"/>
      <c r="HU334" s="14"/>
      <c r="HV334" s="14"/>
      <c r="HW334" s="14"/>
      <c r="HX334" s="14"/>
      <c r="HY334" s="14"/>
      <c r="HZ334" s="14"/>
      <c r="IA334" s="14"/>
      <c r="IB334" s="14"/>
      <c r="IC334" s="14"/>
      <c r="ID334" s="14"/>
      <c r="IE334" s="14"/>
      <c r="IF334" s="14"/>
    </row>
    <row r="335" s="2" customFormat="1" spans="1:240">
      <c r="A335" s="9" t="s">
        <v>43</v>
      </c>
      <c r="B335" s="10"/>
      <c r="C335" s="10"/>
      <c r="D335" s="11"/>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v>-0.0313863468634686</v>
      </c>
      <c r="BC335" s="15">
        <v>-0.0184469453241461</v>
      </c>
      <c r="BD335" s="15">
        <v>-0.000938474853853566</v>
      </c>
      <c r="BE335" s="15">
        <v>-0.000278904942887959</v>
      </c>
      <c r="BF335" s="15">
        <v>-0.000535310518591015</v>
      </c>
      <c r="BG335" s="15">
        <v>0.00125275692740745</v>
      </c>
      <c r="BH335" s="15">
        <v>-0.00506593697944813</v>
      </c>
      <c r="BI335" s="15">
        <v>0</v>
      </c>
      <c r="BJ335" s="15">
        <v>0.0088185995173149</v>
      </c>
      <c r="BK335" s="15">
        <v>-0.00194729656413284</v>
      </c>
      <c r="BL335" s="15">
        <v>-0.0794321641911727</v>
      </c>
      <c r="BM335" s="15">
        <v>-0.0786671328838406</v>
      </c>
      <c r="BN335" s="15">
        <v>-0.0807629510881399</v>
      </c>
      <c r="BO335" s="15">
        <v>-0.0358640538757855</v>
      </c>
      <c r="BP335" s="15">
        <v>0.00655725267594187</v>
      </c>
      <c r="BQ335" s="15">
        <v>0.026938660586024</v>
      </c>
      <c r="BR335" s="15">
        <v>-3.71670719000461e-5</v>
      </c>
      <c r="BS335" s="15">
        <v>0.0359731458174053</v>
      </c>
      <c r="BT335" s="15">
        <v>0</v>
      </c>
      <c r="BU335" s="15">
        <v>0.00364207021852891</v>
      </c>
      <c r="BV335" s="15">
        <v>0.153358566642695</v>
      </c>
      <c r="BW335" s="15">
        <v>0.00074557472811243</v>
      </c>
      <c r="BX335" s="15">
        <v>-0.0121776441433468</v>
      </c>
      <c r="BY335" s="15">
        <v>0.00585304834163192</v>
      </c>
      <c r="BZ335" s="15">
        <v>-1.97776666429617e-5</v>
      </c>
      <c r="CA335" s="15">
        <v>0.00160368793874954</v>
      </c>
      <c r="CB335" s="15">
        <v>0.00380388924026787</v>
      </c>
      <c r="CC335" s="15">
        <v>0.00545851105416317</v>
      </c>
      <c r="CD335" s="15">
        <v>0</v>
      </c>
      <c r="CE335" s="15">
        <v>0.000450324913800149</v>
      </c>
      <c r="CF335" s="15">
        <v>0.0263181826636498</v>
      </c>
      <c r="CG335" s="15">
        <v>0</v>
      </c>
      <c r="CH335" s="15">
        <v>0.059532949453982</v>
      </c>
      <c r="CI335" s="15">
        <v>-0.000843707751909673</v>
      </c>
      <c r="CJ335" s="15">
        <v>0.0301099963482936</v>
      </c>
      <c r="CK335" s="15">
        <v>-0.00333371386634285</v>
      </c>
      <c r="CL335" s="15">
        <v>-0.0149675480302915</v>
      </c>
      <c r="CM335" s="15">
        <v>-0.00559498014766635</v>
      </c>
      <c r="CN335" s="15">
        <v>-0.0107043857381686</v>
      </c>
      <c r="CO335" s="15">
        <v>-0.0154627051062848</v>
      </c>
      <c r="CP335" s="15">
        <v>-0.00169431917889851</v>
      </c>
      <c r="CQ335" s="15">
        <v>-0.0052591815589067</v>
      </c>
      <c r="CR335" s="15">
        <v>0.00474098567951131</v>
      </c>
      <c r="CS335" s="15">
        <v>0</v>
      </c>
      <c r="CT335" s="15">
        <v>0.0199575995538712</v>
      </c>
      <c r="CU335" s="15">
        <v>0.00235092303636852</v>
      </c>
      <c r="CV335" s="15">
        <v>0.0143801630562521</v>
      </c>
      <c r="CW335" s="15">
        <v>-0.00103588217889794</v>
      </c>
      <c r="CX335" s="15">
        <v>-0.00365323380181104</v>
      </c>
      <c r="CY335" s="15">
        <v>0</v>
      </c>
      <c r="CZ335" s="15">
        <v>-0.00264287481566461</v>
      </c>
      <c r="DA335" s="15">
        <v>0.0076808880653525</v>
      </c>
      <c r="DB335" s="15">
        <v>0</v>
      </c>
      <c r="DC335" s="15">
        <v>0.000377243806311656</v>
      </c>
      <c r="DD335" s="15">
        <v>-0.00102908607565733</v>
      </c>
      <c r="DE335" s="15">
        <v>0</v>
      </c>
      <c r="DF335" s="15">
        <v>0.0158821732362402</v>
      </c>
      <c r="DG335" s="15">
        <v>-0.0393035596473014</v>
      </c>
      <c r="DH335" s="15">
        <v>0</v>
      </c>
      <c r="DI335" s="15">
        <v>-0.00136966127552907</v>
      </c>
      <c r="DJ335" s="15">
        <v>0.00279903095410572</v>
      </c>
      <c r="DK335" s="15">
        <v>0</v>
      </c>
      <c r="DL335" s="15">
        <v>5.67064742116319e-5</v>
      </c>
      <c r="DM335" s="15">
        <v>0.0041095385916603</v>
      </c>
      <c r="DN335" s="15">
        <v>9.57333495588131e-7</v>
      </c>
      <c r="DO335" s="15">
        <v>-0.00274026877464451</v>
      </c>
      <c r="DP335" s="15">
        <v>-1</v>
      </c>
      <c r="DQ335" s="15" t="s">
        <v>209</v>
      </c>
      <c r="DR335" s="15">
        <v>-1</v>
      </c>
      <c r="DS335" s="15" t="s">
        <v>209</v>
      </c>
      <c r="DT335" s="14"/>
      <c r="DU335" s="14"/>
      <c r="DV335" s="14"/>
      <c r="DW335" s="14"/>
      <c r="DX335" s="14"/>
      <c r="DY335" s="14"/>
      <c r="DZ335" s="14"/>
      <c r="EA335" s="14"/>
      <c r="EB335" s="14"/>
      <c r="EC335" s="14"/>
      <c r="ED335" s="14"/>
      <c r="EE335" s="14"/>
      <c r="EF335" s="14"/>
      <c r="EG335" s="14"/>
      <c r="EH335" s="14"/>
      <c r="EI335" s="14"/>
      <c r="EJ335" s="14"/>
      <c r="EK335" s="14"/>
      <c r="EL335" s="14"/>
      <c r="EM335" s="14"/>
      <c r="EN335" s="14"/>
      <c r="EO335" s="14"/>
      <c r="EP335" s="14"/>
      <c r="EQ335" s="14"/>
      <c r="ER335" s="14"/>
      <c r="ES335" s="14"/>
      <c r="ET335" s="14"/>
      <c r="EU335" s="14"/>
      <c r="EV335" s="14"/>
      <c r="EW335" s="14"/>
      <c r="EX335" s="14"/>
      <c r="EY335" s="14"/>
      <c r="EZ335" s="14"/>
      <c r="FA335" s="14"/>
      <c r="FB335" s="14"/>
      <c r="FC335" s="14"/>
      <c r="FD335" s="14"/>
      <c r="FE335" s="14"/>
      <c r="FF335" s="14"/>
      <c r="FG335" s="14"/>
      <c r="FH335" s="14"/>
      <c r="FI335" s="14"/>
      <c r="FJ335" s="14"/>
      <c r="FK335" s="14"/>
      <c r="FL335" s="14"/>
      <c r="FM335" s="14"/>
      <c r="FN335" s="14"/>
      <c r="FO335" s="14"/>
      <c r="FP335" s="14"/>
      <c r="FQ335" s="14"/>
      <c r="FR335" s="14"/>
      <c r="FS335" s="14"/>
      <c r="FT335" s="14"/>
      <c r="FU335" s="14"/>
      <c r="FV335" s="14"/>
      <c r="FW335" s="14"/>
      <c r="FX335" s="14"/>
      <c r="FY335" s="14"/>
      <c r="FZ335" s="14"/>
      <c r="GA335" s="14"/>
      <c r="GB335" s="14"/>
      <c r="GC335" s="14"/>
      <c r="GD335" s="14"/>
      <c r="GE335" s="14"/>
      <c r="GF335" s="14"/>
      <c r="GG335" s="14"/>
      <c r="GH335" s="14"/>
      <c r="GI335" s="14"/>
      <c r="GJ335" s="14"/>
      <c r="GK335" s="14"/>
      <c r="GL335" s="14"/>
      <c r="GM335" s="14"/>
      <c r="GN335" s="14"/>
      <c r="GO335" s="14"/>
      <c r="GP335" s="14"/>
      <c r="GQ335" s="14"/>
      <c r="GR335" s="14"/>
      <c r="GS335" s="14"/>
      <c r="GT335" s="14"/>
      <c r="GU335" s="14"/>
      <c r="GV335" s="14"/>
      <c r="GW335" s="14"/>
      <c r="GX335" s="14"/>
      <c r="GY335" s="14"/>
      <c r="GZ335" s="14"/>
      <c r="HA335" s="14"/>
      <c r="HB335" s="14"/>
      <c r="HC335" s="14"/>
      <c r="HD335" s="14"/>
      <c r="HE335" s="14"/>
      <c r="HF335" s="14"/>
      <c r="HG335" s="14"/>
      <c r="HH335" s="14"/>
      <c r="HI335" s="14"/>
      <c r="HJ335" s="14"/>
      <c r="HK335" s="14"/>
      <c r="HL335" s="14"/>
      <c r="HM335" s="14"/>
      <c r="HN335" s="14"/>
      <c r="HO335" s="14"/>
      <c r="HP335" s="14"/>
      <c r="HQ335" s="14"/>
      <c r="HR335" s="14"/>
      <c r="HS335" s="14"/>
      <c r="HT335" s="14"/>
      <c r="HU335" s="14"/>
      <c r="HV335" s="14"/>
      <c r="HW335" s="14"/>
      <c r="HX335" s="14"/>
      <c r="HY335" s="14"/>
      <c r="HZ335" s="14"/>
      <c r="IA335" s="14"/>
      <c r="IB335" s="14"/>
      <c r="IC335" s="14"/>
      <c r="ID335" s="14"/>
      <c r="IE335" s="14"/>
      <c r="IF335" s="14"/>
    </row>
    <row r="336" s="2" customFormat="1" spans="1:240">
      <c r="A336" s="9" t="s">
        <v>47</v>
      </c>
      <c r="B336" s="10"/>
      <c r="C336" s="10"/>
      <c r="D336" s="11"/>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v>-0.00640992960927933</v>
      </c>
      <c r="CK336" s="15">
        <v>-0.0511528524567645</v>
      </c>
      <c r="CL336" s="15">
        <v>0.0212622373226385</v>
      </c>
      <c r="CM336" s="15">
        <v>-0.0413953769729658</v>
      </c>
      <c r="CN336" s="15">
        <v>-0.0123681651008335</v>
      </c>
      <c r="CO336" s="15">
        <v>0.0277896087046954</v>
      </c>
      <c r="CP336" s="15">
        <v>-0.0261537685234809</v>
      </c>
      <c r="CQ336" s="15">
        <v>0.0210106485707475</v>
      </c>
      <c r="CR336" s="15">
        <v>0.0428998683521589</v>
      </c>
      <c r="CS336" s="15">
        <v>0.0317487932654423</v>
      </c>
      <c r="CT336" s="15">
        <v>0.117709552610321</v>
      </c>
      <c r="CU336" s="15">
        <v>-0.0226114649646924</v>
      </c>
      <c r="CV336" s="15">
        <v>0.0329074513806613</v>
      </c>
      <c r="CW336" s="15">
        <v>0.00995606146540817</v>
      </c>
      <c r="CX336" s="15">
        <v>-0.0254645076844601</v>
      </c>
      <c r="CY336" s="15">
        <v>0.0246517215742679</v>
      </c>
      <c r="CZ336" s="15">
        <v>0.0368889583097969</v>
      </c>
      <c r="DA336" s="15">
        <v>0.0375184853429491</v>
      </c>
      <c r="DB336" s="15">
        <v>0.0174715965956165</v>
      </c>
      <c r="DC336" s="15">
        <v>-0.0349913803112221</v>
      </c>
      <c r="DD336" s="15">
        <v>0.0288440593760177</v>
      </c>
      <c r="DE336" s="15">
        <v>0.0134851344654854</v>
      </c>
      <c r="DF336" s="15">
        <v>0.114242937306471</v>
      </c>
      <c r="DG336" s="15">
        <v>0.00545432742877505</v>
      </c>
      <c r="DH336" s="15">
        <v>-0.00379349199006651</v>
      </c>
      <c r="DI336" s="15">
        <v>-0.0527501002759908</v>
      </c>
      <c r="DJ336" s="15">
        <v>0.0127887405568865</v>
      </c>
      <c r="DK336" s="15">
        <v>-0.014292583215167</v>
      </c>
      <c r="DL336" s="15">
        <v>-0.00261972180954051</v>
      </c>
      <c r="DM336" s="15">
        <v>0.0220108427297458</v>
      </c>
      <c r="DN336" s="15">
        <v>-0.0376906850327796</v>
      </c>
      <c r="DO336" s="15">
        <v>-0.0299294504126276</v>
      </c>
      <c r="DP336" s="15">
        <v>-1</v>
      </c>
      <c r="DQ336" s="15" t="s">
        <v>209</v>
      </c>
      <c r="DR336" s="15">
        <v>-1</v>
      </c>
      <c r="DS336" s="15" t="s">
        <v>209</v>
      </c>
      <c r="DT336" s="14"/>
      <c r="DU336" s="14"/>
      <c r="DV336" s="14"/>
      <c r="DW336" s="14"/>
      <c r="DX336" s="14"/>
      <c r="DY336" s="14"/>
      <c r="DZ336" s="14"/>
      <c r="EA336" s="14"/>
      <c r="EB336" s="14"/>
      <c r="EC336" s="14"/>
      <c r="ED336" s="14"/>
      <c r="EE336" s="14"/>
      <c r="EF336" s="14"/>
      <c r="EG336" s="14"/>
      <c r="EH336" s="14"/>
      <c r="EI336" s="14"/>
      <c r="EJ336" s="14"/>
      <c r="EK336" s="14"/>
      <c r="EL336" s="14"/>
      <c r="EM336" s="14"/>
      <c r="EN336" s="14"/>
      <c r="EO336" s="14"/>
      <c r="EP336" s="14"/>
      <c r="EQ336" s="14"/>
      <c r="ER336" s="14"/>
      <c r="ES336" s="14"/>
      <c r="ET336" s="14"/>
      <c r="EU336" s="14"/>
      <c r="EV336" s="14"/>
      <c r="EW336" s="14"/>
      <c r="EX336" s="14"/>
      <c r="EY336" s="14"/>
      <c r="EZ336" s="14"/>
      <c r="FA336" s="14"/>
      <c r="FB336" s="14"/>
      <c r="FC336" s="14"/>
      <c r="FD336" s="14"/>
      <c r="FE336" s="14"/>
      <c r="FF336" s="14"/>
      <c r="FG336" s="14"/>
      <c r="FH336" s="14"/>
      <c r="FI336" s="14"/>
      <c r="FJ336" s="14"/>
      <c r="FK336" s="14"/>
      <c r="FL336" s="14"/>
      <c r="FM336" s="14"/>
      <c r="FN336" s="14"/>
      <c r="FO336" s="14"/>
      <c r="FP336" s="14"/>
      <c r="FQ336" s="14"/>
      <c r="FR336" s="14"/>
      <c r="FS336" s="14"/>
      <c r="FT336" s="14"/>
      <c r="FU336" s="14"/>
      <c r="FV336" s="14"/>
      <c r="FW336" s="14"/>
      <c r="FX336" s="14"/>
      <c r="FY336" s="14"/>
      <c r="FZ336" s="14"/>
      <c r="GA336" s="14"/>
      <c r="GB336" s="14"/>
      <c r="GC336" s="14"/>
      <c r="GD336" s="14"/>
      <c r="GE336" s="14"/>
      <c r="GF336" s="14"/>
      <c r="GG336" s="14"/>
      <c r="GH336" s="14"/>
      <c r="GI336" s="14"/>
      <c r="GJ336" s="14"/>
      <c r="GK336" s="14"/>
      <c r="GL336" s="14"/>
      <c r="GM336" s="14"/>
      <c r="GN336" s="14"/>
      <c r="GO336" s="14"/>
      <c r="GP336" s="14"/>
      <c r="GQ336" s="14"/>
      <c r="GR336" s="14"/>
      <c r="GS336" s="14"/>
      <c r="GT336" s="14"/>
      <c r="GU336" s="14"/>
      <c r="GV336" s="14"/>
      <c r="GW336" s="14"/>
      <c r="GX336" s="14"/>
      <c r="GY336" s="14"/>
      <c r="GZ336" s="14"/>
      <c r="HA336" s="14"/>
      <c r="HB336" s="14"/>
      <c r="HC336" s="14"/>
      <c r="HD336" s="14"/>
      <c r="HE336" s="14"/>
      <c r="HF336" s="14"/>
      <c r="HG336" s="14"/>
      <c r="HH336" s="14"/>
      <c r="HI336" s="14"/>
      <c r="HJ336" s="14"/>
      <c r="HK336" s="14"/>
      <c r="HL336" s="14"/>
      <c r="HM336" s="14"/>
      <c r="HN336" s="14"/>
      <c r="HO336" s="14"/>
      <c r="HP336" s="14"/>
      <c r="HQ336" s="14"/>
      <c r="HR336" s="14"/>
      <c r="HS336" s="14"/>
      <c r="HT336" s="14"/>
      <c r="HU336" s="14"/>
      <c r="HV336" s="14"/>
      <c r="HW336" s="14"/>
      <c r="HX336" s="14"/>
      <c r="HY336" s="14"/>
      <c r="HZ336" s="14"/>
      <c r="IA336" s="14"/>
      <c r="IB336" s="14"/>
      <c r="IC336" s="14"/>
      <c r="ID336" s="14"/>
      <c r="IE336" s="14"/>
      <c r="IF336" s="14"/>
    </row>
    <row r="337" s="2" customFormat="1" spans="1:240">
      <c r="A337" s="9" t="s">
        <v>48</v>
      </c>
      <c r="B337" s="10"/>
      <c r="C337" s="10"/>
      <c r="D337" s="11"/>
      <c r="E337" s="15">
        <v>0.00217158509448478</v>
      </c>
      <c r="F337" s="15" t="s">
        <v>209</v>
      </c>
      <c r="G337" s="15" t="s">
        <v>209</v>
      </c>
      <c r="H337" s="15" t="s">
        <v>209</v>
      </c>
      <c r="I337" s="15" t="s">
        <v>209</v>
      </c>
      <c r="J337" s="15" t="s">
        <v>209</v>
      </c>
      <c r="K337" s="15">
        <v>-0.00848791050962039</v>
      </c>
      <c r="L337" s="15">
        <v>-0.0109530931009498</v>
      </c>
      <c r="M337" s="15">
        <v>0.0251664878618485</v>
      </c>
      <c r="N337" s="15">
        <v>0.0108717126963245</v>
      </c>
      <c r="O337" s="15">
        <v>0.0731340559060991</v>
      </c>
      <c r="P337" s="15">
        <v>0.00458340209301844</v>
      </c>
      <c r="Q337" s="15" t="s">
        <v>209</v>
      </c>
      <c r="R337" s="15" t="s">
        <v>209</v>
      </c>
      <c r="S337" s="15" t="s">
        <v>209</v>
      </c>
      <c r="T337" s="15" t="s">
        <v>209</v>
      </c>
      <c r="U337" s="15" t="s">
        <v>209</v>
      </c>
      <c r="V337" s="15" t="s">
        <v>209</v>
      </c>
      <c r="W337" s="15" t="s">
        <v>209</v>
      </c>
      <c r="X337" s="15" t="s">
        <v>209</v>
      </c>
      <c r="Y337" s="15" t="s">
        <v>209</v>
      </c>
      <c r="Z337" s="15">
        <v>0.0763390046982622</v>
      </c>
      <c r="AA337" s="15">
        <v>0.0126169060657662</v>
      </c>
      <c r="AB337" s="15">
        <v>0.00443948355177515</v>
      </c>
      <c r="AC337" s="15">
        <v>0.000717940196001798</v>
      </c>
      <c r="AD337" s="15">
        <v>0.00668598097104178</v>
      </c>
      <c r="AE337" s="15">
        <v>-0.0151162427799287</v>
      </c>
      <c r="AF337" s="15">
        <v>0.0167443192566321</v>
      </c>
      <c r="AG337" s="15">
        <v>0.0262905263772364</v>
      </c>
      <c r="AH337" s="15">
        <v>-0.0216242754184329</v>
      </c>
      <c r="AI337" s="15">
        <v>-0.00967412386022581</v>
      </c>
      <c r="AJ337" s="15">
        <v>0.00728847322048209</v>
      </c>
      <c r="AK337" s="15">
        <v>-0.00390639631095968</v>
      </c>
      <c r="AL337" s="15">
        <v>0.10898446956548</v>
      </c>
      <c r="AM337" s="15">
        <v>0.0329563750687552</v>
      </c>
      <c r="AN337" s="15">
        <v>0.0048491308241565</v>
      </c>
      <c r="AO337" s="15">
        <v>-0.0290273125382928</v>
      </c>
      <c r="AP337" s="15">
        <v>0.0507448056729014</v>
      </c>
      <c r="AQ337" s="15">
        <v>-0.0188109157255425</v>
      </c>
      <c r="AR337" s="15">
        <v>-0.00951705205667197</v>
      </c>
      <c r="AS337" s="15">
        <v>0.0327411977011944</v>
      </c>
      <c r="AT337" s="15">
        <v>-0.0232630352113229</v>
      </c>
      <c r="AU337" s="15">
        <v>0.00491458712582404</v>
      </c>
      <c r="AV337" s="15">
        <v>0.0289698112705141</v>
      </c>
      <c r="AW337" s="15">
        <v>0.0347263849739843</v>
      </c>
      <c r="AX337" s="15">
        <v>0.087100541500678</v>
      </c>
      <c r="AY337" s="15">
        <v>0.0206087111856175</v>
      </c>
      <c r="AZ337" s="15">
        <v>0.0051438626297069</v>
      </c>
      <c r="BA337" s="15">
        <v>-0.00502822522278268</v>
      </c>
      <c r="BB337" s="15">
        <v>0.0246572037799115</v>
      </c>
      <c r="BC337" s="15">
        <v>0.0538513838510029</v>
      </c>
      <c r="BD337" s="15">
        <v>-0.00749547963429997</v>
      </c>
      <c r="BE337" s="15">
        <v>0.0556833515619071</v>
      </c>
      <c r="BF337" s="15">
        <v>-0.0173554278550253</v>
      </c>
      <c r="BG337" s="15">
        <v>9.25217404807999e-5</v>
      </c>
      <c r="BH337" s="15">
        <v>-0.00404366930860978</v>
      </c>
      <c r="BI337" s="15">
        <v>0.0349380036540361</v>
      </c>
      <c r="BJ337" s="15">
        <v>0.131366164675297</v>
      </c>
      <c r="BK337" s="15">
        <v>0.000360023604218496</v>
      </c>
      <c r="BL337" s="15">
        <v>-0.0268506673358302</v>
      </c>
      <c r="BM337" s="15">
        <v>0.00556032783541416</v>
      </c>
      <c r="BN337" s="15">
        <v>-0.00643454816359457</v>
      </c>
      <c r="BO337" s="15">
        <v>-0.235532748807797</v>
      </c>
      <c r="BP337" s="15">
        <v>0.0201371667336783</v>
      </c>
      <c r="BQ337" s="15">
        <v>0.11611708655679</v>
      </c>
      <c r="BR337" s="15">
        <v>0.00341318559877268</v>
      </c>
      <c r="BS337" s="15">
        <v>0.0112779557009448</v>
      </c>
      <c r="BT337" s="15">
        <v>-0.0243089773492204</v>
      </c>
      <c r="BU337" s="15">
        <v>-0.0117548433875643</v>
      </c>
      <c r="BV337" s="15">
        <v>0.157375188973203</v>
      </c>
      <c r="BW337" s="15">
        <v>-0.00406699311688241</v>
      </c>
      <c r="BX337" s="15">
        <v>-0.0356874647645329</v>
      </c>
      <c r="BY337" s="15">
        <v>0.0118199368418286</v>
      </c>
      <c r="BZ337" s="15">
        <v>-0.0338069853278224</v>
      </c>
      <c r="CA337" s="15">
        <v>-0.00611864238919868</v>
      </c>
      <c r="CB337" s="15">
        <v>-0.00576303196673122</v>
      </c>
      <c r="CC337" s="15">
        <v>0.000846913652198911</v>
      </c>
      <c r="CD337" s="15">
        <v>-0.014057442819464</v>
      </c>
      <c r="CE337" s="15">
        <v>-0.022144411793636</v>
      </c>
      <c r="CF337" s="15">
        <v>-0.015428093818513</v>
      </c>
      <c r="CG337" s="15">
        <v>-0.0151383421644946</v>
      </c>
      <c r="CH337" s="15">
        <v>0.105145341160841</v>
      </c>
      <c r="CI337" s="15">
        <v>-0.0302186300074849</v>
      </c>
      <c r="CJ337" s="15">
        <v>-0.0497700990971152</v>
      </c>
      <c r="CK337" s="15">
        <v>-0.0625584872659684</v>
      </c>
      <c r="CL337" s="15">
        <v>0.0202839679065621</v>
      </c>
      <c r="CM337" s="15">
        <v>-0.0510325894151665</v>
      </c>
      <c r="CN337" s="15">
        <v>0.0183832026021122</v>
      </c>
      <c r="CO337" s="15">
        <v>-0.0241960377870123</v>
      </c>
      <c r="CP337" s="15">
        <v>-0.0419042339503504</v>
      </c>
      <c r="CQ337" s="15">
        <v>-0.0264568841560632</v>
      </c>
      <c r="CR337" s="15">
        <v>0.0782914459589761</v>
      </c>
      <c r="CS337" s="15">
        <v>0.0567211245009265</v>
      </c>
      <c r="CT337" s="15">
        <v>0.11965956865882</v>
      </c>
      <c r="CU337" s="15">
        <v>-0.011188350300901</v>
      </c>
      <c r="CV337" s="15">
        <v>0.0235823870443588</v>
      </c>
      <c r="CW337" s="15">
        <v>-0.0223601511156206</v>
      </c>
      <c r="CX337" s="15">
        <v>-0.0302609609186842</v>
      </c>
      <c r="CY337" s="15">
        <v>-0.0335955185696843</v>
      </c>
      <c r="CZ337" s="15">
        <v>0.0172442112339815</v>
      </c>
      <c r="DA337" s="15">
        <v>-0.027024500174471</v>
      </c>
      <c r="DB337" s="15">
        <v>-0.0278072008861248</v>
      </c>
      <c r="DC337" s="15">
        <v>-0.0143593555995346</v>
      </c>
      <c r="DD337" s="15">
        <v>0.0292998244715126</v>
      </c>
      <c r="DE337" s="15">
        <v>0.0485945209806184</v>
      </c>
      <c r="DF337" s="15">
        <v>0.0764824524036189</v>
      </c>
      <c r="DG337" s="15">
        <v>-0.0323236361245284</v>
      </c>
      <c r="DH337" s="15">
        <v>-0.0103921685189005</v>
      </c>
      <c r="DI337" s="15">
        <v>-0.0393580557068194</v>
      </c>
      <c r="DJ337" s="15">
        <v>-0.021632708572046</v>
      </c>
      <c r="DK337" s="15">
        <v>-0.0244976534191159</v>
      </c>
      <c r="DL337" s="15">
        <v>0.069068944261627</v>
      </c>
      <c r="DM337" s="15">
        <v>0.0280213983392426</v>
      </c>
      <c r="DN337" s="15">
        <v>0.0168407126434456</v>
      </c>
      <c r="DO337" s="15">
        <v>-0.0600339096337638</v>
      </c>
      <c r="DP337" s="15">
        <v>-1</v>
      </c>
      <c r="DQ337" s="15" t="s">
        <v>209</v>
      </c>
      <c r="DR337" s="15">
        <v>-1</v>
      </c>
      <c r="DS337" s="15" t="s">
        <v>209</v>
      </c>
      <c r="DT337" s="14"/>
      <c r="DU337" s="14"/>
      <c r="DV337" s="14"/>
      <c r="DW337" s="14"/>
      <c r="DX337" s="14"/>
      <c r="DY337" s="14"/>
      <c r="DZ337" s="14"/>
      <c r="EA337" s="14"/>
      <c r="EB337" s="14"/>
      <c r="EC337" s="14"/>
      <c r="ED337" s="14"/>
      <c r="EE337" s="14"/>
      <c r="EF337" s="14"/>
      <c r="EG337" s="14"/>
      <c r="EH337" s="14"/>
      <c r="EI337" s="14"/>
      <c r="EJ337" s="14"/>
      <c r="EK337" s="14"/>
      <c r="EL337" s="14"/>
      <c r="EM337" s="14"/>
      <c r="EN337" s="14"/>
      <c r="EO337" s="14"/>
      <c r="EP337" s="14"/>
      <c r="EQ337" s="14"/>
      <c r="ER337" s="14"/>
      <c r="ES337" s="14"/>
      <c r="ET337" s="14"/>
      <c r="EU337" s="14"/>
      <c r="EV337" s="14"/>
      <c r="EW337" s="14"/>
      <c r="EX337" s="14"/>
      <c r="EY337" s="14"/>
      <c r="EZ337" s="14"/>
      <c r="FA337" s="14"/>
      <c r="FB337" s="14"/>
      <c r="FC337" s="14"/>
      <c r="FD337" s="14"/>
      <c r="FE337" s="14"/>
      <c r="FF337" s="14"/>
      <c r="FG337" s="14"/>
      <c r="FH337" s="14"/>
      <c r="FI337" s="14"/>
      <c r="FJ337" s="14"/>
      <c r="FK337" s="14"/>
      <c r="FL337" s="14"/>
      <c r="FM337" s="14"/>
      <c r="FN337" s="14"/>
      <c r="FO337" s="14"/>
      <c r="FP337" s="14"/>
      <c r="FQ337" s="14"/>
      <c r="FR337" s="14"/>
      <c r="FS337" s="14"/>
      <c r="FT337" s="14"/>
      <c r="FU337" s="14"/>
      <c r="FV337" s="14"/>
      <c r="FW337" s="14"/>
      <c r="FX337" s="14"/>
      <c r="FY337" s="14"/>
      <c r="FZ337" s="14"/>
      <c r="GA337" s="14"/>
      <c r="GB337" s="14"/>
      <c r="GC337" s="14"/>
      <c r="GD337" s="14"/>
      <c r="GE337" s="14"/>
      <c r="GF337" s="14"/>
      <c r="GG337" s="14"/>
      <c r="GH337" s="14"/>
      <c r="GI337" s="14"/>
      <c r="GJ337" s="14"/>
      <c r="GK337" s="14"/>
      <c r="GL337" s="14"/>
      <c r="GM337" s="14"/>
      <c r="GN337" s="14"/>
      <c r="GO337" s="14"/>
      <c r="GP337" s="14"/>
      <c r="GQ337" s="14"/>
      <c r="GR337" s="14"/>
      <c r="GS337" s="14"/>
      <c r="GT337" s="14"/>
      <c r="GU337" s="14"/>
      <c r="GV337" s="14"/>
      <c r="GW337" s="14"/>
      <c r="GX337" s="14"/>
      <c r="GY337" s="14"/>
      <c r="GZ337" s="14"/>
      <c r="HA337" s="14"/>
      <c r="HB337" s="14"/>
      <c r="HC337" s="14"/>
      <c r="HD337" s="14"/>
      <c r="HE337" s="14"/>
      <c r="HF337" s="14"/>
      <c r="HG337" s="14"/>
      <c r="HH337" s="14"/>
      <c r="HI337" s="14"/>
      <c r="HJ337" s="14"/>
      <c r="HK337" s="14"/>
      <c r="HL337" s="14"/>
      <c r="HM337" s="14"/>
      <c r="HN337" s="14"/>
      <c r="HO337" s="14"/>
      <c r="HP337" s="14"/>
      <c r="HQ337" s="14"/>
      <c r="HR337" s="14"/>
      <c r="HS337" s="14"/>
      <c r="HT337" s="14"/>
      <c r="HU337" s="14"/>
      <c r="HV337" s="14"/>
      <c r="HW337" s="14"/>
      <c r="HX337" s="14"/>
      <c r="HY337" s="14"/>
      <c r="HZ337" s="14"/>
      <c r="IA337" s="14"/>
      <c r="IB337" s="14"/>
      <c r="IC337" s="14"/>
      <c r="ID337" s="14"/>
      <c r="IE337" s="14"/>
      <c r="IF337" s="14"/>
    </row>
    <row r="338" s="2" customFormat="1" spans="1:240">
      <c r="A338" s="9" t="s">
        <v>49</v>
      </c>
      <c r="B338" s="10"/>
      <c r="C338" s="10"/>
      <c r="D338" s="11"/>
      <c r="E338" s="15">
        <v>0.00590426698000646</v>
      </c>
      <c r="F338" s="15">
        <v>-0.000548646789264917</v>
      </c>
      <c r="G338" s="15">
        <v>0.000103406896101887</v>
      </c>
      <c r="H338" s="15">
        <v>-0.0108197276729308</v>
      </c>
      <c r="I338" s="15">
        <v>-0.000950453820370623</v>
      </c>
      <c r="J338" s="15">
        <v>-0.00144275070536448</v>
      </c>
      <c r="K338" s="15">
        <v>-0.00263890788592636</v>
      </c>
      <c r="L338" s="15">
        <v>2.94973354386663e-5</v>
      </c>
      <c r="M338" s="15">
        <v>1.13947309166029e-6</v>
      </c>
      <c r="N338" s="15">
        <v>0.0318232895389337</v>
      </c>
      <c r="O338" s="15">
        <v>-0.0336172276400671</v>
      </c>
      <c r="P338" s="15">
        <v>0</v>
      </c>
      <c r="Q338" s="15">
        <v>0.00470955090185665</v>
      </c>
      <c r="R338" s="15">
        <v>0.00230978553793615</v>
      </c>
      <c r="S338" s="15">
        <v>0.0540430892716417</v>
      </c>
      <c r="T338" s="15">
        <v>0.000289346263788293</v>
      </c>
      <c r="U338" s="15">
        <v>-0.00737071323533933</v>
      </c>
      <c r="V338" s="15">
        <v>1.99134145240087e-6</v>
      </c>
      <c r="W338" s="15">
        <v>0.000589244077479734</v>
      </c>
      <c r="X338" s="15">
        <v>0.000457118920763611</v>
      </c>
      <c r="Y338" s="15">
        <v>-0.000192699583129619</v>
      </c>
      <c r="Z338" s="15">
        <v>0.0854295383443366</v>
      </c>
      <c r="AA338" s="15">
        <v>-0.0334741713785844</v>
      </c>
      <c r="AB338" s="15">
        <v>-0.000415142914505728</v>
      </c>
      <c r="AC338" s="15">
        <v>0.00039119851736813</v>
      </c>
      <c r="AD338" s="15">
        <v>-0.00224751828819947</v>
      </c>
      <c r="AE338" s="15">
        <v>-0.000310342115624085</v>
      </c>
      <c r="AF338" s="15">
        <v>-0.000188838161658156</v>
      </c>
      <c r="AG338" s="15">
        <v>0.00153368951582822</v>
      </c>
      <c r="AH338" s="15">
        <v>-3.65391474909105e-5</v>
      </c>
      <c r="AI338" s="15">
        <v>0.00114718079495724</v>
      </c>
      <c r="AJ338" s="15">
        <v>-0.000587107087299699</v>
      </c>
      <c r="AK338" s="15">
        <v>0.000299939452038211</v>
      </c>
      <c r="AL338" s="15">
        <v>0.0265798752011934</v>
      </c>
      <c r="AM338" s="15">
        <v>0.0176418654499235</v>
      </c>
      <c r="AN338" s="15">
        <v>-5.47174388537686e-5</v>
      </c>
      <c r="AO338" s="15">
        <v>-8.97141106386279e-5</v>
      </c>
      <c r="AP338" s="15">
        <v>0.00391669278836604</v>
      </c>
      <c r="AQ338" s="15">
        <v>-0.000183312611268138</v>
      </c>
      <c r="AR338" s="15">
        <v>3.59170151700283e-5</v>
      </c>
      <c r="AS338" s="15">
        <v>0.000411988658725937</v>
      </c>
      <c r="AT338" s="15">
        <v>0</v>
      </c>
      <c r="AU338" s="15">
        <v>-0.00213761986562355</v>
      </c>
      <c r="AV338" s="15">
        <v>-0.0017961944325473</v>
      </c>
      <c r="AW338" s="15">
        <v>0</v>
      </c>
      <c r="AX338" s="15">
        <v>0.00793986939433533</v>
      </c>
      <c r="AY338" s="15">
        <v>0.0159963423652847</v>
      </c>
      <c r="AZ338" s="15">
        <v>-0.000802084089149946</v>
      </c>
      <c r="BA338" s="15">
        <v>0.000505491322183804</v>
      </c>
      <c r="BB338" s="15">
        <v>0.00579379897285426</v>
      </c>
      <c r="BC338" s="15">
        <v>0.000400900456326791</v>
      </c>
      <c r="BD338" s="15">
        <v>0.000164734448921733</v>
      </c>
      <c r="BE338" s="15">
        <v>0.00101735822213711</v>
      </c>
      <c r="BF338" s="15">
        <v>0.000209624568053624</v>
      </c>
      <c r="BG338" s="15">
        <v>-5.43086810294025e-5</v>
      </c>
      <c r="BH338" s="15">
        <v>0.000393392118475555</v>
      </c>
      <c r="BI338" s="15">
        <v>3.6878309461752e-6</v>
      </c>
      <c r="BJ338" s="15">
        <v>-0.0209678850025173</v>
      </c>
      <c r="BK338" s="15">
        <v>-0.00850039493575838</v>
      </c>
      <c r="BL338" s="15">
        <v>-0.158114437562397</v>
      </c>
      <c r="BM338" s="15">
        <v>-0.0163370102358289</v>
      </c>
      <c r="BN338" s="15">
        <v>0.0149443855717191</v>
      </c>
      <c r="BO338" s="15">
        <v>-0.00769345809698074</v>
      </c>
      <c r="BP338" s="15">
        <v>0.127476641730935</v>
      </c>
      <c r="BQ338" s="15">
        <v>-0.000602111228195201</v>
      </c>
      <c r="BR338" s="15">
        <v>0.00204301728752743</v>
      </c>
      <c r="BS338" s="15">
        <v>0.004429091480743</v>
      </c>
      <c r="BT338" s="15">
        <v>0.0152334370223017</v>
      </c>
      <c r="BU338" s="15">
        <v>9.85929206067659e-5</v>
      </c>
      <c r="BV338" s="15">
        <v>0.0215109721917675</v>
      </c>
      <c r="BW338" s="15">
        <v>0.0103167009732017</v>
      </c>
      <c r="BX338" s="15">
        <v>0.00168278854241333</v>
      </c>
      <c r="BY338" s="15">
        <v>-6.77500010592968e-6</v>
      </c>
      <c r="BZ338" s="15">
        <v>-0.0592695737485246</v>
      </c>
      <c r="CA338" s="15">
        <v>0.00152321997146276</v>
      </c>
      <c r="CB338" s="15">
        <v>-0.000263215525146743</v>
      </c>
      <c r="CC338" s="15">
        <v>0.0771790559374079</v>
      </c>
      <c r="CD338" s="15">
        <v>0</v>
      </c>
      <c r="CE338" s="15">
        <v>9.64274830352885e-5</v>
      </c>
      <c r="CF338" s="15">
        <v>-0.000133242872342842</v>
      </c>
      <c r="CG338" s="15">
        <v>0</v>
      </c>
      <c r="CH338" s="15">
        <v>0.0298135438151117</v>
      </c>
      <c r="CI338" s="15">
        <v>0.00540821720575035</v>
      </c>
      <c r="CJ338" s="15">
        <v>-0.000917644020783426</v>
      </c>
      <c r="CK338" s="15">
        <v>-0.002474477616215</v>
      </c>
      <c r="CL338" s="15">
        <v>-0.00147712981623704</v>
      </c>
      <c r="CM338" s="15">
        <v>-4.75318393343693e-5</v>
      </c>
      <c r="CN338" s="15">
        <v>-0.0107334998138622</v>
      </c>
      <c r="CO338" s="15">
        <v>-0.0643417003176767</v>
      </c>
      <c r="CP338" s="15">
        <v>-0.000519304007314814</v>
      </c>
      <c r="CQ338" s="15">
        <v>-0.00838728886811424</v>
      </c>
      <c r="CR338" s="15">
        <v>-0.0389991113687256</v>
      </c>
      <c r="CS338" s="15">
        <v>0.000107058110132785</v>
      </c>
      <c r="CT338" s="15">
        <v>0.0173871901976588</v>
      </c>
      <c r="CU338" s="15">
        <v>-0.0306991475332306</v>
      </c>
      <c r="CV338" s="15">
        <v>-0.00633822555774988</v>
      </c>
      <c r="CW338" s="15">
        <v>0.000138194388198398</v>
      </c>
      <c r="CX338" s="15">
        <v>-0.00255878607742077</v>
      </c>
      <c r="CY338" s="15">
        <v>0</v>
      </c>
      <c r="CZ338" s="15">
        <v>-0.000171521704389388</v>
      </c>
      <c r="DA338" s="15">
        <v>-0.0315451259837146</v>
      </c>
      <c r="DB338" s="15">
        <v>0</v>
      </c>
      <c r="DC338" s="15">
        <v>-0.000151492412489462</v>
      </c>
      <c r="DD338" s="15">
        <v>-0.0255395054120912</v>
      </c>
      <c r="DE338" s="15">
        <v>0</v>
      </c>
      <c r="DF338" s="15">
        <v>-0.00992546354232016</v>
      </c>
      <c r="DG338" s="15">
        <v>-0.0551878264039471</v>
      </c>
      <c r="DH338" s="15">
        <v>0</v>
      </c>
      <c r="DI338" s="15">
        <v>-3.42272231240726e-5</v>
      </c>
      <c r="DJ338" s="15">
        <v>-0.00340626149420697</v>
      </c>
      <c r="DK338" s="15">
        <v>-0.00156127011916651</v>
      </c>
      <c r="DL338" s="15">
        <v>0.000156141269534338</v>
      </c>
      <c r="DM338" s="15">
        <v>-0.323777568751527</v>
      </c>
      <c r="DN338" s="15">
        <v>0</v>
      </c>
      <c r="DO338" s="15">
        <v>-0.00131166016212214</v>
      </c>
      <c r="DP338" s="15">
        <v>-1</v>
      </c>
      <c r="DQ338" s="15" t="s">
        <v>209</v>
      </c>
      <c r="DR338" s="15">
        <v>-1</v>
      </c>
      <c r="DS338" s="15" t="s">
        <v>209</v>
      </c>
      <c r="DT338" s="14"/>
      <c r="DU338" s="14"/>
      <c r="DV338" s="14"/>
      <c r="DW338" s="14"/>
      <c r="DX338" s="14"/>
      <c r="DY338" s="14"/>
      <c r="DZ338" s="14"/>
      <c r="EA338" s="14"/>
      <c r="EB338" s="14"/>
      <c r="EC338" s="14"/>
      <c r="ED338" s="14"/>
      <c r="EE338" s="14"/>
      <c r="EF338" s="14"/>
      <c r="EG338" s="14"/>
      <c r="EH338" s="14"/>
      <c r="EI338" s="14"/>
      <c r="EJ338" s="14"/>
      <c r="EK338" s="14"/>
      <c r="EL338" s="14"/>
      <c r="EM338" s="14"/>
      <c r="EN338" s="14"/>
      <c r="EO338" s="14"/>
      <c r="EP338" s="14"/>
      <c r="EQ338" s="14"/>
      <c r="ER338" s="14"/>
      <c r="ES338" s="14"/>
      <c r="ET338" s="14"/>
      <c r="EU338" s="14"/>
      <c r="EV338" s="14"/>
      <c r="EW338" s="14"/>
      <c r="EX338" s="14"/>
      <c r="EY338" s="14"/>
      <c r="EZ338" s="14"/>
      <c r="FA338" s="14"/>
      <c r="FB338" s="14"/>
      <c r="FC338" s="14"/>
      <c r="FD338" s="14"/>
      <c r="FE338" s="14"/>
      <c r="FF338" s="14"/>
      <c r="FG338" s="14"/>
      <c r="FH338" s="14"/>
      <c r="FI338" s="14"/>
      <c r="FJ338" s="14"/>
      <c r="FK338" s="14"/>
      <c r="FL338" s="14"/>
      <c r="FM338" s="14"/>
      <c r="FN338" s="14"/>
      <c r="FO338" s="14"/>
      <c r="FP338" s="14"/>
      <c r="FQ338" s="14"/>
      <c r="FR338" s="14"/>
      <c r="FS338" s="14"/>
      <c r="FT338" s="14"/>
      <c r="FU338" s="14"/>
      <c r="FV338" s="14"/>
      <c r="FW338" s="14"/>
      <c r="FX338" s="14"/>
      <c r="FY338" s="14"/>
      <c r="FZ338" s="14"/>
      <c r="GA338" s="14"/>
      <c r="GB338" s="14"/>
      <c r="GC338" s="14"/>
      <c r="GD338" s="14"/>
      <c r="GE338" s="14"/>
      <c r="GF338" s="14"/>
      <c r="GG338" s="14"/>
      <c r="GH338" s="14"/>
      <c r="GI338" s="14"/>
      <c r="GJ338" s="14"/>
      <c r="GK338" s="14"/>
      <c r="GL338" s="14"/>
      <c r="GM338" s="14"/>
      <c r="GN338" s="14"/>
      <c r="GO338" s="14"/>
      <c r="GP338" s="14"/>
      <c r="GQ338" s="14"/>
      <c r="GR338" s="14"/>
      <c r="GS338" s="14"/>
      <c r="GT338" s="14"/>
      <c r="GU338" s="14"/>
      <c r="GV338" s="14"/>
      <c r="GW338" s="14"/>
      <c r="GX338" s="14"/>
      <c r="GY338" s="14"/>
      <c r="GZ338" s="14"/>
      <c r="HA338" s="14"/>
      <c r="HB338" s="14"/>
      <c r="HC338" s="14"/>
      <c r="HD338" s="14"/>
      <c r="HE338" s="14"/>
      <c r="HF338" s="14"/>
      <c r="HG338" s="14"/>
      <c r="HH338" s="14"/>
      <c r="HI338" s="14"/>
      <c r="HJ338" s="14"/>
      <c r="HK338" s="14"/>
      <c r="HL338" s="14"/>
      <c r="HM338" s="14"/>
      <c r="HN338" s="14"/>
      <c r="HO338" s="14"/>
      <c r="HP338" s="14"/>
      <c r="HQ338" s="14"/>
      <c r="HR338" s="14"/>
      <c r="HS338" s="14"/>
      <c r="HT338" s="14"/>
      <c r="HU338" s="14"/>
      <c r="HV338" s="14"/>
      <c r="HW338" s="14"/>
      <c r="HX338" s="14"/>
      <c r="HY338" s="14"/>
      <c r="HZ338" s="14"/>
      <c r="IA338" s="14"/>
      <c r="IB338" s="14"/>
      <c r="IC338" s="14"/>
      <c r="ID338" s="14"/>
      <c r="IE338" s="14"/>
      <c r="IF338" s="14"/>
    </row>
    <row r="339" s="2" customFormat="1" spans="1:240">
      <c r="A339" s="9" t="s">
        <v>50</v>
      </c>
      <c r="B339" s="10"/>
      <c r="C339" s="10"/>
      <c r="D339" s="11"/>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v>-0.0138141250214816</v>
      </c>
      <c r="CE339" s="15">
        <v>-0.00108055741312341</v>
      </c>
      <c r="CF339" s="15">
        <v>-0.0193548345287881</v>
      </c>
      <c r="CG339" s="15">
        <v>0</v>
      </c>
      <c r="CH339" s="15">
        <v>0.0387940790433519</v>
      </c>
      <c r="CI339" s="15">
        <v>-0.0114580776686735</v>
      </c>
      <c r="CJ339" s="15">
        <v>-0.00259662017249718</v>
      </c>
      <c r="CK339" s="15">
        <v>-0.00342265301183842</v>
      </c>
      <c r="CL339" s="15">
        <v>-0.000497884579162777</v>
      </c>
      <c r="CM339" s="15">
        <v>-0.00699696275782735</v>
      </c>
      <c r="CN339" s="15">
        <v>-0.0152530638808045</v>
      </c>
      <c r="CO339" s="15">
        <v>-0.0525511708509886</v>
      </c>
      <c r="CP339" s="15">
        <v>-0.00546432919498108</v>
      </c>
      <c r="CQ339" s="15">
        <v>0.000634115933739077</v>
      </c>
      <c r="CR339" s="15">
        <v>0.00564159843130341</v>
      </c>
      <c r="CS339" s="15">
        <v>-0.00680872787278619</v>
      </c>
      <c r="CT339" s="15">
        <v>0.0237968996438247</v>
      </c>
      <c r="CU339" s="15">
        <v>0.00831974618797426</v>
      </c>
      <c r="CV339" s="15">
        <v>0.0048187366281558</v>
      </c>
      <c r="CW339" s="15">
        <v>0</v>
      </c>
      <c r="CX339" s="15">
        <v>0.00016306556883694</v>
      </c>
      <c r="CY339" s="15">
        <v>-0.0539967215651732</v>
      </c>
      <c r="CZ339" s="15">
        <v>0</v>
      </c>
      <c r="DA339" s="15">
        <v>-0.00333571257273635</v>
      </c>
      <c r="DB339" s="15">
        <v>-0.00430034699008874</v>
      </c>
      <c r="DC339" s="15">
        <v>-0.000396056489937013</v>
      </c>
      <c r="DD339" s="15">
        <v>0.00304243219365485</v>
      </c>
      <c r="DE339" s="15">
        <v>-0.00111725484980452</v>
      </c>
      <c r="DF339" s="15">
        <v>0.00371956045782507</v>
      </c>
      <c r="DG339" s="15">
        <v>-0.00163556661260045</v>
      </c>
      <c r="DH339" s="15">
        <v>-0.03258162325717</v>
      </c>
      <c r="DI339" s="15">
        <v>-0.00224079237971342</v>
      </c>
      <c r="DJ339" s="15">
        <v>0.0023050625259482</v>
      </c>
      <c r="DK339" s="15">
        <v>-0.00133761911695396</v>
      </c>
      <c r="DL339" s="15">
        <v>0</v>
      </c>
      <c r="DM339" s="15">
        <v>0.0133743537821955</v>
      </c>
      <c r="DN339" s="15">
        <v>0.000167710758267825</v>
      </c>
      <c r="DO339" s="15">
        <v>-0.00080955192315646</v>
      </c>
      <c r="DP339" s="15">
        <v>-1</v>
      </c>
      <c r="DQ339" s="15" t="s">
        <v>209</v>
      </c>
      <c r="DR339" s="15">
        <v>-1</v>
      </c>
      <c r="DS339" s="15" t="s">
        <v>209</v>
      </c>
      <c r="DT339" s="14"/>
      <c r="DU339" s="14"/>
      <c r="DV339" s="14"/>
      <c r="DW339" s="14"/>
      <c r="DX339" s="14"/>
      <c r="DY339" s="14"/>
      <c r="DZ339" s="14"/>
      <c r="EA339" s="14"/>
      <c r="EB339" s="14"/>
      <c r="EC339" s="14"/>
      <c r="ED339" s="14"/>
      <c r="EE339" s="14"/>
      <c r="EF339" s="14"/>
      <c r="EG339" s="14"/>
      <c r="EH339" s="14"/>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14"/>
      <c r="FE339" s="14"/>
      <c r="FF339" s="14"/>
      <c r="FG339" s="14"/>
      <c r="FH339" s="14"/>
      <c r="FI339" s="14"/>
      <c r="FJ339" s="14"/>
      <c r="FK339" s="14"/>
      <c r="FL339" s="14"/>
      <c r="FM339" s="14"/>
      <c r="FN339" s="14"/>
      <c r="FO339" s="14"/>
      <c r="FP339" s="14"/>
      <c r="FQ339" s="14"/>
      <c r="FR339" s="14"/>
      <c r="FS339" s="14"/>
      <c r="FT339" s="14"/>
      <c r="FU339" s="14"/>
      <c r="FV339" s="14"/>
      <c r="FW339" s="14"/>
      <c r="FX339" s="14"/>
      <c r="FY339" s="14"/>
      <c r="FZ339" s="14"/>
      <c r="GA339" s="14"/>
      <c r="GB339" s="14"/>
      <c r="GC339" s="14"/>
      <c r="GD339" s="14"/>
      <c r="GE339" s="14"/>
      <c r="GF339" s="14"/>
      <c r="GG339" s="14"/>
      <c r="GH339" s="14"/>
      <c r="GI339" s="14"/>
      <c r="GJ339" s="14"/>
      <c r="GK339" s="14"/>
      <c r="GL339" s="14"/>
      <c r="GM339" s="14"/>
      <c r="GN339" s="14"/>
      <c r="GO339" s="14"/>
      <c r="GP339" s="14"/>
      <c r="GQ339" s="14"/>
      <c r="GR339" s="14"/>
      <c r="GS339" s="14"/>
      <c r="GT339" s="14"/>
      <c r="GU339" s="14"/>
      <c r="GV339" s="14"/>
      <c r="GW339" s="14"/>
      <c r="GX339" s="14"/>
      <c r="GY339" s="14"/>
      <c r="GZ339" s="14"/>
      <c r="HA339" s="14"/>
      <c r="HB339" s="14"/>
      <c r="HC339" s="14"/>
      <c r="HD339" s="14"/>
      <c r="HE339" s="14"/>
      <c r="HF339" s="14"/>
      <c r="HG339" s="14"/>
      <c r="HH339" s="14"/>
      <c r="HI339" s="14"/>
      <c r="HJ339" s="14"/>
      <c r="HK339" s="14"/>
      <c r="HL339" s="14"/>
      <c r="HM339" s="14"/>
      <c r="HN339" s="14"/>
      <c r="HO339" s="14"/>
      <c r="HP339" s="14"/>
      <c r="HQ339" s="14"/>
      <c r="HR339" s="14"/>
      <c r="HS339" s="14"/>
      <c r="HT339" s="14"/>
      <c r="HU339" s="14"/>
      <c r="HV339" s="14"/>
      <c r="HW339" s="14"/>
      <c r="HX339" s="14"/>
      <c r="HY339" s="14"/>
      <c r="HZ339" s="14"/>
      <c r="IA339" s="14"/>
      <c r="IB339" s="14"/>
      <c r="IC339" s="14"/>
      <c r="ID339" s="14"/>
      <c r="IE339" s="14"/>
      <c r="IF339" s="14"/>
    </row>
    <row r="340" s="2" customFormat="1" spans="1:240">
      <c r="A340" s="9" t="s">
        <v>52</v>
      </c>
      <c r="B340" s="10"/>
      <c r="C340" s="10"/>
      <c r="D340" s="11"/>
      <c r="E340" s="15">
        <v>0.00642577491544283</v>
      </c>
      <c r="F340" s="15">
        <v>-0.0036776115652456</v>
      </c>
      <c r="G340" s="15">
        <v>0</v>
      </c>
      <c r="H340" s="15">
        <v>0.00162496911982912</v>
      </c>
      <c r="I340" s="15">
        <v>0.0078097474028207</v>
      </c>
      <c r="J340" s="15">
        <v>0.00280368323872326</v>
      </c>
      <c r="K340" s="15">
        <v>-0.00064722850970278</v>
      </c>
      <c r="L340" s="15">
        <v>0.00333815468940424</v>
      </c>
      <c r="M340" s="15">
        <v>0.00148401461321601</v>
      </c>
      <c r="N340" s="15">
        <v>0.110214988987814</v>
      </c>
      <c r="O340" s="15">
        <v>0.00107516630380489</v>
      </c>
      <c r="P340" s="15">
        <v>-0.00144489981637663</v>
      </c>
      <c r="Q340" s="15">
        <v>0.00113069495882057</v>
      </c>
      <c r="R340" s="15">
        <v>-0.000211405264056275</v>
      </c>
      <c r="S340" s="15">
        <v>0</v>
      </c>
      <c r="T340" s="15">
        <v>-0.00381672073936423</v>
      </c>
      <c r="U340" s="15">
        <v>-0.0172406341548026</v>
      </c>
      <c r="V340" s="15">
        <v>-0.0102497868509095</v>
      </c>
      <c r="W340" s="15">
        <v>0</v>
      </c>
      <c r="X340" s="15">
        <v>-0.000645208651622098</v>
      </c>
      <c r="Y340" s="15">
        <v>0</v>
      </c>
      <c r="Z340" s="15">
        <v>0.0847969948496718</v>
      </c>
      <c r="AA340" s="15">
        <v>-0.0325056519427847</v>
      </c>
      <c r="AB340" s="15">
        <v>-0.0273382226756291</v>
      </c>
      <c r="AC340" s="15">
        <v>0</v>
      </c>
      <c r="AD340" s="15">
        <v>-0.0291935885760025</v>
      </c>
      <c r="AE340" s="15">
        <v>0</v>
      </c>
      <c r="AF340" s="15">
        <v>-0.0078782477445869</v>
      </c>
      <c r="AG340" s="15">
        <v>-0.0845447504264396</v>
      </c>
      <c r="AH340" s="15">
        <v>-0.0164321659648762</v>
      </c>
      <c r="AI340" s="15">
        <v>0</v>
      </c>
      <c r="AJ340" s="15">
        <v>-0.00435070133305493</v>
      </c>
      <c r="AK340" s="15">
        <v>-0.0036412163282431</v>
      </c>
      <c r="AL340" s="15">
        <v>0.0521510646909153</v>
      </c>
      <c r="AM340" s="15">
        <v>0.0130345166835237</v>
      </c>
      <c r="AN340" s="15">
        <v>0.0355579484896265</v>
      </c>
      <c r="AO340" s="15">
        <v>0</v>
      </c>
      <c r="AP340" s="15">
        <v>0</v>
      </c>
      <c r="AQ340" s="15">
        <v>0.0181159022056563</v>
      </c>
      <c r="AR340" s="15">
        <v>0.0201922730006387</v>
      </c>
      <c r="AS340" s="15">
        <v>0.0338379995802949</v>
      </c>
      <c r="AT340" s="15">
        <v>0</v>
      </c>
      <c r="AU340" s="15">
        <v>0.00519448114709631</v>
      </c>
      <c r="AV340" s="15">
        <v>0.00299390397857846</v>
      </c>
      <c r="AW340" s="15">
        <v>0.00210810609943768</v>
      </c>
      <c r="AX340" s="15">
        <v>0.153173768882809</v>
      </c>
      <c r="AY340" s="15">
        <v>0.0332677226904929</v>
      </c>
      <c r="AZ340" s="15">
        <v>0.0351034146113889</v>
      </c>
      <c r="BA340" s="15">
        <v>0</v>
      </c>
      <c r="BB340" s="15">
        <v>0.00983893847907624</v>
      </c>
      <c r="BC340" s="15">
        <v>0.00542055335202596</v>
      </c>
      <c r="BD340" s="15">
        <v>0.00204037006511415</v>
      </c>
      <c r="BE340" s="15">
        <v>0.00691592531881469</v>
      </c>
      <c r="BF340" s="15">
        <v>0.0128161807698448</v>
      </c>
      <c r="BG340" s="15">
        <v>0.0392779267547787</v>
      </c>
      <c r="BH340" s="15">
        <v>0.0080683001517512</v>
      </c>
      <c r="BI340" s="15">
        <v>0.000567639911877693</v>
      </c>
      <c r="BJ340" s="15">
        <v>0.229910136819612</v>
      </c>
      <c r="BK340" s="15">
        <v>0.0069607464883934</v>
      </c>
      <c r="BL340" s="15">
        <v>-0.0769490551586126</v>
      </c>
      <c r="BM340" s="15">
        <v>-0.0171143036009355</v>
      </c>
      <c r="BN340" s="15">
        <v>-0.0468475350698845</v>
      </c>
      <c r="BO340" s="15">
        <v>-0.00555998170333649</v>
      </c>
      <c r="BP340" s="15">
        <v>-0.034178616530662</v>
      </c>
      <c r="BQ340" s="15">
        <v>-0.0202208989317161</v>
      </c>
      <c r="BR340" s="15">
        <v>0.00295635814389406</v>
      </c>
      <c r="BS340" s="15">
        <v>0</v>
      </c>
      <c r="BT340" s="15">
        <v>0.0104543761798364</v>
      </c>
      <c r="BU340" s="15">
        <v>0.00200920119986292</v>
      </c>
      <c r="BV340" s="15">
        <v>0.145808761023727</v>
      </c>
      <c r="BW340" s="15">
        <v>0.0205508762968183</v>
      </c>
      <c r="BX340" s="15">
        <v>-0.0122287219957864</v>
      </c>
      <c r="BY340" s="15">
        <v>0.00231491257707361</v>
      </c>
      <c r="BZ340" s="15">
        <v>-0.00632767860951489</v>
      </c>
      <c r="CA340" s="15">
        <v>0.00081429457871951</v>
      </c>
      <c r="CB340" s="15">
        <v>0.0112822928742313</v>
      </c>
      <c r="CC340" s="15">
        <v>0.0127159528660052</v>
      </c>
      <c r="CD340" s="15">
        <v>0.00743977714426336</v>
      </c>
      <c r="CE340" s="15">
        <v>0.00636714961165064</v>
      </c>
      <c r="CF340" s="15">
        <v>0</v>
      </c>
      <c r="CG340" s="15">
        <v>0.00837840961602376</v>
      </c>
      <c r="CH340" s="15">
        <v>0.255951947523123</v>
      </c>
      <c r="CI340" s="15">
        <v>0.00886025145394242</v>
      </c>
      <c r="CJ340" s="15">
        <v>0.0102050114373564</v>
      </c>
      <c r="CK340" s="15">
        <v>4.46722060150062e-5</v>
      </c>
      <c r="CL340" s="15">
        <v>-5.97034073047675e-5</v>
      </c>
      <c r="CM340" s="15">
        <v>-0.000295201493789921</v>
      </c>
      <c r="CN340" s="15">
        <v>-0.00099019459799321</v>
      </c>
      <c r="CO340" s="15">
        <v>0.0234484402027308</v>
      </c>
      <c r="CP340" s="15">
        <v>0.00149234389786734</v>
      </c>
      <c r="CQ340" s="15">
        <v>-0.00391039032251395</v>
      </c>
      <c r="CR340" s="15">
        <v>-0.00114475695814786</v>
      </c>
      <c r="CS340" s="15">
        <v>-0.000173462860488693</v>
      </c>
      <c r="CT340" s="15">
        <v>0.160443028878146</v>
      </c>
      <c r="CU340" s="15">
        <v>-0.0132346951620015</v>
      </c>
      <c r="CV340" s="15">
        <v>0.0208217366737984</v>
      </c>
      <c r="CW340" s="15">
        <v>0.00295569073290025</v>
      </c>
      <c r="CX340" s="15">
        <v>0</v>
      </c>
      <c r="CY340" s="15">
        <v>-0.000200576234923755</v>
      </c>
      <c r="CZ340" s="15">
        <v>-0.00284336307328303</v>
      </c>
      <c r="DA340" s="15">
        <v>0.000437992508864005</v>
      </c>
      <c r="DB340" s="15">
        <v>5.93745707271331e-5</v>
      </c>
      <c r="DC340" s="15">
        <v>-0.000108568574432089</v>
      </c>
      <c r="DD340" s="15">
        <v>-0.0149536001949946</v>
      </c>
      <c r="DE340" s="15">
        <v>-0.00830683090494522</v>
      </c>
      <c r="DF340" s="15">
        <v>0.136977486779801</v>
      </c>
      <c r="DG340" s="15">
        <v>-0.0159453115693987</v>
      </c>
      <c r="DH340" s="15">
        <v>-0.0179893149658932</v>
      </c>
      <c r="DI340" s="15">
        <v>-0.00993173603147957</v>
      </c>
      <c r="DJ340" s="15">
        <v>-0.0107848635485789</v>
      </c>
      <c r="DK340" s="15">
        <v>0</v>
      </c>
      <c r="DL340" s="15">
        <v>-0.00858159589424312</v>
      </c>
      <c r="DM340" s="15">
        <v>-0.0235523408198104</v>
      </c>
      <c r="DN340" s="15">
        <v>-0.0094580546026497</v>
      </c>
      <c r="DO340" s="15">
        <v>-0.0207629332560632</v>
      </c>
      <c r="DP340" s="15">
        <v>-1</v>
      </c>
      <c r="DQ340" s="15" t="s">
        <v>209</v>
      </c>
      <c r="DR340" s="15">
        <v>-1</v>
      </c>
      <c r="DS340" s="15" t="s">
        <v>209</v>
      </c>
      <c r="DT340" s="14"/>
      <c r="DU340" s="14"/>
      <c r="DV340" s="14"/>
      <c r="DW340" s="14"/>
      <c r="DX340" s="14"/>
      <c r="DY340" s="14"/>
      <c r="DZ340" s="14"/>
      <c r="EA340" s="14"/>
      <c r="EB340" s="14"/>
      <c r="EC340" s="14"/>
      <c r="ED340" s="14"/>
      <c r="EE340" s="14"/>
      <c r="EF340" s="14"/>
      <c r="EG340" s="14"/>
      <c r="EH340" s="14"/>
      <c r="EI340" s="14"/>
      <c r="EJ340" s="14"/>
      <c r="EK340" s="14"/>
      <c r="EL340" s="14"/>
      <c r="EM340" s="14"/>
      <c r="EN340" s="14"/>
      <c r="EO340" s="14"/>
      <c r="EP340" s="14"/>
      <c r="EQ340" s="14"/>
      <c r="ER340" s="14"/>
      <c r="ES340" s="14"/>
      <c r="ET340" s="14"/>
      <c r="EU340" s="14"/>
      <c r="EV340" s="14"/>
      <c r="EW340" s="14"/>
      <c r="EX340" s="14"/>
      <c r="EY340" s="14"/>
      <c r="EZ340" s="14"/>
      <c r="FA340" s="14"/>
      <c r="FB340" s="14"/>
      <c r="FC340" s="14"/>
      <c r="FD340" s="14"/>
      <c r="FE340" s="14"/>
      <c r="FF340" s="14"/>
      <c r="FG340" s="14"/>
      <c r="FH340" s="14"/>
      <c r="FI340" s="14"/>
      <c r="FJ340" s="14"/>
      <c r="FK340" s="14"/>
      <c r="FL340" s="14"/>
      <c r="FM340" s="14"/>
      <c r="FN340" s="14"/>
      <c r="FO340" s="14"/>
      <c r="FP340" s="14"/>
      <c r="FQ340" s="14"/>
      <c r="FR340" s="14"/>
      <c r="FS340" s="14"/>
      <c r="FT340" s="14"/>
      <c r="FU340" s="14"/>
      <c r="FV340" s="14"/>
      <c r="FW340" s="14"/>
      <c r="FX340" s="14"/>
      <c r="FY340" s="14"/>
      <c r="FZ340" s="14"/>
      <c r="GA340" s="14"/>
      <c r="GB340" s="14"/>
      <c r="GC340" s="14"/>
      <c r="GD340" s="14"/>
      <c r="GE340" s="14"/>
      <c r="GF340" s="14"/>
      <c r="GG340" s="14"/>
      <c r="GH340" s="14"/>
      <c r="GI340" s="14"/>
      <c r="GJ340" s="14"/>
      <c r="GK340" s="14"/>
      <c r="GL340" s="14"/>
      <c r="GM340" s="14"/>
      <c r="GN340" s="14"/>
      <c r="GO340" s="14"/>
      <c r="GP340" s="14"/>
      <c r="GQ340" s="14"/>
      <c r="GR340" s="14"/>
      <c r="GS340" s="14"/>
      <c r="GT340" s="14"/>
      <c r="GU340" s="14"/>
      <c r="GV340" s="14"/>
      <c r="GW340" s="14"/>
      <c r="GX340" s="14"/>
      <c r="GY340" s="14"/>
      <c r="GZ340" s="14"/>
      <c r="HA340" s="14"/>
      <c r="HB340" s="14"/>
      <c r="HC340" s="14"/>
      <c r="HD340" s="14"/>
      <c r="HE340" s="14"/>
      <c r="HF340" s="14"/>
      <c r="HG340" s="14"/>
      <c r="HH340" s="14"/>
      <c r="HI340" s="14"/>
      <c r="HJ340" s="14"/>
      <c r="HK340" s="14"/>
      <c r="HL340" s="14"/>
      <c r="HM340" s="14"/>
      <c r="HN340" s="14"/>
      <c r="HO340" s="14"/>
      <c r="HP340" s="14"/>
      <c r="HQ340" s="14"/>
      <c r="HR340" s="14"/>
      <c r="HS340" s="14"/>
      <c r="HT340" s="14"/>
      <c r="HU340" s="14"/>
      <c r="HV340" s="14"/>
      <c r="HW340" s="14"/>
      <c r="HX340" s="14"/>
      <c r="HY340" s="14"/>
      <c r="HZ340" s="14"/>
      <c r="IA340" s="14"/>
      <c r="IB340" s="14"/>
      <c r="IC340" s="14"/>
      <c r="ID340" s="14"/>
      <c r="IE340" s="14"/>
      <c r="IF340" s="14"/>
    </row>
    <row r="341" s="2" customFormat="1" spans="1:240">
      <c r="A341" s="9" t="s">
        <v>53</v>
      </c>
      <c r="B341" s="10"/>
      <c r="C341" s="10"/>
      <c r="D341" s="22"/>
      <c r="E341" s="15"/>
      <c r="F341" s="15"/>
      <c r="G341" s="15"/>
      <c r="H341" s="15"/>
      <c r="I341" s="15"/>
      <c r="J341" s="15"/>
      <c r="K341" s="15"/>
      <c r="L341" s="15"/>
      <c r="M341" s="15"/>
      <c r="N341" s="15"/>
      <c r="O341" s="15"/>
      <c r="P341" s="15"/>
      <c r="Q341" s="15"/>
      <c r="R341" s="15"/>
      <c r="S341" s="15"/>
      <c r="T341" s="15"/>
      <c r="U341" s="15"/>
      <c r="V341" s="15"/>
      <c r="W341" s="15"/>
      <c r="X341" s="15"/>
      <c r="Y341" s="15"/>
      <c r="Z341" s="15"/>
      <c r="AA341" s="15">
        <v>0</v>
      </c>
      <c r="AB341" s="15">
        <v>0</v>
      </c>
      <c r="AC341" s="15">
        <v>0.0154317072912658</v>
      </c>
      <c r="AD341" s="15">
        <v>0</v>
      </c>
      <c r="AE341" s="15">
        <v>0</v>
      </c>
      <c r="AF341" s="15">
        <v>-0.0180518708176286</v>
      </c>
      <c r="AG341" s="15">
        <v>0.0578249336870005</v>
      </c>
      <c r="AH341" s="15">
        <v>0.0135406218656009</v>
      </c>
      <c r="AI341" s="15">
        <v>0.00841167738743387</v>
      </c>
      <c r="AJ341" s="15">
        <v>0.0120215897939155</v>
      </c>
      <c r="AK341" s="15">
        <v>0</v>
      </c>
      <c r="AL341" s="15">
        <v>0.297212121212118</v>
      </c>
      <c r="AM341" s="15">
        <v>0</v>
      </c>
      <c r="AN341" s="15">
        <v>0.000186880956828839</v>
      </c>
      <c r="AO341" s="15">
        <v>0.0352964626307939</v>
      </c>
      <c r="AP341" s="15">
        <v>-0.000829845416195796</v>
      </c>
      <c r="AQ341" s="15">
        <v>0</v>
      </c>
      <c r="AR341" s="15">
        <v>0.00593140638259859</v>
      </c>
      <c r="AS341" s="15">
        <v>0.0133181042665282</v>
      </c>
      <c r="AT341" s="15">
        <v>0.000480601733129138</v>
      </c>
      <c r="AU341" s="15">
        <v>0.00887231239059738</v>
      </c>
      <c r="AV341" s="15">
        <v>0</v>
      </c>
      <c r="AW341" s="15">
        <v>0.0053164318546266</v>
      </c>
      <c r="AX341" s="15">
        <v>0.313209083140696</v>
      </c>
      <c r="AY341" s="15">
        <v>-0.0136857725990328</v>
      </c>
      <c r="AZ341" s="15">
        <v>-0.00152402017293973</v>
      </c>
      <c r="BA341" s="15">
        <v>0.0275678957062691</v>
      </c>
      <c r="BB341" s="15">
        <v>0.00399817050522278</v>
      </c>
      <c r="BC341" s="15">
        <v>-0.00244609087839909</v>
      </c>
      <c r="BD341" s="15">
        <v>0.00211859346593002</v>
      </c>
      <c r="BE341" s="15">
        <v>-0.00516501908110534</v>
      </c>
      <c r="BF341" s="15">
        <v>0</v>
      </c>
      <c r="BG341" s="15">
        <v>0.00207164320916231</v>
      </c>
      <c r="BH341" s="15">
        <v>0</v>
      </c>
      <c r="BI341" s="15">
        <v>2.76492870510125e-5</v>
      </c>
      <c r="BJ341" s="15">
        <v>0.250575510687716</v>
      </c>
      <c r="BK341" s="15">
        <v>-0.0179624057881128</v>
      </c>
      <c r="BL341" s="15">
        <v>0</v>
      </c>
      <c r="BM341" s="15">
        <v>-0.107110582076667</v>
      </c>
      <c r="BN341" s="15">
        <v>-0.0014248797065084</v>
      </c>
      <c r="BO341" s="15">
        <v>0</v>
      </c>
      <c r="BP341" s="15">
        <v>-0.0155332591521825</v>
      </c>
      <c r="BQ341" s="15">
        <v>-0.0149865699605806</v>
      </c>
      <c r="BR341" s="15">
        <v>0.000851634926953393</v>
      </c>
      <c r="BS341" s="15">
        <v>-0.00343176689374802</v>
      </c>
      <c r="BT341" s="15">
        <v>-0.000192894379354214</v>
      </c>
      <c r="BU341" s="15">
        <v>0</v>
      </c>
      <c r="BV341" s="15">
        <v>0.212226313030687</v>
      </c>
      <c r="BW341" s="15">
        <v>0.00407609462282577</v>
      </c>
      <c r="BX341" s="15">
        <v>-0.0167405488021345</v>
      </c>
      <c r="BY341" s="15">
        <v>-0.00228925913605205</v>
      </c>
      <c r="BZ341" s="15">
        <v>-0.00414397610134454</v>
      </c>
      <c r="CA341" s="15">
        <v>0.00141210601827257</v>
      </c>
      <c r="CB341" s="15">
        <v>-0.000608913080252349</v>
      </c>
      <c r="CC341" s="15">
        <v>0.0031146496949146</v>
      </c>
      <c r="CD341" s="15">
        <v>0</v>
      </c>
      <c r="CE341" s="15">
        <v>-0.00653276806596792</v>
      </c>
      <c r="CF341" s="15">
        <v>0</v>
      </c>
      <c r="CG341" s="15">
        <v>0</v>
      </c>
      <c r="CH341" s="15">
        <v>0.221567342739346</v>
      </c>
      <c r="CI341" s="15">
        <v>0.000790428107670937</v>
      </c>
      <c r="CJ341" s="15">
        <v>0.0117107964272203</v>
      </c>
      <c r="CK341" s="15">
        <v>0.121475612219854</v>
      </c>
      <c r="CL341" s="15">
        <v>0</v>
      </c>
      <c r="CM341" s="15">
        <v>0</v>
      </c>
      <c r="CN341" s="15">
        <v>0.000265277151106691</v>
      </c>
      <c r="CO341" s="15">
        <v>-0.0109225670159003</v>
      </c>
      <c r="CP341" s="15">
        <v>-0.00715616405785546</v>
      </c>
      <c r="CQ341" s="15">
        <v>-0.00635724609849719</v>
      </c>
      <c r="CR341" s="15">
        <v>-0.000994136381578858</v>
      </c>
      <c r="CS341" s="15">
        <v>-0.000594755808199787</v>
      </c>
      <c r="CT341" s="15">
        <v>0.202220105826655</v>
      </c>
      <c r="CU341" s="15">
        <v>-0.00618212286950293</v>
      </c>
      <c r="CV341" s="15">
        <v>-0.00578864549350988</v>
      </c>
      <c r="CW341" s="15">
        <v>-0.0401498901483689</v>
      </c>
      <c r="CX341" s="15">
        <v>-0.00389291928930402</v>
      </c>
      <c r="CY341" s="15">
        <v>0.00185504081632937</v>
      </c>
      <c r="CZ341" s="15">
        <v>0</v>
      </c>
      <c r="DA341" s="15">
        <v>-0.00277625810315874</v>
      </c>
      <c r="DB341" s="15">
        <v>-0.00114720539161506</v>
      </c>
      <c r="DC341" s="15">
        <v>-0.00500853927247946</v>
      </c>
      <c r="DD341" s="15">
        <v>0.000450852964825277</v>
      </c>
      <c r="DE341" s="15">
        <v>0.000127357363930436</v>
      </c>
      <c r="DF341" s="15">
        <v>0.203755503824503</v>
      </c>
      <c r="DG341" s="15">
        <v>0.000749111705786065</v>
      </c>
      <c r="DH341" s="15">
        <v>0</v>
      </c>
      <c r="DI341" s="15">
        <v>-0.0289331207527073</v>
      </c>
      <c r="DJ341" s="15">
        <v>-0.00589889388945841</v>
      </c>
      <c r="DK341" s="15">
        <v>0</v>
      </c>
      <c r="DL341" s="15">
        <v>-0.000550480266908959</v>
      </c>
      <c r="DM341" s="15">
        <v>-0.0117118180101944</v>
      </c>
      <c r="DN341" s="15">
        <v>-0.0147243743388806</v>
      </c>
      <c r="DO341" s="15">
        <v>-0.0250975931185955</v>
      </c>
      <c r="DP341" s="15">
        <v>-1</v>
      </c>
      <c r="DQ341" s="15" t="s">
        <v>209</v>
      </c>
      <c r="DR341" s="15">
        <v>-1</v>
      </c>
      <c r="DS341" s="15" t="s">
        <v>209</v>
      </c>
      <c r="DT341" s="14"/>
      <c r="DU341" s="14"/>
      <c r="DV341" s="14"/>
      <c r="DW341" s="14"/>
      <c r="DX341" s="14"/>
      <c r="DY341" s="14"/>
      <c r="DZ341" s="14"/>
      <c r="EA341" s="14"/>
      <c r="EB341" s="14"/>
      <c r="EC341" s="14"/>
      <c r="ED341" s="14"/>
      <c r="EE341" s="14"/>
      <c r="EF341" s="14"/>
      <c r="EG341" s="14"/>
      <c r="EH341" s="14"/>
      <c r="EI341" s="14"/>
      <c r="EJ341" s="14"/>
      <c r="EK341" s="14"/>
      <c r="EL341" s="14"/>
      <c r="EM341" s="14"/>
      <c r="EN341" s="14"/>
      <c r="EO341" s="14"/>
      <c r="EP341" s="14"/>
      <c r="EQ341" s="14"/>
      <c r="ER341" s="14"/>
      <c r="ES341" s="14"/>
      <c r="ET341" s="14"/>
      <c r="EU341" s="14"/>
      <c r="EV341" s="14"/>
      <c r="EW341" s="14"/>
      <c r="EX341" s="14"/>
      <c r="EY341" s="14"/>
      <c r="EZ341" s="14"/>
      <c r="FA341" s="14"/>
      <c r="FB341" s="14"/>
      <c r="FC341" s="14"/>
      <c r="FD341" s="14"/>
      <c r="FE341" s="14"/>
      <c r="FF341" s="14"/>
      <c r="FG341" s="14"/>
      <c r="FH341" s="14"/>
      <c r="FI341" s="14"/>
      <c r="FJ341" s="14"/>
      <c r="FK341" s="14"/>
      <c r="FL341" s="14"/>
      <c r="FM341" s="14"/>
      <c r="FN341" s="14"/>
      <c r="FO341" s="14"/>
      <c r="FP341" s="14"/>
      <c r="FQ341" s="14"/>
      <c r="FR341" s="14"/>
      <c r="FS341" s="14"/>
      <c r="FT341" s="14"/>
      <c r="FU341" s="14"/>
      <c r="FV341" s="14"/>
      <c r="FW341" s="14"/>
      <c r="FX341" s="14"/>
      <c r="FY341" s="14"/>
      <c r="FZ341" s="14"/>
      <c r="GA341" s="14"/>
      <c r="GB341" s="14"/>
      <c r="GC341" s="14"/>
      <c r="GD341" s="14"/>
      <c r="GE341" s="14"/>
      <c r="GF341" s="14"/>
      <c r="GG341" s="14"/>
      <c r="GH341" s="14"/>
      <c r="GI341" s="14"/>
      <c r="GJ341" s="14"/>
      <c r="GK341" s="14"/>
      <c r="GL341" s="14"/>
      <c r="GM341" s="14"/>
      <c r="GN341" s="14"/>
      <c r="GO341" s="14"/>
      <c r="GP341" s="14"/>
      <c r="GQ341" s="14"/>
      <c r="GR341" s="14"/>
      <c r="GS341" s="14"/>
      <c r="GT341" s="14"/>
      <c r="GU341" s="14"/>
      <c r="GV341" s="14"/>
      <c r="GW341" s="14"/>
      <c r="GX341" s="14"/>
      <c r="GY341" s="14"/>
      <c r="GZ341" s="14"/>
      <c r="HA341" s="14"/>
      <c r="HB341" s="14"/>
      <c r="HC341" s="14"/>
      <c r="HD341" s="14"/>
      <c r="HE341" s="14"/>
      <c r="HF341" s="14"/>
      <c r="HG341" s="14"/>
      <c r="HH341" s="14"/>
      <c r="HI341" s="14"/>
      <c r="HJ341" s="14"/>
      <c r="HK341" s="14"/>
      <c r="HL341" s="14"/>
      <c r="HM341" s="14"/>
      <c r="HN341" s="14"/>
      <c r="HO341" s="14"/>
      <c r="HP341" s="14"/>
      <c r="HQ341" s="14"/>
      <c r="HR341" s="14"/>
      <c r="HS341" s="14"/>
      <c r="HT341" s="14"/>
      <c r="HU341" s="14"/>
      <c r="HV341" s="14"/>
      <c r="HW341" s="14"/>
      <c r="HX341" s="14"/>
      <c r="HY341" s="14"/>
      <c r="HZ341" s="14"/>
      <c r="IA341" s="14"/>
      <c r="IB341" s="14"/>
      <c r="IC341" s="14"/>
      <c r="ID341" s="14"/>
      <c r="IE341" s="14"/>
      <c r="IF341" s="14"/>
    </row>
    <row r="342" s="2" customFormat="1" spans="1:240">
      <c r="A342" s="9" t="s">
        <v>54</v>
      </c>
      <c r="B342" s="10"/>
      <c r="C342" s="10"/>
      <c r="D342" s="11"/>
      <c r="E342" s="15">
        <v>-0.00548981478604582</v>
      </c>
      <c r="F342" s="15">
        <v>0</v>
      </c>
      <c r="G342" s="15">
        <v>-9.13452689389471e-5</v>
      </c>
      <c r="H342" s="15">
        <v>-0.00257911393257837</v>
      </c>
      <c r="I342" s="15">
        <v>0</v>
      </c>
      <c r="J342" s="15">
        <v>-0.0167271488369594</v>
      </c>
      <c r="K342" s="15">
        <v>-0.0290791729097075</v>
      </c>
      <c r="L342" s="15">
        <v>-0.000483554387956886</v>
      </c>
      <c r="M342" s="15">
        <v>0</v>
      </c>
      <c r="N342" s="15">
        <v>0.00658717879327186</v>
      </c>
      <c r="O342" s="15">
        <v>-0.0684434544800415</v>
      </c>
      <c r="P342" s="15">
        <v>0</v>
      </c>
      <c r="Q342" s="15">
        <v>-0.00104889296979194</v>
      </c>
      <c r="R342" s="15">
        <v>0.00283397667181129</v>
      </c>
      <c r="S342" s="15">
        <v>-0.000240225655382842</v>
      </c>
      <c r="T342" s="15">
        <v>0.0019030746171691</v>
      </c>
      <c r="U342" s="15">
        <v>0.000749036922886193</v>
      </c>
      <c r="V342" s="15">
        <v>0</v>
      </c>
      <c r="W342" s="15">
        <v>-0.0256274134593824</v>
      </c>
      <c r="X342" s="15">
        <v>0.000147112073894062</v>
      </c>
      <c r="Y342" s="15">
        <v>-0.000354357713354791</v>
      </c>
      <c r="Z342" s="15">
        <v>-0.0452460335313679</v>
      </c>
      <c r="AA342" s="15">
        <v>-0.0190463619319471</v>
      </c>
      <c r="AB342" s="15">
        <v>-0.00153099453492878</v>
      </c>
      <c r="AC342" s="15">
        <v>0.000753397187458482</v>
      </c>
      <c r="AD342" s="15">
        <v>0.0100124200826794</v>
      </c>
      <c r="AE342" s="15">
        <v>0.000245504662742313</v>
      </c>
      <c r="AF342" s="15">
        <v>0.000414840903447899</v>
      </c>
      <c r="AG342" s="15">
        <v>0.00383501742799042</v>
      </c>
      <c r="AH342" s="15">
        <v>-0.000214820359364154</v>
      </c>
      <c r="AI342" s="15">
        <v>-0.000243926541935724</v>
      </c>
      <c r="AJ342" s="15">
        <v>0.00408984130430778</v>
      </c>
      <c r="AK342" s="15">
        <v>0</v>
      </c>
      <c r="AL342" s="15">
        <v>-0.028217659481002</v>
      </c>
      <c r="AM342" s="15">
        <v>-0.00653529050642854</v>
      </c>
      <c r="AN342" s="15">
        <v>0</v>
      </c>
      <c r="AO342" s="15">
        <v>7.96800231313011e-5</v>
      </c>
      <c r="AP342" s="15">
        <v>-0.000317576425748922</v>
      </c>
      <c r="AQ342" s="15">
        <v>0.000764790900951606</v>
      </c>
      <c r="AR342" s="15">
        <v>0</v>
      </c>
      <c r="AS342" s="15">
        <v>0.00194345755145098</v>
      </c>
      <c r="AT342" s="15">
        <v>0</v>
      </c>
      <c r="AU342" s="15">
        <v>-0.00019182288518671</v>
      </c>
      <c r="AV342" s="15">
        <v>-0.0178384352216826</v>
      </c>
      <c r="AW342" s="15">
        <v>-0.000329001437998966</v>
      </c>
      <c r="AX342" s="15">
        <v>0.042352016279446</v>
      </c>
      <c r="AY342" s="15">
        <v>-0.00850907807787127</v>
      </c>
      <c r="AZ342" s="15">
        <v>-0.000318408473900855</v>
      </c>
      <c r="BA342" s="15">
        <v>0</v>
      </c>
      <c r="BB342" s="15">
        <v>-0.00723078748165751</v>
      </c>
      <c r="BC342" s="15">
        <v>-0.000318639807381449</v>
      </c>
      <c r="BD342" s="15">
        <v>-0.000858432367234485</v>
      </c>
      <c r="BE342" s="15">
        <v>-0.0060658482955126</v>
      </c>
      <c r="BF342" s="15">
        <v>7.29170920799049e-6</v>
      </c>
      <c r="BG342" s="15">
        <v>0</v>
      </c>
      <c r="BH342" s="15">
        <v>-0.00104734178586829</v>
      </c>
      <c r="BI342" s="15">
        <v>0</v>
      </c>
      <c r="BJ342" s="15">
        <v>0.043484835917061</v>
      </c>
      <c r="BK342" s="15">
        <v>-0.0233723646433921</v>
      </c>
      <c r="BL342" s="15">
        <v>-0.015795197820584</v>
      </c>
      <c r="BM342" s="15">
        <v>-0.18541414328498</v>
      </c>
      <c r="BN342" s="15">
        <v>-0.00498690591047946</v>
      </c>
      <c r="BO342" s="15">
        <v>-0.00294961562838203</v>
      </c>
      <c r="BP342" s="15">
        <v>-0.00062569492379283</v>
      </c>
      <c r="BQ342" s="15">
        <v>-0.0301915047414618</v>
      </c>
      <c r="BR342" s="15">
        <v>-0.00220760721164559</v>
      </c>
      <c r="BS342" s="15">
        <v>0.00138738355877011</v>
      </c>
      <c r="BT342" s="15">
        <v>-0.0153229635452043</v>
      </c>
      <c r="BU342" s="15">
        <v>-0.000772102949085585</v>
      </c>
      <c r="BV342" s="15">
        <v>0.252589032508772</v>
      </c>
      <c r="BW342" s="15">
        <v>0.00227132372435057</v>
      </c>
      <c r="BX342" s="15">
        <v>0.00452734628096985</v>
      </c>
      <c r="BY342" s="15">
        <v>0.00286887992839358</v>
      </c>
      <c r="BZ342" s="15">
        <v>0.02369804849284</v>
      </c>
      <c r="CA342" s="15">
        <v>0.00345419299013261</v>
      </c>
      <c r="CB342" s="15">
        <v>0.0385769459675722</v>
      </c>
      <c r="CC342" s="15">
        <v>0.0456995827477551</v>
      </c>
      <c r="CD342" s="15">
        <v>2.01031068245427e-5</v>
      </c>
      <c r="CE342" s="15">
        <v>-0.00320603129327413</v>
      </c>
      <c r="CF342" s="15">
        <v>-0.0293069008405845</v>
      </c>
      <c r="CG342" s="15">
        <v>0.000503823997129116</v>
      </c>
      <c r="CH342" s="15">
        <v>0.169162611579547</v>
      </c>
      <c r="CI342" s="15">
        <v>-0.00590919858422401</v>
      </c>
      <c r="CJ342" s="15">
        <v>0.0022977987403594</v>
      </c>
      <c r="CK342" s="15">
        <v>0</v>
      </c>
      <c r="CL342" s="15">
        <v>0.00186524499169516</v>
      </c>
      <c r="CM342" s="15">
        <v>0</v>
      </c>
      <c r="CN342" s="15">
        <v>-0.00669922396777201</v>
      </c>
      <c r="CO342" s="15">
        <v>-0.0178906417399574</v>
      </c>
      <c r="CP342" s="15">
        <v>-0.00151223802520439</v>
      </c>
      <c r="CQ342" s="15">
        <v>-0.00104736349289469</v>
      </c>
      <c r="CR342" s="15">
        <v>-0.0185031890238071</v>
      </c>
      <c r="CS342" s="15">
        <v>0.000464532481164071</v>
      </c>
      <c r="CT342" s="15">
        <v>0.0151159603159496</v>
      </c>
      <c r="CU342" s="15">
        <v>-0.058022584870583</v>
      </c>
      <c r="CV342" s="15">
        <v>-0.00647857759570014</v>
      </c>
      <c r="CW342" s="15">
        <v>0</v>
      </c>
      <c r="CX342" s="15">
        <v>-0.0120460712287748</v>
      </c>
      <c r="CY342" s="15">
        <v>0</v>
      </c>
      <c r="CZ342" s="15">
        <v>-9.3274104184693e-5</v>
      </c>
      <c r="DA342" s="15">
        <v>-0.10039960129756</v>
      </c>
      <c r="DB342" s="15">
        <v>0</v>
      </c>
      <c r="DC342" s="15">
        <v>-0.000204391884119803</v>
      </c>
      <c r="DD342" s="15">
        <v>-0.0288807286421353</v>
      </c>
      <c r="DE342" s="15">
        <v>0</v>
      </c>
      <c r="DF342" s="15">
        <v>-0.0909541961841965</v>
      </c>
      <c r="DG342" s="15">
        <v>-0.143175750801625</v>
      </c>
      <c r="DH342" s="15">
        <v>0</v>
      </c>
      <c r="DI342" s="15">
        <v>-0.000253070489242946</v>
      </c>
      <c r="DJ342" s="15">
        <v>0.00316490538489389</v>
      </c>
      <c r="DK342" s="15">
        <v>0</v>
      </c>
      <c r="DL342" s="15">
        <v>0.00187416312373268</v>
      </c>
      <c r="DM342" s="15">
        <v>0.00213467192283368</v>
      </c>
      <c r="DN342" s="15">
        <v>0</v>
      </c>
      <c r="DO342" s="15">
        <v>0.00011889736906423</v>
      </c>
      <c r="DP342" s="15">
        <v>-1</v>
      </c>
      <c r="DQ342" s="15" t="s">
        <v>209</v>
      </c>
      <c r="DR342" s="15">
        <v>-1</v>
      </c>
      <c r="DS342" s="15" t="s">
        <v>209</v>
      </c>
      <c r="DT342" s="14"/>
      <c r="DU342" s="14"/>
      <c r="DV342" s="14"/>
      <c r="DW342" s="14"/>
      <c r="DX342" s="14"/>
      <c r="DY342" s="14"/>
      <c r="DZ342" s="14"/>
      <c r="EA342" s="14"/>
      <c r="EB342" s="14"/>
      <c r="EC342" s="14"/>
      <c r="ED342" s="14"/>
      <c r="EE342" s="14"/>
      <c r="EF342" s="14"/>
      <c r="EG342" s="14"/>
      <c r="EH342" s="14"/>
      <c r="EI342" s="14"/>
      <c r="EJ342" s="14"/>
      <c r="EK342" s="14"/>
      <c r="EL342" s="14"/>
      <c r="EM342" s="14"/>
      <c r="EN342" s="14"/>
      <c r="EO342" s="14"/>
      <c r="EP342" s="14"/>
      <c r="EQ342" s="14"/>
      <c r="ER342" s="14"/>
      <c r="ES342" s="14"/>
      <c r="ET342" s="14"/>
      <c r="EU342" s="14"/>
      <c r="EV342" s="14"/>
      <c r="EW342" s="14"/>
      <c r="EX342" s="14"/>
      <c r="EY342" s="14"/>
      <c r="EZ342" s="14"/>
      <c r="FA342" s="14"/>
      <c r="FB342" s="14"/>
      <c r="FC342" s="14"/>
      <c r="FD342" s="14"/>
      <c r="FE342" s="14"/>
      <c r="FF342" s="14"/>
      <c r="FG342" s="14"/>
      <c r="FH342" s="14"/>
      <c r="FI342" s="14"/>
      <c r="FJ342" s="14"/>
      <c r="FK342" s="14"/>
      <c r="FL342" s="14"/>
      <c r="FM342" s="14"/>
      <c r="FN342" s="14"/>
      <c r="FO342" s="14"/>
      <c r="FP342" s="14"/>
      <c r="FQ342" s="14"/>
      <c r="FR342" s="14"/>
      <c r="FS342" s="14"/>
      <c r="FT342" s="14"/>
      <c r="FU342" s="14"/>
      <c r="FV342" s="14"/>
      <c r="FW342" s="14"/>
      <c r="FX342" s="14"/>
      <c r="FY342" s="14"/>
      <c r="FZ342" s="14"/>
      <c r="GA342" s="14"/>
      <c r="GB342" s="14"/>
      <c r="GC342" s="14"/>
      <c r="GD342" s="14"/>
      <c r="GE342" s="14"/>
      <c r="GF342" s="14"/>
      <c r="GG342" s="14"/>
      <c r="GH342" s="14"/>
      <c r="GI342" s="14"/>
      <c r="GJ342" s="14"/>
      <c r="GK342" s="14"/>
      <c r="GL342" s="14"/>
      <c r="GM342" s="14"/>
      <c r="GN342" s="14"/>
      <c r="GO342" s="14"/>
      <c r="GP342" s="14"/>
      <c r="GQ342" s="14"/>
      <c r="GR342" s="14"/>
      <c r="GS342" s="14"/>
      <c r="GT342" s="14"/>
      <c r="GU342" s="14"/>
      <c r="GV342" s="14"/>
      <c r="GW342" s="14"/>
      <c r="GX342" s="14"/>
      <c r="GY342" s="14"/>
      <c r="GZ342" s="14"/>
      <c r="HA342" s="14"/>
      <c r="HB342" s="14"/>
      <c r="HC342" s="14"/>
      <c r="HD342" s="14"/>
      <c r="HE342" s="14"/>
      <c r="HF342" s="14"/>
      <c r="HG342" s="14"/>
      <c r="HH342" s="14"/>
      <c r="HI342" s="14"/>
      <c r="HJ342" s="14"/>
      <c r="HK342" s="14"/>
      <c r="HL342" s="14"/>
      <c r="HM342" s="14"/>
      <c r="HN342" s="14"/>
      <c r="HO342" s="14"/>
      <c r="HP342" s="14"/>
      <c r="HQ342" s="14"/>
      <c r="HR342" s="14"/>
      <c r="HS342" s="14"/>
      <c r="HT342" s="14"/>
      <c r="HU342" s="14"/>
      <c r="HV342" s="14"/>
      <c r="HW342" s="14"/>
      <c r="HX342" s="14"/>
      <c r="HY342" s="14"/>
      <c r="HZ342" s="14"/>
      <c r="IA342" s="14"/>
      <c r="IB342" s="14"/>
      <c r="IC342" s="14"/>
      <c r="ID342" s="14"/>
      <c r="IE342" s="14"/>
      <c r="IF342" s="14"/>
    </row>
    <row r="343" s="2" customFormat="1" spans="1:240">
      <c r="A343" s="9" t="s">
        <v>190</v>
      </c>
      <c r="B343" s="10"/>
      <c r="C343" s="10"/>
      <c r="D343" s="11"/>
      <c r="E343" s="15"/>
      <c r="F343" s="15">
        <v>0</v>
      </c>
      <c r="G343" s="15">
        <v>0</v>
      </c>
      <c r="H343" s="15">
        <v>0</v>
      </c>
      <c r="I343" s="15">
        <v>0</v>
      </c>
      <c r="J343" s="15">
        <v>-0.00916390761675978</v>
      </c>
      <c r="K343" s="15">
        <v>-0.017718543645003</v>
      </c>
      <c r="L343" s="15">
        <v>0</v>
      </c>
      <c r="M343" s="15">
        <v>0</v>
      </c>
      <c r="N343" s="15">
        <v>0.153162915005964</v>
      </c>
      <c r="O343" s="15">
        <v>-0.00440703537539122</v>
      </c>
      <c r="P343" s="15">
        <v>0.0121254719652255</v>
      </c>
      <c r="Q343" s="15">
        <v>0.0120177684768903</v>
      </c>
      <c r="R343" s="15">
        <v>0</v>
      </c>
      <c r="S343" s="15">
        <v>0</v>
      </c>
      <c r="T343" s="15">
        <v>-0.00110355938294093</v>
      </c>
      <c r="U343" s="15">
        <v>-0.000909443235643348</v>
      </c>
      <c r="V343" s="15">
        <v>-0.00559394039126693</v>
      </c>
      <c r="W343" s="15">
        <v>0.00173737602981539</v>
      </c>
      <c r="X343" s="15">
        <v>0</v>
      </c>
      <c r="Y343" s="15">
        <v>-0.00331557012970396</v>
      </c>
      <c r="Z343" s="15">
        <v>0.119083287081833</v>
      </c>
      <c r="AA343" s="15">
        <v>-0.00441534045522873</v>
      </c>
      <c r="AB343" s="15">
        <v>-0.00527958525101868</v>
      </c>
      <c r="AC343" s="15">
        <v>0</v>
      </c>
      <c r="AD343" s="15">
        <v>0</v>
      </c>
      <c r="AE343" s="15">
        <v>-0.0131821533923301</v>
      </c>
      <c r="AF343" s="15">
        <v>-0.0182696798764052</v>
      </c>
      <c r="AG343" s="15">
        <v>0.0129371077238376</v>
      </c>
      <c r="AH343" s="15">
        <v>0.014072548594551</v>
      </c>
      <c r="AI343" s="15">
        <v>0.00712567916629592</v>
      </c>
      <c r="AJ343" s="15">
        <v>0</v>
      </c>
      <c r="AK343" s="15">
        <v>0</v>
      </c>
      <c r="AL343" s="15">
        <v>0.107897762448041</v>
      </c>
      <c r="AM343" s="15">
        <v>-0.0240280993055001</v>
      </c>
      <c r="AN343" s="15">
        <v>-0.0596542887289382</v>
      </c>
      <c r="AO343" s="15">
        <v>-0.0317193388826744</v>
      </c>
      <c r="AP343" s="15">
        <v>0</v>
      </c>
      <c r="AQ343" s="15">
        <v>-0.0159300515630618</v>
      </c>
      <c r="AR343" s="15">
        <v>0</v>
      </c>
      <c r="AS343" s="15">
        <v>0</v>
      </c>
      <c r="AT343" s="15">
        <v>-0.0078201070477002</v>
      </c>
      <c r="AU343" s="15">
        <v>0</v>
      </c>
      <c r="AV343" s="15">
        <v>0</v>
      </c>
      <c r="AW343" s="15">
        <v>0.0247492869629224</v>
      </c>
      <c r="AX343" s="15">
        <v>0.00502783264499906</v>
      </c>
      <c r="AY343" s="15">
        <v>0</v>
      </c>
      <c r="AZ343" s="15">
        <v>-0.0312667500446667</v>
      </c>
      <c r="BA343" s="15">
        <v>0</v>
      </c>
      <c r="BB343" s="15">
        <v>-0.000553301364810688</v>
      </c>
      <c r="BC343" s="15">
        <v>0</v>
      </c>
      <c r="BD343" s="15">
        <v>0</v>
      </c>
      <c r="BE343" s="15">
        <v>0.0210370917143381</v>
      </c>
      <c r="BF343" s="15">
        <v>0</v>
      </c>
      <c r="BG343" s="15">
        <v>0.00722935116573309</v>
      </c>
      <c r="BH343" s="15">
        <v>0</v>
      </c>
      <c r="BI343" s="15">
        <v>0</v>
      </c>
      <c r="BJ343" s="15">
        <v>0.0601112506728874</v>
      </c>
      <c r="BK343" s="15">
        <v>0.0028774542992549</v>
      </c>
      <c r="BL343" s="15">
        <v>-0.00827004219409289</v>
      </c>
      <c r="BM343" s="15">
        <v>0</v>
      </c>
      <c r="BN343" s="15">
        <v>-0.0383480825391421</v>
      </c>
      <c r="BO343" s="15">
        <v>0</v>
      </c>
      <c r="BP343" s="15">
        <v>-0.0153964134016397</v>
      </c>
      <c r="BQ343" s="15">
        <v>-0.031214426994715</v>
      </c>
      <c r="BR343" s="15">
        <v>0</v>
      </c>
      <c r="BS343" s="15">
        <v>0.0176252319109467</v>
      </c>
      <c r="BT343" s="15">
        <v>0</v>
      </c>
      <c r="BU343" s="15">
        <v>0</v>
      </c>
      <c r="BV343" s="15">
        <v>0.0610756608933443</v>
      </c>
      <c r="BW343" s="15">
        <v>-1</v>
      </c>
      <c r="BX343" s="15" t="s">
        <v>209</v>
      </c>
      <c r="BY343" s="15" t="s">
        <v>209</v>
      </c>
      <c r="BZ343" s="15">
        <v>0</v>
      </c>
      <c r="CA343" s="15">
        <v>0</v>
      </c>
      <c r="CB343" s="15">
        <v>0</v>
      </c>
      <c r="CC343" s="15">
        <v>0</v>
      </c>
      <c r="CD343" s="15">
        <v>-1</v>
      </c>
      <c r="CE343" s="15" t="s">
        <v>209</v>
      </c>
      <c r="CF343" s="15" t="s">
        <v>209</v>
      </c>
      <c r="CG343" s="15">
        <v>0</v>
      </c>
      <c r="CH343" s="15">
        <v>0.10928785559138</v>
      </c>
      <c r="CI343" s="15">
        <v>0.0249634136292693</v>
      </c>
      <c r="CJ343" s="15">
        <v>0.0140391978173848</v>
      </c>
      <c r="CK343" s="15">
        <v>0.00622371751497974</v>
      </c>
      <c r="CL343" s="15">
        <v>-0.00123547732773865</v>
      </c>
      <c r="CM343" s="15">
        <v>-0.00161464530892452</v>
      </c>
      <c r="CN343" s="15">
        <v>0.00384511009080035</v>
      </c>
      <c r="CO343" s="15">
        <v>0.0013447005379339</v>
      </c>
      <c r="CP343" s="15">
        <v>0.00398463033958807</v>
      </c>
      <c r="CQ343" s="15">
        <v>0.000835246483832375</v>
      </c>
      <c r="CR343" s="15">
        <v>0.000879031903182836</v>
      </c>
      <c r="CS343" s="15">
        <v>0.000593461760380665</v>
      </c>
      <c r="CT343" s="15">
        <v>0.152065928743217</v>
      </c>
      <c r="CU343" s="15">
        <v>0.00521623296924267</v>
      </c>
      <c r="CV343" s="15">
        <v>0.0176073925429621</v>
      </c>
      <c r="CW343" s="15">
        <v>0.00153575533333861</v>
      </c>
      <c r="CX343" s="15">
        <v>0.0031596851968112</v>
      </c>
      <c r="CY343" s="15">
        <v>0</v>
      </c>
      <c r="CZ343" s="15">
        <v>0.00130191929026879</v>
      </c>
      <c r="DA343" s="15">
        <v>0.0105310944734271</v>
      </c>
      <c r="DB343" s="15">
        <v>0.000764794770104382</v>
      </c>
      <c r="DC343" s="15">
        <v>0.00133787961116849</v>
      </c>
      <c r="DD343" s="15">
        <v>0</v>
      </c>
      <c r="DE343" s="15">
        <v>0.000394302242134659</v>
      </c>
      <c r="DF343" s="15">
        <v>0.183140139372852</v>
      </c>
      <c r="DG343" s="15">
        <v>0.00607418128900594</v>
      </c>
      <c r="DH343" s="15">
        <v>0.00929140104595305</v>
      </c>
      <c r="DI343" s="15">
        <v>0.00304825173776746</v>
      </c>
      <c r="DJ343" s="15">
        <v>0</v>
      </c>
      <c r="DK343" s="15">
        <v>0.000199904645195037</v>
      </c>
      <c r="DL343" s="15">
        <v>0.0053595865139251</v>
      </c>
      <c r="DM343" s="15">
        <v>-0.00181609637550195</v>
      </c>
      <c r="DN343" s="15">
        <v>-0.000667695232093424</v>
      </c>
      <c r="DO343" s="15">
        <v>0.000379988145743138</v>
      </c>
      <c r="DP343" s="15">
        <v>-1</v>
      </c>
      <c r="DQ343" s="15" t="s">
        <v>209</v>
      </c>
      <c r="DR343" s="15">
        <v>-1</v>
      </c>
      <c r="DS343" s="15" t="s">
        <v>209</v>
      </c>
      <c r="DT343" s="14"/>
      <c r="DU343" s="14"/>
      <c r="DV343" s="14"/>
      <c r="DW343" s="14"/>
      <c r="DX343" s="14"/>
      <c r="DY343" s="14"/>
      <c r="DZ343" s="14"/>
      <c r="EA343" s="14"/>
      <c r="EB343" s="14"/>
      <c r="EC343" s="14"/>
      <c r="ED343" s="14"/>
      <c r="EE343" s="14"/>
      <c r="EF343" s="14"/>
      <c r="EG343" s="14"/>
      <c r="EH343" s="14"/>
      <c r="EI343" s="14"/>
      <c r="EJ343" s="14"/>
      <c r="EK343" s="14"/>
      <c r="EL343" s="14"/>
      <c r="EM343" s="14"/>
      <c r="EN343" s="14"/>
      <c r="EO343" s="14"/>
      <c r="EP343" s="14"/>
      <c r="EQ343" s="14"/>
      <c r="ER343" s="14"/>
      <c r="ES343" s="14"/>
      <c r="ET343" s="14"/>
      <c r="EU343" s="14"/>
      <c r="EV343" s="14"/>
      <c r="EW343" s="14"/>
      <c r="EX343" s="14"/>
      <c r="EY343" s="14"/>
      <c r="EZ343" s="14"/>
      <c r="FA343" s="14"/>
      <c r="FB343" s="14"/>
      <c r="FC343" s="14"/>
      <c r="FD343" s="14"/>
      <c r="FE343" s="14"/>
      <c r="FF343" s="14"/>
      <c r="FG343" s="14"/>
      <c r="FH343" s="14"/>
      <c r="FI343" s="14"/>
      <c r="FJ343" s="14"/>
      <c r="FK343" s="14"/>
      <c r="FL343" s="14"/>
      <c r="FM343" s="14"/>
      <c r="FN343" s="14"/>
      <c r="FO343" s="14"/>
      <c r="FP343" s="14"/>
      <c r="FQ343" s="14"/>
      <c r="FR343" s="14"/>
      <c r="FS343" s="14"/>
      <c r="FT343" s="14"/>
      <c r="FU343" s="14"/>
      <c r="FV343" s="14"/>
      <c r="FW343" s="14"/>
      <c r="FX343" s="14"/>
      <c r="FY343" s="14"/>
      <c r="FZ343" s="14"/>
      <c r="GA343" s="14"/>
      <c r="GB343" s="14"/>
      <c r="GC343" s="14"/>
      <c r="GD343" s="14"/>
      <c r="GE343" s="14"/>
      <c r="GF343" s="14"/>
      <c r="GG343" s="14"/>
      <c r="GH343" s="14"/>
      <c r="GI343" s="14"/>
      <c r="GJ343" s="14"/>
      <c r="GK343" s="14"/>
      <c r="GL343" s="14"/>
      <c r="GM343" s="14"/>
      <c r="GN343" s="14"/>
      <c r="GO343" s="14"/>
      <c r="GP343" s="14"/>
      <c r="GQ343" s="14"/>
      <c r="GR343" s="14"/>
      <c r="GS343" s="14"/>
      <c r="GT343" s="14"/>
      <c r="GU343" s="14"/>
      <c r="GV343" s="14"/>
      <c r="GW343" s="14"/>
      <c r="GX343" s="14"/>
      <c r="GY343" s="14"/>
      <c r="GZ343" s="14"/>
      <c r="HA343" s="14"/>
      <c r="HB343" s="14"/>
      <c r="HC343" s="14"/>
      <c r="HD343" s="14"/>
      <c r="HE343" s="14"/>
      <c r="HF343" s="14"/>
      <c r="HG343" s="14"/>
      <c r="HH343" s="14"/>
      <c r="HI343" s="14"/>
      <c r="HJ343" s="14"/>
      <c r="HK343" s="14"/>
      <c r="HL343" s="14"/>
      <c r="HM343" s="14"/>
      <c r="HN343" s="14"/>
      <c r="HO343" s="14"/>
      <c r="HP343" s="14"/>
      <c r="HQ343" s="14"/>
      <c r="HR343" s="14"/>
      <c r="HS343" s="14"/>
      <c r="HT343" s="14"/>
      <c r="HU343" s="14"/>
      <c r="HV343" s="14"/>
      <c r="HW343" s="14"/>
      <c r="HX343" s="14"/>
      <c r="HY343" s="14"/>
      <c r="HZ343" s="14"/>
      <c r="IA343" s="14"/>
      <c r="IB343" s="14"/>
      <c r="IC343" s="14"/>
      <c r="ID343" s="14"/>
      <c r="IE343" s="14"/>
      <c r="IF343" s="14"/>
    </row>
    <row r="344" s="244" customFormat="1" spans="1:240">
      <c r="A344" s="383" t="s">
        <v>56</v>
      </c>
      <c r="B344" s="369"/>
      <c r="C344" s="369"/>
      <c r="D344" s="373"/>
      <c r="E344" s="377" t="s">
        <v>209</v>
      </c>
      <c r="F344" s="377" t="s">
        <v>209</v>
      </c>
      <c r="G344" s="377" t="s">
        <v>209</v>
      </c>
      <c r="H344" s="377">
        <v>-0.00180467840457521</v>
      </c>
      <c r="I344" s="377">
        <v>-0.0569254646530091</v>
      </c>
      <c r="J344" s="377">
        <v>0.00309903613574658</v>
      </c>
      <c r="K344" s="377">
        <v>0.0452186971404602</v>
      </c>
      <c r="L344" s="377">
        <v>0.0184508964087433</v>
      </c>
      <c r="M344" s="377">
        <v>0.012332136507891</v>
      </c>
      <c r="N344" s="377">
        <v>0.382510666334378</v>
      </c>
      <c r="O344" s="377">
        <v>0.00366328397221105</v>
      </c>
      <c r="P344" s="377">
        <v>-0.0415301455682657</v>
      </c>
      <c r="Q344" s="377">
        <v>-0.00419656929356205</v>
      </c>
      <c r="R344" s="377">
        <v>0.0066689114236913</v>
      </c>
      <c r="S344" s="377">
        <v>-0.0103806091248062</v>
      </c>
      <c r="T344" s="377">
        <v>0.00045905956530623</v>
      </c>
      <c r="U344" s="377">
        <v>-0.00980296776451739</v>
      </c>
      <c r="V344" s="377">
        <v>0.00577289901828104</v>
      </c>
      <c r="W344" s="377">
        <v>-0.0160081418124421</v>
      </c>
      <c r="X344" s="377">
        <v>-0.0217711682823529</v>
      </c>
      <c r="Y344" s="377">
        <v>-0.0100319057422492</v>
      </c>
      <c r="Z344" s="377">
        <v>0.323024714167806</v>
      </c>
      <c r="AA344" s="377">
        <v>-0.0439178980195932</v>
      </c>
      <c r="AB344" s="377">
        <v>-0.00524760265118995</v>
      </c>
      <c r="AC344" s="377">
        <v>-0.00074017652776559</v>
      </c>
      <c r="AD344" s="377">
        <v>0.00522280267113628</v>
      </c>
      <c r="AE344" s="377">
        <v>0.00506434144948509</v>
      </c>
      <c r="AF344" s="377">
        <v>0.00952317634124156</v>
      </c>
      <c r="AG344" s="377">
        <v>-0.0128066403782546</v>
      </c>
      <c r="AH344" s="377">
        <v>-0.00949005746976594</v>
      </c>
      <c r="AI344" s="377">
        <v>0.00281526765696882</v>
      </c>
      <c r="AJ344" s="377">
        <v>0.0155951614982539</v>
      </c>
      <c r="AK344" s="377">
        <v>0.0157837293285252</v>
      </c>
      <c r="AL344" s="377">
        <v>0.259613012696878</v>
      </c>
      <c r="AM344" s="377">
        <v>-0.0101167948577745</v>
      </c>
      <c r="AN344" s="377">
        <v>0.0496412847735981</v>
      </c>
      <c r="AO344" s="377">
        <v>-0.0089103639187661</v>
      </c>
      <c r="AP344" s="377">
        <v>-0.00253912558769809</v>
      </c>
      <c r="AQ344" s="377">
        <v>-0.031558745256144</v>
      </c>
      <c r="AR344" s="377">
        <v>-0.0284875595094441</v>
      </c>
      <c r="AS344" s="377">
        <v>0.0333092261364194</v>
      </c>
      <c r="AT344" s="377">
        <v>-0.00550107629753649</v>
      </c>
      <c r="AU344" s="377">
        <v>-0.0159255645825785</v>
      </c>
      <c r="AV344" s="377">
        <v>-0.00357053573190302</v>
      </c>
      <c r="AW344" s="377">
        <v>0.0117062553752911</v>
      </c>
      <c r="AX344" s="377">
        <v>0.359242807140306</v>
      </c>
      <c r="AY344" s="377">
        <v>0.000890838676394168</v>
      </c>
      <c r="AZ344" s="377">
        <v>0.0101595012273477</v>
      </c>
      <c r="BA344" s="377">
        <v>0.00214526183758612</v>
      </c>
      <c r="BB344" s="377">
        <v>-0.0247299636223218</v>
      </c>
      <c r="BC344" s="377">
        <v>0.00464320695260723</v>
      </c>
      <c r="BD344" s="377">
        <v>-1.21581274747928e-6</v>
      </c>
      <c r="BE344" s="377">
        <v>-0.0305750793747616</v>
      </c>
      <c r="BF344" s="377">
        <v>-0.000570195705488885</v>
      </c>
      <c r="BG344" s="377">
        <v>0.0145011599235316</v>
      </c>
      <c r="BH344" s="377">
        <v>-0.0154930318493606</v>
      </c>
      <c r="BI344" s="377">
        <v>0.00973198082290749</v>
      </c>
      <c r="BJ344" s="377">
        <v>0.310463815231673</v>
      </c>
      <c r="BK344" s="377">
        <v>-0.010592746349511</v>
      </c>
      <c r="BL344" s="377">
        <v>-0.0612812504693749</v>
      </c>
      <c r="BM344" s="377">
        <v>0.00321604249752627</v>
      </c>
      <c r="BN344" s="377">
        <v>-0.0114151246888793</v>
      </c>
      <c r="BO344" s="377">
        <v>0.0275142920212994</v>
      </c>
      <c r="BP344" s="377">
        <v>0.0102194790084256</v>
      </c>
      <c r="BQ344" s="377">
        <v>0.0039539351489879</v>
      </c>
      <c r="BR344" s="377">
        <v>0.00812815418337887</v>
      </c>
      <c r="BS344" s="377">
        <v>0.0197850423862296</v>
      </c>
      <c r="BT344" s="377">
        <v>0.0219393991648194</v>
      </c>
      <c r="BU344" s="377">
        <v>0.00745949115781741</v>
      </c>
      <c r="BV344" s="377">
        <v>0.309260527504023</v>
      </c>
      <c r="BW344" s="377">
        <v>-0.000576842841573999</v>
      </c>
      <c r="BX344" s="377">
        <v>0.0296452535575675</v>
      </c>
      <c r="BY344" s="377">
        <v>0.00972643475411017</v>
      </c>
      <c r="BZ344" s="377">
        <v>-0.0116167861756948</v>
      </c>
      <c r="CA344" s="377">
        <v>-0.0183807229858184</v>
      </c>
      <c r="CB344" s="377">
        <v>-0.0256996025479993</v>
      </c>
      <c r="CC344" s="377">
        <v>-0.116611006897859</v>
      </c>
      <c r="CD344" s="377">
        <v>0.00345889812549438</v>
      </c>
      <c r="CE344" s="377">
        <v>-0.0154261306197668</v>
      </c>
      <c r="CF344" s="377">
        <v>-0.0242664543149134</v>
      </c>
      <c r="CG344" s="377">
        <v>-0.0209341402764099</v>
      </c>
      <c r="CH344" s="377">
        <v>0.224870661224442</v>
      </c>
      <c r="CI344" s="377">
        <v>-0.0122215792082431</v>
      </c>
      <c r="CJ344" s="377">
        <v>-0.0642989572570801</v>
      </c>
      <c r="CK344" s="377">
        <v>-0.0830622562119467</v>
      </c>
      <c r="CL344" s="377">
        <v>-0.0535455212174671</v>
      </c>
      <c r="CM344" s="377">
        <v>-0.00412169380615224</v>
      </c>
      <c r="CN344" s="377">
        <v>-0.00859512049171351</v>
      </c>
      <c r="CO344" s="377">
        <v>-0.0323841771839561</v>
      </c>
      <c r="CP344" s="377">
        <v>-0.0315139932328674</v>
      </c>
      <c r="CQ344" s="377">
        <v>-0.0386620205064767</v>
      </c>
      <c r="CR344" s="377">
        <v>-0.0623429061088737</v>
      </c>
      <c r="CS344" s="377">
        <v>0.0324125234363355</v>
      </c>
      <c r="CT344" s="377">
        <v>0.0760564034520639</v>
      </c>
      <c r="CU344" s="377">
        <v>-0.0263160238603813</v>
      </c>
      <c r="CV344" s="377">
        <v>0.159076658695429</v>
      </c>
      <c r="CW344" s="377">
        <v>-0.0137618960362481</v>
      </c>
      <c r="CX344" s="377">
        <v>-0.0751281899908778</v>
      </c>
      <c r="CY344" s="377">
        <v>-0.0195110585978072</v>
      </c>
      <c r="CZ344" s="377">
        <v>0.0125203091305874</v>
      </c>
      <c r="DA344" s="377">
        <v>-0.0755293735904867</v>
      </c>
      <c r="DB344" s="377">
        <v>-0.00526272804673034</v>
      </c>
      <c r="DC344" s="377">
        <v>-0.00413602413461556</v>
      </c>
      <c r="DD344" s="377">
        <v>-0.00635801322168306</v>
      </c>
      <c r="DE344" s="377">
        <v>0.00533602590818738</v>
      </c>
      <c r="DF344" s="377">
        <v>0.0681472972072032</v>
      </c>
      <c r="DG344" s="377">
        <v>-0.0158235194289138</v>
      </c>
      <c r="DH344" s="377">
        <v>-0.0452371551690891</v>
      </c>
      <c r="DI344" s="377">
        <v>-0.00245914148138793</v>
      </c>
      <c r="DJ344" s="377">
        <v>-0.00452103751104882</v>
      </c>
      <c r="DK344" s="377">
        <v>-0.00341273484346505</v>
      </c>
      <c r="DL344" s="377">
        <v>0.00418373541178974</v>
      </c>
      <c r="DM344" s="377">
        <v>0.0395178258843638</v>
      </c>
      <c r="DN344" s="377">
        <v>0.0058064531096238</v>
      </c>
      <c r="DO344" s="377">
        <v>-0.0134211230392575</v>
      </c>
      <c r="DP344" s="377">
        <v>-1</v>
      </c>
      <c r="DQ344" s="377" t="s">
        <v>209</v>
      </c>
      <c r="DR344" s="377">
        <v>-1</v>
      </c>
      <c r="DS344" s="377" t="s">
        <v>209</v>
      </c>
    </row>
    <row r="345" s="324" customFormat="1" spans="1:240">
      <c r="A345" s="384" t="s">
        <v>216</v>
      </c>
      <c r="B345" s="353"/>
      <c r="C345" s="353"/>
      <c r="D345" s="385"/>
      <c r="E345" s="386">
        <f t="shared" ref="E345:BP345" si="23">AVERAGE(E317:E344)</f>
        <v>0.00450031627637021</v>
      </c>
      <c r="F345" s="386">
        <f t="shared" si="23"/>
        <v>-0.00309973291847234</v>
      </c>
      <c r="G345" s="386">
        <f t="shared" si="23"/>
        <v>0.00732260537839949</v>
      </c>
      <c r="H345" s="386">
        <f t="shared" si="23"/>
        <v>-0.00298376726187244</v>
      </c>
      <c r="I345" s="386">
        <f t="shared" si="23"/>
        <v>-0.000171867652216269</v>
      </c>
      <c r="J345" s="386">
        <f t="shared" si="23"/>
        <v>0.00020447955629653</v>
      </c>
      <c r="K345" s="386">
        <f t="shared" si="23"/>
        <v>-0.000822854086409417</v>
      </c>
      <c r="L345" s="386">
        <f t="shared" si="23"/>
        <v>-0.00239794213797403</v>
      </c>
      <c r="M345" s="386">
        <f t="shared" si="23"/>
        <v>0.00318561276359122</v>
      </c>
      <c r="N345" s="386">
        <f t="shared" si="23"/>
        <v>0.0906645721378404</v>
      </c>
      <c r="O345" s="386">
        <f t="shared" si="23"/>
        <v>-0.00340977069291425</v>
      </c>
      <c r="P345" s="386">
        <f t="shared" si="23"/>
        <v>0.0026305005953071</v>
      </c>
      <c r="Q345" s="386">
        <f t="shared" si="23"/>
        <v>0.00430485463641391</v>
      </c>
      <c r="R345" s="386">
        <f t="shared" si="23"/>
        <v>-0.00564167660859879</v>
      </c>
      <c r="S345" s="386">
        <f t="shared" si="23"/>
        <v>0.00357645806022815</v>
      </c>
      <c r="T345" s="386">
        <f t="shared" si="23"/>
        <v>-0.00157173267821893</v>
      </c>
      <c r="U345" s="386">
        <f t="shared" si="23"/>
        <v>-0.00540466157500053</v>
      </c>
      <c r="V345" s="386">
        <f t="shared" si="23"/>
        <v>0.000769547178566616</v>
      </c>
      <c r="W345" s="386">
        <f t="shared" si="23"/>
        <v>-0.00816209680494494</v>
      </c>
      <c r="X345" s="386">
        <f t="shared" si="23"/>
        <v>-0.00907691644394462</v>
      </c>
      <c r="Y345" s="386">
        <f t="shared" si="23"/>
        <v>-0.00119700121424411</v>
      </c>
      <c r="Z345" s="386">
        <f t="shared" si="23"/>
        <v>0.0712411114299644</v>
      </c>
      <c r="AA345" s="386">
        <f t="shared" si="23"/>
        <v>-0.00768657420853459</v>
      </c>
      <c r="AB345" s="386">
        <f t="shared" si="23"/>
        <v>0.00157819695066399</v>
      </c>
      <c r="AC345" s="386">
        <f t="shared" si="23"/>
        <v>0.00208569066578978</v>
      </c>
      <c r="AD345" s="386">
        <f t="shared" si="23"/>
        <v>0.00193235095281769</v>
      </c>
      <c r="AE345" s="386">
        <f t="shared" si="23"/>
        <v>-0.00190414087659835</v>
      </c>
      <c r="AF345" s="386">
        <f t="shared" si="23"/>
        <v>0.00215741243588165</v>
      </c>
      <c r="AG345" s="386">
        <f t="shared" si="23"/>
        <v>0.00273757817593122</v>
      </c>
      <c r="AH345" s="386">
        <f t="shared" si="23"/>
        <v>-0.00257631433797818</v>
      </c>
      <c r="AI345" s="386">
        <f t="shared" si="23"/>
        <v>0.000562960623799648</v>
      </c>
      <c r="AJ345" s="386">
        <f t="shared" si="23"/>
        <v>0.00603006250554388</v>
      </c>
      <c r="AK345" s="386">
        <f t="shared" si="23"/>
        <v>0.0055440726503629</v>
      </c>
      <c r="AL345" s="386">
        <f t="shared" si="23"/>
        <v>0.089574992138153</v>
      </c>
      <c r="AM345" s="386">
        <f t="shared" si="23"/>
        <v>0.00453636554770131</v>
      </c>
      <c r="AN345" s="386">
        <f t="shared" si="23"/>
        <v>0.00873539735107411</v>
      </c>
      <c r="AO345" s="386">
        <f t="shared" si="23"/>
        <v>-0.00205665593089739</v>
      </c>
      <c r="AP345" s="386">
        <f t="shared" si="23"/>
        <v>0.0043400903819254</v>
      </c>
      <c r="AQ345" s="386">
        <f t="shared" si="23"/>
        <v>-0.000827094177282113</v>
      </c>
      <c r="AR345" s="386">
        <f t="shared" si="23"/>
        <v>-0.000109250415166417</v>
      </c>
      <c r="AS345" s="386">
        <f t="shared" si="23"/>
        <v>0.012309808507067</v>
      </c>
      <c r="AT345" s="386">
        <f t="shared" si="23"/>
        <v>-0.00310782885736667</v>
      </c>
      <c r="AU345" s="386">
        <f t="shared" si="23"/>
        <v>0.000284758876430061</v>
      </c>
      <c r="AV345" s="386">
        <f t="shared" si="23"/>
        <v>0.00136611438309672</v>
      </c>
      <c r="AW345" s="386">
        <f t="shared" si="23"/>
        <v>0.00496237026734504</v>
      </c>
      <c r="AX345" s="386">
        <f t="shared" si="23"/>
        <v>0.100471661045781</v>
      </c>
      <c r="AY345" s="386">
        <f t="shared" si="23"/>
        <v>0.00421710863446962</v>
      </c>
      <c r="AZ345" s="386">
        <f t="shared" si="23"/>
        <v>0.00622395796816293</v>
      </c>
      <c r="BA345" s="386">
        <f t="shared" si="23"/>
        <v>0.00246873210641763</v>
      </c>
      <c r="BB345" s="386">
        <f t="shared" si="23"/>
        <v>0.000923067147984119</v>
      </c>
      <c r="BC345" s="386">
        <f t="shared" si="23"/>
        <v>-0.0385686402698953</v>
      </c>
      <c r="BD345" s="386">
        <f t="shared" si="23"/>
        <v>0.00238141939811349</v>
      </c>
      <c r="BE345" s="386">
        <f t="shared" si="23"/>
        <v>0.00596204872836741</v>
      </c>
      <c r="BF345" s="386">
        <f t="shared" si="23"/>
        <v>9.43559375141987e-5</v>
      </c>
      <c r="BG345" s="386">
        <f t="shared" si="23"/>
        <v>0.0054266721466891</v>
      </c>
      <c r="BH345" s="386">
        <f t="shared" si="23"/>
        <v>-0.0456773343056925</v>
      </c>
      <c r="BI345" s="386">
        <f t="shared" si="23"/>
        <v>0.00361078268986333</v>
      </c>
      <c r="BJ345" s="386">
        <f t="shared" si="23"/>
        <v>0.104281986634506</v>
      </c>
      <c r="BK345" s="386">
        <f t="shared" si="23"/>
        <v>-0.00498412131652652</v>
      </c>
      <c r="BL345" s="386">
        <f t="shared" si="23"/>
        <v>-0.0612586773882546</v>
      </c>
      <c r="BM345" s="386">
        <f t="shared" si="23"/>
        <v>-0.0574005644381033</v>
      </c>
      <c r="BN345" s="386">
        <f t="shared" si="23"/>
        <v>-0.020454567282673</v>
      </c>
      <c r="BO345" s="386">
        <f t="shared" si="23"/>
        <v>-0.0629261213403357</v>
      </c>
      <c r="BP345" s="386">
        <f t="shared" si="23"/>
        <v>0.00492564550317314</v>
      </c>
      <c r="BQ345" s="386">
        <f t="shared" ref="BQ345:DO345" si="24">AVERAGE(BQ317:BQ344)</f>
        <v>-0.00084984215170205</v>
      </c>
      <c r="BR345" s="386">
        <f t="shared" si="24"/>
        <v>0.00643265149594022</v>
      </c>
      <c r="BS345" s="386">
        <f t="shared" si="24"/>
        <v>0.0136198034700492</v>
      </c>
      <c r="BT345" s="386">
        <f t="shared" si="24"/>
        <v>0.00407588524856578</v>
      </c>
      <c r="BU345" s="386">
        <f t="shared" si="24"/>
        <v>0.00301576363330617</v>
      </c>
      <c r="BV345" s="386">
        <f t="shared" si="24"/>
        <v>0.178586949496323</v>
      </c>
      <c r="BW345" s="386">
        <f t="shared" si="24"/>
        <v>-0.0416953338778224</v>
      </c>
      <c r="BX345" s="386">
        <f t="shared" si="24"/>
        <v>0.00391248758321456</v>
      </c>
      <c r="BY345" s="386">
        <f t="shared" si="24"/>
        <v>0.0175299254751512</v>
      </c>
      <c r="BZ345" s="386">
        <f t="shared" si="24"/>
        <v>0.0076321297272478</v>
      </c>
      <c r="CA345" s="386">
        <f t="shared" si="24"/>
        <v>0.00673846243496469</v>
      </c>
      <c r="CB345" s="386">
        <f t="shared" si="24"/>
        <v>0.0141478525991611</v>
      </c>
      <c r="CC345" s="386">
        <f t="shared" si="24"/>
        <v>0.00704962016998674</v>
      </c>
      <c r="CD345" s="386">
        <f t="shared" si="24"/>
        <v>-0.0452234188624199</v>
      </c>
      <c r="CE345" s="386">
        <f t="shared" si="24"/>
        <v>-0.00575780578070829</v>
      </c>
      <c r="CF345" s="386">
        <f t="shared" si="24"/>
        <v>-0.00383814506585575</v>
      </c>
      <c r="CG345" s="386">
        <f t="shared" si="24"/>
        <v>-0.000252736621603101</v>
      </c>
      <c r="CH345" s="386">
        <f t="shared" si="24"/>
        <v>0.142693914720403</v>
      </c>
      <c r="CI345" s="386">
        <f t="shared" si="24"/>
        <v>0.00277862922435271</v>
      </c>
      <c r="CJ345" s="386">
        <f t="shared" si="24"/>
        <v>0.00366948034441651</v>
      </c>
      <c r="CK345" s="386">
        <f t="shared" si="24"/>
        <v>-0.011624344442421</v>
      </c>
      <c r="CL345" s="386">
        <f t="shared" si="24"/>
        <v>0.00205256803653878</v>
      </c>
      <c r="CM345" s="386">
        <f t="shared" si="24"/>
        <v>-0.0457307095106748</v>
      </c>
      <c r="CN345" s="386">
        <f t="shared" si="24"/>
        <v>-0.00267186088979065</v>
      </c>
      <c r="CO345" s="386">
        <f t="shared" si="24"/>
        <v>-0.00754424087949847</v>
      </c>
      <c r="CP345" s="386">
        <f t="shared" si="24"/>
        <v>-0.00599464366235599</v>
      </c>
      <c r="CQ345" s="386">
        <f t="shared" si="24"/>
        <v>-0.00498970513559403</v>
      </c>
      <c r="CR345" s="386">
        <f t="shared" si="24"/>
        <v>0.0091664694615162</v>
      </c>
      <c r="CS345" s="386">
        <f t="shared" si="24"/>
        <v>0.00725176080435824</v>
      </c>
      <c r="CT345" s="386">
        <f t="shared" si="24"/>
        <v>0.100670844457745</v>
      </c>
      <c r="CU345" s="386">
        <f t="shared" si="24"/>
        <v>-0.00877001980301035</v>
      </c>
      <c r="CV345" s="386">
        <f t="shared" si="24"/>
        <v>0.0127968057704276</v>
      </c>
      <c r="CW345" s="386">
        <f t="shared" si="24"/>
        <v>-0.000362921958183735</v>
      </c>
      <c r="CX345" s="386">
        <f t="shared" si="24"/>
        <v>-0.0092570691327933</v>
      </c>
      <c r="CY345" s="386">
        <f t="shared" si="24"/>
        <v>-0.00262243860455078</v>
      </c>
      <c r="CZ345" s="386">
        <f t="shared" si="24"/>
        <v>0.00619963725527396</v>
      </c>
      <c r="DA345" s="386">
        <f t="shared" si="24"/>
        <v>-0.00722448204887949</v>
      </c>
      <c r="DB345" s="386">
        <f t="shared" si="24"/>
        <v>-0.00371327457420771</v>
      </c>
      <c r="DC345" s="386">
        <f t="shared" si="24"/>
        <v>-0.0051359134072256</v>
      </c>
      <c r="DD345" s="386">
        <f t="shared" si="24"/>
        <v>0.00383042500475664</v>
      </c>
      <c r="DE345" s="386">
        <f t="shared" si="24"/>
        <v>-0.0343302774356481</v>
      </c>
      <c r="DF345" s="386">
        <f t="shared" si="24"/>
        <v>0.0779001839222197</v>
      </c>
      <c r="DG345" s="386">
        <f t="shared" si="24"/>
        <v>-0.0136507514935218</v>
      </c>
      <c r="DH345" s="386">
        <f t="shared" si="24"/>
        <v>-0.00812065262414995</v>
      </c>
      <c r="DI345" s="386">
        <f t="shared" si="24"/>
        <v>-0.00578421831949257</v>
      </c>
      <c r="DJ345" s="386">
        <f t="shared" si="24"/>
        <v>0.00298013985452313</v>
      </c>
      <c r="DK345" s="386">
        <f t="shared" si="24"/>
        <v>-0.0413546675108715</v>
      </c>
      <c r="DL345" s="386">
        <f t="shared" si="24"/>
        <v>0.00795685780253373</v>
      </c>
      <c r="DM345" s="386">
        <f t="shared" si="24"/>
        <v>-0.00827875037464646</v>
      </c>
      <c r="DN345" s="386">
        <f t="shared" si="24"/>
        <v>-0.000719475055989594</v>
      </c>
      <c r="DO345" s="386">
        <f t="shared" si="24"/>
        <v>-0.0100908299118868</v>
      </c>
      <c r="DP345" s="386"/>
      <c r="DQ345" s="386"/>
      <c r="DR345" s="386"/>
      <c r="DS345" s="386"/>
      <c r="DT345" s="387"/>
      <c r="DU345" s="387"/>
      <c r="DV345" s="387"/>
      <c r="DW345" s="387"/>
      <c r="DX345" s="387"/>
      <c r="DY345" s="387"/>
      <c r="DZ345" s="387"/>
      <c r="EA345" s="387"/>
      <c r="EB345" s="387"/>
      <c r="EC345" s="387"/>
      <c r="ED345" s="387"/>
      <c r="EE345" s="387"/>
      <c r="EF345" s="387"/>
      <c r="EG345" s="387"/>
      <c r="EH345" s="387"/>
      <c r="EI345" s="387"/>
      <c r="EJ345" s="387"/>
      <c r="EK345" s="387"/>
      <c r="EL345" s="387"/>
      <c r="EM345" s="387"/>
      <c r="EN345" s="387"/>
      <c r="EO345" s="387"/>
      <c r="EP345" s="387"/>
      <c r="EQ345" s="387"/>
      <c r="ER345" s="387"/>
      <c r="ES345" s="387"/>
      <c r="ET345" s="387"/>
      <c r="EU345" s="387"/>
      <c r="EV345" s="387"/>
      <c r="EW345" s="387"/>
      <c r="EX345" s="387"/>
      <c r="EY345" s="387"/>
      <c r="EZ345" s="387"/>
      <c r="FA345" s="387"/>
      <c r="FB345" s="387"/>
      <c r="FC345" s="387"/>
      <c r="FD345" s="387"/>
      <c r="FE345" s="387"/>
      <c r="FF345" s="387"/>
      <c r="FG345" s="387"/>
      <c r="FH345" s="387"/>
      <c r="FI345" s="387"/>
      <c r="FJ345" s="387"/>
      <c r="FK345" s="387"/>
      <c r="FL345" s="387"/>
      <c r="FM345" s="387"/>
      <c r="FN345" s="387"/>
      <c r="FO345" s="387"/>
      <c r="FP345" s="387"/>
      <c r="FQ345" s="387"/>
      <c r="FR345" s="387"/>
      <c r="FS345" s="387"/>
      <c r="FT345" s="387"/>
      <c r="FU345" s="387"/>
      <c r="FV345" s="387"/>
      <c r="FW345" s="387"/>
      <c r="FX345" s="387"/>
      <c r="FY345" s="387"/>
      <c r="FZ345" s="387"/>
      <c r="GA345" s="387"/>
      <c r="GB345" s="387"/>
      <c r="GC345" s="387"/>
      <c r="GD345" s="387"/>
      <c r="GE345" s="387"/>
      <c r="GF345" s="387"/>
      <c r="GG345" s="387"/>
      <c r="GH345" s="387"/>
      <c r="GI345" s="387"/>
      <c r="GJ345" s="387"/>
      <c r="GK345" s="387"/>
      <c r="GL345" s="387"/>
      <c r="GM345" s="387"/>
      <c r="GN345" s="387"/>
      <c r="GO345" s="387"/>
      <c r="GP345" s="387"/>
      <c r="GQ345" s="387"/>
      <c r="GR345" s="387"/>
      <c r="GS345" s="387"/>
      <c r="GT345" s="387"/>
      <c r="GU345" s="387"/>
      <c r="GV345" s="387"/>
      <c r="GW345" s="387"/>
      <c r="GX345" s="387"/>
      <c r="GY345" s="387"/>
      <c r="GZ345" s="387"/>
      <c r="HA345" s="387"/>
      <c r="HB345" s="387"/>
      <c r="HC345" s="387"/>
      <c r="HD345" s="387"/>
      <c r="HE345" s="387"/>
      <c r="HF345" s="387"/>
      <c r="HG345" s="387"/>
      <c r="HH345" s="387"/>
      <c r="HI345" s="387"/>
      <c r="HJ345" s="387"/>
      <c r="HK345" s="387"/>
      <c r="HL345" s="387"/>
      <c r="HM345" s="387"/>
      <c r="HN345" s="387"/>
      <c r="HO345" s="387"/>
      <c r="HP345" s="387"/>
      <c r="HQ345" s="387"/>
      <c r="HR345" s="387"/>
      <c r="HS345" s="387"/>
      <c r="HT345" s="387"/>
      <c r="HU345" s="387"/>
      <c r="HV345" s="387"/>
      <c r="HW345" s="387"/>
      <c r="HX345" s="387"/>
      <c r="HY345" s="387"/>
      <c r="HZ345" s="387"/>
      <c r="IA345" s="387"/>
      <c r="IB345" s="387"/>
      <c r="IC345" s="387"/>
      <c r="ID345" s="387"/>
      <c r="IE345" s="387"/>
      <c r="IF345" s="387"/>
    </row>
    <row r="346" customFormat="1" spans="1:240">
      <c r="A346" s="351"/>
      <c r="B346" s="10"/>
      <c r="C346" s="10"/>
      <c r="D346" s="22"/>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c r="DD346" s="27"/>
      <c r="DE346" s="27"/>
      <c r="DF346" s="27"/>
      <c r="DG346" s="27"/>
      <c r="DH346" s="27"/>
      <c r="DI346" s="27"/>
      <c r="DJ346" s="27"/>
      <c r="DK346" s="27"/>
      <c r="DL346" s="27"/>
      <c r="DM346" s="27"/>
      <c r="DN346" s="27"/>
      <c r="DO346" s="27"/>
      <c r="DP346" s="27"/>
      <c r="DQ346" s="27"/>
      <c r="DR346" s="27"/>
      <c r="DS346" s="27"/>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19"/>
      <c r="FV346" s="19"/>
      <c r="FW346" s="19"/>
      <c r="FX346" s="19"/>
      <c r="FY346" s="19"/>
      <c r="FZ346" s="19"/>
      <c r="GA346" s="19"/>
      <c r="GB346" s="19"/>
      <c r="GC346" s="19"/>
      <c r="GD346" s="19"/>
      <c r="GE346" s="19"/>
      <c r="GF346" s="19"/>
      <c r="GG346" s="19"/>
      <c r="GH346" s="19"/>
      <c r="GI346" s="19"/>
      <c r="GJ346" s="19"/>
      <c r="GK346" s="19"/>
      <c r="GL346" s="19"/>
      <c r="GM346" s="19"/>
      <c r="GN346" s="19"/>
      <c r="GO346" s="19"/>
      <c r="GP346" s="19"/>
      <c r="GQ346" s="19"/>
      <c r="GR346" s="19"/>
      <c r="GS346" s="19"/>
      <c r="GT346" s="19"/>
      <c r="GU346" s="19"/>
      <c r="GV346" s="19"/>
      <c r="GW346" s="19"/>
      <c r="GX346" s="19"/>
      <c r="GY346" s="19"/>
      <c r="GZ346" s="19"/>
      <c r="HA346" s="19"/>
      <c r="HB346" s="19"/>
      <c r="HC346" s="19"/>
      <c r="HD346" s="19"/>
      <c r="HE346" s="19"/>
      <c r="HF346" s="19"/>
      <c r="HG346" s="19"/>
      <c r="HH346" s="19"/>
      <c r="HI346" s="19"/>
      <c r="HJ346" s="19"/>
      <c r="HK346" s="19"/>
      <c r="HL346" s="19"/>
      <c r="HM346" s="19"/>
      <c r="HN346" s="19"/>
      <c r="HO346" s="19"/>
      <c r="HP346" s="19"/>
      <c r="HQ346" s="19"/>
      <c r="HR346" s="19"/>
      <c r="HS346" s="19"/>
      <c r="HT346" s="19"/>
      <c r="HU346" s="19"/>
      <c r="HV346" s="19"/>
      <c r="HW346" s="19"/>
      <c r="HX346" s="19"/>
      <c r="HY346" s="19"/>
      <c r="HZ346" s="19"/>
      <c r="IA346" s="19"/>
      <c r="IB346" s="19"/>
      <c r="IC346" s="19"/>
      <c r="ID346" s="19"/>
      <c r="IE346" s="19"/>
      <c r="IF346" s="19"/>
    </row>
    <row r="347" s="3" customFormat="1" spans="1:240">
      <c r="A347" s="382" t="s">
        <v>217</v>
      </c>
      <c r="B347" s="369"/>
      <c r="C347" s="369"/>
      <c r="D347" s="370"/>
      <c r="E347" s="388"/>
      <c r="F347" s="388"/>
      <c r="G347" s="388"/>
      <c r="H347" s="388"/>
      <c r="I347" s="388"/>
      <c r="J347" s="388"/>
      <c r="K347" s="388"/>
      <c r="L347" s="388"/>
      <c r="M347" s="388"/>
      <c r="N347" s="388"/>
      <c r="O347" s="388"/>
      <c r="P347" s="388"/>
      <c r="Q347" s="388"/>
      <c r="R347" s="388"/>
      <c r="S347" s="388"/>
      <c r="T347" s="388"/>
      <c r="U347" s="388"/>
      <c r="V347" s="388"/>
      <c r="W347" s="388"/>
      <c r="X347" s="388"/>
      <c r="Y347" s="388"/>
      <c r="Z347" s="388"/>
      <c r="AA347" s="388"/>
      <c r="AB347" s="388"/>
      <c r="AC347" s="388"/>
      <c r="AD347" s="388"/>
      <c r="AE347" s="388"/>
      <c r="AF347" s="388"/>
      <c r="AG347" s="388"/>
      <c r="AH347" s="388"/>
      <c r="AI347" s="388"/>
      <c r="AJ347" s="388"/>
      <c r="AK347" s="388"/>
      <c r="AL347" s="388"/>
      <c r="AM347" s="388"/>
      <c r="AN347" s="388"/>
      <c r="AO347" s="388"/>
      <c r="AP347" s="388"/>
      <c r="AQ347" s="388"/>
      <c r="AR347" s="388"/>
      <c r="AS347" s="388"/>
      <c r="AT347" s="388"/>
      <c r="AU347" s="388"/>
      <c r="AV347" s="388"/>
      <c r="AW347" s="388"/>
      <c r="AX347" s="388"/>
      <c r="AY347" s="388"/>
      <c r="AZ347" s="388"/>
      <c r="BA347" s="388"/>
      <c r="BB347" s="388"/>
      <c r="BC347" s="388"/>
      <c r="BD347" s="388"/>
      <c r="BE347" s="388"/>
      <c r="BF347" s="388"/>
      <c r="BG347" s="388"/>
      <c r="BH347" s="388"/>
      <c r="BI347" s="388"/>
      <c r="BJ347" s="388"/>
      <c r="BK347" s="388"/>
      <c r="BL347" s="388"/>
      <c r="BM347" s="388"/>
      <c r="BN347" s="388"/>
      <c r="BO347" s="388"/>
      <c r="BP347" s="388"/>
      <c r="BQ347" s="388"/>
      <c r="BR347" s="388"/>
      <c r="BS347" s="388"/>
      <c r="BT347" s="388"/>
      <c r="BU347" s="388"/>
      <c r="BV347" s="388"/>
      <c r="BW347" s="388"/>
      <c r="BX347" s="388"/>
      <c r="BY347" s="388"/>
      <c r="BZ347" s="388"/>
      <c r="CA347" s="388"/>
      <c r="CB347" s="388"/>
      <c r="CC347" s="388"/>
      <c r="CD347" s="388"/>
      <c r="CE347" s="388"/>
      <c r="CF347" s="388"/>
      <c r="CG347" s="388"/>
      <c r="CH347" s="388"/>
      <c r="CI347" s="388"/>
      <c r="CJ347" s="388"/>
      <c r="CK347" s="388"/>
      <c r="CL347" s="388"/>
      <c r="CM347" s="388"/>
      <c r="CN347" s="388"/>
      <c r="CO347" s="388"/>
      <c r="CP347" s="388"/>
      <c r="CQ347" s="388"/>
      <c r="CR347" s="388"/>
      <c r="CS347" s="388"/>
      <c r="CT347" s="388"/>
      <c r="CU347" s="388"/>
      <c r="CV347" s="388"/>
      <c r="CW347" s="388"/>
      <c r="CX347" s="388"/>
      <c r="CY347" s="388"/>
      <c r="CZ347" s="388"/>
      <c r="DA347" s="388"/>
      <c r="DB347" s="388"/>
      <c r="DC347" s="388"/>
      <c r="DD347" s="388"/>
      <c r="DE347" s="388"/>
      <c r="DF347" s="388"/>
      <c r="DG347" s="388"/>
      <c r="DH347" s="388"/>
      <c r="DI347" s="388"/>
      <c r="DJ347" s="388"/>
      <c r="DK347" s="388"/>
      <c r="DL347" s="388"/>
      <c r="DM347" s="388"/>
      <c r="DN347" s="388"/>
      <c r="DO347" s="388"/>
      <c r="DP347" s="388"/>
      <c r="DQ347" s="388"/>
      <c r="DR347" s="388"/>
      <c r="DS347" s="388"/>
    </row>
    <row r="348" s="2" customFormat="1" spans="1:240">
      <c r="A348" s="9" t="s">
        <v>1</v>
      </c>
      <c r="B348" s="10"/>
      <c r="C348" s="10"/>
      <c r="D348" s="15"/>
      <c r="E348" s="20">
        <v>2.35136551860055e-5</v>
      </c>
      <c r="F348" s="20">
        <v>0.000117004497788994</v>
      </c>
      <c r="G348" s="20">
        <v>0.007027959894292</v>
      </c>
      <c r="H348" s="20">
        <v>0</v>
      </c>
      <c r="I348" s="20">
        <v>3.78476591160054e-5</v>
      </c>
      <c r="J348" s="20">
        <v>0.002579021536602</v>
      </c>
      <c r="K348" s="20">
        <v>0.000177627121510995</v>
      </c>
      <c r="L348" s="20">
        <v>-3.35379752939985e-5</v>
      </c>
      <c r="M348" s="20">
        <v>0.000177853445755008</v>
      </c>
      <c r="N348" s="20">
        <v>-0.000537310922802001</v>
      </c>
      <c r="O348" s="20">
        <v>-0.00022130441574901</v>
      </c>
      <c r="P348" s="20">
        <v>0.000105980111946</v>
      </c>
      <c r="Q348" s="20">
        <v>0.000151962449928003</v>
      </c>
      <c r="R348" s="20">
        <v>-3.38011847299952e-5</v>
      </c>
      <c r="S348" s="20">
        <v>-0.00473402670297</v>
      </c>
      <c r="T348" s="20">
        <v>-9.55089292200006e-5</v>
      </c>
      <c r="U348" s="20">
        <v>3.57389212369968e-5</v>
      </c>
      <c r="V348" s="20">
        <v>0.00478107034127501</v>
      </c>
      <c r="W348" s="20">
        <v>-0.000322116056390001</v>
      </c>
      <c r="X348" s="20">
        <v>-5.54370031499718e-6</v>
      </c>
      <c r="Y348" s="20">
        <v>5.99871474619984e-5</v>
      </c>
      <c r="Z348" s="20">
        <v>-0.000531801355456996</v>
      </c>
      <c r="AA348" s="20">
        <v>-3.50000839530046e-5</v>
      </c>
      <c r="AB348" s="20">
        <v>0.003643168382734</v>
      </c>
      <c r="AC348" s="20">
        <v>-0.000278971498528999</v>
      </c>
      <c r="AD348" s="20">
        <v>-0.000231341405087002</v>
      </c>
      <c r="AE348" s="20">
        <v>-0.004620165205431</v>
      </c>
      <c r="AF348" s="20">
        <v>-7.85880896700397e-6</v>
      </c>
      <c r="AG348" s="20">
        <v>-0.00019838278776399</v>
      </c>
      <c r="AH348" s="20">
        <v>-0.00226112961450001</v>
      </c>
      <c r="AI348" s="20">
        <v>0.000155793355244002</v>
      </c>
      <c r="AJ348" s="20">
        <v>2.89671536500002e-5</v>
      </c>
      <c r="AK348" s="20">
        <v>0.000164032087985003</v>
      </c>
      <c r="AL348" s="20">
        <v>-0.001446013616203</v>
      </c>
      <c r="AM348" s="20">
        <v>-0.000802415079098007</v>
      </c>
      <c r="AN348" s="20">
        <v>-0.0520819662737879</v>
      </c>
      <c r="AO348" s="20">
        <v>-0.000121523741800598</v>
      </c>
      <c r="AP348" s="20">
        <v>-0.000155629746814802</v>
      </c>
      <c r="AQ348" s="20">
        <v>0.000429513857229703</v>
      </c>
      <c r="AR348" s="20">
        <v>0.000259065225997494</v>
      </c>
      <c r="AS348" s="20">
        <v>0.000119060292074105</v>
      </c>
      <c r="AT348" s="20">
        <v>-0.001243575330304</v>
      </c>
      <c r="AU348" s="20">
        <v>-2.69499071801904e-7</v>
      </c>
      <c r="AV348" s="20">
        <v>-6.24184067795006e-5</v>
      </c>
      <c r="AW348" s="20">
        <v>0.000136473924500301</v>
      </c>
      <c r="AX348" s="20">
        <v>0.057716796914141</v>
      </c>
      <c r="AY348" s="20">
        <v>0.00025675339382901</v>
      </c>
      <c r="AZ348" s="20">
        <v>-0.00333983260218901</v>
      </c>
      <c r="BA348" s="20">
        <v>-0.000165223482392993</v>
      </c>
      <c r="BB348" s="20">
        <v>0.000262081084963992</v>
      </c>
      <c r="BC348" s="20">
        <v>-0.004721610942583</v>
      </c>
      <c r="BD348" s="20">
        <v>-5.97936237780039e-5</v>
      </c>
      <c r="BE348" s="20">
        <v>0</v>
      </c>
      <c r="BF348" s="20">
        <v>0.004002784562932</v>
      </c>
      <c r="BG348" s="20">
        <v>-4.17804589369908e-5</v>
      </c>
      <c r="BH348" s="20">
        <v>-3.11831272409996e-5</v>
      </c>
      <c r="BI348" s="20">
        <v>0.000168396914372995</v>
      </c>
      <c r="BJ348" s="20">
        <v>0.00523526428521599</v>
      </c>
      <c r="BK348" s="20">
        <v>-0.00173774088895799</v>
      </c>
      <c r="BL348" s="20">
        <v>-0.0264797641567425</v>
      </c>
      <c r="BM348" s="20">
        <v>-0.003810848675175</v>
      </c>
      <c r="BN348" s="20">
        <v>0.001136323344403</v>
      </c>
      <c r="BO348" s="20">
        <v>-0.0402917116891276</v>
      </c>
      <c r="BP348" s="20">
        <v>-0.000417654797984897</v>
      </c>
      <c r="BQ348" s="20">
        <v>0.0011988589838772</v>
      </c>
      <c r="BR348" s="20">
        <v>0.0250103685123181</v>
      </c>
      <c r="BS348" s="20">
        <v>0.000256148150395305</v>
      </c>
      <c r="BT348" s="20">
        <v>-0.000200644028709299</v>
      </c>
      <c r="BU348" s="20">
        <v>0.000592809146533896</v>
      </c>
      <c r="BV348" s="20">
        <v>0.0480311783739558</v>
      </c>
      <c r="BW348" s="20">
        <v>0.001442529130081</v>
      </c>
      <c r="BX348" s="20">
        <v>0.002328718593424</v>
      </c>
      <c r="BY348" s="20">
        <v>-7.75355900390073e-5</v>
      </c>
      <c r="BZ348" s="20">
        <v>0.000452826235601</v>
      </c>
      <c r="CA348" s="20">
        <v>0.011947380019993</v>
      </c>
      <c r="CB348" s="20">
        <v>0.000135545319475988</v>
      </c>
      <c r="CC348" s="20">
        <v>0</v>
      </c>
      <c r="CD348" s="20">
        <v>-0.00645105988067399</v>
      </c>
      <c r="CE348" s="20">
        <v>-0.000136812042693002</v>
      </c>
      <c r="CF348" s="20">
        <v>0</v>
      </c>
      <c r="CG348" s="20">
        <v>7.99852064140016e-5</v>
      </c>
      <c r="CH348" s="20">
        <v>0.00501123131381598</v>
      </c>
      <c r="CI348" s="20">
        <v>2.90475089009812e-7</v>
      </c>
      <c r="CJ348" s="20">
        <v>-0.000740110063240984</v>
      </c>
      <c r="CK348" s="20">
        <v>9.40287112409788e-5</v>
      </c>
      <c r="CL348" s="20">
        <v>-0.000868795626502994</v>
      </c>
      <c r="CM348" s="20">
        <v>-0.012680724330647</v>
      </c>
      <c r="CN348" s="20">
        <v>-0.000242738468358997</v>
      </c>
      <c r="CO348" s="20">
        <v>-0.000392730386918005</v>
      </c>
      <c r="CP348" s="20">
        <v>-0.005617732359069</v>
      </c>
      <c r="CQ348" s="20">
        <v>-0.000525122290143995</v>
      </c>
      <c r="CR348" s="20">
        <v>5.47904494699325e-6</v>
      </c>
      <c r="CS348" s="20">
        <v>-0.000234867798765998</v>
      </c>
      <c r="CT348" s="20">
        <v>-0.005154250237042</v>
      </c>
      <c r="CU348" s="20">
        <v>-0.000384144148624005</v>
      </c>
      <c r="CV348" s="20">
        <v>0.000486520678671998</v>
      </c>
      <c r="CW348" s="20">
        <v>-8.26084635589946e-5</v>
      </c>
      <c r="CX348" s="20">
        <v>-0.000623550538210005</v>
      </c>
      <c r="CY348" s="20">
        <v>-0.00944529873465939</v>
      </c>
      <c r="CZ348" s="20">
        <v>0.000234455739646297</v>
      </c>
      <c r="DA348" s="20">
        <v>-7.53555501415981e-5</v>
      </c>
      <c r="DB348" s="20">
        <v>0.0021888038251463</v>
      </c>
      <c r="DC348" s="20">
        <v>0.000436445900166893</v>
      </c>
      <c r="DD348" s="20">
        <v>-0.000234853182108502</v>
      </c>
      <c r="DE348" s="20">
        <v>0.000233393469327811</v>
      </c>
      <c r="DF348" s="20">
        <v>0.0112205019254622</v>
      </c>
      <c r="DG348" s="20">
        <v>-6.17155789600088e-5</v>
      </c>
      <c r="DH348" s="20">
        <v>-0.00444570598137299</v>
      </c>
      <c r="DI348" s="20">
        <v>-0.000281623552841004</v>
      </c>
      <c r="DJ348" s="20">
        <v>-0.000268758770981009</v>
      </c>
      <c r="DK348" s="20">
        <v>-0.00804807214837959</v>
      </c>
      <c r="DL348" s="20">
        <v>-6.73539988318983e-5</v>
      </c>
      <c r="DM348" s="20">
        <v>-4.16600636806985e-5</v>
      </c>
      <c r="DN348" s="20">
        <v>-0.000443000956552503</v>
      </c>
      <c r="DO348" s="20">
        <v>0.000811817877148596</v>
      </c>
      <c r="DP348" s="389"/>
      <c r="DQ348" s="389"/>
      <c r="DR348" s="389"/>
      <c r="DS348" s="389"/>
      <c r="DT348" s="14"/>
      <c r="DU348" s="14"/>
      <c r="DV348" s="14"/>
      <c r="DW348" s="14"/>
      <c r="DX348" s="14"/>
      <c r="DY348" s="14"/>
      <c r="DZ348" s="14"/>
      <c r="EA348" s="14"/>
      <c r="EB348" s="14"/>
      <c r="EC348" s="14"/>
      <c r="ED348" s="14"/>
      <c r="EE348" s="14"/>
      <c r="EF348" s="14"/>
      <c r="EG348" s="14"/>
      <c r="EH348" s="14"/>
      <c r="EI348" s="14"/>
      <c r="EJ348" s="14"/>
      <c r="EK348" s="14"/>
      <c r="EL348" s="14"/>
      <c r="EM348" s="14"/>
      <c r="EN348" s="14"/>
      <c r="EO348" s="14"/>
      <c r="EP348" s="14"/>
      <c r="EQ348" s="14"/>
      <c r="ER348" s="14"/>
      <c r="ES348" s="14"/>
      <c r="ET348" s="14"/>
      <c r="EU348" s="14"/>
      <c r="EV348" s="14"/>
      <c r="EW348" s="14"/>
      <c r="EX348" s="14"/>
      <c r="EY348" s="14"/>
      <c r="EZ348" s="14"/>
      <c r="FA348" s="14"/>
      <c r="FB348" s="14"/>
      <c r="FC348" s="14"/>
      <c r="FD348" s="14"/>
      <c r="FE348" s="14"/>
      <c r="FF348" s="14"/>
      <c r="FG348" s="14"/>
      <c r="FH348" s="14"/>
      <c r="FI348" s="14"/>
      <c r="FJ348" s="14"/>
      <c r="FK348" s="14"/>
      <c r="FL348" s="14"/>
      <c r="FM348" s="14"/>
      <c r="FN348" s="14"/>
      <c r="FO348" s="14"/>
      <c r="FP348" s="14"/>
      <c r="FQ348" s="14"/>
      <c r="FR348" s="14"/>
      <c r="FS348" s="14"/>
      <c r="FT348" s="14"/>
      <c r="FU348" s="14"/>
      <c r="FV348" s="14"/>
      <c r="FW348" s="14"/>
      <c r="FX348" s="14"/>
      <c r="FY348" s="14"/>
      <c r="FZ348" s="14"/>
      <c r="GA348" s="14"/>
      <c r="GB348" s="14"/>
      <c r="GC348" s="14"/>
      <c r="GD348" s="14"/>
      <c r="GE348" s="14"/>
      <c r="GF348" s="14"/>
      <c r="GG348" s="14"/>
      <c r="GH348" s="14"/>
      <c r="GI348" s="14"/>
      <c r="GJ348" s="14"/>
      <c r="GK348" s="14"/>
      <c r="GL348" s="14"/>
      <c r="GM348" s="14"/>
      <c r="GN348" s="14"/>
      <c r="GO348" s="14"/>
      <c r="GP348" s="14"/>
      <c r="GQ348" s="14"/>
      <c r="GR348" s="14"/>
      <c r="GS348" s="14"/>
      <c r="GT348" s="14"/>
      <c r="GU348" s="14"/>
      <c r="GV348" s="14"/>
      <c r="GW348" s="14"/>
      <c r="GX348" s="14"/>
      <c r="GY348" s="14"/>
      <c r="GZ348" s="14"/>
      <c r="HA348" s="14"/>
      <c r="HB348" s="14"/>
      <c r="HC348" s="14"/>
      <c r="HD348" s="14"/>
      <c r="HE348" s="14"/>
      <c r="HF348" s="14"/>
      <c r="HG348" s="14"/>
      <c r="HH348" s="14"/>
      <c r="HI348" s="14"/>
      <c r="HJ348" s="14"/>
      <c r="HK348" s="14"/>
      <c r="HL348" s="14"/>
      <c r="HM348" s="14"/>
      <c r="HN348" s="14"/>
      <c r="HO348" s="14"/>
      <c r="HP348" s="14"/>
      <c r="HQ348" s="14"/>
      <c r="HR348" s="14"/>
      <c r="HS348" s="14"/>
      <c r="HT348" s="14"/>
      <c r="HU348" s="14"/>
      <c r="HV348" s="14"/>
      <c r="HW348" s="14"/>
      <c r="HX348" s="14"/>
      <c r="HY348" s="14"/>
      <c r="HZ348" s="14"/>
      <c r="IA348" s="14"/>
      <c r="IB348" s="14"/>
      <c r="IC348" s="14"/>
      <c r="ID348" s="14"/>
      <c r="IE348" s="14"/>
      <c r="IF348" s="14"/>
    </row>
    <row r="349" s="2" customFormat="1" spans="1:240">
      <c r="A349" s="9" t="s">
        <v>25</v>
      </c>
      <c r="B349" s="10"/>
      <c r="C349" s="10"/>
      <c r="D349" s="15"/>
      <c r="E349" s="20">
        <v>0.0076194920144366</v>
      </c>
      <c r="F349" s="20">
        <v>-3.47964004832058e-10</v>
      </c>
      <c r="G349" s="20">
        <v>0.000985670128284599</v>
      </c>
      <c r="H349" s="20">
        <v>-0.000804036914144796</v>
      </c>
      <c r="I349" s="20">
        <v>-7.27720661508613e-12</v>
      </c>
      <c r="J349" s="20">
        <v>-0.00342177367366829</v>
      </c>
      <c r="K349" s="20">
        <v>-0.0196927690398036</v>
      </c>
      <c r="L349" s="20">
        <v>-0.0084143038924368</v>
      </c>
      <c r="M349" s="20">
        <v>0</v>
      </c>
      <c r="N349" s="20">
        <v>0.006555526706435</v>
      </c>
      <c r="O349" s="20">
        <v>-0.000464440133855396</v>
      </c>
      <c r="P349" s="20">
        <v>0.000567301818590098</v>
      </c>
      <c r="Q349" s="20">
        <v>-0.021493429106451</v>
      </c>
      <c r="R349" s="20">
        <v>0.000402082070773302</v>
      </c>
      <c r="S349" s="20">
        <v>-0.0011203220792376</v>
      </c>
      <c r="T349" s="20">
        <v>-0.0119147830480774</v>
      </c>
      <c r="U349" s="20">
        <v>-0.0023116219663393</v>
      </c>
      <c r="V349" s="20">
        <v>-3.52221501964678e-10</v>
      </c>
      <c r="W349" s="20">
        <v>0.0158699268934132</v>
      </c>
      <c r="X349" s="20">
        <v>-1.47755196966415e-10</v>
      </c>
      <c r="Y349" s="20">
        <v>-0.006637687213346</v>
      </c>
      <c r="Z349" s="20">
        <v>0.0274238658767872</v>
      </c>
      <c r="AA349" s="20">
        <v>0.000414266954953502</v>
      </c>
      <c r="AB349" s="20">
        <v>-0.000636093369756799</v>
      </c>
      <c r="AC349" s="20">
        <v>0.000109190551220696</v>
      </c>
      <c r="AD349" s="20">
        <v>0.00638194073207569</v>
      </c>
      <c r="AE349" s="20">
        <v>-1.29050492514438e-10</v>
      </c>
      <c r="AF349" s="20">
        <v>0.000263402584929698</v>
      </c>
      <c r="AG349" s="20">
        <v>-4.89683384220924e-5</v>
      </c>
      <c r="AH349" s="20">
        <v>3.20307599888103e-10</v>
      </c>
      <c r="AI349" s="20">
        <v>-0.00747380459815981</v>
      </c>
      <c r="AJ349" s="20">
        <v>-3.21241991341203e-11</v>
      </c>
      <c r="AK349" s="20">
        <v>0.000716690827843598</v>
      </c>
      <c r="AL349" s="20">
        <v>0.0081406500456351</v>
      </c>
      <c r="AM349" s="20">
        <v>0.000284945567499709</v>
      </c>
      <c r="AN349" s="20">
        <v>0.000508322482750401</v>
      </c>
      <c r="AO349" s="20">
        <v>-0.00222358344530821</v>
      </c>
      <c r="AP349" s="20">
        <v>-4.94522754286991e-5</v>
      </c>
      <c r="AQ349" s="20">
        <v>-2.43131098587313e-10</v>
      </c>
      <c r="AR349" s="20">
        <v>-0.0018895860069479</v>
      </c>
      <c r="AS349" s="20">
        <v>1.92071400451077e-10</v>
      </c>
      <c r="AT349" s="20">
        <v>1.93152022154308e-11</v>
      </c>
      <c r="AU349" s="20">
        <v>-0.0029090405441494</v>
      </c>
      <c r="AV349" s="20">
        <v>0.0098327742469384</v>
      </c>
      <c r="AW349" s="20">
        <v>-0.0001498514165508</v>
      </c>
      <c r="AX349" s="20">
        <v>0.0053235999447567</v>
      </c>
      <c r="AY349" s="20">
        <v>0.000108376969801094</v>
      </c>
      <c r="AZ349" s="20">
        <v>-0.000616578913516588</v>
      </c>
      <c r="BA349" s="20">
        <v>-0.000278913812107109</v>
      </c>
      <c r="BB349" s="20">
        <v>0.000362325103265809</v>
      </c>
      <c r="BC349" s="20">
        <v>0.00129614080270689</v>
      </c>
      <c r="BD349" s="20">
        <v>-0.00353621326999559</v>
      </c>
      <c r="BE349" s="20">
        <v>-0.000365571181761906</v>
      </c>
      <c r="BF349" s="20">
        <v>6.38880267666009e-5</v>
      </c>
      <c r="BG349" s="20">
        <v>-0.0010525332128893</v>
      </c>
      <c r="BH349" s="20">
        <v>-2.04854494478823e-10</v>
      </c>
      <c r="BI349" s="20">
        <v>-0.00119127864273101</v>
      </c>
      <c r="BJ349" s="20">
        <v>0.00428264711611441</v>
      </c>
      <c r="BK349" s="20">
        <v>-0.00666998389212391</v>
      </c>
      <c r="BL349" s="20">
        <v>-0.0025764523944995</v>
      </c>
      <c r="BM349" s="20">
        <v>-0.0060431811376983</v>
      </c>
      <c r="BN349" s="20">
        <v>-0.0083811556764991</v>
      </c>
      <c r="BO349" s="20">
        <v>0.0007030301121961</v>
      </c>
      <c r="BP349" s="20">
        <v>-0.0042805762055986</v>
      </c>
      <c r="BQ349" s="20">
        <v>-0.000303357549360402</v>
      </c>
      <c r="BR349" s="20">
        <v>0.000140399055521302</v>
      </c>
      <c r="BS349" s="20">
        <v>-0.0058975601054151</v>
      </c>
      <c r="BT349" s="20">
        <v>0.000702120824116102</v>
      </c>
      <c r="BU349" s="20">
        <v>0.0023999597288825</v>
      </c>
      <c r="BV349" s="20">
        <v>0.0414549793332473</v>
      </c>
      <c r="BW349" s="20">
        <v>0.000683710689252603</v>
      </c>
      <c r="BX349" s="20">
        <v>0.000434305712055799</v>
      </c>
      <c r="BY349" s="20">
        <v>-0.0031588505917038</v>
      </c>
      <c r="BZ349" s="20">
        <v>-0.000998459616561392</v>
      </c>
      <c r="CA349" s="20">
        <v>0.000478286035200198</v>
      </c>
      <c r="CB349" s="20">
        <v>-0.0026527683078866</v>
      </c>
      <c r="CC349" s="20">
        <v>3.16262807609213e-10</v>
      </c>
      <c r="CD349" s="20">
        <v>-0.000908731717799399</v>
      </c>
      <c r="CE349" s="20">
        <v>0.000132385425779591</v>
      </c>
      <c r="CF349" s="20">
        <v>-0.001620926085258</v>
      </c>
      <c r="CG349" s="20">
        <v>-0.00246920918397089</v>
      </c>
      <c r="CH349" s="20">
        <v>0.0101193670957149</v>
      </c>
      <c r="CI349" s="20">
        <v>-0.00110271565133589</v>
      </c>
      <c r="CJ349" s="20">
        <v>0.0017197880073208</v>
      </c>
      <c r="CK349" s="20">
        <v>6.78820094845017e-5</v>
      </c>
      <c r="CL349" s="20">
        <v>-0.0006529878370721</v>
      </c>
      <c r="CM349" s="20">
        <v>-0.000205839423259704</v>
      </c>
      <c r="CN349" s="20">
        <v>0.0235941564974987</v>
      </c>
      <c r="CO349" s="20">
        <v>0.001073739684246</v>
      </c>
      <c r="CP349" s="20">
        <v>-4.79358420998888e-7</v>
      </c>
      <c r="CQ349" s="20">
        <v>0.003482208030854</v>
      </c>
      <c r="CR349" s="20">
        <v>-0.00057563055847</v>
      </c>
      <c r="CS349" s="20">
        <v>-0.000492856298607</v>
      </c>
      <c r="CT349" s="20">
        <v>-0.0243686557298973</v>
      </c>
      <c r="CU349" s="20">
        <v>-8.62177827029992e-5</v>
      </c>
      <c r="CV349" s="20">
        <v>4.42000307778051e-5</v>
      </c>
      <c r="CW349" s="20">
        <v>0.00544915963552059</v>
      </c>
      <c r="CX349" s="20">
        <v>-0.000331440760648991</v>
      </c>
      <c r="CY349" s="20">
        <v>-0.0013071916565925</v>
      </c>
      <c r="CZ349" s="20">
        <v>0.00586622832363129</v>
      </c>
      <c r="DA349" s="20">
        <v>7.12462426420007e-5</v>
      </c>
      <c r="DB349" s="20">
        <v>-0.000723929480489896</v>
      </c>
      <c r="DC349" s="20">
        <v>0.009471133568662</v>
      </c>
      <c r="DD349" s="20">
        <v>8.62046351370049e-5</v>
      </c>
      <c r="DE349" s="20">
        <v>0.000529479526331991</v>
      </c>
      <c r="DF349" s="20">
        <v>-0.00542364070213699</v>
      </c>
      <c r="DG349" s="20">
        <v>4.98723555120012e-5</v>
      </c>
      <c r="DH349" s="20">
        <v>-0.000269192010714001</v>
      </c>
      <c r="DI349" s="20">
        <v>0.004419697064326</v>
      </c>
      <c r="DJ349" s="20">
        <v>-4.10489497559979e-5</v>
      </c>
      <c r="DK349" s="20">
        <v>0.000986061839190991</v>
      </c>
      <c r="DL349" s="20">
        <v>0.011812667532659</v>
      </c>
      <c r="DM349" s="20">
        <v>0.00037579959849901</v>
      </c>
      <c r="DN349" s="20">
        <v>-0.00435322107264401</v>
      </c>
      <c r="DO349" s="20">
        <v>0.002139328048773</v>
      </c>
      <c r="DP349" s="389"/>
      <c r="DQ349" s="389"/>
      <c r="DR349" s="389"/>
      <c r="DS349" s="389"/>
      <c r="DT349" s="14"/>
      <c r="DU349" s="14"/>
      <c r="DV349" s="14"/>
      <c r="DW349" s="14"/>
      <c r="DX349" s="14"/>
      <c r="DY349" s="14"/>
      <c r="DZ349" s="14"/>
      <c r="EA349" s="14"/>
      <c r="EB349" s="14"/>
      <c r="EC349" s="14"/>
      <c r="ED349" s="14"/>
      <c r="EE349" s="14"/>
      <c r="EF349" s="14"/>
      <c r="EG349" s="14"/>
      <c r="EH349" s="14"/>
      <c r="EI349" s="14"/>
      <c r="EJ349" s="14"/>
      <c r="EK349" s="14"/>
      <c r="EL349" s="14"/>
      <c r="EM349" s="14"/>
      <c r="EN349" s="14"/>
      <c r="EO349" s="14"/>
      <c r="EP349" s="14"/>
      <c r="EQ349" s="14"/>
      <c r="ER349" s="14"/>
      <c r="ES349" s="14"/>
      <c r="ET349" s="14"/>
      <c r="EU349" s="14"/>
      <c r="EV349" s="14"/>
      <c r="EW349" s="14"/>
      <c r="EX349" s="14"/>
      <c r="EY349" s="14"/>
      <c r="EZ349" s="14"/>
      <c r="FA349" s="14"/>
      <c r="FB349" s="14"/>
      <c r="FC349" s="14"/>
      <c r="FD349" s="14"/>
      <c r="FE349" s="14"/>
      <c r="FF349" s="14"/>
      <c r="FG349" s="14"/>
      <c r="FH349" s="14"/>
      <c r="FI349" s="14"/>
      <c r="FJ349" s="14"/>
      <c r="FK349" s="14"/>
      <c r="FL349" s="14"/>
      <c r="FM349" s="14"/>
      <c r="FN349" s="14"/>
      <c r="FO349" s="14"/>
      <c r="FP349" s="14"/>
      <c r="FQ349" s="14"/>
      <c r="FR349" s="14"/>
      <c r="FS349" s="14"/>
      <c r="FT349" s="14"/>
      <c r="FU349" s="14"/>
      <c r="FV349" s="14"/>
      <c r="FW349" s="14"/>
      <c r="FX349" s="14"/>
      <c r="FY349" s="14"/>
      <c r="FZ349" s="14"/>
      <c r="GA349" s="14"/>
      <c r="GB349" s="14"/>
      <c r="GC349" s="14"/>
      <c r="GD349" s="14"/>
      <c r="GE349" s="14"/>
      <c r="GF349" s="14"/>
      <c r="GG349" s="14"/>
      <c r="GH349" s="14"/>
      <c r="GI349" s="14"/>
      <c r="GJ349" s="14"/>
      <c r="GK349" s="14"/>
      <c r="GL349" s="14"/>
      <c r="GM349" s="14"/>
      <c r="GN349" s="14"/>
      <c r="GO349" s="14"/>
      <c r="GP349" s="14"/>
      <c r="GQ349" s="14"/>
      <c r="GR349" s="14"/>
      <c r="GS349" s="14"/>
      <c r="GT349" s="14"/>
      <c r="GU349" s="14"/>
      <c r="GV349" s="14"/>
      <c r="GW349" s="14"/>
      <c r="GX349" s="14"/>
      <c r="GY349" s="14"/>
      <c r="GZ349" s="14"/>
      <c r="HA349" s="14"/>
      <c r="HB349" s="14"/>
      <c r="HC349" s="14"/>
      <c r="HD349" s="14"/>
      <c r="HE349" s="14"/>
      <c r="HF349" s="14"/>
      <c r="HG349" s="14"/>
      <c r="HH349" s="14"/>
      <c r="HI349" s="14"/>
      <c r="HJ349" s="14"/>
      <c r="HK349" s="14"/>
      <c r="HL349" s="14"/>
      <c r="HM349" s="14"/>
      <c r="HN349" s="14"/>
      <c r="HO349" s="14"/>
      <c r="HP349" s="14"/>
      <c r="HQ349" s="14"/>
      <c r="HR349" s="14"/>
      <c r="HS349" s="14"/>
      <c r="HT349" s="14"/>
      <c r="HU349" s="14"/>
      <c r="HV349" s="14"/>
      <c r="HW349" s="14"/>
      <c r="HX349" s="14"/>
      <c r="HY349" s="14"/>
      <c r="HZ349" s="14"/>
      <c r="IA349" s="14"/>
      <c r="IB349" s="14"/>
      <c r="IC349" s="14"/>
      <c r="ID349" s="14"/>
      <c r="IE349" s="14"/>
      <c r="IF349" s="14"/>
    </row>
    <row r="350" s="2" customFormat="1" spans="1:240">
      <c r="A350" s="9" t="s">
        <v>185</v>
      </c>
      <c r="B350" s="10"/>
      <c r="C350" s="10"/>
      <c r="D350" s="15"/>
      <c r="E350" s="20">
        <v>0.043854852165809</v>
      </c>
      <c r="F350" s="20">
        <v>-7.28100192528072e-5</v>
      </c>
      <c r="G350" s="20">
        <v>-7.68201272367958e-5</v>
      </c>
      <c r="H350" s="20">
        <v>-7.05119830260031e-5</v>
      </c>
      <c r="I350" s="20">
        <v>-0.000936627294883537</v>
      </c>
      <c r="J350" s="20">
        <v>-6.42650140146653e-5</v>
      </c>
      <c r="K350" s="20">
        <v>-6.29926687575333e-5</v>
      </c>
      <c r="L350" s="20">
        <v>5.86898233845279e-6</v>
      </c>
      <c r="M350" s="20">
        <v>0.000102519445708181</v>
      </c>
      <c r="N350" s="20">
        <v>-5.74807605567551e-6</v>
      </c>
      <c r="O350" s="20">
        <v>-0.000691186017708838</v>
      </c>
      <c r="P350" s="20">
        <v>0.0017666146093668</v>
      </c>
      <c r="Q350" s="20">
        <v>0.0013699638903096</v>
      </c>
      <c r="R350" s="20">
        <v>0.00107261504411639</v>
      </c>
      <c r="S350" s="20">
        <v>1.98267112712647e-5</v>
      </c>
      <c r="T350" s="20">
        <v>0.00352109161186341</v>
      </c>
      <c r="U350" s="20">
        <v>0.000980257207783226</v>
      </c>
      <c r="V350" s="20">
        <v>0.000162983857713545</v>
      </c>
      <c r="W350" s="20">
        <v>0.000200477484463051</v>
      </c>
      <c r="X350" s="20">
        <v>-0.000441495281736273</v>
      </c>
      <c r="Y350" s="20">
        <v>-8.30823459934335e-5</v>
      </c>
      <c r="Z350" s="20">
        <v>-2.42034663397728e-5</v>
      </c>
      <c r="AA350" s="20">
        <v>0.000161628302579604</v>
      </c>
      <c r="AB350" s="20">
        <v>0.00583209395568265</v>
      </c>
      <c r="AC350" s="20">
        <v>-0.000127389937018899</v>
      </c>
      <c r="AD350" s="20">
        <v>6.51926788723597e-5</v>
      </c>
      <c r="AE350" s="20">
        <v>0.000203874800668219</v>
      </c>
      <c r="AF350" s="20">
        <v>0.00278594311066089</v>
      </c>
      <c r="AG350" s="20">
        <v>0.00280386688359106</v>
      </c>
      <c r="AH350" s="20">
        <v>-0.000273678307767818</v>
      </c>
      <c r="AI350" s="20" t="s">
        <v>209</v>
      </c>
      <c r="AJ350" s="20" t="s">
        <v>209</v>
      </c>
      <c r="AK350" s="20">
        <v>0.00136505455476013</v>
      </c>
      <c r="AL350" s="20">
        <v>0.000317427952055777</v>
      </c>
      <c r="AM350" s="20" t="s">
        <v>209</v>
      </c>
      <c r="AN350" s="20" t="s">
        <v>209</v>
      </c>
      <c r="AO350" s="20">
        <v>0.000266270411199601</v>
      </c>
      <c r="AP350" s="20">
        <v>-6.88977638252375e-6</v>
      </c>
      <c r="AQ350" s="20">
        <v>0.000545487750431797</v>
      </c>
      <c r="AR350" s="20">
        <v>-1.53184892376507e-5</v>
      </c>
      <c r="AS350" s="20">
        <v>-9.62824183717292e-6</v>
      </c>
      <c r="AT350" s="20">
        <v>9.59884524704274e-5</v>
      </c>
      <c r="AU350" s="20">
        <v>0.000130171583354238</v>
      </c>
      <c r="AV350" s="20">
        <v>0.00174035087767541</v>
      </c>
      <c r="AW350" s="20">
        <v>-0.00297725778925602</v>
      </c>
      <c r="AX350" s="20">
        <v>7.4843057377344e-5</v>
      </c>
      <c r="AY350" s="20">
        <v>-0.000113711792491422</v>
      </c>
      <c r="AZ350" s="20">
        <v>0.00826806761229228</v>
      </c>
      <c r="BA350" s="20">
        <v>-0.000126905153550169</v>
      </c>
      <c r="BB350" s="20">
        <v>0.00158960134809523</v>
      </c>
      <c r="BC350" s="20">
        <v>3.82811967220981e-5</v>
      </c>
      <c r="BD350" s="20">
        <v>-0.000190141745026476</v>
      </c>
      <c r="BE350" s="20">
        <v>-0.000123119020079124</v>
      </c>
      <c r="BF350" s="20">
        <v>-0.000207079064284396</v>
      </c>
      <c r="BG350" s="20">
        <v>-0.000406749884595548</v>
      </c>
      <c r="BH350" s="20">
        <v>-0.00106837126656266</v>
      </c>
      <c r="BI350" s="20">
        <v>0.000546512431695872</v>
      </c>
      <c r="BJ350" s="20">
        <v>-5.97395488372704e-5</v>
      </c>
      <c r="BK350" s="20">
        <v>-0.000387399398232388</v>
      </c>
      <c r="BL350" s="20">
        <v>-0.0152114017716239</v>
      </c>
      <c r="BM350" s="20">
        <v>-0.0344797239035831</v>
      </c>
      <c r="BN350" s="20">
        <v>7.16917803253413e-5</v>
      </c>
      <c r="BO350" s="20">
        <v>-0.000278729523091419</v>
      </c>
      <c r="BP350" s="20">
        <v>-0.00514491639476468</v>
      </c>
      <c r="BQ350" s="20">
        <v>-0.0025951422636023</v>
      </c>
      <c r="BR350" s="20">
        <v>0.000366031182107825</v>
      </c>
      <c r="BS350" s="20">
        <v>-0.000714124932938591</v>
      </c>
      <c r="BT350" s="20">
        <v>-0.00157751560943406</v>
      </c>
      <c r="BU350" s="20">
        <v>-9.43593327011813e-5</v>
      </c>
      <c r="BV350" s="20">
        <v>0.000220935982494491</v>
      </c>
      <c r="BW350" s="20">
        <v>0.000337668728516611</v>
      </c>
      <c r="BX350" s="20">
        <v>0.0463662032774481</v>
      </c>
      <c r="BY350" s="20">
        <v>-0.00039388618810815</v>
      </c>
      <c r="BZ350" s="20">
        <v>0.00112937482267059</v>
      </c>
      <c r="CA350" s="20">
        <v>0.000140301247422342</v>
      </c>
      <c r="CB350" s="20">
        <v>0.000486335635358312</v>
      </c>
      <c r="CC350" s="20">
        <v>7.72868268163751e-5</v>
      </c>
      <c r="CD350" s="20">
        <v>-0.00125209373067378</v>
      </c>
      <c r="CE350" s="20">
        <v>-0.00117531840791979</v>
      </c>
      <c r="CF350" s="20">
        <v>-0.00186469046903726</v>
      </c>
      <c r="CG350" s="20">
        <v>-0.000325269852123028</v>
      </c>
      <c r="CH350" s="20">
        <v>-0.00090613312894347</v>
      </c>
      <c r="CI350" s="20">
        <v>-0.000144529673860722</v>
      </c>
      <c r="CJ350" s="20">
        <v>0.0117850079512595</v>
      </c>
      <c r="CK350" s="20">
        <v>-0.0018042644375216</v>
      </c>
      <c r="CL350" s="20">
        <v>-0.00326714384721552</v>
      </c>
      <c r="CM350" s="20">
        <v>-0.00112185285475229</v>
      </c>
      <c r="CN350" s="20">
        <v>-0.0129299633622138</v>
      </c>
      <c r="CO350" s="20">
        <v>-0.00319972830541011</v>
      </c>
      <c r="CP350" s="20">
        <v>-0.000207431160341387</v>
      </c>
      <c r="CQ350" s="20">
        <v>-0.0229390124288949</v>
      </c>
      <c r="CR350" s="20">
        <v>-0.0117909190630428</v>
      </c>
      <c r="CS350" s="20">
        <v>-0.000330709074287922</v>
      </c>
      <c r="CT350" s="20">
        <v>-0.00271175093487598</v>
      </c>
      <c r="CU350" s="20">
        <v>-0.000472920902934597</v>
      </c>
      <c r="CV350" s="20">
        <v>-0.0148896001558729</v>
      </c>
      <c r="CW350" s="20">
        <v>0</v>
      </c>
      <c r="CX350" s="20">
        <v>0</v>
      </c>
      <c r="CY350" s="20">
        <v>0</v>
      </c>
      <c r="CZ350" s="20">
        <v>0</v>
      </c>
      <c r="DA350" s="20">
        <v>0</v>
      </c>
      <c r="DB350" s="20">
        <v>0</v>
      </c>
      <c r="DC350" s="20">
        <v>0</v>
      </c>
      <c r="DD350" s="20">
        <v>0</v>
      </c>
      <c r="DE350" s="20">
        <v>0</v>
      </c>
      <c r="DF350" s="20">
        <v>0.0108165443117254</v>
      </c>
      <c r="DG350" s="20">
        <v>0.00946607753696816</v>
      </c>
      <c r="DH350" s="20">
        <v>0.00111298662711997</v>
      </c>
      <c r="DI350" s="20">
        <v>0.00431557481853447</v>
      </c>
      <c r="DJ350" s="20">
        <v>-0.000637470506421694</v>
      </c>
      <c r="DK350" s="20">
        <v>5.85094763727589e-6</v>
      </c>
      <c r="DL350" s="20">
        <v>0.0023317689036782</v>
      </c>
      <c r="DM350" s="20">
        <v>5.56258437386485e-5</v>
      </c>
      <c r="DN350" s="20">
        <v>4.58129884398743e-5</v>
      </c>
      <c r="DO350" s="20">
        <v>0.00313400168160339</v>
      </c>
      <c r="DP350" s="389"/>
      <c r="DQ350" s="389"/>
      <c r="DR350" s="389"/>
      <c r="DS350" s="389"/>
      <c r="DT350" s="14"/>
      <c r="DU350" s="14"/>
      <c r="DV350" s="14"/>
      <c r="DW350" s="14"/>
      <c r="DX350" s="14"/>
      <c r="DY350" s="14"/>
      <c r="DZ350" s="14"/>
      <c r="EA350" s="14"/>
      <c r="EB350" s="14"/>
      <c r="EC350" s="14"/>
      <c r="ED350" s="14"/>
      <c r="EE350" s="14"/>
      <c r="EF350" s="14"/>
      <c r="EG350" s="14"/>
      <c r="EH350" s="14"/>
      <c r="EI350" s="14"/>
      <c r="EJ350" s="14"/>
      <c r="EK350" s="14"/>
      <c r="EL350" s="14"/>
      <c r="EM350" s="14"/>
      <c r="EN350" s="14"/>
      <c r="EO350" s="14"/>
      <c r="EP350" s="14"/>
      <c r="EQ350" s="14"/>
      <c r="ER350" s="14"/>
      <c r="ES350" s="14"/>
      <c r="ET350" s="14"/>
      <c r="EU350" s="14"/>
      <c r="EV350" s="14"/>
      <c r="EW350" s="14"/>
      <c r="EX350" s="14"/>
      <c r="EY350" s="14"/>
      <c r="EZ350" s="14"/>
      <c r="FA350" s="14"/>
      <c r="FB350" s="14"/>
      <c r="FC350" s="14"/>
      <c r="FD350" s="14"/>
      <c r="FE350" s="14"/>
      <c r="FF350" s="14"/>
      <c r="FG350" s="14"/>
      <c r="FH350" s="14"/>
      <c r="FI350" s="14"/>
      <c r="FJ350" s="14"/>
      <c r="FK350" s="14"/>
      <c r="FL350" s="14"/>
      <c r="FM350" s="14"/>
      <c r="FN350" s="14"/>
      <c r="FO350" s="14"/>
      <c r="FP350" s="14"/>
      <c r="FQ350" s="14"/>
      <c r="FR350" s="14"/>
      <c r="FS350" s="14"/>
      <c r="FT350" s="14"/>
      <c r="FU350" s="14"/>
      <c r="FV350" s="14"/>
      <c r="FW350" s="14"/>
      <c r="FX350" s="14"/>
      <c r="FY350" s="14"/>
      <c r="FZ350" s="14"/>
      <c r="GA350" s="14"/>
      <c r="GB350" s="14"/>
      <c r="GC350" s="14"/>
      <c r="GD350" s="14"/>
      <c r="GE350" s="14"/>
      <c r="GF350" s="14"/>
      <c r="GG350" s="14"/>
      <c r="GH350" s="14"/>
      <c r="GI350" s="14"/>
      <c r="GJ350" s="14"/>
      <c r="GK350" s="14"/>
      <c r="GL350" s="14"/>
      <c r="GM350" s="14"/>
      <c r="GN350" s="14"/>
      <c r="GO350" s="14"/>
      <c r="GP350" s="14"/>
      <c r="GQ350" s="14"/>
      <c r="GR350" s="14"/>
      <c r="GS350" s="14"/>
      <c r="GT350" s="14"/>
      <c r="GU350" s="14"/>
      <c r="GV350" s="14"/>
      <c r="GW350" s="14"/>
      <c r="GX350" s="14"/>
      <c r="GY350" s="14"/>
      <c r="GZ350" s="14"/>
      <c r="HA350" s="14"/>
      <c r="HB350" s="14"/>
      <c r="HC350" s="14"/>
      <c r="HD350" s="14"/>
      <c r="HE350" s="14"/>
      <c r="HF350" s="14"/>
      <c r="HG350" s="14"/>
      <c r="HH350" s="14"/>
      <c r="HI350" s="14"/>
      <c r="HJ350" s="14"/>
      <c r="HK350" s="14"/>
      <c r="HL350" s="14"/>
      <c r="HM350" s="14"/>
      <c r="HN350" s="14"/>
      <c r="HO350" s="14"/>
      <c r="HP350" s="14"/>
      <c r="HQ350" s="14"/>
      <c r="HR350" s="14"/>
      <c r="HS350" s="14"/>
      <c r="HT350" s="14"/>
      <c r="HU350" s="14"/>
      <c r="HV350" s="14"/>
      <c r="HW350" s="14"/>
      <c r="HX350" s="14"/>
      <c r="HY350" s="14"/>
      <c r="HZ350" s="14"/>
      <c r="IA350" s="14"/>
      <c r="IB350" s="14"/>
      <c r="IC350" s="14"/>
      <c r="ID350" s="14"/>
      <c r="IE350" s="14"/>
      <c r="IF350" s="14"/>
    </row>
    <row r="351" s="2" customFormat="1" spans="1:240">
      <c r="A351" s="9" t="s">
        <v>27</v>
      </c>
      <c r="B351" s="10"/>
      <c r="C351" s="10"/>
      <c r="D351" s="15"/>
      <c r="E351" s="20">
        <v>-0.000646749304340999</v>
      </c>
      <c r="F351" s="20">
        <v>4.42169943239978e-5</v>
      </c>
      <c r="G351" s="20">
        <v>-0.000738884481181007</v>
      </c>
      <c r="H351" s="20">
        <v>0.000168888369754011</v>
      </c>
      <c r="I351" s="20">
        <v>0.000108241514969992</v>
      </c>
      <c r="J351" s="20">
        <v>-0.00321565321155498</v>
      </c>
      <c r="K351" s="20">
        <v>-6.26092554080193e-5</v>
      </c>
      <c r="L351" s="20">
        <v>-0.000551093629926003</v>
      </c>
      <c r="M351" s="20">
        <v>-0.00613127008391398</v>
      </c>
      <c r="N351" s="20">
        <v>0.001326064606882</v>
      </c>
      <c r="O351" s="20">
        <v>8.65546132149952e-5</v>
      </c>
      <c r="P351" s="20">
        <v>-1.55773438640094e-5</v>
      </c>
      <c r="Q351" s="20">
        <v>-0.000124853850379997</v>
      </c>
      <c r="R351" s="20">
        <v>6.50826230899626e-6</v>
      </c>
      <c r="S351" s="20">
        <v>-9.66682475579961e-5</v>
      </c>
      <c r="T351" s="20">
        <v>-0.000112410407676011</v>
      </c>
      <c r="U351" s="20">
        <v>-0.000266189317587984</v>
      </c>
      <c r="V351" s="20">
        <v>0.000590681071133997</v>
      </c>
      <c r="W351" s="20">
        <v>-0.000395050164356009</v>
      </c>
      <c r="X351" s="20">
        <v>-0.000619839424024993</v>
      </c>
      <c r="Y351" s="20">
        <v>0.003989273575699</v>
      </c>
      <c r="Z351" s="20">
        <v>0.004497370836131</v>
      </c>
      <c r="AA351" s="20">
        <v>0.000135292728742992</v>
      </c>
      <c r="AB351" s="20">
        <v>-0.00909914149336799</v>
      </c>
      <c r="AC351" s="20">
        <v>-8.96793295500076e-5</v>
      </c>
      <c r="AD351" s="20">
        <v>-0.000459843676388003</v>
      </c>
      <c r="AE351" s="20">
        <v>-0.018982705931697</v>
      </c>
      <c r="AF351" s="20">
        <v>0.00449174722627001</v>
      </c>
      <c r="AG351" s="20">
        <v>-0.000610793813483002</v>
      </c>
      <c r="AH351" s="20">
        <v>0.005944698451743</v>
      </c>
      <c r="AI351" s="20">
        <v>-0.000692319626156998</v>
      </c>
      <c r="AJ351" s="20">
        <v>-0.000544563690657002</v>
      </c>
      <c r="AK351" s="20">
        <v>0.00248347627777799</v>
      </c>
      <c r="AL351" s="20">
        <v>0.021317975642193</v>
      </c>
      <c r="AM351" s="20">
        <v>8.58539212560128e-5</v>
      </c>
      <c r="AN351" s="20">
        <v>0.000700504174469985</v>
      </c>
      <c r="AO351" s="20">
        <v>-3.65319624619775e-5</v>
      </c>
      <c r="AP351" s="20">
        <v>-6.99895841380083e-5</v>
      </c>
      <c r="AQ351" s="20">
        <v>0.00258769995969699</v>
      </c>
      <c r="AR351" s="20">
        <v>-6.33298014149908e-5</v>
      </c>
      <c r="AS351" s="20">
        <v>0.00684057991033199</v>
      </c>
      <c r="AT351" s="20">
        <v>0.000623260514078017</v>
      </c>
      <c r="AU351" s="20">
        <v>0.000389566333797997</v>
      </c>
      <c r="AV351" s="20">
        <v>0.000128657625315998</v>
      </c>
      <c r="AW351" s="20">
        <v>0.00219884097541201</v>
      </c>
      <c r="AX351" s="20">
        <v>0.00471376345827698</v>
      </c>
      <c r="AY351" s="20">
        <v>1.33888787280101e-5</v>
      </c>
      <c r="AZ351" s="20">
        <v>0.00589510624042699</v>
      </c>
      <c r="BA351" s="20">
        <v>-0.00229228873081899</v>
      </c>
      <c r="BB351" s="20">
        <v>0.000353446723340006</v>
      </c>
      <c r="BC351" s="20">
        <v>-0.000798202890538002</v>
      </c>
      <c r="BD351" s="20">
        <v>3.83398756839959e-5</v>
      </c>
      <c r="BE351" s="20">
        <v>0.000178291443551998</v>
      </c>
      <c r="BF351" s="20">
        <v>0.000217550241218001</v>
      </c>
      <c r="BG351" s="20">
        <v>4.49686606779909e-5</v>
      </c>
      <c r="BH351" s="20">
        <v>-2.85482651099511e-6</v>
      </c>
      <c r="BI351" s="20">
        <v>0.000276606535538015</v>
      </c>
      <c r="BJ351" s="20">
        <v>0.00439843430335099</v>
      </c>
      <c r="BK351" s="20">
        <v>0.000124388856154983</v>
      </c>
      <c r="BL351" s="20">
        <v>-0.020186217432169</v>
      </c>
      <c r="BM351" s="20">
        <v>-0.00166473759152402</v>
      </c>
      <c r="BN351" s="20">
        <v>0.000573884186990004</v>
      </c>
      <c r="BO351" s="20">
        <v>-0.007619961786164</v>
      </c>
      <c r="BP351" s="20">
        <v>-3.0087324998096e-7</v>
      </c>
      <c r="BQ351" s="20">
        <v>0.000521388648983989</v>
      </c>
      <c r="BR351" s="20">
        <v>-0.00614739581441801</v>
      </c>
      <c r="BS351" s="20">
        <v>0.000262651601314001</v>
      </c>
      <c r="BT351" s="20">
        <v>0.000814465904662998</v>
      </c>
      <c r="BU351" s="20">
        <v>0.00537051007152001</v>
      </c>
      <c r="BV351" s="20">
        <v>0.02371088890203</v>
      </c>
      <c r="BW351" s="20">
        <v>0.000368445792267996</v>
      </c>
      <c r="BX351" s="20">
        <v>-0.010710081180922</v>
      </c>
      <c r="BY351" s="20">
        <v>-0.003301034446723</v>
      </c>
      <c r="BZ351" s="20">
        <v>1.06816364029982e-5</v>
      </c>
      <c r="CA351" s="20">
        <v>0.000703713696923985</v>
      </c>
      <c r="CB351" s="20">
        <v>-0.00129770519317998</v>
      </c>
      <c r="CC351" s="20">
        <v>0.000580131406051981</v>
      </c>
      <c r="CD351" s="20">
        <v>0.003707936067221</v>
      </c>
      <c r="CE351" s="20">
        <v>0</v>
      </c>
      <c r="CF351" s="20">
        <v>8.59527260320125e-5</v>
      </c>
      <c r="CG351" s="20">
        <v>0.005718135874065</v>
      </c>
      <c r="CH351" s="20">
        <v>0.004997370058543</v>
      </c>
      <c r="CI351" s="20">
        <v>-2.64998435010044e-5</v>
      </c>
      <c r="CJ351" s="20">
        <v>-0.00289781486424701</v>
      </c>
      <c r="CK351" s="20">
        <v>4.61230169180038e-5</v>
      </c>
      <c r="CL351" s="20">
        <v>-0.00288268368619801</v>
      </c>
      <c r="CM351" s="20">
        <v>0.00191735932517401</v>
      </c>
      <c r="CN351" s="20">
        <v>-0.000141664587098994</v>
      </c>
      <c r="CO351" s="20">
        <v>8.73782836390002e-5</v>
      </c>
      <c r="CP351" s="20">
        <v>0.002890168412854</v>
      </c>
      <c r="CQ351" s="20">
        <v>-4.26166881319912e-5</v>
      </c>
      <c r="CR351" s="20">
        <v>-0.000388529798608012</v>
      </c>
      <c r="CS351" s="20">
        <v>-0.00045769979868901</v>
      </c>
      <c r="CT351" s="20">
        <v>-0.004739365581686</v>
      </c>
      <c r="CU351" s="20">
        <v>0.000588601050655002</v>
      </c>
      <c r="CV351" s="20">
        <v>0.00134770754550301</v>
      </c>
      <c r="CW351" s="20">
        <v>-0.000286321083654006</v>
      </c>
      <c r="CX351" s="20">
        <v>0.000931549573054996</v>
      </c>
      <c r="CY351" s="20">
        <v>0.002016871435843</v>
      </c>
      <c r="CZ351" s="20">
        <v>4.50914317079998e-5</v>
      </c>
      <c r="DA351" s="20">
        <v>-0.000788114033394988</v>
      </c>
      <c r="DB351" s="20">
        <v>0.00281594034291799</v>
      </c>
      <c r="DC351" s="20">
        <v>0</v>
      </c>
      <c r="DD351" s="20">
        <v>-0.000118757483445003</v>
      </c>
      <c r="DE351" s="20">
        <v>-0.00128789046358699</v>
      </c>
      <c r="DF351" s="20">
        <v>0.004353349039635</v>
      </c>
      <c r="DG351" s="20">
        <v>-0.000152538328713009</v>
      </c>
      <c r="DH351" s="20">
        <v>0.00148779366872601</v>
      </c>
      <c r="DI351" s="20">
        <v>-0.000144457563424988</v>
      </c>
      <c r="DJ351" s="20">
        <v>-8.45852025499472e-6</v>
      </c>
      <c r="DK351" s="20">
        <v>0.00134107236474598</v>
      </c>
      <c r="DL351" s="20">
        <v>0.000315018780854021</v>
      </c>
      <c r="DM351" s="20">
        <v>2.48546973379837e-5</v>
      </c>
      <c r="DN351" s="20">
        <v>-0.000320909829317984</v>
      </c>
      <c r="DO351" s="20">
        <v>0.000912865173627986</v>
      </c>
      <c r="DP351" s="389"/>
      <c r="DQ351" s="389"/>
      <c r="DR351" s="389"/>
      <c r="DS351" s="389"/>
      <c r="DT351" s="14"/>
      <c r="DU351" s="14"/>
      <c r="DV351" s="14"/>
      <c r="DW351" s="14"/>
      <c r="DX351" s="14"/>
      <c r="DY351" s="14"/>
      <c r="DZ351" s="14"/>
      <c r="EA351" s="14"/>
      <c r="EB351" s="14"/>
      <c r="EC351" s="14"/>
      <c r="ED351" s="14"/>
      <c r="EE351" s="14"/>
      <c r="EF351" s="14"/>
      <c r="EG351" s="14"/>
      <c r="EH351" s="14"/>
      <c r="EI351" s="14"/>
      <c r="EJ351" s="14"/>
      <c r="EK351" s="14"/>
      <c r="EL351" s="14"/>
      <c r="EM351" s="14"/>
      <c r="EN351" s="14"/>
      <c r="EO351" s="14"/>
      <c r="EP351" s="14"/>
      <c r="EQ351" s="14"/>
      <c r="ER351" s="14"/>
      <c r="ES351" s="14"/>
      <c r="ET351" s="14"/>
      <c r="EU351" s="14"/>
      <c r="EV351" s="14"/>
      <c r="EW351" s="14"/>
      <c r="EX351" s="14"/>
      <c r="EY351" s="14"/>
      <c r="EZ351" s="14"/>
      <c r="FA351" s="14"/>
      <c r="FB351" s="14"/>
      <c r="FC351" s="14"/>
      <c r="FD351" s="14"/>
      <c r="FE351" s="14"/>
      <c r="FF351" s="14"/>
      <c r="FG351" s="14"/>
      <c r="FH351" s="14"/>
      <c r="FI351" s="14"/>
      <c r="FJ351" s="14"/>
      <c r="FK351" s="14"/>
      <c r="FL351" s="14"/>
      <c r="FM351" s="14"/>
      <c r="FN351" s="14"/>
      <c r="FO351" s="14"/>
      <c r="FP351" s="14"/>
      <c r="FQ351" s="14"/>
      <c r="FR351" s="14"/>
      <c r="FS351" s="14"/>
      <c r="FT351" s="14"/>
      <c r="FU351" s="14"/>
      <c r="FV351" s="14"/>
      <c r="FW351" s="14"/>
      <c r="FX351" s="14"/>
      <c r="FY351" s="14"/>
      <c r="FZ351" s="14"/>
      <c r="GA351" s="14"/>
      <c r="GB351" s="14"/>
      <c r="GC351" s="14"/>
      <c r="GD351" s="14"/>
      <c r="GE351" s="14"/>
      <c r="GF351" s="14"/>
      <c r="GG351" s="14"/>
      <c r="GH351" s="14"/>
      <c r="GI351" s="14"/>
      <c r="GJ351" s="14"/>
      <c r="GK351" s="14"/>
      <c r="GL351" s="14"/>
      <c r="GM351" s="14"/>
      <c r="GN351" s="14"/>
      <c r="GO351" s="14"/>
      <c r="GP351" s="14"/>
      <c r="GQ351" s="14"/>
      <c r="GR351" s="14"/>
      <c r="GS351" s="14"/>
      <c r="GT351" s="14"/>
      <c r="GU351" s="14"/>
      <c r="GV351" s="14"/>
      <c r="GW351" s="14"/>
      <c r="GX351" s="14"/>
      <c r="GY351" s="14"/>
      <c r="GZ351" s="14"/>
      <c r="HA351" s="14"/>
      <c r="HB351" s="14"/>
      <c r="HC351" s="14"/>
      <c r="HD351" s="14"/>
      <c r="HE351" s="14"/>
      <c r="HF351" s="14"/>
      <c r="HG351" s="14"/>
      <c r="HH351" s="14"/>
      <c r="HI351" s="14"/>
      <c r="HJ351" s="14"/>
      <c r="HK351" s="14"/>
      <c r="HL351" s="14"/>
      <c r="HM351" s="14"/>
      <c r="HN351" s="14"/>
      <c r="HO351" s="14"/>
      <c r="HP351" s="14"/>
      <c r="HQ351" s="14"/>
      <c r="HR351" s="14"/>
      <c r="HS351" s="14"/>
      <c r="HT351" s="14"/>
      <c r="HU351" s="14"/>
      <c r="HV351" s="14"/>
      <c r="HW351" s="14"/>
      <c r="HX351" s="14"/>
      <c r="HY351" s="14"/>
      <c r="HZ351" s="14"/>
      <c r="IA351" s="14"/>
      <c r="IB351" s="14"/>
      <c r="IC351" s="14"/>
      <c r="ID351" s="14"/>
      <c r="IE351" s="14"/>
      <c r="IF351" s="14"/>
    </row>
    <row r="352" s="2" customFormat="1" spans="1:240">
      <c r="A352" s="9" t="s">
        <v>28</v>
      </c>
      <c r="B352" s="10"/>
      <c r="C352" s="10"/>
      <c r="D352" s="15"/>
      <c r="E352" s="20">
        <v>0</v>
      </c>
      <c r="F352" s="20">
        <v>0.000404174194979984</v>
      </c>
      <c r="G352" s="20">
        <v>0.000758120529955997</v>
      </c>
      <c r="H352" s="20">
        <v>5.3201195573005e-5</v>
      </c>
      <c r="I352" s="20">
        <v>-0.00394739787098899</v>
      </c>
      <c r="J352" s="20">
        <v>-0.000362589053404999</v>
      </c>
      <c r="K352" s="20">
        <v>0.00014906571186199</v>
      </c>
      <c r="L352" s="20">
        <v>-0.000429317939935003</v>
      </c>
      <c r="M352" s="20">
        <v>0.000233589484886998</v>
      </c>
      <c r="N352" s="20">
        <v>-0.00125049654659098</v>
      </c>
      <c r="O352" s="20">
        <v>-0.00479296986442901</v>
      </c>
      <c r="P352" s="20">
        <v>-0.000363470828083995</v>
      </c>
      <c r="Q352" s="20">
        <v>-0.000199065618779998</v>
      </c>
      <c r="R352" s="20">
        <v>-0.000105661119513989</v>
      </c>
      <c r="S352" s="20">
        <v>-0.00045426166479301</v>
      </c>
      <c r="T352" s="20">
        <v>-0.00113804870195</v>
      </c>
      <c r="U352" s="20">
        <v>0.000360725049050992</v>
      </c>
      <c r="V352" s="20">
        <v>-0.00151695559814499</v>
      </c>
      <c r="W352" s="20">
        <v>7.96917277700038e-5</v>
      </c>
      <c r="X352" s="20">
        <v>0.000175736757212996</v>
      </c>
      <c r="Y352" s="20">
        <v>-0.000114187063666005</v>
      </c>
      <c r="Z352" s="20">
        <v>0.00116254105317801</v>
      </c>
      <c r="AA352" s="20">
        <v>-0.000374684416804993</v>
      </c>
      <c r="AB352" s="20">
        <v>-0.000715081733632023</v>
      </c>
      <c r="AC352" s="20">
        <v>0.000549091741777002</v>
      </c>
      <c r="AD352" s="20">
        <v>-0.000188395943283987</v>
      </c>
      <c r="AE352" s="20">
        <v>0</v>
      </c>
      <c r="AF352" s="20">
        <v>-0.000101787946217013</v>
      </c>
      <c r="AG352" s="20">
        <v>0.00673873348057602</v>
      </c>
      <c r="AH352" s="20">
        <v>0.000688173306778977</v>
      </c>
      <c r="AI352" s="20">
        <v>0.001515053798468</v>
      </c>
      <c r="AJ352" s="20">
        <v>0.000912491833092999</v>
      </c>
      <c r="AK352" s="20">
        <v>-0.000268854035859994</v>
      </c>
      <c r="AL352" s="20">
        <v>-0.00214961373494799</v>
      </c>
      <c r="AM352" s="20">
        <v>-0.001337026865217</v>
      </c>
      <c r="AN352" s="20">
        <v>-0.00344973118196701</v>
      </c>
      <c r="AO352" s="20">
        <v>-0.00044651303665999</v>
      </c>
      <c r="AP352" s="20">
        <v>0.000257050478241982</v>
      </c>
      <c r="AQ352" s="20">
        <v>-0.001406363562516</v>
      </c>
      <c r="AR352" s="20">
        <v>0.00165051592545601</v>
      </c>
      <c r="AS352" s="20">
        <v>-0.00192490938611101</v>
      </c>
      <c r="AT352" s="20">
        <v>0</v>
      </c>
      <c r="AU352" s="20">
        <v>-0.000690159309892996</v>
      </c>
      <c r="AV352" s="20">
        <v>0.000307065548141999</v>
      </c>
      <c r="AW352" s="20">
        <v>-0.000260562290881006</v>
      </c>
      <c r="AX352" s="20">
        <v>0.000479904239573004</v>
      </c>
      <c r="AY352" s="20">
        <v>-0.00502342762474001</v>
      </c>
      <c r="AZ352" s="20">
        <v>-2.55950658829829e-5</v>
      </c>
      <c r="BA352" s="20">
        <v>-0.00102811639950101</v>
      </c>
      <c r="BB352" s="20">
        <v>0.000467504044353001</v>
      </c>
      <c r="BC352" s="20">
        <v>-6.4670667873995e-5</v>
      </c>
      <c r="BD352" s="20">
        <v>-0.000508268283195001</v>
      </c>
      <c r="BE352" s="20">
        <v>0.00291504882865901</v>
      </c>
      <c r="BF352" s="20">
        <v>-0.000932165147931013</v>
      </c>
      <c r="BG352" s="20">
        <v>-0.000135940062528983</v>
      </c>
      <c r="BH352" s="20">
        <v>-0.000315683852001009</v>
      </c>
      <c r="BI352" s="20">
        <v>-0.00515018539304701</v>
      </c>
      <c r="BJ352" s="20">
        <v>0.00925721078643002</v>
      </c>
      <c r="BK352" s="20">
        <v>0.000889933537373988</v>
      </c>
      <c r="BL352" s="20">
        <v>-0.017245779650795</v>
      </c>
      <c r="BM352" s="20">
        <v>-0.00474375741708499</v>
      </c>
      <c r="BN352" s="20">
        <v>-0.000278372653287007</v>
      </c>
      <c r="BO352" s="20">
        <v>-0.000203440217829004</v>
      </c>
      <c r="BP352" s="20">
        <v>-0.00627798200257701</v>
      </c>
      <c r="BQ352" s="20">
        <v>-0.000931645956718991</v>
      </c>
      <c r="BR352" s="20">
        <v>-0.00178712329201999</v>
      </c>
      <c r="BS352" s="20">
        <v>-0.001134340312724</v>
      </c>
      <c r="BT352" s="20">
        <v>-0.000209612599651021</v>
      </c>
      <c r="BU352" s="20">
        <v>0.000235956444855023</v>
      </c>
      <c r="BV352" s="20">
        <v>0.023606541491273</v>
      </c>
      <c r="BW352" s="20">
        <v>0.000791204078317009</v>
      </c>
      <c r="BX352" s="20">
        <v>-0.000915817344149999</v>
      </c>
      <c r="BY352" s="20">
        <v>-0.000469377511467001</v>
      </c>
      <c r="BZ352" s="20">
        <v>-0.000547581138434006</v>
      </c>
      <c r="CA352" s="20">
        <v>0.000319275231246002</v>
      </c>
      <c r="CB352" s="20">
        <v>-0.000516509339146987</v>
      </c>
      <c r="CC352" s="20">
        <v>-0.00121322073615401</v>
      </c>
      <c r="CD352" s="20">
        <v>-0.000400382071345989</v>
      </c>
      <c r="CE352" s="20">
        <v>-0.00234195672844401</v>
      </c>
      <c r="CF352" s="20">
        <v>-0.000307639660339004</v>
      </c>
      <c r="CG352" s="20">
        <v>-0.000238806720912005</v>
      </c>
      <c r="CH352" s="20">
        <v>0.001159133446097</v>
      </c>
      <c r="CI352" s="20">
        <v>-0.00113484176943399</v>
      </c>
      <c r="CJ352" s="20">
        <v>-0.00773066559430499</v>
      </c>
      <c r="CK352" s="20">
        <v>-0.00679758196709002</v>
      </c>
      <c r="CL352" s="20">
        <v>-0.000954993447457003</v>
      </c>
      <c r="CM352" s="20">
        <v>0</v>
      </c>
      <c r="CN352" s="20">
        <v>-0.00353655498494299</v>
      </c>
      <c r="CO352" s="20">
        <v>0.001145399353632</v>
      </c>
      <c r="CP352" s="20">
        <v>-0.000431204854756007</v>
      </c>
      <c r="CQ352" s="20">
        <v>-0.000773281698522005</v>
      </c>
      <c r="CR352" s="20">
        <v>-0.000190694498321986</v>
      </c>
      <c r="CS352" s="20">
        <v>-0.000309627250293015</v>
      </c>
      <c r="CT352" s="20">
        <v>0.00735854776137601</v>
      </c>
      <c r="CU352" s="20">
        <v>-0.000169516608152009</v>
      </c>
      <c r="CV352" s="20">
        <v>0.000177693849898991</v>
      </c>
      <c r="CW352" s="20">
        <v>-0.00060440374779</v>
      </c>
      <c r="CX352" s="20">
        <v>0</v>
      </c>
      <c r="CY352" s="20">
        <v>0</v>
      </c>
      <c r="CZ352" s="20">
        <v>-0.000140944704173002</v>
      </c>
      <c r="DA352" s="20">
        <v>0.00312466778304002</v>
      </c>
      <c r="DB352" s="20">
        <v>0.000440415501755997</v>
      </c>
      <c r="DC352" s="20">
        <v>0.000976059400360996</v>
      </c>
      <c r="DD352" s="20">
        <v>0</v>
      </c>
      <c r="DE352" s="20">
        <v>0</v>
      </c>
      <c r="DF352" s="20">
        <v>0.00572508150446899</v>
      </c>
      <c r="DG352" s="20">
        <v>0.000403578202921001</v>
      </c>
      <c r="DH352" s="20">
        <v>0.012150555059942</v>
      </c>
      <c r="DI352" s="20">
        <v>0.005778062423658</v>
      </c>
      <c r="DJ352" s="20">
        <v>-0.000464811920963981</v>
      </c>
      <c r="DK352" s="20">
        <v>0</v>
      </c>
      <c r="DL352" s="20">
        <v>0.00525636090905898</v>
      </c>
      <c r="DM352" s="20">
        <v>0.00630410475047302</v>
      </c>
      <c r="DN352" s="20">
        <v>0.00276410628655699</v>
      </c>
      <c r="DO352" s="20">
        <v>0.000147230985525992</v>
      </c>
      <c r="DP352" s="389"/>
      <c r="DQ352" s="389"/>
      <c r="DR352" s="389"/>
      <c r="DS352" s="389"/>
      <c r="DT352" s="14"/>
      <c r="DU352" s="14"/>
      <c r="DV352" s="14"/>
      <c r="DW352" s="14"/>
      <c r="DX352" s="14"/>
      <c r="DY352" s="14"/>
      <c r="DZ352" s="14"/>
      <c r="EA352" s="14"/>
      <c r="EB352" s="14"/>
      <c r="EC352" s="14"/>
      <c r="ED352" s="14"/>
      <c r="EE352" s="14"/>
      <c r="EF352" s="14"/>
      <c r="EG352" s="14"/>
      <c r="EH352" s="14"/>
      <c r="EI352" s="14"/>
      <c r="EJ352" s="14"/>
      <c r="EK352" s="14"/>
      <c r="EL352" s="14"/>
      <c r="EM352" s="14"/>
      <c r="EN352" s="14"/>
      <c r="EO352" s="14"/>
      <c r="EP352" s="14"/>
      <c r="EQ352" s="14"/>
      <c r="ER352" s="14"/>
      <c r="ES352" s="14"/>
      <c r="ET352" s="14"/>
      <c r="EU352" s="14"/>
      <c r="EV352" s="14"/>
      <c r="EW352" s="14"/>
      <c r="EX352" s="14"/>
      <c r="EY352" s="14"/>
      <c r="EZ352" s="14"/>
      <c r="FA352" s="14"/>
      <c r="FB352" s="14"/>
      <c r="FC352" s="14"/>
      <c r="FD352" s="14"/>
      <c r="FE352" s="14"/>
      <c r="FF352" s="14"/>
      <c r="FG352" s="14"/>
      <c r="FH352" s="14"/>
      <c r="FI352" s="14"/>
      <c r="FJ352" s="14"/>
      <c r="FK352" s="14"/>
      <c r="FL352" s="14"/>
      <c r="FM352" s="14"/>
      <c r="FN352" s="14"/>
      <c r="FO352" s="14"/>
      <c r="FP352" s="14"/>
      <c r="FQ352" s="14"/>
      <c r="FR352" s="14"/>
      <c r="FS352" s="14"/>
      <c r="FT352" s="14"/>
      <c r="FU352" s="14"/>
      <c r="FV352" s="14"/>
      <c r="FW352" s="14"/>
      <c r="FX352" s="14"/>
      <c r="FY352" s="14"/>
      <c r="FZ352" s="14"/>
      <c r="GA352" s="14"/>
      <c r="GB352" s="14"/>
      <c r="GC352" s="14"/>
      <c r="GD352" s="14"/>
      <c r="GE352" s="14"/>
      <c r="GF352" s="14"/>
      <c r="GG352" s="14"/>
      <c r="GH352" s="14"/>
      <c r="GI352" s="14"/>
      <c r="GJ352" s="14"/>
      <c r="GK352" s="14"/>
      <c r="GL352" s="14"/>
      <c r="GM352" s="14"/>
      <c r="GN352" s="14"/>
      <c r="GO352" s="14"/>
      <c r="GP352" s="14"/>
      <c r="GQ352" s="14"/>
      <c r="GR352" s="14"/>
      <c r="GS352" s="14"/>
      <c r="GT352" s="14"/>
      <c r="GU352" s="14"/>
      <c r="GV352" s="14"/>
      <c r="GW352" s="14"/>
      <c r="GX352" s="14"/>
      <c r="GY352" s="14"/>
      <c r="GZ352" s="14"/>
      <c r="HA352" s="14"/>
      <c r="HB352" s="14"/>
      <c r="HC352" s="14"/>
      <c r="HD352" s="14"/>
      <c r="HE352" s="14"/>
      <c r="HF352" s="14"/>
      <c r="HG352" s="14"/>
      <c r="HH352" s="14"/>
      <c r="HI352" s="14"/>
      <c r="HJ352" s="14"/>
      <c r="HK352" s="14"/>
      <c r="HL352" s="14"/>
      <c r="HM352" s="14"/>
      <c r="HN352" s="14"/>
      <c r="HO352" s="14"/>
      <c r="HP352" s="14"/>
      <c r="HQ352" s="14"/>
      <c r="HR352" s="14"/>
      <c r="HS352" s="14"/>
      <c r="HT352" s="14"/>
      <c r="HU352" s="14"/>
      <c r="HV352" s="14"/>
      <c r="HW352" s="14"/>
      <c r="HX352" s="14"/>
      <c r="HY352" s="14"/>
      <c r="HZ352" s="14"/>
      <c r="IA352" s="14"/>
      <c r="IB352" s="14"/>
      <c r="IC352" s="14"/>
      <c r="ID352" s="14"/>
      <c r="IE352" s="14"/>
      <c r="IF352" s="14"/>
    </row>
    <row r="353" s="2" customFormat="1" spans="1:240">
      <c r="A353" s="9" t="s">
        <v>29</v>
      </c>
      <c r="B353" s="10"/>
      <c r="C353" s="10"/>
      <c r="D353" s="15"/>
      <c r="E353" s="20">
        <v>-0.000177682400379103</v>
      </c>
      <c r="F353" s="20">
        <v>-0.00351454467384379</v>
      </c>
      <c r="G353" s="20">
        <v>-0.000283697058728799</v>
      </c>
      <c r="H353" s="20">
        <v>-0.000895610480925804</v>
      </c>
      <c r="I353" s="20">
        <v>1.42570249302004e-5</v>
      </c>
      <c r="J353" s="20">
        <v>0</v>
      </c>
      <c r="K353" s="20">
        <v>-0.004550480287138</v>
      </c>
      <c r="L353" s="20">
        <v>-0.000233238009981498</v>
      </c>
      <c r="M353" s="20">
        <v>-0.0015543293919562</v>
      </c>
      <c r="N353" s="20">
        <v>0.0052075481897275</v>
      </c>
      <c r="O353" s="20">
        <v>-0.0074798759219067</v>
      </c>
      <c r="P353" s="20">
        <v>0</v>
      </c>
      <c r="Q353" s="20">
        <v>-0.000446480318973597</v>
      </c>
      <c r="R353" s="20">
        <v>-0.0209320783954819</v>
      </c>
      <c r="S353" s="20">
        <v>5.79886231723004e-5</v>
      </c>
      <c r="T353" s="20">
        <v>0.000532767206821001</v>
      </c>
      <c r="U353" s="20">
        <v>-0.0010068868074749</v>
      </c>
      <c r="V353" s="20">
        <v>-0.000689693532750099</v>
      </c>
      <c r="W353" s="20">
        <v>-0.0044615619914206</v>
      </c>
      <c r="X353" s="20">
        <v>0</v>
      </c>
      <c r="Y353" s="20">
        <v>0</v>
      </c>
      <c r="Z353" s="20">
        <v>0.0231003591895941</v>
      </c>
      <c r="AA353" s="20">
        <v>-0.0216109746049666</v>
      </c>
      <c r="AB353" s="20">
        <v>-1.09141204506988e-5</v>
      </c>
      <c r="AC353" s="20">
        <v>1.98583993792981e-5</v>
      </c>
      <c r="AD353" s="20">
        <v>0.0064308733091801</v>
      </c>
      <c r="AE353" s="20">
        <v>-6.30854712640322e-6</v>
      </c>
      <c r="AF353" s="20">
        <v>1.63862833875011e-5</v>
      </c>
      <c r="AG353" s="20">
        <v>0</v>
      </c>
      <c r="AH353" s="20">
        <v>0</v>
      </c>
      <c r="AI353" s="20">
        <v>0.0032431353773808</v>
      </c>
      <c r="AJ353" s="20">
        <v>0</v>
      </c>
      <c r="AK353" s="20">
        <v>-8.47700713101016e-5</v>
      </c>
      <c r="AL353" s="20">
        <v>0.0235944677545547</v>
      </c>
      <c r="AM353" s="20">
        <v>-0.00117709224149941</v>
      </c>
      <c r="AN353" s="20">
        <v>0</v>
      </c>
      <c r="AO353" s="20">
        <v>0.006571574829277</v>
      </c>
      <c r="AP353" s="20">
        <v>0.0095797071311557</v>
      </c>
      <c r="AQ353" s="20">
        <v>0.00016062130253279</v>
      </c>
      <c r="AR353" s="20">
        <v>0.00304545878860001</v>
      </c>
      <c r="AS353" s="20">
        <v>0.000200738679589002</v>
      </c>
      <c r="AT353" s="20">
        <v>0</v>
      </c>
      <c r="AU353" s="20">
        <v>0.009518066591073</v>
      </c>
      <c r="AV353" s="20">
        <v>-4.66876895970081e-5</v>
      </c>
      <c r="AW353" s="20">
        <v>0.000949205217464</v>
      </c>
      <c r="AX353" s="20">
        <v>-0.005539029574819</v>
      </c>
      <c r="AY353" s="20">
        <v>0.004091311986523</v>
      </c>
      <c r="AZ353" s="20">
        <v>0.00460186011871601</v>
      </c>
      <c r="BA353" s="20">
        <v>-9.49661342430075e-5</v>
      </c>
      <c r="BB353" s="20">
        <v>0.006255197475092</v>
      </c>
      <c r="BC353" s="20">
        <v>-0.000110569464505994</v>
      </c>
      <c r="BD353" s="20">
        <v>-0.000776500018311005</v>
      </c>
      <c r="BE353" s="20">
        <v>0.000913601353391996</v>
      </c>
      <c r="BF353" s="20">
        <v>0.000133734198045007</v>
      </c>
      <c r="BG353" s="20">
        <v>0.00228820907968401</v>
      </c>
      <c r="BH353" s="20">
        <v>0.000792563609131991</v>
      </c>
      <c r="BI353" s="20">
        <v>0</v>
      </c>
      <c r="BJ353" s="20">
        <v>-0.000162311024761996</v>
      </c>
      <c r="BK353" s="20">
        <v>0</v>
      </c>
      <c r="BL353" s="20">
        <v>-0.014776393406763</v>
      </c>
      <c r="BM353" s="20">
        <v>-0.008272073988167</v>
      </c>
      <c r="BN353" s="20">
        <v>0.00563936784366501</v>
      </c>
      <c r="BO353" s="20">
        <v>0.000763978936918999</v>
      </c>
      <c r="BP353" s="20">
        <v>0.011270209824566</v>
      </c>
      <c r="BQ353" s="20">
        <v>0</v>
      </c>
      <c r="BR353" s="20">
        <v>-0.000111881943102007</v>
      </c>
      <c r="BS353" s="20">
        <v>0.015751085511139</v>
      </c>
      <c r="BT353" s="20">
        <v>0.000136488348897013</v>
      </c>
      <c r="BU353" s="20">
        <v>-0.000461829246994006</v>
      </c>
      <c r="BV353" s="20">
        <v>0.000110009713761988</v>
      </c>
      <c r="BW353" s="20">
        <v>0.00942509140104</v>
      </c>
      <c r="BX353" s="20">
        <v>0.000468270659041009</v>
      </c>
      <c r="BY353" s="20">
        <v>-0.00274871840171201</v>
      </c>
      <c r="BZ353" s="20">
        <v>-0.003980283947324</v>
      </c>
      <c r="CA353" s="20">
        <v>1.37930665010111e-5</v>
      </c>
      <c r="CB353" s="20">
        <v>0.00204378432010199</v>
      </c>
      <c r="CC353" s="20">
        <v>0.000115800636248997</v>
      </c>
      <c r="CD353" s="20">
        <v>0</v>
      </c>
      <c r="CE353" s="20">
        <v>-0.004506719217962</v>
      </c>
      <c r="CF353" s="20">
        <v>0</v>
      </c>
      <c r="CG353" s="20">
        <v>0</v>
      </c>
      <c r="CH353" s="20">
        <v>0.00378906462856801</v>
      </c>
      <c r="CI353" s="20">
        <v>-0.003430617756498</v>
      </c>
      <c r="CJ353" s="20">
        <v>-0.000948562621040011</v>
      </c>
      <c r="CK353" s="20">
        <v>0</v>
      </c>
      <c r="CL353" s="20">
        <v>0.000692293164137991</v>
      </c>
      <c r="CM353" s="20">
        <v>-0.001388112389965</v>
      </c>
      <c r="CN353" s="20">
        <v>0.000911453916266014</v>
      </c>
      <c r="CO353" s="20">
        <v>-0.00128503766087401</v>
      </c>
      <c r="CP353" s="20">
        <v>-5.99116521649845e-5</v>
      </c>
      <c r="CQ353" s="20">
        <v>-0.001639407388281</v>
      </c>
      <c r="CR353" s="20">
        <v>0.000165651434221981</v>
      </c>
      <c r="CS353" s="20">
        <v>0.000135352449286003</v>
      </c>
      <c r="CT353" s="20">
        <v>0.008162111643815</v>
      </c>
      <c r="CU353" s="20">
        <v>0.000729682228622019</v>
      </c>
      <c r="CV353" s="20">
        <v>0.000392123022725982</v>
      </c>
      <c r="CW353" s="20">
        <v>0.000342167369161012</v>
      </c>
      <c r="CX353" s="20">
        <v>0.003069979075773</v>
      </c>
      <c r="CY353" s="20">
        <v>-5.09637727570122e-5</v>
      </c>
      <c r="CZ353" s="20">
        <v>0.00217645949974002</v>
      </c>
      <c r="DA353" s="20">
        <v>0.000258383192268979</v>
      </c>
      <c r="DB353" s="20">
        <v>-0.000119770456427998</v>
      </c>
      <c r="DC353" s="20">
        <v>0.00665636475022399</v>
      </c>
      <c r="DD353" s="20">
        <v>0.000738947607611007</v>
      </c>
      <c r="DE353" s="20">
        <v>-1.54532484560044e-5</v>
      </c>
      <c r="DF353" s="20">
        <v>-0.00132156482788898</v>
      </c>
      <c r="DG353" s="20">
        <v>0.00878669780027599</v>
      </c>
      <c r="DH353" s="20">
        <v>-4.29500183901643e-6</v>
      </c>
      <c r="DI353" s="20">
        <v>0.00102825754527602</v>
      </c>
      <c r="DJ353" s="20">
        <v>0.00492508547791598</v>
      </c>
      <c r="DK353" s="20">
        <v>0.000321756780363003</v>
      </c>
      <c r="DL353" s="20">
        <v>0.00426097548302701</v>
      </c>
      <c r="DM353" s="20">
        <v>-3.31441213869965e-5</v>
      </c>
      <c r="DN353" s="20">
        <v>5.69297812000324e-6</v>
      </c>
      <c r="DO353" s="20">
        <v>0.00556715762726298</v>
      </c>
      <c r="DP353" s="389"/>
      <c r="DQ353" s="389"/>
      <c r="DR353" s="389"/>
      <c r="DS353" s="389"/>
      <c r="DT353" s="14"/>
      <c r="DU353" s="14"/>
      <c r="DV353" s="14"/>
      <c r="DW353" s="14"/>
      <c r="DX353" s="14"/>
      <c r="DY353" s="14"/>
      <c r="DZ353" s="14"/>
      <c r="EA353" s="14"/>
      <c r="EB353" s="14"/>
      <c r="EC353" s="14"/>
      <c r="ED353" s="14"/>
      <c r="EE353" s="14"/>
      <c r="EF353" s="14"/>
      <c r="EG353" s="14"/>
      <c r="EH353" s="14"/>
      <c r="EI353" s="14"/>
      <c r="EJ353" s="14"/>
      <c r="EK353" s="14"/>
      <c r="EL353" s="14"/>
      <c r="EM353" s="14"/>
      <c r="EN353" s="14"/>
      <c r="EO353" s="14"/>
      <c r="EP353" s="14"/>
      <c r="EQ353" s="14"/>
      <c r="ER353" s="14"/>
      <c r="ES353" s="14"/>
      <c r="ET353" s="14"/>
      <c r="EU353" s="14"/>
      <c r="EV353" s="14"/>
      <c r="EW353" s="14"/>
      <c r="EX353" s="14"/>
      <c r="EY353" s="14"/>
      <c r="EZ353" s="14"/>
      <c r="FA353" s="14"/>
      <c r="FB353" s="14"/>
      <c r="FC353" s="14"/>
      <c r="FD353" s="14"/>
      <c r="FE353" s="14"/>
      <c r="FF353" s="14"/>
      <c r="FG353" s="14"/>
      <c r="FH353" s="14"/>
      <c r="FI353" s="14"/>
      <c r="FJ353" s="14"/>
      <c r="FK353" s="14"/>
      <c r="FL353" s="14"/>
      <c r="FM353" s="14"/>
      <c r="FN353" s="14"/>
      <c r="FO353" s="14"/>
      <c r="FP353" s="14"/>
      <c r="FQ353" s="14"/>
      <c r="FR353" s="14"/>
      <c r="FS353" s="14"/>
      <c r="FT353" s="14"/>
      <c r="FU353" s="14"/>
      <c r="FV353" s="14"/>
      <c r="FW353" s="14"/>
      <c r="FX353" s="14"/>
      <c r="FY353" s="14"/>
      <c r="FZ353" s="14"/>
      <c r="GA353" s="14"/>
      <c r="GB353" s="14"/>
      <c r="GC353" s="14"/>
      <c r="GD353" s="14"/>
      <c r="GE353" s="14"/>
      <c r="GF353" s="14"/>
      <c r="GG353" s="14"/>
      <c r="GH353" s="14"/>
      <c r="GI353" s="14"/>
      <c r="GJ353" s="14"/>
      <c r="GK353" s="14"/>
      <c r="GL353" s="14"/>
      <c r="GM353" s="14"/>
      <c r="GN353" s="14"/>
      <c r="GO353" s="14"/>
      <c r="GP353" s="14"/>
      <c r="GQ353" s="14"/>
      <c r="GR353" s="14"/>
      <c r="GS353" s="14"/>
      <c r="GT353" s="14"/>
      <c r="GU353" s="14"/>
      <c r="GV353" s="14"/>
      <c r="GW353" s="14"/>
      <c r="GX353" s="14"/>
      <c r="GY353" s="14"/>
      <c r="GZ353" s="14"/>
      <c r="HA353" s="14"/>
      <c r="HB353" s="14"/>
      <c r="HC353" s="14"/>
      <c r="HD353" s="14"/>
      <c r="HE353" s="14"/>
      <c r="HF353" s="14"/>
      <c r="HG353" s="14"/>
      <c r="HH353" s="14"/>
      <c r="HI353" s="14"/>
      <c r="HJ353" s="14"/>
      <c r="HK353" s="14"/>
      <c r="HL353" s="14"/>
      <c r="HM353" s="14"/>
      <c r="HN353" s="14"/>
      <c r="HO353" s="14"/>
      <c r="HP353" s="14"/>
      <c r="HQ353" s="14"/>
      <c r="HR353" s="14"/>
      <c r="HS353" s="14"/>
      <c r="HT353" s="14"/>
      <c r="HU353" s="14"/>
      <c r="HV353" s="14"/>
      <c r="HW353" s="14"/>
      <c r="HX353" s="14"/>
      <c r="HY353" s="14"/>
      <c r="HZ353" s="14"/>
      <c r="IA353" s="14"/>
      <c r="IB353" s="14"/>
      <c r="IC353" s="14"/>
      <c r="ID353" s="14"/>
      <c r="IE353" s="14"/>
      <c r="IF353" s="14"/>
    </row>
    <row r="354" s="2" customFormat="1" spans="1:240">
      <c r="A354" s="9" t="s">
        <v>30</v>
      </c>
      <c r="B354" s="10"/>
      <c r="C354" s="10"/>
      <c r="D354" s="15"/>
      <c r="E354" s="20">
        <v>0.000901158707530408</v>
      </c>
      <c r="F354" s="20">
        <v>-0.00620193984761711</v>
      </c>
      <c r="G354" s="20">
        <v>0.000424632724144502</v>
      </c>
      <c r="H354" s="20">
        <v>-0.000180461425175998</v>
      </c>
      <c r="I354" s="20">
        <v>-0.00481190114641231</v>
      </c>
      <c r="J354" s="20">
        <v>0.000128629372080705</v>
      </c>
      <c r="K354" s="20">
        <v>0.000337344449351601</v>
      </c>
      <c r="L354" s="20">
        <v>-0.0020693466635046</v>
      </c>
      <c r="M354" s="20">
        <v>-0.000278584423885703</v>
      </c>
      <c r="N354" s="20">
        <v>0.0068939895511632</v>
      </c>
      <c r="O354" s="20">
        <v>-0.0061888889856445</v>
      </c>
      <c r="P354" s="20">
        <v>-0.000315556400838995</v>
      </c>
      <c r="Q354" s="20">
        <v>0.000272135028952597</v>
      </c>
      <c r="R354" s="20">
        <v>-0.00483561825785431</v>
      </c>
      <c r="S354" s="20">
        <v>-0.00519059938158319</v>
      </c>
      <c r="T354" s="20">
        <v>0.000211137556423699</v>
      </c>
      <c r="U354" s="20">
        <v>-0.0143036714392244</v>
      </c>
      <c r="V354" s="20">
        <v>-3.37622058801945e-5</v>
      </c>
      <c r="W354" s="20">
        <v>-0.0144171703392125</v>
      </c>
      <c r="X354" s="20">
        <v>-0.0033280087002626</v>
      </c>
      <c r="Y354" s="20">
        <v>1.9252678849016e-6</v>
      </c>
      <c r="Z354" s="20">
        <v>0.0435345547266504</v>
      </c>
      <c r="AA354" s="20">
        <v>-0.00461815291890461</v>
      </c>
      <c r="AB354" s="20">
        <v>0</v>
      </c>
      <c r="AC354" s="20">
        <v>-9.89464595518991e-5</v>
      </c>
      <c r="AD354" s="20">
        <v>-0.0440747096133103</v>
      </c>
      <c r="AE354" s="20">
        <v>0</v>
      </c>
      <c r="AF354" s="20">
        <v>-0.000144068223704101</v>
      </c>
      <c r="AG354" s="20">
        <v>0.000400591440861499</v>
      </c>
      <c r="AH354" s="20">
        <v>0.0013532095360158</v>
      </c>
      <c r="AI354" s="20">
        <v>0.0243774450922183</v>
      </c>
      <c r="AJ354" s="20">
        <v>-0.0265393548116886</v>
      </c>
      <c r="AK354" s="20">
        <v>-0.000112822940130902</v>
      </c>
      <c r="AL354" s="20">
        <v>0.0573966654867176</v>
      </c>
      <c r="AM354" s="20">
        <v>0.00202232507156851</v>
      </c>
      <c r="AN354" s="20">
        <v>0.000666080656136089</v>
      </c>
      <c r="AO354" s="20">
        <v>-8.19518035780065e-6</v>
      </c>
      <c r="AP354" s="20">
        <v>-0.00560843928228469</v>
      </c>
      <c r="AQ354" s="20">
        <v>-0.00508651896330141</v>
      </c>
      <c r="AR354" s="20">
        <v>0.0065066071426783</v>
      </c>
      <c r="AS354" s="20">
        <v>-0.00293269919469609</v>
      </c>
      <c r="AT354" s="20">
        <v>3.20475058753905e-5</v>
      </c>
      <c r="AU354" s="20">
        <v>0.00132288850716211</v>
      </c>
      <c r="AV354" s="20">
        <v>-0.000476964234902705</v>
      </c>
      <c r="AW354" s="20">
        <v>-2.61052606688045e-5</v>
      </c>
      <c r="AX354" s="20">
        <v>0.0135729693559244</v>
      </c>
      <c r="AY354" s="20">
        <v>0.0022426200237804</v>
      </c>
      <c r="AZ354" s="20">
        <v>-0.000615417678202904</v>
      </c>
      <c r="BA354" s="20">
        <v>6.66751347910832e-7</v>
      </c>
      <c r="BB354" s="20">
        <v>-0.00611475292999611</v>
      </c>
      <c r="BC354" s="20">
        <v>2.72114386259958e-6</v>
      </c>
      <c r="BD354" s="20">
        <v>-0.0031714028655518</v>
      </c>
      <c r="BE354" s="20">
        <v>0.000101479771592403</v>
      </c>
      <c r="BF354" s="20">
        <v>1.71130938768083e-5</v>
      </c>
      <c r="BG354" s="20">
        <v>-0.000573933065099702</v>
      </c>
      <c r="BH354" s="20">
        <v>-0.00130151514543621</v>
      </c>
      <c r="BI354" s="20">
        <v>3.19440953300276e-7</v>
      </c>
      <c r="BJ354" s="20">
        <v>0.0139661074611766</v>
      </c>
      <c r="BK354" s="20">
        <v>-0.0024330243826033</v>
      </c>
      <c r="BL354" s="20">
        <v>-0.000310331934550892</v>
      </c>
      <c r="BM354" s="20">
        <v>-0.0337618954579821</v>
      </c>
      <c r="BN354" s="20">
        <v>-0.0702320236945073</v>
      </c>
      <c r="BO354" s="20">
        <v>-0.0077696000643656</v>
      </c>
      <c r="BP354" s="20">
        <v>-7.17319009320982e-5</v>
      </c>
      <c r="BQ354" s="20">
        <v>-0.0136009072881098</v>
      </c>
      <c r="BR354" s="20">
        <v>9.91832585189867e-6</v>
      </c>
      <c r="BS354" s="20">
        <v>-0.0318379289800431</v>
      </c>
      <c r="BT354" s="20">
        <v>-0.001268177136952</v>
      </c>
      <c r="BU354" s="20">
        <v>3.61167400585033e-5</v>
      </c>
      <c r="BV354" s="20">
        <v>0.144700996754566</v>
      </c>
      <c r="BW354" s="20">
        <v>-0.00264821896322229</v>
      </c>
      <c r="BX354" s="20">
        <v>-0.000652471677914504</v>
      </c>
      <c r="BY354" s="20">
        <v>0.0048706893491344</v>
      </c>
      <c r="BZ354" s="20">
        <v>-0.0199636528810806</v>
      </c>
      <c r="CA354" s="20">
        <v>0</v>
      </c>
      <c r="CB354" s="20">
        <v>-0.000254909088577997</v>
      </c>
      <c r="CC354" s="20">
        <v>0.012747335907484</v>
      </c>
      <c r="CD354" s="20">
        <v>-6.72088129823056e-5</v>
      </c>
      <c r="CE354" s="20">
        <v>0.00210152489600759</v>
      </c>
      <c r="CF354" s="20">
        <v>0.00149675837850921</v>
      </c>
      <c r="CG354" s="20">
        <v>0.001262626165077</v>
      </c>
      <c r="CH354" s="20">
        <v>0.0190098979241293</v>
      </c>
      <c r="CI354" s="20">
        <v>0.0031663928032936</v>
      </c>
      <c r="CJ354" s="20">
        <v>0.000222560224629603</v>
      </c>
      <c r="CK354" s="20">
        <v>0.000328631057446196</v>
      </c>
      <c r="CL354" s="20">
        <v>-0.0148874069008403</v>
      </c>
      <c r="CM354" s="20">
        <v>0.000781308207656789</v>
      </c>
      <c r="CN354" s="20">
        <v>0.000570106333767209</v>
      </c>
      <c r="CO354" s="20">
        <v>-0.00754112963514711</v>
      </c>
      <c r="CP354" s="20">
        <v>0.000249587972948911</v>
      </c>
      <c r="CQ354" s="20">
        <v>5.23374248837943e-5</v>
      </c>
      <c r="CR354" s="20">
        <v>-0.000463654809094896</v>
      </c>
      <c r="CS354" s="20">
        <v>-0.000108561050790504</v>
      </c>
      <c r="CT354" s="20">
        <v>0.0148259916199217</v>
      </c>
      <c r="CU354" s="20">
        <v>-0.00223660505952389</v>
      </c>
      <c r="CV354" s="20">
        <v>-0.000438284072620906</v>
      </c>
      <c r="CW354" s="20">
        <v>0</v>
      </c>
      <c r="CX354" s="20">
        <v>-0.002276985185792</v>
      </c>
      <c r="CY354" s="20">
        <v>0.000418837426964302</v>
      </c>
      <c r="CZ354" s="20">
        <v>3.96018230229001e-5</v>
      </c>
      <c r="DA354" s="20">
        <v>-0.0052583051285819</v>
      </c>
      <c r="DB354" s="20">
        <v>-0.000529554159415399</v>
      </c>
      <c r="DC354" s="20">
        <v>7.36514158552054e-5</v>
      </c>
      <c r="DD354" s="20">
        <v>-0.000315149704293111</v>
      </c>
      <c r="DE354" s="20">
        <v>-3.88996886979687e-6</v>
      </c>
      <c r="DF354" s="20">
        <v>0.0136296157318232</v>
      </c>
      <c r="DG354" s="20">
        <v>0.0065159387188148</v>
      </c>
      <c r="DH354" s="20">
        <v>0</v>
      </c>
      <c r="DI354" s="20">
        <v>-3.71751617839894e-5</v>
      </c>
      <c r="DJ354" s="20">
        <v>-0.00304135674879301</v>
      </c>
      <c r="DK354" s="20">
        <v>-0.00070790204301599</v>
      </c>
      <c r="DL354" s="20">
        <v>0.00103603176070599</v>
      </c>
      <c r="DM354" s="20">
        <v>0.000132079181583006</v>
      </c>
      <c r="DN354" s="20">
        <v>-7.27597885220033e-5</v>
      </c>
      <c r="DO354" s="20">
        <v>0.000805699782292002</v>
      </c>
      <c r="DP354" s="389"/>
      <c r="DQ354" s="389"/>
      <c r="DR354" s="389"/>
      <c r="DS354" s="389"/>
      <c r="DT354" s="14"/>
      <c r="DU354" s="14"/>
      <c r="DV354" s="14"/>
      <c r="DW354" s="14"/>
      <c r="DX354" s="14"/>
      <c r="DY354" s="14"/>
      <c r="DZ354" s="14"/>
      <c r="EA354" s="14"/>
      <c r="EB354" s="14"/>
      <c r="EC354" s="14"/>
      <c r="ED354" s="14"/>
      <c r="EE354" s="14"/>
      <c r="EF354" s="14"/>
      <c r="EG354" s="14"/>
      <c r="EH354" s="14"/>
      <c r="EI354" s="14"/>
      <c r="EJ354" s="14"/>
      <c r="EK354" s="14"/>
      <c r="EL354" s="14"/>
      <c r="EM354" s="14"/>
      <c r="EN354" s="14"/>
      <c r="EO354" s="14"/>
      <c r="EP354" s="14"/>
      <c r="EQ354" s="14"/>
      <c r="ER354" s="14"/>
      <c r="ES354" s="14"/>
      <c r="ET354" s="14"/>
      <c r="EU354" s="14"/>
      <c r="EV354" s="14"/>
      <c r="EW354" s="14"/>
      <c r="EX354" s="14"/>
      <c r="EY354" s="14"/>
      <c r="EZ354" s="14"/>
      <c r="FA354" s="14"/>
      <c r="FB354" s="14"/>
      <c r="FC354" s="14"/>
      <c r="FD354" s="14"/>
      <c r="FE354" s="14"/>
      <c r="FF354" s="14"/>
      <c r="FG354" s="14"/>
      <c r="FH354" s="14"/>
      <c r="FI354" s="14"/>
      <c r="FJ354" s="14"/>
      <c r="FK354" s="14"/>
      <c r="FL354" s="14"/>
      <c r="FM354" s="14"/>
      <c r="FN354" s="14"/>
      <c r="FO354" s="14"/>
      <c r="FP354" s="14"/>
      <c r="FQ354" s="14"/>
      <c r="FR354" s="14"/>
      <c r="FS354" s="14"/>
      <c r="FT354" s="14"/>
      <c r="FU354" s="14"/>
      <c r="FV354" s="14"/>
      <c r="FW354" s="14"/>
      <c r="FX354" s="14"/>
      <c r="FY354" s="14"/>
      <c r="FZ354" s="14"/>
      <c r="GA354" s="14"/>
      <c r="GB354" s="14"/>
      <c r="GC354" s="14"/>
      <c r="GD354" s="14"/>
      <c r="GE354" s="14"/>
      <c r="GF354" s="14"/>
      <c r="GG354" s="14"/>
      <c r="GH354" s="14"/>
      <c r="GI354" s="14"/>
      <c r="GJ354" s="14"/>
      <c r="GK354" s="14"/>
      <c r="GL354" s="14"/>
      <c r="GM354" s="14"/>
      <c r="GN354" s="14"/>
      <c r="GO354" s="14"/>
      <c r="GP354" s="14"/>
      <c r="GQ354" s="14"/>
      <c r="GR354" s="14"/>
      <c r="GS354" s="14"/>
      <c r="GT354" s="14"/>
      <c r="GU354" s="14"/>
      <c r="GV354" s="14"/>
      <c r="GW354" s="14"/>
      <c r="GX354" s="14"/>
      <c r="GY354" s="14"/>
      <c r="GZ354" s="14"/>
      <c r="HA354" s="14"/>
      <c r="HB354" s="14"/>
      <c r="HC354" s="14"/>
      <c r="HD354" s="14"/>
      <c r="HE354" s="14"/>
      <c r="HF354" s="14"/>
      <c r="HG354" s="14"/>
      <c r="HH354" s="14"/>
      <c r="HI354" s="14"/>
      <c r="HJ354" s="14"/>
      <c r="HK354" s="14"/>
      <c r="HL354" s="14"/>
      <c r="HM354" s="14"/>
      <c r="HN354" s="14"/>
      <c r="HO354" s="14"/>
      <c r="HP354" s="14"/>
      <c r="HQ354" s="14"/>
      <c r="HR354" s="14"/>
      <c r="HS354" s="14"/>
      <c r="HT354" s="14"/>
      <c r="HU354" s="14"/>
      <c r="HV354" s="14"/>
      <c r="HW354" s="14"/>
      <c r="HX354" s="14"/>
      <c r="HY354" s="14"/>
      <c r="HZ354" s="14"/>
      <c r="IA354" s="14"/>
      <c r="IB354" s="14"/>
      <c r="IC354" s="14"/>
      <c r="ID354" s="14"/>
      <c r="IE354" s="14"/>
      <c r="IF354" s="14"/>
    </row>
    <row r="355" s="2" customFormat="1" spans="1:240">
      <c r="A355" s="9" t="s">
        <v>31</v>
      </c>
      <c r="B355" s="10"/>
      <c r="C355" s="10"/>
      <c r="D355" s="15"/>
      <c r="E355" s="20" t="s">
        <v>209</v>
      </c>
      <c r="F355" s="20" t="s">
        <v>209</v>
      </c>
      <c r="G355" s="20" t="s">
        <v>209</v>
      </c>
      <c r="H355" s="20" t="s">
        <v>209</v>
      </c>
      <c r="I355" s="20" t="s">
        <v>209</v>
      </c>
      <c r="J355" s="20" t="s">
        <v>209</v>
      </c>
      <c r="K355" s="20" t="s">
        <v>209</v>
      </c>
      <c r="L355" s="20" t="s">
        <v>209</v>
      </c>
      <c r="M355" s="20" t="s">
        <v>209</v>
      </c>
      <c r="N355" s="20" t="s">
        <v>209</v>
      </c>
      <c r="O355" s="20" t="s">
        <v>209</v>
      </c>
      <c r="P355" s="20" t="s">
        <v>209</v>
      </c>
      <c r="Q355" s="20" t="s">
        <v>209</v>
      </c>
      <c r="R355" s="20" t="s">
        <v>209</v>
      </c>
      <c r="S355" s="20" t="s">
        <v>209</v>
      </c>
      <c r="T355" s="20" t="s">
        <v>209</v>
      </c>
      <c r="U355" s="20" t="s">
        <v>209</v>
      </c>
      <c r="V355" s="20" t="s">
        <v>209</v>
      </c>
      <c r="W355" s="20" t="s">
        <v>209</v>
      </c>
      <c r="X355" s="20" t="s">
        <v>209</v>
      </c>
      <c r="Y355" s="20" t="s">
        <v>209</v>
      </c>
      <c r="Z355" s="20" t="s">
        <v>209</v>
      </c>
      <c r="AA355" s="20" t="s">
        <v>209</v>
      </c>
      <c r="AB355" s="20" t="s">
        <v>209</v>
      </c>
      <c r="AC355" s="20" t="s">
        <v>209</v>
      </c>
      <c r="AD355" s="20" t="s">
        <v>209</v>
      </c>
      <c r="AE355" s="20" t="s">
        <v>209</v>
      </c>
      <c r="AF355" s="20" t="s">
        <v>209</v>
      </c>
      <c r="AG355" s="20" t="s">
        <v>209</v>
      </c>
      <c r="AH355" s="20" t="s">
        <v>209</v>
      </c>
      <c r="AI355" s="20" t="s">
        <v>209</v>
      </c>
      <c r="AJ355" s="20" t="s">
        <v>209</v>
      </c>
      <c r="AK355" s="20" t="s">
        <v>209</v>
      </c>
      <c r="AL355" s="20" t="s">
        <v>209</v>
      </c>
      <c r="AM355" s="20" t="s">
        <v>209</v>
      </c>
      <c r="AN355" s="20" t="s">
        <v>209</v>
      </c>
      <c r="AO355" s="20" t="s">
        <v>209</v>
      </c>
      <c r="AP355" s="20" t="s">
        <v>209</v>
      </c>
      <c r="AQ355" s="20" t="s">
        <v>209</v>
      </c>
      <c r="AR355" s="20" t="s">
        <v>209</v>
      </c>
      <c r="AS355" s="20" t="s">
        <v>209</v>
      </c>
      <c r="AT355" s="20" t="s">
        <v>209</v>
      </c>
      <c r="AU355" s="20" t="s">
        <v>209</v>
      </c>
      <c r="AV355" s="20" t="s">
        <v>209</v>
      </c>
      <c r="AW355" s="20" t="s">
        <v>209</v>
      </c>
      <c r="AX355" s="20" t="s">
        <v>209</v>
      </c>
      <c r="AY355" s="20" t="s">
        <v>209</v>
      </c>
      <c r="AZ355" s="20" t="s">
        <v>209</v>
      </c>
      <c r="BA355" s="20" t="s">
        <v>209</v>
      </c>
      <c r="BB355" s="20" t="s">
        <v>209</v>
      </c>
      <c r="BC355" s="20" t="s">
        <v>209</v>
      </c>
      <c r="BD355" s="20" t="s">
        <v>209</v>
      </c>
      <c r="BE355" s="20" t="s">
        <v>209</v>
      </c>
      <c r="BF355" s="20" t="s">
        <v>209</v>
      </c>
      <c r="BG355" s="20" t="s">
        <v>209</v>
      </c>
      <c r="BH355" s="20" t="s">
        <v>209</v>
      </c>
      <c r="BI355" s="20" t="s">
        <v>209</v>
      </c>
      <c r="BJ355" s="20" t="s">
        <v>209</v>
      </c>
      <c r="BK355" s="20" t="s">
        <v>209</v>
      </c>
      <c r="BL355" s="20" t="s">
        <v>209</v>
      </c>
      <c r="BM355" s="20" t="s">
        <v>209</v>
      </c>
      <c r="BN355" s="20" t="s">
        <v>209</v>
      </c>
      <c r="BO355" s="20" t="s">
        <v>209</v>
      </c>
      <c r="BP355" s="20" t="s">
        <v>209</v>
      </c>
      <c r="BQ355" s="20" t="s">
        <v>209</v>
      </c>
      <c r="BR355" s="20" t="s">
        <v>209</v>
      </c>
      <c r="BS355" s="20" t="s">
        <v>209</v>
      </c>
      <c r="BT355" s="20" t="s">
        <v>209</v>
      </c>
      <c r="BU355" s="20" t="s">
        <v>209</v>
      </c>
      <c r="BV355" s="20" t="s">
        <v>209</v>
      </c>
      <c r="BW355" s="20" t="s">
        <v>209</v>
      </c>
      <c r="BX355" s="20" t="s">
        <v>209</v>
      </c>
      <c r="BY355" s="20" t="s">
        <v>209</v>
      </c>
      <c r="BZ355" s="20" t="s">
        <v>209</v>
      </c>
      <c r="CA355" s="20" t="s">
        <v>209</v>
      </c>
      <c r="CB355" s="20" t="s">
        <v>209</v>
      </c>
      <c r="CC355" s="20" t="s">
        <v>209</v>
      </c>
      <c r="CD355" s="20" t="s">
        <v>209</v>
      </c>
      <c r="CE355" s="20" t="s">
        <v>209</v>
      </c>
      <c r="CF355" s="20" t="s">
        <v>209</v>
      </c>
      <c r="CG355" s="20" t="s">
        <v>209</v>
      </c>
      <c r="CH355" s="20" t="s">
        <v>209</v>
      </c>
      <c r="CI355" s="20" t="s">
        <v>209</v>
      </c>
      <c r="CJ355" s="20" t="s">
        <v>209</v>
      </c>
      <c r="CK355" s="20" t="s">
        <v>209</v>
      </c>
      <c r="CL355" s="20" t="s">
        <v>209</v>
      </c>
      <c r="CM355" s="20" t="s">
        <v>209</v>
      </c>
      <c r="CN355" s="20" t="s">
        <v>209</v>
      </c>
      <c r="CO355" s="20" t="s">
        <v>209</v>
      </c>
      <c r="CP355" s="20" t="s">
        <v>209</v>
      </c>
      <c r="CQ355" s="20" t="s">
        <v>209</v>
      </c>
      <c r="CR355" s="20" t="s">
        <v>209</v>
      </c>
      <c r="CS355" s="20" t="s">
        <v>209</v>
      </c>
      <c r="CT355" s="20" t="s">
        <v>209</v>
      </c>
      <c r="CU355" s="20" t="s">
        <v>209</v>
      </c>
      <c r="CV355" s="20" t="s">
        <v>209</v>
      </c>
      <c r="CW355" s="20" t="s">
        <v>209</v>
      </c>
      <c r="CX355" s="20" t="s">
        <v>209</v>
      </c>
      <c r="CY355" s="20" t="s">
        <v>209</v>
      </c>
      <c r="CZ355" s="20" t="s">
        <v>209</v>
      </c>
      <c r="DA355" s="20" t="s">
        <v>209</v>
      </c>
      <c r="DB355" s="20" t="s">
        <v>209</v>
      </c>
      <c r="DC355" s="20" t="s">
        <v>209</v>
      </c>
      <c r="DD355" s="20" t="s">
        <v>209</v>
      </c>
      <c r="DE355" s="20" t="s">
        <v>209</v>
      </c>
      <c r="DF355" s="20" t="s">
        <v>209</v>
      </c>
      <c r="DG355" s="20" t="s">
        <v>209</v>
      </c>
      <c r="DH355" s="20">
        <v>-0.0113120633061286</v>
      </c>
      <c r="DI355" s="20">
        <v>0.000630646291045402</v>
      </c>
      <c r="DJ355" s="20">
        <v>-0.000795304813117501</v>
      </c>
      <c r="DK355" s="20">
        <v>2.8519839836795e-5</v>
      </c>
      <c r="DL355" s="20">
        <v>0.000685422412834501</v>
      </c>
      <c r="DM355" s="20">
        <v>0.000445006640101303</v>
      </c>
      <c r="DN355" s="20">
        <v>0.000420154783638799</v>
      </c>
      <c r="DO355" s="20">
        <v>-0.000163823479172202</v>
      </c>
      <c r="DP355" s="389"/>
      <c r="DQ355" s="389"/>
      <c r="DR355" s="389"/>
      <c r="DS355" s="389"/>
      <c r="DT355" s="14"/>
      <c r="DU355" s="14"/>
      <c r="DV355" s="14"/>
      <c r="DW355" s="14"/>
      <c r="DX355" s="14"/>
      <c r="DY355" s="14"/>
      <c r="DZ355" s="14"/>
      <c r="EA355" s="14"/>
      <c r="EB355" s="14"/>
      <c r="EC355" s="14"/>
      <c r="ED355" s="14"/>
      <c r="EE355" s="14"/>
      <c r="EF355" s="14"/>
      <c r="EG355" s="14"/>
      <c r="EH355" s="14"/>
      <c r="EI355" s="14"/>
      <c r="EJ355" s="14"/>
      <c r="EK355" s="14"/>
      <c r="EL355" s="14"/>
      <c r="EM355" s="14"/>
      <c r="EN355" s="14"/>
      <c r="EO355" s="14"/>
      <c r="EP355" s="14"/>
      <c r="EQ355" s="14"/>
      <c r="ER355" s="14"/>
      <c r="ES355" s="14"/>
      <c r="ET355" s="14"/>
      <c r="EU355" s="14"/>
      <c r="EV355" s="14"/>
      <c r="EW355" s="14"/>
      <c r="EX355" s="14"/>
      <c r="EY355" s="14"/>
      <c r="EZ355" s="14"/>
      <c r="FA355" s="14"/>
      <c r="FB355" s="14"/>
      <c r="FC355" s="14"/>
      <c r="FD355" s="14"/>
      <c r="FE355" s="14"/>
      <c r="FF355" s="14"/>
      <c r="FG355" s="14"/>
      <c r="FH355" s="14"/>
      <c r="FI355" s="14"/>
      <c r="FJ355" s="14"/>
      <c r="FK355" s="14"/>
      <c r="FL355" s="14"/>
      <c r="FM355" s="14"/>
      <c r="FN355" s="14"/>
      <c r="FO355" s="14"/>
      <c r="FP355" s="14"/>
      <c r="FQ355" s="14"/>
      <c r="FR355" s="14"/>
      <c r="FS355" s="14"/>
      <c r="FT355" s="14"/>
      <c r="FU355" s="14"/>
      <c r="FV355" s="14"/>
      <c r="FW355" s="14"/>
      <c r="FX355" s="14"/>
      <c r="FY355" s="14"/>
      <c r="FZ355" s="14"/>
      <c r="GA355" s="14"/>
      <c r="GB355" s="14"/>
      <c r="GC355" s="14"/>
      <c r="GD355" s="14"/>
      <c r="GE355" s="14"/>
      <c r="GF355" s="14"/>
      <c r="GG355" s="14"/>
      <c r="GH355" s="14"/>
      <c r="GI355" s="14"/>
      <c r="GJ355" s="14"/>
      <c r="GK355" s="14"/>
      <c r="GL355" s="14"/>
      <c r="GM355" s="14"/>
      <c r="GN355" s="14"/>
      <c r="GO355" s="14"/>
      <c r="GP355" s="14"/>
      <c r="GQ355" s="14"/>
      <c r="GR355" s="14"/>
      <c r="GS355" s="14"/>
      <c r="GT355" s="14"/>
      <c r="GU355" s="14"/>
      <c r="GV355" s="14"/>
      <c r="GW355" s="14"/>
      <c r="GX355" s="14"/>
      <c r="GY355" s="14"/>
      <c r="GZ355" s="14"/>
      <c r="HA355" s="14"/>
      <c r="HB355" s="14"/>
      <c r="HC355" s="14"/>
      <c r="HD355" s="14"/>
      <c r="HE355" s="14"/>
      <c r="HF355" s="14"/>
      <c r="HG355" s="14"/>
      <c r="HH355" s="14"/>
      <c r="HI355" s="14"/>
      <c r="HJ355" s="14"/>
      <c r="HK355" s="14"/>
      <c r="HL355" s="14"/>
      <c r="HM355" s="14"/>
      <c r="HN355" s="14"/>
      <c r="HO355" s="14"/>
      <c r="HP355" s="14"/>
      <c r="HQ355" s="14"/>
      <c r="HR355" s="14"/>
      <c r="HS355" s="14"/>
      <c r="HT355" s="14"/>
      <c r="HU355" s="14"/>
      <c r="HV355" s="14"/>
      <c r="HW355" s="14"/>
      <c r="HX355" s="14"/>
      <c r="HY355" s="14"/>
      <c r="HZ355" s="14"/>
      <c r="IA355" s="14"/>
      <c r="IB355" s="14"/>
      <c r="IC355" s="14"/>
      <c r="ID355" s="14"/>
      <c r="IE355" s="14"/>
      <c r="IF355" s="14"/>
    </row>
    <row r="356" s="2" customFormat="1" spans="1:240">
      <c r="A356" s="9" t="s">
        <v>32</v>
      </c>
      <c r="B356" s="10"/>
      <c r="C356" s="10"/>
      <c r="D356" s="15"/>
      <c r="E356" s="20" t="s">
        <v>209</v>
      </c>
      <c r="F356" s="20" t="s">
        <v>209</v>
      </c>
      <c r="G356" s="20" t="s">
        <v>209</v>
      </c>
      <c r="H356" s="20" t="s">
        <v>209</v>
      </c>
      <c r="I356" s="20" t="s">
        <v>209</v>
      </c>
      <c r="J356" s="20" t="s">
        <v>209</v>
      </c>
      <c r="K356" s="20" t="s">
        <v>209</v>
      </c>
      <c r="L356" s="20" t="s">
        <v>209</v>
      </c>
      <c r="M356" s="20" t="s">
        <v>209</v>
      </c>
      <c r="N356" s="20" t="s">
        <v>209</v>
      </c>
      <c r="O356" s="20" t="s">
        <v>209</v>
      </c>
      <c r="P356" s="20" t="s">
        <v>209</v>
      </c>
      <c r="Q356" s="20" t="s">
        <v>209</v>
      </c>
      <c r="R356" s="20" t="s">
        <v>209</v>
      </c>
      <c r="S356" s="20" t="s">
        <v>209</v>
      </c>
      <c r="T356" s="20" t="s">
        <v>209</v>
      </c>
      <c r="U356" s="20" t="s">
        <v>209</v>
      </c>
      <c r="V356" s="20" t="s">
        <v>209</v>
      </c>
      <c r="W356" s="20" t="s">
        <v>209</v>
      </c>
      <c r="X356" s="20" t="s">
        <v>209</v>
      </c>
      <c r="Y356" s="20" t="s">
        <v>209</v>
      </c>
      <c r="Z356" s="20" t="s">
        <v>209</v>
      </c>
      <c r="AA356" s="20" t="s">
        <v>209</v>
      </c>
      <c r="AB356" s="20" t="s">
        <v>209</v>
      </c>
      <c r="AC356" s="20" t="s">
        <v>209</v>
      </c>
      <c r="AD356" s="20" t="s">
        <v>209</v>
      </c>
      <c r="AE356" s="20" t="s">
        <v>209</v>
      </c>
      <c r="AF356" s="20" t="s">
        <v>209</v>
      </c>
      <c r="AG356" s="20" t="s">
        <v>209</v>
      </c>
      <c r="AH356" s="20" t="s">
        <v>209</v>
      </c>
      <c r="AI356" s="20" t="s">
        <v>209</v>
      </c>
      <c r="AJ356" s="20" t="s">
        <v>209</v>
      </c>
      <c r="AK356" s="20" t="s">
        <v>209</v>
      </c>
      <c r="AL356" s="20" t="s">
        <v>209</v>
      </c>
      <c r="AM356" s="20" t="s">
        <v>209</v>
      </c>
      <c r="AN356" s="20" t="s">
        <v>209</v>
      </c>
      <c r="AO356" s="20" t="s">
        <v>209</v>
      </c>
      <c r="AP356" s="20" t="s">
        <v>209</v>
      </c>
      <c r="AQ356" s="20" t="s">
        <v>209</v>
      </c>
      <c r="AR356" s="20" t="s">
        <v>209</v>
      </c>
      <c r="AS356" s="20" t="s">
        <v>209</v>
      </c>
      <c r="AT356" s="20" t="s">
        <v>209</v>
      </c>
      <c r="AU356" s="20" t="s">
        <v>209</v>
      </c>
      <c r="AV356" s="20" t="s">
        <v>209</v>
      </c>
      <c r="AW356" s="20" t="s">
        <v>209</v>
      </c>
      <c r="AX356" s="20" t="s">
        <v>209</v>
      </c>
      <c r="AY356" s="20" t="s">
        <v>209</v>
      </c>
      <c r="AZ356" s="20" t="s">
        <v>209</v>
      </c>
      <c r="BA356" s="20" t="s">
        <v>209</v>
      </c>
      <c r="BB356" s="20" t="s">
        <v>209</v>
      </c>
      <c r="BC356" s="20" t="s">
        <v>209</v>
      </c>
      <c r="BD356" s="20" t="s">
        <v>209</v>
      </c>
      <c r="BE356" s="20" t="s">
        <v>209</v>
      </c>
      <c r="BF356" s="20" t="s">
        <v>209</v>
      </c>
      <c r="BG356" s="20" t="s">
        <v>209</v>
      </c>
      <c r="BH356" s="20" t="s">
        <v>209</v>
      </c>
      <c r="BI356" s="20" t="s">
        <v>209</v>
      </c>
      <c r="BJ356" s="20" t="s">
        <v>209</v>
      </c>
      <c r="BK356" s="20" t="s">
        <v>209</v>
      </c>
      <c r="BL356" s="20" t="s">
        <v>209</v>
      </c>
      <c r="BM356" s="20" t="s">
        <v>209</v>
      </c>
      <c r="BN356" s="20" t="s">
        <v>209</v>
      </c>
      <c r="BO356" s="20" t="s">
        <v>209</v>
      </c>
      <c r="BP356" s="20" t="s">
        <v>209</v>
      </c>
      <c r="BQ356" s="20" t="s">
        <v>209</v>
      </c>
      <c r="BR356" s="20" t="s">
        <v>209</v>
      </c>
      <c r="BS356" s="20" t="s">
        <v>209</v>
      </c>
      <c r="BT356" s="20" t="s">
        <v>209</v>
      </c>
      <c r="BU356" s="20" t="s">
        <v>209</v>
      </c>
      <c r="BV356" s="20" t="s">
        <v>209</v>
      </c>
      <c r="BW356" s="20" t="s">
        <v>209</v>
      </c>
      <c r="BX356" s="20" t="s">
        <v>209</v>
      </c>
      <c r="BY356" s="20" t="s">
        <v>209</v>
      </c>
      <c r="BZ356" s="20" t="s">
        <v>209</v>
      </c>
      <c r="CA356" s="20" t="s">
        <v>209</v>
      </c>
      <c r="CB356" s="20" t="s">
        <v>209</v>
      </c>
      <c r="CC356" s="20" t="s">
        <v>209</v>
      </c>
      <c r="CD356" s="20" t="s">
        <v>209</v>
      </c>
      <c r="CE356" s="20" t="s">
        <v>209</v>
      </c>
      <c r="CF356" s="20">
        <v>-0.010347344418185</v>
      </c>
      <c r="CG356" s="20">
        <v>-6.81693452500576e-6</v>
      </c>
      <c r="CH356" s="20">
        <v>0.131199121915489</v>
      </c>
      <c r="CI356" s="20">
        <v>0.000135860120365205</v>
      </c>
      <c r="CJ356" s="20">
        <v>0.0038849064167304</v>
      </c>
      <c r="CK356" s="20">
        <v>-0.000861047072890704</v>
      </c>
      <c r="CL356" s="20">
        <v>0.0668890863922382</v>
      </c>
      <c r="CM356" s="20">
        <v>-8.34317601117185e-10</v>
      </c>
      <c r="CN356" s="20">
        <v>-0.0054598818554296</v>
      </c>
      <c r="CO356" s="20">
        <v>0.044056654086761</v>
      </c>
      <c r="CP356" s="20">
        <v>9.94394679148039e-5</v>
      </c>
      <c r="CQ356" s="20">
        <v>-5.0364592322702e-5</v>
      </c>
      <c r="CR356" s="20">
        <v>-0.0057034637385739</v>
      </c>
      <c r="CS356" s="20">
        <v>2.40037559967599e-9</v>
      </c>
      <c r="CT356" s="20">
        <v>-0.000169650909221601</v>
      </c>
      <c r="CU356" s="20">
        <v>1.53929580193335e-9</v>
      </c>
      <c r="CV356" s="20">
        <v>0.0139414035197579</v>
      </c>
      <c r="CW356" s="20">
        <v>0.0011884314622819</v>
      </c>
      <c r="CX356" s="20">
        <v>0.0107179628878972</v>
      </c>
      <c r="CY356" s="20">
        <v>-2.83283949076285e-9</v>
      </c>
      <c r="CZ356" s="20">
        <v>0.000809824046872895</v>
      </c>
      <c r="DA356" s="20">
        <v>-0.0133805701611771</v>
      </c>
      <c r="DB356" s="20">
        <v>0.000886251856185793</v>
      </c>
      <c r="DC356" s="20">
        <v>-0.000700909909494896</v>
      </c>
      <c r="DD356" s="20">
        <v>0.0043036570593997</v>
      </c>
      <c r="DE356" s="20">
        <v>-0.000349937833540898</v>
      </c>
      <c r="DF356" s="20">
        <v>0.0063965277296591</v>
      </c>
      <c r="DG356" s="20">
        <v>2.67621605432034e-10</v>
      </c>
      <c r="DH356" s="20">
        <v>0.00373190739029609</v>
      </c>
      <c r="DI356" s="20">
        <v>-0.0012721860214316</v>
      </c>
      <c r="DJ356" s="20">
        <v>0.0160253392150909</v>
      </c>
      <c r="DK356" s="20">
        <v>-0.0015448438026206</v>
      </c>
      <c r="DL356" s="20">
        <v>0.00102821523467569</v>
      </c>
      <c r="DM356" s="20">
        <v>-0.00159320598896899</v>
      </c>
      <c r="DN356" s="20">
        <v>-0.003208011778322</v>
      </c>
      <c r="DO356" s="20">
        <v>-0.00150759758404831</v>
      </c>
      <c r="DP356" s="389"/>
      <c r="DQ356" s="389"/>
      <c r="DR356" s="389"/>
      <c r="DS356" s="389"/>
      <c r="DT356" s="14"/>
      <c r="DU356" s="14"/>
      <c r="DV356" s="14"/>
      <c r="DW356" s="14"/>
      <c r="DX356" s="14"/>
      <c r="DY356" s="14"/>
      <c r="DZ356" s="14"/>
      <c r="EA356" s="14"/>
      <c r="EB356" s="14"/>
      <c r="EC356" s="14"/>
      <c r="ED356" s="14"/>
      <c r="EE356" s="14"/>
      <c r="EF356" s="14"/>
      <c r="EG356" s="14"/>
      <c r="EH356" s="14"/>
      <c r="EI356" s="14"/>
      <c r="EJ356" s="14"/>
      <c r="EK356" s="14"/>
      <c r="EL356" s="14"/>
      <c r="EM356" s="14"/>
      <c r="EN356" s="14"/>
      <c r="EO356" s="14"/>
      <c r="EP356" s="14"/>
      <c r="EQ356" s="14"/>
      <c r="ER356" s="14"/>
      <c r="ES356" s="14"/>
      <c r="ET356" s="14"/>
      <c r="EU356" s="14"/>
      <c r="EV356" s="14"/>
      <c r="EW356" s="14"/>
      <c r="EX356" s="14"/>
      <c r="EY356" s="14"/>
      <c r="EZ356" s="14"/>
      <c r="FA356" s="14"/>
      <c r="FB356" s="14"/>
      <c r="FC356" s="14"/>
      <c r="FD356" s="14"/>
      <c r="FE356" s="14"/>
      <c r="FF356" s="14"/>
      <c r="FG356" s="14"/>
      <c r="FH356" s="14"/>
      <c r="FI356" s="14"/>
      <c r="FJ356" s="14"/>
      <c r="FK356" s="14"/>
      <c r="FL356" s="14"/>
      <c r="FM356" s="14"/>
      <c r="FN356" s="14"/>
      <c r="FO356" s="14"/>
      <c r="FP356" s="14"/>
      <c r="FQ356" s="14"/>
      <c r="FR356" s="14"/>
      <c r="FS356" s="14"/>
      <c r="FT356" s="14"/>
      <c r="FU356" s="14"/>
      <c r="FV356" s="14"/>
      <c r="FW356" s="14"/>
      <c r="FX356" s="14"/>
      <c r="FY356" s="14"/>
      <c r="FZ356" s="14"/>
      <c r="GA356" s="14"/>
      <c r="GB356" s="14"/>
      <c r="GC356" s="14"/>
      <c r="GD356" s="14"/>
      <c r="GE356" s="14"/>
      <c r="GF356" s="14"/>
      <c r="GG356" s="14"/>
      <c r="GH356" s="14"/>
      <c r="GI356" s="14"/>
      <c r="GJ356" s="14"/>
      <c r="GK356" s="14"/>
      <c r="GL356" s="14"/>
      <c r="GM356" s="14"/>
      <c r="GN356" s="14"/>
      <c r="GO356" s="14"/>
      <c r="GP356" s="14"/>
      <c r="GQ356" s="14"/>
      <c r="GR356" s="14"/>
      <c r="GS356" s="14"/>
      <c r="GT356" s="14"/>
      <c r="GU356" s="14"/>
      <c r="GV356" s="14"/>
      <c r="GW356" s="14"/>
      <c r="GX356" s="14"/>
      <c r="GY356" s="14"/>
      <c r="GZ356" s="14"/>
      <c r="HA356" s="14"/>
      <c r="HB356" s="14"/>
      <c r="HC356" s="14"/>
      <c r="HD356" s="14"/>
      <c r="HE356" s="14"/>
      <c r="HF356" s="14"/>
      <c r="HG356" s="14"/>
      <c r="HH356" s="14"/>
      <c r="HI356" s="14"/>
      <c r="HJ356" s="14"/>
      <c r="HK356" s="14"/>
      <c r="HL356" s="14"/>
      <c r="HM356" s="14"/>
      <c r="HN356" s="14"/>
      <c r="HO356" s="14"/>
      <c r="HP356" s="14"/>
      <c r="HQ356" s="14"/>
      <c r="HR356" s="14"/>
      <c r="HS356" s="14"/>
      <c r="HT356" s="14"/>
      <c r="HU356" s="14"/>
      <c r="HV356" s="14"/>
      <c r="HW356" s="14"/>
      <c r="HX356" s="14"/>
      <c r="HY356" s="14"/>
      <c r="HZ356" s="14"/>
      <c r="IA356" s="14"/>
      <c r="IB356" s="14"/>
      <c r="IC356" s="14"/>
      <c r="ID356" s="14"/>
      <c r="IE356" s="14"/>
      <c r="IF356" s="14"/>
    </row>
    <row r="357" s="2" customFormat="1" spans="1:240">
      <c r="A357" s="9" t="s">
        <v>34</v>
      </c>
      <c r="B357" s="10"/>
      <c r="C357" s="10"/>
      <c r="D357" s="15"/>
      <c r="E357" s="20">
        <v>0.0022002011760493</v>
      </c>
      <c r="F357" s="20">
        <v>0.0016393846582383</v>
      </c>
      <c r="G357" s="20">
        <v>0.0002914418466268</v>
      </c>
      <c r="H357" s="20">
        <v>0.0104128450010227</v>
      </c>
      <c r="I357" s="20">
        <v>0.000237875364157605</v>
      </c>
      <c r="J357" s="20">
        <v>0</v>
      </c>
      <c r="K357" s="20">
        <v>-0.00707931900373371</v>
      </c>
      <c r="L357" s="20">
        <v>0.000548667990222101</v>
      </c>
      <c r="M357" s="20">
        <v>-0.0015059761003815</v>
      </c>
      <c r="N357" s="20">
        <v>0.0133438468239021</v>
      </c>
      <c r="O357" s="20">
        <v>-0.00146719572498941</v>
      </c>
      <c r="P357" s="20">
        <v>0</v>
      </c>
      <c r="Q357" s="20">
        <v>0.0025615187994131</v>
      </c>
      <c r="R357" s="20">
        <v>0</v>
      </c>
      <c r="S357" s="20">
        <v>-0.000932898043907004</v>
      </c>
      <c r="T357" s="20">
        <v>-0.00792152053666949</v>
      </c>
      <c r="U357" s="20">
        <v>-0.000503091869916011</v>
      </c>
      <c r="V357" s="20">
        <v>-0.00247635815782439</v>
      </c>
      <c r="W357" s="20">
        <v>-0.004366607316572</v>
      </c>
      <c r="X357" s="20">
        <v>-0.000489609449857112</v>
      </c>
      <c r="Y357" s="20">
        <v>1.58827361655123e-5</v>
      </c>
      <c r="Z357" s="20">
        <v>0.000474861452113395</v>
      </c>
      <c r="AA357" s="20">
        <v>-0.00135759851899091</v>
      </c>
      <c r="AB357" s="20">
        <v>-0.000927474341425788</v>
      </c>
      <c r="AC357" s="20">
        <v>0.000268472256073599</v>
      </c>
      <c r="AD357" s="20">
        <v>0</v>
      </c>
      <c r="AE357" s="20">
        <v>1.03331252256922e-5</v>
      </c>
      <c r="AF357" s="20">
        <v>-0.0116157985296346</v>
      </c>
      <c r="AG357" s="20">
        <v>-7.08982269152017e-5</v>
      </c>
      <c r="AH357" s="20">
        <v>0.0010778785792443</v>
      </c>
      <c r="AI357" s="20">
        <v>0.0056804375867671</v>
      </c>
      <c r="AJ357" s="20">
        <v>0.000133690624082194</v>
      </c>
      <c r="AK357" s="20">
        <v>0.000113848861844998</v>
      </c>
      <c r="AL357" s="20">
        <v>0.0090628715875273</v>
      </c>
      <c r="AM357" s="20">
        <v>0.000306100987985294</v>
      </c>
      <c r="AN357" s="20">
        <v>-7.07473951200299e-7</v>
      </c>
      <c r="AO357" s="20">
        <v>-0.00627429281747799</v>
      </c>
      <c r="AP357" s="20">
        <v>0</v>
      </c>
      <c r="AQ357" s="20">
        <v>-0.000415094210376901</v>
      </c>
      <c r="AR357" s="20">
        <v>-0.0112040637031404</v>
      </c>
      <c r="AS357" s="20">
        <v>0.000346333660142702</v>
      </c>
      <c r="AT357" s="20">
        <v>-0.000815857101562699</v>
      </c>
      <c r="AU357" s="20">
        <v>0.0041076446030038</v>
      </c>
      <c r="AV357" s="20">
        <v>-9.29952695800929e-7</v>
      </c>
      <c r="AW357" s="20">
        <v>3.35277719347021e-5</v>
      </c>
      <c r="AX357" s="20">
        <v>-0.00210472427317331</v>
      </c>
      <c r="AY357" s="20">
        <v>0.00483170060092081</v>
      </c>
      <c r="AZ357" s="20">
        <v>1.4060915937697e-5</v>
      </c>
      <c r="BA357" s="20">
        <v>-0.00146164112560811</v>
      </c>
      <c r="BB357" s="20">
        <v>2.14400400951054e-6</v>
      </c>
      <c r="BC357" s="20">
        <v>-3.01882829827071e-5</v>
      </c>
      <c r="BD357" s="20">
        <v>0.00490666869850021</v>
      </c>
      <c r="BE357" s="20">
        <v>-2.78467206696331e-7</v>
      </c>
      <c r="BF357" s="20">
        <v>-1.27645183713998e-5</v>
      </c>
      <c r="BG357" s="20">
        <v>-0.0006923790921564</v>
      </c>
      <c r="BH357" s="20">
        <v>-4.29022347291086e-6</v>
      </c>
      <c r="BI357" s="20">
        <v>7.54372828895983e-5</v>
      </c>
      <c r="BJ357" s="20">
        <v>0.002396011269612</v>
      </c>
      <c r="BK357" s="20">
        <v>-0.0019384329915514</v>
      </c>
      <c r="BL357" s="20">
        <v>-0.0330603187032065</v>
      </c>
      <c r="BM357" s="20">
        <v>-0.0119963163294199</v>
      </c>
      <c r="BN357" s="20">
        <v>-0.0004226892369769</v>
      </c>
      <c r="BO357" s="20">
        <v>-0.0066748308144632</v>
      </c>
      <c r="BP357" s="20">
        <v>0.0029235183658904</v>
      </c>
      <c r="BQ357" s="20">
        <v>0</v>
      </c>
      <c r="BR357" s="20">
        <v>-0.0032108619036791</v>
      </c>
      <c r="BS357" s="20">
        <v>0.0063097867955396</v>
      </c>
      <c r="BT357" s="20">
        <v>2.52359632581002e-5</v>
      </c>
      <c r="BU357" s="20">
        <v>0.000848028128268598</v>
      </c>
      <c r="BV357" s="20">
        <v>0.0415241274185056</v>
      </c>
      <c r="BW357" s="20">
        <v>-0.0093374622106055</v>
      </c>
      <c r="BX357" s="20">
        <v>-0.000152017650342305</v>
      </c>
      <c r="BY357" s="20">
        <v>-0.0011145888637914</v>
      </c>
      <c r="BZ357" s="20">
        <v>0.001480597628486</v>
      </c>
      <c r="CA357" s="20">
        <v>0.000540491122560501</v>
      </c>
      <c r="CB357" s="20">
        <v>0.00954133065665821</v>
      </c>
      <c r="CC357" s="20">
        <v>0</v>
      </c>
      <c r="CD357" s="20">
        <v>0.00219273333942839</v>
      </c>
      <c r="CE357" s="20">
        <v>-0.00441938332652729</v>
      </c>
      <c r="CF357" s="20">
        <v>0.00300502233539979</v>
      </c>
      <c r="CG357" s="20">
        <v>-0.000462743642801494</v>
      </c>
      <c r="CH357" s="20">
        <v>0.0045709508477443</v>
      </c>
      <c r="CI357" s="20">
        <v>-0.00620495235025249</v>
      </c>
      <c r="CJ357" s="20">
        <v>8.27790125120936e-5</v>
      </c>
      <c r="CK357" s="20">
        <v>-0.0036214465893749</v>
      </c>
      <c r="CL357" s="20">
        <v>0.0014143114159088</v>
      </c>
      <c r="CM357" s="20">
        <v>-6.94733997880226e-6</v>
      </c>
      <c r="CN357" s="20">
        <v>-0.00526349851866219</v>
      </c>
      <c r="CO357" s="20">
        <v>0</v>
      </c>
      <c r="CP357" s="20">
        <v>5.27083865714956e-5</v>
      </c>
      <c r="CQ357" s="20">
        <v>-0.0083162363986177</v>
      </c>
      <c r="CR357" s="20">
        <v>2.67690542547008e-5</v>
      </c>
      <c r="CS357" s="20">
        <v>0.000110374121722601</v>
      </c>
      <c r="CT357" s="20">
        <v>0.0109344336810567</v>
      </c>
      <c r="CU357" s="20">
        <v>-0.0015899532660741</v>
      </c>
      <c r="CV357" s="20">
        <v>-0.000278500193113401</v>
      </c>
      <c r="CW357" s="20">
        <v>0.0029670598338388</v>
      </c>
      <c r="CX357" s="20">
        <v>0.000647758079425902</v>
      </c>
      <c r="CY357" s="20">
        <v>-8.15458450783985e-5</v>
      </c>
      <c r="CZ357" s="20">
        <v>0.0039254622395823</v>
      </c>
      <c r="DA357" s="20">
        <v>0.000297626504309506</v>
      </c>
      <c r="DB357" s="20">
        <v>4.71000194920967e-5</v>
      </c>
      <c r="DC357" s="20">
        <v>0.0014363457031801</v>
      </c>
      <c r="DD357" s="20">
        <v>1.54739006483912e-5</v>
      </c>
      <c r="DE357" s="20">
        <v>1.20546589065101e-5</v>
      </c>
      <c r="DF357" s="20">
        <v>0.0051305798145361</v>
      </c>
      <c r="DG357" s="20">
        <v>-0.00309045439965361</v>
      </c>
      <c r="DH357" s="20">
        <v>-0.00019782615630369</v>
      </c>
      <c r="DI357" s="20">
        <v>0.00239251565537009</v>
      </c>
      <c r="DJ357" s="20">
        <v>0.000109509725375906</v>
      </c>
      <c r="DK357" s="20">
        <v>0.000133388642722804</v>
      </c>
      <c r="DL357" s="20">
        <v>0.000387327490862899</v>
      </c>
      <c r="DM357" s="20">
        <v>0</v>
      </c>
      <c r="DN357" s="20">
        <v>-7.76394105998085e-5</v>
      </c>
      <c r="DO357" s="20">
        <v>0.00121726679798541</v>
      </c>
      <c r="DP357" s="389"/>
      <c r="DQ357" s="389"/>
      <c r="DR357" s="389"/>
      <c r="DS357" s="389"/>
      <c r="DT357" s="14"/>
      <c r="DU357" s="14"/>
      <c r="DV357" s="14"/>
      <c r="DW357" s="14"/>
      <c r="DX357" s="14"/>
      <c r="DY357" s="14"/>
      <c r="DZ357" s="14"/>
      <c r="EA357" s="14"/>
      <c r="EB357" s="14"/>
      <c r="EC357" s="14"/>
      <c r="ED357" s="14"/>
      <c r="EE357" s="14"/>
      <c r="EF357" s="14"/>
      <c r="EG357" s="14"/>
      <c r="EH357" s="14"/>
      <c r="EI357" s="14"/>
      <c r="EJ357" s="14"/>
      <c r="EK357" s="14"/>
      <c r="EL357" s="14"/>
      <c r="EM357" s="14"/>
      <c r="EN357" s="14"/>
      <c r="EO357" s="14"/>
      <c r="EP357" s="14"/>
      <c r="EQ357" s="14"/>
      <c r="ER357" s="14"/>
      <c r="ES357" s="14"/>
      <c r="ET357" s="14"/>
      <c r="EU357" s="14"/>
      <c r="EV357" s="14"/>
      <c r="EW357" s="14"/>
      <c r="EX357" s="14"/>
      <c r="EY357" s="14"/>
      <c r="EZ357" s="14"/>
      <c r="FA357" s="14"/>
      <c r="FB357" s="14"/>
      <c r="FC357" s="14"/>
      <c r="FD357" s="14"/>
      <c r="FE357" s="14"/>
      <c r="FF357" s="14"/>
      <c r="FG357" s="14"/>
      <c r="FH357" s="14"/>
      <c r="FI357" s="14"/>
      <c r="FJ357" s="14"/>
      <c r="FK357" s="14"/>
      <c r="FL357" s="14"/>
      <c r="FM357" s="14"/>
      <c r="FN357" s="14"/>
      <c r="FO357" s="14"/>
      <c r="FP357" s="14"/>
      <c r="FQ357" s="14"/>
      <c r="FR357" s="14"/>
      <c r="FS357" s="14"/>
      <c r="FT357" s="14"/>
      <c r="FU357" s="14"/>
      <c r="FV357" s="14"/>
      <c r="FW357" s="14"/>
      <c r="FX357" s="14"/>
      <c r="FY357" s="14"/>
      <c r="FZ357" s="14"/>
      <c r="GA357" s="14"/>
      <c r="GB357" s="14"/>
      <c r="GC357" s="14"/>
      <c r="GD357" s="14"/>
      <c r="GE357" s="14"/>
      <c r="GF357" s="14"/>
      <c r="GG357" s="14"/>
      <c r="GH357" s="14"/>
      <c r="GI357" s="14"/>
      <c r="GJ357" s="14"/>
      <c r="GK357" s="14"/>
      <c r="GL357" s="14"/>
      <c r="GM357" s="14"/>
      <c r="GN357" s="14"/>
      <c r="GO357" s="14"/>
      <c r="GP357" s="14"/>
      <c r="GQ357" s="14"/>
      <c r="GR357" s="14"/>
      <c r="GS357" s="14"/>
      <c r="GT357" s="14"/>
      <c r="GU357" s="14"/>
      <c r="GV357" s="14"/>
      <c r="GW357" s="14"/>
      <c r="GX357" s="14"/>
      <c r="GY357" s="14"/>
      <c r="GZ357" s="14"/>
      <c r="HA357" s="14"/>
      <c r="HB357" s="14"/>
      <c r="HC357" s="14"/>
      <c r="HD357" s="14"/>
      <c r="HE357" s="14"/>
      <c r="HF357" s="14"/>
      <c r="HG357" s="14"/>
      <c r="HH357" s="14"/>
      <c r="HI357" s="14"/>
      <c r="HJ357" s="14"/>
      <c r="HK357" s="14"/>
      <c r="HL357" s="14"/>
      <c r="HM357" s="14"/>
      <c r="HN357" s="14"/>
      <c r="HO357" s="14"/>
      <c r="HP357" s="14"/>
      <c r="HQ357" s="14"/>
      <c r="HR357" s="14"/>
      <c r="HS357" s="14"/>
      <c r="HT357" s="14"/>
      <c r="HU357" s="14"/>
      <c r="HV357" s="14"/>
      <c r="HW357" s="14"/>
      <c r="HX357" s="14"/>
      <c r="HY357" s="14"/>
      <c r="HZ357" s="14"/>
      <c r="IA357" s="14"/>
      <c r="IB357" s="14"/>
      <c r="IC357" s="14"/>
      <c r="ID357" s="14"/>
      <c r="IE357" s="14"/>
      <c r="IF357" s="14"/>
    </row>
    <row r="358" s="2" customFormat="1" spans="1:240">
      <c r="A358" s="9" t="s">
        <v>8</v>
      </c>
      <c r="B358" s="10"/>
      <c r="C358" s="10"/>
      <c r="D358" s="15"/>
      <c r="E358" s="20">
        <v>0.0001087134107772</v>
      </c>
      <c r="F358" s="20">
        <v>-0.000179725310535103</v>
      </c>
      <c r="G358" s="20">
        <v>-0.000567135584001288</v>
      </c>
      <c r="H358" s="20">
        <v>-0.00019258402523431</v>
      </c>
      <c r="I358" s="20">
        <v>-0.0016758521644224</v>
      </c>
      <c r="J358" s="20">
        <v>1.6650008761207e-5</v>
      </c>
      <c r="K358" s="20">
        <v>-0.00669780833520071</v>
      </c>
      <c r="L358" s="20">
        <v>-0.0009560279403934</v>
      </c>
      <c r="M358" s="20">
        <v>-0.000682987522482095</v>
      </c>
      <c r="N358" s="20">
        <v>0.0015038901446717</v>
      </c>
      <c r="O358" s="20">
        <v>-0.0039625494224754</v>
      </c>
      <c r="P358" s="20">
        <v>-0.000920566507617404</v>
      </c>
      <c r="Q358" s="20">
        <v>-0.0003158538129562</v>
      </c>
      <c r="R358" s="20">
        <v>-0.0080998292078715</v>
      </c>
      <c r="S358" s="20">
        <v>-0.000297784013297199</v>
      </c>
      <c r="T358" s="20">
        <v>0.000221055012656603</v>
      </c>
      <c r="U358" s="20">
        <v>-0.0058556215920864</v>
      </c>
      <c r="V358" s="20">
        <v>0.0011123183447831</v>
      </c>
      <c r="W358" s="20">
        <v>0.000669190082428196</v>
      </c>
      <c r="X358" s="20">
        <v>-0.0038500260875865</v>
      </c>
      <c r="Y358" s="20">
        <v>0.000566340345034701</v>
      </c>
      <c r="Z358" s="20">
        <v>0.0125208206659145</v>
      </c>
      <c r="AA358" s="20">
        <v>-0.0021645089393463</v>
      </c>
      <c r="AB358" s="20">
        <v>0.000412895217173199</v>
      </c>
      <c r="AC358" s="20">
        <v>-0.000403726826366198</v>
      </c>
      <c r="AD358" s="20">
        <v>0.000403688225961499</v>
      </c>
      <c r="AE358" s="20">
        <v>4.59453725900963e-5</v>
      </c>
      <c r="AF358" s="20">
        <v>-7.43671860140016e-6</v>
      </c>
      <c r="AG358" s="20">
        <v>0.00344103184534381</v>
      </c>
      <c r="AH358" s="20">
        <v>0.0001025701713043</v>
      </c>
      <c r="AI358" s="20">
        <v>-0.000740932816649102</v>
      </c>
      <c r="AJ358" s="20">
        <v>0.000803276663775901</v>
      </c>
      <c r="AK358" s="20">
        <v>0</v>
      </c>
      <c r="AL358" s="20">
        <v>0.000432641275597001</v>
      </c>
      <c r="AM358" s="20">
        <v>0.000413947966225896</v>
      </c>
      <c r="AN358" s="20">
        <v>0.0058899582032826</v>
      </c>
      <c r="AO358" s="20">
        <v>-3.28954981268018e-5</v>
      </c>
      <c r="AP358" s="20">
        <v>-0.0014630225275484</v>
      </c>
      <c r="AQ358" s="20">
        <v>6.43933379856007e-5</v>
      </c>
      <c r="AR358" s="20">
        <v>-0.0002823624789733</v>
      </c>
      <c r="AS358" s="20">
        <v>0.000162103573260797</v>
      </c>
      <c r="AT358" s="20">
        <v>6.77889322420189e-6</v>
      </c>
      <c r="AU358" s="20">
        <v>-0.000114653125864402</v>
      </c>
      <c r="AV358" s="20">
        <v>-0.0009099882050096</v>
      </c>
      <c r="AW358" s="20">
        <v>2.23687631907971e-5</v>
      </c>
      <c r="AX358" s="20">
        <v>-0.000540139108603399</v>
      </c>
      <c r="AY358" s="20">
        <v>-0.000571328581875696</v>
      </c>
      <c r="AZ358" s="20">
        <v>-0.0011793991962453</v>
      </c>
      <c r="BA358" s="20">
        <v>-5.58620678495977e-5</v>
      </c>
      <c r="BB358" s="20">
        <v>-0.0047154508444668</v>
      </c>
      <c r="BC358" s="20">
        <v>8.01502204271984e-5</v>
      </c>
      <c r="BD358" s="20">
        <v>3.48983804409966e-5</v>
      </c>
      <c r="BE358" s="20">
        <v>-0.0030306452673633</v>
      </c>
      <c r="BF358" s="20">
        <v>-0.0014052617629636</v>
      </c>
      <c r="BG358" s="20">
        <v>2.33373181212013e-5</v>
      </c>
      <c r="BH358" s="20">
        <v>-0.0094078447725092</v>
      </c>
      <c r="BI358" s="20">
        <v>2.58520212617977e-5</v>
      </c>
      <c r="BJ358" s="20">
        <v>-0.000959123013694899</v>
      </c>
      <c r="BK358" s="20">
        <v>5.64214628746007e-5</v>
      </c>
      <c r="BL358" s="20">
        <v>-0.0022574051382976</v>
      </c>
      <c r="BM358" s="20">
        <v>-0.0178909205955234</v>
      </c>
      <c r="BN358" s="20">
        <v>-0.0061402357677758</v>
      </c>
      <c r="BO358" s="20">
        <v>-0.0855067988944947</v>
      </c>
      <c r="BP358" s="20">
        <v>-0.000326054817552796</v>
      </c>
      <c r="BQ358" s="20">
        <v>0.0202041479612822</v>
      </c>
      <c r="BR358" s="20">
        <v>0.000104730969694898</v>
      </c>
      <c r="BS358" s="20">
        <v>0.002440595986426</v>
      </c>
      <c r="BT358" s="20">
        <v>-0.00481815080734</v>
      </c>
      <c r="BU358" s="20">
        <v>-0.000804102206710101</v>
      </c>
      <c r="BV358" s="20">
        <v>0.0862897154706505</v>
      </c>
      <c r="BW358" s="20">
        <v>7.0769410843996e-6</v>
      </c>
      <c r="BX358" s="20">
        <v>0.000815525385062198</v>
      </c>
      <c r="BY358" s="20">
        <v>0.000676923163685599</v>
      </c>
      <c r="BZ358" s="20">
        <v>0.0057236958030304</v>
      </c>
      <c r="CA358" s="20">
        <v>0.0023200991612224</v>
      </c>
      <c r="CB358" s="20">
        <v>0.000835753097968905</v>
      </c>
      <c r="CC358" s="20">
        <v>0.0054298702465422</v>
      </c>
      <c r="CD358" s="20">
        <v>0.001003789710841</v>
      </c>
      <c r="CE358" s="20">
        <v>0.0013037718990448</v>
      </c>
      <c r="CF358" s="20">
        <v>-0.0230313428623927</v>
      </c>
      <c r="CG358" s="20">
        <v>-0.0104362284375216</v>
      </c>
      <c r="CH358" s="20">
        <v>0.029302513016596</v>
      </c>
      <c r="CI358" s="20">
        <v>-0.0032923695124958</v>
      </c>
      <c r="CJ358" s="20">
        <v>0.003074253895315</v>
      </c>
      <c r="CK358" s="20">
        <v>-0.0071825925339045</v>
      </c>
      <c r="CL358" s="20">
        <v>-0.0119821961033011</v>
      </c>
      <c r="CM358" s="20">
        <v>-0.0131441478459996</v>
      </c>
      <c r="CN358" s="20">
        <v>-0.00760092356681239</v>
      </c>
      <c r="CO358" s="20">
        <v>-0.00674293539207854</v>
      </c>
      <c r="CP358" s="20">
        <v>0.00065664083732519</v>
      </c>
      <c r="CQ358" s="20">
        <v>0</v>
      </c>
      <c r="CR358" s="20">
        <v>-0.00265169289553795</v>
      </c>
      <c r="CS358" s="20">
        <v>-0.00063231581525459</v>
      </c>
      <c r="CT358" s="20">
        <v>0.0248902106732633</v>
      </c>
      <c r="CU358" s="20">
        <v>-0.000504367650270399</v>
      </c>
      <c r="CV358" s="20">
        <v>-0.0018729289086889</v>
      </c>
      <c r="CW358" s="20">
        <v>6.54543581276989e-5</v>
      </c>
      <c r="CX358" s="20">
        <v>-0.0016933241392482</v>
      </c>
      <c r="CY358" s="20">
        <v>-4.60821201001011e-5</v>
      </c>
      <c r="CZ358" s="20">
        <v>0.000210210984782301</v>
      </c>
      <c r="DA358" s="20">
        <v>0.0019144461866408</v>
      </c>
      <c r="DB358" s="20">
        <v>8.4949043217198e-5</v>
      </c>
      <c r="DC358" s="20">
        <v>-1.7726272813004e-6</v>
      </c>
      <c r="DD358" s="20">
        <v>0.0095860013805204</v>
      </c>
      <c r="DE358" s="20">
        <v>0.0012781124108524</v>
      </c>
      <c r="DF358" s="20">
        <v>-0.0033763454557022</v>
      </c>
      <c r="DG358" s="20">
        <v>0.001704985076709</v>
      </c>
      <c r="DH358" s="20">
        <v>0.0096160408264055</v>
      </c>
      <c r="DI358" s="20">
        <v>0.000818973888069098</v>
      </c>
      <c r="DJ358" s="20">
        <v>0.0020951178755326</v>
      </c>
      <c r="DK358" s="20">
        <v>0.0086266306362937</v>
      </c>
      <c r="DL358" s="20">
        <v>-2.57212001798998e-5</v>
      </c>
      <c r="DM358" s="20">
        <v>0.0012263957114867</v>
      </c>
      <c r="DN358" s="20">
        <v>0.0010137227757752</v>
      </c>
      <c r="DO358" s="20">
        <v>0</v>
      </c>
      <c r="DP358" s="389"/>
      <c r="DQ358" s="389"/>
      <c r="DR358" s="389"/>
      <c r="DS358" s="389"/>
      <c r="DT358" s="14"/>
      <c r="DU358" s="14"/>
      <c r="DV358" s="14"/>
      <c r="DW358" s="14"/>
      <c r="DX358" s="14"/>
      <c r="DY358" s="14"/>
      <c r="DZ358" s="14"/>
      <c r="EA358" s="14"/>
      <c r="EB358" s="14"/>
      <c r="EC358" s="14"/>
      <c r="ED358" s="14"/>
      <c r="EE358" s="14"/>
      <c r="EF358" s="14"/>
      <c r="EG358" s="14"/>
      <c r="EH358" s="14"/>
      <c r="EI358" s="14"/>
      <c r="EJ358" s="14"/>
      <c r="EK358" s="14"/>
      <c r="EL358" s="14"/>
      <c r="EM358" s="14"/>
      <c r="EN358" s="14"/>
      <c r="EO358" s="14"/>
      <c r="EP358" s="14"/>
      <c r="EQ358" s="14"/>
      <c r="ER358" s="14"/>
      <c r="ES358" s="14"/>
      <c r="ET358" s="14"/>
      <c r="EU358" s="14"/>
      <c r="EV358" s="14"/>
      <c r="EW358" s="14"/>
      <c r="EX358" s="14"/>
      <c r="EY358" s="14"/>
      <c r="EZ358" s="14"/>
      <c r="FA358" s="14"/>
      <c r="FB358" s="14"/>
      <c r="FC358" s="14"/>
      <c r="FD358" s="14"/>
      <c r="FE358" s="14"/>
      <c r="FF358" s="14"/>
      <c r="FG358" s="14"/>
      <c r="FH358" s="14"/>
      <c r="FI358" s="14"/>
      <c r="FJ358" s="14"/>
      <c r="FK358" s="14"/>
      <c r="FL358" s="14"/>
      <c r="FM358" s="14"/>
      <c r="FN358" s="14"/>
      <c r="FO358" s="14"/>
      <c r="FP358" s="14"/>
      <c r="FQ358" s="14"/>
      <c r="FR358" s="14"/>
      <c r="FS358" s="14"/>
      <c r="FT358" s="14"/>
      <c r="FU358" s="14"/>
      <c r="FV358" s="14"/>
      <c r="FW358" s="14"/>
      <c r="FX358" s="14"/>
      <c r="FY358" s="14"/>
      <c r="FZ358" s="14"/>
      <c r="GA358" s="14"/>
      <c r="GB358" s="14"/>
      <c r="GC358" s="14"/>
      <c r="GD358" s="14"/>
      <c r="GE358" s="14"/>
      <c r="GF358" s="14"/>
      <c r="GG358" s="14"/>
      <c r="GH358" s="14"/>
      <c r="GI358" s="14"/>
      <c r="GJ358" s="14"/>
      <c r="GK358" s="14"/>
      <c r="GL358" s="14"/>
      <c r="GM358" s="14"/>
      <c r="GN358" s="14"/>
      <c r="GO358" s="14"/>
      <c r="GP358" s="14"/>
      <c r="GQ358" s="14"/>
      <c r="GR358" s="14"/>
      <c r="GS358" s="14"/>
      <c r="GT358" s="14"/>
      <c r="GU358" s="14"/>
      <c r="GV358" s="14"/>
      <c r="GW358" s="14"/>
      <c r="GX358" s="14"/>
      <c r="GY358" s="14"/>
      <c r="GZ358" s="14"/>
      <c r="HA358" s="14"/>
      <c r="HB358" s="14"/>
      <c r="HC358" s="14"/>
      <c r="HD358" s="14"/>
      <c r="HE358" s="14"/>
      <c r="HF358" s="14"/>
      <c r="HG358" s="14"/>
      <c r="HH358" s="14"/>
      <c r="HI358" s="14"/>
      <c r="HJ358" s="14"/>
      <c r="HK358" s="14"/>
      <c r="HL358" s="14"/>
      <c r="HM358" s="14"/>
      <c r="HN358" s="14"/>
      <c r="HO358" s="14"/>
      <c r="HP358" s="14"/>
      <c r="HQ358" s="14"/>
      <c r="HR358" s="14"/>
      <c r="HS358" s="14"/>
      <c r="HT358" s="14"/>
      <c r="HU358" s="14"/>
      <c r="HV358" s="14"/>
      <c r="HW358" s="14"/>
      <c r="HX358" s="14"/>
      <c r="HY358" s="14"/>
      <c r="HZ358" s="14"/>
      <c r="IA358" s="14"/>
      <c r="IB358" s="14"/>
      <c r="IC358" s="14"/>
      <c r="ID358" s="14"/>
      <c r="IE358" s="14"/>
      <c r="IF358" s="14"/>
    </row>
    <row r="359" s="2" customFormat="1" spans="1:240">
      <c r="A359" s="9" t="s">
        <v>35</v>
      </c>
      <c r="B359" s="10"/>
      <c r="C359" s="10"/>
      <c r="D359" s="15"/>
      <c r="E359" s="20">
        <v>0</v>
      </c>
      <c r="F359" s="20">
        <v>0</v>
      </c>
      <c r="G359" s="20">
        <v>0</v>
      </c>
      <c r="H359" s="20">
        <v>0</v>
      </c>
      <c r="I359" s="20">
        <v>0</v>
      </c>
      <c r="J359" s="20">
        <v>0</v>
      </c>
      <c r="K359" s="20">
        <v>0</v>
      </c>
      <c r="L359" s="20">
        <v>0</v>
      </c>
      <c r="M359" s="20">
        <v>0</v>
      </c>
      <c r="N359" s="20">
        <v>0</v>
      </c>
      <c r="O359" s="20">
        <v>0</v>
      </c>
      <c r="P359" s="20">
        <v>0</v>
      </c>
      <c r="Q359" s="20">
        <v>0</v>
      </c>
      <c r="R359" s="20">
        <v>0</v>
      </c>
      <c r="S359" s="20">
        <v>0</v>
      </c>
      <c r="T359" s="20">
        <v>0</v>
      </c>
      <c r="U359" s="20">
        <v>0</v>
      </c>
      <c r="V359" s="20">
        <v>0</v>
      </c>
      <c r="W359" s="20">
        <v>0</v>
      </c>
      <c r="X359" s="20">
        <v>0</v>
      </c>
      <c r="Y359" s="20">
        <v>0</v>
      </c>
      <c r="Z359" s="20">
        <v>0</v>
      </c>
      <c r="AA359" s="20">
        <v>0</v>
      </c>
      <c r="AB359" s="20">
        <v>0</v>
      </c>
      <c r="AC359" s="20">
        <v>0</v>
      </c>
      <c r="AD359" s="20">
        <v>0</v>
      </c>
      <c r="AE359" s="20">
        <v>0</v>
      </c>
      <c r="AF359" s="20">
        <v>0</v>
      </c>
      <c r="AG359" s="20">
        <v>0</v>
      </c>
      <c r="AH359" s="20">
        <v>0</v>
      </c>
      <c r="AI359" s="20">
        <v>0</v>
      </c>
      <c r="AJ359" s="20">
        <v>0</v>
      </c>
      <c r="AK359" s="20">
        <v>0</v>
      </c>
      <c r="AL359" s="20">
        <v>0</v>
      </c>
      <c r="AM359" s="20">
        <v>0</v>
      </c>
      <c r="AN359" s="20">
        <v>0</v>
      </c>
      <c r="AO359" s="20">
        <v>0</v>
      </c>
      <c r="AP359" s="20">
        <v>0</v>
      </c>
      <c r="AQ359" s="20">
        <v>0</v>
      </c>
      <c r="AR359" s="20">
        <v>0</v>
      </c>
      <c r="AS359" s="20">
        <v>0</v>
      </c>
      <c r="AT359" s="20">
        <v>0</v>
      </c>
      <c r="AU359" s="20">
        <v>0</v>
      </c>
      <c r="AV359" s="20">
        <v>0</v>
      </c>
      <c r="AW359" s="20">
        <v>0</v>
      </c>
      <c r="AX359" s="20">
        <v>0</v>
      </c>
      <c r="AY359" s="20">
        <v>0</v>
      </c>
      <c r="AZ359" s="20">
        <v>0</v>
      </c>
      <c r="BA359" s="20">
        <v>0</v>
      </c>
      <c r="BB359" s="20">
        <v>0</v>
      </c>
      <c r="BC359" s="20">
        <v>0</v>
      </c>
      <c r="BD359" s="20">
        <v>0</v>
      </c>
      <c r="BE359" s="20">
        <v>0</v>
      </c>
      <c r="BF359" s="20">
        <v>0</v>
      </c>
      <c r="BG359" s="20">
        <v>0</v>
      </c>
      <c r="BH359" s="20">
        <v>0</v>
      </c>
      <c r="BI359" s="20">
        <v>0</v>
      </c>
      <c r="BJ359" s="20">
        <v>0</v>
      </c>
      <c r="BK359" s="20">
        <v>0</v>
      </c>
      <c r="BL359" s="20">
        <v>0</v>
      </c>
      <c r="BM359" s="20">
        <v>0</v>
      </c>
      <c r="BN359" s="20">
        <v>0</v>
      </c>
      <c r="BO359" s="20">
        <v>0</v>
      </c>
      <c r="BP359" s="20">
        <v>0</v>
      </c>
      <c r="BQ359" s="20">
        <v>0</v>
      </c>
      <c r="BR359" s="20">
        <v>0</v>
      </c>
      <c r="BS359" s="20">
        <v>0</v>
      </c>
      <c r="BT359" s="20">
        <v>0</v>
      </c>
      <c r="BU359" s="20">
        <v>0</v>
      </c>
      <c r="BV359" s="20">
        <v>0</v>
      </c>
      <c r="BW359" s="20">
        <v>0</v>
      </c>
      <c r="BX359" s="20">
        <v>0</v>
      </c>
      <c r="BY359" s="20">
        <v>0</v>
      </c>
      <c r="BZ359" s="20">
        <v>0</v>
      </c>
      <c r="CA359" s="20">
        <v>0</v>
      </c>
      <c r="CB359" s="20">
        <v>0</v>
      </c>
      <c r="CC359" s="20">
        <v>0</v>
      </c>
      <c r="CD359" s="20">
        <v>0</v>
      </c>
      <c r="CE359" s="20">
        <v>0</v>
      </c>
      <c r="CF359" s="20">
        <v>0</v>
      </c>
      <c r="CG359" s="20">
        <v>0</v>
      </c>
      <c r="CH359" s="20">
        <v>0</v>
      </c>
      <c r="CI359" s="20">
        <v>0</v>
      </c>
      <c r="CJ359" s="20">
        <v>0</v>
      </c>
      <c r="CK359" s="20">
        <v>0</v>
      </c>
      <c r="CL359" s="20">
        <v>0</v>
      </c>
      <c r="CM359" s="20">
        <v>0</v>
      </c>
      <c r="CN359" s="20">
        <v>0</v>
      </c>
      <c r="CO359" s="20">
        <v>0</v>
      </c>
      <c r="CP359" s="20">
        <v>0</v>
      </c>
      <c r="CQ359" s="20">
        <v>0</v>
      </c>
      <c r="CR359" s="20">
        <v>0</v>
      </c>
      <c r="CS359" s="20">
        <v>0</v>
      </c>
      <c r="CT359" s="20">
        <v>0</v>
      </c>
      <c r="CU359" s="20">
        <v>0</v>
      </c>
      <c r="CV359" s="20">
        <v>0</v>
      </c>
      <c r="CW359" s="20">
        <v>0</v>
      </c>
      <c r="CX359" s="20">
        <v>0</v>
      </c>
      <c r="CY359" s="20">
        <v>0</v>
      </c>
      <c r="CZ359" s="20">
        <v>0</v>
      </c>
      <c r="DA359" s="20">
        <v>0</v>
      </c>
      <c r="DB359" s="20">
        <v>0</v>
      </c>
      <c r="DC359" s="20">
        <v>0</v>
      </c>
      <c r="DD359" s="20">
        <v>0</v>
      </c>
      <c r="DE359" s="20">
        <v>0</v>
      </c>
      <c r="DF359" s="20">
        <v>0</v>
      </c>
      <c r="DG359" s="20">
        <v>0</v>
      </c>
      <c r="DH359" s="20">
        <v>0</v>
      </c>
      <c r="DI359" s="20">
        <v>0</v>
      </c>
      <c r="DJ359" s="20">
        <v>0</v>
      </c>
      <c r="DK359" s="20">
        <v>0</v>
      </c>
      <c r="DL359" s="20">
        <v>0</v>
      </c>
      <c r="DM359" s="20">
        <v>0</v>
      </c>
      <c r="DN359" s="20">
        <v>0</v>
      </c>
      <c r="DO359" s="20">
        <v>0</v>
      </c>
      <c r="DP359" s="389"/>
      <c r="DQ359" s="389"/>
      <c r="DR359" s="389"/>
      <c r="DS359" s="389"/>
      <c r="DT359" s="14"/>
      <c r="DU359" s="14"/>
      <c r="DV359" s="14"/>
      <c r="DW359" s="14"/>
      <c r="DX359" s="14"/>
      <c r="DY359" s="14"/>
      <c r="DZ359" s="14"/>
      <c r="EA359" s="14"/>
      <c r="EB359" s="14"/>
      <c r="EC359" s="14"/>
      <c r="ED359" s="14"/>
      <c r="EE359" s="14"/>
      <c r="EF359" s="14"/>
      <c r="EG359" s="14"/>
      <c r="EH359" s="14"/>
      <c r="EI359" s="14"/>
      <c r="EJ359" s="14"/>
      <c r="EK359" s="14"/>
      <c r="EL359" s="14"/>
      <c r="EM359" s="14"/>
      <c r="EN359" s="14"/>
      <c r="EO359" s="14"/>
      <c r="EP359" s="14"/>
      <c r="EQ359" s="14"/>
      <c r="ER359" s="14"/>
      <c r="ES359" s="14"/>
      <c r="ET359" s="14"/>
      <c r="EU359" s="14"/>
      <c r="EV359" s="14"/>
      <c r="EW359" s="14"/>
      <c r="EX359" s="14"/>
      <c r="EY359" s="14"/>
      <c r="EZ359" s="14"/>
      <c r="FA359" s="14"/>
      <c r="FB359" s="14"/>
      <c r="FC359" s="14"/>
      <c r="FD359" s="14"/>
      <c r="FE359" s="14"/>
      <c r="FF359" s="14"/>
      <c r="FG359" s="14"/>
      <c r="FH359" s="14"/>
      <c r="FI359" s="14"/>
      <c r="FJ359" s="14"/>
      <c r="FK359" s="14"/>
      <c r="FL359" s="14"/>
      <c r="FM359" s="14"/>
      <c r="FN359" s="14"/>
      <c r="FO359" s="14"/>
      <c r="FP359" s="14"/>
      <c r="FQ359" s="14"/>
      <c r="FR359" s="14"/>
      <c r="FS359" s="14"/>
      <c r="FT359" s="14"/>
      <c r="FU359" s="14"/>
      <c r="FV359" s="14"/>
      <c r="FW359" s="14"/>
      <c r="FX359" s="14"/>
      <c r="FY359" s="14"/>
      <c r="FZ359" s="14"/>
      <c r="GA359" s="14"/>
      <c r="GB359" s="14"/>
      <c r="GC359" s="14"/>
      <c r="GD359" s="14"/>
      <c r="GE359" s="14"/>
      <c r="GF359" s="14"/>
      <c r="GG359" s="14"/>
      <c r="GH359" s="14"/>
      <c r="GI359" s="14"/>
      <c r="GJ359" s="14"/>
      <c r="GK359" s="14"/>
      <c r="GL359" s="14"/>
      <c r="GM359" s="14"/>
      <c r="GN359" s="14"/>
      <c r="GO359" s="14"/>
      <c r="GP359" s="14"/>
      <c r="GQ359" s="14"/>
      <c r="GR359" s="14"/>
      <c r="GS359" s="14"/>
      <c r="GT359" s="14"/>
      <c r="GU359" s="14"/>
      <c r="GV359" s="14"/>
      <c r="GW359" s="14"/>
      <c r="GX359" s="14"/>
      <c r="GY359" s="14"/>
      <c r="GZ359" s="14"/>
      <c r="HA359" s="14"/>
      <c r="HB359" s="14"/>
      <c r="HC359" s="14"/>
      <c r="HD359" s="14"/>
      <c r="HE359" s="14"/>
      <c r="HF359" s="14"/>
      <c r="HG359" s="14"/>
      <c r="HH359" s="14"/>
      <c r="HI359" s="14"/>
      <c r="HJ359" s="14"/>
      <c r="HK359" s="14"/>
      <c r="HL359" s="14"/>
      <c r="HM359" s="14"/>
      <c r="HN359" s="14"/>
      <c r="HO359" s="14"/>
      <c r="HP359" s="14"/>
      <c r="HQ359" s="14"/>
      <c r="HR359" s="14"/>
      <c r="HS359" s="14"/>
      <c r="HT359" s="14"/>
      <c r="HU359" s="14"/>
      <c r="HV359" s="14"/>
      <c r="HW359" s="14"/>
      <c r="HX359" s="14"/>
      <c r="HY359" s="14"/>
      <c r="HZ359" s="14"/>
      <c r="IA359" s="14"/>
      <c r="IB359" s="14"/>
      <c r="IC359" s="14"/>
      <c r="ID359" s="14"/>
      <c r="IE359" s="14"/>
      <c r="IF359" s="14"/>
    </row>
    <row r="360" s="2" customFormat="1" spans="1:240">
      <c r="A360" s="9" t="s">
        <v>36</v>
      </c>
      <c r="B360" s="10"/>
      <c r="C360" s="10"/>
      <c r="D360" s="15"/>
      <c r="E360" s="20" t="s">
        <v>209</v>
      </c>
      <c r="F360" s="20" t="s">
        <v>209</v>
      </c>
      <c r="G360" s="20" t="s">
        <v>209</v>
      </c>
      <c r="H360" s="20" t="s">
        <v>209</v>
      </c>
      <c r="I360" s="20" t="s">
        <v>209</v>
      </c>
      <c r="J360" s="20" t="s">
        <v>209</v>
      </c>
      <c r="K360" s="20" t="s">
        <v>209</v>
      </c>
      <c r="L360" s="20" t="s">
        <v>209</v>
      </c>
      <c r="M360" s="20" t="s">
        <v>209</v>
      </c>
      <c r="N360" s="20" t="s">
        <v>209</v>
      </c>
      <c r="O360" s="20" t="s">
        <v>209</v>
      </c>
      <c r="P360" s="20" t="s">
        <v>209</v>
      </c>
      <c r="Q360" s="20" t="s">
        <v>209</v>
      </c>
      <c r="R360" s="20" t="s">
        <v>209</v>
      </c>
      <c r="S360" s="20" t="s">
        <v>209</v>
      </c>
      <c r="T360" s="20" t="s">
        <v>209</v>
      </c>
      <c r="U360" s="20" t="s">
        <v>209</v>
      </c>
      <c r="V360" s="20" t="s">
        <v>209</v>
      </c>
      <c r="W360" s="20" t="s">
        <v>209</v>
      </c>
      <c r="X360" s="20" t="s">
        <v>209</v>
      </c>
      <c r="Y360" s="20" t="s">
        <v>209</v>
      </c>
      <c r="Z360" s="20" t="s">
        <v>209</v>
      </c>
      <c r="AA360" s="20" t="s">
        <v>209</v>
      </c>
      <c r="AB360" s="20" t="s">
        <v>209</v>
      </c>
      <c r="AC360" s="20" t="s">
        <v>209</v>
      </c>
      <c r="AD360" s="20" t="s">
        <v>209</v>
      </c>
      <c r="AE360" s="20" t="s">
        <v>209</v>
      </c>
      <c r="AF360" s="20" t="s">
        <v>209</v>
      </c>
      <c r="AG360" s="20" t="s">
        <v>209</v>
      </c>
      <c r="AH360" s="20" t="s">
        <v>209</v>
      </c>
      <c r="AI360" s="20" t="s">
        <v>209</v>
      </c>
      <c r="AJ360" s="20" t="s">
        <v>209</v>
      </c>
      <c r="AK360" s="20" t="s">
        <v>209</v>
      </c>
      <c r="AL360" s="20" t="s">
        <v>209</v>
      </c>
      <c r="AM360" s="20" t="s">
        <v>209</v>
      </c>
      <c r="AN360" s="20" t="s">
        <v>209</v>
      </c>
      <c r="AO360" s="20" t="s">
        <v>209</v>
      </c>
      <c r="AP360" s="20" t="s">
        <v>209</v>
      </c>
      <c r="AQ360" s="20" t="s">
        <v>209</v>
      </c>
      <c r="AR360" s="20" t="s">
        <v>209</v>
      </c>
      <c r="AS360" s="20" t="s">
        <v>209</v>
      </c>
      <c r="AT360" s="20" t="s">
        <v>209</v>
      </c>
      <c r="AU360" s="20" t="s">
        <v>209</v>
      </c>
      <c r="AV360" s="20" t="s">
        <v>209</v>
      </c>
      <c r="AW360" s="20" t="s">
        <v>209</v>
      </c>
      <c r="AX360" s="20" t="s">
        <v>209</v>
      </c>
      <c r="AY360" s="20" t="s">
        <v>209</v>
      </c>
      <c r="AZ360" s="20" t="s">
        <v>209</v>
      </c>
      <c r="BA360" s="20" t="s">
        <v>209</v>
      </c>
      <c r="BB360" s="20">
        <v>2.0640273300232e-7</v>
      </c>
      <c r="BC360" s="20">
        <v>0</v>
      </c>
      <c r="BD360" s="20">
        <v>0.002232763827443</v>
      </c>
      <c r="BE360" s="20">
        <v>0.0010319265018911</v>
      </c>
      <c r="BF360" s="20">
        <v>-0.000981204190227611</v>
      </c>
      <c r="BG360" s="20">
        <v>-0.002136695683429</v>
      </c>
      <c r="BH360" s="20">
        <v>-1.50089193388936e-6</v>
      </c>
      <c r="BI360" s="20">
        <v>-6.17925186320589e-6</v>
      </c>
      <c r="BJ360" s="20">
        <v>0.0156864154296828</v>
      </c>
      <c r="BK360" s="20">
        <v>-0.000572740179581102</v>
      </c>
      <c r="BL360" s="20">
        <v>-0.0054003827937653</v>
      </c>
      <c r="BM360" s="20">
        <v>-0.0322884507753453</v>
      </c>
      <c r="BN360" s="20">
        <v>0.000805784792716299</v>
      </c>
      <c r="BO360" s="20">
        <v>-0.017010136923441</v>
      </c>
      <c r="BP360" s="20">
        <v>-0.077411948494284</v>
      </c>
      <c r="BQ360" s="20">
        <v>0</v>
      </c>
      <c r="BR360" s="20">
        <v>0</v>
      </c>
      <c r="BS360" s="20">
        <v>0.0353302629377756</v>
      </c>
      <c r="BT360" s="20">
        <v>-0.0044278231776697</v>
      </c>
      <c r="BU360" s="20">
        <v>-1.70514655158001e-5</v>
      </c>
      <c r="BV360" s="20">
        <v>0.0896193391543562</v>
      </c>
      <c r="BW360" s="20">
        <v>0.000423724611998494</v>
      </c>
      <c r="BX360" s="20">
        <v>0.00135124244179211</v>
      </c>
      <c r="BY360" s="20">
        <v>0.0114814358209317</v>
      </c>
      <c r="BZ360" s="20">
        <v>-0.000112668894988593</v>
      </c>
      <c r="CA360" s="20">
        <v>0.0033662681258794</v>
      </c>
      <c r="CB360" s="20">
        <v>0.00517443808572719</v>
      </c>
      <c r="CC360" s="20">
        <v>-0.0010059919945625</v>
      </c>
      <c r="CD360" s="20">
        <v>-0.000611949533787889</v>
      </c>
      <c r="CE360" s="20">
        <v>0.0069651517919143</v>
      </c>
      <c r="CF360" s="20">
        <v>8.07959470161546e-9</v>
      </c>
      <c r="CG360" s="20">
        <v>-2.64975266936057e-5</v>
      </c>
      <c r="CH360" s="20">
        <v>0.000900509504360505</v>
      </c>
      <c r="CI360" s="20">
        <v>0.000184168536327495</v>
      </c>
      <c r="CJ360" s="20">
        <v>-0.00330676499577311</v>
      </c>
      <c r="CK360" s="20">
        <v>0.00290610082664031</v>
      </c>
      <c r="CL360" s="20">
        <v>-0.0024476757194932</v>
      </c>
      <c r="CM360" s="20">
        <v>-0.000149498957964303</v>
      </c>
      <c r="CN360" s="20">
        <v>-0.0087870075312653</v>
      </c>
      <c r="CO360" s="20">
        <v>-1.84046289611328e-7</v>
      </c>
      <c r="CP360" s="20">
        <v>9.66397474334024e-5</v>
      </c>
      <c r="CQ360" s="20">
        <v>-0.0028213642729515</v>
      </c>
      <c r="CR360" s="20">
        <v>3.77045775680485e-6</v>
      </c>
      <c r="CS360" s="20">
        <v>3.17646440379932e-5</v>
      </c>
      <c r="CT360" s="20">
        <v>0.000856282174793013</v>
      </c>
      <c r="CU360" s="20">
        <v>-8.17300658694092e-5</v>
      </c>
      <c r="CV360" s="20">
        <v>-0.000599288757803601</v>
      </c>
      <c r="CW360" s="20">
        <v>-0.0026195836829368</v>
      </c>
      <c r="CX360" s="20">
        <v>0</v>
      </c>
      <c r="CY360" s="20">
        <v>-0.0039030813446882</v>
      </c>
      <c r="CZ360" s="20">
        <v>-0.0114846428157281</v>
      </c>
      <c r="DA360" s="20">
        <v>0</v>
      </c>
      <c r="DB360" s="20">
        <v>-0.000802523176650097</v>
      </c>
      <c r="DC360" s="20">
        <v>-0.0172407410005399</v>
      </c>
      <c r="DD360" s="20">
        <v>1.14399380301e-5</v>
      </c>
      <c r="DE360" s="20">
        <v>0</v>
      </c>
      <c r="DF360" s="20">
        <v>0.0169513370924605</v>
      </c>
      <c r="DG360" s="20">
        <v>-1.83708011435024e-5</v>
      </c>
      <c r="DH360" s="20">
        <v>-2.31353991754085e-5</v>
      </c>
      <c r="DI360" s="20">
        <v>-0.0026901719726674</v>
      </c>
      <c r="DJ360" s="20">
        <v>-9.25080739819922e-6</v>
      </c>
      <c r="DK360" s="20">
        <v>-0.0053814898973618</v>
      </c>
      <c r="DL360" s="20">
        <v>-0.0016374718563495</v>
      </c>
      <c r="DM360" s="20">
        <v>0</v>
      </c>
      <c r="DN360" s="20">
        <v>0.000628509197685499</v>
      </c>
      <c r="DO360" s="20">
        <v>-0.0203318136334488</v>
      </c>
      <c r="DP360" s="389"/>
      <c r="DQ360" s="389"/>
      <c r="DR360" s="389"/>
      <c r="DS360" s="389"/>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14"/>
      <c r="FG360" s="14"/>
      <c r="FH360" s="14"/>
      <c r="FI360" s="14"/>
      <c r="FJ360" s="14"/>
      <c r="FK360" s="14"/>
      <c r="FL360" s="14"/>
      <c r="FM360" s="14"/>
      <c r="FN360" s="14"/>
      <c r="FO360" s="14"/>
      <c r="FP360" s="14"/>
      <c r="FQ360" s="14"/>
      <c r="FR360" s="14"/>
      <c r="FS360" s="14"/>
      <c r="FT360" s="14"/>
      <c r="FU360" s="14"/>
      <c r="FV360" s="14"/>
      <c r="FW360" s="14"/>
      <c r="FX360" s="14"/>
      <c r="FY360" s="14"/>
      <c r="FZ360" s="14"/>
      <c r="GA360" s="14"/>
      <c r="GB360" s="14"/>
      <c r="GC360" s="14"/>
      <c r="GD360" s="14"/>
      <c r="GE360" s="14"/>
      <c r="GF360" s="14"/>
      <c r="GG360" s="14"/>
      <c r="GH360" s="14"/>
      <c r="GI360" s="14"/>
      <c r="GJ360" s="14"/>
      <c r="GK360" s="14"/>
      <c r="GL360" s="14"/>
      <c r="GM360" s="14"/>
      <c r="GN360" s="14"/>
      <c r="GO360" s="14"/>
      <c r="GP360" s="14"/>
      <c r="GQ360" s="14"/>
      <c r="GR360" s="14"/>
      <c r="GS360" s="14"/>
      <c r="GT360" s="14"/>
      <c r="GU360" s="14"/>
      <c r="GV360" s="14"/>
      <c r="GW360" s="14"/>
      <c r="GX360" s="14"/>
      <c r="GY360" s="14"/>
      <c r="GZ360" s="14"/>
      <c r="HA360" s="14"/>
      <c r="HB360" s="14"/>
      <c r="HC360" s="14"/>
      <c r="HD360" s="14"/>
      <c r="HE360" s="14"/>
      <c r="HF360" s="14"/>
      <c r="HG360" s="14"/>
      <c r="HH360" s="14"/>
      <c r="HI360" s="14"/>
      <c r="HJ360" s="14"/>
      <c r="HK360" s="14"/>
      <c r="HL360" s="14"/>
      <c r="HM360" s="14"/>
      <c r="HN360" s="14"/>
      <c r="HO360" s="14"/>
      <c r="HP360" s="14"/>
      <c r="HQ360" s="14"/>
      <c r="HR360" s="14"/>
      <c r="HS360" s="14"/>
      <c r="HT360" s="14"/>
      <c r="HU360" s="14"/>
      <c r="HV360" s="14"/>
      <c r="HW360" s="14"/>
      <c r="HX360" s="14"/>
      <c r="HY360" s="14"/>
      <c r="HZ360" s="14"/>
      <c r="IA360" s="14"/>
      <c r="IB360" s="14"/>
      <c r="IC360" s="14"/>
      <c r="ID360" s="14"/>
      <c r="IE360" s="14"/>
      <c r="IF360" s="14"/>
    </row>
    <row r="361" s="2" customFormat="1" spans="1:240">
      <c r="A361" s="9" t="s">
        <v>37</v>
      </c>
      <c r="B361" s="10"/>
      <c r="C361" s="10"/>
      <c r="D361" s="15"/>
      <c r="E361" s="20">
        <v>-0.00025501025106581</v>
      </c>
      <c r="F361" s="20">
        <v>0</v>
      </c>
      <c r="G361" s="20">
        <v>0</v>
      </c>
      <c r="H361" s="20">
        <v>-0.000640317863041801</v>
      </c>
      <c r="I361" s="20">
        <v>-0.00145344403245034</v>
      </c>
      <c r="J361" s="20">
        <v>0.0079913185117794</v>
      </c>
      <c r="K361" s="20">
        <v>-0.00556912042665175</v>
      </c>
      <c r="L361" s="20">
        <v>0</v>
      </c>
      <c r="M361" s="20" t="s">
        <v>209</v>
      </c>
      <c r="N361" s="20" t="s">
        <v>209</v>
      </c>
      <c r="O361" s="20">
        <v>-0.0031988935443834</v>
      </c>
      <c r="P361" s="20">
        <v>0.0052741555463423</v>
      </c>
      <c r="Q361" s="20">
        <v>0.000398337355431398</v>
      </c>
      <c r="R361" s="20">
        <v>0</v>
      </c>
      <c r="S361" s="20">
        <v>-0.000543876544668601</v>
      </c>
      <c r="T361" s="20">
        <v>0</v>
      </c>
      <c r="U361" s="20">
        <v>0.000235263118916099</v>
      </c>
      <c r="V361" s="20">
        <v>-0.0025733080096613</v>
      </c>
      <c r="W361" s="20">
        <v>0.0014885454730711</v>
      </c>
      <c r="X361" s="20">
        <v>0</v>
      </c>
      <c r="Y361" s="20">
        <v>0.0014706702611049</v>
      </c>
      <c r="Z361" s="20">
        <v>0.0174276661845534</v>
      </c>
      <c r="AA361" s="20">
        <v>0.0076444733455455</v>
      </c>
      <c r="AB361" s="20">
        <v>-0.0064069804335378</v>
      </c>
      <c r="AC361" s="20">
        <v>-0.000980322658378503</v>
      </c>
      <c r="AD361" s="20">
        <v>0</v>
      </c>
      <c r="AE361" s="20">
        <v>-0.0010115498641331</v>
      </c>
      <c r="AF361" s="20">
        <v>0</v>
      </c>
      <c r="AG361" s="20">
        <v>-0.0021260767587476</v>
      </c>
      <c r="AH361" s="20">
        <v>-0.0011651583705848</v>
      </c>
      <c r="AI361" s="20">
        <v>-3.50584474114041e-5</v>
      </c>
      <c r="AJ361" s="20">
        <v>0</v>
      </c>
      <c r="AK361" s="20">
        <v>0.000225283418833204</v>
      </c>
      <c r="AL361" s="20">
        <v>0.0205823394385097</v>
      </c>
      <c r="AM361" s="20">
        <v>-0.00589095618244311</v>
      </c>
      <c r="AN361" s="20">
        <v>-0.000754770572115801</v>
      </c>
      <c r="AO361" s="20">
        <v>-0.0016916016095669</v>
      </c>
      <c r="AP361" s="20">
        <v>0</v>
      </c>
      <c r="AQ361" s="20">
        <v>0</v>
      </c>
      <c r="AR361" s="20">
        <v>0</v>
      </c>
      <c r="AS361" s="20">
        <v>-0.000474891334972902</v>
      </c>
      <c r="AT361" s="20">
        <v>-0.000150382115205697</v>
      </c>
      <c r="AU361" s="20">
        <v>-1.01719177118959e-5</v>
      </c>
      <c r="AV361" s="20">
        <v>0</v>
      </c>
      <c r="AW361" s="20">
        <v>0.000428475634328393</v>
      </c>
      <c r="AX361" s="20">
        <v>0.0103297828517201</v>
      </c>
      <c r="AY361" s="20">
        <v>-0.00037642306090431</v>
      </c>
      <c r="AZ361" s="20">
        <v>-0.0011608665581329</v>
      </c>
      <c r="BA361" s="20">
        <v>0.000749613208984201</v>
      </c>
      <c r="BB361" s="20">
        <v>0</v>
      </c>
      <c r="BC361" s="20">
        <v>0.0078017856373606</v>
      </c>
      <c r="BD361" s="20">
        <v>0.0015695138780005</v>
      </c>
      <c r="BE361" s="20">
        <v>0.0084364236753512</v>
      </c>
      <c r="BF361" s="20">
        <v>0.0031439660752597</v>
      </c>
      <c r="BG361" s="20">
        <v>0.0013994335395122</v>
      </c>
      <c r="BH361" s="20">
        <v>0.000510047307561989</v>
      </c>
      <c r="BI361" s="20">
        <v>0.000314010125426006</v>
      </c>
      <c r="BJ361" s="20">
        <v>0.001088023934928</v>
      </c>
      <c r="BK361" s="20">
        <v>0.000950606322039999</v>
      </c>
      <c r="BL361" s="20">
        <v>-0.00238406992156401</v>
      </c>
      <c r="BM361" s="20">
        <v>-0.000432943166935998</v>
      </c>
      <c r="BN361" s="20">
        <v>0.000605923012588008</v>
      </c>
      <c r="BO361" s="20">
        <v>-4.90302638850026e-5</v>
      </c>
      <c r="BP361" s="20">
        <v>-0.000129075074312007</v>
      </c>
      <c r="BQ361" s="20">
        <v>0.002877248015939</v>
      </c>
      <c r="BR361" s="20">
        <v>0.001473124095328</v>
      </c>
      <c r="BS361" s="20">
        <v>0.002693932301063</v>
      </c>
      <c r="BT361" s="20">
        <v>0.00020279684341</v>
      </c>
      <c r="BU361" s="20">
        <v>0.000189169983028994</v>
      </c>
      <c r="BV361" s="20">
        <v>0.008848797084478</v>
      </c>
      <c r="BW361" s="20">
        <v>0.00126937367128001</v>
      </c>
      <c r="BX361" s="20">
        <v>0.006578457956174</v>
      </c>
      <c r="BY361" s="20">
        <v>0.00177727830126201</v>
      </c>
      <c r="BZ361" s="20">
        <v>6.12396229299206e-6</v>
      </c>
      <c r="CA361" s="20">
        <v>0.024391552214139</v>
      </c>
      <c r="CB361" s="20">
        <v>0.00254843838204802</v>
      </c>
      <c r="CC361" s="20">
        <v>0.013414599851049</v>
      </c>
      <c r="CD361" s="20">
        <v>0.002551435303078</v>
      </c>
      <c r="CE361" s="20">
        <v>0.00187850192603201</v>
      </c>
      <c r="CF361" s="20">
        <v>0</v>
      </c>
      <c r="CG361" s="20">
        <v>0.000995082395673003</v>
      </c>
      <c r="CH361" s="20">
        <v>0.002147052699843</v>
      </c>
      <c r="CI361" s="20">
        <v>0.00101949603238799</v>
      </c>
      <c r="CJ361" s="20">
        <v>-0.00024928898840898</v>
      </c>
      <c r="CK361" s="20">
        <v>0.000318525339963988</v>
      </c>
      <c r="CL361" s="20">
        <v>-0.000303180695517991</v>
      </c>
      <c r="CM361" s="20">
        <v>-0.000299499878919002</v>
      </c>
      <c r="CN361" s="20">
        <v>-1.4911637502002e-5</v>
      </c>
      <c r="CO361" s="20">
        <v>0.000109567512759007</v>
      </c>
      <c r="CP361" s="20">
        <v>-6.97931707560051e-5</v>
      </c>
      <c r="CQ361" s="20">
        <v>-0.00238671740278601</v>
      </c>
      <c r="CR361" s="20">
        <v>0.000225194374184001</v>
      </c>
      <c r="CS361" s="20">
        <v>-0.000791786091461993</v>
      </c>
      <c r="CT361" s="20">
        <v>0.00438848804410499</v>
      </c>
      <c r="CU361" s="20">
        <v>-0.000140330551219009</v>
      </c>
      <c r="CV361" s="20">
        <v>-0.011878054012193</v>
      </c>
      <c r="CW361" s="20">
        <v>-0.001575554435157</v>
      </c>
      <c r="CX361" s="20">
        <v>-0.00135822292014398</v>
      </c>
      <c r="CY361" s="20">
        <v>0.00051216184441899</v>
      </c>
      <c r="CZ361" s="20">
        <v>-0.000657734743892996</v>
      </c>
      <c r="DA361" s="20">
        <v>-0.008700255884451</v>
      </c>
      <c r="DB361" s="20">
        <v>-0.000304994070412012</v>
      </c>
      <c r="DC361" s="20">
        <v>-0.012629413938269</v>
      </c>
      <c r="DD361" s="20">
        <v>-0.00158083620733598</v>
      </c>
      <c r="DE361" s="20">
        <v>-0.001373682879657</v>
      </c>
      <c r="DF361" s="20">
        <v>-0.001286659537623</v>
      </c>
      <c r="DG361" s="20">
        <v>-0.00500241747299501</v>
      </c>
      <c r="DH361" s="20">
        <v>-0.00808946601258699</v>
      </c>
      <c r="DI361" s="20">
        <v>-0.00596875240673</v>
      </c>
      <c r="DJ361" s="20">
        <v>-0.001147293159558</v>
      </c>
      <c r="DK361" s="20">
        <v>-0.000471973475532003</v>
      </c>
      <c r="DL361" s="20">
        <v>9.68895024120037e-5</v>
      </c>
      <c r="DM361" s="20">
        <v>-0.002683049580314</v>
      </c>
      <c r="DN361" s="20">
        <v>-0.000456131833201007</v>
      </c>
      <c r="DO361" s="20">
        <v>-0.001029684323267</v>
      </c>
      <c r="DP361" s="389"/>
      <c r="DQ361" s="389"/>
      <c r="DR361" s="389"/>
      <c r="DS361" s="389"/>
      <c r="DT361" s="14"/>
      <c r="DU361" s="14"/>
      <c r="DV361" s="14"/>
      <c r="DW361" s="14"/>
      <c r="DX361" s="14"/>
      <c r="DY361" s="14"/>
      <c r="DZ361" s="14"/>
      <c r="EA361" s="14"/>
      <c r="EB361" s="14"/>
      <c r="EC361" s="14"/>
      <c r="ED361" s="14"/>
      <c r="EE361" s="14"/>
      <c r="EF361" s="14"/>
      <c r="EG361" s="14"/>
      <c r="EH361" s="14"/>
      <c r="EI361" s="14"/>
      <c r="EJ361" s="14"/>
      <c r="EK361" s="14"/>
      <c r="EL361" s="14"/>
      <c r="EM361" s="14"/>
      <c r="EN361" s="14"/>
      <c r="EO361" s="14"/>
      <c r="EP361" s="14"/>
      <c r="EQ361" s="14"/>
      <c r="ER361" s="14"/>
      <c r="ES361" s="14"/>
      <c r="ET361" s="14"/>
      <c r="EU361" s="14"/>
      <c r="EV361" s="14"/>
      <c r="EW361" s="14"/>
      <c r="EX361" s="14"/>
      <c r="EY361" s="14"/>
      <c r="EZ361" s="14"/>
      <c r="FA361" s="14"/>
      <c r="FB361" s="14"/>
      <c r="FC361" s="14"/>
      <c r="FD361" s="14"/>
      <c r="FE361" s="14"/>
      <c r="FF361" s="14"/>
      <c r="FG361" s="14"/>
      <c r="FH361" s="14"/>
      <c r="FI361" s="14"/>
      <c r="FJ361" s="14"/>
      <c r="FK361" s="14"/>
      <c r="FL361" s="14"/>
      <c r="FM361" s="14"/>
      <c r="FN361" s="14"/>
      <c r="FO361" s="14"/>
      <c r="FP361" s="14"/>
      <c r="FQ361" s="14"/>
      <c r="FR361" s="14"/>
      <c r="FS361" s="14"/>
      <c r="FT361" s="14"/>
      <c r="FU361" s="14"/>
      <c r="FV361" s="14"/>
      <c r="FW361" s="14"/>
      <c r="FX361" s="14"/>
      <c r="FY361" s="14"/>
      <c r="FZ361" s="14"/>
      <c r="GA361" s="14"/>
      <c r="GB361" s="14"/>
      <c r="GC361" s="14"/>
      <c r="GD361" s="14"/>
      <c r="GE361" s="14"/>
      <c r="GF361" s="14"/>
      <c r="GG361" s="14"/>
      <c r="GH361" s="14"/>
      <c r="GI361" s="14"/>
      <c r="GJ361" s="14"/>
      <c r="GK361" s="14"/>
      <c r="GL361" s="14"/>
      <c r="GM361" s="14"/>
      <c r="GN361" s="14"/>
      <c r="GO361" s="14"/>
      <c r="GP361" s="14"/>
      <c r="GQ361" s="14"/>
      <c r="GR361" s="14"/>
      <c r="GS361" s="14"/>
      <c r="GT361" s="14"/>
      <c r="GU361" s="14"/>
      <c r="GV361" s="14"/>
      <c r="GW361" s="14"/>
      <c r="GX361" s="14"/>
      <c r="GY361" s="14"/>
      <c r="GZ361" s="14"/>
      <c r="HA361" s="14"/>
      <c r="HB361" s="14"/>
      <c r="HC361" s="14"/>
      <c r="HD361" s="14"/>
      <c r="HE361" s="14"/>
      <c r="HF361" s="14"/>
      <c r="HG361" s="14"/>
      <c r="HH361" s="14"/>
      <c r="HI361" s="14"/>
      <c r="HJ361" s="14"/>
      <c r="HK361" s="14"/>
      <c r="HL361" s="14"/>
      <c r="HM361" s="14"/>
      <c r="HN361" s="14"/>
      <c r="HO361" s="14"/>
      <c r="HP361" s="14"/>
      <c r="HQ361" s="14"/>
      <c r="HR361" s="14"/>
      <c r="HS361" s="14"/>
      <c r="HT361" s="14"/>
      <c r="HU361" s="14"/>
      <c r="HV361" s="14"/>
      <c r="HW361" s="14"/>
      <c r="HX361" s="14"/>
      <c r="HY361" s="14"/>
      <c r="HZ361" s="14"/>
      <c r="IA361" s="14"/>
      <c r="IB361" s="14"/>
      <c r="IC361" s="14"/>
      <c r="ID361" s="14"/>
      <c r="IE361" s="14"/>
      <c r="IF361" s="14"/>
    </row>
    <row r="362" s="2" customFormat="1" spans="1:240">
      <c r="A362" s="9" t="s">
        <v>38</v>
      </c>
      <c r="B362" s="10"/>
      <c r="C362" s="10"/>
      <c r="D362" s="15"/>
      <c r="E362" s="20">
        <v>0</v>
      </c>
      <c r="F362" s="20" t="s">
        <v>209</v>
      </c>
      <c r="G362" s="20" t="s">
        <v>209</v>
      </c>
      <c r="H362" s="20" t="s">
        <v>209</v>
      </c>
      <c r="I362" s="20" t="s">
        <v>209</v>
      </c>
      <c r="J362" s="20" t="s">
        <v>209</v>
      </c>
      <c r="K362" s="20" t="s">
        <v>209</v>
      </c>
      <c r="L362" s="20" t="s">
        <v>209</v>
      </c>
      <c r="M362" s="20" t="s">
        <v>209</v>
      </c>
      <c r="N362" s="20" t="s">
        <v>209</v>
      </c>
      <c r="O362" s="20" t="s">
        <v>209</v>
      </c>
      <c r="P362" s="20" t="s">
        <v>209</v>
      </c>
      <c r="Q362" s="20" t="s">
        <v>209</v>
      </c>
      <c r="R362" s="20" t="s">
        <v>209</v>
      </c>
      <c r="S362" s="20" t="s">
        <v>209</v>
      </c>
      <c r="T362" s="20" t="s">
        <v>209</v>
      </c>
      <c r="U362" s="20" t="s">
        <v>209</v>
      </c>
      <c r="V362" s="20" t="s">
        <v>209</v>
      </c>
      <c r="W362" s="20" t="s">
        <v>209</v>
      </c>
      <c r="X362" s="20" t="s">
        <v>209</v>
      </c>
      <c r="Y362" s="20" t="s">
        <v>209</v>
      </c>
      <c r="Z362" s="20" t="s">
        <v>209</v>
      </c>
      <c r="AA362" s="20" t="s">
        <v>209</v>
      </c>
      <c r="AB362" s="20" t="s">
        <v>209</v>
      </c>
      <c r="AC362" s="20" t="s">
        <v>209</v>
      </c>
      <c r="AD362" s="20" t="s">
        <v>209</v>
      </c>
      <c r="AE362" s="20" t="s">
        <v>209</v>
      </c>
      <c r="AF362" s="20" t="s">
        <v>209</v>
      </c>
      <c r="AG362" s="20" t="s">
        <v>209</v>
      </c>
      <c r="AH362" s="20" t="s">
        <v>209</v>
      </c>
      <c r="AI362" s="20" t="s">
        <v>209</v>
      </c>
      <c r="AJ362" s="20" t="s">
        <v>209</v>
      </c>
      <c r="AK362" s="20" t="s">
        <v>209</v>
      </c>
      <c r="AL362" s="20" t="s">
        <v>209</v>
      </c>
      <c r="AM362" s="20" t="s">
        <v>209</v>
      </c>
      <c r="AN362" s="20" t="s">
        <v>209</v>
      </c>
      <c r="AO362" s="20" t="s">
        <v>209</v>
      </c>
      <c r="AP362" s="20" t="s">
        <v>209</v>
      </c>
      <c r="AQ362" s="20" t="s">
        <v>209</v>
      </c>
      <c r="AR362" s="20" t="s">
        <v>209</v>
      </c>
      <c r="AS362" s="20" t="s">
        <v>209</v>
      </c>
      <c r="AT362" s="20" t="s">
        <v>209</v>
      </c>
      <c r="AU362" s="20" t="s">
        <v>209</v>
      </c>
      <c r="AV362" s="20" t="s">
        <v>209</v>
      </c>
      <c r="AW362" s="20" t="s">
        <v>209</v>
      </c>
      <c r="AX362" s="20" t="s">
        <v>209</v>
      </c>
      <c r="AY362" s="20">
        <v>0.001161645527646</v>
      </c>
      <c r="AZ362" s="20">
        <v>0.000747835150762405</v>
      </c>
      <c r="BA362" s="20">
        <v>0.000309808272084197</v>
      </c>
      <c r="BB362" s="20">
        <v>0.000827361103798704</v>
      </c>
      <c r="BC362" s="20" t="s">
        <v>209</v>
      </c>
      <c r="BD362" s="20" t="s">
        <v>209</v>
      </c>
      <c r="BE362" s="20" t="s">
        <v>209</v>
      </c>
      <c r="BF362" s="20" t="s">
        <v>209</v>
      </c>
      <c r="BG362" s="20" t="s">
        <v>209</v>
      </c>
      <c r="BH362" s="20" t="s">
        <v>209</v>
      </c>
      <c r="BI362" s="20" t="s">
        <v>209</v>
      </c>
      <c r="BJ362" s="20" t="s">
        <v>209</v>
      </c>
      <c r="BK362" s="20">
        <v>-0.00347934443717229</v>
      </c>
      <c r="BL362" s="20">
        <v>0</v>
      </c>
      <c r="BM362" s="20">
        <v>-0.00246291414944891</v>
      </c>
      <c r="BN362" s="20">
        <v>-0.0014606674247752</v>
      </c>
      <c r="BO362" s="20" t="s">
        <v>209</v>
      </c>
      <c r="BP362" s="20" t="s">
        <v>209</v>
      </c>
      <c r="BQ362" s="20" t="s">
        <v>209</v>
      </c>
      <c r="BR362" s="20" t="s">
        <v>209</v>
      </c>
      <c r="BS362" s="20" t="s">
        <v>209</v>
      </c>
      <c r="BT362" s="20" t="s">
        <v>209</v>
      </c>
      <c r="BU362" s="20" t="s">
        <v>209</v>
      </c>
      <c r="BV362" s="20" t="s">
        <v>209</v>
      </c>
      <c r="BW362" s="20">
        <v>0</v>
      </c>
      <c r="BX362" s="20">
        <v>0</v>
      </c>
      <c r="BY362" s="20">
        <v>0.005214102811857</v>
      </c>
      <c r="BZ362" s="20">
        <v>0.00228716870801801</v>
      </c>
      <c r="CA362" s="20" t="s">
        <v>209</v>
      </c>
      <c r="CB362" s="20" t="s">
        <v>209</v>
      </c>
      <c r="CC362" s="20" t="s">
        <v>209</v>
      </c>
      <c r="CD362" s="20" t="s">
        <v>209</v>
      </c>
      <c r="CE362" s="20" t="s">
        <v>209</v>
      </c>
      <c r="CF362" s="20" t="s">
        <v>209</v>
      </c>
      <c r="CG362" s="20" t="s">
        <v>209</v>
      </c>
      <c r="CH362" s="20" t="s">
        <v>209</v>
      </c>
      <c r="CI362" s="20">
        <v>-0.000526701170592975</v>
      </c>
      <c r="CJ362" s="20">
        <v>-0.000600192779758008</v>
      </c>
      <c r="CK362" s="20">
        <v>-0.00356676945190301</v>
      </c>
      <c r="CL362" s="20">
        <v>-0.002641716020297</v>
      </c>
      <c r="CM362" s="20" t="s">
        <v>209</v>
      </c>
      <c r="CN362" s="20" t="s">
        <v>209</v>
      </c>
      <c r="CO362" s="20" t="s">
        <v>209</v>
      </c>
      <c r="CP362" s="20" t="s">
        <v>209</v>
      </c>
      <c r="CQ362" s="20" t="s">
        <v>209</v>
      </c>
      <c r="CR362" s="20" t="s">
        <v>209</v>
      </c>
      <c r="CS362" s="20" t="s">
        <v>209</v>
      </c>
      <c r="CT362" s="20" t="s">
        <v>209</v>
      </c>
      <c r="CU362" s="20">
        <v>0.000105531990126001</v>
      </c>
      <c r="CV362" s="20">
        <v>7.72425706510038e-5</v>
      </c>
      <c r="CW362" s="20">
        <v>3.81087073040021e-5</v>
      </c>
      <c r="CX362" s="20">
        <v>-0.000272021697437008</v>
      </c>
      <c r="CY362" s="20">
        <v>-0.000630049082804007</v>
      </c>
      <c r="CZ362" s="20">
        <v>0</v>
      </c>
      <c r="DA362" s="20">
        <v>0</v>
      </c>
      <c r="DB362" s="20">
        <v>0</v>
      </c>
      <c r="DC362" s="20">
        <v>0</v>
      </c>
      <c r="DD362" s="20">
        <v>0</v>
      </c>
      <c r="DE362" s="20" t="s">
        <v>209</v>
      </c>
      <c r="DF362" s="20" t="s">
        <v>209</v>
      </c>
      <c r="DG362" s="20">
        <v>0.000167477557730999</v>
      </c>
      <c r="DH362" s="20">
        <v>0</v>
      </c>
      <c r="DI362" s="20">
        <v>-0.000463863821371008</v>
      </c>
      <c r="DJ362" s="20">
        <v>-5.5082843437998e-5</v>
      </c>
      <c r="DK362" s="20" t="s">
        <v>209</v>
      </c>
      <c r="DL362" s="20" t="s">
        <v>209</v>
      </c>
      <c r="DM362" s="20" t="s">
        <v>209</v>
      </c>
      <c r="DN362" s="20" t="s">
        <v>209</v>
      </c>
      <c r="DO362" s="20" t="s">
        <v>209</v>
      </c>
      <c r="DP362" s="389"/>
      <c r="DQ362" s="389"/>
      <c r="DR362" s="389"/>
      <c r="DS362" s="389"/>
      <c r="DT362" s="14"/>
      <c r="DU362" s="14"/>
      <c r="DV362" s="14"/>
      <c r="DW362" s="14"/>
      <c r="DX362" s="14"/>
      <c r="DY362" s="14"/>
      <c r="DZ362" s="14"/>
      <c r="EA362" s="14"/>
      <c r="EB362" s="14"/>
      <c r="EC362" s="14"/>
      <c r="ED362" s="14"/>
      <c r="EE362" s="14"/>
      <c r="EF362" s="14"/>
      <c r="EG362" s="14"/>
      <c r="EH362" s="14"/>
      <c r="EI362" s="14"/>
      <c r="EJ362" s="14"/>
      <c r="EK362" s="14"/>
      <c r="EL362" s="14"/>
      <c r="EM362" s="14"/>
      <c r="EN362" s="14"/>
      <c r="EO362" s="14"/>
      <c r="EP362" s="14"/>
      <c r="EQ362" s="14"/>
      <c r="ER362" s="14"/>
      <c r="ES362" s="14"/>
      <c r="ET362" s="14"/>
      <c r="EU362" s="14"/>
      <c r="EV362" s="14"/>
      <c r="EW362" s="14"/>
      <c r="EX362" s="14"/>
      <c r="EY362" s="14"/>
      <c r="EZ362" s="14"/>
      <c r="FA362" s="14"/>
      <c r="FB362" s="14"/>
      <c r="FC362" s="14"/>
      <c r="FD362" s="14"/>
      <c r="FE362" s="14"/>
      <c r="FF362" s="14"/>
      <c r="FG362" s="14"/>
      <c r="FH362" s="14"/>
      <c r="FI362" s="14"/>
      <c r="FJ362" s="14"/>
      <c r="FK362" s="14"/>
      <c r="FL362" s="14"/>
      <c r="FM362" s="14"/>
      <c r="FN362" s="14"/>
      <c r="FO362" s="14"/>
      <c r="FP362" s="14"/>
      <c r="FQ362" s="14"/>
      <c r="FR362" s="14"/>
      <c r="FS362" s="14"/>
      <c r="FT362" s="14"/>
      <c r="FU362" s="14"/>
      <c r="FV362" s="14"/>
      <c r="FW362" s="14"/>
      <c r="FX362" s="14"/>
      <c r="FY362" s="14"/>
      <c r="FZ362" s="14"/>
      <c r="GA362" s="14"/>
      <c r="GB362" s="14"/>
      <c r="GC362" s="14"/>
      <c r="GD362" s="14"/>
      <c r="GE362" s="14"/>
      <c r="GF362" s="14"/>
      <c r="GG362" s="14"/>
      <c r="GH362" s="14"/>
      <c r="GI362" s="14"/>
      <c r="GJ362" s="14"/>
      <c r="GK362" s="14"/>
      <c r="GL362" s="14"/>
      <c r="GM362" s="14"/>
      <c r="GN362" s="14"/>
      <c r="GO362" s="14"/>
      <c r="GP362" s="14"/>
      <c r="GQ362" s="14"/>
      <c r="GR362" s="14"/>
      <c r="GS362" s="14"/>
      <c r="GT362" s="14"/>
      <c r="GU362" s="14"/>
      <c r="GV362" s="14"/>
      <c r="GW362" s="14"/>
      <c r="GX362" s="14"/>
      <c r="GY362" s="14"/>
      <c r="GZ362" s="14"/>
      <c r="HA362" s="14"/>
      <c r="HB362" s="14"/>
      <c r="HC362" s="14"/>
      <c r="HD362" s="14"/>
      <c r="HE362" s="14"/>
      <c r="HF362" s="14"/>
      <c r="HG362" s="14"/>
      <c r="HH362" s="14"/>
      <c r="HI362" s="14"/>
      <c r="HJ362" s="14"/>
      <c r="HK362" s="14"/>
      <c r="HL362" s="14"/>
      <c r="HM362" s="14"/>
      <c r="HN362" s="14"/>
      <c r="HO362" s="14"/>
      <c r="HP362" s="14"/>
      <c r="HQ362" s="14"/>
      <c r="HR362" s="14"/>
      <c r="HS362" s="14"/>
      <c r="HT362" s="14"/>
      <c r="HU362" s="14"/>
      <c r="HV362" s="14"/>
      <c r="HW362" s="14"/>
      <c r="HX362" s="14"/>
      <c r="HY362" s="14"/>
      <c r="HZ362" s="14"/>
      <c r="IA362" s="14"/>
      <c r="IB362" s="14"/>
      <c r="IC362" s="14"/>
      <c r="ID362" s="14"/>
      <c r="IE362" s="14"/>
      <c r="IF362" s="14"/>
    </row>
    <row r="363" s="2" customFormat="1" spans="1:240">
      <c r="A363" s="9" t="s">
        <v>39</v>
      </c>
      <c r="B363" s="10"/>
      <c r="C363" s="10"/>
      <c r="D363" s="15"/>
      <c r="E363" s="20">
        <v>-0.0007207429637144</v>
      </c>
      <c r="F363" s="20">
        <v>-0.0064151315989673</v>
      </c>
      <c r="G363" s="20">
        <v>-1.82024389766e-5</v>
      </c>
      <c r="H363" s="20">
        <v>-0.00871561278318625</v>
      </c>
      <c r="I363" s="20">
        <v>-0.00995934811837286</v>
      </c>
      <c r="J363" s="20">
        <v>0</v>
      </c>
      <c r="K363" s="20">
        <v>-0.00163369452052122</v>
      </c>
      <c r="L363" s="20">
        <v>-0.0260659475593237</v>
      </c>
      <c r="M363" s="20">
        <v>-0.012696238428064</v>
      </c>
      <c r="N363" s="20">
        <v>0.0589050523885405</v>
      </c>
      <c r="O363" s="20">
        <v>2.65918757691996e-5</v>
      </c>
      <c r="P363" s="20">
        <v>-0.000770668717566399</v>
      </c>
      <c r="Q363" s="20">
        <v>-0.00450029701148391</v>
      </c>
      <c r="R363" s="20">
        <v>-0.000882874314167341</v>
      </c>
      <c r="S363" s="20">
        <v>0.0104208511663459</v>
      </c>
      <c r="T363" s="20">
        <v>-0.0104068591213407</v>
      </c>
      <c r="U363" s="20">
        <v>-0.00348139248492789</v>
      </c>
      <c r="V363" s="20">
        <v>0</v>
      </c>
      <c r="W363" s="20">
        <v>0</v>
      </c>
      <c r="X363" s="20">
        <v>-0.0159470908753548</v>
      </c>
      <c r="Y363" s="20">
        <v>0</v>
      </c>
      <c r="Z363" s="20">
        <v>0.0383079320969614</v>
      </c>
      <c r="AA363" s="20" t="s">
        <v>209</v>
      </c>
      <c r="AB363" s="20" t="s">
        <v>209</v>
      </c>
      <c r="AC363" s="20">
        <v>0</v>
      </c>
      <c r="AD363" s="20">
        <v>0.00292517433447841</v>
      </c>
      <c r="AE363" s="20">
        <v>-2.7813002409097e-6</v>
      </c>
      <c r="AF363" s="20">
        <v>0</v>
      </c>
      <c r="AG363" s="20">
        <v>0.00018215097668272</v>
      </c>
      <c r="AH363" s="20">
        <v>3.13984739551019e-6</v>
      </c>
      <c r="AI363" s="20">
        <v>-0.00062056076189039</v>
      </c>
      <c r="AJ363" s="20">
        <v>-0.00284333254693138</v>
      </c>
      <c r="AK363" s="20">
        <v>0</v>
      </c>
      <c r="AL363" s="20">
        <v>0.0274054368181487</v>
      </c>
      <c r="AM363" s="20">
        <v>0.000337016831962501</v>
      </c>
      <c r="AN363" s="20">
        <v>4.50187403770001e-5</v>
      </c>
      <c r="AO363" s="20">
        <v>-1.30581420875013e-5</v>
      </c>
      <c r="AP363" s="20">
        <v>0.0055120330387357</v>
      </c>
      <c r="AQ363" s="20">
        <v>0.000943800282221199</v>
      </c>
      <c r="AR363" s="20">
        <v>0.000517728604946401</v>
      </c>
      <c r="AS363" s="20">
        <v>-0.0025004702769892</v>
      </c>
      <c r="AT363" s="20">
        <v>0</v>
      </c>
      <c r="AU363" s="20">
        <v>0</v>
      </c>
      <c r="AV363" s="20">
        <v>0.0043254793269991</v>
      </c>
      <c r="AW363" s="20">
        <v>0.0045603637391981</v>
      </c>
      <c r="AX363" s="20">
        <v>0.0337361184449371</v>
      </c>
      <c r="AY363" s="20">
        <v>-0.000746350115036307</v>
      </c>
      <c r="AZ363" s="20">
        <v>0.000675564939200998</v>
      </c>
      <c r="BA363" s="20">
        <v>-5.35139993090017e-5</v>
      </c>
      <c r="BB363" s="20">
        <v>0.000934580767982807</v>
      </c>
      <c r="BC363" s="20">
        <v>0.0004487368064479</v>
      </c>
      <c r="BD363" s="20">
        <v>0</v>
      </c>
      <c r="BE363" s="20">
        <v>0.0117296132119138</v>
      </c>
      <c r="BF363" s="20">
        <v>2.27318291485118e-5</v>
      </c>
      <c r="BG363" s="20">
        <v>0.0050707960199079</v>
      </c>
      <c r="BH363" s="20">
        <v>0</v>
      </c>
      <c r="BI363" s="20">
        <v>-0.00212458350360731</v>
      </c>
      <c r="BJ363" s="20">
        <v>0.0156313890702629</v>
      </c>
      <c r="BK363" s="20">
        <v>-0.000539464534162995</v>
      </c>
      <c r="BL363" s="20">
        <v>-0.0114068605651329</v>
      </c>
      <c r="BM363" s="20">
        <v>-0.0376746895021964</v>
      </c>
      <c r="BN363" s="20">
        <v>-0.000343391989829099</v>
      </c>
      <c r="BO363" s="20">
        <v>-0.009924810091338</v>
      </c>
      <c r="BP363" s="20">
        <v>0.0541171516615676</v>
      </c>
      <c r="BQ363" s="20">
        <v>0</v>
      </c>
      <c r="BR363" s="20">
        <v>0.00654952075221581</v>
      </c>
      <c r="BS363" s="20">
        <v>0.025204719325834</v>
      </c>
      <c r="BT363" s="20">
        <v>-4.63064001189895e-5</v>
      </c>
      <c r="BU363" s="20">
        <v>-0.000114004608572998</v>
      </c>
      <c r="BV363" s="20">
        <v>0.014178561930661</v>
      </c>
      <c r="BW363" s="20">
        <v>0.00647905456720702</v>
      </c>
      <c r="BX363" s="20">
        <v>-3.64797631402514e-6</v>
      </c>
      <c r="BY363" s="20">
        <v>0.037765547563966</v>
      </c>
      <c r="BZ363" s="20">
        <v>0</v>
      </c>
      <c r="CA363" s="20">
        <v>-0.000121486152561023</v>
      </c>
      <c r="CB363" s="20">
        <v>0.088076487522991</v>
      </c>
      <c r="CC363" s="20">
        <v>0</v>
      </c>
      <c r="CD363" s="20">
        <v>1.71734559101244e-6</v>
      </c>
      <c r="CE363" s="20">
        <v>0.012147818409271</v>
      </c>
      <c r="CF363" s="20">
        <v>0</v>
      </c>
      <c r="CG363" s="20">
        <v>1.78062962497005e-6</v>
      </c>
      <c r="CH363" s="20">
        <v>-0.097377724112431</v>
      </c>
      <c r="CI363" s="20">
        <v>-0.00296417247092498</v>
      </c>
      <c r="CJ363" s="20">
        <v>0</v>
      </c>
      <c r="CK363" s="20">
        <v>-0.00296438926585801</v>
      </c>
      <c r="CL363" s="20">
        <v>-0.030709993460688</v>
      </c>
      <c r="CM363" s="20">
        <v>-1.70161376097933e-6</v>
      </c>
      <c r="CN363" s="20">
        <v>0.010783854390203</v>
      </c>
      <c r="CO363" s="20">
        <v>-0.012674328249749</v>
      </c>
      <c r="CP363" s="20">
        <v>0.000261183843174001</v>
      </c>
      <c r="CQ363" s="20">
        <v>-5.36443037849887e-5</v>
      </c>
      <c r="CR363" s="20">
        <v>-0.000603027217109003</v>
      </c>
      <c r="CS363" s="20">
        <v>0</v>
      </c>
      <c r="CT363" s="20">
        <v>0.01730979878503</v>
      </c>
      <c r="CU363" s="20">
        <v>-0.005397401067507</v>
      </c>
      <c r="CV363" s="20">
        <v>-0.000448415488061016</v>
      </c>
      <c r="CW363" s="20">
        <v>0.010620255286431</v>
      </c>
      <c r="CX363" s="20">
        <v>-0.000222314898965015</v>
      </c>
      <c r="CY363" s="20">
        <v>-0.00121481868748199</v>
      </c>
      <c r="CZ363" s="20">
        <v>0.01110864537891</v>
      </c>
      <c r="DA363" s="20">
        <v>0.000157566894782996</v>
      </c>
      <c r="DB363" s="20">
        <v>0.000360571984589997</v>
      </c>
      <c r="DC363" s="20">
        <v>-0.000842053690316008</v>
      </c>
      <c r="DD363" s="20">
        <v>-0.00808838557865799</v>
      </c>
      <c r="DE363" s="20">
        <v>5.59110740200319e-6</v>
      </c>
      <c r="DF363" s="20">
        <v>-0.001097663918004</v>
      </c>
      <c r="DG363" s="20">
        <v>0.00877522226019301</v>
      </c>
      <c r="DH363" s="20">
        <v>0</v>
      </c>
      <c r="DI363" s="20">
        <v>-0.00183898520019202</v>
      </c>
      <c r="DJ363" s="20">
        <v>-0.00260462981388498</v>
      </c>
      <c r="DK363" s="20">
        <v>3.85897920599787e-5</v>
      </c>
      <c r="DL363" s="20">
        <v>-0.000355936746251978</v>
      </c>
      <c r="DM363" s="20">
        <v>0.002153899311019</v>
      </c>
      <c r="DN363" s="20">
        <v>-4.79969785650014e-5</v>
      </c>
      <c r="DO363" s="20">
        <v>-0.000451602755689007</v>
      </c>
      <c r="DP363" s="389"/>
      <c r="DQ363" s="389"/>
      <c r="DR363" s="389"/>
      <c r="DS363" s="389"/>
      <c r="DT363" s="14"/>
      <c r="DU363" s="14"/>
      <c r="DV363" s="14"/>
      <c r="DW363" s="14"/>
      <c r="DX363" s="14"/>
      <c r="DY363" s="14"/>
      <c r="DZ363" s="14"/>
      <c r="EA363" s="14"/>
      <c r="EB363" s="14"/>
      <c r="EC363" s="14"/>
      <c r="ED363" s="14"/>
      <c r="EE363" s="14"/>
      <c r="EF363" s="14"/>
      <c r="EG363" s="14"/>
      <c r="EH363" s="14"/>
      <c r="EI363" s="14"/>
      <c r="EJ363" s="14"/>
      <c r="EK363" s="14"/>
      <c r="EL363" s="14"/>
      <c r="EM363" s="14"/>
      <c r="EN363" s="14"/>
      <c r="EO363" s="14"/>
      <c r="EP363" s="14"/>
      <c r="EQ363" s="14"/>
      <c r="ER363" s="14"/>
      <c r="ES363" s="14"/>
      <c r="ET363" s="14"/>
      <c r="EU363" s="14"/>
      <c r="EV363" s="14"/>
      <c r="EW363" s="14"/>
      <c r="EX363" s="14"/>
      <c r="EY363" s="14"/>
      <c r="EZ363" s="14"/>
      <c r="FA363" s="14"/>
      <c r="FB363" s="14"/>
      <c r="FC363" s="14"/>
      <c r="FD363" s="14"/>
      <c r="FE363" s="14"/>
      <c r="FF363" s="14"/>
      <c r="FG363" s="14"/>
      <c r="FH363" s="14"/>
      <c r="FI363" s="14"/>
      <c r="FJ363" s="14"/>
      <c r="FK363" s="14"/>
      <c r="FL363" s="14"/>
      <c r="FM363" s="14"/>
      <c r="FN363" s="14"/>
      <c r="FO363" s="14"/>
      <c r="FP363" s="14"/>
      <c r="FQ363" s="14"/>
      <c r="FR363" s="14"/>
      <c r="FS363" s="14"/>
      <c r="FT363" s="14"/>
      <c r="FU363" s="14"/>
      <c r="FV363" s="14"/>
      <c r="FW363" s="14"/>
      <c r="FX363" s="14"/>
      <c r="FY363" s="14"/>
      <c r="FZ363" s="14"/>
      <c r="GA363" s="14"/>
      <c r="GB363" s="14"/>
      <c r="GC363" s="14"/>
      <c r="GD363" s="14"/>
      <c r="GE363" s="14"/>
      <c r="GF363" s="14"/>
      <c r="GG363" s="14"/>
      <c r="GH363" s="14"/>
      <c r="GI363" s="14"/>
      <c r="GJ363" s="14"/>
      <c r="GK363" s="14"/>
      <c r="GL363" s="14"/>
      <c r="GM363" s="14"/>
      <c r="GN363" s="14"/>
      <c r="GO363" s="14"/>
      <c r="GP363" s="14"/>
      <c r="GQ363" s="14"/>
      <c r="GR363" s="14"/>
      <c r="GS363" s="14"/>
      <c r="GT363" s="14"/>
      <c r="GU363" s="14"/>
      <c r="GV363" s="14"/>
      <c r="GW363" s="14"/>
      <c r="GX363" s="14"/>
      <c r="GY363" s="14"/>
      <c r="GZ363" s="14"/>
      <c r="HA363" s="14"/>
      <c r="HB363" s="14"/>
      <c r="HC363" s="14"/>
      <c r="HD363" s="14"/>
      <c r="HE363" s="14"/>
      <c r="HF363" s="14"/>
      <c r="HG363" s="14"/>
      <c r="HH363" s="14"/>
      <c r="HI363" s="14"/>
      <c r="HJ363" s="14"/>
      <c r="HK363" s="14"/>
      <c r="HL363" s="14"/>
      <c r="HM363" s="14"/>
      <c r="HN363" s="14"/>
      <c r="HO363" s="14"/>
      <c r="HP363" s="14"/>
      <c r="HQ363" s="14"/>
      <c r="HR363" s="14"/>
      <c r="HS363" s="14"/>
      <c r="HT363" s="14"/>
      <c r="HU363" s="14"/>
      <c r="HV363" s="14"/>
      <c r="HW363" s="14"/>
      <c r="HX363" s="14"/>
      <c r="HY363" s="14"/>
      <c r="HZ363" s="14"/>
      <c r="IA363" s="14"/>
      <c r="IB363" s="14"/>
      <c r="IC363" s="14"/>
      <c r="ID363" s="14"/>
      <c r="IE363" s="14"/>
      <c r="IF363" s="14"/>
    </row>
    <row r="364" s="2" customFormat="1" spans="1:240">
      <c r="A364" s="9" t="s">
        <v>40</v>
      </c>
      <c r="B364" s="10"/>
      <c r="C364" s="10"/>
      <c r="D364" s="15"/>
      <c r="E364" s="20">
        <v>-0.0008504330936824</v>
      </c>
      <c r="F364" s="20">
        <v>-0.0067128899694303</v>
      </c>
      <c r="G364" s="20">
        <v>0.000820798616174599</v>
      </c>
      <c r="H364" s="20">
        <v>1.20687815710098e-6</v>
      </c>
      <c r="I364" s="20">
        <v>-0.0016628966245007</v>
      </c>
      <c r="J364" s="20">
        <v>-0.0001126293282859</v>
      </c>
      <c r="K364" s="20">
        <v>0.0010764277538205</v>
      </c>
      <c r="L364" s="20">
        <v>-0.0023053532566895</v>
      </c>
      <c r="M364" s="20">
        <v>0.0006468830965158</v>
      </c>
      <c r="N364" s="20">
        <v>0.0110761349931732</v>
      </c>
      <c r="O364" s="20">
        <v>0.000114112186106699</v>
      </c>
      <c r="P364" s="20">
        <v>0.0010352060844902</v>
      </c>
      <c r="Q364" s="20">
        <v>-0.000227623511639099</v>
      </c>
      <c r="R364" s="20">
        <v>-0.0047642450957779</v>
      </c>
      <c r="S364" s="20">
        <v>-0.000912875657815802</v>
      </c>
      <c r="T364" s="20">
        <v>-0.000412457071615798</v>
      </c>
      <c r="U364" s="20">
        <v>-0.0060833350909459</v>
      </c>
      <c r="V364" s="20">
        <v>1.66146567962995e-5</v>
      </c>
      <c r="W364" s="20">
        <v>2.65340376395008e-5</v>
      </c>
      <c r="X364" s="20">
        <v>-0.0101760047642805</v>
      </c>
      <c r="Y364" s="20">
        <v>-0.000196356093155371</v>
      </c>
      <c r="Z364" s="20">
        <v>0.00396702198406471</v>
      </c>
      <c r="AA364" s="20">
        <v>0.00027530436546853</v>
      </c>
      <c r="AB364" s="20">
        <v>-0.00867706572639023</v>
      </c>
      <c r="AC364" s="20">
        <v>0.00185737241579935</v>
      </c>
      <c r="AD364" s="20">
        <v>-0.00634677338343418</v>
      </c>
      <c r="AE364" s="20">
        <v>-0.000714111800479931</v>
      </c>
      <c r="AF364" s="20">
        <v>-0.00216829237771685</v>
      </c>
      <c r="AG364" s="20">
        <v>0.00761644519805879</v>
      </c>
      <c r="AH364" s="20">
        <v>3.36357291120994e-6</v>
      </c>
      <c r="AI364" s="20">
        <v>-2.27817783297023e-8</v>
      </c>
      <c r="AJ364" s="20">
        <v>0.00487743113768161</v>
      </c>
      <c r="AK364" s="20">
        <v>1.87021992049908e-7</v>
      </c>
      <c r="AL364" s="20">
        <v>0.00976844970951687</v>
      </c>
      <c r="AM364" s="20">
        <v>-0.00359393125701481</v>
      </c>
      <c r="AN364" s="20">
        <v>0.00478446747852371</v>
      </c>
      <c r="AO364" s="20">
        <v>-0.0019716510843774</v>
      </c>
      <c r="AP364" s="20">
        <v>-1.31222476754001e-5</v>
      </c>
      <c r="AQ364" s="20">
        <v>0.0074485298218945</v>
      </c>
      <c r="AR364" s="20">
        <v>-1.24468833090016e-6</v>
      </c>
      <c r="AS364" s="20">
        <v>-0.00946442894940403</v>
      </c>
      <c r="AT364" s="20">
        <v>-1.97615747516006e-5</v>
      </c>
      <c r="AU364" s="20">
        <v>6.20925589528074e-6</v>
      </c>
      <c r="AV364" s="20">
        <v>0.00747382142573835</v>
      </c>
      <c r="AW364" s="20">
        <v>4.28234896579852e-6</v>
      </c>
      <c r="AX364" s="20">
        <v>0.0060415705859471</v>
      </c>
      <c r="AY364" s="20">
        <v>6.92820062759766e-6</v>
      </c>
      <c r="AZ364" s="20">
        <v>0.0047897345587658</v>
      </c>
      <c r="BA364" s="20">
        <v>0</v>
      </c>
      <c r="BB364" s="20">
        <v>-0.0106671409129528</v>
      </c>
      <c r="BC364" s="20">
        <v>1.51173058083008e-5</v>
      </c>
      <c r="BD364" s="20">
        <v>0.0012781528253622</v>
      </c>
      <c r="BE364" s="20">
        <v>-0.0036544796232872</v>
      </c>
      <c r="BF364" s="20">
        <v>0.000708591773396499</v>
      </c>
      <c r="BG364" s="20">
        <v>-2.94334435169998e-6</v>
      </c>
      <c r="BH364" s="20">
        <v>-0.0030985425518182</v>
      </c>
      <c r="BI364" s="20">
        <v>0</v>
      </c>
      <c r="BJ364" s="20">
        <v>0.0106236928119622</v>
      </c>
      <c r="BK364" s="20">
        <v>0.000486923663653698</v>
      </c>
      <c r="BL364" s="20">
        <v>-0.0388633091270297</v>
      </c>
      <c r="BM364" s="20">
        <v>0.0020916747649289</v>
      </c>
      <c r="BN364" s="20">
        <v>-0.0531078695945904</v>
      </c>
      <c r="BO364" s="20">
        <v>0.000167202977003303</v>
      </c>
      <c r="BP364" s="20">
        <v>-0.00466179153454001</v>
      </c>
      <c r="BQ364" s="20">
        <v>-0.00400183484156799</v>
      </c>
      <c r="BR364" s="20">
        <v>-0.000111680247150608</v>
      </c>
      <c r="BS364" s="20">
        <v>0.000196352468918207</v>
      </c>
      <c r="BT364" s="20">
        <v>0.0284093570177102</v>
      </c>
      <c r="BU364" s="20">
        <v>-1.67398709004993e-5</v>
      </c>
      <c r="BV364" s="20">
        <v>0.0711737525740046</v>
      </c>
      <c r="BW364" s="20">
        <v>0.000469596647743101</v>
      </c>
      <c r="BX364" s="20">
        <v>0.0019296406713643</v>
      </c>
      <c r="BY364" s="20">
        <v>0.0025322098013631</v>
      </c>
      <c r="BZ364" s="20">
        <v>0.0271421902232645</v>
      </c>
      <c r="CA364" s="20">
        <v>7.71122222638018e-5</v>
      </c>
      <c r="CB364" s="20">
        <v>5.46481787608993e-5</v>
      </c>
      <c r="CC364" s="20">
        <v>0.0190993566971079</v>
      </c>
      <c r="CD364" s="20">
        <v>3.702336637601e-6</v>
      </c>
      <c r="CE364" s="20">
        <v>0</v>
      </c>
      <c r="CF364" s="20">
        <v>0.001188593249906</v>
      </c>
      <c r="CG364" s="20">
        <v>-4.68169275891078e-5</v>
      </c>
      <c r="CH364" s="20">
        <v>-0.0156471749291854</v>
      </c>
      <c r="CI364" s="20">
        <v>7.70239389533967e-5</v>
      </c>
      <c r="CJ364" s="20">
        <v>-0.0158063882814909</v>
      </c>
      <c r="CK364" s="20">
        <v>1.18773827301188e-7</v>
      </c>
      <c r="CL364" s="20" t="s">
        <v>209</v>
      </c>
      <c r="CM364" s="20" t="s">
        <v>209</v>
      </c>
      <c r="CN364" s="20">
        <v>-0.0038083150686895</v>
      </c>
      <c r="CO364" s="20">
        <v>-0.0175463996362172</v>
      </c>
      <c r="CP364" s="20">
        <v>0</v>
      </c>
      <c r="CQ364" s="20">
        <v>4.28603364660031e-6</v>
      </c>
      <c r="CR364" s="20">
        <v>-0.00490620786413893</v>
      </c>
      <c r="CS364" s="20">
        <v>0</v>
      </c>
      <c r="CT364" s="20">
        <v>0.0251694905480144</v>
      </c>
      <c r="CU364" s="20">
        <v>0.000210479699070801</v>
      </c>
      <c r="CV364" s="20">
        <v>-0.006955582484232</v>
      </c>
      <c r="CW364" s="20">
        <v>0</v>
      </c>
      <c r="CX364" s="20">
        <v>0.0028336962065302</v>
      </c>
      <c r="CY364" s="20">
        <v>0.0019788007829595</v>
      </c>
      <c r="CZ364" s="20">
        <v>-3.97981352501936e-7</v>
      </c>
      <c r="DA364" s="20">
        <v>0.0258528130439218</v>
      </c>
      <c r="DB364" s="20">
        <v>-0.000237148757321795</v>
      </c>
      <c r="DC364" s="20">
        <v>0.000210565253978799</v>
      </c>
      <c r="DD364" s="20">
        <v>0.0214376434338886</v>
      </c>
      <c r="DE364" s="20">
        <v>0</v>
      </c>
      <c r="DF364" s="20">
        <v>0.0046945141313756</v>
      </c>
      <c r="DG364" s="20">
        <v>0.0048307002742955</v>
      </c>
      <c r="DH364" s="20">
        <v>0.0102789348251722</v>
      </c>
      <c r="DI364" s="20">
        <v>0.000306540212664408</v>
      </c>
      <c r="DJ364" s="20">
        <v>0.0146746137217563</v>
      </c>
      <c r="DK364" s="20">
        <v>0.002423277088394</v>
      </c>
      <c r="DL364" s="20">
        <v>-0.000591548689853005</v>
      </c>
      <c r="DM364" s="20">
        <v>0.00690484409121001</v>
      </c>
      <c r="DN364" s="20">
        <v>0.000552068655586005</v>
      </c>
      <c r="DO364" s="20">
        <v>-0.000454765840721003</v>
      </c>
      <c r="DP364" s="389"/>
      <c r="DQ364" s="389"/>
      <c r="DR364" s="389"/>
      <c r="DS364" s="389"/>
      <c r="DT364" s="14"/>
      <c r="DU364" s="14"/>
      <c r="DV364" s="14"/>
      <c r="DW364" s="14"/>
      <c r="DX364" s="14"/>
      <c r="DY364" s="14"/>
      <c r="DZ364" s="14"/>
      <c r="EA364" s="14"/>
      <c r="EB364" s="14"/>
      <c r="EC364" s="14"/>
      <c r="ED364" s="14"/>
      <c r="EE364" s="14"/>
      <c r="EF364" s="14"/>
      <c r="EG364" s="14"/>
      <c r="EH364" s="14"/>
      <c r="EI364" s="14"/>
      <c r="EJ364" s="14"/>
      <c r="EK364" s="14"/>
      <c r="EL364" s="14"/>
      <c r="EM364" s="14"/>
      <c r="EN364" s="14"/>
      <c r="EO364" s="14"/>
      <c r="EP364" s="14"/>
      <c r="EQ364" s="14"/>
      <c r="ER364" s="14"/>
      <c r="ES364" s="14"/>
      <c r="ET364" s="14"/>
      <c r="EU364" s="14"/>
      <c r="EV364" s="14"/>
      <c r="EW364" s="14"/>
      <c r="EX364" s="14"/>
      <c r="EY364" s="14"/>
      <c r="EZ364" s="14"/>
      <c r="FA364" s="14"/>
      <c r="FB364" s="14"/>
      <c r="FC364" s="14"/>
      <c r="FD364" s="14"/>
      <c r="FE364" s="14"/>
      <c r="FF364" s="14"/>
      <c r="FG364" s="14"/>
      <c r="FH364" s="14"/>
      <c r="FI364" s="14"/>
      <c r="FJ364" s="14"/>
      <c r="FK364" s="14"/>
      <c r="FL364" s="14"/>
      <c r="FM364" s="14"/>
      <c r="FN364" s="14"/>
      <c r="FO364" s="14"/>
      <c r="FP364" s="14"/>
      <c r="FQ364" s="14"/>
      <c r="FR364" s="14"/>
      <c r="FS364" s="14"/>
      <c r="FT364" s="14"/>
      <c r="FU364" s="14"/>
      <c r="FV364" s="14"/>
      <c r="FW364" s="14"/>
      <c r="FX364" s="14"/>
      <c r="FY364" s="14"/>
      <c r="FZ364" s="14"/>
      <c r="GA364" s="14"/>
      <c r="GB364" s="14"/>
      <c r="GC364" s="14"/>
      <c r="GD364" s="14"/>
      <c r="GE364" s="14"/>
      <c r="GF364" s="14"/>
      <c r="GG364" s="14"/>
      <c r="GH364" s="14"/>
      <c r="GI364" s="14"/>
      <c r="GJ364" s="14"/>
      <c r="GK364" s="14"/>
      <c r="GL364" s="14"/>
      <c r="GM364" s="14"/>
      <c r="GN364" s="14"/>
      <c r="GO364" s="14"/>
      <c r="GP364" s="14"/>
      <c r="GQ364" s="14"/>
      <c r="GR364" s="14"/>
      <c r="GS364" s="14"/>
      <c r="GT364" s="14"/>
      <c r="GU364" s="14"/>
      <c r="GV364" s="14"/>
      <c r="GW364" s="14"/>
      <c r="GX364" s="14"/>
      <c r="GY364" s="14"/>
      <c r="GZ364" s="14"/>
      <c r="HA364" s="14"/>
      <c r="HB364" s="14"/>
      <c r="HC364" s="14"/>
      <c r="HD364" s="14"/>
      <c r="HE364" s="14"/>
      <c r="HF364" s="14"/>
      <c r="HG364" s="14"/>
      <c r="HH364" s="14"/>
      <c r="HI364" s="14"/>
      <c r="HJ364" s="14"/>
      <c r="HK364" s="14"/>
      <c r="HL364" s="14"/>
      <c r="HM364" s="14"/>
      <c r="HN364" s="14"/>
      <c r="HO364" s="14"/>
      <c r="HP364" s="14"/>
      <c r="HQ364" s="14"/>
      <c r="HR364" s="14"/>
      <c r="HS364" s="14"/>
      <c r="HT364" s="14"/>
      <c r="HU364" s="14"/>
      <c r="HV364" s="14"/>
      <c r="HW364" s="14"/>
      <c r="HX364" s="14"/>
      <c r="HY364" s="14"/>
      <c r="HZ364" s="14"/>
      <c r="IA364" s="14"/>
      <c r="IB364" s="14"/>
      <c r="IC364" s="14"/>
      <c r="ID364" s="14"/>
      <c r="IE364" s="14"/>
      <c r="IF364" s="14"/>
    </row>
    <row r="365" s="2" customFormat="1" spans="1:240">
      <c r="A365" s="9" t="s">
        <v>42</v>
      </c>
      <c r="B365" s="10"/>
      <c r="C365" s="10"/>
      <c r="D365" s="15"/>
      <c r="E365" s="20">
        <v>-0.0011177458090258</v>
      </c>
      <c r="F365" s="20">
        <v>-0.0083876256830884</v>
      </c>
      <c r="G365" s="20">
        <v>-0.000540483397375401</v>
      </c>
      <c r="H365" s="20">
        <v>-0.0023043242577417</v>
      </c>
      <c r="I365" s="20">
        <v>-0.000634659823546799</v>
      </c>
      <c r="J365" s="20">
        <v>0.0005467435786141</v>
      </c>
      <c r="K365" s="20">
        <v>-0.000103929234834699</v>
      </c>
      <c r="L365" s="20">
        <v>-0.0019141261992498</v>
      </c>
      <c r="M365" s="20">
        <v>-6.50136726646003e-5</v>
      </c>
      <c r="N365" s="20">
        <v>0.0048461971178627</v>
      </c>
      <c r="O365" s="20">
        <v>-0.000460657456184701</v>
      </c>
      <c r="P365" s="20">
        <v>-0.000127853537875099</v>
      </c>
      <c r="Q365" s="20">
        <v>0.0002713538102923</v>
      </c>
      <c r="R365" s="20">
        <v>0.000456174841863399</v>
      </c>
      <c r="S365" s="20">
        <v>-4.73283734370999e-5</v>
      </c>
      <c r="T365" s="20">
        <v>0.000197799317761101</v>
      </c>
      <c r="U365" s="20">
        <v>-0.000460116965151299</v>
      </c>
      <c r="V365" s="20">
        <v>0.000229081002805501</v>
      </c>
      <c r="W365" s="20">
        <v>0.000374378286264798</v>
      </c>
      <c r="X365" s="20">
        <v>0.0005589058420013</v>
      </c>
      <c r="Y365" s="20">
        <v>-8.85748282581991e-5</v>
      </c>
      <c r="Z365" s="20">
        <v>0.0089210539670318</v>
      </c>
      <c r="AA365" s="20">
        <v>0.0002970669833154</v>
      </c>
      <c r="AB365" s="20">
        <v>-6.28389701384791e-10</v>
      </c>
      <c r="AC365" s="20">
        <v>0.0014733880276379</v>
      </c>
      <c r="AD365" s="20">
        <v>0.000277955998291599</v>
      </c>
      <c r="AE365" s="20">
        <v>0.000301855516751399</v>
      </c>
      <c r="AF365" s="20">
        <v>0.0011732917980273</v>
      </c>
      <c r="AG365" s="20">
        <v>0.000299690146315101</v>
      </c>
      <c r="AH365" s="20">
        <v>4.32228660781006e-5</v>
      </c>
      <c r="AI365" s="20">
        <v>0.0034646598171046</v>
      </c>
      <c r="AJ365" s="20">
        <v>0.000207380232264999</v>
      </c>
      <c r="AK365" s="20">
        <v>2.56277596366594e-10</v>
      </c>
      <c r="AL365" s="20">
        <v>0.0091643212222839</v>
      </c>
      <c r="AM365" s="20">
        <v>6.48279232473986e-5</v>
      </c>
      <c r="AN365" s="20">
        <v>0.000102579403323699</v>
      </c>
      <c r="AO365" s="20">
        <v>0.000720104546227701</v>
      </c>
      <c r="AP365" s="20">
        <v>7.71374270440439e-6</v>
      </c>
      <c r="AQ365" s="20">
        <v>-0.000153893904206504</v>
      </c>
      <c r="AR365" s="20">
        <v>-0.0006103798347609</v>
      </c>
      <c r="AS365" s="20">
        <v>0.0001283940211005</v>
      </c>
      <c r="AT365" s="20">
        <v>6.83290313140128e-6</v>
      </c>
      <c r="AU365" s="20">
        <v>-0.000575490178614399</v>
      </c>
      <c r="AV365" s="20">
        <v>3.59732772607993e-5</v>
      </c>
      <c r="AW365" s="20">
        <v>-0.000195288268755402</v>
      </c>
      <c r="AX365" s="20">
        <v>0.0081444733099863</v>
      </c>
      <c r="AY365" s="20">
        <v>-0.0038370721952793</v>
      </c>
      <c r="AZ365" s="20">
        <v>0.000144944839926796</v>
      </c>
      <c r="BA365" s="20">
        <v>0.000334644140174305</v>
      </c>
      <c r="BB365" s="20">
        <v>0.000163796169691796</v>
      </c>
      <c r="BC365" s="20">
        <v>-4.51847673920008e-5</v>
      </c>
      <c r="BD365" s="20">
        <v>0.0003700639183951</v>
      </c>
      <c r="BE365" s="20">
        <v>0.000888868213023405</v>
      </c>
      <c r="BF365" s="20">
        <v>0.000134654413931699</v>
      </c>
      <c r="BG365" s="20">
        <v>-0.0009907289457943</v>
      </c>
      <c r="BH365" s="20">
        <v>0.000114514514657799</v>
      </c>
      <c r="BI365" s="20">
        <v>-0.000490757062654598</v>
      </c>
      <c r="BJ365" s="20">
        <v>0.0053745877244785</v>
      </c>
      <c r="BK365" s="20">
        <v>-0.0016957246187389</v>
      </c>
      <c r="BL365" s="20">
        <v>-0.0077176676573964</v>
      </c>
      <c r="BM365" s="20">
        <v>-0.013985912809738</v>
      </c>
      <c r="BN365" s="20">
        <v>-0.0088303346773612</v>
      </c>
      <c r="BO365" s="20">
        <v>-0.000155266645136001</v>
      </c>
      <c r="BP365" s="20">
        <v>-0.0073131604178577</v>
      </c>
      <c r="BQ365" s="20">
        <v>-1.24772849764993e-5</v>
      </c>
      <c r="BR365" s="20">
        <v>-0.000262633419810301</v>
      </c>
      <c r="BS365" s="20">
        <v>0.0025660989306978</v>
      </c>
      <c r="BT365" s="20">
        <v>-7.23032016203273e-11</v>
      </c>
      <c r="BU365" s="20">
        <v>-0.000711068955277798</v>
      </c>
      <c r="BV365" s="20">
        <v>0.0301781709153455</v>
      </c>
      <c r="BW365" s="20">
        <v>-0.0015799089992718</v>
      </c>
      <c r="BX365" s="20">
        <v>-0.000278142356799897</v>
      </c>
      <c r="BY365" s="20">
        <v>0.0023051860803984</v>
      </c>
      <c r="BZ365" s="20">
        <v>5.20395955848976e-5</v>
      </c>
      <c r="CA365" s="20">
        <v>-0.000402204988975398</v>
      </c>
      <c r="CB365" s="20">
        <v>0.000475897981483897</v>
      </c>
      <c r="CC365" s="20">
        <v>0.000375170969372</v>
      </c>
      <c r="CD365" s="20">
        <v>0.000163976770644003</v>
      </c>
      <c r="CE365" s="20">
        <v>-0.000668262869408298</v>
      </c>
      <c r="CF365" s="20">
        <v>8.34949981297003e-5</v>
      </c>
      <c r="CG365" s="20">
        <v>1.01176134151004e-5</v>
      </c>
      <c r="CH365" s="20">
        <v>0.012100984113772</v>
      </c>
      <c r="CI365" s="20">
        <v>-0.0023867031182427</v>
      </c>
      <c r="CJ365" s="20">
        <v>-0.000925679304376002</v>
      </c>
      <c r="CK365" s="20">
        <v>-0.00280917251031799</v>
      </c>
      <c r="CL365" s="20">
        <v>0.000359792207897398</v>
      </c>
      <c r="CM365" s="20">
        <v>-0.0011369609705144</v>
      </c>
      <c r="CN365" s="20">
        <v>-0.0012063980888674</v>
      </c>
      <c r="CO365" s="20">
        <v>-0.0003286322123775</v>
      </c>
      <c r="CP365" s="20">
        <v>-0.000302516292537303</v>
      </c>
      <c r="CQ365" s="20">
        <v>-0.0041001148278775</v>
      </c>
      <c r="CR365" s="20">
        <v>-6.94329981806019e-5</v>
      </c>
      <c r="CS365" s="20">
        <v>1.50927991456051e-5</v>
      </c>
      <c r="CT365" s="20">
        <v>-0.0014706903368978</v>
      </c>
      <c r="CU365" s="20">
        <v>-0.0003703817874771</v>
      </c>
      <c r="CV365" s="20">
        <v>-0.0024404110257274</v>
      </c>
      <c r="CW365" s="20">
        <v>0.000591019995952298</v>
      </c>
      <c r="CX365" s="20">
        <v>-0.000318499855858502</v>
      </c>
      <c r="CY365" s="20">
        <v>-0.000202573173359498</v>
      </c>
      <c r="CZ365" s="20">
        <v>2.93043601682988e-5</v>
      </c>
      <c r="DA365" s="20">
        <v>1.66613860850401e-6</v>
      </c>
      <c r="DB365" s="20">
        <v>3.98762611002954e-5</v>
      </c>
      <c r="DC365" s="20">
        <v>-0.0018337393637045</v>
      </c>
      <c r="DD365" s="20">
        <v>0.000109117370733602</v>
      </c>
      <c r="DE365" s="20">
        <v>0.000250290679263701</v>
      </c>
      <c r="DF365" s="20">
        <v>0.004429757352905</v>
      </c>
      <c r="DG365" s="20">
        <v>-0.0036002469030451</v>
      </c>
      <c r="DH365" s="20">
        <v>0.000125466898066098</v>
      </c>
      <c r="DI365" s="20">
        <v>9.12012760473993e-5</v>
      </c>
      <c r="DJ365" s="20">
        <v>0.000483487076096904</v>
      </c>
      <c r="DK365" s="20">
        <v>-2.24307864268025e-5</v>
      </c>
      <c r="DL365" s="20">
        <v>-0.0001692502713279</v>
      </c>
      <c r="DM365" s="20">
        <v>-0.0037667723803017</v>
      </c>
      <c r="DN365" s="20">
        <v>-0.000475793825137502</v>
      </c>
      <c r="DO365" s="20">
        <v>-0.000117648387572895</v>
      </c>
      <c r="DP365" s="389"/>
      <c r="DQ365" s="389"/>
      <c r="DR365" s="389"/>
      <c r="DS365" s="389"/>
      <c r="DT365" s="14"/>
      <c r="DU365" s="14"/>
      <c r="DV365" s="14"/>
      <c r="DW365" s="14"/>
      <c r="DX365" s="14"/>
      <c r="DY365" s="14"/>
      <c r="DZ365" s="14"/>
      <c r="EA365" s="14"/>
      <c r="EB365" s="14"/>
      <c r="EC365" s="14"/>
      <c r="ED365" s="14"/>
      <c r="EE365" s="14"/>
      <c r="EF365" s="14"/>
      <c r="EG365" s="14"/>
      <c r="EH365" s="14"/>
      <c r="EI365" s="14"/>
      <c r="EJ365" s="14"/>
      <c r="EK365" s="14"/>
      <c r="EL365" s="14"/>
      <c r="EM365" s="14"/>
      <c r="EN365" s="14"/>
      <c r="EO365" s="14"/>
      <c r="EP365" s="14"/>
      <c r="EQ365" s="14"/>
      <c r="ER365" s="14"/>
      <c r="ES365" s="14"/>
      <c r="ET365" s="14"/>
      <c r="EU365" s="14"/>
      <c r="EV365" s="14"/>
      <c r="EW365" s="14"/>
      <c r="EX365" s="14"/>
      <c r="EY365" s="14"/>
      <c r="EZ365" s="14"/>
      <c r="FA365" s="14"/>
      <c r="FB365" s="14"/>
      <c r="FC365" s="14"/>
      <c r="FD365" s="14"/>
      <c r="FE365" s="14"/>
      <c r="FF365" s="14"/>
      <c r="FG365" s="14"/>
      <c r="FH365" s="14"/>
      <c r="FI365" s="14"/>
      <c r="FJ365" s="14"/>
      <c r="FK365" s="14"/>
      <c r="FL365" s="14"/>
      <c r="FM365" s="14"/>
      <c r="FN365" s="14"/>
      <c r="FO365" s="14"/>
      <c r="FP365" s="14"/>
      <c r="FQ365" s="14"/>
      <c r="FR365" s="14"/>
      <c r="FS365" s="14"/>
      <c r="FT365" s="14"/>
      <c r="FU365" s="14"/>
      <c r="FV365" s="14"/>
      <c r="FW365" s="14"/>
      <c r="FX365" s="14"/>
      <c r="FY365" s="14"/>
      <c r="FZ365" s="14"/>
      <c r="GA365" s="14"/>
      <c r="GB365" s="14"/>
      <c r="GC365" s="14"/>
      <c r="GD365" s="14"/>
      <c r="GE365" s="14"/>
      <c r="GF365" s="14"/>
      <c r="GG365" s="14"/>
      <c r="GH365" s="14"/>
      <c r="GI365" s="14"/>
      <c r="GJ365" s="14"/>
      <c r="GK365" s="14"/>
      <c r="GL365" s="14"/>
      <c r="GM365" s="14"/>
      <c r="GN365" s="14"/>
      <c r="GO365" s="14"/>
      <c r="GP365" s="14"/>
      <c r="GQ365" s="14"/>
      <c r="GR365" s="14"/>
      <c r="GS365" s="14"/>
      <c r="GT365" s="14"/>
      <c r="GU365" s="14"/>
      <c r="GV365" s="14"/>
      <c r="GW365" s="14"/>
      <c r="GX365" s="14"/>
      <c r="GY365" s="14"/>
      <c r="GZ365" s="14"/>
      <c r="HA365" s="14"/>
      <c r="HB365" s="14"/>
      <c r="HC365" s="14"/>
      <c r="HD365" s="14"/>
      <c r="HE365" s="14"/>
      <c r="HF365" s="14"/>
      <c r="HG365" s="14"/>
      <c r="HH365" s="14"/>
      <c r="HI365" s="14"/>
      <c r="HJ365" s="14"/>
      <c r="HK365" s="14"/>
      <c r="HL365" s="14"/>
      <c r="HM365" s="14"/>
      <c r="HN365" s="14"/>
      <c r="HO365" s="14"/>
      <c r="HP365" s="14"/>
      <c r="HQ365" s="14"/>
      <c r="HR365" s="14"/>
      <c r="HS365" s="14"/>
      <c r="HT365" s="14"/>
      <c r="HU365" s="14"/>
      <c r="HV365" s="14"/>
      <c r="HW365" s="14"/>
      <c r="HX365" s="14"/>
      <c r="HY365" s="14"/>
      <c r="HZ365" s="14"/>
      <c r="IA365" s="14"/>
      <c r="IB365" s="14"/>
      <c r="IC365" s="14"/>
      <c r="ID365" s="14"/>
      <c r="IE365" s="14"/>
      <c r="IF365" s="14"/>
    </row>
    <row r="366" s="2" customFormat="1" spans="1:240">
      <c r="A366" s="9" t="s">
        <v>43</v>
      </c>
      <c r="B366" s="10"/>
      <c r="C366" s="10"/>
      <c r="D366" s="15"/>
      <c r="E366" s="20" t="s">
        <v>209</v>
      </c>
      <c r="F366" s="20" t="s">
        <v>209</v>
      </c>
      <c r="G366" s="20" t="s">
        <v>209</v>
      </c>
      <c r="H366" s="20" t="s">
        <v>209</v>
      </c>
      <c r="I366" s="20" t="s">
        <v>209</v>
      </c>
      <c r="J366" s="20" t="s">
        <v>209</v>
      </c>
      <c r="K366" s="20" t="s">
        <v>209</v>
      </c>
      <c r="L366" s="20" t="s">
        <v>209</v>
      </c>
      <c r="M366" s="20" t="s">
        <v>209</v>
      </c>
      <c r="N366" s="20" t="s">
        <v>209</v>
      </c>
      <c r="O366" s="20" t="s">
        <v>209</v>
      </c>
      <c r="P366" s="20" t="s">
        <v>209</v>
      </c>
      <c r="Q366" s="20" t="s">
        <v>209</v>
      </c>
      <c r="R366" s="20" t="s">
        <v>209</v>
      </c>
      <c r="S366" s="20" t="s">
        <v>209</v>
      </c>
      <c r="T366" s="20" t="s">
        <v>209</v>
      </c>
      <c r="U366" s="20" t="s">
        <v>209</v>
      </c>
      <c r="V366" s="20" t="s">
        <v>209</v>
      </c>
      <c r="W366" s="20" t="s">
        <v>209</v>
      </c>
      <c r="X366" s="20" t="s">
        <v>209</v>
      </c>
      <c r="Y366" s="20" t="s">
        <v>209</v>
      </c>
      <c r="Z366" s="20" t="s">
        <v>209</v>
      </c>
      <c r="AA366" s="20" t="s">
        <v>209</v>
      </c>
      <c r="AB366" s="20" t="s">
        <v>209</v>
      </c>
      <c r="AC366" s="20" t="s">
        <v>209</v>
      </c>
      <c r="AD366" s="20" t="s">
        <v>209</v>
      </c>
      <c r="AE366" s="20" t="s">
        <v>209</v>
      </c>
      <c r="AF366" s="20" t="s">
        <v>209</v>
      </c>
      <c r="AG366" s="20" t="s">
        <v>209</v>
      </c>
      <c r="AH366" s="20" t="s">
        <v>209</v>
      </c>
      <c r="AI366" s="20" t="s">
        <v>209</v>
      </c>
      <c r="AJ366" s="20" t="s">
        <v>209</v>
      </c>
      <c r="AK366" s="20" t="s">
        <v>209</v>
      </c>
      <c r="AL366" s="20" t="s">
        <v>209</v>
      </c>
      <c r="AM366" s="20" t="s">
        <v>209</v>
      </c>
      <c r="AN366" s="20" t="s">
        <v>209</v>
      </c>
      <c r="AO366" s="20" t="s">
        <v>209</v>
      </c>
      <c r="AP366" s="20" t="s">
        <v>209</v>
      </c>
      <c r="AQ366" s="20" t="s">
        <v>209</v>
      </c>
      <c r="AR366" s="20" t="s">
        <v>209</v>
      </c>
      <c r="AS366" s="20" t="s">
        <v>209</v>
      </c>
      <c r="AT366" s="20" t="s">
        <v>209</v>
      </c>
      <c r="AU366" s="20" t="s">
        <v>209</v>
      </c>
      <c r="AV366" s="20" t="s">
        <v>209</v>
      </c>
      <c r="AW366" s="20" t="s">
        <v>209</v>
      </c>
      <c r="AX366" s="20" t="s">
        <v>209</v>
      </c>
      <c r="AY366" s="20" t="s">
        <v>209</v>
      </c>
      <c r="AZ366" s="20" t="s">
        <v>209</v>
      </c>
      <c r="BA366" s="20" t="s">
        <v>209</v>
      </c>
      <c r="BB366" s="20" t="s">
        <v>209</v>
      </c>
      <c r="BC366" s="20">
        <v>0.0131089910827478</v>
      </c>
      <c r="BD366" s="20">
        <v>-0.00426480852660059</v>
      </c>
      <c r="BE366" s="20">
        <v>-0.0096864815193054</v>
      </c>
      <c r="BF366" s="20">
        <v>-0.000338368447275195</v>
      </c>
      <c r="BG366" s="20">
        <v>-9.39488853087117e-5</v>
      </c>
      <c r="BH366" s="20">
        <v>-0.0460340318230867</v>
      </c>
      <c r="BI366" s="20">
        <v>0</v>
      </c>
      <c r="BJ366" s="20">
        <v>0.0517695994768044</v>
      </c>
      <c r="BK366" s="20">
        <v>-0.000553152699800191</v>
      </c>
      <c r="BL366" s="20">
        <v>-0.0227825465891675</v>
      </c>
      <c r="BM366" s="20">
        <v>-0.0250484046355621</v>
      </c>
      <c r="BN366" s="20">
        <v>0.0199432084551515</v>
      </c>
      <c r="BO366" s="20">
        <v>-0.0456685217514175</v>
      </c>
      <c r="BP366" s="20">
        <v>-0.0084547532558567</v>
      </c>
      <c r="BQ366" s="20">
        <v>0.00063756784912027</v>
      </c>
      <c r="BR366" s="20">
        <v>-4.45028481498803e-8</v>
      </c>
      <c r="BS366" s="20">
        <v>0.0486813005629902</v>
      </c>
      <c r="BT366" s="20">
        <v>0</v>
      </c>
      <c r="BU366" s="20">
        <v>-0.000172312225235498</v>
      </c>
      <c r="BV366" s="20">
        <v>0.009476723757418</v>
      </c>
      <c r="BW366" s="20">
        <v>-4.23084064070031e-5</v>
      </c>
      <c r="BX366" s="20">
        <v>0.0250665791884354</v>
      </c>
      <c r="BY366" s="20">
        <v>-0.000476066719083207</v>
      </c>
      <c r="BZ366" s="20">
        <v>-0.0005423192912936</v>
      </c>
      <c r="CA366" s="20">
        <v>-0.000129361267242098</v>
      </c>
      <c r="CB366" s="20">
        <v>-0.000305677439810303</v>
      </c>
      <c r="CC366" s="20">
        <v>0.000867505825967799</v>
      </c>
      <c r="CD366" s="20">
        <v>0</v>
      </c>
      <c r="CE366" s="20">
        <v>-3.65619378677878e-5</v>
      </c>
      <c r="CF366" s="20">
        <v>-0.00284787043419131</v>
      </c>
      <c r="CG366" s="20">
        <v>0</v>
      </c>
      <c r="CH366" s="20">
        <v>0.0150010387884406</v>
      </c>
      <c r="CI366" s="20">
        <v>7.88209654720012e-5</v>
      </c>
      <c r="CJ366" s="20">
        <v>-0.00507793760741169</v>
      </c>
      <c r="CK366" s="20">
        <v>0.000295499330648305</v>
      </c>
      <c r="CL366" s="20">
        <v>0.00136570377217959</v>
      </c>
      <c r="CM366" s="20">
        <v>0.000506411699336795</v>
      </c>
      <c r="CN366" s="20">
        <v>0.00135251648115581</v>
      </c>
      <c r="CO366" s="20">
        <v>0.0015691202429053</v>
      </c>
      <c r="CP366" s="20">
        <v>0.000158574732494601</v>
      </c>
      <c r="CQ366" s="20">
        <v>-0.0042124575641662</v>
      </c>
      <c r="CR366" s="20">
        <v>0.0011789005600862</v>
      </c>
      <c r="CS366" s="20">
        <v>-0.00322727177644609</v>
      </c>
      <c r="CT366" s="20">
        <v>0.0148885135774316</v>
      </c>
      <c r="CU366" s="20">
        <v>0.001132180507272</v>
      </c>
      <c r="CV366" s="20">
        <v>-0.0060485475669296</v>
      </c>
      <c r="CW366" s="20">
        <v>0.000100899299855697</v>
      </c>
      <c r="CX366" s="20">
        <v>-0.0010771915525024</v>
      </c>
      <c r="CY366" s="20">
        <v>0</v>
      </c>
      <c r="CZ366" s="20">
        <v>0.0002552548950219</v>
      </c>
      <c r="DA366" s="20">
        <v>-0.00486748079304469</v>
      </c>
      <c r="DB366" s="20">
        <v>0</v>
      </c>
      <c r="DC366" s="20">
        <v>-3.45857954643092e-5</v>
      </c>
      <c r="DD366" s="20">
        <v>-0.002066507333393</v>
      </c>
      <c r="DE366" s="20">
        <v>0</v>
      </c>
      <c r="DF366" s="20">
        <v>0.0091793358471685</v>
      </c>
      <c r="DG366" s="20">
        <v>-0.000174818968231197</v>
      </c>
      <c r="DH366" s="20">
        <v>0</v>
      </c>
      <c r="DI366" s="20">
        <v>0.000135258829969606</v>
      </c>
      <c r="DJ366" s="20">
        <v>0.000839491216398397</v>
      </c>
      <c r="DK366" s="20">
        <v>0</v>
      </c>
      <c r="DL366" s="20">
        <v>-5.64724653970283e-6</v>
      </c>
      <c r="DM366" s="20">
        <v>-0.0041794769836828</v>
      </c>
      <c r="DN366" s="20">
        <v>-9.13370490907006e-8</v>
      </c>
      <c r="DO366" s="20">
        <v>-0.000448211409470309</v>
      </c>
      <c r="DP366" s="389"/>
      <c r="DQ366" s="389"/>
      <c r="DR366" s="389"/>
      <c r="DS366" s="389"/>
      <c r="DT366" s="14"/>
      <c r="DU366" s="14"/>
      <c r="DV366" s="14"/>
      <c r="DW366" s="14"/>
      <c r="DX366" s="14"/>
      <c r="DY366" s="14"/>
      <c r="DZ366" s="14"/>
      <c r="EA366" s="14"/>
      <c r="EB366" s="14"/>
      <c r="EC366" s="14"/>
      <c r="ED366" s="14"/>
      <c r="EE366" s="14"/>
      <c r="EF366" s="14"/>
      <c r="EG366" s="14"/>
      <c r="EH366" s="14"/>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14"/>
      <c r="FE366" s="14"/>
      <c r="FF366" s="14"/>
      <c r="FG366" s="14"/>
      <c r="FH366" s="14"/>
      <c r="FI366" s="14"/>
      <c r="FJ366" s="14"/>
      <c r="FK366" s="14"/>
      <c r="FL366" s="14"/>
      <c r="FM366" s="14"/>
      <c r="FN366" s="14"/>
      <c r="FO366" s="14"/>
      <c r="FP366" s="14"/>
      <c r="FQ366" s="14"/>
      <c r="FR366" s="14"/>
      <c r="FS366" s="14"/>
      <c r="FT366" s="14"/>
      <c r="FU366" s="14"/>
      <c r="FV366" s="14"/>
      <c r="FW366" s="14"/>
      <c r="FX366" s="14"/>
      <c r="FY366" s="14"/>
      <c r="FZ366" s="14"/>
      <c r="GA366" s="14"/>
      <c r="GB366" s="14"/>
      <c r="GC366" s="14"/>
      <c r="GD366" s="14"/>
      <c r="GE366" s="14"/>
      <c r="GF366" s="14"/>
      <c r="GG366" s="14"/>
      <c r="GH366" s="14"/>
      <c r="GI366" s="14"/>
      <c r="GJ366" s="14"/>
      <c r="GK366" s="14"/>
      <c r="GL366" s="14"/>
      <c r="GM366" s="14"/>
      <c r="GN366" s="14"/>
      <c r="GO366" s="14"/>
      <c r="GP366" s="14"/>
      <c r="GQ366" s="14"/>
      <c r="GR366" s="14"/>
      <c r="GS366" s="14"/>
      <c r="GT366" s="14"/>
      <c r="GU366" s="14"/>
      <c r="GV366" s="14"/>
      <c r="GW366" s="14"/>
      <c r="GX366" s="14"/>
      <c r="GY366" s="14"/>
      <c r="GZ366" s="14"/>
      <c r="HA366" s="14"/>
      <c r="HB366" s="14"/>
      <c r="HC366" s="14"/>
      <c r="HD366" s="14"/>
      <c r="HE366" s="14"/>
      <c r="HF366" s="14"/>
      <c r="HG366" s="14"/>
      <c r="HH366" s="14"/>
      <c r="HI366" s="14"/>
      <c r="HJ366" s="14"/>
      <c r="HK366" s="14"/>
      <c r="HL366" s="14"/>
      <c r="HM366" s="14"/>
      <c r="HN366" s="14"/>
      <c r="HO366" s="14"/>
      <c r="HP366" s="14"/>
      <c r="HQ366" s="14"/>
      <c r="HR366" s="14"/>
      <c r="HS366" s="14"/>
      <c r="HT366" s="14"/>
      <c r="HU366" s="14"/>
      <c r="HV366" s="14"/>
      <c r="HW366" s="14"/>
      <c r="HX366" s="14"/>
      <c r="HY366" s="14"/>
      <c r="HZ366" s="14"/>
      <c r="IA366" s="14"/>
      <c r="IB366" s="14"/>
      <c r="IC366" s="14"/>
      <c r="ID366" s="14"/>
      <c r="IE366" s="14"/>
      <c r="IF366" s="14"/>
    </row>
    <row r="367" s="2" customFormat="1" spans="1:240">
      <c r="A367" s="9" t="s">
        <v>47</v>
      </c>
      <c r="B367" s="10"/>
      <c r="C367" s="10"/>
      <c r="D367" s="15"/>
      <c r="E367" s="20" t="s">
        <v>209</v>
      </c>
      <c r="F367" s="20" t="s">
        <v>209</v>
      </c>
      <c r="G367" s="20" t="s">
        <v>209</v>
      </c>
      <c r="H367" s="20" t="s">
        <v>209</v>
      </c>
      <c r="I367" s="20" t="s">
        <v>209</v>
      </c>
      <c r="J367" s="20" t="s">
        <v>209</v>
      </c>
      <c r="K367" s="20" t="s">
        <v>209</v>
      </c>
      <c r="L367" s="20" t="s">
        <v>209</v>
      </c>
      <c r="M367" s="20" t="s">
        <v>209</v>
      </c>
      <c r="N367" s="20" t="s">
        <v>209</v>
      </c>
      <c r="O367" s="20" t="s">
        <v>209</v>
      </c>
      <c r="P367" s="20" t="s">
        <v>209</v>
      </c>
      <c r="Q367" s="20" t="s">
        <v>209</v>
      </c>
      <c r="R367" s="20" t="s">
        <v>209</v>
      </c>
      <c r="S367" s="20" t="s">
        <v>209</v>
      </c>
      <c r="T367" s="20" t="s">
        <v>209</v>
      </c>
      <c r="U367" s="20" t="s">
        <v>209</v>
      </c>
      <c r="V367" s="20" t="s">
        <v>209</v>
      </c>
      <c r="W367" s="20" t="s">
        <v>209</v>
      </c>
      <c r="X367" s="20" t="s">
        <v>209</v>
      </c>
      <c r="Y367" s="20" t="s">
        <v>209</v>
      </c>
      <c r="Z367" s="20" t="s">
        <v>209</v>
      </c>
      <c r="AA367" s="20" t="s">
        <v>209</v>
      </c>
      <c r="AB367" s="20" t="s">
        <v>209</v>
      </c>
      <c r="AC367" s="20" t="s">
        <v>209</v>
      </c>
      <c r="AD367" s="20" t="s">
        <v>209</v>
      </c>
      <c r="AE367" s="20" t="s">
        <v>209</v>
      </c>
      <c r="AF367" s="20" t="s">
        <v>209</v>
      </c>
      <c r="AG367" s="20" t="s">
        <v>209</v>
      </c>
      <c r="AH367" s="20" t="s">
        <v>209</v>
      </c>
      <c r="AI367" s="20" t="s">
        <v>209</v>
      </c>
      <c r="AJ367" s="20" t="s">
        <v>209</v>
      </c>
      <c r="AK367" s="20" t="s">
        <v>209</v>
      </c>
      <c r="AL367" s="20" t="s">
        <v>209</v>
      </c>
      <c r="AM367" s="20" t="s">
        <v>209</v>
      </c>
      <c r="AN367" s="20" t="s">
        <v>209</v>
      </c>
      <c r="AO367" s="20" t="s">
        <v>209</v>
      </c>
      <c r="AP367" s="20" t="s">
        <v>209</v>
      </c>
      <c r="AQ367" s="20" t="s">
        <v>209</v>
      </c>
      <c r="AR367" s="20" t="s">
        <v>209</v>
      </c>
      <c r="AS367" s="20" t="s">
        <v>209</v>
      </c>
      <c r="AT367" s="20" t="s">
        <v>209</v>
      </c>
      <c r="AU367" s="20" t="s">
        <v>209</v>
      </c>
      <c r="AV367" s="20" t="s">
        <v>209</v>
      </c>
      <c r="AW367" s="20" t="s">
        <v>209</v>
      </c>
      <c r="AX367" s="20" t="s">
        <v>209</v>
      </c>
      <c r="AY367" s="20" t="s">
        <v>209</v>
      </c>
      <c r="AZ367" s="20" t="s">
        <v>209</v>
      </c>
      <c r="BA367" s="20" t="s">
        <v>209</v>
      </c>
      <c r="BB367" s="20" t="s">
        <v>209</v>
      </c>
      <c r="BC367" s="20" t="s">
        <v>209</v>
      </c>
      <c r="BD367" s="20" t="s">
        <v>209</v>
      </c>
      <c r="BE367" s="20" t="s">
        <v>209</v>
      </c>
      <c r="BF367" s="20" t="s">
        <v>209</v>
      </c>
      <c r="BG367" s="20" t="s">
        <v>209</v>
      </c>
      <c r="BH367" s="20" t="s">
        <v>209</v>
      </c>
      <c r="BI367" s="20" t="s">
        <v>209</v>
      </c>
      <c r="BJ367" s="20" t="s">
        <v>209</v>
      </c>
      <c r="BK367" s="20" t="s">
        <v>209</v>
      </c>
      <c r="BL367" s="20" t="s">
        <v>209</v>
      </c>
      <c r="BM367" s="20" t="s">
        <v>209</v>
      </c>
      <c r="BN367" s="20" t="s">
        <v>209</v>
      </c>
      <c r="BO367" s="20" t="s">
        <v>209</v>
      </c>
      <c r="BP367" s="20" t="s">
        <v>209</v>
      </c>
      <c r="BQ367" s="20" t="s">
        <v>209</v>
      </c>
      <c r="BR367" s="20" t="s">
        <v>209</v>
      </c>
      <c r="BS367" s="20" t="s">
        <v>209</v>
      </c>
      <c r="BT367" s="20" t="s">
        <v>209</v>
      </c>
      <c r="BU367" s="20" t="s">
        <v>209</v>
      </c>
      <c r="BV367" s="20" t="s">
        <v>209</v>
      </c>
      <c r="BW367" s="20" t="s">
        <v>209</v>
      </c>
      <c r="BX367" s="20" t="s">
        <v>209</v>
      </c>
      <c r="BY367" s="20" t="s">
        <v>209</v>
      </c>
      <c r="BZ367" s="20" t="s">
        <v>209</v>
      </c>
      <c r="CA367" s="20" t="s">
        <v>209</v>
      </c>
      <c r="CB367" s="20" t="s">
        <v>209</v>
      </c>
      <c r="CC367" s="20" t="s">
        <v>209</v>
      </c>
      <c r="CD367" s="20" t="s">
        <v>209</v>
      </c>
      <c r="CE367" s="20" t="s">
        <v>209</v>
      </c>
      <c r="CF367" s="20" t="s">
        <v>209</v>
      </c>
      <c r="CG367" s="20" t="s">
        <v>209</v>
      </c>
      <c r="CH367" s="20" t="s">
        <v>209</v>
      </c>
      <c r="CI367" s="20" t="s">
        <v>209</v>
      </c>
      <c r="CJ367" s="20">
        <v>-0.000186530843525906</v>
      </c>
      <c r="CK367" s="20">
        <v>-7.56187075719866e-6</v>
      </c>
      <c r="CL367" s="20">
        <v>-0.0007436999129216</v>
      </c>
      <c r="CM367" s="20">
        <v>0.000683607948501599</v>
      </c>
      <c r="CN367" s="20">
        <v>0.00181207728526291</v>
      </c>
      <c r="CO367" s="20">
        <v>-0.00172915544078581</v>
      </c>
      <c r="CP367" s="20">
        <v>0.0021934216201617</v>
      </c>
      <c r="CQ367" s="20">
        <v>0.0010354828745785</v>
      </c>
      <c r="CR367" s="20">
        <v>-3.84038850026469e-9</v>
      </c>
      <c r="CS367" s="20">
        <v>-0.0015170710526873</v>
      </c>
      <c r="CT367" s="20">
        <v>0.0178939233791141</v>
      </c>
      <c r="CU367" s="20">
        <v>-3.49110380187811e-9</v>
      </c>
      <c r="CV367" s="20">
        <v>0.000571957940392803</v>
      </c>
      <c r="CW367" s="20">
        <v>-0.0043525238163636</v>
      </c>
      <c r="CX367" s="20">
        <v>-9.83352867371043e-5</v>
      </c>
      <c r="CY367" s="20">
        <v>1.50816594651978e-5</v>
      </c>
      <c r="CZ367" s="20">
        <v>0.0026574664493987</v>
      </c>
      <c r="DA367" s="20">
        <v>-0.0015991980646244</v>
      </c>
      <c r="DB367" s="20">
        <v>-0.0010987373455164</v>
      </c>
      <c r="DC367" s="20">
        <v>-0.0013822518323308</v>
      </c>
      <c r="DD367" s="20">
        <v>-0.000265789216997103</v>
      </c>
      <c r="DE367" s="20">
        <v>-1.13745209778804e-9</v>
      </c>
      <c r="DF367" s="20">
        <v>0.0077281261115118</v>
      </c>
      <c r="DG367" s="20">
        <v>-0.0008165680966781</v>
      </c>
      <c r="DH367" s="20">
        <v>-0.000115669892089609</v>
      </c>
      <c r="DI367" s="20">
        <v>0.00171383907927841</v>
      </c>
      <c r="DJ367" s="20">
        <v>-0.0030645288503585</v>
      </c>
      <c r="DK367" s="20">
        <v>-0.000733636528920403</v>
      </c>
      <c r="DL367" s="20">
        <v>-0.0037751800875414</v>
      </c>
      <c r="DM367" s="20">
        <v>1.97378280386573e-9</v>
      </c>
      <c r="DN367" s="20">
        <v>-0.0091041127476628</v>
      </c>
      <c r="DO367" s="20">
        <v>-0.005150378246739</v>
      </c>
      <c r="DP367" s="389"/>
      <c r="DQ367" s="389"/>
      <c r="DR367" s="389"/>
      <c r="DS367" s="389"/>
      <c r="DT367" s="14"/>
      <c r="DU367" s="14"/>
      <c r="DV367" s="14"/>
      <c r="DW367" s="14"/>
      <c r="DX367" s="14"/>
      <c r="DY367" s="14"/>
      <c r="DZ367" s="14"/>
      <c r="EA367" s="14"/>
      <c r="EB367" s="14"/>
      <c r="EC367" s="14"/>
      <c r="ED367" s="14"/>
      <c r="EE367" s="14"/>
      <c r="EF367" s="14"/>
      <c r="EG367" s="14"/>
      <c r="EH367" s="14"/>
      <c r="EI367" s="14"/>
      <c r="EJ367" s="14"/>
      <c r="EK367" s="14"/>
      <c r="EL367" s="14"/>
      <c r="EM367" s="14"/>
      <c r="EN367" s="14"/>
      <c r="EO367" s="14"/>
      <c r="EP367" s="14"/>
      <c r="EQ367" s="14"/>
      <c r="ER367" s="14"/>
      <c r="ES367" s="14"/>
      <c r="ET367" s="14"/>
      <c r="EU367" s="14"/>
      <c r="EV367" s="14"/>
      <c r="EW367" s="14"/>
      <c r="EX367" s="14"/>
      <c r="EY367" s="14"/>
      <c r="EZ367" s="14"/>
      <c r="FA367" s="14"/>
      <c r="FB367" s="14"/>
      <c r="FC367" s="14"/>
      <c r="FD367" s="14"/>
      <c r="FE367" s="14"/>
      <c r="FF367" s="14"/>
      <c r="FG367" s="14"/>
      <c r="FH367" s="14"/>
      <c r="FI367" s="14"/>
      <c r="FJ367" s="14"/>
      <c r="FK367" s="14"/>
      <c r="FL367" s="14"/>
      <c r="FM367" s="14"/>
      <c r="FN367" s="14"/>
      <c r="FO367" s="14"/>
      <c r="FP367" s="14"/>
      <c r="FQ367" s="14"/>
      <c r="FR367" s="14"/>
      <c r="FS367" s="14"/>
      <c r="FT367" s="14"/>
      <c r="FU367" s="14"/>
      <c r="FV367" s="14"/>
      <c r="FW367" s="14"/>
      <c r="FX367" s="14"/>
      <c r="FY367" s="14"/>
      <c r="FZ367" s="14"/>
      <c r="GA367" s="14"/>
      <c r="GB367" s="14"/>
      <c r="GC367" s="14"/>
      <c r="GD367" s="14"/>
      <c r="GE367" s="14"/>
      <c r="GF367" s="14"/>
      <c r="GG367" s="14"/>
      <c r="GH367" s="14"/>
      <c r="GI367" s="14"/>
      <c r="GJ367" s="14"/>
      <c r="GK367" s="14"/>
      <c r="GL367" s="14"/>
      <c r="GM367" s="14"/>
      <c r="GN367" s="14"/>
      <c r="GO367" s="14"/>
      <c r="GP367" s="14"/>
      <c r="GQ367" s="14"/>
      <c r="GR367" s="14"/>
      <c r="GS367" s="14"/>
      <c r="GT367" s="14"/>
      <c r="GU367" s="14"/>
      <c r="GV367" s="14"/>
      <c r="GW367" s="14"/>
      <c r="GX367" s="14"/>
      <c r="GY367" s="14"/>
      <c r="GZ367" s="14"/>
      <c r="HA367" s="14"/>
      <c r="HB367" s="14"/>
      <c r="HC367" s="14"/>
      <c r="HD367" s="14"/>
      <c r="HE367" s="14"/>
      <c r="HF367" s="14"/>
      <c r="HG367" s="14"/>
      <c r="HH367" s="14"/>
      <c r="HI367" s="14"/>
      <c r="HJ367" s="14"/>
      <c r="HK367" s="14"/>
      <c r="HL367" s="14"/>
      <c r="HM367" s="14"/>
      <c r="HN367" s="14"/>
      <c r="HO367" s="14"/>
      <c r="HP367" s="14"/>
      <c r="HQ367" s="14"/>
      <c r="HR367" s="14"/>
      <c r="HS367" s="14"/>
      <c r="HT367" s="14"/>
      <c r="HU367" s="14"/>
      <c r="HV367" s="14"/>
      <c r="HW367" s="14"/>
      <c r="HX367" s="14"/>
      <c r="HY367" s="14"/>
      <c r="HZ367" s="14"/>
      <c r="IA367" s="14"/>
      <c r="IB367" s="14"/>
      <c r="IC367" s="14"/>
      <c r="ID367" s="14"/>
      <c r="IE367" s="14"/>
      <c r="IF367" s="14"/>
    </row>
    <row r="368" s="2" customFormat="1" spans="1:240">
      <c r="A368" s="9" t="s">
        <v>48</v>
      </c>
      <c r="B368" s="10"/>
      <c r="C368" s="10"/>
      <c r="D368" s="15"/>
      <c r="E368" s="20" t="s">
        <v>209</v>
      </c>
      <c r="F368" s="20" t="s">
        <v>209</v>
      </c>
      <c r="G368" s="20" t="s">
        <v>209</v>
      </c>
      <c r="H368" s="20" t="s">
        <v>209</v>
      </c>
      <c r="I368" s="20" t="s">
        <v>209</v>
      </c>
      <c r="J368" s="20" t="s">
        <v>209</v>
      </c>
      <c r="K368" s="20">
        <v>9.75984189299783e-9</v>
      </c>
      <c r="L368" s="20">
        <v>-0.000573575400654398</v>
      </c>
      <c r="M368" s="20">
        <v>1.13784349997648e-9</v>
      </c>
      <c r="N368" s="20">
        <v>0.00339793483166131</v>
      </c>
      <c r="O368" s="20">
        <v>6.74585309834441e-9</v>
      </c>
      <c r="P368" s="20">
        <v>-2.98507800422509e-9</v>
      </c>
      <c r="Q368" s="20" t="s">
        <v>209</v>
      </c>
      <c r="R368" s="20" t="s">
        <v>209</v>
      </c>
      <c r="S368" s="20" t="s">
        <v>209</v>
      </c>
      <c r="T368" s="20" t="s">
        <v>209</v>
      </c>
      <c r="U368" s="20" t="s">
        <v>209</v>
      </c>
      <c r="V368" s="20" t="s">
        <v>209</v>
      </c>
      <c r="W368" s="20" t="s">
        <v>209</v>
      </c>
      <c r="X368" s="20" t="s">
        <v>209</v>
      </c>
      <c r="Y368" s="20" t="s">
        <v>209</v>
      </c>
      <c r="Z368" s="20">
        <v>-0.0012666227517164</v>
      </c>
      <c r="AA368" s="20">
        <v>0.0017111364989955</v>
      </c>
      <c r="AB368" s="20">
        <v>4.07547719877277e-9</v>
      </c>
      <c r="AC368" s="20">
        <v>-1.04323504002135e-8</v>
      </c>
      <c r="AD368" s="20">
        <v>1.14112237020736e-8</v>
      </c>
      <c r="AE368" s="20">
        <v>0.0068893974933788</v>
      </c>
      <c r="AF368" s="20">
        <v>9.49341619899124e-9</v>
      </c>
      <c r="AG368" s="20">
        <v>7.09142889495015e-5</v>
      </c>
      <c r="AH368" s="20">
        <v>-1.27500235022615e-8</v>
      </c>
      <c r="AI368" s="20">
        <v>5.43391839857854e-9</v>
      </c>
      <c r="AJ368" s="20">
        <v>0.0092585913684223</v>
      </c>
      <c r="AK368" s="20">
        <v>6.58470911130138e-9</v>
      </c>
      <c r="AL368" s="20">
        <v>-0.0053766193878737</v>
      </c>
      <c r="AM368" s="20">
        <v>0.00685321293255829</v>
      </c>
      <c r="AN368" s="20">
        <v>-4.73881289764222e-9</v>
      </c>
      <c r="AO368" s="20">
        <v>1.83725980262839e-9</v>
      </c>
      <c r="AP368" s="20">
        <v>0.00257921056656731</v>
      </c>
      <c r="AQ368" s="20">
        <v>5.90313620207894e-9</v>
      </c>
      <c r="AR368" s="20">
        <v>-2.0212918006024e-9</v>
      </c>
      <c r="AS368" s="20">
        <v>-0.001226134344138</v>
      </c>
      <c r="AT368" s="20">
        <v>2.36616795601385e-10</v>
      </c>
      <c r="AU368" s="20">
        <v>-4.71734949714087e-9</v>
      </c>
      <c r="AV368" s="20">
        <v>0.0115493974168756</v>
      </c>
      <c r="AW368" s="20">
        <v>-3.92417999484085e-9</v>
      </c>
      <c r="AX368" s="20">
        <v>-5.82755617919012e-5</v>
      </c>
      <c r="AY368" s="20">
        <v>0.0194386344757559</v>
      </c>
      <c r="AZ368" s="20">
        <v>-8.84233400388901e-9</v>
      </c>
      <c r="BA368" s="20">
        <v>3.72968600448331e-9</v>
      </c>
      <c r="BB368" s="20">
        <v>-9.86860010376844e-10</v>
      </c>
      <c r="BC368" s="20">
        <v>0.011659279799673</v>
      </c>
      <c r="BD368" s="20">
        <v>-5.41437991663507e-10</v>
      </c>
      <c r="BE368" s="20">
        <v>0.007446057121408</v>
      </c>
      <c r="BF368" s="20">
        <v>-1.37894400065175e-9</v>
      </c>
      <c r="BG368" s="20">
        <v>1.01863989465656e-10</v>
      </c>
      <c r="BH368" s="20">
        <v>0.00615941816744402</v>
      </c>
      <c r="BI368" s="20">
        <v>0.003740327039227</v>
      </c>
      <c r="BJ368" s="20">
        <v>-0.00199841036318402</v>
      </c>
      <c r="BK368" s="20">
        <v>5.28384000442195e-9</v>
      </c>
      <c r="BL368" s="20">
        <v>0.00484291260559</v>
      </c>
      <c r="BM368" s="20">
        <v>3.9753089986494e-9</v>
      </c>
      <c r="BN368" s="20">
        <v>-8.21767398573314e-9</v>
      </c>
      <c r="BO368" s="20">
        <v>-0.0996638542037452</v>
      </c>
      <c r="BP368" s="20">
        <v>-4.98704440243802e-9</v>
      </c>
      <c r="BQ368" s="20">
        <v>0.0599484122122735</v>
      </c>
      <c r="BR368" s="20">
        <v>-2.84941278905215e-9</v>
      </c>
      <c r="BS368" s="20">
        <v>0.000557614309863494</v>
      </c>
      <c r="BT368" s="20">
        <v>-0.008021587440272</v>
      </c>
      <c r="BU368" s="20">
        <v>-0.00710659091035551</v>
      </c>
      <c r="BV368" s="20">
        <v>0.0496774283734549</v>
      </c>
      <c r="BW368" s="20">
        <v>-0.000535207064231991</v>
      </c>
      <c r="BX368" s="20">
        <v>-2.38598002466617e-10</v>
      </c>
      <c r="BY368" s="20">
        <v>-4.92613400071562e-9</v>
      </c>
      <c r="BZ368" s="20">
        <v>-0.019082157834241</v>
      </c>
      <c r="CA368" s="20">
        <v>0.00017445947553299</v>
      </c>
      <c r="CB368" s="20">
        <v>0.005682388473217</v>
      </c>
      <c r="CC368" s="20">
        <v>0.00514369806131701</v>
      </c>
      <c r="CD368" s="20">
        <v>5.98029799292465e-9</v>
      </c>
      <c r="CE368" s="20">
        <v>-4.32790997484389e-10</v>
      </c>
      <c r="CF368" s="20">
        <v>0.003620207208358</v>
      </c>
      <c r="CG368" s="20">
        <v>-3.70910900604482e-9</v>
      </c>
      <c r="CH368" s="20">
        <v>-0.00450638257217499</v>
      </c>
      <c r="CI368" s="20">
        <v>0.019078545824039</v>
      </c>
      <c r="CJ368" s="20">
        <v>-0.000139790489029012</v>
      </c>
      <c r="CK368" s="20">
        <v>-0.000272758456136002</v>
      </c>
      <c r="CL368" s="20">
        <v>0.025628946980117</v>
      </c>
      <c r="CM368" s="20">
        <v>-0.000432685062811994</v>
      </c>
      <c r="CN368" s="20">
        <v>3.64869995328476e-10</v>
      </c>
      <c r="CO368" s="20">
        <v>0.011744071776055</v>
      </c>
      <c r="CP368" s="20">
        <v>-3.5658759833801e-9</v>
      </c>
      <c r="CQ368" s="20">
        <v>-1.63776001094185e-9</v>
      </c>
      <c r="CR368" s="20">
        <v>-0.00554293663012401</v>
      </c>
      <c r="CS368" s="20">
        <v>8.21914300508375e-9</v>
      </c>
      <c r="CT368" s="20">
        <v>-0.012346574950595</v>
      </c>
      <c r="CU368" s="20">
        <v>0.016178806712079</v>
      </c>
      <c r="CV368" s="20">
        <v>6.90276671040102e-5</v>
      </c>
      <c r="CW368" s="20">
        <v>-0.000568938333281005</v>
      </c>
      <c r="CX368" s="20">
        <v>0.00864366681933199</v>
      </c>
      <c r="CY368" s="20">
        <v>0.00211549730471</v>
      </c>
      <c r="CZ368" s="20">
        <v>1.43594200419095e-9</v>
      </c>
      <c r="DA368" s="20">
        <v>0.00229296028033099</v>
      </c>
      <c r="DB368" s="20">
        <v>0.000544024976268015</v>
      </c>
      <c r="DC368" s="20">
        <v>-4.5654370006698e-9</v>
      </c>
      <c r="DD368" s="20">
        <v>0.00224819403823101</v>
      </c>
      <c r="DE368" s="20">
        <v>8.74300998265909e-9</v>
      </c>
      <c r="DF368" s="20">
        <v>0.000712369223183018</v>
      </c>
      <c r="DG368" s="20">
        <v>-0.01527783868827</v>
      </c>
      <c r="DH368" s="20">
        <v>0.000186260152845008</v>
      </c>
      <c r="DI368" s="20">
        <v>7.58973994763323e-10</v>
      </c>
      <c r="DJ368" s="20">
        <v>-0.008430289869851</v>
      </c>
      <c r="DK368" s="20">
        <v>0.000309001262555009</v>
      </c>
      <c r="DL368" s="20">
        <v>-2.30757601915599e-9</v>
      </c>
      <c r="DM368" s="20">
        <v>0.013878814701537</v>
      </c>
      <c r="DN368" s="20">
        <v>0.000114319464596002</v>
      </c>
      <c r="DO368" s="20">
        <v>-1.4384509972043e-9</v>
      </c>
      <c r="DP368" s="389"/>
      <c r="DQ368" s="389"/>
      <c r="DR368" s="389"/>
      <c r="DS368" s="389"/>
      <c r="DT368" s="14"/>
      <c r="DU368" s="14"/>
      <c r="DV368" s="14"/>
      <c r="DW368" s="14"/>
      <c r="DX368" s="14"/>
      <c r="DY368" s="14"/>
      <c r="DZ368" s="14"/>
      <c r="EA368" s="14"/>
      <c r="EB368" s="14"/>
      <c r="EC368" s="14"/>
      <c r="ED368" s="14"/>
      <c r="EE368" s="14"/>
      <c r="EF368" s="14"/>
      <c r="EG368" s="14"/>
      <c r="EH368" s="14"/>
      <c r="EI368" s="14"/>
      <c r="EJ368" s="14"/>
      <c r="EK368" s="14"/>
      <c r="EL368" s="14"/>
      <c r="EM368" s="14"/>
      <c r="EN368" s="14"/>
      <c r="EO368" s="14"/>
      <c r="EP368" s="14"/>
      <c r="EQ368" s="14"/>
      <c r="ER368" s="14"/>
      <c r="ES368" s="14"/>
      <c r="ET368" s="14"/>
      <c r="EU368" s="14"/>
      <c r="EV368" s="14"/>
      <c r="EW368" s="14"/>
      <c r="EX368" s="14"/>
      <c r="EY368" s="14"/>
      <c r="EZ368" s="14"/>
      <c r="FA368" s="14"/>
      <c r="FB368" s="14"/>
      <c r="FC368" s="14"/>
      <c r="FD368" s="14"/>
      <c r="FE368" s="14"/>
      <c r="FF368" s="14"/>
      <c r="FG368" s="14"/>
      <c r="FH368" s="14"/>
      <c r="FI368" s="14"/>
      <c r="FJ368" s="14"/>
      <c r="FK368" s="14"/>
      <c r="FL368" s="14"/>
      <c r="FM368" s="14"/>
      <c r="FN368" s="14"/>
      <c r="FO368" s="14"/>
      <c r="FP368" s="14"/>
      <c r="FQ368" s="14"/>
      <c r="FR368" s="14"/>
      <c r="FS368" s="14"/>
      <c r="FT368" s="14"/>
      <c r="FU368" s="14"/>
      <c r="FV368" s="14"/>
      <c r="FW368" s="14"/>
      <c r="FX368" s="14"/>
      <c r="FY368" s="14"/>
      <c r="FZ368" s="14"/>
      <c r="GA368" s="14"/>
      <c r="GB368" s="14"/>
      <c r="GC368" s="14"/>
      <c r="GD368" s="14"/>
      <c r="GE368" s="14"/>
      <c r="GF368" s="14"/>
      <c r="GG368" s="14"/>
      <c r="GH368" s="14"/>
      <c r="GI368" s="14"/>
      <c r="GJ368" s="14"/>
      <c r="GK368" s="14"/>
      <c r="GL368" s="14"/>
      <c r="GM368" s="14"/>
      <c r="GN368" s="14"/>
      <c r="GO368" s="14"/>
      <c r="GP368" s="14"/>
      <c r="GQ368" s="14"/>
      <c r="GR368" s="14"/>
      <c r="GS368" s="14"/>
      <c r="GT368" s="14"/>
      <c r="GU368" s="14"/>
      <c r="GV368" s="14"/>
      <c r="GW368" s="14"/>
      <c r="GX368" s="14"/>
      <c r="GY368" s="14"/>
      <c r="GZ368" s="14"/>
      <c r="HA368" s="14"/>
      <c r="HB368" s="14"/>
      <c r="HC368" s="14"/>
      <c r="HD368" s="14"/>
      <c r="HE368" s="14"/>
      <c r="HF368" s="14"/>
      <c r="HG368" s="14"/>
      <c r="HH368" s="14"/>
      <c r="HI368" s="14"/>
      <c r="HJ368" s="14"/>
      <c r="HK368" s="14"/>
      <c r="HL368" s="14"/>
      <c r="HM368" s="14"/>
      <c r="HN368" s="14"/>
      <c r="HO368" s="14"/>
      <c r="HP368" s="14"/>
      <c r="HQ368" s="14"/>
      <c r="HR368" s="14"/>
      <c r="HS368" s="14"/>
      <c r="HT368" s="14"/>
      <c r="HU368" s="14"/>
      <c r="HV368" s="14"/>
      <c r="HW368" s="14"/>
      <c r="HX368" s="14"/>
      <c r="HY368" s="14"/>
      <c r="HZ368" s="14"/>
      <c r="IA368" s="14"/>
      <c r="IB368" s="14"/>
      <c r="IC368" s="14"/>
      <c r="ID368" s="14"/>
      <c r="IE368" s="14"/>
      <c r="IF368" s="14"/>
    </row>
    <row r="369" s="2" customFormat="1" spans="1:240">
      <c r="A369" s="9" t="s">
        <v>49</v>
      </c>
      <c r="B369" s="10"/>
      <c r="C369" s="10"/>
      <c r="D369" s="15"/>
      <c r="E369" s="20">
        <v>-0.001057484529395</v>
      </c>
      <c r="F369" s="20">
        <v>0.000789752103105001</v>
      </c>
      <c r="G369" s="20">
        <v>-0.000224830845202001</v>
      </c>
      <c r="H369" s="20">
        <v>-0.015169522671608</v>
      </c>
      <c r="I369" s="20">
        <v>-0.0016347480830686</v>
      </c>
      <c r="J369" s="20">
        <v>0.000789394949573391</v>
      </c>
      <c r="K369" s="20">
        <v>0.000187988132181502</v>
      </c>
      <c r="L369" s="20">
        <v>-0.0004811264043076</v>
      </c>
      <c r="M369" s="20">
        <v>-0.0144197502352782</v>
      </c>
      <c r="N369" s="20">
        <v>0.0410304272785315</v>
      </c>
      <c r="O369" s="20">
        <v>-0.002679915755793</v>
      </c>
      <c r="P369" s="20">
        <v>0</v>
      </c>
      <c r="Q369" s="20">
        <v>-0.00337971165543401</v>
      </c>
      <c r="R369" s="20">
        <v>-0.000263979893150995</v>
      </c>
      <c r="S369" s="20">
        <v>-0.007230632814721</v>
      </c>
      <c r="T369" s="20">
        <v>0.003204306714993</v>
      </c>
      <c r="U369" s="20">
        <v>-0.0184970291761324</v>
      </c>
      <c r="V369" s="20">
        <v>-1.82733621498232e-7</v>
      </c>
      <c r="W369" s="20">
        <v>0.001885761840414</v>
      </c>
      <c r="X369" s="20">
        <v>0.000681461822570395</v>
      </c>
      <c r="Y369" s="20">
        <v>-7.9270592893893e-5</v>
      </c>
      <c r="Z369" s="20">
        <v>0.0223388428215544</v>
      </c>
      <c r="AA369" s="20">
        <v>-0.013289731965159</v>
      </c>
      <c r="AB369" s="20">
        <v>-0.00066230550697001</v>
      </c>
      <c r="AC369" s="20">
        <v>-0.0026422396366827</v>
      </c>
      <c r="AD369" s="20">
        <v>0.00142695252975371</v>
      </c>
      <c r="AE369" s="20">
        <v>3.14857716429973e-5</v>
      </c>
      <c r="AF369" s="20">
        <v>0.000586368973482992</v>
      </c>
      <c r="AG369" s="20">
        <v>-0.000727141735544001</v>
      </c>
      <c r="AH369" s="20">
        <v>3.70207221100927e-6</v>
      </c>
      <c r="AI369" s="20">
        <v>0.000263303225248993</v>
      </c>
      <c r="AJ369" s="20">
        <v>-0.00457632138166959</v>
      </c>
      <c r="AK369" s="20">
        <v>0.000209163971501392</v>
      </c>
      <c r="AL369" s="20">
        <v>0.00441766715351821</v>
      </c>
      <c r="AM369" s="20">
        <v>-0.0155460275118278</v>
      </c>
      <c r="AN369" s="20">
        <v>-0.0017846269009172</v>
      </c>
      <c r="AO369" s="20">
        <v>4.11429490263931e-5</v>
      </c>
      <c r="AP369" s="20">
        <v>0.00256688384879891</v>
      </c>
      <c r="AQ369" s="20">
        <v>0.000134940877546896</v>
      </c>
      <c r="AR369" s="20">
        <v>7.84508414819474e-6</v>
      </c>
      <c r="AS369" s="20">
        <v>-0.0015106082873101</v>
      </c>
      <c r="AT369" s="20">
        <v>0</v>
      </c>
      <c r="AU369" s="20">
        <v>-0.000541974855038888</v>
      </c>
      <c r="AV369" s="20">
        <v>-0.0046328502858194</v>
      </c>
      <c r="AW369" s="20">
        <v>0</v>
      </c>
      <c r="AX369" s="20">
        <v>0.015060990741328</v>
      </c>
      <c r="AY369" s="20">
        <v>-0.0071542217139601</v>
      </c>
      <c r="AZ369" s="20">
        <v>-0.000902842055133191</v>
      </c>
      <c r="BA369" s="20">
        <v>-0.0013522657239418</v>
      </c>
      <c r="BB369" s="20">
        <v>0.000424708959378989</v>
      </c>
      <c r="BC369" s="20">
        <v>-3.4641101221089e-5</v>
      </c>
      <c r="BD369" s="20">
        <v>0.000776733991581693</v>
      </c>
      <c r="BE369" s="20">
        <v>-0.000130930128481199</v>
      </c>
      <c r="BF369" s="20">
        <v>-1.82448409253994e-5</v>
      </c>
      <c r="BG369" s="20">
        <v>-0.000608580457683805</v>
      </c>
      <c r="BH369" s="20">
        <v>-0.000217846408972891</v>
      </c>
      <c r="BI369" s="20">
        <v>-0.000108011672632802</v>
      </c>
      <c r="BJ369" s="20">
        <v>0.0079646253961333</v>
      </c>
      <c r="BK369" s="20">
        <v>-0.0069478610944462</v>
      </c>
      <c r="BL369" s="20">
        <v>-0.026998277812413</v>
      </c>
      <c r="BM369" s="20">
        <v>-0.0217511457481088</v>
      </c>
      <c r="BN369" s="20">
        <v>-0.0032561734387246</v>
      </c>
      <c r="BO369" s="20">
        <v>-0.0047981521463403</v>
      </c>
      <c r="BP369" s="20">
        <v>0.036631078002821</v>
      </c>
      <c r="BQ369" s="20">
        <v>-0.000925506403715207</v>
      </c>
      <c r="BR369" s="20">
        <v>-0.000134604885139195</v>
      </c>
      <c r="BS369" s="20">
        <v>4.19609549041911e-5</v>
      </c>
      <c r="BT369" s="20">
        <v>-0.0134744753605872</v>
      </c>
      <c r="BU369" s="20">
        <v>-5.1709672809e-6</v>
      </c>
      <c r="BV369" s="20">
        <v>0.0301085516098547</v>
      </c>
      <c r="BW369" s="20">
        <v>-0.000968726986223301</v>
      </c>
      <c r="BX369" s="20">
        <v>-0.000514733185333391</v>
      </c>
      <c r="BY369" s="20">
        <v>5.49271573002663e-7</v>
      </c>
      <c r="BZ369" s="20">
        <v>-0.0607554816852103</v>
      </c>
      <c r="CA369" s="20">
        <v>-3.04837353480025e-5</v>
      </c>
      <c r="CB369" s="20">
        <v>5.34134567510211e-6</v>
      </c>
      <c r="CC369" s="20">
        <v>0.0061234038317105</v>
      </c>
      <c r="CD369" s="20">
        <v>0</v>
      </c>
      <c r="CE369" s="20">
        <v>0.0155767326264156</v>
      </c>
      <c r="CF369" s="20">
        <v>0.017826082884323</v>
      </c>
      <c r="CG369" s="20">
        <v>0</v>
      </c>
      <c r="CH369" s="20">
        <v>0.0288654588523039</v>
      </c>
      <c r="CI369" s="20">
        <v>-0.0091047856540593</v>
      </c>
      <c r="CJ369" s="20">
        <v>0.0016425682398207</v>
      </c>
      <c r="CK369" s="20">
        <v>0.000201480903456799</v>
      </c>
      <c r="CL369" s="20">
        <v>-0.0016025947650892</v>
      </c>
      <c r="CM369" s="20">
        <v>-0.000661690292154793</v>
      </c>
      <c r="CN369" s="20">
        <v>-0.00204432511524801</v>
      </c>
      <c r="CO369" s="20">
        <v>-0.0182806475991331</v>
      </c>
      <c r="CP369" s="20">
        <v>-0.0004971160773211</v>
      </c>
      <c r="CQ369" s="20">
        <v>-0.0019758540037814</v>
      </c>
      <c r="CR369" s="20">
        <v>-0.0068681368137532</v>
      </c>
      <c r="CS369" s="20">
        <v>-0.000384036363372198</v>
      </c>
      <c r="CT369" s="20">
        <v>0.0039829465695777</v>
      </c>
      <c r="CU369" s="20">
        <v>-0.0418247134045393</v>
      </c>
      <c r="CV369" s="20">
        <v>5.53655806335013e-5</v>
      </c>
      <c r="CW369" s="20">
        <v>-1.56453244740118e-6</v>
      </c>
      <c r="CX369" s="20">
        <v>-0.00325250216383702</v>
      </c>
      <c r="CY369" s="20">
        <v>0</v>
      </c>
      <c r="CZ369" s="20">
        <v>1.3842018461302e-6</v>
      </c>
      <c r="DA369" s="20">
        <v>-0.00141669153011551</v>
      </c>
      <c r="DB369" s="20">
        <v>0</v>
      </c>
      <c r="DC369" s="20">
        <v>1.00809762894945e-6</v>
      </c>
      <c r="DD369" s="20">
        <v>-0.0202112965770548</v>
      </c>
      <c r="DE369" s="20">
        <v>0</v>
      </c>
      <c r="DF369" s="20">
        <v>0.0530408939586689</v>
      </c>
      <c r="DG369" s="20">
        <v>-0.0230978698356141</v>
      </c>
      <c r="DH369" s="20">
        <v>0</v>
      </c>
      <c r="DI369" s="20">
        <v>5.60872313697114e-7</v>
      </c>
      <c r="DJ369" s="20">
        <v>0.0015140315303895</v>
      </c>
      <c r="DK369" s="20">
        <v>0.000433107996838798</v>
      </c>
      <c r="DL369" s="20">
        <v>-2.86222697839719e-6</v>
      </c>
      <c r="DM369" s="20">
        <v>-0.09669241537033</v>
      </c>
      <c r="DN369" s="20">
        <v>0</v>
      </c>
      <c r="DO369" s="20">
        <v>-0.0212719190313262</v>
      </c>
      <c r="DP369" s="389"/>
      <c r="DQ369" s="389"/>
      <c r="DR369" s="389"/>
      <c r="DS369" s="389"/>
      <c r="DT369" s="14"/>
      <c r="DU369" s="14"/>
      <c r="DV369" s="14"/>
      <c r="DW369" s="14"/>
      <c r="DX369" s="14"/>
      <c r="DY369" s="14"/>
      <c r="DZ369" s="14"/>
      <c r="EA369" s="14"/>
      <c r="EB369" s="14"/>
      <c r="EC369" s="14"/>
      <c r="ED369" s="14"/>
      <c r="EE369" s="14"/>
      <c r="EF369" s="14"/>
      <c r="EG369" s="14"/>
      <c r="EH369" s="14"/>
      <c r="EI369" s="14"/>
      <c r="EJ369" s="14"/>
      <c r="EK369" s="14"/>
      <c r="EL369" s="14"/>
      <c r="EM369" s="14"/>
      <c r="EN369" s="14"/>
      <c r="EO369" s="14"/>
      <c r="EP369" s="14"/>
      <c r="EQ369" s="14"/>
      <c r="ER369" s="14"/>
      <c r="ES369" s="14"/>
      <c r="ET369" s="14"/>
      <c r="EU369" s="14"/>
      <c r="EV369" s="14"/>
      <c r="EW369" s="14"/>
      <c r="EX369" s="14"/>
      <c r="EY369" s="14"/>
      <c r="EZ369" s="14"/>
      <c r="FA369" s="14"/>
      <c r="FB369" s="14"/>
      <c r="FC369" s="14"/>
      <c r="FD369" s="14"/>
      <c r="FE369" s="14"/>
      <c r="FF369" s="14"/>
      <c r="FG369" s="14"/>
      <c r="FH369" s="14"/>
      <c r="FI369" s="14"/>
      <c r="FJ369" s="14"/>
      <c r="FK369" s="14"/>
      <c r="FL369" s="14"/>
      <c r="FM369" s="14"/>
      <c r="FN369" s="14"/>
      <c r="FO369" s="14"/>
      <c r="FP369" s="14"/>
      <c r="FQ369" s="14"/>
      <c r="FR369" s="14"/>
      <c r="FS369" s="14"/>
      <c r="FT369" s="14"/>
      <c r="FU369" s="14"/>
      <c r="FV369" s="14"/>
      <c r="FW369" s="14"/>
      <c r="FX369" s="14"/>
      <c r="FY369" s="14"/>
      <c r="FZ369" s="14"/>
      <c r="GA369" s="14"/>
      <c r="GB369" s="14"/>
      <c r="GC369" s="14"/>
      <c r="GD369" s="14"/>
      <c r="GE369" s="14"/>
      <c r="GF369" s="14"/>
      <c r="GG369" s="14"/>
      <c r="GH369" s="14"/>
      <c r="GI369" s="14"/>
      <c r="GJ369" s="14"/>
      <c r="GK369" s="14"/>
      <c r="GL369" s="14"/>
      <c r="GM369" s="14"/>
      <c r="GN369" s="14"/>
      <c r="GO369" s="14"/>
      <c r="GP369" s="14"/>
      <c r="GQ369" s="14"/>
      <c r="GR369" s="14"/>
      <c r="GS369" s="14"/>
      <c r="GT369" s="14"/>
      <c r="GU369" s="14"/>
      <c r="GV369" s="14"/>
      <c r="GW369" s="14"/>
      <c r="GX369" s="14"/>
      <c r="GY369" s="14"/>
      <c r="GZ369" s="14"/>
      <c r="HA369" s="14"/>
      <c r="HB369" s="14"/>
      <c r="HC369" s="14"/>
      <c r="HD369" s="14"/>
      <c r="HE369" s="14"/>
      <c r="HF369" s="14"/>
      <c r="HG369" s="14"/>
      <c r="HH369" s="14"/>
      <c r="HI369" s="14"/>
      <c r="HJ369" s="14"/>
      <c r="HK369" s="14"/>
      <c r="HL369" s="14"/>
      <c r="HM369" s="14"/>
      <c r="HN369" s="14"/>
      <c r="HO369" s="14"/>
      <c r="HP369" s="14"/>
      <c r="HQ369" s="14"/>
      <c r="HR369" s="14"/>
      <c r="HS369" s="14"/>
      <c r="HT369" s="14"/>
      <c r="HU369" s="14"/>
      <c r="HV369" s="14"/>
      <c r="HW369" s="14"/>
      <c r="HX369" s="14"/>
      <c r="HY369" s="14"/>
      <c r="HZ369" s="14"/>
      <c r="IA369" s="14"/>
      <c r="IB369" s="14"/>
      <c r="IC369" s="14"/>
      <c r="ID369" s="14"/>
      <c r="IE369" s="14"/>
      <c r="IF369" s="14"/>
    </row>
    <row r="370" s="2" customFormat="1" spans="1:240">
      <c r="A370" s="9" t="s">
        <v>50</v>
      </c>
      <c r="B370" s="10"/>
      <c r="C370" s="10"/>
      <c r="D370" s="15"/>
      <c r="E370" s="20" t="s">
        <v>209</v>
      </c>
      <c r="F370" s="20" t="s">
        <v>209</v>
      </c>
      <c r="G370" s="20" t="s">
        <v>209</v>
      </c>
      <c r="H370" s="20" t="s">
        <v>209</v>
      </c>
      <c r="I370" s="20" t="s">
        <v>209</v>
      </c>
      <c r="J370" s="20" t="s">
        <v>209</v>
      </c>
      <c r="K370" s="20" t="s">
        <v>209</v>
      </c>
      <c r="L370" s="20" t="s">
        <v>209</v>
      </c>
      <c r="M370" s="20" t="s">
        <v>209</v>
      </c>
      <c r="N370" s="20" t="s">
        <v>209</v>
      </c>
      <c r="O370" s="20" t="s">
        <v>209</v>
      </c>
      <c r="P370" s="20" t="s">
        <v>209</v>
      </c>
      <c r="Q370" s="20" t="s">
        <v>209</v>
      </c>
      <c r="R370" s="20" t="s">
        <v>209</v>
      </c>
      <c r="S370" s="20" t="s">
        <v>209</v>
      </c>
      <c r="T370" s="20" t="s">
        <v>209</v>
      </c>
      <c r="U370" s="20" t="s">
        <v>209</v>
      </c>
      <c r="V370" s="20" t="s">
        <v>209</v>
      </c>
      <c r="W370" s="20" t="s">
        <v>209</v>
      </c>
      <c r="X370" s="20" t="s">
        <v>209</v>
      </c>
      <c r="Y370" s="20" t="s">
        <v>209</v>
      </c>
      <c r="Z370" s="20" t="s">
        <v>209</v>
      </c>
      <c r="AA370" s="20" t="s">
        <v>209</v>
      </c>
      <c r="AB370" s="20" t="s">
        <v>209</v>
      </c>
      <c r="AC370" s="20" t="s">
        <v>209</v>
      </c>
      <c r="AD370" s="20" t="s">
        <v>209</v>
      </c>
      <c r="AE370" s="20" t="s">
        <v>209</v>
      </c>
      <c r="AF370" s="20" t="s">
        <v>209</v>
      </c>
      <c r="AG370" s="20" t="s">
        <v>209</v>
      </c>
      <c r="AH370" s="20" t="s">
        <v>209</v>
      </c>
      <c r="AI370" s="20" t="s">
        <v>209</v>
      </c>
      <c r="AJ370" s="20" t="s">
        <v>209</v>
      </c>
      <c r="AK370" s="20" t="s">
        <v>209</v>
      </c>
      <c r="AL370" s="20" t="s">
        <v>209</v>
      </c>
      <c r="AM370" s="20" t="s">
        <v>209</v>
      </c>
      <c r="AN370" s="20" t="s">
        <v>209</v>
      </c>
      <c r="AO370" s="20" t="s">
        <v>209</v>
      </c>
      <c r="AP370" s="20" t="s">
        <v>209</v>
      </c>
      <c r="AQ370" s="20" t="s">
        <v>209</v>
      </c>
      <c r="AR370" s="20" t="s">
        <v>209</v>
      </c>
      <c r="AS370" s="20" t="s">
        <v>209</v>
      </c>
      <c r="AT370" s="20" t="s">
        <v>209</v>
      </c>
      <c r="AU370" s="20" t="s">
        <v>209</v>
      </c>
      <c r="AV370" s="20" t="s">
        <v>209</v>
      </c>
      <c r="AW370" s="20" t="s">
        <v>209</v>
      </c>
      <c r="AX370" s="20" t="s">
        <v>209</v>
      </c>
      <c r="AY370" s="20" t="s">
        <v>209</v>
      </c>
      <c r="AZ370" s="20" t="s">
        <v>209</v>
      </c>
      <c r="BA370" s="20" t="s">
        <v>209</v>
      </c>
      <c r="BB370" s="20" t="s">
        <v>209</v>
      </c>
      <c r="BC370" s="20" t="s">
        <v>209</v>
      </c>
      <c r="BD370" s="20" t="s">
        <v>209</v>
      </c>
      <c r="BE370" s="20" t="s">
        <v>209</v>
      </c>
      <c r="BF370" s="20" t="s">
        <v>209</v>
      </c>
      <c r="BG370" s="20" t="s">
        <v>209</v>
      </c>
      <c r="BH370" s="20" t="s">
        <v>209</v>
      </c>
      <c r="BI370" s="20" t="s">
        <v>209</v>
      </c>
      <c r="BJ370" s="20" t="s">
        <v>209</v>
      </c>
      <c r="BK370" s="20" t="s">
        <v>209</v>
      </c>
      <c r="BL370" s="20" t="s">
        <v>209</v>
      </c>
      <c r="BM370" s="20" t="s">
        <v>209</v>
      </c>
      <c r="BN370" s="20" t="s">
        <v>209</v>
      </c>
      <c r="BO370" s="20" t="s">
        <v>209</v>
      </c>
      <c r="BP370" s="20" t="s">
        <v>209</v>
      </c>
      <c r="BQ370" s="20" t="s">
        <v>209</v>
      </c>
      <c r="BR370" s="20" t="s">
        <v>209</v>
      </c>
      <c r="BS370" s="20" t="s">
        <v>209</v>
      </c>
      <c r="BT370" s="20" t="s">
        <v>209</v>
      </c>
      <c r="BU370" s="20" t="s">
        <v>209</v>
      </c>
      <c r="BV370" s="20" t="s">
        <v>209</v>
      </c>
      <c r="BW370" s="20" t="s">
        <v>209</v>
      </c>
      <c r="BX370" s="20" t="s">
        <v>209</v>
      </c>
      <c r="BY370" s="20" t="s">
        <v>209</v>
      </c>
      <c r="BZ370" s="20" t="s">
        <v>209</v>
      </c>
      <c r="CA370" s="20" t="s">
        <v>209</v>
      </c>
      <c r="CB370" s="20" t="s">
        <v>209</v>
      </c>
      <c r="CC370" s="20" t="s">
        <v>209</v>
      </c>
      <c r="CD370" s="20">
        <v>-0.0037856872733632</v>
      </c>
      <c r="CE370" s="20">
        <v>0.0018798142936106</v>
      </c>
      <c r="CF370" s="20">
        <v>0.00273320139803429</v>
      </c>
      <c r="CG370" s="20">
        <v>0</v>
      </c>
      <c r="CH370" s="20">
        <v>-0.0044876585266314</v>
      </c>
      <c r="CI370" s="20">
        <v>-0.000446033200941498</v>
      </c>
      <c r="CJ370" s="20">
        <v>0.000295321845602894</v>
      </c>
      <c r="CK370" s="20">
        <v>-0.0012866154828802</v>
      </c>
      <c r="CL370" s="20">
        <v>0.00151591038503081</v>
      </c>
      <c r="CM370" s="20">
        <v>-0.00344198087108541</v>
      </c>
      <c r="CN370" s="20">
        <v>-0.0281848132482326</v>
      </c>
      <c r="CO370" s="20">
        <v>0.0010353722245692</v>
      </c>
      <c r="CP370" s="20">
        <v>0.000358603608730898</v>
      </c>
      <c r="CQ370" s="20">
        <v>0.0021855850721196</v>
      </c>
      <c r="CR370" s="20">
        <v>-0.0015013645436046</v>
      </c>
      <c r="CS370" s="20">
        <v>0.0012919535364104</v>
      </c>
      <c r="CT370" s="20">
        <v>-0.004946804250309</v>
      </c>
      <c r="CU370" s="20">
        <v>0.0045930256217451</v>
      </c>
      <c r="CV370" s="20">
        <v>-0.0027701873001856</v>
      </c>
      <c r="CW370" s="20">
        <v>0</v>
      </c>
      <c r="CX370" s="20">
        <v>-7.63065968211046e-5</v>
      </c>
      <c r="CY370" s="20">
        <v>-0.0262296203818982</v>
      </c>
      <c r="CZ370" s="20">
        <v>0</v>
      </c>
      <c r="DA370" s="20">
        <v>-0.0042520050509186</v>
      </c>
      <c r="DB370" s="20">
        <v>-0.0001214237155743</v>
      </c>
      <c r="DC370" s="20">
        <v>2.46900945337011e-5</v>
      </c>
      <c r="DD370" s="20">
        <v>-0.0024946750271833</v>
      </c>
      <c r="DE370" s="20">
        <v>0.000245792008397899</v>
      </c>
      <c r="DF370" s="20">
        <v>0.0040410119632787</v>
      </c>
      <c r="DG370" s="20">
        <v>4.96249589638995e-5</v>
      </c>
      <c r="DH370" s="20">
        <v>-0.0074252580162414</v>
      </c>
      <c r="DI370" s="20" t="s">
        <v>209</v>
      </c>
      <c r="DJ370" s="20" t="s">
        <v>209</v>
      </c>
      <c r="DK370" s="20">
        <v>1.23218514487995e-5</v>
      </c>
      <c r="DL370" s="20">
        <v>0</v>
      </c>
      <c r="DM370" s="20">
        <v>0.0020724980295255</v>
      </c>
      <c r="DN370" s="20">
        <v>-5.94024954870057e-6</v>
      </c>
      <c r="DO370" s="20">
        <v>1.96058616332984e-5</v>
      </c>
      <c r="DP370" s="389"/>
      <c r="DQ370" s="389"/>
      <c r="DR370" s="389"/>
      <c r="DS370" s="389"/>
      <c r="DT370" s="14"/>
      <c r="DU370" s="14"/>
      <c r="DV370" s="14"/>
      <c r="DW370" s="14"/>
      <c r="DX370" s="14"/>
      <c r="DY370" s="14"/>
      <c r="DZ370" s="14"/>
      <c r="EA370" s="14"/>
      <c r="EB370" s="14"/>
      <c r="EC370" s="14"/>
      <c r="ED370" s="14"/>
      <c r="EE370" s="14"/>
      <c r="EF370" s="14"/>
      <c r="EG370" s="14"/>
      <c r="EH370" s="14"/>
      <c r="EI370" s="14"/>
      <c r="EJ370" s="14"/>
      <c r="EK370" s="14"/>
      <c r="EL370" s="14"/>
      <c r="EM370" s="14"/>
      <c r="EN370" s="14"/>
      <c r="EO370" s="14"/>
      <c r="EP370" s="14"/>
      <c r="EQ370" s="14"/>
      <c r="ER370" s="14"/>
      <c r="ES370" s="14"/>
      <c r="ET370" s="14"/>
      <c r="EU370" s="14"/>
      <c r="EV370" s="14"/>
      <c r="EW370" s="14"/>
      <c r="EX370" s="14"/>
      <c r="EY370" s="14"/>
      <c r="EZ370" s="14"/>
      <c r="FA370" s="14"/>
      <c r="FB370" s="14"/>
      <c r="FC370" s="14"/>
      <c r="FD370" s="14"/>
      <c r="FE370" s="14"/>
      <c r="FF370" s="14"/>
      <c r="FG370" s="14"/>
      <c r="FH370" s="14"/>
      <c r="FI370" s="14"/>
      <c r="FJ370" s="14"/>
      <c r="FK370" s="14"/>
      <c r="FL370" s="14"/>
      <c r="FM370" s="14"/>
      <c r="FN370" s="14"/>
      <c r="FO370" s="14"/>
      <c r="FP370" s="14"/>
      <c r="FQ370" s="14"/>
      <c r="FR370" s="14"/>
      <c r="FS370" s="14"/>
      <c r="FT370" s="14"/>
      <c r="FU370" s="14"/>
      <c r="FV370" s="14"/>
      <c r="FW370" s="14"/>
      <c r="FX370" s="14"/>
      <c r="FY370" s="14"/>
      <c r="FZ370" s="14"/>
      <c r="GA370" s="14"/>
      <c r="GB370" s="14"/>
      <c r="GC370" s="14"/>
      <c r="GD370" s="14"/>
      <c r="GE370" s="14"/>
      <c r="GF370" s="14"/>
      <c r="GG370" s="14"/>
      <c r="GH370" s="14"/>
      <c r="GI370" s="14"/>
      <c r="GJ370" s="14"/>
      <c r="GK370" s="14"/>
      <c r="GL370" s="14"/>
      <c r="GM370" s="14"/>
      <c r="GN370" s="14"/>
      <c r="GO370" s="14"/>
      <c r="GP370" s="14"/>
      <c r="GQ370" s="14"/>
      <c r="GR370" s="14"/>
      <c r="GS370" s="14"/>
      <c r="GT370" s="14"/>
      <c r="GU370" s="14"/>
      <c r="GV370" s="14"/>
      <c r="GW370" s="14"/>
      <c r="GX370" s="14"/>
      <c r="GY370" s="14"/>
      <c r="GZ370" s="14"/>
      <c r="HA370" s="14"/>
      <c r="HB370" s="14"/>
      <c r="HC370" s="14"/>
      <c r="HD370" s="14"/>
      <c r="HE370" s="14"/>
      <c r="HF370" s="14"/>
      <c r="HG370" s="14"/>
      <c r="HH370" s="14"/>
      <c r="HI370" s="14"/>
      <c r="HJ370" s="14"/>
      <c r="HK370" s="14"/>
      <c r="HL370" s="14"/>
      <c r="HM370" s="14"/>
      <c r="HN370" s="14"/>
      <c r="HO370" s="14"/>
      <c r="HP370" s="14"/>
      <c r="HQ370" s="14"/>
      <c r="HR370" s="14"/>
      <c r="HS370" s="14"/>
      <c r="HT370" s="14"/>
      <c r="HU370" s="14"/>
      <c r="HV370" s="14"/>
      <c r="HW370" s="14"/>
      <c r="HX370" s="14"/>
      <c r="HY370" s="14"/>
      <c r="HZ370" s="14"/>
      <c r="IA370" s="14"/>
      <c r="IB370" s="14"/>
      <c r="IC370" s="14"/>
      <c r="ID370" s="14"/>
      <c r="IE370" s="14"/>
      <c r="IF370" s="14"/>
    </row>
    <row r="371" s="2" customFormat="1" spans="1:240">
      <c r="A371" s="9" t="s">
        <v>52</v>
      </c>
      <c r="B371" s="10"/>
      <c r="C371" s="10"/>
      <c r="D371" s="15"/>
      <c r="E371" s="20">
        <v>-0.001187427330164</v>
      </c>
      <c r="F371" s="20">
        <v>0.000379839613845995</v>
      </c>
      <c r="G371" s="20">
        <v>0</v>
      </c>
      <c r="H371" s="20">
        <v>-1.61865311429921e-5</v>
      </c>
      <c r="I371" s="20">
        <v>0.000970278106329991</v>
      </c>
      <c r="J371" s="20">
        <v>0.00206875621175101</v>
      </c>
      <c r="K371" s="20">
        <v>0.00103369572463199</v>
      </c>
      <c r="L371" s="20">
        <v>-0.000166932116851995</v>
      </c>
      <c r="M371" s="20">
        <v>0.000230257285685001</v>
      </c>
      <c r="N371" s="20">
        <v>0.00414370488697599</v>
      </c>
      <c r="O371" s="20">
        <v>0.000769206010826001</v>
      </c>
      <c r="P371" s="20">
        <v>0.004892285304126</v>
      </c>
      <c r="Q371" s="20">
        <v>9.12838825400941e-6</v>
      </c>
      <c r="R371" s="20">
        <v>6.02228459699317e-6</v>
      </c>
      <c r="S371" s="20">
        <v>0</v>
      </c>
      <c r="T371" s="20">
        <v>0.000349502494652001</v>
      </c>
      <c r="U371" s="20">
        <v>0.00222488127529299</v>
      </c>
      <c r="V371" s="20">
        <v>0.000526978882017012</v>
      </c>
      <c r="W371" s="20">
        <v>0</v>
      </c>
      <c r="X371" s="20">
        <v>-7.17451394099955e-6</v>
      </c>
      <c r="Y371" s="20">
        <v>0</v>
      </c>
      <c r="Z371" s="20">
        <v>0.004467945923702</v>
      </c>
      <c r="AA371" s="20">
        <v>-0.00160816024701702</v>
      </c>
      <c r="AB371" s="20">
        <v>-0.003300792953876</v>
      </c>
      <c r="AC371" s="20">
        <v>0</v>
      </c>
      <c r="AD371" s="20">
        <v>-0.00233993640236099</v>
      </c>
      <c r="AE371" s="20">
        <v>0</v>
      </c>
      <c r="AF371" s="20">
        <v>-0.00154663588277</v>
      </c>
      <c r="AG371" s="20">
        <v>-0.00824599040715</v>
      </c>
      <c r="AH371" s="20">
        <v>-0.00137446135542101</v>
      </c>
      <c r="AI371" s="20">
        <v>0</v>
      </c>
      <c r="AJ371" s="20">
        <v>-0.002160466219432</v>
      </c>
      <c r="AK371" s="20">
        <v>-0.0111612179049624</v>
      </c>
      <c r="AL371" s="20">
        <v>0.0138917372690074</v>
      </c>
      <c r="AM371" s="20">
        <v>-0.002379905263541</v>
      </c>
      <c r="AN371" s="20">
        <v>-0.002950162663675</v>
      </c>
      <c r="AO371" s="20">
        <v>0</v>
      </c>
      <c r="AP371" s="20">
        <v>0</v>
      </c>
      <c r="AQ371" s="20">
        <v>-0.00158445125336</v>
      </c>
      <c r="AR371" s="20">
        <v>0.000446905489197</v>
      </c>
      <c r="AS371" s="20">
        <v>0.00048036099438499</v>
      </c>
      <c r="AT371" s="20">
        <v>0</v>
      </c>
      <c r="AU371" s="20">
        <v>-0.000609355175108989</v>
      </c>
      <c r="AV371" s="20">
        <v>-2.84963135110117e-5</v>
      </c>
      <c r="AW371" s="20">
        <v>-0.000349235444679991</v>
      </c>
      <c r="AX371" s="20">
        <v>0.00178134455463699</v>
      </c>
      <c r="AY371" s="20">
        <v>-0.00144914076299299</v>
      </c>
      <c r="AZ371" s="20">
        <v>0.000318900208766987</v>
      </c>
      <c r="BA371" s="20">
        <v>0</v>
      </c>
      <c r="BB371" s="20">
        <v>-0.00179211562927699</v>
      </c>
      <c r="BC371" s="20">
        <v>0.000336061297450993</v>
      </c>
      <c r="BD371" s="20">
        <v>-0.001029158300975</v>
      </c>
      <c r="BE371" s="20">
        <v>6.51311289950052e-5</v>
      </c>
      <c r="BF371" s="20">
        <v>-0.00195569970151301</v>
      </c>
      <c r="BG371" s="20">
        <v>-0.0093629682714447</v>
      </c>
      <c r="BH371" s="20">
        <v>-0.0010299464382095</v>
      </c>
      <c r="BI371" s="20">
        <v>-0.00140171447063141</v>
      </c>
      <c r="BJ371" s="20">
        <v>0.00160620487508571</v>
      </c>
      <c r="BK371" s="20">
        <v>-0.00318850506479521</v>
      </c>
      <c r="BL371" s="20">
        <v>-0.00269389599365021</v>
      </c>
      <c r="BM371" s="20">
        <v>-0.00516001635264869</v>
      </c>
      <c r="BN371" s="20">
        <v>-0.008045840280951</v>
      </c>
      <c r="BO371" s="20">
        <v>-0.00207691971359171</v>
      </c>
      <c r="BP371" s="20">
        <v>-0.00457536773425099</v>
      </c>
      <c r="BQ371" s="20">
        <v>-0.00624279667663141</v>
      </c>
      <c r="BR371" s="20">
        <v>-0.000803399606328498</v>
      </c>
      <c r="BS371" s="20">
        <v>0</v>
      </c>
      <c r="BT371" s="20">
        <v>-0.00249131107785661</v>
      </c>
      <c r="BU371" s="20">
        <v>-0.0011867657973517</v>
      </c>
      <c r="BV371" s="20">
        <v>0.0139371725547983</v>
      </c>
      <c r="BW371" s="20">
        <v>-0.000452433487675208</v>
      </c>
      <c r="BX371" s="20">
        <v>0.0029668673178954</v>
      </c>
      <c r="BY371" s="20">
        <v>0.000513389271201398</v>
      </c>
      <c r="BZ371" s="20">
        <v>0.000475713923430307</v>
      </c>
      <c r="CA371" s="20">
        <v>3.8461463418793e-5</v>
      </c>
      <c r="CB371" s="20">
        <v>0.00513745018815091</v>
      </c>
      <c r="CC371" s="20">
        <v>0.0066857082119846</v>
      </c>
      <c r="CD371" s="20">
        <v>0.00202146986590619</v>
      </c>
      <c r="CE371" s="20">
        <v>0.0007635506612335</v>
      </c>
      <c r="CF371" s="20">
        <v>0</v>
      </c>
      <c r="CG371" s="20">
        <v>0.000329520686104812</v>
      </c>
      <c r="CH371" s="20">
        <v>0.0051950956506384</v>
      </c>
      <c r="CI371" s="20">
        <v>-8.79071180267116e-5</v>
      </c>
      <c r="CJ371" s="20">
        <v>0.000577927079622204</v>
      </c>
      <c r="CK371" s="20">
        <v>0.000171107296707995</v>
      </c>
      <c r="CL371" s="20">
        <v>-7.69328765581889e-5</v>
      </c>
      <c r="CM371" s="20">
        <v>-3.58717338610065e-5</v>
      </c>
      <c r="CN371" s="20">
        <v>-0.000783293329528992</v>
      </c>
      <c r="CO371" s="20">
        <v>-0.0045323021418919</v>
      </c>
      <c r="CP371" s="20">
        <v>-0.000269525969092105</v>
      </c>
      <c r="CQ371" s="20">
        <v>-0.00122426125204379</v>
      </c>
      <c r="CR371" s="20">
        <v>-0.000499889688893612</v>
      </c>
      <c r="CS371" s="20">
        <v>-0.000797867372934496</v>
      </c>
      <c r="CT371" s="20">
        <v>-0.0023901204281178</v>
      </c>
      <c r="CU371" s="20">
        <v>-0.000490535587101895</v>
      </c>
      <c r="CV371" s="20">
        <v>-0.0044374650387239</v>
      </c>
      <c r="CW371" s="20">
        <v>-0.000610933518526202</v>
      </c>
      <c r="CX371" s="20">
        <v>0</v>
      </c>
      <c r="CY371" s="20">
        <v>-0.000217698651067799</v>
      </c>
      <c r="CZ371" s="20">
        <v>-0.000587982727488903</v>
      </c>
      <c r="DA371" s="20">
        <v>1.12587212252047e-5</v>
      </c>
      <c r="DB371" s="20">
        <v>-1.64309641024069e-5</v>
      </c>
      <c r="DC371" s="20">
        <v>0.000234673074809705</v>
      </c>
      <c r="DD371" s="20">
        <v>-0.00131800087374499</v>
      </c>
      <c r="DE371" s="20">
        <v>-0.000510082678448209</v>
      </c>
      <c r="DF371" s="20">
        <v>0.0017335996817729</v>
      </c>
      <c r="DG371" s="20">
        <v>-0.00119433683737061</v>
      </c>
      <c r="DH371" s="20">
        <v>-0.00114742542300189</v>
      </c>
      <c r="DI371" s="20">
        <v>-0.000147975479982507</v>
      </c>
      <c r="DJ371" s="20">
        <v>0.00182803132573381</v>
      </c>
      <c r="DK371" s="20">
        <v>0</v>
      </c>
      <c r="DL371" s="20">
        <v>0.00207147015169899</v>
      </c>
      <c r="DM371" s="20">
        <v>0.00315210585917021</v>
      </c>
      <c r="DN371" s="20">
        <v>0.00163378982454969</v>
      </c>
      <c r="DO371" s="20">
        <v>0.00205693832431331</v>
      </c>
      <c r="DP371" s="389"/>
      <c r="DQ371" s="389"/>
      <c r="DR371" s="389"/>
      <c r="DS371" s="389"/>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c r="FF371" s="14"/>
      <c r="FG371" s="14"/>
      <c r="FH371" s="14"/>
      <c r="FI371" s="14"/>
      <c r="FJ371" s="14"/>
      <c r="FK371" s="14"/>
      <c r="FL371" s="14"/>
      <c r="FM371" s="14"/>
      <c r="FN371" s="14"/>
      <c r="FO371" s="14"/>
      <c r="FP371" s="14"/>
      <c r="FQ371" s="14"/>
      <c r="FR371" s="14"/>
      <c r="FS371" s="14"/>
      <c r="FT371" s="14"/>
      <c r="FU371" s="14"/>
      <c r="FV371" s="14"/>
      <c r="FW371" s="14"/>
      <c r="FX371" s="14"/>
      <c r="FY371" s="14"/>
      <c r="FZ371" s="14"/>
      <c r="GA371" s="14"/>
      <c r="GB371" s="14"/>
      <c r="GC371" s="14"/>
      <c r="GD371" s="14"/>
      <c r="GE371" s="14"/>
      <c r="GF371" s="14"/>
      <c r="GG371" s="14"/>
      <c r="GH371" s="14"/>
      <c r="GI371" s="14"/>
      <c r="GJ371" s="14"/>
      <c r="GK371" s="14"/>
      <c r="GL371" s="14"/>
      <c r="GM371" s="14"/>
      <c r="GN371" s="14"/>
      <c r="GO371" s="14"/>
      <c r="GP371" s="14"/>
      <c r="GQ371" s="14"/>
      <c r="GR371" s="14"/>
      <c r="GS371" s="14"/>
      <c r="GT371" s="14"/>
      <c r="GU371" s="14"/>
      <c r="GV371" s="14"/>
      <c r="GW371" s="14"/>
      <c r="GX371" s="14"/>
      <c r="GY371" s="14"/>
      <c r="GZ371" s="14"/>
      <c r="HA371" s="14"/>
      <c r="HB371" s="14"/>
      <c r="HC371" s="14"/>
      <c r="HD371" s="14"/>
      <c r="HE371" s="14"/>
      <c r="HF371" s="14"/>
      <c r="HG371" s="14"/>
      <c r="HH371" s="14"/>
      <c r="HI371" s="14"/>
      <c r="HJ371" s="14"/>
      <c r="HK371" s="14"/>
      <c r="HL371" s="14"/>
      <c r="HM371" s="14"/>
      <c r="HN371" s="14"/>
      <c r="HO371" s="14"/>
      <c r="HP371" s="14"/>
      <c r="HQ371" s="14"/>
      <c r="HR371" s="14"/>
      <c r="HS371" s="14"/>
      <c r="HT371" s="14"/>
      <c r="HU371" s="14"/>
      <c r="HV371" s="14"/>
      <c r="HW371" s="14"/>
      <c r="HX371" s="14"/>
      <c r="HY371" s="14"/>
      <c r="HZ371" s="14"/>
      <c r="IA371" s="14"/>
      <c r="IB371" s="14"/>
      <c r="IC371" s="14"/>
      <c r="ID371" s="14"/>
      <c r="IE371" s="14"/>
      <c r="IF371" s="14"/>
    </row>
    <row r="372" s="2" customFormat="1" spans="1:240">
      <c r="A372" s="9" t="s">
        <v>53</v>
      </c>
      <c r="B372" s="10"/>
      <c r="C372" s="10"/>
      <c r="D372" s="15"/>
      <c r="E372" s="20" t="s">
        <v>209</v>
      </c>
      <c r="F372" s="20" t="s">
        <v>209</v>
      </c>
      <c r="G372" s="20" t="s">
        <v>209</v>
      </c>
      <c r="H372" s="20" t="s">
        <v>209</v>
      </c>
      <c r="I372" s="20" t="s">
        <v>209</v>
      </c>
      <c r="J372" s="20" t="s">
        <v>209</v>
      </c>
      <c r="K372" s="20" t="s">
        <v>209</v>
      </c>
      <c r="L372" s="20" t="s">
        <v>209</v>
      </c>
      <c r="M372" s="20" t="s">
        <v>209</v>
      </c>
      <c r="N372" s="20" t="s">
        <v>209</v>
      </c>
      <c r="O372" s="20" t="s">
        <v>209</v>
      </c>
      <c r="P372" s="20" t="s">
        <v>209</v>
      </c>
      <c r="Q372" s="20" t="s">
        <v>209</v>
      </c>
      <c r="R372" s="20" t="s">
        <v>209</v>
      </c>
      <c r="S372" s="20" t="s">
        <v>209</v>
      </c>
      <c r="T372" s="20" t="s">
        <v>209</v>
      </c>
      <c r="U372" s="20" t="s">
        <v>209</v>
      </c>
      <c r="V372" s="20" t="s">
        <v>209</v>
      </c>
      <c r="W372" s="20" t="s">
        <v>209</v>
      </c>
      <c r="X372" s="20" t="s">
        <v>209</v>
      </c>
      <c r="Y372" s="20" t="s">
        <v>209</v>
      </c>
      <c r="Z372" s="20" t="s">
        <v>209</v>
      </c>
      <c r="AA372" s="20">
        <v>0</v>
      </c>
      <c r="AB372" s="20">
        <v>0</v>
      </c>
      <c r="AC372" s="20">
        <v>0.00357732052675602</v>
      </c>
      <c r="AD372" s="20">
        <v>0</v>
      </c>
      <c r="AE372" s="20">
        <v>0</v>
      </c>
      <c r="AF372" s="20">
        <v>0.00769202770944899</v>
      </c>
      <c r="AG372" s="20">
        <v>-0.005209793837746</v>
      </c>
      <c r="AH372" s="20">
        <v>0.007959305923708</v>
      </c>
      <c r="AI372" s="20">
        <v>0.000287219717986009</v>
      </c>
      <c r="AJ372" s="20">
        <v>-0.00276730008624002</v>
      </c>
      <c r="AK372" s="20">
        <v>0</v>
      </c>
      <c r="AL372" s="20">
        <v>-0.000216192951755984</v>
      </c>
      <c r="AM372" s="20">
        <v>0</v>
      </c>
      <c r="AN372" s="20">
        <v>-0.003083349309421</v>
      </c>
      <c r="AO372" s="20">
        <v>0.01273506437033</v>
      </c>
      <c r="AP372" s="20">
        <v>0.000309530493457999</v>
      </c>
      <c r="AQ372" s="20">
        <v>0</v>
      </c>
      <c r="AR372" s="20">
        <v>-0.000856262617480008</v>
      </c>
      <c r="AS372" s="20">
        <v>0.001183120351302</v>
      </c>
      <c r="AT372" s="20">
        <v>-0.000350364190922992</v>
      </c>
      <c r="AU372" s="20">
        <v>-0.000616894804842005</v>
      </c>
      <c r="AV372" s="20">
        <v>0</v>
      </c>
      <c r="AW372" s="20">
        <v>0.00190341909098299</v>
      </c>
      <c r="AX372" s="20">
        <v>0.00594820090064502</v>
      </c>
      <c r="AY372" s="20">
        <v>0.011428159576113</v>
      </c>
      <c r="AZ372" s="20">
        <v>0.00196091570547702</v>
      </c>
      <c r="BA372" s="20">
        <v>0.014475398260375</v>
      </c>
      <c r="BB372" s="20">
        <v>-0.000302535245970015</v>
      </c>
      <c r="BC372" s="20">
        <v>0.000275521773517001</v>
      </c>
      <c r="BD372" s="20">
        <v>-0.000262375547669003</v>
      </c>
      <c r="BE372" s="20">
        <v>0.00120198631329199</v>
      </c>
      <c r="BF372" s="20">
        <v>0</v>
      </c>
      <c r="BG372" s="20">
        <v>0.000111335180170008</v>
      </c>
      <c r="BH372" s="20">
        <v>0</v>
      </c>
      <c r="BI372" s="20">
        <v>-5.93930007999899e-6</v>
      </c>
      <c r="BJ372" s="20">
        <v>0.007016834312642</v>
      </c>
      <c r="BK372" s="20">
        <v>0.001556921719681</v>
      </c>
      <c r="BL372" s="20">
        <v>0</v>
      </c>
      <c r="BM372" s="20">
        <v>0.004654427218549</v>
      </c>
      <c r="BN372" s="20">
        <v>0.000124693652857</v>
      </c>
      <c r="BO372" s="20">
        <v>0</v>
      </c>
      <c r="BP372" s="20">
        <v>0.000832756995536005</v>
      </c>
      <c r="BQ372" s="20">
        <v>-0.002069778160907</v>
      </c>
      <c r="BR372" s="20">
        <v>4.93662336560063e-5</v>
      </c>
      <c r="BS372" s="20">
        <v>0.00194230443509</v>
      </c>
      <c r="BT372" s="20">
        <v>0.000126850232442993</v>
      </c>
      <c r="BU372" s="20">
        <v>0</v>
      </c>
      <c r="BV372" s="20">
        <v>0.00580535346125502</v>
      </c>
      <c r="BW372" s="20">
        <v>-0.000532452110697995</v>
      </c>
      <c r="BX372" s="20">
        <v>0.00595908099562698</v>
      </c>
      <c r="BY372" s="20">
        <v>0.00374855912128502</v>
      </c>
      <c r="BZ372" s="20">
        <v>0.003048692902271</v>
      </c>
      <c r="CA372" s="20">
        <v>-0.000284303875626002</v>
      </c>
      <c r="CB372" s="20">
        <v>0.00277830305388699</v>
      </c>
      <c r="CC372" s="20">
        <v>0.00612415974241698</v>
      </c>
      <c r="CD372" s="20">
        <v>0</v>
      </c>
      <c r="CE372" s="20">
        <v>0.000500655394228</v>
      </c>
      <c r="CF372" s="20">
        <v>-0.00104579270627198</v>
      </c>
      <c r="CG372" s="20">
        <v>0</v>
      </c>
      <c r="CH372" s="20">
        <v>0.00966675987826698</v>
      </c>
      <c r="CI372" s="20">
        <v>0.00137177219712703</v>
      </c>
      <c r="CJ372" s="20">
        <v>-0.00278524839974803</v>
      </c>
      <c r="CK372" s="20">
        <v>-0.019938775693157</v>
      </c>
      <c r="CL372" s="20">
        <v>0</v>
      </c>
      <c r="CM372" s="20">
        <v>0</v>
      </c>
      <c r="CN372" s="20">
        <v>-0.000239807698581979</v>
      </c>
      <c r="CO372" s="20">
        <v>0.00229102051582</v>
      </c>
      <c r="CP372" s="20">
        <v>0.00154473288474499</v>
      </c>
      <c r="CQ372" s="20">
        <v>0.000385181670495005</v>
      </c>
      <c r="CR372" s="20">
        <v>0.000138653458861993</v>
      </c>
      <c r="CS372" s="20">
        <v>0.000283233541988004</v>
      </c>
      <c r="CT372" s="20">
        <v>0.00898005299014398</v>
      </c>
      <c r="CU372" s="20">
        <v>-0.000928539249840987</v>
      </c>
      <c r="CV372" s="20">
        <v>4.00978359240134e-5</v>
      </c>
      <c r="CW372" s="20">
        <v>0.00430290045771797</v>
      </c>
      <c r="CX372" s="20">
        <v>0.00146869375731601</v>
      </c>
      <c r="CY372" s="20">
        <v>5.04694546240025e-5</v>
      </c>
      <c r="CZ372" s="20">
        <v>0</v>
      </c>
      <c r="DA372" s="20">
        <v>0.000890330516253979</v>
      </c>
      <c r="DB372" s="20">
        <v>0.00032898439804202</v>
      </c>
      <c r="DC372" s="20">
        <v>0.000918870734731014</v>
      </c>
      <c r="DD372" s="20">
        <v>-0.000177713481969988</v>
      </c>
      <c r="DE372" s="20">
        <v>5.59737379496328e-6</v>
      </c>
      <c r="DF372" s="20">
        <v>0.00606636524682302</v>
      </c>
      <c r="DG372" s="20">
        <v>0.000315104283826972</v>
      </c>
      <c r="DH372" s="20">
        <v>0</v>
      </c>
      <c r="DI372" s="20">
        <v>0.00131417901608899</v>
      </c>
      <c r="DJ372" s="20">
        <v>0.000191480719112014</v>
      </c>
      <c r="DK372" s="20">
        <v>0</v>
      </c>
      <c r="DL372" s="20">
        <v>0.000432428065196999</v>
      </c>
      <c r="DM372" s="20">
        <v>-0.00236201364733901</v>
      </c>
      <c r="DN372" s="20">
        <v>-0.00370632265142995</v>
      </c>
      <c r="DO372" s="20">
        <v>-0.00703132156867603</v>
      </c>
      <c r="DP372" s="389"/>
      <c r="DQ372" s="389"/>
      <c r="DR372" s="389"/>
      <c r="DS372" s="389"/>
      <c r="DT372" s="14"/>
      <c r="DU372" s="14"/>
      <c r="DV372" s="14"/>
      <c r="DW372" s="14"/>
      <c r="DX372" s="14"/>
      <c r="DY372" s="14"/>
      <c r="DZ372" s="14"/>
      <c r="EA372" s="14"/>
      <c r="EB372" s="14"/>
      <c r="EC372" s="14"/>
      <c r="ED372" s="14"/>
      <c r="EE372" s="14"/>
      <c r="EF372" s="14"/>
      <c r="EG372" s="14"/>
      <c r="EH372" s="14"/>
      <c r="EI372" s="14"/>
      <c r="EJ372" s="14"/>
      <c r="EK372" s="14"/>
      <c r="EL372" s="14"/>
      <c r="EM372" s="14"/>
      <c r="EN372" s="14"/>
      <c r="EO372" s="14"/>
      <c r="EP372" s="14"/>
      <c r="EQ372" s="14"/>
      <c r="ER372" s="14"/>
      <c r="ES372" s="14"/>
      <c r="ET372" s="14"/>
      <c r="EU372" s="14"/>
      <c r="EV372" s="14"/>
      <c r="EW372" s="14"/>
      <c r="EX372" s="14"/>
      <c r="EY372" s="14"/>
      <c r="EZ372" s="14"/>
      <c r="FA372" s="14"/>
      <c r="FB372" s="14"/>
      <c r="FC372" s="14"/>
      <c r="FD372" s="14"/>
      <c r="FE372" s="14"/>
      <c r="FF372" s="14"/>
      <c r="FG372" s="14"/>
      <c r="FH372" s="14"/>
      <c r="FI372" s="14"/>
      <c r="FJ372" s="14"/>
      <c r="FK372" s="14"/>
      <c r="FL372" s="14"/>
      <c r="FM372" s="14"/>
      <c r="FN372" s="14"/>
      <c r="FO372" s="14"/>
      <c r="FP372" s="14"/>
      <c r="FQ372" s="14"/>
      <c r="FR372" s="14"/>
      <c r="FS372" s="14"/>
      <c r="FT372" s="14"/>
      <c r="FU372" s="14"/>
      <c r="FV372" s="14"/>
      <c r="FW372" s="14"/>
      <c r="FX372" s="14"/>
      <c r="FY372" s="14"/>
      <c r="FZ372" s="14"/>
      <c r="GA372" s="14"/>
      <c r="GB372" s="14"/>
      <c r="GC372" s="14"/>
      <c r="GD372" s="14"/>
      <c r="GE372" s="14"/>
      <c r="GF372" s="14"/>
      <c r="GG372" s="14"/>
      <c r="GH372" s="14"/>
      <c r="GI372" s="14"/>
      <c r="GJ372" s="14"/>
      <c r="GK372" s="14"/>
      <c r="GL372" s="14"/>
      <c r="GM372" s="14"/>
      <c r="GN372" s="14"/>
      <c r="GO372" s="14"/>
      <c r="GP372" s="14"/>
      <c r="GQ372" s="14"/>
      <c r="GR372" s="14"/>
      <c r="GS372" s="14"/>
      <c r="GT372" s="14"/>
      <c r="GU372" s="14"/>
      <c r="GV372" s="14"/>
      <c r="GW372" s="14"/>
      <c r="GX372" s="14"/>
      <c r="GY372" s="14"/>
      <c r="GZ372" s="14"/>
      <c r="HA372" s="14"/>
      <c r="HB372" s="14"/>
      <c r="HC372" s="14"/>
      <c r="HD372" s="14"/>
      <c r="HE372" s="14"/>
      <c r="HF372" s="14"/>
      <c r="HG372" s="14"/>
      <c r="HH372" s="14"/>
      <c r="HI372" s="14"/>
      <c r="HJ372" s="14"/>
      <c r="HK372" s="14"/>
      <c r="HL372" s="14"/>
      <c r="HM372" s="14"/>
      <c r="HN372" s="14"/>
      <c r="HO372" s="14"/>
      <c r="HP372" s="14"/>
      <c r="HQ372" s="14"/>
      <c r="HR372" s="14"/>
      <c r="HS372" s="14"/>
      <c r="HT372" s="14"/>
      <c r="HU372" s="14"/>
      <c r="HV372" s="14"/>
      <c r="HW372" s="14"/>
      <c r="HX372" s="14"/>
      <c r="HY372" s="14"/>
      <c r="HZ372" s="14"/>
      <c r="IA372" s="14"/>
      <c r="IB372" s="14"/>
      <c r="IC372" s="14"/>
      <c r="ID372" s="14"/>
      <c r="IE372" s="14"/>
      <c r="IF372" s="14"/>
    </row>
    <row r="373" s="2" customFormat="1" spans="1:240">
      <c r="A373" s="9" t="s">
        <v>54</v>
      </c>
      <c r="B373" s="10"/>
      <c r="C373" s="10"/>
      <c r="D373" s="15"/>
      <c r="E373" s="20">
        <v>0.000129518364947401</v>
      </c>
      <c r="F373" s="20">
        <v>0</v>
      </c>
      <c r="G373" s="20">
        <v>5.00756169209693e-6</v>
      </c>
      <c r="H373" s="20">
        <v>-0.0015319563769501</v>
      </c>
      <c r="I373" s="20">
        <v>0</v>
      </c>
      <c r="J373" s="20">
        <v>-0.001006073227983</v>
      </c>
      <c r="K373" s="20">
        <v>-0.0011115158370511</v>
      </c>
      <c r="L373" s="20">
        <v>2.47557429536999e-5</v>
      </c>
      <c r="M373" s="20">
        <v>0</v>
      </c>
      <c r="N373" s="20">
        <v>0.0025274190512066</v>
      </c>
      <c r="O373" s="20">
        <v>-0.0047889419660162</v>
      </c>
      <c r="P373" s="20">
        <v>0</v>
      </c>
      <c r="Q373" s="20">
        <v>5.13802543919001e-5</v>
      </c>
      <c r="R373" s="20">
        <v>-0.000566578494736202</v>
      </c>
      <c r="S373" s="20">
        <v>1.1634195066397e-5</v>
      </c>
      <c r="T373" s="20">
        <v>-0.0011107574169243</v>
      </c>
      <c r="U373" s="20">
        <v>-3.54175384019023e-5</v>
      </c>
      <c r="V373" s="20">
        <v>0</v>
      </c>
      <c r="W373" s="20">
        <v>-0.0052307590619705</v>
      </c>
      <c r="X373" s="20">
        <v>-9.35751659845996e-5</v>
      </c>
      <c r="Y373" s="20">
        <v>1.48740381561985e-5</v>
      </c>
      <c r="Z373" s="20">
        <v>0.0208270093575812</v>
      </c>
      <c r="AA373" s="20">
        <v>-0.0122334039599175</v>
      </c>
      <c r="AB373" s="20">
        <v>7.75384212982969e-5</v>
      </c>
      <c r="AC373" s="20">
        <v>-1.44152638607009e-5</v>
      </c>
      <c r="AD373" s="20">
        <v>-0.0171228056349436</v>
      </c>
      <c r="AE373" s="20">
        <v>-8.22448977789991e-6</v>
      </c>
      <c r="AF373" s="20">
        <v>-1.38915487052013e-5</v>
      </c>
      <c r="AG373" s="20">
        <v>0.0026767347400152</v>
      </c>
      <c r="AH373" s="20">
        <v>7.77025730969855e-6</v>
      </c>
      <c r="AI373" s="20">
        <v>8.82520839960016e-6</v>
      </c>
      <c r="AJ373" s="20">
        <v>-0.000274390627760704</v>
      </c>
      <c r="AK373" s="20">
        <v>0</v>
      </c>
      <c r="AL373" s="20">
        <v>0.0381212713123261</v>
      </c>
      <c r="AM373" s="20">
        <v>0.00682435445740839</v>
      </c>
      <c r="AN373" s="20">
        <v>0</v>
      </c>
      <c r="AO373" s="20">
        <v>-0.0026449831358986</v>
      </c>
      <c r="AP373" s="20">
        <v>0.0053620924812116</v>
      </c>
      <c r="AQ373" s="20">
        <v>-6.38632984460985e-5</v>
      </c>
      <c r="AR373" s="20">
        <v>5.84442153383075e-5</v>
      </c>
      <c r="AS373" s="20">
        <v>0.0039357606810113</v>
      </c>
      <c r="AT373" s="20">
        <v>0</v>
      </c>
      <c r="AU373" s="20">
        <v>-0.000114485450642909</v>
      </c>
      <c r="AV373" s="20">
        <v>0.0033246473943906</v>
      </c>
      <c r="AW373" s="20">
        <v>-0.000293257902391597</v>
      </c>
      <c r="AX373" s="20">
        <v>0.00276112609544529</v>
      </c>
      <c r="AY373" s="20">
        <v>-0.00539211520791949</v>
      </c>
      <c r="AZ373" s="20">
        <v>2.79601932612894e-5</v>
      </c>
      <c r="BA373" s="20">
        <v>0</v>
      </c>
      <c r="BB373" s="20">
        <v>-0.00195300555831929</v>
      </c>
      <c r="BC373" s="20">
        <v>-8.85410067236053e-5</v>
      </c>
      <c r="BD373" s="20">
        <v>-0.0011733705957543</v>
      </c>
      <c r="BE373" s="20">
        <v>-0.00340822396396701</v>
      </c>
      <c r="BF373" s="20">
        <v>-0.000496621567887101</v>
      </c>
      <c r="BG373" s="20">
        <v>0</v>
      </c>
      <c r="BH373" s="20">
        <v>-0.00336204883095059</v>
      </c>
      <c r="BI373" s="20">
        <v>0</v>
      </c>
      <c r="BJ373" s="20">
        <v>0.00607766130095899</v>
      </c>
      <c r="BK373" s="20">
        <v>-0.00359290443511859</v>
      </c>
      <c r="BL373" s="20">
        <v>0.000188872924387393</v>
      </c>
      <c r="BM373" s="20">
        <v>-0.03612088697667</v>
      </c>
      <c r="BN373" s="20">
        <v>0.000740915160717802</v>
      </c>
      <c r="BO373" s="20">
        <v>0.000420296490384199</v>
      </c>
      <c r="BP373" s="20">
        <v>-0.000620844939493097</v>
      </c>
      <c r="BQ373" s="20">
        <v>-0.0170540025572096</v>
      </c>
      <c r="BR373" s="20">
        <v>6.05550870735015e-5</v>
      </c>
      <c r="BS373" s="20">
        <v>0.0012876500183324</v>
      </c>
      <c r="BT373" s="20">
        <v>0.000149290813737199</v>
      </c>
      <c r="BU373" s="20">
        <v>-0.002223230487117</v>
      </c>
      <c r="BV373" s="20">
        <v>0.0443024132483011</v>
      </c>
      <c r="BW373" s="20">
        <v>0.00226802788057309</v>
      </c>
      <c r="BX373" s="20">
        <v>-0.00037495618893639</v>
      </c>
      <c r="BY373" s="20">
        <v>-0.000772790149531105</v>
      </c>
      <c r="BZ373" s="20">
        <v>-0.000996452717760207</v>
      </c>
      <c r="CA373" s="20">
        <v>-0.000244644939746991</v>
      </c>
      <c r="CB373" s="20">
        <v>0.00397010316973119</v>
      </c>
      <c r="CC373" s="20">
        <v>-0.00172080816130879</v>
      </c>
      <c r="CD373" s="20">
        <v>-1.46900084460611e-6</v>
      </c>
      <c r="CE373" s="20">
        <v>-0.0018825439135377</v>
      </c>
      <c r="CF373" s="20">
        <v>-0.0284955921826913</v>
      </c>
      <c r="CG373" s="20">
        <v>-2.15000281522035e-5</v>
      </c>
      <c r="CH373" s="20">
        <v>0.0384478448572058</v>
      </c>
      <c r="CI373" s="20">
        <v>-0.0113694489198188</v>
      </c>
      <c r="CJ373" s="20">
        <v>-0.000159908812758791</v>
      </c>
      <c r="CK373" s="20">
        <v>0</v>
      </c>
      <c r="CL373" s="20">
        <v>-0.0028518443482745</v>
      </c>
      <c r="CM373" s="20">
        <v>0</v>
      </c>
      <c r="CN373" s="20">
        <v>-0.00186061154557511</v>
      </c>
      <c r="CO373" s="20">
        <v>0.0070913156488351</v>
      </c>
      <c r="CP373" s="20">
        <v>0.00818284314068811</v>
      </c>
      <c r="CQ373" s="20">
        <v>8.40382644533982e-5</v>
      </c>
      <c r="CR373" s="20">
        <v>-0.0193907566256676</v>
      </c>
      <c r="CS373" s="20">
        <v>-2.82523579948971e-5</v>
      </c>
      <c r="CT373" s="20">
        <v>-0.0246801676838975</v>
      </c>
      <c r="CU373" s="20">
        <v>0.0110674451082441</v>
      </c>
      <c r="CV373" s="20">
        <v>0.0003078231883323</v>
      </c>
      <c r="CW373" s="20">
        <v>0</v>
      </c>
      <c r="CX373" s="20">
        <v>0.000629853698392004</v>
      </c>
      <c r="CY373" s="20">
        <v>0</v>
      </c>
      <c r="CZ373" s="20">
        <v>-4.16741919121028e-5</v>
      </c>
      <c r="DA373" s="20">
        <v>-0.0250349403168744</v>
      </c>
      <c r="DB373" s="20">
        <v>0</v>
      </c>
      <c r="DC373" s="20">
        <v>-6.5942356930599e-5</v>
      </c>
      <c r="DD373" s="20">
        <v>-0.0093935933565317</v>
      </c>
      <c r="DE373" s="20">
        <v>0</v>
      </c>
      <c r="DF373" s="20">
        <v>0.0223029764024605</v>
      </c>
      <c r="DG373" s="20">
        <v>-0.00118419490911501</v>
      </c>
      <c r="DH373" s="20">
        <v>0</v>
      </c>
      <c r="DI373" s="20">
        <v>0.0012753442722371</v>
      </c>
      <c r="DJ373" s="20">
        <v>-0.00326543808089599</v>
      </c>
      <c r="DK373" s="20">
        <v>0</v>
      </c>
      <c r="DL373" s="20">
        <v>0.000737336704200994</v>
      </c>
      <c r="DM373" s="20">
        <v>-0.000305297706705197</v>
      </c>
      <c r="DN373" s="20">
        <v>0</v>
      </c>
      <c r="DO373" s="20">
        <v>0.000180237797244902</v>
      </c>
      <c r="DP373" s="389"/>
      <c r="DQ373" s="389"/>
      <c r="DR373" s="389"/>
      <c r="DS373" s="389"/>
      <c r="DT373" s="14"/>
      <c r="DU373" s="14"/>
      <c r="DV373" s="14"/>
      <c r="DW373" s="14"/>
      <c r="DX373" s="14"/>
      <c r="DY373" s="14"/>
      <c r="DZ373" s="14"/>
      <c r="EA373" s="14"/>
      <c r="EB373" s="14"/>
      <c r="EC373" s="14"/>
      <c r="ED373" s="14"/>
      <c r="EE373" s="14"/>
      <c r="EF373" s="14"/>
      <c r="EG373" s="14"/>
      <c r="EH373" s="14"/>
      <c r="EI373" s="14"/>
      <c r="EJ373" s="14"/>
      <c r="EK373" s="14"/>
      <c r="EL373" s="14"/>
      <c r="EM373" s="14"/>
      <c r="EN373" s="14"/>
      <c r="EO373" s="14"/>
      <c r="EP373" s="14"/>
      <c r="EQ373" s="14"/>
      <c r="ER373" s="14"/>
      <c r="ES373" s="14"/>
      <c r="ET373" s="14"/>
      <c r="EU373" s="14"/>
      <c r="EV373" s="14"/>
      <c r="EW373" s="14"/>
      <c r="EX373" s="14"/>
      <c r="EY373" s="14"/>
      <c r="EZ373" s="14"/>
      <c r="FA373" s="14"/>
      <c r="FB373" s="14"/>
      <c r="FC373" s="14"/>
      <c r="FD373" s="14"/>
      <c r="FE373" s="14"/>
      <c r="FF373" s="14"/>
      <c r="FG373" s="14"/>
      <c r="FH373" s="14"/>
      <c r="FI373" s="14"/>
      <c r="FJ373" s="14"/>
      <c r="FK373" s="14"/>
      <c r="FL373" s="14"/>
      <c r="FM373" s="14"/>
      <c r="FN373" s="14"/>
      <c r="FO373" s="14"/>
      <c r="FP373" s="14"/>
      <c r="FQ373" s="14"/>
      <c r="FR373" s="14"/>
      <c r="FS373" s="14"/>
      <c r="FT373" s="14"/>
      <c r="FU373" s="14"/>
      <c r="FV373" s="14"/>
      <c r="FW373" s="14"/>
      <c r="FX373" s="14"/>
      <c r="FY373" s="14"/>
      <c r="FZ373" s="14"/>
      <c r="GA373" s="14"/>
      <c r="GB373" s="14"/>
      <c r="GC373" s="14"/>
      <c r="GD373" s="14"/>
      <c r="GE373" s="14"/>
      <c r="GF373" s="14"/>
      <c r="GG373" s="14"/>
      <c r="GH373" s="14"/>
      <c r="GI373" s="14"/>
      <c r="GJ373" s="14"/>
      <c r="GK373" s="14"/>
      <c r="GL373" s="14"/>
      <c r="GM373" s="14"/>
      <c r="GN373" s="14"/>
      <c r="GO373" s="14"/>
      <c r="GP373" s="14"/>
      <c r="GQ373" s="14"/>
      <c r="GR373" s="14"/>
      <c r="GS373" s="14"/>
      <c r="GT373" s="14"/>
      <c r="GU373" s="14"/>
      <c r="GV373" s="14"/>
      <c r="GW373" s="14"/>
      <c r="GX373" s="14"/>
      <c r="GY373" s="14"/>
      <c r="GZ373" s="14"/>
      <c r="HA373" s="14"/>
      <c r="HB373" s="14"/>
      <c r="HC373" s="14"/>
      <c r="HD373" s="14"/>
      <c r="HE373" s="14"/>
      <c r="HF373" s="14"/>
      <c r="HG373" s="14"/>
      <c r="HH373" s="14"/>
      <c r="HI373" s="14"/>
      <c r="HJ373" s="14"/>
      <c r="HK373" s="14"/>
      <c r="HL373" s="14"/>
      <c r="HM373" s="14"/>
      <c r="HN373" s="14"/>
      <c r="HO373" s="14"/>
      <c r="HP373" s="14"/>
      <c r="HQ373" s="14"/>
      <c r="HR373" s="14"/>
      <c r="HS373" s="14"/>
      <c r="HT373" s="14"/>
      <c r="HU373" s="14"/>
      <c r="HV373" s="14"/>
      <c r="HW373" s="14"/>
      <c r="HX373" s="14"/>
      <c r="HY373" s="14"/>
      <c r="HZ373" s="14"/>
      <c r="IA373" s="14"/>
      <c r="IB373" s="14"/>
      <c r="IC373" s="14"/>
      <c r="ID373" s="14"/>
      <c r="IE373" s="14"/>
      <c r="IF373" s="14"/>
    </row>
    <row r="374" s="2" customFormat="1" spans="1:240">
      <c r="A374" s="9" t="s">
        <v>190</v>
      </c>
      <c r="B374" s="10"/>
      <c r="C374" s="10"/>
      <c r="D374" s="15"/>
      <c r="E374" s="20" t="s">
        <v>209</v>
      </c>
      <c r="F374" s="20">
        <v>0</v>
      </c>
      <c r="G374" s="20">
        <v>0</v>
      </c>
      <c r="H374" s="20">
        <v>0</v>
      </c>
      <c r="I374" s="20">
        <v>0</v>
      </c>
      <c r="J374" s="20">
        <v>0.00739566579795101</v>
      </c>
      <c r="K374" s="20">
        <v>0.00336449488367199</v>
      </c>
      <c r="L374" s="20">
        <v>0.00106260022900201</v>
      </c>
      <c r="M374" s="20">
        <v>0</v>
      </c>
      <c r="N374" s="20">
        <v>0.001759471489163</v>
      </c>
      <c r="O374" s="20">
        <v>-0.000579200267016008</v>
      </c>
      <c r="P374" s="20">
        <v>-0.001172007813825</v>
      </c>
      <c r="Q374" s="20">
        <v>0.000598716360371995</v>
      </c>
      <c r="R374" s="20">
        <v>0</v>
      </c>
      <c r="S374" s="20">
        <v>0</v>
      </c>
      <c r="T374" s="20">
        <v>-0.001937859097548</v>
      </c>
      <c r="U374" s="20">
        <v>-0.00552057615321899</v>
      </c>
      <c r="V374" s="20">
        <v>-0.00224815569980001</v>
      </c>
      <c r="W374" s="20">
        <v>-0.000480434720027997</v>
      </c>
      <c r="X374" s="20">
        <v>0</v>
      </c>
      <c r="Y374" s="20">
        <v>0.000525874642689009</v>
      </c>
      <c r="Z374" s="20">
        <v>0.00547780954485799</v>
      </c>
      <c r="AA374" s="20">
        <v>-0.000564493539785993</v>
      </c>
      <c r="AB374" s="20">
        <v>-0.00436491001435201</v>
      </c>
      <c r="AC374" s="20">
        <v>0</v>
      </c>
      <c r="AD374" s="20">
        <v>0</v>
      </c>
      <c r="AE374" s="20">
        <v>-0.000967638479879004</v>
      </c>
      <c r="AF374" s="20">
        <v>-0.004375911456037</v>
      </c>
      <c r="AG374" s="20">
        <v>0.008127152254402</v>
      </c>
      <c r="AH374" s="20">
        <v>0.003522981618648</v>
      </c>
      <c r="AI374" s="20">
        <v>-0.002567910248771</v>
      </c>
      <c r="AJ374" s="20">
        <v>0</v>
      </c>
      <c r="AK374" s="20">
        <v>0</v>
      </c>
      <c r="AL374" s="20">
        <v>0.00322053105011899</v>
      </c>
      <c r="AM374" s="20">
        <v>-0.006445936094248</v>
      </c>
      <c r="AN374" s="20">
        <v>-0.0101350722909696</v>
      </c>
      <c r="AO374" s="20">
        <v>-0.00556554958782891</v>
      </c>
      <c r="AP374" s="20">
        <v>0</v>
      </c>
      <c r="AQ374" s="20">
        <v>0.000932642936814013</v>
      </c>
      <c r="AR374" s="20">
        <v>0</v>
      </c>
      <c r="AS374" s="20">
        <v>0</v>
      </c>
      <c r="AT374" s="20">
        <v>0.000636116324617991</v>
      </c>
      <c r="AU374" s="20">
        <v>-0.000276014352746295</v>
      </c>
      <c r="AV374" s="20">
        <v>-9.20047842487975e-5</v>
      </c>
      <c r="AW374" s="20">
        <v>-0.0016091337737172</v>
      </c>
      <c r="AX374" s="20">
        <v>-0.0025994481241763</v>
      </c>
      <c r="AY374" s="20">
        <v>0</v>
      </c>
      <c r="AZ374" s="20">
        <v>-0.0158655401563795</v>
      </c>
      <c r="BA374" s="20">
        <v>0</v>
      </c>
      <c r="BB374" s="20">
        <v>-0.0024510566364546</v>
      </c>
      <c r="BC374" s="20">
        <v>0</v>
      </c>
      <c r="BD374" s="20">
        <v>0</v>
      </c>
      <c r="BE374" s="20">
        <v>0.0051971634101846</v>
      </c>
      <c r="BF374" s="20">
        <v>0</v>
      </c>
      <c r="BG374" s="20">
        <v>0.0032724148397059</v>
      </c>
      <c r="BH374" s="20">
        <v>0</v>
      </c>
      <c r="BI374" s="20">
        <v>0</v>
      </c>
      <c r="BJ374" s="20">
        <v>0.0047401159792274</v>
      </c>
      <c r="BK374" s="20">
        <v>0.0024050633475599</v>
      </c>
      <c r="BL374" s="20">
        <v>-0.0147717526489791</v>
      </c>
      <c r="BM374" s="20">
        <v>0</v>
      </c>
      <c r="BN374" s="20">
        <v>-6.05561434326995e-5</v>
      </c>
      <c r="BO374" s="20">
        <v>0</v>
      </c>
      <c r="BP374" s="20">
        <v>-0.0021864186132434</v>
      </c>
      <c r="BQ374" s="20">
        <v>0.0030181168665258</v>
      </c>
      <c r="BR374" s="20">
        <v>0</v>
      </c>
      <c r="BS374" s="20">
        <v>0.000459114552760695</v>
      </c>
      <c r="BT374" s="20">
        <v>0</v>
      </c>
      <c r="BU374" s="20">
        <v>0</v>
      </c>
      <c r="BV374" s="20">
        <v>0.0059817935199717</v>
      </c>
      <c r="BW374" s="20" t="s">
        <v>209</v>
      </c>
      <c r="BX374" s="20" t="s">
        <v>209</v>
      </c>
      <c r="BY374" s="20" t="s">
        <v>209</v>
      </c>
      <c r="BZ374" s="20">
        <v>0</v>
      </c>
      <c r="CA374" s="20">
        <v>0</v>
      </c>
      <c r="CB374" s="20">
        <v>0</v>
      </c>
      <c r="CC374" s="20">
        <v>0</v>
      </c>
      <c r="CD374" s="20" t="s">
        <v>209</v>
      </c>
      <c r="CE374" s="20" t="s">
        <v>209</v>
      </c>
      <c r="CF374" s="20" t="s">
        <v>209</v>
      </c>
      <c r="CG374" s="20">
        <v>0</v>
      </c>
      <c r="CH374" s="20">
        <v>0.00639832169967471</v>
      </c>
      <c r="CI374" s="20">
        <v>0.0032718912004214</v>
      </c>
      <c r="CJ374" s="20">
        <v>0.000710686888984291</v>
      </c>
      <c r="CK374" s="20">
        <v>0.0026351868583622</v>
      </c>
      <c r="CL374" s="20">
        <v>0.00011876480917801</v>
      </c>
      <c r="CM374" s="20">
        <v>0.000492355356080998</v>
      </c>
      <c r="CN374" s="20">
        <v>0.000615781730349998</v>
      </c>
      <c r="CO374" s="20">
        <v>0.001290548576056</v>
      </c>
      <c r="CP374" s="20">
        <v>0.001020395018279</v>
      </c>
      <c r="CQ374" s="20">
        <v>0.000517551798242005</v>
      </c>
      <c r="CR374" s="20">
        <v>0.000160425473345993</v>
      </c>
      <c r="CS374" s="20">
        <v>0.000186651046856001</v>
      </c>
      <c r="CT374" s="20">
        <v>0.00131504944808901</v>
      </c>
      <c r="CU374" s="20">
        <v>0.002529167510344</v>
      </c>
      <c r="CV374" s="20">
        <v>0.002614422883957</v>
      </c>
      <c r="CW374" s="20">
        <v>-0.000312564938652005</v>
      </c>
      <c r="CX374" s="20">
        <v>-0.000228618341223993</v>
      </c>
      <c r="CY374" s="20">
        <v>0</v>
      </c>
      <c r="CZ374" s="20">
        <v>-0.000152068485416004</v>
      </c>
      <c r="DA374" s="20">
        <v>0.003698603950739</v>
      </c>
      <c r="DB374" s="20">
        <v>0.00011622288662301</v>
      </c>
      <c r="DC374" s="20">
        <v>-0.000112339948260001</v>
      </c>
      <c r="DD374" s="20">
        <v>1.15016240549992e-5</v>
      </c>
      <c r="DE374" s="20">
        <v>4.1750659085002e-5</v>
      </c>
      <c r="DF374" s="20">
        <v>0.00121745995799899</v>
      </c>
      <c r="DG374" s="20">
        <v>9.58865686589983e-5</v>
      </c>
      <c r="DH374" s="20">
        <v>-0.00117999241744299</v>
      </c>
      <c r="DI374" s="20">
        <v>-5.79593225930042e-5</v>
      </c>
      <c r="DJ374" s="20">
        <v>0</v>
      </c>
      <c r="DK374" s="20">
        <v>2.26623894710037e-5</v>
      </c>
      <c r="DL374" s="20">
        <v>-0.000700865703271006</v>
      </c>
      <c r="DM374" s="20">
        <v>-0.001977175977687</v>
      </c>
      <c r="DN374" s="20">
        <v>-0.000206558201124002</v>
      </c>
      <c r="DO374" s="20">
        <v>1.97853416259997e-5</v>
      </c>
      <c r="DP374" s="389"/>
      <c r="DQ374" s="389"/>
      <c r="DR374" s="389"/>
      <c r="DS374" s="389"/>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c r="FF374" s="14"/>
      <c r="FG374" s="14"/>
      <c r="FH374" s="14"/>
      <c r="FI374" s="14"/>
      <c r="FJ374" s="14"/>
      <c r="FK374" s="14"/>
      <c r="FL374" s="14"/>
      <c r="FM374" s="14"/>
      <c r="FN374" s="14"/>
      <c r="FO374" s="14"/>
      <c r="FP374" s="14"/>
      <c r="FQ374" s="14"/>
      <c r="FR374" s="14"/>
      <c r="FS374" s="14"/>
      <c r="FT374" s="14"/>
      <c r="FU374" s="14"/>
      <c r="FV374" s="14"/>
      <c r="FW374" s="14"/>
      <c r="FX374" s="14"/>
      <c r="FY374" s="14"/>
      <c r="FZ374" s="14"/>
      <c r="GA374" s="14"/>
      <c r="GB374" s="14"/>
      <c r="GC374" s="14"/>
      <c r="GD374" s="14"/>
      <c r="GE374" s="14"/>
      <c r="GF374" s="14"/>
      <c r="GG374" s="14"/>
      <c r="GH374" s="14"/>
      <c r="GI374" s="14"/>
      <c r="GJ374" s="14"/>
      <c r="GK374" s="14"/>
      <c r="GL374" s="14"/>
      <c r="GM374" s="14"/>
      <c r="GN374" s="14"/>
      <c r="GO374" s="14"/>
      <c r="GP374" s="14"/>
      <c r="GQ374" s="14"/>
      <c r="GR374" s="14"/>
      <c r="GS374" s="14"/>
      <c r="GT374" s="14"/>
      <c r="GU374" s="14"/>
      <c r="GV374" s="14"/>
      <c r="GW374" s="14"/>
      <c r="GX374" s="14"/>
      <c r="GY374" s="14"/>
      <c r="GZ374" s="14"/>
      <c r="HA374" s="14"/>
      <c r="HB374" s="14"/>
      <c r="HC374" s="14"/>
      <c r="HD374" s="14"/>
      <c r="HE374" s="14"/>
      <c r="HF374" s="14"/>
      <c r="HG374" s="14"/>
      <c r="HH374" s="14"/>
      <c r="HI374" s="14"/>
      <c r="HJ374" s="14"/>
      <c r="HK374" s="14"/>
      <c r="HL374" s="14"/>
      <c r="HM374" s="14"/>
      <c r="HN374" s="14"/>
      <c r="HO374" s="14"/>
      <c r="HP374" s="14"/>
      <c r="HQ374" s="14"/>
      <c r="HR374" s="14"/>
      <c r="HS374" s="14"/>
      <c r="HT374" s="14"/>
      <c r="HU374" s="14"/>
      <c r="HV374" s="14"/>
      <c r="HW374" s="14"/>
      <c r="HX374" s="14"/>
      <c r="HY374" s="14"/>
      <c r="HZ374" s="14"/>
      <c r="IA374" s="14"/>
      <c r="IB374" s="14"/>
      <c r="IC374" s="14"/>
      <c r="ID374" s="14"/>
      <c r="IE374" s="14"/>
      <c r="IF374" s="14"/>
    </row>
    <row r="375" s="244" customFormat="1" spans="1:240">
      <c r="A375" s="383" t="s">
        <v>56</v>
      </c>
      <c r="B375" s="369"/>
      <c r="C375" s="369"/>
      <c r="D375" s="377"/>
      <c r="E375" s="390" t="s">
        <v>209</v>
      </c>
      <c r="F375" s="390" t="s">
        <v>209</v>
      </c>
      <c r="G375" s="390" t="s">
        <v>209</v>
      </c>
      <c r="H375" s="390">
        <v>3.44218958140026e-6</v>
      </c>
      <c r="I375" s="390">
        <v>0.000971722468951499</v>
      </c>
      <c r="J375" s="390">
        <v>1.35583678000095e-8</v>
      </c>
      <c r="K375" s="390">
        <v>-0.000576545985222499</v>
      </c>
      <c r="L375" s="390">
        <v>-0.00511338086883387</v>
      </c>
      <c r="M375" s="390">
        <v>-0.00025150980293992</v>
      </c>
      <c r="N375" s="390">
        <v>0.0200064575999362</v>
      </c>
      <c r="O375" s="390">
        <v>-2.21131190095147e-9</v>
      </c>
      <c r="P375" s="390">
        <v>-0.0051123743563776</v>
      </c>
      <c r="Q375" s="390">
        <v>1.7273287401115e-8</v>
      </c>
      <c r="R375" s="390">
        <v>-0.0018156096054418</v>
      </c>
      <c r="S375" s="390">
        <v>1.13946332994108e-8</v>
      </c>
      <c r="T375" s="390">
        <v>-3.11146210185687e-9</v>
      </c>
      <c r="U375" s="390">
        <v>-0.0043552842335486</v>
      </c>
      <c r="V375" s="390">
        <v>0.0065019658163577</v>
      </c>
      <c r="W375" s="390">
        <v>-8.81265629915085e-9</v>
      </c>
      <c r="X375" s="390">
        <v>-0.0037526187316303</v>
      </c>
      <c r="Y375" s="390">
        <v>0.0047023273991155</v>
      </c>
      <c r="Z375" s="390">
        <v>0.0302294970941369</v>
      </c>
      <c r="AA375" s="390">
        <v>7.82631797902056e-5</v>
      </c>
      <c r="AB375" s="390">
        <v>0.000153228202777099</v>
      </c>
      <c r="AC375" s="390">
        <v>-8.66297200641242e-10</v>
      </c>
      <c r="AD375" s="390">
        <v>0.0020333938078852</v>
      </c>
      <c r="AE375" s="390">
        <v>-5.58927010720078e-6</v>
      </c>
      <c r="AF375" s="390">
        <v>-0.0011328029432573</v>
      </c>
      <c r="AG375" s="390">
        <v>-0.0059515481217477</v>
      </c>
      <c r="AH375" s="390">
        <v>2.88706997302046e-7</v>
      </c>
      <c r="AI375" s="390">
        <v>-2.53041220170391e-6</v>
      </c>
      <c r="AJ375" s="390">
        <v>-0.0069548712422436</v>
      </c>
      <c r="AK375" s="390">
        <v>-1.13423779951605e-8</v>
      </c>
      <c r="AL375" s="390">
        <v>0.0320113911950188</v>
      </c>
      <c r="AM375" s="390">
        <v>-0.00116123191017599</v>
      </c>
      <c r="AN375" s="390">
        <v>-0.00121170313602161</v>
      </c>
      <c r="AO375" s="390">
        <v>-0.000142313533216296</v>
      </c>
      <c r="AP375" s="390">
        <v>-0.000893405333205907</v>
      </c>
      <c r="AQ375" s="390">
        <v>-0.000786523291457591</v>
      </c>
      <c r="AR375" s="390">
        <v>1.06062923999062e-8</v>
      </c>
      <c r="AS375" s="390">
        <v>-0.00422985155560791</v>
      </c>
      <c r="AT375" s="390">
        <v>-1.35944511286956e-7</v>
      </c>
      <c r="AU375" s="390">
        <v>-0.0011292398740203</v>
      </c>
      <c r="AV375" s="390">
        <v>-0.0058159268527182</v>
      </c>
      <c r="AW375" s="390">
        <v>-0.000531217270397698</v>
      </c>
      <c r="AX375" s="390">
        <v>0.0168172912697592</v>
      </c>
      <c r="AY375" s="390">
        <v>-0.0016043753309853</v>
      </c>
      <c r="AZ375" s="390">
        <v>-0.0037977390784773</v>
      </c>
      <c r="BA375" s="390">
        <v>-0.0004066921493876</v>
      </c>
      <c r="BB375" s="390">
        <v>0.0018489829784222</v>
      </c>
      <c r="BC375" s="390">
        <v>-0.0029999576827824</v>
      </c>
      <c r="BD375" s="390">
        <v>0.000612751601039907</v>
      </c>
      <c r="BE375" s="390">
        <v>-0.0120916542488775</v>
      </c>
      <c r="BF375" s="390">
        <v>0.00257002919716921</v>
      </c>
      <c r="BG375" s="390">
        <v>-0.000604178751828506</v>
      </c>
      <c r="BH375" s="390">
        <v>-0.0123279975961942</v>
      </c>
      <c r="BI375" s="390">
        <v>-0.0039332132686404</v>
      </c>
      <c r="BJ375" s="390">
        <v>0.0156700120616878</v>
      </c>
      <c r="BK375" s="390">
        <v>-0.00182689622815289</v>
      </c>
      <c r="BL375" s="390">
        <v>-0.0092925916035348</v>
      </c>
      <c r="BM375" s="390">
        <v>-8.27846983071992e-5</v>
      </c>
      <c r="BN375" s="390">
        <v>-0.000586668017632602</v>
      </c>
      <c r="BO375" s="390">
        <v>0.0015810972804521</v>
      </c>
      <c r="BP375" s="390">
        <v>-0.000478991898967801</v>
      </c>
      <c r="BQ375" s="390">
        <v>0.000842811918963501</v>
      </c>
      <c r="BR375" s="390">
        <v>-0.000127018235072301</v>
      </c>
      <c r="BS375" s="390">
        <v>0.000614688362438498</v>
      </c>
      <c r="BT375" s="390">
        <v>-0.000811730259211503</v>
      </c>
      <c r="BU375" s="390">
        <v>-2.55479909450074e-9</v>
      </c>
      <c r="BV375" s="390">
        <v>0.0097547457219803</v>
      </c>
      <c r="BW375" s="390">
        <v>-0.0022480533535467</v>
      </c>
      <c r="BX375" s="390">
        <v>-0.0098445014724982</v>
      </c>
      <c r="BY375" s="390">
        <v>0.000694298171846595</v>
      </c>
      <c r="BZ375" s="390">
        <v>-0.0028497046845173</v>
      </c>
      <c r="CA375" s="390">
        <v>-0.0016694952264992</v>
      </c>
      <c r="CB375" s="390">
        <v>-0.0022651980564854</v>
      </c>
      <c r="CC375" s="390">
        <v>-0.0103779081463333</v>
      </c>
      <c r="CD375" s="390">
        <v>0.000442090508773599</v>
      </c>
      <c r="CE375" s="390">
        <v>-0.005119178088408</v>
      </c>
      <c r="CF375" s="390">
        <v>-0.0135517871962147</v>
      </c>
      <c r="CG375" s="390">
        <v>-0.0302048040642596</v>
      </c>
      <c r="CH375" s="390">
        <v>0.0541274161040968</v>
      </c>
      <c r="CI375" s="390">
        <v>-0.0060950955298208</v>
      </c>
      <c r="CJ375" s="390">
        <v>-0.0126787744552353</v>
      </c>
      <c r="CK375" s="390">
        <v>-0.0008578578832114</v>
      </c>
      <c r="CL375" s="390">
        <v>-0.0143736260806653</v>
      </c>
      <c r="CM375" s="390">
        <v>0.00064935296737105</v>
      </c>
      <c r="CN375" s="390">
        <v>-0.00245857985254371</v>
      </c>
      <c r="CO375" s="390">
        <v>-0.00903517360367068</v>
      </c>
      <c r="CP375" s="390">
        <v>-0.00020894992469216</v>
      </c>
      <c r="CQ375" s="390">
        <v>-0.00110705827639346</v>
      </c>
      <c r="CR375" s="390">
        <v>-0.00894667967156311</v>
      </c>
      <c r="CS375" s="390">
        <v>-0.0054000786834546</v>
      </c>
      <c r="CT375" s="390">
        <v>0.0421769792727005</v>
      </c>
      <c r="CU375" s="390">
        <v>-0.000892894585176201</v>
      </c>
      <c r="CV375" s="390">
        <v>-0.0299868037754646</v>
      </c>
      <c r="CW375" s="390">
        <v>-9.55669951415994e-5</v>
      </c>
      <c r="CX375" s="390">
        <v>-0.000161160229521801</v>
      </c>
      <c r="CY375" s="390">
        <v>-2.9414229905933e-10</v>
      </c>
      <c r="CZ375" s="390">
        <v>-0.0037347196587596</v>
      </c>
      <c r="DA375" s="390">
        <v>0.0017032621104148</v>
      </c>
      <c r="DB375" s="390">
        <v>-0.0005377730826676</v>
      </c>
      <c r="DC375" s="390">
        <v>-0.0010143060654357</v>
      </c>
      <c r="DD375" s="390">
        <v>-0.0034737455737158</v>
      </c>
      <c r="DE375" s="390">
        <v>-5.49856420247012e-5</v>
      </c>
      <c r="DF375" s="390">
        <v>0.025793263302368</v>
      </c>
      <c r="DG375" s="390">
        <v>-0.0023259537848438</v>
      </c>
      <c r="DH375" s="390">
        <v>-0.0140807356831811</v>
      </c>
      <c r="DI375" s="390">
        <v>-4.7728477003961e-9</v>
      </c>
      <c r="DJ375" s="390">
        <v>-0.002000528264248</v>
      </c>
      <c r="DK375" s="390">
        <v>-1.80189170008449e-9</v>
      </c>
      <c r="DL375" s="390">
        <v>-2.91747846296996e-5</v>
      </c>
      <c r="DM375" s="390">
        <v>0.000171900998795001</v>
      </c>
      <c r="DN375" s="390">
        <v>-0.000151356678313801</v>
      </c>
      <c r="DO375" s="390">
        <v>1.41135992679006e-5</v>
      </c>
      <c r="DP375" s="391"/>
      <c r="DQ375" s="391"/>
      <c r="DR375" s="391"/>
      <c r="DS375" s="391"/>
    </row>
    <row r="376" s="324" customFormat="1" spans="1:240">
      <c r="A376" s="384" t="s">
        <v>216</v>
      </c>
      <c r="B376" s="353"/>
      <c r="C376" s="353"/>
      <c r="D376" s="385"/>
      <c r="E376" s="392">
        <f t="shared" ref="E376:BP376" si="25">AVERAGE(E348:E375)</f>
        <v>0.00271245410072047</v>
      </c>
      <c r="F376" s="392">
        <f t="shared" si="25"/>
        <v>-0.00156168307713425</v>
      </c>
      <c r="G376" s="392">
        <f t="shared" si="25"/>
        <v>0.000436865409359372</v>
      </c>
      <c r="H376" s="392">
        <f t="shared" si="25"/>
        <v>-0.00104639693042577</v>
      </c>
      <c r="I376" s="392">
        <f t="shared" si="25"/>
        <v>-0.00128298173828781</v>
      </c>
      <c r="J376" s="392">
        <f t="shared" si="25"/>
        <v>0.000701747895608884</v>
      </c>
      <c r="K376" s="392">
        <f t="shared" si="25"/>
        <v>-0.00204070655287252</v>
      </c>
      <c r="L376" s="392">
        <f t="shared" si="25"/>
        <v>-0.00238327074564329</v>
      </c>
      <c r="M376" s="392">
        <f t="shared" si="25"/>
        <v>-0.00190497661921956</v>
      </c>
      <c r="N376" s="392">
        <f t="shared" si="25"/>
        <v>0.00951211105865178</v>
      </c>
      <c r="O376" s="392">
        <f t="shared" si="25"/>
        <v>-0.00179897751278467</v>
      </c>
      <c r="P376" s="392">
        <f t="shared" si="25"/>
        <v>0.000242173249186745</v>
      </c>
      <c r="Q376" s="392">
        <f t="shared" si="25"/>
        <v>-0.00131593690923503</v>
      </c>
      <c r="R376" s="392">
        <f t="shared" si="25"/>
        <v>-0.00212404595079299</v>
      </c>
      <c r="S376" s="392">
        <f t="shared" si="25"/>
        <v>-0.000581629549131544</v>
      </c>
      <c r="T376" s="392">
        <f t="shared" si="25"/>
        <v>-0.00141118671196384</v>
      </c>
      <c r="U376" s="392">
        <f t="shared" si="25"/>
        <v>-0.00309701942435135</v>
      </c>
      <c r="V376" s="392">
        <f t="shared" si="25"/>
        <v>0.000230698825419904</v>
      </c>
      <c r="W376" s="392">
        <f t="shared" si="25"/>
        <v>-0.000477852770375898</v>
      </c>
      <c r="X376" s="392">
        <f t="shared" si="25"/>
        <v>-0.00196288854847075</v>
      </c>
      <c r="Y376" s="392">
        <f t="shared" si="25"/>
        <v>0.000218315646105201</v>
      </c>
      <c r="Z376" s="392">
        <f t="shared" si="25"/>
        <v>0.013142826260065</v>
      </c>
      <c r="AA376" s="392">
        <f t="shared" si="25"/>
        <v>-0.00235696384177273</v>
      </c>
      <c r="AB376" s="392">
        <f t="shared" si="25"/>
        <v>-0.00123409160335033</v>
      </c>
      <c r="AC376" s="392">
        <f t="shared" si="25"/>
        <v>0.000153285286193255</v>
      </c>
      <c r="AD376" s="392">
        <f t="shared" si="25"/>
        <v>-0.00241993443005171</v>
      </c>
      <c r="AE376" s="392">
        <f t="shared" si="25"/>
        <v>-0.000896961092269797</v>
      </c>
      <c r="AF376" s="392">
        <f t="shared" si="25"/>
        <v>-0.000195490821713661</v>
      </c>
      <c r="AG376" s="392">
        <f t="shared" si="25"/>
        <v>0.000436557963203625</v>
      </c>
      <c r="AH376" s="392">
        <f t="shared" si="25"/>
        <v>0.000744564992016936</v>
      </c>
      <c r="AI376" s="392">
        <f t="shared" si="25"/>
        <v>0.00134313694598585</v>
      </c>
      <c r="AJ376" s="392">
        <f t="shared" si="25"/>
        <v>-0.00152193858128885</v>
      </c>
      <c r="AK376" s="392">
        <f t="shared" si="25"/>
        <v>-0.000302377734815063</v>
      </c>
      <c r="AL376" s="392">
        <f t="shared" si="25"/>
        <v>0.0128408288200928</v>
      </c>
      <c r="AM376" s="392">
        <f t="shared" si="25"/>
        <v>-0.00105709683726766</v>
      </c>
      <c r="AN376" s="392">
        <f t="shared" si="25"/>
        <v>-0.00313775817013879</v>
      </c>
      <c r="AO376" s="392">
        <f t="shared" si="25"/>
        <v>-3.99301824689752e-5</v>
      </c>
      <c r="AP376" s="392">
        <f t="shared" si="25"/>
        <v>0.000853060524161675</v>
      </c>
      <c r="AQ376" s="392">
        <f t="shared" si="25"/>
        <v>0.000178615585842576</v>
      </c>
      <c r="AR376" s="392">
        <f t="shared" si="25"/>
        <v>-0.000115712788520178</v>
      </c>
      <c r="AS376" s="392">
        <f t="shared" si="25"/>
        <v>-0.000517960438847506</v>
      </c>
      <c r="AT376" s="392">
        <f t="shared" si="25"/>
        <v>-5.6145305139469e-5</v>
      </c>
      <c r="AU376" s="392">
        <f t="shared" si="25"/>
        <v>0.000375561574725364</v>
      </c>
      <c r="AV376" s="392">
        <f t="shared" si="25"/>
        <v>0.00126913811495496</v>
      </c>
      <c r="AW376" s="392">
        <f t="shared" si="25"/>
        <v>0.000183097339261837</v>
      </c>
      <c r="AX376" s="392">
        <f t="shared" si="25"/>
        <v>0.00817434090866146</v>
      </c>
      <c r="AY376" s="392">
        <f t="shared" si="25"/>
        <v>0.000786879693069995</v>
      </c>
      <c r="AZ376" s="392">
        <f t="shared" si="25"/>
        <v>-2.67589377088212e-6</v>
      </c>
      <c r="BA376" s="392">
        <f t="shared" si="25"/>
        <v>0.00038880661745192</v>
      </c>
      <c r="BB376" s="392">
        <f t="shared" si="25"/>
        <v>-0.000630614025181286</v>
      </c>
      <c r="BC376" s="392">
        <f t="shared" si="25"/>
        <v>0.00113779218522268</v>
      </c>
      <c r="BD376" s="392">
        <f t="shared" si="25"/>
        <v>-0.000137049840080311</v>
      </c>
      <c r="BE376" s="392">
        <f t="shared" si="25"/>
        <v>0.000331052502301095</v>
      </c>
      <c r="BF376" s="392">
        <f t="shared" si="25"/>
        <v>0.000202940556148753</v>
      </c>
      <c r="BG376" s="392">
        <f t="shared" si="25"/>
        <v>-0.00019534197288715</v>
      </c>
      <c r="BH376" s="392">
        <f t="shared" si="25"/>
        <v>-0.00307074410265038</v>
      </c>
      <c r="BI376" s="392">
        <f t="shared" si="25"/>
        <v>-0.00040280003367492</v>
      </c>
      <c r="BJ376" s="392">
        <f t="shared" si="25"/>
        <v>0.00780892407153373</v>
      </c>
      <c r="BK376" s="392">
        <f t="shared" si="25"/>
        <v>-0.0012122046105108</v>
      </c>
      <c r="BL376" s="392">
        <f t="shared" si="25"/>
        <v>-0.0112243180738043</v>
      </c>
      <c r="BM376" s="392">
        <f t="shared" si="25"/>
        <v>-0.0121218957480138</v>
      </c>
      <c r="BN376" s="392">
        <f t="shared" si="25"/>
        <v>-0.00547934144102512</v>
      </c>
      <c r="BO376" s="392">
        <f t="shared" si="25"/>
        <v>-0.014089398214412</v>
      </c>
      <c r="BP376" s="392">
        <f t="shared" si="25"/>
        <v>-0.000720733004005616</v>
      </c>
      <c r="BQ376" s="392">
        <f t="shared" ref="BQ376:DO376" si="26">AVERAGE(BQ348:BQ375)</f>
        <v>0.00180483058583332</v>
      </c>
      <c r="BR376" s="392">
        <f t="shared" si="26"/>
        <v>0.000915972500642887</v>
      </c>
      <c r="BS376" s="392">
        <f t="shared" si="26"/>
        <v>0.00456575273366788</v>
      </c>
      <c r="BT376" s="392">
        <f t="shared" si="26"/>
        <v>-0.000294814261820477</v>
      </c>
      <c r="BU376" s="392">
        <f t="shared" si="26"/>
        <v>-0.000140899060246285</v>
      </c>
      <c r="BV376" s="392">
        <f t="shared" si="26"/>
        <v>0.0344648772759289</v>
      </c>
      <c r="BW376" s="392">
        <f t="shared" si="26"/>
        <v>0.000244379676412154</v>
      </c>
      <c r="BX376" s="392">
        <f t="shared" si="26"/>
        <v>0.00307906621419611</v>
      </c>
      <c r="BY376" s="392">
        <f t="shared" si="26"/>
        <v>0.00256814414522659</v>
      </c>
      <c r="BZ376" s="392">
        <f t="shared" si="26"/>
        <v>-0.0028341523854316</v>
      </c>
      <c r="CA376" s="392">
        <f t="shared" si="26"/>
        <v>0.0018099657781002</v>
      </c>
      <c r="CB376" s="392">
        <f t="shared" si="26"/>
        <v>0.00520232512983254</v>
      </c>
      <c r="CC376" s="392">
        <f t="shared" si="26"/>
        <v>0.00271591736921624</v>
      </c>
      <c r="CD376" s="392">
        <f t="shared" si="26"/>
        <v>-6.04228170892335e-5</v>
      </c>
      <c r="CE376" s="392">
        <f t="shared" si="26"/>
        <v>0.00099839871121644</v>
      </c>
      <c r="CF376" s="392">
        <f t="shared" si="26"/>
        <v>-0.00221140269817894</v>
      </c>
      <c r="CG376" s="392">
        <f t="shared" si="26"/>
        <v>-0.00143365793829135</v>
      </c>
      <c r="CH376" s="392">
        <f t="shared" si="26"/>
        <v>0.0103633623650374</v>
      </c>
      <c r="CI376" s="392">
        <f t="shared" si="26"/>
        <v>-0.000766658140243444</v>
      </c>
      <c r="CJ376" s="392">
        <f t="shared" si="26"/>
        <v>-0.00111992068661301</v>
      </c>
      <c r="CK376" s="392">
        <f t="shared" si="26"/>
        <v>-0.00166319070704837</v>
      </c>
      <c r="CL376" s="392">
        <f t="shared" si="26"/>
        <v>0.000259128376869069</v>
      </c>
      <c r="CM376" s="392">
        <f t="shared" si="26"/>
        <v>-0.00118708475583483</v>
      </c>
      <c r="CN376" s="392">
        <f t="shared" si="26"/>
        <v>-0.00172782082539154</v>
      </c>
      <c r="CO376" s="392">
        <f t="shared" si="26"/>
        <v>-0.000453622938664038</v>
      </c>
      <c r="CP376" s="392">
        <f t="shared" si="26"/>
        <v>0.000388472126472849</v>
      </c>
      <c r="CQ376" s="392">
        <f t="shared" si="26"/>
        <v>-0.00170849399450716</v>
      </c>
      <c r="CR376" s="392">
        <f t="shared" si="26"/>
        <v>-0.00262262220759285</v>
      </c>
      <c r="CS376" s="392">
        <f t="shared" si="26"/>
        <v>-0.000486868001002862</v>
      </c>
      <c r="CT376" s="392">
        <f t="shared" si="26"/>
        <v>0.00462133804330354</v>
      </c>
      <c r="CU376" s="392">
        <f t="shared" si="26"/>
        <v>-0.000682790120024551</v>
      </c>
      <c r="CV376" s="392">
        <f t="shared" si="26"/>
        <v>-0.00233031416538098</v>
      </c>
      <c r="CW376" s="392">
        <f t="shared" si="26"/>
        <v>0.000539070105877124</v>
      </c>
      <c r="CX376" s="392">
        <f t="shared" si="26"/>
        <v>0.00062787725669534</v>
      </c>
      <c r="CY376" s="392">
        <f t="shared" si="26"/>
        <v>-0.00134152617290681</v>
      </c>
      <c r="CZ376" s="392">
        <f t="shared" si="26"/>
        <v>0.000391082425983327</v>
      </c>
      <c r="DA376" s="392">
        <f t="shared" si="26"/>
        <v>-0.000929558701783171</v>
      </c>
      <c r="DB376" s="392">
        <f t="shared" si="26"/>
        <v>0.000124476143954104</v>
      </c>
      <c r="DC376" s="392">
        <f t="shared" si="26"/>
        <v>-0.000571046411086395</v>
      </c>
      <c r="DD376" s="392">
        <f t="shared" si="26"/>
        <v>-0.000414486022525054</v>
      </c>
      <c r="DE376" s="392">
        <f t="shared" si="26"/>
        <v>-3.82251236793628e-5</v>
      </c>
      <c r="DF376" s="392">
        <f t="shared" si="26"/>
        <v>0.00779451291876655</v>
      </c>
      <c r="DG376" s="392">
        <f t="shared" si="26"/>
        <v>-0.000549487360820042</v>
      </c>
      <c r="DH376" s="392">
        <f t="shared" si="26"/>
        <v>-0.000342886423268029</v>
      </c>
      <c r="DI376" s="392">
        <f t="shared" si="26"/>
        <v>0.000419166545481017</v>
      </c>
      <c r="DJ376" s="392">
        <f t="shared" si="26"/>
        <v>0.000624145776425239</v>
      </c>
      <c r="DK376" s="392">
        <f t="shared" si="26"/>
        <v>-8.25225575033611e-5</v>
      </c>
      <c r="DL376" s="392">
        <f t="shared" si="26"/>
        <v>0.000855218437501292</v>
      </c>
      <c r="DM376" s="392">
        <f t="shared" si="26"/>
        <v>-0.00284208446044953</v>
      </c>
      <c r="DN376" s="392">
        <f t="shared" si="26"/>
        <v>-0.000572284088260819</v>
      </c>
      <c r="DO376" s="392">
        <f t="shared" si="26"/>
        <v>-0.00151602662223248</v>
      </c>
      <c r="DP376" s="386"/>
      <c r="DQ376" s="386"/>
      <c r="DR376" s="386"/>
      <c r="DS376" s="386"/>
      <c r="DT376" s="387"/>
      <c r="DU376" s="387"/>
      <c r="DV376" s="387"/>
      <c r="DW376" s="387"/>
      <c r="DX376" s="387"/>
      <c r="DY376" s="387"/>
      <c r="DZ376" s="387"/>
      <c r="EA376" s="387"/>
      <c r="EB376" s="387"/>
      <c r="EC376" s="387"/>
      <c r="ED376" s="387"/>
      <c r="EE376" s="387"/>
      <c r="EF376" s="387"/>
      <c r="EG376" s="387"/>
      <c r="EH376" s="387"/>
      <c r="EI376" s="387"/>
      <c r="EJ376" s="387"/>
      <c r="EK376" s="387"/>
      <c r="EL376" s="387"/>
      <c r="EM376" s="387"/>
      <c r="EN376" s="387"/>
      <c r="EO376" s="387"/>
      <c r="EP376" s="387"/>
      <c r="EQ376" s="387"/>
      <c r="ER376" s="387"/>
      <c r="ES376" s="387"/>
      <c r="ET376" s="387"/>
      <c r="EU376" s="387"/>
      <c r="EV376" s="387"/>
      <c r="EW376" s="387"/>
      <c r="EX376" s="387"/>
      <c r="EY376" s="387"/>
      <c r="EZ376" s="387"/>
      <c r="FA376" s="387"/>
      <c r="FB376" s="387"/>
      <c r="FC376" s="387"/>
      <c r="FD376" s="387"/>
      <c r="FE376" s="387"/>
      <c r="FF376" s="387"/>
      <c r="FG376" s="387"/>
      <c r="FH376" s="387"/>
      <c r="FI376" s="387"/>
      <c r="FJ376" s="387"/>
      <c r="FK376" s="387"/>
      <c r="FL376" s="387"/>
      <c r="FM376" s="387"/>
      <c r="FN376" s="387"/>
      <c r="FO376" s="387"/>
      <c r="FP376" s="387"/>
      <c r="FQ376" s="387"/>
      <c r="FR376" s="387"/>
      <c r="FS376" s="387"/>
      <c r="FT376" s="387"/>
      <c r="FU376" s="387"/>
      <c r="FV376" s="387"/>
      <c r="FW376" s="387"/>
      <c r="FX376" s="387"/>
      <c r="FY376" s="387"/>
      <c r="FZ376" s="387"/>
      <c r="GA376" s="387"/>
      <c r="GB376" s="387"/>
      <c r="GC376" s="387"/>
      <c r="GD376" s="387"/>
      <c r="GE376" s="387"/>
      <c r="GF376" s="387"/>
      <c r="GG376" s="387"/>
      <c r="GH376" s="387"/>
      <c r="GI376" s="387"/>
      <c r="GJ376" s="387"/>
      <c r="GK376" s="387"/>
      <c r="GL376" s="387"/>
      <c r="GM376" s="387"/>
      <c r="GN376" s="387"/>
      <c r="GO376" s="387"/>
      <c r="GP376" s="387"/>
      <c r="GQ376" s="387"/>
      <c r="GR376" s="387"/>
      <c r="GS376" s="387"/>
      <c r="GT376" s="387"/>
      <c r="GU376" s="387"/>
      <c r="GV376" s="387"/>
      <c r="GW376" s="387"/>
      <c r="GX376" s="387"/>
      <c r="GY376" s="387"/>
      <c r="GZ376" s="387"/>
      <c r="HA376" s="387"/>
      <c r="HB376" s="387"/>
      <c r="HC376" s="387"/>
      <c r="HD376" s="387"/>
      <c r="HE376" s="387"/>
      <c r="HF376" s="387"/>
      <c r="HG376" s="387"/>
      <c r="HH376" s="387"/>
      <c r="HI376" s="387"/>
      <c r="HJ376" s="387"/>
      <c r="HK376" s="387"/>
      <c r="HL376" s="387"/>
      <c r="HM376" s="387"/>
      <c r="HN376" s="387"/>
      <c r="HO376" s="387"/>
      <c r="HP376" s="387"/>
      <c r="HQ376" s="387"/>
      <c r="HR376" s="387"/>
      <c r="HS376" s="387"/>
      <c r="HT376" s="387"/>
      <c r="HU376" s="387"/>
      <c r="HV376" s="387"/>
      <c r="HW376" s="387"/>
      <c r="HX376" s="387"/>
      <c r="HY376" s="387"/>
      <c r="HZ376" s="387"/>
      <c r="IA376" s="387"/>
      <c r="IB376" s="387"/>
      <c r="IC376" s="387"/>
      <c r="ID376" s="387"/>
      <c r="IE376" s="387"/>
      <c r="IF376" s="387"/>
    </row>
    <row r="377" customFormat="1" spans="1:240">
      <c r="A377" s="30"/>
      <c r="E377" s="366"/>
      <c r="F377" s="366"/>
      <c r="G377" s="366"/>
      <c r="H377" s="366"/>
      <c r="I377" s="366"/>
      <c r="J377" s="366"/>
      <c r="K377" s="366"/>
      <c r="L377" s="366"/>
      <c r="M377" s="366"/>
      <c r="N377" s="366"/>
      <c r="O377" s="366"/>
      <c r="P377" s="366"/>
      <c r="Q377" s="366"/>
      <c r="R377" s="366"/>
      <c r="S377" s="366"/>
      <c r="T377" s="366"/>
      <c r="U377" s="366"/>
      <c r="V377" s="366"/>
      <c r="W377" s="366"/>
      <c r="X377" s="366"/>
      <c r="Y377" s="366"/>
      <c r="Z377" s="366"/>
      <c r="AA377" s="366"/>
      <c r="AB377" s="366"/>
      <c r="AC377" s="366"/>
      <c r="AD377" s="366"/>
      <c r="AE377" s="366"/>
      <c r="AF377" s="366"/>
      <c r="AG377" s="366"/>
      <c r="AH377" s="366"/>
      <c r="AI377" s="366"/>
      <c r="AJ377" s="366"/>
      <c r="AK377" s="366"/>
      <c r="AL377" s="366"/>
      <c r="AM377" s="366"/>
      <c r="AN377" s="366"/>
      <c r="AO377" s="366"/>
      <c r="AP377" s="366"/>
      <c r="AQ377" s="366"/>
      <c r="AR377" s="366"/>
      <c r="AS377" s="366"/>
      <c r="AT377" s="366"/>
      <c r="AU377" s="366"/>
      <c r="AV377" s="366"/>
      <c r="AW377" s="366"/>
      <c r="AX377" s="366"/>
      <c r="AY377" s="366"/>
      <c r="AZ377" s="366"/>
      <c r="BA377" s="366"/>
      <c r="BB377" s="366"/>
      <c r="BC377" s="366"/>
      <c r="BD377" s="366"/>
      <c r="BE377" s="366"/>
      <c r="BF377" s="366"/>
      <c r="BG377" s="366"/>
      <c r="BH377" s="366"/>
      <c r="BI377" s="366"/>
      <c r="BJ377" s="366"/>
      <c r="BK377" s="366"/>
      <c r="BL377" s="366"/>
      <c r="BM377" s="366"/>
      <c r="BN377" s="366"/>
      <c r="BO377" s="366"/>
      <c r="BP377" s="366"/>
      <c r="BQ377" s="366"/>
      <c r="BR377" s="366"/>
      <c r="BS377" s="366"/>
      <c r="BT377" s="366"/>
      <c r="BU377" s="366"/>
      <c r="BV377" s="366"/>
      <c r="BW377" s="366"/>
      <c r="BX377" s="366"/>
      <c r="BY377" s="366"/>
      <c r="BZ377" s="366"/>
      <c r="CA377" s="366"/>
      <c r="CB377" s="366"/>
      <c r="CC377" s="366"/>
      <c r="CD377" s="366"/>
      <c r="CE377" s="366"/>
      <c r="CF377" s="366"/>
      <c r="CG377" s="366"/>
      <c r="CH377" s="366"/>
      <c r="CI377" s="366"/>
      <c r="CJ377" s="366"/>
      <c r="CK377" s="366"/>
      <c r="CL377" s="366"/>
      <c r="CM377" s="366"/>
      <c r="CN377" s="366"/>
      <c r="CO377" s="366"/>
      <c r="CP377" s="366"/>
      <c r="CQ377" s="366"/>
      <c r="CR377" s="366"/>
      <c r="CS377" s="366"/>
      <c r="CT377" s="366"/>
      <c r="CU377" s="366"/>
      <c r="CV377" s="366"/>
      <c r="CW377" s="366"/>
      <c r="CX377" s="366"/>
      <c r="CY377" s="366"/>
      <c r="CZ377" s="366"/>
      <c r="DA377" s="366"/>
      <c r="DB377" s="366"/>
      <c r="DC377" s="366"/>
      <c r="DD377" s="366"/>
      <c r="DE377" s="366"/>
      <c r="DF377" s="366"/>
      <c r="DG377" s="366"/>
      <c r="DH377" s="366"/>
      <c r="DI377" s="366"/>
      <c r="DJ377" s="366"/>
      <c r="DK377" s="366"/>
      <c r="DL377" s="366"/>
      <c r="DM377" s="366"/>
      <c r="DN377" s="366"/>
      <c r="DO377" s="366"/>
      <c r="DP377" s="366"/>
      <c r="DQ377" s="366"/>
      <c r="DR377" s="366"/>
      <c r="DS377" s="366"/>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19"/>
      <c r="FV377" s="19"/>
      <c r="FW377" s="19"/>
      <c r="FX377" s="19"/>
      <c r="FY377" s="19"/>
      <c r="FZ377" s="19"/>
      <c r="GA377" s="19"/>
      <c r="GB377" s="19"/>
      <c r="GC377" s="19"/>
      <c r="GD377" s="19"/>
      <c r="GE377" s="19"/>
      <c r="GF377" s="19"/>
      <c r="GG377" s="19"/>
      <c r="GH377" s="19"/>
      <c r="GI377" s="19"/>
      <c r="GJ377" s="19"/>
      <c r="GK377" s="19"/>
      <c r="GL377" s="19"/>
      <c r="GM377" s="19"/>
      <c r="GN377" s="19"/>
      <c r="GO377" s="19"/>
      <c r="GP377" s="19"/>
      <c r="GQ377" s="19"/>
      <c r="GR377" s="19"/>
      <c r="GS377" s="19"/>
      <c r="GT377" s="19"/>
      <c r="GU377" s="19"/>
      <c r="GV377" s="19"/>
      <c r="GW377" s="19"/>
      <c r="GX377" s="19"/>
      <c r="GY377" s="19"/>
      <c r="GZ377" s="19"/>
      <c r="HA377" s="19"/>
      <c r="HB377" s="19"/>
      <c r="HC377" s="19"/>
      <c r="HD377" s="19"/>
      <c r="HE377" s="19"/>
      <c r="HF377" s="19"/>
      <c r="HG377" s="19"/>
      <c r="HH377" s="19"/>
      <c r="HI377" s="19"/>
      <c r="HJ377" s="19"/>
      <c r="HK377" s="19"/>
      <c r="HL377" s="19"/>
      <c r="HM377" s="19"/>
      <c r="HN377" s="19"/>
      <c r="HO377" s="19"/>
      <c r="HP377" s="19"/>
      <c r="HQ377" s="19"/>
      <c r="HR377" s="19"/>
      <c r="HS377" s="19"/>
      <c r="HT377" s="19"/>
      <c r="HU377" s="19"/>
      <c r="HV377" s="19"/>
      <c r="HW377" s="19"/>
      <c r="HX377" s="19"/>
      <c r="HY377" s="19"/>
      <c r="HZ377" s="19"/>
      <c r="IA377" s="19"/>
      <c r="IB377" s="19"/>
      <c r="IC377" s="19"/>
      <c r="ID377" s="19"/>
      <c r="IE377" s="19"/>
      <c r="IF377" s="19"/>
    </row>
    <row r="378" s="3" customFormat="1" spans="1:240">
      <c r="A378" s="382" t="s">
        <v>183</v>
      </c>
      <c r="B378" s="369"/>
      <c r="C378" s="369"/>
      <c r="D378" s="370"/>
      <c r="E378" s="388"/>
      <c r="F378" s="388"/>
      <c r="G378" s="388"/>
      <c r="H378" s="388"/>
      <c r="I378" s="388"/>
      <c r="J378" s="388"/>
      <c r="K378" s="388"/>
      <c r="L378" s="388"/>
      <c r="M378" s="388"/>
      <c r="N378" s="388"/>
      <c r="O378" s="388"/>
      <c r="P378" s="388"/>
      <c r="Q378" s="388"/>
      <c r="R378" s="388"/>
      <c r="S378" s="388"/>
      <c r="T378" s="388"/>
      <c r="U378" s="388"/>
      <c r="V378" s="388"/>
      <c r="W378" s="388"/>
      <c r="X378" s="388"/>
      <c r="Y378" s="388"/>
      <c r="Z378" s="388"/>
      <c r="AA378" s="388"/>
      <c r="AB378" s="388"/>
      <c r="AC378" s="388"/>
      <c r="AD378" s="388"/>
      <c r="AE378" s="388"/>
      <c r="AF378" s="388"/>
      <c r="AG378" s="388"/>
      <c r="AH378" s="388"/>
      <c r="AI378" s="388"/>
      <c r="AJ378" s="388"/>
      <c r="AK378" s="388"/>
      <c r="AL378" s="388"/>
      <c r="AM378" s="388"/>
      <c r="AN378" s="388"/>
      <c r="AO378" s="388"/>
      <c r="AP378" s="388"/>
      <c r="AQ378" s="388"/>
      <c r="AR378" s="388"/>
      <c r="AS378" s="388"/>
      <c r="AT378" s="388"/>
      <c r="AU378" s="388"/>
      <c r="AV378" s="388"/>
      <c r="AW378" s="388"/>
      <c r="AX378" s="388"/>
      <c r="AY378" s="388"/>
      <c r="AZ378" s="388"/>
      <c r="BA378" s="388"/>
      <c r="BB378" s="388"/>
      <c r="BC378" s="388"/>
      <c r="BD378" s="388"/>
      <c r="BE378" s="388"/>
      <c r="BF378" s="388"/>
      <c r="BG378" s="388"/>
      <c r="BH378" s="388"/>
      <c r="BI378" s="388"/>
      <c r="BJ378" s="388"/>
      <c r="BK378" s="388"/>
      <c r="BL378" s="388"/>
      <c r="BM378" s="388"/>
      <c r="BN378" s="388"/>
      <c r="BO378" s="388"/>
      <c r="BP378" s="388"/>
      <c r="BQ378" s="388"/>
      <c r="BR378" s="388"/>
      <c r="BS378" s="388"/>
      <c r="BT378" s="388"/>
      <c r="BU378" s="388"/>
      <c r="BV378" s="388"/>
      <c r="BW378" s="388"/>
      <c r="BX378" s="388"/>
      <c r="BY378" s="388"/>
      <c r="BZ378" s="388"/>
      <c r="CA378" s="388"/>
      <c r="CB378" s="388"/>
      <c r="CC378" s="388"/>
      <c r="CD378" s="388"/>
      <c r="CE378" s="388"/>
      <c r="CF378" s="388"/>
      <c r="CG378" s="388"/>
      <c r="CH378" s="388"/>
      <c r="CI378" s="388"/>
      <c r="CJ378" s="388"/>
      <c r="CK378" s="388"/>
      <c r="CL378" s="388"/>
      <c r="CM378" s="388"/>
      <c r="CN378" s="388"/>
      <c r="CO378" s="388"/>
      <c r="CP378" s="388"/>
      <c r="CQ378" s="388"/>
      <c r="CR378" s="388"/>
      <c r="CS378" s="388"/>
      <c r="CT378" s="388"/>
      <c r="CU378" s="388"/>
      <c r="CV378" s="388"/>
      <c r="CW378" s="388"/>
      <c r="CX378" s="388"/>
      <c r="CY378" s="388"/>
      <c r="CZ378" s="388"/>
      <c r="DA378" s="388"/>
      <c r="DB378" s="388"/>
      <c r="DC378" s="388"/>
      <c r="DD378" s="388"/>
      <c r="DE378" s="388"/>
      <c r="DF378" s="388"/>
      <c r="DG378" s="388"/>
      <c r="DH378" s="388"/>
      <c r="DI378" s="388"/>
      <c r="DJ378" s="388"/>
      <c r="DK378" s="388"/>
      <c r="DL378" s="388"/>
      <c r="DM378" s="388"/>
      <c r="DN378" s="388"/>
      <c r="DO378" s="388"/>
      <c r="DP378" s="388"/>
      <c r="DQ378" s="388"/>
      <c r="DR378" s="388"/>
      <c r="DS378" s="388"/>
    </row>
    <row r="379" s="2" customFormat="1" ht="17" customHeight="1" spans="1:240">
      <c r="A379" s="9" t="s">
        <v>1</v>
      </c>
      <c r="B379" s="10"/>
      <c r="C379" s="10"/>
      <c r="D379" s="16"/>
      <c r="E379" s="15">
        <v>-0.0194790918228701</v>
      </c>
      <c r="F379" s="15">
        <v>0.0277528337753674</v>
      </c>
      <c r="G379" s="15">
        <v>0.0599116968479385</v>
      </c>
      <c r="H379" s="15">
        <v>0.0612403050339601</v>
      </c>
      <c r="I379" s="15">
        <v>-0.0301407790209764</v>
      </c>
      <c r="J379" s="15">
        <v>0.0903407852540783</v>
      </c>
      <c r="K379" s="15">
        <v>0.0617284164827381</v>
      </c>
      <c r="L379" s="15">
        <v>0.00953980004603228</v>
      </c>
      <c r="M379" s="15">
        <v>-0.0554566784206111</v>
      </c>
      <c r="N379" s="15">
        <v>-0.091287948498728</v>
      </c>
      <c r="O379" s="15">
        <v>-0.00540873838099665</v>
      </c>
      <c r="P379" s="15">
        <v>0.00902248223522362</v>
      </c>
      <c r="Q379" s="15">
        <v>-0.0517482186865152</v>
      </c>
      <c r="R379" s="15">
        <v>-0.0633946208788563</v>
      </c>
      <c r="S379" s="15">
        <v>0.0141363448540726</v>
      </c>
      <c r="T379" s="15">
        <v>0.00112415506310182</v>
      </c>
      <c r="U379" s="15">
        <v>0.0388203920778811</v>
      </c>
      <c r="V379" s="15">
        <v>-0.0871642243900204</v>
      </c>
      <c r="W379" s="15">
        <v>-0.0536077949905159</v>
      </c>
      <c r="X379" s="15">
        <v>-0.00219708158111509</v>
      </c>
      <c r="Y379" s="15">
        <v>0.0156669427024898</v>
      </c>
      <c r="Z379" s="15">
        <v>-0.0348779947819219</v>
      </c>
      <c r="AA379" s="15">
        <v>0.0796637159480393</v>
      </c>
      <c r="AB379" s="15">
        <v>-0.00907451324834363</v>
      </c>
      <c r="AC379" s="15">
        <v>-0.007561339607844</v>
      </c>
      <c r="AD379" s="15">
        <v>-0.0438926472958764</v>
      </c>
      <c r="AE379" s="15">
        <v>0.130321890754163</v>
      </c>
      <c r="AF379" s="15">
        <v>-0.00423821221231091</v>
      </c>
      <c r="AG379" s="15">
        <v>-0.105102774657166</v>
      </c>
      <c r="AH379" s="15">
        <v>-0.0150496373690822</v>
      </c>
      <c r="AI379" s="15">
        <v>0.0544087495507783</v>
      </c>
      <c r="AJ379" s="15">
        <v>0.0987506390428057</v>
      </c>
      <c r="AK379" s="15">
        <v>0.0351663714191728</v>
      </c>
      <c r="AL379" s="15">
        <v>0.0134263149284815</v>
      </c>
      <c r="AM379" s="15">
        <v>-0.0175156621549023</v>
      </c>
      <c r="AN379" s="15">
        <v>-0.0162777240315687</v>
      </c>
      <c r="AO379" s="15">
        <v>0.0194798634322355</v>
      </c>
      <c r="AP379" s="15">
        <v>0.0496627908733058</v>
      </c>
      <c r="AQ379" s="15">
        <v>0.094163473569091</v>
      </c>
      <c r="AR379" s="15">
        <v>-0.0415047226264047</v>
      </c>
      <c r="AS379" s="15">
        <v>0.0686644386909037</v>
      </c>
      <c r="AT379" s="15">
        <v>0.0323081366840674</v>
      </c>
      <c r="AU379" s="15">
        <v>-0.121138081504957</v>
      </c>
      <c r="AV379" s="15">
        <v>0.00107939335237317</v>
      </c>
      <c r="AW379" s="15">
        <v>-0.0132785607869</v>
      </c>
      <c r="AX379" s="15">
        <v>0.0204792251601011</v>
      </c>
      <c r="AY379" s="15">
        <v>0.0468995780344372</v>
      </c>
      <c r="AZ379" s="15">
        <v>-0.015298401851627</v>
      </c>
      <c r="BA379" s="15">
        <v>0.0413701029773337</v>
      </c>
      <c r="BB379" s="15">
        <v>-0.12153784867307</v>
      </c>
      <c r="BC379" s="15">
        <v>0.0937891240120965</v>
      </c>
      <c r="BD379" s="15">
        <v>0.0212898704002631</v>
      </c>
      <c r="BE379" s="15">
        <v>-0.0177844937760147</v>
      </c>
      <c r="BF379" s="15">
        <v>0.106490087866048</v>
      </c>
      <c r="BG379" s="15">
        <v>-0.0500096768264882</v>
      </c>
      <c r="BH379" s="15">
        <v>0.0440161019861562</v>
      </c>
      <c r="BI379" s="15">
        <v>0.0832328359437065</v>
      </c>
      <c r="BJ379" s="15">
        <v>-0.128202347436755</v>
      </c>
      <c r="BK379" s="15">
        <v>-0.0401724007700681</v>
      </c>
      <c r="BL379" s="15">
        <v>0.00416573106572748</v>
      </c>
      <c r="BM379" s="15">
        <v>0.057981780423368</v>
      </c>
      <c r="BN379" s="15">
        <v>0.146614649898355</v>
      </c>
      <c r="BO379" s="15">
        <v>0.090360925064781</v>
      </c>
      <c r="BP379" s="15">
        <v>-0.00112000285982683</v>
      </c>
      <c r="BQ379" s="15">
        <v>0.143903632894022</v>
      </c>
      <c r="BR379" s="15">
        <v>0.0542645245261053</v>
      </c>
      <c r="BS379" s="15">
        <v>-0.0381404951616675</v>
      </c>
      <c r="BT379" s="15">
        <v>0.121938761624486</v>
      </c>
      <c r="BU379" s="15">
        <v>0.0501634815416254</v>
      </c>
      <c r="BV379" s="15">
        <v>-0.225461452252929</v>
      </c>
      <c r="BW379" s="15">
        <v>0.00739331047036917</v>
      </c>
      <c r="BX379" s="15">
        <v>-0.0227241094387265</v>
      </c>
      <c r="BY379" s="15">
        <v>0.00135297325139461</v>
      </c>
      <c r="BZ379" s="15">
        <v>0.0284948959226718</v>
      </c>
      <c r="CA379" s="15">
        <v>0.0988952457968326</v>
      </c>
      <c r="CB379" s="15">
        <v>0.0852981584142147</v>
      </c>
      <c r="CC379" s="15">
        <v>-0.0157300426570708</v>
      </c>
      <c r="CD379" s="15">
        <v>-0.0882486274794722</v>
      </c>
      <c r="CE379" s="15">
        <v>0.15162634425739</v>
      </c>
      <c r="CF379" s="15">
        <v>0.011656405051983</v>
      </c>
      <c r="CG379" s="15">
        <v>-0.0147712794920197</v>
      </c>
      <c r="CH379" s="15">
        <v>-0.181555757145968</v>
      </c>
      <c r="CI379" s="15">
        <v>-0.0777989969205637</v>
      </c>
      <c r="CJ379" s="15">
        <v>0.0071773242882216</v>
      </c>
      <c r="CK379" s="15">
        <v>-0.0772899511512882</v>
      </c>
      <c r="CL379" s="15">
        <v>-0.0428524380321691</v>
      </c>
      <c r="CM379" s="15">
        <v>-0.120174005907599</v>
      </c>
      <c r="CN379" s="15">
        <v>0.1216077499015</v>
      </c>
      <c r="CO379" s="15">
        <v>-0.0735664142177714</v>
      </c>
      <c r="CP379" s="15">
        <v>-0.230798982146882</v>
      </c>
      <c r="CQ379" s="15">
        <v>0.112243492134729</v>
      </c>
      <c r="CR379" s="15">
        <v>0.18359362047934</v>
      </c>
      <c r="CS379" s="15">
        <v>0.0664247312560675</v>
      </c>
      <c r="CT379" s="15">
        <v>0.0053654427108063</v>
      </c>
      <c r="CU379" s="15">
        <v>-0.0687696039842213</v>
      </c>
      <c r="CV379" s="15">
        <v>0.0156315930920881</v>
      </c>
      <c r="CW379" s="15">
        <v>0.0242306507099364</v>
      </c>
      <c r="CX379" s="15">
        <v>-0.167995800000828</v>
      </c>
      <c r="CY379" s="15">
        <v>0.063381981101212</v>
      </c>
      <c r="CZ379" s="15">
        <v>-0.00422985503013651</v>
      </c>
      <c r="DA379" s="15">
        <v>-0.0783734527054935</v>
      </c>
      <c r="DB379" s="15">
        <v>-0.0515558032597482</v>
      </c>
      <c r="DC379" s="15">
        <v>0.0684402679223499</v>
      </c>
      <c r="DD379" s="15">
        <v>0.0729319717356056</v>
      </c>
      <c r="DE379" s="15">
        <v>-0.0155905154950947</v>
      </c>
      <c r="DF379" s="15">
        <v>-0.0964928743300064</v>
      </c>
      <c r="DG379" s="15">
        <v>0.0237644452615087</v>
      </c>
      <c r="DH379" s="15">
        <v>-0.0618230705661509</v>
      </c>
      <c r="DI379" s="15">
        <v>-0.0219092396288001</v>
      </c>
      <c r="DJ379" s="15">
        <v>0.0296793024147561</v>
      </c>
      <c r="DK379" s="15">
        <v>-0.174843334934862</v>
      </c>
      <c r="DL379" s="15">
        <v>-0.0131074347186889</v>
      </c>
      <c r="DM379" s="15">
        <v>0.11376815887672</v>
      </c>
      <c r="DN379" s="15">
        <v>0.061016229218267</v>
      </c>
      <c r="DO379" s="15">
        <v>-0.127805275410955</v>
      </c>
      <c r="DP379" s="15">
        <v>-1</v>
      </c>
      <c r="DQ379" s="15" t="e">
        <v>#DIV/0!</v>
      </c>
      <c r="DR379" s="15">
        <v>-1</v>
      </c>
      <c r="DS379" s="15" t="e">
        <v>#DIV/0!</v>
      </c>
      <c r="DT379" s="14"/>
      <c r="DU379" s="14"/>
      <c r="DV379" s="14"/>
      <c r="DW379" s="14"/>
      <c r="DX379" s="14"/>
      <c r="DY379" s="14"/>
      <c r="DZ379" s="14"/>
      <c r="EA379" s="14"/>
      <c r="EB379" s="14"/>
      <c r="EC379" s="14"/>
      <c r="ED379" s="14"/>
      <c r="EE379" s="14"/>
      <c r="EF379" s="14"/>
      <c r="EG379" s="14"/>
      <c r="EH379" s="14"/>
      <c r="EI379" s="14"/>
      <c r="EJ379" s="14"/>
      <c r="EK379" s="14"/>
      <c r="EL379" s="14"/>
      <c r="EM379" s="14"/>
      <c r="EN379" s="14"/>
      <c r="EO379" s="14"/>
      <c r="EP379" s="14"/>
      <c r="EQ379" s="14"/>
      <c r="ER379" s="14"/>
      <c r="ES379" s="14"/>
      <c r="ET379" s="14"/>
      <c r="EU379" s="14"/>
      <c r="EV379" s="14"/>
      <c r="EW379" s="14"/>
      <c r="EX379" s="14"/>
      <c r="EY379" s="14"/>
      <c r="EZ379" s="14"/>
      <c r="FA379" s="14"/>
      <c r="FB379" s="14"/>
      <c r="FC379" s="14"/>
      <c r="FD379" s="14"/>
      <c r="FE379" s="14"/>
      <c r="FF379" s="14"/>
      <c r="FG379" s="14"/>
      <c r="FH379" s="14"/>
      <c r="FI379" s="14"/>
      <c r="FJ379" s="14"/>
      <c r="FK379" s="14"/>
      <c r="FL379" s="14"/>
      <c r="FM379" s="14"/>
      <c r="FN379" s="14"/>
      <c r="FO379" s="14"/>
      <c r="FP379" s="14"/>
      <c r="FQ379" s="14"/>
      <c r="FR379" s="14"/>
      <c r="FS379" s="14"/>
      <c r="FT379" s="14"/>
      <c r="FU379" s="14"/>
      <c r="FV379" s="14"/>
      <c r="FW379" s="14"/>
      <c r="FX379" s="14"/>
      <c r="FY379" s="14"/>
      <c r="FZ379" s="14"/>
      <c r="GA379" s="14"/>
      <c r="GB379" s="14"/>
      <c r="GC379" s="14"/>
      <c r="GD379" s="14"/>
      <c r="GE379" s="14"/>
      <c r="GF379" s="14"/>
      <c r="GG379" s="14"/>
      <c r="GH379" s="14"/>
      <c r="GI379" s="14"/>
      <c r="GJ379" s="14"/>
      <c r="GK379" s="14"/>
      <c r="GL379" s="14"/>
      <c r="GM379" s="14"/>
      <c r="GN379" s="14"/>
      <c r="GO379" s="14"/>
      <c r="GP379" s="14"/>
      <c r="GQ379" s="14"/>
      <c r="GR379" s="14"/>
      <c r="GS379" s="14"/>
      <c r="GT379" s="14"/>
      <c r="GU379" s="14"/>
      <c r="GV379" s="14"/>
      <c r="GW379" s="14"/>
      <c r="GX379" s="14"/>
      <c r="GY379" s="14"/>
      <c r="GZ379" s="14"/>
      <c r="HA379" s="14"/>
      <c r="HB379" s="14"/>
      <c r="HC379" s="14"/>
      <c r="HD379" s="14"/>
      <c r="HE379" s="14"/>
      <c r="HF379" s="14"/>
      <c r="HG379" s="14"/>
      <c r="HH379" s="14"/>
      <c r="HI379" s="14"/>
      <c r="HJ379" s="14"/>
      <c r="HK379" s="14"/>
      <c r="HL379" s="14"/>
      <c r="HM379" s="14"/>
      <c r="HN379" s="14"/>
      <c r="HO379" s="14"/>
      <c r="HP379" s="14"/>
      <c r="HQ379" s="14"/>
      <c r="HR379" s="14"/>
      <c r="HS379" s="14"/>
      <c r="HT379" s="14"/>
      <c r="HU379" s="14"/>
      <c r="HV379" s="14"/>
      <c r="HW379" s="14"/>
      <c r="HX379" s="14"/>
      <c r="HY379" s="14"/>
      <c r="HZ379" s="14"/>
      <c r="IA379" s="14"/>
      <c r="IB379" s="14"/>
      <c r="IC379" s="14"/>
      <c r="ID379" s="14"/>
      <c r="IE379" s="14"/>
      <c r="IF379" s="14"/>
    </row>
    <row r="380" s="2" customFormat="1" spans="1:240">
      <c r="A380" s="9" t="s">
        <v>25</v>
      </c>
      <c r="B380" s="10"/>
      <c r="C380" s="10"/>
      <c r="D380" s="16"/>
      <c r="E380" s="15">
        <v>0.0475948185589095</v>
      </c>
      <c r="F380" s="15">
        <v>0.0846812562598056</v>
      </c>
      <c r="G380" s="15">
        <v>-0.00223671769486089</v>
      </c>
      <c r="H380" s="15">
        <v>0.167414180390435</v>
      </c>
      <c r="I380" s="15">
        <v>-0.19724621164057</v>
      </c>
      <c r="J380" s="15">
        <v>-0.00619828785677901</v>
      </c>
      <c r="K380" s="15">
        <v>-0.128241202352229</v>
      </c>
      <c r="L380" s="15">
        <v>0.121708658320439</v>
      </c>
      <c r="M380" s="15">
        <v>-0.121874264612047</v>
      </c>
      <c r="N380" s="15">
        <v>-0.200504835864805</v>
      </c>
      <c r="O380" s="15">
        <v>-0.187653400111923</v>
      </c>
      <c r="P380" s="15">
        <v>0.170028072506202</v>
      </c>
      <c r="Q380" s="15">
        <v>-0.180450749907499</v>
      </c>
      <c r="R380" s="15">
        <v>0.0239849235815084</v>
      </c>
      <c r="S380" s="15">
        <v>-0.088960136013211</v>
      </c>
      <c r="T380" s="15">
        <v>0.257444986700819</v>
      </c>
      <c r="U380" s="15">
        <v>0.086943371231482</v>
      </c>
      <c r="V380" s="15">
        <v>-0.111447441373722</v>
      </c>
      <c r="W380" s="15">
        <v>0.0969565106064221</v>
      </c>
      <c r="X380" s="15">
        <v>0.115939161460095</v>
      </c>
      <c r="Y380" s="15">
        <v>0.041060068745373</v>
      </c>
      <c r="Z380" s="15">
        <v>-0.186613291310295</v>
      </c>
      <c r="AA380" s="15">
        <v>-0.00252951093659315</v>
      </c>
      <c r="AB380" s="15">
        <v>-0.0194211638281993</v>
      </c>
      <c r="AC380" s="15">
        <v>0.0539639449110463</v>
      </c>
      <c r="AD380" s="15">
        <v>0.0207964626401642</v>
      </c>
      <c r="AE380" s="15">
        <v>0.00862533715962965</v>
      </c>
      <c r="AF380" s="15">
        <v>-0.111342959892915</v>
      </c>
      <c r="AG380" s="15">
        <v>-0.0505229097312806</v>
      </c>
      <c r="AH380" s="15">
        <v>0.0546552274714851</v>
      </c>
      <c r="AI380" s="15">
        <v>0.131032698275699</v>
      </c>
      <c r="AJ380" s="15">
        <v>0.156893125026518</v>
      </c>
      <c r="AK380" s="15">
        <v>0.0242657578320162</v>
      </c>
      <c r="AL380" s="15">
        <v>-0.0132738069687033</v>
      </c>
      <c r="AM380" s="15">
        <v>-0.125512964196375</v>
      </c>
      <c r="AN380" s="15">
        <v>0.0140181602034468</v>
      </c>
      <c r="AO380" s="15">
        <v>0.101124943314656</v>
      </c>
      <c r="AP380" s="15">
        <v>-0.010698375475131</v>
      </c>
      <c r="AQ380" s="15">
        <v>0.0666247640085023</v>
      </c>
      <c r="AR380" s="15">
        <v>-0.0465786247335777</v>
      </c>
      <c r="AS380" s="15">
        <v>0.0627692309852079</v>
      </c>
      <c r="AT380" s="15">
        <v>0.117930901158182</v>
      </c>
      <c r="AU380" s="15">
        <v>-0.0208029267675801</v>
      </c>
      <c r="AV380" s="15">
        <v>0.0367712751148304</v>
      </c>
      <c r="AW380" s="15">
        <v>-0.0120110323100647</v>
      </c>
      <c r="AX380" s="15">
        <v>-0.186971729626307</v>
      </c>
      <c r="AY380" s="15">
        <v>0.0467589802011279</v>
      </c>
      <c r="AZ380" s="15">
        <v>-0.0024923312565962</v>
      </c>
      <c r="BA380" s="15">
        <v>0.227733338396657</v>
      </c>
      <c r="BB380" s="15">
        <v>-0.0231870528023047</v>
      </c>
      <c r="BC380" s="15">
        <v>0.0375975783792131</v>
      </c>
      <c r="BD380" s="15">
        <v>-0.0298259253491587</v>
      </c>
      <c r="BE380" s="15">
        <v>-0.04934536755159</v>
      </c>
      <c r="BF380" s="15">
        <v>0.0325530952477597</v>
      </c>
      <c r="BG380" s="15">
        <v>0.0599817336689199</v>
      </c>
      <c r="BH380" s="15">
        <v>-0.00534931505213865</v>
      </c>
      <c r="BI380" s="15">
        <v>-0.0115911919404057</v>
      </c>
      <c r="BJ380" s="15">
        <v>-0.134478588708526</v>
      </c>
      <c r="BK380" s="15">
        <v>-0.0766396148851204</v>
      </c>
      <c r="BL380" s="15">
        <v>-0.137962135910688</v>
      </c>
      <c r="BM380" s="15">
        <v>0.22224434453095</v>
      </c>
      <c r="BN380" s="15">
        <v>0.231508829600044</v>
      </c>
      <c r="BO380" s="15">
        <v>0.0219698920871918</v>
      </c>
      <c r="BP380" s="15">
        <v>-0.0595513957125423</v>
      </c>
      <c r="BQ380" s="15">
        <v>0.130125935476959</v>
      </c>
      <c r="BR380" s="15">
        <v>0.0339962140938472</v>
      </c>
      <c r="BS380" s="15">
        <v>0.101896044843884</v>
      </c>
      <c r="BT380" s="15">
        <v>0.176600399755745</v>
      </c>
      <c r="BU380" s="15">
        <v>0.0876120588964953</v>
      </c>
      <c r="BV380" s="15">
        <v>-0.178612518877039</v>
      </c>
      <c r="BW380" s="15">
        <v>0.170993787725353</v>
      </c>
      <c r="BX380" s="15">
        <v>-0.157058682979339</v>
      </c>
      <c r="BY380" s="15">
        <v>0.0208592076760115</v>
      </c>
      <c r="BZ380" s="15">
        <v>-0.00397419039532532</v>
      </c>
      <c r="CA380" s="15">
        <v>-0.0567518699043361</v>
      </c>
      <c r="CB380" s="15">
        <v>-0.0771678013460168</v>
      </c>
      <c r="CC380" s="15">
        <v>-0.0189393936351631</v>
      </c>
      <c r="CD380" s="15">
        <v>0.144340405767834</v>
      </c>
      <c r="CE380" s="15">
        <v>-0.0527516015420402</v>
      </c>
      <c r="CF380" s="15">
        <v>-0.106537061366714</v>
      </c>
      <c r="CG380" s="15">
        <v>-0.0444721942693337</v>
      </c>
      <c r="CH380" s="15">
        <v>-0.0566008856516153</v>
      </c>
      <c r="CI380" s="15">
        <v>-0.0745274166799154</v>
      </c>
      <c r="CJ380" s="15">
        <v>0.0251626617198271</v>
      </c>
      <c r="CK380" s="15">
        <v>-0.0304680395007598</v>
      </c>
      <c r="CL380" s="15">
        <v>0.0439903473508025</v>
      </c>
      <c r="CM380" s="15">
        <v>0.144647818380421</v>
      </c>
      <c r="CN380" s="15">
        <v>0.115522719848437</v>
      </c>
      <c r="CO380" s="15">
        <v>0.00428154736785147</v>
      </c>
      <c r="CP380" s="15">
        <v>-0.0639671437870107</v>
      </c>
      <c r="CQ380" s="15">
        <v>0.0587045417930081</v>
      </c>
      <c r="CR380" s="15">
        <v>-0.0260498214005866</v>
      </c>
      <c r="CS380" s="15">
        <v>0.0526262268647193</v>
      </c>
      <c r="CT380" s="15">
        <v>-0.179542102786636</v>
      </c>
      <c r="CU380" s="15">
        <v>0.0277083799184772</v>
      </c>
      <c r="CV380" s="15">
        <v>0.0738505370861584</v>
      </c>
      <c r="CW380" s="15">
        <v>0.0762503785090758</v>
      </c>
      <c r="CX380" s="15">
        <v>0.0195295350696674</v>
      </c>
      <c r="CY380" s="15">
        <v>0.117920889736332</v>
      </c>
      <c r="CZ380" s="15">
        <v>-0.0516672127782984</v>
      </c>
      <c r="DA380" s="15">
        <v>-0.0578129332493054</v>
      </c>
      <c r="DB380" s="15">
        <v>-0.0295898196535305</v>
      </c>
      <c r="DC380" s="15">
        <v>0.0118891309886155</v>
      </c>
      <c r="DD380" s="15">
        <v>0.134045933840669</v>
      </c>
      <c r="DE380" s="15">
        <v>-0.0197344257233893</v>
      </c>
      <c r="DF380" s="15">
        <v>-0.0179667059651361</v>
      </c>
      <c r="DG380" s="15">
        <v>0.0871476427423314</v>
      </c>
      <c r="DH380" s="15">
        <v>0.0910145933743993</v>
      </c>
      <c r="DI380" s="15">
        <v>-0.107463837637351</v>
      </c>
      <c r="DJ380" s="15">
        <v>-0.0319996865919159</v>
      </c>
      <c r="DK380" s="15">
        <v>0.00725220339187516</v>
      </c>
      <c r="DL380" s="15">
        <v>0.015092883108792</v>
      </c>
      <c r="DM380" s="15">
        <v>0.123565901746434</v>
      </c>
      <c r="DN380" s="15">
        <v>0.0184546921627262</v>
      </c>
      <c r="DO380" s="15">
        <v>0.0291503940725957</v>
      </c>
      <c r="DP380" s="15">
        <v>-1</v>
      </c>
      <c r="DQ380" s="15" t="e">
        <v>#DIV/0!</v>
      </c>
      <c r="DR380" s="15">
        <v>-1</v>
      </c>
      <c r="DS380" s="15" t="e">
        <v>#DIV/0!</v>
      </c>
      <c r="DT380" s="14"/>
      <c r="DU380" s="14"/>
      <c r="DV380" s="14"/>
      <c r="DW380" s="14"/>
      <c r="DX380" s="14"/>
      <c r="DY380" s="14"/>
      <c r="DZ380" s="14"/>
      <c r="EA380" s="14"/>
      <c r="EB380" s="14"/>
      <c r="EC380" s="14"/>
      <c r="ED380" s="14"/>
      <c r="EE380" s="14"/>
      <c r="EF380" s="14"/>
      <c r="EG380" s="14"/>
      <c r="EH380" s="14"/>
      <c r="EI380" s="14"/>
      <c r="EJ380" s="14"/>
      <c r="EK380" s="14"/>
      <c r="EL380" s="14"/>
      <c r="EM380" s="14"/>
      <c r="EN380" s="14"/>
      <c r="EO380" s="14"/>
      <c r="EP380" s="14"/>
      <c r="EQ380" s="14"/>
      <c r="ER380" s="14"/>
      <c r="ES380" s="14"/>
      <c r="ET380" s="14"/>
      <c r="EU380" s="14"/>
      <c r="EV380" s="14"/>
      <c r="EW380" s="14"/>
      <c r="EX380" s="14"/>
      <c r="EY380" s="14"/>
      <c r="EZ380" s="14"/>
      <c r="FA380" s="14"/>
      <c r="FB380" s="14"/>
      <c r="FC380" s="14"/>
      <c r="FD380" s="14"/>
      <c r="FE380" s="14"/>
      <c r="FF380" s="14"/>
      <c r="FG380" s="14"/>
      <c r="FH380" s="14"/>
      <c r="FI380" s="14"/>
      <c r="FJ380" s="14"/>
      <c r="FK380" s="14"/>
      <c r="FL380" s="14"/>
      <c r="FM380" s="14"/>
      <c r="FN380" s="14"/>
      <c r="FO380" s="14"/>
      <c r="FP380" s="14"/>
      <c r="FQ380" s="14"/>
      <c r="FR380" s="14"/>
      <c r="FS380" s="14"/>
      <c r="FT380" s="14"/>
      <c r="FU380" s="14"/>
      <c r="FV380" s="14"/>
      <c r="FW380" s="14"/>
      <c r="FX380" s="14"/>
      <c r="FY380" s="14"/>
      <c r="FZ380" s="14"/>
      <c r="GA380" s="14"/>
      <c r="GB380" s="14"/>
      <c r="GC380" s="14"/>
      <c r="GD380" s="14"/>
      <c r="GE380" s="14"/>
      <c r="GF380" s="14"/>
      <c r="GG380" s="14"/>
      <c r="GH380" s="14"/>
      <c r="GI380" s="14"/>
      <c r="GJ380" s="14"/>
      <c r="GK380" s="14"/>
      <c r="GL380" s="14"/>
      <c r="GM380" s="14"/>
      <c r="GN380" s="14"/>
      <c r="GO380" s="14"/>
      <c r="GP380" s="14"/>
      <c r="GQ380" s="14"/>
      <c r="GR380" s="14"/>
      <c r="GS380" s="14"/>
      <c r="GT380" s="14"/>
      <c r="GU380" s="14"/>
      <c r="GV380" s="14"/>
      <c r="GW380" s="14"/>
      <c r="GX380" s="14"/>
      <c r="GY380" s="14"/>
      <c r="GZ380" s="14"/>
      <c r="HA380" s="14"/>
      <c r="HB380" s="14"/>
      <c r="HC380" s="14"/>
      <c r="HD380" s="14"/>
      <c r="HE380" s="14"/>
      <c r="HF380" s="14"/>
      <c r="HG380" s="14"/>
      <c r="HH380" s="14"/>
      <c r="HI380" s="14"/>
      <c r="HJ380" s="14"/>
      <c r="HK380" s="14"/>
      <c r="HL380" s="14"/>
      <c r="HM380" s="14"/>
      <c r="HN380" s="14"/>
      <c r="HO380" s="14"/>
      <c r="HP380" s="14"/>
      <c r="HQ380" s="14"/>
      <c r="HR380" s="14"/>
      <c r="HS380" s="14"/>
      <c r="HT380" s="14"/>
      <c r="HU380" s="14"/>
      <c r="HV380" s="14"/>
      <c r="HW380" s="14"/>
      <c r="HX380" s="14"/>
      <c r="HY380" s="14"/>
      <c r="HZ380" s="14"/>
      <c r="IA380" s="14"/>
      <c r="IB380" s="14"/>
      <c r="IC380" s="14"/>
      <c r="ID380" s="14"/>
      <c r="IE380" s="14"/>
      <c r="IF380" s="14"/>
    </row>
    <row r="381" s="2" customFormat="1" spans="1:240">
      <c r="A381" s="9" t="s">
        <v>185</v>
      </c>
      <c r="B381" s="10"/>
      <c r="C381" s="10"/>
      <c r="D381" s="16"/>
      <c r="E381" s="15" t="e">
        <v>#DIV/0!</v>
      </c>
      <c r="F381" s="15">
        <v>-0.0406603081675215</v>
      </c>
      <c r="G381" s="15">
        <v>-0.0440551132379965</v>
      </c>
      <c r="H381" s="15">
        <v>0.0765664567251905</v>
      </c>
      <c r="I381" s="15">
        <v>-0.123105484528559</v>
      </c>
      <c r="J381" s="15">
        <v>0.076234983974711</v>
      </c>
      <c r="K381" s="15">
        <v>0.129400448989501</v>
      </c>
      <c r="L381" s="15">
        <v>0.104687879803355</v>
      </c>
      <c r="M381" s="15">
        <v>-0.0200413276127656</v>
      </c>
      <c r="N381" s="15">
        <v>0.0540834865575075</v>
      </c>
      <c r="O381" s="15">
        <v>0.0257003258133039</v>
      </c>
      <c r="P381" s="15">
        <v>-0.0406885964841448</v>
      </c>
      <c r="Q381" s="15">
        <v>0.0748808141196464</v>
      </c>
      <c r="R381" s="15">
        <v>0.0195323308015121</v>
      </c>
      <c r="S381" s="15">
        <v>0.115519228418777</v>
      </c>
      <c r="T381" s="15">
        <v>0.127303245134951</v>
      </c>
      <c r="U381" s="15">
        <v>0.00523897684512997</v>
      </c>
      <c r="V381" s="15">
        <v>0.0372789854486992</v>
      </c>
      <c r="W381" s="15">
        <v>-0.0322034443358552</v>
      </c>
      <c r="X381" s="15">
        <v>-0.0728360139471811</v>
      </c>
      <c r="Y381" s="15">
        <v>0.0793365081077659</v>
      </c>
      <c r="Z381" s="15">
        <v>-0.0297126681437755</v>
      </c>
      <c r="AA381" s="15">
        <v>0.0867398820480834</v>
      </c>
      <c r="AB381" s="15">
        <v>0.00388286957209227</v>
      </c>
      <c r="AC381" s="15">
        <v>0.0362989830186562</v>
      </c>
      <c r="AD381" s="15">
        <v>-0.081956550228156</v>
      </c>
      <c r="AE381" s="15">
        <v>-0.0130778059941747</v>
      </c>
      <c r="AF381" s="15">
        <v>0.159804713612267</v>
      </c>
      <c r="AG381" s="15">
        <v>-0.0211821969181457</v>
      </c>
      <c r="AH381" s="15">
        <v>0.0178115069193512</v>
      </c>
      <c r="AI381" s="15" t="s">
        <v>209</v>
      </c>
      <c r="AJ381" s="15" t="s">
        <v>209</v>
      </c>
      <c r="AK381" s="15">
        <v>-0.117121740758798</v>
      </c>
      <c r="AL381" s="15">
        <v>0.122333000865668</v>
      </c>
      <c r="AM381" s="15" t="s">
        <v>209</v>
      </c>
      <c r="AN381" s="15" t="s">
        <v>209</v>
      </c>
      <c r="AO381" s="15">
        <v>0.0385602181383824</v>
      </c>
      <c r="AP381" s="15">
        <v>-0.0414978666302804</v>
      </c>
      <c r="AQ381" s="15">
        <v>-0.0374916829928423</v>
      </c>
      <c r="AR381" s="15">
        <v>0.0139348846552168</v>
      </c>
      <c r="AS381" s="15">
        <v>0.126661066404579</v>
      </c>
      <c r="AT381" s="15">
        <v>-0.0175450365142712</v>
      </c>
      <c r="AU381" s="15">
        <v>-0.00979127536225544</v>
      </c>
      <c r="AV381" s="15">
        <v>-0.0584682923735277</v>
      </c>
      <c r="AW381" s="15">
        <v>-0.100553965442982</v>
      </c>
      <c r="AX381" s="15">
        <v>0.138656026857598</v>
      </c>
      <c r="AY381" s="15">
        <v>0.028449574086556</v>
      </c>
      <c r="AZ381" s="15">
        <v>-0.0179162335014649</v>
      </c>
      <c r="BA381" s="15">
        <v>0.0547343996376428</v>
      </c>
      <c r="BB381" s="15">
        <v>0.116328786332154</v>
      </c>
      <c r="BC381" s="15">
        <v>0.0595746384175382</v>
      </c>
      <c r="BD381" s="15">
        <v>0.0622931172144137</v>
      </c>
      <c r="BE381" s="15">
        <v>-0.0691488938030829</v>
      </c>
      <c r="BF381" s="15">
        <v>0.0573116335396588</v>
      </c>
      <c r="BG381" s="15">
        <v>-0.032359633952766</v>
      </c>
      <c r="BH381" s="15">
        <v>0.0142116407683857</v>
      </c>
      <c r="BI381" s="15">
        <v>0.0244370421172249</v>
      </c>
      <c r="BJ381" s="15">
        <v>-0.0153173870469346</v>
      </c>
      <c r="BK381" s="15">
        <v>-0.125383426652845</v>
      </c>
      <c r="BL381" s="15">
        <v>-0.175794158588651</v>
      </c>
      <c r="BM381" s="15">
        <v>0.191812472753067</v>
      </c>
      <c r="BN381" s="15">
        <v>0.136264671806737</v>
      </c>
      <c r="BO381" s="15">
        <v>-0.0172546652956129</v>
      </c>
      <c r="BP381" s="15">
        <v>0.0133548019567862</v>
      </c>
      <c r="BQ381" s="15">
        <v>0.0818929462127496</v>
      </c>
      <c r="BR381" s="15">
        <v>0.0807684470960961</v>
      </c>
      <c r="BS381" s="15">
        <v>-0.0739946577579583</v>
      </c>
      <c r="BT381" s="15">
        <v>0.0572790853112242</v>
      </c>
      <c r="BU381" s="15">
        <v>0.114902801370857</v>
      </c>
      <c r="BV381" s="15">
        <v>-0.121221866758886</v>
      </c>
      <c r="BW381" s="15">
        <v>0.104416926296368</v>
      </c>
      <c r="BX381" s="15">
        <v>-0.152106456537879</v>
      </c>
      <c r="BY381" s="15">
        <v>-0.0337047376288105</v>
      </c>
      <c r="BZ381" s="15">
        <v>0.15133112847434</v>
      </c>
      <c r="CA381" s="15">
        <v>0.0511189499970377</v>
      </c>
      <c r="CB381" s="15">
        <v>-0.0287262204750078</v>
      </c>
      <c r="CC381" s="15">
        <v>-0.0251944140017618</v>
      </c>
      <c r="CD381" s="15">
        <v>-0.0940672966355868</v>
      </c>
      <c r="CE381" s="15">
        <v>0.047292603315862</v>
      </c>
      <c r="CF381" s="15">
        <v>-0.0977102549747406</v>
      </c>
      <c r="CG381" s="15">
        <v>-0.0107715251796555</v>
      </c>
      <c r="CH381" s="15">
        <v>-0.0511110396576266</v>
      </c>
      <c r="CI381" s="15">
        <v>-0.130099379702591</v>
      </c>
      <c r="CJ381" s="15">
        <v>-0.117274062219986</v>
      </c>
      <c r="CK381" s="15">
        <v>-0.093853863306836</v>
      </c>
      <c r="CL381" s="15">
        <v>-0.0554068717801088</v>
      </c>
      <c r="CM381" s="15">
        <v>-0.0896990731325402</v>
      </c>
      <c r="CN381" s="15">
        <v>0.00469751436908838</v>
      </c>
      <c r="CO381" s="15">
        <v>-0.116869509781229</v>
      </c>
      <c r="CP381" s="15">
        <v>-0.198835062769783</v>
      </c>
      <c r="CQ381" s="15">
        <v>-0.0988906043282274</v>
      </c>
      <c r="CR381" s="15">
        <v>0.243831217602167</v>
      </c>
      <c r="CS381" s="15">
        <v>0.0429863803158779</v>
      </c>
      <c r="CT381" s="15">
        <v>0.160396095964908</v>
      </c>
      <c r="CU381" s="15">
        <v>-0.0271276494682029</v>
      </c>
      <c r="CV381" s="15">
        <v>0.15341897232082</v>
      </c>
      <c r="CW381" s="15">
        <v>-0.020276591731712</v>
      </c>
      <c r="CX381" s="15">
        <v>-0.0559756929152038</v>
      </c>
      <c r="CY381" s="15">
        <v>0.169636779910627</v>
      </c>
      <c r="CZ381" s="15">
        <v>0.0237828067354169</v>
      </c>
      <c r="DA381" s="15">
        <v>-0.0106999617311648</v>
      </c>
      <c r="DB381" s="15">
        <v>-0.0981235226339631</v>
      </c>
      <c r="DC381" s="15">
        <v>0.00290758562861915</v>
      </c>
      <c r="DD381" s="15">
        <v>0.150045782371308</v>
      </c>
      <c r="DE381" s="15">
        <v>-0.0415040410927529</v>
      </c>
      <c r="DF381" s="15">
        <v>-0.0685973966553777</v>
      </c>
      <c r="DG381" s="15">
        <v>0.0514746825972761</v>
      </c>
      <c r="DH381" s="15">
        <v>0.107610235395591</v>
      </c>
      <c r="DI381" s="15">
        <v>0.0790959268345668</v>
      </c>
      <c r="DJ381" s="15">
        <v>0.0209028245267875</v>
      </c>
      <c r="DK381" s="15">
        <v>-0.0369024906159905</v>
      </c>
      <c r="DL381" s="15">
        <v>0.0242668674453037</v>
      </c>
      <c r="DM381" s="15">
        <v>0.000894652678752772</v>
      </c>
      <c r="DN381" s="15">
        <v>0.0251950983725702</v>
      </c>
      <c r="DO381" s="15">
        <v>-0.0769179105216111</v>
      </c>
      <c r="DP381" s="15">
        <v>0.0169842156967688</v>
      </c>
      <c r="DQ381" s="15">
        <v>0.0606878050447477</v>
      </c>
      <c r="DR381" s="15">
        <v>0.0592620802247454</v>
      </c>
      <c r="DS381" s="15">
        <v>-0.0348211402388758</v>
      </c>
      <c r="DT381" s="14"/>
      <c r="DU381" s="14"/>
      <c r="DV381" s="14"/>
      <c r="DW381" s="14"/>
      <c r="DX381" s="14"/>
      <c r="DY381" s="14"/>
      <c r="DZ381" s="14"/>
      <c r="EA381" s="14"/>
      <c r="EB381" s="14"/>
      <c r="EC381" s="14"/>
      <c r="ED381" s="14"/>
      <c r="EE381" s="14"/>
      <c r="EF381" s="14"/>
      <c r="EG381" s="14"/>
      <c r="EH381" s="14"/>
      <c r="EI381" s="14"/>
      <c r="EJ381" s="14"/>
      <c r="EK381" s="14"/>
      <c r="EL381" s="14"/>
      <c r="EM381" s="14"/>
      <c r="EN381" s="14"/>
      <c r="EO381" s="14"/>
      <c r="EP381" s="14"/>
      <c r="EQ381" s="14"/>
      <c r="ER381" s="14"/>
      <c r="ES381" s="14"/>
      <c r="ET381" s="14"/>
      <c r="EU381" s="14"/>
      <c r="EV381" s="14"/>
      <c r="EW381" s="14"/>
      <c r="EX381" s="14"/>
      <c r="EY381" s="14"/>
      <c r="EZ381" s="14"/>
      <c r="FA381" s="14"/>
      <c r="FB381" s="14"/>
      <c r="FC381" s="14"/>
      <c r="FD381" s="14"/>
      <c r="FE381" s="14"/>
      <c r="FF381" s="14"/>
      <c r="FG381" s="14"/>
      <c r="FH381" s="14"/>
      <c r="FI381" s="14"/>
      <c r="FJ381" s="14"/>
      <c r="FK381" s="14"/>
      <c r="FL381" s="14"/>
      <c r="FM381" s="14"/>
      <c r="FN381" s="14"/>
      <c r="FO381" s="14"/>
      <c r="FP381" s="14"/>
      <c r="FQ381" s="14"/>
      <c r="FR381" s="14"/>
      <c r="FS381" s="14"/>
      <c r="FT381" s="14"/>
      <c r="FU381" s="14"/>
      <c r="FV381" s="14"/>
      <c r="FW381" s="14"/>
      <c r="FX381" s="14"/>
      <c r="FY381" s="14"/>
      <c r="FZ381" s="14"/>
      <c r="GA381" s="14"/>
      <c r="GB381" s="14"/>
      <c r="GC381" s="14"/>
      <c r="GD381" s="14"/>
      <c r="GE381" s="14"/>
      <c r="GF381" s="14"/>
      <c r="GG381" s="14"/>
      <c r="GH381" s="14"/>
      <c r="GI381" s="14"/>
      <c r="GJ381" s="14"/>
      <c r="GK381" s="14"/>
      <c r="GL381" s="14"/>
      <c r="GM381" s="14"/>
      <c r="GN381" s="14"/>
      <c r="GO381" s="14"/>
      <c r="GP381" s="14"/>
      <c r="GQ381" s="14"/>
      <c r="GR381" s="14"/>
      <c r="GS381" s="14"/>
      <c r="GT381" s="14"/>
      <c r="GU381" s="14"/>
      <c r="GV381" s="14"/>
      <c r="GW381" s="14"/>
      <c r="GX381" s="14"/>
      <c r="GY381" s="14"/>
      <c r="GZ381" s="14"/>
      <c r="HA381" s="14"/>
      <c r="HB381" s="14"/>
      <c r="HC381" s="14"/>
      <c r="HD381" s="14"/>
      <c r="HE381" s="14"/>
      <c r="HF381" s="14"/>
      <c r="HG381" s="14"/>
      <c r="HH381" s="14"/>
      <c r="HI381" s="14"/>
      <c r="HJ381" s="14"/>
      <c r="HK381" s="14"/>
      <c r="HL381" s="14"/>
      <c r="HM381" s="14"/>
      <c r="HN381" s="14"/>
      <c r="HO381" s="14"/>
      <c r="HP381" s="14"/>
      <c r="HQ381" s="14"/>
      <c r="HR381" s="14"/>
      <c r="HS381" s="14"/>
      <c r="HT381" s="14"/>
      <c r="HU381" s="14"/>
      <c r="HV381" s="14"/>
      <c r="HW381" s="14"/>
      <c r="HX381" s="14"/>
      <c r="HY381" s="14"/>
      <c r="HZ381" s="14"/>
      <c r="IA381" s="14"/>
      <c r="IB381" s="14"/>
      <c r="IC381" s="14"/>
      <c r="ID381" s="14"/>
      <c r="IE381" s="14"/>
      <c r="IF381" s="14"/>
    </row>
    <row r="382" s="2" customFormat="1" spans="1:240">
      <c r="A382" s="9" t="s">
        <v>27</v>
      </c>
      <c r="B382" s="10"/>
      <c r="C382" s="10"/>
      <c r="D382" s="16"/>
      <c r="E382" s="15">
        <v>-0.00747491995821981</v>
      </c>
      <c r="F382" s="15">
        <v>-0.0604397808507636</v>
      </c>
      <c r="G382" s="15">
        <v>0.0776815136733777</v>
      </c>
      <c r="H382" s="15">
        <v>-0.0367950297876316</v>
      </c>
      <c r="I382" s="15">
        <v>0.0184171274505063</v>
      </c>
      <c r="J382" s="15">
        <v>-0.219986158622685</v>
      </c>
      <c r="K382" s="15">
        <v>-0.0293900963575963</v>
      </c>
      <c r="L382" s="15">
        <v>-0.0270479486818255</v>
      </c>
      <c r="M382" s="15">
        <v>0.0893402795793228</v>
      </c>
      <c r="N382" s="15">
        <v>0.026508673269114</v>
      </c>
      <c r="O382" s="15">
        <v>0.0105668681077149</v>
      </c>
      <c r="P382" s="15">
        <v>0.0752003554282292</v>
      </c>
      <c r="Q382" s="15">
        <v>-0.0319420990460108</v>
      </c>
      <c r="R382" s="15">
        <v>-0.00827381876811539</v>
      </c>
      <c r="S382" s="15">
        <v>0.127697069013248</v>
      </c>
      <c r="T382" s="15">
        <v>0.0515430819102238</v>
      </c>
      <c r="U382" s="15">
        <v>-0.0153883894517585</v>
      </c>
      <c r="V382" s="15">
        <v>-0.201425498424137</v>
      </c>
      <c r="W382" s="15">
        <v>-0.0609916732461753</v>
      </c>
      <c r="X382" s="15">
        <v>-0.00374857277679563</v>
      </c>
      <c r="Y382" s="15">
        <v>0.142280913451764</v>
      </c>
      <c r="Z382" s="15">
        <v>-0.0733129447267132</v>
      </c>
      <c r="AA382" s="15">
        <v>-0.0345782530528692</v>
      </c>
      <c r="AB382" s="15">
        <v>-0.185292626418027</v>
      </c>
      <c r="AC382" s="15">
        <v>0.0026955271796465</v>
      </c>
      <c r="AD382" s="15">
        <v>-0.0716557080796013</v>
      </c>
      <c r="AE382" s="15">
        <v>0.234657476792018</v>
      </c>
      <c r="AF382" s="15">
        <v>0.0337234558340553</v>
      </c>
      <c r="AG382" s="15">
        <v>-0.0805517196782222</v>
      </c>
      <c r="AH382" s="15">
        <v>0.0755829146692557</v>
      </c>
      <c r="AI382" s="15">
        <v>-0.012018075864865</v>
      </c>
      <c r="AJ382" s="15">
        <v>0.088707329944127</v>
      </c>
      <c r="AK382" s="15">
        <v>0.16365602926504</v>
      </c>
      <c r="AL382" s="15">
        <v>-0.120068817688563</v>
      </c>
      <c r="AM382" s="15">
        <v>0.0359667308171336</v>
      </c>
      <c r="AN382" s="15">
        <v>0.0728007961475878</v>
      </c>
      <c r="AO382" s="15">
        <v>0.121644323009476</v>
      </c>
      <c r="AP382" s="15">
        <v>0.0505940663928963</v>
      </c>
      <c r="AQ382" s="15">
        <v>0.138969412362762</v>
      </c>
      <c r="AR382" s="15">
        <v>-0.0393294972890257</v>
      </c>
      <c r="AS382" s="15">
        <v>0.232623874573114</v>
      </c>
      <c r="AT382" s="15">
        <v>0.0502724155107122</v>
      </c>
      <c r="AU382" s="15">
        <v>-0.134317227153625</v>
      </c>
      <c r="AV382" s="15">
        <v>-0.0582604942748222</v>
      </c>
      <c r="AW382" s="15">
        <v>-0.0873280054554156</v>
      </c>
      <c r="AX382" s="15">
        <v>0.0549235719455214</v>
      </c>
      <c r="AY382" s="15">
        <v>0.0173260846503578</v>
      </c>
      <c r="AZ382" s="15">
        <v>0.0705960701016248</v>
      </c>
      <c r="BA382" s="15">
        <v>0.069833498729474</v>
      </c>
      <c r="BB382" s="15">
        <v>-0.0622353704874533</v>
      </c>
      <c r="BC382" s="15">
        <v>0.0790340890253911</v>
      </c>
      <c r="BD382" s="15">
        <v>0.0608424340222165</v>
      </c>
      <c r="BE382" s="15">
        <v>-0.0348706288331978</v>
      </c>
      <c r="BF382" s="15">
        <v>0.0225200883363148</v>
      </c>
      <c r="BG382" s="15">
        <v>0.061452357893935</v>
      </c>
      <c r="BH382" s="15">
        <v>0.103969560861821</v>
      </c>
      <c r="BI382" s="15">
        <v>0.0152659824727128</v>
      </c>
      <c r="BJ382" s="15">
        <v>-0.112923000046529</v>
      </c>
      <c r="BK382" s="15">
        <v>-0.0926820129443172</v>
      </c>
      <c r="BL382" s="15">
        <v>-0.0249057339733323</v>
      </c>
      <c r="BM382" s="15">
        <v>0.185625373358639</v>
      </c>
      <c r="BN382" s="15">
        <v>0.351646591591497</v>
      </c>
      <c r="BO382" s="15">
        <v>0.0562589340757729</v>
      </c>
      <c r="BP382" s="15">
        <v>0.0435219317099615</v>
      </c>
      <c r="BQ382" s="15">
        <v>0.149336203849748</v>
      </c>
      <c r="BR382" s="15">
        <v>-0.151511600609558</v>
      </c>
      <c r="BS382" s="15">
        <v>-0.0320843715979926</v>
      </c>
      <c r="BT382" s="15">
        <v>0.158352934435675</v>
      </c>
      <c r="BU382" s="15">
        <v>-0.10136059504855</v>
      </c>
      <c r="BV382" s="15">
        <v>-0.247003324185882</v>
      </c>
      <c r="BW382" s="15">
        <v>-0.049541106925778</v>
      </c>
      <c r="BX382" s="15">
        <v>-0.0508791939134303</v>
      </c>
      <c r="BY382" s="15">
        <v>0.0850028500288482</v>
      </c>
      <c r="BZ382" s="15">
        <v>-0.0373742956253952</v>
      </c>
      <c r="CA382" s="15">
        <v>0.0816790105037282</v>
      </c>
      <c r="CB382" s="15">
        <v>0.0867849038741872</v>
      </c>
      <c r="CC382" s="15">
        <v>-0.00147596001062777</v>
      </c>
      <c r="CD382" s="15">
        <v>-0.0402406296248314</v>
      </c>
      <c r="CE382" s="15">
        <v>0.151494934551737</v>
      </c>
      <c r="CF382" s="15">
        <v>-0.0251049946421174</v>
      </c>
      <c r="CG382" s="15">
        <v>-0.144283042647973</v>
      </c>
      <c r="CH382" s="15">
        <v>-0.260273270043239</v>
      </c>
      <c r="CI382" s="15">
        <v>-0.0415647149477925</v>
      </c>
      <c r="CJ382" s="15">
        <v>0.0800560754874298</v>
      </c>
      <c r="CK382" s="15">
        <v>-0.0278529502061871</v>
      </c>
      <c r="CL382" s="15">
        <v>-0.174642914796803</v>
      </c>
      <c r="CM382" s="15">
        <v>-0.0851945340915407</v>
      </c>
      <c r="CN382" s="15">
        <v>0.141409861372165</v>
      </c>
      <c r="CO382" s="15">
        <v>-0.0344987382502583</v>
      </c>
      <c r="CP382" s="15">
        <v>-0.0972506034865579</v>
      </c>
      <c r="CQ382" s="15">
        <v>0.176318757725191</v>
      </c>
      <c r="CR382" s="15">
        <v>0.156399114476868</v>
      </c>
      <c r="CS382" s="15">
        <v>-0.165177546224208</v>
      </c>
      <c r="CT382" s="15">
        <v>-0.167251254322579</v>
      </c>
      <c r="CU382" s="15">
        <v>0.011400230985424</v>
      </c>
      <c r="CV382" s="15">
        <v>0.153482828275858</v>
      </c>
      <c r="CW382" s="15">
        <v>0.0409002766388877</v>
      </c>
      <c r="CX382" s="15">
        <v>-0.126022954321567</v>
      </c>
      <c r="CY382" s="15">
        <v>0.121971685996036</v>
      </c>
      <c r="CZ382" s="15">
        <v>-2.0205595992695e-5</v>
      </c>
      <c r="DA382" s="15">
        <v>-0.00218164164777057</v>
      </c>
      <c r="DB382" s="15">
        <v>0.00717032816099716</v>
      </c>
      <c r="DC382" s="15">
        <v>0.0204092217463256</v>
      </c>
      <c r="DD382" s="15">
        <v>0.135321564473725</v>
      </c>
      <c r="DE382" s="15">
        <v>0.140626750467132</v>
      </c>
      <c r="DF382" s="15">
        <v>-0.222411409020003</v>
      </c>
      <c r="DG382" s="15">
        <v>0.0296195318854684</v>
      </c>
      <c r="DH382" s="15">
        <v>-0.154352366392593</v>
      </c>
      <c r="DI382" s="15">
        <v>-0.0760088569814505</v>
      </c>
      <c r="DJ382" s="15">
        <v>-0.132428929443734</v>
      </c>
      <c r="DK382" s="15">
        <v>-0.0480932948629761</v>
      </c>
      <c r="DL382" s="15">
        <v>-0.131034870364332</v>
      </c>
      <c r="DM382" s="15">
        <v>0.0109151504260496</v>
      </c>
      <c r="DN382" s="15">
        <v>0.046403197387817</v>
      </c>
      <c r="DO382" s="15">
        <v>0.0980057378779586</v>
      </c>
      <c r="DP382" s="15">
        <v>-1</v>
      </c>
      <c r="DQ382" s="15" t="e">
        <v>#DIV/0!</v>
      </c>
      <c r="DR382" s="15">
        <v>-1</v>
      </c>
      <c r="DS382" s="15" t="e">
        <v>#DIV/0!</v>
      </c>
      <c r="DT382" s="14"/>
      <c r="DU382" s="14"/>
      <c r="DV382" s="14"/>
      <c r="DW382" s="14"/>
      <c r="DX382" s="14"/>
      <c r="DY382" s="14"/>
      <c r="DZ382" s="14"/>
      <c r="EA382" s="14"/>
      <c r="EB382" s="14"/>
      <c r="EC382" s="14"/>
      <c r="ED382" s="14"/>
      <c r="EE382" s="14"/>
      <c r="EF382" s="14"/>
      <c r="EG382" s="14"/>
      <c r="EH382" s="14"/>
      <c r="EI382" s="14"/>
      <c r="EJ382" s="14"/>
      <c r="EK382" s="14"/>
      <c r="EL382" s="14"/>
      <c r="EM382" s="14"/>
      <c r="EN382" s="14"/>
      <c r="EO382" s="14"/>
      <c r="EP382" s="14"/>
      <c r="EQ382" s="14"/>
      <c r="ER382" s="14"/>
      <c r="ES382" s="14"/>
      <c r="ET382" s="14"/>
      <c r="EU382" s="14"/>
      <c r="EV382" s="14"/>
      <c r="EW382" s="14"/>
      <c r="EX382" s="14"/>
      <c r="EY382" s="14"/>
      <c r="EZ382" s="14"/>
      <c r="FA382" s="14"/>
      <c r="FB382" s="14"/>
      <c r="FC382" s="14"/>
      <c r="FD382" s="14"/>
      <c r="FE382" s="14"/>
      <c r="FF382" s="14"/>
      <c r="FG382" s="14"/>
      <c r="FH382" s="14"/>
      <c r="FI382" s="14"/>
      <c r="FJ382" s="14"/>
      <c r="FK382" s="14"/>
      <c r="FL382" s="14"/>
      <c r="FM382" s="14"/>
      <c r="FN382" s="14"/>
      <c r="FO382" s="14"/>
      <c r="FP382" s="14"/>
      <c r="FQ382" s="14"/>
      <c r="FR382" s="14"/>
      <c r="FS382" s="14"/>
      <c r="FT382" s="14"/>
      <c r="FU382" s="14"/>
      <c r="FV382" s="14"/>
      <c r="FW382" s="14"/>
      <c r="FX382" s="14"/>
      <c r="FY382" s="14"/>
      <c r="FZ382" s="14"/>
      <c r="GA382" s="14"/>
      <c r="GB382" s="14"/>
      <c r="GC382" s="14"/>
      <c r="GD382" s="14"/>
      <c r="GE382" s="14"/>
      <c r="GF382" s="14"/>
      <c r="GG382" s="14"/>
      <c r="GH382" s="14"/>
      <c r="GI382" s="14"/>
      <c r="GJ382" s="14"/>
      <c r="GK382" s="14"/>
      <c r="GL382" s="14"/>
      <c r="GM382" s="14"/>
      <c r="GN382" s="14"/>
      <c r="GO382" s="14"/>
      <c r="GP382" s="14"/>
      <c r="GQ382" s="14"/>
      <c r="GR382" s="14"/>
      <c r="GS382" s="14"/>
      <c r="GT382" s="14"/>
      <c r="GU382" s="14"/>
      <c r="GV382" s="14"/>
      <c r="GW382" s="14"/>
      <c r="GX382" s="14"/>
      <c r="GY382" s="14"/>
      <c r="GZ382" s="14"/>
      <c r="HA382" s="14"/>
      <c r="HB382" s="14"/>
      <c r="HC382" s="14"/>
      <c r="HD382" s="14"/>
      <c r="HE382" s="14"/>
      <c r="HF382" s="14"/>
      <c r="HG382" s="14"/>
      <c r="HH382" s="14"/>
      <c r="HI382" s="14"/>
      <c r="HJ382" s="14"/>
      <c r="HK382" s="14"/>
      <c r="HL382" s="14"/>
      <c r="HM382" s="14"/>
      <c r="HN382" s="14"/>
      <c r="HO382" s="14"/>
      <c r="HP382" s="14"/>
      <c r="HQ382" s="14"/>
      <c r="HR382" s="14"/>
      <c r="HS382" s="14"/>
      <c r="HT382" s="14"/>
      <c r="HU382" s="14"/>
      <c r="HV382" s="14"/>
      <c r="HW382" s="14"/>
      <c r="HX382" s="14"/>
      <c r="HY382" s="14"/>
      <c r="HZ382" s="14"/>
      <c r="IA382" s="14"/>
      <c r="IB382" s="14"/>
      <c r="IC382" s="14"/>
      <c r="ID382" s="14"/>
      <c r="IE382" s="14"/>
      <c r="IF382" s="14"/>
    </row>
    <row r="383" s="2" customFormat="1" spans="1:240">
      <c r="A383" s="9" t="s">
        <v>28</v>
      </c>
      <c r="B383" s="10"/>
      <c r="C383" s="10"/>
      <c r="D383" s="16"/>
      <c r="E383" s="15">
        <v>0.204568391131087</v>
      </c>
      <c r="F383" s="15">
        <v>0.0529668498938816</v>
      </c>
      <c r="G383" s="15">
        <v>0.0469695241262962</v>
      </c>
      <c r="H383" s="15">
        <v>0.0571887904134818</v>
      </c>
      <c r="I383" s="15">
        <v>-0.0380219808967507</v>
      </c>
      <c r="J383" s="15">
        <v>0.0238421410317946</v>
      </c>
      <c r="K383" s="15">
        <v>0.0864639603399124</v>
      </c>
      <c r="L383" s="15">
        <v>0.0774408997148759</v>
      </c>
      <c r="M383" s="15">
        <v>-0.0935217128640774</v>
      </c>
      <c r="N383" s="15">
        <v>-0.251094572018918</v>
      </c>
      <c r="O383" s="15">
        <v>-0.0780249618285926</v>
      </c>
      <c r="P383" s="15">
        <v>-0.0299512461943822</v>
      </c>
      <c r="Q383" s="15">
        <v>0.15779125724796</v>
      </c>
      <c r="R383" s="15">
        <v>-0.148295957311023</v>
      </c>
      <c r="S383" s="15">
        <v>-0.0839470804452846</v>
      </c>
      <c r="T383" s="15">
        <v>0.108262946055473</v>
      </c>
      <c r="U383" s="15">
        <v>0.202267405885478</v>
      </c>
      <c r="V383" s="15">
        <v>0.00131410611971505</v>
      </c>
      <c r="W383" s="15">
        <v>0.0641623386810977</v>
      </c>
      <c r="X383" s="15">
        <v>0.0157899715335519</v>
      </c>
      <c r="Y383" s="15">
        <v>0.0168359321266445</v>
      </c>
      <c r="Z383" s="15">
        <v>-0.0730029656903894</v>
      </c>
      <c r="AA383" s="15">
        <v>-0.0683578702611987</v>
      </c>
      <c r="AB383" s="15">
        <v>-0.0951096256205932</v>
      </c>
      <c r="AC383" s="15">
        <v>0.0886409912805148</v>
      </c>
      <c r="AD383" s="15">
        <v>0.0532559452207659</v>
      </c>
      <c r="AE383" s="15">
        <v>0.119456249688515</v>
      </c>
      <c r="AF383" s="15">
        <v>0.0382697470063635</v>
      </c>
      <c r="AG383" s="15">
        <v>0.128895077046743</v>
      </c>
      <c r="AH383" s="15">
        <v>0.0678110985934415</v>
      </c>
      <c r="AI383" s="15">
        <v>0.0600416051131496</v>
      </c>
      <c r="AJ383" s="15">
        <v>0.00136212464581376</v>
      </c>
      <c r="AK383" s="15">
        <v>0.012060492535698</v>
      </c>
      <c r="AL383" s="15">
        <v>-0.123830677931532</v>
      </c>
      <c r="AM383" s="15">
        <v>-0.00651220881596715</v>
      </c>
      <c r="AN383" s="15">
        <v>0.00522096459232757</v>
      </c>
      <c r="AO383" s="15">
        <v>0.136349964078263</v>
      </c>
      <c r="AP383" s="15">
        <v>0.000415969503453573</v>
      </c>
      <c r="AQ383" s="15">
        <v>-0.0876266951120601</v>
      </c>
      <c r="AR383" s="15">
        <v>-0.0374005940607196</v>
      </c>
      <c r="AS383" s="15">
        <v>0.0043986282987456</v>
      </c>
      <c r="AT383" s="15">
        <v>-0.121637426900584</v>
      </c>
      <c r="AU383" s="15">
        <v>-0.147201708059187</v>
      </c>
      <c r="AV383" s="15">
        <v>0.103990233417727</v>
      </c>
      <c r="AW383" s="15">
        <v>0.0518220853155635</v>
      </c>
      <c r="AX383" s="15">
        <v>-0.133459628602518</v>
      </c>
      <c r="AY383" s="15">
        <v>0.0846924385099146</v>
      </c>
      <c r="AZ383" s="15">
        <v>0.161065273956461</v>
      </c>
      <c r="BA383" s="15">
        <v>0.022268357680745</v>
      </c>
      <c r="BB383" s="15">
        <v>-0.136380603474883</v>
      </c>
      <c r="BC383" s="15">
        <v>0.109556453700768</v>
      </c>
      <c r="BD383" s="15">
        <v>0.0928218821529092</v>
      </c>
      <c r="BE383" s="15">
        <v>0.0623640121272133</v>
      </c>
      <c r="BF383" s="15">
        <v>-0.008075690600303</v>
      </c>
      <c r="BG383" s="15">
        <v>0.173701245194883</v>
      </c>
      <c r="BH383" s="15">
        <v>-0.0424608442156527</v>
      </c>
      <c r="BI383" s="15">
        <v>-0.0603597954154752</v>
      </c>
      <c r="BJ383" s="15">
        <v>-0.216635274718469</v>
      </c>
      <c r="BK383" s="15">
        <v>-0.0963433995619674</v>
      </c>
      <c r="BL383" s="15">
        <v>-0.00281565064003342</v>
      </c>
      <c r="BM383" s="15">
        <v>0.163540719177125</v>
      </c>
      <c r="BN383" s="15">
        <v>0.0570305409664127</v>
      </c>
      <c r="BO383" s="15">
        <v>-0.0102707384227376</v>
      </c>
      <c r="BP383" s="15">
        <v>0.0799352634674233</v>
      </c>
      <c r="BQ383" s="15">
        <v>0.0595322195752219</v>
      </c>
      <c r="BR383" s="15">
        <v>0.0517273515417414</v>
      </c>
      <c r="BS383" s="15">
        <v>0.0593005648323539</v>
      </c>
      <c r="BT383" s="15">
        <v>0.232583613922214</v>
      </c>
      <c r="BU383" s="15">
        <v>0.165541177281557</v>
      </c>
      <c r="BV383" s="15">
        <v>-0.171849520148717</v>
      </c>
      <c r="BW383" s="15">
        <v>-0.0681956827780116</v>
      </c>
      <c r="BX383" s="15">
        <v>0.048473108617243</v>
      </c>
      <c r="BY383" s="15">
        <v>0.0982835638553583</v>
      </c>
      <c r="BZ383" s="15">
        <v>0.136024454624419</v>
      </c>
      <c r="CA383" s="15">
        <v>0.134086540222728</v>
      </c>
      <c r="CB383" s="15">
        <v>-0.0904806497946022</v>
      </c>
      <c r="CC383" s="15">
        <v>-0.0707239493359386</v>
      </c>
      <c r="CD383" s="15">
        <v>-0.0822864340433285</v>
      </c>
      <c r="CE383" s="15">
        <v>-0.153486242303464</v>
      </c>
      <c r="CF383" s="15">
        <v>0.021988914622705</v>
      </c>
      <c r="CG383" s="15">
        <v>-0.0589020386802456</v>
      </c>
      <c r="CH383" s="15">
        <v>-0.192195244686415</v>
      </c>
      <c r="CI383" s="15">
        <v>0.0208845081354354</v>
      </c>
      <c r="CJ383" s="15">
        <v>-0.183972516193444</v>
      </c>
      <c r="CK383" s="15">
        <v>-0.030315227539733</v>
      </c>
      <c r="CL383" s="15">
        <v>-0.0235968009172887</v>
      </c>
      <c r="CM383" s="15">
        <v>0.0770949720670395</v>
      </c>
      <c r="CN383" s="15">
        <v>-0.0910931256222021</v>
      </c>
      <c r="CO383" s="15">
        <v>0.0890477237188048</v>
      </c>
      <c r="CP383" s="15">
        <v>-0.120277138616302</v>
      </c>
      <c r="CQ383" s="15">
        <v>-0.168846859166392</v>
      </c>
      <c r="CR383" s="15">
        <v>0.316014399538963</v>
      </c>
      <c r="CS383" s="15">
        <v>0.128267717385127</v>
      </c>
      <c r="CT383" s="15">
        <v>0.0392750683003764</v>
      </c>
      <c r="CU383" s="15">
        <v>-0.120642533540165</v>
      </c>
      <c r="CV383" s="15">
        <v>0.0967305103441694</v>
      </c>
      <c r="CW383" s="15">
        <v>-0.111673532835003</v>
      </c>
      <c r="CX383" s="15">
        <v>-0.174070247933886</v>
      </c>
      <c r="CY383" s="15">
        <v>0.00125078173858739</v>
      </c>
      <c r="CZ383" s="15">
        <v>0.144871427435572</v>
      </c>
      <c r="DA383" s="15">
        <v>-0.0306452239407667</v>
      </c>
      <c r="DB383" s="15">
        <v>-0.00235744623244072</v>
      </c>
      <c r="DC383" s="15">
        <v>0.00366997719615081</v>
      </c>
      <c r="DD383" s="15">
        <v>-0.0780984719864178</v>
      </c>
      <c r="DE383" s="15">
        <v>-0.0699815837937379</v>
      </c>
      <c r="DF383" s="15">
        <v>-0.246384391813848</v>
      </c>
      <c r="DG383" s="15">
        <v>0.169009130715915</v>
      </c>
      <c r="DH383" s="15">
        <v>0.0900106615942555</v>
      </c>
      <c r="DI383" s="15">
        <v>0.0802293026754912</v>
      </c>
      <c r="DJ383" s="15">
        <v>-0.0726011142457256</v>
      </c>
      <c r="DK383" s="15">
        <v>-0.0990990990990992</v>
      </c>
      <c r="DL383" s="15">
        <v>-0.0674502881225222</v>
      </c>
      <c r="DM383" s="15">
        <v>0.105851852111647</v>
      </c>
      <c r="DN383" s="15">
        <v>0.230286851108033</v>
      </c>
      <c r="DO383" s="15">
        <v>-0.116981919143649</v>
      </c>
      <c r="DP383" s="15">
        <v>-1</v>
      </c>
      <c r="DQ383" s="15" t="e">
        <v>#DIV/0!</v>
      </c>
      <c r="DR383" s="15">
        <v>-1</v>
      </c>
      <c r="DS383" s="15" t="e">
        <v>#DIV/0!</v>
      </c>
      <c r="DT383" s="14"/>
      <c r="DU383" s="14"/>
      <c r="DV383" s="14"/>
      <c r="DW383" s="14"/>
      <c r="DX383" s="14"/>
      <c r="DY383" s="14"/>
      <c r="DZ383" s="14"/>
      <c r="EA383" s="14"/>
      <c r="EB383" s="14"/>
      <c r="EC383" s="14"/>
      <c r="ED383" s="14"/>
      <c r="EE383" s="14"/>
      <c r="EF383" s="14"/>
      <c r="EG383" s="14"/>
      <c r="EH383" s="14"/>
      <c r="EI383" s="14"/>
      <c r="EJ383" s="14"/>
      <c r="EK383" s="14"/>
      <c r="EL383" s="14"/>
      <c r="EM383" s="14"/>
      <c r="EN383" s="14"/>
      <c r="EO383" s="14"/>
      <c r="EP383" s="14"/>
      <c r="EQ383" s="14"/>
      <c r="ER383" s="14"/>
      <c r="ES383" s="14"/>
      <c r="ET383" s="14"/>
      <c r="EU383" s="14"/>
      <c r="EV383" s="14"/>
      <c r="EW383" s="14"/>
      <c r="EX383" s="14"/>
      <c r="EY383" s="14"/>
      <c r="EZ383" s="14"/>
      <c r="FA383" s="14"/>
      <c r="FB383" s="14"/>
      <c r="FC383" s="14"/>
      <c r="FD383" s="14"/>
      <c r="FE383" s="14"/>
      <c r="FF383" s="14"/>
      <c r="FG383" s="14"/>
      <c r="FH383" s="14"/>
      <c r="FI383" s="14"/>
      <c r="FJ383" s="14"/>
      <c r="FK383" s="14"/>
      <c r="FL383" s="14"/>
      <c r="FM383" s="14"/>
      <c r="FN383" s="14"/>
      <c r="FO383" s="14"/>
      <c r="FP383" s="14"/>
      <c r="FQ383" s="14"/>
      <c r="FR383" s="14"/>
      <c r="FS383" s="14"/>
      <c r="FT383" s="14"/>
      <c r="FU383" s="14"/>
      <c r="FV383" s="14"/>
      <c r="FW383" s="14"/>
      <c r="FX383" s="14"/>
      <c r="FY383" s="14"/>
      <c r="FZ383" s="14"/>
      <c r="GA383" s="14"/>
      <c r="GB383" s="14"/>
      <c r="GC383" s="14"/>
      <c r="GD383" s="14"/>
      <c r="GE383" s="14"/>
      <c r="GF383" s="14"/>
      <c r="GG383" s="14"/>
      <c r="GH383" s="14"/>
      <c r="GI383" s="14"/>
      <c r="GJ383" s="14"/>
      <c r="GK383" s="14"/>
      <c r="GL383" s="14"/>
      <c r="GM383" s="14"/>
      <c r="GN383" s="14"/>
      <c r="GO383" s="14"/>
      <c r="GP383" s="14"/>
      <c r="GQ383" s="14"/>
      <c r="GR383" s="14"/>
      <c r="GS383" s="14"/>
      <c r="GT383" s="14"/>
      <c r="GU383" s="14"/>
      <c r="GV383" s="14"/>
      <c r="GW383" s="14"/>
      <c r="GX383" s="14"/>
      <c r="GY383" s="14"/>
      <c r="GZ383" s="14"/>
      <c r="HA383" s="14"/>
      <c r="HB383" s="14"/>
      <c r="HC383" s="14"/>
      <c r="HD383" s="14"/>
      <c r="HE383" s="14"/>
      <c r="HF383" s="14"/>
      <c r="HG383" s="14"/>
      <c r="HH383" s="14"/>
      <c r="HI383" s="14"/>
      <c r="HJ383" s="14"/>
      <c r="HK383" s="14"/>
      <c r="HL383" s="14"/>
      <c r="HM383" s="14"/>
      <c r="HN383" s="14"/>
      <c r="HO383" s="14"/>
      <c r="HP383" s="14"/>
      <c r="HQ383" s="14"/>
      <c r="HR383" s="14"/>
      <c r="HS383" s="14"/>
      <c r="HT383" s="14"/>
      <c r="HU383" s="14"/>
      <c r="HV383" s="14"/>
      <c r="HW383" s="14"/>
      <c r="HX383" s="14"/>
      <c r="HY383" s="14"/>
      <c r="HZ383" s="14"/>
      <c r="IA383" s="14"/>
      <c r="IB383" s="14"/>
      <c r="IC383" s="14"/>
      <c r="ID383" s="14"/>
      <c r="IE383" s="14"/>
      <c r="IF383" s="14"/>
    </row>
    <row r="384" s="2" customFormat="1" spans="1:240">
      <c r="A384" s="9" t="s">
        <v>29</v>
      </c>
      <c r="B384" s="10"/>
      <c r="C384" s="10"/>
      <c r="D384" s="16"/>
      <c r="E384" s="15">
        <v>0.0160044044862433</v>
      </c>
      <c r="F384" s="15">
        <v>-0.0852293179354829</v>
      </c>
      <c r="G384" s="15">
        <v>0.0177051548980804</v>
      </c>
      <c r="H384" s="15">
        <v>0.00451212061644202</v>
      </c>
      <c r="I384" s="15">
        <v>-0.116282469520762</v>
      </c>
      <c r="J384" s="15">
        <v>-0.0983071972847173</v>
      </c>
      <c r="K384" s="15">
        <v>-0.0395786601316446</v>
      </c>
      <c r="L384" s="15">
        <v>-0.128076913294498</v>
      </c>
      <c r="M384" s="15">
        <v>-0.0339696002491753</v>
      </c>
      <c r="N384" s="15">
        <v>-0.0229513214730618</v>
      </c>
      <c r="O384" s="15">
        <v>0.234613661798958</v>
      </c>
      <c r="P384" s="15">
        <v>0.0592292114728898</v>
      </c>
      <c r="Q384" s="15">
        <v>-0.0359324799290208</v>
      </c>
      <c r="R384" s="15">
        <v>-0.09072884664926</v>
      </c>
      <c r="S384" s="15">
        <v>0.0956168603983234</v>
      </c>
      <c r="T384" s="15">
        <v>0.144711192206452</v>
      </c>
      <c r="U384" s="15">
        <v>-0.0094185172876976</v>
      </c>
      <c r="V384" s="15">
        <v>-0.0875428968971816</v>
      </c>
      <c r="W384" s="15">
        <v>-0.10884883208921</v>
      </c>
      <c r="X384" s="15">
        <v>0.14127286250664</v>
      </c>
      <c r="Y384" s="15">
        <v>-0.0687626443868546</v>
      </c>
      <c r="Z384" s="15">
        <v>0.00918171319972982</v>
      </c>
      <c r="AA384" s="15">
        <v>-0.033183848097508</v>
      </c>
      <c r="AB384" s="15">
        <v>0.130369182957708</v>
      </c>
      <c r="AC384" s="15">
        <v>-0.00196105603588004</v>
      </c>
      <c r="AD384" s="15">
        <v>0.166577705672966</v>
      </c>
      <c r="AE384" s="15">
        <v>-0.0159660310414275</v>
      </c>
      <c r="AF384" s="15">
        <v>-0.0478287046491224</v>
      </c>
      <c r="AG384" s="15">
        <v>-0.0145376425021518</v>
      </c>
      <c r="AH384" s="15">
        <v>0.070578967944728</v>
      </c>
      <c r="AI384" s="15">
        <v>-0.0188104989800599</v>
      </c>
      <c r="AJ384" s="15">
        <v>0.0925347095169364</v>
      </c>
      <c r="AK384" s="15">
        <v>0.0723844282238215</v>
      </c>
      <c r="AL384" s="15">
        <v>0.04089616324998</v>
      </c>
      <c r="AM384" s="15">
        <v>0.0753890668462935</v>
      </c>
      <c r="AN384" s="15">
        <v>-0.0481073993760228</v>
      </c>
      <c r="AO384" s="15">
        <v>0.0356079296258336</v>
      </c>
      <c r="AP384" s="15">
        <v>0.139194500164569</v>
      </c>
      <c r="AQ384" s="15">
        <v>-0.000782496575143177</v>
      </c>
      <c r="AR384" s="15">
        <v>-0.0118451256308868</v>
      </c>
      <c r="AS384" s="15">
        <v>0.0681891372146397</v>
      </c>
      <c r="AT384" s="15">
        <v>-0.0267563845321198</v>
      </c>
      <c r="AU384" s="15">
        <v>0.0611933790250678</v>
      </c>
      <c r="AV384" s="15">
        <v>0.0141511924787061</v>
      </c>
      <c r="AW384" s="15">
        <v>-0.0402517712182686</v>
      </c>
      <c r="AX384" s="15">
        <v>-0.0206734225938283</v>
      </c>
      <c r="AY384" s="15">
        <v>0.133534066926946</v>
      </c>
      <c r="AZ384" s="15">
        <v>-0.00836397917628262</v>
      </c>
      <c r="BA384" s="15">
        <v>0.0754574289346097</v>
      </c>
      <c r="BB384" s="15">
        <v>-0.057081581573283</v>
      </c>
      <c r="BC384" s="15">
        <v>0.155628391282432</v>
      </c>
      <c r="BD384" s="15">
        <v>-0.120669050677858</v>
      </c>
      <c r="BE384" s="15">
        <v>-0.0596271055770284</v>
      </c>
      <c r="BF384" s="15">
        <v>-0.000870773174045603</v>
      </c>
      <c r="BG384" s="15">
        <v>0.0355974090908895</v>
      </c>
      <c r="BH384" s="15">
        <v>0.0660026728685008</v>
      </c>
      <c r="BI384" s="15">
        <v>0.00404327578560459</v>
      </c>
      <c r="BJ384" s="15">
        <v>0.0481140548248287</v>
      </c>
      <c r="BK384" s="15">
        <v>-0.0892493327834193</v>
      </c>
      <c r="BL384" s="15">
        <v>-0.189527337100335</v>
      </c>
      <c r="BM384" s="15">
        <v>0.187857336550339</v>
      </c>
      <c r="BN384" s="15">
        <v>0.210843928197038</v>
      </c>
      <c r="BO384" s="15">
        <v>0.0823209672293699</v>
      </c>
      <c r="BP384" s="15">
        <v>0.0379721134142279</v>
      </c>
      <c r="BQ384" s="15">
        <v>-0.0251762515742426</v>
      </c>
      <c r="BR384" s="15">
        <v>0.078578800851723</v>
      </c>
      <c r="BS384" s="15">
        <v>0.082667092248653</v>
      </c>
      <c r="BT384" s="15">
        <v>0.00845015147360972</v>
      </c>
      <c r="BU384" s="15">
        <v>0.127210895431771</v>
      </c>
      <c r="BV384" s="15">
        <v>-0.092894880720597</v>
      </c>
      <c r="BW384" s="15">
        <v>0.069399319158427</v>
      </c>
      <c r="BX384" s="15">
        <v>0.0118730274694592</v>
      </c>
      <c r="BY384" s="15">
        <v>0.0224571833710479</v>
      </c>
      <c r="BZ384" s="15">
        <v>-0.117777542477548</v>
      </c>
      <c r="CA384" s="15">
        <v>0.129011486086183</v>
      </c>
      <c r="CB384" s="15">
        <v>0.0358477347500639</v>
      </c>
      <c r="CC384" s="15">
        <v>0.019332206479697</v>
      </c>
      <c r="CD384" s="15">
        <v>-0.139204202765924</v>
      </c>
      <c r="CE384" s="15">
        <v>0.122720731198123</v>
      </c>
      <c r="CF384" s="15">
        <v>0.0175660538972973</v>
      </c>
      <c r="CG384" s="15">
        <v>-0.0964232865077713</v>
      </c>
      <c r="CH384" s="15">
        <v>-0.224555506272529</v>
      </c>
      <c r="CI384" s="15">
        <v>-0.106644235463921</v>
      </c>
      <c r="CJ384" s="15">
        <v>-0.0482365655936572</v>
      </c>
      <c r="CK384" s="15">
        <v>-0.0292946703770719</v>
      </c>
      <c r="CL384" s="15">
        <v>-0.0144359783857817</v>
      </c>
      <c r="CM384" s="15">
        <v>-0.0646439581064941</v>
      </c>
      <c r="CN384" s="15">
        <v>0.21752078011288</v>
      </c>
      <c r="CO384" s="15">
        <v>0.0171697981030434</v>
      </c>
      <c r="CP384" s="15">
        <v>-0.02665311957522</v>
      </c>
      <c r="CQ384" s="15">
        <v>0.109141370583856</v>
      </c>
      <c r="CR384" s="15">
        <v>0.137770052558838</v>
      </c>
      <c r="CS384" s="15">
        <v>0.000393273372571556</v>
      </c>
      <c r="CT384" s="15">
        <v>-0.0202779847679654</v>
      </c>
      <c r="CU384" s="15">
        <v>-0.0477525454533125</v>
      </c>
      <c r="CV384" s="15">
        <v>0.0831947147633381</v>
      </c>
      <c r="CW384" s="15">
        <v>0.0641765757002666</v>
      </c>
      <c r="CX384" s="15">
        <v>-0.0223858446693853</v>
      </c>
      <c r="CY384" s="15">
        <v>0.111073039338149</v>
      </c>
      <c r="CZ384" s="15">
        <v>0.0260877314003256</v>
      </c>
      <c r="DA384" s="15">
        <v>-0.0290443145592915</v>
      </c>
      <c r="DB384" s="15">
        <v>-0.029522846259166</v>
      </c>
      <c r="DC384" s="15">
        <v>0.141655204182034</v>
      </c>
      <c r="DD384" s="15">
        <v>0.0950948459051142</v>
      </c>
      <c r="DE384" s="15">
        <v>0.00307253062560653</v>
      </c>
      <c r="DF384" s="15">
        <v>0.0145468510294444</v>
      </c>
      <c r="DG384" s="15">
        <v>0.153940268876839</v>
      </c>
      <c r="DH384" s="15">
        <v>0.0494207708509766</v>
      </c>
      <c r="DI384" s="15">
        <v>-0.130900743272263</v>
      </c>
      <c r="DJ384" s="15">
        <v>0.29177778661773</v>
      </c>
      <c r="DK384" s="15">
        <v>-0.115253716020958</v>
      </c>
      <c r="DL384" s="15">
        <v>-0.0528680469112837</v>
      </c>
      <c r="DM384" s="15">
        <v>0.0397954615649596</v>
      </c>
      <c r="DN384" s="15">
        <v>-0.00273338339894091</v>
      </c>
      <c r="DO384" s="15">
        <v>-0.0104758018352726</v>
      </c>
      <c r="DP384" s="15">
        <v>-1</v>
      </c>
      <c r="DQ384" s="15" t="e">
        <v>#DIV/0!</v>
      </c>
      <c r="DR384" s="15">
        <v>-1</v>
      </c>
      <c r="DS384" s="15" t="e">
        <v>#DIV/0!</v>
      </c>
      <c r="DT384" s="14"/>
      <c r="DU384" s="14"/>
      <c r="DV384" s="14"/>
      <c r="DW384" s="14"/>
      <c r="DX384" s="14"/>
      <c r="DY384" s="14"/>
      <c r="DZ384" s="14"/>
      <c r="EA384" s="14"/>
      <c r="EB384" s="14"/>
      <c r="EC384" s="14"/>
      <c r="ED384" s="14"/>
      <c r="EE384" s="14"/>
      <c r="EF384" s="14"/>
      <c r="EG384" s="14"/>
      <c r="EH384" s="14"/>
      <c r="EI384" s="14"/>
      <c r="EJ384" s="14"/>
      <c r="EK384" s="14"/>
      <c r="EL384" s="14"/>
      <c r="EM384" s="14"/>
      <c r="EN384" s="14"/>
      <c r="EO384" s="14"/>
      <c r="EP384" s="14"/>
      <c r="EQ384" s="14"/>
      <c r="ER384" s="14"/>
      <c r="ES384" s="14"/>
      <c r="ET384" s="14"/>
      <c r="EU384" s="14"/>
      <c r="EV384" s="14"/>
      <c r="EW384" s="14"/>
      <c r="EX384" s="14"/>
      <c r="EY384" s="14"/>
      <c r="EZ384" s="14"/>
      <c r="FA384" s="14"/>
      <c r="FB384" s="14"/>
      <c r="FC384" s="14"/>
      <c r="FD384" s="14"/>
      <c r="FE384" s="14"/>
      <c r="FF384" s="14"/>
      <c r="FG384" s="14"/>
      <c r="FH384" s="14"/>
      <c r="FI384" s="14"/>
      <c r="FJ384" s="14"/>
      <c r="FK384" s="14"/>
      <c r="FL384" s="14"/>
      <c r="FM384" s="14"/>
      <c r="FN384" s="14"/>
      <c r="FO384" s="14"/>
      <c r="FP384" s="14"/>
      <c r="FQ384" s="14"/>
      <c r="FR384" s="14"/>
      <c r="FS384" s="14"/>
      <c r="FT384" s="14"/>
      <c r="FU384" s="14"/>
      <c r="FV384" s="14"/>
      <c r="FW384" s="14"/>
      <c r="FX384" s="14"/>
      <c r="FY384" s="14"/>
      <c r="FZ384" s="14"/>
      <c r="GA384" s="14"/>
      <c r="GB384" s="14"/>
      <c r="GC384" s="14"/>
      <c r="GD384" s="14"/>
      <c r="GE384" s="14"/>
      <c r="GF384" s="14"/>
      <c r="GG384" s="14"/>
      <c r="GH384" s="14"/>
      <c r="GI384" s="14"/>
      <c r="GJ384" s="14"/>
      <c r="GK384" s="14"/>
      <c r="GL384" s="14"/>
      <c r="GM384" s="14"/>
      <c r="GN384" s="14"/>
      <c r="GO384" s="14"/>
      <c r="GP384" s="14"/>
      <c r="GQ384" s="14"/>
      <c r="GR384" s="14"/>
      <c r="GS384" s="14"/>
      <c r="GT384" s="14"/>
      <c r="GU384" s="14"/>
      <c r="GV384" s="14"/>
      <c r="GW384" s="14"/>
      <c r="GX384" s="14"/>
      <c r="GY384" s="14"/>
      <c r="GZ384" s="14"/>
      <c r="HA384" s="14"/>
      <c r="HB384" s="14"/>
      <c r="HC384" s="14"/>
      <c r="HD384" s="14"/>
      <c r="HE384" s="14"/>
      <c r="HF384" s="14"/>
      <c r="HG384" s="14"/>
      <c r="HH384" s="14"/>
      <c r="HI384" s="14"/>
      <c r="HJ384" s="14"/>
      <c r="HK384" s="14"/>
      <c r="HL384" s="14"/>
      <c r="HM384" s="14"/>
      <c r="HN384" s="14"/>
      <c r="HO384" s="14"/>
      <c r="HP384" s="14"/>
      <c r="HQ384" s="14"/>
      <c r="HR384" s="14"/>
      <c r="HS384" s="14"/>
      <c r="HT384" s="14"/>
      <c r="HU384" s="14"/>
      <c r="HV384" s="14"/>
      <c r="HW384" s="14"/>
      <c r="HX384" s="14"/>
      <c r="HY384" s="14"/>
      <c r="HZ384" s="14"/>
      <c r="IA384" s="14"/>
      <c r="IB384" s="14"/>
      <c r="IC384" s="14"/>
      <c r="ID384" s="14"/>
      <c r="IE384" s="14"/>
      <c r="IF384" s="14"/>
    </row>
    <row r="385" s="2" customFormat="1" spans="1:240">
      <c r="A385" s="9" t="s">
        <v>30</v>
      </c>
      <c r="B385" s="10"/>
      <c r="C385" s="10"/>
      <c r="D385" s="16"/>
      <c r="E385" s="15">
        <v>0.0168890703610094</v>
      </c>
      <c r="F385" s="15">
        <v>-0.0243625433432011</v>
      </c>
      <c r="G385" s="15">
        <v>0.00985025002543516</v>
      </c>
      <c r="H385" s="15">
        <v>-0.049004934399381</v>
      </c>
      <c r="I385" s="15">
        <v>-0.11367626726704</v>
      </c>
      <c r="J385" s="15">
        <v>0.0635113525471989</v>
      </c>
      <c r="K385" s="15">
        <v>-0.0627304110895479</v>
      </c>
      <c r="L385" s="15">
        <v>0.107687019481011</v>
      </c>
      <c r="M385" s="15">
        <v>-0.102222237538817</v>
      </c>
      <c r="N385" s="15">
        <v>-0.033925867975129</v>
      </c>
      <c r="O385" s="15">
        <v>-0.128349326024208</v>
      </c>
      <c r="P385" s="15">
        <v>0.0558948796146446</v>
      </c>
      <c r="Q385" s="15">
        <v>-0.02796438340546</v>
      </c>
      <c r="R385" s="15">
        <v>-0.0010234756637536</v>
      </c>
      <c r="S385" s="15">
        <v>-0.00407097348740337</v>
      </c>
      <c r="T385" s="15">
        <v>0.0953470696849028</v>
      </c>
      <c r="U385" s="15">
        <v>0.0363853790261746</v>
      </c>
      <c r="V385" s="15">
        <v>-0.0246350844011936</v>
      </c>
      <c r="W385" s="15">
        <v>-0.0300086014334039</v>
      </c>
      <c r="X385" s="15">
        <v>0.0645829649272778</v>
      </c>
      <c r="Y385" s="15">
        <v>-0.136545690003395</v>
      </c>
      <c r="Z385" s="15">
        <v>0.0734859966313894</v>
      </c>
      <c r="AA385" s="15">
        <v>-0.0718583057086335</v>
      </c>
      <c r="AB385" s="15">
        <v>0.0288667590383331</v>
      </c>
      <c r="AC385" s="15">
        <v>-0.0106598525832937</v>
      </c>
      <c r="AD385" s="15">
        <v>-0.165420174004255</v>
      </c>
      <c r="AE385" s="15">
        <v>0.0920423302644915</v>
      </c>
      <c r="AF385" s="15">
        <v>0.0263011624613403</v>
      </c>
      <c r="AG385" s="15">
        <v>0.147272800634821</v>
      </c>
      <c r="AH385" s="15">
        <v>0.00374195282362977</v>
      </c>
      <c r="AI385" s="15">
        <v>0.0122076448189479</v>
      </c>
      <c r="AJ385" s="15">
        <v>0.0578395966497152</v>
      </c>
      <c r="AK385" s="15">
        <v>0.0893819949945058</v>
      </c>
      <c r="AL385" s="15">
        <v>0.121803965133403</v>
      </c>
      <c r="AM385" s="15">
        <v>-0.0752820113233877</v>
      </c>
      <c r="AN385" s="15">
        <v>0.0559240792459139</v>
      </c>
      <c r="AO385" s="15">
        <v>-0.0175384521591975</v>
      </c>
      <c r="AP385" s="15">
        <v>0.218129368060369</v>
      </c>
      <c r="AQ385" s="15">
        <v>-0.0642710669807089</v>
      </c>
      <c r="AR385" s="15">
        <v>0.065299403327153</v>
      </c>
      <c r="AS385" s="15">
        <v>-0.0218224693226686</v>
      </c>
      <c r="AT385" s="15">
        <v>0.0361254676418985</v>
      </c>
      <c r="AU385" s="15">
        <v>-0.0582184126211954</v>
      </c>
      <c r="AV385" s="15">
        <v>-0.156443852166575</v>
      </c>
      <c r="AW385" s="15">
        <v>-0.071589091389809</v>
      </c>
      <c r="AX385" s="15">
        <v>0.112076517383687</v>
      </c>
      <c r="AY385" s="15">
        <v>0.0394848541419877</v>
      </c>
      <c r="AZ385" s="15">
        <v>0.0363107747885676</v>
      </c>
      <c r="BA385" s="15">
        <v>0.0146587795020474</v>
      </c>
      <c r="BB385" s="15">
        <v>-0.207920966082809</v>
      </c>
      <c r="BC385" s="15">
        <v>0.0695246459857495</v>
      </c>
      <c r="BD385" s="15">
        <v>-0.0777707683206584</v>
      </c>
      <c r="BE385" s="15">
        <v>-0.152187294286737</v>
      </c>
      <c r="BF385" s="15">
        <v>0.0809334310996912</v>
      </c>
      <c r="BG385" s="15">
        <v>0.00701029268298248</v>
      </c>
      <c r="BH385" s="15">
        <v>0.0822527941079028</v>
      </c>
      <c r="BI385" s="15">
        <v>0.092048267272191</v>
      </c>
      <c r="BJ385" s="15">
        <v>-0.0539175054598556</v>
      </c>
      <c r="BK385" s="15">
        <v>-0.0736665585175038</v>
      </c>
      <c r="BL385" s="15">
        <v>-0.315804448129434</v>
      </c>
      <c r="BM385" s="15">
        <v>0.168585577466992</v>
      </c>
      <c r="BN385" s="15">
        <v>0.162604203515962</v>
      </c>
      <c r="BO385" s="15">
        <v>-0.0247144639956869</v>
      </c>
      <c r="BP385" s="15">
        <v>-0.0131675670566247</v>
      </c>
      <c r="BQ385" s="15">
        <v>0.0350069901232524</v>
      </c>
      <c r="BR385" s="15">
        <v>-0.0127916552062665</v>
      </c>
      <c r="BS385" s="15">
        <v>-0.00146079252439002</v>
      </c>
      <c r="BT385" s="15">
        <v>0.286727912502484</v>
      </c>
      <c r="BU385" s="15">
        <v>0.209134514540777</v>
      </c>
      <c r="BV385" s="15">
        <v>-0.229407413340803</v>
      </c>
      <c r="BW385" s="15">
        <v>0.187854546879423</v>
      </c>
      <c r="BX385" s="15">
        <v>0.0429024725937475</v>
      </c>
      <c r="BY385" s="15">
        <v>0.07687832756809</v>
      </c>
      <c r="BZ385" s="15">
        <v>-0.0719479730425918</v>
      </c>
      <c r="CA385" s="15">
        <v>-0.0458128849660396</v>
      </c>
      <c r="CB385" s="15">
        <v>-0.0394369032736922</v>
      </c>
      <c r="CC385" s="15">
        <v>-0.00656120984726738</v>
      </c>
      <c r="CD385" s="15">
        <v>-0.0447132453287996</v>
      </c>
      <c r="CE385" s="15">
        <v>0.145877338468141</v>
      </c>
      <c r="CF385" s="15">
        <v>-0.0971338015569183</v>
      </c>
      <c r="CG385" s="15">
        <v>0.0243686248365225</v>
      </c>
      <c r="CH385" s="15">
        <v>-0.120011464309243</v>
      </c>
      <c r="CI385" s="15">
        <v>0.108247214815834</v>
      </c>
      <c r="CJ385" s="15">
        <v>-0.138949396905414</v>
      </c>
      <c r="CK385" s="15">
        <v>-0.0771949049266877</v>
      </c>
      <c r="CL385" s="15">
        <v>-0.0510552544765338</v>
      </c>
      <c r="CM385" s="15">
        <v>-0.118482975193264</v>
      </c>
      <c r="CN385" s="15">
        <v>0.107444525455016</v>
      </c>
      <c r="CO385" s="15">
        <v>-0.0995800844765262</v>
      </c>
      <c r="CP385" s="15">
        <v>-0.0712882083132641</v>
      </c>
      <c r="CQ385" s="15">
        <v>0.0915077873874961</v>
      </c>
      <c r="CR385" s="15">
        <v>0.191780724207496</v>
      </c>
      <c r="CS385" s="15">
        <v>-0.0658936727679671</v>
      </c>
      <c r="CT385" s="15">
        <v>0.140665272057197</v>
      </c>
      <c r="CU385" s="15">
        <v>-0.0645166079427895</v>
      </c>
      <c r="CV385" s="15">
        <v>-0.0122538317330698</v>
      </c>
      <c r="CW385" s="15">
        <v>-0.0161138246723648</v>
      </c>
      <c r="CX385" s="15">
        <v>-0.0701603653264742</v>
      </c>
      <c r="CY385" s="15">
        <v>0.157758513447218</v>
      </c>
      <c r="CZ385" s="15">
        <v>0.064152553638178</v>
      </c>
      <c r="DA385" s="15">
        <v>-0.108856617387971</v>
      </c>
      <c r="DB385" s="15">
        <v>-0.00361868010655175</v>
      </c>
      <c r="DC385" s="15">
        <v>-0.0300358319777824</v>
      </c>
      <c r="DD385" s="15">
        <v>0.138230421157427</v>
      </c>
      <c r="DE385" s="15">
        <v>0.114494219297069</v>
      </c>
      <c r="DF385" s="15">
        <v>-0.0437434068134301</v>
      </c>
      <c r="DG385" s="15">
        <v>0.270646597339254</v>
      </c>
      <c r="DH385" s="15">
        <v>0.00989673036312699</v>
      </c>
      <c r="DI385" s="15">
        <v>-0.126953083703249</v>
      </c>
      <c r="DJ385" s="15">
        <v>0.138533145592709</v>
      </c>
      <c r="DK385" s="15">
        <v>-0.0611089462181102</v>
      </c>
      <c r="DL385" s="15">
        <v>0.00282410102509822</v>
      </c>
      <c r="DM385" s="15">
        <v>-0.0354739167697915</v>
      </c>
      <c r="DN385" s="15">
        <v>0.132458724940716</v>
      </c>
      <c r="DO385" s="15">
        <v>0.0199153352183932</v>
      </c>
      <c r="DP385" s="15">
        <v>-1</v>
      </c>
      <c r="DQ385" s="15" t="e">
        <v>#DIV/0!</v>
      </c>
      <c r="DR385" s="15">
        <v>-1</v>
      </c>
      <c r="DS385" s="15" t="e">
        <v>#DIV/0!</v>
      </c>
      <c r="DT385" s="14"/>
      <c r="DU385" s="14"/>
      <c r="DV385" s="14"/>
      <c r="DW385" s="14"/>
      <c r="DX385" s="14"/>
      <c r="DY385" s="14"/>
      <c r="DZ385" s="14"/>
      <c r="EA385" s="14"/>
      <c r="EB385" s="14"/>
      <c r="EC385" s="14"/>
      <c r="ED385" s="14"/>
      <c r="EE385" s="14"/>
      <c r="EF385" s="14"/>
      <c r="EG385" s="14"/>
      <c r="EH385" s="14"/>
      <c r="EI385" s="14"/>
      <c r="EJ385" s="14"/>
      <c r="EK385" s="14"/>
      <c r="EL385" s="14"/>
      <c r="EM385" s="14"/>
      <c r="EN385" s="14"/>
      <c r="EO385" s="14"/>
      <c r="EP385" s="14"/>
      <c r="EQ385" s="14"/>
      <c r="ER385" s="14"/>
      <c r="ES385" s="14"/>
      <c r="ET385" s="14"/>
      <c r="EU385" s="14"/>
      <c r="EV385" s="14"/>
      <c r="EW385" s="14"/>
      <c r="EX385" s="14"/>
      <c r="EY385" s="14"/>
      <c r="EZ385" s="14"/>
      <c r="FA385" s="14"/>
      <c r="FB385" s="14"/>
      <c r="FC385" s="14"/>
      <c r="FD385" s="14"/>
      <c r="FE385" s="14"/>
      <c r="FF385" s="14"/>
      <c r="FG385" s="14"/>
      <c r="FH385" s="14"/>
      <c r="FI385" s="14"/>
      <c r="FJ385" s="14"/>
      <c r="FK385" s="14"/>
      <c r="FL385" s="14"/>
      <c r="FM385" s="14"/>
      <c r="FN385" s="14"/>
      <c r="FO385" s="14"/>
      <c r="FP385" s="14"/>
      <c r="FQ385" s="14"/>
      <c r="FR385" s="14"/>
      <c r="FS385" s="14"/>
      <c r="FT385" s="14"/>
      <c r="FU385" s="14"/>
      <c r="FV385" s="14"/>
      <c r="FW385" s="14"/>
      <c r="FX385" s="14"/>
      <c r="FY385" s="14"/>
      <c r="FZ385" s="14"/>
      <c r="GA385" s="14"/>
      <c r="GB385" s="14"/>
      <c r="GC385" s="14"/>
      <c r="GD385" s="14"/>
      <c r="GE385" s="14"/>
      <c r="GF385" s="14"/>
      <c r="GG385" s="14"/>
      <c r="GH385" s="14"/>
      <c r="GI385" s="14"/>
      <c r="GJ385" s="14"/>
      <c r="GK385" s="14"/>
      <c r="GL385" s="14"/>
      <c r="GM385" s="14"/>
      <c r="GN385" s="14"/>
      <c r="GO385" s="14"/>
      <c r="GP385" s="14"/>
      <c r="GQ385" s="14"/>
      <c r="GR385" s="14"/>
      <c r="GS385" s="14"/>
      <c r="GT385" s="14"/>
      <c r="GU385" s="14"/>
      <c r="GV385" s="14"/>
      <c r="GW385" s="14"/>
      <c r="GX385" s="14"/>
      <c r="GY385" s="14"/>
      <c r="GZ385" s="14"/>
      <c r="HA385" s="14"/>
      <c r="HB385" s="14"/>
      <c r="HC385" s="14"/>
      <c r="HD385" s="14"/>
      <c r="HE385" s="14"/>
      <c r="HF385" s="14"/>
      <c r="HG385" s="14"/>
      <c r="HH385" s="14"/>
      <c r="HI385" s="14"/>
      <c r="HJ385" s="14"/>
      <c r="HK385" s="14"/>
      <c r="HL385" s="14"/>
      <c r="HM385" s="14"/>
      <c r="HN385" s="14"/>
      <c r="HO385" s="14"/>
      <c r="HP385" s="14"/>
      <c r="HQ385" s="14"/>
      <c r="HR385" s="14"/>
      <c r="HS385" s="14"/>
      <c r="HT385" s="14"/>
      <c r="HU385" s="14"/>
      <c r="HV385" s="14"/>
      <c r="HW385" s="14"/>
      <c r="HX385" s="14"/>
      <c r="HY385" s="14"/>
      <c r="HZ385" s="14"/>
      <c r="IA385" s="14"/>
      <c r="IB385" s="14"/>
      <c r="IC385" s="14"/>
      <c r="ID385" s="14"/>
      <c r="IE385" s="14"/>
      <c r="IF385" s="14"/>
    </row>
    <row r="386" s="2" customFormat="1" spans="1:240">
      <c r="A386" s="9" t="s">
        <v>31</v>
      </c>
      <c r="B386" s="10"/>
      <c r="C386" s="10"/>
      <c r="D386" s="16"/>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c r="DF386" s="15"/>
      <c r="DG386" s="15"/>
      <c r="DH386" s="15"/>
      <c r="DI386" s="15"/>
      <c r="DJ386" s="15"/>
      <c r="DK386" s="15"/>
      <c r="DL386" s="15"/>
      <c r="DM386" s="15"/>
      <c r="DN386" s="15"/>
      <c r="DO386" s="15"/>
      <c r="DP386" s="15"/>
      <c r="DQ386" s="15"/>
      <c r="DR386" s="15"/>
      <c r="DS386" s="15"/>
      <c r="DT386" s="14"/>
      <c r="DU386" s="14"/>
      <c r="DV386" s="14"/>
      <c r="DW386" s="14"/>
      <c r="DX386" s="14"/>
      <c r="DY386" s="14"/>
      <c r="DZ386" s="14"/>
      <c r="EA386" s="14"/>
      <c r="EB386" s="14"/>
      <c r="EC386" s="14"/>
      <c r="ED386" s="14"/>
      <c r="EE386" s="14"/>
      <c r="EF386" s="14"/>
      <c r="EG386" s="14"/>
      <c r="EH386" s="14"/>
      <c r="EI386" s="14"/>
      <c r="EJ386" s="14"/>
      <c r="EK386" s="14"/>
      <c r="EL386" s="14"/>
      <c r="EM386" s="14"/>
      <c r="EN386" s="14"/>
      <c r="EO386" s="14"/>
      <c r="EP386" s="14"/>
      <c r="EQ386" s="14"/>
      <c r="ER386" s="14"/>
      <c r="ES386" s="14"/>
      <c r="ET386" s="14"/>
      <c r="EU386" s="14"/>
      <c r="EV386" s="14"/>
      <c r="EW386" s="14"/>
      <c r="EX386" s="14"/>
      <c r="EY386" s="14"/>
      <c r="EZ386" s="14"/>
      <c r="FA386" s="14"/>
      <c r="FB386" s="14"/>
      <c r="FC386" s="14"/>
      <c r="FD386" s="14"/>
      <c r="FE386" s="14"/>
      <c r="FF386" s="14"/>
      <c r="FG386" s="14"/>
      <c r="FH386" s="14"/>
      <c r="FI386" s="14"/>
      <c r="FJ386" s="14"/>
      <c r="FK386" s="14"/>
      <c r="FL386" s="14"/>
      <c r="FM386" s="14"/>
      <c r="FN386" s="14"/>
      <c r="FO386" s="14"/>
      <c r="FP386" s="14"/>
      <c r="FQ386" s="14"/>
      <c r="FR386" s="14"/>
      <c r="FS386" s="14"/>
      <c r="FT386" s="14"/>
      <c r="FU386" s="14"/>
      <c r="FV386" s="14"/>
      <c r="FW386" s="14"/>
      <c r="FX386" s="14"/>
      <c r="FY386" s="14"/>
      <c r="FZ386" s="14"/>
      <c r="GA386" s="14"/>
      <c r="GB386" s="14"/>
      <c r="GC386" s="14"/>
      <c r="GD386" s="14"/>
      <c r="GE386" s="14"/>
      <c r="GF386" s="14"/>
      <c r="GG386" s="14"/>
      <c r="GH386" s="14"/>
      <c r="GI386" s="14"/>
      <c r="GJ386" s="14"/>
      <c r="GK386" s="14"/>
      <c r="GL386" s="14"/>
      <c r="GM386" s="14"/>
      <c r="GN386" s="14"/>
      <c r="GO386" s="14"/>
      <c r="GP386" s="14"/>
      <c r="GQ386" s="14"/>
      <c r="GR386" s="14"/>
      <c r="GS386" s="14"/>
      <c r="GT386" s="14"/>
      <c r="GU386" s="14"/>
      <c r="GV386" s="14"/>
      <c r="GW386" s="14"/>
      <c r="GX386" s="14"/>
      <c r="GY386" s="14"/>
      <c r="GZ386" s="14"/>
      <c r="HA386" s="14"/>
      <c r="HB386" s="14"/>
      <c r="HC386" s="14"/>
      <c r="HD386" s="14"/>
      <c r="HE386" s="14"/>
      <c r="HF386" s="14"/>
      <c r="HG386" s="14"/>
      <c r="HH386" s="14"/>
      <c r="HI386" s="14"/>
      <c r="HJ386" s="14"/>
      <c r="HK386" s="14"/>
      <c r="HL386" s="14"/>
      <c r="HM386" s="14"/>
      <c r="HN386" s="14"/>
      <c r="HO386" s="14"/>
      <c r="HP386" s="14"/>
      <c r="HQ386" s="14"/>
      <c r="HR386" s="14"/>
      <c r="HS386" s="14"/>
      <c r="HT386" s="14"/>
      <c r="HU386" s="14"/>
      <c r="HV386" s="14"/>
      <c r="HW386" s="14"/>
      <c r="HX386" s="14"/>
      <c r="HY386" s="14"/>
      <c r="HZ386" s="14"/>
      <c r="IA386" s="14"/>
      <c r="IB386" s="14"/>
      <c r="IC386" s="14"/>
      <c r="ID386" s="14"/>
      <c r="IE386" s="14"/>
      <c r="IF386" s="14"/>
    </row>
    <row r="387" s="2" customFormat="1" spans="1:240">
      <c r="A387" s="9" t="s">
        <v>32</v>
      </c>
      <c r="B387" s="10"/>
      <c r="C387" s="10"/>
      <c r="D387" s="16"/>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v>0.224349768003527</v>
      </c>
      <c r="CG387" s="15">
        <v>-0.0691303292699259</v>
      </c>
      <c r="CH387" s="15">
        <v>-0.479068202907289</v>
      </c>
      <c r="CI387" s="15">
        <v>-0.0912502799099606</v>
      </c>
      <c r="CJ387" s="15">
        <v>-0.0496727562395523</v>
      </c>
      <c r="CK387" s="15">
        <v>0.0455847084026202</v>
      </c>
      <c r="CL387" s="15">
        <v>-0.223920142230841</v>
      </c>
      <c r="CM387" s="15">
        <v>-0.14625611675097</v>
      </c>
      <c r="CN387" s="15">
        <v>0.225742067460361</v>
      </c>
      <c r="CO387" s="15">
        <v>-0.110299066985258</v>
      </c>
      <c r="CP387" s="15">
        <v>-0.190020152799711</v>
      </c>
      <c r="CQ387" s="15">
        <v>0.1171465982715</v>
      </c>
      <c r="CR387" s="15">
        <v>0.0399255349209753</v>
      </c>
      <c r="CS387" s="15">
        <v>-0.139953210378956</v>
      </c>
      <c r="CT387" s="15">
        <v>-0.010083631809338</v>
      </c>
      <c r="CU387" s="15">
        <v>-0.0372169098551363</v>
      </c>
      <c r="CV387" s="15">
        <v>0.224306525488943</v>
      </c>
      <c r="CW387" s="15">
        <v>0.0175642062962353</v>
      </c>
      <c r="CX387" s="15">
        <v>-0.150993994785278</v>
      </c>
      <c r="CY387" s="15">
        <v>0.177358714178852</v>
      </c>
      <c r="CZ387" s="15">
        <v>0.0527695033492621</v>
      </c>
      <c r="DA387" s="15">
        <v>-0.18498175942255</v>
      </c>
      <c r="DB387" s="15">
        <v>-0.00998700388751228</v>
      </c>
      <c r="DC387" s="15">
        <v>-0.0812328531018667</v>
      </c>
      <c r="DD387" s="15">
        <v>0.0833092710180512</v>
      </c>
      <c r="DE387" s="15">
        <v>-0.102189761453439</v>
      </c>
      <c r="DF387" s="15">
        <v>-0.221761399680055</v>
      </c>
      <c r="DG387" s="15">
        <v>0.353916188189289</v>
      </c>
      <c r="DH387" s="15">
        <v>0.059771757485646</v>
      </c>
      <c r="DI387" s="15">
        <v>-0.0896231109618664</v>
      </c>
      <c r="DJ387" s="15">
        <v>0.302341998176219</v>
      </c>
      <c r="DK387" s="15">
        <v>-0.0935794289769661</v>
      </c>
      <c r="DL387" s="15">
        <v>0.0456917113429258</v>
      </c>
      <c r="DM387" s="15">
        <v>0.110613506339312</v>
      </c>
      <c r="DN387" s="15">
        <v>0.0626125020398041</v>
      </c>
      <c r="DO387" s="15">
        <v>-0.0321358710664007</v>
      </c>
      <c r="DP387" s="15">
        <v>-1</v>
      </c>
      <c r="DQ387" s="15" t="e">
        <v>#DIV/0!</v>
      </c>
      <c r="DR387" s="15">
        <v>-1</v>
      </c>
      <c r="DS387" s="15" t="e">
        <v>#DIV/0!</v>
      </c>
      <c r="DT387" s="14"/>
      <c r="DU387" s="14"/>
      <c r="DV387" s="14"/>
      <c r="DW387" s="14"/>
      <c r="DX387" s="14"/>
      <c r="DY387" s="14"/>
      <c r="DZ387" s="14"/>
      <c r="EA387" s="14"/>
      <c r="EB387" s="14"/>
      <c r="EC387" s="14"/>
      <c r="ED387" s="14"/>
      <c r="EE387" s="14"/>
      <c r="EF387" s="14"/>
      <c r="EG387" s="14"/>
      <c r="EH387" s="14"/>
      <c r="EI387" s="14"/>
      <c r="EJ387" s="14"/>
      <c r="EK387" s="14"/>
      <c r="EL387" s="14"/>
      <c r="EM387" s="14"/>
      <c r="EN387" s="14"/>
      <c r="EO387" s="14"/>
      <c r="EP387" s="14"/>
      <c r="EQ387" s="14"/>
      <c r="ER387" s="14"/>
      <c r="ES387" s="14"/>
      <c r="ET387" s="14"/>
      <c r="EU387" s="14"/>
      <c r="EV387" s="14"/>
      <c r="EW387" s="14"/>
      <c r="EX387" s="14"/>
      <c r="EY387" s="14"/>
      <c r="EZ387" s="14"/>
      <c r="FA387" s="14"/>
      <c r="FB387" s="14"/>
      <c r="FC387" s="14"/>
      <c r="FD387" s="14"/>
      <c r="FE387" s="14"/>
      <c r="FF387" s="14"/>
      <c r="FG387" s="14"/>
      <c r="FH387" s="14"/>
      <c r="FI387" s="14"/>
      <c r="FJ387" s="14"/>
      <c r="FK387" s="14"/>
      <c r="FL387" s="14"/>
      <c r="FM387" s="14"/>
      <c r="FN387" s="14"/>
      <c r="FO387" s="14"/>
      <c r="FP387" s="14"/>
      <c r="FQ387" s="14"/>
      <c r="FR387" s="14"/>
      <c r="FS387" s="14"/>
      <c r="FT387" s="14"/>
      <c r="FU387" s="14"/>
      <c r="FV387" s="14"/>
      <c r="FW387" s="14"/>
      <c r="FX387" s="14"/>
      <c r="FY387" s="14"/>
      <c r="FZ387" s="14"/>
      <c r="GA387" s="14"/>
      <c r="GB387" s="14"/>
      <c r="GC387" s="14"/>
      <c r="GD387" s="14"/>
      <c r="GE387" s="14"/>
      <c r="GF387" s="14"/>
      <c r="GG387" s="14"/>
      <c r="GH387" s="14"/>
      <c r="GI387" s="14"/>
      <c r="GJ387" s="14"/>
      <c r="GK387" s="14"/>
      <c r="GL387" s="14"/>
      <c r="GM387" s="14"/>
      <c r="GN387" s="14"/>
      <c r="GO387" s="14"/>
      <c r="GP387" s="14"/>
      <c r="GQ387" s="14"/>
      <c r="GR387" s="14"/>
      <c r="GS387" s="14"/>
      <c r="GT387" s="14"/>
      <c r="GU387" s="14"/>
      <c r="GV387" s="14"/>
      <c r="GW387" s="14"/>
      <c r="GX387" s="14"/>
      <c r="GY387" s="14"/>
      <c r="GZ387" s="14"/>
      <c r="HA387" s="14"/>
      <c r="HB387" s="14"/>
      <c r="HC387" s="14"/>
      <c r="HD387" s="14"/>
      <c r="HE387" s="14"/>
      <c r="HF387" s="14"/>
      <c r="HG387" s="14"/>
      <c r="HH387" s="14"/>
      <c r="HI387" s="14"/>
      <c r="HJ387" s="14"/>
      <c r="HK387" s="14"/>
      <c r="HL387" s="14"/>
      <c r="HM387" s="14"/>
      <c r="HN387" s="14"/>
      <c r="HO387" s="14"/>
      <c r="HP387" s="14"/>
      <c r="HQ387" s="14"/>
      <c r="HR387" s="14"/>
      <c r="HS387" s="14"/>
      <c r="HT387" s="14"/>
      <c r="HU387" s="14"/>
      <c r="HV387" s="14"/>
      <c r="HW387" s="14"/>
      <c r="HX387" s="14"/>
      <c r="HY387" s="14"/>
      <c r="HZ387" s="14"/>
      <c r="IA387" s="14"/>
      <c r="IB387" s="14"/>
      <c r="IC387" s="14"/>
      <c r="ID387" s="14"/>
      <c r="IE387" s="14"/>
      <c r="IF387" s="14"/>
    </row>
    <row r="388" s="2" customFormat="1" spans="1:240">
      <c r="A388" s="9" t="s">
        <v>34</v>
      </c>
      <c r="B388" s="10"/>
      <c r="C388" s="10"/>
      <c r="D388" s="16"/>
      <c r="E388" s="15">
        <v>0.19552019302662</v>
      </c>
      <c r="F388" s="15">
        <v>0.174437552888418</v>
      </c>
      <c r="G388" s="15">
        <v>0.0354444606141773</v>
      </c>
      <c r="H388" s="15">
        <v>0.328890200163612</v>
      </c>
      <c r="I388" s="15">
        <v>-0.0813234467070695</v>
      </c>
      <c r="J388" s="15">
        <v>-0.0473213021381982</v>
      </c>
      <c r="K388" s="15">
        <v>-0.298445390961908</v>
      </c>
      <c r="L388" s="15">
        <v>-0.0100197389785284</v>
      </c>
      <c r="M388" s="15">
        <v>0.000881629869755818</v>
      </c>
      <c r="N388" s="15">
        <v>-0.200029135795923</v>
      </c>
      <c r="O388" s="15">
        <v>0.154125922096486</v>
      </c>
      <c r="P388" s="15">
        <v>-0.0750303772975685</v>
      </c>
      <c r="Q388" s="15">
        <v>0.0773446750127997</v>
      </c>
      <c r="R388" s="15">
        <v>-0.0568655746447412</v>
      </c>
      <c r="S388" s="15">
        <v>-0.0450780153871203</v>
      </c>
      <c r="T388" s="15">
        <v>-0.168701282569728</v>
      </c>
      <c r="U388" s="15">
        <v>0.0119912971754808</v>
      </c>
      <c r="V388" s="15">
        <v>-0.051383309836483</v>
      </c>
      <c r="W388" s="15">
        <v>-0.0592739011619255</v>
      </c>
      <c r="X388" s="15">
        <v>0.0834586304901541</v>
      </c>
      <c r="Y388" s="15">
        <v>0.0788068063142953</v>
      </c>
      <c r="Z388" s="15">
        <v>-0.0560647100358826</v>
      </c>
      <c r="AA388" s="15">
        <v>-0.0139339086051031</v>
      </c>
      <c r="AB388" s="15">
        <v>0.0717866079764711</v>
      </c>
      <c r="AC388" s="15">
        <v>-0.0781733329461539</v>
      </c>
      <c r="AD388" s="15">
        <v>0.0107984035530662</v>
      </c>
      <c r="AE388" s="15">
        <v>0.150957598623467</v>
      </c>
      <c r="AF388" s="15">
        <v>-0.0661759673122752</v>
      </c>
      <c r="AG388" s="15">
        <v>-0.0587982154601163</v>
      </c>
      <c r="AH388" s="15">
        <v>-0.0506217749432132</v>
      </c>
      <c r="AI388" s="15">
        <v>0.264699309125068</v>
      </c>
      <c r="AJ388" s="15">
        <v>0.100741438640394</v>
      </c>
      <c r="AK388" s="15">
        <v>0.0770968368916636</v>
      </c>
      <c r="AL388" s="15">
        <v>-0.0299696877927764</v>
      </c>
      <c r="AM388" s="15">
        <v>-0.032368800503494</v>
      </c>
      <c r="AN388" s="15">
        <v>-0.0391545453245183</v>
      </c>
      <c r="AO388" s="15">
        <v>-0.273738803342863</v>
      </c>
      <c r="AP388" s="15">
        <v>0.0190577782664174</v>
      </c>
      <c r="AQ388" s="15">
        <v>0.0331215133680538</v>
      </c>
      <c r="AR388" s="15">
        <v>-0.0689600012846743</v>
      </c>
      <c r="AS388" s="15">
        <v>0.0582486153523605</v>
      </c>
      <c r="AT388" s="15">
        <v>-0.0519528350089448</v>
      </c>
      <c r="AU388" s="15">
        <v>0.0288132860953312</v>
      </c>
      <c r="AV388" s="15">
        <v>-0.0621674447798591</v>
      </c>
      <c r="AW388" s="15">
        <v>-0.151938300337415</v>
      </c>
      <c r="AX388" s="15">
        <v>0.08164416517877</v>
      </c>
      <c r="AY388" s="15">
        <v>0.263914377684505</v>
      </c>
      <c r="AZ388" s="15">
        <v>-0.00478397910508133</v>
      </c>
      <c r="BA388" s="15">
        <v>-0.0588521076268128</v>
      </c>
      <c r="BB388" s="15">
        <v>-0.117489757628558</v>
      </c>
      <c r="BC388" s="15">
        <v>0.126924239547181</v>
      </c>
      <c r="BD388" s="15">
        <v>0.184271252764128</v>
      </c>
      <c r="BE388" s="15">
        <v>-0.168890467291788</v>
      </c>
      <c r="BF388" s="15">
        <v>0.179501332127521</v>
      </c>
      <c r="BG388" s="15">
        <v>-0.00549073406505041</v>
      </c>
      <c r="BH388" s="15">
        <v>0.0761754023032424</v>
      </c>
      <c r="BI388" s="15">
        <v>0.0736989841324032</v>
      </c>
      <c r="BJ388" s="15">
        <v>-0.205344865816623</v>
      </c>
      <c r="BK388" s="15">
        <v>-0.136327559163397</v>
      </c>
      <c r="BL388" s="15">
        <v>-0.175335870287397</v>
      </c>
      <c r="BM388" s="15">
        <v>0.281509988347697</v>
      </c>
      <c r="BN388" s="15">
        <v>0.107748390616735</v>
      </c>
      <c r="BO388" s="15">
        <v>0.0237970999590877</v>
      </c>
      <c r="BP388" s="15">
        <v>-0.0578903258944684</v>
      </c>
      <c r="BQ388" s="15">
        <v>0.0202813674346591</v>
      </c>
      <c r="BR388" s="15">
        <v>0.0145185667040093</v>
      </c>
      <c r="BS388" s="15">
        <v>0.0284652251106274</v>
      </c>
      <c r="BT388" s="15">
        <v>0.0519116851837205</v>
      </c>
      <c r="BU388" s="15">
        <v>0.0743714666347568</v>
      </c>
      <c r="BV388" s="15">
        <v>-0.20045043573801</v>
      </c>
      <c r="BW388" s="15">
        <v>0.0658054043125154</v>
      </c>
      <c r="BX388" s="15">
        <v>0.136466377063953</v>
      </c>
      <c r="BY388" s="15">
        <v>0.089762964677889</v>
      </c>
      <c r="BZ388" s="15">
        <v>-0.0395539772391296</v>
      </c>
      <c r="CA388" s="15">
        <v>0.047082247348196</v>
      </c>
      <c r="CB388" s="15">
        <v>0.0165301950765731</v>
      </c>
      <c r="CC388" s="15">
        <v>-0.0562408384149498</v>
      </c>
      <c r="CD388" s="15">
        <v>-0.161290616333426</v>
      </c>
      <c r="CE388" s="15">
        <v>0.108857192829686</v>
      </c>
      <c r="CF388" s="15">
        <v>-0.0276959607118239</v>
      </c>
      <c r="CG388" s="15">
        <v>-0.0338376413604327</v>
      </c>
      <c r="CH388" s="15">
        <v>-0.135164350229488</v>
      </c>
      <c r="CI388" s="15">
        <v>0.0380911551295808</v>
      </c>
      <c r="CJ388" s="15">
        <v>-0.112380240590608</v>
      </c>
      <c r="CK388" s="15">
        <v>-0.0444794833066344</v>
      </c>
      <c r="CL388" s="15">
        <v>-0.0228182456747339</v>
      </c>
      <c r="CM388" s="15">
        <v>-0.0974738906983639</v>
      </c>
      <c r="CN388" s="15">
        <v>0.0662269595840956</v>
      </c>
      <c r="CO388" s="15">
        <v>0.022591712194366</v>
      </c>
      <c r="CP388" s="15">
        <v>-0.161118356614933</v>
      </c>
      <c r="CQ388" s="15">
        <v>0.0872755797694973</v>
      </c>
      <c r="CR388" s="15">
        <v>0.219733090643946</v>
      </c>
      <c r="CS388" s="15">
        <v>-0.00508342307316245</v>
      </c>
      <c r="CT388" s="15">
        <v>0.0446605873221286</v>
      </c>
      <c r="CU388" s="15">
        <v>-0.0650093353556959</v>
      </c>
      <c r="CV388" s="15">
        <v>0.0655934117700847</v>
      </c>
      <c r="CW388" s="15">
        <v>0.135831811944134</v>
      </c>
      <c r="CX388" s="15">
        <v>-0.0617211112170146</v>
      </c>
      <c r="CY388" s="15">
        <v>0.0256125086722345</v>
      </c>
      <c r="CZ388" s="15">
        <v>0.0506246360458018</v>
      </c>
      <c r="DA388" s="15">
        <v>-0.0962541751113533</v>
      </c>
      <c r="DB388" s="15">
        <v>-0.0271094241028569</v>
      </c>
      <c r="DC388" s="15">
        <v>-0.00840739875127505</v>
      </c>
      <c r="DD388" s="15">
        <v>0.215591700838739</v>
      </c>
      <c r="DE388" s="15">
        <v>0.0586902576600008</v>
      </c>
      <c r="DF388" s="15">
        <v>-0.0936052584458319</v>
      </c>
      <c r="DG388" s="15">
        <v>0.00086720945624208</v>
      </c>
      <c r="DH388" s="15">
        <v>-0.00940986990975434</v>
      </c>
      <c r="DI388" s="15">
        <v>0.0871931254847089</v>
      </c>
      <c r="DJ388" s="15">
        <v>0.054950404687262</v>
      </c>
      <c r="DK388" s="15">
        <v>-0.0325112429564679</v>
      </c>
      <c r="DL388" s="15">
        <v>-0.0620149506400069</v>
      </c>
      <c r="DM388" s="15">
        <v>0.0502421515190632</v>
      </c>
      <c r="DN388" s="15">
        <v>-0.0224409019969745</v>
      </c>
      <c r="DO388" s="15">
        <v>-0.0859870123690536</v>
      </c>
      <c r="DP388" s="15">
        <v>-1</v>
      </c>
      <c r="DQ388" s="15" t="e">
        <v>#DIV/0!</v>
      </c>
      <c r="DR388" s="15">
        <v>-1</v>
      </c>
      <c r="DS388" s="15" t="e">
        <v>#DIV/0!</v>
      </c>
      <c r="DT388" s="14"/>
      <c r="DU388" s="14"/>
      <c r="DV388" s="14"/>
      <c r="DW388" s="14"/>
      <c r="DX388" s="14"/>
      <c r="DY388" s="14"/>
      <c r="DZ388" s="14"/>
      <c r="EA388" s="14"/>
      <c r="EB388" s="14"/>
      <c r="EC388" s="14"/>
      <c r="ED388" s="14"/>
      <c r="EE388" s="14"/>
      <c r="EF388" s="14"/>
      <c r="EG388" s="14"/>
      <c r="EH388" s="14"/>
      <c r="EI388" s="14"/>
      <c r="EJ388" s="14"/>
      <c r="EK388" s="14"/>
      <c r="EL388" s="14"/>
      <c r="EM388" s="14"/>
      <c r="EN388" s="14"/>
      <c r="EO388" s="14"/>
      <c r="EP388" s="14"/>
      <c r="EQ388" s="14"/>
      <c r="ER388" s="14"/>
      <c r="ES388" s="14"/>
      <c r="ET388" s="14"/>
      <c r="EU388" s="14"/>
      <c r="EV388" s="14"/>
      <c r="EW388" s="14"/>
      <c r="EX388" s="14"/>
      <c r="EY388" s="14"/>
      <c r="EZ388" s="14"/>
      <c r="FA388" s="14"/>
      <c r="FB388" s="14"/>
      <c r="FC388" s="14"/>
      <c r="FD388" s="14"/>
      <c r="FE388" s="14"/>
      <c r="FF388" s="14"/>
      <c r="FG388" s="14"/>
      <c r="FH388" s="14"/>
      <c r="FI388" s="14"/>
      <c r="FJ388" s="14"/>
      <c r="FK388" s="14"/>
      <c r="FL388" s="14"/>
      <c r="FM388" s="14"/>
      <c r="FN388" s="14"/>
      <c r="FO388" s="14"/>
      <c r="FP388" s="14"/>
      <c r="FQ388" s="14"/>
      <c r="FR388" s="14"/>
      <c r="FS388" s="14"/>
      <c r="FT388" s="14"/>
      <c r="FU388" s="14"/>
      <c r="FV388" s="14"/>
      <c r="FW388" s="14"/>
      <c r="FX388" s="14"/>
      <c r="FY388" s="14"/>
      <c r="FZ388" s="14"/>
      <c r="GA388" s="14"/>
      <c r="GB388" s="14"/>
      <c r="GC388" s="14"/>
      <c r="GD388" s="14"/>
      <c r="GE388" s="14"/>
      <c r="GF388" s="14"/>
      <c r="GG388" s="14"/>
      <c r="GH388" s="14"/>
      <c r="GI388" s="14"/>
      <c r="GJ388" s="14"/>
      <c r="GK388" s="14"/>
      <c r="GL388" s="14"/>
      <c r="GM388" s="14"/>
      <c r="GN388" s="14"/>
      <c r="GO388" s="14"/>
      <c r="GP388" s="14"/>
      <c r="GQ388" s="14"/>
      <c r="GR388" s="14"/>
      <c r="GS388" s="14"/>
      <c r="GT388" s="14"/>
      <c r="GU388" s="14"/>
      <c r="GV388" s="14"/>
      <c r="GW388" s="14"/>
      <c r="GX388" s="14"/>
      <c r="GY388" s="14"/>
      <c r="GZ388" s="14"/>
      <c r="HA388" s="14"/>
      <c r="HB388" s="14"/>
      <c r="HC388" s="14"/>
      <c r="HD388" s="14"/>
      <c r="HE388" s="14"/>
      <c r="HF388" s="14"/>
      <c r="HG388" s="14"/>
      <c r="HH388" s="14"/>
      <c r="HI388" s="14"/>
      <c r="HJ388" s="14"/>
      <c r="HK388" s="14"/>
      <c r="HL388" s="14"/>
      <c r="HM388" s="14"/>
      <c r="HN388" s="14"/>
      <c r="HO388" s="14"/>
      <c r="HP388" s="14"/>
      <c r="HQ388" s="14"/>
      <c r="HR388" s="14"/>
      <c r="HS388" s="14"/>
      <c r="HT388" s="14"/>
      <c r="HU388" s="14"/>
      <c r="HV388" s="14"/>
      <c r="HW388" s="14"/>
      <c r="HX388" s="14"/>
      <c r="HY388" s="14"/>
      <c r="HZ388" s="14"/>
      <c r="IA388" s="14"/>
      <c r="IB388" s="14"/>
      <c r="IC388" s="14"/>
      <c r="ID388" s="14"/>
      <c r="IE388" s="14"/>
      <c r="IF388" s="14"/>
    </row>
    <row r="389" s="2" customFormat="1" spans="1:240">
      <c r="A389" s="9" t="s">
        <v>8</v>
      </c>
      <c r="B389" s="10"/>
      <c r="C389" s="10"/>
      <c r="D389" s="16"/>
      <c r="E389" s="15">
        <v>-0.0798317783137564</v>
      </c>
      <c r="F389" s="15">
        <v>-0.0240429913629197</v>
      </c>
      <c r="G389" s="15">
        <v>-0.00155444449865372</v>
      </c>
      <c r="H389" s="15">
        <v>-0.0431171226601686</v>
      </c>
      <c r="I389" s="15">
        <v>-0.108523154864916</v>
      </c>
      <c r="J389" s="15">
        <v>-0.136578080922916</v>
      </c>
      <c r="K389" s="15">
        <v>-0.0414372859968213</v>
      </c>
      <c r="L389" s="15">
        <v>-0.0123220331934146</v>
      </c>
      <c r="M389" s="15">
        <v>-0.079811112361018</v>
      </c>
      <c r="N389" s="15">
        <v>-0.00309787915232318</v>
      </c>
      <c r="O389" s="15">
        <v>0.125410140287969</v>
      </c>
      <c r="P389" s="15">
        <v>0.063907165650199</v>
      </c>
      <c r="Q389" s="15">
        <v>-0.209425128407953</v>
      </c>
      <c r="R389" s="15">
        <v>-0.199180174820797</v>
      </c>
      <c r="S389" s="15">
        <v>0.174551459820012</v>
      </c>
      <c r="T389" s="15">
        <v>0.211170510956422</v>
      </c>
      <c r="U389" s="15">
        <v>-0.0396873187338539</v>
      </c>
      <c r="V389" s="15">
        <v>-0.104353467810879</v>
      </c>
      <c r="W389" s="15">
        <v>0.24190329706943</v>
      </c>
      <c r="X389" s="15">
        <v>-0.0970678451928922</v>
      </c>
      <c r="Y389" s="15">
        <v>-0.100101360801447</v>
      </c>
      <c r="Z389" s="15">
        <v>0.0231241393167421</v>
      </c>
      <c r="AA389" s="15">
        <v>0.0683046354397285</v>
      </c>
      <c r="AB389" s="15">
        <v>-0.0182671902017616</v>
      </c>
      <c r="AC389" s="15">
        <v>0.0795020273792328</v>
      </c>
      <c r="AD389" s="15">
        <v>-0.149980386981275</v>
      </c>
      <c r="AE389" s="15">
        <v>-0.0212078703599554</v>
      </c>
      <c r="AF389" s="15">
        <v>0.0837283789924546</v>
      </c>
      <c r="AG389" s="15">
        <v>-0.0200514612164121</v>
      </c>
      <c r="AH389" s="15">
        <v>0.250422316791582</v>
      </c>
      <c r="AI389" s="15">
        <v>-0.119722787515292</v>
      </c>
      <c r="AJ389" s="15">
        <v>0.221981981962562</v>
      </c>
      <c r="AK389" s="15">
        <v>0.0541627980685659</v>
      </c>
      <c r="AL389" s="15">
        <v>-0.0260195662240614</v>
      </c>
      <c r="AM389" s="15">
        <v>-0.0513401025408514</v>
      </c>
      <c r="AN389" s="15">
        <v>-0.0421047524238529</v>
      </c>
      <c r="AO389" s="15">
        <v>-0.0633404167173852</v>
      </c>
      <c r="AP389" s="15">
        <v>-0.0648369069727071</v>
      </c>
      <c r="AQ389" s="15">
        <v>0.159646409090241</v>
      </c>
      <c r="AR389" s="15">
        <v>-0.0678093492157286</v>
      </c>
      <c r="AS389" s="15">
        <v>-0.00111463958543412</v>
      </c>
      <c r="AT389" s="15">
        <v>-0.0493159222784604</v>
      </c>
      <c r="AU389" s="15">
        <v>-0.0539638941383315</v>
      </c>
      <c r="AV389" s="15">
        <v>-0.0140783452897468</v>
      </c>
      <c r="AW389" s="15">
        <v>-0.0561248952323985</v>
      </c>
      <c r="AX389" s="15">
        <v>-0.0294720671371248</v>
      </c>
      <c r="AY389" s="15">
        <v>-0.0091605574830258</v>
      </c>
      <c r="AZ389" s="15">
        <v>0.0403788899635831</v>
      </c>
      <c r="BA389" s="15">
        <v>-0.00258794768697368</v>
      </c>
      <c r="BB389" s="15">
        <v>-0.274175875146075</v>
      </c>
      <c r="BC389" s="15">
        <v>-0.039820745402009</v>
      </c>
      <c r="BD389" s="15">
        <v>0.0858704330784987</v>
      </c>
      <c r="BE389" s="15">
        <v>-0.190437147011022</v>
      </c>
      <c r="BF389" s="15">
        <v>0.102338442702672</v>
      </c>
      <c r="BG389" s="15">
        <v>-0.062904650077902</v>
      </c>
      <c r="BH389" s="15">
        <v>0.0258737298523066</v>
      </c>
      <c r="BI389" s="15">
        <v>0.0651394596283137</v>
      </c>
      <c r="BJ389" s="15">
        <v>-0.0173246342700625</v>
      </c>
      <c r="BK389" s="15">
        <v>-0.176552943693977</v>
      </c>
      <c r="BL389" s="15">
        <v>-0.443385831069736</v>
      </c>
      <c r="BM389" s="15">
        <v>0.203828570919296</v>
      </c>
      <c r="BN389" s="15">
        <v>0.116165570336562</v>
      </c>
      <c r="BO389" s="15">
        <v>0.45854980536683</v>
      </c>
      <c r="BP389" s="15">
        <v>0.0600366595065807</v>
      </c>
      <c r="BQ389" s="15">
        <v>0.253942163768879</v>
      </c>
      <c r="BR389" s="15">
        <v>-0.0216676369019638</v>
      </c>
      <c r="BS389" s="15">
        <v>0.132299020179402</v>
      </c>
      <c r="BT389" s="15">
        <v>0.0529851365330711</v>
      </c>
      <c r="BU389" s="15">
        <v>-0.0369991892592136</v>
      </c>
      <c r="BV389" s="15">
        <v>-0.120293033132457</v>
      </c>
      <c r="BW389" s="15">
        <v>0.232403490960069</v>
      </c>
      <c r="BX389" s="15">
        <v>0.189429339832623</v>
      </c>
      <c r="BY389" s="15">
        <v>0.108836647827186</v>
      </c>
      <c r="BZ389" s="15">
        <v>-0.0289735030424212</v>
      </c>
      <c r="CA389" s="15">
        <v>-0.005041184786301</v>
      </c>
      <c r="CB389" s="15">
        <v>-0.133640798680524</v>
      </c>
      <c r="CC389" s="15">
        <v>-0.1207433899938</v>
      </c>
      <c r="CD389" s="15">
        <v>-0.14924662636351</v>
      </c>
      <c r="CE389" s="15">
        <v>0.00151401165974385</v>
      </c>
      <c r="CF389" s="15">
        <v>-0.231555915835597</v>
      </c>
      <c r="CG389" s="15">
        <v>0.0679700991135233</v>
      </c>
      <c r="CH389" s="15">
        <v>0.00342649867046152</v>
      </c>
      <c r="CI389" s="15">
        <v>-0.188198451641423</v>
      </c>
      <c r="CJ389" s="15">
        <v>-0.0435772928863205</v>
      </c>
      <c r="CK389" s="15">
        <v>-0.0845908235821772</v>
      </c>
      <c r="CL389" s="15">
        <v>-0.0874672137752279</v>
      </c>
      <c r="CM389" s="15">
        <v>-0.253080041894935</v>
      </c>
      <c r="CN389" s="15">
        <v>0.174783082828592</v>
      </c>
      <c r="CO389" s="15">
        <v>-0.0600925622531904</v>
      </c>
      <c r="CP389" s="15">
        <v>-0.100613651381323</v>
      </c>
      <c r="CQ389" s="15">
        <v>0.372716197043729</v>
      </c>
      <c r="CR389" s="15">
        <v>0.287400070851778</v>
      </c>
      <c r="CS389" s="15">
        <v>-0.224369746221723</v>
      </c>
      <c r="CT389" s="15">
        <v>0.188513647859541</v>
      </c>
      <c r="CU389" s="15">
        <v>-0.0449219938812093</v>
      </c>
      <c r="CV389" s="15">
        <v>-0.180367542759682</v>
      </c>
      <c r="CW389" s="15">
        <v>-0.0438247010441842</v>
      </c>
      <c r="CX389" s="15">
        <v>-0.153798016066662</v>
      </c>
      <c r="CY389" s="15">
        <v>0.116556144433022</v>
      </c>
      <c r="CZ389" s="15">
        <v>0.154187852170769</v>
      </c>
      <c r="DA389" s="15">
        <v>0.144792215234066</v>
      </c>
      <c r="DB389" s="15">
        <v>-0.0794642224277621</v>
      </c>
      <c r="DC389" s="15">
        <v>0.204006782742108</v>
      </c>
      <c r="DD389" s="15">
        <v>0.560299775787748</v>
      </c>
      <c r="DE389" s="15">
        <v>0.0412024413076235</v>
      </c>
      <c r="DF389" s="15">
        <v>-0.112605083083228</v>
      </c>
      <c r="DG389" s="15">
        <v>0.0150265432058461</v>
      </c>
      <c r="DH389" s="15">
        <v>0.472828020316428</v>
      </c>
      <c r="DI389" s="15">
        <v>-0.255257344294345</v>
      </c>
      <c r="DJ389" s="15">
        <v>0.412045352135088</v>
      </c>
      <c r="DK389" s="15">
        <v>-0.177080851648431</v>
      </c>
      <c r="DL389" s="15">
        <v>-0.0177060680269242</v>
      </c>
      <c r="DM389" s="15">
        <v>-0.0438174724534809</v>
      </c>
      <c r="DN389" s="15">
        <v>-0.0171700977300377</v>
      </c>
      <c r="DO389" s="15">
        <v>-0.0580498869366736</v>
      </c>
      <c r="DP389" s="15">
        <v>-1</v>
      </c>
      <c r="DQ389" s="15" t="e">
        <v>#DIV/0!</v>
      </c>
      <c r="DR389" s="15">
        <v>-1</v>
      </c>
      <c r="DS389" s="15" t="e">
        <v>#DIV/0!</v>
      </c>
      <c r="DT389" s="14"/>
      <c r="DU389" s="14"/>
      <c r="DV389" s="14"/>
      <c r="DW389" s="14"/>
      <c r="DX389" s="14"/>
      <c r="DY389" s="14"/>
      <c r="DZ389" s="14"/>
      <c r="EA389" s="14"/>
      <c r="EB389" s="14"/>
      <c r="EC389" s="14"/>
      <c r="ED389" s="14"/>
      <c r="EE389" s="14"/>
      <c r="EF389" s="14"/>
      <c r="EG389" s="14"/>
      <c r="EH389" s="14"/>
      <c r="EI389" s="14"/>
      <c r="EJ389" s="14"/>
      <c r="EK389" s="14"/>
      <c r="EL389" s="14"/>
      <c r="EM389" s="14"/>
      <c r="EN389" s="14"/>
      <c r="EO389" s="14"/>
      <c r="EP389" s="14"/>
      <c r="EQ389" s="14"/>
      <c r="ER389" s="14"/>
      <c r="ES389" s="14"/>
      <c r="ET389" s="14"/>
      <c r="EU389" s="14"/>
      <c r="EV389" s="14"/>
      <c r="EW389" s="14"/>
      <c r="EX389" s="14"/>
      <c r="EY389" s="14"/>
      <c r="EZ389" s="14"/>
      <c r="FA389" s="14"/>
      <c r="FB389" s="14"/>
      <c r="FC389" s="14"/>
      <c r="FD389" s="14"/>
      <c r="FE389" s="14"/>
      <c r="FF389" s="14"/>
      <c r="FG389" s="14"/>
      <c r="FH389" s="14"/>
      <c r="FI389" s="14"/>
      <c r="FJ389" s="14"/>
      <c r="FK389" s="14"/>
      <c r="FL389" s="14"/>
      <c r="FM389" s="14"/>
      <c r="FN389" s="14"/>
      <c r="FO389" s="14"/>
      <c r="FP389" s="14"/>
      <c r="FQ389" s="14"/>
      <c r="FR389" s="14"/>
      <c r="FS389" s="14"/>
      <c r="FT389" s="14"/>
      <c r="FU389" s="14"/>
      <c r="FV389" s="14"/>
      <c r="FW389" s="14"/>
      <c r="FX389" s="14"/>
      <c r="FY389" s="14"/>
      <c r="FZ389" s="14"/>
      <c r="GA389" s="14"/>
      <c r="GB389" s="14"/>
      <c r="GC389" s="14"/>
      <c r="GD389" s="14"/>
      <c r="GE389" s="14"/>
      <c r="GF389" s="14"/>
      <c r="GG389" s="14"/>
      <c r="GH389" s="14"/>
      <c r="GI389" s="14"/>
      <c r="GJ389" s="14"/>
      <c r="GK389" s="14"/>
      <c r="GL389" s="14"/>
      <c r="GM389" s="14"/>
      <c r="GN389" s="14"/>
      <c r="GO389" s="14"/>
      <c r="GP389" s="14"/>
      <c r="GQ389" s="14"/>
      <c r="GR389" s="14"/>
      <c r="GS389" s="14"/>
      <c r="GT389" s="14"/>
      <c r="GU389" s="14"/>
      <c r="GV389" s="14"/>
      <c r="GW389" s="14"/>
      <c r="GX389" s="14"/>
      <c r="GY389" s="14"/>
      <c r="GZ389" s="14"/>
      <c r="HA389" s="14"/>
      <c r="HB389" s="14"/>
      <c r="HC389" s="14"/>
      <c r="HD389" s="14"/>
      <c r="HE389" s="14"/>
      <c r="HF389" s="14"/>
      <c r="HG389" s="14"/>
      <c r="HH389" s="14"/>
      <c r="HI389" s="14"/>
      <c r="HJ389" s="14"/>
      <c r="HK389" s="14"/>
      <c r="HL389" s="14"/>
      <c r="HM389" s="14"/>
      <c r="HN389" s="14"/>
      <c r="HO389" s="14"/>
      <c r="HP389" s="14"/>
      <c r="HQ389" s="14"/>
      <c r="HR389" s="14"/>
      <c r="HS389" s="14"/>
      <c r="HT389" s="14"/>
      <c r="HU389" s="14"/>
      <c r="HV389" s="14"/>
      <c r="HW389" s="14"/>
      <c r="HX389" s="14"/>
      <c r="HY389" s="14"/>
      <c r="HZ389" s="14"/>
      <c r="IA389" s="14"/>
      <c r="IB389" s="14"/>
      <c r="IC389" s="14"/>
      <c r="ID389" s="14"/>
      <c r="IE389" s="14"/>
      <c r="IF389" s="14"/>
    </row>
    <row r="390" s="2" customFormat="1" spans="1:240">
      <c r="A390" s="9" t="s">
        <v>35</v>
      </c>
      <c r="B390" s="10"/>
      <c r="C390" s="10"/>
      <c r="D390" s="16"/>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4"/>
      <c r="DU390" s="14"/>
      <c r="DV390" s="14"/>
      <c r="DW390" s="14"/>
      <c r="DX390" s="14"/>
      <c r="DY390" s="14"/>
      <c r="DZ390" s="14"/>
      <c r="EA390" s="14"/>
      <c r="EB390" s="14"/>
      <c r="EC390" s="14"/>
      <c r="ED390" s="14"/>
      <c r="EE390" s="14"/>
      <c r="EF390" s="14"/>
      <c r="EG390" s="14"/>
      <c r="EH390" s="14"/>
      <c r="EI390" s="14"/>
      <c r="EJ390" s="14"/>
      <c r="EK390" s="14"/>
      <c r="EL390" s="14"/>
      <c r="EM390" s="14"/>
      <c r="EN390" s="14"/>
      <c r="EO390" s="14"/>
      <c r="EP390" s="14"/>
      <c r="EQ390" s="14"/>
      <c r="ER390" s="14"/>
      <c r="ES390" s="14"/>
      <c r="ET390" s="14"/>
      <c r="EU390" s="14"/>
      <c r="EV390" s="14"/>
      <c r="EW390" s="14"/>
      <c r="EX390" s="14"/>
      <c r="EY390" s="14"/>
      <c r="EZ390" s="14"/>
      <c r="FA390" s="14"/>
      <c r="FB390" s="14"/>
      <c r="FC390" s="14"/>
      <c r="FD390" s="14"/>
      <c r="FE390" s="14"/>
      <c r="FF390" s="14"/>
      <c r="FG390" s="14"/>
      <c r="FH390" s="14"/>
      <c r="FI390" s="14"/>
      <c r="FJ390" s="14"/>
      <c r="FK390" s="14"/>
      <c r="FL390" s="14"/>
      <c r="FM390" s="14"/>
      <c r="FN390" s="14"/>
      <c r="FO390" s="14"/>
      <c r="FP390" s="14"/>
      <c r="FQ390" s="14"/>
      <c r="FR390" s="14"/>
      <c r="FS390" s="14"/>
      <c r="FT390" s="14"/>
      <c r="FU390" s="14"/>
      <c r="FV390" s="14"/>
      <c r="FW390" s="14"/>
      <c r="FX390" s="14"/>
      <c r="FY390" s="14"/>
      <c r="FZ390" s="14"/>
      <c r="GA390" s="14"/>
      <c r="GB390" s="14"/>
      <c r="GC390" s="14"/>
      <c r="GD390" s="14"/>
      <c r="GE390" s="14"/>
      <c r="GF390" s="14"/>
      <c r="GG390" s="14"/>
      <c r="GH390" s="14"/>
      <c r="GI390" s="14"/>
      <c r="GJ390" s="14"/>
      <c r="GK390" s="14"/>
      <c r="GL390" s="14"/>
      <c r="GM390" s="14"/>
      <c r="GN390" s="14"/>
      <c r="GO390" s="14"/>
      <c r="GP390" s="14"/>
      <c r="GQ390" s="14"/>
      <c r="GR390" s="14"/>
      <c r="GS390" s="14"/>
      <c r="GT390" s="14"/>
      <c r="GU390" s="14"/>
      <c r="GV390" s="14"/>
      <c r="GW390" s="14"/>
      <c r="GX390" s="14"/>
      <c r="GY390" s="14"/>
      <c r="GZ390" s="14"/>
      <c r="HA390" s="14"/>
      <c r="HB390" s="14"/>
      <c r="HC390" s="14"/>
      <c r="HD390" s="14"/>
      <c r="HE390" s="14"/>
      <c r="HF390" s="14"/>
      <c r="HG390" s="14"/>
      <c r="HH390" s="14"/>
      <c r="HI390" s="14"/>
      <c r="HJ390" s="14"/>
      <c r="HK390" s="14"/>
      <c r="HL390" s="14"/>
      <c r="HM390" s="14"/>
      <c r="HN390" s="14"/>
      <c r="HO390" s="14"/>
      <c r="HP390" s="14"/>
      <c r="HQ390" s="14"/>
      <c r="HR390" s="14"/>
      <c r="HS390" s="14"/>
      <c r="HT390" s="14"/>
      <c r="HU390" s="14"/>
      <c r="HV390" s="14"/>
      <c r="HW390" s="14"/>
      <c r="HX390" s="14"/>
      <c r="HY390" s="14"/>
      <c r="HZ390" s="14"/>
      <c r="IA390" s="14"/>
      <c r="IB390" s="14"/>
      <c r="IC390" s="14"/>
      <c r="ID390" s="14"/>
      <c r="IE390" s="14"/>
      <c r="IF390" s="14"/>
    </row>
    <row r="391" s="2" customFormat="1" spans="1:240">
      <c r="A391" s="9" t="s">
        <v>36</v>
      </c>
      <c r="B391" s="10"/>
      <c r="C391" s="10"/>
      <c r="D391" s="16"/>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v>-0.133419844665688</v>
      </c>
      <c r="BC391" s="15">
        <v>0.075180226956963</v>
      </c>
      <c r="BD391" s="15">
        <v>-0.084826437811387</v>
      </c>
      <c r="BE391" s="15">
        <v>-0.108106949112789</v>
      </c>
      <c r="BF391" s="15">
        <v>0.130360070521727</v>
      </c>
      <c r="BG391" s="15">
        <v>-0.0565475447524325</v>
      </c>
      <c r="BH391" s="15">
        <v>-0.0583829543061515</v>
      </c>
      <c r="BI391" s="15">
        <v>0.149474457528928</v>
      </c>
      <c r="BJ391" s="15">
        <v>-0.0353300878660522</v>
      </c>
      <c r="BK391" s="15">
        <v>-0.125332372587061</v>
      </c>
      <c r="BL391" s="15">
        <v>-0.206846181251082</v>
      </c>
      <c r="BM391" s="15">
        <v>0.18872873973623</v>
      </c>
      <c r="BN391" s="15">
        <v>0.0661765023540779</v>
      </c>
      <c r="BO391" s="15">
        <v>0.0295881115881875</v>
      </c>
      <c r="BP391" s="15">
        <v>0.0221267163100776</v>
      </c>
      <c r="BQ391" s="15">
        <v>0.013157896237511</v>
      </c>
      <c r="BR391" s="15">
        <v>0.0876623372968517</v>
      </c>
      <c r="BS391" s="15">
        <v>0.0978677265227015</v>
      </c>
      <c r="BT391" s="15">
        <v>0.169485301634199</v>
      </c>
      <c r="BU391" s="15">
        <v>0.0928403892133176</v>
      </c>
      <c r="BV391" s="15">
        <v>-0.209072633743823</v>
      </c>
      <c r="BW391" s="15">
        <v>0.187270376573288</v>
      </c>
      <c r="BX391" s="15">
        <v>0.030759758185696</v>
      </c>
      <c r="BY391" s="15">
        <v>0.191057077149892</v>
      </c>
      <c r="BZ391" s="15">
        <v>-0.0740221356088481</v>
      </c>
      <c r="CA391" s="15">
        <v>0.0324648316135385</v>
      </c>
      <c r="CB391" s="15">
        <v>-0.0393288527124209</v>
      </c>
      <c r="CC391" s="15">
        <v>-0.0466749805135839</v>
      </c>
      <c r="CD391" s="15">
        <v>-0.0635410575460463</v>
      </c>
      <c r="CE391" s="15">
        <v>0.066373796901765</v>
      </c>
      <c r="CF391" s="15">
        <v>-0.0233001475960107</v>
      </c>
      <c r="CG391" s="15">
        <v>-0.0213862252265908</v>
      </c>
      <c r="CH391" s="15">
        <v>-0.228749987042012</v>
      </c>
      <c r="CI391" s="15">
        <v>0.0328195100799109</v>
      </c>
      <c r="CJ391" s="15">
        <v>-0.123756721491962</v>
      </c>
      <c r="CK391" s="15">
        <v>-0.0866419575051023</v>
      </c>
      <c r="CL391" s="15">
        <v>0.00313217636194185</v>
      </c>
      <c r="CM391" s="15">
        <v>-0.100340765342231</v>
      </c>
      <c r="CN391" s="15">
        <v>0.16375226040859</v>
      </c>
      <c r="CO391" s="15">
        <v>-0.106972552191159</v>
      </c>
      <c r="CP391" s="15">
        <v>-0.142712906307953</v>
      </c>
      <c r="CQ391" s="15">
        <v>0.0698395889862471</v>
      </c>
      <c r="CR391" s="15">
        <v>0.105005238359726</v>
      </c>
      <c r="CS391" s="15">
        <v>-0.0607069955376301</v>
      </c>
      <c r="CT391" s="15">
        <v>0.157089010715719</v>
      </c>
      <c r="CU391" s="15">
        <v>-0.0259450253504437</v>
      </c>
      <c r="CV391" s="15">
        <v>0.0207876746060425</v>
      </c>
      <c r="CW391" s="15">
        <v>-0.209597261837185</v>
      </c>
      <c r="CX391" s="15">
        <v>-0.0850622411199866</v>
      </c>
      <c r="CY391" s="15">
        <v>0.0921550400045497</v>
      </c>
      <c r="CZ391" s="15">
        <v>0.0535054865814912</v>
      </c>
      <c r="DA391" s="15">
        <v>-0.0862641011046351</v>
      </c>
      <c r="DB391" s="15">
        <v>-0.0114217700020028</v>
      </c>
      <c r="DC391" s="15">
        <v>0.0177746507715917</v>
      </c>
      <c r="DD391" s="15">
        <v>0.133410644841154</v>
      </c>
      <c r="DE391" s="15">
        <v>0.067785668748108</v>
      </c>
      <c r="DF391" s="15">
        <v>-0.0330407179836391</v>
      </c>
      <c r="DG391" s="15">
        <v>0.115775745809711</v>
      </c>
      <c r="DH391" s="15">
        <v>0.0996889737494542</v>
      </c>
      <c r="DI391" s="15">
        <v>0.057668084301737</v>
      </c>
      <c r="DJ391" s="15">
        <v>0.131499483513547</v>
      </c>
      <c r="DK391" s="15">
        <v>-0.19369615647142</v>
      </c>
      <c r="DL391" s="15">
        <v>-0.0492358857037094</v>
      </c>
      <c r="DM391" s="15">
        <v>0.0512820521618254</v>
      </c>
      <c r="DN391" s="15">
        <v>0.130755092525431</v>
      </c>
      <c r="DO391" s="15">
        <v>-0.207776568549738</v>
      </c>
      <c r="DP391" s="15">
        <v>-1</v>
      </c>
      <c r="DQ391" s="15" t="e">
        <v>#DIV/0!</v>
      </c>
      <c r="DR391" s="15">
        <v>-1</v>
      </c>
      <c r="DS391" s="15" t="e">
        <v>#DIV/0!</v>
      </c>
      <c r="DT391" s="14"/>
      <c r="DU391" s="14"/>
      <c r="DV391" s="14"/>
      <c r="DW391" s="14"/>
      <c r="DX391" s="14"/>
      <c r="DY391" s="14"/>
      <c r="DZ391" s="14"/>
      <c r="EA391" s="14"/>
      <c r="EB391" s="14"/>
      <c r="EC391" s="14"/>
      <c r="ED391" s="14"/>
      <c r="EE391" s="14"/>
      <c r="EF391" s="14"/>
      <c r="EG391" s="14"/>
      <c r="EH391" s="14"/>
      <c r="EI391" s="14"/>
      <c r="EJ391" s="14"/>
      <c r="EK391" s="14"/>
      <c r="EL391" s="14"/>
      <c r="EM391" s="14"/>
      <c r="EN391" s="14"/>
      <c r="EO391" s="14"/>
      <c r="EP391" s="14"/>
      <c r="EQ391" s="14"/>
      <c r="ER391" s="14"/>
      <c r="ES391" s="14"/>
      <c r="ET391" s="14"/>
      <c r="EU391" s="14"/>
      <c r="EV391" s="14"/>
      <c r="EW391" s="14"/>
      <c r="EX391" s="14"/>
      <c r="EY391" s="14"/>
      <c r="EZ391" s="14"/>
      <c r="FA391" s="14"/>
      <c r="FB391" s="14"/>
      <c r="FC391" s="14"/>
      <c r="FD391" s="14"/>
      <c r="FE391" s="14"/>
      <c r="FF391" s="14"/>
      <c r="FG391" s="14"/>
      <c r="FH391" s="14"/>
      <c r="FI391" s="14"/>
      <c r="FJ391" s="14"/>
      <c r="FK391" s="14"/>
      <c r="FL391" s="14"/>
      <c r="FM391" s="14"/>
      <c r="FN391" s="14"/>
      <c r="FO391" s="14"/>
      <c r="FP391" s="14"/>
      <c r="FQ391" s="14"/>
      <c r="FR391" s="14"/>
      <c r="FS391" s="14"/>
      <c r="FT391" s="14"/>
      <c r="FU391" s="14"/>
      <c r="FV391" s="14"/>
      <c r="FW391" s="14"/>
      <c r="FX391" s="14"/>
      <c r="FY391" s="14"/>
      <c r="FZ391" s="14"/>
      <c r="GA391" s="14"/>
      <c r="GB391" s="14"/>
      <c r="GC391" s="14"/>
      <c r="GD391" s="14"/>
      <c r="GE391" s="14"/>
      <c r="GF391" s="14"/>
      <c r="GG391" s="14"/>
      <c r="GH391" s="14"/>
      <c r="GI391" s="14"/>
      <c r="GJ391" s="14"/>
      <c r="GK391" s="14"/>
      <c r="GL391" s="14"/>
      <c r="GM391" s="14"/>
      <c r="GN391" s="14"/>
      <c r="GO391" s="14"/>
      <c r="GP391" s="14"/>
      <c r="GQ391" s="14"/>
      <c r="GR391" s="14"/>
      <c r="GS391" s="14"/>
      <c r="GT391" s="14"/>
      <c r="GU391" s="14"/>
      <c r="GV391" s="14"/>
      <c r="GW391" s="14"/>
      <c r="GX391" s="14"/>
      <c r="GY391" s="14"/>
      <c r="GZ391" s="14"/>
      <c r="HA391" s="14"/>
      <c r="HB391" s="14"/>
      <c r="HC391" s="14"/>
      <c r="HD391" s="14"/>
      <c r="HE391" s="14"/>
      <c r="HF391" s="14"/>
      <c r="HG391" s="14"/>
      <c r="HH391" s="14"/>
      <c r="HI391" s="14"/>
      <c r="HJ391" s="14"/>
      <c r="HK391" s="14"/>
      <c r="HL391" s="14"/>
      <c r="HM391" s="14"/>
      <c r="HN391" s="14"/>
      <c r="HO391" s="14"/>
      <c r="HP391" s="14"/>
      <c r="HQ391" s="14"/>
      <c r="HR391" s="14"/>
      <c r="HS391" s="14"/>
      <c r="HT391" s="14"/>
      <c r="HU391" s="14"/>
      <c r="HV391" s="14"/>
      <c r="HW391" s="14"/>
      <c r="HX391" s="14"/>
      <c r="HY391" s="14"/>
      <c r="HZ391" s="14"/>
      <c r="IA391" s="14"/>
      <c r="IB391" s="14"/>
      <c r="IC391" s="14"/>
      <c r="ID391" s="14"/>
      <c r="IE391" s="14"/>
      <c r="IF391" s="14"/>
    </row>
    <row r="392" s="2" customFormat="1" spans="1:240">
      <c r="A392" s="9" t="s">
        <v>37</v>
      </c>
      <c r="B392" s="10"/>
      <c r="C392" s="10"/>
      <c r="D392" s="16"/>
      <c r="E392" s="15">
        <v>-0.0233279294013636</v>
      </c>
      <c r="F392" s="15">
        <v>0.0558234982351331</v>
      </c>
      <c r="G392" s="15">
        <v>-0.22021085491903</v>
      </c>
      <c r="H392" s="15">
        <v>0.0750179278766863</v>
      </c>
      <c r="I392" s="15">
        <v>-0.0593125658408648</v>
      </c>
      <c r="J392" s="15">
        <v>-0.0679377226783791</v>
      </c>
      <c r="K392" s="15">
        <v>0.223847803134486</v>
      </c>
      <c r="L392" s="15">
        <v>2.91540436458959e-6</v>
      </c>
      <c r="M392" s="15">
        <v>0.037067276897883</v>
      </c>
      <c r="N392" s="15">
        <v>-0.230686287730053</v>
      </c>
      <c r="O392" s="15">
        <v>-0.041417677174576</v>
      </c>
      <c r="P392" s="15">
        <v>0.112433859543127</v>
      </c>
      <c r="Q392" s="15">
        <v>-0.0520147659961089</v>
      </c>
      <c r="R392" s="15">
        <v>-0.0769211930614253</v>
      </c>
      <c r="S392" s="15">
        <v>0.217158072072199</v>
      </c>
      <c r="T392" s="15">
        <v>0.0684461310469688</v>
      </c>
      <c r="U392" s="15">
        <v>0.341890318282768</v>
      </c>
      <c r="V392" s="15">
        <v>0.00589826071089572</v>
      </c>
      <c r="W392" s="15">
        <v>0.0455865099705717</v>
      </c>
      <c r="X392" s="15">
        <v>0.0306859205657182</v>
      </c>
      <c r="Y392" s="15">
        <v>-0.118974591393985</v>
      </c>
      <c r="Z392" s="15">
        <v>-0.106120664156646</v>
      </c>
      <c r="AA392" s="15">
        <v>0.144083655517322</v>
      </c>
      <c r="AB392" s="15">
        <v>-0.123056006792619</v>
      </c>
      <c r="AC392" s="15">
        <v>0.128787719029754</v>
      </c>
      <c r="AD392" s="15">
        <v>0.0449699333344655</v>
      </c>
      <c r="AE392" s="15">
        <v>0.112473564162338</v>
      </c>
      <c r="AF392" s="15">
        <v>0.037444842147613</v>
      </c>
      <c r="AG392" s="15">
        <v>-0.0440970087967577</v>
      </c>
      <c r="AH392" s="15">
        <v>0.20782857633152</v>
      </c>
      <c r="AI392" s="15">
        <v>-0.0189092148141797</v>
      </c>
      <c r="AJ392" s="15">
        <v>-0.108536869129411</v>
      </c>
      <c r="AK392" s="15">
        <v>0.0452591251388526</v>
      </c>
      <c r="AL392" s="15">
        <v>-0.113617658435983</v>
      </c>
      <c r="AM392" s="15">
        <v>0.154654581577675</v>
      </c>
      <c r="AN392" s="15">
        <v>0.0964950453975379</v>
      </c>
      <c r="AO392" s="15">
        <v>0.0982188379246247</v>
      </c>
      <c r="AP392" s="15">
        <v>0.0599954338038342</v>
      </c>
      <c r="AQ392" s="15">
        <v>-0.0811341792108536</v>
      </c>
      <c r="AR392" s="15">
        <v>-0.0113730847920479</v>
      </c>
      <c r="AS392" s="15">
        <v>-0.0414427188372438</v>
      </c>
      <c r="AT392" s="15">
        <v>-0.107094002479091</v>
      </c>
      <c r="AU392" s="15">
        <v>-0.0104233994979804</v>
      </c>
      <c r="AV392" s="15">
        <v>0.141721391155985</v>
      </c>
      <c r="AW392" s="15">
        <v>0.00546792718420286</v>
      </c>
      <c r="AX392" s="15">
        <v>0.00393885128395599</v>
      </c>
      <c r="AY392" s="15">
        <v>0.130116129387966</v>
      </c>
      <c r="AZ392" s="15">
        <v>0.0937918653572407</v>
      </c>
      <c r="BA392" s="15">
        <v>0.215298848300541</v>
      </c>
      <c r="BB392" s="15">
        <v>-0.0896310101703666</v>
      </c>
      <c r="BC392" s="15">
        <v>0.378841220468432</v>
      </c>
      <c r="BD392" s="15">
        <v>0.0406600780070649</v>
      </c>
      <c r="BE392" s="15">
        <v>0.160547285059029</v>
      </c>
      <c r="BF392" s="15">
        <v>-0.0363231564132255</v>
      </c>
      <c r="BG392" s="15">
        <v>0.174612121006974</v>
      </c>
      <c r="BH392" s="15">
        <v>-0.0597840077312347</v>
      </c>
      <c r="BI392" s="15">
        <v>-0.0709843383975562</v>
      </c>
      <c r="BJ392" s="15">
        <v>-0.13331881061409</v>
      </c>
      <c r="BK392" s="15">
        <v>-0.116344461722624</v>
      </c>
      <c r="BL392" s="15">
        <v>0.176118554566077</v>
      </c>
      <c r="BM392" s="15">
        <v>0.085561773459321</v>
      </c>
      <c r="BN392" s="15">
        <v>0.0666997289640092</v>
      </c>
      <c r="BO392" s="15">
        <v>-0.0542528583351006</v>
      </c>
      <c r="BP392" s="15">
        <v>0.0268307415451787</v>
      </c>
      <c r="BQ392" s="15">
        <v>0.337432517638885</v>
      </c>
      <c r="BR392" s="15">
        <v>0.104056354587027</v>
      </c>
      <c r="BS392" s="15">
        <v>0.121550579887726</v>
      </c>
      <c r="BT392" s="15">
        <v>0.050371078523141</v>
      </c>
      <c r="BU392" s="15">
        <v>0.269393611996795</v>
      </c>
      <c r="BV392" s="15">
        <v>-0.248941071422193</v>
      </c>
      <c r="BW392" s="15">
        <v>-0.101655854840321</v>
      </c>
      <c r="BX392" s="15">
        <v>0.135278932520797</v>
      </c>
      <c r="BY392" s="15">
        <v>0.253738599300583</v>
      </c>
      <c r="BZ392" s="15">
        <v>0.149495453218562</v>
      </c>
      <c r="CA392" s="15">
        <v>0.205609033506234</v>
      </c>
      <c r="CB392" s="15">
        <v>-0.146335464715082</v>
      </c>
      <c r="CC392" s="15">
        <v>0.228484237208106</v>
      </c>
      <c r="CD392" s="15">
        <v>-0.146890504140682</v>
      </c>
      <c r="CE392" s="15">
        <v>-0.0417366901405427</v>
      </c>
      <c r="CF392" s="15">
        <v>0.0736226100335065</v>
      </c>
      <c r="CG392" s="15">
        <v>-0.0366067989901322</v>
      </c>
      <c r="CH392" s="15">
        <v>-0.288164211921969</v>
      </c>
      <c r="CI392" s="15">
        <v>0.0291221468701903</v>
      </c>
      <c r="CJ392" s="15">
        <v>-0.164479213250882</v>
      </c>
      <c r="CK392" s="15">
        <v>-0.0706259155035289</v>
      </c>
      <c r="CL392" s="15">
        <v>-0.0194680549839045</v>
      </c>
      <c r="CM392" s="15">
        <v>0.187919239447466</v>
      </c>
      <c r="CN392" s="15">
        <v>-0.124862882760839</v>
      </c>
      <c r="CO392" s="15">
        <v>0.124579984865802</v>
      </c>
      <c r="CP392" s="15">
        <v>-0.165038806010728</v>
      </c>
      <c r="CQ392" s="15">
        <v>-0.322703923646803</v>
      </c>
      <c r="CR392" s="15">
        <v>0.50726513471692</v>
      </c>
      <c r="CS392" s="15">
        <v>0.113881229663733</v>
      </c>
      <c r="CT392" s="15">
        <v>-0.0528681150427156</v>
      </c>
      <c r="CU392" s="15">
        <v>-0.134956298313239</v>
      </c>
      <c r="CV392" s="15">
        <v>-0.016830950428215</v>
      </c>
      <c r="CW392" s="15">
        <v>-0.0923044284208255</v>
      </c>
      <c r="CX392" s="15">
        <v>-0.238375081866907</v>
      </c>
      <c r="CY392" s="15">
        <v>0.00274406450891962</v>
      </c>
      <c r="CZ392" s="15">
        <v>0.116459433302048</v>
      </c>
      <c r="DA392" s="15">
        <v>-0.199037731728812</v>
      </c>
      <c r="DB392" s="15">
        <v>-0.110470307376166</v>
      </c>
      <c r="DC392" s="15">
        <v>-0.237646148027218</v>
      </c>
      <c r="DD392" s="15">
        <v>-0.0896494238147211</v>
      </c>
      <c r="DE392" s="15">
        <v>-0.0414881918667199</v>
      </c>
      <c r="DF392" s="15">
        <v>-0.298327360323253</v>
      </c>
      <c r="DG392" s="15">
        <v>0.198336302437012</v>
      </c>
      <c r="DH392" s="15">
        <v>0.0989978321200971</v>
      </c>
      <c r="DI392" s="15">
        <v>0.0167969168686097</v>
      </c>
      <c r="DJ392" s="15">
        <v>-0.0210122369271681</v>
      </c>
      <c r="DK392" s="15">
        <v>-0.168320217436487</v>
      </c>
      <c r="DL392" s="15">
        <v>-0.135764271331401</v>
      </c>
      <c r="DM392" s="15">
        <v>0.0276792567608521</v>
      </c>
      <c r="DN392" s="15">
        <v>0.352030803771989</v>
      </c>
      <c r="DO392" s="15">
        <v>-0.190553520557817</v>
      </c>
      <c r="DP392" s="15">
        <v>-1</v>
      </c>
      <c r="DQ392" s="15" t="e">
        <v>#DIV/0!</v>
      </c>
      <c r="DR392" s="15">
        <v>-1</v>
      </c>
      <c r="DS392" s="15" t="e">
        <v>#DIV/0!</v>
      </c>
      <c r="DT392" s="14"/>
      <c r="DU392" s="14"/>
      <c r="DV392" s="14"/>
      <c r="DW392" s="14"/>
      <c r="DX392" s="14"/>
      <c r="DY392" s="14"/>
      <c r="DZ392" s="14"/>
      <c r="EA392" s="14"/>
      <c r="EB392" s="14"/>
      <c r="EC392" s="14"/>
      <c r="ED392" s="14"/>
      <c r="EE392" s="14"/>
      <c r="EF392" s="14"/>
      <c r="EG392" s="14"/>
      <c r="EH392" s="14"/>
      <c r="EI392" s="14"/>
      <c r="EJ392" s="14"/>
      <c r="EK392" s="14"/>
      <c r="EL392" s="14"/>
      <c r="EM392" s="14"/>
      <c r="EN392" s="14"/>
      <c r="EO392" s="14"/>
      <c r="EP392" s="14"/>
      <c r="EQ392" s="14"/>
      <c r="ER392" s="14"/>
      <c r="ES392" s="14"/>
      <c r="ET392" s="14"/>
      <c r="EU392" s="14"/>
      <c r="EV392" s="14"/>
      <c r="EW392" s="14"/>
      <c r="EX392" s="14"/>
      <c r="EY392" s="14"/>
      <c r="EZ392" s="14"/>
      <c r="FA392" s="14"/>
      <c r="FB392" s="14"/>
      <c r="FC392" s="14"/>
      <c r="FD392" s="14"/>
      <c r="FE392" s="14"/>
      <c r="FF392" s="14"/>
      <c r="FG392" s="14"/>
      <c r="FH392" s="14"/>
      <c r="FI392" s="14"/>
      <c r="FJ392" s="14"/>
      <c r="FK392" s="14"/>
      <c r="FL392" s="14"/>
      <c r="FM392" s="14"/>
      <c r="FN392" s="14"/>
      <c r="FO392" s="14"/>
      <c r="FP392" s="14"/>
      <c r="FQ392" s="14"/>
      <c r="FR392" s="14"/>
      <c r="FS392" s="14"/>
      <c r="FT392" s="14"/>
      <c r="FU392" s="14"/>
      <c r="FV392" s="14"/>
      <c r="FW392" s="14"/>
      <c r="FX392" s="14"/>
      <c r="FY392" s="14"/>
      <c r="FZ392" s="14"/>
      <c r="GA392" s="14"/>
      <c r="GB392" s="14"/>
      <c r="GC392" s="14"/>
      <c r="GD392" s="14"/>
      <c r="GE392" s="14"/>
      <c r="GF392" s="14"/>
      <c r="GG392" s="14"/>
      <c r="GH392" s="14"/>
      <c r="GI392" s="14"/>
      <c r="GJ392" s="14"/>
      <c r="GK392" s="14"/>
      <c r="GL392" s="14"/>
      <c r="GM392" s="14"/>
      <c r="GN392" s="14"/>
      <c r="GO392" s="14"/>
      <c r="GP392" s="14"/>
      <c r="GQ392" s="14"/>
      <c r="GR392" s="14"/>
      <c r="GS392" s="14"/>
      <c r="GT392" s="14"/>
      <c r="GU392" s="14"/>
      <c r="GV392" s="14"/>
      <c r="GW392" s="14"/>
      <c r="GX392" s="14"/>
      <c r="GY392" s="14"/>
      <c r="GZ392" s="14"/>
      <c r="HA392" s="14"/>
      <c r="HB392" s="14"/>
      <c r="HC392" s="14"/>
      <c r="HD392" s="14"/>
      <c r="HE392" s="14"/>
      <c r="HF392" s="14"/>
      <c r="HG392" s="14"/>
      <c r="HH392" s="14"/>
      <c r="HI392" s="14"/>
      <c r="HJ392" s="14"/>
      <c r="HK392" s="14"/>
      <c r="HL392" s="14"/>
      <c r="HM392" s="14"/>
      <c r="HN392" s="14"/>
      <c r="HO392" s="14"/>
      <c r="HP392" s="14"/>
      <c r="HQ392" s="14"/>
      <c r="HR392" s="14"/>
      <c r="HS392" s="14"/>
      <c r="HT392" s="14"/>
      <c r="HU392" s="14"/>
      <c r="HV392" s="14"/>
      <c r="HW392" s="14"/>
      <c r="HX392" s="14"/>
      <c r="HY392" s="14"/>
      <c r="HZ392" s="14"/>
      <c r="IA392" s="14"/>
      <c r="IB392" s="14"/>
      <c r="IC392" s="14"/>
      <c r="ID392" s="14"/>
      <c r="IE392" s="14"/>
      <c r="IF392" s="14"/>
    </row>
    <row r="393" s="2" customFormat="1" spans="1:240">
      <c r="A393" s="9" t="s">
        <v>38</v>
      </c>
      <c r="B393" s="10"/>
      <c r="C393" s="10"/>
      <c r="D393" s="16"/>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v>0.0200098697262079</v>
      </c>
      <c r="AZ393" s="15">
        <v>0.271266449477042</v>
      </c>
      <c r="BA393" s="15">
        <v>0.128935234186777</v>
      </c>
      <c r="BB393" s="15">
        <v>-0.0988329991589471</v>
      </c>
      <c r="BC393" s="15" t="s">
        <v>209</v>
      </c>
      <c r="BD393" s="15" t="s">
        <v>209</v>
      </c>
      <c r="BE393" s="15" t="s">
        <v>209</v>
      </c>
      <c r="BF393" s="15" t="s">
        <v>209</v>
      </c>
      <c r="BG393" s="15" t="s">
        <v>209</v>
      </c>
      <c r="BH393" s="15" t="s">
        <v>209</v>
      </c>
      <c r="BI393" s="15" t="s">
        <v>209</v>
      </c>
      <c r="BJ393" s="15" t="s">
        <v>209</v>
      </c>
      <c r="BK393" s="15">
        <v>-0.106194608358447</v>
      </c>
      <c r="BL393" s="15">
        <v>-0.202588583008394</v>
      </c>
      <c r="BM393" s="15">
        <v>0.188308958687786</v>
      </c>
      <c r="BN393" s="15">
        <v>-0.0316737457284597</v>
      </c>
      <c r="BO393" s="15" t="s">
        <v>209</v>
      </c>
      <c r="BP393" s="15" t="s">
        <v>209</v>
      </c>
      <c r="BQ393" s="15" t="s">
        <v>209</v>
      </c>
      <c r="BR393" s="15" t="s">
        <v>209</v>
      </c>
      <c r="BS393" s="15" t="s">
        <v>209</v>
      </c>
      <c r="BT393" s="15" t="s">
        <v>209</v>
      </c>
      <c r="BU393" s="15" t="s">
        <v>209</v>
      </c>
      <c r="BV393" s="15" t="s">
        <v>209</v>
      </c>
      <c r="BW393" s="15">
        <v>-0.0492373885263575</v>
      </c>
      <c r="BX393" s="15">
        <v>0.0703439252350895</v>
      </c>
      <c r="BY393" s="15">
        <v>0.129061122552519</v>
      </c>
      <c r="BZ393" s="15">
        <v>0.0917602165468783</v>
      </c>
      <c r="CA393" s="15" t="s">
        <v>209</v>
      </c>
      <c r="CB393" s="15" t="s">
        <v>209</v>
      </c>
      <c r="CC393" s="15" t="s">
        <v>209</v>
      </c>
      <c r="CD393" s="15" t="s">
        <v>209</v>
      </c>
      <c r="CE393" s="15" t="s">
        <v>209</v>
      </c>
      <c r="CF393" s="15" t="s">
        <v>209</v>
      </c>
      <c r="CG393" s="15" t="s">
        <v>209</v>
      </c>
      <c r="CH393" s="15" t="s">
        <v>209</v>
      </c>
      <c r="CI393" s="15">
        <v>0.17888769439839</v>
      </c>
      <c r="CJ393" s="15">
        <v>-0.174855115483806</v>
      </c>
      <c r="CK393" s="15">
        <v>0.0915410345914038</v>
      </c>
      <c r="CL393" s="15">
        <v>0.0601863767452937</v>
      </c>
      <c r="CM393" s="15" t="s">
        <v>209</v>
      </c>
      <c r="CN393" s="15" t="s">
        <v>209</v>
      </c>
      <c r="CO393" s="15" t="s">
        <v>209</v>
      </c>
      <c r="CP393" s="15" t="s">
        <v>209</v>
      </c>
      <c r="CQ393" s="15" t="s">
        <v>209</v>
      </c>
      <c r="CR393" s="15" t="s">
        <v>209</v>
      </c>
      <c r="CS393" s="15" t="s">
        <v>209</v>
      </c>
      <c r="CT393" s="15" t="s">
        <v>209</v>
      </c>
      <c r="CU393" s="15">
        <v>0.00412284096789017</v>
      </c>
      <c r="CV393" s="15">
        <v>0.00864898975148609</v>
      </c>
      <c r="CW393" s="15">
        <v>-0.116620044411568</v>
      </c>
      <c r="CX393" s="15">
        <v>-0.142134320986979</v>
      </c>
      <c r="CY393" s="15">
        <v>0.0193140471886957</v>
      </c>
      <c r="CZ393" s="15">
        <v>0.0787878787840026</v>
      </c>
      <c r="DA393" s="15">
        <v>-0.134773535657026</v>
      </c>
      <c r="DB393" s="15">
        <v>0.0941558441359256</v>
      </c>
      <c r="DC393" s="15">
        <v>-0.0830162590500101</v>
      </c>
      <c r="DD393" s="15">
        <v>0.0615850407348286</v>
      </c>
      <c r="DE393" s="15" t="s">
        <v>209</v>
      </c>
      <c r="DF393" s="15" t="s">
        <v>209</v>
      </c>
      <c r="DG393" s="15">
        <v>0.117623528723952</v>
      </c>
      <c r="DH393" s="15">
        <v>-0.00998884441725822</v>
      </c>
      <c r="DI393" s="15">
        <v>0.109969130556435</v>
      </c>
      <c r="DJ393" s="15">
        <v>-0.00517168195948903</v>
      </c>
      <c r="DK393" s="15" t="s">
        <v>209</v>
      </c>
      <c r="DL393" s="15" t="s">
        <v>209</v>
      </c>
      <c r="DM393" s="15" t="s">
        <v>209</v>
      </c>
      <c r="DN393" s="15" t="s">
        <v>209</v>
      </c>
      <c r="DO393" s="15" t="s">
        <v>209</v>
      </c>
      <c r="DP393" s="15" t="s">
        <v>209</v>
      </c>
      <c r="DQ393" s="15" t="s">
        <v>209</v>
      </c>
      <c r="DR393" s="15" t="e">
        <v>#DIV/0!</v>
      </c>
      <c r="DS393" s="15" t="e">
        <v>#DIV/0!</v>
      </c>
      <c r="DT393" s="14"/>
      <c r="DU393" s="14"/>
      <c r="DV393" s="14"/>
      <c r="DW393" s="14"/>
      <c r="DX393" s="14"/>
      <c r="DY393" s="14"/>
      <c r="DZ393" s="14"/>
      <c r="EA393" s="14"/>
      <c r="EB393" s="14"/>
      <c r="EC393" s="14"/>
      <c r="ED393" s="14"/>
      <c r="EE393" s="14"/>
      <c r="EF393" s="14"/>
      <c r="EG393" s="14"/>
      <c r="EH393" s="14"/>
      <c r="EI393" s="14"/>
      <c r="EJ393" s="14"/>
      <c r="EK393" s="14"/>
      <c r="EL393" s="14"/>
      <c r="EM393" s="14"/>
      <c r="EN393" s="14"/>
      <c r="EO393" s="14"/>
      <c r="EP393" s="14"/>
      <c r="EQ393" s="14"/>
      <c r="ER393" s="14"/>
      <c r="ES393" s="14"/>
      <c r="ET393" s="14"/>
      <c r="EU393" s="14"/>
      <c r="EV393" s="14"/>
      <c r="EW393" s="14"/>
      <c r="EX393" s="14"/>
      <c r="EY393" s="14"/>
      <c r="EZ393" s="14"/>
      <c r="FA393" s="14"/>
      <c r="FB393" s="14"/>
      <c r="FC393" s="14"/>
      <c r="FD393" s="14"/>
      <c r="FE393" s="14"/>
      <c r="FF393" s="14"/>
      <c r="FG393" s="14"/>
      <c r="FH393" s="14"/>
      <c r="FI393" s="14"/>
      <c r="FJ393" s="14"/>
      <c r="FK393" s="14"/>
      <c r="FL393" s="14"/>
      <c r="FM393" s="14"/>
      <c r="FN393" s="14"/>
      <c r="FO393" s="14"/>
      <c r="FP393" s="14"/>
      <c r="FQ393" s="14"/>
      <c r="FR393" s="14"/>
      <c r="FS393" s="14"/>
      <c r="FT393" s="14"/>
      <c r="FU393" s="14"/>
      <c r="FV393" s="14"/>
      <c r="FW393" s="14"/>
      <c r="FX393" s="14"/>
      <c r="FY393" s="14"/>
      <c r="FZ393" s="14"/>
      <c r="GA393" s="14"/>
      <c r="GB393" s="14"/>
      <c r="GC393" s="14"/>
      <c r="GD393" s="14"/>
      <c r="GE393" s="14"/>
      <c r="GF393" s="14"/>
      <c r="GG393" s="14"/>
      <c r="GH393" s="14"/>
      <c r="GI393" s="14"/>
      <c r="GJ393" s="14"/>
      <c r="GK393" s="14"/>
      <c r="GL393" s="14"/>
      <c r="GM393" s="14"/>
      <c r="GN393" s="14"/>
      <c r="GO393" s="14"/>
      <c r="GP393" s="14"/>
      <c r="GQ393" s="14"/>
      <c r="GR393" s="14"/>
      <c r="GS393" s="14"/>
      <c r="GT393" s="14"/>
      <c r="GU393" s="14"/>
      <c r="GV393" s="14"/>
      <c r="GW393" s="14"/>
      <c r="GX393" s="14"/>
      <c r="GY393" s="14"/>
      <c r="GZ393" s="14"/>
      <c r="HA393" s="14"/>
      <c r="HB393" s="14"/>
      <c r="HC393" s="14"/>
      <c r="HD393" s="14"/>
      <c r="HE393" s="14"/>
      <c r="HF393" s="14"/>
      <c r="HG393" s="14"/>
      <c r="HH393" s="14"/>
      <c r="HI393" s="14"/>
      <c r="HJ393" s="14"/>
      <c r="HK393" s="14"/>
      <c r="HL393" s="14"/>
      <c r="HM393" s="14"/>
      <c r="HN393" s="14"/>
      <c r="HO393" s="14"/>
      <c r="HP393" s="14"/>
      <c r="HQ393" s="14"/>
      <c r="HR393" s="14"/>
      <c r="HS393" s="14"/>
      <c r="HT393" s="14"/>
      <c r="HU393" s="14"/>
      <c r="HV393" s="14"/>
      <c r="HW393" s="14"/>
      <c r="HX393" s="14"/>
      <c r="HY393" s="14"/>
      <c r="HZ393" s="14"/>
      <c r="IA393" s="14"/>
      <c r="IB393" s="14"/>
      <c r="IC393" s="14"/>
      <c r="ID393" s="14"/>
      <c r="IE393" s="14"/>
      <c r="IF393" s="14"/>
    </row>
    <row r="394" s="2" customFormat="1" spans="1:240">
      <c r="A394" s="9" t="s">
        <v>39</v>
      </c>
      <c r="B394" s="10"/>
      <c r="C394" s="10"/>
      <c r="D394" s="16"/>
      <c r="E394" s="15">
        <v>0.109816217412331</v>
      </c>
      <c r="F394" s="15">
        <v>0.136957876684069</v>
      </c>
      <c r="G394" s="15">
        <v>-0.0232608469106409</v>
      </c>
      <c r="H394" s="15">
        <v>0.0634322406322951</v>
      </c>
      <c r="I394" s="15">
        <v>-0.0774430235472129</v>
      </c>
      <c r="J394" s="15">
        <v>-0.122539039137515</v>
      </c>
      <c r="K394" s="15">
        <v>-0.152443057483955</v>
      </c>
      <c r="L394" s="15">
        <v>0.0207643927633652</v>
      </c>
      <c r="M394" s="15">
        <v>-0.0799751082092731</v>
      </c>
      <c r="N394" s="15">
        <v>-0.137422497767897</v>
      </c>
      <c r="O394" s="15">
        <v>0.0557121098385471</v>
      </c>
      <c r="P394" s="15">
        <v>-0.0245102893774632</v>
      </c>
      <c r="Q394" s="15">
        <v>-0.125269511146994</v>
      </c>
      <c r="R394" s="15">
        <v>0.17102752691063</v>
      </c>
      <c r="S394" s="15">
        <v>0.149033000111892</v>
      </c>
      <c r="T394" s="15">
        <v>0.00403192232980909</v>
      </c>
      <c r="U394" s="15">
        <v>-0.184673392813916</v>
      </c>
      <c r="V394" s="15">
        <v>-0.039351841752769</v>
      </c>
      <c r="W394" s="15">
        <v>-0.0734939866495045</v>
      </c>
      <c r="X394" s="15">
        <v>-0.0631253669837994</v>
      </c>
      <c r="Y394" s="15">
        <v>-0.020000004273273</v>
      </c>
      <c r="Z394" s="15">
        <v>0.0438478670424143</v>
      </c>
      <c r="AA394" s="15">
        <v>-0.0802693976201967</v>
      </c>
      <c r="AB394" s="15">
        <v>0.0934268183438356</v>
      </c>
      <c r="AC394" s="15">
        <v>-0.114102779592735</v>
      </c>
      <c r="AD394" s="15">
        <v>0.101179101579857</v>
      </c>
      <c r="AE394" s="15">
        <v>0.129983486342229</v>
      </c>
      <c r="AF394" s="15">
        <v>0.0298313832893178</v>
      </c>
      <c r="AG394" s="15">
        <v>0.0956907533866354</v>
      </c>
      <c r="AH394" s="15">
        <v>0.0849013629896793</v>
      </c>
      <c r="AI394" s="15">
        <v>0.0510614956617721</v>
      </c>
      <c r="AJ394" s="15">
        <v>0.0409877498983264</v>
      </c>
      <c r="AK394" s="15">
        <v>0.15645013157785</v>
      </c>
      <c r="AL394" s="15">
        <v>0.0611904242422385</v>
      </c>
      <c r="AM394" s="15">
        <v>-0.108752882594206</v>
      </c>
      <c r="AN394" s="15">
        <v>0.330367710327926</v>
      </c>
      <c r="AO394" s="15">
        <v>-0.0360406306452534</v>
      </c>
      <c r="AP394" s="15">
        <v>0.102309481028702</v>
      </c>
      <c r="AQ394" s="15">
        <v>-0.0124832665205487</v>
      </c>
      <c r="AR394" s="15">
        <v>0.0266257280780438</v>
      </c>
      <c r="AS394" s="15">
        <v>0.129660403766183</v>
      </c>
      <c r="AT394" s="15">
        <v>0.0304937074480733</v>
      </c>
      <c r="AU394" s="15">
        <v>-0.0352278088859556</v>
      </c>
      <c r="AV394" s="15">
        <v>0.302902691682941</v>
      </c>
      <c r="AW394" s="15">
        <v>-0.0671427696703928</v>
      </c>
      <c r="AX394" s="15">
        <v>0.0397668639029305</v>
      </c>
      <c r="AY394" s="15">
        <v>-0.0222721826945933</v>
      </c>
      <c r="AZ394" s="15">
        <v>-0.00254606406064461</v>
      </c>
      <c r="BA394" s="15">
        <v>0.0611583402619424</v>
      </c>
      <c r="BB394" s="15">
        <v>-0.314823371364116</v>
      </c>
      <c r="BC394" s="15">
        <v>0.0250641908380151</v>
      </c>
      <c r="BD394" s="15">
        <v>0.156962027920957</v>
      </c>
      <c r="BE394" s="15">
        <v>-0.082034962493687</v>
      </c>
      <c r="BF394" s="15">
        <v>0.245188891955441</v>
      </c>
      <c r="BG394" s="15">
        <v>0.221782732033163</v>
      </c>
      <c r="BH394" s="15">
        <v>-0.00257216416221739</v>
      </c>
      <c r="BI394" s="15">
        <v>0.200286533677675</v>
      </c>
      <c r="BJ394" s="15">
        <v>-0.20452773242846</v>
      </c>
      <c r="BK394" s="15">
        <v>-0.295379350324285</v>
      </c>
      <c r="BL394" s="15">
        <v>-0.31471037351281</v>
      </c>
      <c r="BM394" s="15">
        <v>0.683070195123406</v>
      </c>
      <c r="BN394" s="15">
        <v>0.173457477201121</v>
      </c>
      <c r="BO394" s="15">
        <v>0.275906607270237</v>
      </c>
      <c r="BP394" s="15">
        <v>-0.109692231660699</v>
      </c>
      <c r="BQ394" s="15">
        <v>0.110461880459334</v>
      </c>
      <c r="BR394" s="15">
        <v>0.0268163420928649</v>
      </c>
      <c r="BS394" s="15">
        <v>0.170275228452392</v>
      </c>
      <c r="BT394" s="15">
        <v>0.124946049471186</v>
      </c>
      <c r="BU394" s="15">
        <v>0.0630576753458894</v>
      </c>
      <c r="BV394" s="15">
        <v>-0.1354723191361</v>
      </c>
      <c r="BW394" s="15">
        <v>0.0385343079318825</v>
      </c>
      <c r="BX394" s="15">
        <v>0.0485923117336151</v>
      </c>
      <c r="BY394" s="15">
        <v>0.0503130920036436</v>
      </c>
      <c r="BZ394" s="15">
        <v>0.0111865768837456</v>
      </c>
      <c r="CA394" s="15">
        <v>0.15017131959343</v>
      </c>
      <c r="CB394" s="15">
        <v>0.00307717291789777</v>
      </c>
      <c r="CC394" s="15">
        <v>0.0516162277875609</v>
      </c>
      <c r="CD394" s="15">
        <v>0.00462753096555657</v>
      </c>
      <c r="CE394" s="15">
        <v>0.0528422565303253</v>
      </c>
      <c r="CF394" s="15">
        <v>0.0159182412447429</v>
      </c>
      <c r="CG394" s="15">
        <v>-0.218261176974117</v>
      </c>
      <c r="CH394" s="15">
        <v>-0.464572956641293</v>
      </c>
      <c r="CI394" s="15">
        <v>-0.150631689299147</v>
      </c>
      <c r="CJ394" s="15">
        <v>-0.0875432931078401</v>
      </c>
      <c r="CK394" s="15">
        <v>-0.125286255572548</v>
      </c>
      <c r="CL394" s="15">
        <v>-0.185842315152454</v>
      </c>
      <c r="CM394" s="15">
        <v>-0.127161934024726</v>
      </c>
      <c r="CN394" s="15">
        <v>0.491364155358839</v>
      </c>
      <c r="CO394" s="15">
        <v>0.0304265033297284</v>
      </c>
      <c r="CP394" s="15">
        <v>-0.0654755562198573</v>
      </c>
      <c r="CQ394" s="15">
        <v>0.0300691698762363</v>
      </c>
      <c r="CR394" s="15">
        <v>0.409818757624692</v>
      </c>
      <c r="CS394" s="15">
        <v>0.0735643565437598</v>
      </c>
      <c r="CT394" s="15">
        <v>-0.0078937382494505</v>
      </c>
      <c r="CU394" s="15">
        <v>-0.00228622258021061</v>
      </c>
      <c r="CV394" s="15">
        <v>0.0359582459165442</v>
      </c>
      <c r="CW394" s="15">
        <v>-0.0228087705122468</v>
      </c>
      <c r="CX394" s="15">
        <v>-0.0932833972029178</v>
      </c>
      <c r="CY394" s="15">
        <v>0.00200564529230296</v>
      </c>
      <c r="CZ394" s="15">
        <v>-0.0421934915007861</v>
      </c>
      <c r="DA394" s="15">
        <v>-0.100829687872645</v>
      </c>
      <c r="DB394" s="15">
        <v>-0.0917776080066439</v>
      </c>
      <c r="DC394" s="15">
        <v>0.0126500740546849</v>
      </c>
      <c r="DD394" s="15">
        <v>0.184064485047724</v>
      </c>
      <c r="DE394" s="15">
        <v>-0.115490582056495</v>
      </c>
      <c r="DF394" s="15">
        <v>0.0287339030726566</v>
      </c>
      <c r="DG394" s="15">
        <v>0.207292540760795</v>
      </c>
      <c r="DH394" s="15">
        <v>0.176278118466182</v>
      </c>
      <c r="DI394" s="15">
        <v>-0.133954298890635</v>
      </c>
      <c r="DJ394" s="15">
        <v>0.250583246370546</v>
      </c>
      <c r="DK394" s="15">
        <v>-0.0621165993610002</v>
      </c>
      <c r="DL394" s="15">
        <v>-0.0778193072887555</v>
      </c>
      <c r="DM394" s="15">
        <v>0.0658998943107723</v>
      </c>
      <c r="DN394" s="15">
        <v>-0.00974623976269129</v>
      </c>
      <c r="DO394" s="15">
        <v>-0.258811582675882</v>
      </c>
      <c r="DP394" s="15">
        <v>-1</v>
      </c>
      <c r="DQ394" s="15" t="e">
        <v>#DIV/0!</v>
      </c>
      <c r="DR394" s="15">
        <v>-1</v>
      </c>
      <c r="DS394" s="15" t="e">
        <v>#DIV/0!</v>
      </c>
      <c r="DT394" s="14"/>
      <c r="DU394" s="14"/>
      <c r="DV394" s="14"/>
      <c r="DW394" s="14"/>
      <c r="DX394" s="14"/>
      <c r="DY394" s="14"/>
      <c r="DZ394" s="14"/>
      <c r="EA394" s="14"/>
      <c r="EB394" s="14"/>
      <c r="EC394" s="14"/>
      <c r="ED394" s="14"/>
      <c r="EE394" s="14"/>
      <c r="EF394" s="14"/>
      <c r="EG394" s="14"/>
      <c r="EH394" s="14"/>
      <c r="EI394" s="14"/>
      <c r="EJ394" s="14"/>
      <c r="EK394" s="14"/>
      <c r="EL394" s="14"/>
      <c r="EM394" s="14"/>
      <c r="EN394" s="14"/>
      <c r="EO394" s="14"/>
      <c r="EP394" s="14"/>
      <c r="EQ394" s="14"/>
      <c r="ER394" s="14"/>
      <c r="ES394" s="14"/>
      <c r="ET394" s="14"/>
      <c r="EU394" s="14"/>
      <c r="EV394" s="14"/>
      <c r="EW394" s="14"/>
      <c r="EX394" s="14"/>
      <c r="EY394" s="14"/>
      <c r="EZ394" s="14"/>
      <c r="FA394" s="14"/>
      <c r="FB394" s="14"/>
      <c r="FC394" s="14"/>
      <c r="FD394" s="14"/>
      <c r="FE394" s="14"/>
      <c r="FF394" s="14"/>
      <c r="FG394" s="14"/>
      <c r="FH394" s="14"/>
      <c r="FI394" s="14"/>
      <c r="FJ394" s="14"/>
      <c r="FK394" s="14"/>
      <c r="FL394" s="14"/>
      <c r="FM394" s="14"/>
      <c r="FN394" s="14"/>
      <c r="FO394" s="14"/>
      <c r="FP394" s="14"/>
      <c r="FQ394" s="14"/>
      <c r="FR394" s="14"/>
      <c r="FS394" s="14"/>
      <c r="FT394" s="14"/>
      <c r="FU394" s="14"/>
      <c r="FV394" s="14"/>
      <c r="FW394" s="14"/>
      <c r="FX394" s="14"/>
      <c r="FY394" s="14"/>
      <c r="FZ394" s="14"/>
      <c r="GA394" s="14"/>
      <c r="GB394" s="14"/>
      <c r="GC394" s="14"/>
      <c r="GD394" s="14"/>
      <c r="GE394" s="14"/>
      <c r="GF394" s="14"/>
      <c r="GG394" s="14"/>
      <c r="GH394" s="14"/>
      <c r="GI394" s="14"/>
      <c r="GJ394" s="14"/>
      <c r="GK394" s="14"/>
      <c r="GL394" s="14"/>
      <c r="GM394" s="14"/>
      <c r="GN394" s="14"/>
      <c r="GO394" s="14"/>
      <c r="GP394" s="14"/>
      <c r="GQ394" s="14"/>
      <c r="GR394" s="14"/>
      <c r="GS394" s="14"/>
      <c r="GT394" s="14"/>
      <c r="GU394" s="14"/>
      <c r="GV394" s="14"/>
      <c r="GW394" s="14"/>
      <c r="GX394" s="14"/>
      <c r="GY394" s="14"/>
      <c r="GZ394" s="14"/>
      <c r="HA394" s="14"/>
      <c r="HB394" s="14"/>
      <c r="HC394" s="14"/>
      <c r="HD394" s="14"/>
      <c r="HE394" s="14"/>
      <c r="HF394" s="14"/>
      <c r="HG394" s="14"/>
      <c r="HH394" s="14"/>
      <c r="HI394" s="14"/>
      <c r="HJ394" s="14"/>
      <c r="HK394" s="14"/>
      <c r="HL394" s="14"/>
      <c r="HM394" s="14"/>
      <c r="HN394" s="14"/>
      <c r="HO394" s="14"/>
      <c r="HP394" s="14"/>
      <c r="HQ394" s="14"/>
      <c r="HR394" s="14"/>
      <c r="HS394" s="14"/>
      <c r="HT394" s="14"/>
      <c r="HU394" s="14"/>
      <c r="HV394" s="14"/>
      <c r="HW394" s="14"/>
      <c r="HX394" s="14"/>
      <c r="HY394" s="14"/>
      <c r="HZ394" s="14"/>
      <c r="IA394" s="14"/>
      <c r="IB394" s="14"/>
      <c r="IC394" s="14"/>
      <c r="ID394" s="14"/>
      <c r="IE394" s="14"/>
      <c r="IF394" s="14"/>
    </row>
    <row r="395" s="2" customFormat="1" spans="1:240">
      <c r="A395" s="9" t="s">
        <v>40</v>
      </c>
      <c r="B395" s="10"/>
      <c r="C395" s="10"/>
      <c r="D395" s="16"/>
      <c r="E395" s="15">
        <v>0.0207261110881674</v>
      </c>
      <c r="F395" s="15">
        <v>-0.078437335891687</v>
      </c>
      <c r="G395" s="15">
        <v>0.0516446518925837</v>
      </c>
      <c r="H395" s="15">
        <v>-0.0659324259790499</v>
      </c>
      <c r="I395" s="15">
        <v>-0.0142068661950908</v>
      </c>
      <c r="J395" s="15">
        <v>0.0570972147623607</v>
      </c>
      <c r="K395" s="15">
        <v>-0.000169891761895857</v>
      </c>
      <c r="L395" s="15">
        <v>0.167851507687702</v>
      </c>
      <c r="M395" s="15">
        <v>0.0572878708591245</v>
      </c>
      <c r="N395" s="15">
        <v>-0.0336950758468294</v>
      </c>
      <c r="O395" s="15">
        <v>0.108061669363328</v>
      </c>
      <c r="P395" s="15">
        <v>0.0951426818692689</v>
      </c>
      <c r="Q395" s="15">
        <v>-0.152666813750101</v>
      </c>
      <c r="R395" s="15">
        <v>-0.244183248701755</v>
      </c>
      <c r="S395" s="15">
        <v>-0.0990710226460635</v>
      </c>
      <c r="T395" s="15">
        <v>0.164601337365829</v>
      </c>
      <c r="U395" s="15">
        <v>-0.12840531796935</v>
      </c>
      <c r="V395" s="15">
        <v>-0.103009092338932</v>
      </c>
      <c r="W395" s="15">
        <v>-0.078954329631212</v>
      </c>
      <c r="X395" s="15">
        <v>-0.00835064118082507</v>
      </c>
      <c r="Y395" s="15">
        <v>-0.164683273107209</v>
      </c>
      <c r="Z395" s="15">
        <v>-0.0221176089100629</v>
      </c>
      <c r="AA395" s="15">
        <v>0.0314645382401313</v>
      </c>
      <c r="AB395" s="15">
        <v>0.0233364675316567</v>
      </c>
      <c r="AC395" s="15">
        <v>0.00454944389845457</v>
      </c>
      <c r="AD395" s="15">
        <v>0.0930418389849967</v>
      </c>
      <c r="AE395" s="15">
        <v>-0.0579768891203465</v>
      </c>
      <c r="AF395" s="15">
        <v>-0.209905018756376</v>
      </c>
      <c r="AG395" s="15">
        <v>0.275412738569094</v>
      </c>
      <c r="AH395" s="15">
        <v>0.132277108798026</v>
      </c>
      <c r="AI395" s="15">
        <v>-0.0699385967067564</v>
      </c>
      <c r="AJ395" s="15">
        <v>0.26312833798934</v>
      </c>
      <c r="AK395" s="15">
        <v>0.0039617667291012</v>
      </c>
      <c r="AL395" s="15">
        <v>0.16454451253057</v>
      </c>
      <c r="AM395" s="15">
        <v>-0.00297704507469676</v>
      </c>
      <c r="AN395" s="15">
        <v>0.145915054563149</v>
      </c>
      <c r="AO395" s="15">
        <v>0.0542014649318801</v>
      </c>
      <c r="AP395" s="15">
        <v>-0.0702685534553324</v>
      </c>
      <c r="AQ395" s="15">
        <v>0.0208038771757924</v>
      </c>
      <c r="AR395" s="15">
        <v>-0.0323390174793886</v>
      </c>
      <c r="AS395" s="15">
        <v>-0.0954532358243275</v>
      </c>
      <c r="AT395" s="15">
        <v>-0.0309671211929478</v>
      </c>
      <c r="AU395" s="15">
        <v>-0.0665358304207589</v>
      </c>
      <c r="AV395" s="15">
        <v>0.0471900087116031</v>
      </c>
      <c r="AW395" s="15">
        <v>-0.0408379978437423</v>
      </c>
      <c r="AX395" s="15">
        <v>0.0658385488260542</v>
      </c>
      <c r="AY395" s="15">
        <v>0.0132428331491345</v>
      </c>
      <c r="AZ395" s="15">
        <v>0.23615472235276</v>
      </c>
      <c r="BA395" s="15">
        <v>0.0969057166966889</v>
      </c>
      <c r="BB395" s="15">
        <v>-0.417606750931392</v>
      </c>
      <c r="BC395" s="15">
        <v>-0.0851698260970992</v>
      </c>
      <c r="BD395" s="15">
        <v>0.179596046221978</v>
      </c>
      <c r="BE395" s="15">
        <v>-0.251742311657729</v>
      </c>
      <c r="BF395" s="15">
        <v>0.0624704595132044</v>
      </c>
      <c r="BG395" s="15">
        <v>0.0376067236182314</v>
      </c>
      <c r="BH395" s="15">
        <v>-0.00928441121009904</v>
      </c>
      <c r="BI395" s="15">
        <v>0.0825017136802046</v>
      </c>
      <c r="BJ395" s="15">
        <v>-0.0708516165089024</v>
      </c>
      <c r="BK395" s="15">
        <v>-0.196756908861658</v>
      </c>
      <c r="BL395" s="15">
        <v>-0.295630536489547</v>
      </c>
      <c r="BM395" s="15">
        <v>0.244355924792311</v>
      </c>
      <c r="BN395" s="15">
        <v>0.18031906591706</v>
      </c>
      <c r="BO395" s="15">
        <v>-0.0852555282127155</v>
      </c>
      <c r="BP395" s="15">
        <v>-0.0909065207240123</v>
      </c>
      <c r="BQ395" s="15">
        <v>0.398500163768132</v>
      </c>
      <c r="BR395" s="15">
        <v>0.0722403286975979</v>
      </c>
      <c r="BS395" s="15">
        <v>0.0181875857686449</v>
      </c>
      <c r="BT395" s="15">
        <v>0.4047876353935</v>
      </c>
      <c r="BU395" s="15">
        <v>-0.0177012586409975</v>
      </c>
      <c r="BV395" s="15">
        <v>0.0272662732184696</v>
      </c>
      <c r="BW395" s="15">
        <v>0.180594308974324</v>
      </c>
      <c r="BX395" s="15">
        <v>0.236727348965665</v>
      </c>
      <c r="BY395" s="15">
        <v>0.0827007974635747</v>
      </c>
      <c r="BZ395" s="15">
        <v>0.0641262061644272</v>
      </c>
      <c r="CA395" s="15">
        <v>0.0818807032656734</v>
      </c>
      <c r="CB395" s="15">
        <v>-0.184857192572041</v>
      </c>
      <c r="CC395" s="15">
        <v>-0.0579830433262902</v>
      </c>
      <c r="CD395" s="15">
        <v>0.0103621372517828</v>
      </c>
      <c r="CE395" s="15">
        <v>0.0507573739428313</v>
      </c>
      <c r="CF395" s="15">
        <v>-0.127285717112169</v>
      </c>
      <c r="CG395" s="15">
        <v>-0.0423078679101814</v>
      </c>
      <c r="CH395" s="15">
        <v>0.110457120281477</v>
      </c>
      <c r="CI395" s="15">
        <v>-0.0233929169352607</v>
      </c>
      <c r="CJ395" s="15">
        <v>-0.250667401441479</v>
      </c>
      <c r="CK395" s="15">
        <v>0.0809656746174452</v>
      </c>
      <c r="CL395" s="15">
        <v>-0.397310009279619</v>
      </c>
      <c r="CM395" s="15">
        <v>-0.172115883468958</v>
      </c>
      <c r="CN395" s="15">
        <v>0.054113767706822</v>
      </c>
      <c r="CO395" s="15">
        <v>-0.159989999804242</v>
      </c>
      <c r="CP395" s="15">
        <v>0.0802318832061855</v>
      </c>
      <c r="CQ395" s="15">
        <v>0.131533336002134</v>
      </c>
      <c r="CR395" s="15">
        <v>0.315458333914942</v>
      </c>
      <c r="CS395" s="15">
        <v>-0.0445865517182693</v>
      </c>
      <c r="CT395" s="15">
        <v>0.242264176140944</v>
      </c>
      <c r="CU395" s="15">
        <v>0.0110347135487561</v>
      </c>
      <c r="CV395" s="15">
        <v>-0.0683579608574063</v>
      </c>
      <c r="CW395" s="15">
        <v>-0.137299479810454</v>
      </c>
      <c r="CX395" s="15">
        <v>0.302552068367137</v>
      </c>
      <c r="CY395" s="15">
        <v>0.213971365126845</v>
      </c>
      <c r="CZ395" s="15">
        <v>0.051202813029692</v>
      </c>
      <c r="DA395" s="15">
        <v>0.274151636268997</v>
      </c>
      <c r="DB395" s="15">
        <v>0.0497675928492383</v>
      </c>
      <c r="DC395" s="15">
        <v>0.0835923782486034</v>
      </c>
      <c r="DD395" s="15">
        <v>0.211477043650654</v>
      </c>
      <c r="DE395" s="15">
        <v>0.16257620472296</v>
      </c>
      <c r="DF395" s="15">
        <v>0.0975535572044581</v>
      </c>
      <c r="DG395" s="15">
        <v>0.248014041828207</v>
      </c>
      <c r="DH395" s="15">
        <v>-0.0391829165576032</v>
      </c>
      <c r="DI395" s="15">
        <v>-0.018904874497663</v>
      </c>
      <c r="DJ395" s="15">
        <v>0.36860527473678</v>
      </c>
      <c r="DK395" s="15">
        <v>0.0283857896660555</v>
      </c>
      <c r="DL395" s="15">
        <v>-0.175269393867817</v>
      </c>
      <c r="DM395" s="15">
        <v>-0.0144186544176635</v>
      </c>
      <c r="DN395" s="15">
        <v>-0.0512373608963468</v>
      </c>
      <c r="DO395" s="15">
        <v>-0.0617087750026778</v>
      </c>
      <c r="DP395" s="15">
        <v>-1</v>
      </c>
      <c r="DQ395" s="15" t="e">
        <v>#DIV/0!</v>
      </c>
      <c r="DR395" s="15">
        <v>-1</v>
      </c>
      <c r="DS395" s="15" t="e">
        <v>#DIV/0!</v>
      </c>
      <c r="DT395" s="14"/>
      <c r="DU395" s="14"/>
      <c r="DV395" s="14"/>
      <c r="DW395" s="14"/>
      <c r="DX395" s="14"/>
      <c r="DY395" s="14"/>
      <c r="DZ395" s="14"/>
      <c r="EA395" s="14"/>
      <c r="EB395" s="14"/>
      <c r="EC395" s="14"/>
      <c r="ED395" s="14"/>
      <c r="EE395" s="14"/>
      <c r="EF395" s="14"/>
      <c r="EG395" s="14"/>
      <c r="EH395" s="14"/>
      <c r="EI395" s="14"/>
      <c r="EJ395" s="14"/>
      <c r="EK395" s="14"/>
      <c r="EL395" s="14"/>
      <c r="EM395" s="14"/>
      <c r="EN395" s="14"/>
      <c r="EO395" s="14"/>
      <c r="EP395" s="14"/>
      <c r="EQ395" s="14"/>
      <c r="ER395" s="14"/>
      <c r="ES395" s="14"/>
      <c r="ET395" s="14"/>
      <c r="EU395" s="14"/>
      <c r="EV395" s="14"/>
      <c r="EW395" s="14"/>
      <c r="EX395" s="14"/>
      <c r="EY395" s="14"/>
      <c r="EZ395" s="14"/>
      <c r="FA395" s="14"/>
      <c r="FB395" s="14"/>
      <c r="FC395" s="14"/>
      <c r="FD395" s="14"/>
      <c r="FE395" s="14"/>
      <c r="FF395" s="14"/>
      <c r="FG395" s="14"/>
      <c r="FH395" s="14"/>
      <c r="FI395" s="14"/>
      <c r="FJ395" s="14"/>
      <c r="FK395" s="14"/>
      <c r="FL395" s="14"/>
      <c r="FM395" s="14"/>
      <c r="FN395" s="14"/>
      <c r="FO395" s="14"/>
      <c r="FP395" s="14"/>
      <c r="FQ395" s="14"/>
      <c r="FR395" s="14"/>
      <c r="FS395" s="14"/>
      <c r="FT395" s="14"/>
      <c r="FU395" s="14"/>
      <c r="FV395" s="14"/>
      <c r="FW395" s="14"/>
      <c r="FX395" s="14"/>
      <c r="FY395" s="14"/>
      <c r="FZ395" s="14"/>
      <c r="GA395" s="14"/>
      <c r="GB395" s="14"/>
      <c r="GC395" s="14"/>
      <c r="GD395" s="14"/>
      <c r="GE395" s="14"/>
      <c r="GF395" s="14"/>
      <c r="GG395" s="14"/>
      <c r="GH395" s="14"/>
      <c r="GI395" s="14"/>
      <c r="GJ395" s="14"/>
      <c r="GK395" s="14"/>
      <c r="GL395" s="14"/>
      <c r="GM395" s="14"/>
      <c r="GN395" s="14"/>
      <c r="GO395" s="14"/>
      <c r="GP395" s="14"/>
      <c r="GQ395" s="14"/>
      <c r="GR395" s="14"/>
      <c r="GS395" s="14"/>
      <c r="GT395" s="14"/>
      <c r="GU395" s="14"/>
      <c r="GV395" s="14"/>
      <c r="GW395" s="14"/>
      <c r="GX395" s="14"/>
      <c r="GY395" s="14"/>
      <c r="GZ395" s="14"/>
      <c r="HA395" s="14"/>
      <c r="HB395" s="14"/>
      <c r="HC395" s="14"/>
      <c r="HD395" s="14"/>
      <c r="HE395" s="14"/>
      <c r="HF395" s="14"/>
      <c r="HG395" s="14"/>
      <c r="HH395" s="14"/>
      <c r="HI395" s="14"/>
      <c r="HJ395" s="14"/>
      <c r="HK395" s="14"/>
      <c r="HL395" s="14"/>
      <c r="HM395" s="14"/>
      <c r="HN395" s="14"/>
      <c r="HO395" s="14"/>
      <c r="HP395" s="14"/>
      <c r="HQ395" s="14"/>
      <c r="HR395" s="14"/>
      <c r="HS395" s="14"/>
      <c r="HT395" s="14"/>
      <c r="HU395" s="14"/>
      <c r="HV395" s="14"/>
      <c r="HW395" s="14"/>
      <c r="HX395" s="14"/>
      <c r="HY395" s="14"/>
      <c r="HZ395" s="14"/>
      <c r="IA395" s="14"/>
      <c r="IB395" s="14"/>
      <c r="IC395" s="14"/>
      <c r="ID395" s="14"/>
      <c r="IE395" s="14"/>
      <c r="IF395" s="14"/>
    </row>
    <row r="396" s="2" customFormat="1" spans="1:240">
      <c r="A396" s="9" t="s">
        <v>42</v>
      </c>
      <c r="B396" s="10"/>
      <c r="C396" s="10"/>
      <c r="D396" s="16"/>
      <c r="E396" s="15">
        <v>0.0433845208588342</v>
      </c>
      <c r="F396" s="15">
        <v>-0.212393993303044</v>
      </c>
      <c r="G396" s="15">
        <v>-0.0252443610359033</v>
      </c>
      <c r="H396" s="15">
        <v>0.200224453704912</v>
      </c>
      <c r="I396" s="15">
        <v>0.0333394562903833</v>
      </c>
      <c r="J396" s="15">
        <v>0.0328079897264439</v>
      </c>
      <c r="K396" s="15">
        <v>0.0992087313962826</v>
      </c>
      <c r="L396" s="15">
        <v>-0.0110067004867502</v>
      </c>
      <c r="M396" s="15">
        <v>-0.0156204629777839</v>
      </c>
      <c r="N396" s="15">
        <v>-0.116001001785068</v>
      </c>
      <c r="O396" s="15">
        <v>0.0341645230323389</v>
      </c>
      <c r="P396" s="15">
        <v>-0.0177725889828024</v>
      </c>
      <c r="Q396" s="15">
        <v>0.0327564637007718</v>
      </c>
      <c r="R396" s="15">
        <v>0.0499977366218198</v>
      </c>
      <c r="S396" s="15">
        <v>-0.0360207913205509</v>
      </c>
      <c r="T396" s="15">
        <v>0.114984698261491</v>
      </c>
      <c r="U396" s="15">
        <v>0.00596677820321601</v>
      </c>
      <c r="V396" s="15">
        <v>0.0613901091451088</v>
      </c>
      <c r="W396" s="15">
        <v>-0.0471348244869569</v>
      </c>
      <c r="X396" s="15">
        <v>0.0203963928781641</v>
      </c>
      <c r="Y396" s="15">
        <v>0.0733454622711338</v>
      </c>
      <c r="Z396" s="15">
        <v>0.0423473956931757</v>
      </c>
      <c r="AA396" s="15">
        <v>0.0252792812434957</v>
      </c>
      <c r="AB396" s="15">
        <v>-0.00374531799929601</v>
      </c>
      <c r="AC396" s="15">
        <v>0.18812957107561</v>
      </c>
      <c r="AD396" s="15">
        <v>-0.0232854351166586</v>
      </c>
      <c r="AE396" s="15">
        <v>-0.0429695616165751</v>
      </c>
      <c r="AF396" s="15">
        <v>0.00150132376030254</v>
      </c>
      <c r="AG396" s="15">
        <v>0.019229324516481</v>
      </c>
      <c r="AH396" s="15">
        <v>-0.0475158814063584</v>
      </c>
      <c r="AI396" s="15">
        <v>0.180486771745964</v>
      </c>
      <c r="AJ396" s="15">
        <v>-0.0427737178750459</v>
      </c>
      <c r="AK396" s="15">
        <v>-0.0294117639795314</v>
      </c>
      <c r="AL396" s="15">
        <v>-0.147456201090308</v>
      </c>
      <c r="AM396" s="15">
        <v>0.0907564378990739</v>
      </c>
      <c r="AN396" s="15">
        <v>0.0999461584335581</v>
      </c>
      <c r="AO396" s="15">
        <v>0.00835537421488453</v>
      </c>
      <c r="AP396" s="15">
        <v>0.283021805285715</v>
      </c>
      <c r="AQ396" s="15">
        <v>-0.0402136185502631</v>
      </c>
      <c r="AR396" s="15">
        <v>-0.146989328844657</v>
      </c>
      <c r="AS396" s="15">
        <v>0.099995605725506</v>
      </c>
      <c r="AT396" s="15">
        <v>-0.0982105106376751</v>
      </c>
      <c r="AU396" s="15">
        <v>0.0570678401443672</v>
      </c>
      <c r="AV396" s="15">
        <v>-0.0238745729772036</v>
      </c>
      <c r="AW396" s="15">
        <v>-0.0361522404656559</v>
      </c>
      <c r="AX396" s="15">
        <v>0.0245473140768508</v>
      </c>
      <c r="AY396" s="15">
        <v>0.00273318380746002</v>
      </c>
      <c r="AZ396" s="15">
        <v>0.0397535396712481</v>
      </c>
      <c r="BA396" s="15">
        <v>0.0535122494547191</v>
      </c>
      <c r="BB396" s="15">
        <v>-0.0566907471312639</v>
      </c>
      <c r="BC396" s="15">
        <v>0.126570858319514</v>
      </c>
      <c r="BD396" s="15">
        <v>0.065803028022404</v>
      </c>
      <c r="BE396" s="15">
        <v>0.0885449802765697</v>
      </c>
      <c r="BF396" s="15">
        <v>0.0273885503022571</v>
      </c>
      <c r="BG396" s="15">
        <v>-0.0623476258661173</v>
      </c>
      <c r="BH396" s="15">
        <v>0.0102018452956212</v>
      </c>
      <c r="BI396" s="15">
        <v>0.00192153590448041</v>
      </c>
      <c r="BJ396" s="15">
        <v>-0.053837714039969</v>
      </c>
      <c r="BK396" s="15">
        <v>-0.050311910714339</v>
      </c>
      <c r="BL396" s="15">
        <v>-0.156619704882897</v>
      </c>
      <c r="BM396" s="15">
        <v>0.162109119072847</v>
      </c>
      <c r="BN396" s="15">
        <v>0.123634697984528</v>
      </c>
      <c r="BO396" s="15">
        <v>0.0758629875669528</v>
      </c>
      <c r="BP396" s="15">
        <v>-0.0496762979307722</v>
      </c>
      <c r="BQ396" s="15">
        <v>0.0505482436265481</v>
      </c>
      <c r="BR396" s="15">
        <v>0.110115841669469</v>
      </c>
      <c r="BS396" s="15">
        <v>-0.0354819466048716</v>
      </c>
      <c r="BT396" s="15">
        <v>0.110874200055477</v>
      </c>
      <c r="BU396" s="15">
        <v>0.110987045838475</v>
      </c>
      <c r="BV396" s="15">
        <v>-0.232249833142196</v>
      </c>
      <c r="BW396" s="15">
        <v>0.0959228267078698</v>
      </c>
      <c r="BX396" s="15">
        <v>-0.0482965636779006</v>
      </c>
      <c r="BY396" s="15">
        <v>0.0187651107423177</v>
      </c>
      <c r="BZ396" s="15">
        <v>0.0693187818290484</v>
      </c>
      <c r="CA396" s="15">
        <v>0.0445520861794861</v>
      </c>
      <c r="CB396" s="15">
        <v>-0.0112163077229743</v>
      </c>
      <c r="CC396" s="15">
        <v>-0.00851611193999424</v>
      </c>
      <c r="CD396" s="15">
        <v>-0.0602177131963625</v>
      </c>
      <c r="CE396" s="15">
        <v>0.0862481321684423</v>
      </c>
      <c r="CF396" s="15">
        <v>-0.0060144467794655</v>
      </c>
      <c r="CG396" s="15">
        <v>0.00695753059046456</v>
      </c>
      <c r="CH396" s="15">
        <v>-0.230749911062299</v>
      </c>
      <c r="CI396" s="15">
        <v>-0.144292071858282</v>
      </c>
      <c r="CJ396" s="15">
        <v>-0.0522208644702348</v>
      </c>
      <c r="CK396" s="15">
        <v>-0.107289440663851</v>
      </c>
      <c r="CL396" s="15">
        <v>-0.0234487989066734</v>
      </c>
      <c r="CM396" s="15">
        <v>-0.0959694050745623</v>
      </c>
      <c r="CN396" s="15">
        <v>0.0216052502087256</v>
      </c>
      <c r="CO396" s="15">
        <v>-0.0865943282905436</v>
      </c>
      <c r="CP396" s="15">
        <v>-0.214700796881872</v>
      </c>
      <c r="CQ396" s="15">
        <v>-0.0756885239390704</v>
      </c>
      <c r="CR396" s="15">
        <v>0.0865421677104405</v>
      </c>
      <c r="CS396" s="15">
        <v>0.164203715947817</v>
      </c>
      <c r="CT396" s="15">
        <v>0.0163645870124656</v>
      </c>
      <c r="CU396" s="15">
        <v>-0.0299156430716746</v>
      </c>
      <c r="CV396" s="15">
        <v>-0.064105398644691</v>
      </c>
      <c r="CW396" s="15">
        <v>-0.0607093448763019</v>
      </c>
      <c r="CX396" s="15">
        <v>-0.158578478204998</v>
      </c>
      <c r="CY396" s="15">
        <v>0.237468410834315</v>
      </c>
      <c r="CZ396" s="15">
        <v>0.105281109539968</v>
      </c>
      <c r="DA396" s="15">
        <v>0.00871511499504374</v>
      </c>
      <c r="DB396" s="15">
        <v>-0.0516386951512858</v>
      </c>
      <c r="DC396" s="15">
        <v>-0.0783814162585179</v>
      </c>
      <c r="DD396" s="15">
        <v>0.111872359592452</v>
      </c>
      <c r="DE396" s="15">
        <v>-0.14517106240615</v>
      </c>
      <c r="DF396" s="15">
        <v>-0.276004167375018</v>
      </c>
      <c r="DG396" s="15">
        <v>0.157025138488093</v>
      </c>
      <c r="DH396" s="15">
        <v>-0.00992051841722708</v>
      </c>
      <c r="DI396" s="15">
        <v>0.0399200679589986</v>
      </c>
      <c r="DJ396" s="15">
        <v>0.0892220788182825</v>
      </c>
      <c r="DK396" s="15">
        <v>-0.0979158828271112</v>
      </c>
      <c r="DL396" s="15">
        <v>0.071384468170808</v>
      </c>
      <c r="DM396" s="15">
        <v>-0.143679081483863</v>
      </c>
      <c r="DN396" s="15">
        <v>-0.0410038595906405</v>
      </c>
      <c r="DO396" s="15">
        <v>0.111745191739105</v>
      </c>
      <c r="DP396" s="15">
        <v>-1</v>
      </c>
      <c r="DQ396" s="15" t="e">
        <v>#DIV/0!</v>
      </c>
      <c r="DR396" s="15">
        <v>-1</v>
      </c>
      <c r="DS396" s="15" t="e">
        <v>#DIV/0!</v>
      </c>
      <c r="DT396" s="14"/>
      <c r="DU396" s="14"/>
      <c r="DV396" s="14"/>
      <c r="DW396" s="14"/>
      <c r="DX396" s="14"/>
      <c r="DY396" s="14"/>
      <c r="DZ396" s="14"/>
      <c r="EA396" s="14"/>
      <c r="EB396" s="14"/>
      <c r="EC396" s="14"/>
      <c r="ED396" s="14"/>
      <c r="EE396" s="14"/>
      <c r="EF396" s="14"/>
      <c r="EG396" s="14"/>
      <c r="EH396" s="14"/>
      <c r="EI396" s="14"/>
      <c r="EJ396" s="14"/>
      <c r="EK396" s="14"/>
      <c r="EL396" s="14"/>
      <c r="EM396" s="14"/>
      <c r="EN396" s="14"/>
      <c r="EO396" s="14"/>
      <c r="EP396" s="14"/>
      <c r="EQ396" s="14"/>
      <c r="ER396" s="14"/>
      <c r="ES396" s="14"/>
      <c r="ET396" s="14"/>
      <c r="EU396" s="14"/>
      <c r="EV396" s="14"/>
      <c r="EW396" s="14"/>
      <c r="EX396" s="14"/>
      <c r="EY396" s="14"/>
      <c r="EZ396" s="14"/>
      <c r="FA396" s="14"/>
      <c r="FB396" s="14"/>
      <c r="FC396" s="14"/>
      <c r="FD396" s="14"/>
      <c r="FE396" s="14"/>
      <c r="FF396" s="14"/>
      <c r="FG396" s="14"/>
      <c r="FH396" s="14"/>
      <c r="FI396" s="14"/>
      <c r="FJ396" s="14"/>
      <c r="FK396" s="14"/>
      <c r="FL396" s="14"/>
      <c r="FM396" s="14"/>
      <c r="FN396" s="14"/>
      <c r="FO396" s="14"/>
      <c r="FP396" s="14"/>
      <c r="FQ396" s="14"/>
      <c r="FR396" s="14"/>
      <c r="FS396" s="14"/>
      <c r="FT396" s="14"/>
      <c r="FU396" s="14"/>
      <c r="FV396" s="14"/>
      <c r="FW396" s="14"/>
      <c r="FX396" s="14"/>
      <c r="FY396" s="14"/>
      <c r="FZ396" s="14"/>
      <c r="GA396" s="14"/>
      <c r="GB396" s="14"/>
      <c r="GC396" s="14"/>
      <c r="GD396" s="14"/>
      <c r="GE396" s="14"/>
      <c r="GF396" s="14"/>
      <c r="GG396" s="14"/>
      <c r="GH396" s="14"/>
      <c r="GI396" s="14"/>
      <c r="GJ396" s="14"/>
      <c r="GK396" s="14"/>
      <c r="GL396" s="14"/>
      <c r="GM396" s="14"/>
      <c r="GN396" s="14"/>
      <c r="GO396" s="14"/>
      <c r="GP396" s="14"/>
      <c r="GQ396" s="14"/>
      <c r="GR396" s="14"/>
      <c r="GS396" s="14"/>
      <c r="GT396" s="14"/>
      <c r="GU396" s="14"/>
      <c r="GV396" s="14"/>
      <c r="GW396" s="14"/>
      <c r="GX396" s="14"/>
      <c r="GY396" s="14"/>
      <c r="GZ396" s="14"/>
      <c r="HA396" s="14"/>
      <c r="HB396" s="14"/>
      <c r="HC396" s="14"/>
      <c r="HD396" s="14"/>
      <c r="HE396" s="14"/>
      <c r="HF396" s="14"/>
      <c r="HG396" s="14"/>
      <c r="HH396" s="14"/>
      <c r="HI396" s="14"/>
      <c r="HJ396" s="14"/>
      <c r="HK396" s="14"/>
      <c r="HL396" s="14"/>
      <c r="HM396" s="14"/>
      <c r="HN396" s="14"/>
      <c r="HO396" s="14"/>
      <c r="HP396" s="14"/>
      <c r="HQ396" s="14"/>
      <c r="HR396" s="14"/>
      <c r="HS396" s="14"/>
      <c r="HT396" s="14"/>
      <c r="HU396" s="14"/>
      <c r="HV396" s="14"/>
      <c r="HW396" s="14"/>
      <c r="HX396" s="14"/>
      <c r="HY396" s="14"/>
      <c r="HZ396" s="14"/>
      <c r="IA396" s="14"/>
      <c r="IB396" s="14"/>
      <c r="IC396" s="14"/>
      <c r="ID396" s="14"/>
      <c r="IE396" s="14"/>
      <c r="IF396" s="14"/>
    </row>
    <row r="397" s="2" customFormat="1" spans="1:240">
      <c r="A397" s="9" t="s">
        <v>43</v>
      </c>
      <c r="B397" s="10"/>
      <c r="C397" s="10"/>
      <c r="D397" s="16"/>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v>-0.0208778436753656</v>
      </c>
      <c r="BD397" s="15">
        <v>0.0477355928896559</v>
      </c>
      <c r="BE397" s="15">
        <v>0.166873609629955</v>
      </c>
      <c r="BF397" s="15">
        <v>0.0256658754067272</v>
      </c>
      <c r="BG397" s="15">
        <v>0.081266515520908</v>
      </c>
      <c r="BH397" s="15">
        <v>-0.0506870125718654</v>
      </c>
      <c r="BI397" s="15">
        <v>0.171269178739238</v>
      </c>
      <c r="BJ397" s="15">
        <v>-0.0996285136754996</v>
      </c>
      <c r="BK397" s="15">
        <v>-0.113638440461758</v>
      </c>
      <c r="BL397" s="15">
        <v>-0.381749752881007</v>
      </c>
      <c r="BM397" s="15">
        <v>0.0989725827285133</v>
      </c>
      <c r="BN397" s="15">
        <v>-0.182202641976983</v>
      </c>
      <c r="BO397" s="15">
        <v>0.26350879954127</v>
      </c>
      <c r="BP397" s="15">
        <v>0.0687917694231495</v>
      </c>
      <c r="BQ397" s="15">
        <v>0.126674772401578</v>
      </c>
      <c r="BR397" s="15">
        <v>0.0950633250902564</v>
      </c>
      <c r="BS397" s="15">
        <v>0.312296694168798</v>
      </c>
      <c r="BT397" s="15">
        <v>0.268736079916354</v>
      </c>
      <c r="BU397" s="15">
        <v>-0.0301700574043313</v>
      </c>
      <c r="BV397" s="15">
        <v>-0.22787885124057</v>
      </c>
      <c r="BW397" s="15">
        <v>0.168840614132706</v>
      </c>
      <c r="BX397" s="15">
        <v>0.166187189679478</v>
      </c>
      <c r="BY397" s="15">
        <v>0.287129465053923</v>
      </c>
      <c r="BZ397" s="15">
        <v>0.0235681112707564</v>
      </c>
      <c r="CA397" s="15">
        <v>-0.120279900741274</v>
      </c>
      <c r="CB397" s="15">
        <v>-0.0219794557929135</v>
      </c>
      <c r="CC397" s="15">
        <v>-0.0303845330114557</v>
      </c>
      <c r="CD397" s="15">
        <v>-0.0743143087790509</v>
      </c>
      <c r="CE397" s="15">
        <v>0.0605834550445143</v>
      </c>
      <c r="CF397" s="15">
        <v>-0.0146864827231782</v>
      </c>
      <c r="CG397" s="15">
        <v>-0.0495178032793797</v>
      </c>
      <c r="CH397" s="15">
        <v>-0.0922829752049733</v>
      </c>
      <c r="CI397" s="15">
        <v>0.00592072646430042</v>
      </c>
      <c r="CJ397" s="15">
        <v>-0.20550963094321</v>
      </c>
      <c r="CK397" s="15">
        <v>-0.0359639294418317</v>
      </c>
      <c r="CL397" s="15">
        <v>0.020670091557794</v>
      </c>
      <c r="CM397" s="15">
        <v>-0.162521712427196</v>
      </c>
      <c r="CN397" s="15">
        <v>0.105631932763498</v>
      </c>
      <c r="CO397" s="15">
        <v>0.0242015652889278</v>
      </c>
      <c r="CP397" s="15">
        <v>-0.0957012400104011</v>
      </c>
      <c r="CQ397" s="15">
        <v>0.067799625749223</v>
      </c>
      <c r="CR397" s="15">
        <v>0.213107028450088</v>
      </c>
      <c r="CS397" s="15">
        <v>-0.0796317642237021</v>
      </c>
      <c r="CT397" s="15">
        <v>0.170929632489583</v>
      </c>
      <c r="CU397" s="15">
        <v>0.0893569266404746</v>
      </c>
      <c r="CV397" s="15">
        <v>-0.084342538256951</v>
      </c>
      <c r="CW397" s="15">
        <v>-0.0655747203807411</v>
      </c>
      <c r="CX397" s="15">
        <v>-0.121135202385714</v>
      </c>
      <c r="CY397" s="15">
        <v>0.075076609563574</v>
      </c>
      <c r="CZ397" s="15">
        <v>0.00884201368372817</v>
      </c>
      <c r="DA397" s="15">
        <v>0.0736094371095619</v>
      </c>
      <c r="DB397" s="15">
        <v>-0.0410569981848822</v>
      </c>
      <c r="DC397" s="15">
        <v>0.0574466746626432</v>
      </c>
      <c r="DD397" s="15">
        <v>0.185820482455389</v>
      </c>
      <c r="DE397" s="15">
        <v>0.135528469097325</v>
      </c>
      <c r="DF397" s="15">
        <v>-0.0755600399808144</v>
      </c>
      <c r="DG397" s="15">
        <v>0.0417558623101626</v>
      </c>
      <c r="DH397" s="15">
        <v>0.0192860766458076</v>
      </c>
      <c r="DI397" s="15">
        <v>0.0314542355150824</v>
      </c>
      <c r="DJ397" s="15">
        <v>0.17994145959044</v>
      </c>
      <c r="DK397" s="15">
        <v>-0.0980365415903998</v>
      </c>
      <c r="DL397" s="15">
        <v>0.0604084981774606</v>
      </c>
      <c r="DM397" s="15">
        <v>0.0598837374323073</v>
      </c>
      <c r="DN397" s="15">
        <v>0.0925841232539935</v>
      </c>
      <c r="DO397" s="15">
        <v>0.0397013037111182</v>
      </c>
      <c r="DP397" s="15">
        <v>-1</v>
      </c>
      <c r="DQ397" s="15" t="e">
        <v>#DIV/0!</v>
      </c>
      <c r="DR397" s="15">
        <v>-1</v>
      </c>
      <c r="DS397" s="15" t="e">
        <v>#DIV/0!</v>
      </c>
      <c r="DT397" s="14"/>
      <c r="DU397" s="14"/>
      <c r="DV397" s="14"/>
      <c r="DW397" s="14"/>
      <c r="DX397" s="14"/>
      <c r="DY397" s="14"/>
      <c r="DZ397" s="14"/>
      <c r="EA397" s="14"/>
      <c r="EB397" s="14"/>
      <c r="EC397" s="14"/>
      <c r="ED397" s="14"/>
      <c r="EE397" s="14"/>
      <c r="EF397" s="14"/>
      <c r="EG397" s="14"/>
      <c r="EH397" s="14"/>
      <c r="EI397" s="14"/>
      <c r="EJ397" s="14"/>
      <c r="EK397" s="14"/>
      <c r="EL397" s="14"/>
      <c r="EM397" s="14"/>
      <c r="EN397" s="14"/>
      <c r="EO397" s="14"/>
      <c r="EP397" s="14"/>
      <c r="EQ397" s="14"/>
      <c r="ER397" s="14"/>
      <c r="ES397" s="14"/>
      <c r="ET397" s="14"/>
      <c r="EU397" s="14"/>
      <c r="EV397" s="14"/>
      <c r="EW397" s="14"/>
      <c r="EX397" s="14"/>
      <c r="EY397" s="14"/>
      <c r="EZ397" s="14"/>
      <c r="FA397" s="14"/>
      <c r="FB397" s="14"/>
      <c r="FC397" s="14"/>
      <c r="FD397" s="14"/>
      <c r="FE397" s="14"/>
      <c r="FF397" s="14"/>
      <c r="FG397" s="14"/>
      <c r="FH397" s="14"/>
      <c r="FI397" s="14"/>
      <c r="FJ397" s="14"/>
      <c r="FK397" s="14"/>
      <c r="FL397" s="14"/>
      <c r="FM397" s="14"/>
      <c r="FN397" s="14"/>
      <c r="FO397" s="14"/>
      <c r="FP397" s="14"/>
      <c r="FQ397" s="14"/>
      <c r="FR397" s="14"/>
      <c r="FS397" s="14"/>
      <c r="FT397" s="14"/>
      <c r="FU397" s="14"/>
      <c r="FV397" s="14"/>
      <c r="FW397" s="14"/>
      <c r="FX397" s="14"/>
      <c r="FY397" s="14"/>
      <c r="FZ397" s="14"/>
      <c r="GA397" s="14"/>
      <c r="GB397" s="14"/>
      <c r="GC397" s="14"/>
      <c r="GD397" s="14"/>
      <c r="GE397" s="14"/>
      <c r="GF397" s="14"/>
      <c r="GG397" s="14"/>
      <c r="GH397" s="14"/>
      <c r="GI397" s="14"/>
      <c r="GJ397" s="14"/>
      <c r="GK397" s="14"/>
      <c r="GL397" s="14"/>
      <c r="GM397" s="14"/>
      <c r="GN397" s="14"/>
      <c r="GO397" s="14"/>
      <c r="GP397" s="14"/>
      <c r="GQ397" s="14"/>
      <c r="GR397" s="14"/>
      <c r="GS397" s="14"/>
      <c r="GT397" s="14"/>
      <c r="GU397" s="14"/>
      <c r="GV397" s="14"/>
      <c r="GW397" s="14"/>
      <c r="GX397" s="14"/>
      <c r="GY397" s="14"/>
      <c r="GZ397" s="14"/>
      <c r="HA397" s="14"/>
      <c r="HB397" s="14"/>
      <c r="HC397" s="14"/>
      <c r="HD397" s="14"/>
      <c r="HE397" s="14"/>
      <c r="HF397" s="14"/>
      <c r="HG397" s="14"/>
      <c r="HH397" s="14"/>
      <c r="HI397" s="14"/>
      <c r="HJ397" s="14"/>
      <c r="HK397" s="14"/>
      <c r="HL397" s="14"/>
      <c r="HM397" s="14"/>
      <c r="HN397" s="14"/>
      <c r="HO397" s="14"/>
      <c r="HP397" s="14"/>
      <c r="HQ397" s="14"/>
      <c r="HR397" s="14"/>
      <c r="HS397" s="14"/>
      <c r="HT397" s="14"/>
      <c r="HU397" s="14"/>
      <c r="HV397" s="14"/>
      <c r="HW397" s="14"/>
      <c r="HX397" s="14"/>
      <c r="HY397" s="14"/>
      <c r="HZ397" s="14"/>
      <c r="IA397" s="14"/>
      <c r="IB397" s="14"/>
      <c r="IC397" s="14"/>
      <c r="ID397" s="14"/>
      <c r="IE397" s="14"/>
      <c r="IF397" s="14"/>
    </row>
    <row r="398" s="2" customFormat="1" spans="1:240">
      <c r="A398" s="9" t="s">
        <v>47</v>
      </c>
      <c r="B398" s="10"/>
      <c r="C398" s="10"/>
      <c r="D398" s="16"/>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v>0.0980414710483626</v>
      </c>
      <c r="CK398" s="15">
        <v>-0.0180151159207085</v>
      </c>
      <c r="CL398" s="15">
        <v>0.0200211226180778</v>
      </c>
      <c r="CM398" s="15">
        <v>0.0747636835877958</v>
      </c>
      <c r="CN398" s="15">
        <v>0.0557112407506861</v>
      </c>
      <c r="CO398" s="15">
        <v>-0.0925452451148531</v>
      </c>
      <c r="CP398" s="15">
        <v>0.0779984124664397</v>
      </c>
      <c r="CQ398" s="15">
        <v>-0.00144539488985429</v>
      </c>
      <c r="CR398" s="15">
        <v>-0.0385105456351771</v>
      </c>
      <c r="CS398" s="15">
        <v>-0.0766315755524816</v>
      </c>
      <c r="CT398" s="15">
        <v>-0.02071529050939</v>
      </c>
      <c r="CU398" s="15">
        <v>0.189990337594383</v>
      </c>
      <c r="CV398" s="15">
        <v>0.0142428974584876</v>
      </c>
      <c r="CW398" s="15">
        <v>-0.0613975702128665</v>
      </c>
      <c r="CX398" s="15">
        <v>-0.0922807036057024</v>
      </c>
      <c r="CY398" s="15">
        <v>0.0874285170137217</v>
      </c>
      <c r="CZ398" s="15">
        <v>0.20705045359656</v>
      </c>
      <c r="DA398" s="15">
        <v>-0.0902144321401169</v>
      </c>
      <c r="DB398" s="15">
        <v>-0.0849593451248671</v>
      </c>
      <c r="DC398" s="15">
        <v>-0.172182962726635</v>
      </c>
      <c r="DD398" s="15">
        <v>0.00255700554994354</v>
      </c>
      <c r="DE398" s="15">
        <v>-0.00470331600614382</v>
      </c>
      <c r="DF398" s="15">
        <v>-0.0544370264776304</v>
      </c>
      <c r="DG398" s="15">
        <v>0.166728975237638</v>
      </c>
      <c r="DH398" s="15">
        <v>0.0283766625410828</v>
      </c>
      <c r="DI398" s="15">
        <v>-0.113654753622231</v>
      </c>
      <c r="DJ398" s="15">
        <v>-0.0110217714325407</v>
      </c>
      <c r="DK398" s="15">
        <v>-0.0250261452304154</v>
      </c>
      <c r="DL398" s="15">
        <v>-0.0431012990905557</v>
      </c>
      <c r="DM398" s="15">
        <v>-0.0847472535122601</v>
      </c>
      <c r="DN398" s="15">
        <v>-0.0244613764132637</v>
      </c>
      <c r="DO398" s="15">
        <v>-0.203812831149705</v>
      </c>
      <c r="DP398" s="15">
        <v>-1</v>
      </c>
      <c r="DQ398" s="15" t="e">
        <v>#DIV/0!</v>
      </c>
      <c r="DR398" s="15">
        <v>-1</v>
      </c>
      <c r="DS398" s="15" t="e">
        <v>#DIV/0!</v>
      </c>
      <c r="DT398" s="14"/>
      <c r="DU398" s="14"/>
      <c r="DV398" s="14"/>
      <c r="DW398" s="14"/>
      <c r="DX398" s="14"/>
      <c r="DY398" s="14"/>
      <c r="DZ398" s="14"/>
      <c r="EA398" s="14"/>
      <c r="EB398" s="14"/>
      <c r="EC398" s="14"/>
      <c r="ED398" s="14"/>
      <c r="EE398" s="14"/>
      <c r="EF398" s="14"/>
      <c r="EG398" s="14"/>
      <c r="EH398" s="14"/>
      <c r="EI398" s="14"/>
      <c r="EJ398" s="14"/>
      <c r="EK398" s="14"/>
      <c r="EL398" s="14"/>
      <c r="EM398" s="14"/>
      <c r="EN398" s="14"/>
      <c r="EO398" s="14"/>
      <c r="EP398" s="14"/>
      <c r="EQ398" s="14"/>
      <c r="ER398" s="14"/>
      <c r="ES398" s="14"/>
      <c r="ET398" s="14"/>
      <c r="EU398" s="14"/>
      <c r="EV398" s="14"/>
      <c r="EW398" s="14"/>
      <c r="EX398" s="14"/>
      <c r="EY398" s="14"/>
      <c r="EZ398" s="14"/>
      <c r="FA398" s="14"/>
      <c r="FB398" s="14"/>
      <c r="FC398" s="14"/>
      <c r="FD398" s="14"/>
      <c r="FE398" s="14"/>
      <c r="FF398" s="14"/>
      <c r="FG398" s="14"/>
      <c r="FH398" s="14"/>
      <c r="FI398" s="14"/>
      <c r="FJ398" s="14"/>
      <c r="FK398" s="14"/>
      <c r="FL398" s="14"/>
      <c r="FM398" s="14"/>
      <c r="FN398" s="14"/>
      <c r="FO398" s="14"/>
      <c r="FP398" s="14"/>
      <c r="FQ398" s="14"/>
      <c r="FR398" s="14"/>
      <c r="FS398" s="14"/>
      <c r="FT398" s="14"/>
      <c r="FU398" s="14"/>
      <c r="FV398" s="14"/>
      <c r="FW398" s="14"/>
      <c r="FX398" s="14"/>
      <c r="FY398" s="14"/>
      <c r="FZ398" s="14"/>
      <c r="GA398" s="14"/>
      <c r="GB398" s="14"/>
      <c r="GC398" s="14"/>
      <c r="GD398" s="14"/>
      <c r="GE398" s="14"/>
      <c r="GF398" s="14"/>
      <c r="GG398" s="14"/>
      <c r="GH398" s="14"/>
      <c r="GI398" s="14"/>
      <c r="GJ398" s="14"/>
      <c r="GK398" s="14"/>
      <c r="GL398" s="14"/>
      <c r="GM398" s="14"/>
      <c r="GN398" s="14"/>
      <c r="GO398" s="14"/>
      <c r="GP398" s="14"/>
      <c r="GQ398" s="14"/>
      <c r="GR398" s="14"/>
      <c r="GS398" s="14"/>
      <c r="GT398" s="14"/>
      <c r="GU398" s="14"/>
      <c r="GV398" s="14"/>
      <c r="GW398" s="14"/>
      <c r="GX398" s="14"/>
      <c r="GY398" s="14"/>
      <c r="GZ398" s="14"/>
      <c r="HA398" s="14"/>
      <c r="HB398" s="14"/>
      <c r="HC398" s="14"/>
      <c r="HD398" s="14"/>
      <c r="HE398" s="14"/>
      <c r="HF398" s="14"/>
      <c r="HG398" s="14"/>
      <c r="HH398" s="14"/>
      <c r="HI398" s="14"/>
      <c r="HJ398" s="14"/>
      <c r="HK398" s="14"/>
      <c r="HL398" s="14"/>
      <c r="HM398" s="14"/>
      <c r="HN398" s="14"/>
      <c r="HO398" s="14"/>
      <c r="HP398" s="14"/>
      <c r="HQ398" s="14"/>
      <c r="HR398" s="14"/>
      <c r="HS398" s="14"/>
      <c r="HT398" s="14"/>
      <c r="HU398" s="14"/>
      <c r="HV398" s="14"/>
      <c r="HW398" s="14"/>
      <c r="HX398" s="14"/>
      <c r="HY398" s="14"/>
      <c r="HZ398" s="14"/>
      <c r="IA398" s="14"/>
      <c r="IB398" s="14"/>
      <c r="IC398" s="14"/>
      <c r="ID398" s="14"/>
      <c r="IE398" s="14"/>
      <c r="IF398" s="14"/>
    </row>
    <row r="399" s="2" customFormat="1" spans="1:240">
      <c r="A399" s="9" t="s">
        <v>48</v>
      </c>
      <c r="B399" s="10"/>
      <c r="C399" s="10"/>
      <c r="D399" s="16"/>
      <c r="E399" s="15">
        <v>0.0367647020135311</v>
      </c>
      <c r="F399" s="15" t="s">
        <v>209</v>
      </c>
      <c r="G399" s="15" t="s">
        <v>209</v>
      </c>
      <c r="H399" s="15" t="s">
        <v>209</v>
      </c>
      <c r="I399" s="15" t="s">
        <v>209</v>
      </c>
      <c r="J399" s="15" t="s">
        <v>209</v>
      </c>
      <c r="K399" s="15">
        <v>0.281481497198873</v>
      </c>
      <c r="L399" s="15">
        <v>-0.175061956618052</v>
      </c>
      <c r="M399" s="15">
        <v>0.0868055670302637</v>
      </c>
      <c r="N399" s="15">
        <v>-0.154777393443785</v>
      </c>
      <c r="O399" s="15">
        <v>-0.184443342857697</v>
      </c>
      <c r="P399" s="15">
        <v>0.036404997266861</v>
      </c>
      <c r="Q399" s="15" t="s">
        <v>209</v>
      </c>
      <c r="R399" s="15" t="s">
        <v>209</v>
      </c>
      <c r="S399" s="15" t="s">
        <v>209</v>
      </c>
      <c r="T399" s="15" t="s">
        <v>209</v>
      </c>
      <c r="U399" s="15" t="s">
        <v>209</v>
      </c>
      <c r="V399" s="15" t="s">
        <v>209</v>
      </c>
      <c r="W399" s="15" t="s">
        <v>209</v>
      </c>
      <c r="X399" s="15" t="s">
        <v>209</v>
      </c>
      <c r="Y399" s="15" t="s">
        <v>209</v>
      </c>
      <c r="Z399" s="15">
        <v>-0.040147614030667</v>
      </c>
      <c r="AA399" s="15">
        <v>0.166601514485598</v>
      </c>
      <c r="AB399" s="15">
        <v>-0.0425532052918344</v>
      </c>
      <c r="AC399" s="15">
        <v>0.000788889594598885</v>
      </c>
      <c r="AD399" s="15">
        <v>0.0752136681969284</v>
      </c>
      <c r="AE399" s="15">
        <v>0.0923102526515374</v>
      </c>
      <c r="AF399" s="15">
        <v>0.00725690393547329</v>
      </c>
      <c r="AG399" s="15">
        <v>0.102854654491228</v>
      </c>
      <c r="AH399" s="15">
        <v>0.0139015573582235</v>
      </c>
      <c r="AI399" s="15">
        <v>0.094645081629938</v>
      </c>
      <c r="AJ399" s="15">
        <v>-0.0777320721955155</v>
      </c>
      <c r="AK399" s="15">
        <v>0.0890243872785328</v>
      </c>
      <c r="AL399" s="15">
        <v>0.1699888012921</v>
      </c>
      <c r="AM399" s="15">
        <v>0.0769417356127746</v>
      </c>
      <c r="AN399" s="15">
        <v>0.0450450610496853</v>
      </c>
      <c r="AO399" s="15">
        <v>0.0846395012431043</v>
      </c>
      <c r="AP399" s="15">
        <v>0.284134469687395</v>
      </c>
      <c r="AQ399" s="15">
        <v>0.0654828001793735</v>
      </c>
      <c r="AR399" s="15">
        <v>-0.171875005577536</v>
      </c>
      <c r="AS399" s="15">
        <v>-0.0531893030073844</v>
      </c>
      <c r="AT399" s="15">
        <v>0.0194805125423472</v>
      </c>
      <c r="AU399" s="15">
        <v>0.0242038208552156</v>
      </c>
      <c r="AV399" s="15">
        <v>0.393847277210502</v>
      </c>
      <c r="AW399" s="15">
        <v>-0.00169922726706606</v>
      </c>
      <c r="AX399" s="15">
        <v>-0.154049890207909</v>
      </c>
      <c r="AY399" s="15">
        <v>0.21136864046688</v>
      </c>
      <c r="AZ399" s="15">
        <v>0.18879055910388</v>
      </c>
      <c r="BA399" s="15">
        <v>0.0992555840221272</v>
      </c>
      <c r="BB399" s="15">
        <v>-0.218916259553247</v>
      </c>
      <c r="BC399" s="15">
        <v>-0.0659477301320983</v>
      </c>
      <c r="BD399" s="15">
        <v>0.116210219627598</v>
      </c>
      <c r="BE399" s="15">
        <v>-0.057297425840353</v>
      </c>
      <c r="BF399" s="15">
        <v>0.262440346508631</v>
      </c>
      <c r="BG399" s="15">
        <v>-0.102591788253884</v>
      </c>
      <c r="BH399" s="15">
        <v>-0.0565866198564492</v>
      </c>
      <c r="BI399" s="15">
        <v>-0.0128034158565294</v>
      </c>
      <c r="BJ399" s="15">
        <v>-0.257315714476499</v>
      </c>
      <c r="BK399" s="15">
        <v>-0.0206789409441981</v>
      </c>
      <c r="BL399" s="15">
        <v>-0.0534586651107609</v>
      </c>
      <c r="BM399" s="15">
        <v>-0.0315614561876258</v>
      </c>
      <c r="BN399" s="15">
        <v>0.181931752766077</v>
      </c>
      <c r="BO399" s="15">
        <v>0.335301776205726</v>
      </c>
      <c r="BP399" s="15">
        <v>-0.109375000358454</v>
      </c>
      <c r="BQ399" s="15">
        <v>0.0923274264833933</v>
      </c>
      <c r="BR399" s="15">
        <v>0.0864005149974232</v>
      </c>
      <c r="BS399" s="15">
        <v>-0.0708686134029441</v>
      </c>
      <c r="BT399" s="15">
        <v>-0.063607697946709</v>
      </c>
      <c r="BU399" s="15">
        <v>-0.0104600292760131</v>
      </c>
      <c r="BV399" s="15">
        <v>-0.212477613265241</v>
      </c>
      <c r="BW399" s="15">
        <v>0.143666004360499</v>
      </c>
      <c r="BX399" s="15">
        <v>-0.0327868868062596</v>
      </c>
      <c r="BY399" s="15">
        <v>-0.0776836154727087</v>
      </c>
      <c r="BZ399" s="15">
        <v>-0.0425469600606906</v>
      </c>
      <c r="CA399" s="15">
        <v>0.0714027627005813</v>
      </c>
      <c r="CB399" s="15">
        <v>0.0636691112297034</v>
      </c>
      <c r="CC399" s="15">
        <v>-0.0166115048623668</v>
      </c>
      <c r="CD399" s="15">
        <v>0.0832095077047708</v>
      </c>
      <c r="CE399" s="15">
        <v>-0.0576131651250219</v>
      </c>
      <c r="CF399" s="15">
        <v>-0.0410494185224586</v>
      </c>
      <c r="CG399" s="15">
        <v>0.0325581380185618</v>
      </c>
      <c r="CH399" s="15">
        <v>-0.194819379158584</v>
      </c>
      <c r="CI399" s="15">
        <v>0.0516771090097621</v>
      </c>
      <c r="CJ399" s="15">
        <v>0.0254124867972059</v>
      </c>
      <c r="CK399" s="15">
        <v>0.0491689983915811</v>
      </c>
      <c r="CL399" s="15">
        <v>0.19287281478989</v>
      </c>
      <c r="CM399" s="15">
        <v>-0.0425037970610196</v>
      </c>
      <c r="CN399" s="15">
        <v>0.0849175088661063</v>
      </c>
      <c r="CO399" s="15">
        <v>-0.00660589155986313</v>
      </c>
      <c r="CP399" s="15">
        <v>-0.0804321751556945</v>
      </c>
      <c r="CQ399" s="15">
        <v>0.0156657937004929</v>
      </c>
      <c r="CR399" s="15">
        <v>0.198233880072848</v>
      </c>
      <c r="CS399" s="15">
        <v>0.0138004257874291</v>
      </c>
      <c r="CT399" s="15">
        <v>-0.0654855349378719</v>
      </c>
      <c r="CU399" s="15">
        <v>0.160184010594739</v>
      </c>
      <c r="CV399" s="15">
        <v>0.0655122393096941</v>
      </c>
      <c r="CW399" s="15">
        <v>-0.0224896102066321</v>
      </c>
      <c r="CX399" s="15">
        <v>-0.0440546796038194</v>
      </c>
      <c r="CY399" s="15">
        <v>0.0399949790455769</v>
      </c>
      <c r="CZ399" s="15">
        <v>-0.043442616131163</v>
      </c>
      <c r="DA399" s="15">
        <v>-0.103951025806316</v>
      </c>
      <c r="DB399" s="15">
        <v>-0.0235592251085058</v>
      </c>
      <c r="DC399" s="15">
        <v>-0.0676528667811025</v>
      </c>
      <c r="DD399" s="15">
        <v>0.221286161734553</v>
      </c>
      <c r="DE399" s="15">
        <v>-0.12136974452515</v>
      </c>
      <c r="DF399" s="15">
        <v>-0.117047795582211</v>
      </c>
      <c r="DG399" s="15">
        <v>-0.132066102249778</v>
      </c>
      <c r="DH399" s="15">
        <v>0.137881451664153</v>
      </c>
      <c r="DI399" s="15">
        <v>-0.0267639959585615</v>
      </c>
      <c r="DJ399" s="15">
        <v>-0.128216249055105</v>
      </c>
      <c r="DK399" s="15">
        <v>0.080300325153331</v>
      </c>
      <c r="DL399" s="15">
        <v>0.0569548439166949</v>
      </c>
      <c r="DM399" s="15">
        <v>-0.0285450039749686</v>
      </c>
      <c r="DN399" s="15">
        <v>-0.0793322895410349</v>
      </c>
      <c r="DO399" s="15">
        <v>-0.0386566891978751</v>
      </c>
      <c r="DP399" s="15">
        <v>-1</v>
      </c>
      <c r="DQ399" s="15" t="e">
        <v>#DIV/0!</v>
      </c>
      <c r="DR399" s="15">
        <v>-1</v>
      </c>
      <c r="DS399" s="15" t="e">
        <v>#DIV/0!</v>
      </c>
      <c r="DT399" s="14"/>
      <c r="DU399" s="14"/>
      <c r="DV399" s="14"/>
      <c r="DW399" s="14"/>
      <c r="DX399" s="14"/>
      <c r="DY399" s="14"/>
      <c r="DZ399" s="14"/>
      <c r="EA399" s="14"/>
      <c r="EB399" s="14"/>
      <c r="EC399" s="14"/>
      <c r="ED399" s="14"/>
      <c r="EE399" s="14"/>
      <c r="EF399" s="14"/>
      <c r="EG399" s="14"/>
      <c r="EH399" s="14"/>
      <c r="EI399" s="14"/>
      <c r="EJ399" s="14"/>
      <c r="EK399" s="14"/>
      <c r="EL399" s="14"/>
      <c r="EM399" s="14"/>
      <c r="EN399" s="14"/>
      <c r="EO399" s="14"/>
      <c r="EP399" s="14"/>
      <c r="EQ399" s="14"/>
      <c r="ER399" s="14"/>
      <c r="ES399" s="14"/>
      <c r="ET399" s="14"/>
      <c r="EU399" s="14"/>
      <c r="EV399" s="14"/>
      <c r="EW399" s="14"/>
      <c r="EX399" s="14"/>
      <c r="EY399" s="14"/>
      <c r="EZ399" s="14"/>
      <c r="FA399" s="14"/>
      <c r="FB399" s="14"/>
      <c r="FC399" s="14"/>
      <c r="FD399" s="14"/>
      <c r="FE399" s="14"/>
      <c r="FF399" s="14"/>
      <c r="FG399" s="14"/>
      <c r="FH399" s="14"/>
      <c r="FI399" s="14"/>
      <c r="FJ399" s="14"/>
      <c r="FK399" s="14"/>
      <c r="FL399" s="14"/>
      <c r="FM399" s="14"/>
      <c r="FN399" s="14"/>
      <c r="FO399" s="14"/>
      <c r="FP399" s="14"/>
      <c r="FQ399" s="14"/>
      <c r="FR399" s="14"/>
      <c r="FS399" s="14"/>
      <c r="FT399" s="14"/>
      <c r="FU399" s="14"/>
      <c r="FV399" s="14"/>
      <c r="FW399" s="14"/>
      <c r="FX399" s="14"/>
      <c r="FY399" s="14"/>
      <c r="FZ399" s="14"/>
      <c r="GA399" s="14"/>
      <c r="GB399" s="14"/>
      <c r="GC399" s="14"/>
      <c r="GD399" s="14"/>
      <c r="GE399" s="14"/>
      <c r="GF399" s="14"/>
      <c r="GG399" s="14"/>
      <c r="GH399" s="14"/>
      <c r="GI399" s="14"/>
      <c r="GJ399" s="14"/>
      <c r="GK399" s="14"/>
      <c r="GL399" s="14"/>
      <c r="GM399" s="14"/>
      <c r="GN399" s="14"/>
      <c r="GO399" s="14"/>
      <c r="GP399" s="14"/>
      <c r="GQ399" s="14"/>
      <c r="GR399" s="14"/>
      <c r="GS399" s="14"/>
      <c r="GT399" s="14"/>
      <c r="GU399" s="14"/>
      <c r="GV399" s="14"/>
      <c r="GW399" s="14"/>
      <c r="GX399" s="14"/>
      <c r="GY399" s="14"/>
      <c r="GZ399" s="14"/>
      <c r="HA399" s="14"/>
      <c r="HB399" s="14"/>
      <c r="HC399" s="14"/>
      <c r="HD399" s="14"/>
      <c r="HE399" s="14"/>
      <c r="HF399" s="14"/>
      <c r="HG399" s="14"/>
      <c r="HH399" s="14"/>
      <c r="HI399" s="14"/>
      <c r="HJ399" s="14"/>
      <c r="HK399" s="14"/>
      <c r="HL399" s="14"/>
      <c r="HM399" s="14"/>
      <c r="HN399" s="14"/>
      <c r="HO399" s="14"/>
      <c r="HP399" s="14"/>
      <c r="HQ399" s="14"/>
      <c r="HR399" s="14"/>
      <c r="HS399" s="14"/>
      <c r="HT399" s="14"/>
      <c r="HU399" s="14"/>
      <c r="HV399" s="14"/>
      <c r="HW399" s="14"/>
      <c r="HX399" s="14"/>
      <c r="HY399" s="14"/>
      <c r="HZ399" s="14"/>
      <c r="IA399" s="14"/>
      <c r="IB399" s="14"/>
      <c r="IC399" s="14"/>
      <c r="ID399" s="14"/>
      <c r="IE399" s="14"/>
      <c r="IF399" s="14"/>
    </row>
    <row r="400" s="2" customFormat="1" spans="1:240">
      <c r="A400" s="9" t="s">
        <v>49</v>
      </c>
      <c r="B400" s="10"/>
      <c r="C400" s="10"/>
      <c r="D400" s="16"/>
      <c r="E400" s="15">
        <v>-0.0779596394202889</v>
      </c>
      <c r="F400" s="15">
        <v>0.0310420683546431</v>
      </c>
      <c r="G400" s="15">
        <v>0.0457180889286035</v>
      </c>
      <c r="H400" s="15">
        <v>-0.0566414338953501</v>
      </c>
      <c r="I400" s="15">
        <v>-0.0287255751573693</v>
      </c>
      <c r="J400" s="15">
        <v>-0.0374688297205639</v>
      </c>
      <c r="K400" s="15">
        <v>0.0772871328396096</v>
      </c>
      <c r="L400" s="15">
        <v>-0.0397903772513991</v>
      </c>
      <c r="M400" s="15">
        <v>-0.0404314817684646</v>
      </c>
      <c r="N400" s="15">
        <v>0.00669949439744966</v>
      </c>
      <c r="O400" s="15">
        <v>-0.0359916381742781</v>
      </c>
      <c r="P400" s="15">
        <v>-0.0145194017486375</v>
      </c>
      <c r="Q400" s="15">
        <v>-0.00806852864160934</v>
      </c>
      <c r="R400" s="15">
        <v>-0.0696652364711823</v>
      </c>
      <c r="S400" s="15">
        <v>-0.119263757591289</v>
      </c>
      <c r="T400" s="15">
        <v>0.0605765323043921</v>
      </c>
      <c r="U400" s="15">
        <v>0.00363673577210699</v>
      </c>
      <c r="V400" s="15">
        <v>-0.0486077722132462</v>
      </c>
      <c r="W400" s="15">
        <v>0.0176181662676091</v>
      </c>
      <c r="X400" s="15">
        <v>-0.0965219468452997</v>
      </c>
      <c r="Y400" s="15">
        <v>-0.0712803561048799</v>
      </c>
      <c r="Z400" s="15">
        <v>0.0126975820399902</v>
      </c>
      <c r="AA400" s="15">
        <v>-0.12503092434879</v>
      </c>
      <c r="AB400" s="15">
        <v>0.0208570221452604</v>
      </c>
      <c r="AC400" s="15">
        <v>0.0501672102153867</v>
      </c>
      <c r="AD400" s="15">
        <v>-0.0723154311639553</v>
      </c>
      <c r="AE400" s="15">
        <v>0.121897808106614</v>
      </c>
      <c r="AF400" s="15">
        <v>-0.0101757769889422</v>
      </c>
      <c r="AG400" s="15">
        <v>0.0577921545993325</v>
      </c>
      <c r="AH400" s="15">
        <v>0.0157007558373694</v>
      </c>
      <c r="AI400" s="15">
        <v>-0.0878969958044724</v>
      </c>
      <c r="AJ400" s="15">
        <v>-0.0707414991849828</v>
      </c>
      <c r="AK400" s="15">
        <v>0.000657260130746184</v>
      </c>
      <c r="AL400" s="15">
        <v>0.0118427902168547</v>
      </c>
      <c r="AM400" s="15">
        <v>-0.132749182254929</v>
      </c>
      <c r="AN400" s="15">
        <v>-0.0501718621209188</v>
      </c>
      <c r="AO400" s="15">
        <v>0.0028044058975667</v>
      </c>
      <c r="AP400" s="15">
        <v>-0.0167992341655711</v>
      </c>
      <c r="AQ400" s="15">
        <v>0.208120531901179</v>
      </c>
      <c r="AR400" s="15">
        <v>0.0108628755042555</v>
      </c>
      <c r="AS400" s="15">
        <v>-0.212064795395136</v>
      </c>
      <c r="AT400" s="15">
        <v>0.0507411630315291</v>
      </c>
      <c r="AU400" s="15">
        <v>-0.0669148058809232</v>
      </c>
      <c r="AV400" s="15">
        <v>-0.0705946768115145</v>
      </c>
      <c r="AW400" s="15">
        <v>-0.212445003141582</v>
      </c>
      <c r="AX400" s="15">
        <v>0.18690494075738</v>
      </c>
      <c r="AY400" s="15">
        <v>0.222973612703372</v>
      </c>
      <c r="AZ400" s="15">
        <v>-0.0372958541989641</v>
      </c>
      <c r="BA400" s="15">
        <v>0.0101157943902486</v>
      </c>
      <c r="BB400" s="15">
        <v>-0.1829293931428</v>
      </c>
      <c r="BC400" s="15">
        <v>0.159131262609949</v>
      </c>
      <c r="BD400" s="15">
        <v>-0.0657752693099414</v>
      </c>
      <c r="BE400" s="15">
        <v>-0.151718777684467</v>
      </c>
      <c r="BF400" s="15">
        <v>0.121287645617063</v>
      </c>
      <c r="BG400" s="15">
        <v>-0.00670370691937427</v>
      </c>
      <c r="BH400" s="15">
        <v>-0.00959408902872649</v>
      </c>
      <c r="BI400" s="15">
        <v>-0.0146021726803329</v>
      </c>
      <c r="BJ400" s="15">
        <v>-0.0535557392162197</v>
      </c>
      <c r="BK400" s="15">
        <v>-0.0275059643983141</v>
      </c>
      <c r="BL400" s="15">
        <v>-0.302859256369185</v>
      </c>
      <c r="BM400" s="15">
        <v>0.248667614646912</v>
      </c>
      <c r="BN400" s="15">
        <v>-0.0226541219920742</v>
      </c>
      <c r="BO400" s="15">
        <v>0.153907967453529</v>
      </c>
      <c r="BP400" s="15">
        <v>0.110445374473234</v>
      </c>
      <c r="BQ400" s="15">
        <v>0.0827467678892164</v>
      </c>
      <c r="BR400" s="15">
        <v>0.0279848327621937</v>
      </c>
      <c r="BS400" s="15">
        <v>0.015818306636745</v>
      </c>
      <c r="BT400" s="15">
        <v>-0.129216425114701</v>
      </c>
      <c r="BU400" s="15">
        <v>0.026659341015117</v>
      </c>
      <c r="BV400" s="15">
        <v>0.0266133937627742</v>
      </c>
      <c r="BW400" s="15">
        <v>0.146731837167872</v>
      </c>
      <c r="BX400" s="15">
        <v>0.110709551503564</v>
      </c>
      <c r="BY400" s="15">
        <v>0.070673241300452</v>
      </c>
      <c r="BZ400" s="15">
        <v>-0.0134177440081026</v>
      </c>
      <c r="CA400" s="15">
        <v>-0.0459772406536775</v>
      </c>
      <c r="CB400" s="15">
        <v>-0.0217028611129265</v>
      </c>
      <c r="CC400" s="15">
        <v>-0.050197495382411</v>
      </c>
      <c r="CD400" s="15">
        <v>-0.0813704504601933</v>
      </c>
      <c r="CE400" s="15">
        <v>-0.00708875012036558</v>
      </c>
      <c r="CF400" s="15">
        <v>-0.0519603854808479</v>
      </c>
      <c r="CG400" s="15">
        <v>0.0352941171881238</v>
      </c>
      <c r="CH400" s="15">
        <v>-0.0649582482627937</v>
      </c>
      <c r="CI400" s="15">
        <v>-0.0428809105301245</v>
      </c>
      <c r="CJ400" s="15">
        <v>-0.0395635302964764</v>
      </c>
      <c r="CK400" s="15">
        <v>-0.107260377649608</v>
      </c>
      <c r="CL400" s="15">
        <v>-0.103178403905917</v>
      </c>
      <c r="CM400" s="15">
        <v>-0.133067470261035</v>
      </c>
      <c r="CN400" s="15">
        <v>0.0982801283725958</v>
      </c>
      <c r="CO400" s="15">
        <v>-0.166958933756231</v>
      </c>
      <c r="CP400" s="15">
        <v>-0.200503302612678</v>
      </c>
      <c r="CQ400" s="15">
        <v>-0.0118268456963977</v>
      </c>
      <c r="CR400" s="15">
        <v>0.025342833362247</v>
      </c>
      <c r="CS400" s="15">
        <v>-0.0536727411885402</v>
      </c>
      <c r="CT400" s="15">
        <v>0.30436478399199</v>
      </c>
      <c r="CU400" s="15">
        <v>-0.30487839315395</v>
      </c>
      <c r="CV400" s="15">
        <v>-0.0677785342634246</v>
      </c>
      <c r="CW400" s="15">
        <v>-0.00393992819893296</v>
      </c>
      <c r="CX400" s="15">
        <v>-0.213474745703563</v>
      </c>
      <c r="CY400" s="15">
        <v>0.104622875195746</v>
      </c>
      <c r="CZ400" s="15">
        <v>0.16099208400963</v>
      </c>
      <c r="DA400" s="15">
        <v>0.0297027086714265</v>
      </c>
      <c r="DB400" s="15">
        <v>-0.245714286585318</v>
      </c>
      <c r="DC400" s="15">
        <v>0.0582411206650773</v>
      </c>
      <c r="DD400" s="15">
        <v>-0.108104228831337</v>
      </c>
      <c r="DE400" s="15">
        <v>0.225274726827153</v>
      </c>
      <c r="DF400" s="15">
        <v>0.0190834852706292</v>
      </c>
      <c r="DG400" s="15">
        <v>0.273916512811632</v>
      </c>
      <c r="DH400" s="15">
        <v>0.0754905310257887</v>
      </c>
      <c r="DI400" s="15">
        <v>-0.213766196501305</v>
      </c>
      <c r="DJ400" s="15">
        <v>0.126664543863182</v>
      </c>
      <c r="DK400" s="15">
        <v>-0.0356036926218017</v>
      </c>
      <c r="DL400" s="15">
        <v>0.204680058846578</v>
      </c>
      <c r="DM400" s="15">
        <v>0.581421612985692</v>
      </c>
      <c r="DN400" s="15">
        <v>0.157480316758834</v>
      </c>
      <c r="DO400" s="15">
        <v>-0.0531798622151999</v>
      </c>
      <c r="DP400" s="15">
        <v>-1</v>
      </c>
      <c r="DQ400" s="15" t="e">
        <v>#DIV/0!</v>
      </c>
      <c r="DR400" s="15">
        <v>-1</v>
      </c>
      <c r="DS400" s="15" t="e">
        <v>#DIV/0!</v>
      </c>
      <c r="DT400" s="14"/>
      <c r="DU400" s="14"/>
      <c r="DV400" s="14"/>
      <c r="DW400" s="14"/>
      <c r="DX400" s="14"/>
      <c r="DY400" s="14"/>
      <c r="DZ400" s="14"/>
      <c r="EA400" s="14"/>
      <c r="EB400" s="14"/>
      <c r="EC400" s="14"/>
      <c r="ED400" s="14"/>
      <c r="EE400" s="14"/>
      <c r="EF400" s="14"/>
      <c r="EG400" s="14"/>
      <c r="EH400" s="14"/>
      <c r="EI400" s="14"/>
      <c r="EJ400" s="14"/>
      <c r="EK400" s="14"/>
      <c r="EL400" s="14"/>
      <c r="EM400" s="14"/>
      <c r="EN400" s="14"/>
      <c r="EO400" s="14"/>
      <c r="EP400" s="14"/>
      <c r="EQ400" s="14"/>
      <c r="ER400" s="14"/>
      <c r="ES400" s="14"/>
      <c r="ET400" s="14"/>
      <c r="EU400" s="14"/>
      <c r="EV400" s="14"/>
      <c r="EW400" s="14"/>
      <c r="EX400" s="14"/>
      <c r="EY400" s="14"/>
      <c r="EZ400" s="14"/>
      <c r="FA400" s="14"/>
      <c r="FB400" s="14"/>
      <c r="FC400" s="14"/>
      <c r="FD400" s="14"/>
      <c r="FE400" s="14"/>
      <c r="FF400" s="14"/>
      <c r="FG400" s="14"/>
      <c r="FH400" s="14"/>
      <c r="FI400" s="14"/>
      <c r="FJ400" s="14"/>
      <c r="FK400" s="14"/>
      <c r="FL400" s="14"/>
      <c r="FM400" s="14"/>
      <c r="FN400" s="14"/>
      <c r="FO400" s="14"/>
      <c r="FP400" s="14"/>
      <c r="FQ400" s="14"/>
      <c r="FR400" s="14"/>
      <c r="FS400" s="14"/>
      <c r="FT400" s="14"/>
      <c r="FU400" s="14"/>
      <c r="FV400" s="14"/>
      <c r="FW400" s="14"/>
      <c r="FX400" s="14"/>
      <c r="FY400" s="14"/>
      <c r="FZ400" s="14"/>
      <c r="GA400" s="14"/>
      <c r="GB400" s="14"/>
      <c r="GC400" s="14"/>
      <c r="GD400" s="14"/>
      <c r="GE400" s="14"/>
      <c r="GF400" s="14"/>
      <c r="GG400" s="14"/>
      <c r="GH400" s="14"/>
      <c r="GI400" s="14"/>
      <c r="GJ400" s="14"/>
      <c r="GK400" s="14"/>
      <c r="GL400" s="14"/>
      <c r="GM400" s="14"/>
      <c r="GN400" s="14"/>
      <c r="GO400" s="14"/>
      <c r="GP400" s="14"/>
      <c r="GQ400" s="14"/>
      <c r="GR400" s="14"/>
      <c r="GS400" s="14"/>
      <c r="GT400" s="14"/>
      <c r="GU400" s="14"/>
      <c r="GV400" s="14"/>
      <c r="GW400" s="14"/>
      <c r="GX400" s="14"/>
      <c r="GY400" s="14"/>
      <c r="GZ400" s="14"/>
      <c r="HA400" s="14"/>
      <c r="HB400" s="14"/>
      <c r="HC400" s="14"/>
      <c r="HD400" s="14"/>
      <c r="HE400" s="14"/>
      <c r="HF400" s="14"/>
      <c r="HG400" s="14"/>
      <c r="HH400" s="14"/>
      <c r="HI400" s="14"/>
      <c r="HJ400" s="14"/>
      <c r="HK400" s="14"/>
      <c r="HL400" s="14"/>
      <c r="HM400" s="14"/>
      <c r="HN400" s="14"/>
      <c r="HO400" s="14"/>
      <c r="HP400" s="14"/>
      <c r="HQ400" s="14"/>
      <c r="HR400" s="14"/>
      <c r="HS400" s="14"/>
      <c r="HT400" s="14"/>
      <c r="HU400" s="14"/>
      <c r="HV400" s="14"/>
      <c r="HW400" s="14"/>
      <c r="HX400" s="14"/>
      <c r="HY400" s="14"/>
      <c r="HZ400" s="14"/>
      <c r="IA400" s="14"/>
      <c r="IB400" s="14"/>
      <c r="IC400" s="14"/>
      <c r="ID400" s="14"/>
      <c r="IE400" s="14"/>
      <c r="IF400" s="14"/>
    </row>
    <row r="401" s="2" customFormat="1" spans="1:240">
      <c r="A401" s="9" t="s">
        <v>50</v>
      </c>
      <c r="B401" s="10"/>
      <c r="C401" s="10"/>
      <c r="D401" s="16"/>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v>-0.184620016232645</v>
      </c>
      <c r="CE401" s="15">
        <v>-0.0856931817434092</v>
      </c>
      <c r="CF401" s="15">
        <v>0.0967171688701367</v>
      </c>
      <c r="CG401" s="15">
        <v>0.0259570457457623</v>
      </c>
      <c r="CH401" s="15">
        <v>-0.0323188368391523</v>
      </c>
      <c r="CI401" s="15">
        <v>-0.0282711941042041</v>
      </c>
      <c r="CJ401" s="15">
        <v>-0.0862107234057017</v>
      </c>
      <c r="CK401" s="15">
        <v>-0.0876905532391323</v>
      </c>
      <c r="CL401" s="15">
        <v>-0.124988792711019</v>
      </c>
      <c r="CM401" s="15">
        <v>-0.320391794746193</v>
      </c>
      <c r="CN401" s="15">
        <v>0.341883637632483</v>
      </c>
      <c r="CO401" s="15">
        <v>-0.0450545953495386</v>
      </c>
      <c r="CP401" s="15">
        <v>-0.143724844830094</v>
      </c>
      <c r="CQ401" s="15">
        <v>0.290390533198102</v>
      </c>
      <c r="CR401" s="15">
        <v>0.21654101923927</v>
      </c>
      <c r="CS401" s="15">
        <v>-0.220875208808906</v>
      </c>
      <c r="CT401" s="15">
        <v>0.150650503969362</v>
      </c>
      <c r="CU401" s="15">
        <v>-0.0673089799112556</v>
      </c>
      <c r="CV401" s="15">
        <v>-0.175309631907792</v>
      </c>
      <c r="CW401" s="15">
        <v>-0.0851916779118709</v>
      </c>
      <c r="CX401" s="15">
        <v>-0.341610104252952</v>
      </c>
      <c r="CY401" s="15">
        <v>-0.11124216131572</v>
      </c>
      <c r="CZ401" s="15">
        <v>0.175559381901804</v>
      </c>
      <c r="DA401" s="15">
        <v>-0.0608007316892061</v>
      </c>
      <c r="DB401" s="15">
        <v>-0.125181660449798</v>
      </c>
      <c r="DC401" s="15">
        <v>0.0723671683734386</v>
      </c>
      <c r="DD401" s="15">
        <v>0.502698829439679</v>
      </c>
      <c r="DE401" s="15">
        <v>-0.0120522402258846</v>
      </c>
      <c r="DF401" s="15">
        <v>-0.0221000543029429</v>
      </c>
      <c r="DG401" s="15">
        <v>0.0981492621573465</v>
      </c>
      <c r="DH401" s="15">
        <v>-0.297298090109318</v>
      </c>
      <c r="DI401" s="15">
        <v>-0.0887734067888741</v>
      </c>
      <c r="DJ401" s="15">
        <v>0.302291074066345</v>
      </c>
      <c r="DK401" s="15">
        <v>-0.223512279781153</v>
      </c>
      <c r="DL401" s="15">
        <v>0.00452744133166738</v>
      </c>
      <c r="DM401" s="15">
        <v>0.304246687810512</v>
      </c>
      <c r="DN401" s="15">
        <v>0.0984628754413752</v>
      </c>
      <c r="DO401" s="15">
        <v>0.178385871965735</v>
      </c>
      <c r="DP401" s="15">
        <v>-1</v>
      </c>
      <c r="DQ401" s="15" t="e">
        <v>#DIV/0!</v>
      </c>
      <c r="DR401" s="15">
        <v>-1</v>
      </c>
      <c r="DS401" s="15" t="e">
        <v>#DIV/0!</v>
      </c>
      <c r="DT401" s="14"/>
      <c r="DU401" s="14"/>
      <c r="DV401" s="14"/>
      <c r="DW401" s="14"/>
      <c r="DX401" s="14"/>
      <c r="DY401" s="14"/>
      <c r="DZ401" s="14"/>
      <c r="EA401" s="14"/>
      <c r="EB401" s="14"/>
      <c r="EC401" s="14"/>
      <c r="ED401" s="14"/>
      <c r="EE401" s="14"/>
      <c r="EF401" s="14"/>
      <c r="EG401" s="14"/>
      <c r="EH401" s="14"/>
      <c r="EI401" s="14"/>
      <c r="EJ401" s="14"/>
      <c r="EK401" s="14"/>
      <c r="EL401" s="14"/>
      <c r="EM401" s="14"/>
      <c r="EN401" s="14"/>
      <c r="EO401" s="14"/>
      <c r="EP401" s="14"/>
      <c r="EQ401" s="14"/>
      <c r="ER401" s="14"/>
      <c r="ES401" s="14"/>
      <c r="ET401" s="14"/>
      <c r="EU401" s="14"/>
      <c r="EV401" s="14"/>
      <c r="EW401" s="14"/>
      <c r="EX401" s="14"/>
      <c r="EY401" s="14"/>
      <c r="EZ401" s="14"/>
      <c r="FA401" s="14"/>
      <c r="FB401" s="14"/>
      <c r="FC401" s="14"/>
      <c r="FD401" s="14"/>
      <c r="FE401" s="14"/>
      <c r="FF401" s="14"/>
      <c r="FG401" s="14"/>
      <c r="FH401" s="14"/>
      <c r="FI401" s="14"/>
      <c r="FJ401" s="14"/>
      <c r="FK401" s="14"/>
      <c r="FL401" s="14"/>
      <c r="FM401" s="14"/>
      <c r="FN401" s="14"/>
      <c r="FO401" s="14"/>
      <c r="FP401" s="14"/>
      <c r="FQ401" s="14"/>
      <c r="FR401" s="14"/>
      <c r="FS401" s="14"/>
      <c r="FT401" s="14"/>
      <c r="FU401" s="14"/>
      <c r="FV401" s="14"/>
      <c r="FW401" s="14"/>
      <c r="FX401" s="14"/>
      <c r="FY401" s="14"/>
      <c r="FZ401" s="14"/>
      <c r="GA401" s="14"/>
      <c r="GB401" s="14"/>
      <c r="GC401" s="14"/>
      <c r="GD401" s="14"/>
      <c r="GE401" s="14"/>
      <c r="GF401" s="14"/>
      <c r="GG401" s="14"/>
      <c r="GH401" s="14"/>
      <c r="GI401" s="14"/>
      <c r="GJ401" s="14"/>
      <c r="GK401" s="14"/>
      <c r="GL401" s="14"/>
      <c r="GM401" s="14"/>
      <c r="GN401" s="14"/>
      <c r="GO401" s="14"/>
      <c r="GP401" s="14"/>
      <c r="GQ401" s="14"/>
      <c r="GR401" s="14"/>
      <c r="GS401" s="14"/>
      <c r="GT401" s="14"/>
      <c r="GU401" s="14"/>
      <c r="GV401" s="14"/>
      <c r="GW401" s="14"/>
      <c r="GX401" s="14"/>
      <c r="GY401" s="14"/>
      <c r="GZ401" s="14"/>
      <c r="HA401" s="14"/>
      <c r="HB401" s="14"/>
      <c r="HC401" s="14"/>
      <c r="HD401" s="14"/>
      <c r="HE401" s="14"/>
      <c r="HF401" s="14"/>
      <c r="HG401" s="14"/>
      <c r="HH401" s="14"/>
      <c r="HI401" s="14"/>
      <c r="HJ401" s="14"/>
      <c r="HK401" s="14"/>
      <c r="HL401" s="14"/>
      <c r="HM401" s="14"/>
      <c r="HN401" s="14"/>
      <c r="HO401" s="14"/>
      <c r="HP401" s="14"/>
      <c r="HQ401" s="14"/>
      <c r="HR401" s="14"/>
      <c r="HS401" s="14"/>
      <c r="HT401" s="14"/>
      <c r="HU401" s="14"/>
      <c r="HV401" s="14"/>
      <c r="HW401" s="14"/>
      <c r="HX401" s="14"/>
      <c r="HY401" s="14"/>
      <c r="HZ401" s="14"/>
      <c r="IA401" s="14"/>
      <c r="IB401" s="14"/>
      <c r="IC401" s="14"/>
      <c r="ID401" s="14"/>
      <c r="IE401" s="14"/>
      <c r="IF401" s="14"/>
    </row>
    <row r="402" s="2" customFormat="1" spans="1:240">
      <c r="A402" s="9" t="s">
        <v>52</v>
      </c>
      <c r="B402" s="10"/>
      <c r="C402" s="10"/>
      <c r="D402" s="16"/>
      <c r="E402" s="15">
        <v>0.162653531430183</v>
      </c>
      <c r="F402" s="15">
        <v>0.213683313947948</v>
      </c>
      <c r="G402" s="15">
        <v>-0.167155425219942</v>
      </c>
      <c r="H402" s="15">
        <v>0.188210040446829</v>
      </c>
      <c r="I402" s="15">
        <v>-0.0194918405781193</v>
      </c>
      <c r="J402" s="15">
        <v>0.149894051210672</v>
      </c>
      <c r="K402" s="15">
        <v>0.0461268095719487</v>
      </c>
      <c r="L402" s="15">
        <v>0.145592872378668</v>
      </c>
      <c r="M402" s="15">
        <v>-0.103376072659823</v>
      </c>
      <c r="N402" s="15">
        <v>-0.244260052445115</v>
      </c>
      <c r="O402" s="15">
        <v>0.0506273820772976</v>
      </c>
      <c r="P402" s="15">
        <v>0.153967469821346</v>
      </c>
      <c r="Q402" s="15">
        <v>0.0974685723585382</v>
      </c>
      <c r="R402" s="15">
        <v>-0.103654126544884</v>
      </c>
      <c r="S402" s="15">
        <v>0.0116327332407933</v>
      </c>
      <c r="T402" s="15">
        <v>-0.0348269002973089</v>
      </c>
      <c r="U402" s="15">
        <v>0.0250736978096593</v>
      </c>
      <c r="V402" s="15">
        <v>-0.0902223370805231</v>
      </c>
      <c r="W402" s="15">
        <v>-0.0507283180626968</v>
      </c>
      <c r="X402" s="15">
        <v>0.0182237493937323</v>
      </c>
      <c r="Y402" s="15">
        <v>-0.0632183908045929</v>
      </c>
      <c r="Z402" s="15">
        <v>-0.0696854261404183</v>
      </c>
      <c r="AA402" s="15">
        <v>0.115280267827764</v>
      </c>
      <c r="AB402" s="15">
        <v>-0.113801065199609</v>
      </c>
      <c r="AC402" s="15">
        <v>0.0133685777173134</v>
      </c>
      <c r="AD402" s="15">
        <v>-0.0363847416339618</v>
      </c>
      <c r="AE402" s="15">
        <v>0.0379310344827564</v>
      </c>
      <c r="AF402" s="15">
        <v>-0.0255455981686958</v>
      </c>
      <c r="AG402" s="15">
        <v>0.0435534242947551</v>
      </c>
      <c r="AH402" s="15">
        <v>-0.01620827176621</v>
      </c>
      <c r="AI402" s="15">
        <v>-0.0408921933085545</v>
      </c>
      <c r="AJ402" s="15">
        <v>0.128942700262916</v>
      </c>
      <c r="AK402" s="15">
        <v>0.0562808502137986</v>
      </c>
      <c r="AL402" s="15">
        <v>0.106989586412264</v>
      </c>
      <c r="AM402" s="15">
        <v>-0.0331148744642964</v>
      </c>
      <c r="AN402" s="15">
        <v>0.209853649470536</v>
      </c>
      <c r="AO402" s="15">
        <v>0.0533858711544808</v>
      </c>
      <c r="AP402" s="15">
        <v>0.0930534394055633</v>
      </c>
      <c r="AQ402" s="15">
        <v>0.059344952908454</v>
      </c>
      <c r="AR402" s="15">
        <v>-0.0990910493032706</v>
      </c>
      <c r="AS402" s="15">
        <v>0.0281376064155006</v>
      </c>
      <c r="AT402" s="15">
        <v>-0.135419077290358</v>
      </c>
      <c r="AU402" s="15">
        <v>-0.0556778903270501</v>
      </c>
      <c r="AV402" s="15">
        <v>-0.0308086426050969</v>
      </c>
      <c r="AW402" s="15">
        <v>0.0149694541450724</v>
      </c>
      <c r="AX402" s="15">
        <v>0.0344851822516816</v>
      </c>
      <c r="AY402" s="15">
        <v>-0.0169255553079529</v>
      </c>
      <c r="AZ402" s="15">
        <v>0.0523783159951012</v>
      </c>
      <c r="BA402" s="15">
        <v>-0.113943251118933</v>
      </c>
      <c r="BB402" s="15">
        <v>-0.11829473070219</v>
      </c>
      <c r="BC402" s="15">
        <v>0.177036894145112</v>
      </c>
      <c r="BD402" s="15">
        <v>0.203197964664025</v>
      </c>
      <c r="BE402" s="15">
        <v>-0.214906151619248</v>
      </c>
      <c r="BF402" s="15">
        <v>-0.0655475402168411</v>
      </c>
      <c r="BG402" s="15">
        <v>0.0400736498594494</v>
      </c>
      <c r="BH402" s="15">
        <v>-0.123301536467433</v>
      </c>
      <c r="BI402" s="15">
        <v>0.0267124823344109</v>
      </c>
      <c r="BJ402" s="15">
        <v>-0.302804410637963</v>
      </c>
      <c r="BK402" s="15">
        <v>-0.121607227154546</v>
      </c>
      <c r="BL402" s="15">
        <v>-0.120198169600343</v>
      </c>
      <c r="BM402" s="15">
        <v>0.184986094095281</v>
      </c>
      <c r="BN402" s="15">
        <v>-0.116877023603024</v>
      </c>
      <c r="BO402" s="15">
        <v>0.0377682386881335</v>
      </c>
      <c r="BP402" s="15">
        <v>-0.0663592836107398</v>
      </c>
      <c r="BQ402" s="15">
        <v>0.135020092220224</v>
      </c>
      <c r="BR402" s="15">
        <v>-0.115019420420785</v>
      </c>
      <c r="BS402" s="15">
        <v>0.146329117214324</v>
      </c>
      <c r="BT402" s="15">
        <v>0.25128639742971</v>
      </c>
      <c r="BU402" s="15">
        <v>0.170375752348304</v>
      </c>
      <c r="BV402" s="15">
        <v>-0.21119293361477</v>
      </c>
      <c r="BW402" s="15">
        <v>0.0418083168618673</v>
      </c>
      <c r="BX402" s="15">
        <v>0.244953925274104</v>
      </c>
      <c r="BY402" s="15">
        <v>0.530446019244034</v>
      </c>
      <c r="BZ402" s="15">
        <v>0.231984391877738</v>
      </c>
      <c r="CA402" s="15">
        <v>0.767043242829164</v>
      </c>
      <c r="CB402" s="15">
        <v>-0.271876109163202</v>
      </c>
      <c r="CC402" s="15">
        <v>0.214610725880547</v>
      </c>
      <c r="CD402" s="15">
        <v>-0.184049374678634</v>
      </c>
      <c r="CE402" s="15">
        <v>-0.065970214695473</v>
      </c>
      <c r="CF402" s="15">
        <v>0.0312500000104403</v>
      </c>
      <c r="CG402" s="15">
        <v>0.220831975685342</v>
      </c>
      <c r="CH402" s="15">
        <v>-0.147444109727646</v>
      </c>
      <c r="CI402" s="15">
        <v>-0.0814147582951762</v>
      </c>
      <c r="CJ402" s="15">
        <v>-0.0883729320996723</v>
      </c>
      <c r="CK402" s="15">
        <v>-0.020245787983055</v>
      </c>
      <c r="CL402" s="15">
        <v>-0.0291516590187162</v>
      </c>
      <c r="CM402" s="15">
        <v>0.259170220749349</v>
      </c>
      <c r="CN402" s="15">
        <v>-0.100517788278238</v>
      </c>
      <c r="CO402" s="15">
        <v>-0.16074505024176</v>
      </c>
      <c r="CP402" s="15">
        <v>-0.239273951002903</v>
      </c>
      <c r="CQ402" s="15">
        <v>-0.133723730657913</v>
      </c>
      <c r="CR402" s="15">
        <v>0.220842011809723</v>
      </c>
      <c r="CS402" s="15">
        <v>-0.0100788549195407</v>
      </c>
      <c r="CT402" s="15">
        <v>0.0313112111846814</v>
      </c>
      <c r="CU402" s="15">
        <v>-0.136650759040241</v>
      </c>
      <c r="CV402" s="15">
        <v>0.103435394012844</v>
      </c>
      <c r="CW402" s="15">
        <v>-0.0908634791224482</v>
      </c>
      <c r="CX402" s="15">
        <v>-0.13516483515444</v>
      </c>
      <c r="CY402" s="15">
        <v>0.0141805488741402</v>
      </c>
      <c r="CZ402" s="15">
        <v>0.0865251085659515</v>
      </c>
      <c r="DA402" s="15">
        <v>-0.101088161122048</v>
      </c>
      <c r="DB402" s="15">
        <v>-0.065692539741822</v>
      </c>
      <c r="DC402" s="15">
        <v>-0.0208332578694201</v>
      </c>
      <c r="DD402" s="15">
        <v>-0.355145841105411</v>
      </c>
      <c r="DE402" s="15">
        <v>-0.0139822664446819</v>
      </c>
      <c r="DF402" s="15">
        <v>-0.234155197051011</v>
      </c>
      <c r="DG402" s="15">
        <v>0.145875508627574</v>
      </c>
      <c r="DH402" s="15">
        <v>0.140611192788305</v>
      </c>
      <c r="DI402" s="15">
        <v>0.0391869094549688</v>
      </c>
      <c r="DJ402" s="15">
        <v>0.0980142788600624</v>
      </c>
      <c r="DK402" s="15">
        <v>-0.111517812004268</v>
      </c>
      <c r="DL402" s="15">
        <v>-0.0144110971282159</v>
      </c>
      <c r="DM402" s="15">
        <v>0.130890436105652</v>
      </c>
      <c r="DN402" s="15">
        <v>0.174888654279268</v>
      </c>
      <c r="DO402" s="15">
        <v>-0.0117266782633793</v>
      </c>
      <c r="DP402" s="15">
        <v>-1</v>
      </c>
      <c r="DQ402" s="15" t="e">
        <v>#DIV/0!</v>
      </c>
      <c r="DR402" s="15">
        <v>-1</v>
      </c>
      <c r="DS402" s="15" t="e">
        <v>#DIV/0!</v>
      </c>
      <c r="DT402" s="14"/>
      <c r="DU402" s="14"/>
      <c r="DV402" s="14"/>
      <c r="DW402" s="14"/>
      <c r="DX402" s="14"/>
      <c r="DY402" s="14"/>
      <c r="DZ402" s="14"/>
      <c r="EA402" s="14"/>
      <c r="EB402" s="14"/>
      <c r="EC402" s="14"/>
      <c r="ED402" s="14"/>
      <c r="EE402" s="14"/>
      <c r="EF402" s="14"/>
      <c r="EG402" s="14"/>
      <c r="EH402" s="14"/>
      <c r="EI402" s="14"/>
      <c r="EJ402" s="14"/>
      <c r="EK402" s="14"/>
      <c r="EL402" s="14"/>
      <c r="EM402" s="14"/>
      <c r="EN402" s="14"/>
      <c r="EO402" s="14"/>
      <c r="EP402" s="14"/>
      <c r="EQ402" s="14"/>
      <c r="ER402" s="14"/>
      <c r="ES402" s="14"/>
      <c r="ET402" s="14"/>
      <c r="EU402" s="14"/>
      <c r="EV402" s="14"/>
      <c r="EW402" s="14"/>
      <c r="EX402" s="14"/>
      <c r="EY402" s="14"/>
      <c r="EZ402" s="14"/>
      <c r="FA402" s="14"/>
      <c r="FB402" s="14"/>
      <c r="FC402" s="14"/>
      <c r="FD402" s="14"/>
      <c r="FE402" s="14"/>
      <c r="FF402" s="14"/>
      <c r="FG402" s="14"/>
      <c r="FH402" s="14"/>
      <c r="FI402" s="14"/>
      <c r="FJ402" s="14"/>
      <c r="FK402" s="14"/>
      <c r="FL402" s="14"/>
      <c r="FM402" s="14"/>
      <c r="FN402" s="14"/>
      <c r="FO402" s="14"/>
      <c r="FP402" s="14"/>
      <c r="FQ402" s="14"/>
      <c r="FR402" s="14"/>
      <c r="FS402" s="14"/>
      <c r="FT402" s="14"/>
      <c r="FU402" s="14"/>
      <c r="FV402" s="14"/>
      <c r="FW402" s="14"/>
      <c r="FX402" s="14"/>
      <c r="FY402" s="14"/>
      <c r="FZ402" s="14"/>
      <c r="GA402" s="14"/>
      <c r="GB402" s="14"/>
      <c r="GC402" s="14"/>
      <c r="GD402" s="14"/>
      <c r="GE402" s="14"/>
      <c r="GF402" s="14"/>
      <c r="GG402" s="14"/>
      <c r="GH402" s="14"/>
      <c r="GI402" s="14"/>
      <c r="GJ402" s="14"/>
      <c r="GK402" s="14"/>
      <c r="GL402" s="14"/>
      <c r="GM402" s="14"/>
      <c r="GN402" s="14"/>
      <c r="GO402" s="14"/>
      <c r="GP402" s="14"/>
      <c r="GQ402" s="14"/>
      <c r="GR402" s="14"/>
      <c r="GS402" s="14"/>
      <c r="GT402" s="14"/>
      <c r="GU402" s="14"/>
      <c r="GV402" s="14"/>
      <c r="GW402" s="14"/>
      <c r="GX402" s="14"/>
      <c r="GY402" s="14"/>
      <c r="GZ402" s="14"/>
      <c r="HA402" s="14"/>
      <c r="HB402" s="14"/>
      <c r="HC402" s="14"/>
      <c r="HD402" s="14"/>
      <c r="HE402" s="14"/>
      <c r="HF402" s="14"/>
      <c r="HG402" s="14"/>
      <c r="HH402" s="14"/>
      <c r="HI402" s="14"/>
      <c r="HJ402" s="14"/>
      <c r="HK402" s="14"/>
      <c r="HL402" s="14"/>
      <c r="HM402" s="14"/>
      <c r="HN402" s="14"/>
      <c r="HO402" s="14"/>
      <c r="HP402" s="14"/>
      <c r="HQ402" s="14"/>
      <c r="HR402" s="14"/>
      <c r="HS402" s="14"/>
      <c r="HT402" s="14"/>
      <c r="HU402" s="14"/>
      <c r="HV402" s="14"/>
      <c r="HW402" s="14"/>
      <c r="HX402" s="14"/>
      <c r="HY402" s="14"/>
      <c r="HZ402" s="14"/>
      <c r="IA402" s="14"/>
      <c r="IB402" s="14"/>
      <c r="IC402" s="14"/>
      <c r="ID402" s="14"/>
      <c r="IE402" s="14"/>
      <c r="IF402" s="14"/>
    </row>
    <row r="403" s="2" customFormat="1" spans="1:240">
      <c r="A403" s="9" t="s">
        <v>53</v>
      </c>
      <c r="B403" s="10"/>
      <c r="C403" s="10"/>
      <c r="D403" s="16"/>
      <c r="E403" s="15"/>
      <c r="F403" s="15"/>
      <c r="G403" s="15"/>
      <c r="H403" s="15"/>
      <c r="I403" s="15"/>
      <c r="J403" s="15"/>
      <c r="K403" s="15"/>
      <c r="L403" s="15"/>
      <c r="M403" s="15"/>
      <c r="N403" s="15"/>
      <c r="O403" s="15"/>
      <c r="P403" s="15"/>
      <c r="Q403" s="15"/>
      <c r="R403" s="15"/>
      <c r="S403" s="15"/>
      <c r="T403" s="15"/>
      <c r="U403" s="15"/>
      <c r="V403" s="15"/>
      <c r="W403" s="15"/>
      <c r="X403" s="15"/>
      <c r="Y403" s="15"/>
      <c r="Z403" s="15"/>
      <c r="AA403" s="15">
        <v>0.109525645969919</v>
      </c>
      <c r="AB403" s="15">
        <v>0.0747306221758777</v>
      </c>
      <c r="AC403" s="15">
        <v>0.0348073524703059</v>
      </c>
      <c r="AD403" s="15">
        <v>-0.181286549707602</v>
      </c>
      <c r="AE403" s="15">
        <v>0.0351503759398495</v>
      </c>
      <c r="AF403" s="15">
        <v>-0.0666819151609793</v>
      </c>
      <c r="AG403" s="15">
        <v>-0.0151423161897031</v>
      </c>
      <c r="AH403" s="15">
        <v>-0.0400053903394335</v>
      </c>
      <c r="AI403" s="15">
        <v>0.116875725561477</v>
      </c>
      <c r="AJ403" s="15">
        <v>0.023790981666719</v>
      </c>
      <c r="AK403" s="15">
        <v>0.00820770519262948</v>
      </c>
      <c r="AL403" s="15">
        <v>-0.270228155909078</v>
      </c>
      <c r="AM403" s="15">
        <v>0.00737100737100649</v>
      </c>
      <c r="AN403" s="15">
        <v>-0.0233532483867431</v>
      </c>
      <c r="AO403" s="15">
        <v>0.140758964198972</v>
      </c>
      <c r="AP403" s="15">
        <v>0.0881878359026222</v>
      </c>
      <c r="AQ403" s="15">
        <v>-0.126388888888889</v>
      </c>
      <c r="AR403" s="15">
        <v>0.0741692064533919</v>
      </c>
      <c r="AS403" s="15">
        <v>-0.116321202501276</v>
      </c>
      <c r="AT403" s="15">
        <v>-0.0786550904631247</v>
      </c>
      <c r="AU403" s="15">
        <v>-0.127138241588377</v>
      </c>
      <c r="AV403" s="15">
        <v>0.0712319339297993</v>
      </c>
      <c r="AW403" s="15">
        <v>0.0672460718363086</v>
      </c>
      <c r="AX403" s="15">
        <v>-0.233034829203501</v>
      </c>
      <c r="AY403" s="15">
        <v>0.133527467887976</v>
      </c>
      <c r="AZ403" s="15">
        <v>0.190327776710828</v>
      </c>
      <c r="BA403" s="15">
        <v>0.0249871101225903</v>
      </c>
      <c r="BB403" s="15">
        <v>0.00976905830477448</v>
      </c>
      <c r="BC403" s="15">
        <v>0.00119193543628282</v>
      </c>
      <c r="BD403" s="15">
        <v>-0.10393322395643</v>
      </c>
      <c r="BE403" s="15">
        <v>-0.0502973091803045</v>
      </c>
      <c r="BF403" s="15">
        <v>0.0970996216897853</v>
      </c>
      <c r="BG403" s="15">
        <v>-0.0364788307079338</v>
      </c>
      <c r="BH403" s="15">
        <v>-0.022222222222224</v>
      </c>
      <c r="BI403" s="15">
        <v>0.0539481318128419</v>
      </c>
      <c r="BJ403" s="15">
        <v>-0.227155978019545</v>
      </c>
      <c r="BK403" s="15">
        <v>-0.0583851365066927</v>
      </c>
      <c r="BL403" s="15">
        <v>-0.128823782852219</v>
      </c>
      <c r="BM403" s="15">
        <v>0.161501040680509</v>
      </c>
      <c r="BN403" s="15">
        <v>0.0691915666475189</v>
      </c>
      <c r="BO403" s="15">
        <v>0.299924069855732</v>
      </c>
      <c r="BP403" s="15">
        <v>-0.0690676235262543</v>
      </c>
      <c r="BQ403" s="15">
        <v>0.0747427818218407</v>
      </c>
      <c r="BR403" s="15">
        <v>0.00757057514211912</v>
      </c>
      <c r="BS403" s="15">
        <v>0.0369915490881518</v>
      </c>
      <c r="BT403" s="15">
        <v>-0.0275420543766569</v>
      </c>
      <c r="BU403" s="15">
        <v>-0.0350564468211527</v>
      </c>
      <c r="BV403" s="15">
        <v>-0.178110863964951</v>
      </c>
      <c r="BW403" s="15">
        <v>0.0261018135223525</v>
      </c>
      <c r="BX403" s="15">
        <v>0.250691308069301</v>
      </c>
      <c r="BY403" s="15">
        <v>0.068962891585264</v>
      </c>
      <c r="BZ403" s="15">
        <v>0.0661302882390247</v>
      </c>
      <c r="CA403" s="15">
        <v>0.146760080592339</v>
      </c>
      <c r="CB403" s="15">
        <v>-0.0658339661022156</v>
      </c>
      <c r="CC403" s="15">
        <v>0.0786420359899462</v>
      </c>
      <c r="CD403" s="15">
        <v>-0.00662509742790318</v>
      </c>
      <c r="CE403" s="15">
        <v>-0.0276619572495975</v>
      </c>
      <c r="CF403" s="15">
        <v>-0.0276198212835099</v>
      </c>
      <c r="CG403" s="15">
        <v>0.0630743525480368</v>
      </c>
      <c r="CH403" s="15">
        <v>-0.226026150086364</v>
      </c>
      <c r="CI403" s="15">
        <v>0.103927000588693</v>
      </c>
      <c r="CJ403" s="15">
        <v>-0.088762727243465</v>
      </c>
      <c r="CK403" s="15">
        <v>-0.154751582159506</v>
      </c>
      <c r="CL403" s="15">
        <v>0.154086645824028</v>
      </c>
      <c r="CM403" s="15">
        <v>-0.024767801857586</v>
      </c>
      <c r="CN403" s="15">
        <v>-0.15141558624623</v>
      </c>
      <c r="CO403" s="15">
        <v>0.0143518836971361</v>
      </c>
      <c r="CP403" s="15">
        <v>0.0330215490333996</v>
      </c>
      <c r="CQ403" s="15">
        <v>-0.000460767164463527</v>
      </c>
      <c r="CR403" s="15">
        <v>0.108146479472442</v>
      </c>
      <c r="CS403" s="15">
        <v>0.0588942463131799</v>
      </c>
      <c r="CT403" s="15">
        <v>-0.114939535447509</v>
      </c>
      <c r="CU403" s="15">
        <v>0.118104922562737</v>
      </c>
      <c r="CV403" s="15">
        <v>0.0695997238458685</v>
      </c>
      <c r="CW403" s="15">
        <v>0.166072334521171</v>
      </c>
      <c r="CX403" s="15">
        <v>-0.0557023940032511</v>
      </c>
      <c r="CY403" s="15">
        <v>0.0426086911837535</v>
      </c>
      <c r="CZ403" s="15">
        <v>-0.011296243998871</v>
      </c>
      <c r="DA403" s="15">
        <v>-0.0106781229118761</v>
      </c>
      <c r="DB403" s="15">
        <v>-0.0252280015075044</v>
      </c>
      <c r="DC403" s="15">
        <v>0.00593030208348777</v>
      </c>
      <c r="DD403" s="15">
        <v>-0.00549887882950673</v>
      </c>
      <c r="DE403" s="15">
        <v>-0.0535693255996224</v>
      </c>
      <c r="DF403" s="15">
        <v>-0.239498876357637</v>
      </c>
      <c r="DG403" s="15">
        <v>0.0794808038415691</v>
      </c>
      <c r="DH403" s="15">
        <v>-0.0688995215311002</v>
      </c>
      <c r="DI403" s="15">
        <v>0.0530793551879756</v>
      </c>
      <c r="DJ403" s="15">
        <v>0.0403075179320409</v>
      </c>
      <c r="DK403" s="15">
        <v>-0.217039196631033</v>
      </c>
      <c r="DL403" s="15">
        <v>-0.0996284840585098</v>
      </c>
      <c r="DM403" s="15">
        <v>-0.116549743094197</v>
      </c>
      <c r="DN403" s="15">
        <v>0.297140658881151</v>
      </c>
      <c r="DO403" s="15">
        <v>-0.170360577203783</v>
      </c>
      <c r="DP403" s="15">
        <v>-1</v>
      </c>
      <c r="DQ403" s="15" t="e">
        <v>#DIV/0!</v>
      </c>
      <c r="DR403" s="15">
        <v>-1</v>
      </c>
      <c r="DS403" s="15" t="e">
        <v>#DIV/0!</v>
      </c>
      <c r="DT403" s="14"/>
      <c r="DU403" s="14"/>
      <c r="DV403" s="14"/>
      <c r="DW403" s="14"/>
      <c r="DX403" s="14"/>
      <c r="DY403" s="14"/>
      <c r="DZ403" s="14"/>
      <c r="EA403" s="14"/>
      <c r="EB403" s="14"/>
      <c r="EC403" s="14"/>
      <c r="ED403" s="14"/>
      <c r="EE403" s="14"/>
      <c r="EF403" s="14"/>
      <c r="EG403" s="14"/>
      <c r="EH403" s="14"/>
      <c r="EI403" s="14"/>
      <c r="EJ403" s="14"/>
      <c r="EK403" s="14"/>
      <c r="EL403" s="14"/>
      <c r="EM403" s="14"/>
      <c r="EN403" s="14"/>
      <c r="EO403" s="14"/>
      <c r="EP403" s="14"/>
      <c r="EQ403" s="14"/>
      <c r="ER403" s="14"/>
      <c r="ES403" s="14"/>
      <c r="ET403" s="14"/>
      <c r="EU403" s="14"/>
      <c r="EV403" s="14"/>
      <c r="EW403" s="14"/>
      <c r="EX403" s="14"/>
      <c r="EY403" s="14"/>
      <c r="EZ403" s="14"/>
      <c r="FA403" s="14"/>
      <c r="FB403" s="14"/>
      <c r="FC403" s="14"/>
      <c r="FD403" s="14"/>
      <c r="FE403" s="14"/>
      <c r="FF403" s="14"/>
      <c r="FG403" s="14"/>
      <c r="FH403" s="14"/>
      <c r="FI403" s="14"/>
      <c r="FJ403" s="14"/>
      <c r="FK403" s="14"/>
      <c r="FL403" s="14"/>
      <c r="FM403" s="14"/>
      <c r="FN403" s="14"/>
      <c r="FO403" s="14"/>
      <c r="FP403" s="14"/>
      <c r="FQ403" s="14"/>
      <c r="FR403" s="14"/>
      <c r="FS403" s="14"/>
      <c r="FT403" s="14"/>
      <c r="FU403" s="14"/>
      <c r="FV403" s="14"/>
      <c r="FW403" s="14"/>
      <c r="FX403" s="14"/>
      <c r="FY403" s="14"/>
      <c r="FZ403" s="14"/>
      <c r="GA403" s="14"/>
      <c r="GB403" s="14"/>
      <c r="GC403" s="14"/>
      <c r="GD403" s="14"/>
      <c r="GE403" s="14"/>
      <c r="GF403" s="14"/>
      <c r="GG403" s="14"/>
      <c r="GH403" s="14"/>
      <c r="GI403" s="14"/>
      <c r="GJ403" s="14"/>
      <c r="GK403" s="14"/>
      <c r="GL403" s="14"/>
      <c r="GM403" s="14"/>
      <c r="GN403" s="14"/>
      <c r="GO403" s="14"/>
      <c r="GP403" s="14"/>
      <c r="GQ403" s="14"/>
      <c r="GR403" s="14"/>
      <c r="GS403" s="14"/>
      <c r="GT403" s="14"/>
      <c r="GU403" s="14"/>
      <c r="GV403" s="14"/>
      <c r="GW403" s="14"/>
      <c r="GX403" s="14"/>
      <c r="GY403" s="14"/>
      <c r="GZ403" s="14"/>
      <c r="HA403" s="14"/>
      <c r="HB403" s="14"/>
      <c r="HC403" s="14"/>
      <c r="HD403" s="14"/>
      <c r="HE403" s="14"/>
      <c r="HF403" s="14"/>
      <c r="HG403" s="14"/>
      <c r="HH403" s="14"/>
      <c r="HI403" s="14"/>
      <c r="HJ403" s="14"/>
      <c r="HK403" s="14"/>
      <c r="HL403" s="14"/>
      <c r="HM403" s="14"/>
      <c r="HN403" s="14"/>
      <c r="HO403" s="14"/>
      <c r="HP403" s="14"/>
      <c r="HQ403" s="14"/>
      <c r="HR403" s="14"/>
      <c r="HS403" s="14"/>
      <c r="HT403" s="14"/>
      <c r="HU403" s="14"/>
      <c r="HV403" s="14"/>
      <c r="HW403" s="14"/>
      <c r="HX403" s="14"/>
      <c r="HY403" s="14"/>
      <c r="HZ403" s="14"/>
      <c r="IA403" s="14"/>
      <c r="IB403" s="14"/>
      <c r="IC403" s="14"/>
      <c r="ID403" s="14"/>
      <c r="IE403" s="14"/>
      <c r="IF403" s="14"/>
    </row>
    <row r="404" s="2" customFormat="1" spans="1:240">
      <c r="A404" s="9" t="s">
        <v>54</v>
      </c>
      <c r="B404" s="10"/>
      <c r="C404" s="10"/>
      <c r="D404" s="16"/>
      <c r="E404" s="15">
        <v>-0.0762441475762694</v>
      </c>
      <c r="F404" s="15">
        <v>-0.0427156124538949</v>
      </c>
      <c r="G404" s="15">
        <v>-0.0305445272037028</v>
      </c>
      <c r="H404" s="15">
        <v>0.0309835554988527</v>
      </c>
      <c r="I404" s="15">
        <v>-0.0808321936356639</v>
      </c>
      <c r="J404" s="15">
        <v>-0.183371675911801</v>
      </c>
      <c r="K404" s="15">
        <v>-0.117977113881137</v>
      </c>
      <c r="L404" s="15">
        <v>-0.0199892215462903</v>
      </c>
      <c r="M404" s="15">
        <v>-0.0813633859356032</v>
      </c>
      <c r="N404" s="15">
        <v>0.00534648269201021</v>
      </c>
      <c r="O404" s="15">
        <v>0.201704769266269</v>
      </c>
      <c r="P404" s="15">
        <v>-0.0555919392574253</v>
      </c>
      <c r="Q404" s="15">
        <v>0.0298532786108663</v>
      </c>
      <c r="R404" s="15">
        <v>-0.0447404362058126</v>
      </c>
      <c r="S404" s="15">
        <v>0.116138525987542</v>
      </c>
      <c r="T404" s="15">
        <v>0.201740926176319</v>
      </c>
      <c r="U404" s="15">
        <v>-0.0244138873315767</v>
      </c>
      <c r="V404" s="15">
        <v>-0.0368046828817434</v>
      </c>
      <c r="W404" s="15">
        <v>-0.0561407163300083</v>
      </c>
      <c r="X404" s="15">
        <v>0.0551141008195251</v>
      </c>
      <c r="Y404" s="15">
        <v>-0.0253980954712256</v>
      </c>
      <c r="Z404" s="15">
        <v>0.120874582235234</v>
      </c>
      <c r="AA404" s="15">
        <v>0.0709284307636351</v>
      </c>
      <c r="AB404" s="15">
        <v>-0.00413903542050853</v>
      </c>
      <c r="AC404" s="15">
        <v>-0.0351682311365417</v>
      </c>
      <c r="AD404" s="15">
        <v>0.0672599279697617</v>
      </c>
      <c r="AE404" s="15">
        <v>0.0770432731621462</v>
      </c>
      <c r="AF404" s="15">
        <v>0.00636580997973457</v>
      </c>
      <c r="AG404" s="15">
        <v>-0.073527300364982</v>
      </c>
      <c r="AH404" s="15">
        <v>0.0971938744873606</v>
      </c>
      <c r="AI404" s="15">
        <v>-0.0534952922237328</v>
      </c>
      <c r="AJ404" s="15">
        <v>0.0463591569117126</v>
      </c>
      <c r="AK404" s="15">
        <v>0.100448740316281</v>
      </c>
      <c r="AL404" s="15">
        <v>0.0597015438013748</v>
      </c>
      <c r="AM404" s="15">
        <v>-0.0991834975524341</v>
      </c>
      <c r="AN404" s="15">
        <v>-0.0208019853281233</v>
      </c>
      <c r="AO404" s="15">
        <v>0.036595604803183</v>
      </c>
      <c r="AP404" s="15">
        <v>0.113741333578989</v>
      </c>
      <c r="AQ404" s="15">
        <v>0.0361893388236052</v>
      </c>
      <c r="AR404" s="15">
        <v>0.0175438610868326</v>
      </c>
      <c r="AS404" s="15">
        <v>0.109122664039881</v>
      </c>
      <c r="AT404" s="15">
        <v>-0.00331801833714263</v>
      </c>
      <c r="AU404" s="15">
        <v>-0.0991869984178791</v>
      </c>
      <c r="AV404" s="15">
        <v>-0.000957534983853758</v>
      </c>
      <c r="AW404" s="15">
        <v>-0.0780203648691017</v>
      </c>
      <c r="AX404" s="15">
        <v>0.0321713190064912</v>
      </c>
      <c r="AY404" s="15">
        <v>0.014426593381035</v>
      </c>
      <c r="AZ404" s="15">
        <v>-0.0170670273626418</v>
      </c>
      <c r="BA404" s="15">
        <v>0.0302267000325738</v>
      </c>
      <c r="BB404" s="15">
        <v>-0.246071449771591</v>
      </c>
      <c r="BC404" s="15">
        <v>-0.0140022149215303</v>
      </c>
      <c r="BD404" s="15">
        <v>-0.0133142166029925</v>
      </c>
      <c r="BE404" s="15">
        <v>-0.0763109409536878</v>
      </c>
      <c r="BF404" s="15">
        <v>0.0890094007238671</v>
      </c>
      <c r="BG404" s="15">
        <v>0.0502476969682186</v>
      </c>
      <c r="BH404" s="15">
        <v>0.0270870562098549</v>
      </c>
      <c r="BI404" s="15">
        <v>0.0510903398807943</v>
      </c>
      <c r="BJ404" s="15">
        <v>-0.10330786069583</v>
      </c>
      <c r="BK404" s="15">
        <v>-0.136209681874417</v>
      </c>
      <c r="BL404" s="15">
        <v>-0.418717406092169</v>
      </c>
      <c r="BM404" s="15">
        <v>0.657267747181471</v>
      </c>
      <c r="BN404" s="15">
        <v>0.0270839025276119</v>
      </c>
      <c r="BO404" s="15">
        <v>0.140422069721146</v>
      </c>
      <c r="BP404" s="15">
        <v>0.010291944162812</v>
      </c>
      <c r="BQ404" s="15">
        <v>0.0805479602532315</v>
      </c>
      <c r="BR404" s="15">
        <v>0.0367162078392755</v>
      </c>
      <c r="BS404" s="15">
        <v>0.0306907753965069</v>
      </c>
      <c r="BT404" s="15">
        <v>0.101566559491731</v>
      </c>
      <c r="BU404" s="15">
        <v>0.0836502738135574</v>
      </c>
      <c r="BV404" s="15">
        <v>-0.268331451324797</v>
      </c>
      <c r="BW404" s="15">
        <v>0.223598948691464</v>
      </c>
      <c r="BX404" s="15">
        <v>0.0930468672362623</v>
      </c>
      <c r="BY404" s="15">
        <v>0.0856120221095646</v>
      </c>
      <c r="BZ404" s="15">
        <v>-0.143932746114306</v>
      </c>
      <c r="CA404" s="15">
        <v>-0.0805210935538986</v>
      </c>
      <c r="CB404" s="15">
        <v>-0.0400062796357556</v>
      </c>
      <c r="CC404" s="15">
        <v>0.0148801330897528</v>
      </c>
      <c r="CD404" s="15">
        <v>-0.167891798364223</v>
      </c>
      <c r="CE404" s="15">
        <v>0.115170446112998</v>
      </c>
      <c r="CF404" s="15">
        <v>-0.0313449720080909</v>
      </c>
      <c r="CG404" s="15">
        <v>-0.0749922232322334</v>
      </c>
      <c r="CH404" s="15">
        <v>-0.213563281383315</v>
      </c>
      <c r="CI404" s="15">
        <v>-0.132663339544259</v>
      </c>
      <c r="CJ404" s="15">
        <v>-0.0226539099410255</v>
      </c>
      <c r="CK404" s="15">
        <v>-0.121453901223937</v>
      </c>
      <c r="CL404" s="15">
        <v>0.0621126501301059</v>
      </c>
      <c r="CM404" s="15">
        <v>-0.055295221233722</v>
      </c>
      <c r="CN404" s="15">
        <v>0.1221005385877</v>
      </c>
      <c r="CO404" s="15">
        <v>-0.136466667235905</v>
      </c>
      <c r="CP404" s="15">
        <v>-0.21119199026763</v>
      </c>
      <c r="CQ404" s="15">
        <v>0.114227431754252</v>
      </c>
      <c r="CR404" s="15">
        <v>-0.333689985470477</v>
      </c>
      <c r="CS404" s="15">
        <v>-0.0245602660135709</v>
      </c>
      <c r="CT404" s="15">
        <v>0.453779529479758</v>
      </c>
      <c r="CU404" s="15">
        <v>0.104900893059031</v>
      </c>
      <c r="CV404" s="15">
        <v>0.0308785316475835</v>
      </c>
      <c r="CW404" s="15">
        <v>-0.0181818196587783</v>
      </c>
      <c r="CX404" s="15">
        <v>-0.190855184956887</v>
      </c>
      <c r="CY404" s="15">
        <v>0.0979073270158461</v>
      </c>
      <c r="CZ404" s="15">
        <v>-0.137428053488479</v>
      </c>
      <c r="DA404" s="15">
        <v>-0.290368052979018</v>
      </c>
      <c r="DB404" s="15">
        <v>-0.00247525688669936</v>
      </c>
      <c r="DC404" s="15">
        <v>-0.00103650385883036</v>
      </c>
      <c r="DD404" s="15">
        <v>0.0965018489739855</v>
      </c>
      <c r="DE404" s="15">
        <v>0.0373395602734838</v>
      </c>
      <c r="DF404" s="15">
        <v>0.0344720149094946</v>
      </c>
      <c r="DG404" s="15">
        <v>0.423596855138138</v>
      </c>
      <c r="DH404" s="15">
        <v>0.10454094818934</v>
      </c>
      <c r="DI404" s="15">
        <v>-0.0416843264228691</v>
      </c>
      <c r="DJ404" s="15">
        <v>0.264436936420373</v>
      </c>
      <c r="DK404" s="15">
        <v>-0.00734214142408129</v>
      </c>
      <c r="DL404" s="15">
        <v>0.0977946185721372</v>
      </c>
      <c r="DM404" s="15">
        <v>-0.0790296037892786</v>
      </c>
      <c r="DN404" s="15">
        <v>0.270605404787769</v>
      </c>
      <c r="DO404" s="15">
        <v>-0.116637754003481</v>
      </c>
      <c r="DP404" s="15">
        <v>-1</v>
      </c>
      <c r="DQ404" s="15" t="e">
        <v>#DIV/0!</v>
      </c>
      <c r="DR404" s="15">
        <v>-1</v>
      </c>
      <c r="DS404" s="15" t="e">
        <v>#DIV/0!</v>
      </c>
      <c r="DT404" s="14"/>
      <c r="DU404" s="14"/>
      <c r="DV404" s="14"/>
      <c r="DW404" s="14"/>
      <c r="DX404" s="14"/>
      <c r="DY404" s="14"/>
      <c r="DZ404" s="14"/>
      <c r="EA404" s="14"/>
      <c r="EB404" s="14"/>
      <c r="EC404" s="14"/>
      <c r="ED404" s="14"/>
      <c r="EE404" s="14"/>
      <c r="EF404" s="14"/>
      <c r="EG404" s="14"/>
      <c r="EH404" s="14"/>
      <c r="EI404" s="14"/>
      <c r="EJ404" s="14"/>
      <c r="EK404" s="14"/>
      <c r="EL404" s="14"/>
      <c r="EM404" s="14"/>
      <c r="EN404" s="14"/>
      <c r="EO404" s="14"/>
      <c r="EP404" s="14"/>
      <c r="EQ404" s="14"/>
      <c r="ER404" s="14"/>
      <c r="ES404" s="14"/>
      <c r="ET404" s="14"/>
      <c r="EU404" s="14"/>
      <c r="EV404" s="14"/>
      <c r="EW404" s="14"/>
      <c r="EX404" s="14"/>
      <c r="EY404" s="14"/>
      <c r="EZ404" s="14"/>
      <c r="FA404" s="14"/>
      <c r="FB404" s="14"/>
      <c r="FC404" s="14"/>
      <c r="FD404" s="14"/>
      <c r="FE404" s="14"/>
      <c r="FF404" s="14"/>
      <c r="FG404" s="14"/>
      <c r="FH404" s="14"/>
      <c r="FI404" s="14"/>
      <c r="FJ404" s="14"/>
      <c r="FK404" s="14"/>
      <c r="FL404" s="14"/>
      <c r="FM404" s="14"/>
      <c r="FN404" s="14"/>
      <c r="FO404" s="14"/>
      <c r="FP404" s="14"/>
      <c r="FQ404" s="14"/>
      <c r="FR404" s="14"/>
      <c r="FS404" s="14"/>
      <c r="FT404" s="14"/>
      <c r="FU404" s="14"/>
      <c r="FV404" s="14"/>
      <c r="FW404" s="14"/>
      <c r="FX404" s="14"/>
      <c r="FY404" s="14"/>
      <c r="FZ404" s="14"/>
      <c r="GA404" s="14"/>
      <c r="GB404" s="14"/>
      <c r="GC404" s="14"/>
      <c r="GD404" s="14"/>
      <c r="GE404" s="14"/>
      <c r="GF404" s="14"/>
      <c r="GG404" s="14"/>
      <c r="GH404" s="14"/>
      <c r="GI404" s="14"/>
      <c r="GJ404" s="14"/>
      <c r="GK404" s="14"/>
      <c r="GL404" s="14"/>
      <c r="GM404" s="14"/>
      <c r="GN404" s="14"/>
      <c r="GO404" s="14"/>
      <c r="GP404" s="14"/>
      <c r="GQ404" s="14"/>
      <c r="GR404" s="14"/>
      <c r="GS404" s="14"/>
      <c r="GT404" s="14"/>
      <c r="GU404" s="14"/>
      <c r="GV404" s="14"/>
      <c r="GW404" s="14"/>
      <c r="GX404" s="14"/>
      <c r="GY404" s="14"/>
      <c r="GZ404" s="14"/>
      <c r="HA404" s="14"/>
      <c r="HB404" s="14"/>
      <c r="HC404" s="14"/>
      <c r="HD404" s="14"/>
      <c r="HE404" s="14"/>
      <c r="HF404" s="14"/>
      <c r="HG404" s="14"/>
      <c r="HH404" s="14"/>
      <c r="HI404" s="14"/>
      <c r="HJ404" s="14"/>
      <c r="HK404" s="14"/>
      <c r="HL404" s="14"/>
      <c r="HM404" s="14"/>
      <c r="HN404" s="14"/>
      <c r="HO404" s="14"/>
      <c r="HP404" s="14"/>
      <c r="HQ404" s="14"/>
      <c r="HR404" s="14"/>
      <c r="HS404" s="14"/>
      <c r="HT404" s="14"/>
      <c r="HU404" s="14"/>
      <c r="HV404" s="14"/>
      <c r="HW404" s="14"/>
      <c r="HX404" s="14"/>
      <c r="HY404" s="14"/>
      <c r="HZ404" s="14"/>
      <c r="IA404" s="14"/>
      <c r="IB404" s="14"/>
      <c r="IC404" s="14"/>
      <c r="ID404" s="14"/>
      <c r="IE404" s="14"/>
      <c r="IF404" s="14"/>
    </row>
    <row r="405" s="2" customFormat="1" spans="1:240">
      <c r="A405" s="9" t="s">
        <v>190</v>
      </c>
      <c r="B405" s="10"/>
      <c r="C405" s="10"/>
      <c r="D405" s="16"/>
      <c r="E405" s="15" t="s">
        <v>209</v>
      </c>
      <c r="F405" s="15">
        <v>0.0199999999999982</v>
      </c>
      <c r="G405" s="15">
        <v>-0.163398692810454</v>
      </c>
      <c r="H405" s="15">
        <v>0.0585937499999942</v>
      </c>
      <c r="I405" s="15">
        <v>-0.125461254612545</v>
      </c>
      <c r="J405" s="15">
        <v>0.0262823941797719</v>
      </c>
      <c r="K405" s="15">
        <v>0.165886018063799</v>
      </c>
      <c r="L405" s="15">
        <v>0.0724637681159419</v>
      </c>
      <c r="M405" s="15">
        <v>-0.0135135135135163</v>
      </c>
      <c r="N405" s="15">
        <v>-0.251611643593591</v>
      </c>
      <c r="O405" s="15">
        <v>-0.123119684413351</v>
      </c>
      <c r="P405" s="15">
        <v>0.0778397749351103</v>
      </c>
      <c r="Q405" s="15">
        <v>0.148695246477335</v>
      </c>
      <c r="R405" s="15">
        <v>-0.111111111111114</v>
      </c>
      <c r="S405" s="15">
        <v>-0.10483870967742</v>
      </c>
      <c r="T405" s="15">
        <v>0.0326711454636013</v>
      </c>
      <c r="U405" s="15">
        <v>0.0533597175947556</v>
      </c>
      <c r="V405" s="15">
        <v>0.147497872874238</v>
      </c>
      <c r="W405" s="15">
        <v>0.0599766038744483</v>
      </c>
      <c r="X405" s="15">
        <v>0.0582191780821881</v>
      </c>
      <c r="Y405" s="15">
        <v>-0.025896505141438</v>
      </c>
      <c r="Z405" s="15">
        <v>-0.00513809277188881</v>
      </c>
      <c r="AA405" s="15">
        <v>-0.118863975482359</v>
      </c>
      <c r="AB405" s="15">
        <v>-0.0358654005882661</v>
      </c>
      <c r="AC405" s="15">
        <v>-0.0676156583629861</v>
      </c>
      <c r="AD405" s="15">
        <v>-0.083969465648855</v>
      </c>
      <c r="AE405" s="15">
        <v>0.211807566557682</v>
      </c>
      <c r="AF405" s="15">
        <v>-0.0239802788310802</v>
      </c>
      <c r="AG405" s="15">
        <v>0.209803191244773</v>
      </c>
      <c r="AH405" s="15">
        <v>0.00367982124483213</v>
      </c>
      <c r="AI405" s="15">
        <v>-0.140237181178047</v>
      </c>
      <c r="AJ405" s="15">
        <v>-0.0774410774410808</v>
      </c>
      <c r="AK405" s="15">
        <v>-0.0145985401459833</v>
      </c>
      <c r="AL405" s="15">
        <v>-0.0472446182911583</v>
      </c>
      <c r="AM405" s="15">
        <v>0.0318099764379056</v>
      </c>
      <c r="AN405" s="15">
        <v>-0.0625436044646488</v>
      </c>
      <c r="AO405" s="15">
        <v>0.0205122669184308</v>
      </c>
      <c r="AP405" s="15">
        <v>-0.0119999999999993</v>
      </c>
      <c r="AQ405" s="15">
        <v>-0.00849680088892901</v>
      </c>
      <c r="AR405" s="15">
        <v>-0.0539419087136935</v>
      </c>
      <c r="AS405" s="15">
        <v>-0.0131578947368413</v>
      </c>
      <c r="AT405" s="15">
        <v>-0.108584591638196</v>
      </c>
      <c r="AU405" s="15">
        <v>-0.0854271356783917</v>
      </c>
      <c r="AV405" s="15">
        <v>0.0604395604395596</v>
      </c>
      <c r="AW405" s="15">
        <v>-0.175837840302116</v>
      </c>
      <c r="AX405" s="15">
        <v>0.0377272662502146</v>
      </c>
      <c r="AY405" s="15">
        <v>-0.0882352941176471</v>
      </c>
      <c r="AZ405" s="15">
        <v>-0.00768315465070546</v>
      </c>
      <c r="BA405" s="15">
        <v>0.161073825503355</v>
      </c>
      <c r="BB405" s="15">
        <v>-0.161385704548436</v>
      </c>
      <c r="BC405" s="15">
        <v>0.0689655172413792</v>
      </c>
      <c r="BD405" s="15">
        <v>-0.0903225806451607</v>
      </c>
      <c r="BE405" s="15">
        <v>0.153048184138238</v>
      </c>
      <c r="BF405" s="15">
        <v>0.0361445783132539</v>
      </c>
      <c r="BG405" s="15">
        <v>-0.0706719273574002</v>
      </c>
      <c r="BH405" s="15">
        <v>-0.118012422360249</v>
      </c>
      <c r="BI405" s="15">
        <v>0</v>
      </c>
      <c r="BJ405" s="15">
        <v>-0.182918601657337</v>
      </c>
      <c r="BK405" s="15">
        <v>0.134945627937293</v>
      </c>
      <c r="BL405" s="15">
        <v>-0.0852924730137116</v>
      </c>
      <c r="BM405" s="15">
        <v>-0.0787401574803164</v>
      </c>
      <c r="BN405" s="15">
        <v>-0.0934403020827357</v>
      </c>
      <c r="BO405" s="15">
        <v>-0.0196078431372565</v>
      </c>
      <c r="BP405" s="15">
        <v>0.107044515007068</v>
      </c>
      <c r="BQ405" s="15">
        <v>-0.0245992975421696</v>
      </c>
      <c r="BR405" s="15">
        <v>-0.038834951456312</v>
      </c>
      <c r="BS405" s="15">
        <v>-0.0570242074344173</v>
      </c>
      <c r="BT405" s="15">
        <v>0.0210526315789485</v>
      </c>
      <c r="BU405" s="15">
        <v>0.11340206185567</v>
      </c>
      <c r="BV405" s="15">
        <v>0.116965763013871</v>
      </c>
      <c r="BW405" s="15" t="s">
        <v>209</v>
      </c>
      <c r="BX405" s="15" t="s">
        <v>209</v>
      </c>
      <c r="BY405" s="15" t="s">
        <v>209</v>
      </c>
      <c r="BZ405" s="15">
        <v>0.118589743589739</v>
      </c>
      <c r="CA405" s="15">
        <v>0.212034383954155</v>
      </c>
      <c r="CB405" s="15">
        <v>-0.217494089834512</v>
      </c>
      <c r="CC405" s="15">
        <v>0.120845921450146</v>
      </c>
      <c r="CD405" s="15" t="s">
        <v>209</v>
      </c>
      <c r="CE405" s="15" t="s">
        <v>209</v>
      </c>
      <c r="CF405" s="15" t="s">
        <v>209</v>
      </c>
      <c r="CG405" s="15">
        <v>0.0256410256410284</v>
      </c>
      <c r="CH405" s="15">
        <v>0.0141641723826902</v>
      </c>
      <c r="CI405" s="15">
        <v>-0.169618056807092</v>
      </c>
      <c r="CJ405" s="15">
        <v>0.0325018907429826</v>
      </c>
      <c r="CK405" s="15">
        <v>0.0136415062916564</v>
      </c>
      <c r="CL405" s="15">
        <v>-0.0379311901987449</v>
      </c>
      <c r="CM405" s="15">
        <v>0.0806252335888009</v>
      </c>
      <c r="CN405" s="15">
        <v>-0.0813624511879649</v>
      </c>
      <c r="CO405" s="15">
        <v>0.0267523179331162</v>
      </c>
      <c r="CP405" s="15">
        <v>-0.0956433280279726</v>
      </c>
      <c r="CQ405" s="15">
        <v>-0.104857253872331</v>
      </c>
      <c r="CR405" s="15">
        <v>0.0327313399356692</v>
      </c>
      <c r="CS405" s="15">
        <v>-0.0153772353674966</v>
      </c>
      <c r="CT405" s="15">
        <v>-0.0120894041370314</v>
      </c>
      <c r="CU405" s="15">
        <v>-0.0130636571723196</v>
      </c>
      <c r="CV405" s="15">
        <v>0.0192870552573108</v>
      </c>
      <c r="CW405" s="15">
        <v>0.131595479540451</v>
      </c>
      <c r="CX405" s="15">
        <v>-0.201586768345022</v>
      </c>
      <c r="CY405" s="15">
        <v>0.0536723163841819</v>
      </c>
      <c r="CZ405" s="15">
        <v>0.148638613488928</v>
      </c>
      <c r="DA405" s="15">
        <v>-0.0496354188156926</v>
      </c>
      <c r="DB405" s="15">
        <v>-0.0419948132788731</v>
      </c>
      <c r="DC405" s="15">
        <v>-0.0367317748931372</v>
      </c>
      <c r="DD405" s="15">
        <v>-0.0761154855643043</v>
      </c>
      <c r="DE405" s="15">
        <v>-0.0145930936071497</v>
      </c>
      <c r="DF405" s="15">
        <v>-0.162098863973733</v>
      </c>
      <c r="DG405" s="15">
        <v>0.210669430213772</v>
      </c>
      <c r="DH405" s="15">
        <v>0.0877453503536145</v>
      </c>
      <c r="DI405" s="15">
        <v>0.0316379166235599</v>
      </c>
      <c r="DJ405" s="15">
        <v>-0.0630252100840331</v>
      </c>
      <c r="DK405" s="15">
        <v>-0.0965931512793745</v>
      </c>
      <c r="DL405" s="15">
        <v>-0.15095252848965</v>
      </c>
      <c r="DM405" s="15">
        <v>0.0251175261772416</v>
      </c>
      <c r="DN405" s="15">
        <v>0.208193068387577</v>
      </c>
      <c r="DO405" s="15">
        <v>-0.0568289820415273</v>
      </c>
      <c r="DP405" s="15">
        <v>-1</v>
      </c>
      <c r="DQ405" s="15" t="e">
        <v>#DIV/0!</v>
      </c>
      <c r="DR405" s="15">
        <v>-1</v>
      </c>
      <c r="DS405" s="15" t="e">
        <v>#DIV/0!</v>
      </c>
      <c r="DT405" s="14"/>
      <c r="DU405" s="14"/>
      <c r="DV405" s="14"/>
      <c r="DW405" s="14"/>
      <c r="DX405" s="14"/>
      <c r="DY405" s="14"/>
      <c r="DZ405" s="14"/>
      <c r="EA405" s="14"/>
      <c r="EB405" s="14"/>
      <c r="EC405" s="14"/>
      <c r="ED405" s="14"/>
      <c r="EE405" s="14"/>
      <c r="EF405" s="14"/>
      <c r="EG405" s="14"/>
      <c r="EH405" s="14"/>
      <c r="EI405" s="14"/>
      <c r="EJ405" s="14"/>
      <c r="EK405" s="14"/>
      <c r="EL405" s="14"/>
      <c r="EM405" s="14"/>
      <c r="EN405" s="14"/>
      <c r="EO405" s="14"/>
      <c r="EP405" s="14"/>
      <c r="EQ405" s="14"/>
      <c r="ER405" s="14"/>
      <c r="ES405" s="14"/>
      <c r="ET405" s="14"/>
      <c r="EU405" s="14"/>
      <c r="EV405" s="14"/>
      <c r="EW405" s="14"/>
      <c r="EX405" s="14"/>
      <c r="EY405" s="14"/>
      <c r="EZ405" s="14"/>
      <c r="FA405" s="14"/>
      <c r="FB405" s="14"/>
      <c r="FC405" s="14"/>
      <c r="FD405" s="14"/>
      <c r="FE405" s="14"/>
      <c r="FF405" s="14"/>
      <c r="FG405" s="14"/>
      <c r="FH405" s="14"/>
      <c r="FI405" s="14"/>
      <c r="FJ405" s="14"/>
      <c r="FK405" s="14"/>
      <c r="FL405" s="14"/>
      <c r="FM405" s="14"/>
      <c r="FN405" s="14"/>
      <c r="FO405" s="14"/>
      <c r="FP405" s="14"/>
      <c r="FQ405" s="14"/>
      <c r="FR405" s="14"/>
      <c r="FS405" s="14"/>
      <c r="FT405" s="14"/>
      <c r="FU405" s="14"/>
      <c r="FV405" s="14"/>
      <c r="FW405" s="14"/>
      <c r="FX405" s="14"/>
      <c r="FY405" s="14"/>
      <c r="FZ405" s="14"/>
      <c r="GA405" s="14"/>
      <c r="GB405" s="14"/>
      <c r="GC405" s="14"/>
      <c r="GD405" s="14"/>
      <c r="GE405" s="14"/>
      <c r="GF405" s="14"/>
      <c r="GG405" s="14"/>
      <c r="GH405" s="14"/>
      <c r="GI405" s="14"/>
      <c r="GJ405" s="14"/>
      <c r="GK405" s="14"/>
      <c r="GL405" s="14"/>
      <c r="GM405" s="14"/>
      <c r="GN405" s="14"/>
      <c r="GO405" s="14"/>
      <c r="GP405" s="14"/>
      <c r="GQ405" s="14"/>
      <c r="GR405" s="14"/>
      <c r="GS405" s="14"/>
      <c r="GT405" s="14"/>
      <c r="GU405" s="14"/>
      <c r="GV405" s="14"/>
      <c r="GW405" s="14"/>
      <c r="GX405" s="14"/>
      <c r="GY405" s="14"/>
      <c r="GZ405" s="14"/>
      <c r="HA405" s="14"/>
      <c r="HB405" s="14"/>
      <c r="HC405" s="14"/>
      <c r="HD405" s="14"/>
      <c r="HE405" s="14"/>
      <c r="HF405" s="14"/>
      <c r="HG405" s="14"/>
      <c r="HH405" s="14"/>
      <c r="HI405" s="14"/>
      <c r="HJ405" s="14"/>
      <c r="HK405" s="14"/>
      <c r="HL405" s="14"/>
      <c r="HM405" s="14"/>
      <c r="HN405" s="14"/>
      <c r="HO405" s="14"/>
      <c r="HP405" s="14"/>
      <c r="HQ405" s="14"/>
      <c r="HR405" s="14"/>
      <c r="HS405" s="14"/>
      <c r="HT405" s="14"/>
      <c r="HU405" s="14"/>
      <c r="HV405" s="14"/>
      <c r="HW405" s="14"/>
      <c r="HX405" s="14"/>
      <c r="HY405" s="14"/>
      <c r="HZ405" s="14"/>
      <c r="IA405" s="14"/>
      <c r="IB405" s="14"/>
      <c r="IC405" s="14"/>
      <c r="ID405" s="14"/>
      <c r="IE405" s="14"/>
      <c r="IF405" s="14"/>
    </row>
    <row r="406" s="244" customFormat="1" spans="1:240">
      <c r="A406" s="383" t="s">
        <v>56</v>
      </c>
      <c r="B406" s="369"/>
      <c r="C406" s="369"/>
      <c r="D406" s="378"/>
      <c r="E406" s="377" t="s">
        <v>209</v>
      </c>
      <c r="F406" s="377" t="s">
        <v>209</v>
      </c>
      <c r="G406" s="377" t="s">
        <v>209</v>
      </c>
      <c r="H406" s="377">
        <v>-0.227017279024978</v>
      </c>
      <c r="I406" s="377">
        <v>-0.324507943264914</v>
      </c>
      <c r="J406" s="377">
        <v>-0.0615021837880572</v>
      </c>
      <c r="K406" s="377">
        <v>0.714981865504753</v>
      </c>
      <c r="L406" s="377">
        <v>-0.112441088185871</v>
      </c>
      <c r="M406" s="377">
        <v>0.0384105818334675</v>
      </c>
      <c r="N406" s="377">
        <v>-0.418523349727847</v>
      </c>
      <c r="O406" s="377">
        <v>-0.109323390962982</v>
      </c>
      <c r="P406" s="377">
        <v>0.0374870515700887</v>
      </c>
      <c r="Q406" s="377">
        <v>-0.025422409128125</v>
      </c>
      <c r="R406" s="377">
        <v>0.103368400923197</v>
      </c>
      <c r="S406" s="377">
        <v>0.0215072898831477</v>
      </c>
      <c r="T406" s="377">
        <v>0.0888683955908998</v>
      </c>
      <c r="U406" s="377">
        <v>0.890784634144415</v>
      </c>
      <c r="V406" s="377">
        <v>0.137481962554031</v>
      </c>
      <c r="W406" s="377">
        <v>-0.10832366600929</v>
      </c>
      <c r="X406" s="377">
        <v>0.17525300362964</v>
      </c>
      <c r="Y406" s="377">
        <v>-0.143609531971154</v>
      </c>
      <c r="Z406" s="377">
        <v>-0.179029665658815</v>
      </c>
      <c r="AA406" s="377">
        <v>0.147605170520662</v>
      </c>
      <c r="AB406" s="377">
        <v>0.0444237060841237</v>
      </c>
      <c r="AC406" s="377">
        <v>0.0264095247909055</v>
      </c>
      <c r="AD406" s="377">
        <v>0.338783825450581</v>
      </c>
      <c r="AE406" s="377">
        <v>0.0733960700212712</v>
      </c>
      <c r="AF406" s="377">
        <v>0.450328991180092</v>
      </c>
      <c r="AG406" s="377">
        <v>-0.135701194650051</v>
      </c>
      <c r="AH406" s="377">
        <v>0.216398415235232</v>
      </c>
      <c r="AI406" s="377">
        <v>-0.0445092544714702</v>
      </c>
      <c r="AJ406" s="377">
        <v>-0.104819848950754</v>
      </c>
      <c r="AK406" s="377">
        <v>0.0959296560974676</v>
      </c>
      <c r="AL406" s="377">
        <v>-0.0202092652452366</v>
      </c>
      <c r="AM406" s="377">
        <v>-0.0880785124498532</v>
      </c>
      <c r="AN406" s="377">
        <v>0.259108872340591</v>
      </c>
      <c r="AO406" s="377">
        <v>0.0341974870950954</v>
      </c>
      <c r="AP406" s="377">
        <v>0.336509460564281</v>
      </c>
      <c r="AQ406" s="377">
        <v>-0.0787389091572614</v>
      </c>
      <c r="AR406" s="377">
        <v>0.0885983450977608</v>
      </c>
      <c r="AS406" s="377">
        <v>-0.101670878398612</v>
      </c>
      <c r="AT406" s="377">
        <v>-0.0850586124427318</v>
      </c>
      <c r="AU406" s="377">
        <v>-0.167265196739826</v>
      </c>
      <c r="AV406" s="377">
        <v>-0.108872154948336</v>
      </c>
      <c r="AW406" s="377">
        <v>-0.181400146602255</v>
      </c>
      <c r="AX406" s="377">
        <v>-0.0983158730181377</v>
      </c>
      <c r="AY406" s="377">
        <v>0.0451583201118182</v>
      </c>
      <c r="AZ406" s="377">
        <v>0.10647400677304</v>
      </c>
      <c r="BA406" s="377">
        <v>0.170467510242128</v>
      </c>
      <c r="BB406" s="377">
        <v>-0.169584547350415</v>
      </c>
      <c r="BC406" s="377">
        <v>0.265092009495725</v>
      </c>
      <c r="BD406" s="377">
        <v>-0.00501282925200208</v>
      </c>
      <c r="BE406" s="377">
        <v>0.024622545683614</v>
      </c>
      <c r="BF406" s="377">
        <v>-0.0663382589511397</v>
      </c>
      <c r="BG406" s="377">
        <v>0.00463536656627239</v>
      </c>
      <c r="BH406" s="377">
        <v>-0.112099090657818</v>
      </c>
      <c r="BI406" s="377">
        <v>-0.136139492131325</v>
      </c>
      <c r="BJ406" s="377">
        <v>-0.306262146246324</v>
      </c>
      <c r="BK406" s="377">
        <v>0.064749225638445</v>
      </c>
      <c r="BL406" s="377">
        <v>-0.0568954053182212</v>
      </c>
      <c r="BM406" s="377">
        <v>0.141132361961467</v>
      </c>
      <c r="BN406" s="377">
        <v>-0.158420906608479</v>
      </c>
      <c r="BO406" s="377">
        <v>0.412623786014373</v>
      </c>
      <c r="BP406" s="377">
        <v>0.082822284863092</v>
      </c>
      <c r="BQ406" s="377">
        <v>-0.0175977828536246</v>
      </c>
      <c r="BR406" s="377">
        <v>-0.00375414632984739</v>
      </c>
      <c r="BS406" s="377">
        <v>0.0624978874408066</v>
      </c>
      <c r="BT406" s="377">
        <v>-0.00622480378537416</v>
      </c>
      <c r="BU406" s="377">
        <v>-0.0824632999460339</v>
      </c>
      <c r="BV406" s="377">
        <v>-0.088566260165967</v>
      </c>
      <c r="BW406" s="377">
        <v>0.121163935742286</v>
      </c>
      <c r="BX406" s="377">
        <v>-0.191696980791401</v>
      </c>
      <c r="BY406" s="377">
        <v>-0.0937683244504713</v>
      </c>
      <c r="BZ406" s="377">
        <v>0.0111703474483273</v>
      </c>
      <c r="CA406" s="377">
        <v>0.0407497963997385</v>
      </c>
      <c r="CB406" s="377">
        <v>-0.284084320224401</v>
      </c>
      <c r="CC406" s="377">
        <v>0.0979439870269498</v>
      </c>
      <c r="CD406" s="377">
        <v>-0.274519328064589</v>
      </c>
      <c r="CE406" s="377">
        <v>0.00234189408925212</v>
      </c>
      <c r="CF406" s="377">
        <v>-0.242386074331678</v>
      </c>
      <c r="CG406" s="377">
        <v>0.0295290986375862</v>
      </c>
      <c r="CH406" s="377">
        <v>-0.221177496621469</v>
      </c>
      <c r="CI406" s="377">
        <v>-0.196056897407758</v>
      </c>
      <c r="CJ406" s="377">
        <v>-0.186387485013623</v>
      </c>
      <c r="CK406" s="377">
        <v>-0.0288949294055768</v>
      </c>
      <c r="CL406" s="377">
        <v>0.24742214712588</v>
      </c>
      <c r="CM406" s="377">
        <v>0.217880028410045</v>
      </c>
      <c r="CN406" s="377">
        <v>-0.197858696482244</v>
      </c>
      <c r="CO406" s="377">
        <v>-0.11999816960831</v>
      </c>
      <c r="CP406" s="377">
        <v>-0.237135577861688</v>
      </c>
      <c r="CQ406" s="377">
        <v>-0.348953490940057</v>
      </c>
      <c r="CR406" s="377">
        <v>0.174819335668739</v>
      </c>
      <c r="CS406" s="377">
        <v>0.183232262105047</v>
      </c>
      <c r="CT406" s="377">
        <v>0.334822855466498</v>
      </c>
      <c r="CU406" s="377">
        <v>-0.150867780091656</v>
      </c>
      <c r="CV406" s="377">
        <v>-0.167599651386741</v>
      </c>
      <c r="CW406" s="377">
        <v>-0.220077230469353</v>
      </c>
      <c r="CX406" s="377">
        <v>-0.0822381447559802</v>
      </c>
      <c r="CY406" s="377">
        <v>0.0355933625096663</v>
      </c>
      <c r="CZ406" s="377">
        <v>0.277263151967658</v>
      </c>
      <c r="DA406" s="377">
        <v>-0.179730305344828</v>
      </c>
      <c r="DB406" s="377">
        <v>-0.199334140852323</v>
      </c>
      <c r="DC406" s="377">
        <v>-0.0137235882478502</v>
      </c>
      <c r="DD406" s="377">
        <v>-0.00693110839122402</v>
      </c>
      <c r="DE406" s="377">
        <v>-0.0813491950302925</v>
      </c>
      <c r="DF406" s="377">
        <v>-0.244863142382924</v>
      </c>
      <c r="DG406" s="377">
        <v>0.0853523176096569</v>
      </c>
      <c r="DH406" s="377">
        <v>0.0318400406055841</v>
      </c>
      <c r="DI406" s="377">
        <v>0.123799970687509</v>
      </c>
      <c r="DJ406" s="377">
        <v>0.0307349412647377</v>
      </c>
      <c r="DK406" s="377">
        <v>-0.124622387003823</v>
      </c>
      <c r="DL406" s="377">
        <v>-0.0051946688762653</v>
      </c>
      <c r="DM406" s="377">
        <v>-0.0696364449465858</v>
      </c>
      <c r="DN406" s="377">
        <v>0.534261817286886</v>
      </c>
      <c r="DO406" s="377">
        <v>-0.108657125010829</v>
      </c>
      <c r="DP406" s="377">
        <v>-1</v>
      </c>
      <c r="DQ406" s="377" t="e">
        <v>#DIV/0!</v>
      </c>
      <c r="DR406" s="377">
        <v>-1</v>
      </c>
      <c r="DS406" s="377" t="e">
        <v>#DIV/0!</v>
      </c>
    </row>
    <row r="407" s="324" customFormat="1" spans="1:240">
      <c r="A407" s="384" t="s">
        <v>216</v>
      </c>
      <c r="B407" s="353"/>
      <c r="C407" s="353"/>
      <c r="D407" s="385"/>
      <c r="E407" s="392"/>
      <c r="F407" s="392">
        <f t="shared" ref="F407:BQ407" si="27">AVERAGE(F379:F406)</f>
        <v>0.0134743156900441</v>
      </c>
      <c r="G407" s="392">
        <f t="shared" si="27"/>
        <v>-0.0195726848543936</v>
      </c>
      <c r="H407" s="392">
        <f t="shared" si="27"/>
        <v>0.0463203219864517</v>
      </c>
      <c r="I407" s="392">
        <f t="shared" si="27"/>
        <v>-0.0825858040854186</v>
      </c>
      <c r="J407" s="392">
        <f t="shared" si="27"/>
        <v>-0.0256221980763656</v>
      </c>
      <c r="K407" s="392">
        <f t="shared" si="27"/>
        <v>0.0534736617634299</v>
      </c>
      <c r="L407" s="392">
        <f t="shared" si="27"/>
        <v>0.0153675650252171</v>
      </c>
      <c r="M407" s="392">
        <f t="shared" si="27"/>
        <v>-0.0279675659291136</v>
      </c>
      <c r="N407" s="392">
        <f t="shared" si="27"/>
        <v>-0.120906880326473</v>
      </c>
      <c r="O407" s="392">
        <f t="shared" si="27"/>
        <v>0.00562922167124253</v>
      </c>
      <c r="P407" s="392">
        <f t="shared" si="27"/>
        <v>0.0362365032931982</v>
      </c>
      <c r="Q407" s="392">
        <f t="shared" si="27"/>
        <v>-0.0156730433620822</v>
      </c>
      <c r="R407" s="392">
        <f t="shared" si="27"/>
        <v>-0.0472292723330029</v>
      </c>
      <c r="S407" s="392">
        <f t="shared" si="27"/>
        <v>0.0256522276239814</v>
      </c>
      <c r="T407" s="392">
        <f t="shared" si="27"/>
        <v>0.0849611162991455</v>
      </c>
      <c r="U407" s="392">
        <f t="shared" si="27"/>
        <v>0.0722428822477997</v>
      </c>
      <c r="V407" s="392">
        <f t="shared" si="27"/>
        <v>-0.0330603529193413</v>
      </c>
      <c r="W407" s="392">
        <f t="shared" si="27"/>
        <v>-0.0129725923309542</v>
      </c>
      <c r="X407" s="392">
        <f t="shared" si="27"/>
        <v>0.0241715815432655</v>
      </c>
      <c r="Y407" s="392">
        <f t="shared" si="27"/>
        <v>-0.0272854338744438</v>
      </c>
      <c r="Z407" s="392">
        <f t="shared" si="27"/>
        <v>-0.0289612826420421</v>
      </c>
      <c r="AA407" s="392">
        <f t="shared" si="27"/>
        <v>0.0248435371945563</v>
      </c>
      <c r="AB407" s="392">
        <f t="shared" si="27"/>
        <v>-0.00793225473918496</v>
      </c>
      <c r="AC407" s="392">
        <f t="shared" si="27"/>
        <v>0.0196433756147996</v>
      </c>
      <c r="AD407" s="392">
        <f t="shared" si="27"/>
        <v>0.00308648613716782</v>
      </c>
      <c r="AE407" s="392">
        <f t="shared" si="27"/>
        <v>0.0738428078288114</v>
      </c>
      <c r="AF407" s="392">
        <f t="shared" si="27"/>
        <v>0.0154341140113158</v>
      </c>
      <c r="AG407" s="392">
        <f t="shared" si="27"/>
        <v>0.0230644689309437</v>
      </c>
      <c r="AH407" s="392">
        <f t="shared" si="27"/>
        <v>0.0571542250835709</v>
      </c>
      <c r="AI407" s="392">
        <f t="shared" si="27"/>
        <v>0.0188962626639665</v>
      </c>
      <c r="AJ407" s="392">
        <f t="shared" si="27"/>
        <v>0.0442091993358472</v>
      </c>
      <c r="AK407" s="392">
        <f t="shared" si="27"/>
        <v>0.0461631143510715</v>
      </c>
      <c r="AL407" s="392">
        <f t="shared" si="27"/>
        <v>-0.00196006764522327</v>
      </c>
      <c r="AM407" s="392">
        <f t="shared" si="27"/>
        <v>-0.0158156951243963</v>
      </c>
      <c r="AN407" s="392">
        <f t="shared" si="27"/>
        <v>0.054325285806098</v>
      </c>
      <c r="AO407" s="392">
        <f t="shared" si="27"/>
        <v>0.0297889358558185</v>
      </c>
      <c r="AP407" s="392">
        <f t="shared" si="27"/>
        <v>0.0810953397909546</v>
      </c>
      <c r="AQ407" s="392">
        <f t="shared" si="27"/>
        <v>0.0172419734254778</v>
      </c>
      <c r="AR407" s="392">
        <f t="shared" si="27"/>
        <v>-0.0266001502674478</v>
      </c>
      <c r="AS407" s="392">
        <f t="shared" si="27"/>
        <v>0.0166117066928849</v>
      </c>
      <c r="AT407" s="392">
        <f t="shared" si="27"/>
        <v>-0.0288581162849419</v>
      </c>
      <c r="AU407" s="392">
        <f t="shared" si="27"/>
        <v>-0.0543976253462146</v>
      </c>
      <c r="AV407" s="392">
        <f t="shared" si="27"/>
        <v>0.0294399473141746</v>
      </c>
      <c r="AW407" s="392">
        <f t="shared" si="27"/>
        <v>-0.0593552836927009</v>
      </c>
      <c r="AX407" s="392">
        <f t="shared" si="27"/>
        <v>-0.00114088237540447</v>
      </c>
      <c r="AY407" s="392">
        <f t="shared" si="27"/>
        <v>0.062763000726403</v>
      </c>
      <c r="AZ407" s="392">
        <f t="shared" si="27"/>
        <v>0.0654210104327318</v>
      </c>
      <c r="BA407" s="392">
        <f t="shared" si="27"/>
        <v>0.0658385482209277</v>
      </c>
      <c r="BB407" s="392">
        <f t="shared" si="27"/>
        <v>-0.140095364532816</v>
      </c>
      <c r="BC407" s="392">
        <f t="shared" si="27"/>
        <v>0.0810402234378927</v>
      </c>
      <c r="BD407" s="392">
        <f t="shared" si="27"/>
        <v>0.0330047111391147</v>
      </c>
      <c r="BE407" s="392">
        <f t="shared" si="27"/>
        <v>-0.0490320731708231</v>
      </c>
      <c r="BF407" s="392">
        <f t="shared" si="27"/>
        <v>0.0682521878234576</v>
      </c>
      <c r="BG407" s="392">
        <f t="shared" si="27"/>
        <v>0.0209937147875217</v>
      </c>
      <c r="BH407" s="392">
        <f t="shared" si="27"/>
        <v>-0.010024812981294</v>
      </c>
      <c r="BI407" s="392">
        <f t="shared" si="27"/>
        <v>0.0358449915676866</v>
      </c>
      <c r="BJ407" s="392">
        <f t="shared" si="27"/>
        <v>-0.130311112489164</v>
      </c>
      <c r="BK407" s="392">
        <f t="shared" si="27"/>
        <v>-0.0902464086654442</v>
      </c>
      <c r="BL407" s="392">
        <f t="shared" si="27"/>
        <v>-0.174332050889137</v>
      </c>
      <c r="BM407" s="392">
        <f t="shared" si="27"/>
        <v>0.199884639218504</v>
      </c>
      <c r="BN407" s="392">
        <f t="shared" si="27"/>
        <v>0.0784197099521561</v>
      </c>
      <c r="BO407" s="392">
        <f t="shared" si="27"/>
        <v>0.115759815467691</v>
      </c>
      <c r="BP407" s="392">
        <f t="shared" si="27"/>
        <v>0.00165308484114534</v>
      </c>
      <c r="BQ407" s="392">
        <f t="shared" si="27"/>
        <v>0.104945846825698</v>
      </c>
      <c r="BR407" s="392">
        <f t="shared" ref="BR407:DO407" si="28">AVERAGE(BR379:BR406)</f>
        <v>0.028404597911994</v>
      </c>
      <c r="BS407" s="392">
        <f t="shared" si="28"/>
        <v>0.0503671960594307</v>
      </c>
      <c r="BT407" s="392">
        <f t="shared" si="28"/>
        <v>0.11015202877332</v>
      </c>
      <c r="BU407" s="392">
        <f t="shared" si="28"/>
        <v>0.0656859850331215</v>
      </c>
      <c r="BV407" s="392">
        <f t="shared" si="28"/>
        <v>-0.155847402099128</v>
      </c>
      <c r="BW407" s="392">
        <f t="shared" si="28"/>
        <v>0.0883577292453849</v>
      </c>
      <c r="BX407" s="392">
        <f t="shared" si="28"/>
        <v>0.0527675713561664</v>
      </c>
      <c r="BY407" s="392">
        <f t="shared" si="28"/>
        <v>0.0939425672368001</v>
      </c>
      <c r="BZ407" s="392">
        <f t="shared" si="28"/>
        <v>0.0252025881945791</v>
      </c>
      <c r="CA407" s="392">
        <f t="shared" si="28"/>
        <v>0.0881889793628872</v>
      </c>
      <c r="CB407" s="392">
        <f t="shared" si="28"/>
        <v>-0.0628618180407112</v>
      </c>
      <c r="CC407" s="392">
        <f t="shared" si="28"/>
        <v>0.0136535730900011</v>
      </c>
      <c r="CD407" s="392">
        <f t="shared" si="28"/>
        <v>-0.0818544429897847</v>
      </c>
      <c r="CE407" s="392">
        <f t="shared" si="28"/>
        <v>0.0305317594614044</v>
      </c>
      <c r="CF407" s="392">
        <f t="shared" si="28"/>
        <v>-0.0286224475300427</v>
      </c>
      <c r="CG407" s="392">
        <f t="shared" si="28"/>
        <v>-0.01597839270896</v>
      </c>
      <c r="CH407" s="392">
        <f t="shared" si="28"/>
        <v>-0.165721478063361</v>
      </c>
      <c r="CI407" s="392">
        <f t="shared" si="28"/>
        <v>-0.044389129782215</v>
      </c>
      <c r="CJ407" s="392">
        <f t="shared" si="28"/>
        <v>-0.0767959411051665</v>
      </c>
      <c r="CK407" s="392">
        <f t="shared" si="28"/>
        <v>-0.0453291437642713</v>
      </c>
      <c r="CL407" s="392">
        <f t="shared" si="28"/>
        <v>-0.0312700273739509</v>
      </c>
      <c r="CM407" s="392">
        <f t="shared" si="28"/>
        <v>-0.0466815674016808</v>
      </c>
      <c r="CN407" s="392">
        <f t="shared" si="28"/>
        <v>0.0786882060404185</v>
      </c>
      <c r="CO407" s="392">
        <f t="shared" si="28"/>
        <v>-0.0489373909047145</v>
      </c>
      <c r="CP407" s="392">
        <f t="shared" si="28"/>
        <v>-0.118444201998977</v>
      </c>
      <c r="CQ407" s="392">
        <f t="shared" si="28"/>
        <v>0.0230872963869674</v>
      </c>
      <c r="CR407" s="392">
        <f t="shared" si="28"/>
        <v>0.159682041324475</v>
      </c>
      <c r="CS407" s="392">
        <f t="shared" si="28"/>
        <v>-0.011532969057633</v>
      </c>
      <c r="CT407" s="392">
        <f t="shared" si="28"/>
        <v>0.0715722325062189</v>
      </c>
      <c r="CU407" s="392">
        <f t="shared" si="28"/>
        <v>-0.0240394877805312</v>
      </c>
      <c r="CV407" s="392">
        <f t="shared" si="28"/>
        <v>0.0152928386426672</v>
      </c>
      <c r="CW407" s="392">
        <f t="shared" si="28"/>
        <v>-0.0285508577866658</v>
      </c>
      <c r="CX407" s="392">
        <f t="shared" si="28"/>
        <v>-0.109868411767254</v>
      </c>
      <c r="CY407" s="392">
        <f t="shared" si="28"/>
        <v>0.0796162568068609</v>
      </c>
      <c r="CZ407" s="392">
        <f t="shared" si="28"/>
        <v>0.0652425523347331</v>
      </c>
      <c r="DA407" s="392">
        <f t="shared" si="28"/>
        <v>-0.0567403951787997</v>
      </c>
      <c r="DB407" s="392">
        <f t="shared" si="28"/>
        <v>-0.0500284481413101</v>
      </c>
      <c r="DC407" s="392">
        <f t="shared" si="28"/>
        <v>-0.00268847393376599</v>
      </c>
      <c r="DD407" s="392">
        <f t="shared" si="28"/>
        <v>0.0991000665625318</v>
      </c>
      <c r="DE407" s="392">
        <f t="shared" si="28"/>
        <v>0.00535285934799032</v>
      </c>
      <c r="DF407" s="392">
        <f t="shared" si="28"/>
        <v>-0.107452454244442</v>
      </c>
      <c r="DG407" s="392">
        <f t="shared" si="28"/>
        <v>0.13818996015444</v>
      </c>
      <c r="DH407" s="392">
        <f t="shared" si="28"/>
        <v>0.0473236442164934</v>
      </c>
      <c r="DI407" s="392">
        <f t="shared" si="28"/>
        <v>-0.0267533510389162</v>
      </c>
      <c r="DJ407" s="392">
        <f t="shared" si="28"/>
        <v>0.102579029609507</v>
      </c>
      <c r="DK407" s="392">
        <f t="shared" si="28"/>
        <v>-0.0873550516313987</v>
      </c>
      <c r="DL407" s="392">
        <f t="shared" si="28"/>
        <v>-0.0204773241072469</v>
      </c>
      <c r="DM407" s="392">
        <f t="shared" si="28"/>
        <v>0.0474468345826281</v>
      </c>
      <c r="DN407" s="392">
        <f t="shared" si="28"/>
        <v>0.105788184050971</v>
      </c>
      <c r="DO407" s="392">
        <f t="shared" si="28"/>
        <v>-0.0604064315428242</v>
      </c>
      <c r="DP407" s="386"/>
      <c r="DQ407" s="386"/>
      <c r="DR407" s="386"/>
      <c r="DS407" s="386"/>
      <c r="DT407" s="387"/>
      <c r="DU407" s="387"/>
      <c r="DV407" s="387"/>
      <c r="DW407" s="387"/>
      <c r="DX407" s="387"/>
      <c r="DY407" s="387"/>
      <c r="DZ407" s="387"/>
      <c r="EA407" s="387"/>
      <c r="EB407" s="387"/>
      <c r="EC407" s="387"/>
      <c r="ED407" s="387"/>
      <c r="EE407" s="387"/>
      <c r="EF407" s="387"/>
      <c r="EG407" s="387"/>
      <c r="EH407" s="387"/>
      <c r="EI407" s="387"/>
      <c r="EJ407" s="387"/>
      <c r="EK407" s="387"/>
      <c r="EL407" s="387"/>
      <c r="EM407" s="387"/>
      <c r="EN407" s="387"/>
      <c r="EO407" s="387"/>
      <c r="EP407" s="387"/>
      <c r="EQ407" s="387"/>
      <c r="ER407" s="387"/>
      <c r="ES407" s="387"/>
      <c r="ET407" s="387"/>
      <c r="EU407" s="387"/>
      <c r="EV407" s="387"/>
      <c r="EW407" s="387"/>
      <c r="EX407" s="387"/>
      <c r="EY407" s="387"/>
      <c r="EZ407" s="387"/>
      <c r="FA407" s="387"/>
      <c r="FB407" s="387"/>
      <c r="FC407" s="387"/>
      <c r="FD407" s="387"/>
      <c r="FE407" s="387"/>
      <c r="FF407" s="387"/>
      <c r="FG407" s="387"/>
      <c r="FH407" s="387"/>
      <c r="FI407" s="387"/>
      <c r="FJ407" s="387"/>
      <c r="FK407" s="387"/>
      <c r="FL407" s="387"/>
      <c r="FM407" s="387"/>
      <c r="FN407" s="387"/>
      <c r="FO407" s="387"/>
      <c r="FP407" s="387"/>
      <c r="FQ407" s="387"/>
      <c r="FR407" s="387"/>
      <c r="FS407" s="387"/>
      <c r="FT407" s="387"/>
      <c r="FU407" s="387"/>
      <c r="FV407" s="387"/>
      <c r="FW407" s="387"/>
      <c r="FX407" s="387"/>
      <c r="FY407" s="387"/>
      <c r="FZ407" s="387"/>
      <c r="GA407" s="387"/>
      <c r="GB407" s="387"/>
      <c r="GC407" s="387"/>
      <c r="GD407" s="387"/>
      <c r="GE407" s="387"/>
      <c r="GF407" s="387"/>
      <c r="GG407" s="387"/>
      <c r="GH407" s="387"/>
      <c r="GI407" s="387"/>
      <c r="GJ407" s="387"/>
      <c r="GK407" s="387"/>
      <c r="GL407" s="387"/>
      <c r="GM407" s="387"/>
      <c r="GN407" s="387"/>
      <c r="GO407" s="387"/>
      <c r="GP407" s="387"/>
      <c r="GQ407" s="387"/>
      <c r="GR407" s="387"/>
      <c r="GS407" s="387"/>
      <c r="GT407" s="387"/>
      <c r="GU407" s="387"/>
      <c r="GV407" s="387"/>
      <c r="GW407" s="387"/>
      <c r="GX407" s="387"/>
      <c r="GY407" s="387"/>
      <c r="GZ407" s="387"/>
      <c r="HA407" s="387"/>
      <c r="HB407" s="387"/>
      <c r="HC407" s="387"/>
      <c r="HD407" s="387"/>
      <c r="HE407" s="387"/>
      <c r="HF407" s="387"/>
      <c r="HG407" s="387"/>
      <c r="HH407" s="387"/>
      <c r="HI407" s="387"/>
      <c r="HJ407" s="387"/>
      <c r="HK407" s="387"/>
      <c r="HL407" s="387"/>
      <c r="HM407" s="387"/>
      <c r="HN407" s="387"/>
      <c r="HO407" s="387"/>
      <c r="HP407" s="387"/>
      <c r="HQ407" s="387"/>
      <c r="HR407" s="387"/>
      <c r="HS407" s="387"/>
      <c r="HT407" s="387"/>
      <c r="HU407" s="387"/>
      <c r="HV407" s="387"/>
      <c r="HW407" s="387"/>
      <c r="HX407" s="387"/>
      <c r="HY407" s="387"/>
      <c r="HZ407" s="387"/>
      <c r="IA407" s="387"/>
      <c r="IB407" s="387"/>
      <c r="IC407" s="387"/>
      <c r="ID407" s="387"/>
      <c r="IE407" s="387"/>
      <c r="IF407" s="387"/>
    </row>
    <row r="408" s="324" customFormat="1" spans="1:240">
      <c r="A408" s="384"/>
      <c r="B408" s="353"/>
      <c r="C408" s="353"/>
      <c r="D408" s="385"/>
      <c r="E408" s="392"/>
      <c r="F408" s="392"/>
      <c r="G408" s="392"/>
      <c r="H408" s="392"/>
      <c r="I408" s="392"/>
      <c r="J408" s="392"/>
      <c r="K408" s="392"/>
      <c r="L408" s="392"/>
      <c r="M408" s="392"/>
      <c r="N408" s="392"/>
      <c r="O408" s="392"/>
      <c r="P408" s="392"/>
      <c r="Q408" s="392"/>
      <c r="R408" s="392"/>
      <c r="S408" s="392"/>
      <c r="T408" s="392"/>
      <c r="U408" s="392"/>
      <c r="V408" s="392"/>
      <c r="W408" s="392"/>
      <c r="X408" s="392"/>
      <c r="Y408" s="392"/>
      <c r="Z408" s="392"/>
      <c r="AA408" s="392"/>
      <c r="AB408" s="392"/>
      <c r="AC408" s="392"/>
      <c r="AD408" s="392"/>
      <c r="AE408" s="392"/>
      <c r="AF408" s="392"/>
      <c r="AG408" s="392"/>
      <c r="AH408" s="392"/>
      <c r="AI408" s="392"/>
      <c r="AJ408" s="392"/>
      <c r="AK408" s="392"/>
      <c r="AL408" s="392"/>
      <c r="AM408" s="392"/>
      <c r="AN408" s="392"/>
      <c r="AO408" s="392"/>
      <c r="AP408" s="392"/>
      <c r="AQ408" s="392"/>
      <c r="AR408" s="392"/>
      <c r="AS408" s="392"/>
      <c r="AT408" s="392"/>
      <c r="AU408" s="392"/>
      <c r="AV408" s="392"/>
      <c r="AW408" s="392"/>
      <c r="AX408" s="392"/>
      <c r="AY408" s="392"/>
      <c r="AZ408" s="392"/>
      <c r="BA408" s="392"/>
      <c r="BB408" s="392"/>
      <c r="BC408" s="392"/>
      <c r="BD408" s="392"/>
      <c r="BE408" s="392"/>
      <c r="BF408" s="392"/>
      <c r="BG408" s="392"/>
      <c r="BH408" s="392"/>
      <c r="BI408" s="392"/>
      <c r="BJ408" s="392"/>
      <c r="BK408" s="392"/>
      <c r="BL408" s="392"/>
      <c r="BM408" s="392"/>
      <c r="BN408" s="392"/>
      <c r="BO408" s="392"/>
      <c r="BP408" s="392"/>
      <c r="BQ408" s="392"/>
      <c r="BR408" s="392"/>
      <c r="BS408" s="392"/>
      <c r="BT408" s="392"/>
      <c r="BU408" s="392"/>
      <c r="BV408" s="392"/>
      <c r="BW408" s="392"/>
      <c r="BX408" s="392"/>
      <c r="BY408" s="392"/>
      <c r="BZ408" s="392"/>
      <c r="CA408" s="392"/>
      <c r="CB408" s="392"/>
      <c r="CC408" s="392"/>
      <c r="CD408" s="392"/>
      <c r="CE408" s="392"/>
      <c r="CF408" s="392"/>
      <c r="CG408" s="392"/>
      <c r="CH408" s="392"/>
      <c r="CI408" s="392"/>
      <c r="CJ408" s="392"/>
      <c r="CK408" s="392"/>
      <c r="CL408" s="392"/>
      <c r="CM408" s="392"/>
      <c r="CN408" s="392"/>
      <c r="CO408" s="392"/>
      <c r="CP408" s="392"/>
      <c r="CQ408" s="392"/>
      <c r="CR408" s="392"/>
      <c r="CS408" s="392"/>
      <c r="CT408" s="392"/>
      <c r="CU408" s="392"/>
      <c r="CV408" s="392"/>
      <c r="CW408" s="392"/>
      <c r="CX408" s="392"/>
      <c r="CY408" s="392"/>
      <c r="CZ408" s="392"/>
      <c r="DA408" s="392"/>
      <c r="DB408" s="392"/>
      <c r="DC408" s="392"/>
      <c r="DD408" s="392"/>
      <c r="DE408" s="392"/>
      <c r="DF408" s="392"/>
      <c r="DG408" s="392"/>
      <c r="DH408" s="392"/>
      <c r="DI408" s="392"/>
      <c r="DJ408" s="392"/>
      <c r="DK408" s="392"/>
      <c r="DL408" s="392"/>
      <c r="DM408" s="392"/>
      <c r="DN408" s="392"/>
      <c r="DO408" s="392"/>
      <c r="DP408" s="386"/>
      <c r="DQ408" s="386"/>
      <c r="DR408" s="386"/>
      <c r="DS408" s="386"/>
      <c r="DT408" s="387"/>
      <c r="DU408" s="387"/>
      <c r="DV408" s="387"/>
      <c r="DW408" s="387"/>
      <c r="DX408" s="387"/>
      <c r="DY408" s="387"/>
      <c r="DZ408" s="387"/>
      <c r="EA408" s="387"/>
      <c r="EB408" s="387"/>
      <c r="EC408" s="387"/>
      <c r="ED408" s="387"/>
      <c r="EE408" s="387"/>
      <c r="EF408" s="387"/>
      <c r="EG408" s="387"/>
      <c r="EH408" s="387"/>
      <c r="EI408" s="387"/>
      <c r="EJ408" s="387"/>
      <c r="EK408" s="387"/>
      <c r="EL408" s="387"/>
      <c r="EM408" s="387"/>
      <c r="EN408" s="387"/>
      <c r="EO408" s="387"/>
      <c r="EP408" s="387"/>
      <c r="EQ408" s="387"/>
      <c r="ER408" s="387"/>
      <c r="ES408" s="387"/>
      <c r="ET408" s="387"/>
      <c r="EU408" s="387"/>
      <c r="EV408" s="387"/>
      <c r="EW408" s="387"/>
      <c r="EX408" s="387"/>
      <c r="EY408" s="387"/>
      <c r="EZ408" s="387"/>
      <c r="FA408" s="387"/>
      <c r="FB408" s="387"/>
      <c r="FC408" s="387"/>
      <c r="FD408" s="387"/>
      <c r="FE408" s="387"/>
      <c r="FF408" s="387"/>
      <c r="FG408" s="387"/>
      <c r="FH408" s="387"/>
      <c r="FI408" s="387"/>
      <c r="FJ408" s="387"/>
      <c r="FK408" s="387"/>
      <c r="FL408" s="387"/>
      <c r="FM408" s="387"/>
      <c r="FN408" s="387"/>
      <c r="FO408" s="387"/>
      <c r="FP408" s="387"/>
      <c r="FQ408" s="387"/>
      <c r="FR408" s="387"/>
      <c r="FS408" s="387"/>
      <c r="FT408" s="387"/>
      <c r="FU408" s="387"/>
      <c r="FV408" s="387"/>
      <c r="FW408" s="387"/>
      <c r="FX408" s="387"/>
      <c r="FY408" s="387"/>
      <c r="FZ408" s="387"/>
      <c r="GA408" s="387"/>
      <c r="GB408" s="387"/>
      <c r="GC408" s="387"/>
      <c r="GD408" s="387"/>
      <c r="GE408" s="387"/>
      <c r="GF408" s="387"/>
      <c r="GG408" s="387"/>
      <c r="GH408" s="387"/>
      <c r="GI408" s="387"/>
      <c r="GJ408" s="387"/>
      <c r="GK408" s="387"/>
      <c r="GL408" s="387"/>
      <c r="GM408" s="387"/>
      <c r="GN408" s="387"/>
      <c r="GO408" s="387"/>
      <c r="GP408" s="387"/>
      <c r="GQ408" s="387"/>
      <c r="GR408" s="387"/>
      <c r="GS408" s="387"/>
      <c r="GT408" s="387"/>
      <c r="GU408" s="387"/>
      <c r="GV408" s="387"/>
      <c r="GW408" s="387"/>
      <c r="GX408" s="387"/>
      <c r="GY408" s="387"/>
      <c r="GZ408" s="387"/>
      <c r="HA408" s="387"/>
      <c r="HB408" s="387"/>
      <c r="HC408" s="387"/>
      <c r="HD408" s="387"/>
      <c r="HE408" s="387"/>
      <c r="HF408" s="387"/>
      <c r="HG408" s="387"/>
      <c r="HH408" s="387"/>
      <c r="HI408" s="387"/>
      <c r="HJ408" s="387"/>
      <c r="HK408" s="387"/>
      <c r="HL408" s="387"/>
      <c r="HM408" s="387"/>
      <c r="HN408" s="387"/>
      <c r="HO408" s="387"/>
      <c r="HP408" s="387"/>
      <c r="HQ408" s="387"/>
      <c r="HR408" s="387"/>
      <c r="HS408" s="387"/>
      <c r="HT408" s="387"/>
      <c r="HU408" s="387"/>
      <c r="HV408" s="387"/>
      <c r="HW408" s="387"/>
      <c r="HX408" s="387"/>
      <c r="HY408" s="387"/>
      <c r="HZ408" s="387"/>
      <c r="IA408" s="387"/>
      <c r="IB408" s="387"/>
      <c r="IC408" s="387"/>
      <c r="ID408" s="387"/>
      <c r="IE408" s="387"/>
      <c r="IF408" s="387"/>
    </row>
    <row r="409" s="3" customFormat="1" spans="1:240">
      <c r="A409" s="382" t="s">
        <v>184</v>
      </c>
      <c r="B409" s="369"/>
      <c r="C409" s="369"/>
      <c r="D409" s="370"/>
      <c r="E409" s="388"/>
      <c r="F409" s="388"/>
      <c r="G409" s="388"/>
      <c r="H409" s="388"/>
      <c r="I409" s="388"/>
      <c r="J409" s="388"/>
      <c r="K409" s="388"/>
      <c r="L409" s="388"/>
      <c r="M409" s="388"/>
      <c r="N409" s="388"/>
      <c r="O409" s="388"/>
      <c r="P409" s="388"/>
      <c r="Q409" s="388"/>
      <c r="R409" s="388"/>
      <c r="S409" s="388"/>
      <c r="T409" s="388"/>
      <c r="U409" s="388"/>
      <c r="V409" s="388"/>
      <c r="W409" s="388"/>
      <c r="X409" s="388"/>
      <c r="Y409" s="388"/>
      <c r="Z409" s="388"/>
      <c r="AA409" s="388"/>
      <c r="AB409" s="388"/>
      <c r="AC409" s="388"/>
      <c r="AD409" s="388"/>
      <c r="AE409" s="388"/>
      <c r="AF409" s="388"/>
      <c r="AG409" s="388"/>
      <c r="AH409" s="388"/>
      <c r="AI409" s="388"/>
      <c r="AJ409" s="388"/>
      <c r="AK409" s="388"/>
      <c r="AL409" s="388"/>
      <c r="AM409" s="388"/>
      <c r="AN409" s="388"/>
      <c r="AO409" s="388"/>
      <c r="AP409" s="388"/>
      <c r="AQ409" s="388"/>
      <c r="AR409" s="388"/>
      <c r="AS409" s="388"/>
      <c r="AT409" s="388"/>
      <c r="AU409" s="388"/>
      <c r="AV409" s="388"/>
      <c r="AW409" s="388"/>
      <c r="AX409" s="388"/>
      <c r="AY409" s="388"/>
      <c r="AZ409" s="388"/>
      <c r="BA409" s="388"/>
      <c r="BB409" s="388"/>
      <c r="BC409" s="388"/>
      <c r="BD409" s="388"/>
      <c r="BE409" s="388"/>
      <c r="BF409" s="388"/>
      <c r="BG409" s="388"/>
      <c r="BH409" s="388"/>
      <c r="BI409" s="388"/>
      <c r="BJ409" s="388"/>
      <c r="BK409" s="388"/>
      <c r="BL409" s="388"/>
      <c r="BM409" s="388"/>
      <c r="BN409" s="388"/>
      <c r="BO409" s="388"/>
      <c r="BP409" s="388"/>
      <c r="BQ409" s="388"/>
      <c r="BR409" s="388"/>
      <c r="BS409" s="388"/>
      <c r="BT409" s="388"/>
      <c r="BU409" s="388"/>
      <c r="BV409" s="388"/>
      <c r="BW409" s="388"/>
      <c r="BX409" s="388"/>
      <c r="BY409" s="388"/>
      <c r="BZ409" s="388"/>
      <c r="CA409" s="388"/>
      <c r="CB409" s="388"/>
      <c r="CC409" s="388"/>
      <c r="CD409" s="388"/>
      <c r="CE409" s="388"/>
      <c r="CF409" s="388"/>
      <c r="CG409" s="388"/>
      <c r="CH409" s="388"/>
      <c r="CI409" s="388"/>
      <c r="CJ409" s="388"/>
      <c r="CK409" s="388"/>
      <c r="CL409" s="388"/>
      <c r="CM409" s="388"/>
      <c r="CN409" s="388"/>
      <c r="CO409" s="388"/>
      <c r="CP409" s="388"/>
      <c r="CQ409" s="388"/>
      <c r="CR409" s="388"/>
      <c r="CS409" s="388"/>
      <c r="CT409" s="388"/>
      <c r="CU409" s="388"/>
      <c r="CV409" s="388"/>
      <c r="CW409" s="388"/>
      <c r="CX409" s="388"/>
      <c r="CY409" s="388"/>
      <c r="CZ409" s="388"/>
      <c r="DA409" s="388"/>
      <c r="DB409" s="388"/>
      <c r="DC409" s="388"/>
      <c r="DD409" s="388"/>
      <c r="DE409" s="388"/>
      <c r="DF409" s="388"/>
      <c r="DG409" s="388"/>
      <c r="DH409" s="388"/>
      <c r="DI409" s="388"/>
      <c r="DJ409" s="388"/>
      <c r="DK409" s="388"/>
      <c r="DL409" s="388"/>
      <c r="DM409" s="388"/>
      <c r="DN409" s="388"/>
      <c r="DO409" s="388"/>
      <c r="DP409" s="388"/>
      <c r="DQ409" s="388"/>
      <c r="DR409" s="388"/>
      <c r="DS409" s="388"/>
    </row>
    <row r="410" s="2" customFormat="1" ht="17" customHeight="1" spans="1:240">
      <c r="A410" s="9" t="s">
        <v>1</v>
      </c>
      <c r="B410" s="10"/>
      <c r="C410" s="10"/>
      <c r="D410" s="16"/>
      <c r="E410" s="15">
        <v>-0.0197014591548151</v>
      </c>
      <c r="F410" s="15">
        <v>0.0265943354731837</v>
      </c>
      <c r="G410" s="15">
        <v>-0.00730095642138828</v>
      </c>
      <c r="H410" s="15">
        <v>0.0612403050339578</v>
      </c>
      <c r="I410" s="15">
        <v>-0.0304718731780966</v>
      </c>
      <c r="J410" s="15">
        <v>0.0655532178712606</v>
      </c>
      <c r="K410" s="15">
        <v>0.0600686005457436</v>
      </c>
      <c r="L410" s="15">
        <v>0.00983787515193435</v>
      </c>
      <c r="M410" s="15">
        <v>-0.0569333030689816</v>
      </c>
      <c r="N410" s="15">
        <v>-0.0869757980255903</v>
      </c>
      <c r="O410" s="15">
        <v>-0.00346101929031217</v>
      </c>
      <c r="P410" s="15">
        <v>0.00807709502379206</v>
      </c>
      <c r="Q410" s="15">
        <v>-0.0530204362875294</v>
      </c>
      <c r="R410" s="15">
        <v>-0.0631150321630773</v>
      </c>
      <c r="S410" s="15">
        <v>0.0583855713048105</v>
      </c>
      <c r="T410" s="15">
        <v>0.0020062046870839</v>
      </c>
      <c r="U410" s="15">
        <v>0.0384780188079481</v>
      </c>
      <c r="V410" s="15">
        <v>-0.125711853239414</v>
      </c>
      <c r="W410" s="15">
        <v>-0.0509075649269979</v>
      </c>
      <c r="X410" s="15">
        <v>-0.00214808304772274</v>
      </c>
      <c r="Y410" s="15">
        <v>0.0151275347003881</v>
      </c>
      <c r="Z410" s="15">
        <v>-0.030312486869305</v>
      </c>
      <c r="AA410" s="15">
        <v>0.0799999566364373</v>
      </c>
      <c r="AB410" s="15">
        <v>-0.0401886529883806</v>
      </c>
      <c r="AC410" s="15">
        <v>-0.00516942034326506</v>
      </c>
      <c r="AD410" s="15">
        <v>-0.041977898059314</v>
      </c>
      <c r="AE410" s="15">
        <v>0.17741291971708</v>
      </c>
      <c r="AF410" s="15">
        <v>-0.00416764198727937</v>
      </c>
      <c r="AG410" s="15">
        <v>-0.103498923291094</v>
      </c>
      <c r="AH410" s="15">
        <v>0.00548987495320086</v>
      </c>
      <c r="AI410" s="15">
        <v>0.0528959384374292</v>
      </c>
      <c r="AJ410" s="15">
        <v>0.0984576064700546</v>
      </c>
      <c r="AK410" s="15">
        <v>0.0336054015582068</v>
      </c>
      <c r="AL410" s="15">
        <v>0.0270794367866498</v>
      </c>
      <c r="AM410" s="15">
        <v>-0.0101153321653554</v>
      </c>
      <c r="AN410" s="15">
        <v>0.924689166796826</v>
      </c>
      <c r="AO410" s="15">
        <v>0.0217603348692388</v>
      </c>
      <c r="AP410" s="15">
        <v>0.0526783869450185</v>
      </c>
      <c r="AQ410" s="15">
        <v>0.0855563053729551</v>
      </c>
      <c r="AR410" s="15">
        <v>-0.0460310323348357</v>
      </c>
      <c r="AS410" s="15">
        <v>0.0663501797118191</v>
      </c>
      <c r="AT410" s="15">
        <v>0.056198418163165</v>
      </c>
      <c r="AU410" s="15">
        <v>-0.121133673724888</v>
      </c>
      <c r="AV410" s="15">
        <v>0.00224359434354104</v>
      </c>
      <c r="AW410" s="15">
        <v>-0.0157811416912077</v>
      </c>
      <c r="AX410" s="15">
        <v>-0.507638174261673</v>
      </c>
      <c r="AY410" s="15">
        <v>0.044494957079424</v>
      </c>
      <c r="AZ410" s="15">
        <v>0.0150285216225445</v>
      </c>
      <c r="BA410" s="15">
        <v>0.0429591548882045</v>
      </c>
      <c r="BB410" s="15">
        <v>-0.123658992028782</v>
      </c>
      <c r="BC410" s="15">
        <v>0.143534265399478</v>
      </c>
      <c r="BD410" s="15">
        <v>0.021878417157756</v>
      </c>
      <c r="BE410" s="15">
        <v>-0.0177844937760121</v>
      </c>
      <c r="BF410" s="15">
        <v>0.0653895303221934</v>
      </c>
      <c r="BG410" s="15">
        <v>-0.0496412096796384</v>
      </c>
      <c r="BH410" s="15">
        <v>0.0443184164928663</v>
      </c>
      <c r="BI410" s="15">
        <v>0.0815415794637309</v>
      </c>
      <c r="BJ410" s="15">
        <v>-0.168559747904701</v>
      </c>
      <c r="BK410" s="15">
        <v>-0.025193767216082</v>
      </c>
      <c r="BL410" s="15">
        <v>0.317453415426776</v>
      </c>
      <c r="BM410" s="15">
        <v>0.107718234855906</v>
      </c>
      <c r="BN410" s="15">
        <v>0.130763936700544</v>
      </c>
      <c r="BO410" s="15">
        <v>1.13866783405429</v>
      </c>
      <c r="BP410" s="15">
        <v>0.00893502140806701</v>
      </c>
      <c r="BQ410" s="15">
        <v>0.111778947730752</v>
      </c>
      <c r="BR410" s="15">
        <v>-0.335213874663221</v>
      </c>
      <c r="BS410" s="15">
        <v>-0.0417660665675301</v>
      </c>
      <c r="BT410" s="15">
        <v>0.12526117120451</v>
      </c>
      <c r="BU410" s="15">
        <v>0.0410549923916781</v>
      </c>
      <c r="BV410" s="15">
        <v>-0.545123587557341</v>
      </c>
      <c r="BW410" s="15">
        <v>-0.00494053617440882</v>
      </c>
      <c r="BX410" s="15">
        <v>-0.041665378723269</v>
      </c>
      <c r="BY410" s="15">
        <v>0.0019995848947838</v>
      </c>
      <c r="BZ410" s="15">
        <v>0.0246307439688551</v>
      </c>
      <c r="CA410" s="15">
        <v>-0.000211099991121011</v>
      </c>
      <c r="CB410" s="15">
        <v>0.0841888253866063</v>
      </c>
      <c r="CC410" s="15">
        <v>-0.0157300426570686</v>
      </c>
      <c r="CD410" s="15">
        <v>-0.041626259223962</v>
      </c>
      <c r="CE410" s="15">
        <v>0.152876585950879</v>
      </c>
      <c r="CF410" s="15">
        <v>0.0116564050519827</v>
      </c>
      <c r="CG410" s="15">
        <v>-0.0153962064133263</v>
      </c>
      <c r="CH410" s="15">
        <v>-0.212837528071196</v>
      </c>
      <c r="CI410" s="15">
        <v>-0.0778010400284748</v>
      </c>
      <c r="CJ410" s="15">
        <v>0.0128949740226054</v>
      </c>
      <c r="CK410" s="15">
        <v>-0.0779549607551587</v>
      </c>
      <c r="CL410" s="15">
        <v>-0.0364359052445066</v>
      </c>
      <c r="CM410" s="15">
        <v>-0.0247484728146894</v>
      </c>
      <c r="CN410" s="15">
        <v>0.123941239979256</v>
      </c>
      <c r="CO410" s="15">
        <v>-0.0704374581164061</v>
      </c>
      <c r="CP410" s="15">
        <v>-0.191751160784698</v>
      </c>
      <c r="CQ410" s="15">
        <v>0.11754649629281</v>
      </c>
      <c r="CR410" s="15">
        <v>0.183534743229553</v>
      </c>
      <c r="CS410" s="15">
        <v>0.0687036077544307</v>
      </c>
      <c r="CT410" s="15">
        <v>0.0548325035887796</v>
      </c>
      <c r="CU410" s="15">
        <v>-0.0653421349358542</v>
      </c>
      <c r="CV410" s="15">
        <v>0.0109192171260242</v>
      </c>
      <c r="CW410" s="15">
        <v>0.0250381962448887</v>
      </c>
      <c r="CX410" s="15">
        <v>-0.163014596901332</v>
      </c>
      <c r="CY410" s="15">
        <v>0.169436563766769</v>
      </c>
      <c r="CZ410" s="15">
        <v>-0.00668892333137272</v>
      </c>
      <c r="DA410" s="15">
        <v>-0.0776413606633578</v>
      </c>
      <c r="DB410" s="15">
        <v>-0.0729456416957935</v>
      </c>
      <c r="DC410" s="15">
        <v>0.0636570417198683</v>
      </c>
      <c r="DD410" s="15">
        <v>0.0755229058350237</v>
      </c>
      <c r="DE410" s="15">
        <v>-0.0179472531752332</v>
      </c>
      <c r="DF410" s="15">
        <v>-0.189749240324523</v>
      </c>
      <c r="DG410" s="15">
        <v>0.024345980580611</v>
      </c>
      <c r="DH410" s="15">
        <v>-0.0217962295962357</v>
      </c>
      <c r="DI410" s="15">
        <v>-0.0192586084177371</v>
      </c>
      <c r="DJ410" s="15">
        <v>0.0323491744058026</v>
      </c>
      <c r="DK410" s="15">
        <v>-0.105379888347745</v>
      </c>
      <c r="DL410" s="15">
        <v>-0.0124116620049014</v>
      </c>
      <c r="DM410" s="15">
        <v>0.114254049234858</v>
      </c>
      <c r="DN410" s="15">
        <v>0.0659612673210483</v>
      </c>
      <c r="DO410" s="15">
        <v>-0.135191483184557</v>
      </c>
      <c r="DP410" s="15">
        <v>-1</v>
      </c>
      <c r="DQ410" s="15" t="e">
        <v>#DIV/0!</v>
      </c>
      <c r="DR410" s="15">
        <v>-1</v>
      </c>
      <c r="DS410" s="15" t="e">
        <v>#DIV/0!</v>
      </c>
      <c r="DT410" s="14"/>
      <c r="DU410" s="14"/>
      <c r="DV410" s="14"/>
      <c r="DW410" s="14"/>
      <c r="DX410" s="14"/>
      <c r="DY410" s="14"/>
      <c r="DZ410" s="14"/>
      <c r="EA410" s="14"/>
      <c r="EB410" s="14"/>
      <c r="EC410" s="14"/>
      <c r="ED410" s="14"/>
      <c r="EE410" s="14"/>
      <c r="EF410" s="14"/>
      <c r="EG410" s="14"/>
      <c r="EH410" s="14"/>
      <c r="EI410" s="14"/>
      <c r="EJ410" s="14"/>
      <c r="EK410" s="14"/>
      <c r="EL410" s="14"/>
      <c r="EM410" s="14"/>
      <c r="EN410" s="14"/>
      <c r="EO410" s="14"/>
      <c r="EP410" s="14"/>
      <c r="EQ410" s="14"/>
      <c r="ER410" s="14"/>
      <c r="ES410" s="14"/>
      <c r="ET410" s="14"/>
      <c r="EU410" s="14"/>
      <c r="EV410" s="14"/>
      <c r="EW410" s="14"/>
      <c r="EX410" s="14"/>
      <c r="EY410" s="14"/>
      <c r="EZ410" s="14"/>
      <c r="FA410" s="14"/>
      <c r="FB410" s="14"/>
      <c r="FC410" s="14"/>
      <c r="FD410" s="14"/>
      <c r="FE410" s="14"/>
      <c r="FF410" s="14"/>
      <c r="FG410" s="14"/>
      <c r="FH410" s="14"/>
      <c r="FI410" s="14"/>
      <c r="FJ410" s="14"/>
      <c r="FK410" s="14"/>
      <c r="FL410" s="14"/>
      <c r="FM410" s="14"/>
      <c r="FN410" s="14"/>
      <c r="FO410" s="14"/>
      <c r="FP410" s="14"/>
      <c r="FQ410" s="14"/>
      <c r="FR410" s="14"/>
      <c r="FS410" s="14"/>
      <c r="FT410" s="14"/>
      <c r="FU410" s="14"/>
      <c r="FV410" s="14"/>
      <c r="FW410" s="14"/>
      <c r="FX410" s="14"/>
      <c r="FY410" s="14"/>
      <c r="FZ410" s="14"/>
      <c r="GA410" s="14"/>
      <c r="GB410" s="14"/>
      <c r="GC410" s="14"/>
      <c r="GD410" s="14"/>
      <c r="GE410" s="14"/>
      <c r="GF410" s="14"/>
      <c r="GG410" s="14"/>
      <c r="GH410" s="14"/>
      <c r="GI410" s="14"/>
      <c r="GJ410" s="14"/>
      <c r="GK410" s="14"/>
      <c r="GL410" s="14"/>
      <c r="GM410" s="14"/>
      <c r="GN410" s="14"/>
      <c r="GO410" s="14"/>
      <c r="GP410" s="14"/>
      <c r="GQ410" s="14"/>
      <c r="GR410" s="14"/>
      <c r="GS410" s="14"/>
      <c r="GT410" s="14"/>
      <c r="GU410" s="14"/>
      <c r="GV410" s="14"/>
      <c r="GW410" s="14"/>
      <c r="GX410" s="14"/>
      <c r="GY410" s="14"/>
      <c r="GZ410" s="14"/>
      <c r="HA410" s="14"/>
      <c r="HB410" s="14"/>
      <c r="HC410" s="14"/>
      <c r="HD410" s="14"/>
      <c r="HE410" s="14"/>
      <c r="HF410" s="14"/>
      <c r="HG410" s="14"/>
      <c r="HH410" s="14"/>
      <c r="HI410" s="14"/>
      <c r="HJ410" s="14"/>
      <c r="HK410" s="14"/>
      <c r="HL410" s="14"/>
      <c r="HM410" s="14"/>
      <c r="HN410" s="14"/>
      <c r="HO410" s="14"/>
      <c r="HP410" s="14"/>
      <c r="HQ410" s="14"/>
      <c r="HR410" s="14"/>
      <c r="HS410" s="14"/>
      <c r="HT410" s="14"/>
      <c r="HU410" s="14"/>
      <c r="HV410" s="14"/>
      <c r="HW410" s="14"/>
      <c r="HX410" s="14"/>
      <c r="HY410" s="14"/>
      <c r="HZ410" s="14"/>
      <c r="IA410" s="14"/>
      <c r="IB410" s="14"/>
      <c r="IC410" s="14"/>
      <c r="ID410" s="14"/>
      <c r="IE410" s="14"/>
      <c r="IF410" s="14"/>
    </row>
    <row r="411" s="2" customFormat="1" spans="1:240">
      <c r="A411" s="9" t="s">
        <v>25</v>
      </c>
      <c r="B411" s="10"/>
      <c r="C411" s="10"/>
      <c r="D411" s="16"/>
      <c r="E411" s="15">
        <v>-0.0474039591212235</v>
      </c>
      <c r="F411" s="15">
        <v>0.0846812607517564</v>
      </c>
      <c r="G411" s="15">
        <v>-0.0138056364275465</v>
      </c>
      <c r="H411" s="15">
        <v>0.178561278249143</v>
      </c>
      <c r="I411" s="15">
        <v>-0.197246211571194</v>
      </c>
      <c r="J411" s="15">
        <v>0.0358965184427562</v>
      </c>
      <c r="K411" s="15">
        <v>0.152772835788626</v>
      </c>
      <c r="L411" s="15">
        <v>0.300885633158732</v>
      </c>
      <c r="M411" s="15">
        <v>-0.121874264612049</v>
      </c>
      <c r="N411" s="15">
        <v>-0.288989415422592</v>
      </c>
      <c r="O411" s="15">
        <v>-0.181233415145011</v>
      </c>
      <c r="P411" s="15">
        <v>0.158841396013056</v>
      </c>
      <c r="Q411" s="15">
        <v>0.285043229525999</v>
      </c>
      <c r="R411" s="15">
        <v>0.0132189989677616</v>
      </c>
      <c r="S411" s="15">
        <v>-0.0614662678706025</v>
      </c>
      <c r="T411" s="15">
        <v>0.851779560251496</v>
      </c>
      <c r="U411" s="15">
        <v>0.196679747843548</v>
      </c>
      <c r="V411" s="15">
        <v>-0.111447427705064</v>
      </c>
      <c r="W411" s="15">
        <v>-0.352105374550592</v>
      </c>
      <c r="X411" s="15">
        <v>0.115939165713384</v>
      </c>
      <c r="Y411" s="15">
        <v>0.256138088024175</v>
      </c>
      <c r="Z411" s="15">
        <v>-0.561175054086774</v>
      </c>
      <c r="AA411" s="15">
        <v>-0.00942027561795389</v>
      </c>
      <c r="AB411" s="15">
        <v>-0.00890828189055859</v>
      </c>
      <c r="AC411" s="15">
        <v>0.0520278319572536</v>
      </c>
      <c r="AD411" s="15">
        <v>-0.0781772921992129</v>
      </c>
      <c r="AE411" s="15">
        <v>0.00862533913713293</v>
      </c>
      <c r="AF411" s="15">
        <v>-0.11488495437509</v>
      </c>
      <c r="AG411" s="15">
        <v>-0.0498188403716551</v>
      </c>
      <c r="AH411" s="15">
        <v>0.0546552223559185</v>
      </c>
      <c r="AI411" s="15">
        <v>0.275375598436663</v>
      </c>
      <c r="AJ411" s="15">
        <v>0.156893125661123</v>
      </c>
      <c r="AK411" s="15">
        <v>0.0118823438439235</v>
      </c>
      <c r="AL411" s="15">
        <v>-0.132416222221717</v>
      </c>
      <c r="AM411" s="15">
        <v>-0.129193358044268</v>
      </c>
      <c r="AN411" s="15">
        <v>0.00646174857952175</v>
      </c>
      <c r="AO411" s="15">
        <v>0.138228314647692</v>
      </c>
      <c r="AP411" s="15">
        <v>-0.00995644378578464</v>
      </c>
      <c r="AQ411" s="15">
        <v>0.0666247679412959</v>
      </c>
      <c r="AR411" s="15">
        <v>-0.0184513659983785</v>
      </c>
      <c r="AS411" s="15">
        <v>0.0627692277982423</v>
      </c>
      <c r="AT411" s="15">
        <v>0.117930900821059</v>
      </c>
      <c r="AU411" s="15">
        <v>0.0257859655866497</v>
      </c>
      <c r="AV411" s="15">
        <v>-0.106862591687555</v>
      </c>
      <c r="AW411" s="15">
        <v>-0.0099206357135575</v>
      </c>
      <c r="AX411" s="15">
        <v>-0.243811366992226</v>
      </c>
      <c r="AY411" s="15">
        <v>0.045271311334006</v>
      </c>
      <c r="AZ411" s="15">
        <v>0.00563884327341002</v>
      </c>
      <c r="BA411" s="15">
        <v>0.232277217968874</v>
      </c>
      <c r="BB411" s="15">
        <v>-0.0278609542798888</v>
      </c>
      <c r="BC411" s="15">
        <v>0.0201361391389039</v>
      </c>
      <c r="BD411" s="15">
        <v>0.0168614137461771</v>
      </c>
      <c r="BE411" s="15">
        <v>-0.0445923251775562</v>
      </c>
      <c r="BF411" s="15">
        <v>0.0316516704001824</v>
      </c>
      <c r="BG411" s="15">
        <v>0.075449351329967</v>
      </c>
      <c r="BH411" s="15">
        <v>-0.00534931222722546</v>
      </c>
      <c r="BI411" s="15">
        <v>0.00500742356244843</v>
      </c>
      <c r="BJ411" s="15">
        <v>-0.183756675198511</v>
      </c>
      <c r="BK411" s="15">
        <v>0.0132035896006799</v>
      </c>
      <c r="BL411" s="15">
        <v>-0.104297403557099</v>
      </c>
      <c r="BM411" s="15">
        <v>0.345490365157435</v>
      </c>
      <c r="BN411" s="15">
        <v>0.431732301657802</v>
      </c>
      <c r="BO411" s="15">
        <v>0.00821989079510055</v>
      </c>
      <c r="BP411" s="15">
        <v>0.0243651794378374</v>
      </c>
      <c r="BQ411" s="15">
        <v>0.137317893282239</v>
      </c>
      <c r="BR411" s="15">
        <v>0.0309597274952929</v>
      </c>
      <c r="BS411" s="15">
        <v>0.256948274454821</v>
      </c>
      <c r="BT411" s="15">
        <v>0.157214290421739</v>
      </c>
      <c r="BU411" s="15">
        <v>0.0296247770682356</v>
      </c>
      <c r="BV411" s="15">
        <v>-0.572403435003855</v>
      </c>
      <c r="BW411" s="15">
        <v>0.161807344429149</v>
      </c>
      <c r="BX411" s="15">
        <v>-0.161238473153496</v>
      </c>
      <c r="BY411" s="15">
        <v>0.0590544228723358</v>
      </c>
      <c r="BZ411" s="15">
        <v>0.00794596121543867</v>
      </c>
      <c r="CA411" s="15">
        <v>-0.0621285192457505</v>
      </c>
      <c r="CB411" s="15">
        <v>-0.0470396695567873</v>
      </c>
      <c r="CC411" s="15">
        <v>-0.0189393974536748</v>
      </c>
      <c r="CD411" s="15">
        <v>0.157283122533687</v>
      </c>
      <c r="CE411" s="15">
        <v>-0.0543098029470288</v>
      </c>
      <c r="CF411" s="15">
        <v>-0.0881718581435141</v>
      </c>
      <c r="CG411" s="15">
        <v>-0.0135853614827334</v>
      </c>
      <c r="CH411" s="15">
        <v>-0.166956222214696</v>
      </c>
      <c r="CI411" s="15">
        <v>-0.0625780975581655</v>
      </c>
      <c r="CJ411" s="15">
        <v>0.00492663077694688</v>
      </c>
      <c r="CK411" s="15">
        <v>-0.0312228470182965</v>
      </c>
      <c r="CL411" s="15">
        <v>0.0518677972199277</v>
      </c>
      <c r="CM411" s="15">
        <v>0.147376913900765</v>
      </c>
      <c r="CN411" s="15">
        <v>-0.123904793555139</v>
      </c>
      <c r="CO411" s="15">
        <v>-0.00543303674619278</v>
      </c>
      <c r="CP411" s="15">
        <v>-0.0639631015380725</v>
      </c>
      <c r="CQ411" s="15">
        <v>0.0265022903722365</v>
      </c>
      <c r="CR411" s="15">
        <v>-0.0211279926599264</v>
      </c>
      <c r="CS411" s="15">
        <v>0.0572005157921063</v>
      </c>
      <c r="CT411" s="15">
        <v>0.044986285025747</v>
      </c>
      <c r="CU411" s="15">
        <v>0.0287044062864259</v>
      </c>
      <c r="CV411" s="15">
        <v>0.0733172577295496</v>
      </c>
      <c r="CW411" s="15">
        <v>0.014159991539241</v>
      </c>
      <c r="CX411" s="15">
        <v>0.0231196957036051</v>
      </c>
      <c r="CY411" s="15">
        <v>0.133665515986597</v>
      </c>
      <c r="CZ411" s="15">
        <v>-0.108042057226729</v>
      </c>
      <c r="DA411" s="15">
        <v>-0.0584926864977896</v>
      </c>
      <c r="DB411" s="15">
        <v>-0.0224234496756173</v>
      </c>
      <c r="DC411" s="15">
        <v>-0.0772622114034991</v>
      </c>
      <c r="DD411" s="15">
        <v>0.133137263956909</v>
      </c>
      <c r="DE411" s="15">
        <v>-0.0245351379366053</v>
      </c>
      <c r="DF411" s="15">
        <v>0.0338991863938363</v>
      </c>
      <c r="DG411" s="15">
        <v>0.0866199242950738</v>
      </c>
      <c r="DH411" s="15">
        <v>0.0938806579824998</v>
      </c>
      <c r="DI411" s="15">
        <v>-0.144367789759277</v>
      </c>
      <c r="DJ411" s="15">
        <v>-0.0316278099393908</v>
      </c>
      <c r="DK411" s="15">
        <v>-0.00195810745534619</v>
      </c>
      <c r="DL411" s="15">
        <v>-0.0851242567024733</v>
      </c>
      <c r="DM411" s="15">
        <v>0.120048020340202</v>
      </c>
      <c r="DN411" s="15">
        <v>0.0567832955480221</v>
      </c>
      <c r="DO411" s="15">
        <v>0.0104621712648454</v>
      </c>
      <c r="DP411" s="15">
        <v>-1</v>
      </c>
      <c r="DQ411" s="15" t="e">
        <v>#DIV/0!</v>
      </c>
      <c r="DR411" s="15">
        <v>-1</v>
      </c>
      <c r="DS411" s="15" t="e">
        <v>#DIV/0!</v>
      </c>
      <c r="DT411" s="14"/>
      <c r="DU411" s="14"/>
      <c r="DV411" s="14"/>
      <c r="DW411" s="14"/>
      <c r="DX411" s="14"/>
      <c r="DY411" s="14"/>
      <c r="DZ411" s="14"/>
      <c r="EA411" s="14"/>
      <c r="EB411" s="14"/>
      <c r="EC411" s="14"/>
      <c r="ED411" s="14"/>
      <c r="EE411" s="14"/>
      <c r="EF411" s="14"/>
      <c r="EG411" s="14"/>
      <c r="EH411" s="14"/>
      <c r="EI411" s="14"/>
      <c r="EJ411" s="14"/>
      <c r="EK411" s="14"/>
      <c r="EL411" s="14"/>
      <c r="EM411" s="14"/>
      <c r="EN411" s="14"/>
      <c r="EO411" s="14"/>
      <c r="EP411" s="14"/>
      <c r="EQ411" s="14"/>
      <c r="ER411" s="14"/>
      <c r="ES411" s="14"/>
      <c r="ET411" s="14"/>
      <c r="EU411" s="14"/>
      <c r="EV411" s="14"/>
      <c r="EW411" s="14"/>
      <c r="EX411" s="14"/>
      <c r="EY411" s="14"/>
      <c r="EZ411" s="14"/>
      <c r="FA411" s="14"/>
      <c r="FB411" s="14"/>
      <c r="FC411" s="14"/>
      <c r="FD411" s="14"/>
      <c r="FE411" s="14"/>
      <c r="FF411" s="14"/>
      <c r="FG411" s="14"/>
      <c r="FH411" s="14"/>
      <c r="FI411" s="14"/>
      <c r="FJ411" s="14"/>
      <c r="FK411" s="14"/>
      <c r="FL411" s="14"/>
      <c r="FM411" s="14"/>
      <c r="FN411" s="14"/>
      <c r="FO411" s="14"/>
      <c r="FP411" s="14"/>
      <c r="FQ411" s="14"/>
      <c r="FR411" s="14"/>
      <c r="FS411" s="14"/>
      <c r="FT411" s="14"/>
      <c r="FU411" s="14"/>
      <c r="FV411" s="14"/>
      <c r="FW411" s="14"/>
      <c r="FX411" s="14"/>
      <c r="FY411" s="14"/>
      <c r="FZ411" s="14"/>
      <c r="GA411" s="14"/>
      <c r="GB411" s="14"/>
      <c r="GC411" s="14"/>
      <c r="GD411" s="14"/>
      <c r="GE411" s="14"/>
      <c r="GF411" s="14"/>
      <c r="GG411" s="14"/>
      <c r="GH411" s="14"/>
      <c r="GI411" s="14"/>
      <c r="GJ411" s="14"/>
      <c r="GK411" s="14"/>
      <c r="GL411" s="14"/>
      <c r="GM411" s="14"/>
      <c r="GN411" s="14"/>
      <c r="GO411" s="14"/>
      <c r="GP411" s="14"/>
      <c r="GQ411" s="14"/>
      <c r="GR411" s="14"/>
      <c r="GS411" s="14"/>
      <c r="GT411" s="14"/>
      <c r="GU411" s="14"/>
      <c r="GV411" s="14"/>
      <c r="GW411" s="14"/>
      <c r="GX411" s="14"/>
      <c r="GY411" s="14"/>
      <c r="GZ411" s="14"/>
      <c r="HA411" s="14"/>
      <c r="HB411" s="14"/>
      <c r="HC411" s="14"/>
      <c r="HD411" s="14"/>
      <c r="HE411" s="14"/>
      <c r="HF411" s="14"/>
      <c r="HG411" s="14"/>
      <c r="HH411" s="14"/>
      <c r="HI411" s="14"/>
      <c r="HJ411" s="14"/>
      <c r="HK411" s="14"/>
      <c r="HL411" s="14"/>
      <c r="HM411" s="14"/>
      <c r="HN411" s="14"/>
      <c r="HO411" s="14"/>
      <c r="HP411" s="14"/>
      <c r="HQ411" s="14"/>
      <c r="HR411" s="14"/>
      <c r="HS411" s="14"/>
      <c r="HT411" s="14"/>
      <c r="HU411" s="14"/>
      <c r="HV411" s="14"/>
      <c r="HW411" s="14"/>
      <c r="HX411" s="14"/>
      <c r="HY411" s="14"/>
      <c r="HZ411" s="14"/>
      <c r="IA411" s="14"/>
      <c r="IB411" s="14"/>
      <c r="IC411" s="14"/>
      <c r="ID411" s="14"/>
      <c r="IE411" s="14"/>
      <c r="IF411" s="14"/>
    </row>
    <row r="412" s="2" customFormat="1" spans="1:240">
      <c r="A412" s="9" t="s">
        <v>185</v>
      </c>
      <c r="B412" s="10"/>
      <c r="C412" s="10"/>
      <c r="D412" s="16"/>
      <c r="E412" s="15" t="e">
        <v>#DIV/0!</v>
      </c>
      <c r="F412" s="15">
        <v>-0.0390649156730717</v>
      </c>
      <c r="G412" s="15">
        <v>-0.0423748607546671</v>
      </c>
      <c r="H412" s="15">
        <v>0.0783061459693686</v>
      </c>
      <c r="I412" s="15">
        <v>-0.103869882244064</v>
      </c>
      <c r="J412" s="15">
        <v>0.0778572702257441</v>
      </c>
      <c r="K412" s="15">
        <v>0.131071639253721</v>
      </c>
      <c r="L412" s="15">
        <v>0.104535604155795</v>
      </c>
      <c r="M412" s="15">
        <v>-0.0223952796119374</v>
      </c>
      <c r="N412" s="15">
        <v>0.0542254706216432</v>
      </c>
      <c r="O412" s="15">
        <v>0.0425872060354655</v>
      </c>
      <c r="P412" s="15">
        <v>-0.0794263424096694</v>
      </c>
      <c r="Q412" s="15">
        <v>0.0422437313008428</v>
      </c>
      <c r="R412" s="15">
        <v>-0.00414229238010977</v>
      </c>
      <c r="S412" s="15">
        <v>0.115040620852491</v>
      </c>
      <c r="T412" s="15">
        <v>0.047489306976787</v>
      </c>
      <c r="U412" s="15">
        <v>-0.0141919300858311</v>
      </c>
      <c r="V412" s="15">
        <v>0.0339559853630687</v>
      </c>
      <c r="W412" s="15">
        <v>-0.0360021169378608</v>
      </c>
      <c r="X412" s="15">
        <v>-0.0647518500001802</v>
      </c>
      <c r="Y412" s="15">
        <v>0.0811104169358301</v>
      </c>
      <c r="Z412" s="15">
        <v>-0.0292478836920067</v>
      </c>
      <c r="AA412" s="15">
        <v>0.0832746712247967</v>
      </c>
      <c r="AB412" s="15">
        <v>-0.0997022392493622</v>
      </c>
      <c r="AC412" s="15">
        <v>0.0386399209849453</v>
      </c>
      <c r="AD412" s="15">
        <v>-0.0830166091537775</v>
      </c>
      <c r="AE412" s="15">
        <v>-0.016628792168787</v>
      </c>
      <c r="AF412" s="15">
        <v>0.105452785080314</v>
      </c>
      <c r="AG412" s="15">
        <v>-0.065268348082176</v>
      </c>
      <c r="AH412" s="15">
        <v>0.0223058285304285</v>
      </c>
      <c r="AI412" s="15" t="s">
        <v>209</v>
      </c>
      <c r="AJ412" s="15" t="s">
        <v>209</v>
      </c>
      <c r="AK412" s="15">
        <v>-0.136059175662134</v>
      </c>
      <c r="AL412" s="15">
        <v>0.11676272889207</v>
      </c>
      <c r="AM412" s="15" t="s">
        <v>209</v>
      </c>
      <c r="AN412" s="15" t="s">
        <v>209</v>
      </c>
      <c r="AO412" s="15">
        <v>0.0347980696665453</v>
      </c>
      <c r="AP412" s="15">
        <v>-0.0414080161799242</v>
      </c>
      <c r="AQ412" s="15">
        <v>-0.0445825642528711</v>
      </c>
      <c r="AR412" s="15">
        <v>0.0141446948459309</v>
      </c>
      <c r="AS412" s="15">
        <v>0.126807620292026</v>
      </c>
      <c r="AT412" s="15">
        <v>-0.0188174430022133</v>
      </c>
      <c r="AU412" s="15">
        <v>-0.0115273766805191</v>
      </c>
      <c r="AV412" s="15">
        <v>-0.0800328846354492</v>
      </c>
      <c r="AW412" s="15">
        <v>-0.0638747635100345</v>
      </c>
      <c r="AX412" s="15">
        <v>0.137489949360421</v>
      </c>
      <c r="AY412" s="15">
        <v>0.0300522588543879</v>
      </c>
      <c r="AZ412" s="15">
        <v>-0.117869389862319</v>
      </c>
      <c r="BA412" s="15">
        <v>0.0563846327420769</v>
      </c>
      <c r="BB412" s="15">
        <v>0.0948715241118809</v>
      </c>
      <c r="BC412" s="15">
        <v>0.0590843969563606</v>
      </c>
      <c r="BD412" s="15">
        <v>0.0647400048400317</v>
      </c>
      <c r="BE412" s="15">
        <v>-0.0677584745396891</v>
      </c>
      <c r="BF412" s="15">
        <v>0.0599746391106886</v>
      </c>
      <c r="BG412" s="15">
        <v>-0.0275487136345278</v>
      </c>
      <c r="BH412" s="15">
        <v>0.0276314497695831</v>
      </c>
      <c r="BI412" s="15">
        <v>0.01754970686573</v>
      </c>
      <c r="BJ412" s="15">
        <v>-0.0145932122730877</v>
      </c>
      <c r="BK412" s="15">
        <v>-0.121192230234733</v>
      </c>
      <c r="BL412" s="15">
        <v>0.0152336595309277</v>
      </c>
      <c r="BM412" s="15">
        <v>1.5109721335943</v>
      </c>
      <c r="BN412" s="15">
        <v>0.133655659171445</v>
      </c>
      <c r="BO412" s="15">
        <v>-0.0084025782964664</v>
      </c>
      <c r="BP412" s="15">
        <v>0.215439471699601</v>
      </c>
      <c r="BQ412" s="15">
        <v>0.202891798712861</v>
      </c>
      <c r="BR412" s="15">
        <v>0.0639846873527112</v>
      </c>
      <c r="BS412" s="15">
        <v>-0.0450620305930922</v>
      </c>
      <c r="BT412" s="15">
        <v>0.135662297164746</v>
      </c>
      <c r="BU412" s="15">
        <v>0.119868859261105</v>
      </c>
      <c r="BV412" s="15">
        <v>-0.130292334036756</v>
      </c>
      <c r="BW412" s="15">
        <v>0.0872651043829324</v>
      </c>
      <c r="BX412" s="15">
        <v>-0.729323204407554</v>
      </c>
      <c r="BY412" s="15">
        <v>-0.0280839709561236</v>
      </c>
      <c r="BZ412" s="15">
        <v>0.132443835003583</v>
      </c>
      <c r="CA412" s="15">
        <v>0.0489811818117554</v>
      </c>
      <c r="CB412" s="15">
        <v>-0.0355256734699532</v>
      </c>
      <c r="CC412" s="15">
        <v>-0.026277684256836</v>
      </c>
      <c r="CD412" s="15">
        <v>-0.077458581095924</v>
      </c>
      <c r="CE412" s="15">
        <v>0.0656311843031956</v>
      </c>
      <c r="CF412" s="15">
        <v>-0.0719274091997455</v>
      </c>
      <c r="CG412" s="15">
        <v>-0.00581601177830382</v>
      </c>
      <c r="CH412" s="15">
        <v>-0.0376815642423579</v>
      </c>
      <c r="CI412" s="15">
        <v>-0.128131222454944</v>
      </c>
      <c r="CJ412" s="15">
        <v>-0.254760237163585</v>
      </c>
      <c r="CK412" s="15">
        <v>-0.0717186831804009</v>
      </c>
      <c r="CL412" s="15">
        <v>-0.0116903163698319</v>
      </c>
      <c r="CM412" s="15">
        <v>-0.0749992923101095</v>
      </c>
      <c r="CN412" s="15">
        <v>0.234450361859431</v>
      </c>
      <c r="CO412" s="15">
        <v>-0.0638951290201728</v>
      </c>
      <c r="CP412" s="15">
        <v>-0.195707428516746</v>
      </c>
      <c r="CQ412" s="15">
        <v>0.585657944892797</v>
      </c>
      <c r="CR412" s="15">
        <v>1.0406760043841</v>
      </c>
      <c r="CS412" s="15">
        <v>0.0620701398415571</v>
      </c>
      <c r="CT412" s="15">
        <v>0.365226096588747</v>
      </c>
      <c r="CU412" s="15">
        <v>0.00377255373652363</v>
      </c>
      <c r="CV412" s="15" t="s">
        <v>209</v>
      </c>
      <c r="CW412" s="15" t="s">
        <v>209</v>
      </c>
      <c r="CX412" s="15" t="s">
        <v>209</v>
      </c>
      <c r="CY412" s="15" t="s">
        <v>209</v>
      </c>
      <c r="CZ412" s="15" t="s">
        <v>209</v>
      </c>
      <c r="DA412" s="15" t="s">
        <v>209</v>
      </c>
      <c r="DB412" s="15" t="s">
        <v>209</v>
      </c>
      <c r="DC412" s="15" t="s">
        <v>209</v>
      </c>
      <c r="DD412" s="15" t="s">
        <v>209</v>
      </c>
      <c r="DE412" s="15" t="s">
        <v>209</v>
      </c>
      <c r="DF412" s="15" t="s">
        <v>209</v>
      </c>
      <c r="DG412" s="15">
        <v>-0.439257775359874</v>
      </c>
      <c r="DH412" s="15">
        <v>0.0499930200941396</v>
      </c>
      <c r="DI412" s="15">
        <v>-0.102028339416302</v>
      </c>
      <c r="DJ412" s="15">
        <v>0.0468581126830674</v>
      </c>
      <c r="DK412" s="15">
        <v>-0.037127176864779</v>
      </c>
      <c r="DL412" s="15">
        <v>-0.0628632864224324</v>
      </c>
      <c r="DM412" s="15">
        <v>-0.00113235040508908</v>
      </c>
      <c r="DN412" s="15">
        <v>0.0234879911391479</v>
      </c>
      <c r="DO412" s="15">
        <v>-0.171314172282625</v>
      </c>
      <c r="DP412" s="15">
        <v>0.0195763142129048</v>
      </c>
      <c r="DQ412" s="15">
        <v>0.0615365021454874</v>
      </c>
      <c r="DR412" s="15">
        <v>0.0230240031897266</v>
      </c>
      <c r="DS412" s="15">
        <v>-0.0346655675575976</v>
      </c>
      <c r="DT412" s="14"/>
      <c r="DU412" s="14"/>
      <c r="DV412" s="14"/>
      <c r="DW412" s="14"/>
      <c r="DX412" s="14"/>
      <c r="DY412" s="14"/>
      <c r="DZ412" s="14"/>
      <c r="EA412" s="14"/>
      <c r="EB412" s="14"/>
      <c r="EC412" s="14"/>
      <c r="ED412" s="14"/>
      <c r="EE412" s="14"/>
      <c r="EF412" s="14"/>
      <c r="EG412" s="14"/>
      <c r="EH412" s="14"/>
      <c r="EI412" s="14"/>
      <c r="EJ412" s="14"/>
      <c r="EK412" s="14"/>
      <c r="EL412" s="14"/>
      <c r="EM412" s="14"/>
      <c r="EN412" s="14"/>
      <c r="EO412" s="14"/>
      <c r="EP412" s="14"/>
      <c r="EQ412" s="14"/>
      <c r="ER412" s="14"/>
      <c r="ES412" s="14"/>
      <c r="ET412" s="14"/>
      <c r="EU412" s="14"/>
      <c r="EV412" s="14"/>
      <c r="EW412" s="14"/>
      <c r="EX412" s="14"/>
      <c r="EY412" s="14"/>
      <c r="EZ412" s="14"/>
      <c r="FA412" s="14"/>
      <c r="FB412" s="14"/>
      <c r="FC412" s="14"/>
      <c r="FD412" s="14"/>
      <c r="FE412" s="14"/>
      <c r="FF412" s="14"/>
      <c r="FG412" s="14"/>
      <c r="FH412" s="14"/>
      <c r="FI412" s="14"/>
      <c r="FJ412" s="14"/>
      <c r="FK412" s="14"/>
      <c r="FL412" s="14"/>
      <c r="FM412" s="14"/>
      <c r="FN412" s="14"/>
      <c r="FO412" s="14"/>
      <c r="FP412" s="14"/>
      <c r="FQ412" s="14"/>
      <c r="FR412" s="14"/>
      <c r="FS412" s="14"/>
      <c r="FT412" s="14"/>
      <c r="FU412" s="14"/>
      <c r="FV412" s="14"/>
      <c r="FW412" s="14"/>
      <c r="FX412" s="14"/>
      <c r="FY412" s="14"/>
      <c r="FZ412" s="14"/>
      <c r="GA412" s="14"/>
      <c r="GB412" s="14"/>
      <c r="GC412" s="14"/>
      <c r="GD412" s="14"/>
      <c r="GE412" s="14"/>
      <c r="GF412" s="14"/>
      <c r="GG412" s="14"/>
      <c r="GH412" s="14"/>
      <c r="GI412" s="14"/>
      <c r="GJ412" s="14"/>
      <c r="GK412" s="14"/>
      <c r="GL412" s="14"/>
      <c r="GM412" s="14"/>
      <c r="GN412" s="14"/>
      <c r="GO412" s="14"/>
      <c r="GP412" s="14"/>
      <c r="GQ412" s="14"/>
      <c r="GR412" s="14"/>
      <c r="GS412" s="14"/>
      <c r="GT412" s="14"/>
      <c r="GU412" s="14"/>
      <c r="GV412" s="14"/>
      <c r="GW412" s="14"/>
      <c r="GX412" s="14"/>
      <c r="GY412" s="14"/>
      <c r="GZ412" s="14"/>
      <c r="HA412" s="14"/>
      <c r="HB412" s="14"/>
      <c r="HC412" s="14"/>
      <c r="HD412" s="14"/>
      <c r="HE412" s="14"/>
      <c r="HF412" s="14"/>
      <c r="HG412" s="14"/>
      <c r="HH412" s="14"/>
      <c r="HI412" s="14"/>
      <c r="HJ412" s="14"/>
      <c r="HK412" s="14"/>
      <c r="HL412" s="14"/>
      <c r="HM412" s="14"/>
      <c r="HN412" s="14"/>
      <c r="HO412" s="14"/>
      <c r="HP412" s="14"/>
      <c r="HQ412" s="14"/>
      <c r="HR412" s="14"/>
      <c r="HS412" s="14"/>
      <c r="HT412" s="14"/>
      <c r="HU412" s="14"/>
      <c r="HV412" s="14"/>
      <c r="HW412" s="14"/>
      <c r="HX412" s="14"/>
      <c r="HY412" s="14"/>
      <c r="HZ412" s="14"/>
      <c r="IA412" s="14"/>
      <c r="IB412" s="14"/>
      <c r="IC412" s="14"/>
      <c r="ID412" s="14"/>
      <c r="IE412" s="14"/>
      <c r="IF412" s="14"/>
    </row>
    <row r="413" s="2" customFormat="1" spans="1:240">
      <c r="A413" s="9" t="s">
        <v>27</v>
      </c>
      <c r="B413" s="10"/>
      <c r="C413" s="10"/>
      <c r="D413" s="16"/>
      <c r="E413" s="15">
        <v>-0.00274238099492241</v>
      </c>
      <c r="F413" s="15">
        <v>-0.0607459694553023</v>
      </c>
      <c r="G413" s="15">
        <v>0.0835823511476574</v>
      </c>
      <c r="H413" s="15">
        <v>-0.0379990171659358</v>
      </c>
      <c r="I413" s="15">
        <v>0.0176019066545916</v>
      </c>
      <c r="J413" s="15">
        <v>-0.200985011261869</v>
      </c>
      <c r="K413" s="15">
        <v>-0.02892952428636</v>
      </c>
      <c r="L413" s="15">
        <v>-0.0229671148173295</v>
      </c>
      <c r="M413" s="15">
        <v>0.142661505991015</v>
      </c>
      <c r="N413" s="15">
        <v>0.0157554181040296</v>
      </c>
      <c r="O413" s="15">
        <v>0.00987635636448525</v>
      </c>
      <c r="P413" s="15">
        <v>0.0753325921301573</v>
      </c>
      <c r="Q413" s="15">
        <v>-0.0309868847839002</v>
      </c>
      <c r="R413" s="15">
        <v>-0.00832482603033424</v>
      </c>
      <c r="S413" s="15">
        <v>0.128559220110845</v>
      </c>
      <c r="T413" s="15">
        <v>0.052478761059195</v>
      </c>
      <c r="U413" s="15">
        <v>-0.0133093391421524</v>
      </c>
      <c r="V413" s="15">
        <v>-0.20514982495746</v>
      </c>
      <c r="W413" s="15">
        <v>-0.0580536334078428</v>
      </c>
      <c r="X413" s="15">
        <v>0.00116640380690947</v>
      </c>
      <c r="Y413" s="15">
        <v>0.107127715147254</v>
      </c>
      <c r="Z413" s="15">
        <v>-0.104385565684052</v>
      </c>
      <c r="AA413" s="15">
        <v>-0.0355510893691888</v>
      </c>
      <c r="AB413" s="15">
        <v>-0.126064493300746</v>
      </c>
      <c r="AC413" s="15">
        <v>0.00341447718932519</v>
      </c>
      <c r="AD413" s="15">
        <v>-0.0682299536566068</v>
      </c>
      <c r="AE413" s="15">
        <v>0.456536610933451</v>
      </c>
      <c r="AF413" s="15">
        <v>-0.00844092745782521</v>
      </c>
      <c r="AG413" s="15">
        <v>-0.0754235364172965</v>
      </c>
      <c r="AH413" s="15">
        <v>0.0202023050074962</v>
      </c>
      <c r="AI413" s="15">
        <v>-0.00605800130061973</v>
      </c>
      <c r="AJ413" s="15">
        <v>0.0938979776172233</v>
      </c>
      <c r="AK413" s="15">
        <v>0.13889295022033</v>
      </c>
      <c r="AL413" s="15">
        <v>-0.255978778842259</v>
      </c>
      <c r="AM413" s="15">
        <v>0.0353227209827656</v>
      </c>
      <c r="AN413" s="15">
        <v>0.0673867855133787</v>
      </c>
      <c r="AO413" s="15">
        <v>0.121939601471468</v>
      </c>
      <c r="AP413" s="15">
        <v>0.0511242069811664</v>
      </c>
      <c r="AQ413" s="15">
        <v>0.118109100336576</v>
      </c>
      <c r="AR413" s="15">
        <v>-0.0388987008441107</v>
      </c>
      <c r="AS413" s="15">
        <v>0.175676927754907</v>
      </c>
      <c r="AT413" s="15">
        <v>0.0458699673133935</v>
      </c>
      <c r="AU413" s="15">
        <v>-0.136579403744861</v>
      </c>
      <c r="AV413" s="15">
        <v>-0.0590725353306338</v>
      </c>
      <c r="AW413" s="15">
        <v>-0.100582609803051</v>
      </c>
      <c r="AX413" s="15">
        <v>0.0230719049545436</v>
      </c>
      <c r="AY413" s="15">
        <v>0.0172388456804697</v>
      </c>
      <c r="AZ413" s="15">
        <v>0.0316442514484145</v>
      </c>
      <c r="BA413" s="15">
        <v>0.085186172768319</v>
      </c>
      <c r="BB413" s="15">
        <v>-0.0643057808071914</v>
      </c>
      <c r="BC413" s="15">
        <v>0.0844411078797014</v>
      </c>
      <c r="BD413" s="15">
        <v>0.0605871600783878</v>
      </c>
      <c r="BE413" s="15">
        <v>-0.0359494146507507</v>
      </c>
      <c r="BF413" s="15">
        <v>0.0211273847720117</v>
      </c>
      <c r="BG413" s="15">
        <v>0.0611536026927544</v>
      </c>
      <c r="BH413" s="15">
        <v>0.103989287341806</v>
      </c>
      <c r="BI413" s="15">
        <v>0.0135112787428111</v>
      </c>
      <c r="BJ413" s="15">
        <v>-0.136650196769175</v>
      </c>
      <c r="BK413" s="15">
        <v>-0.0933678163037726</v>
      </c>
      <c r="BL413" s="15">
        <v>0.11142498169781</v>
      </c>
      <c r="BM413" s="15">
        <v>0.199455369035005</v>
      </c>
      <c r="BN413" s="15">
        <v>0.346233151783945</v>
      </c>
      <c r="BO413" s="15">
        <v>0.115584395474007</v>
      </c>
      <c r="BP413" s="15">
        <v>0.0435242459268426</v>
      </c>
      <c r="BQ413" s="15">
        <v>0.144936112178869</v>
      </c>
      <c r="BR413" s="15">
        <v>-0.111401880406936</v>
      </c>
      <c r="BS413" s="15">
        <v>-0.034035356147105</v>
      </c>
      <c r="BT413" s="15">
        <v>0.151157715519115</v>
      </c>
      <c r="BU413" s="15">
        <v>-0.136719410844008</v>
      </c>
      <c r="BV413" s="15">
        <v>-0.358451736810816</v>
      </c>
      <c r="BW413" s="15">
        <v>-0.0517220395578571</v>
      </c>
      <c r="BX413" s="15">
        <v>0.0169518438931084</v>
      </c>
      <c r="BY413" s="15">
        <v>0.109441008471769</v>
      </c>
      <c r="BZ413" s="15">
        <v>-0.0374444494147516</v>
      </c>
      <c r="CA413" s="15">
        <v>0.0765104436151274</v>
      </c>
      <c r="CB413" s="15">
        <v>0.0964462832666446</v>
      </c>
      <c r="CC413" s="15">
        <v>-0.00542855087021965</v>
      </c>
      <c r="CD413" s="15">
        <v>-0.0639238298430441</v>
      </c>
      <c r="CE413" s="15">
        <v>0.151494934551737</v>
      </c>
      <c r="CF413" s="15">
        <v>-0.0256623278721819</v>
      </c>
      <c r="CG413" s="15">
        <v>-0.175635472443442</v>
      </c>
      <c r="CH413" s="15">
        <v>-0.283224771061183</v>
      </c>
      <c r="CI413" s="15">
        <v>-0.0414069989187927</v>
      </c>
      <c r="CJ413" s="15">
        <v>0.099847304359707</v>
      </c>
      <c r="CK413" s="15">
        <v>-0.0281364017610546</v>
      </c>
      <c r="CL413" s="15">
        <v>-0.159323036634152</v>
      </c>
      <c r="CM413" s="15">
        <v>-0.0963508243261142</v>
      </c>
      <c r="CN413" s="15">
        <v>0.142439256150974</v>
      </c>
      <c r="CO413" s="15">
        <v>-0.0350355152268618</v>
      </c>
      <c r="CP413" s="15">
        <v>-0.11355159928852</v>
      </c>
      <c r="CQ413" s="15">
        <v>0.176632046004423</v>
      </c>
      <c r="CR413" s="15">
        <v>0.159213783268995</v>
      </c>
      <c r="CS413" s="15">
        <v>-0.162776961121355</v>
      </c>
      <c r="CT413" s="15">
        <v>-0.141694580582526</v>
      </c>
      <c r="CU413" s="15">
        <v>0.00755995829408285</v>
      </c>
      <c r="CV413" s="15">
        <v>0.143541019851243</v>
      </c>
      <c r="CW413" s="15">
        <v>0.0428097649976724</v>
      </c>
      <c r="CX413" s="15">
        <v>-0.131208281990788</v>
      </c>
      <c r="CY413" s="15">
        <v>0.107742267569319</v>
      </c>
      <c r="CZ413" s="15">
        <v>-0.000303663886172534</v>
      </c>
      <c r="DA413" s="15">
        <v>0.00278658603248494</v>
      </c>
      <c r="DB413" s="15">
        <v>-0.0104343862752301</v>
      </c>
      <c r="DC413" s="15">
        <v>0.0204092217463265</v>
      </c>
      <c r="DD413" s="15">
        <v>0.136159099057703</v>
      </c>
      <c r="DE413" s="15">
        <v>0.149825605598324</v>
      </c>
      <c r="DF413" s="15">
        <v>-0.243046389078515</v>
      </c>
      <c r="DG413" s="15">
        <v>0.0305778075390906</v>
      </c>
      <c r="DH413" s="15">
        <v>-0.161959870919519</v>
      </c>
      <c r="DI413" s="15">
        <v>-0.0752010684556853</v>
      </c>
      <c r="DJ413" s="15">
        <v>-0.132384516324687</v>
      </c>
      <c r="DK413" s="15">
        <v>-0.0557571578671954</v>
      </c>
      <c r="DL413" s="15">
        <v>-0.13267515556703</v>
      </c>
      <c r="DM413" s="15">
        <v>0.0107646148738139</v>
      </c>
      <c r="DN413" s="15">
        <v>0.0484189339386549</v>
      </c>
      <c r="DO413" s="15">
        <v>0.0920217648633168</v>
      </c>
      <c r="DP413" s="15">
        <v>-1</v>
      </c>
      <c r="DQ413" s="15" t="e">
        <v>#DIV/0!</v>
      </c>
      <c r="DR413" s="15">
        <v>-1</v>
      </c>
      <c r="DS413" s="15" t="e">
        <v>#DIV/0!</v>
      </c>
      <c r="DT413" s="14"/>
      <c r="DU413" s="14"/>
      <c r="DV413" s="14"/>
      <c r="DW413" s="14"/>
      <c r="DX413" s="14"/>
      <c r="DY413" s="14"/>
      <c r="DZ413" s="14"/>
      <c r="EA413" s="14"/>
      <c r="EB413" s="14"/>
      <c r="EC413" s="14"/>
      <c r="ED413" s="14"/>
      <c r="EE413" s="14"/>
      <c r="EF413" s="14"/>
      <c r="EG413" s="14"/>
      <c r="EH413" s="14"/>
      <c r="EI413" s="14"/>
      <c r="EJ413" s="14"/>
      <c r="EK413" s="14"/>
      <c r="EL413" s="14"/>
      <c r="EM413" s="14"/>
      <c r="EN413" s="14"/>
      <c r="EO413" s="14"/>
      <c r="EP413" s="14"/>
      <c r="EQ413" s="14"/>
      <c r="ER413" s="14"/>
      <c r="ES413" s="14"/>
      <c r="ET413" s="14"/>
      <c r="EU413" s="14"/>
      <c r="EV413" s="14"/>
      <c r="EW413" s="14"/>
      <c r="EX413" s="14"/>
      <c r="EY413" s="14"/>
      <c r="EZ413" s="14"/>
      <c r="FA413" s="14"/>
      <c r="FB413" s="14"/>
      <c r="FC413" s="14"/>
      <c r="FD413" s="14"/>
      <c r="FE413" s="14"/>
      <c r="FF413" s="14"/>
      <c r="FG413" s="14"/>
      <c r="FH413" s="14"/>
      <c r="FI413" s="14"/>
      <c r="FJ413" s="14"/>
      <c r="FK413" s="14"/>
      <c r="FL413" s="14"/>
      <c r="FM413" s="14"/>
      <c r="FN413" s="14"/>
      <c r="FO413" s="14"/>
      <c r="FP413" s="14"/>
      <c r="FQ413" s="14"/>
      <c r="FR413" s="14"/>
      <c r="FS413" s="14"/>
      <c r="FT413" s="14"/>
      <c r="FU413" s="14"/>
      <c r="FV413" s="14"/>
      <c r="FW413" s="14"/>
      <c r="FX413" s="14"/>
      <c r="FY413" s="14"/>
      <c r="FZ413" s="14"/>
      <c r="GA413" s="14"/>
      <c r="GB413" s="14"/>
      <c r="GC413" s="14"/>
      <c r="GD413" s="14"/>
      <c r="GE413" s="14"/>
      <c r="GF413" s="14"/>
      <c r="GG413" s="14"/>
      <c r="GH413" s="14"/>
      <c r="GI413" s="14"/>
      <c r="GJ413" s="14"/>
      <c r="GK413" s="14"/>
      <c r="GL413" s="14"/>
      <c r="GM413" s="14"/>
      <c r="GN413" s="14"/>
      <c r="GO413" s="14"/>
      <c r="GP413" s="14"/>
      <c r="GQ413" s="14"/>
      <c r="GR413" s="14"/>
      <c r="GS413" s="14"/>
      <c r="GT413" s="14"/>
      <c r="GU413" s="14"/>
      <c r="GV413" s="14"/>
      <c r="GW413" s="14"/>
      <c r="GX413" s="14"/>
      <c r="GY413" s="14"/>
      <c r="GZ413" s="14"/>
      <c r="HA413" s="14"/>
      <c r="HB413" s="14"/>
      <c r="HC413" s="14"/>
      <c r="HD413" s="14"/>
      <c r="HE413" s="14"/>
      <c r="HF413" s="14"/>
      <c r="HG413" s="14"/>
      <c r="HH413" s="14"/>
      <c r="HI413" s="14"/>
      <c r="HJ413" s="14"/>
      <c r="HK413" s="14"/>
      <c r="HL413" s="14"/>
      <c r="HM413" s="14"/>
      <c r="HN413" s="14"/>
      <c r="HO413" s="14"/>
      <c r="HP413" s="14"/>
      <c r="HQ413" s="14"/>
      <c r="HR413" s="14"/>
      <c r="HS413" s="14"/>
      <c r="HT413" s="14"/>
      <c r="HU413" s="14"/>
      <c r="HV413" s="14"/>
      <c r="HW413" s="14"/>
      <c r="HX413" s="14"/>
      <c r="HY413" s="14"/>
      <c r="HZ413" s="14"/>
      <c r="IA413" s="14"/>
      <c r="IB413" s="14"/>
      <c r="IC413" s="14"/>
      <c r="ID413" s="14"/>
      <c r="IE413" s="14"/>
      <c r="IF413" s="14"/>
    </row>
    <row r="414" s="2" customFormat="1" spans="1:240">
      <c r="A414" s="9" t="s">
        <v>28</v>
      </c>
      <c r="B414" s="10"/>
      <c r="C414" s="10"/>
      <c r="D414" s="16"/>
      <c r="E414" s="15">
        <v>0.20456839113109</v>
      </c>
      <c r="F414" s="15">
        <v>0.0507333972159405</v>
      </c>
      <c r="G414" s="15">
        <v>0.0428205444205523</v>
      </c>
      <c r="H414" s="15">
        <v>0.0568948751115588</v>
      </c>
      <c r="I414" s="15">
        <v>-0.0177602442682956</v>
      </c>
      <c r="J414" s="15">
        <v>0.0258268158113488</v>
      </c>
      <c r="K414" s="15">
        <v>0.0855988155822291</v>
      </c>
      <c r="L414" s="15">
        <v>0.0799175536969468</v>
      </c>
      <c r="M414" s="15">
        <v>-0.094654010789319</v>
      </c>
      <c r="N414" s="15">
        <v>-0.246052914038493</v>
      </c>
      <c r="O414" s="15">
        <v>-0.0536052274011988</v>
      </c>
      <c r="P414" s="15">
        <v>-0.0279989154874662</v>
      </c>
      <c r="Q414" s="15">
        <v>0.15906885976498</v>
      </c>
      <c r="R414" s="15">
        <v>-0.147796811308352</v>
      </c>
      <c r="S414" s="15">
        <v>-0.0816331731413873</v>
      </c>
      <c r="T414" s="15">
        <v>0.115320919196448</v>
      </c>
      <c r="U414" s="15">
        <v>0.199845384759978</v>
      </c>
      <c r="V414" s="15">
        <v>0.00986947354678791</v>
      </c>
      <c r="W414" s="15">
        <v>0.0636848954973619</v>
      </c>
      <c r="X414" s="15">
        <v>0.014785962479777</v>
      </c>
      <c r="Y414" s="15">
        <v>0.0174893904506273</v>
      </c>
      <c r="Z414" s="15">
        <v>-0.0790286244751894</v>
      </c>
      <c r="AA414" s="15">
        <v>-0.0664019846886608</v>
      </c>
      <c r="AB414" s="15">
        <v>-0.0914694367408236</v>
      </c>
      <c r="AC414" s="15">
        <v>0.0852885406173995</v>
      </c>
      <c r="AD414" s="15">
        <v>0.0543699764816679</v>
      </c>
      <c r="AE414" s="15">
        <v>0.119456249688514</v>
      </c>
      <c r="AF414" s="15">
        <v>0.0388634192127741</v>
      </c>
      <c r="AG414" s="15">
        <v>0.0877198958967851</v>
      </c>
      <c r="AH414" s="15">
        <v>0.063848489212678</v>
      </c>
      <c r="AI414" s="15">
        <v>0.0514513463567376</v>
      </c>
      <c r="AJ414" s="15">
        <v>-0.00350150964208784</v>
      </c>
      <c r="AK414" s="15">
        <v>0.0135108856940898</v>
      </c>
      <c r="AL414" s="15">
        <v>-0.113674829239266</v>
      </c>
      <c r="AM414" s="15">
        <v>0.000702400629598143</v>
      </c>
      <c r="AN414" s="15">
        <v>0.0244152274281448</v>
      </c>
      <c r="AO414" s="15">
        <v>0.139165399527052</v>
      </c>
      <c r="AP414" s="15">
        <v>-0.00100891399784875</v>
      </c>
      <c r="AQ414" s="15">
        <v>-0.0804611702909983</v>
      </c>
      <c r="AR414" s="15">
        <v>-0.0461920035133071</v>
      </c>
      <c r="AS414" s="15">
        <v>0.0152119773494472</v>
      </c>
      <c r="AT414" s="15">
        <v>-0.121637426900585</v>
      </c>
      <c r="AU414" s="15">
        <v>-0.143897106246438</v>
      </c>
      <c r="AV414" s="15">
        <v>0.102090154324773</v>
      </c>
      <c r="AW414" s="15">
        <v>0.0533604664100833</v>
      </c>
      <c r="AX414" s="15">
        <v>-0.13578764022657</v>
      </c>
      <c r="AY414" s="15">
        <v>0.11607848715154</v>
      </c>
      <c r="AZ414" s="15">
        <v>0.161236475155457</v>
      </c>
      <c r="BA414" s="15">
        <v>0.0283592519455431</v>
      </c>
      <c r="BB414" s="15">
        <v>-0.138714096821199</v>
      </c>
      <c r="BC414" s="15">
        <v>0.109971329320234</v>
      </c>
      <c r="BD414" s="15">
        <v>0.0960428151704047</v>
      </c>
      <c r="BE414" s="15">
        <v>0.0447045040435683</v>
      </c>
      <c r="BF414" s="15">
        <v>-0.00277484071157985</v>
      </c>
      <c r="BG414" s="15">
        <v>0.174616659578858</v>
      </c>
      <c r="BH414" s="15">
        <v>-0.0407234078155173</v>
      </c>
      <c r="BI414" s="15">
        <v>-0.0316959388055912</v>
      </c>
      <c r="BJ414" s="15">
        <v>-0.257355599447713</v>
      </c>
      <c r="BK414" s="15">
        <v>-0.100836676904465</v>
      </c>
      <c r="BL414" s="15">
        <v>0.103516308508898</v>
      </c>
      <c r="BM414" s="15">
        <v>0.198699876876682</v>
      </c>
      <c r="BN414" s="15">
        <v>0.0589082110567063</v>
      </c>
      <c r="BO414" s="15">
        <v>-0.00898420055294391</v>
      </c>
      <c r="BP414" s="15">
        <v>0.125065458392644</v>
      </c>
      <c r="BQ414" s="15">
        <v>0.0661439658184337</v>
      </c>
      <c r="BR414" s="15">
        <v>0.0644693866364736</v>
      </c>
      <c r="BS414" s="15">
        <v>0.0675096791072709</v>
      </c>
      <c r="BT414" s="15">
        <v>0.234351237850775</v>
      </c>
      <c r="BU414" s="15">
        <v>0.163662660664985</v>
      </c>
      <c r="BV414" s="15">
        <v>-0.286842971136304</v>
      </c>
      <c r="BW414" s="15">
        <v>-0.0725121478607537</v>
      </c>
      <c r="BX414" s="15">
        <v>0.0541252900437144</v>
      </c>
      <c r="BY414" s="15">
        <v>0.101326468115267</v>
      </c>
      <c r="BZ414" s="15">
        <v>0.139708234680563</v>
      </c>
      <c r="CA414" s="15">
        <v>0.131946368555635</v>
      </c>
      <c r="CB414" s="15">
        <v>-0.0876954573913468</v>
      </c>
      <c r="CC414" s="15">
        <v>-0.0639913188154154</v>
      </c>
      <c r="CD414" s="15">
        <v>-0.0800869459461183</v>
      </c>
      <c r="CE414" s="15">
        <v>-0.141450186092252</v>
      </c>
      <c r="CF414" s="15">
        <v>0.0239012837801342</v>
      </c>
      <c r="CG414" s="15">
        <v>-0.0575330625001309</v>
      </c>
      <c r="CH414" s="15">
        <v>-0.197858924676915</v>
      </c>
      <c r="CI414" s="15">
        <v>0.0279405667823907</v>
      </c>
      <c r="CJ414" s="15">
        <v>-0.143652842960309</v>
      </c>
      <c r="CK414" s="15">
        <v>0.0137271612474297</v>
      </c>
      <c r="CL414" s="15">
        <v>-0.0173263969730593</v>
      </c>
      <c r="CM414" s="15">
        <v>0.077094972067038</v>
      </c>
      <c r="CN414" s="15">
        <v>-0.0689510221331188</v>
      </c>
      <c r="CO414" s="15">
        <v>0.080522421368054</v>
      </c>
      <c r="CP414" s="15">
        <v>-0.117676875784695</v>
      </c>
      <c r="CQ414" s="15">
        <v>-0.164417767622686</v>
      </c>
      <c r="CR414" s="15">
        <v>0.317746072072083</v>
      </c>
      <c r="CS414" s="15">
        <v>0.130683440591889</v>
      </c>
      <c r="CT414" s="15">
        <v>-0.011047564076987</v>
      </c>
      <c r="CU414" s="15">
        <v>-0.119660552402219</v>
      </c>
      <c r="CV414" s="15">
        <v>0.0954482102227741</v>
      </c>
      <c r="CW414" s="15">
        <v>-0.108126642995978</v>
      </c>
      <c r="CX414" s="15">
        <v>-0.174070247933885</v>
      </c>
      <c r="CY414" s="15">
        <v>0.00125078173858784</v>
      </c>
      <c r="CZ414" s="15">
        <v>0.145938411637591</v>
      </c>
      <c r="DA414" s="15">
        <v>-0.0502678664543617</v>
      </c>
      <c r="DB414" s="15">
        <v>-0.00519582978711297</v>
      </c>
      <c r="DC414" s="15">
        <v>-0.00261886817027401</v>
      </c>
      <c r="DD414" s="15">
        <v>-0.0780984719864173</v>
      </c>
      <c r="DE414" s="15">
        <v>-0.0699815837937378</v>
      </c>
      <c r="DF414" s="15">
        <v>-0.273099704024551</v>
      </c>
      <c r="DG414" s="15">
        <v>0.166095125146507</v>
      </c>
      <c r="DH414" s="15">
        <v>0.0139178455515283</v>
      </c>
      <c r="DI414" s="15">
        <v>0.0455211232319819</v>
      </c>
      <c r="DJ414" s="15">
        <v>-0.0701978503923844</v>
      </c>
      <c r="DK414" s="15">
        <v>-0.099099099099099</v>
      </c>
      <c r="DL414" s="15">
        <v>-0.0940006645492656</v>
      </c>
      <c r="DM414" s="15">
        <v>0.0693384648265436</v>
      </c>
      <c r="DN414" s="15">
        <v>0.21272984113005</v>
      </c>
      <c r="DO414" s="15">
        <v>-0.117652619064192</v>
      </c>
      <c r="DP414" s="15">
        <v>-1</v>
      </c>
      <c r="DQ414" s="15" t="e">
        <v>#DIV/0!</v>
      </c>
      <c r="DR414" s="15">
        <v>-1</v>
      </c>
      <c r="DS414" s="15" t="e">
        <v>#DIV/0!</v>
      </c>
      <c r="DT414" s="14"/>
      <c r="DU414" s="14"/>
      <c r="DV414" s="14"/>
      <c r="DW414" s="14"/>
      <c r="DX414" s="14"/>
      <c r="DY414" s="14"/>
      <c r="DZ414" s="14"/>
      <c r="EA414" s="14"/>
      <c r="EB414" s="14"/>
      <c r="EC414" s="14"/>
      <c r="ED414" s="14"/>
      <c r="EE414" s="14"/>
      <c r="EF414" s="14"/>
      <c r="EG414" s="14"/>
      <c r="EH414" s="14"/>
      <c r="EI414" s="14"/>
      <c r="EJ414" s="14"/>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4"/>
      <c r="FK414" s="14"/>
      <c r="FL414" s="14"/>
      <c r="FM414" s="14"/>
      <c r="FN414" s="14"/>
      <c r="FO414" s="14"/>
      <c r="FP414" s="14"/>
      <c r="FQ414" s="14"/>
      <c r="FR414" s="14"/>
      <c r="FS414" s="14"/>
      <c r="FT414" s="14"/>
      <c r="FU414" s="14"/>
      <c r="FV414" s="14"/>
      <c r="FW414" s="14"/>
      <c r="FX414" s="14"/>
      <c r="FY414" s="14"/>
      <c r="FZ414" s="14"/>
      <c r="GA414" s="14"/>
      <c r="GB414" s="14"/>
      <c r="GC414" s="14"/>
      <c r="GD414" s="14"/>
      <c r="GE414" s="14"/>
      <c r="GF414" s="14"/>
      <c r="GG414" s="14"/>
      <c r="GH414" s="14"/>
      <c r="GI414" s="14"/>
      <c r="GJ414" s="14"/>
      <c r="GK414" s="14"/>
      <c r="GL414" s="14"/>
      <c r="GM414" s="14"/>
      <c r="GN414" s="14"/>
      <c r="GO414" s="14"/>
      <c r="GP414" s="14"/>
      <c r="GQ414" s="14"/>
      <c r="GR414" s="14"/>
      <c r="GS414" s="14"/>
      <c r="GT414" s="14"/>
      <c r="GU414" s="14"/>
      <c r="GV414" s="14"/>
      <c r="GW414" s="14"/>
      <c r="GX414" s="14"/>
      <c r="GY414" s="14"/>
      <c r="GZ414" s="14"/>
      <c r="HA414" s="14"/>
      <c r="HB414" s="14"/>
      <c r="HC414" s="14"/>
      <c r="HD414" s="14"/>
      <c r="HE414" s="14"/>
      <c r="HF414" s="14"/>
      <c r="HG414" s="14"/>
      <c r="HH414" s="14"/>
      <c r="HI414" s="14"/>
      <c r="HJ414" s="14"/>
      <c r="HK414" s="14"/>
      <c r="HL414" s="14"/>
      <c r="HM414" s="14"/>
      <c r="HN414" s="14"/>
      <c r="HO414" s="14"/>
      <c r="HP414" s="14"/>
      <c r="HQ414" s="14"/>
      <c r="HR414" s="14"/>
      <c r="HS414" s="14"/>
      <c r="HT414" s="14"/>
      <c r="HU414" s="14"/>
      <c r="HV414" s="14"/>
      <c r="HW414" s="14"/>
      <c r="HX414" s="14"/>
      <c r="HY414" s="14"/>
      <c r="HZ414" s="14"/>
      <c r="IA414" s="14"/>
      <c r="IB414" s="14"/>
      <c r="IC414" s="14"/>
      <c r="ID414" s="14"/>
      <c r="IE414" s="14"/>
      <c r="IF414" s="14"/>
    </row>
    <row r="415" s="2" customFormat="1" spans="1:240">
      <c r="A415" s="9" t="s">
        <v>29</v>
      </c>
      <c r="B415" s="10"/>
      <c r="C415" s="10"/>
      <c r="D415" s="16"/>
      <c r="E415" s="15">
        <v>0.0179991767377934</v>
      </c>
      <c r="F415" s="15">
        <v>-0.0482689202981417</v>
      </c>
      <c r="G415" s="15">
        <v>0.0210352058602816</v>
      </c>
      <c r="H415" s="15">
        <v>0.0149968672832999</v>
      </c>
      <c r="I415" s="15">
        <v>-0.116429278905304</v>
      </c>
      <c r="J415" s="15">
        <v>-0.0983071972847216</v>
      </c>
      <c r="K415" s="15">
        <v>0.0141976861207564</v>
      </c>
      <c r="L415" s="15">
        <v>-0.125567351206922</v>
      </c>
      <c r="M415" s="15">
        <v>-0.015078151189416</v>
      </c>
      <c r="N415" s="15">
        <v>-0.0830299314648687</v>
      </c>
      <c r="O415" s="15">
        <v>0.354219939453756</v>
      </c>
      <c r="P415" s="15">
        <v>0.0592292114728881</v>
      </c>
      <c r="Q415" s="15">
        <v>-0.0303251390436385</v>
      </c>
      <c r="R415" s="15">
        <v>0.250173325475555</v>
      </c>
      <c r="S415" s="15">
        <v>0.0944800850069312</v>
      </c>
      <c r="T415" s="15">
        <v>0.133902174398838</v>
      </c>
      <c r="U415" s="15">
        <v>0.00858029922469217</v>
      </c>
      <c r="V415" s="15">
        <v>-0.0760433469394826</v>
      </c>
      <c r="W415" s="15">
        <v>-0.0297474723859452</v>
      </c>
      <c r="X415" s="15">
        <v>0.14127286250664</v>
      </c>
      <c r="Y415" s="15">
        <v>-0.0687626443868546</v>
      </c>
      <c r="Z415" s="15">
        <v>-0.308582375534675</v>
      </c>
      <c r="AA415" s="15">
        <v>0.370537857237763</v>
      </c>
      <c r="AB415" s="15">
        <v>0.130607614933417</v>
      </c>
      <c r="AC415" s="15">
        <v>-0.00234395176889268</v>
      </c>
      <c r="AD415" s="15">
        <v>0.037659667386319</v>
      </c>
      <c r="AE415" s="15">
        <v>-0.0158593427923726</v>
      </c>
      <c r="AF415" s="15">
        <v>-0.0480967760009808</v>
      </c>
      <c r="AG415" s="15">
        <v>-0.0145376425021539</v>
      </c>
      <c r="AH415" s="15">
        <v>0.0705789679447348</v>
      </c>
      <c r="AI415" s="15">
        <v>-0.0705978400363876</v>
      </c>
      <c r="AJ415" s="15">
        <v>0.0925347095169367</v>
      </c>
      <c r="AK415" s="15">
        <v>0.0738659166064504</v>
      </c>
      <c r="AL415" s="15">
        <v>-0.248188163653761</v>
      </c>
      <c r="AM415" s="15">
        <v>0.090498300737049</v>
      </c>
      <c r="AN415" s="15">
        <v>-0.0481073993760252</v>
      </c>
      <c r="AO415" s="15">
        <v>-0.0397164039124119</v>
      </c>
      <c r="AP415" s="15">
        <v>0.02998654924586</v>
      </c>
      <c r="AQ415" s="15">
        <v>-0.00238599975484</v>
      </c>
      <c r="AR415" s="15">
        <v>-0.041023907423955</v>
      </c>
      <c r="AS415" s="15">
        <v>0.0661141082383785</v>
      </c>
      <c r="AT415" s="15">
        <v>-0.0267563845321271</v>
      </c>
      <c r="AU415" s="15">
        <v>-0.0283066006931313</v>
      </c>
      <c r="AV415" s="15">
        <v>0.0145709171117954</v>
      </c>
      <c r="AW415" s="15">
        <v>-0.0482600244484775</v>
      </c>
      <c r="AX415" s="15">
        <v>0.0294522548069374</v>
      </c>
      <c r="AY415" s="15">
        <v>0.09224072853635</v>
      </c>
      <c r="AZ415" s="15">
        <v>-0.0473966559481636</v>
      </c>
      <c r="BA415" s="15">
        <v>0.0763317229951361</v>
      </c>
      <c r="BB415" s="15">
        <v>-0.105005983430856</v>
      </c>
      <c r="BC415" s="15">
        <v>0.156667558214575</v>
      </c>
      <c r="BD415" s="15">
        <v>-0.115080785522744</v>
      </c>
      <c r="BE415" s="15">
        <v>-0.066606291671791</v>
      </c>
      <c r="BF415" s="15">
        <v>-0.00195505086145942</v>
      </c>
      <c r="BG415" s="15">
        <v>0.0167186743312737</v>
      </c>
      <c r="BH415" s="15">
        <v>0.059313921811412</v>
      </c>
      <c r="BI415" s="15">
        <v>0.00404327578560726</v>
      </c>
      <c r="BJ415" s="15">
        <v>0.0494626065217669</v>
      </c>
      <c r="BK415" s="15">
        <v>-0.0892493327834153</v>
      </c>
      <c r="BL415" s="15">
        <v>-0.0819990826373282</v>
      </c>
      <c r="BM415" s="15">
        <v>0.283161413956273</v>
      </c>
      <c r="BN415" s="15">
        <v>0.148049127913558</v>
      </c>
      <c r="BO415" s="15">
        <v>0.0747700098973909</v>
      </c>
      <c r="BP415" s="15">
        <v>-0.0588865640116368</v>
      </c>
      <c r="BQ415" s="15">
        <v>-0.0251762515742382</v>
      </c>
      <c r="BR415" s="15">
        <v>0.0795788819707839</v>
      </c>
      <c r="BS415" s="15">
        <v>-0.0423426814243432</v>
      </c>
      <c r="BT415" s="15">
        <v>0.00744216606053461</v>
      </c>
      <c r="BU415" s="15">
        <v>0.131036165977901</v>
      </c>
      <c r="BV415" s="15">
        <v>-0.093627558925214</v>
      </c>
      <c r="BW415" s="15">
        <v>0.000185808435525958</v>
      </c>
      <c r="BX415" s="15">
        <v>0.00862967541078041</v>
      </c>
      <c r="BY415" s="15">
        <v>0.0420634792556203</v>
      </c>
      <c r="BZ415" s="15">
        <v>-0.09258093163859</v>
      </c>
      <c r="CA415" s="15">
        <v>0.128899757018688</v>
      </c>
      <c r="CB415" s="15">
        <v>0.0208779393140979</v>
      </c>
      <c r="CC415" s="15">
        <v>0.0184982255797885</v>
      </c>
      <c r="CD415" s="15">
        <v>-0.139204202765923</v>
      </c>
      <c r="CE415" s="15">
        <v>0.159645269563002</v>
      </c>
      <c r="CF415" s="15">
        <v>0.0175660538972975</v>
      </c>
      <c r="CG415" s="15">
        <v>-0.0964232865077697</v>
      </c>
      <c r="CH415" s="15">
        <v>-0.245420574245054</v>
      </c>
      <c r="CI415" s="15">
        <v>-0.0843370358147788</v>
      </c>
      <c r="CJ415" s="15">
        <v>-0.041619702288938</v>
      </c>
      <c r="CK415" s="15">
        <v>-0.0292946703770711</v>
      </c>
      <c r="CL415" s="15">
        <v>-0.0194114471329372</v>
      </c>
      <c r="CM415" s="15">
        <v>-0.0550790850452472</v>
      </c>
      <c r="CN415" s="15">
        <v>0.209400286916798</v>
      </c>
      <c r="CO415" s="15">
        <v>0.0268254991273877</v>
      </c>
      <c r="CP415" s="15">
        <v>-0.0262221509196718</v>
      </c>
      <c r="CQ415" s="15">
        <v>0.122744364991652</v>
      </c>
      <c r="CR415" s="15">
        <v>0.136361825894718</v>
      </c>
      <c r="CS415" s="15">
        <v>-0.000617423116667348</v>
      </c>
      <c r="CT415" s="15">
        <v>-0.0765386825523148</v>
      </c>
      <c r="CU415" s="15">
        <v>-0.0526161634445229</v>
      </c>
      <c r="CV415" s="15">
        <v>0.0802297853635532</v>
      </c>
      <c r="CW415" s="15">
        <v>0.0616408533682997</v>
      </c>
      <c r="CX415" s="15">
        <v>-0.0428486623940545</v>
      </c>
      <c r="CY415" s="15">
        <v>0.111459244124504</v>
      </c>
      <c r="CZ415" s="15">
        <v>0.0110788240535757</v>
      </c>
      <c r="DA415" s="15">
        <v>-0.0307274697312878</v>
      </c>
      <c r="DB415" s="15">
        <v>-0.0287423970887543</v>
      </c>
      <c r="DC415" s="15">
        <v>0.0928132892988014</v>
      </c>
      <c r="DD415" s="15">
        <v>0.0899184407893439</v>
      </c>
      <c r="DE415" s="15">
        <v>0.00317169551518748</v>
      </c>
      <c r="DF415" s="15">
        <v>0.0231976016668942</v>
      </c>
      <c r="DG415" s="15">
        <v>0.092031243330313</v>
      </c>
      <c r="DH415" s="15">
        <v>0.0494482921765698</v>
      </c>
      <c r="DI415" s="15">
        <v>-0.136323366294712</v>
      </c>
      <c r="DJ415" s="15">
        <v>0.254293347127907</v>
      </c>
      <c r="DK415" s="15">
        <v>-0.116927785060211</v>
      </c>
      <c r="DL415" s="15">
        <v>-0.0760205659430825</v>
      </c>
      <c r="DM415" s="15">
        <v>0.0399932112230306</v>
      </c>
      <c r="DN415" s="15">
        <v>-0.00276595941138758</v>
      </c>
      <c r="DO415" s="15">
        <v>-0.0411060983425325</v>
      </c>
      <c r="DP415" s="15">
        <v>-1</v>
      </c>
      <c r="DQ415" s="15" t="e">
        <v>#DIV/0!</v>
      </c>
      <c r="DR415" s="15">
        <v>-1</v>
      </c>
      <c r="DS415" s="15" t="e">
        <v>#DIV/0!</v>
      </c>
      <c r="DT415" s="14"/>
      <c r="DU415" s="14"/>
      <c r="DV415" s="14"/>
      <c r="DW415" s="14"/>
      <c r="DX415" s="14"/>
      <c r="DY415" s="14"/>
      <c r="DZ415" s="14"/>
      <c r="EA415" s="14"/>
      <c r="EB415" s="14"/>
      <c r="EC415" s="14"/>
      <c r="ED415" s="14"/>
      <c r="EE415" s="14"/>
      <c r="EF415" s="14"/>
      <c r="EG415" s="14"/>
      <c r="EH415" s="14"/>
      <c r="EI415" s="14"/>
      <c r="EJ415" s="14"/>
      <c r="EK415" s="14"/>
      <c r="EL415" s="14"/>
      <c r="EM415" s="14"/>
      <c r="EN415" s="14"/>
      <c r="EO415" s="14"/>
      <c r="EP415" s="14"/>
      <c r="EQ415" s="14"/>
      <c r="ER415" s="14"/>
      <c r="ES415" s="14"/>
      <c r="ET415" s="14"/>
      <c r="EU415" s="14"/>
      <c r="EV415" s="14"/>
      <c r="EW415" s="14"/>
      <c r="EX415" s="14"/>
      <c r="EY415" s="14"/>
      <c r="EZ415" s="14"/>
      <c r="FA415" s="14"/>
      <c r="FB415" s="14"/>
      <c r="FC415" s="14"/>
      <c r="FD415" s="14"/>
      <c r="FE415" s="14"/>
      <c r="FF415" s="14"/>
      <c r="FG415" s="14"/>
      <c r="FH415" s="14"/>
      <c r="FI415" s="14"/>
      <c r="FJ415" s="14"/>
      <c r="FK415" s="14"/>
      <c r="FL415" s="14"/>
      <c r="FM415" s="14"/>
      <c r="FN415" s="14"/>
      <c r="FO415" s="14"/>
      <c r="FP415" s="14"/>
      <c r="FQ415" s="14"/>
      <c r="FR415" s="14"/>
      <c r="FS415" s="14"/>
      <c r="FT415" s="14"/>
      <c r="FU415" s="14"/>
      <c r="FV415" s="14"/>
      <c r="FW415" s="14"/>
      <c r="FX415" s="14"/>
      <c r="FY415" s="14"/>
      <c r="FZ415" s="14"/>
      <c r="GA415" s="14"/>
      <c r="GB415" s="14"/>
      <c r="GC415" s="14"/>
      <c r="GD415" s="14"/>
      <c r="GE415" s="14"/>
      <c r="GF415" s="14"/>
      <c r="GG415" s="14"/>
      <c r="GH415" s="14"/>
      <c r="GI415" s="14"/>
      <c r="GJ415" s="14"/>
      <c r="GK415" s="14"/>
      <c r="GL415" s="14"/>
      <c r="GM415" s="14"/>
      <c r="GN415" s="14"/>
      <c r="GO415" s="14"/>
      <c r="GP415" s="14"/>
      <c r="GQ415" s="14"/>
      <c r="GR415" s="14"/>
      <c r="GS415" s="14"/>
      <c r="GT415" s="14"/>
      <c r="GU415" s="14"/>
      <c r="GV415" s="14"/>
      <c r="GW415" s="14"/>
      <c r="GX415" s="14"/>
      <c r="GY415" s="14"/>
      <c r="GZ415" s="14"/>
      <c r="HA415" s="14"/>
      <c r="HB415" s="14"/>
      <c r="HC415" s="14"/>
      <c r="HD415" s="14"/>
      <c r="HE415" s="14"/>
      <c r="HF415" s="14"/>
      <c r="HG415" s="14"/>
      <c r="HH415" s="14"/>
      <c r="HI415" s="14"/>
      <c r="HJ415" s="14"/>
      <c r="HK415" s="14"/>
      <c r="HL415" s="14"/>
      <c r="HM415" s="14"/>
      <c r="HN415" s="14"/>
      <c r="HO415" s="14"/>
      <c r="HP415" s="14"/>
      <c r="HQ415" s="14"/>
      <c r="HR415" s="14"/>
      <c r="HS415" s="14"/>
      <c r="HT415" s="14"/>
      <c r="HU415" s="14"/>
      <c r="HV415" s="14"/>
      <c r="HW415" s="14"/>
      <c r="HX415" s="14"/>
      <c r="HY415" s="14"/>
      <c r="HZ415" s="14"/>
      <c r="IA415" s="14"/>
      <c r="IB415" s="14"/>
      <c r="IC415" s="14"/>
      <c r="ID415" s="14"/>
      <c r="IE415" s="14"/>
      <c r="IF415" s="14"/>
    </row>
    <row r="416" s="2" customFormat="1" spans="1:240">
      <c r="A416" s="9" t="s">
        <v>30</v>
      </c>
      <c r="B416" s="10"/>
      <c r="C416" s="10"/>
      <c r="D416" s="16"/>
      <c r="E416" s="15">
        <v>0.00585987894221596</v>
      </c>
      <c r="F416" s="15">
        <v>0.0543377042406901</v>
      </c>
      <c r="G416" s="15">
        <v>0.0043035009458996</v>
      </c>
      <c r="H416" s="15">
        <v>-0.046779854154023</v>
      </c>
      <c r="I416" s="15">
        <v>-0.0547011435004482</v>
      </c>
      <c r="J416" s="15">
        <v>0.0616230556606647</v>
      </c>
      <c r="K416" s="15">
        <v>-0.0670745978173813</v>
      </c>
      <c r="L416" s="15">
        <v>0.140102121651899</v>
      </c>
      <c r="M416" s="15">
        <v>-0.098671348637519</v>
      </c>
      <c r="N416" s="15">
        <v>-0.120052739886494</v>
      </c>
      <c r="O416" s="15">
        <v>-0.0525194025675364</v>
      </c>
      <c r="P416" s="15">
        <v>0.0605993833643628</v>
      </c>
      <c r="Q416" s="15">
        <v>-0.0316850198787385</v>
      </c>
      <c r="R416" s="15">
        <v>0.0718801001449543</v>
      </c>
      <c r="S416" s="15">
        <v>0.0805766201430602</v>
      </c>
      <c r="T416" s="15">
        <v>0.091573198514062</v>
      </c>
      <c r="U416" s="15">
        <v>0.351940215945972</v>
      </c>
      <c r="V416" s="15">
        <v>-0.0239336029142215</v>
      </c>
      <c r="W416" s="15">
        <v>0.399927401134931</v>
      </c>
      <c r="X416" s="15">
        <v>0.185920737333332</v>
      </c>
      <c r="Y416" s="15">
        <v>-0.136602619054572</v>
      </c>
      <c r="Z416" s="15">
        <v>-0.569030367877069</v>
      </c>
      <c r="AA416" s="15">
        <v>-0.00893304738175571</v>
      </c>
      <c r="AB416" s="15">
        <v>0.0288667590383289</v>
      </c>
      <c r="AC416" s="15">
        <v>-0.00922065766386926</v>
      </c>
      <c r="AD416" s="15">
        <v>1.37084661664877</v>
      </c>
      <c r="AE416" s="15">
        <v>0.0920423302644933</v>
      </c>
      <c r="AF416" s="15">
        <v>0.0325137618682836</v>
      </c>
      <c r="AG416" s="15">
        <v>0.128281725655894</v>
      </c>
      <c r="AH416" s="15">
        <v>-0.0494123472242227</v>
      </c>
      <c r="AI416" s="15">
        <v>-0.481976569127434</v>
      </c>
      <c r="AJ416" s="15">
        <v>1.25803582136633</v>
      </c>
      <c r="AK416" s="15">
        <v>0.0946618191667044</v>
      </c>
      <c r="AL416" s="15">
        <v>-0.676306229141081</v>
      </c>
      <c r="AM416" s="15">
        <v>-0.0978954731947085</v>
      </c>
      <c r="AN416" s="15">
        <v>0.0474871904832845</v>
      </c>
      <c r="AO416" s="15">
        <v>-0.0174418605098952</v>
      </c>
      <c r="AP416" s="15">
        <v>0.306001508474862</v>
      </c>
      <c r="AQ416" s="15">
        <v>0.00123353694193917</v>
      </c>
      <c r="AR416" s="15">
        <v>-0.0222556097699705</v>
      </c>
      <c r="AS416" s="15">
        <v>0.0158074836813802</v>
      </c>
      <c r="AT416" s="15">
        <v>0.0356900835795102</v>
      </c>
      <c r="AU416" s="15">
        <v>-0.0742756516703552</v>
      </c>
      <c r="AV416" s="15">
        <v>-0.151226198906081</v>
      </c>
      <c r="AW416" s="15">
        <v>-0.0712746854642532</v>
      </c>
      <c r="AX416" s="15">
        <v>-0.0544168857809416</v>
      </c>
      <c r="AY416" s="15">
        <v>0.0143920597398841</v>
      </c>
      <c r="AZ416" s="15">
        <v>0.0432214685818721</v>
      </c>
      <c r="BA416" s="15">
        <v>0.0146514488526175</v>
      </c>
      <c r="BB416" s="15">
        <v>-0.151715441333187</v>
      </c>
      <c r="BC416" s="15">
        <v>0.0694908737228703</v>
      </c>
      <c r="BD416" s="15">
        <v>-0.0425342893009483</v>
      </c>
      <c r="BE416" s="15">
        <v>-0.153222557943637</v>
      </c>
      <c r="BF416" s="15">
        <v>0.0807108903088616</v>
      </c>
      <c r="BG416" s="15">
        <v>0.0140117164467584</v>
      </c>
      <c r="BH416" s="15">
        <v>0.0995896799870664</v>
      </c>
      <c r="BI416" s="15">
        <v>0.0920439736495828</v>
      </c>
      <c r="BJ416" s="15">
        <v>-0.192691024461171</v>
      </c>
      <c r="BK416" s="15">
        <v>-0.0493748548798983</v>
      </c>
      <c r="BL416" s="15">
        <v>-0.3135082680242</v>
      </c>
      <c r="BM416" s="15">
        <v>0.840616766513415</v>
      </c>
      <c r="BN416" s="15">
        <v>-6.92282443379963</v>
      </c>
      <c r="BO416" s="15">
        <v>-0.417466598151425</v>
      </c>
      <c r="BP416" s="15">
        <v>-0.0168229441068273</v>
      </c>
      <c r="BQ416" s="15">
        <v>-0.392007451574632</v>
      </c>
      <c r="BR416" s="15">
        <v>-0.0124945506765309</v>
      </c>
      <c r="BS416" s="15">
        <v>-0.49211313352701</v>
      </c>
      <c r="BT416" s="15">
        <v>0.262027027220511</v>
      </c>
      <c r="BU416" s="15">
        <v>0.209795918112107</v>
      </c>
      <c r="BV416" s="15">
        <v>-1.64670481444984</v>
      </c>
      <c r="BW416" s="15">
        <v>0.229230879467734</v>
      </c>
      <c r="BX416" s="15">
        <v>0.0519303046247217</v>
      </c>
      <c r="BY416" s="15">
        <v>0.0115140509235543</v>
      </c>
      <c r="BZ416" s="15">
        <v>0.235400607619537</v>
      </c>
      <c r="CA416" s="15">
        <v>-0.0458128849660419</v>
      </c>
      <c r="CB416" s="15">
        <v>-0.0353577457195089</v>
      </c>
      <c r="CC416" s="15">
        <v>-0.180576399845375</v>
      </c>
      <c r="CD416" s="15">
        <v>-0.0438301900956676</v>
      </c>
      <c r="CE416" s="15">
        <v>0.113686997575571</v>
      </c>
      <c r="CF416" s="15">
        <v>-0.114844039733787</v>
      </c>
      <c r="CG416" s="15">
        <v>0.00769412479675879</v>
      </c>
      <c r="CH416" s="15">
        <v>-0.293225290080669</v>
      </c>
      <c r="CI416" s="15">
        <v>0.0730655178099997</v>
      </c>
      <c r="CJ416" s="15">
        <v>-0.140866403466176</v>
      </c>
      <c r="CK416" s="15">
        <v>-0.0802186180973413</v>
      </c>
      <c r="CL416" s="15">
        <v>0.114355983310578</v>
      </c>
      <c r="CM416" s="15">
        <v>-0.126474014063549</v>
      </c>
      <c r="CN416" s="15">
        <v>0.100167317966904</v>
      </c>
      <c r="CO416" s="15">
        <v>-0.0138644740218623</v>
      </c>
      <c r="CP416" s="15">
        <v>-0.0742050769611762</v>
      </c>
      <c r="CQ416" s="15">
        <v>0.0907893887270499</v>
      </c>
      <c r="CR416" s="15">
        <v>0.198770401169777</v>
      </c>
      <c r="CS416" s="15">
        <v>-0.0646091756836418</v>
      </c>
      <c r="CT416" s="15">
        <v>-0.0396792075886113</v>
      </c>
      <c r="CU416" s="15">
        <v>-0.0416590282767245</v>
      </c>
      <c r="CV416" s="15">
        <v>-0.00750167969998583</v>
      </c>
      <c r="CW416" s="15">
        <v>-0.0161138246723616</v>
      </c>
      <c r="CX416" s="15">
        <v>-0.0463234196370416</v>
      </c>
      <c r="CY416" s="15">
        <v>0.152324725186189</v>
      </c>
      <c r="CZ416" s="15">
        <v>0.0636805279515191</v>
      </c>
      <c r="DA416" s="15">
        <v>-0.0530863504654512</v>
      </c>
      <c r="DB416" s="15">
        <v>0.00270094272891486</v>
      </c>
      <c r="DC416" s="15">
        <v>-0.0308907196448104</v>
      </c>
      <c r="DD416" s="15">
        <v>0.142539260456745</v>
      </c>
      <c r="DE416" s="15">
        <v>0.114546297674381</v>
      </c>
      <c r="DF416" s="15">
        <v>-0.178280143999225</v>
      </c>
      <c r="DG416" s="15">
        <v>0.190568418808402</v>
      </c>
      <c r="DH416" s="15">
        <v>0.00989673036312233</v>
      </c>
      <c r="DI416" s="15">
        <v>-0.126639062446186</v>
      </c>
      <c r="DJ416" s="15">
        <v>0.173051742331397</v>
      </c>
      <c r="DK416" s="15">
        <v>-0.0544362079932162</v>
      </c>
      <c r="DL416" s="15">
        <v>-0.00749922504062173</v>
      </c>
      <c r="DM416" s="15">
        <v>-0.0367380724987122</v>
      </c>
      <c r="DN416" s="15">
        <v>0.133276963082646</v>
      </c>
      <c r="DO416" s="15">
        <v>0.0118198598514672</v>
      </c>
      <c r="DP416" s="15">
        <v>-1</v>
      </c>
      <c r="DQ416" s="15" t="e">
        <v>#DIV/0!</v>
      </c>
      <c r="DR416" s="15">
        <v>-1</v>
      </c>
      <c r="DS416" s="15" t="e">
        <v>#DIV/0!</v>
      </c>
      <c r="DT416" s="14"/>
      <c r="DU416" s="14"/>
      <c r="DV416" s="14"/>
      <c r="DW416" s="14"/>
      <c r="DX416" s="14"/>
      <c r="DY416" s="14"/>
      <c r="DZ416" s="14"/>
      <c r="EA416" s="14"/>
      <c r="EB416" s="14"/>
      <c r="EC416" s="14"/>
      <c r="ED416" s="14"/>
      <c r="EE416" s="14"/>
      <c r="EF416" s="14"/>
      <c r="EG416" s="14"/>
      <c r="EH416" s="14"/>
      <c r="EI416" s="14"/>
      <c r="EJ416" s="14"/>
      <c r="EK416" s="14"/>
      <c r="EL416" s="14"/>
      <c r="EM416" s="14"/>
      <c r="EN416" s="14"/>
      <c r="EO416" s="14"/>
      <c r="EP416" s="14"/>
      <c r="EQ416" s="14"/>
      <c r="ER416" s="14"/>
      <c r="ES416" s="14"/>
      <c r="ET416" s="14"/>
      <c r="EU416" s="14"/>
      <c r="EV416" s="14"/>
      <c r="EW416" s="14"/>
      <c r="EX416" s="14"/>
      <c r="EY416" s="14"/>
      <c r="EZ416" s="14"/>
      <c r="FA416" s="14"/>
      <c r="FB416" s="14"/>
      <c r="FC416" s="14"/>
      <c r="FD416" s="14"/>
      <c r="FE416" s="14"/>
      <c r="FF416" s="14"/>
      <c r="FG416" s="14"/>
      <c r="FH416" s="14"/>
      <c r="FI416" s="14"/>
      <c r="FJ416" s="14"/>
      <c r="FK416" s="14"/>
      <c r="FL416" s="14"/>
      <c r="FM416" s="14"/>
      <c r="FN416" s="14"/>
      <c r="FO416" s="14"/>
      <c r="FP416" s="14"/>
      <c r="FQ416" s="14"/>
      <c r="FR416" s="14"/>
      <c r="FS416" s="14"/>
      <c r="FT416" s="14"/>
      <c r="FU416" s="14"/>
      <c r="FV416" s="14"/>
      <c r="FW416" s="14"/>
      <c r="FX416" s="14"/>
      <c r="FY416" s="14"/>
      <c r="FZ416" s="14"/>
      <c r="GA416" s="14"/>
      <c r="GB416" s="14"/>
      <c r="GC416" s="14"/>
      <c r="GD416" s="14"/>
      <c r="GE416" s="14"/>
      <c r="GF416" s="14"/>
      <c r="GG416" s="14"/>
      <c r="GH416" s="14"/>
      <c r="GI416" s="14"/>
      <c r="GJ416" s="14"/>
      <c r="GK416" s="14"/>
      <c r="GL416" s="14"/>
      <c r="GM416" s="14"/>
      <c r="GN416" s="14"/>
      <c r="GO416" s="14"/>
      <c r="GP416" s="14"/>
      <c r="GQ416" s="14"/>
      <c r="GR416" s="14"/>
      <c r="GS416" s="14"/>
      <c r="GT416" s="14"/>
      <c r="GU416" s="14"/>
      <c r="GV416" s="14"/>
      <c r="GW416" s="14"/>
      <c r="GX416" s="14"/>
      <c r="GY416" s="14"/>
      <c r="GZ416" s="14"/>
      <c r="HA416" s="14"/>
      <c r="HB416" s="14"/>
      <c r="HC416" s="14"/>
      <c r="HD416" s="14"/>
      <c r="HE416" s="14"/>
      <c r="HF416" s="14"/>
      <c r="HG416" s="14"/>
      <c r="HH416" s="14"/>
      <c r="HI416" s="14"/>
      <c r="HJ416" s="14"/>
      <c r="HK416" s="14"/>
      <c r="HL416" s="14"/>
      <c r="HM416" s="14"/>
      <c r="HN416" s="14"/>
      <c r="HO416" s="14"/>
      <c r="HP416" s="14"/>
      <c r="HQ416" s="14"/>
      <c r="HR416" s="14"/>
      <c r="HS416" s="14"/>
      <c r="HT416" s="14"/>
      <c r="HU416" s="14"/>
      <c r="HV416" s="14"/>
      <c r="HW416" s="14"/>
      <c r="HX416" s="14"/>
      <c r="HY416" s="14"/>
      <c r="HZ416" s="14"/>
      <c r="IA416" s="14"/>
      <c r="IB416" s="14"/>
      <c r="IC416" s="14"/>
      <c r="ID416" s="14"/>
      <c r="IE416" s="14"/>
      <c r="IF416" s="14"/>
    </row>
    <row r="417" s="2" customFormat="1" spans="1:240">
      <c r="A417" s="9" t="s">
        <v>31</v>
      </c>
      <c r="B417" s="10"/>
      <c r="C417" s="10"/>
      <c r="D417" s="16"/>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c r="DF417" s="15"/>
      <c r="DG417" s="15"/>
      <c r="DH417" s="15">
        <v>0.311201285093282</v>
      </c>
      <c r="DI417" s="15">
        <v>-0.137468269110188</v>
      </c>
      <c r="DJ417" s="15">
        <v>0.0927682140407333</v>
      </c>
      <c r="DK417" s="15">
        <v>-0.182832612505845</v>
      </c>
      <c r="DL417" s="15">
        <v>-0.0948041215454543</v>
      </c>
      <c r="DM417" s="15">
        <v>0.149024842245962</v>
      </c>
      <c r="DN417" s="15">
        <v>0.154730268067031</v>
      </c>
      <c r="DO417" s="15">
        <v>0.123467164814715</v>
      </c>
      <c r="DP417" s="15">
        <v>-1</v>
      </c>
      <c r="DQ417" s="15" t="e">
        <v>#DIV/0!</v>
      </c>
      <c r="DR417" s="15">
        <v>-1</v>
      </c>
      <c r="DS417" s="15" t="e">
        <v>#DIV/0!</v>
      </c>
      <c r="DT417" s="14"/>
      <c r="DU417" s="14"/>
      <c r="DV417" s="14"/>
      <c r="DW417" s="14"/>
      <c r="DX417" s="14"/>
      <c r="DY417" s="14"/>
      <c r="DZ417" s="14"/>
      <c r="EA417" s="14"/>
      <c r="EB417" s="14"/>
      <c r="EC417" s="14"/>
      <c r="ED417" s="14"/>
      <c r="EE417" s="14"/>
      <c r="EF417" s="14"/>
      <c r="EG417" s="14"/>
      <c r="EH417" s="14"/>
      <c r="EI417" s="14"/>
      <c r="EJ417" s="14"/>
      <c r="EK417" s="14"/>
      <c r="EL417" s="14"/>
      <c r="EM417" s="14"/>
      <c r="EN417" s="14"/>
      <c r="EO417" s="14"/>
      <c r="EP417" s="14"/>
      <c r="EQ417" s="14"/>
      <c r="ER417" s="14"/>
      <c r="ES417" s="14"/>
      <c r="ET417" s="14"/>
      <c r="EU417" s="14"/>
      <c r="EV417" s="14"/>
      <c r="EW417" s="14"/>
      <c r="EX417" s="14"/>
      <c r="EY417" s="14"/>
      <c r="EZ417" s="14"/>
      <c r="FA417" s="14"/>
      <c r="FB417" s="14"/>
      <c r="FC417" s="14"/>
      <c r="FD417" s="14"/>
      <c r="FE417" s="14"/>
      <c r="FF417" s="14"/>
      <c r="FG417" s="14"/>
      <c r="FH417" s="14"/>
      <c r="FI417" s="14"/>
      <c r="FJ417" s="14"/>
      <c r="FK417" s="14"/>
      <c r="FL417" s="14"/>
      <c r="FM417" s="14"/>
      <c r="FN417" s="14"/>
      <c r="FO417" s="14"/>
      <c r="FP417" s="14"/>
      <c r="FQ417" s="14"/>
      <c r="FR417" s="14"/>
      <c r="FS417" s="14"/>
      <c r="FT417" s="14"/>
      <c r="FU417" s="14"/>
      <c r="FV417" s="14"/>
      <c r="FW417" s="14"/>
      <c r="FX417" s="14"/>
      <c r="FY417" s="14"/>
      <c r="FZ417" s="14"/>
      <c r="GA417" s="14"/>
      <c r="GB417" s="14"/>
      <c r="GC417" s="14"/>
      <c r="GD417" s="14"/>
      <c r="GE417" s="14"/>
      <c r="GF417" s="14"/>
      <c r="GG417" s="14"/>
      <c r="GH417" s="14"/>
      <c r="GI417" s="14"/>
      <c r="GJ417" s="14"/>
      <c r="GK417" s="14"/>
      <c r="GL417" s="14"/>
      <c r="GM417" s="14"/>
      <c r="GN417" s="14"/>
      <c r="GO417" s="14"/>
      <c r="GP417" s="14"/>
      <c r="GQ417" s="14"/>
      <c r="GR417" s="14"/>
      <c r="GS417" s="14"/>
      <c r="GT417" s="14"/>
      <c r="GU417" s="14"/>
      <c r="GV417" s="14"/>
      <c r="GW417" s="14"/>
      <c r="GX417" s="14"/>
      <c r="GY417" s="14"/>
      <c r="GZ417" s="14"/>
      <c r="HA417" s="14"/>
      <c r="HB417" s="14"/>
      <c r="HC417" s="14"/>
      <c r="HD417" s="14"/>
      <c r="HE417" s="14"/>
      <c r="HF417" s="14"/>
      <c r="HG417" s="14"/>
      <c r="HH417" s="14"/>
      <c r="HI417" s="14"/>
      <c r="HJ417" s="14"/>
      <c r="HK417" s="14"/>
      <c r="HL417" s="14"/>
      <c r="HM417" s="14"/>
      <c r="HN417" s="14"/>
      <c r="HO417" s="14"/>
      <c r="HP417" s="14"/>
      <c r="HQ417" s="14"/>
      <c r="HR417" s="14"/>
      <c r="HS417" s="14"/>
      <c r="HT417" s="14"/>
      <c r="HU417" s="14"/>
      <c r="HV417" s="14"/>
      <c r="HW417" s="14"/>
      <c r="HX417" s="14"/>
      <c r="HY417" s="14"/>
      <c r="HZ417" s="14"/>
      <c r="IA417" s="14"/>
      <c r="IB417" s="14"/>
      <c r="IC417" s="14"/>
      <c r="ID417" s="14"/>
      <c r="IE417" s="14"/>
      <c r="IF417" s="14"/>
    </row>
    <row r="418" s="2" customFormat="1" spans="1:240">
      <c r="A418" s="9" t="s">
        <v>32</v>
      </c>
      <c r="B418" s="10"/>
      <c r="C418" s="10"/>
      <c r="D418" s="16"/>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v>0.153299723432297</v>
      </c>
      <c r="CG418" s="15">
        <v>-0.0691659162672984</v>
      </c>
      <c r="CH418" s="15">
        <v>0.971536652658954</v>
      </c>
      <c r="CI418" s="15">
        <v>-0.0886222655096063</v>
      </c>
      <c r="CJ418" s="15">
        <v>0.0359976416325634</v>
      </c>
      <c r="CK418" s="15">
        <v>0.0251027566535529</v>
      </c>
      <c r="CL418" s="15">
        <v>-2.48748362955354</v>
      </c>
      <c r="CM418" s="15">
        <v>-0.146256085691789</v>
      </c>
      <c r="CN418" s="15">
        <v>0.608744277356659</v>
      </c>
      <c r="CO418" s="15">
        <v>-0.747339836509388</v>
      </c>
      <c r="CP418" s="15">
        <v>-0.191327055860132</v>
      </c>
      <c r="CQ418" s="15">
        <v>0.118060292573438</v>
      </c>
      <c r="CR418" s="15">
        <v>0.146074822247672</v>
      </c>
      <c r="CS418" s="15">
        <v>-0.139953247325806</v>
      </c>
      <c r="CT418" s="15">
        <v>-0.00706888079035828</v>
      </c>
      <c r="CU418" s="15">
        <v>-0.0372169364591559</v>
      </c>
      <c r="CV418" s="15">
        <v>-0.0207637872172405</v>
      </c>
      <c r="CW418" s="15">
        <v>0.000492303246727221</v>
      </c>
      <c r="CX418" s="15">
        <v>-0.262571833279614</v>
      </c>
      <c r="CY418" s="15">
        <v>0.177358755075311</v>
      </c>
      <c r="CZ418" s="15">
        <v>0.042418375447338</v>
      </c>
      <c r="DA418" s="15">
        <v>-0.0268938973137236</v>
      </c>
      <c r="DB418" s="15">
        <v>-0.0225447191987415</v>
      </c>
      <c r="DC418" s="15">
        <v>-0.0719226543677193</v>
      </c>
      <c r="DD418" s="15">
        <v>0.0198541030046471</v>
      </c>
      <c r="DE418" s="15">
        <v>-0.0978931531897804</v>
      </c>
      <c r="DF418" s="15">
        <v>-0.28436325778221</v>
      </c>
      <c r="DG418" s="15">
        <v>0.353916183632663</v>
      </c>
      <c r="DH418" s="15">
        <v>0.0122650149148549</v>
      </c>
      <c r="DI418" s="15">
        <v>-0.0754954017182857</v>
      </c>
      <c r="DJ418" s="15">
        <v>0.0893863901788159</v>
      </c>
      <c r="DK418" s="15">
        <v>-0.0790626092017845</v>
      </c>
      <c r="DL418" s="15">
        <v>0.0346626145452957</v>
      </c>
      <c r="DM418" s="15">
        <v>0.129065500826866</v>
      </c>
      <c r="DN418" s="15">
        <v>0.0993912258864187</v>
      </c>
      <c r="DO418" s="15">
        <v>-0.0161326366124429</v>
      </c>
      <c r="DP418" s="15">
        <v>-1</v>
      </c>
      <c r="DQ418" s="15" t="e">
        <v>#DIV/0!</v>
      </c>
      <c r="DR418" s="15">
        <v>-1</v>
      </c>
      <c r="DS418" s="15" t="e">
        <v>#DIV/0!</v>
      </c>
      <c r="DT418" s="14"/>
      <c r="DU418" s="14"/>
      <c r="DV418" s="14"/>
      <c r="DW418" s="14"/>
      <c r="DX418" s="14"/>
      <c r="DY418" s="14"/>
      <c r="DZ418" s="14"/>
      <c r="EA418" s="14"/>
      <c r="EB418" s="14"/>
      <c r="EC418" s="14"/>
      <c r="ED418" s="14"/>
      <c r="EE418" s="14"/>
      <c r="EF418" s="14"/>
      <c r="EG418" s="14"/>
      <c r="EH418" s="14"/>
      <c r="EI418" s="14"/>
      <c r="EJ418" s="14"/>
      <c r="EK418" s="14"/>
      <c r="EL418" s="14"/>
      <c r="EM418" s="14"/>
      <c r="EN418" s="14"/>
      <c r="EO418" s="14"/>
      <c r="EP418" s="14"/>
      <c r="EQ418" s="14"/>
      <c r="ER418" s="14"/>
      <c r="ES418" s="14"/>
      <c r="ET418" s="14"/>
      <c r="EU418" s="14"/>
      <c r="EV418" s="14"/>
      <c r="EW418" s="14"/>
      <c r="EX418" s="14"/>
      <c r="EY418" s="14"/>
      <c r="EZ418" s="14"/>
      <c r="FA418" s="14"/>
      <c r="FB418" s="14"/>
      <c r="FC418" s="14"/>
      <c r="FD418" s="14"/>
      <c r="FE418" s="14"/>
      <c r="FF418" s="14"/>
      <c r="FG418" s="14"/>
      <c r="FH418" s="14"/>
      <c r="FI418" s="14"/>
      <c r="FJ418" s="14"/>
      <c r="FK418" s="14"/>
      <c r="FL418" s="14"/>
      <c r="FM418" s="14"/>
      <c r="FN418" s="14"/>
      <c r="FO418" s="14"/>
      <c r="FP418" s="14"/>
      <c r="FQ418" s="14"/>
      <c r="FR418" s="14"/>
      <c r="FS418" s="14"/>
      <c r="FT418" s="14"/>
      <c r="FU418" s="14"/>
      <c r="FV418" s="14"/>
      <c r="FW418" s="14"/>
      <c r="FX418" s="14"/>
      <c r="FY418" s="14"/>
      <c r="FZ418" s="14"/>
      <c r="GA418" s="14"/>
      <c r="GB418" s="14"/>
      <c r="GC418" s="14"/>
      <c r="GD418" s="14"/>
      <c r="GE418" s="14"/>
      <c r="GF418" s="14"/>
      <c r="GG418" s="14"/>
      <c r="GH418" s="14"/>
      <c r="GI418" s="14"/>
      <c r="GJ418" s="14"/>
      <c r="GK418" s="14"/>
      <c r="GL418" s="14"/>
      <c r="GM418" s="14"/>
      <c r="GN418" s="14"/>
      <c r="GO418" s="14"/>
      <c r="GP418" s="14"/>
      <c r="GQ418" s="14"/>
      <c r="GR418" s="14"/>
      <c r="GS418" s="14"/>
      <c r="GT418" s="14"/>
      <c r="GU418" s="14"/>
      <c r="GV418" s="14"/>
      <c r="GW418" s="14"/>
      <c r="GX418" s="14"/>
      <c r="GY418" s="14"/>
      <c r="GZ418" s="14"/>
      <c r="HA418" s="14"/>
      <c r="HB418" s="14"/>
      <c r="HC418" s="14"/>
      <c r="HD418" s="14"/>
      <c r="HE418" s="14"/>
      <c r="HF418" s="14"/>
      <c r="HG418" s="14"/>
      <c r="HH418" s="14"/>
      <c r="HI418" s="14"/>
      <c r="HJ418" s="14"/>
      <c r="HK418" s="14"/>
      <c r="HL418" s="14"/>
      <c r="HM418" s="14"/>
      <c r="HN418" s="14"/>
      <c r="HO418" s="14"/>
      <c r="HP418" s="14"/>
      <c r="HQ418" s="14"/>
      <c r="HR418" s="14"/>
      <c r="HS418" s="14"/>
      <c r="HT418" s="14"/>
      <c r="HU418" s="14"/>
      <c r="HV418" s="14"/>
      <c r="HW418" s="14"/>
      <c r="HX418" s="14"/>
      <c r="HY418" s="14"/>
      <c r="HZ418" s="14"/>
      <c r="IA418" s="14"/>
      <c r="IB418" s="14"/>
      <c r="IC418" s="14"/>
      <c r="ID418" s="14"/>
      <c r="IE418" s="14"/>
      <c r="IF418" s="14"/>
    </row>
    <row r="419" s="2" customFormat="1" spans="1:240">
      <c r="A419" s="9" t="s">
        <v>34</v>
      </c>
      <c r="B419" s="10"/>
      <c r="C419" s="10"/>
      <c r="D419" s="16"/>
      <c r="E419" s="15">
        <v>0.158381695885909</v>
      </c>
      <c r="F419" s="15">
        <v>0.147868383506922</v>
      </c>
      <c r="G419" s="15">
        <v>0.0312968042895641</v>
      </c>
      <c r="H419" s="15">
        <v>0.162513852986976</v>
      </c>
      <c r="I419" s="15">
        <v>-0.0839434680217592</v>
      </c>
      <c r="J419" s="15">
        <v>-0.0473213021382003</v>
      </c>
      <c r="K419" s="15">
        <v>-0.233377657195114</v>
      </c>
      <c r="L419" s="15">
        <v>-0.0170851630031985</v>
      </c>
      <c r="M419" s="15">
        <v>0.0208800115013767</v>
      </c>
      <c r="N419" s="15">
        <v>-0.320354585356993</v>
      </c>
      <c r="O419" s="15">
        <v>0.173534158039256</v>
      </c>
      <c r="P419" s="15">
        <v>-0.0750303772975718</v>
      </c>
      <c r="Q419" s="15">
        <v>0.0466169693425555</v>
      </c>
      <c r="R419" s="15">
        <v>-0.0568655746447371</v>
      </c>
      <c r="S419" s="15">
        <v>-0.0350546207288757</v>
      </c>
      <c r="T419" s="15">
        <v>-0.0873579865139816</v>
      </c>
      <c r="U419" s="15">
        <v>0.0183196036979587</v>
      </c>
      <c r="V419" s="15">
        <v>-0.0212570273433378</v>
      </c>
      <c r="W419" s="15">
        <v>-0.00346846457626893</v>
      </c>
      <c r="X419" s="15">
        <v>0.0907135009021045</v>
      </c>
      <c r="Y419" s="15">
        <v>0.078572522541887</v>
      </c>
      <c r="Z419" s="15">
        <v>-0.0621540696599359</v>
      </c>
      <c r="AA419" s="15">
        <v>0.00459391393681829</v>
      </c>
      <c r="AB419" s="15">
        <v>0.0857235717990146</v>
      </c>
      <c r="AC419" s="15">
        <v>-0.0816301387138669</v>
      </c>
      <c r="AD419" s="15">
        <v>0.0107984035530675</v>
      </c>
      <c r="AE419" s="15">
        <v>0.150791504358223</v>
      </c>
      <c r="AF419" s="15">
        <v>0.114645236339203</v>
      </c>
      <c r="AG419" s="15">
        <v>-0.057684518745054</v>
      </c>
      <c r="AH419" s="15">
        <v>-0.0673987878817798</v>
      </c>
      <c r="AI419" s="15">
        <v>0.156952855095935</v>
      </c>
      <c r="AJ419" s="15">
        <v>0.0985387645170879</v>
      </c>
      <c r="AK419" s="15">
        <v>0.0752644888033438</v>
      </c>
      <c r="AL419" s="15">
        <v>-0.145665656582961</v>
      </c>
      <c r="AM419" s="15">
        <v>-0.0362511595292894</v>
      </c>
      <c r="AN419" s="15">
        <v>-0.039145635090267</v>
      </c>
      <c r="AO419" s="15">
        <v>-0.20865780045586</v>
      </c>
      <c r="AP419" s="15">
        <v>0.019057778266415</v>
      </c>
      <c r="AQ419" s="15">
        <v>0.0392828801388903</v>
      </c>
      <c r="AR419" s="15">
        <v>0.109667055684383</v>
      </c>
      <c r="AS419" s="15">
        <v>0.0520095759286665</v>
      </c>
      <c r="AT419" s="15">
        <v>-0.038600621960627</v>
      </c>
      <c r="AU419" s="15">
        <v>-0.0393084991537306</v>
      </c>
      <c r="AV419" s="15">
        <v>-0.0621533859469864</v>
      </c>
      <c r="AW419" s="15">
        <v>-0.15239640065414</v>
      </c>
      <c r="AX419" s="15">
        <v>0.119609771338185</v>
      </c>
      <c r="AY419" s="15">
        <v>0.16966625818305</v>
      </c>
      <c r="AZ419" s="15">
        <v>-0.00499989855302929</v>
      </c>
      <c r="BA419" s="15">
        <v>-0.0371367924681005</v>
      </c>
      <c r="BB419" s="15">
        <v>-0.117519625079431</v>
      </c>
      <c r="BC419" s="15">
        <v>0.127461509987642</v>
      </c>
      <c r="BD419" s="15">
        <v>0.0991016886431897</v>
      </c>
      <c r="BE419" s="15">
        <v>-0.168887075098449</v>
      </c>
      <c r="BF419" s="15">
        <v>0.179722047409164</v>
      </c>
      <c r="BG419" s="15">
        <v>0.00470721885434155</v>
      </c>
      <c r="BH419" s="15">
        <v>0.0762437857198381</v>
      </c>
      <c r="BI419" s="15">
        <v>0.0725006679389519</v>
      </c>
      <c r="BJ419" s="15">
        <v>-0.232549450868477</v>
      </c>
      <c r="BK419" s="15">
        <v>-0.111725436785402</v>
      </c>
      <c r="BL419" s="15">
        <v>0.60385849942112</v>
      </c>
      <c r="BM419" s="15">
        <v>0.950115397542887</v>
      </c>
      <c r="BN419" s="15">
        <v>0.12849371915039</v>
      </c>
      <c r="BO419" s="15">
        <v>0.453703763523565</v>
      </c>
      <c r="BP419" s="15">
        <v>-0.204244608653653</v>
      </c>
      <c r="BQ419" s="15">
        <v>0.0202813674346556</v>
      </c>
      <c r="BR419" s="15">
        <v>0.22321937123022</v>
      </c>
      <c r="BS419" s="15">
        <v>-0.267608795539783</v>
      </c>
      <c r="BT419" s="15">
        <v>0.0507019357609075</v>
      </c>
      <c r="BU419" s="15">
        <v>0.0343960172156983</v>
      </c>
      <c r="BV419" s="15">
        <v>-0.716664628865599</v>
      </c>
      <c r="BW419" s="15">
        <v>0.246821491006175</v>
      </c>
      <c r="BX419" s="15">
        <v>0.139617486721645</v>
      </c>
      <c r="BY419" s="15">
        <v>0.11237708205248</v>
      </c>
      <c r="BZ419" s="15">
        <v>-0.0653191634746728</v>
      </c>
      <c r="CA419" s="15">
        <v>0.0369277058702975</v>
      </c>
      <c r="CB419" s="15">
        <v>-0.132059840454676</v>
      </c>
      <c r="CC419" s="15">
        <v>-0.0562408384149509</v>
      </c>
      <c r="CD419" s="15">
        <v>-0.18854951471343</v>
      </c>
      <c r="CE419" s="15">
        <v>0.186584059602761</v>
      </c>
      <c r="CF419" s="15">
        <v>-0.0719305551022336</v>
      </c>
      <c r="CG419" s="15">
        <v>-0.0270212254347595</v>
      </c>
      <c r="CH419" s="15">
        <v>-0.191508340832379</v>
      </c>
      <c r="CI419" s="15">
        <v>0.138806553939804</v>
      </c>
      <c r="CJ419" s="15">
        <v>-0.113527620879878</v>
      </c>
      <c r="CK419" s="15">
        <v>0.0127953683553281</v>
      </c>
      <c r="CL419" s="15">
        <v>-0.045170068362642</v>
      </c>
      <c r="CM419" s="15">
        <v>-0.097372471616599</v>
      </c>
      <c r="CN419" s="15">
        <v>0.165449242813592</v>
      </c>
      <c r="CO419" s="15">
        <v>0.022591712194366</v>
      </c>
      <c r="CP419" s="15">
        <v>-0.161899374428127</v>
      </c>
      <c r="CQ419" s="15">
        <v>0.274492267147345</v>
      </c>
      <c r="CR419" s="15">
        <v>0.219057419632679</v>
      </c>
      <c r="CS419" s="15">
        <v>-0.00735067908990106</v>
      </c>
      <c r="CT419" s="15">
        <v>-0.147743123629798</v>
      </c>
      <c r="CU419" s="15">
        <v>-0.0392803309941669</v>
      </c>
      <c r="CV419" s="15">
        <v>0.0707545653452715</v>
      </c>
      <c r="CW419" s="15">
        <v>0.0800979422569086</v>
      </c>
      <c r="CX419" s="15">
        <v>-0.0716659100551672</v>
      </c>
      <c r="CY419" s="15">
        <v>0.0269828104827314</v>
      </c>
      <c r="CZ419" s="15">
        <v>-0.0128643959035992</v>
      </c>
      <c r="DA419" s="15">
        <v>-0.100376032310197</v>
      </c>
      <c r="DB419" s="15">
        <v>-0.0278111165014523</v>
      </c>
      <c r="DC419" s="15">
        <v>-0.029747930936365</v>
      </c>
      <c r="DD419" s="15">
        <v>0.215309927538879</v>
      </c>
      <c r="DE419" s="15">
        <v>0.0584991149526586</v>
      </c>
      <c r="DF419" s="15">
        <v>-0.158284602953674</v>
      </c>
      <c r="DG419" s="15">
        <v>0.0458204770293766</v>
      </c>
      <c r="DH419" s="15">
        <v>-0.00655365690180143</v>
      </c>
      <c r="DI419" s="15">
        <v>0.0505588132950816</v>
      </c>
      <c r="DJ419" s="15">
        <v>0.0533258214165446</v>
      </c>
      <c r="DK419" s="15">
        <v>-0.0343226170712803</v>
      </c>
      <c r="DL419" s="15">
        <v>-0.0670867604082528</v>
      </c>
      <c r="DM419" s="15">
        <v>0.0502421515190583</v>
      </c>
      <c r="DN419" s="15">
        <v>-0.0213802206384207</v>
      </c>
      <c r="DO419" s="15">
        <v>-0.101275760153119</v>
      </c>
      <c r="DP419" s="15">
        <v>-1</v>
      </c>
      <c r="DQ419" s="15" t="e">
        <v>#DIV/0!</v>
      </c>
      <c r="DR419" s="15">
        <v>-1</v>
      </c>
      <c r="DS419" s="15" t="e">
        <v>#DIV/0!</v>
      </c>
      <c r="DT419" s="14"/>
      <c r="DU419" s="14"/>
      <c r="DV419" s="14"/>
      <c r="DW419" s="14"/>
      <c r="DX419" s="14"/>
      <c r="DY419" s="14"/>
      <c r="DZ419" s="14"/>
      <c r="EA419" s="14"/>
      <c r="EB419" s="14"/>
      <c r="EC419" s="14"/>
      <c r="ED419" s="14"/>
      <c r="EE419" s="14"/>
      <c r="EF419" s="14"/>
      <c r="EG419" s="14"/>
      <c r="EH419" s="14"/>
      <c r="EI419" s="14"/>
      <c r="EJ419" s="14"/>
      <c r="EK419" s="14"/>
      <c r="EL419" s="14"/>
      <c r="EM419" s="14"/>
      <c r="EN419" s="14"/>
      <c r="EO419" s="14"/>
      <c r="EP419" s="14"/>
      <c r="EQ419" s="14"/>
      <c r="ER419" s="14"/>
      <c r="ES419" s="14"/>
      <c r="ET419" s="14"/>
      <c r="EU419" s="14"/>
      <c r="EV419" s="14"/>
      <c r="EW419" s="14"/>
      <c r="EX419" s="14"/>
      <c r="EY419" s="14"/>
      <c r="EZ419" s="14"/>
      <c r="FA419" s="14"/>
      <c r="FB419" s="14"/>
      <c r="FC419" s="14"/>
      <c r="FD419" s="14"/>
      <c r="FE419" s="14"/>
      <c r="FF419" s="14"/>
      <c r="FG419" s="14"/>
      <c r="FH419" s="14"/>
      <c r="FI419" s="14"/>
      <c r="FJ419" s="14"/>
      <c r="FK419" s="14"/>
      <c r="FL419" s="14"/>
      <c r="FM419" s="14"/>
      <c r="FN419" s="14"/>
      <c r="FO419" s="14"/>
      <c r="FP419" s="14"/>
      <c r="FQ419" s="14"/>
      <c r="FR419" s="14"/>
      <c r="FS419" s="14"/>
      <c r="FT419" s="14"/>
      <c r="FU419" s="14"/>
      <c r="FV419" s="14"/>
      <c r="FW419" s="14"/>
      <c r="FX419" s="14"/>
      <c r="FY419" s="14"/>
      <c r="FZ419" s="14"/>
      <c r="GA419" s="14"/>
      <c r="GB419" s="14"/>
      <c r="GC419" s="14"/>
      <c r="GD419" s="14"/>
      <c r="GE419" s="14"/>
      <c r="GF419" s="14"/>
      <c r="GG419" s="14"/>
      <c r="GH419" s="14"/>
      <c r="GI419" s="14"/>
      <c r="GJ419" s="14"/>
      <c r="GK419" s="14"/>
      <c r="GL419" s="14"/>
      <c r="GM419" s="14"/>
      <c r="GN419" s="14"/>
      <c r="GO419" s="14"/>
      <c r="GP419" s="14"/>
      <c r="GQ419" s="14"/>
      <c r="GR419" s="14"/>
      <c r="GS419" s="14"/>
      <c r="GT419" s="14"/>
      <c r="GU419" s="14"/>
      <c r="GV419" s="14"/>
      <c r="GW419" s="14"/>
      <c r="GX419" s="14"/>
      <c r="GY419" s="14"/>
      <c r="GZ419" s="14"/>
      <c r="HA419" s="14"/>
      <c r="HB419" s="14"/>
      <c r="HC419" s="14"/>
      <c r="HD419" s="14"/>
      <c r="HE419" s="14"/>
      <c r="HF419" s="14"/>
      <c r="HG419" s="14"/>
      <c r="HH419" s="14"/>
      <c r="HI419" s="14"/>
      <c r="HJ419" s="14"/>
      <c r="HK419" s="14"/>
      <c r="HL419" s="14"/>
      <c r="HM419" s="14"/>
      <c r="HN419" s="14"/>
      <c r="HO419" s="14"/>
      <c r="HP419" s="14"/>
      <c r="HQ419" s="14"/>
      <c r="HR419" s="14"/>
      <c r="HS419" s="14"/>
      <c r="HT419" s="14"/>
      <c r="HU419" s="14"/>
      <c r="HV419" s="14"/>
      <c r="HW419" s="14"/>
      <c r="HX419" s="14"/>
      <c r="HY419" s="14"/>
      <c r="HZ419" s="14"/>
      <c r="IA419" s="14"/>
      <c r="IB419" s="14"/>
      <c r="IC419" s="14"/>
      <c r="ID419" s="14"/>
      <c r="IE419" s="14"/>
      <c r="IF419" s="14"/>
    </row>
    <row r="420" s="2" customFormat="1" spans="1:240">
      <c r="A420" s="9" t="s">
        <v>8</v>
      </c>
      <c r="B420" s="10"/>
      <c r="C420" s="10"/>
      <c r="D420" s="16"/>
      <c r="E420" s="15">
        <v>-0.0812502040254007</v>
      </c>
      <c r="F420" s="15">
        <v>-0.0215495202798557</v>
      </c>
      <c r="G420" s="15">
        <v>0.00656060611294129</v>
      </c>
      <c r="H420" s="15">
        <v>-0.0404688708619546</v>
      </c>
      <c r="I420" s="15">
        <v>-0.0865236324076645</v>
      </c>
      <c r="J420" s="15">
        <v>-0.136789721311896</v>
      </c>
      <c r="K420" s="15">
        <v>0.0634199844335042</v>
      </c>
      <c r="L420" s="15">
        <v>0.00334424556740953</v>
      </c>
      <c r="M420" s="15">
        <v>-0.069264353501318</v>
      </c>
      <c r="N420" s="15">
        <v>-0.0276378157496411</v>
      </c>
      <c r="O420" s="15">
        <v>0.203467500836439</v>
      </c>
      <c r="P420" s="15">
        <v>0.0813309362356198</v>
      </c>
      <c r="Q420" s="15">
        <v>-0.204957679327671</v>
      </c>
      <c r="R420" s="15">
        <v>-0.0634642894290347</v>
      </c>
      <c r="S420" s="15">
        <v>0.181915357770347</v>
      </c>
      <c r="T420" s="15">
        <v>0.205559728464269</v>
      </c>
      <c r="U420" s="15">
        <v>0.0946392063471473</v>
      </c>
      <c r="V420" s="15">
        <v>-0.127535576578021</v>
      </c>
      <c r="W420" s="15">
        <v>0.222861239830996</v>
      </c>
      <c r="X420" s="15">
        <v>-0.00970983607776221</v>
      </c>
      <c r="Y420" s="15">
        <v>-0.112728872713514</v>
      </c>
      <c r="Z420" s="15">
        <v>-0.219124473034797</v>
      </c>
      <c r="AA420" s="15">
        <v>0.113898365297532</v>
      </c>
      <c r="AB420" s="15">
        <v>-0.0261951675874229</v>
      </c>
      <c r="AC420" s="15">
        <v>0.0880938082458396</v>
      </c>
      <c r="AD420" s="15">
        <v>-0.156691655298708</v>
      </c>
      <c r="AE420" s="15">
        <v>-0.0220866332995604</v>
      </c>
      <c r="AF420" s="15">
        <v>0.083885887637984</v>
      </c>
      <c r="AG420" s="15">
        <v>-0.0818002528043302</v>
      </c>
      <c r="AH420" s="15">
        <v>0.248078091527866</v>
      </c>
      <c r="AI420" s="15">
        <v>-0.107637931591703</v>
      </c>
      <c r="AJ420" s="15">
        <v>0.204061202308431</v>
      </c>
      <c r="AK420" s="15">
        <v>0.0541627980685604</v>
      </c>
      <c r="AL420" s="15">
        <v>-0.0336524429920029</v>
      </c>
      <c r="AM420" s="15">
        <v>-0.0584003852787816</v>
      </c>
      <c r="AN420" s="15">
        <v>-0.133828521059181</v>
      </c>
      <c r="AO420" s="15">
        <v>-0.0628392269128012</v>
      </c>
      <c r="AP420" s="15">
        <v>-0.0420396536302332</v>
      </c>
      <c r="AQ420" s="15">
        <v>0.158403484023355</v>
      </c>
      <c r="AR420" s="15">
        <v>-0.0634074906218878</v>
      </c>
      <c r="AS420" s="15">
        <v>-0.00381521835447129</v>
      </c>
      <c r="AT420" s="15">
        <v>-0.0494233940797555</v>
      </c>
      <c r="AU420" s="15">
        <v>-0.0521516183560036</v>
      </c>
      <c r="AV420" s="15">
        <v>0.00114333867205807</v>
      </c>
      <c r="AW420" s="15">
        <v>-0.0564829720839551</v>
      </c>
      <c r="AX420" s="15">
        <v>-0.0204992224315306</v>
      </c>
      <c r="AY420" s="15">
        <v>0.000624731875867202</v>
      </c>
      <c r="AZ420" s="15">
        <v>0.0620300956901436</v>
      </c>
      <c r="BA420" s="15">
        <v>-0.0016038240916616</v>
      </c>
      <c r="BB420" s="15">
        <v>-0.208231216926598</v>
      </c>
      <c r="BC420" s="15">
        <v>-0.0413012572237491</v>
      </c>
      <c r="BD420" s="15">
        <v>0.0851419044082831</v>
      </c>
      <c r="BE420" s="15">
        <v>-0.140350753730378</v>
      </c>
      <c r="BF420" s="15">
        <v>0.134895657500652</v>
      </c>
      <c r="BG420" s="15">
        <v>-0.0633640562531735</v>
      </c>
      <c r="BH420" s="15">
        <v>0.278553989305088</v>
      </c>
      <c r="BI420" s="15">
        <v>0.0644190253053498</v>
      </c>
      <c r="BJ420" s="15">
        <v>0.0079692192237022</v>
      </c>
      <c r="BK420" s="15">
        <v>-0.177797898375353</v>
      </c>
      <c r="BL420" s="15">
        <v>-0.40754848481229</v>
      </c>
      <c r="BM420" s="15">
        <v>1.45817537845958</v>
      </c>
      <c r="BN420" s="15">
        <v>0.737510545461648</v>
      </c>
      <c r="BO420" s="15">
        <v>-1.21601401799782</v>
      </c>
      <c r="BP420" s="15">
        <v>0.0554161046454869</v>
      </c>
      <c r="BQ420" s="15">
        <v>0.717962251861822</v>
      </c>
      <c r="BR420" s="15">
        <v>-0.0197873931917516</v>
      </c>
      <c r="BS420" s="15">
        <v>0.185388593681997</v>
      </c>
      <c r="BT420" s="15">
        <v>-0.0362238820982975</v>
      </c>
      <c r="BU420" s="15">
        <v>-0.0504251870767413</v>
      </c>
      <c r="BV420" s="15">
        <v>-2.77315807716496</v>
      </c>
      <c r="BW420" s="15">
        <v>0.232098765184338</v>
      </c>
      <c r="BX420" s="15">
        <v>0.156477079861759</v>
      </c>
      <c r="BY420" s="15">
        <v>0.0839112457994415</v>
      </c>
      <c r="BZ420" s="15">
        <v>-0.184058801893645</v>
      </c>
      <c r="CA420" s="15">
        <v>-0.0655378281275918</v>
      </c>
      <c r="CB420" s="15">
        <v>-0.152209694032028</v>
      </c>
      <c r="CC420" s="15">
        <v>-0.228215458681415</v>
      </c>
      <c r="CD420" s="15">
        <v>-0.168045542378763</v>
      </c>
      <c r="CE420" s="15">
        <v>-0.0264279005377526</v>
      </c>
      <c r="CF420" s="15">
        <v>0.515227219785119</v>
      </c>
      <c r="CG420" s="15">
        <v>0.908311685230805</v>
      </c>
      <c r="CH420" s="15">
        <v>-0.687339559014578</v>
      </c>
      <c r="CI420" s="15">
        <v>-0.120143288620699</v>
      </c>
      <c r="CJ420" s="15">
        <v>-0.113009553587505</v>
      </c>
      <c r="CK420" s="15">
        <v>0.102385396982613</v>
      </c>
      <c r="CL420" s="15">
        <v>0.38418264433706</v>
      </c>
      <c r="CM420" s="15">
        <v>0.724906102885259</v>
      </c>
      <c r="CN420" s="15">
        <v>3.83785396608059</v>
      </c>
      <c r="CO420" s="15">
        <v>-1.53218918469023</v>
      </c>
      <c r="CP420" s="15">
        <v>0.0612493359958735</v>
      </c>
      <c r="CQ420" s="15">
        <v>0.372716197043731</v>
      </c>
      <c r="CR420" s="15">
        <v>-0.254445835888131</v>
      </c>
      <c r="CS420" s="15">
        <v>-0.295114118812354</v>
      </c>
      <c r="CT420" s="15">
        <v>-1.45883104372897</v>
      </c>
      <c r="CU420" s="15">
        <v>-0.0173219211384564</v>
      </c>
      <c r="CV420" s="15">
        <v>-0.081838432198436</v>
      </c>
      <c r="CW420" s="15">
        <v>-0.0478248809006178</v>
      </c>
      <c r="CX420" s="15">
        <v>-0.0510994903046937</v>
      </c>
      <c r="CY420" s="15">
        <v>0.120256128471215</v>
      </c>
      <c r="CZ420" s="15">
        <v>0.137000737038835</v>
      </c>
      <c r="DA420" s="15">
        <v>0.0080794673159108</v>
      </c>
      <c r="DB420" s="15">
        <v>-0.0843164713904552</v>
      </c>
      <c r="DC420" s="15">
        <v>0.204139228497817</v>
      </c>
      <c r="DD420" s="15">
        <v>-0.0216818564969654</v>
      </c>
      <c r="DE420" s="15">
        <v>-0.00812512470625992</v>
      </c>
      <c r="DF420" s="15">
        <v>0.0143400000921874</v>
      </c>
      <c r="DG420" s="15">
        <v>-0.0533580694524306</v>
      </c>
      <c r="DH420" s="15">
        <v>0.0672848762057534</v>
      </c>
      <c r="DI420" s="15">
        <v>-0.272322019082067</v>
      </c>
      <c r="DJ420" s="15">
        <v>0.333857441110945</v>
      </c>
      <c r="DK420" s="15">
        <v>-0.329867208470137</v>
      </c>
      <c r="DL420" s="15">
        <v>-0.0171619922683296</v>
      </c>
      <c r="DM420" s="15">
        <v>-0.0684198751680587</v>
      </c>
      <c r="DN420" s="15">
        <v>-0.0376375584620845</v>
      </c>
      <c r="DO420" s="15">
        <v>-0.0580498869366745</v>
      </c>
      <c r="DP420" s="15">
        <v>-1</v>
      </c>
      <c r="DQ420" s="15" t="e">
        <v>#DIV/0!</v>
      </c>
      <c r="DR420" s="15">
        <v>-1</v>
      </c>
      <c r="DS420" s="15" t="e">
        <v>#DIV/0!</v>
      </c>
      <c r="DT420" s="14"/>
      <c r="DU420" s="14"/>
      <c r="DV420" s="14"/>
      <c r="DW420" s="14"/>
      <c r="DX420" s="14"/>
      <c r="DY420" s="14"/>
      <c r="DZ420" s="14"/>
      <c r="EA420" s="14"/>
      <c r="EB420" s="14"/>
      <c r="EC420" s="14"/>
      <c r="ED420" s="14"/>
      <c r="EE420" s="14"/>
      <c r="EF420" s="14"/>
      <c r="EG420" s="14"/>
      <c r="EH420" s="14"/>
      <c r="EI420" s="14"/>
      <c r="EJ420" s="14"/>
      <c r="EK420" s="14"/>
      <c r="EL420" s="14"/>
      <c r="EM420" s="14"/>
      <c r="EN420" s="14"/>
      <c r="EO420" s="14"/>
      <c r="EP420" s="14"/>
      <c r="EQ420" s="14"/>
      <c r="ER420" s="14"/>
      <c r="ES420" s="14"/>
      <c r="ET420" s="14"/>
      <c r="EU420" s="14"/>
      <c r="EV420" s="14"/>
      <c r="EW420" s="14"/>
      <c r="EX420" s="14"/>
      <c r="EY420" s="14"/>
      <c r="EZ420" s="14"/>
      <c r="FA420" s="14"/>
      <c r="FB420" s="14"/>
      <c r="FC420" s="14"/>
      <c r="FD420" s="14"/>
      <c r="FE420" s="14"/>
      <c r="FF420" s="14"/>
      <c r="FG420" s="14"/>
      <c r="FH420" s="14"/>
      <c r="FI420" s="14"/>
      <c r="FJ420" s="14"/>
      <c r="FK420" s="14"/>
      <c r="FL420" s="14"/>
      <c r="FM420" s="14"/>
      <c r="FN420" s="14"/>
      <c r="FO420" s="14"/>
      <c r="FP420" s="14"/>
      <c r="FQ420" s="14"/>
      <c r="FR420" s="14"/>
      <c r="FS420" s="14"/>
      <c r="FT420" s="14"/>
      <c r="FU420" s="14"/>
      <c r="FV420" s="14"/>
      <c r="FW420" s="14"/>
      <c r="FX420" s="14"/>
      <c r="FY420" s="14"/>
      <c r="FZ420" s="14"/>
      <c r="GA420" s="14"/>
      <c r="GB420" s="14"/>
      <c r="GC420" s="14"/>
      <c r="GD420" s="14"/>
      <c r="GE420" s="14"/>
      <c r="GF420" s="14"/>
      <c r="GG420" s="14"/>
      <c r="GH420" s="14"/>
      <c r="GI420" s="14"/>
      <c r="GJ420" s="14"/>
      <c r="GK420" s="14"/>
      <c r="GL420" s="14"/>
      <c r="GM420" s="14"/>
      <c r="GN420" s="14"/>
      <c r="GO420" s="14"/>
      <c r="GP420" s="14"/>
      <c r="GQ420" s="14"/>
      <c r="GR420" s="14"/>
      <c r="GS420" s="14"/>
      <c r="GT420" s="14"/>
      <c r="GU420" s="14"/>
      <c r="GV420" s="14"/>
      <c r="GW420" s="14"/>
      <c r="GX420" s="14"/>
      <c r="GY420" s="14"/>
      <c r="GZ420" s="14"/>
      <c r="HA420" s="14"/>
      <c r="HB420" s="14"/>
      <c r="HC420" s="14"/>
      <c r="HD420" s="14"/>
      <c r="HE420" s="14"/>
      <c r="HF420" s="14"/>
      <c r="HG420" s="14"/>
      <c r="HH420" s="14"/>
      <c r="HI420" s="14"/>
      <c r="HJ420" s="14"/>
      <c r="HK420" s="14"/>
      <c r="HL420" s="14"/>
      <c r="HM420" s="14"/>
      <c r="HN420" s="14"/>
      <c r="HO420" s="14"/>
      <c r="HP420" s="14"/>
      <c r="HQ420" s="14"/>
      <c r="HR420" s="14"/>
      <c r="HS420" s="14"/>
      <c r="HT420" s="14"/>
      <c r="HU420" s="14"/>
      <c r="HV420" s="14"/>
      <c r="HW420" s="14"/>
      <c r="HX420" s="14"/>
      <c r="HY420" s="14"/>
      <c r="HZ420" s="14"/>
      <c r="IA420" s="14"/>
      <c r="IB420" s="14"/>
      <c r="IC420" s="14"/>
      <c r="ID420" s="14"/>
      <c r="IE420" s="14"/>
      <c r="IF420" s="14"/>
    </row>
    <row r="421" s="2" customFormat="1" spans="1:240">
      <c r="A421" s="9" t="s">
        <v>35</v>
      </c>
      <c r="B421" s="10"/>
      <c r="C421" s="10"/>
      <c r="D421" s="16"/>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c r="DF421" s="15"/>
      <c r="DG421" s="15"/>
      <c r="DH421" s="15"/>
      <c r="DI421" s="15"/>
      <c r="DJ421" s="15"/>
      <c r="DK421" s="15"/>
      <c r="DL421" s="15"/>
      <c r="DM421" s="15"/>
      <c r="DN421" s="15"/>
      <c r="DO421" s="15"/>
      <c r="DP421" s="15"/>
      <c r="DQ421" s="15"/>
      <c r="DR421" s="15"/>
      <c r="DS421" s="15"/>
      <c r="DT421" s="14"/>
      <c r="DU421" s="14"/>
      <c r="DV421" s="14"/>
      <c r="DW421" s="14"/>
      <c r="DX421" s="14"/>
      <c r="DY421" s="14"/>
      <c r="DZ421" s="14"/>
      <c r="EA421" s="14"/>
      <c r="EB421" s="14"/>
      <c r="EC421" s="14"/>
      <c r="ED421" s="14"/>
      <c r="EE421" s="14"/>
      <c r="EF421" s="14"/>
      <c r="EG421" s="14"/>
      <c r="EH421" s="14"/>
      <c r="EI421" s="14"/>
      <c r="EJ421" s="14"/>
      <c r="EK421" s="14"/>
      <c r="EL421" s="14"/>
      <c r="EM421" s="14"/>
      <c r="EN421" s="14"/>
      <c r="EO421" s="14"/>
      <c r="EP421" s="14"/>
      <c r="EQ421" s="14"/>
      <c r="ER421" s="14"/>
      <c r="ES421" s="14"/>
      <c r="ET421" s="14"/>
      <c r="EU421" s="14"/>
      <c r="EV421" s="14"/>
      <c r="EW421" s="14"/>
      <c r="EX421" s="14"/>
      <c r="EY421" s="14"/>
      <c r="EZ421" s="14"/>
      <c r="FA421" s="14"/>
      <c r="FB421" s="14"/>
      <c r="FC421" s="14"/>
      <c r="FD421" s="14"/>
      <c r="FE421" s="14"/>
      <c r="FF421" s="14"/>
      <c r="FG421" s="14"/>
      <c r="FH421" s="14"/>
      <c r="FI421" s="14"/>
      <c r="FJ421" s="14"/>
      <c r="FK421" s="14"/>
      <c r="FL421" s="14"/>
      <c r="FM421" s="14"/>
      <c r="FN421" s="14"/>
      <c r="FO421" s="14"/>
      <c r="FP421" s="14"/>
      <c r="FQ421" s="14"/>
      <c r="FR421" s="14"/>
      <c r="FS421" s="14"/>
      <c r="FT421" s="14"/>
      <c r="FU421" s="14"/>
      <c r="FV421" s="14"/>
      <c r="FW421" s="14"/>
      <c r="FX421" s="14"/>
      <c r="FY421" s="14"/>
      <c r="FZ421" s="14"/>
      <c r="GA421" s="14"/>
      <c r="GB421" s="14"/>
      <c r="GC421" s="14"/>
      <c r="GD421" s="14"/>
      <c r="GE421" s="14"/>
      <c r="GF421" s="14"/>
      <c r="GG421" s="14"/>
      <c r="GH421" s="14"/>
      <c r="GI421" s="14"/>
      <c r="GJ421" s="14"/>
      <c r="GK421" s="14"/>
      <c r="GL421" s="14"/>
      <c r="GM421" s="14"/>
      <c r="GN421" s="14"/>
      <c r="GO421" s="14"/>
      <c r="GP421" s="14"/>
      <c r="GQ421" s="14"/>
      <c r="GR421" s="14"/>
      <c r="GS421" s="14"/>
      <c r="GT421" s="14"/>
      <c r="GU421" s="14"/>
      <c r="GV421" s="14"/>
      <c r="GW421" s="14"/>
      <c r="GX421" s="14"/>
      <c r="GY421" s="14"/>
      <c r="GZ421" s="14"/>
      <c r="HA421" s="14"/>
      <c r="HB421" s="14"/>
      <c r="HC421" s="14"/>
      <c r="HD421" s="14"/>
      <c r="HE421" s="14"/>
      <c r="HF421" s="14"/>
      <c r="HG421" s="14"/>
      <c r="HH421" s="14"/>
      <c r="HI421" s="14"/>
      <c r="HJ421" s="14"/>
      <c r="HK421" s="14"/>
      <c r="HL421" s="14"/>
      <c r="HM421" s="14"/>
      <c r="HN421" s="14"/>
      <c r="HO421" s="14"/>
      <c r="HP421" s="14"/>
      <c r="HQ421" s="14"/>
      <c r="HR421" s="14"/>
      <c r="HS421" s="14"/>
      <c r="HT421" s="14"/>
      <c r="HU421" s="14"/>
      <c r="HV421" s="14"/>
      <c r="HW421" s="14"/>
      <c r="HX421" s="14"/>
      <c r="HY421" s="14"/>
      <c r="HZ421" s="14"/>
      <c r="IA421" s="14"/>
      <c r="IB421" s="14"/>
      <c r="IC421" s="14"/>
      <c r="ID421" s="14"/>
      <c r="IE421" s="14"/>
      <c r="IF421" s="14"/>
    </row>
    <row r="422" s="2" customFormat="1" spans="1:240">
      <c r="A422" s="9" t="s">
        <v>36</v>
      </c>
      <c r="B422" s="10"/>
      <c r="C422" s="10"/>
      <c r="D422" s="16"/>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v>-0.133422579678532</v>
      </c>
      <c r="BC422" s="15">
        <v>0.0751802269569684</v>
      </c>
      <c r="BD422" s="15">
        <v>-0.115039978685845</v>
      </c>
      <c r="BE422" s="15">
        <v>-0.121511133706721</v>
      </c>
      <c r="BF422" s="15">
        <v>0.146747316797448</v>
      </c>
      <c r="BG422" s="15">
        <v>-0.0257919474257451</v>
      </c>
      <c r="BH422" s="15">
        <v>-0.0583613920026442</v>
      </c>
      <c r="BI422" s="15">
        <v>0.149582837139938</v>
      </c>
      <c r="BJ422" s="15">
        <v>-0.221633294042744</v>
      </c>
      <c r="BK422" s="15">
        <v>-0.119120939356113</v>
      </c>
      <c r="BL422" s="15">
        <v>-0.149925140237106</v>
      </c>
      <c r="BM422" s="15">
        <v>1.08212768812524</v>
      </c>
      <c r="BN422" s="15">
        <v>0.0465477106978098</v>
      </c>
      <c r="BO422" s="15">
        <v>0.684108720833835</v>
      </c>
      <c r="BP422" s="15">
        <v>-1.539928752744</v>
      </c>
      <c r="BQ422" s="15">
        <v>0.0131578962375114</v>
      </c>
      <c r="BR422" s="15">
        <v>0.087662337296851</v>
      </c>
      <c r="BS422" s="15">
        <v>2.62905219259634</v>
      </c>
      <c r="BT422" s="15">
        <v>-0.0926811478181232</v>
      </c>
      <c r="BU422" s="15">
        <v>0.0918977711327125</v>
      </c>
      <c r="BV422" s="15">
        <v>-1.22384644136721</v>
      </c>
      <c r="BW422" s="15">
        <v>0.180111618493652</v>
      </c>
      <c r="BX422" s="15">
        <v>0.0113140535979042</v>
      </c>
      <c r="BY422" s="15">
        <v>0.0265092927596453</v>
      </c>
      <c r="BZ422" s="15">
        <v>-0.0727650725041772</v>
      </c>
      <c r="CA422" s="15">
        <v>-0.0077799115711169</v>
      </c>
      <c r="CB422" s="15">
        <v>-0.0936352968560793</v>
      </c>
      <c r="CC422" s="15">
        <v>-0.036081263395076</v>
      </c>
      <c r="CD422" s="15">
        <v>-0.0571677792873128</v>
      </c>
      <c r="CE422" s="15">
        <v>-0.010291105903776</v>
      </c>
      <c r="CF422" s="15">
        <v>-0.0233002290490327</v>
      </c>
      <c r="CG422" s="15">
        <v>-0.021118498355395</v>
      </c>
      <c r="CH422" s="15">
        <v>-0.235854586711929</v>
      </c>
      <c r="CI422" s="15">
        <v>0.03087737884761</v>
      </c>
      <c r="CJ422" s="15">
        <v>-0.0931382782889993</v>
      </c>
      <c r="CK422" s="15">
        <v>-0.113854601404606</v>
      </c>
      <c r="CL422" s="15">
        <v>0.0289528981208447</v>
      </c>
      <c r="CM422" s="15">
        <v>-0.0989241372200269</v>
      </c>
      <c r="CN422" s="15">
        <v>0.282443567756043</v>
      </c>
      <c r="CO422" s="15">
        <v>-0.106970644490717</v>
      </c>
      <c r="CP422" s="15">
        <v>-0.143673441994433</v>
      </c>
      <c r="CQ422" s="15">
        <v>0.106018284379546</v>
      </c>
      <c r="CR422" s="15">
        <v>0.104955302346706</v>
      </c>
      <c r="CS422" s="15">
        <v>-0.0610644619307785</v>
      </c>
      <c r="CT422" s="15">
        <v>0.14533892427954</v>
      </c>
      <c r="CU422" s="15">
        <v>-0.0249999991397261</v>
      </c>
      <c r="CV422" s="15">
        <v>0.0281016029882883</v>
      </c>
      <c r="CW422" s="15">
        <v>-0.184042066732636</v>
      </c>
      <c r="CX422" s="15">
        <v>-0.0850622411199848</v>
      </c>
      <c r="CY422" s="15">
        <v>0.147430515403097</v>
      </c>
      <c r="CZ422" s="15">
        <v>0.237847948657194</v>
      </c>
      <c r="DA422" s="15">
        <v>-0.0862641011046363</v>
      </c>
      <c r="DB422" s="15">
        <v>0.00081544731719152</v>
      </c>
      <c r="DC422" s="15">
        <v>0.386484794111501</v>
      </c>
      <c r="DD422" s="15">
        <v>0.133138259267107</v>
      </c>
      <c r="DE422" s="15">
        <v>0.0677856687481102</v>
      </c>
      <c r="DF422" s="15">
        <v>-0.286957980684422</v>
      </c>
      <c r="DG422" s="15">
        <v>0.116093366440351</v>
      </c>
      <c r="DH422" s="15">
        <v>0.100083345935733</v>
      </c>
      <c r="DI422" s="15">
        <v>0.103692418363631</v>
      </c>
      <c r="DJ422" s="15">
        <v>0.131668822540681</v>
      </c>
      <c r="DK422" s="15">
        <v>-0.116803875292395</v>
      </c>
      <c r="DL422" s="15">
        <v>-0.0208229198274134</v>
      </c>
      <c r="DM422" s="15">
        <v>0.0512820521618289</v>
      </c>
      <c r="DN422" s="15">
        <v>0.117931877588977</v>
      </c>
      <c r="DO422" s="15">
        <v>0.251248529636919</v>
      </c>
      <c r="DP422" s="15">
        <v>-1</v>
      </c>
      <c r="DQ422" s="15" t="e">
        <v>#DIV/0!</v>
      </c>
      <c r="DR422" s="15">
        <v>-1</v>
      </c>
      <c r="DS422" s="15" t="e">
        <v>#DIV/0!</v>
      </c>
      <c r="DT422" s="14"/>
      <c r="DU422" s="14"/>
      <c r="DV422" s="14"/>
      <c r="DW422" s="14"/>
      <c r="DX422" s="14"/>
      <c r="DY422" s="14"/>
      <c r="DZ422" s="14"/>
      <c r="EA422" s="14"/>
      <c r="EB422" s="14"/>
      <c r="EC422" s="14"/>
      <c r="ED422" s="14"/>
      <c r="EE422" s="14"/>
      <c r="EF422" s="14"/>
      <c r="EG422" s="14"/>
      <c r="EH422" s="14"/>
      <c r="EI422" s="14"/>
      <c r="EJ422" s="14"/>
      <c r="EK422" s="14"/>
      <c r="EL422" s="14"/>
      <c r="EM422" s="14"/>
      <c r="EN422" s="14"/>
      <c r="EO422" s="14"/>
      <c r="EP422" s="14"/>
      <c r="EQ422" s="14"/>
      <c r="ER422" s="14"/>
      <c r="ES422" s="14"/>
      <c r="ET422" s="14"/>
      <c r="EU422" s="14"/>
      <c r="EV422" s="14"/>
      <c r="EW422" s="14"/>
      <c r="EX422" s="14"/>
      <c r="EY422" s="14"/>
      <c r="EZ422" s="14"/>
      <c r="FA422" s="14"/>
      <c r="FB422" s="14"/>
      <c r="FC422" s="14"/>
      <c r="FD422" s="14"/>
      <c r="FE422" s="14"/>
      <c r="FF422" s="14"/>
      <c r="FG422" s="14"/>
      <c r="FH422" s="14"/>
      <c r="FI422" s="14"/>
      <c r="FJ422" s="14"/>
      <c r="FK422" s="14"/>
      <c r="FL422" s="14"/>
      <c r="FM422" s="14"/>
      <c r="FN422" s="14"/>
      <c r="FO422" s="14"/>
      <c r="FP422" s="14"/>
      <c r="FQ422" s="14"/>
      <c r="FR422" s="14"/>
      <c r="FS422" s="14"/>
      <c r="FT422" s="14"/>
      <c r="FU422" s="14"/>
      <c r="FV422" s="14"/>
      <c r="FW422" s="14"/>
      <c r="FX422" s="14"/>
      <c r="FY422" s="14"/>
      <c r="FZ422" s="14"/>
      <c r="GA422" s="14"/>
      <c r="GB422" s="14"/>
      <c r="GC422" s="14"/>
      <c r="GD422" s="14"/>
      <c r="GE422" s="14"/>
      <c r="GF422" s="14"/>
      <c r="GG422" s="14"/>
      <c r="GH422" s="14"/>
      <c r="GI422" s="14"/>
      <c r="GJ422" s="14"/>
      <c r="GK422" s="14"/>
      <c r="GL422" s="14"/>
      <c r="GM422" s="14"/>
      <c r="GN422" s="14"/>
      <c r="GO422" s="14"/>
      <c r="GP422" s="14"/>
      <c r="GQ422" s="14"/>
      <c r="GR422" s="14"/>
      <c r="GS422" s="14"/>
      <c r="GT422" s="14"/>
      <c r="GU422" s="14"/>
      <c r="GV422" s="14"/>
      <c r="GW422" s="14"/>
      <c r="GX422" s="14"/>
      <c r="GY422" s="14"/>
      <c r="GZ422" s="14"/>
      <c r="HA422" s="14"/>
      <c r="HB422" s="14"/>
      <c r="HC422" s="14"/>
      <c r="HD422" s="14"/>
      <c r="HE422" s="14"/>
      <c r="HF422" s="14"/>
      <c r="HG422" s="14"/>
      <c r="HH422" s="14"/>
      <c r="HI422" s="14"/>
      <c r="HJ422" s="14"/>
      <c r="HK422" s="14"/>
      <c r="HL422" s="14"/>
      <c r="HM422" s="14"/>
      <c r="HN422" s="14"/>
      <c r="HO422" s="14"/>
      <c r="HP422" s="14"/>
      <c r="HQ422" s="14"/>
      <c r="HR422" s="14"/>
      <c r="HS422" s="14"/>
      <c r="HT422" s="14"/>
      <c r="HU422" s="14"/>
      <c r="HV422" s="14"/>
      <c r="HW422" s="14"/>
      <c r="HX422" s="14"/>
      <c r="HY422" s="14"/>
      <c r="HZ422" s="14"/>
      <c r="IA422" s="14"/>
      <c r="IB422" s="14"/>
      <c r="IC422" s="14"/>
      <c r="ID422" s="14"/>
      <c r="IE422" s="14"/>
      <c r="IF422" s="14"/>
    </row>
    <row r="423" s="2" customFormat="1" spans="1:240">
      <c r="A423" s="9" t="s">
        <v>37</v>
      </c>
      <c r="B423" s="10"/>
      <c r="C423" s="10"/>
      <c r="D423" s="16"/>
      <c r="E423" s="15">
        <v>0.0221811021353533</v>
      </c>
      <c r="F423" s="15">
        <v>0.0558234982351355</v>
      </c>
      <c r="G423" s="15">
        <v>-0.220210854919029</v>
      </c>
      <c r="H423" s="15">
        <v>0.217461196844541</v>
      </c>
      <c r="I423" s="15">
        <v>0.345311587055572</v>
      </c>
      <c r="J423" s="15">
        <v>-0.723010653544806</v>
      </c>
      <c r="K423" s="15">
        <v>1.39872965258682</v>
      </c>
      <c r="L423" s="15">
        <v>2.91540436592186e-6</v>
      </c>
      <c r="M423" s="15">
        <v>0.0370672768978808</v>
      </c>
      <c r="N423" s="15">
        <v>-0.890417551054584</v>
      </c>
      <c r="O423" s="15">
        <v>0.0402918474157925</v>
      </c>
      <c r="P423" s="15">
        <v>-0.0246418579787713</v>
      </c>
      <c r="Q423" s="15">
        <v>-0.0607558028458178</v>
      </c>
      <c r="R423" s="15">
        <v>-0.0769211930614289</v>
      </c>
      <c r="S423" s="15">
        <v>0.232676936628817</v>
      </c>
      <c r="T423" s="15">
        <v>0.0684461310469719</v>
      </c>
      <c r="U423" s="15">
        <v>0.33453002990463</v>
      </c>
      <c r="V423" s="15">
        <v>0.070098946787243</v>
      </c>
      <c r="W423" s="15">
        <v>0.00835841001971716</v>
      </c>
      <c r="X423" s="15">
        <v>0.0306859205657186</v>
      </c>
      <c r="Y423" s="15">
        <v>-0.148913622620292</v>
      </c>
      <c r="Z423" s="15">
        <v>-0.362740216723089</v>
      </c>
      <c r="AA423" s="15">
        <v>0.0161258760827585</v>
      </c>
      <c r="AB423" s="15">
        <v>-0.0323506929302596</v>
      </c>
      <c r="AC423" s="15">
        <v>0.146939405855804</v>
      </c>
      <c r="AD423" s="15">
        <v>0.0449699333344615</v>
      </c>
      <c r="AE423" s="15">
        <v>0.131244215427186</v>
      </c>
      <c r="AF423" s="15">
        <v>0.0374448421476132</v>
      </c>
      <c r="AG423" s="15">
        <v>-0.00895096646341331</v>
      </c>
      <c r="AH423" s="15">
        <v>0.232666437664697</v>
      </c>
      <c r="AI423" s="15">
        <v>-0.0183017870793607</v>
      </c>
      <c r="AJ423" s="15">
        <v>-0.108536869129411</v>
      </c>
      <c r="AK423" s="15">
        <v>0.0411170162185792</v>
      </c>
      <c r="AL423" s="15">
        <v>-0.349227030158418</v>
      </c>
      <c r="AM423" s="15">
        <v>0.249732481275783</v>
      </c>
      <c r="AN423" s="15">
        <v>0.108186526405911</v>
      </c>
      <c r="AO423" s="15">
        <v>0.125105648698873</v>
      </c>
      <c r="AP423" s="15">
        <v>0.059995433803834</v>
      </c>
      <c r="AQ423" s="15">
        <v>-0.0811341792108484</v>
      </c>
      <c r="AR423" s="15">
        <v>-0.0113730847920478</v>
      </c>
      <c r="AS423" s="15">
        <v>-0.0348089575416068</v>
      </c>
      <c r="AT423" s="15">
        <v>-0.105132891101873</v>
      </c>
      <c r="AU423" s="15">
        <v>-0.0102763657223759</v>
      </c>
      <c r="AV423" s="15">
        <v>0.141721391155992</v>
      </c>
      <c r="AW423" s="15">
        <v>-0.000785952405228607</v>
      </c>
      <c r="AX423" s="15">
        <v>-0.126971706616952</v>
      </c>
      <c r="AY423" s="15">
        <v>0.135511783326832</v>
      </c>
      <c r="AZ423" s="15">
        <v>0.110137579398945</v>
      </c>
      <c r="BA423" s="15">
        <v>0.20368338852553</v>
      </c>
      <c r="BB423" s="15">
        <v>-0.0896310101703665</v>
      </c>
      <c r="BC423" s="15">
        <v>0.25409156669808</v>
      </c>
      <c r="BD423" s="15">
        <v>0.0220575659343711</v>
      </c>
      <c r="BE423" s="15">
        <v>0.058811322363115</v>
      </c>
      <c r="BF423" s="15">
        <v>-0.0668092347249758</v>
      </c>
      <c r="BG423" s="15">
        <v>0.158301659740195</v>
      </c>
      <c r="BH423" s="15">
        <v>-0.0645184103850556</v>
      </c>
      <c r="BI423" s="15">
        <v>-0.0738554463856208</v>
      </c>
      <c r="BJ423" s="15">
        <v>-0.142501181266403</v>
      </c>
      <c r="BK423" s="15">
        <v>-0.12444920095976</v>
      </c>
      <c r="BL423" s="15">
        <v>0.203809129012083</v>
      </c>
      <c r="BM423" s="15">
        <v>0.0902230850927261</v>
      </c>
      <c r="BN423" s="15">
        <v>0.0603276632440255</v>
      </c>
      <c r="BO423" s="15">
        <v>-0.0537954860329239</v>
      </c>
      <c r="BP423" s="15">
        <v>0.0281396977152508</v>
      </c>
      <c r="BQ423" s="15">
        <v>0.300478278856815</v>
      </c>
      <c r="BR423" s="15">
        <v>0.0886554976540377</v>
      </c>
      <c r="BS423" s="15">
        <v>0.0936521225488227</v>
      </c>
      <c r="BT423" s="15">
        <v>0.0484078714447034</v>
      </c>
      <c r="BU423" s="15">
        <v>0.267184314610784</v>
      </c>
      <c r="BV423" s="15">
        <v>-0.305483258183328</v>
      </c>
      <c r="BW423" s="15">
        <v>-0.111253872807142</v>
      </c>
      <c r="BX423" s="15">
        <v>0.0757166509636598</v>
      </c>
      <c r="BY423" s="15">
        <v>0.236216162625475</v>
      </c>
      <c r="BZ423" s="15">
        <v>0.149440098975636</v>
      </c>
      <c r="CA423" s="15">
        <v>0.0115859595218641</v>
      </c>
      <c r="CB423" s="15">
        <v>-0.160451968024739</v>
      </c>
      <c r="CC423" s="15">
        <v>0.130113579848565</v>
      </c>
      <c r="CD423" s="15">
        <v>-0.159688533811062</v>
      </c>
      <c r="CE423" s="15">
        <v>-0.0522050778418957</v>
      </c>
      <c r="CF423" s="15">
        <v>0.0736226100335142</v>
      </c>
      <c r="CG423" s="15">
        <v>-0.0421497362131185</v>
      </c>
      <c r="CH423" s="15">
        <v>-0.29689275217541</v>
      </c>
      <c r="CI423" s="15">
        <v>0.0231648362943138</v>
      </c>
      <c r="CJ423" s="15">
        <v>-0.163294881701466</v>
      </c>
      <c r="CK423" s="15">
        <v>-0.0723061179961336</v>
      </c>
      <c r="CL423" s="15">
        <v>-0.0177778540182887</v>
      </c>
      <c r="CM423" s="15">
        <v>0.189945516291453</v>
      </c>
      <c r="CN423" s="15">
        <v>-0.124788554573777</v>
      </c>
      <c r="CO423" s="15">
        <v>0.123878604982784</v>
      </c>
      <c r="CP423" s="15">
        <v>-0.164706962795305</v>
      </c>
      <c r="CQ423" s="15">
        <v>-0.313371889886797</v>
      </c>
      <c r="CR423" s="15">
        <v>0.505308184843292</v>
      </c>
      <c r="CS423" s="15">
        <v>0.118989411601621</v>
      </c>
      <c r="CT423" s="15">
        <v>-0.0763452022314349</v>
      </c>
      <c r="CU423" s="15">
        <v>-0.13427009393077</v>
      </c>
      <c r="CV423" s="15">
        <v>0.0539346483697847</v>
      </c>
      <c r="CW423" s="15">
        <v>-0.0835548204346608</v>
      </c>
      <c r="CX423" s="15">
        <v>-0.23199316553714</v>
      </c>
      <c r="CY423" s="15">
        <v>-0.000414328354398918</v>
      </c>
      <c r="CZ423" s="15">
        <v>0.120993864828203</v>
      </c>
      <c r="DA423" s="15">
        <v>-0.153564589349303</v>
      </c>
      <c r="DB423" s="15">
        <v>-0.108696412277557</v>
      </c>
      <c r="DC423" s="15">
        <v>-0.169026848896095</v>
      </c>
      <c r="DD423" s="15">
        <v>-0.0792759831475828</v>
      </c>
      <c r="DE423" s="15">
        <v>-0.0319022904195189</v>
      </c>
      <c r="DF423" s="15">
        <v>-0.291692458266363</v>
      </c>
      <c r="DG423" s="15">
        <v>0.244072707492519</v>
      </c>
      <c r="DH423" s="15">
        <v>0.171289364612572</v>
      </c>
      <c r="DI423" s="15">
        <v>0.068664459341236</v>
      </c>
      <c r="DJ423" s="15">
        <v>-0.0113181062098259</v>
      </c>
      <c r="DK423" s="15">
        <v>-0.164918457350169</v>
      </c>
      <c r="DL423" s="15">
        <v>-0.136489332050333</v>
      </c>
      <c r="DM423" s="15">
        <v>0.0521225928819691</v>
      </c>
      <c r="DN423" s="15">
        <v>0.357520026066949</v>
      </c>
      <c r="DO423" s="15">
        <v>-0.183066228042377</v>
      </c>
      <c r="DP423" s="15">
        <v>-1</v>
      </c>
      <c r="DQ423" s="15" t="e">
        <v>#DIV/0!</v>
      </c>
      <c r="DR423" s="15">
        <v>-1</v>
      </c>
      <c r="DS423" s="15" t="e">
        <v>#DIV/0!</v>
      </c>
      <c r="DT423" s="14"/>
      <c r="DU423" s="14"/>
      <c r="DV423" s="14"/>
      <c r="DW423" s="14"/>
      <c r="DX423" s="14"/>
      <c r="DY423" s="14"/>
      <c r="DZ423" s="14"/>
      <c r="EA423" s="14"/>
      <c r="EB423" s="14"/>
      <c r="EC423" s="14"/>
      <c r="ED423" s="14"/>
      <c r="EE423" s="14"/>
      <c r="EF423" s="14"/>
      <c r="EG423" s="14"/>
      <c r="EH423" s="14"/>
      <c r="EI423" s="14"/>
      <c r="EJ423" s="14"/>
      <c r="EK423" s="14"/>
      <c r="EL423" s="14"/>
      <c r="EM423" s="14"/>
      <c r="EN423" s="14"/>
      <c r="EO423" s="14"/>
      <c r="EP423" s="14"/>
      <c r="EQ423" s="14"/>
      <c r="ER423" s="14"/>
      <c r="ES423" s="14"/>
      <c r="ET423" s="14"/>
      <c r="EU423" s="14"/>
      <c r="EV423" s="14"/>
      <c r="EW423" s="14"/>
      <c r="EX423" s="14"/>
      <c r="EY423" s="14"/>
      <c r="EZ423" s="14"/>
      <c r="FA423" s="14"/>
      <c r="FB423" s="14"/>
      <c r="FC423" s="14"/>
      <c r="FD423" s="14"/>
      <c r="FE423" s="14"/>
      <c r="FF423" s="14"/>
      <c r="FG423" s="14"/>
      <c r="FH423" s="14"/>
      <c r="FI423" s="14"/>
      <c r="FJ423" s="14"/>
      <c r="FK423" s="14"/>
      <c r="FL423" s="14"/>
      <c r="FM423" s="14"/>
      <c r="FN423" s="14"/>
      <c r="FO423" s="14"/>
      <c r="FP423" s="14"/>
      <c r="FQ423" s="14"/>
      <c r="FR423" s="14"/>
      <c r="FS423" s="14"/>
      <c r="FT423" s="14"/>
      <c r="FU423" s="14"/>
      <c r="FV423" s="14"/>
      <c r="FW423" s="14"/>
      <c r="FX423" s="14"/>
      <c r="FY423" s="14"/>
      <c r="FZ423" s="14"/>
      <c r="GA423" s="14"/>
      <c r="GB423" s="14"/>
      <c r="GC423" s="14"/>
      <c r="GD423" s="14"/>
      <c r="GE423" s="14"/>
      <c r="GF423" s="14"/>
      <c r="GG423" s="14"/>
      <c r="GH423" s="14"/>
      <c r="GI423" s="14"/>
      <c r="GJ423" s="14"/>
      <c r="GK423" s="14"/>
      <c r="GL423" s="14"/>
      <c r="GM423" s="14"/>
      <c r="GN423" s="14"/>
      <c r="GO423" s="14"/>
      <c r="GP423" s="14"/>
      <c r="GQ423" s="14"/>
      <c r="GR423" s="14"/>
      <c r="GS423" s="14"/>
      <c r="GT423" s="14"/>
      <c r="GU423" s="14"/>
      <c r="GV423" s="14"/>
      <c r="GW423" s="14"/>
      <c r="GX423" s="14"/>
      <c r="GY423" s="14"/>
      <c r="GZ423" s="14"/>
      <c r="HA423" s="14"/>
      <c r="HB423" s="14"/>
      <c r="HC423" s="14"/>
      <c r="HD423" s="14"/>
      <c r="HE423" s="14"/>
      <c r="HF423" s="14"/>
      <c r="HG423" s="14"/>
      <c r="HH423" s="14"/>
      <c r="HI423" s="14"/>
      <c r="HJ423" s="14"/>
      <c r="HK423" s="14"/>
      <c r="HL423" s="14"/>
      <c r="HM423" s="14"/>
      <c r="HN423" s="14"/>
      <c r="HO423" s="14"/>
      <c r="HP423" s="14"/>
      <c r="HQ423" s="14"/>
      <c r="HR423" s="14"/>
      <c r="HS423" s="14"/>
      <c r="HT423" s="14"/>
      <c r="HU423" s="14"/>
      <c r="HV423" s="14"/>
      <c r="HW423" s="14"/>
      <c r="HX423" s="14"/>
      <c r="HY423" s="14"/>
      <c r="HZ423" s="14"/>
      <c r="IA423" s="14"/>
      <c r="IB423" s="14"/>
      <c r="IC423" s="14"/>
      <c r="ID423" s="14"/>
      <c r="IE423" s="14"/>
      <c r="IF423" s="14"/>
    </row>
    <row r="424" s="2" customFormat="1" spans="1:240">
      <c r="A424" s="9" t="s">
        <v>38</v>
      </c>
      <c r="B424" s="10"/>
      <c r="C424" s="10"/>
      <c r="D424" s="16"/>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v>0.00540455006078067</v>
      </c>
      <c r="AZ424" s="15">
        <v>0.259654890835448</v>
      </c>
      <c r="BA424" s="15">
        <v>0.124679545352107</v>
      </c>
      <c r="BB424" s="15">
        <v>-0.107814687843878</v>
      </c>
      <c r="BC424" s="15" t="s">
        <v>209</v>
      </c>
      <c r="BD424" s="15" t="s">
        <v>209</v>
      </c>
      <c r="BE424" s="15" t="s">
        <v>209</v>
      </c>
      <c r="BF424" s="15" t="s">
        <v>209</v>
      </c>
      <c r="BG424" s="15" t="s">
        <v>209</v>
      </c>
      <c r="BH424" s="15" t="s">
        <v>209</v>
      </c>
      <c r="BI424" s="15" t="s">
        <v>209</v>
      </c>
      <c r="BJ424" s="15" t="s">
        <v>209</v>
      </c>
      <c r="BK424" s="15">
        <v>-0.0736474864019506</v>
      </c>
      <c r="BL424" s="15">
        <v>-0.202588583008392</v>
      </c>
      <c r="BM424" s="15">
        <v>0.219749656438175</v>
      </c>
      <c r="BN424" s="15">
        <v>-0.0162370141457425</v>
      </c>
      <c r="BO424" s="15" t="s">
        <v>209</v>
      </c>
      <c r="BP424" s="15" t="s">
        <v>209</v>
      </c>
      <c r="BQ424" s="15" t="s">
        <v>209</v>
      </c>
      <c r="BR424" s="15" t="s">
        <v>209</v>
      </c>
      <c r="BS424" s="15" t="s">
        <v>209</v>
      </c>
      <c r="BT424" s="15" t="s">
        <v>209</v>
      </c>
      <c r="BU424" s="15" t="s">
        <v>209</v>
      </c>
      <c r="BV424" s="15" t="s">
        <v>209</v>
      </c>
      <c r="BW424" s="15">
        <v>-0.0492373885263615</v>
      </c>
      <c r="BX424" s="15">
        <v>0.0703439252350924</v>
      </c>
      <c r="BY424" s="15">
        <v>0.0771843844397702</v>
      </c>
      <c r="BZ424" s="15">
        <v>0.070190963905473</v>
      </c>
      <c r="CA424" s="15" t="s">
        <v>209</v>
      </c>
      <c r="CB424" s="15" t="s">
        <v>209</v>
      </c>
      <c r="CC424" s="15" t="s">
        <v>209</v>
      </c>
      <c r="CD424" s="15" t="s">
        <v>209</v>
      </c>
      <c r="CE424" s="15" t="s">
        <v>209</v>
      </c>
      <c r="CF424" s="15" t="s">
        <v>209</v>
      </c>
      <c r="CG424" s="15" t="s">
        <v>209</v>
      </c>
      <c r="CH424" s="15" t="s">
        <v>209</v>
      </c>
      <c r="CI424" s="15">
        <v>0.183514266593022</v>
      </c>
      <c r="CJ424" s="15">
        <v>-0.171148392112228</v>
      </c>
      <c r="CK424" s="15">
        <v>0.12147992782767</v>
      </c>
      <c r="CL424" s="15">
        <v>0.0821701541635131</v>
      </c>
      <c r="CM424" s="15" t="s">
        <v>209</v>
      </c>
      <c r="CN424" s="15" t="s">
        <v>209</v>
      </c>
      <c r="CO424" s="15" t="s">
        <v>209</v>
      </c>
      <c r="CP424" s="15" t="s">
        <v>209</v>
      </c>
      <c r="CQ424" s="15" t="s">
        <v>209</v>
      </c>
      <c r="CR424" s="15" t="s">
        <v>209</v>
      </c>
      <c r="CS424" s="15" t="s">
        <v>209</v>
      </c>
      <c r="CT424" s="15" t="s">
        <v>209</v>
      </c>
      <c r="CU424" s="15">
        <v>0.00330594918115157</v>
      </c>
      <c r="CV424" s="15">
        <v>0.00804874025387847</v>
      </c>
      <c r="CW424" s="15">
        <v>-0.116879330547347</v>
      </c>
      <c r="CX424" s="15">
        <v>-0.140333206849508</v>
      </c>
      <c r="CY424" s="15">
        <v>0.0242950622908453</v>
      </c>
      <c r="CZ424" s="15">
        <v>0.0787878787840055</v>
      </c>
      <c r="DA424" s="15">
        <v>-0.134773535657033</v>
      </c>
      <c r="DB424" s="15">
        <v>0.0941558441359329</v>
      </c>
      <c r="DC424" s="15">
        <v>-0.0830162590500118</v>
      </c>
      <c r="DD424" s="15">
        <v>0.0615850407348255</v>
      </c>
      <c r="DE424" s="15" t="s">
        <v>209</v>
      </c>
      <c r="DF424" s="15" t="s">
        <v>209</v>
      </c>
      <c r="DG424" s="15">
        <v>0.116223935350006</v>
      </c>
      <c r="DH424" s="15">
        <v>-0.00998884441725933</v>
      </c>
      <c r="DI424" s="15">
        <v>0.113832445272633</v>
      </c>
      <c r="DJ424" s="15">
        <v>-0.00476034028542494</v>
      </c>
      <c r="DK424" s="15" t="s">
        <v>209</v>
      </c>
      <c r="DL424" s="15" t="s">
        <v>209</v>
      </c>
      <c r="DM424" s="15" t="s">
        <v>209</v>
      </c>
      <c r="DN424" s="15" t="s">
        <v>209</v>
      </c>
      <c r="DO424" s="15" t="s">
        <v>209</v>
      </c>
      <c r="DP424" s="15" t="s">
        <v>209</v>
      </c>
      <c r="DQ424" s="15" t="s">
        <v>209</v>
      </c>
      <c r="DR424" s="15" t="e">
        <v>#DIV/0!</v>
      </c>
      <c r="DS424" s="15" t="e">
        <v>#DIV/0!</v>
      </c>
      <c r="DT424" s="14"/>
      <c r="DU424" s="14"/>
      <c r="DV424" s="14"/>
      <c r="DW424" s="14"/>
      <c r="DX424" s="14"/>
      <c r="DY424" s="14"/>
      <c r="DZ424" s="14"/>
      <c r="EA424" s="14"/>
      <c r="EB424" s="14"/>
      <c r="EC424" s="14"/>
      <c r="ED424" s="14"/>
      <c r="EE424" s="14"/>
      <c r="EF424" s="14"/>
      <c r="EG424" s="14"/>
      <c r="EH424" s="14"/>
      <c r="EI424" s="14"/>
      <c r="EJ424" s="14"/>
      <c r="EK424" s="14"/>
      <c r="EL424" s="14"/>
      <c r="EM424" s="14"/>
      <c r="EN424" s="14"/>
      <c r="EO424" s="14"/>
      <c r="EP424" s="14"/>
      <c r="EQ424" s="14"/>
      <c r="ER424" s="14"/>
      <c r="ES424" s="14"/>
      <c r="ET424" s="14"/>
      <c r="EU424" s="14"/>
      <c r="EV424" s="14"/>
      <c r="EW424" s="14"/>
      <c r="EX424" s="14"/>
      <c r="EY424" s="14"/>
      <c r="EZ424" s="14"/>
      <c r="FA424" s="14"/>
      <c r="FB424" s="14"/>
      <c r="FC424" s="14"/>
      <c r="FD424" s="14"/>
      <c r="FE424" s="14"/>
      <c r="FF424" s="14"/>
      <c r="FG424" s="14"/>
      <c r="FH424" s="14"/>
      <c r="FI424" s="14"/>
      <c r="FJ424" s="14"/>
      <c r="FK424" s="14"/>
      <c r="FL424" s="14"/>
      <c r="FM424" s="14"/>
      <c r="FN424" s="14"/>
      <c r="FO424" s="14"/>
      <c r="FP424" s="14"/>
      <c r="FQ424" s="14"/>
      <c r="FR424" s="14"/>
      <c r="FS424" s="14"/>
      <c r="FT424" s="14"/>
      <c r="FU424" s="14"/>
      <c r="FV424" s="14"/>
      <c r="FW424" s="14"/>
      <c r="FX424" s="14"/>
      <c r="FY424" s="14"/>
      <c r="FZ424" s="14"/>
      <c r="GA424" s="14"/>
      <c r="GB424" s="14"/>
      <c r="GC424" s="14"/>
      <c r="GD424" s="14"/>
      <c r="GE424" s="14"/>
      <c r="GF424" s="14"/>
      <c r="GG424" s="14"/>
      <c r="GH424" s="14"/>
      <c r="GI424" s="14"/>
      <c r="GJ424" s="14"/>
      <c r="GK424" s="14"/>
      <c r="GL424" s="14"/>
      <c r="GM424" s="14"/>
      <c r="GN424" s="14"/>
      <c r="GO424" s="14"/>
      <c r="GP424" s="14"/>
      <c r="GQ424" s="14"/>
      <c r="GR424" s="14"/>
      <c r="GS424" s="14"/>
      <c r="GT424" s="14"/>
      <c r="GU424" s="14"/>
      <c r="GV424" s="14"/>
      <c r="GW424" s="14"/>
      <c r="GX424" s="14"/>
      <c r="GY424" s="14"/>
      <c r="GZ424" s="14"/>
      <c r="HA424" s="14"/>
      <c r="HB424" s="14"/>
      <c r="HC424" s="14"/>
      <c r="HD424" s="14"/>
      <c r="HE424" s="14"/>
      <c r="HF424" s="14"/>
      <c r="HG424" s="14"/>
      <c r="HH424" s="14"/>
      <c r="HI424" s="14"/>
      <c r="HJ424" s="14"/>
      <c r="HK424" s="14"/>
      <c r="HL424" s="14"/>
      <c r="HM424" s="14"/>
      <c r="HN424" s="14"/>
      <c r="HO424" s="14"/>
      <c r="HP424" s="14"/>
      <c r="HQ424" s="14"/>
      <c r="HR424" s="14"/>
      <c r="HS424" s="14"/>
      <c r="HT424" s="14"/>
      <c r="HU424" s="14"/>
      <c r="HV424" s="14"/>
      <c r="HW424" s="14"/>
      <c r="HX424" s="14"/>
      <c r="HY424" s="14"/>
      <c r="HZ424" s="14"/>
      <c r="IA424" s="14"/>
      <c r="IB424" s="14"/>
      <c r="IC424" s="14"/>
      <c r="ID424" s="14"/>
      <c r="IE424" s="14"/>
      <c r="IF424" s="14"/>
    </row>
    <row r="425" s="2" customFormat="1" spans="1:240">
      <c r="A425" s="9" t="s">
        <v>39</v>
      </c>
      <c r="B425" s="10"/>
      <c r="C425" s="10"/>
      <c r="D425" s="16"/>
      <c r="E425" s="15">
        <v>0.149993857226139</v>
      </c>
      <c r="F425" s="15">
        <v>0.677484388256733</v>
      </c>
      <c r="G425" s="15">
        <v>-0.021941492497176</v>
      </c>
      <c r="H425" s="15">
        <v>2.01061152408326</v>
      </c>
      <c r="I425" s="15">
        <v>-1.84458118552349</v>
      </c>
      <c r="J425" s="15">
        <v>-0.122539039137516</v>
      </c>
      <c r="K425" s="15">
        <v>-0.355081586708972</v>
      </c>
      <c r="L425" s="15">
        <v>-0.787988258429495</v>
      </c>
      <c r="M425" s="15">
        <v>-0.33616070694779</v>
      </c>
      <c r="N425" s="15">
        <v>-3.95493271062902</v>
      </c>
      <c r="O425" s="15">
        <v>0.0536070851684276</v>
      </c>
      <c r="P425" s="15">
        <v>0.0353176525211256</v>
      </c>
      <c r="Q425" s="15">
        <v>0.362809214939732</v>
      </c>
      <c r="R425" s="15">
        <v>0.31497007576478</v>
      </c>
      <c r="S425" s="15">
        <v>-0.531172074939089</v>
      </c>
      <c r="T425" s="15">
        <v>1.45596027684023</v>
      </c>
      <c r="U425" s="15">
        <v>0.579359222531729</v>
      </c>
      <c r="V425" s="15">
        <v>-0.0393518417527691</v>
      </c>
      <c r="W425" s="15">
        <v>-0.0734939866495022</v>
      </c>
      <c r="X425" s="15">
        <v>-1.28454941891871</v>
      </c>
      <c r="Y425" s="15">
        <v>-0.0200000042732725</v>
      </c>
      <c r="Z425" s="15">
        <v>-1.48965859627803</v>
      </c>
      <c r="AA425" s="15" t="s">
        <v>209</v>
      </c>
      <c r="AB425" s="15" t="s">
        <v>209</v>
      </c>
      <c r="AC425" s="15">
        <v>-0.114102779592736</v>
      </c>
      <c r="AD425" s="15">
        <v>1.27092407879772</v>
      </c>
      <c r="AE425" s="15">
        <v>0.128843333641962</v>
      </c>
      <c r="AF425" s="15">
        <v>0.0298313832893202</v>
      </c>
      <c r="AG425" s="15">
        <v>0.173217791940826</v>
      </c>
      <c r="AH425" s="15">
        <v>0.0862262001726877</v>
      </c>
      <c r="AI425" s="15">
        <v>-0.153291854682998</v>
      </c>
      <c r="AJ425" s="15">
        <v>-0.449455886538369</v>
      </c>
      <c r="AK425" s="15">
        <v>0.156450131577851</v>
      </c>
      <c r="AL425" s="15">
        <v>-1.29968571498118</v>
      </c>
      <c r="AM425" s="15">
        <v>-0.122589908852205</v>
      </c>
      <c r="AN425" s="15">
        <v>0.327614379977125</v>
      </c>
      <c r="AO425" s="15">
        <v>-0.0354616098049751</v>
      </c>
      <c r="AP425" s="15">
        <v>-0.120650700973007</v>
      </c>
      <c r="AQ425" s="15">
        <v>-0.0455392536178265</v>
      </c>
      <c r="AR425" s="15">
        <v>0.00811440146016063</v>
      </c>
      <c r="AS425" s="15">
        <v>0.237421660994449</v>
      </c>
      <c r="AT425" s="15">
        <v>0.0304937074480778</v>
      </c>
      <c r="AU425" s="15">
        <v>-0.0352278088859578</v>
      </c>
      <c r="AV425" s="15">
        <v>0.118355600457078</v>
      </c>
      <c r="AW425" s="15">
        <v>-0.18835017768953</v>
      </c>
      <c r="AX425" s="15">
        <v>-0.469828811581764</v>
      </c>
      <c r="AY425" s="15">
        <v>-0.0115547722992202</v>
      </c>
      <c r="AZ425" s="15">
        <v>-0.0123455079661129</v>
      </c>
      <c r="BA425" s="15">
        <v>0.0619848104534269</v>
      </c>
      <c r="BB425" s="15">
        <v>-0.324017945114317</v>
      </c>
      <c r="BC425" s="15">
        <v>0.0185017456257679</v>
      </c>
      <c r="BD425" s="15">
        <v>0.156962027920958</v>
      </c>
      <c r="BE425" s="15">
        <v>-0.21362845593256</v>
      </c>
      <c r="BF425" s="15">
        <v>0.244843053273107</v>
      </c>
      <c r="BG425" s="15">
        <v>0.150502724173977</v>
      </c>
      <c r="BH425" s="15">
        <v>-0.00257216416221728</v>
      </c>
      <c r="BI425" s="15">
        <v>0.230361429272125</v>
      </c>
      <c r="BJ425" s="15">
        <v>-0.328346925562568</v>
      </c>
      <c r="BK425" s="15">
        <v>-0.291573752456515</v>
      </c>
      <c r="BL425" s="15">
        <v>-0.226359703842415</v>
      </c>
      <c r="BM425" s="15">
        <v>1.93122469916185</v>
      </c>
      <c r="BN425" s="15">
        <v>0.181443296520855</v>
      </c>
      <c r="BO425" s="15">
        <v>0.588313310533049</v>
      </c>
      <c r="BP425" s="15">
        <v>-0.618728399094772</v>
      </c>
      <c r="BQ425" s="15">
        <v>0.110461880459339</v>
      </c>
      <c r="BR425" s="15">
        <v>-0.0396372378315577</v>
      </c>
      <c r="BS425" s="15">
        <v>-0.0630726555256291</v>
      </c>
      <c r="BT425" s="15">
        <v>0.125358304373994</v>
      </c>
      <c r="BU425" s="15">
        <v>0.0640176601496674</v>
      </c>
      <c r="BV425" s="15">
        <v>-0.222763522841424</v>
      </c>
      <c r="BW425" s="15">
        <v>-0.00726958189105675</v>
      </c>
      <c r="BX425" s="15">
        <v>0.0486183516352572</v>
      </c>
      <c r="BY425" s="15">
        <v>-0.164485109492522</v>
      </c>
      <c r="BZ425" s="15">
        <v>0.0111865768837422</v>
      </c>
      <c r="CA425" s="15">
        <v>0.150928485748845</v>
      </c>
      <c r="CB425" s="15">
        <v>-0.320991514120292</v>
      </c>
      <c r="CC425" s="15">
        <v>0.0516162277875665</v>
      </c>
      <c r="CD425" s="15">
        <v>0.00462120243654973</v>
      </c>
      <c r="CE425" s="15">
        <v>0.0079296250827714</v>
      </c>
      <c r="CF425" s="15">
        <v>0.0159182412447463</v>
      </c>
      <c r="CG425" s="15">
        <v>-0.218266065067146</v>
      </c>
      <c r="CH425" s="15">
        <v>-0.186341749736153</v>
      </c>
      <c r="CI425" s="15">
        <v>-0.136980515775705</v>
      </c>
      <c r="CJ425" s="15">
        <v>-0.0875432931078378</v>
      </c>
      <c r="CK425" s="15">
        <v>-0.110997022792116</v>
      </c>
      <c r="CL425" s="15">
        <v>-0.0199916449773738</v>
      </c>
      <c r="CM425" s="15">
        <v>-0.127152081930662</v>
      </c>
      <c r="CN425" s="15">
        <v>0.391803911831573</v>
      </c>
      <c r="CO425" s="15">
        <v>0.118158180200622</v>
      </c>
      <c r="CP425" s="15">
        <v>-0.0671123354961253</v>
      </c>
      <c r="CQ425" s="15">
        <v>0.0304398500886871</v>
      </c>
      <c r="CR425" s="15">
        <v>0.415545003558761</v>
      </c>
      <c r="CS425" s="15">
        <v>0.0735643565437585</v>
      </c>
      <c r="CT425" s="15">
        <v>-0.111485738802728</v>
      </c>
      <c r="CU425" s="15">
        <v>0.0312907729323455</v>
      </c>
      <c r="CV425" s="15">
        <v>0.0388628704532525</v>
      </c>
      <c r="CW425" s="15">
        <v>-0.0836586058603461</v>
      </c>
      <c r="CX425" s="15">
        <v>-0.0920999428726815</v>
      </c>
      <c r="CY425" s="15">
        <v>0.00920347499554408</v>
      </c>
      <c r="CZ425" s="15">
        <v>-0.101231140479965</v>
      </c>
      <c r="DA425" s="15">
        <v>-0.101615136111485</v>
      </c>
      <c r="DB425" s="15">
        <v>-0.0935894801672827</v>
      </c>
      <c r="DC425" s="15">
        <v>0.0173899896748089</v>
      </c>
      <c r="DD425" s="15">
        <v>0.239807107430398</v>
      </c>
      <c r="DE425" s="15">
        <v>-0.115519365076429</v>
      </c>
      <c r="DF425" s="15">
        <v>0.0353483256304159</v>
      </c>
      <c r="DG425" s="15">
        <v>0.148269516858558</v>
      </c>
      <c r="DH425" s="15">
        <v>0.176278118466182</v>
      </c>
      <c r="DI425" s="15">
        <v>-0.124989463282598</v>
      </c>
      <c r="DJ425" s="15">
        <v>0.269191101301362</v>
      </c>
      <c r="DK425" s="15">
        <v>-0.0623233102030307</v>
      </c>
      <c r="DL425" s="15">
        <v>-0.0759407926098929</v>
      </c>
      <c r="DM425" s="15">
        <v>0.0529207274998875</v>
      </c>
      <c r="DN425" s="15">
        <v>-0.00947746823748341</v>
      </c>
      <c r="DO425" s="15">
        <v>-0.256913921971776</v>
      </c>
      <c r="DP425" s="15">
        <v>-1</v>
      </c>
      <c r="DQ425" s="15" t="e">
        <v>#DIV/0!</v>
      </c>
      <c r="DR425" s="15">
        <v>-1</v>
      </c>
      <c r="DS425" s="15" t="e">
        <v>#DIV/0!</v>
      </c>
      <c r="DT425" s="14"/>
      <c r="DU425" s="14"/>
      <c r="DV425" s="14"/>
      <c r="DW425" s="14"/>
      <c r="DX425" s="14"/>
      <c r="DY425" s="14"/>
      <c r="DZ425" s="14"/>
      <c r="EA425" s="14"/>
      <c r="EB425" s="14"/>
      <c r="EC425" s="14"/>
      <c r="ED425" s="14"/>
      <c r="EE425" s="14"/>
      <c r="EF425" s="14"/>
      <c r="EG425" s="14"/>
      <c r="EH425" s="14"/>
      <c r="EI425" s="14"/>
      <c r="EJ425" s="14"/>
      <c r="EK425" s="14"/>
      <c r="EL425" s="14"/>
      <c r="EM425" s="14"/>
      <c r="EN425" s="14"/>
      <c r="EO425" s="14"/>
      <c r="EP425" s="14"/>
      <c r="EQ425" s="14"/>
      <c r="ER425" s="14"/>
      <c r="ES425" s="14"/>
      <c r="ET425" s="14"/>
      <c r="EU425" s="14"/>
      <c r="EV425" s="14"/>
      <c r="EW425" s="14"/>
      <c r="EX425" s="14"/>
      <c r="EY425" s="14"/>
      <c r="EZ425" s="14"/>
      <c r="FA425" s="14"/>
      <c r="FB425" s="14"/>
      <c r="FC425" s="14"/>
      <c r="FD425" s="14"/>
      <c r="FE425" s="14"/>
      <c r="FF425" s="14"/>
      <c r="FG425" s="14"/>
      <c r="FH425" s="14"/>
      <c r="FI425" s="14"/>
      <c r="FJ425" s="14"/>
      <c r="FK425" s="14"/>
      <c r="FL425" s="14"/>
      <c r="FM425" s="14"/>
      <c r="FN425" s="14"/>
      <c r="FO425" s="14"/>
      <c r="FP425" s="14"/>
      <c r="FQ425" s="14"/>
      <c r="FR425" s="14"/>
      <c r="FS425" s="14"/>
      <c r="FT425" s="14"/>
      <c r="FU425" s="14"/>
      <c r="FV425" s="14"/>
      <c r="FW425" s="14"/>
      <c r="FX425" s="14"/>
      <c r="FY425" s="14"/>
      <c r="FZ425" s="14"/>
      <c r="GA425" s="14"/>
      <c r="GB425" s="14"/>
      <c r="GC425" s="14"/>
      <c r="GD425" s="14"/>
      <c r="GE425" s="14"/>
      <c r="GF425" s="14"/>
      <c r="GG425" s="14"/>
      <c r="GH425" s="14"/>
      <c r="GI425" s="14"/>
      <c r="GJ425" s="14"/>
      <c r="GK425" s="14"/>
      <c r="GL425" s="14"/>
      <c r="GM425" s="14"/>
      <c r="GN425" s="14"/>
      <c r="GO425" s="14"/>
      <c r="GP425" s="14"/>
      <c r="GQ425" s="14"/>
      <c r="GR425" s="14"/>
      <c r="GS425" s="14"/>
      <c r="GT425" s="14"/>
      <c r="GU425" s="14"/>
      <c r="GV425" s="14"/>
      <c r="GW425" s="14"/>
      <c r="GX425" s="14"/>
      <c r="GY425" s="14"/>
      <c r="GZ425" s="14"/>
      <c r="HA425" s="14"/>
      <c r="HB425" s="14"/>
      <c r="HC425" s="14"/>
      <c r="HD425" s="14"/>
      <c r="HE425" s="14"/>
      <c r="HF425" s="14"/>
      <c r="HG425" s="14"/>
      <c r="HH425" s="14"/>
      <c r="HI425" s="14"/>
      <c r="HJ425" s="14"/>
      <c r="HK425" s="14"/>
      <c r="HL425" s="14"/>
      <c r="HM425" s="14"/>
      <c r="HN425" s="14"/>
      <c r="HO425" s="14"/>
      <c r="HP425" s="14"/>
      <c r="HQ425" s="14"/>
      <c r="HR425" s="14"/>
      <c r="HS425" s="14"/>
      <c r="HT425" s="14"/>
      <c r="HU425" s="14"/>
      <c r="HV425" s="14"/>
      <c r="HW425" s="14"/>
      <c r="HX425" s="14"/>
      <c r="HY425" s="14"/>
      <c r="HZ425" s="14"/>
      <c r="IA425" s="14"/>
      <c r="IB425" s="14"/>
      <c r="IC425" s="14"/>
      <c r="ID425" s="14"/>
      <c r="IE425" s="14"/>
      <c r="IF425" s="14"/>
    </row>
    <row r="426" s="2" customFormat="1" spans="1:240">
      <c r="A426" s="9" t="s">
        <v>40</v>
      </c>
      <c r="B426" s="10"/>
      <c r="C426" s="10"/>
      <c r="D426" s="16"/>
      <c r="E426" s="15">
        <v>0.0654479755558806</v>
      </c>
      <c r="F426" s="15">
        <v>0.408780854252061</v>
      </c>
      <c r="G426" s="15">
        <v>-0.012209695206139</v>
      </c>
      <c r="H426" s="15">
        <v>-0.0660158109510148</v>
      </c>
      <c r="I426" s="15">
        <v>0.124053716030017</v>
      </c>
      <c r="J426" s="15">
        <v>0.0672353725426325</v>
      </c>
      <c r="K426" s="15">
        <v>-0.0841190836793667</v>
      </c>
      <c r="L426" s="15">
        <v>0.423900124256172</v>
      </c>
      <c r="M426" s="15">
        <v>-0.00398776159034919</v>
      </c>
      <c r="N426" s="15">
        <v>-0.51498799821343</v>
      </c>
      <c r="O426" s="15">
        <v>0.102404747983996</v>
      </c>
      <c r="P426" s="15">
        <v>0.0466674686839494</v>
      </c>
      <c r="Q426" s="15">
        <v>-0.144338805204127</v>
      </c>
      <c r="R426" s="15">
        <v>-0.0484324481386564</v>
      </c>
      <c r="S426" s="15">
        <v>-0.0520274465110521</v>
      </c>
      <c r="T426" s="15">
        <v>0.192741276178222</v>
      </c>
      <c r="U426" s="15">
        <v>0.354199233496773</v>
      </c>
      <c r="V426" s="15">
        <v>-0.104363527587305</v>
      </c>
      <c r="W426" s="15">
        <v>-0.08117006204059</v>
      </c>
      <c r="X426" s="15">
        <v>11.8108311709408</v>
      </c>
      <c r="Y426" s="15">
        <v>0.0848034333676431</v>
      </c>
      <c r="Z426" s="15">
        <v>-0.860980828371393</v>
      </c>
      <c r="AA426" s="15">
        <v>-0.0264907537998016</v>
      </c>
      <c r="AB426" s="15">
        <v>-2.3274248912509</v>
      </c>
      <c r="AC426" s="15">
        <v>0.976362817852549</v>
      </c>
      <c r="AD426" s="15">
        <v>-0.746141684397555</v>
      </c>
      <c r="AE426" s="15">
        <v>-0.132882020733372</v>
      </c>
      <c r="AF426" s="15">
        <v>-0.363563554056907</v>
      </c>
      <c r="AG426" s="15">
        <v>3.02520465055454</v>
      </c>
      <c r="AH426" s="15">
        <v>0.133356214618121</v>
      </c>
      <c r="AI426" s="15">
        <v>-0.0699446002397491</v>
      </c>
      <c r="AJ426" s="15">
        <v>-4.30687317869701</v>
      </c>
      <c r="AK426" s="15">
        <v>0.00382250642912485</v>
      </c>
      <c r="AL426" s="15">
        <v>-0.858758839262376</v>
      </c>
      <c r="AM426" s="15">
        <v>0.473338834592769</v>
      </c>
      <c r="AN426" s="15">
        <v>-0.29956081117902</v>
      </c>
      <c r="AO426" s="15">
        <v>0.255303767284272</v>
      </c>
      <c r="AP426" s="15">
        <v>-0.0690866531279308</v>
      </c>
      <c r="AQ426" s="15">
        <v>-0.407054729286698</v>
      </c>
      <c r="AR426" s="15">
        <v>-0.032271237463274</v>
      </c>
      <c r="AS426" s="15">
        <v>0.935329578426586</v>
      </c>
      <c r="AT426" s="15">
        <v>-0.0286559273420419</v>
      </c>
      <c r="AU426" s="15">
        <v>-0.0672348481355514</v>
      </c>
      <c r="AV426" s="15">
        <v>-0.449238829494726</v>
      </c>
      <c r="AW426" s="15">
        <v>-0.0410984601407484</v>
      </c>
      <c r="AX426" s="15">
        <v>-0.229388519848374</v>
      </c>
      <c r="AY426" s="15">
        <v>0.012921088772148</v>
      </c>
      <c r="AZ426" s="15">
        <v>0.0136343680621094</v>
      </c>
      <c r="BA426" s="15">
        <v>0.0969057166966925</v>
      </c>
      <c r="BB426" s="15">
        <v>-0.0278902484643455</v>
      </c>
      <c r="BC426" s="15">
        <v>-0.0860365637275038</v>
      </c>
      <c r="BD426" s="15">
        <v>0.0921131422249171</v>
      </c>
      <c r="BE426" s="15">
        <v>-0.050377465301974</v>
      </c>
      <c r="BF426" s="15">
        <v>0.00978025286353623</v>
      </c>
      <c r="BG426" s="15">
        <v>0.0378205101076803</v>
      </c>
      <c r="BH426" s="15">
        <v>0.265123631955233</v>
      </c>
      <c r="BI426" s="15">
        <v>0.0825017136802049</v>
      </c>
      <c r="BJ426" s="15">
        <v>-0.52342934426749</v>
      </c>
      <c r="BK426" s="15">
        <v>-0.214297791882583</v>
      </c>
      <c r="BL426" s="15">
        <v>-1.94807924081154</v>
      </c>
      <c r="BM426" s="15">
        <v>0.424179475891922</v>
      </c>
      <c r="BN426" s="15">
        <v>-0.747209558608419</v>
      </c>
      <c r="BO426" s="15">
        <v>-0.0829867678462697</v>
      </c>
      <c r="BP426" s="15">
        <v>-0.149705152950409</v>
      </c>
      <c r="BQ426" s="15">
        <v>0.324937028479356</v>
      </c>
      <c r="BR426" s="15">
        <v>0.0706686274721702</v>
      </c>
      <c r="BS426" s="15">
        <v>0.0208183766851837</v>
      </c>
      <c r="BT426" s="15">
        <v>1.24348952141281</v>
      </c>
      <c r="BU426" s="15">
        <v>-0.0180467032948981</v>
      </c>
      <c r="BV426" s="15">
        <v>-3.07439878360265</v>
      </c>
      <c r="BW426" s="15">
        <v>0.157534748328366</v>
      </c>
      <c r="BX426" s="15">
        <v>0.14484178770642</v>
      </c>
      <c r="BY426" s="15">
        <v>-0.013482839119352</v>
      </c>
      <c r="BZ426" s="15">
        <v>-0.454915204780934</v>
      </c>
      <c r="CA426" s="15">
        <v>0.0803835537858051</v>
      </c>
      <c r="CB426" s="15">
        <v>-0.185655823744809</v>
      </c>
      <c r="CC426" s="15">
        <v>-0.298268124902752</v>
      </c>
      <c r="CD426" s="15">
        <v>0.0103121820356493</v>
      </c>
      <c r="CE426" s="15">
        <v>0.050757373942832</v>
      </c>
      <c r="CF426" s="15">
        <v>-0.140921929819398</v>
      </c>
      <c r="CG426" s="15">
        <v>-0.041718095271491</v>
      </c>
      <c r="CH426" s="15">
        <v>0.398247090178928</v>
      </c>
      <c r="CI426" s="15">
        <v>-0.0246372304592348</v>
      </c>
      <c r="CJ426" s="15">
        <v>0.0146230324781389</v>
      </c>
      <c r="CK426" s="15">
        <v>0.0809627989026198</v>
      </c>
      <c r="CL426" s="15" t="s">
        <v>209</v>
      </c>
      <c r="CM426" s="15" t="s">
        <v>209</v>
      </c>
      <c r="CN426" s="15">
        <v>0.232871719212525</v>
      </c>
      <c r="CO426" s="15">
        <v>2.84140410273356</v>
      </c>
      <c r="CP426" s="15">
        <v>0.0802318832061832</v>
      </c>
      <c r="CQ426" s="15">
        <v>0.13054661447828</v>
      </c>
      <c r="CR426" s="15">
        <v>729.8580416554</v>
      </c>
      <c r="CS426" s="15">
        <v>-0.0445865517182666</v>
      </c>
      <c r="CT426" s="15">
        <v>-0.999563525061478</v>
      </c>
      <c r="CU426" s="15">
        <v>0.00265298059042385</v>
      </c>
      <c r="CV426" s="15">
        <v>0.283187131560767</v>
      </c>
      <c r="CW426" s="15">
        <v>-0.137299479810457</v>
      </c>
      <c r="CX426" s="15">
        <v>0.128994494695287</v>
      </c>
      <c r="CY426" s="15">
        <v>0.110631639660446</v>
      </c>
      <c r="CZ426" s="15">
        <v>0.0512208105826675</v>
      </c>
      <c r="DA426" s="15">
        <v>-0.396757685201559</v>
      </c>
      <c r="DB426" s="15">
        <v>0.0548626808022172</v>
      </c>
      <c r="DC426" s="15">
        <v>0.0789427015076143</v>
      </c>
      <c r="DD426" s="15">
        <v>-0.156860855273731</v>
      </c>
      <c r="DE426" s="15">
        <v>0.162576204722953</v>
      </c>
      <c r="DF426" s="15">
        <v>0.029039916427831</v>
      </c>
      <c r="DG426" s="15">
        <v>0.172686679878984</v>
      </c>
      <c r="DH426" s="15">
        <v>-0.148537464680615</v>
      </c>
      <c r="DI426" s="15">
        <v>-0.0222236281341306</v>
      </c>
      <c r="DJ426" s="15">
        <v>0.177866423744708</v>
      </c>
      <c r="DK426" s="15">
        <v>0.00525067147720626</v>
      </c>
      <c r="DL426" s="15">
        <v>-0.170715249902419</v>
      </c>
      <c r="DM426" s="15">
        <v>-0.0740978700834517</v>
      </c>
      <c r="DN426" s="15">
        <v>-0.0558085575514728</v>
      </c>
      <c r="DO426" s="15">
        <v>-0.0579699785694187</v>
      </c>
      <c r="DP426" s="15">
        <v>-1</v>
      </c>
      <c r="DQ426" s="15" t="e">
        <v>#DIV/0!</v>
      </c>
      <c r="DR426" s="15">
        <v>-1</v>
      </c>
      <c r="DS426" s="15" t="e">
        <v>#DIV/0!</v>
      </c>
      <c r="DT426" s="14"/>
      <c r="DU426" s="14"/>
      <c r="DV426" s="14"/>
      <c r="DW426" s="14"/>
      <c r="DX426" s="14"/>
      <c r="DY426" s="14"/>
      <c r="DZ426" s="14"/>
      <c r="EA426" s="14"/>
      <c r="EB426" s="14"/>
      <c r="EC426" s="14"/>
      <c r="ED426" s="14"/>
      <c r="EE426" s="14"/>
      <c r="EF426" s="14"/>
      <c r="EG426" s="14"/>
      <c r="EH426" s="14"/>
      <c r="EI426" s="14"/>
      <c r="EJ426" s="14"/>
      <c r="EK426" s="14"/>
      <c r="EL426" s="14"/>
      <c r="EM426" s="14"/>
      <c r="EN426" s="14"/>
      <c r="EO426" s="14"/>
      <c r="EP426" s="14"/>
      <c r="EQ426" s="14"/>
      <c r="ER426" s="14"/>
      <c r="ES426" s="14"/>
      <c r="ET426" s="14"/>
      <c r="EU426" s="14"/>
      <c r="EV426" s="14"/>
      <c r="EW426" s="14"/>
      <c r="EX426" s="14"/>
      <c r="EY426" s="14"/>
      <c r="EZ426" s="14"/>
      <c r="FA426" s="14"/>
      <c r="FB426" s="14"/>
      <c r="FC426" s="14"/>
      <c r="FD426" s="14"/>
      <c r="FE426" s="14"/>
      <c r="FF426" s="14"/>
      <c r="FG426" s="14"/>
      <c r="FH426" s="14"/>
      <c r="FI426" s="14"/>
      <c r="FJ426" s="14"/>
      <c r="FK426" s="14"/>
      <c r="FL426" s="14"/>
      <c r="FM426" s="14"/>
      <c r="FN426" s="14"/>
      <c r="FO426" s="14"/>
      <c r="FP426" s="14"/>
      <c r="FQ426" s="14"/>
      <c r="FR426" s="14"/>
      <c r="FS426" s="14"/>
      <c r="FT426" s="14"/>
      <c r="FU426" s="14"/>
      <c r="FV426" s="14"/>
      <c r="FW426" s="14"/>
      <c r="FX426" s="14"/>
      <c r="FY426" s="14"/>
      <c r="FZ426" s="14"/>
      <c r="GA426" s="14"/>
      <c r="GB426" s="14"/>
      <c r="GC426" s="14"/>
      <c r="GD426" s="14"/>
      <c r="GE426" s="14"/>
      <c r="GF426" s="14"/>
      <c r="GG426" s="14"/>
      <c r="GH426" s="14"/>
      <c r="GI426" s="14"/>
      <c r="GJ426" s="14"/>
      <c r="GK426" s="14"/>
      <c r="GL426" s="14"/>
      <c r="GM426" s="14"/>
      <c r="GN426" s="14"/>
      <c r="GO426" s="14"/>
      <c r="GP426" s="14"/>
      <c r="GQ426" s="14"/>
      <c r="GR426" s="14"/>
      <c r="GS426" s="14"/>
      <c r="GT426" s="14"/>
      <c r="GU426" s="14"/>
      <c r="GV426" s="14"/>
      <c r="GW426" s="14"/>
      <c r="GX426" s="14"/>
      <c r="GY426" s="14"/>
      <c r="GZ426" s="14"/>
      <c r="HA426" s="14"/>
      <c r="HB426" s="14"/>
      <c r="HC426" s="14"/>
      <c r="HD426" s="14"/>
      <c r="HE426" s="14"/>
      <c r="HF426" s="14"/>
      <c r="HG426" s="14"/>
      <c r="HH426" s="14"/>
      <c r="HI426" s="14"/>
      <c r="HJ426" s="14"/>
      <c r="HK426" s="14"/>
      <c r="HL426" s="14"/>
      <c r="HM426" s="14"/>
      <c r="HN426" s="14"/>
      <c r="HO426" s="14"/>
      <c r="HP426" s="14"/>
      <c r="HQ426" s="14"/>
      <c r="HR426" s="14"/>
      <c r="HS426" s="14"/>
      <c r="HT426" s="14"/>
      <c r="HU426" s="14"/>
      <c r="HV426" s="14"/>
      <c r="HW426" s="14"/>
      <c r="HX426" s="14"/>
      <c r="HY426" s="14"/>
      <c r="HZ426" s="14"/>
      <c r="IA426" s="14"/>
      <c r="IB426" s="14"/>
      <c r="IC426" s="14"/>
      <c r="ID426" s="14"/>
      <c r="IE426" s="14"/>
      <c r="IF426" s="14"/>
    </row>
    <row r="427" s="2" customFormat="1" spans="1:240">
      <c r="A427" s="9" t="s">
        <v>42</v>
      </c>
      <c r="B427" s="10"/>
      <c r="C427" s="10"/>
      <c r="D427" s="16"/>
      <c r="E427" s="15">
        <v>0.0904396788100668</v>
      </c>
      <c r="F427" s="15">
        <v>0.190496415774014</v>
      </c>
      <c r="G427" s="15">
        <v>0.00798130564552268</v>
      </c>
      <c r="H427" s="15">
        <v>0.4043044587471</v>
      </c>
      <c r="I427" s="15">
        <v>0.0841096242600203</v>
      </c>
      <c r="J427" s="15">
        <v>-0.00913160675697677</v>
      </c>
      <c r="K427" s="15">
        <v>0.107759480688516</v>
      </c>
      <c r="L427" s="15">
        <v>0.154382245754815</v>
      </c>
      <c r="M427" s="15">
        <v>-0.00999726130369749</v>
      </c>
      <c r="N427" s="15">
        <v>-0.380002928018827</v>
      </c>
      <c r="O427" s="15">
        <v>0.0643799716469844</v>
      </c>
      <c r="P427" s="15">
        <v>-0.009742465719079</v>
      </c>
      <c r="Q427" s="15">
        <v>0.0151423704533062</v>
      </c>
      <c r="R427" s="15">
        <v>0.0207313419185431</v>
      </c>
      <c r="S427" s="15">
        <v>-0.0332250531308158</v>
      </c>
      <c r="T427" s="15">
        <v>0.101632013676419</v>
      </c>
      <c r="U427" s="15">
        <v>0.0347936075749335</v>
      </c>
      <c r="V427" s="15">
        <v>0.0464602129277401</v>
      </c>
      <c r="W427" s="15">
        <v>-0.0685471677300094</v>
      </c>
      <c r="X427" s="15">
        <v>-0.0127242832459743</v>
      </c>
      <c r="Y427" s="15">
        <v>0.0788953123972473</v>
      </c>
      <c r="Z427" s="15">
        <v>-0.314593223200256</v>
      </c>
      <c r="AA427" s="15">
        <v>0.0137197660328572</v>
      </c>
      <c r="AB427" s="15">
        <v>-0.0037452942395072</v>
      </c>
      <c r="AC427" s="15">
        <v>0.125208898200741</v>
      </c>
      <c r="AD427" s="15">
        <v>-0.0329468076885735</v>
      </c>
      <c r="AE427" s="15">
        <v>-0.0531409344716294</v>
      </c>
      <c r="AF427" s="15">
        <v>-0.03822990620075</v>
      </c>
      <c r="AG427" s="15">
        <v>0.00900486938990608</v>
      </c>
      <c r="AH427" s="15">
        <v>-0.0488919472628166</v>
      </c>
      <c r="AI427" s="15">
        <v>0.0579684016295758</v>
      </c>
      <c r="AJ427" s="15">
        <v>-0.0486835054430966</v>
      </c>
      <c r="AK427" s="15">
        <v>-0.0294117713847101</v>
      </c>
      <c r="AL427" s="15">
        <v>-0.330197584628809</v>
      </c>
      <c r="AM427" s="15">
        <v>0.0891050397922639</v>
      </c>
      <c r="AN427" s="15">
        <v>0.0973173779987317</v>
      </c>
      <c r="AO427" s="15">
        <v>-0.00828281691244459</v>
      </c>
      <c r="AP427" s="15">
        <v>0.28279506986579</v>
      </c>
      <c r="AQ427" s="15">
        <v>-0.0368177562708421</v>
      </c>
      <c r="AR427" s="15">
        <v>-0.134848554617169</v>
      </c>
      <c r="AS427" s="15">
        <v>0.0967121648330953</v>
      </c>
      <c r="AT427" s="15">
        <v>-0.0983537409374597</v>
      </c>
      <c r="AU427" s="15">
        <v>0.0714000796994596</v>
      </c>
      <c r="AV427" s="15">
        <v>-0.0247011645868671</v>
      </c>
      <c r="AW427" s="15">
        <v>-0.0317008976073965</v>
      </c>
      <c r="AX427" s="15">
        <v>-0.140917075104809</v>
      </c>
      <c r="AY427" s="15">
        <v>0.0853110614673733</v>
      </c>
      <c r="AZ427" s="15">
        <v>0.0365290381139267</v>
      </c>
      <c r="BA427" s="15">
        <v>0.0460227331204772</v>
      </c>
      <c r="BB427" s="15">
        <v>-0.0599617447466291</v>
      </c>
      <c r="BC427" s="15">
        <v>0.127649528281089</v>
      </c>
      <c r="BD427" s="15">
        <v>0.0575102630917073</v>
      </c>
      <c r="BE427" s="15">
        <v>0.0685745300454528</v>
      </c>
      <c r="BF427" s="15">
        <v>0.0245411135524003</v>
      </c>
      <c r="BG427" s="15">
        <v>-0.0428292791843475</v>
      </c>
      <c r="BH427" s="15">
        <v>0.00777707095283975</v>
      </c>
      <c r="BI427" s="15">
        <v>0.0123349568847018</v>
      </c>
      <c r="BJ427" s="15">
        <v>-0.150528906554119</v>
      </c>
      <c r="BK427" s="15">
        <v>-0.0186712174996891</v>
      </c>
      <c r="BL427" s="15">
        <v>-0.00587717840212187</v>
      </c>
      <c r="BM427" s="15">
        <v>0.718853697131275</v>
      </c>
      <c r="BN427" s="15">
        <v>0.610897635058095</v>
      </c>
      <c r="BO427" s="15">
        <v>0.0841294631905429</v>
      </c>
      <c r="BP427" s="15">
        <v>0.489305592979144</v>
      </c>
      <c r="BQ427" s="15">
        <v>0.0515657896366701</v>
      </c>
      <c r="BR427" s="15">
        <v>0.133219567060293</v>
      </c>
      <c r="BS427" s="15">
        <v>-0.198470352328846</v>
      </c>
      <c r="BT427" s="15">
        <v>0.110874205344744</v>
      </c>
      <c r="BU427" s="15">
        <v>0.165565516932125</v>
      </c>
      <c r="BV427" s="15">
        <v>-0.751129629406959</v>
      </c>
      <c r="BW427" s="15">
        <v>0.136121409693655</v>
      </c>
      <c r="BX427" s="15">
        <v>-0.0421109751602068</v>
      </c>
      <c r="BY427" s="15">
        <v>-0.0333071864275497</v>
      </c>
      <c r="BZ427" s="15">
        <v>0.0680863385007135</v>
      </c>
      <c r="CA427" s="15">
        <v>0.0539404383403013</v>
      </c>
      <c r="CB427" s="15">
        <v>-0.0216210844525521</v>
      </c>
      <c r="CC427" s="15">
        <v>-0.0166733780455371</v>
      </c>
      <c r="CD427" s="15">
        <v>-0.0635850025195661</v>
      </c>
      <c r="CE427" s="15">
        <v>0.102344787055849</v>
      </c>
      <c r="CF427" s="15">
        <v>-0.00785139301467441</v>
      </c>
      <c r="CG427" s="15">
        <v>0.00673208180310669</v>
      </c>
      <c r="CH427" s="15">
        <v>-0.393230977088938</v>
      </c>
      <c r="CI427" s="15">
        <v>-0.107094158497382</v>
      </c>
      <c r="CJ427" s="15">
        <v>-0.0359673638119123</v>
      </c>
      <c r="CK427" s="15">
        <v>-0.0582800389374921</v>
      </c>
      <c r="CL427" s="15">
        <v>-0.0302673810530921</v>
      </c>
      <c r="CM427" s="15">
        <v>-0.0755724306876531</v>
      </c>
      <c r="CN427" s="15">
        <v>0.0466625572283321</v>
      </c>
      <c r="CO427" s="15">
        <v>-0.0804504029938718</v>
      </c>
      <c r="CP427" s="15">
        <v>-0.209808041911747</v>
      </c>
      <c r="CQ427" s="15">
        <v>0.00956232138941981</v>
      </c>
      <c r="CR427" s="15">
        <v>0.0882418810536783</v>
      </c>
      <c r="CS427" s="15">
        <v>0.163807971983852</v>
      </c>
      <c r="CT427" s="15">
        <v>0.0511835075795941</v>
      </c>
      <c r="CU427" s="15">
        <v>-0.0214732245719748</v>
      </c>
      <c r="CV427" s="15">
        <v>-0.00717510984397984</v>
      </c>
      <c r="CW427" s="15">
        <v>-0.0743458906456453</v>
      </c>
      <c r="CX427" s="15">
        <v>-0.15194355042896</v>
      </c>
      <c r="CY427" s="15">
        <v>0.243705945689622</v>
      </c>
      <c r="CZ427" s="15">
        <v>0.104475758239797</v>
      </c>
      <c r="DA427" s="15">
        <v>0.00867332791370745</v>
      </c>
      <c r="DB427" s="15">
        <v>-0.0525780296316011</v>
      </c>
      <c r="DC427" s="15">
        <v>-0.0344002480029402</v>
      </c>
      <c r="DD427" s="15">
        <v>0.108723920904379</v>
      </c>
      <c r="DE427" s="15">
        <v>-0.15068749869952</v>
      </c>
      <c r="DF427" s="15">
        <v>-0.350217611751093</v>
      </c>
      <c r="DG427" s="15">
        <v>0.262177572197727</v>
      </c>
      <c r="DH427" s="15">
        <v>-0.0130463829464686</v>
      </c>
      <c r="DI427" s="15">
        <v>0.0375389754650182</v>
      </c>
      <c r="DJ427" s="15">
        <v>0.0761592628101724</v>
      </c>
      <c r="DK427" s="15">
        <v>-0.0974136920349565</v>
      </c>
      <c r="DL427" s="15">
        <v>0.0759038605433635</v>
      </c>
      <c r="DM427" s="15">
        <v>-0.0549582279613472</v>
      </c>
      <c r="DN427" s="15">
        <v>-0.0282870973507223</v>
      </c>
      <c r="DO427" s="15">
        <v>0.115402473949663</v>
      </c>
      <c r="DP427" s="15">
        <v>-1</v>
      </c>
      <c r="DQ427" s="15" t="e">
        <v>#DIV/0!</v>
      </c>
      <c r="DR427" s="15">
        <v>-1</v>
      </c>
      <c r="DS427" s="15" t="e">
        <v>#DIV/0!</v>
      </c>
      <c r="DT427" s="14"/>
      <c r="DU427" s="14"/>
      <c r="DV427" s="14"/>
      <c r="DW427" s="14"/>
      <c r="DX427" s="14"/>
      <c r="DY427" s="14"/>
      <c r="DZ427" s="14"/>
      <c r="EA427" s="14"/>
      <c r="EB427" s="14"/>
      <c r="EC427" s="14"/>
      <c r="ED427" s="14"/>
      <c r="EE427" s="14"/>
      <c r="EF427" s="14"/>
      <c r="EG427" s="14"/>
      <c r="EH427" s="14"/>
      <c r="EI427" s="14"/>
      <c r="EJ427" s="14"/>
      <c r="EK427" s="14"/>
      <c r="EL427" s="14"/>
      <c r="EM427" s="14"/>
      <c r="EN427" s="14"/>
      <c r="EO427" s="14"/>
      <c r="EP427" s="14"/>
      <c r="EQ427" s="14"/>
      <c r="ER427" s="14"/>
      <c r="ES427" s="14"/>
      <c r="ET427" s="14"/>
      <c r="EU427" s="14"/>
      <c r="EV427" s="14"/>
      <c r="EW427" s="14"/>
      <c r="EX427" s="14"/>
      <c r="EY427" s="14"/>
      <c r="EZ427" s="14"/>
      <c r="FA427" s="14"/>
      <c r="FB427" s="14"/>
      <c r="FC427" s="14"/>
      <c r="FD427" s="14"/>
      <c r="FE427" s="14"/>
      <c r="FF427" s="14"/>
      <c r="FG427" s="14"/>
      <c r="FH427" s="14"/>
      <c r="FI427" s="14"/>
      <c r="FJ427" s="14"/>
      <c r="FK427" s="14"/>
      <c r="FL427" s="14"/>
      <c r="FM427" s="14"/>
      <c r="FN427" s="14"/>
      <c r="FO427" s="14"/>
      <c r="FP427" s="14"/>
      <c r="FQ427" s="14"/>
      <c r="FR427" s="14"/>
      <c r="FS427" s="14"/>
      <c r="FT427" s="14"/>
      <c r="FU427" s="14"/>
      <c r="FV427" s="14"/>
      <c r="FW427" s="14"/>
      <c r="FX427" s="14"/>
      <c r="FY427" s="14"/>
      <c r="FZ427" s="14"/>
      <c r="GA427" s="14"/>
      <c r="GB427" s="14"/>
      <c r="GC427" s="14"/>
      <c r="GD427" s="14"/>
      <c r="GE427" s="14"/>
      <c r="GF427" s="14"/>
      <c r="GG427" s="14"/>
      <c r="GH427" s="14"/>
      <c r="GI427" s="14"/>
      <c r="GJ427" s="14"/>
      <c r="GK427" s="14"/>
      <c r="GL427" s="14"/>
      <c r="GM427" s="14"/>
      <c r="GN427" s="14"/>
      <c r="GO427" s="14"/>
      <c r="GP427" s="14"/>
      <c r="GQ427" s="14"/>
      <c r="GR427" s="14"/>
      <c r="GS427" s="14"/>
      <c r="GT427" s="14"/>
      <c r="GU427" s="14"/>
      <c r="GV427" s="14"/>
      <c r="GW427" s="14"/>
      <c r="GX427" s="14"/>
      <c r="GY427" s="14"/>
      <c r="GZ427" s="14"/>
      <c r="HA427" s="14"/>
      <c r="HB427" s="14"/>
      <c r="HC427" s="14"/>
      <c r="HD427" s="14"/>
      <c r="HE427" s="14"/>
      <c r="HF427" s="14"/>
      <c r="HG427" s="14"/>
      <c r="HH427" s="14"/>
      <c r="HI427" s="14"/>
      <c r="HJ427" s="14"/>
      <c r="HK427" s="14"/>
      <c r="HL427" s="14"/>
      <c r="HM427" s="14"/>
      <c r="HN427" s="14"/>
      <c r="HO427" s="14"/>
      <c r="HP427" s="14"/>
      <c r="HQ427" s="14"/>
      <c r="HR427" s="14"/>
      <c r="HS427" s="14"/>
      <c r="HT427" s="14"/>
      <c r="HU427" s="14"/>
      <c r="HV427" s="14"/>
      <c r="HW427" s="14"/>
      <c r="HX427" s="14"/>
      <c r="HY427" s="14"/>
      <c r="HZ427" s="14"/>
      <c r="IA427" s="14"/>
      <c r="IB427" s="14"/>
      <c r="IC427" s="14"/>
      <c r="ID427" s="14"/>
      <c r="IE427" s="14"/>
      <c r="IF427" s="14"/>
    </row>
    <row r="428" s="2" customFormat="1" spans="1:240">
      <c r="A428" s="9" t="s">
        <v>43</v>
      </c>
      <c r="B428" s="10"/>
      <c r="C428" s="10"/>
      <c r="D428" s="16"/>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v>-0.164485914466803</v>
      </c>
      <c r="BD428" s="15">
        <v>0.100235418533292</v>
      </c>
      <c r="BE428" s="15">
        <v>0.316727719435212</v>
      </c>
      <c r="BF428" s="15">
        <v>0.0302878464615077</v>
      </c>
      <c r="BG428" s="15">
        <v>0.0826210796386004</v>
      </c>
      <c r="BH428" s="15">
        <v>1.4583321593083</v>
      </c>
      <c r="BI428" s="15">
        <v>0.171269178739237</v>
      </c>
      <c r="BJ428" s="15">
        <v>-0.677013504755335</v>
      </c>
      <c r="BK428" s="15">
        <v>-0.107523237071147</v>
      </c>
      <c r="BL428" s="15">
        <v>-0.136333517769347</v>
      </c>
      <c r="BM428" s="15">
        <v>0.950027307589266</v>
      </c>
      <c r="BN428" s="15">
        <v>-0.494117136187315</v>
      </c>
      <c r="BO428" s="15">
        <v>8.98009887500173</v>
      </c>
      <c r="BP428" s="15">
        <v>-4.85593912467191</v>
      </c>
      <c r="BQ428" s="15">
        <v>0.726620081357882</v>
      </c>
      <c r="BR428" s="15">
        <v>0.095022624792916</v>
      </c>
      <c r="BS428" s="15">
        <v>-1.03309137852748</v>
      </c>
      <c r="BT428" s="15">
        <v>0.268736079916351</v>
      </c>
      <c r="BU428" s="15">
        <v>-0.026637868653362</v>
      </c>
      <c r="BV428" s="15">
        <v>-0.3567288748513</v>
      </c>
      <c r="BW428" s="15">
        <v>0.169712072155794</v>
      </c>
      <c r="BX428" s="15">
        <v>-0.191121097884321</v>
      </c>
      <c r="BY428" s="15">
        <v>0.294663096034822</v>
      </c>
      <c r="BZ428" s="15">
        <v>0.030438660996766</v>
      </c>
      <c r="CA428" s="15">
        <v>-0.11886910422862</v>
      </c>
      <c r="CB428" s="15">
        <v>-0.0182591739680409</v>
      </c>
      <c r="CC428" s="15">
        <v>-0.0407400830934099</v>
      </c>
      <c r="CD428" s="15">
        <v>-0.0743143087790599</v>
      </c>
      <c r="CE428" s="15">
        <v>0.061061062197495</v>
      </c>
      <c r="CF428" s="15">
        <v>0.0211312902602152</v>
      </c>
      <c r="CG428" s="15">
        <v>-0.0495178032793779</v>
      </c>
      <c r="CH428" s="15">
        <v>-0.238160597657947</v>
      </c>
      <c r="CI428" s="15">
        <v>0.00507202334957269</v>
      </c>
      <c r="CJ428" s="15">
        <v>-0.159843097066814</v>
      </c>
      <c r="CK428" s="15">
        <v>-0.0391777498579067</v>
      </c>
      <c r="CL428" s="15">
        <v>0.00518287363521397</v>
      </c>
      <c r="CM428" s="15">
        <v>-0.167207386820268</v>
      </c>
      <c r="CN428" s="15">
        <v>0.0893537353026361</v>
      </c>
      <c r="CO428" s="15">
        <v>0.00700113317942819</v>
      </c>
      <c r="CP428" s="15">
        <v>-0.0972334107429057</v>
      </c>
      <c r="CQ428" s="15">
        <v>0.118125014919554</v>
      </c>
      <c r="CR428" s="15">
        <v>0.197314658384689</v>
      </c>
      <c r="CS428" s="15">
        <v>-0.0456201032000442</v>
      </c>
      <c r="CT428" s="15">
        <v>0.000381263376341145</v>
      </c>
      <c r="CU428" s="15">
        <v>0.0774234352580139</v>
      </c>
      <c r="CV428" s="15">
        <v>-0.027423643389982</v>
      </c>
      <c r="CW428" s="15">
        <v>-0.0665426748754038</v>
      </c>
      <c r="CX428" s="15">
        <v>-0.111307164387301</v>
      </c>
      <c r="CY428" s="15">
        <v>0.0750766095635731</v>
      </c>
      <c r="CZ428" s="15">
        <v>0.00617577053277962</v>
      </c>
      <c r="DA428" s="15">
        <v>0.130587950257127</v>
      </c>
      <c r="DB428" s="15">
        <v>-0.0410569981848772</v>
      </c>
      <c r="DC428" s="15">
        <v>0.0578455898711641</v>
      </c>
      <c r="DD428" s="15">
        <v>0.213165702599011</v>
      </c>
      <c r="DE428" s="15">
        <v>0.135528469097326</v>
      </c>
      <c r="DF428" s="15">
        <v>-0.161454188618706</v>
      </c>
      <c r="DG428" s="15">
        <v>0.0436025663559536</v>
      </c>
      <c r="DH428" s="15">
        <v>0.0192860766458065</v>
      </c>
      <c r="DI428" s="15">
        <v>0.0300414925912187</v>
      </c>
      <c r="DJ428" s="15">
        <v>0.169995472562748</v>
      </c>
      <c r="DK428" s="15">
        <v>-0.0980365415904002</v>
      </c>
      <c r="DL428" s="15">
        <v>0.0604686302046176</v>
      </c>
      <c r="DM428" s="15">
        <v>0.106313453636262</v>
      </c>
      <c r="DN428" s="15">
        <v>0.0925851692213739</v>
      </c>
      <c r="DO428" s="15">
        <v>0.0446087192361915</v>
      </c>
      <c r="DP428" s="15">
        <v>-1</v>
      </c>
      <c r="DQ428" s="15" t="e">
        <v>#DIV/0!</v>
      </c>
      <c r="DR428" s="15">
        <v>-1</v>
      </c>
      <c r="DS428" s="15" t="e">
        <v>#DIV/0!</v>
      </c>
      <c r="DT428" s="14"/>
      <c r="DU428" s="14"/>
      <c r="DV428" s="14"/>
      <c r="DW428" s="14"/>
      <c r="DX428" s="14"/>
      <c r="DY428" s="14"/>
      <c r="DZ428" s="14"/>
      <c r="EA428" s="14"/>
      <c r="EB428" s="14"/>
      <c r="EC428" s="14"/>
      <c r="ED428" s="14"/>
      <c r="EE428" s="14"/>
      <c r="EF428" s="14"/>
      <c r="EG428" s="14"/>
      <c r="EH428" s="14"/>
      <c r="EI428" s="14"/>
      <c r="EJ428" s="14"/>
      <c r="EK428" s="14"/>
      <c r="EL428" s="14"/>
      <c r="EM428" s="14"/>
      <c r="EN428" s="14"/>
      <c r="EO428" s="14"/>
      <c r="EP428" s="14"/>
      <c r="EQ428" s="14"/>
      <c r="ER428" s="14"/>
      <c r="ES428" s="14"/>
      <c r="ET428" s="14"/>
      <c r="EU428" s="14"/>
      <c r="EV428" s="14"/>
      <c r="EW428" s="14"/>
      <c r="EX428" s="14"/>
      <c r="EY428" s="14"/>
      <c r="EZ428" s="14"/>
      <c r="FA428" s="14"/>
      <c r="FB428" s="14"/>
      <c r="FC428" s="14"/>
      <c r="FD428" s="14"/>
      <c r="FE428" s="14"/>
      <c r="FF428" s="14"/>
      <c r="FG428" s="14"/>
      <c r="FH428" s="14"/>
      <c r="FI428" s="14"/>
      <c r="FJ428" s="14"/>
      <c r="FK428" s="14"/>
      <c r="FL428" s="14"/>
      <c r="FM428" s="14"/>
      <c r="FN428" s="14"/>
      <c r="FO428" s="14"/>
      <c r="FP428" s="14"/>
      <c r="FQ428" s="14"/>
      <c r="FR428" s="14"/>
      <c r="FS428" s="14"/>
      <c r="FT428" s="14"/>
      <c r="FU428" s="14"/>
      <c r="FV428" s="14"/>
      <c r="FW428" s="14"/>
      <c r="FX428" s="14"/>
      <c r="FY428" s="14"/>
      <c r="FZ428" s="14"/>
      <c r="GA428" s="14"/>
      <c r="GB428" s="14"/>
      <c r="GC428" s="14"/>
      <c r="GD428" s="14"/>
      <c r="GE428" s="14"/>
      <c r="GF428" s="14"/>
      <c r="GG428" s="14"/>
      <c r="GH428" s="14"/>
      <c r="GI428" s="14"/>
      <c r="GJ428" s="14"/>
      <c r="GK428" s="14"/>
      <c r="GL428" s="14"/>
      <c r="GM428" s="14"/>
      <c r="GN428" s="14"/>
      <c r="GO428" s="14"/>
      <c r="GP428" s="14"/>
      <c r="GQ428" s="14"/>
      <c r="GR428" s="14"/>
      <c r="GS428" s="14"/>
      <c r="GT428" s="14"/>
      <c r="GU428" s="14"/>
      <c r="GV428" s="14"/>
      <c r="GW428" s="14"/>
      <c r="GX428" s="14"/>
      <c r="GY428" s="14"/>
      <c r="GZ428" s="14"/>
      <c r="HA428" s="14"/>
      <c r="HB428" s="14"/>
      <c r="HC428" s="14"/>
      <c r="HD428" s="14"/>
      <c r="HE428" s="14"/>
      <c r="HF428" s="14"/>
      <c r="HG428" s="14"/>
      <c r="HH428" s="14"/>
      <c r="HI428" s="14"/>
      <c r="HJ428" s="14"/>
      <c r="HK428" s="14"/>
      <c r="HL428" s="14"/>
      <c r="HM428" s="14"/>
      <c r="HN428" s="14"/>
      <c r="HO428" s="14"/>
      <c r="HP428" s="14"/>
      <c r="HQ428" s="14"/>
      <c r="HR428" s="14"/>
      <c r="HS428" s="14"/>
      <c r="HT428" s="14"/>
      <c r="HU428" s="14"/>
      <c r="HV428" s="14"/>
      <c r="HW428" s="14"/>
      <c r="HX428" s="14"/>
      <c r="HY428" s="14"/>
      <c r="HZ428" s="14"/>
      <c r="IA428" s="14"/>
      <c r="IB428" s="14"/>
      <c r="IC428" s="14"/>
      <c r="ID428" s="14"/>
      <c r="IE428" s="14"/>
      <c r="IF428" s="14"/>
    </row>
    <row r="429" s="2" customFormat="1" spans="1:240">
      <c r="A429" s="9" t="s">
        <v>47</v>
      </c>
      <c r="B429" s="10"/>
      <c r="C429" s="10"/>
      <c r="D429" s="16"/>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v>0.102887085391721</v>
      </c>
      <c r="CK429" s="15">
        <v>-0.0178394080547704</v>
      </c>
      <c r="CL429" s="15">
        <v>0.0382926417876519</v>
      </c>
      <c r="CM429" s="15">
        <v>0.0573538264632039</v>
      </c>
      <c r="CN429" s="15">
        <v>0.0122464014639805</v>
      </c>
      <c r="CO429" s="15">
        <v>-0.0554360426102601</v>
      </c>
      <c r="CP429" s="15">
        <v>0.0248366497003853</v>
      </c>
      <c r="CQ429" s="15">
        <v>-0.0241638581682115</v>
      </c>
      <c r="CR429" s="15">
        <v>-0.0385104645047184</v>
      </c>
      <c r="CS429" s="15">
        <v>-0.0447919354060295</v>
      </c>
      <c r="CT429" s="15">
        <v>-0.303851157597567</v>
      </c>
      <c r="CU429" s="15">
        <v>0.189990404719732</v>
      </c>
      <c r="CV429" s="15">
        <v>0.00495555807468873</v>
      </c>
      <c r="CW429" s="15">
        <v>0.00890595268949435</v>
      </c>
      <c r="CX429" s="15">
        <v>-0.0907420148861713</v>
      </c>
      <c r="CY429" s="15">
        <v>0.0871458814752413</v>
      </c>
      <c r="CZ429" s="15">
        <v>0.15419103202576</v>
      </c>
      <c r="DA429" s="15">
        <v>-0.0655898426725042</v>
      </c>
      <c r="DB429" s="15">
        <v>-0.0676207385853252</v>
      </c>
      <c r="DC429" s="15">
        <v>-0.1519676955401</v>
      </c>
      <c r="DD429" s="15">
        <v>0.00728686766997177</v>
      </c>
      <c r="DE429" s="15">
        <v>-0.00470329591116059</v>
      </c>
      <c r="DF429" s="15">
        <v>-0.168498572871689</v>
      </c>
      <c r="DG429" s="15">
        <v>0.181791854582914</v>
      </c>
      <c r="DH429" s="15">
        <v>0.0302608022954201</v>
      </c>
      <c r="DI429" s="15">
        <v>-0.137079841366202</v>
      </c>
      <c r="DJ429" s="15">
        <v>0.0380332232558569</v>
      </c>
      <c r="DK429" s="15">
        <v>-0.0133097347541402</v>
      </c>
      <c r="DL429" s="15">
        <v>0.0199721605590939</v>
      </c>
      <c r="DM429" s="15">
        <v>-0.0847472850538348</v>
      </c>
      <c r="DN429" s="15">
        <v>0.159915765462599</v>
      </c>
      <c r="DO429" s="15">
        <v>-0.108491623612544</v>
      </c>
      <c r="DP429" s="15">
        <v>-1</v>
      </c>
      <c r="DQ429" s="15" t="e">
        <v>#DIV/0!</v>
      </c>
      <c r="DR429" s="15">
        <v>-1</v>
      </c>
      <c r="DS429" s="15" t="e">
        <v>#DIV/0!</v>
      </c>
      <c r="DT429" s="14"/>
      <c r="DU429" s="14"/>
      <c r="DV429" s="14"/>
      <c r="DW429" s="14"/>
      <c r="DX429" s="14"/>
      <c r="DY429" s="14"/>
      <c r="DZ429" s="14"/>
      <c r="EA429" s="14"/>
      <c r="EB429" s="14"/>
      <c r="EC429" s="14"/>
      <c r="ED429" s="14"/>
      <c r="EE429" s="14"/>
      <c r="EF429" s="14"/>
      <c r="EG429" s="14"/>
      <c r="EH429" s="14"/>
      <c r="EI429" s="14"/>
      <c r="EJ429" s="14"/>
      <c r="EK429" s="14"/>
      <c r="EL429" s="14"/>
      <c r="EM429" s="14"/>
      <c r="EN429" s="14"/>
      <c r="EO429" s="14"/>
      <c r="EP429" s="14"/>
      <c r="EQ429" s="14"/>
      <c r="ER429" s="14"/>
      <c r="ES429" s="14"/>
      <c r="ET429" s="14"/>
      <c r="EU429" s="14"/>
      <c r="EV429" s="14"/>
      <c r="EW429" s="14"/>
      <c r="EX429" s="14"/>
      <c r="EY429" s="14"/>
      <c r="EZ429" s="14"/>
      <c r="FA429" s="14"/>
      <c r="FB429" s="14"/>
      <c r="FC429" s="14"/>
      <c r="FD429" s="14"/>
      <c r="FE429" s="14"/>
      <c r="FF429" s="14"/>
      <c r="FG429" s="14"/>
      <c r="FH429" s="14"/>
      <c r="FI429" s="14"/>
      <c r="FJ429" s="14"/>
      <c r="FK429" s="14"/>
      <c r="FL429" s="14"/>
      <c r="FM429" s="14"/>
      <c r="FN429" s="14"/>
      <c r="FO429" s="14"/>
      <c r="FP429" s="14"/>
      <c r="FQ429" s="14"/>
      <c r="FR429" s="14"/>
      <c r="FS429" s="14"/>
      <c r="FT429" s="14"/>
      <c r="FU429" s="14"/>
      <c r="FV429" s="14"/>
      <c r="FW429" s="14"/>
      <c r="FX429" s="14"/>
      <c r="FY429" s="14"/>
      <c r="FZ429" s="14"/>
      <c r="GA429" s="14"/>
      <c r="GB429" s="14"/>
      <c r="GC429" s="14"/>
      <c r="GD429" s="14"/>
      <c r="GE429" s="14"/>
      <c r="GF429" s="14"/>
      <c r="GG429" s="14"/>
      <c r="GH429" s="14"/>
      <c r="GI429" s="14"/>
      <c r="GJ429" s="14"/>
      <c r="GK429" s="14"/>
      <c r="GL429" s="14"/>
      <c r="GM429" s="14"/>
      <c r="GN429" s="14"/>
      <c r="GO429" s="14"/>
      <c r="GP429" s="14"/>
      <c r="GQ429" s="14"/>
      <c r="GR429" s="14"/>
      <c r="GS429" s="14"/>
      <c r="GT429" s="14"/>
      <c r="GU429" s="14"/>
      <c r="GV429" s="14"/>
      <c r="GW429" s="14"/>
      <c r="GX429" s="14"/>
      <c r="GY429" s="14"/>
      <c r="GZ429" s="14"/>
      <c r="HA429" s="14"/>
      <c r="HB429" s="14"/>
      <c r="HC429" s="14"/>
      <c r="HD429" s="14"/>
      <c r="HE429" s="14"/>
      <c r="HF429" s="14"/>
      <c r="HG429" s="14"/>
      <c r="HH429" s="14"/>
      <c r="HI429" s="14"/>
      <c r="HJ429" s="14"/>
      <c r="HK429" s="14"/>
      <c r="HL429" s="14"/>
      <c r="HM429" s="14"/>
      <c r="HN429" s="14"/>
      <c r="HO429" s="14"/>
      <c r="HP429" s="14"/>
      <c r="HQ429" s="14"/>
      <c r="HR429" s="14"/>
      <c r="HS429" s="14"/>
      <c r="HT429" s="14"/>
      <c r="HU429" s="14"/>
      <c r="HV429" s="14"/>
      <c r="HW429" s="14"/>
      <c r="HX429" s="14"/>
      <c r="HY429" s="14"/>
      <c r="HZ429" s="14"/>
      <c r="IA429" s="14"/>
      <c r="IB429" s="14"/>
      <c r="IC429" s="14"/>
      <c r="ID429" s="14"/>
      <c r="IE429" s="14"/>
      <c r="IF429" s="14"/>
    </row>
    <row r="430" s="2" customFormat="1" spans="1:240">
      <c r="A430" s="9" t="s">
        <v>48</v>
      </c>
      <c r="B430" s="10"/>
      <c r="C430" s="10"/>
      <c r="D430" s="16"/>
      <c r="E430" s="15" t="s">
        <v>209</v>
      </c>
      <c r="F430" s="15" t="s">
        <v>209</v>
      </c>
      <c r="G430" s="15" t="s">
        <v>209</v>
      </c>
      <c r="H430" s="15" t="s">
        <v>209</v>
      </c>
      <c r="I430" s="15" t="s">
        <v>209</v>
      </c>
      <c r="J430" s="15" t="s">
        <v>209</v>
      </c>
      <c r="K430" s="15">
        <v>0.281481297646748</v>
      </c>
      <c r="L430" s="15">
        <v>-0.167442818934443</v>
      </c>
      <c r="M430" s="15">
        <v>0.0868055471176563</v>
      </c>
      <c r="N430" s="15">
        <v>-0.198624895408675</v>
      </c>
      <c r="O430" s="15">
        <v>-0.184443426851969</v>
      </c>
      <c r="P430" s="15">
        <v>0.036405044499676</v>
      </c>
      <c r="Q430" s="15" t="s">
        <v>209</v>
      </c>
      <c r="R430" s="15" t="s">
        <v>209</v>
      </c>
      <c r="S430" s="15" t="s">
        <v>209</v>
      </c>
      <c r="T430" s="15" t="s">
        <v>209</v>
      </c>
      <c r="U430" s="15" t="s">
        <v>209</v>
      </c>
      <c r="V430" s="15" t="s">
        <v>209</v>
      </c>
      <c r="W430" s="15" t="s">
        <v>209</v>
      </c>
      <c r="X430" s="15" t="s">
        <v>209</v>
      </c>
      <c r="Y430" s="15" t="s">
        <v>209</v>
      </c>
      <c r="Z430" s="15">
        <v>-0.0159741118909807</v>
      </c>
      <c r="AA430" s="15">
        <v>0.128216223654302</v>
      </c>
      <c r="AB430" s="15">
        <v>-0.0425532803245628</v>
      </c>
      <c r="AC430" s="15">
        <v>0.000789090356976496</v>
      </c>
      <c r="AD430" s="15">
        <v>0.0752134322661535</v>
      </c>
      <c r="AE430" s="15">
        <v>-0.0354676208933771</v>
      </c>
      <c r="AF430" s="15">
        <v>0.00725674157096168</v>
      </c>
      <c r="AG430" s="15">
        <v>0.101528305694091</v>
      </c>
      <c r="AH430" s="15">
        <v>0.013901776594579</v>
      </c>
      <c r="AI430" s="15">
        <v>0.0946449807529322</v>
      </c>
      <c r="AJ430" s="15">
        <v>-0.202892634997106</v>
      </c>
      <c r="AK430" s="15">
        <v>0.0890242821695968</v>
      </c>
      <c r="AL430" s="15">
        <v>0.270082482625909</v>
      </c>
      <c r="AM430" s="15">
        <v>-0.0289476730174318</v>
      </c>
      <c r="AN430" s="15">
        <v>0.0450451321007665</v>
      </c>
      <c r="AO430" s="15">
        <v>0.084639472652585</v>
      </c>
      <c r="AP430" s="15">
        <v>0.238311542591062</v>
      </c>
      <c r="AQ430" s="15">
        <v>0.065482713160242</v>
      </c>
      <c r="AR430" s="15">
        <v>-0.171874982419036</v>
      </c>
      <c r="AS430" s="15">
        <v>-0.0368506138381735</v>
      </c>
      <c r="AT430" s="15">
        <v>0.0194805091473402</v>
      </c>
      <c r="AU430" s="15">
        <v>0.0242038888538967</v>
      </c>
      <c r="AV430" s="15">
        <v>0.198961329012059</v>
      </c>
      <c r="AW430" s="15">
        <v>-0.0016991798410827</v>
      </c>
      <c r="AX430" s="15">
        <v>-0.153452657271937</v>
      </c>
      <c r="AY430" s="15">
        <v>-0.0195262206593196</v>
      </c>
      <c r="AZ430" s="15">
        <v>0.188790662176777</v>
      </c>
      <c r="BA430" s="15">
        <v>0.0992555438205454</v>
      </c>
      <c r="BB430" s="15">
        <v>-0.218916251994927</v>
      </c>
      <c r="BC430" s="15">
        <v>-0.161778055813323</v>
      </c>
      <c r="BD430" s="15">
        <v>0.116210224945684</v>
      </c>
      <c r="BE430" s="15">
        <v>-0.115266817266893</v>
      </c>
      <c r="BF430" s="15">
        <v>0.262440360885193</v>
      </c>
      <c r="BG430" s="15">
        <v>-0.102591789008815</v>
      </c>
      <c r="BH430" s="15">
        <v>-0.102252475062406</v>
      </c>
      <c r="BI430" s="15">
        <v>-0.0409925308139741</v>
      </c>
      <c r="BJ430" s="15">
        <v>-0.24580946002935</v>
      </c>
      <c r="BK430" s="15">
        <v>-0.0206789810603997</v>
      </c>
      <c r="BL430" s="15">
        <v>-0.0877105391039937</v>
      </c>
      <c r="BM430" s="15">
        <v>-0.031561484953731</v>
      </c>
      <c r="BN430" s="15">
        <v>0.181931825339809</v>
      </c>
      <c r="BO430" s="15">
        <v>4.23012961347676</v>
      </c>
      <c r="BP430" s="15">
        <v>-0.109374870368633</v>
      </c>
      <c r="BQ430" s="15">
        <v>-0.603436348595135</v>
      </c>
      <c r="BR430" s="15">
        <v>0.0864005478883876</v>
      </c>
      <c r="BS430" s="15">
        <v>-0.0763410013734994</v>
      </c>
      <c r="BT430" s="15">
        <v>0.0230752643843355</v>
      </c>
      <c r="BU430" s="15">
        <v>0.0779442314507799</v>
      </c>
      <c r="BV430" s="15">
        <v>-0.515223908770511</v>
      </c>
      <c r="BW430" s="15">
        <v>0.148422425769781</v>
      </c>
      <c r="BX430" s="15">
        <v>-0.0327868850129847</v>
      </c>
      <c r="BY430" s="15">
        <v>-0.0776835801669609</v>
      </c>
      <c r="BZ430" s="15">
        <v>0.124142502243768</v>
      </c>
      <c r="CA430" s="15">
        <v>0.0697001346165727</v>
      </c>
      <c r="CB430" s="15">
        <v>0.0113219858454361</v>
      </c>
      <c r="CC430" s="15">
        <v>-0.0585514101962271</v>
      </c>
      <c r="CD430" s="15">
        <v>0.0832094539939066</v>
      </c>
      <c r="CE430" s="15">
        <v>-0.0576131617433274</v>
      </c>
      <c r="CF430" s="15">
        <v>-0.0689949454655695</v>
      </c>
      <c r="CG430" s="15">
        <v>0.0325581688480747</v>
      </c>
      <c r="CH430" s="15">
        <v>-0.164511815097577</v>
      </c>
      <c r="CI430" s="15">
        <v>-0.0928800623063371</v>
      </c>
      <c r="CJ430" s="15">
        <v>0.0264462612421856</v>
      </c>
      <c r="CK430" s="15">
        <v>0.0512368929187619</v>
      </c>
      <c r="CL430" s="15">
        <v>0.006475851437866</v>
      </c>
      <c r="CM430" s="15">
        <v>-0.0399711766425538</v>
      </c>
      <c r="CN430" s="15">
        <v>0.084917506446214</v>
      </c>
      <c r="CO430" s="15">
        <v>-0.073147095151286</v>
      </c>
      <c r="CP430" s="15">
        <v>-0.0804321564531695</v>
      </c>
      <c r="CQ430" s="15">
        <v>0.0156658031879875</v>
      </c>
      <c r="CR430" s="15">
        <v>0.237352520181141</v>
      </c>
      <c r="CS430" s="15">
        <v>0.0138003767100607</v>
      </c>
      <c r="CT430" s="15">
        <v>0.00780087498645288</v>
      </c>
      <c r="CU430" s="15">
        <v>0.0520699848055248</v>
      </c>
      <c r="CV430" s="15">
        <v>0.0650887741545261</v>
      </c>
      <c r="CW430" s="15">
        <v>-0.0192770774556186</v>
      </c>
      <c r="CX430" s="15">
        <v>-0.0895149308891972</v>
      </c>
      <c r="CY430" s="15">
        <v>0.0280298070568783</v>
      </c>
      <c r="CZ430" s="15">
        <v>-0.0434426236012094</v>
      </c>
      <c r="DA430" s="15">
        <v>-0.114987269279716</v>
      </c>
      <c r="DB430" s="15">
        <v>-0.0264042789485881</v>
      </c>
      <c r="DC430" s="15">
        <v>-0.0676528439836778</v>
      </c>
      <c r="DD430" s="15">
        <v>0.206755716852064</v>
      </c>
      <c r="DE430" s="15">
        <v>-0.121369785178353</v>
      </c>
      <c r="DF430" s="15">
        <v>-0.120363958259468</v>
      </c>
      <c r="DG430" s="15">
        <v>-0.0560311900496124</v>
      </c>
      <c r="DH430" s="15">
        <v>0.136667453979888</v>
      </c>
      <c r="DI430" s="15">
        <v>-0.0267640001895892</v>
      </c>
      <c r="DJ430" s="15">
        <v>-0.0839832050425736</v>
      </c>
      <c r="DK430" s="15">
        <v>0.0782949603923722</v>
      </c>
      <c r="DL430" s="15">
        <v>0.056954858568842</v>
      </c>
      <c r="DM430" s="15">
        <v>-0.103307618667089</v>
      </c>
      <c r="DN430" s="15">
        <v>-0.0799155429611784</v>
      </c>
      <c r="DO430" s="15">
        <v>-0.0386566815347187</v>
      </c>
      <c r="DP430" s="15">
        <v>-1</v>
      </c>
      <c r="DQ430" s="15" t="e">
        <v>#DIV/0!</v>
      </c>
      <c r="DR430" s="15">
        <v>-1</v>
      </c>
      <c r="DS430" s="15" t="e">
        <v>#DIV/0!</v>
      </c>
      <c r="DT430" s="14"/>
      <c r="DU430" s="14"/>
      <c r="DV430" s="14"/>
      <c r="DW430" s="14"/>
      <c r="DX430" s="14"/>
      <c r="DY430" s="14"/>
      <c r="DZ430" s="14"/>
      <c r="EA430" s="14"/>
      <c r="EB430" s="14"/>
      <c r="EC430" s="14"/>
      <c r="ED430" s="14"/>
      <c r="EE430" s="14"/>
      <c r="EF430" s="14"/>
      <c r="EG430" s="14"/>
      <c r="EH430" s="14"/>
      <c r="EI430" s="14"/>
      <c r="EJ430" s="14"/>
      <c r="EK430" s="14"/>
      <c r="EL430" s="14"/>
      <c r="EM430" s="14"/>
      <c r="EN430" s="14"/>
      <c r="EO430" s="14"/>
      <c r="EP430" s="14"/>
      <c r="EQ430" s="14"/>
      <c r="ER430" s="14"/>
      <c r="ES430" s="14"/>
      <c r="ET430" s="14"/>
      <c r="EU430" s="14"/>
      <c r="EV430" s="14"/>
      <c r="EW430" s="14"/>
      <c r="EX430" s="14"/>
      <c r="EY430" s="14"/>
      <c r="EZ430" s="14"/>
      <c r="FA430" s="14"/>
      <c r="FB430" s="14"/>
      <c r="FC430" s="14"/>
      <c r="FD430" s="14"/>
      <c r="FE430" s="14"/>
      <c r="FF430" s="14"/>
      <c r="FG430" s="14"/>
      <c r="FH430" s="14"/>
      <c r="FI430" s="14"/>
      <c r="FJ430" s="14"/>
      <c r="FK430" s="14"/>
      <c r="FL430" s="14"/>
      <c r="FM430" s="14"/>
      <c r="FN430" s="14"/>
      <c r="FO430" s="14"/>
      <c r="FP430" s="14"/>
      <c r="FQ430" s="14"/>
      <c r="FR430" s="14"/>
      <c r="FS430" s="14"/>
      <c r="FT430" s="14"/>
      <c r="FU430" s="14"/>
      <c r="FV430" s="14"/>
      <c r="FW430" s="14"/>
      <c r="FX430" s="14"/>
      <c r="FY430" s="14"/>
      <c r="FZ430" s="14"/>
      <c r="GA430" s="14"/>
      <c r="GB430" s="14"/>
      <c r="GC430" s="14"/>
      <c r="GD430" s="14"/>
      <c r="GE430" s="14"/>
      <c r="GF430" s="14"/>
      <c r="GG430" s="14"/>
      <c r="GH430" s="14"/>
      <c r="GI430" s="14"/>
      <c r="GJ430" s="14"/>
      <c r="GK430" s="14"/>
      <c r="GL430" s="14"/>
      <c r="GM430" s="14"/>
      <c r="GN430" s="14"/>
      <c r="GO430" s="14"/>
      <c r="GP430" s="14"/>
      <c r="GQ430" s="14"/>
      <c r="GR430" s="14"/>
      <c r="GS430" s="14"/>
      <c r="GT430" s="14"/>
      <c r="GU430" s="14"/>
      <c r="GV430" s="14"/>
      <c r="GW430" s="14"/>
      <c r="GX430" s="14"/>
      <c r="GY430" s="14"/>
      <c r="GZ430" s="14"/>
      <c r="HA430" s="14"/>
      <c r="HB430" s="14"/>
      <c r="HC430" s="14"/>
      <c r="HD430" s="14"/>
      <c r="HE430" s="14"/>
      <c r="HF430" s="14"/>
      <c r="HG430" s="14"/>
      <c r="HH430" s="14"/>
      <c r="HI430" s="14"/>
      <c r="HJ430" s="14"/>
      <c r="HK430" s="14"/>
      <c r="HL430" s="14"/>
      <c r="HM430" s="14"/>
      <c r="HN430" s="14"/>
      <c r="HO430" s="14"/>
      <c r="HP430" s="14"/>
      <c r="HQ430" s="14"/>
      <c r="HR430" s="14"/>
      <c r="HS430" s="14"/>
      <c r="HT430" s="14"/>
      <c r="HU430" s="14"/>
      <c r="HV430" s="14"/>
      <c r="HW430" s="14"/>
      <c r="HX430" s="14"/>
      <c r="HY430" s="14"/>
      <c r="HZ430" s="14"/>
      <c r="IA430" s="14"/>
      <c r="IB430" s="14"/>
      <c r="IC430" s="14"/>
      <c r="ID430" s="14"/>
      <c r="IE430" s="14"/>
      <c r="IF430" s="14"/>
    </row>
    <row r="431" s="2" customFormat="1" spans="1:240">
      <c r="A431" s="9" t="s">
        <v>49</v>
      </c>
      <c r="B431" s="10"/>
      <c r="C431" s="10"/>
      <c r="D431" s="16"/>
      <c r="E431" s="15">
        <v>-0.0690749023696288</v>
      </c>
      <c r="F431" s="15">
        <v>0.0236753568160908</v>
      </c>
      <c r="G431" s="15">
        <v>0.0478494708569019</v>
      </c>
      <c r="H431" s="15">
        <v>0.093773146911232</v>
      </c>
      <c r="I431" s="15">
        <v>-0.0117446544567581</v>
      </c>
      <c r="J431" s="15">
        <v>-0.045526815911081</v>
      </c>
      <c r="K431" s="15">
        <v>0.0751436781311705</v>
      </c>
      <c r="L431" s="15">
        <v>-0.0348757017617</v>
      </c>
      <c r="M431" s="15">
        <v>0.13343882694163</v>
      </c>
      <c r="N431" s="15">
        <v>-0.335767049763266</v>
      </c>
      <c r="O431" s="15">
        <v>-0.0140851474279247</v>
      </c>
      <c r="P431" s="15">
        <v>-0.0145194017486374</v>
      </c>
      <c r="Q431" s="15">
        <v>0.0211972550023081</v>
      </c>
      <c r="R431" s="15">
        <v>-0.0675163626889435</v>
      </c>
      <c r="S431" s="15">
        <v>-0.0597788000078617</v>
      </c>
      <c r="T431" s="15">
        <v>0.029755086568281</v>
      </c>
      <c r="U431" s="15">
        <v>0.205940954357055</v>
      </c>
      <c r="V431" s="15">
        <v>-0.048605877666469</v>
      </c>
      <c r="W431" s="15">
        <v>-0.00287290361498482</v>
      </c>
      <c r="X431" s="15">
        <v>-0.103048791701171</v>
      </c>
      <c r="Y431" s="15">
        <v>-0.070499257253132</v>
      </c>
      <c r="Z431" s="15">
        <v>-0.181335539691382</v>
      </c>
      <c r="AA431" s="15">
        <v>-0.0124658184526042</v>
      </c>
      <c r="AB431" s="15">
        <v>0.0274443844065329</v>
      </c>
      <c r="AC431" s="15">
        <v>0.0779160875849521</v>
      </c>
      <c r="AD431" s="15">
        <v>-0.0853672499160846</v>
      </c>
      <c r="AE431" s="15">
        <v>0.121549635967338</v>
      </c>
      <c r="AF431" s="15">
        <v>-0.0158636856668999</v>
      </c>
      <c r="AG431" s="15">
        <v>0.0653840253873925</v>
      </c>
      <c r="AH431" s="15">
        <v>0.0156636429976491</v>
      </c>
      <c r="AI431" s="15">
        <v>-0.090261207805528</v>
      </c>
      <c r="AJ431" s="15">
        <v>-0.0269026485748862</v>
      </c>
      <c r="AK431" s="15">
        <v>-0.00149573428927108</v>
      </c>
      <c r="AL431" s="15">
        <v>-0.0321393635384145</v>
      </c>
      <c r="AM431" s="15">
        <v>0.0238656393828298</v>
      </c>
      <c r="AN431" s="15">
        <v>-0.0300643155647401</v>
      </c>
      <c r="AO431" s="15">
        <v>0.00231522852148758</v>
      </c>
      <c r="AP431" s="15">
        <v>-0.0458383174025746</v>
      </c>
      <c r="AQ431" s="15">
        <v>0.206247632373487</v>
      </c>
      <c r="AR431" s="15">
        <v>0.0107717769681877</v>
      </c>
      <c r="AS431" s="15">
        <v>-0.198150335304508</v>
      </c>
      <c r="AT431" s="15">
        <v>0.0507411630315275</v>
      </c>
      <c r="AU431" s="15">
        <v>-0.060965246614534</v>
      </c>
      <c r="AV431" s="15">
        <v>-0.0170176845232015</v>
      </c>
      <c r="AW431" s="15">
        <v>-0.21244500314158</v>
      </c>
      <c r="AX431" s="15">
        <v>-0.000420146631107343</v>
      </c>
      <c r="AY431" s="15">
        <v>0.32209108953525</v>
      </c>
      <c r="AZ431" s="15">
        <v>-0.0273477544636043</v>
      </c>
      <c r="BA431" s="15">
        <v>0.0259955206891513</v>
      </c>
      <c r="BB431" s="15">
        <v>-0.18694380380371</v>
      </c>
      <c r="BC431" s="15">
        <v>0.159595958862072</v>
      </c>
      <c r="BD431" s="15">
        <v>-0.0740983105935894</v>
      </c>
      <c r="BE431" s="15">
        <v>-0.150442954418027</v>
      </c>
      <c r="BF431" s="15">
        <v>0.12152269505544</v>
      </c>
      <c r="BG431" s="15">
        <v>0.000290626012481976</v>
      </c>
      <c r="BH431" s="15">
        <v>-0.00709138687602395</v>
      </c>
      <c r="BI431" s="15">
        <v>-0.0133660194772683</v>
      </c>
      <c r="BJ431" s="15">
        <v>-0.133691765537549</v>
      </c>
      <c r="BK431" s="15">
        <v>0.0500525666843554</v>
      </c>
      <c r="BL431" s="15">
        <v>0.0102087517517044</v>
      </c>
      <c r="BM431" s="15">
        <v>0.956535050354385</v>
      </c>
      <c r="BN431" s="15">
        <v>0.0679804251790945</v>
      </c>
      <c r="BO431" s="15">
        <v>0.336548269767338</v>
      </c>
      <c r="BP431" s="15">
        <v>-0.49716591771639</v>
      </c>
      <c r="BQ431" s="15">
        <v>0.097925349071734</v>
      </c>
      <c r="BR431" s="15">
        <v>0.0300850235468406</v>
      </c>
      <c r="BS431" s="15">
        <v>0.015171765573514</v>
      </c>
      <c r="BT431" s="15">
        <v>0.0944769998206947</v>
      </c>
      <c r="BU431" s="15">
        <v>0.0267605623580172</v>
      </c>
      <c r="BV431" s="15">
        <v>-0.347796288989692</v>
      </c>
      <c r="BW431" s="15">
        <v>0.160347530531499</v>
      </c>
      <c r="BX431" s="15">
        <v>0.117761478386133</v>
      </c>
      <c r="BY431" s="15">
        <v>0.07066598748913</v>
      </c>
      <c r="BZ431" s="15">
        <v>2.93671686353535</v>
      </c>
      <c r="CA431" s="15">
        <v>-0.0445437262449083</v>
      </c>
      <c r="CB431" s="15">
        <v>-0.0219603641080927</v>
      </c>
      <c r="CC431" s="15">
        <v>-0.270367397612323</v>
      </c>
      <c r="CD431" s="15">
        <v>-0.0813704504601908</v>
      </c>
      <c r="CE431" s="15">
        <v>-0.375397385036006</v>
      </c>
      <c r="CF431" s="15">
        <v>-0.334477046285977</v>
      </c>
      <c r="CG431" s="15">
        <v>0.0352941171881225</v>
      </c>
      <c r="CH431" s="15">
        <v>-0.36930067049416</v>
      </c>
      <c r="CI431" s="15">
        <v>0.0666241423364566</v>
      </c>
      <c r="CJ431" s="15">
        <v>-0.0589865919038201</v>
      </c>
      <c r="CK431" s="15">
        <v>-0.109469441862223</v>
      </c>
      <c r="CL431" s="15">
        <v>-0.0851725996891317</v>
      </c>
      <c r="CM431" s="15">
        <v>-0.125820808793478</v>
      </c>
      <c r="CN431" s="15">
        <v>0.127395626249634</v>
      </c>
      <c r="CO431" s="15">
        <v>0.0918784506732579</v>
      </c>
      <c r="CP431" s="15">
        <v>-0.193690455796858</v>
      </c>
      <c r="CQ431" s="15">
        <v>0.0228154176025024</v>
      </c>
      <c r="CR431" s="15">
        <v>0.167628808669668</v>
      </c>
      <c r="CS431" s="15">
        <v>-0.0462724169429866</v>
      </c>
      <c r="CT431" s="15">
        <v>0.206512002027239</v>
      </c>
      <c r="CU431" s="15">
        <v>2.27541076447029</v>
      </c>
      <c r="CV431" s="15">
        <v>-0.0723368539267473</v>
      </c>
      <c r="CW431" s="15">
        <v>-0.00380227828670132</v>
      </c>
      <c r="CX431" s="15">
        <v>0.103572819789366</v>
      </c>
      <c r="CY431" s="15">
        <v>0.104622875195747</v>
      </c>
      <c r="CZ431" s="15">
        <v>0.160792948668596</v>
      </c>
      <c r="DA431" s="15">
        <v>0.2489535347364</v>
      </c>
      <c r="DB431" s="15">
        <v>-0.245714286585316</v>
      </c>
      <c r="DC431" s="15">
        <v>0.0580808051647115</v>
      </c>
      <c r="DD431" s="15">
        <v>-1.43779108347759</v>
      </c>
      <c r="DE431" s="15">
        <v>0.22527472682715</v>
      </c>
      <c r="DF431" s="15">
        <v>-1.34990252803138</v>
      </c>
      <c r="DG431" s="15">
        <v>2.06962330416802</v>
      </c>
      <c r="DH431" s="15">
        <v>0.0754905310257878</v>
      </c>
      <c r="DI431" s="15">
        <v>-0.213793107101128</v>
      </c>
      <c r="DJ431" s="15">
        <v>0.0313722010030579</v>
      </c>
      <c r="DK431" s="15">
        <v>-0.0583859928419399</v>
      </c>
      <c r="DL431" s="15">
        <v>0.204868159120347</v>
      </c>
      <c r="DM431" s="15">
        <v>-1.36994044236635</v>
      </c>
      <c r="DN431" s="15">
        <v>0.157480316758835</v>
      </c>
      <c r="DO431" s="15">
        <v>-0.255327900303078</v>
      </c>
      <c r="DP431" s="15">
        <v>-1</v>
      </c>
      <c r="DQ431" s="15" t="e">
        <v>#DIV/0!</v>
      </c>
      <c r="DR431" s="15">
        <v>-1</v>
      </c>
      <c r="DS431" s="15" t="e">
        <v>#DIV/0!</v>
      </c>
      <c r="DT431" s="14"/>
      <c r="DU431" s="14"/>
      <c r="DV431" s="14"/>
      <c r="DW431" s="14"/>
      <c r="DX431" s="14"/>
      <c r="DY431" s="14"/>
      <c r="DZ431" s="14"/>
      <c r="EA431" s="14"/>
      <c r="EB431" s="14"/>
      <c r="EC431" s="14"/>
      <c r="ED431" s="14"/>
      <c r="EE431" s="14"/>
      <c r="EF431" s="14"/>
      <c r="EG431" s="14"/>
      <c r="EH431" s="14"/>
      <c r="EI431" s="14"/>
      <c r="EJ431" s="14"/>
      <c r="EK431" s="14"/>
      <c r="EL431" s="14"/>
      <c r="EM431" s="14"/>
      <c r="EN431" s="14"/>
      <c r="EO431" s="14"/>
      <c r="EP431" s="14"/>
      <c r="EQ431" s="14"/>
      <c r="ER431" s="14"/>
      <c r="ES431" s="14"/>
      <c r="ET431" s="14"/>
      <c r="EU431" s="14"/>
      <c r="EV431" s="14"/>
      <c r="EW431" s="14"/>
      <c r="EX431" s="14"/>
      <c r="EY431" s="14"/>
      <c r="EZ431" s="14"/>
      <c r="FA431" s="14"/>
      <c r="FB431" s="14"/>
      <c r="FC431" s="14"/>
      <c r="FD431" s="14"/>
      <c r="FE431" s="14"/>
      <c r="FF431" s="14"/>
      <c r="FG431" s="14"/>
      <c r="FH431" s="14"/>
      <c r="FI431" s="14"/>
      <c r="FJ431" s="14"/>
      <c r="FK431" s="14"/>
      <c r="FL431" s="14"/>
      <c r="FM431" s="14"/>
      <c r="FN431" s="14"/>
      <c r="FO431" s="14"/>
      <c r="FP431" s="14"/>
      <c r="FQ431" s="14"/>
      <c r="FR431" s="14"/>
      <c r="FS431" s="14"/>
      <c r="FT431" s="14"/>
      <c r="FU431" s="14"/>
      <c r="FV431" s="14"/>
      <c r="FW431" s="14"/>
      <c r="FX431" s="14"/>
      <c r="FY431" s="14"/>
      <c r="FZ431" s="14"/>
      <c r="GA431" s="14"/>
      <c r="GB431" s="14"/>
      <c r="GC431" s="14"/>
      <c r="GD431" s="14"/>
      <c r="GE431" s="14"/>
      <c r="GF431" s="14"/>
      <c r="GG431" s="14"/>
      <c r="GH431" s="14"/>
      <c r="GI431" s="14"/>
      <c r="GJ431" s="14"/>
      <c r="GK431" s="14"/>
      <c r="GL431" s="14"/>
      <c r="GM431" s="14"/>
      <c r="GN431" s="14"/>
      <c r="GO431" s="14"/>
      <c r="GP431" s="14"/>
      <c r="GQ431" s="14"/>
      <c r="GR431" s="14"/>
      <c r="GS431" s="14"/>
      <c r="GT431" s="14"/>
      <c r="GU431" s="14"/>
      <c r="GV431" s="14"/>
      <c r="GW431" s="14"/>
      <c r="GX431" s="14"/>
      <c r="GY431" s="14"/>
      <c r="GZ431" s="14"/>
      <c r="HA431" s="14"/>
      <c r="HB431" s="14"/>
      <c r="HC431" s="14"/>
      <c r="HD431" s="14"/>
      <c r="HE431" s="14"/>
      <c r="HF431" s="14"/>
      <c r="HG431" s="14"/>
      <c r="HH431" s="14"/>
      <c r="HI431" s="14"/>
      <c r="HJ431" s="14"/>
      <c r="HK431" s="14"/>
      <c r="HL431" s="14"/>
      <c r="HM431" s="14"/>
      <c r="HN431" s="14"/>
      <c r="HO431" s="14"/>
      <c r="HP431" s="14"/>
      <c r="HQ431" s="14"/>
      <c r="HR431" s="14"/>
      <c r="HS431" s="14"/>
      <c r="HT431" s="14"/>
      <c r="HU431" s="14"/>
      <c r="HV431" s="14"/>
      <c r="HW431" s="14"/>
      <c r="HX431" s="14"/>
      <c r="HY431" s="14"/>
      <c r="HZ431" s="14"/>
      <c r="IA431" s="14"/>
      <c r="IB431" s="14"/>
      <c r="IC431" s="14"/>
      <c r="ID431" s="14"/>
      <c r="IE431" s="14"/>
      <c r="IF431" s="14"/>
    </row>
    <row r="432" s="2" customFormat="1" spans="1:240">
      <c r="A432" s="9" t="s">
        <v>50</v>
      </c>
      <c r="B432" s="10"/>
      <c r="C432" s="10"/>
      <c r="D432" s="16"/>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v>-0.150448103110068</v>
      </c>
      <c r="CE432" s="15">
        <v>-0.104332342422038</v>
      </c>
      <c r="CF432" s="15">
        <v>0.0651453250357048</v>
      </c>
      <c r="CG432" s="15">
        <v>0.0259570457457623</v>
      </c>
      <c r="CH432" s="15">
        <v>0.0156892418059462</v>
      </c>
      <c r="CI432" s="15">
        <v>-0.0234559171088816</v>
      </c>
      <c r="CJ432" s="15">
        <v>-0.0891990499962382</v>
      </c>
      <c r="CK432" s="15">
        <v>-0.0745046636136366</v>
      </c>
      <c r="CL432" s="15">
        <v>-0.139639960760599</v>
      </c>
      <c r="CM432" s="15">
        <v>-0.293533069546057</v>
      </c>
      <c r="CN432" s="15">
        <v>0.983915675506594</v>
      </c>
      <c r="CO432" s="15">
        <v>-0.0615489308861725</v>
      </c>
      <c r="CP432" s="15">
        <v>-0.148816950340694</v>
      </c>
      <c r="CQ432" s="15">
        <v>0.245257323968605</v>
      </c>
      <c r="CR432" s="15">
        <v>0.246490016863419</v>
      </c>
      <c r="CS432" s="15">
        <v>-0.237038102769421</v>
      </c>
      <c r="CT432" s="15">
        <v>0.249933987741333</v>
      </c>
      <c r="CU432" s="15">
        <v>-0.136488249206826</v>
      </c>
      <c r="CV432" s="15">
        <v>-0.136689340706931</v>
      </c>
      <c r="CW432" s="15">
        <v>-0.0851916779118724</v>
      </c>
      <c r="CX432" s="15">
        <v>-0.3407597080431</v>
      </c>
      <c r="CY432" s="15">
        <v>0.598441554657761</v>
      </c>
      <c r="CZ432" s="15">
        <v>0.175559381901804</v>
      </c>
      <c r="DA432" s="15">
        <v>0.078850374213459</v>
      </c>
      <c r="DB432" s="15">
        <v>-0.121451201466237</v>
      </c>
      <c r="DC432" s="15">
        <v>0.0714381362621612</v>
      </c>
      <c r="DD432" s="15">
        <v>0.646855206884076</v>
      </c>
      <c r="DE432" s="15">
        <v>-0.0213027160802013</v>
      </c>
      <c r="DF432" s="15">
        <v>-0.152555896593273</v>
      </c>
      <c r="DG432" s="15">
        <v>0.0963531658885175</v>
      </c>
      <c r="DH432" s="15">
        <v>-0.069606983959249</v>
      </c>
      <c r="DI432" s="15" t="s">
        <v>209</v>
      </c>
      <c r="DJ432" s="15" t="s">
        <v>209</v>
      </c>
      <c r="DK432" s="15">
        <v>-0.223944584406857</v>
      </c>
      <c r="DL432" s="15">
        <v>0.0045274413316696</v>
      </c>
      <c r="DM432" s="15">
        <v>0.1925712218233</v>
      </c>
      <c r="DN432" s="15">
        <v>0.0987325255350804</v>
      </c>
      <c r="DO432" s="15">
        <v>0.177431907416865</v>
      </c>
      <c r="DP432" s="15">
        <v>-1</v>
      </c>
      <c r="DQ432" s="15" t="e">
        <v>#DIV/0!</v>
      </c>
      <c r="DR432" s="15">
        <v>-1</v>
      </c>
      <c r="DS432" s="15" t="e">
        <v>#DIV/0!</v>
      </c>
      <c r="DT432" s="14"/>
      <c r="DU432" s="14"/>
      <c r="DV432" s="14"/>
      <c r="DW432" s="14"/>
      <c r="DX432" s="14"/>
      <c r="DY432" s="14"/>
      <c r="DZ432" s="14"/>
      <c r="EA432" s="14"/>
      <c r="EB432" s="14"/>
      <c r="EC432" s="14"/>
      <c r="ED432" s="14"/>
      <c r="EE432" s="14"/>
      <c r="EF432" s="14"/>
      <c r="EG432" s="14"/>
      <c r="EH432" s="14"/>
      <c r="EI432" s="14"/>
      <c r="EJ432" s="14"/>
      <c r="EK432" s="14"/>
      <c r="EL432" s="14"/>
      <c r="EM432" s="14"/>
      <c r="EN432" s="14"/>
      <c r="EO432" s="14"/>
      <c r="EP432" s="14"/>
      <c r="EQ432" s="14"/>
      <c r="ER432" s="14"/>
      <c r="ES432" s="14"/>
      <c r="ET432" s="14"/>
      <c r="EU432" s="14"/>
      <c r="EV432" s="14"/>
      <c r="EW432" s="14"/>
      <c r="EX432" s="14"/>
      <c r="EY432" s="14"/>
      <c r="EZ432" s="14"/>
      <c r="FA432" s="14"/>
      <c r="FB432" s="14"/>
      <c r="FC432" s="14"/>
      <c r="FD432" s="14"/>
      <c r="FE432" s="14"/>
      <c r="FF432" s="14"/>
      <c r="FG432" s="14"/>
      <c r="FH432" s="14"/>
      <c r="FI432" s="14"/>
      <c r="FJ432" s="14"/>
      <c r="FK432" s="14"/>
      <c r="FL432" s="14"/>
      <c r="FM432" s="14"/>
      <c r="FN432" s="14"/>
      <c r="FO432" s="14"/>
      <c r="FP432" s="14"/>
      <c r="FQ432" s="14"/>
      <c r="FR432" s="14"/>
      <c r="FS432" s="14"/>
      <c r="FT432" s="14"/>
      <c r="FU432" s="14"/>
      <c r="FV432" s="14"/>
      <c r="FW432" s="14"/>
      <c r="FX432" s="14"/>
      <c r="FY432" s="14"/>
      <c r="FZ432" s="14"/>
      <c r="GA432" s="14"/>
      <c r="GB432" s="14"/>
      <c r="GC432" s="14"/>
      <c r="GD432" s="14"/>
      <c r="GE432" s="14"/>
      <c r="GF432" s="14"/>
      <c r="GG432" s="14"/>
      <c r="GH432" s="14"/>
      <c r="GI432" s="14"/>
      <c r="GJ432" s="14"/>
      <c r="GK432" s="14"/>
      <c r="GL432" s="14"/>
      <c r="GM432" s="14"/>
      <c r="GN432" s="14"/>
      <c r="GO432" s="14"/>
      <c r="GP432" s="14"/>
      <c r="GQ432" s="14"/>
      <c r="GR432" s="14"/>
      <c r="GS432" s="14"/>
      <c r="GT432" s="14"/>
      <c r="GU432" s="14"/>
      <c r="GV432" s="14"/>
      <c r="GW432" s="14"/>
      <c r="GX432" s="14"/>
      <c r="GY432" s="14"/>
      <c r="GZ432" s="14"/>
      <c r="HA432" s="14"/>
      <c r="HB432" s="14"/>
      <c r="HC432" s="14"/>
      <c r="HD432" s="14"/>
      <c r="HE432" s="14"/>
      <c r="HF432" s="14"/>
      <c r="HG432" s="14"/>
      <c r="HH432" s="14"/>
      <c r="HI432" s="14"/>
      <c r="HJ432" s="14"/>
      <c r="HK432" s="14"/>
      <c r="HL432" s="14"/>
      <c r="HM432" s="14"/>
      <c r="HN432" s="14"/>
      <c r="HO432" s="14"/>
      <c r="HP432" s="14"/>
      <c r="HQ432" s="14"/>
      <c r="HR432" s="14"/>
      <c r="HS432" s="14"/>
      <c r="HT432" s="14"/>
      <c r="HU432" s="14"/>
      <c r="HV432" s="14"/>
      <c r="HW432" s="14"/>
      <c r="HX432" s="14"/>
      <c r="HY432" s="14"/>
      <c r="HZ432" s="14"/>
      <c r="IA432" s="14"/>
      <c r="IB432" s="14"/>
      <c r="IC432" s="14"/>
      <c r="ID432" s="14"/>
      <c r="IE432" s="14"/>
      <c r="IF432" s="14"/>
    </row>
    <row r="433" s="2" customFormat="1" spans="1:240">
      <c r="A433" s="9" t="s">
        <v>52</v>
      </c>
      <c r="B433" s="10"/>
      <c r="C433" s="10"/>
      <c r="D433" s="16"/>
      <c r="E433" s="15">
        <v>0.175456744035654</v>
      </c>
      <c r="F433" s="15">
        <v>0.209423014888676</v>
      </c>
      <c r="G433" s="15">
        <v>-0.167155425219949</v>
      </c>
      <c r="H433" s="15">
        <v>0.188387805514785</v>
      </c>
      <c r="I433" s="15">
        <v>-0.0282068822707947</v>
      </c>
      <c r="J433" s="15">
        <v>0.128507739998143</v>
      </c>
      <c r="K433" s="15">
        <v>0.0364945432896882</v>
      </c>
      <c r="L433" s="15">
        <v>0.147298828587274</v>
      </c>
      <c r="M433" s="15">
        <v>-0.10521400801696</v>
      </c>
      <c r="N433" s="15">
        <v>-0.271146629261777</v>
      </c>
      <c r="O433" s="15">
        <v>0.0437344026428397</v>
      </c>
      <c r="P433" s="15">
        <v>0.107743567093113</v>
      </c>
      <c r="Q433" s="15">
        <v>0.0973865532572626</v>
      </c>
      <c r="R433" s="15">
        <v>-0.103698318609977</v>
      </c>
      <c r="S433" s="15">
        <v>0.0116327332407844</v>
      </c>
      <c r="T433" s="15">
        <v>-0.0375806345777616</v>
      </c>
      <c r="U433" s="15">
        <v>0.00678800516747402</v>
      </c>
      <c r="V433" s="15">
        <v>-0.0940501162069638</v>
      </c>
      <c r="W433" s="15">
        <v>-0.0507283180627</v>
      </c>
      <c r="X433" s="15">
        <v>0.0182820776471559</v>
      </c>
      <c r="Y433" s="15">
        <v>-0.0632183908045946</v>
      </c>
      <c r="Z433" s="15">
        <v>-0.101730254271071</v>
      </c>
      <c r="AA433" s="15">
        <v>0.129281026434612</v>
      </c>
      <c r="AB433" s="15">
        <v>-0.0903628410309256</v>
      </c>
      <c r="AC433" s="15">
        <v>0.01336857771731</v>
      </c>
      <c r="AD433" s="15">
        <v>-0.0179726627090477</v>
      </c>
      <c r="AE433" s="15">
        <v>0.0379310344827588</v>
      </c>
      <c r="AF433" s="15">
        <v>-0.0130813948715578</v>
      </c>
      <c r="AG433" s="15">
        <v>0.119927818420192</v>
      </c>
      <c r="AH433" s="15">
        <v>-0.00405882544841085</v>
      </c>
      <c r="AI433" s="15">
        <v>-0.0408921933085519</v>
      </c>
      <c r="AJ433" s="15">
        <v>0.151291466447736</v>
      </c>
      <c r="AK433" s="15">
        <v>0.176612298126579</v>
      </c>
      <c r="AL433" s="15">
        <v>-0.0304785740668605</v>
      </c>
      <c r="AM433" s="15">
        <v>-0.0120976326795923</v>
      </c>
      <c r="AN433" s="15">
        <v>0.243356582729274</v>
      </c>
      <c r="AO433" s="15">
        <v>0.0533858711544788</v>
      </c>
      <c r="AP433" s="15">
        <v>0.0930534394055631</v>
      </c>
      <c r="AQ433" s="15">
        <v>0.0753378762806525</v>
      </c>
      <c r="AR433" s="15">
        <v>-0.102911044099415</v>
      </c>
      <c r="AS433" s="15">
        <v>0.0234730502452531</v>
      </c>
      <c r="AT433" s="15">
        <v>-0.135419077290361</v>
      </c>
      <c r="AU433" s="15">
        <v>-0.0502116504106407</v>
      </c>
      <c r="AV433" s="15">
        <v>-0.0305462124003808</v>
      </c>
      <c r="AW433" s="15">
        <v>0.0183487831029747</v>
      </c>
      <c r="AX433" s="15">
        <v>0.017210191789041</v>
      </c>
      <c r="AY433" s="15">
        <v>-0.0033866710476752</v>
      </c>
      <c r="AZ433" s="15">
        <v>0.049198526490249</v>
      </c>
      <c r="BA433" s="15">
        <v>-0.113943251118932</v>
      </c>
      <c r="BB433" s="15">
        <v>-0.103064769843845</v>
      </c>
      <c r="BC433" s="15">
        <v>0.173236633027667</v>
      </c>
      <c r="BD433" s="15">
        <v>0.215213402320147</v>
      </c>
      <c r="BE433" s="15">
        <v>-0.215402008247598</v>
      </c>
      <c r="BF433" s="15">
        <v>-0.047483257155418</v>
      </c>
      <c r="BG433" s="15">
        <v>0.146149405448763</v>
      </c>
      <c r="BH433" s="15">
        <v>-0.113354281500215</v>
      </c>
      <c r="BI433" s="15">
        <v>0.0428154295599246</v>
      </c>
      <c r="BJ433" s="15">
        <v>-0.315113238053236</v>
      </c>
      <c r="BK433" s="15">
        <v>-0.089704286154914</v>
      </c>
      <c r="BL433" s="15">
        <v>-0.0923462001463501</v>
      </c>
      <c r="BM433" s="15">
        <v>0.261479031499665</v>
      </c>
      <c r="BN433" s="15">
        <v>-0.0180393540763331</v>
      </c>
      <c r="BO433" s="15">
        <v>0.0686414371223349</v>
      </c>
      <c r="BP433" s="15">
        <v>-0.000879793566297193</v>
      </c>
      <c r="BQ433" s="15">
        <v>0.255126503579166</v>
      </c>
      <c r="BR433" s="15">
        <v>-0.102801319966131</v>
      </c>
      <c r="BS433" s="15">
        <v>0.14632911721433</v>
      </c>
      <c r="BT433" s="15">
        <v>0.307252595935633</v>
      </c>
      <c r="BU433" s="15">
        <v>0.195854884367416</v>
      </c>
      <c r="BV433" s="15">
        <v>-0.371800663172331</v>
      </c>
      <c r="BW433" s="15">
        <v>0.0487400778686584</v>
      </c>
      <c r="BX433" s="15">
        <v>0.192905776859308</v>
      </c>
      <c r="BY433" s="15">
        <v>0.519453729962978</v>
      </c>
      <c r="BZ433" s="15">
        <v>0.223839344438295</v>
      </c>
      <c r="CA433" s="15">
        <v>0.766099217922795</v>
      </c>
      <c r="CB433" s="15">
        <v>-0.32037454489558</v>
      </c>
      <c r="CC433" s="15">
        <v>0.117725531323486</v>
      </c>
      <c r="CD433" s="15">
        <v>-0.203264979728278</v>
      </c>
      <c r="CE433" s="15">
        <v>-0.0742054382951776</v>
      </c>
      <c r="CF433" s="15">
        <v>0.0312500000104421</v>
      </c>
      <c r="CG433" s="15">
        <v>0.216204266937122</v>
      </c>
      <c r="CH433" s="15">
        <v>-0.195520930062759</v>
      </c>
      <c r="CI433" s="15">
        <v>-0.0805373990822161</v>
      </c>
      <c r="CJ433" s="15">
        <v>-0.0940615357903354</v>
      </c>
      <c r="CK433" s="15">
        <v>-0.0220525438510977</v>
      </c>
      <c r="CL433" s="15">
        <v>-0.0283460257219339</v>
      </c>
      <c r="CM433" s="15">
        <v>0.259657613345825</v>
      </c>
      <c r="CN433" s="15">
        <v>-0.092850435611056</v>
      </c>
      <c r="CO433" s="15">
        <v>-0.117203078006562</v>
      </c>
      <c r="CP433" s="15">
        <v>-0.23691962699788</v>
      </c>
      <c r="CQ433" s="15">
        <v>-0.12137232718989</v>
      </c>
      <c r="CR433" s="15">
        <v>0.227991175009899</v>
      </c>
      <c r="CS433" s="15">
        <v>-0.0007391936393637</v>
      </c>
      <c r="CT433" s="15">
        <v>0.0613070244687031</v>
      </c>
      <c r="CU433" s="15">
        <v>-0.131466241571852</v>
      </c>
      <c r="CV433" s="15">
        <v>0.16682097612295</v>
      </c>
      <c r="CW433" s="15">
        <v>-0.0836161159582026</v>
      </c>
      <c r="CX433" s="15">
        <v>-0.13516483515444</v>
      </c>
      <c r="CY433" s="15">
        <v>0.017069654379281</v>
      </c>
      <c r="CZ433" s="15">
        <v>0.0949497444964826</v>
      </c>
      <c r="DA433" s="15">
        <v>-0.10122160187938</v>
      </c>
      <c r="DB433" s="15">
        <v>-0.0654900843755073</v>
      </c>
      <c r="DC433" s="15">
        <v>-0.0238542830562742</v>
      </c>
      <c r="DD433" s="15">
        <v>-0.343774725370541</v>
      </c>
      <c r="DE433" s="15">
        <v>-0.0072070191669521</v>
      </c>
      <c r="DF433" s="15">
        <v>-0.251632074188582</v>
      </c>
      <c r="DG433" s="15">
        <v>0.164178438861599</v>
      </c>
      <c r="DH433" s="15">
        <v>0.158387214959763</v>
      </c>
      <c r="DI433" s="15">
        <v>0.04127971873842</v>
      </c>
      <c r="DJ433" s="15">
        <v>0.0713600986458254</v>
      </c>
      <c r="DK433" s="15">
        <v>-0.11151781200427</v>
      </c>
      <c r="DL433" s="15">
        <v>-0.0407964653009926</v>
      </c>
      <c r="DM433" s="15">
        <v>0.0866245677715365</v>
      </c>
      <c r="DN433" s="15">
        <v>0.151526241733036</v>
      </c>
      <c r="DO433" s="15">
        <v>-0.0358637441744423</v>
      </c>
      <c r="DP433" s="15">
        <v>-1</v>
      </c>
      <c r="DQ433" s="15" t="e">
        <v>#DIV/0!</v>
      </c>
      <c r="DR433" s="15">
        <v>-1</v>
      </c>
      <c r="DS433" s="15" t="e">
        <v>#DIV/0!</v>
      </c>
      <c r="DT433" s="14"/>
      <c r="DU433" s="14"/>
      <c r="DV433" s="14"/>
      <c r="DW433" s="14"/>
      <c r="DX433" s="14"/>
      <c r="DY433" s="14"/>
      <c r="DZ433" s="14"/>
      <c r="EA433" s="14"/>
      <c r="EB433" s="14"/>
      <c r="EC433" s="14"/>
      <c r="ED433" s="14"/>
      <c r="EE433" s="14"/>
      <c r="EF433" s="14"/>
      <c r="EG433" s="14"/>
      <c r="EH433" s="14"/>
      <c r="EI433" s="14"/>
      <c r="EJ433" s="14"/>
      <c r="EK433" s="14"/>
      <c r="EL433" s="14"/>
      <c r="EM433" s="14"/>
      <c r="EN433" s="14"/>
      <c r="EO433" s="14"/>
      <c r="EP433" s="14"/>
      <c r="EQ433" s="14"/>
      <c r="ER433" s="14"/>
      <c r="ES433" s="14"/>
      <c r="ET433" s="14"/>
      <c r="EU433" s="14"/>
      <c r="EV433" s="14"/>
      <c r="EW433" s="14"/>
      <c r="EX433" s="14"/>
      <c r="EY433" s="14"/>
      <c r="EZ433" s="14"/>
      <c r="FA433" s="14"/>
      <c r="FB433" s="14"/>
      <c r="FC433" s="14"/>
      <c r="FD433" s="14"/>
      <c r="FE433" s="14"/>
      <c r="FF433" s="14"/>
      <c r="FG433" s="14"/>
      <c r="FH433" s="14"/>
      <c r="FI433" s="14"/>
      <c r="FJ433" s="14"/>
      <c r="FK433" s="14"/>
      <c r="FL433" s="14"/>
      <c r="FM433" s="14"/>
      <c r="FN433" s="14"/>
      <c r="FO433" s="14"/>
      <c r="FP433" s="14"/>
      <c r="FQ433" s="14"/>
      <c r="FR433" s="14"/>
      <c r="FS433" s="14"/>
      <c r="FT433" s="14"/>
      <c r="FU433" s="14"/>
      <c r="FV433" s="14"/>
      <c r="FW433" s="14"/>
      <c r="FX433" s="14"/>
      <c r="FY433" s="14"/>
      <c r="FZ433" s="14"/>
      <c r="GA433" s="14"/>
      <c r="GB433" s="14"/>
      <c r="GC433" s="14"/>
      <c r="GD433" s="14"/>
      <c r="GE433" s="14"/>
      <c r="GF433" s="14"/>
      <c r="GG433" s="14"/>
      <c r="GH433" s="14"/>
      <c r="GI433" s="14"/>
      <c r="GJ433" s="14"/>
      <c r="GK433" s="14"/>
      <c r="GL433" s="14"/>
      <c r="GM433" s="14"/>
      <c r="GN433" s="14"/>
      <c r="GO433" s="14"/>
      <c r="GP433" s="14"/>
      <c r="GQ433" s="14"/>
      <c r="GR433" s="14"/>
      <c r="GS433" s="14"/>
      <c r="GT433" s="14"/>
      <c r="GU433" s="14"/>
      <c r="GV433" s="14"/>
      <c r="GW433" s="14"/>
      <c r="GX433" s="14"/>
      <c r="GY433" s="14"/>
      <c r="GZ433" s="14"/>
      <c r="HA433" s="14"/>
      <c r="HB433" s="14"/>
      <c r="HC433" s="14"/>
      <c r="HD433" s="14"/>
      <c r="HE433" s="14"/>
      <c r="HF433" s="14"/>
      <c r="HG433" s="14"/>
      <c r="HH433" s="14"/>
      <c r="HI433" s="14"/>
      <c r="HJ433" s="14"/>
      <c r="HK433" s="14"/>
      <c r="HL433" s="14"/>
      <c r="HM433" s="14"/>
      <c r="HN433" s="14"/>
      <c r="HO433" s="14"/>
      <c r="HP433" s="14"/>
      <c r="HQ433" s="14"/>
      <c r="HR433" s="14"/>
      <c r="HS433" s="14"/>
      <c r="HT433" s="14"/>
      <c r="HU433" s="14"/>
      <c r="HV433" s="14"/>
      <c r="HW433" s="14"/>
      <c r="HX433" s="14"/>
      <c r="HY433" s="14"/>
      <c r="HZ433" s="14"/>
      <c r="IA433" s="14"/>
      <c r="IB433" s="14"/>
      <c r="IC433" s="14"/>
      <c r="ID433" s="14"/>
      <c r="IE433" s="14"/>
      <c r="IF433" s="14"/>
    </row>
    <row r="434" s="2" customFormat="1" spans="1:240">
      <c r="A434" s="9" t="s">
        <v>53</v>
      </c>
      <c r="B434" s="10"/>
      <c r="C434" s="10"/>
      <c r="D434" s="16"/>
      <c r="E434" s="15"/>
      <c r="F434" s="15"/>
      <c r="G434" s="15"/>
      <c r="H434" s="15"/>
      <c r="I434" s="15"/>
      <c r="J434" s="15"/>
      <c r="K434" s="15"/>
      <c r="L434" s="15"/>
      <c r="M434" s="15"/>
      <c r="N434" s="15"/>
      <c r="O434" s="15"/>
      <c r="P434" s="15"/>
      <c r="Q434" s="15"/>
      <c r="R434" s="15"/>
      <c r="S434" s="15"/>
      <c r="T434" s="15"/>
      <c r="U434" s="15"/>
      <c r="V434" s="15"/>
      <c r="W434" s="15"/>
      <c r="X434" s="15"/>
      <c r="Y434" s="15"/>
      <c r="Z434" s="15"/>
      <c r="AA434" s="15">
        <v>0.109525645969921</v>
      </c>
      <c r="AB434" s="15">
        <v>0.0747306221758768</v>
      </c>
      <c r="AC434" s="15">
        <v>0.0118157488124417</v>
      </c>
      <c r="AD434" s="15">
        <v>-0.181286549707602</v>
      </c>
      <c r="AE434" s="15">
        <v>0.0351503759398506</v>
      </c>
      <c r="AF434" s="15">
        <v>-0.109237322881227</v>
      </c>
      <c r="AG434" s="15">
        <v>0.0162411977716206</v>
      </c>
      <c r="AH434" s="15">
        <v>-0.0845717403343875</v>
      </c>
      <c r="AI434" s="15">
        <v>0.115007818608287</v>
      </c>
      <c r="AJ434" s="15">
        <v>0.0405581116472296</v>
      </c>
      <c r="AK434" s="15">
        <v>0.00820770519263125</v>
      </c>
      <c r="AL434" s="15">
        <v>-0.269293232927771</v>
      </c>
      <c r="AM434" s="15">
        <v>0.00737100737100782</v>
      </c>
      <c r="AN434" s="15">
        <v>-0.00517650984000573</v>
      </c>
      <c r="AO434" s="15">
        <v>0.0593283933047215</v>
      </c>
      <c r="AP434" s="15">
        <v>0.086303115594828</v>
      </c>
      <c r="AQ434" s="15">
        <v>-0.126388888888889</v>
      </c>
      <c r="AR434" s="15">
        <v>0.0793405702273773</v>
      </c>
      <c r="AS434" s="15">
        <v>-0.122160618182723</v>
      </c>
      <c r="AT434" s="15">
        <v>-0.0768485874797471</v>
      </c>
      <c r="AU434" s="15">
        <v>-0.124114426596394</v>
      </c>
      <c r="AV434" s="15">
        <v>0.0712319339298009</v>
      </c>
      <c r="AW434" s="15">
        <v>0.0559590302353326</v>
      </c>
      <c r="AX434" s="15">
        <v>-0.25757181541021</v>
      </c>
      <c r="AY434" s="15">
        <v>0.0678884416045666</v>
      </c>
      <c r="AZ434" s="15">
        <v>0.178617007718922</v>
      </c>
      <c r="BA434" s="15">
        <v>-0.0444130768212386</v>
      </c>
      <c r="BB434" s="15">
        <v>0.0112000092906828</v>
      </c>
      <c r="BC434" s="15">
        <v>-9.85106413441406e-5</v>
      </c>
      <c r="BD434" s="15">
        <v>-0.102832030271418</v>
      </c>
      <c r="BE434" s="15">
        <v>-0.0556140929605886</v>
      </c>
      <c r="BF434" s="15">
        <v>0.0970996216897819</v>
      </c>
      <c r="BG434" s="15">
        <v>-0.0369782097803183</v>
      </c>
      <c r="BH434" s="15">
        <v>-0.0222222222222175</v>
      </c>
      <c r="BI434" s="15">
        <v>0.0539772727272725</v>
      </c>
      <c r="BJ434" s="15">
        <v>-0.251602780081977</v>
      </c>
      <c r="BK434" s="15">
        <v>-0.0649479722710855</v>
      </c>
      <c r="BL434" s="15">
        <v>-0.128823782852216</v>
      </c>
      <c r="BM434" s="15">
        <v>0.137793786559768</v>
      </c>
      <c r="BN434" s="15">
        <v>0.0686072370741715</v>
      </c>
      <c r="BO434" s="15">
        <v>0.299924069855731</v>
      </c>
      <c r="BP434" s="15">
        <v>-0.0724530406794065</v>
      </c>
      <c r="BQ434" s="15">
        <v>0.0845455188095878</v>
      </c>
      <c r="BR434" s="15">
        <v>0.00735143092468937</v>
      </c>
      <c r="BS434" s="15">
        <v>0.0281928909587106</v>
      </c>
      <c r="BT434" s="15">
        <v>-0.0280806284342778</v>
      </c>
      <c r="BU434" s="15">
        <v>-0.0350564468211508</v>
      </c>
      <c r="BV434" s="15">
        <v>-0.198427637307643</v>
      </c>
      <c r="BW434" s="15">
        <v>0.0284334969992743</v>
      </c>
      <c r="BX434" s="15">
        <v>0.219672778488456</v>
      </c>
      <c r="BY434" s="15">
        <v>0.0525420427350853</v>
      </c>
      <c r="BZ434" s="15">
        <v>0.0529750005611049</v>
      </c>
      <c r="CA434" s="15">
        <v>0.148081168635383</v>
      </c>
      <c r="CB434" s="15">
        <v>-0.0762336033713226</v>
      </c>
      <c r="CC434" s="15">
        <v>0.0528069589886473</v>
      </c>
      <c r="CD434" s="15">
        <v>-0.00662509742790385</v>
      </c>
      <c r="CE434" s="15">
        <v>-0.0295621276361142</v>
      </c>
      <c r="CF434" s="15">
        <v>-0.023634213769905</v>
      </c>
      <c r="CG434" s="15">
        <v>0.063074352548034</v>
      </c>
      <c r="CH434" s="15">
        <v>-0.254279492957892</v>
      </c>
      <c r="CI434" s="15">
        <v>0.0982379334609171</v>
      </c>
      <c r="CJ434" s="15">
        <v>-0.0791270475093051</v>
      </c>
      <c r="CK434" s="15">
        <v>-0.0855276932836545</v>
      </c>
      <c r="CL434" s="15">
        <v>0.15408664582403</v>
      </c>
      <c r="CM434" s="15">
        <v>-0.0247678018575834</v>
      </c>
      <c r="CN434" s="15">
        <v>-0.150578906411134</v>
      </c>
      <c r="CO434" s="15">
        <v>0.00488630790461797</v>
      </c>
      <c r="CP434" s="15">
        <v>0.0265625055401904</v>
      </c>
      <c r="CQ434" s="15">
        <v>-0.00201671243449197</v>
      </c>
      <c r="CR434" s="15">
        <v>0.107525877074453</v>
      </c>
      <c r="CS434" s="15">
        <v>0.0576842437549736</v>
      </c>
      <c r="CT434" s="15">
        <v>-0.145884123849631</v>
      </c>
      <c r="CU434" s="15">
        <v>0.12216176933633</v>
      </c>
      <c r="CV434" s="15">
        <v>0.0694321601412364</v>
      </c>
      <c r="CW434" s="15">
        <v>0.146793347923285</v>
      </c>
      <c r="CX434" s="15">
        <v>-0.0610013902096846</v>
      </c>
      <c r="CY434" s="15">
        <v>0.0424076802480091</v>
      </c>
      <c r="CZ434" s="15">
        <v>-0.0112962439988729</v>
      </c>
      <c r="DA434" s="15">
        <v>-0.0140315126150634</v>
      </c>
      <c r="DB434" s="15">
        <v>-0.0264473557604052</v>
      </c>
      <c r="DC434" s="15">
        <v>0.00242795534703455</v>
      </c>
      <c r="DD434" s="15">
        <v>-0.00482875505833258</v>
      </c>
      <c r="DE434" s="15">
        <v>-0.0535894115909795</v>
      </c>
      <c r="DF434" s="15">
        <v>-0.256597945387713</v>
      </c>
      <c r="DG434" s="15">
        <v>0.0782215700377613</v>
      </c>
      <c r="DH434" s="15">
        <v>-0.0688995215310992</v>
      </c>
      <c r="DI434" s="15">
        <v>0.0479808248573401</v>
      </c>
      <c r="DJ434" s="15">
        <v>0.0395741702728245</v>
      </c>
      <c r="DK434" s="15">
        <v>-0.21703919663103</v>
      </c>
      <c r="DL434" s="15">
        <v>-0.101059577217424</v>
      </c>
      <c r="DM434" s="15">
        <v>-0.108812544340304</v>
      </c>
      <c r="DN434" s="15">
        <v>0.315214862940205</v>
      </c>
      <c r="DO434" s="15">
        <v>-0.147834274923368</v>
      </c>
      <c r="DP434" s="15">
        <v>-1</v>
      </c>
      <c r="DQ434" s="15" t="e">
        <v>#DIV/0!</v>
      </c>
      <c r="DR434" s="15">
        <v>-1</v>
      </c>
      <c r="DS434" s="15" t="e">
        <v>#DIV/0!</v>
      </c>
      <c r="DT434" s="14"/>
      <c r="DU434" s="14"/>
      <c r="DV434" s="14"/>
      <c r="DW434" s="14"/>
      <c r="DX434" s="14"/>
      <c r="DY434" s="14"/>
      <c r="DZ434" s="14"/>
      <c r="EA434" s="14"/>
      <c r="EB434" s="14"/>
      <c r="EC434" s="14"/>
      <c r="ED434" s="14"/>
      <c r="EE434" s="14"/>
      <c r="EF434" s="14"/>
      <c r="EG434" s="14"/>
      <c r="EH434" s="14"/>
      <c r="EI434" s="14"/>
      <c r="EJ434" s="14"/>
      <c r="EK434" s="14"/>
      <c r="EL434" s="14"/>
      <c r="EM434" s="14"/>
      <c r="EN434" s="14"/>
      <c r="EO434" s="14"/>
      <c r="EP434" s="14"/>
      <c r="EQ434" s="14"/>
      <c r="ER434" s="14"/>
      <c r="ES434" s="14"/>
      <c r="ET434" s="14"/>
      <c r="EU434" s="14"/>
      <c r="EV434" s="14"/>
      <c r="EW434" s="14"/>
      <c r="EX434" s="14"/>
      <c r="EY434" s="14"/>
      <c r="EZ434" s="14"/>
      <c r="FA434" s="14"/>
      <c r="FB434" s="14"/>
      <c r="FC434" s="14"/>
      <c r="FD434" s="14"/>
      <c r="FE434" s="14"/>
      <c r="FF434" s="14"/>
      <c r="FG434" s="14"/>
      <c r="FH434" s="14"/>
      <c r="FI434" s="14"/>
      <c r="FJ434" s="14"/>
      <c r="FK434" s="14"/>
      <c r="FL434" s="14"/>
      <c r="FM434" s="14"/>
      <c r="FN434" s="14"/>
      <c r="FO434" s="14"/>
      <c r="FP434" s="14"/>
      <c r="FQ434" s="14"/>
      <c r="FR434" s="14"/>
      <c r="FS434" s="14"/>
      <c r="FT434" s="14"/>
      <c r="FU434" s="14"/>
      <c r="FV434" s="14"/>
      <c r="FW434" s="14"/>
      <c r="FX434" s="14"/>
      <c r="FY434" s="14"/>
      <c r="FZ434" s="14"/>
      <c r="GA434" s="14"/>
      <c r="GB434" s="14"/>
      <c r="GC434" s="14"/>
      <c r="GD434" s="14"/>
      <c r="GE434" s="14"/>
      <c r="GF434" s="14"/>
      <c r="GG434" s="14"/>
      <c r="GH434" s="14"/>
      <c r="GI434" s="14"/>
      <c r="GJ434" s="14"/>
      <c r="GK434" s="14"/>
      <c r="GL434" s="14"/>
      <c r="GM434" s="14"/>
      <c r="GN434" s="14"/>
      <c r="GO434" s="14"/>
      <c r="GP434" s="14"/>
      <c r="GQ434" s="14"/>
      <c r="GR434" s="14"/>
      <c r="GS434" s="14"/>
      <c r="GT434" s="14"/>
      <c r="GU434" s="14"/>
      <c r="GV434" s="14"/>
      <c r="GW434" s="14"/>
      <c r="GX434" s="14"/>
      <c r="GY434" s="14"/>
      <c r="GZ434" s="14"/>
      <c r="HA434" s="14"/>
      <c r="HB434" s="14"/>
      <c r="HC434" s="14"/>
      <c r="HD434" s="14"/>
      <c r="HE434" s="14"/>
      <c r="HF434" s="14"/>
      <c r="HG434" s="14"/>
      <c r="HH434" s="14"/>
      <c r="HI434" s="14"/>
      <c r="HJ434" s="14"/>
      <c r="HK434" s="14"/>
      <c r="HL434" s="14"/>
      <c r="HM434" s="14"/>
      <c r="HN434" s="14"/>
      <c r="HO434" s="14"/>
      <c r="HP434" s="14"/>
      <c r="HQ434" s="14"/>
      <c r="HR434" s="14"/>
      <c r="HS434" s="14"/>
      <c r="HT434" s="14"/>
      <c r="HU434" s="14"/>
      <c r="HV434" s="14"/>
      <c r="HW434" s="14"/>
      <c r="HX434" s="14"/>
      <c r="HY434" s="14"/>
      <c r="HZ434" s="14"/>
      <c r="IA434" s="14"/>
      <c r="IB434" s="14"/>
      <c r="IC434" s="14"/>
      <c r="ID434" s="14"/>
      <c r="IE434" s="14"/>
      <c r="IF434" s="14"/>
    </row>
    <row r="435" s="2" customFormat="1" spans="1:240">
      <c r="A435" s="9" t="s">
        <v>54</v>
      </c>
      <c r="B435" s="10"/>
      <c r="C435" s="10"/>
      <c r="D435" s="16"/>
      <c r="E435" s="15">
        <v>-0.07842681707236</v>
      </c>
      <c r="F435" s="15">
        <v>-0.0427156124538995</v>
      </c>
      <c r="G435" s="15">
        <v>-0.0306330823745916</v>
      </c>
      <c r="H435" s="15">
        <v>0.0606227984978636</v>
      </c>
      <c r="I435" s="15">
        <v>-0.0808321936356625</v>
      </c>
      <c r="J435" s="15">
        <v>-0.167657167239108</v>
      </c>
      <c r="K435" s="15">
        <v>-0.0988180216202285</v>
      </c>
      <c r="L435" s="15">
        <v>-0.0204631100584557</v>
      </c>
      <c r="M435" s="15">
        <v>-0.0813633859356028</v>
      </c>
      <c r="N435" s="15">
        <v>-0.0419506174276845</v>
      </c>
      <c r="O435" s="15">
        <v>0.319310382496205</v>
      </c>
      <c r="P435" s="15">
        <v>-0.05559193925742</v>
      </c>
      <c r="Q435" s="15">
        <v>0.0287730727470099</v>
      </c>
      <c r="R435" s="15">
        <v>-0.0335623136311757</v>
      </c>
      <c r="S435" s="15">
        <v>0.115870400878636</v>
      </c>
      <c r="T435" s="15">
        <v>0.229950059632897</v>
      </c>
      <c r="U435" s="15">
        <v>-0.0236831373117327</v>
      </c>
      <c r="V435" s="15">
        <v>-0.0368046828817425</v>
      </c>
      <c r="W435" s="15">
        <v>0.0612601877281174</v>
      </c>
      <c r="X435" s="15">
        <v>0.0574671280626364</v>
      </c>
      <c r="Y435" s="15">
        <v>-0.0257434531735474</v>
      </c>
      <c r="Z435" s="15">
        <v>-0.2508427995553</v>
      </c>
      <c r="AA435" s="15">
        <v>0.330006029478343</v>
      </c>
      <c r="AB435" s="15">
        <v>-0.00566369311482728</v>
      </c>
      <c r="AC435" s="15">
        <v>-0.0348935337626013</v>
      </c>
      <c r="AD435" s="15">
        <v>0.6126274886183</v>
      </c>
      <c r="AE435" s="15">
        <v>0.0773076923076923</v>
      </c>
      <c r="AF435" s="15">
        <v>0.00678329168154268</v>
      </c>
      <c r="AG435" s="15">
        <v>-0.142103167110491</v>
      </c>
      <c r="AH435" s="15">
        <v>0.0969581749049417</v>
      </c>
      <c r="AI435" s="15">
        <v>-0.0537261698440191</v>
      </c>
      <c r="AJ435" s="15">
        <v>0.0543554816497365</v>
      </c>
      <c r="AK435" s="15">
        <v>0.100448740316288</v>
      </c>
      <c r="AL435" s="15">
        <v>-0.486009557962988</v>
      </c>
      <c r="AM435" s="15">
        <v>-0.175218302715524</v>
      </c>
      <c r="AN435" s="15">
        <v>-0.0208019853281191</v>
      </c>
      <c r="AO435" s="15">
        <v>0.0716539993450371</v>
      </c>
      <c r="AP435" s="15">
        <v>0.0422788694754193</v>
      </c>
      <c r="AQ435" s="15">
        <v>0.0369818070016004</v>
      </c>
      <c r="AR435" s="15">
        <v>0.016832185311155</v>
      </c>
      <c r="AS435" s="15">
        <v>0.0592333161160323</v>
      </c>
      <c r="AT435" s="15">
        <v>-0.00331801833714251</v>
      </c>
      <c r="AU435" s="15">
        <v>-0.0980068051746198</v>
      </c>
      <c r="AV435" s="15">
        <v>-0.037574382068599</v>
      </c>
      <c r="AW435" s="15">
        <v>-0.0750299682560946</v>
      </c>
      <c r="AX435" s="15">
        <v>0.00158468710356896</v>
      </c>
      <c r="AY435" s="15">
        <v>0.0767372807206179</v>
      </c>
      <c r="AZ435" s="15">
        <v>-0.0173800015504114</v>
      </c>
      <c r="BA435" s="15">
        <v>0.0302267000325782</v>
      </c>
      <c r="BB435" s="15">
        <v>-0.228922159554303</v>
      </c>
      <c r="BC435" s="15">
        <v>-0.0129843715190527</v>
      </c>
      <c r="BD435" s="15">
        <v>0.000371165795984618</v>
      </c>
      <c r="BE435" s="15">
        <v>-0.0375355962197045</v>
      </c>
      <c r="BF435" s="15">
        <v>0.0957116969218048</v>
      </c>
      <c r="BG435" s="15">
        <v>0.0502476969682293</v>
      </c>
      <c r="BH435" s="15">
        <v>0.0717410485168222</v>
      </c>
      <c r="BI435" s="15">
        <v>0.0510903398807856</v>
      </c>
      <c r="BJ435" s="15">
        <v>-0.16864666147237</v>
      </c>
      <c r="BK435" s="15">
        <v>-0.0973259512652512</v>
      </c>
      <c r="BL435" s="15">
        <v>-0.420089691550673</v>
      </c>
      <c r="BM435" s="15">
        <v>2.0213862103497</v>
      </c>
      <c r="BN435" s="15">
        <v>0.0100307730411409</v>
      </c>
      <c r="BO435" s="15">
        <v>0.129781135269643</v>
      </c>
      <c r="BP435" s="15">
        <v>0.0244113334130034</v>
      </c>
      <c r="BQ435" s="15">
        <v>0.753836704627104</v>
      </c>
      <c r="BR435" s="15">
        <v>0.0344275456624217</v>
      </c>
      <c r="BS435" s="15">
        <v>-0.0155233185966316</v>
      </c>
      <c r="BT435" s="15">
        <v>0.0958696385081044</v>
      </c>
      <c r="BU435" s="15">
        <v>0.174072630175649</v>
      </c>
      <c r="BV435" s="15">
        <v>-0.725221744665057</v>
      </c>
      <c r="BW435" s="15">
        <v>0.185694400985593</v>
      </c>
      <c r="BX435" s="15">
        <v>0.0986735578164295</v>
      </c>
      <c r="BY435" s="15">
        <v>0.0972533417218473</v>
      </c>
      <c r="BZ435" s="15">
        <v>-0.131930089262259</v>
      </c>
      <c r="CA435" s="15">
        <v>-0.0773450359606773</v>
      </c>
      <c r="CB435" s="15">
        <v>-0.0909621385004644</v>
      </c>
      <c r="CC435" s="15">
        <v>0.0387791266650637</v>
      </c>
      <c r="CD435" s="15">
        <v>-0.167875070404152</v>
      </c>
      <c r="CE435" s="15">
        <v>0.14465962047375</v>
      </c>
      <c r="CF435" s="15">
        <v>0.615154078596823</v>
      </c>
      <c r="CG435" s="15">
        <v>-0.0745261821167652</v>
      </c>
      <c r="CH435" s="15">
        <v>-0.586297817017746</v>
      </c>
      <c r="CI435" s="15">
        <v>0.00871078542720016</v>
      </c>
      <c r="CJ435" s="15">
        <v>-0.0204081653263924</v>
      </c>
      <c r="CK435" s="15">
        <v>-0.121453901223937</v>
      </c>
      <c r="CL435" s="15">
        <v>0.10749720119544</v>
      </c>
      <c r="CM435" s="15">
        <v>-0.055295221233722</v>
      </c>
      <c r="CN435" s="15">
        <v>0.154279981351689</v>
      </c>
      <c r="CO435" s="15">
        <v>-0.221550721267702</v>
      </c>
      <c r="CP435" s="15">
        <v>-0.291720747659177</v>
      </c>
      <c r="CQ435" s="15">
        <v>0.113060430619451</v>
      </c>
      <c r="CR435" s="15">
        <v>-0.121350488233555</v>
      </c>
      <c r="CS435" s="15">
        <v>-0.0241071425737148</v>
      </c>
      <c r="CT435" s="15">
        <v>1.4466066939624</v>
      </c>
      <c r="CU435" s="15">
        <v>-0.154142069381473</v>
      </c>
      <c r="CV435" s="15">
        <v>0.0241999050885684</v>
      </c>
      <c r="CW435" s="15">
        <v>-0.0181818196587817</v>
      </c>
      <c r="CX435" s="15">
        <v>-0.201441017403539</v>
      </c>
      <c r="CY435" s="15">
        <v>0.0979073270158455</v>
      </c>
      <c r="CZ435" s="15">
        <v>-0.136680748830859</v>
      </c>
      <c r="DA435" s="15">
        <v>0.479797247661332</v>
      </c>
      <c r="DB435" s="15">
        <v>-0.00247525688669614</v>
      </c>
      <c r="DC435" s="15">
        <v>0.00182742093272203</v>
      </c>
      <c r="DD435" s="15">
        <v>0.853432390114922</v>
      </c>
      <c r="DE435" s="15">
        <v>0.037339560273479</v>
      </c>
      <c r="DF435" s="15">
        <v>-0.608005371039981</v>
      </c>
      <c r="DG435" s="15">
        <v>0.472142389100079</v>
      </c>
      <c r="DH435" s="15">
        <v>0.104540948189342</v>
      </c>
      <c r="DI435" s="15">
        <v>-0.0756321050828483</v>
      </c>
      <c r="DJ435" s="15">
        <v>0.390563835432477</v>
      </c>
      <c r="DK435" s="15">
        <v>-0.00734214142408451</v>
      </c>
      <c r="DL435" s="15">
        <v>0.0736131448671615</v>
      </c>
      <c r="DM435" s="15">
        <v>-0.0705525646308136</v>
      </c>
      <c r="DN435" s="15">
        <v>0.27060540478777</v>
      </c>
      <c r="DO435" s="15">
        <v>-0.12141201446113</v>
      </c>
      <c r="DP435" s="15">
        <v>-1</v>
      </c>
      <c r="DQ435" s="15" t="e">
        <v>#DIV/0!</v>
      </c>
      <c r="DR435" s="15">
        <v>-1</v>
      </c>
      <c r="DS435" s="15" t="e">
        <v>#DIV/0!</v>
      </c>
      <c r="DT435" s="14"/>
      <c r="DU435" s="14"/>
      <c r="DV435" s="14"/>
      <c r="DW435" s="14"/>
      <c r="DX435" s="14"/>
      <c r="DY435" s="14"/>
      <c r="DZ435" s="14"/>
      <c r="EA435" s="14"/>
      <c r="EB435" s="14"/>
      <c r="EC435" s="14"/>
      <c r="ED435" s="14"/>
      <c r="EE435" s="14"/>
      <c r="EF435" s="14"/>
      <c r="EG435" s="14"/>
      <c r="EH435" s="14"/>
      <c r="EI435" s="14"/>
      <c r="EJ435" s="14"/>
      <c r="EK435" s="14"/>
      <c r="EL435" s="14"/>
      <c r="EM435" s="14"/>
      <c r="EN435" s="14"/>
      <c r="EO435" s="14"/>
      <c r="EP435" s="14"/>
      <c r="EQ435" s="14"/>
      <c r="ER435" s="14"/>
      <c r="ES435" s="14"/>
      <c r="ET435" s="14"/>
      <c r="EU435" s="14"/>
      <c r="EV435" s="14"/>
      <c r="EW435" s="14"/>
      <c r="EX435" s="14"/>
      <c r="EY435" s="14"/>
      <c r="EZ435" s="14"/>
      <c r="FA435" s="14"/>
      <c r="FB435" s="14"/>
      <c r="FC435" s="14"/>
      <c r="FD435" s="14"/>
      <c r="FE435" s="14"/>
      <c r="FF435" s="14"/>
      <c r="FG435" s="14"/>
      <c r="FH435" s="14"/>
      <c r="FI435" s="14"/>
      <c r="FJ435" s="14"/>
      <c r="FK435" s="14"/>
      <c r="FL435" s="14"/>
      <c r="FM435" s="14"/>
      <c r="FN435" s="14"/>
      <c r="FO435" s="14"/>
      <c r="FP435" s="14"/>
      <c r="FQ435" s="14"/>
      <c r="FR435" s="14"/>
      <c r="FS435" s="14"/>
      <c r="FT435" s="14"/>
      <c r="FU435" s="14"/>
      <c r="FV435" s="14"/>
      <c r="FW435" s="14"/>
      <c r="FX435" s="14"/>
      <c r="FY435" s="14"/>
      <c r="FZ435" s="14"/>
      <c r="GA435" s="14"/>
      <c r="GB435" s="14"/>
      <c r="GC435" s="14"/>
      <c r="GD435" s="14"/>
      <c r="GE435" s="14"/>
      <c r="GF435" s="14"/>
      <c r="GG435" s="14"/>
      <c r="GH435" s="14"/>
      <c r="GI435" s="14"/>
      <c r="GJ435" s="14"/>
      <c r="GK435" s="14"/>
      <c r="GL435" s="14"/>
      <c r="GM435" s="14"/>
      <c r="GN435" s="14"/>
      <c r="GO435" s="14"/>
      <c r="GP435" s="14"/>
      <c r="GQ435" s="14"/>
      <c r="GR435" s="14"/>
      <c r="GS435" s="14"/>
      <c r="GT435" s="14"/>
      <c r="GU435" s="14"/>
      <c r="GV435" s="14"/>
      <c r="GW435" s="14"/>
      <c r="GX435" s="14"/>
      <c r="GY435" s="14"/>
      <c r="GZ435" s="14"/>
      <c r="HA435" s="14"/>
      <c r="HB435" s="14"/>
      <c r="HC435" s="14"/>
      <c r="HD435" s="14"/>
      <c r="HE435" s="14"/>
      <c r="HF435" s="14"/>
      <c r="HG435" s="14"/>
      <c r="HH435" s="14"/>
      <c r="HI435" s="14"/>
      <c r="HJ435" s="14"/>
      <c r="HK435" s="14"/>
      <c r="HL435" s="14"/>
      <c r="HM435" s="14"/>
      <c r="HN435" s="14"/>
      <c r="HO435" s="14"/>
      <c r="HP435" s="14"/>
      <c r="HQ435" s="14"/>
      <c r="HR435" s="14"/>
      <c r="HS435" s="14"/>
      <c r="HT435" s="14"/>
      <c r="HU435" s="14"/>
      <c r="HV435" s="14"/>
      <c r="HW435" s="14"/>
      <c r="HX435" s="14"/>
      <c r="HY435" s="14"/>
      <c r="HZ435" s="14"/>
      <c r="IA435" s="14"/>
      <c r="IB435" s="14"/>
      <c r="IC435" s="14"/>
      <c r="ID435" s="14"/>
      <c r="IE435" s="14"/>
      <c r="IF435" s="14"/>
    </row>
    <row r="436" s="2" customFormat="1" spans="1:240">
      <c r="A436" s="9" t="s">
        <v>190</v>
      </c>
      <c r="B436" s="10"/>
      <c r="C436" s="10"/>
      <c r="D436" s="16"/>
      <c r="E436" s="15" t="s">
        <v>209</v>
      </c>
      <c r="F436" s="15">
        <v>0.0200000000000036</v>
      </c>
      <c r="G436" s="15">
        <v>-0.163398692810463</v>
      </c>
      <c r="H436" s="15">
        <v>0.0585937500000024</v>
      </c>
      <c r="I436" s="15">
        <v>-0.125461254612548</v>
      </c>
      <c r="J436" s="15">
        <v>-0.0422729346610288</v>
      </c>
      <c r="K436" s="15">
        <v>0.131500798714088</v>
      </c>
      <c r="L436" s="15">
        <v>0.0625663527335563</v>
      </c>
      <c r="M436" s="15">
        <v>-0.013513513513506</v>
      </c>
      <c r="N436" s="15">
        <v>-0.262875633807519</v>
      </c>
      <c r="O436" s="15">
        <v>-0.118753428342599</v>
      </c>
      <c r="P436" s="15">
        <v>0.0888101836845785</v>
      </c>
      <c r="Q436" s="15">
        <v>0.142753531786075</v>
      </c>
      <c r="R436" s="15">
        <v>-0.111111111111111</v>
      </c>
      <c r="S436" s="15">
        <v>-0.104838709677419</v>
      </c>
      <c r="T436" s="15">
        <v>0.0502545353572739</v>
      </c>
      <c r="U436" s="15">
        <v>0.107059657253048</v>
      </c>
      <c r="V436" s="15">
        <v>0.171825629621608</v>
      </c>
      <c r="W436" s="15">
        <v>0.064800817724711</v>
      </c>
      <c r="X436" s="15">
        <v>0.0582191780821977</v>
      </c>
      <c r="Y436" s="15">
        <v>-0.0307251477392236</v>
      </c>
      <c r="Z436" s="15">
        <v>-0.0539855999671598</v>
      </c>
      <c r="AA436" s="15">
        <v>-0.114382947859868</v>
      </c>
      <c r="AB436" s="15">
        <v>0.00359953835992322</v>
      </c>
      <c r="AC436" s="15">
        <v>-0.0676156583629894</v>
      </c>
      <c r="AD436" s="15">
        <v>-0.0839694656488552</v>
      </c>
      <c r="AE436" s="15">
        <v>0.222904530025201</v>
      </c>
      <c r="AF436" s="15">
        <v>0.0181847578993635</v>
      </c>
      <c r="AG436" s="15">
        <v>0.119944466957836</v>
      </c>
      <c r="AH436" s="15">
        <v>-0.0276277976953753</v>
      </c>
      <c r="AI436" s="15">
        <v>-0.120234357479258</v>
      </c>
      <c r="AJ436" s="15">
        <v>-0.0774410774410774</v>
      </c>
      <c r="AK436" s="15">
        <v>-0.0145985401459854</v>
      </c>
      <c r="AL436" s="15">
        <v>-0.0742562661044739</v>
      </c>
      <c r="AM436" s="15">
        <v>0.0938824159635725</v>
      </c>
      <c r="AN436" s="15">
        <v>0.0353930319896076</v>
      </c>
      <c r="AO436" s="15">
        <v>0.0826208620328117</v>
      </c>
      <c r="AP436" s="15">
        <v>-0.0119999999999966</v>
      </c>
      <c r="AQ436" s="15">
        <v>-0.0185066649597534</v>
      </c>
      <c r="AR436" s="15">
        <v>-0.053941908713693</v>
      </c>
      <c r="AS436" s="15">
        <v>-0.0131578947368423</v>
      </c>
      <c r="AT436" s="15">
        <v>-0.114680734146609</v>
      </c>
      <c r="AU436" s="15">
        <v>-0.0827051926298155</v>
      </c>
      <c r="AV436" s="15">
        <v>0.0614926285234128</v>
      </c>
      <c r="AW436" s="15">
        <v>-0.161270707504267</v>
      </c>
      <c r="AX436" s="15">
        <v>0.06822829522216</v>
      </c>
      <c r="AY436" s="15">
        <v>-0.088235294117647</v>
      </c>
      <c r="AZ436" s="15">
        <v>0.209247038570316</v>
      </c>
      <c r="BA436" s="15">
        <v>0.161073825503356</v>
      </c>
      <c r="BB436" s="15">
        <v>-0.13207331913599</v>
      </c>
      <c r="BC436" s="15">
        <v>0.0689655172413801</v>
      </c>
      <c r="BD436" s="15">
        <v>-0.0903225806451615</v>
      </c>
      <c r="BE436" s="15">
        <v>0.0734874301735395</v>
      </c>
      <c r="BF436" s="15">
        <v>0.0361445783132521</v>
      </c>
      <c r="BG436" s="15">
        <v>-0.109366703833493</v>
      </c>
      <c r="BH436" s="15">
        <v>-0.118012422360247</v>
      </c>
      <c r="BI436" s="15">
        <v>0</v>
      </c>
      <c r="BJ436" s="15">
        <v>-0.229395328800167</v>
      </c>
      <c r="BK436" s="15">
        <v>0.103109061839832</v>
      </c>
      <c r="BL436" s="15">
        <v>0.1051044878383</v>
      </c>
      <c r="BM436" s="15">
        <v>-0.0787401574803145</v>
      </c>
      <c r="BN436" s="15">
        <v>-0.0926660701264131</v>
      </c>
      <c r="BO436" s="15">
        <v>-0.0196078431372551</v>
      </c>
      <c r="BP436" s="15">
        <v>0.142266784858121</v>
      </c>
      <c r="BQ436" s="15">
        <v>-0.0656358763432894</v>
      </c>
      <c r="BR436" s="15">
        <v>-0.038834951456311</v>
      </c>
      <c r="BS436" s="15">
        <v>-0.0630207793847576</v>
      </c>
      <c r="BT436" s="15">
        <v>0.0210526315789488</v>
      </c>
      <c r="BU436" s="15">
        <v>0.11340206185567</v>
      </c>
      <c r="BV436" s="15">
        <v>0.0315018315018305</v>
      </c>
      <c r="BW436" s="15" t="s">
        <v>209</v>
      </c>
      <c r="BX436" s="15" t="s">
        <v>209</v>
      </c>
      <c r="BY436" s="15" t="s">
        <v>209</v>
      </c>
      <c r="BZ436" s="15">
        <v>0.118589743589743</v>
      </c>
      <c r="CA436" s="15">
        <v>0.212034383954153</v>
      </c>
      <c r="CB436" s="15">
        <v>-0.217494089834513</v>
      </c>
      <c r="CC436" s="15">
        <v>0.12084592145015</v>
      </c>
      <c r="CD436" s="15" t="s">
        <v>209</v>
      </c>
      <c r="CE436" s="15" t="s">
        <v>209</v>
      </c>
      <c r="CF436" s="15" t="s">
        <v>209</v>
      </c>
      <c r="CG436" s="15">
        <v>0.0256410256410269</v>
      </c>
      <c r="CH436" s="15">
        <v>-0.0551470588235324</v>
      </c>
      <c r="CI436" s="15">
        <v>-0.197658656808378</v>
      </c>
      <c r="CJ436" s="15">
        <v>0.0249838293302116</v>
      </c>
      <c r="CK436" s="15">
        <v>-0.0130063623604294</v>
      </c>
      <c r="CL436" s="15">
        <v>-0.0390697250499307</v>
      </c>
      <c r="CM436" s="15">
        <v>0.0753495257922712</v>
      </c>
      <c r="CN436" s="15">
        <v>-0.0869375713763884</v>
      </c>
      <c r="CO436" s="15">
        <v>0.0138569341019712</v>
      </c>
      <c r="CP436" s="15">
        <v>-0.104535562345455</v>
      </c>
      <c r="CQ436" s="15">
        <v>-0.109299354683409</v>
      </c>
      <c r="CR436" s="15">
        <v>0.0311452220771236</v>
      </c>
      <c r="CS436" s="15">
        <v>-0.0171335394646757</v>
      </c>
      <c r="CT436" s="15">
        <v>-0.0243506682288471</v>
      </c>
      <c r="CU436" s="15">
        <v>-0.0360726400784059</v>
      </c>
      <c r="CV436" s="15">
        <v>-0.00469911499809728</v>
      </c>
      <c r="CW436" s="15">
        <v>0.134788072780658</v>
      </c>
      <c r="CX436" s="15">
        <v>-0.199935764624884</v>
      </c>
      <c r="CY436" s="15">
        <v>0.0536723163841808</v>
      </c>
      <c r="CZ436" s="15">
        <v>0.15022069791589</v>
      </c>
      <c r="DA436" s="15">
        <v>-0.0804406599442726</v>
      </c>
      <c r="DB436" s="15">
        <v>-0.0429696097037412</v>
      </c>
      <c r="DC436" s="15">
        <v>-0.0357834367546775</v>
      </c>
      <c r="DD436" s="15">
        <v>-0.0762085995347168</v>
      </c>
      <c r="DE436" s="15">
        <v>-0.0149534714407834</v>
      </c>
      <c r="DF436" s="15">
        <v>-0.170940235844605</v>
      </c>
      <c r="DG436" s="15">
        <v>0.209664132318954</v>
      </c>
      <c r="DH436" s="15">
        <v>0.0989753198106742</v>
      </c>
      <c r="DI436" s="15">
        <v>0.0321613278183774</v>
      </c>
      <c r="DJ436" s="15">
        <v>-0.0630252100840334</v>
      </c>
      <c r="DK436" s="15">
        <v>-0.0967723336760394</v>
      </c>
      <c r="DL436" s="15">
        <v>-0.145712360683602</v>
      </c>
      <c r="DM436" s="15">
        <v>0.0432821119901594</v>
      </c>
      <c r="DN436" s="15">
        <v>0.210433800824967</v>
      </c>
      <c r="DO436" s="15">
        <v>-0.0569965025858756</v>
      </c>
      <c r="DP436" s="15">
        <v>-1</v>
      </c>
      <c r="DQ436" s="15" t="e">
        <v>#DIV/0!</v>
      </c>
      <c r="DR436" s="15">
        <v>-1</v>
      </c>
      <c r="DS436" s="15" t="e">
        <v>#DIV/0!</v>
      </c>
      <c r="DT436" s="14"/>
      <c r="DU436" s="14"/>
      <c r="DV436" s="14"/>
      <c r="DW436" s="14"/>
      <c r="DX436" s="14"/>
      <c r="DY436" s="14"/>
      <c r="DZ436" s="14"/>
      <c r="EA436" s="14"/>
      <c r="EB436" s="14"/>
      <c r="EC436" s="14"/>
      <c r="ED436" s="14"/>
      <c r="EE436" s="14"/>
      <c r="EF436" s="14"/>
      <c r="EG436" s="14"/>
      <c r="EH436" s="14"/>
      <c r="EI436" s="14"/>
      <c r="EJ436" s="14"/>
      <c r="EK436" s="14"/>
      <c r="EL436" s="14"/>
      <c r="EM436" s="14"/>
      <c r="EN436" s="14"/>
      <c r="EO436" s="14"/>
      <c r="EP436" s="14"/>
      <c r="EQ436" s="14"/>
      <c r="ER436" s="14"/>
      <c r="ES436" s="14"/>
      <c r="ET436" s="14"/>
      <c r="EU436" s="14"/>
      <c r="EV436" s="14"/>
      <c r="EW436" s="14"/>
      <c r="EX436" s="14"/>
      <c r="EY436" s="14"/>
      <c r="EZ436" s="14"/>
      <c r="FA436" s="14"/>
      <c r="FB436" s="14"/>
      <c r="FC436" s="14"/>
      <c r="FD436" s="14"/>
      <c r="FE436" s="14"/>
      <c r="FF436" s="14"/>
      <c r="FG436" s="14"/>
      <c r="FH436" s="14"/>
      <c r="FI436" s="14"/>
      <c r="FJ436" s="14"/>
      <c r="FK436" s="14"/>
      <c r="FL436" s="14"/>
      <c r="FM436" s="14"/>
      <c r="FN436" s="14"/>
      <c r="FO436" s="14"/>
      <c r="FP436" s="14"/>
      <c r="FQ436" s="14"/>
      <c r="FR436" s="14"/>
      <c r="FS436" s="14"/>
      <c r="FT436" s="14"/>
      <c r="FU436" s="14"/>
      <c r="FV436" s="14"/>
      <c r="FW436" s="14"/>
      <c r="FX436" s="14"/>
      <c r="FY436" s="14"/>
      <c r="FZ436" s="14"/>
      <c r="GA436" s="14"/>
      <c r="GB436" s="14"/>
      <c r="GC436" s="14"/>
      <c r="GD436" s="14"/>
      <c r="GE436" s="14"/>
      <c r="GF436" s="14"/>
      <c r="GG436" s="14"/>
      <c r="GH436" s="14"/>
      <c r="GI436" s="14"/>
      <c r="GJ436" s="14"/>
      <c r="GK436" s="14"/>
      <c r="GL436" s="14"/>
      <c r="GM436" s="14"/>
      <c r="GN436" s="14"/>
      <c r="GO436" s="14"/>
      <c r="GP436" s="14"/>
      <c r="GQ436" s="14"/>
      <c r="GR436" s="14"/>
      <c r="GS436" s="14"/>
      <c r="GT436" s="14"/>
      <c r="GU436" s="14"/>
      <c r="GV436" s="14"/>
      <c r="GW436" s="14"/>
      <c r="GX436" s="14"/>
      <c r="GY436" s="14"/>
      <c r="GZ436" s="14"/>
      <c r="HA436" s="14"/>
      <c r="HB436" s="14"/>
      <c r="HC436" s="14"/>
      <c r="HD436" s="14"/>
      <c r="HE436" s="14"/>
      <c r="HF436" s="14"/>
      <c r="HG436" s="14"/>
      <c r="HH436" s="14"/>
      <c r="HI436" s="14"/>
      <c r="HJ436" s="14"/>
      <c r="HK436" s="14"/>
      <c r="HL436" s="14"/>
      <c r="HM436" s="14"/>
      <c r="HN436" s="14"/>
      <c r="HO436" s="14"/>
      <c r="HP436" s="14"/>
      <c r="HQ436" s="14"/>
      <c r="HR436" s="14"/>
      <c r="HS436" s="14"/>
      <c r="HT436" s="14"/>
      <c r="HU436" s="14"/>
      <c r="HV436" s="14"/>
      <c r="HW436" s="14"/>
      <c r="HX436" s="14"/>
      <c r="HY436" s="14"/>
      <c r="HZ436" s="14"/>
      <c r="IA436" s="14"/>
      <c r="IB436" s="14"/>
      <c r="IC436" s="14"/>
      <c r="ID436" s="14"/>
      <c r="IE436" s="14"/>
      <c r="IF436" s="14"/>
    </row>
    <row r="437" s="244" customFormat="1" spans="1:240">
      <c r="A437" s="383" t="s">
        <v>56</v>
      </c>
      <c r="B437" s="369"/>
      <c r="C437" s="369"/>
      <c r="D437" s="378"/>
      <c r="E437" s="377" t="s">
        <v>209</v>
      </c>
      <c r="F437" s="377" t="s">
        <v>209</v>
      </c>
      <c r="G437" s="377" t="s">
        <v>209</v>
      </c>
      <c r="H437" s="377">
        <v>-0.227204467416975</v>
      </c>
      <c r="I437" s="377">
        <v>-0.367731279364142</v>
      </c>
      <c r="J437" s="377">
        <v>-0.0615030216955694</v>
      </c>
      <c r="K437" s="377">
        <v>0.782661538489916</v>
      </c>
      <c r="L437" s="377">
        <v>0.365483485642544</v>
      </c>
      <c r="M437" s="377">
        <v>0.066661700466083</v>
      </c>
      <c r="N437" s="377">
        <v>-0.816228143981577</v>
      </c>
      <c r="O437" s="377">
        <v>-0.10932332362991</v>
      </c>
      <c r="P437" s="377">
        <v>0.257218238526107</v>
      </c>
      <c r="Q437" s="377">
        <v>-0.0254231065209578</v>
      </c>
      <c r="R437" s="377">
        <v>0.193108930071771</v>
      </c>
      <c r="S437" s="377">
        <v>0.0215067684637136</v>
      </c>
      <c r="T437" s="377">
        <v>0.0888685473606976</v>
      </c>
      <c r="U437" s="377">
        <v>1.34909874257662</v>
      </c>
      <c r="V437" s="377">
        <v>-0.164762997198614</v>
      </c>
      <c r="W437" s="377">
        <v>-0.108323344876918</v>
      </c>
      <c r="X437" s="377">
        <v>0.388133399427676</v>
      </c>
      <c r="Y437" s="377">
        <v>-0.302032433383446</v>
      </c>
      <c r="Z437" s="377">
        <v>-0.624995071971025</v>
      </c>
      <c r="AA437" s="377">
        <v>0.145993477148374</v>
      </c>
      <c r="AB437" s="377">
        <v>0.0415598224920399</v>
      </c>
      <c r="AC437" s="377">
        <v>0.0264095407030018</v>
      </c>
      <c r="AD437" s="377">
        <v>0.291778246827652</v>
      </c>
      <c r="AE437" s="377">
        <v>0.0734996735300646</v>
      </c>
      <c r="AF437" s="377">
        <v>0.479266433097781</v>
      </c>
      <c r="AG437" s="377">
        <v>-0.0344906731824958</v>
      </c>
      <c r="AH437" s="377">
        <v>0.216391505482777</v>
      </c>
      <c r="AI437" s="377">
        <v>-0.0444616805759586</v>
      </c>
      <c r="AJ437" s="377">
        <v>0.0371066423266271</v>
      </c>
      <c r="AK437" s="377">
        <v>0.0959299394654891</v>
      </c>
      <c r="AL437" s="377">
        <v>-0.433562085026327</v>
      </c>
      <c r="AM437" s="377">
        <v>-0.0739056615484888</v>
      </c>
      <c r="AN437" s="377">
        <v>0.279864750744949</v>
      </c>
      <c r="AO437" s="377">
        <v>0.0362036811239814</v>
      </c>
      <c r="AP437" s="377">
        <v>0.352985965263886</v>
      </c>
      <c r="AQ437" s="377">
        <v>-0.0686306106914814</v>
      </c>
      <c r="AR437" s="377">
        <v>0.0885981840276546</v>
      </c>
      <c r="AS437" s="377">
        <v>-0.0453384831589284</v>
      </c>
      <c r="AT437" s="377">
        <v>-0.0850567684744822</v>
      </c>
      <c r="AU437" s="377">
        <v>-0.153086917200294</v>
      </c>
      <c r="AV437" s="377">
        <v>-0.0232182674758573</v>
      </c>
      <c r="AW437" s="377">
        <v>-0.174149752431768</v>
      </c>
      <c r="AX437" s="377">
        <v>-0.295777855487165</v>
      </c>
      <c r="AY437" s="377">
        <v>0.0674596344552174</v>
      </c>
      <c r="AZ437" s="377">
        <v>0.165333676673626</v>
      </c>
      <c r="BA437" s="377">
        <v>0.177173420222947</v>
      </c>
      <c r="BB437" s="377">
        <v>-0.190665656172246</v>
      </c>
      <c r="BC437" s="377">
        <v>0.319438224829145</v>
      </c>
      <c r="BD437" s="377">
        <v>-0.0136672888552648</v>
      </c>
      <c r="BE437" s="377">
        <v>0.236932136167946</v>
      </c>
      <c r="BF437" s="377">
        <v>-0.105723183149321</v>
      </c>
      <c r="BG437" s="377">
        <v>0.014697836033871</v>
      </c>
      <c r="BH437" s="377">
        <v>0.115976135269338</v>
      </c>
      <c r="BI437" s="377">
        <v>-0.0590229401245598</v>
      </c>
      <c r="BJ437" s="377">
        <v>-0.488262756351421</v>
      </c>
      <c r="BK437" s="377">
        <v>0.0983430945921153</v>
      </c>
      <c r="BL437" s="377">
        <v>0.12339279167515</v>
      </c>
      <c r="BM437" s="377">
        <v>0.143079052510696</v>
      </c>
      <c r="BN437" s="377">
        <v>-0.148122251466672</v>
      </c>
      <c r="BO437" s="377">
        <v>0.36752277032276</v>
      </c>
      <c r="BP437" s="377">
        <v>0.0933979487393717</v>
      </c>
      <c r="BQ437" s="377">
        <v>-0.0341952678028747</v>
      </c>
      <c r="BR437" s="377">
        <v>-0.00121105427065749</v>
      </c>
      <c r="BS437" s="377">
        <v>0.0495326514484296</v>
      </c>
      <c r="BT437" s="377">
        <v>0.0100513791196832</v>
      </c>
      <c r="BU437" s="377">
        <v>-0.082463252649109</v>
      </c>
      <c r="BV437" s="377">
        <v>-0.238453619052943</v>
      </c>
      <c r="BW437" s="377">
        <v>0.165329026898593</v>
      </c>
      <c r="BX437" s="377">
        <v>-0.0231950050498214</v>
      </c>
      <c r="BY437" s="377">
        <v>-0.106898898550926</v>
      </c>
      <c r="BZ437" s="377">
        <v>0.0751070166385499</v>
      </c>
      <c r="CA437" s="377">
        <v>0.0807857921532986</v>
      </c>
      <c r="CB437" s="377">
        <v>-0.244659658188251</v>
      </c>
      <c r="CC437" s="377">
        <v>0.468419935805243</v>
      </c>
      <c r="CD437" s="377">
        <v>-0.284799701483673</v>
      </c>
      <c r="CE437" s="377">
        <v>0.199097214420454</v>
      </c>
      <c r="CF437" s="377">
        <v>0.577196601161805</v>
      </c>
      <c r="CG437" s="377">
        <v>-1.72956732566266</v>
      </c>
      <c r="CH437" s="377">
        <v>-1.37771912742402</v>
      </c>
      <c r="CI437" s="377">
        <v>-0.0346282599135265</v>
      </c>
      <c r="CJ437" s="377">
        <v>0.397210693814326</v>
      </c>
      <c r="CK437" s="377">
        <v>0.020639450304206</v>
      </c>
      <c r="CL437" s="377">
        <v>7.58256830930648</v>
      </c>
      <c r="CM437" s="377">
        <v>-0.0377434240361105</v>
      </c>
      <c r="CN437" s="377">
        <v>2.90704344124687</v>
      </c>
      <c r="CO437" s="377">
        <v>-1.06654128457787</v>
      </c>
      <c r="CP437" s="377">
        <v>-0.25565123020212</v>
      </c>
      <c r="CQ437" s="377">
        <v>-0.423134764918241</v>
      </c>
      <c r="CR437" s="377">
        <v>-0.388375424356166</v>
      </c>
      <c r="CS437" s="377">
        <v>-0.0823043418142921</v>
      </c>
      <c r="CT437" s="377">
        <v>-2.77316865617191</v>
      </c>
      <c r="CU437" s="377">
        <v>-0.106841771877572</v>
      </c>
      <c r="CV437" s="377">
        <v>-2.1229511245562</v>
      </c>
      <c r="CW437" s="377">
        <v>-0.225872621708375</v>
      </c>
      <c r="CX437" s="377">
        <v>-0.0935961702322818</v>
      </c>
      <c r="CY437" s="377">
        <v>0.0355933391179744</v>
      </c>
      <c r="CZ437" s="377">
        <v>-0.00740813635712223</v>
      </c>
      <c r="DA437" s="377">
        <v>-0.0869201451114866</v>
      </c>
      <c r="DB437" s="377">
        <v>-0.226950334999502</v>
      </c>
      <c r="DC437" s="377">
        <v>-0.0739669196521486</v>
      </c>
      <c r="DD437" s="377">
        <v>-0.178731609134948</v>
      </c>
      <c r="DE437" s="377">
        <v>-0.0838579552603836</v>
      </c>
      <c r="DF437" s="377">
        <v>-3.68685277751216</v>
      </c>
      <c r="DG437" s="377">
        <v>0.842812562268313</v>
      </c>
      <c r="DH437" s="377">
        <v>-1.31996327811486</v>
      </c>
      <c r="DI437" s="377">
        <v>0.123799471639657</v>
      </c>
      <c r="DJ437" s="377">
        <v>-0.131011367879427</v>
      </c>
      <c r="DK437" s="377">
        <v>-0.12462251073146</v>
      </c>
      <c r="DL437" s="377">
        <v>-0.00746607945700439</v>
      </c>
      <c r="DM437" s="377">
        <v>-0.0569493171138732</v>
      </c>
      <c r="DN437" s="377">
        <v>0.516058531685629</v>
      </c>
      <c r="DO437" s="377">
        <v>-0.107669909345118</v>
      </c>
      <c r="DP437" s="377">
        <v>-1</v>
      </c>
      <c r="DQ437" s="377" t="e">
        <v>#DIV/0!</v>
      </c>
      <c r="DR437" s="377">
        <v>-1</v>
      </c>
      <c r="DS437" s="377" t="e">
        <v>#DIV/0!</v>
      </c>
    </row>
    <row r="438" s="324" customFormat="1" spans="1:240">
      <c r="A438" s="384" t="s">
        <v>216</v>
      </c>
      <c r="B438" s="353"/>
      <c r="C438" s="353"/>
      <c r="D438" s="385"/>
      <c r="E438" s="392"/>
      <c r="F438" s="392">
        <f t="shared" ref="F438:BQ438" si="29">AVERAGE(F410:F437)</f>
        <v>0.102209039485349</v>
      </c>
      <c r="G438" s="392">
        <f t="shared" si="29"/>
        <v>-0.0255059357265664</v>
      </c>
      <c r="H438" s="392">
        <f t="shared" si="29"/>
        <v>0.175988888037955</v>
      </c>
      <c r="I438" s="392">
        <f t="shared" si="29"/>
        <v>-0.143245908331112</v>
      </c>
      <c r="J438" s="392">
        <f t="shared" si="29"/>
        <v>-0.0662524711327902</v>
      </c>
      <c r="K438" s="392">
        <f t="shared" si="29"/>
        <v>0.129131583156006</v>
      </c>
      <c r="L438" s="392">
        <f t="shared" si="29"/>
        <v>0.0324140772394684</v>
      </c>
      <c r="M438" s="392">
        <f t="shared" si="29"/>
        <v>-0.0285048673580423</v>
      </c>
      <c r="N438" s="392">
        <f t="shared" si="29"/>
        <v>-0.461581393093966</v>
      </c>
      <c r="O438" s="392">
        <f t="shared" si="29"/>
        <v>0.0363152214435361</v>
      </c>
      <c r="P438" s="392">
        <f t="shared" si="29"/>
        <v>0.0383484983868321</v>
      </c>
      <c r="Q438" s="392">
        <f t="shared" si="29"/>
        <v>0.0344189952348717</v>
      </c>
      <c r="R438" s="392">
        <f t="shared" si="29"/>
        <v>0.00439623328591263</v>
      </c>
      <c r="S438" s="392">
        <f t="shared" si="29"/>
        <v>0.00452489824407404</v>
      </c>
      <c r="T438" s="392">
        <f t="shared" si="29"/>
        <v>0.19959884217319</v>
      </c>
      <c r="U438" s="392">
        <f t="shared" si="29"/>
        <v>0.212725973497211</v>
      </c>
      <c r="V438" s="392">
        <f t="shared" si="29"/>
        <v>-0.0470448585958009</v>
      </c>
      <c r="W438" s="392">
        <f t="shared" si="29"/>
        <v>-0.00525152543468764</v>
      </c>
      <c r="X438" s="392">
        <f t="shared" si="29"/>
        <v>0.635360291359823</v>
      </c>
      <c r="Y438" s="392">
        <f t="shared" si="29"/>
        <v>-0.0144423351020776</v>
      </c>
      <c r="Z438" s="392">
        <f t="shared" si="29"/>
        <v>-0.327361954885973</v>
      </c>
      <c r="AA438" s="392">
        <f t="shared" si="29"/>
        <v>0.0658698364191938</v>
      </c>
      <c r="AB438" s="392">
        <f t="shared" si="29"/>
        <v>-0.131689297444376</v>
      </c>
      <c r="AC438" s="392">
        <f t="shared" si="29"/>
        <v>0.0665649302935159</v>
      </c>
      <c r="AD438" s="392">
        <f t="shared" si="29"/>
        <v>0.109670500773939</v>
      </c>
      <c r="AE438" s="392">
        <f t="shared" si="29"/>
        <v>0.0778615050530925</v>
      </c>
      <c r="AF438" s="392">
        <f t="shared" si="29"/>
        <v>0.0119281188163312</v>
      </c>
      <c r="AG438" s="392">
        <f t="shared" si="29"/>
        <v>0.160643893934946</v>
      </c>
      <c r="AH438" s="392">
        <f t="shared" si="29"/>
        <v>0.0499180643060391</v>
      </c>
      <c r="AI438" s="392">
        <f t="shared" si="29"/>
        <v>-0.0238466975660004</v>
      </c>
      <c r="AJ438" s="392">
        <f t="shared" si="29"/>
        <v>-0.15466086320708</v>
      </c>
      <c r="AK438" s="392">
        <f t="shared" si="29"/>
        <v>0.0492947000987824</v>
      </c>
      <c r="AL438" s="392">
        <f t="shared" si="29"/>
        <v>-0.267778296151302</v>
      </c>
      <c r="AM438" s="392">
        <f t="shared" si="29"/>
        <v>0.0168002080895786</v>
      </c>
      <c r="AN438" s="392">
        <f t="shared" si="29"/>
        <v>0.0858175117531664</v>
      </c>
      <c r="AO438" s="392">
        <f t="shared" si="29"/>
        <v>0.0427024462895928</v>
      </c>
      <c r="AP438" s="392">
        <f t="shared" si="29"/>
        <v>0.0636291583408202</v>
      </c>
      <c r="AQ438" s="392">
        <f t="shared" si="29"/>
        <v>-0.00291208568270274</v>
      </c>
      <c r="AR438" s="392">
        <f t="shared" si="29"/>
        <v>-0.0228006027043115</v>
      </c>
      <c r="AS438" s="392">
        <f t="shared" si="29"/>
        <v>0.0739317375126515</v>
      </c>
      <c r="AT438" s="392">
        <f t="shared" si="29"/>
        <v>-0.0273148133040476</v>
      </c>
      <c r="AU438" s="392">
        <f t="shared" si="29"/>
        <v>-0.0583809628750052</v>
      </c>
      <c r="AV438" s="392">
        <f t="shared" si="29"/>
        <v>-0.0164916624762913</v>
      </c>
      <c r="AW438" s="392">
        <f t="shared" si="29"/>
        <v>-0.0638717526318991</v>
      </c>
      <c r="AX438" s="392">
        <f t="shared" si="29"/>
        <v>-0.11199174115352</v>
      </c>
      <c r="AY438" s="392">
        <f t="shared" si="29"/>
        <v>0.0562229338216144</v>
      </c>
      <c r="AZ438" s="392">
        <f t="shared" si="29"/>
        <v>0.062028725498501</v>
      </c>
      <c r="BA438" s="392">
        <f t="shared" si="29"/>
        <v>0.0650501839084595</v>
      </c>
      <c r="BB438" s="392">
        <f t="shared" si="29"/>
        <v>-0.119739306083075</v>
      </c>
      <c r="BC438" s="392">
        <f t="shared" si="29"/>
        <v>0.0682164503977345</v>
      </c>
      <c r="BD438" s="392">
        <f t="shared" si="29"/>
        <v>0.02961142504256</v>
      </c>
      <c r="BE438" s="392">
        <f t="shared" si="29"/>
        <v>-0.0388951031097043</v>
      </c>
      <c r="BF438" s="392">
        <f t="shared" si="29"/>
        <v>0.0644474904106578</v>
      </c>
      <c r="BG438" s="392">
        <f t="shared" si="29"/>
        <v>0.0240534932980769</v>
      </c>
      <c r="BH438" s="392">
        <f t="shared" si="29"/>
        <v>0.094278777355292</v>
      </c>
      <c r="BI438" s="392">
        <f t="shared" si="29"/>
        <v>0.0420735097086994</v>
      </c>
      <c r="BJ438" s="392">
        <f t="shared" si="29"/>
        <v>-0.227486328543277</v>
      </c>
      <c r="BK438" s="392">
        <f t="shared" si="29"/>
        <v>-0.0750421963976324</v>
      </c>
      <c r="BL438" s="392">
        <f t="shared" si="29"/>
        <v>-0.117890643125752</v>
      </c>
      <c r="BM438" s="392">
        <f t="shared" si="29"/>
        <v>0.640033131924439</v>
      </c>
      <c r="BN438" s="392">
        <f t="shared" si="29"/>
        <v>-0.221569678233021</v>
      </c>
      <c r="BO438" s="392">
        <f t="shared" si="29"/>
        <v>0.716040275777408</v>
      </c>
      <c r="BP438" s="392">
        <f t="shared" si="29"/>
        <v>-0.312448287697662</v>
      </c>
      <c r="BQ438" s="392">
        <f t="shared" si="29"/>
        <v>0.136341644192938</v>
      </c>
      <c r="BR438" s="392">
        <f t="shared" ref="BR438:DO438" si="30">AVERAGE(BR410:BR437)</f>
        <v>0.0197419542964087</v>
      </c>
      <c r="BS438" s="392">
        <f t="shared" si="30"/>
        <v>0.0509158233969869</v>
      </c>
      <c r="BT438" s="392">
        <f t="shared" si="30"/>
        <v>0.150703485213279</v>
      </c>
      <c r="BU438" s="392">
        <f t="shared" si="30"/>
        <v>0.0707631888356937</v>
      </c>
      <c r="BV438" s="392">
        <f t="shared" si="30"/>
        <v>-0.701047349302723</v>
      </c>
      <c r="BW438" s="392">
        <f t="shared" si="30"/>
        <v>0.0927691197187791</v>
      </c>
      <c r="BX438" s="392">
        <f t="shared" si="30"/>
        <v>0.00846086462966982</v>
      </c>
      <c r="BY438" s="392">
        <f t="shared" si="30"/>
        <v>0.0669197179745714</v>
      </c>
      <c r="BZ438" s="392">
        <f t="shared" si="30"/>
        <v>0.146166468686439</v>
      </c>
      <c r="CA438" s="392">
        <f t="shared" si="30"/>
        <v>0.0715716582370315</v>
      </c>
      <c r="CB438" s="392">
        <f t="shared" si="30"/>
        <v>-0.0931523775852841</v>
      </c>
      <c r="CC438" s="392">
        <f t="shared" si="30"/>
        <v>-0.0144216291268987</v>
      </c>
      <c r="CD438" s="392">
        <f t="shared" si="30"/>
        <v>-0.0816562787306503</v>
      </c>
      <c r="CE438" s="392">
        <f t="shared" si="30"/>
        <v>0.0213624630120422</v>
      </c>
      <c r="CF438" s="392">
        <f t="shared" si="30"/>
        <v>0.0499718645580027</v>
      </c>
      <c r="CG438" s="392">
        <f t="shared" si="30"/>
        <v>-0.0548322241689544</v>
      </c>
      <c r="CH438" s="392">
        <f t="shared" si="30"/>
        <v>-0.220159890210136</v>
      </c>
      <c r="CI438" s="392">
        <f t="shared" si="30"/>
        <v>-0.0257951257606334</v>
      </c>
      <c r="CJ438" s="392">
        <f t="shared" si="30"/>
        <v>-0.0438591001505128</v>
      </c>
      <c r="CK438" s="392">
        <f t="shared" si="30"/>
        <v>-0.0280263835859671</v>
      </c>
      <c r="CL438" s="392">
        <f t="shared" si="30"/>
        <v>0.216741080351903</v>
      </c>
      <c r="CM438" s="392">
        <f t="shared" si="30"/>
        <v>-0.0056493047454332</v>
      </c>
      <c r="CN438" s="392">
        <f t="shared" si="30"/>
        <v>0.403494751562387</v>
      </c>
      <c r="CO438" s="392">
        <f t="shared" si="30"/>
        <v>-0.0368015795139802</v>
      </c>
      <c r="CP438" s="392">
        <f t="shared" si="30"/>
        <v>-0.117508974895003</v>
      </c>
      <c r="CQ438" s="392">
        <f t="shared" si="30"/>
        <v>0.0607542269510316</v>
      </c>
      <c r="CR438" s="392">
        <f t="shared" si="30"/>
        <v>29.3506066068688</v>
      </c>
      <c r="CS438" s="392">
        <f t="shared" si="30"/>
        <v>-0.021103013201402</v>
      </c>
      <c r="CT438" s="392">
        <f t="shared" si="30"/>
        <v>-0.147325719650731</v>
      </c>
      <c r="CU438" s="392">
        <f t="shared" si="30"/>
        <v>0.0644419854692748</v>
      </c>
      <c r="CV438" s="392">
        <f t="shared" si="30"/>
        <v>-0.0505814665476497</v>
      </c>
      <c r="CW438" s="392">
        <f t="shared" si="30"/>
        <v>-0.0335841353363132</v>
      </c>
      <c r="CX438" s="392">
        <f t="shared" si="30"/>
        <v>-0.108480421397888</v>
      </c>
      <c r="CY438" s="392">
        <f t="shared" si="30"/>
        <v>0.107011845887235</v>
      </c>
      <c r="CZ438" s="392">
        <f t="shared" si="30"/>
        <v>0.0522949911658454</v>
      </c>
      <c r="DA438" s="392">
        <f t="shared" si="30"/>
        <v>-0.0310369301692875</v>
      </c>
      <c r="DB438" s="392">
        <f t="shared" si="30"/>
        <v>-0.0497329265680615</v>
      </c>
      <c r="DC438" s="392">
        <f t="shared" si="30"/>
        <v>0.00813381018703752</v>
      </c>
      <c r="DD438" s="392">
        <f t="shared" si="30"/>
        <v>0.0362375709446072</v>
      </c>
      <c r="DE438" s="392">
        <f t="shared" si="30"/>
        <v>0.00545717840765297</v>
      </c>
      <c r="DF438" s="392">
        <f t="shared" si="30"/>
        <v>-0.376944579458374</v>
      </c>
      <c r="DG438" s="392">
        <f t="shared" si="30"/>
        <v>0.217663149511553</v>
      </c>
      <c r="DH438" s="392">
        <f t="shared" si="30"/>
        <v>-0.00522982721348847</v>
      </c>
      <c r="DI438" s="392">
        <f t="shared" si="30"/>
        <v>-0.0382505768939362</v>
      </c>
      <c r="DJ438" s="392">
        <f t="shared" si="30"/>
        <v>0.0747448634118146</v>
      </c>
      <c r="DK438" s="392">
        <f t="shared" si="30"/>
        <v>-0.0925251931156859</v>
      </c>
      <c r="DL438" s="392">
        <f t="shared" si="30"/>
        <v>-0.0314492152984821</v>
      </c>
      <c r="DM438" s="392">
        <f t="shared" si="30"/>
        <v>-0.0293003302089864</v>
      </c>
      <c r="DN438" s="392">
        <f t="shared" si="30"/>
        <v>0.115673534773296</v>
      </c>
      <c r="DO438" s="392">
        <f t="shared" si="30"/>
        <v>-0.0455562632717695</v>
      </c>
      <c r="DP438" s="386"/>
      <c r="DQ438" s="386"/>
      <c r="DR438" s="386"/>
      <c r="DS438" s="386"/>
      <c r="DT438" s="387"/>
      <c r="DU438" s="387"/>
      <c r="DV438" s="387"/>
      <c r="DW438" s="387"/>
      <c r="DX438" s="387"/>
      <c r="DY438" s="387"/>
      <c r="DZ438" s="387"/>
      <c r="EA438" s="387"/>
      <c r="EB438" s="387"/>
      <c r="EC438" s="387"/>
      <c r="ED438" s="387"/>
      <c r="EE438" s="387"/>
      <c r="EF438" s="387"/>
      <c r="EG438" s="387"/>
      <c r="EH438" s="387"/>
      <c r="EI438" s="387"/>
      <c r="EJ438" s="387"/>
      <c r="EK438" s="387"/>
      <c r="EL438" s="387"/>
      <c r="EM438" s="387"/>
      <c r="EN438" s="387"/>
      <c r="EO438" s="387"/>
      <c r="EP438" s="387"/>
      <c r="EQ438" s="387"/>
      <c r="ER438" s="387"/>
      <c r="ES438" s="387"/>
      <c r="ET438" s="387"/>
      <c r="EU438" s="387"/>
      <c r="EV438" s="387"/>
      <c r="EW438" s="387"/>
      <c r="EX438" s="387"/>
      <c r="EY438" s="387"/>
      <c r="EZ438" s="387"/>
      <c r="FA438" s="387"/>
      <c r="FB438" s="387"/>
      <c r="FC438" s="387"/>
      <c r="FD438" s="387"/>
      <c r="FE438" s="387"/>
      <c r="FF438" s="387"/>
      <c r="FG438" s="387"/>
      <c r="FH438" s="387"/>
      <c r="FI438" s="387"/>
      <c r="FJ438" s="387"/>
      <c r="FK438" s="387"/>
      <c r="FL438" s="387"/>
      <c r="FM438" s="387"/>
      <c r="FN438" s="387"/>
      <c r="FO438" s="387"/>
      <c r="FP438" s="387"/>
      <c r="FQ438" s="387"/>
      <c r="FR438" s="387"/>
      <c r="FS438" s="387"/>
      <c r="FT438" s="387"/>
      <c r="FU438" s="387"/>
      <c r="FV438" s="387"/>
      <c r="FW438" s="387"/>
      <c r="FX438" s="387"/>
      <c r="FY438" s="387"/>
      <c r="FZ438" s="387"/>
      <c r="GA438" s="387"/>
      <c r="GB438" s="387"/>
      <c r="GC438" s="387"/>
      <c r="GD438" s="387"/>
      <c r="GE438" s="387"/>
      <c r="GF438" s="387"/>
      <c r="GG438" s="387"/>
      <c r="GH438" s="387"/>
      <c r="GI438" s="387"/>
      <c r="GJ438" s="387"/>
      <c r="GK438" s="387"/>
      <c r="GL438" s="387"/>
      <c r="GM438" s="387"/>
      <c r="GN438" s="387"/>
      <c r="GO438" s="387"/>
      <c r="GP438" s="387"/>
      <c r="GQ438" s="387"/>
      <c r="GR438" s="387"/>
      <c r="GS438" s="387"/>
      <c r="GT438" s="387"/>
      <c r="GU438" s="387"/>
      <c r="GV438" s="387"/>
      <c r="GW438" s="387"/>
      <c r="GX438" s="387"/>
      <c r="GY438" s="387"/>
      <c r="GZ438" s="387"/>
      <c r="HA438" s="387"/>
      <c r="HB438" s="387"/>
      <c r="HC438" s="387"/>
      <c r="HD438" s="387"/>
      <c r="HE438" s="387"/>
      <c r="HF438" s="387"/>
      <c r="HG438" s="387"/>
      <c r="HH438" s="387"/>
      <c r="HI438" s="387"/>
      <c r="HJ438" s="387"/>
      <c r="HK438" s="387"/>
      <c r="HL438" s="387"/>
      <c r="HM438" s="387"/>
      <c r="HN438" s="387"/>
      <c r="HO438" s="387"/>
      <c r="HP438" s="387"/>
      <c r="HQ438" s="387"/>
      <c r="HR438" s="387"/>
      <c r="HS438" s="387"/>
      <c r="HT438" s="387"/>
      <c r="HU438" s="387"/>
      <c r="HV438" s="387"/>
      <c r="HW438" s="387"/>
      <c r="HX438" s="387"/>
      <c r="HY438" s="387"/>
      <c r="HZ438" s="387"/>
      <c r="IA438" s="387"/>
      <c r="IB438" s="387"/>
      <c r="IC438" s="387"/>
      <c r="ID438" s="387"/>
      <c r="IE438" s="387"/>
      <c r="IF438" s="387"/>
    </row>
  </sheetData>
  <mergeCells count="6">
    <mergeCell ref="N2:BI2"/>
    <mergeCell ref="BV2:CC2"/>
    <mergeCell ref="CH2:DS2"/>
    <mergeCell ref="BL3:CB3"/>
    <mergeCell ref="CH3:DE3"/>
    <mergeCell ref="A2:A3"/>
  </mergeCells>
  <conditionalFormatting sqref="P151:DS151">
    <cfRule type="colorScale" priority="7">
      <colorScale>
        <cfvo type="min"/>
        <cfvo type="percentile" val="50"/>
        <cfvo type="max"/>
        <color rgb="FF63BE7B"/>
        <color rgb="FFFFEB84"/>
        <color rgb="FFF8696B"/>
      </colorScale>
    </cfRule>
  </conditionalFormatting>
  <conditionalFormatting sqref="D154:DO154">
    <cfRule type="colorScale" priority="4">
      <colorScale>
        <cfvo type="min"/>
        <cfvo type="percentile" val="50"/>
        <cfvo type="max"/>
        <color rgb="FF63BE7B"/>
        <color rgb="FFFFEB84"/>
        <color rgb="FFF8696B"/>
      </colorScale>
    </cfRule>
  </conditionalFormatting>
  <conditionalFormatting sqref="D155:DO155">
    <cfRule type="colorScale" priority="3">
      <colorScale>
        <cfvo type="min"/>
        <cfvo type="percentile" val="50"/>
        <cfvo type="max"/>
        <color rgb="FF63BE7B"/>
        <color rgb="FFFFEB84"/>
        <color rgb="FFF8696B"/>
      </colorScale>
    </cfRule>
  </conditionalFormatting>
  <conditionalFormatting sqref="D156:DO156">
    <cfRule type="colorScale" priority="2">
      <colorScale>
        <cfvo type="min"/>
        <cfvo type="percentile" val="50"/>
        <cfvo type="max"/>
        <color rgb="FF63BE7B"/>
        <color rgb="FFFFEB84"/>
        <color rgb="FFF8696B"/>
      </colorScale>
    </cfRule>
  </conditionalFormatting>
  <conditionalFormatting sqref="E377:DS377">
    <cfRule type="colorScale" priority="6">
      <colorScale>
        <cfvo type="min"/>
        <cfvo type="percentile" val="50"/>
        <cfvo type="max"/>
        <color rgb="FF63BE7B"/>
        <color rgb="FFFFEB84"/>
        <color rgb="FFF8696B"/>
      </colorScale>
    </cfRule>
  </conditionalFormatting>
  <conditionalFormatting sqref="D157:DO157 D277:DO277">
    <cfRule type="colorScale" priority="1">
      <colorScale>
        <cfvo type="min"/>
        <cfvo type="percentile" val="50"/>
        <cfvo type="max"/>
        <color rgb="FF63BE7B"/>
        <color rgb="FFFFEB84"/>
        <color rgb="FFF8696B"/>
      </colorScale>
    </cfRule>
  </conditionalFormatting>
  <conditionalFormatting sqref="E279:DS314">
    <cfRule type="colorScale" priority="8">
      <colorScale>
        <cfvo type="min"/>
        <cfvo type="percentile" val="50"/>
        <cfvo type="max"/>
        <color rgb="FF63BE7B"/>
        <color rgb="FFFFEB84"/>
        <color rgb="FFF8696B"/>
      </colorScale>
    </cfRule>
  </conditionalFormatting>
  <conditionalFormatting sqref="E311:DS314">
    <cfRule type="colorScale" priority="9">
      <colorScale>
        <cfvo type="min"/>
        <cfvo type="percentile" val="50"/>
        <cfvo type="max"/>
        <color rgb="FF63BE7B"/>
        <color rgb="FFFFEB84"/>
        <color rgb="FFF8696B"/>
      </colorScale>
    </cfRule>
  </conditionalFormatting>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25"/>
  </sheetPr>
  <dimension ref="A1:Y54"/>
  <sheetViews>
    <sheetView zoomScale="70" zoomScaleNormal="70" workbookViewId="0">
      <pane xSplit="5" topLeftCell="F1" activePane="topRight" state="frozen"/>
      <selection/>
      <selection pane="topRight" activeCell="E4" sqref="E4"/>
    </sheetView>
  </sheetViews>
  <sheetFormatPr defaultColWidth="9.02884615384615" defaultRowHeight="16.8"/>
  <cols>
    <col min="1" max="1" width="2.19230769230769" style="324" customWidth="1"/>
    <col min="2" max="2" width="9.02884615384615" style="2"/>
    <col min="3" max="3" width="19.1634615384615" style="105" customWidth="1"/>
    <col min="4" max="4" width="16.6923076923077" style="105" customWidth="1"/>
    <col min="5" max="5" width="16.5" style="105" customWidth="1"/>
    <col min="6" max="6" width="17.1730769230769" style="2" customWidth="1"/>
    <col min="7" max="7" width="13.6538461538462" style="105" customWidth="1"/>
    <col min="8" max="8" width="13.4711538461538" style="105" customWidth="1"/>
    <col min="9" max="16" width="10.7211538461538" style="105" customWidth="1"/>
    <col min="17" max="25" width="9.02884615384615" style="2"/>
  </cols>
  <sheetData>
    <row r="1" s="2" customFormat="1" spans="1:16">
      <c r="F1" s="113"/>
      <c r="I1" s="105"/>
      <c r="J1" s="105"/>
      <c r="K1" s="105"/>
      <c r="L1" s="105"/>
      <c r="M1" s="105"/>
      <c r="N1" s="105"/>
      <c r="O1" s="105"/>
      <c r="P1" s="105"/>
    </row>
    <row r="2" s="2" customFormat="1" spans="1:16">
      <c r="A2" s="324" t="s">
        <v>218</v>
      </c>
      <c r="C2" s="325" t="s">
        <v>219</v>
      </c>
      <c r="F2" s="113"/>
      <c r="G2" s="105" t="s">
        <v>0</v>
      </c>
      <c r="H2" s="105" t="s">
        <v>0</v>
      </c>
      <c r="I2" s="105" t="s">
        <v>0</v>
      </c>
      <c r="J2" s="105"/>
      <c r="K2" s="105"/>
      <c r="L2" s="105"/>
      <c r="M2" s="105"/>
      <c r="N2" s="105"/>
      <c r="O2" s="105"/>
      <c r="P2" s="105"/>
    </row>
    <row r="3" ht="17" spans="1:16">
      <c r="C3" s="326" t="s">
        <v>220</v>
      </c>
      <c r="D3" s="326" t="s">
        <v>221</v>
      </c>
      <c r="E3" s="326" t="s">
        <v>222</v>
      </c>
      <c r="F3" s="327" t="s">
        <v>223</v>
      </c>
      <c r="G3" s="109" t="s">
        <v>224</v>
      </c>
      <c r="H3" s="109" t="s">
        <v>225</v>
      </c>
      <c r="I3" s="109" t="s">
        <v>226</v>
      </c>
      <c r="J3" s="109" t="s">
        <v>227</v>
      </c>
      <c r="K3" s="109" t="s">
        <v>228</v>
      </c>
      <c r="L3" s="109" t="s">
        <v>229</v>
      </c>
      <c r="M3" s="109" t="s">
        <v>226</v>
      </c>
      <c r="N3" s="109" t="s">
        <v>227</v>
      </c>
      <c r="O3" s="109" t="s">
        <v>228</v>
      </c>
      <c r="P3" s="109" t="s">
        <v>229</v>
      </c>
    </row>
    <row r="4" ht="15" customHeight="1" spans="1:16">
      <c r="B4" s="328">
        <v>1</v>
      </c>
      <c r="C4" s="329" t="s">
        <v>37</v>
      </c>
      <c r="D4" s="330" t="s">
        <v>230</v>
      </c>
      <c r="E4" s="331">
        <v>28</v>
      </c>
      <c r="F4" s="113">
        <v>0.7139</v>
      </c>
      <c r="G4" s="105">
        <v>8</v>
      </c>
      <c r="H4" s="105">
        <v>67</v>
      </c>
      <c r="I4" s="332">
        <v>12</v>
      </c>
      <c r="J4" s="333">
        <v>0.04</v>
      </c>
      <c r="K4" s="334">
        <v>19.7</v>
      </c>
      <c r="L4" s="335">
        <v>0.7</v>
      </c>
      <c r="M4" s="332">
        <v>30</v>
      </c>
      <c r="N4" s="333">
        <v>0.176</v>
      </c>
      <c r="O4" s="336">
        <f>P4/N4</f>
        <v>60.7954545454545</v>
      </c>
      <c r="P4" s="335">
        <v>10.7</v>
      </c>
    </row>
    <row r="5" ht="15" customHeight="1" spans="1:16">
      <c r="B5" s="328">
        <v>2</v>
      </c>
      <c r="C5" s="329" t="s">
        <v>28</v>
      </c>
      <c r="D5" s="330" t="s">
        <v>231</v>
      </c>
      <c r="E5" s="337">
        <f>H5/G5-1</f>
        <v>11.4705882352941</v>
      </c>
      <c r="F5" s="113">
        <v>0.5224</v>
      </c>
      <c r="G5" s="105">
        <f>I5*L5</f>
        <v>51</v>
      </c>
      <c r="H5" s="31">
        <v>636</v>
      </c>
      <c r="I5" s="332">
        <v>15</v>
      </c>
      <c r="J5" s="333">
        <v>0.19</v>
      </c>
      <c r="K5" s="336">
        <v>17.7</v>
      </c>
      <c r="L5" s="335">
        <v>3.4</v>
      </c>
      <c r="M5" s="332">
        <v>67</v>
      </c>
      <c r="N5" s="333">
        <v>0.17</v>
      </c>
      <c r="O5" s="336">
        <v>62.5</v>
      </c>
      <c r="P5" s="335">
        <v>10.6</v>
      </c>
    </row>
    <row r="6" ht="15" customHeight="1" spans="1:16">
      <c r="B6" s="328">
        <v>3</v>
      </c>
      <c r="C6" s="329" t="s">
        <v>12</v>
      </c>
      <c r="D6" s="330" t="s">
        <v>232</v>
      </c>
      <c r="E6" s="337">
        <v>11.7</v>
      </c>
      <c r="F6" s="113">
        <v>2.0944</v>
      </c>
      <c r="G6" s="105">
        <v>8</v>
      </c>
      <c r="H6" s="105">
        <v>91</v>
      </c>
      <c r="I6" s="332">
        <v>35</v>
      </c>
      <c r="J6" s="333">
        <v>0</v>
      </c>
      <c r="K6" s="336">
        <v>41</v>
      </c>
      <c r="L6" s="335">
        <v>0.2</v>
      </c>
      <c r="M6" s="332">
        <v>47</v>
      </c>
      <c r="N6" s="333">
        <v>0.11</v>
      </c>
      <c r="O6" s="336">
        <v>18</v>
      </c>
      <c r="P6" s="335">
        <v>1.9</v>
      </c>
    </row>
    <row r="7" ht="15" customHeight="1" spans="1:16">
      <c r="B7" s="328">
        <v>4</v>
      </c>
      <c r="C7" s="329" t="s">
        <v>24</v>
      </c>
      <c r="D7" s="330" t="s">
        <v>233</v>
      </c>
      <c r="E7" s="337">
        <v>9</v>
      </c>
      <c r="F7" s="113">
        <v>2.1623</v>
      </c>
      <c r="G7" s="105">
        <v>3</v>
      </c>
      <c r="H7" s="105">
        <v>30</v>
      </c>
      <c r="I7" s="332">
        <v>3.9</v>
      </c>
      <c r="J7" s="333">
        <v>0.009</v>
      </c>
      <c r="K7" s="336">
        <f t="shared" ref="K7:K15" si="0">L7/J7</f>
        <v>117.777777777778</v>
      </c>
      <c r="L7" s="335">
        <v>1.06</v>
      </c>
      <c r="M7" s="332">
        <v>8.3</v>
      </c>
      <c r="N7" s="333">
        <v>0.074</v>
      </c>
      <c r="O7" s="336">
        <f t="shared" ref="O7:O13" si="1">P7/N7</f>
        <v>41.3513513513514</v>
      </c>
      <c r="P7" s="335">
        <v>3.06</v>
      </c>
    </row>
    <row r="8" ht="15" customHeight="1" spans="1:16">
      <c r="B8" s="328">
        <v>5</v>
      </c>
      <c r="C8" s="329" t="s">
        <v>48</v>
      </c>
      <c r="D8" s="330" t="s">
        <v>234</v>
      </c>
      <c r="E8" s="337">
        <v>6.5</v>
      </c>
      <c r="F8" s="113">
        <v>1.2388</v>
      </c>
      <c r="G8" s="105">
        <v>5</v>
      </c>
      <c r="H8" s="105">
        <v>39</v>
      </c>
      <c r="I8" s="332">
        <v>5.1</v>
      </c>
      <c r="J8" s="333">
        <v>0.05</v>
      </c>
      <c r="K8" s="336">
        <f t="shared" si="0"/>
        <v>18.8</v>
      </c>
      <c r="L8" s="335">
        <v>0.94</v>
      </c>
      <c r="M8" s="332">
        <v>8.8</v>
      </c>
      <c r="N8" s="333">
        <v>0.121</v>
      </c>
      <c r="O8" s="336">
        <f t="shared" si="1"/>
        <v>36.3636363636364</v>
      </c>
      <c r="P8" s="335">
        <v>4.4</v>
      </c>
    </row>
    <row r="9" ht="15" customHeight="1" spans="1:16">
      <c r="B9" s="328">
        <v>6</v>
      </c>
      <c r="C9" s="329" t="s">
        <v>235</v>
      </c>
      <c r="D9" s="330" t="s">
        <v>236</v>
      </c>
      <c r="E9" s="337">
        <v>6</v>
      </c>
      <c r="F9" s="113">
        <v>0.541</v>
      </c>
      <c r="G9" s="105">
        <v>67</v>
      </c>
      <c r="H9" s="105">
        <v>490</v>
      </c>
      <c r="I9" s="332">
        <v>20.5</v>
      </c>
      <c r="J9" s="333">
        <v>0.132</v>
      </c>
      <c r="K9" s="336">
        <f t="shared" si="0"/>
        <v>26.2878787878788</v>
      </c>
      <c r="L9" s="335">
        <v>3.47</v>
      </c>
      <c r="M9" s="332">
        <v>39.8</v>
      </c>
      <c r="N9" s="333">
        <v>0.136</v>
      </c>
      <c r="O9" s="336">
        <f t="shared" si="1"/>
        <v>90.4411764705882</v>
      </c>
      <c r="P9" s="335">
        <v>12.3</v>
      </c>
    </row>
    <row r="10" ht="15" customHeight="1" spans="1:16">
      <c r="B10" s="328">
        <v>7</v>
      </c>
      <c r="C10" s="329" t="s">
        <v>52</v>
      </c>
      <c r="D10" s="330" t="s">
        <v>237</v>
      </c>
      <c r="E10" s="337">
        <v>5.8</v>
      </c>
      <c r="F10" s="113">
        <v>45.24</v>
      </c>
      <c r="G10" s="105">
        <v>7</v>
      </c>
      <c r="H10" s="105">
        <v>48</v>
      </c>
      <c r="I10" s="332">
        <v>12</v>
      </c>
      <c r="J10" s="333">
        <v>0.055</v>
      </c>
      <c r="K10" s="336">
        <f t="shared" si="0"/>
        <v>12.9090909090909</v>
      </c>
      <c r="L10" s="335">
        <v>0.71</v>
      </c>
      <c r="M10" s="332">
        <v>13</v>
      </c>
      <c r="N10" s="333">
        <v>0.072</v>
      </c>
      <c r="O10" s="336">
        <f t="shared" si="1"/>
        <v>56.6666666666667</v>
      </c>
      <c r="P10" s="335">
        <v>4.08</v>
      </c>
    </row>
    <row r="11" ht="15" customHeight="1" spans="1:16">
      <c r="B11" s="328">
        <v>8</v>
      </c>
      <c r="C11" s="329" t="s">
        <v>11</v>
      </c>
      <c r="D11" s="330" t="s">
        <v>238</v>
      </c>
      <c r="E11" s="337">
        <v>5.8</v>
      </c>
      <c r="F11" s="113">
        <v>1.6077</v>
      </c>
      <c r="G11" s="105">
        <v>14</v>
      </c>
      <c r="H11" s="105">
        <v>90</v>
      </c>
      <c r="I11" s="332">
        <v>11.8</v>
      </c>
      <c r="J11" s="333">
        <v>0.07</v>
      </c>
      <c r="K11" s="336">
        <f t="shared" si="0"/>
        <v>20.1428571428571</v>
      </c>
      <c r="L11" s="335">
        <v>1.41</v>
      </c>
      <c r="M11" s="332">
        <v>22.7</v>
      </c>
      <c r="N11" s="333">
        <v>0.273</v>
      </c>
      <c r="O11" s="336">
        <f t="shared" si="1"/>
        <v>14.4688644688645</v>
      </c>
      <c r="P11" s="335">
        <v>3.95</v>
      </c>
    </row>
    <row r="12" ht="15" customHeight="1" spans="1:16">
      <c r="B12" s="328">
        <v>9</v>
      </c>
      <c r="C12" s="329" t="s">
        <v>38</v>
      </c>
      <c r="D12" s="330" t="s">
        <v>239</v>
      </c>
      <c r="E12" s="337">
        <v>5</v>
      </c>
      <c r="F12" s="113">
        <v>3.193</v>
      </c>
      <c r="G12" s="105">
        <v>9</v>
      </c>
      <c r="H12" s="105">
        <v>56</v>
      </c>
      <c r="I12" s="332">
        <v>14.1</v>
      </c>
      <c r="J12" s="333">
        <v>0.065</v>
      </c>
      <c r="K12" s="336">
        <f t="shared" si="0"/>
        <v>9.81996726677578</v>
      </c>
      <c r="L12" s="335">
        <f>G12/I12</f>
        <v>0.638297872340426</v>
      </c>
      <c r="M12" s="332">
        <v>20.7</v>
      </c>
      <c r="N12" s="333">
        <v>0.103</v>
      </c>
      <c r="O12" s="336">
        <f t="shared" si="1"/>
        <v>24.2718446601942</v>
      </c>
      <c r="P12" s="335">
        <v>2.5</v>
      </c>
    </row>
    <row r="13" ht="15" customHeight="1" spans="1:16">
      <c r="B13" s="328">
        <v>10</v>
      </c>
      <c r="C13" s="329" t="s">
        <v>14</v>
      </c>
      <c r="D13" s="330" t="s">
        <v>240</v>
      </c>
      <c r="E13" s="337">
        <v>4.08</v>
      </c>
      <c r="F13" s="113">
        <v>0.4536</v>
      </c>
      <c r="G13" s="105">
        <v>30</v>
      </c>
      <c r="H13" s="105">
        <v>116</v>
      </c>
      <c r="I13" s="338">
        <v>36</v>
      </c>
      <c r="J13" s="333">
        <v>0.011</v>
      </c>
      <c r="K13" s="336">
        <f t="shared" si="0"/>
        <v>81.8181818181818</v>
      </c>
      <c r="L13" s="335">
        <v>0.9</v>
      </c>
      <c r="M13" s="338">
        <v>58</v>
      </c>
      <c r="N13" s="333">
        <v>0.049</v>
      </c>
      <c r="O13" s="336">
        <f t="shared" si="1"/>
        <v>40.8163265306122</v>
      </c>
      <c r="P13" s="335">
        <v>2</v>
      </c>
    </row>
    <row r="14" ht="15" customHeight="1" spans="1:16">
      <c r="B14" s="328">
        <v>11</v>
      </c>
      <c r="C14" s="329" t="s">
        <v>8</v>
      </c>
      <c r="D14" s="330" t="s">
        <v>241</v>
      </c>
      <c r="E14" s="337">
        <v>3.75</v>
      </c>
      <c r="F14" s="113">
        <v>3.75</v>
      </c>
      <c r="G14" s="105">
        <v>26</v>
      </c>
      <c r="H14" s="105">
        <v>124</v>
      </c>
      <c r="I14" s="332">
        <v>142</v>
      </c>
      <c r="J14" s="333">
        <v>0.0196</v>
      </c>
      <c r="K14" s="336">
        <f t="shared" si="0"/>
        <v>9.18367346938775</v>
      </c>
      <c r="L14" s="335">
        <v>0.18</v>
      </c>
      <c r="M14" s="332">
        <v>161</v>
      </c>
      <c r="N14" s="333">
        <v>0.03</v>
      </c>
      <c r="O14" s="336">
        <v>25.5</v>
      </c>
      <c r="P14" s="335">
        <v>0.8</v>
      </c>
    </row>
    <row r="15" ht="15" customHeight="1" spans="1:16">
      <c r="B15" s="328">
        <v>12</v>
      </c>
      <c r="C15" s="329" t="s">
        <v>3</v>
      </c>
      <c r="D15" s="330" t="s">
        <v>242</v>
      </c>
      <c r="E15" s="337">
        <v>3.51</v>
      </c>
      <c r="F15" s="113">
        <v>0.7883</v>
      </c>
      <c r="G15" s="105">
        <v>68</v>
      </c>
      <c r="H15" s="105">
        <v>310</v>
      </c>
      <c r="I15" s="332">
        <v>33.4</v>
      </c>
      <c r="J15" s="333">
        <v>0.136</v>
      </c>
      <c r="K15" s="336">
        <f t="shared" si="0"/>
        <v>14.7058823529412</v>
      </c>
      <c r="L15" s="335">
        <v>2</v>
      </c>
      <c r="M15" s="332">
        <v>48</v>
      </c>
      <c r="N15" s="333">
        <v>0.18</v>
      </c>
      <c r="O15" s="336">
        <f>P15/N15</f>
        <v>36.5</v>
      </c>
      <c r="P15" s="335">
        <v>6.57</v>
      </c>
    </row>
    <row r="16" ht="15" customHeight="1" spans="1:16">
      <c r="C16" s="339"/>
    </row>
    <row r="17" ht="15" customHeight="1" spans="1:16">
      <c r="A17" s="324" t="s">
        <v>243</v>
      </c>
      <c r="B17" s="328"/>
      <c r="C17" s="339"/>
      <c r="F17" s="113"/>
    </row>
    <row r="18" ht="15" customHeight="1" spans="1:16">
      <c r="B18" s="328"/>
      <c r="C18" s="340" t="s">
        <v>220</v>
      </c>
      <c r="D18" s="326" t="s">
        <v>221</v>
      </c>
      <c r="E18" s="326" t="s">
        <v>222</v>
      </c>
      <c r="F18" s="327" t="s">
        <v>223</v>
      </c>
      <c r="G18" s="109" t="s">
        <v>224</v>
      </c>
      <c r="H18" s="109" t="s">
        <v>225</v>
      </c>
      <c r="I18" s="109" t="s">
        <v>226</v>
      </c>
      <c r="J18" s="109" t="s">
        <v>227</v>
      </c>
      <c r="K18" s="109" t="s">
        <v>228</v>
      </c>
      <c r="L18" s="109" t="s">
        <v>229</v>
      </c>
      <c r="M18" s="109" t="s">
        <v>226</v>
      </c>
      <c r="N18" s="109" t="s">
        <v>227</v>
      </c>
      <c r="O18" s="109" t="s">
        <v>228</v>
      </c>
      <c r="P18" s="109" t="s">
        <v>229</v>
      </c>
    </row>
    <row r="19" ht="15" customHeight="1" spans="1:16">
      <c r="B19" s="328">
        <v>1</v>
      </c>
      <c r="C19" s="329" t="s">
        <v>11</v>
      </c>
      <c r="D19" s="330" t="s">
        <v>244</v>
      </c>
      <c r="E19" s="337">
        <v>3</v>
      </c>
      <c r="F19" s="113">
        <v>1.0598</v>
      </c>
      <c r="G19" s="105">
        <v>5</v>
      </c>
      <c r="H19" s="105">
        <v>20</v>
      </c>
      <c r="I19" s="332">
        <v>10.1</v>
      </c>
      <c r="J19" s="333">
        <v>-0.003</v>
      </c>
      <c r="K19" s="336" t="s">
        <v>186</v>
      </c>
      <c r="L19" s="335">
        <v>0.5</v>
      </c>
      <c r="M19" s="332">
        <v>20</v>
      </c>
      <c r="N19" s="333">
        <v>0.07</v>
      </c>
      <c r="O19" s="336">
        <f>P19/N19</f>
        <v>24.2857142857143</v>
      </c>
      <c r="P19" s="335">
        <v>1.7</v>
      </c>
    </row>
    <row r="20" ht="15" customHeight="1" spans="1:16">
      <c r="B20" s="328">
        <v>2</v>
      </c>
      <c r="C20" s="329" t="s">
        <v>190</v>
      </c>
      <c r="D20" s="330" t="s">
        <v>245</v>
      </c>
      <c r="E20" s="337">
        <v>2.91</v>
      </c>
      <c r="F20" s="113">
        <v>11.64</v>
      </c>
      <c r="G20" s="105">
        <v>3</v>
      </c>
      <c r="H20" s="105">
        <v>11</v>
      </c>
      <c r="I20" s="332">
        <v>55</v>
      </c>
      <c r="J20" s="333">
        <v>0.08</v>
      </c>
      <c r="K20" s="334">
        <v>4.4</v>
      </c>
      <c r="L20" s="335">
        <v>0.34</v>
      </c>
      <c r="M20" s="332">
        <v>56</v>
      </c>
      <c r="N20" s="333">
        <v>0.08</v>
      </c>
      <c r="O20" s="336">
        <v>13.3</v>
      </c>
      <c r="P20" s="335">
        <v>1.03</v>
      </c>
    </row>
    <row r="21" ht="15" customHeight="1" spans="1:16">
      <c r="B21" s="328">
        <v>3</v>
      </c>
      <c r="C21" s="329" t="s">
        <v>8</v>
      </c>
      <c r="D21" s="330" t="s">
        <v>246</v>
      </c>
      <c r="E21" s="337">
        <v>2.5</v>
      </c>
      <c r="F21" s="113">
        <v>1.9634</v>
      </c>
      <c r="G21" s="105">
        <v>30</v>
      </c>
      <c r="H21" s="105">
        <v>103</v>
      </c>
      <c r="I21" s="332">
        <v>150</v>
      </c>
      <c r="J21" s="333">
        <v>0.014</v>
      </c>
      <c r="K21" s="336">
        <v>14.1</v>
      </c>
      <c r="L21" s="335">
        <v>0.2</v>
      </c>
      <c r="M21" s="332">
        <v>148</v>
      </c>
      <c r="N21" s="333">
        <v>0.035</v>
      </c>
      <c r="O21" s="336">
        <f>P21/N21</f>
        <v>19.7142857142857</v>
      </c>
      <c r="P21" s="335">
        <v>0.69</v>
      </c>
    </row>
    <row r="22" ht="15" customHeight="1" spans="1:16">
      <c r="B22" s="328">
        <v>4</v>
      </c>
      <c r="C22" s="329" t="s">
        <v>247</v>
      </c>
      <c r="D22" s="330" t="s">
        <v>248</v>
      </c>
      <c r="E22" s="337">
        <v>2.4</v>
      </c>
      <c r="F22" s="113">
        <v>0.831</v>
      </c>
      <c r="G22" s="105">
        <v>50</v>
      </c>
      <c r="H22" s="105">
        <v>175</v>
      </c>
      <c r="I22" s="332">
        <v>18.9</v>
      </c>
      <c r="J22" s="333">
        <v>0.056</v>
      </c>
      <c r="K22" s="336">
        <f>L22/J22</f>
        <v>75.8928571428571</v>
      </c>
      <c r="L22" s="335">
        <v>4.25</v>
      </c>
      <c r="M22" s="332">
        <v>25.6</v>
      </c>
      <c r="N22" s="333">
        <v>0.083</v>
      </c>
      <c r="O22" s="336">
        <f>P22/N22</f>
        <v>85.5421686746988</v>
      </c>
      <c r="P22" s="335">
        <v>7.1</v>
      </c>
    </row>
    <row r="23" ht="15" customHeight="1" spans="1:16">
      <c r="B23" s="328">
        <v>5</v>
      </c>
      <c r="C23" s="329" t="s">
        <v>249</v>
      </c>
      <c r="D23" s="330" t="s">
        <v>250</v>
      </c>
      <c r="E23" s="337">
        <v>2.28</v>
      </c>
      <c r="F23" s="113">
        <v>0.7894</v>
      </c>
      <c r="G23" s="105">
        <v>25</v>
      </c>
      <c r="H23" s="105">
        <v>85</v>
      </c>
      <c r="I23" s="338">
        <v>22</v>
      </c>
      <c r="J23" s="333">
        <v>0.1</v>
      </c>
      <c r="K23" s="336">
        <v>12</v>
      </c>
      <c r="L23" s="335">
        <v>1.2</v>
      </c>
      <c r="M23" s="338">
        <v>29</v>
      </c>
      <c r="N23" s="333">
        <v>0.18</v>
      </c>
      <c r="O23" s="336">
        <v>15.8</v>
      </c>
      <c r="P23" s="335">
        <v>2.9</v>
      </c>
    </row>
    <row r="24" ht="15" customHeight="1" spans="1:16">
      <c r="B24" s="328">
        <v>6</v>
      </c>
      <c r="C24" s="329" t="s">
        <v>251</v>
      </c>
      <c r="D24" s="330" t="s">
        <v>252</v>
      </c>
      <c r="E24" s="337">
        <v>2.24</v>
      </c>
      <c r="F24" s="113">
        <v>0.3481</v>
      </c>
      <c r="G24" s="105">
        <v>196</v>
      </c>
      <c r="H24" s="105">
        <v>636</v>
      </c>
      <c r="I24" s="332">
        <v>170</v>
      </c>
      <c r="J24" s="333">
        <v>0.043</v>
      </c>
      <c r="K24" s="336">
        <f>L24/J24</f>
        <v>25.1162790697674</v>
      </c>
      <c r="L24" s="335">
        <v>1.08</v>
      </c>
      <c r="M24" s="332">
        <v>236</v>
      </c>
      <c r="N24" s="333">
        <v>0.0827</v>
      </c>
      <c r="O24" s="336">
        <f>P24/N24</f>
        <v>27.6904474002418</v>
      </c>
      <c r="P24" s="335">
        <v>2.29</v>
      </c>
    </row>
    <row r="25" ht="15" customHeight="1" spans="1:16">
      <c r="B25" s="328">
        <v>7</v>
      </c>
      <c r="C25" s="329" t="s">
        <v>253</v>
      </c>
      <c r="D25" s="330" t="s">
        <v>254</v>
      </c>
      <c r="E25" s="337">
        <v>2</v>
      </c>
      <c r="F25" s="113">
        <v>2</v>
      </c>
      <c r="G25" s="105">
        <v>59</v>
      </c>
      <c r="H25" s="105">
        <v>200</v>
      </c>
      <c r="I25" s="332">
        <v>50.1</v>
      </c>
      <c r="J25" s="333">
        <v>0.035</v>
      </c>
      <c r="K25" s="336">
        <v>32.5</v>
      </c>
      <c r="L25" s="335">
        <v>1.2</v>
      </c>
      <c r="M25" s="332">
        <v>51.3</v>
      </c>
      <c r="N25" s="333">
        <v>0.037</v>
      </c>
      <c r="O25" s="336">
        <f>P25/N25</f>
        <v>76.7567567567568</v>
      </c>
      <c r="P25" s="335">
        <v>2.84</v>
      </c>
    </row>
    <row r="26" ht="15" customHeight="1" spans="1:16">
      <c r="B26" s="328">
        <v>8</v>
      </c>
      <c r="C26" s="329" t="s">
        <v>38</v>
      </c>
      <c r="D26" s="330" t="s">
        <v>255</v>
      </c>
      <c r="E26" s="337">
        <v>2</v>
      </c>
      <c r="F26" s="113">
        <v>1.2247</v>
      </c>
      <c r="G26" s="105">
        <v>25</v>
      </c>
      <c r="H26" s="105">
        <v>77</v>
      </c>
      <c r="I26" s="332">
        <v>18.6</v>
      </c>
      <c r="J26" s="333">
        <v>0.12</v>
      </c>
      <c r="K26" s="336">
        <v>11.3</v>
      </c>
      <c r="L26" s="335">
        <v>1.3</v>
      </c>
      <c r="M26" s="332">
        <v>25</v>
      </c>
      <c r="N26" s="333">
        <v>0.13</v>
      </c>
      <c r="O26" s="336">
        <v>23.4</v>
      </c>
      <c r="P26" s="335">
        <v>3.1</v>
      </c>
    </row>
    <row r="27" ht="15" customHeight="1" spans="1:16">
      <c r="B27" s="328">
        <v>9</v>
      </c>
      <c r="C27" s="329" t="s">
        <v>23</v>
      </c>
      <c r="D27" s="330" t="s">
        <v>256</v>
      </c>
      <c r="E27" s="337">
        <v>1.9</v>
      </c>
      <c r="F27" s="113">
        <v>1.9</v>
      </c>
      <c r="G27" s="105">
        <v>6</v>
      </c>
      <c r="H27" s="105">
        <v>18</v>
      </c>
      <c r="I27" s="332">
        <v>22.7</v>
      </c>
      <c r="J27" s="333">
        <v>0.023</v>
      </c>
      <c r="K27" s="336">
        <f>L27/J27</f>
        <v>12.1739130434783</v>
      </c>
      <c r="L27" s="335">
        <v>0.28</v>
      </c>
      <c r="M27" s="332">
        <v>17.4</v>
      </c>
      <c r="N27" s="333">
        <v>0.036</v>
      </c>
      <c r="O27" s="336">
        <f>P27/N27</f>
        <v>28.8888888888889</v>
      </c>
      <c r="P27" s="335">
        <v>1.04</v>
      </c>
    </row>
    <row r="28" ht="17" spans="1:16">
      <c r="B28" s="328">
        <v>10</v>
      </c>
      <c r="C28" s="329" t="s">
        <v>20</v>
      </c>
      <c r="D28" s="330" t="s">
        <v>257</v>
      </c>
      <c r="E28" s="337">
        <v>1.61</v>
      </c>
      <c r="F28" s="113">
        <v>1.61</v>
      </c>
      <c r="G28" s="105">
        <v>28</v>
      </c>
      <c r="H28" s="105">
        <v>74</v>
      </c>
      <c r="I28" s="332">
        <v>57</v>
      </c>
      <c r="J28" s="333">
        <v>0.06</v>
      </c>
      <c r="K28" s="336">
        <v>8.2</v>
      </c>
      <c r="L28" s="335">
        <v>0.5</v>
      </c>
      <c r="M28" s="332">
        <v>67</v>
      </c>
      <c r="N28" s="333">
        <v>0.081</v>
      </c>
      <c r="O28" s="336">
        <v>13.5</v>
      </c>
      <c r="P28" s="335">
        <v>1.1</v>
      </c>
    </row>
    <row r="29" ht="17" spans="1:16">
      <c r="B29" s="328">
        <v>11</v>
      </c>
      <c r="C29" s="329" t="s">
        <v>10</v>
      </c>
      <c r="D29" s="330" t="s">
        <v>258</v>
      </c>
      <c r="E29" s="337">
        <v>1.36</v>
      </c>
      <c r="F29" s="113">
        <v>1.8161</v>
      </c>
      <c r="G29" s="105">
        <v>49</v>
      </c>
      <c r="H29" s="105">
        <v>116</v>
      </c>
      <c r="I29" s="332">
        <v>41</v>
      </c>
      <c r="J29" s="333">
        <v>-0.05</v>
      </c>
      <c r="K29" s="334" t="s">
        <v>186</v>
      </c>
      <c r="L29" s="335">
        <v>1.2</v>
      </c>
      <c r="M29" s="332">
        <v>55</v>
      </c>
      <c r="N29" s="333">
        <v>0.08</v>
      </c>
      <c r="O29" s="336">
        <v>25</v>
      </c>
      <c r="P29" s="335">
        <v>2.1</v>
      </c>
    </row>
    <row r="30" ht="15" customHeight="1" spans="1:16">
      <c r="B30" s="328">
        <v>12</v>
      </c>
      <c r="C30" s="329" t="s">
        <v>21</v>
      </c>
      <c r="D30" s="330" t="s">
        <v>259</v>
      </c>
      <c r="E30" s="337">
        <v>1.35</v>
      </c>
      <c r="F30" s="113">
        <v>1.35</v>
      </c>
      <c r="G30" s="105">
        <v>14</v>
      </c>
      <c r="H30" s="105">
        <v>33</v>
      </c>
      <c r="I30" s="332">
        <v>60</v>
      </c>
      <c r="J30" s="341">
        <v>0.022</v>
      </c>
      <c r="K30" s="336">
        <v>10.4</v>
      </c>
      <c r="L30" s="335">
        <v>0.2</v>
      </c>
      <c r="M30" s="332">
        <v>62</v>
      </c>
      <c r="N30" s="333">
        <v>0.028</v>
      </c>
      <c r="O30" s="336">
        <v>19</v>
      </c>
      <c r="P30" s="335">
        <v>0.5</v>
      </c>
    </row>
    <row r="31" ht="15" customHeight="1" spans="1:16">
      <c r="B31" s="328">
        <v>13</v>
      </c>
      <c r="C31" s="329" t="s">
        <v>15</v>
      </c>
      <c r="D31" s="330" t="s">
        <v>260</v>
      </c>
      <c r="E31" s="337">
        <f>H31/G31-1</f>
        <v>1.31818181818182</v>
      </c>
      <c r="F31" s="120">
        <v>0.96</v>
      </c>
      <c r="G31" s="105">
        <v>22</v>
      </c>
      <c r="H31" s="105">
        <v>51</v>
      </c>
      <c r="I31" s="332">
        <v>26</v>
      </c>
      <c r="J31" s="333">
        <v>0.1</v>
      </c>
      <c r="K31" s="336">
        <v>8.6</v>
      </c>
      <c r="L31" s="335">
        <v>0.8</v>
      </c>
      <c r="M31" s="332">
        <v>26</v>
      </c>
      <c r="N31" s="333">
        <v>0.09</v>
      </c>
      <c r="O31" s="336">
        <v>19.1</v>
      </c>
      <c r="P31" s="335">
        <v>1.8</v>
      </c>
    </row>
    <row r="32" ht="15" customHeight="1" spans="1:16">
      <c r="B32" s="328">
        <v>14</v>
      </c>
      <c r="C32" s="329" t="s">
        <v>251</v>
      </c>
      <c r="D32" s="330" t="s">
        <v>261</v>
      </c>
      <c r="E32" s="337">
        <v>1.3</v>
      </c>
      <c r="F32" s="113">
        <v>0.5532</v>
      </c>
      <c r="G32" s="105">
        <v>191</v>
      </c>
      <c r="H32" s="105">
        <v>413</v>
      </c>
      <c r="I32" s="332">
        <v>232</v>
      </c>
      <c r="J32" s="333">
        <v>0.018</v>
      </c>
      <c r="K32" s="336">
        <v>27</v>
      </c>
      <c r="L32" s="335">
        <v>1.07</v>
      </c>
      <c r="M32" s="332">
        <v>227</v>
      </c>
      <c r="N32" s="333">
        <v>0.03</v>
      </c>
      <c r="O32" s="336">
        <v>72.5</v>
      </c>
      <c r="P32" s="335">
        <v>1.8</v>
      </c>
    </row>
    <row r="33" ht="17" spans="1:25">
      <c r="B33" s="328">
        <v>15</v>
      </c>
      <c r="C33" s="330" t="s">
        <v>262</v>
      </c>
      <c r="D33" s="330" t="s">
        <v>263</v>
      </c>
      <c r="E33" s="337">
        <f>H33/G33-1</f>
        <v>1.22448979591837</v>
      </c>
      <c r="F33" s="120">
        <v>0.58</v>
      </c>
      <c r="G33" s="105">
        <v>49</v>
      </c>
      <c r="H33" s="105">
        <v>109</v>
      </c>
      <c r="I33" s="332">
        <v>74</v>
      </c>
      <c r="J33" s="333">
        <v>0.06</v>
      </c>
      <c r="K33" s="336">
        <v>11.9</v>
      </c>
      <c r="L33" s="335">
        <v>0.7</v>
      </c>
      <c r="M33" s="332">
        <v>89</v>
      </c>
      <c r="N33" s="333">
        <v>0.07</v>
      </c>
      <c r="O33" s="336">
        <v>17.2</v>
      </c>
      <c r="P33" s="335">
        <v>1.2</v>
      </c>
    </row>
    <row r="34" ht="15" customHeight="1" spans="1:25">
      <c r="B34" s="328">
        <v>16</v>
      </c>
      <c r="C34" s="329" t="s">
        <v>53</v>
      </c>
      <c r="D34" s="330" t="s">
        <v>264</v>
      </c>
      <c r="E34" s="337">
        <v>1.2</v>
      </c>
      <c r="F34" s="113">
        <v>0.4201</v>
      </c>
      <c r="G34" s="105">
        <v>13</v>
      </c>
      <c r="H34" s="105">
        <v>30</v>
      </c>
      <c r="I34" s="332">
        <v>3.5</v>
      </c>
      <c r="J34" s="333">
        <v>0.23</v>
      </c>
      <c r="K34" s="336">
        <v>15.2</v>
      </c>
      <c r="L34" s="335">
        <v>3.6</v>
      </c>
      <c r="M34" s="332">
        <v>5.3</v>
      </c>
      <c r="N34" s="333">
        <v>0.26</v>
      </c>
      <c r="O34" s="336">
        <v>21.5</v>
      </c>
      <c r="P34" s="335">
        <v>5.6</v>
      </c>
    </row>
    <row r="35" ht="15" customHeight="1" spans="1:25">
      <c r="B35" s="328">
        <v>17</v>
      </c>
      <c r="C35" s="329" t="s">
        <v>23</v>
      </c>
      <c r="D35" s="330" t="s">
        <v>265</v>
      </c>
      <c r="E35" s="337">
        <v>1.16</v>
      </c>
      <c r="F35" s="113">
        <v>0.4281</v>
      </c>
      <c r="G35" s="105">
        <v>17</v>
      </c>
      <c r="H35" s="105">
        <v>37</v>
      </c>
      <c r="I35" s="332">
        <v>27</v>
      </c>
      <c r="J35" s="333">
        <v>0.05</v>
      </c>
      <c r="K35" s="336">
        <v>12</v>
      </c>
      <c r="L35" s="335">
        <v>0.6</v>
      </c>
      <c r="M35" s="332">
        <v>23</v>
      </c>
      <c r="N35" s="333">
        <v>0.09</v>
      </c>
      <c r="O35" s="336">
        <v>18.6</v>
      </c>
      <c r="P35" s="335">
        <v>1.6</v>
      </c>
    </row>
    <row r="36" customFormat="1" ht="17" spans="1:25">
      <c r="A36" s="324"/>
      <c r="B36" s="328">
        <v>18</v>
      </c>
      <c r="C36" s="329" t="s">
        <v>25</v>
      </c>
      <c r="D36" s="330" t="s">
        <v>266</v>
      </c>
      <c r="E36" s="337">
        <v>1.16</v>
      </c>
      <c r="F36" s="113">
        <v>0.3527</v>
      </c>
      <c r="G36" s="105">
        <v>470</v>
      </c>
      <c r="H36" s="105">
        <v>1015</v>
      </c>
      <c r="I36" s="332">
        <v>177</v>
      </c>
      <c r="J36" s="333">
        <v>0.09</v>
      </c>
      <c r="K36" s="336">
        <v>30.7</v>
      </c>
      <c r="L36" s="335">
        <v>2.7</v>
      </c>
      <c r="M36" s="332">
        <v>219</v>
      </c>
      <c r="N36" s="333">
        <v>0.12</v>
      </c>
      <c r="O36" s="336">
        <v>40.1</v>
      </c>
      <c r="P36" s="335">
        <v>4.6</v>
      </c>
      <c r="Q36" s="2"/>
      <c r="R36" s="2"/>
      <c r="S36" s="2"/>
      <c r="T36" s="2"/>
      <c r="U36" s="2"/>
      <c r="V36" s="2"/>
      <c r="W36" s="2"/>
      <c r="X36" s="2"/>
      <c r="Y36" s="2"/>
    </row>
    <row r="37" ht="15" customHeight="1" spans="1:25">
      <c r="B37" s="328">
        <v>19</v>
      </c>
      <c r="C37" s="329" t="s">
        <v>4</v>
      </c>
      <c r="D37" s="330" t="s">
        <v>267</v>
      </c>
      <c r="E37" s="337">
        <v>1</v>
      </c>
      <c r="F37" s="113">
        <v>0.7599</v>
      </c>
      <c r="G37" s="105">
        <v>70</v>
      </c>
      <c r="H37" s="105">
        <v>143</v>
      </c>
      <c r="I37" s="332">
        <v>65</v>
      </c>
      <c r="J37" s="333">
        <v>0.08</v>
      </c>
      <c r="K37" s="336">
        <v>13.4</v>
      </c>
      <c r="L37" s="335">
        <v>1.1</v>
      </c>
      <c r="M37" s="332">
        <v>69</v>
      </c>
      <c r="N37" s="333">
        <v>0.1</v>
      </c>
      <c r="O37" s="336">
        <v>20.8</v>
      </c>
      <c r="P37" s="335">
        <v>2.1</v>
      </c>
    </row>
    <row r="38" spans="1:25">
      <c r="N38" s="31"/>
      <c r="O38" s="342"/>
      <c r="P38" s="343"/>
    </row>
    <row r="39" spans="1:25">
      <c r="A39" s="324" t="s">
        <v>268</v>
      </c>
      <c r="N39" s="31"/>
      <c r="O39" s="342"/>
      <c r="P39" s="11"/>
      <c r="Q39" s="16"/>
      <c r="R39" s="16"/>
    </row>
    <row r="40" ht="17" spans="1:25">
      <c r="B40" s="328" t="s">
        <v>269</v>
      </c>
      <c r="C40" s="326" t="s">
        <v>220</v>
      </c>
      <c r="D40" s="326" t="s">
        <v>221</v>
      </c>
      <c r="E40" s="326" t="s">
        <v>222</v>
      </c>
      <c r="F40" s="109"/>
      <c r="N40" s="344"/>
      <c r="O40" s="344"/>
      <c r="P40" s="345"/>
      <c r="Q40" s="16"/>
      <c r="R40" s="16"/>
    </row>
    <row r="41" ht="17" spans="1:25">
      <c r="B41" s="328">
        <v>6</v>
      </c>
      <c r="C41" s="330" t="s">
        <v>4</v>
      </c>
      <c r="D41" s="330" t="s">
        <v>270</v>
      </c>
      <c r="E41" s="337">
        <v>-0.5</v>
      </c>
      <c r="F41" s="113"/>
      <c r="K41" s="344"/>
      <c r="L41" s="345"/>
      <c r="M41" s="345"/>
      <c r="N41" s="344"/>
      <c r="O41" s="346"/>
      <c r="P41" s="346"/>
    </row>
    <row r="42" ht="17" spans="1:25">
      <c r="B42" s="328">
        <v>7</v>
      </c>
      <c r="C42" s="330" t="s">
        <v>251</v>
      </c>
      <c r="D42" s="330" t="s">
        <v>271</v>
      </c>
      <c r="E42" s="337">
        <v>-0.55</v>
      </c>
      <c r="F42" s="113"/>
      <c r="K42" s="344"/>
      <c r="L42" s="346"/>
      <c r="M42" s="346"/>
      <c r="N42" s="344"/>
      <c r="O42" s="347"/>
      <c r="P42" s="347"/>
    </row>
    <row r="43" ht="17" spans="1:25">
      <c r="B43" s="328">
        <v>8</v>
      </c>
      <c r="C43" s="330" t="s">
        <v>52</v>
      </c>
      <c r="D43" s="330" t="s">
        <v>272</v>
      </c>
      <c r="E43" s="337">
        <v>-0.55</v>
      </c>
      <c r="F43" s="113"/>
      <c r="K43" s="344"/>
      <c r="L43" s="347"/>
      <c r="M43" s="347"/>
      <c r="N43" s="344"/>
      <c r="O43" s="347"/>
      <c r="P43" s="347"/>
      <c r="Q43" s="14"/>
      <c r="R43" s="14"/>
      <c r="S43" s="14"/>
      <c r="T43" s="14"/>
      <c r="U43" s="14"/>
    </row>
    <row r="44" ht="17" spans="1:25">
      <c r="B44" s="328">
        <v>9</v>
      </c>
      <c r="C44" s="330" t="s">
        <v>1</v>
      </c>
      <c r="D44" s="330" t="s">
        <v>273</v>
      </c>
      <c r="E44" s="337">
        <v>-0.56</v>
      </c>
      <c r="F44" s="113"/>
      <c r="K44" s="344"/>
      <c r="L44" s="347"/>
      <c r="M44" s="347"/>
      <c r="N44" s="344"/>
      <c r="O44" s="344"/>
      <c r="P44" s="344"/>
      <c r="Q44" s="14"/>
      <c r="R44" s="14"/>
      <c r="S44" s="14"/>
      <c r="T44" s="14"/>
      <c r="U44" s="14"/>
    </row>
    <row r="45" ht="17" spans="1:25">
      <c r="B45" s="328">
        <v>10</v>
      </c>
      <c r="C45" s="330" t="s">
        <v>4</v>
      </c>
      <c r="D45" s="330" t="s">
        <v>274</v>
      </c>
      <c r="E45" s="337">
        <v>-0.56</v>
      </c>
      <c r="F45" s="113"/>
      <c r="K45" s="348"/>
      <c r="L45" s="348"/>
      <c r="M45" s="348"/>
      <c r="N45" s="348"/>
      <c r="O45" s="348"/>
      <c r="P45" s="348"/>
      <c r="Q45" s="348"/>
      <c r="R45" s="348"/>
      <c r="S45" s="348"/>
      <c r="T45" s="14"/>
      <c r="U45" s="14"/>
    </row>
    <row r="46" ht="17" spans="1:25">
      <c r="B46" s="328">
        <v>11</v>
      </c>
      <c r="C46" s="330" t="s">
        <v>249</v>
      </c>
      <c r="D46" s="330" t="s">
        <v>275</v>
      </c>
      <c r="E46" s="337">
        <v>-0.64</v>
      </c>
      <c r="F46" s="113"/>
      <c r="K46" s="345"/>
      <c r="L46" s="345"/>
      <c r="M46" s="345"/>
      <c r="N46" s="345"/>
      <c r="O46" s="345"/>
      <c r="P46" s="345"/>
      <c r="Q46" s="345"/>
      <c r="R46" s="345"/>
      <c r="S46" s="345"/>
      <c r="T46" s="14"/>
      <c r="U46" s="14"/>
    </row>
    <row r="47" ht="17" spans="1:25">
      <c r="B47" s="328">
        <v>12</v>
      </c>
      <c r="C47" s="330" t="s">
        <v>14</v>
      </c>
      <c r="D47" s="330" t="s">
        <v>266</v>
      </c>
      <c r="E47" s="337">
        <v>-0.66</v>
      </c>
      <c r="F47" s="113"/>
      <c r="K47" s="346"/>
      <c r="L47" s="346"/>
      <c r="M47" s="346"/>
      <c r="N47" s="346"/>
      <c r="O47" s="346"/>
      <c r="P47" s="346"/>
      <c r="Q47" s="346"/>
      <c r="R47" s="346"/>
      <c r="S47" s="346"/>
      <c r="T47" s="14"/>
      <c r="U47" s="14"/>
    </row>
    <row r="48" ht="17" spans="1:25">
      <c r="B48" s="328">
        <v>13</v>
      </c>
      <c r="C48" s="330" t="s">
        <v>190</v>
      </c>
      <c r="D48" s="330" t="s">
        <v>276</v>
      </c>
      <c r="E48" s="337">
        <v>-0.7</v>
      </c>
      <c r="F48" s="113"/>
      <c r="K48" s="347"/>
      <c r="L48" s="347"/>
      <c r="M48" s="347"/>
      <c r="N48" s="347"/>
      <c r="O48" s="347"/>
      <c r="P48" s="347"/>
      <c r="Q48" s="347"/>
      <c r="R48" s="347"/>
      <c r="S48" s="347"/>
      <c r="T48" s="14"/>
      <c r="U48" s="14"/>
    </row>
    <row r="49" ht="17" spans="2:21">
      <c r="B49" s="328">
        <v>14</v>
      </c>
      <c r="C49" s="330" t="s">
        <v>16</v>
      </c>
      <c r="D49" s="330" t="s">
        <v>277</v>
      </c>
      <c r="E49" s="337">
        <v>-0.77</v>
      </c>
      <c r="F49" s="113"/>
      <c r="K49" s="347"/>
      <c r="L49" s="347"/>
      <c r="M49" s="347"/>
      <c r="N49" s="347"/>
      <c r="O49" s="347"/>
      <c r="P49" s="347"/>
      <c r="Q49" s="347"/>
      <c r="R49" s="347"/>
      <c r="S49" s="347"/>
      <c r="T49" s="14"/>
      <c r="U49" s="14"/>
    </row>
    <row r="50" ht="17" spans="2:21">
      <c r="B50" s="328">
        <v>15</v>
      </c>
      <c r="C50" s="330" t="s">
        <v>8</v>
      </c>
      <c r="D50" s="330" t="s">
        <v>278</v>
      </c>
      <c r="E50" s="337">
        <v>-0.8</v>
      </c>
      <c r="F50" s="113"/>
      <c r="K50" s="344"/>
      <c r="L50" s="344"/>
      <c r="M50" s="344"/>
      <c r="N50" s="344"/>
      <c r="O50" s="344"/>
      <c r="P50" s="344"/>
      <c r="Q50" s="14"/>
      <c r="R50" s="14"/>
      <c r="S50" s="14"/>
      <c r="T50" s="14"/>
      <c r="U50" s="14"/>
    </row>
    <row r="51" ht="17" spans="2:21">
      <c r="B51" s="328">
        <v>16</v>
      </c>
      <c r="C51" s="330" t="s">
        <v>37</v>
      </c>
      <c r="D51" s="330" t="s">
        <v>279</v>
      </c>
      <c r="E51" s="337">
        <v>-0.8</v>
      </c>
      <c r="F51" s="113"/>
      <c r="K51" s="344"/>
      <c r="L51" s="344"/>
      <c r="M51" s="344"/>
      <c r="N51" s="344"/>
      <c r="O51" s="344"/>
      <c r="P51" s="344"/>
      <c r="Q51" s="14"/>
      <c r="R51" s="14"/>
      <c r="S51" s="14"/>
      <c r="T51" s="14"/>
      <c r="U51" s="14"/>
    </row>
    <row r="52" ht="17" spans="2:21">
      <c r="B52" s="328">
        <v>17</v>
      </c>
      <c r="C52" s="330" t="s">
        <v>20</v>
      </c>
      <c r="D52" s="330" t="s">
        <v>280</v>
      </c>
      <c r="E52" s="337">
        <v>-0.9</v>
      </c>
      <c r="F52" s="113"/>
    </row>
    <row r="53" ht="17" spans="2:21">
      <c r="B53" s="328">
        <v>18</v>
      </c>
      <c r="C53" s="330" t="s">
        <v>24</v>
      </c>
      <c r="D53" s="330" t="s">
        <v>281</v>
      </c>
      <c r="E53" s="337">
        <v>-0.95</v>
      </c>
      <c r="F53" s="113"/>
    </row>
    <row r="54" spans="2:21">
      <c r="B54" s="328"/>
      <c r="C54" s="330"/>
      <c r="D54" s="330"/>
      <c r="E54" s="337"/>
      <c r="F54" s="113"/>
    </row>
  </sheetData>
  <conditionalFormatting sqref="E36">
    <cfRule type="colorScale" priority="2">
      <colorScale>
        <cfvo type="min"/>
        <cfvo type="percentile" val="50"/>
        <cfvo type="max"/>
        <color rgb="FF63BE7B"/>
        <color rgb="FFFFEB84"/>
        <color rgb="FFF8696B"/>
      </colorScale>
    </cfRule>
  </conditionalFormatting>
  <conditionalFormatting sqref="E$1:E$1048576">
    <cfRule type="colorScale" priority="1">
      <colorScale>
        <cfvo type="min"/>
        <cfvo type="percentile" val="50"/>
        <cfvo type="max"/>
        <color rgb="FF63BE7B"/>
        <color rgb="FFFFEB84"/>
        <color rgb="FFF8696B"/>
      </colorScale>
    </cfRule>
  </conditionalFormatting>
  <conditionalFormatting sqref="E1:E3 E37 E17:E35 E41:E54 E5:E15">
    <cfRule type="colorScale" priority="3">
      <colorScale>
        <cfvo type="min"/>
        <cfvo type="percentile" val="50"/>
        <cfvo type="max"/>
        <color rgb="FF63BE7B"/>
        <color rgb="FFFFEB84"/>
        <color rgb="FFF8696B"/>
      </colorScale>
    </cfRule>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A1:Z44"/>
  <sheetViews>
    <sheetView zoomScale="85" zoomScaleNormal="85" workbookViewId="0">
      <pane xSplit="4" ySplit="1" topLeftCell="E2" activePane="bottomRight" state="frozenSplit"/>
      <selection/>
      <selection pane="topRight"/>
      <selection pane="bottomLeft"/>
      <selection pane="bottomRight" activeCell="F3" sqref="F3"/>
    </sheetView>
  </sheetViews>
  <sheetFormatPr defaultColWidth="9.02884615384615" defaultRowHeight="16.8"/>
  <cols>
    <col min="1" max="1" width="28.8173076923077" style="256" customWidth="1"/>
    <col min="2" max="2" width="9.02884615384615" style="81"/>
    <col min="3" max="3" width="15.5384615384615" style="81" customWidth="1"/>
    <col min="4" max="4" width="9.02884615384615" style="81"/>
    <col min="5" max="5" width="17.6634615384615" style="256" customWidth="1"/>
    <col min="6" max="6" width="46.0673076923077" style="256" customWidth="1"/>
    <col min="7" max="7" width="45.4038461538462" style="256" customWidth="1"/>
    <col min="8" max="8" width="49.9230769230769" style="256" customWidth="1"/>
    <col min="9" max="9" width="52.6346153846154" style="256" customWidth="1"/>
    <col min="10" max="10" width="51.3846153846154" style="256" customWidth="1"/>
    <col min="11" max="11" width="12.0384615384615" style="256" customWidth="1"/>
    <col min="12" max="15" width="7.80769230769231" style="256" customWidth="1"/>
    <col min="16" max="16" width="11.5576923076923" style="256" customWidth="1"/>
    <col min="17" max="20" width="7.80769230769231" style="256" customWidth="1"/>
    <col min="21" max="21" width="11.8846153846154" style="256"/>
    <col min="22" max="26" width="9.02884615384615" style="256"/>
  </cols>
  <sheetData>
    <row r="1" s="190" customFormat="1" ht="15.2" spans="1:26">
      <c r="A1" s="257" t="s">
        <v>282</v>
      </c>
      <c r="B1" s="258" t="s">
        <v>283</v>
      </c>
      <c r="C1" s="258" t="s">
        <v>284</v>
      </c>
      <c r="D1" s="258" t="s">
        <v>285</v>
      </c>
      <c r="E1" s="258" t="s">
        <v>286</v>
      </c>
      <c r="F1" s="258" t="s">
        <v>287</v>
      </c>
      <c r="G1" s="258" t="s">
        <v>288</v>
      </c>
      <c r="H1" s="258" t="s">
        <v>289</v>
      </c>
      <c r="I1" s="258" t="s">
        <v>290</v>
      </c>
      <c r="J1" s="258" t="s">
        <v>291</v>
      </c>
      <c r="K1" s="258" t="s">
        <v>224</v>
      </c>
      <c r="L1" s="258" t="s">
        <v>226</v>
      </c>
      <c r="M1" s="258" t="s">
        <v>227</v>
      </c>
      <c r="N1" s="258" t="s">
        <v>228</v>
      </c>
      <c r="O1" s="258" t="s">
        <v>229</v>
      </c>
      <c r="P1" s="258" t="s">
        <v>225</v>
      </c>
      <c r="Q1" s="258" t="s">
        <v>226</v>
      </c>
      <c r="R1" s="258" t="s">
        <v>227</v>
      </c>
      <c r="S1" s="258" t="s">
        <v>228</v>
      </c>
      <c r="T1" s="258" t="s">
        <v>229</v>
      </c>
      <c r="U1" s="258" t="s">
        <v>292</v>
      </c>
      <c r="V1" s="258" t="s">
        <v>226</v>
      </c>
      <c r="W1" s="258" t="s">
        <v>227</v>
      </c>
      <c r="X1" s="258" t="s">
        <v>228</v>
      </c>
      <c r="Y1" s="258" t="s">
        <v>229</v>
      </c>
      <c r="Z1" s="259"/>
    </row>
    <row r="2" s="126" customFormat="1" ht="92" customHeight="1" spans="1:26">
      <c r="A2" s="260" t="s">
        <v>293</v>
      </c>
      <c r="B2" s="261" t="s">
        <v>37</v>
      </c>
      <c r="C2" s="262" t="s">
        <v>230</v>
      </c>
      <c r="D2" s="263">
        <f>U2</f>
        <v>34.625</v>
      </c>
      <c r="E2" s="264"/>
      <c r="F2" s="265" t="s">
        <v>294</v>
      </c>
      <c r="G2" s="266" t="s">
        <v>295</v>
      </c>
      <c r="H2" s="267" t="s">
        <v>296</v>
      </c>
      <c r="I2" s="265" t="s">
        <v>297</v>
      </c>
      <c r="J2" s="268" t="s">
        <v>298</v>
      </c>
      <c r="K2" s="269">
        <v>8</v>
      </c>
      <c r="L2" s="270">
        <v>12</v>
      </c>
      <c r="M2" s="271">
        <v>0.04</v>
      </c>
      <c r="N2" s="272">
        <v>19.7</v>
      </c>
      <c r="O2" s="273">
        <v>0.7</v>
      </c>
      <c r="P2" s="269">
        <v>285</v>
      </c>
      <c r="Q2" s="270">
        <v>30</v>
      </c>
      <c r="R2" s="271">
        <v>0.176</v>
      </c>
      <c r="S2" s="274">
        <v>60.7954545454545</v>
      </c>
      <c r="T2" s="273">
        <v>10.7</v>
      </c>
      <c r="U2" s="275">
        <f>P2/K2-1</f>
        <v>34.625</v>
      </c>
      <c r="V2" s="276">
        <f>Q2/L2-1</f>
        <v>1.5</v>
      </c>
      <c r="W2" s="276">
        <f>R2/M2-1</f>
        <v>3.4</v>
      </c>
      <c r="X2" s="276">
        <f>S2/N2-1</f>
        <v>2.08606368251038</v>
      </c>
      <c r="Y2" s="276">
        <f>T2/O2-1</f>
        <v>14.2857142857143</v>
      </c>
      <c r="Z2" s="277"/>
    </row>
    <row r="3" s="126" customFormat="1" ht="87" customHeight="1" spans="1:26">
      <c r="A3" s="260"/>
      <c r="B3" s="261" t="s">
        <v>28</v>
      </c>
      <c r="C3" s="262" t="s">
        <v>299</v>
      </c>
      <c r="D3" s="263">
        <v>12.8260869565217</v>
      </c>
      <c r="E3" s="264"/>
      <c r="F3" s="265" t="s">
        <v>300</v>
      </c>
      <c r="G3" s="266" t="s">
        <v>301</v>
      </c>
      <c r="H3" s="278" t="s">
        <v>302</v>
      </c>
      <c r="I3" s="265" t="s">
        <v>303</v>
      </c>
      <c r="J3" s="279" t="s">
        <v>304</v>
      </c>
      <c r="K3" s="269">
        <v>46</v>
      </c>
      <c r="L3" s="270">
        <v>15</v>
      </c>
      <c r="M3" s="271">
        <v>0.19</v>
      </c>
      <c r="N3" s="274">
        <v>17.7</v>
      </c>
      <c r="O3" s="273">
        <v>3.4</v>
      </c>
      <c r="P3" s="269">
        <v>636</v>
      </c>
      <c r="Q3" s="270">
        <v>67</v>
      </c>
      <c r="R3" s="271">
        <v>0.17</v>
      </c>
      <c r="S3" s="274">
        <v>62.5</v>
      </c>
      <c r="T3" s="273">
        <v>10.6</v>
      </c>
      <c r="U3" s="275">
        <f>P3/K3-1</f>
        <v>12.8260869565217</v>
      </c>
      <c r="V3" s="276">
        <f>Q3/L3-1</f>
        <v>3.46666666666667</v>
      </c>
      <c r="W3" s="276">
        <f>R3/M3-1</f>
        <v>-0.105263157894737</v>
      </c>
      <c r="X3" s="276">
        <f>S3/N3-1</f>
        <v>2.53107344632768</v>
      </c>
      <c r="Y3" s="276">
        <f>T3/O3-1</f>
        <v>2.11764705882353</v>
      </c>
      <c r="Z3" s="280"/>
    </row>
    <row r="4" s="126" customFormat="1" ht="78" customHeight="1" spans="1:26">
      <c r="A4" s="260"/>
      <c r="B4" s="261" t="s">
        <v>52</v>
      </c>
      <c r="C4" s="262" t="s">
        <v>237</v>
      </c>
      <c r="D4" s="263">
        <v>5.8</v>
      </c>
      <c r="E4" s="264"/>
      <c r="F4" s="264"/>
      <c r="G4" s="266" t="s">
        <v>305</v>
      </c>
      <c r="H4" s="267" t="s">
        <v>306</v>
      </c>
      <c r="I4" s="281" t="s">
        <v>307</v>
      </c>
      <c r="J4" s="268" t="s">
        <v>308</v>
      </c>
      <c r="K4" s="269">
        <v>7</v>
      </c>
      <c r="L4" s="270">
        <v>12</v>
      </c>
      <c r="M4" s="271">
        <v>0.055</v>
      </c>
      <c r="N4" s="274">
        <v>12.9090909090909</v>
      </c>
      <c r="O4" s="273">
        <v>0.71</v>
      </c>
      <c r="P4" s="269">
        <v>48</v>
      </c>
      <c r="Q4" s="270">
        <v>13</v>
      </c>
      <c r="R4" s="271">
        <v>0.072</v>
      </c>
      <c r="S4" s="274">
        <v>56.6666666666667</v>
      </c>
      <c r="T4" s="273">
        <v>4.08</v>
      </c>
      <c r="U4" s="275">
        <f>P4/K4-1</f>
        <v>5.85714285714286</v>
      </c>
      <c r="V4" s="276">
        <f>Q4/L4-1</f>
        <v>0.0833333333333333</v>
      </c>
      <c r="W4" s="276">
        <f>R4/M4-1</f>
        <v>0.309090909090909</v>
      </c>
      <c r="X4" s="276">
        <f>S4/N4-1</f>
        <v>3.38967136150235</v>
      </c>
      <c r="Y4" s="276">
        <f>T4/O4-1</f>
        <v>4.74647887323944</v>
      </c>
      <c r="Z4" s="277"/>
    </row>
    <row r="5" s="126" customFormat="1" ht="78" customHeight="1" spans="1:26">
      <c r="A5" s="262"/>
      <c r="B5" s="261" t="s">
        <v>190</v>
      </c>
      <c r="C5" s="262" t="s">
        <v>309</v>
      </c>
      <c r="D5" s="263">
        <v>2.91</v>
      </c>
      <c r="E5" s="264"/>
      <c r="F5" s="265" t="s">
        <v>310</v>
      </c>
      <c r="G5" s="282" t="s">
        <v>311</v>
      </c>
      <c r="H5" s="278" t="s">
        <v>312</v>
      </c>
      <c r="I5" s="281" t="s">
        <v>307</v>
      </c>
      <c r="J5" s="268" t="s">
        <v>313</v>
      </c>
      <c r="K5" s="283">
        <v>3.41</v>
      </c>
      <c r="L5" s="270">
        <v>8.31428571428571</v>
      </c>
      <c r="M5" s="271">
        <v>0.0781786941580756</v>
      </c>
      <c r="N5" s="274">
        <v>0.454730336769759</v>
      </c>
      <c r="O5" s="273">
        <v>5.81655068131868</v>
      </c>
      <c r="P5" s="283">
        <v>11.2621593682034</v>
      </c>
      <c r="Q5" s="270">
        <v>7.97</v>
      </c>
      <c r="R5" s="271">
        <v>0.0725936547768417</v>
      </c>
      <c r="S5" s="274">
        <v>1.5676566517297</v>
      </c>
      <c r="T5" s="273">
        <v>21.5949542222222</v>
      </c>
      <c r="U5" s="284">
        <v>2.91</v>
      </c>
      <c r="V5" s="276">
        <f t="shared" ref="U5:Y5" si="0">Q5/L5-1</f>
        <v>-0.0414089347079033</v>
      </c>
      <c r="W5" s="276">
        <f t="shared" si="0"/>
        <v>-0.0714394048324865</v>
      </c>
      <c r="X5" s="276">
        <f t="shared" si="0"/>
        <v>2.44744241799606</v>
      </c>
      <c r="Y5" s="276">
        <f t="shared" si="0"/>
        <v>2.71267361111111</v>
      </c>
      <c r="Z5" s="277"/>
    </row>
    <row r="6" s="243" customFormat="1" ht="17" customHeight="1" spans="1:26">
      <c r="A6" s="285"/>
      <c r="B6" s="286"/>
      <c r="C6" s="287"/>
      <c r="D6" s="288"/>
      <c r="E6" s="289"/>
      <c r="F6" s="289"/>
      <c r="G6" s="290"/>
      <c r="H6" s="291"/>
      <c r="I6" s="292"/>
      <c r="J6" s="293"/>
      <c r="K6" s="294"/>
      <c r="L6" s="295"/>
      <c r="M6" s="296"/>
      <c r="N6" s="297"/>
      <c r="O6" s="298"/>
      <c r="P6" s="294"/>
      <c r="Q6" s="295"/>
      <c r="R6" s="296"/>
      <c r="S6" s="297"/>
      <c r="T6" s="298"/>
      <c r="U6" s="299"/>
      <c r="V6" s="300"/>
      <c r="W6" s="300"/>
      <c r="X6" s="300"/>
      <c r="Y6" s="300"/>
      <c r="Z6" s="285"/>
    </row>
    <row r="7" s="126" customFormat="1" ht="100" customHeight="1" spans="1:26">
      <c r="A7" s="260" t="s">
        <v>314</v>
      </c>
      <c r="B7" s="261" t="s">
        <v>235</v>
      </c>
      <c r="C7" s="262" t="s">
        <v>236</v>
      </c>
      <c r="D7" s="263">
        <v>6</v>
      </c>
      <c r="E7" s="264"/>
      <c r="F7" s="265" t="s">
        <v>315</v>
      </c>
      <c r="G7" s="301"/>
      <c r="H7" s="278" t="s">
        <v>316</v>
      </c>
      <c r="I7" s="279" t="s">
        <v>317</v>
      </c>
      <c r="J7" s="302" t="s">
        <v>318</v>
      </c>
      <c r="K7" s="269">
        <v>67</v>
      </c>
      <c r="L7" s="270">
        <v>20.5</v>
      </c>
      <c r="M7" s="271">
        <v>0.132</v>
      </c>
      <c r="N7" s="274">
        <v>26.2878787878788</v>
      </c>
      <c r="O7" s="273">
        <v>3.47</v>
      </c>
      <c r="P7" s="269">
        <v>490</v>
      </c>
      <c r="Q7" s="270">
        <v>39.8</v>
      </c>
      <c r="R7" s="271">
        <v>0.136</v>
      </c>
      <c r="S7" s="274">
        <v>90.4411764705882</v>
      </c>
      <c r="T7" s="273">
        <v>12.3</v>
      </c>
      <c r="U7" s="275">
        <f>P7/K7-1</f>
        <v>6.3134328358209</v>
      </c>
      <c r="V7" s="276">
        <f>Q7/L7-1</f>
        <v>0.941463414634146</v>
      </c>
      <c r="W7" s="276">
        <f>R7/M7-1</f>
        <v>0.0303030303030303</v>
      </c>
      <c r="X7" s="276">
        <f>S7/N7-1</f>
        <v>2.44041362942871</v>
      </c>
      <c r="Y7" s="276">
        <f>T7/O7-1</f>
        <v>2.54466858789625</v>
      </c>
      <c r="Z7" s="277"/>
    </row>
    <row r="8" s="126" customFormat="1" ht="120" customHeight="1" spans="1:26">
      <c r="A8" s="303"/>
      <c r="B8" s="261" t="s">
        <v>11</v>
      </c>
      <c r="C8" s="262" t="s">
        <v>238</v>
      </c>
      <c r="D8" s="263">
        <v>5.8</v>
      </c>
      <c r="E8" s="264"/>
      <c r="F8" s="265" t="s">
        <v>319</v>
      </c>
      <c r="G8" s="266" t="s">
        <v>320</v>
      </c>
      <c r="H8" s="278" t="s">
        <v>321</v>
      </c>
      <c r="I8" s="279" t="s">
        <v>322</v>
      </c>
      <c r="J8" s="268" t="s">
        <v>323</v>
      </c>
      <c r="K8" s="269">
        <v>14</v>
      </c>
      <c r="L8" s="270">
        <v>11.8</v>
      </c>
      <c r="M8" s="271">
        <v>0.07</v>
      </c>
      <c r="N8" s="274">
        <v>20.1428571428571</v>
      </c>
      <c r="O8" s="273">
        <v>1.41</v>
      </c>
      <c r="P8" s="269">
        <v>90</v>
      </c>
      <c r="Q8" s="270">
        <v>22.7</v>
      </c>
      <c r="R8" s="271">
        <v>0.273</v>
      </c>
      <c r="S8" s="274">
        <v>14.4688644688645</v>
      </c>
      <c r="T8" s="273">
        <v>3.95</v>
      </c>
      <c r="U8" s="275">
        <f>P8/K8-1</f>
        <v>5.42857142857143</v>
      </c>
      <c r="V8" s="276">
        <f>Q8/L8-1</f>
        <v>0.923728813559322</v>
      </c>
      <c r="W8" s="276">
        <f>R8/M8-1</f>
        <v>2.9</v>
      </c>
      <c r="X8" s="276">
        <f>S8/N8-1</f>
        <v>-0.281687579559917</v>
      </c>
      <c r="Y8" s="276">
        <f>T8/O8-1</f>
        <v>1.80141843971631</v>
      </c>
      <c r="Z8" s="277"/>
    </row>
    <row r="9" s="126" customFormat="1" ht="105" customHeight="1" spans="1:26">
      <c r="A9" s="303"/>
      <c r="B9" s="261" t="s">
        <v>3</v>
      </c>
      <c r="C9" s="262" t="s">
        <v>242</v>
      </c>
      <c r="D9" s="263">
        <v>3.51</v>
      </c>
      <c r="E9" s="264"/>
      <c r="F9" s="265" t="s">
        <v>324</v>
      </c>
      <c r="G9" s="278" t="s">
        <v>325</v>
      </c>
      <c r="H9" s="278" t="s">
        <v>326</v>
      </c>
      <c r="I9" s="279" t="s">
        <v>327</v>
      </c>
      <c r="J9" s="268" t="s">
        <v>328</v>
      </c>
      <c r="K9" s="269">
        <v>68</v>
      </c>
      <c r="L9" s="270">
        <v>33.4</v>
      </c>
      <c r="M9" s="271">
        <v>0.136</v>
      </c>
      <c r="N9" s="274">
        <v>14.7058823529412</v>
      </c>
      <c r="O9" s="273">
        <v>2</v>
      </c>
      <c r="P9" s="269">
        <v>310</v>
      </c>
      <c r="Q9" s="270">
        <v>48</v>
      </c>
      <c r="R9" s="271">
        <v>0.18</v>
      </c>
      <c r="S9" s="274">
        <v>36.5</v>
      </c>
      <c r="T9" s="273">
        <v>6.57</v>
      </c>
      <c r="U9" s="276">
        <f>P9/K9-1</f>
        <v>3.55882352941176</v>
      </c>
      <c r="V9" s="276">
        <f>Q9/L9-1</f>
        <v>0.437125748502994</v>
      </c>
      <c r="W9" s="276">
        <f>R9/M9-1</f>
        <v>0.323529411764706</v>
      </c>
      <c r="X9" s="276">
        <f>S9/N9-1</f>
        <v>1.482</v>
      </c>
      <c r="Y9" s="276">
        <f>T9/O9-1</f>
        <v>2.285</v>
      </c>
      <c r="Z9" s="277"/>
    </row>
    <row r="10" s="244" customFormat="1" ht="87" customHeight="1" spans="1:26">
      <c r="A10" s="304"/>
      <c r="B10" s="261" t="s">
        <v>247</v>
      </c>
      <c r="C10" s="262" t="s">
        <v>329</v>
      </c>
      <c r="D10" s="263">
        <f>P10/K10-1</f>
        <v>2.5</v>
      </c>
      <c r="E10" s="264"/>
      <c r="F10" s="265" t="s">
        <v>330</v>
      </c>
      <c r="G10" s="301" t="s">
        <v>331</v>
      </c>
      <c r="H10" s="267" t="s">
        <v>332</v>
      </c>
      <c r="I10" s="279" t="s">
        <v>333</v>
      </c>
      <c r="J10" s="268" t="s">
        <v>334</v>
      </c>
      <c r="K10" s="269">
        <v>50</v>
      </c>
      <c r="L10" s="270">
        <v>12</v>
      </c>
      <c r="M10" s="271">
        <v>0.056</v>
      </c>
      <c r="N10" s="274">
        <v>75.8928571428571</v>
      </c>
      <c r="O10" s="273">
        <v>4.25</v>
      </c>
      <c r="P10" s="269">
        <v>175</v>
      </c>
      <c r="Q10" s="270">
        <v>25.6</v>
      </c>
      <c r="R10" s="271">
        <v>0.083</v>
      </c>
      <c r="S10" s="274">
        <v>85.5421686746988</v>
      </c>
      <c r="T10" s="273">
        <v>7.1</v>
      </c>
      <c r="U10" s="276">
        <f>P10/K10-1</f>
        <v>2.5</v>
      </c>
      <c r="V10" s="276">
        <f>Q10/L10-1</f>
        <v>1.13333333333333</v>
      </c>
      <c r="W10" s="276">
        <f>R10/M10-1</f>
        <v>0.482142857142857</v>
      </c>
      <c r="X10" s="276">
        <f>S10/N10-1</f>
        <v>0.127143869596032</v>
      </c>
      <c r="Y10" s="276">
        <f>T10/O10-1</f>
        <v>0.670588235294117</v>
      </c>
      <c r="Z10" s="305"/>
    </row>
    <row r="11" s="245" customFormat="1" ht="21" customHeight="1" spans="1:26">
      <c r="A11" s="306"/>
      <c r="B11" s="286"/>
      <c r="C11" s="287"/>
      <c r="D11" s="288"/>
      <c r="E11" s="289"/>
      <c r="F11" s="307"/>
      <c r="G11" s="308"/>
      <c r="H11" s="291"/>
      <c r="I11" s="309"/>
      <c r="J11" s="293"/>
      <c r="K11" s="294"/>
      <c r="L11" s="295"/>
      <c r="M11" s="296"/>
      <c r="N11" s="297"/>
      <c r="O11" s="298"/>
      <c r="P11" s="294"/>
      <c r="Q11" s="295"/>
      <c r="R11" s="296"/>
      <c r="S11" s="297"/>
      <c r="T11" s="298"/>
      <c r="U11" s="300"/>
      <c r="V11" s="300"/>
      <c r="W11" s="300"/>
      <c r="X11" s="300"/>
      <c r="Y11" s="300"/>
      <c r="Z11" s="306"/>
    </row>
    <row r="12" s="244" customFormat="1" ht="88" customHeight="1" spans="1:26">
      <c r="A12" s="260" t="s">
        <v>335</v>
      </c>
      <c r="B12" s="261" t="s">
        <v>5</v>
      </c>
      <c r="C12" s="262" t="s">
        <v>254</v>
      </c>
      <c r="D12" s="263">
        <v>2</v>
      </c>
      <c r="E12" s="265"/>
      <c r="F12" s="265"/>
      <c r="G12" s="265" t="s">
        <v>336</v>
      </c>
      <c r="H12" s="265" t="s">
        <v>337</v>
      </c>
      <c r="I12" s="265" t="s">
        <v>338</v>
      </c>
      <c r="J12" s="265"/>
      <c r="K12" s="269">
        <v>59</v>
      </c>
      <c r="L12" s="270">
        <v>50.1</v>
      </c>
      <c r="M12" s="271">
        <v>0.035</v>
      </c>
      <c r="N12" s="274">
        <v>32.5</v>
      </c>
      <c r="O12" s="273">
        <v>1.2</v>
      </c>
      <c r="P12" s="269">
        <v>200</v>
      </c>
      <c r="Q12" s="270">
        <v>51.3</v>
      </c>
      <c r="R12" s="271">
        <v>0.037</v>
      </c>
      <c r="S12" s="274">
        <v>76.7567567567568</v>
      </c>
      <c r="T12" s="273">
        <v>2.84</v>
      </c>
      <c r="U12" s="276">
        <f>P12/K12-1</f>
        <v>2.38983050847458</v>
      </c>
      <c r="V12" s="276">
        <f>Q12/L12-1</f>
        <v>0.0239520958083832</v>
      </c>
      <c r="W12" s="276">
        <f>R12/M12-1</f>
        <v>0.0571428571428569</v>
      </c>
      <c r="X12" s="276">
        <f>S12/N12-1</f>
        <v>1.36174636174636</v>
      </c>
      <c r="Y12" s="276">
        <f>T12/O12-1</f>
        <v>1.36666666666667</v>
      </c>
      <c r="Z12" s="305"/>
    </row>
    <row r="13" s="3" customFormat="1" ht="88" customHeight="1" spans="1:26">
      <c r="A13" s="303"/>
      <c r="B13" s="261" t="s">
        <v>4</v>
      </c>
      <c r="C13" s="262" t="s">
        <v>267</v>
      </c>
      <c r="D13" s="263">
        <v>1</v>
      </c>
      <c r="E13" s="265"/>
      <c r="F13" s="265" t="s">
        <v>339</v>
      </c>
      <c r="G13" s="265" t="s">
        <v>340</v>
      </c>
      <c r="H13" s="265" t="s">
        <v>341</v>
      </c>
      <c r="I13" s="265" t="s">
        <v>342</v>
      </c>
      <c r="J13" s="265" t="s">
        <v>343</v>
      </c>
      <c r="K13" s="269">
        <v>70</v>
      </c>
      <c r="L13" s="270">
        <v>65</v>
      </c>
      <c r="M13" s="271">
        <v>0.08</v>
      </c>
      <c r="N13" s="274">
        <v>13.4</v>
      </c>
      <c r="O13" s="273">
        <v>1.1</v>
      </c>
      <c r="P13" s="269">
        <v>143</v>
      </c>
      <c r="Q13" s="270">
        <v>69</v>
      </c>
      <c r="R13" s="271">
        <v>0.1</v>
      </c>
      <c r="S13" s="274">
        <v>20.8</v>
      </c>
      <c r="T13" s="273">
        <v>2.1</v>
      </c>
      <c r="U13" s="276">
        <f>P13/K13-1</f>
        <v>1.04285714285714</v>
      </c>
      <c r="V13" s="276">
        <f>Q13/L13-1</f>
        <v>0.0615384615384615</v>
      </c>
      <c r="W13" s="276">
        <f>R13/M13-1</f>
        <v>0.25</v>
      </c>
      <c r="X13" s="276">
        <f>S13/N13-1</f>
        <v>0.552238805970149</v>
      </c>
      <c r="Y13" s="276">
        <f>T13/O13-1</f>
        <v>0.909090909090909</v>
      </c>
      <c r="Z13" s="310"/>
    </row>
    <row r="14" s="126" customFormat="1" ht="81" customHeight="1" spans="1:26">
      <c r="A14" s="304"/>
      <c r="B14" s="261" t="s">
        <v>38</v>
      </c>
      <c r="C14" s="262" t="s">
        <v>239</v>
      </c>
      <c r="D14" s="263">
        <v>5</v>
      </c>
      <c r="E14" s="265" t="s">
        <v>344</v>
      </c>
      <c r="F14" s="265" t="s">
        <v>345</v>
      </c>
      <c r="G14" s="266" t="s">
        <v>346</v>
      </c>
      <c r="H14" s="278" t="s">
        <v>347</v>
      </c>
      <c r="I14" s="279" t="s">
        <v>348</v>
      </c>
      <c r="J14" s="268" t="s">
        <v>349</v>
      </c>
      <c r="K14" s="269">
        <v>9</v>
      </c>
      <c r="L14" s="270">
        <v>14.1</v>
      </c>
      <c r="M14" s="271">
        <v>0.065</v>
      </c>
      <c r="N14" s="274">
        <v>9.81996726677578</v>
      </c>
      <c r="O14" s="273">
        <v>0.638297872340426</v>
      </c>
      <c r="P14" s="269">
        <v>56</v>
      </c>
      <c r="Q14" s="270">
        <v>20.7</v>
      </c>
      <c r="R14" s="271">
        <v>0.103</v>
      </c>
      <c r="S14" s="274">
        <v>24.2718446601942</v>
      </c>
      <c r="T14" s="273">
        <v>2.5</v>
      </c>
      <c r="U14" s="276">
        <f>P14/K14-1</f>
        <v>5.22222222222222</v>
      </c>
      <c r="V14" s="276">
        <f>Q14/L14-1</f>
        <v>0.468085106382979</v>
      </c>
      <c r="W14" s="276">
        <f>R14/M14-1</f>
        <v>0.584615384615385</v>
      </c>
      <c r="X14" s="276">
        <f>S14/N14-1</f>
        <v>1.47168284789644</v>
      </c>
      <c r="Y14" s="276">
        <f>T14/O14-1</f>
        <v>2.91666666666666</v>
      </c>
      <c r="Z14" s="280"/>
    </row>
    <row r="15" s="243" customFormat="1" ht="23" customHeight="1" spans="1:26">
      <c r="A15" s="285"/>
      <c r="B15" s="286"/>
      <c r="C15" s="287"/>
      <c r="D15" s="288"/>
      <c r="E15" s="307"/>
      <c r="F15" s="307"/>
      <c r="G15" s="290"/>
      <c r="H15" s="311"/>
      <c r="I15" s="309"/>
      <c r="J15" s="293"/>
      <c r="K15" s="294"/>
      <c r="L15" s="295"/>
      <c r="M15" s="296"/>
      <c r="N15" s="297"/>
      <c r="O15" s="298"/>
      <c r="P15" s="294"/>
      <c r="Q15" s="295"/>
      <c r="R15" s="296"/>
      <c r="S15" s="297"/>
      <c r="T15" s="298"/>
      <c r="U15" s="299"/>
      <c r="V15" s="300"/>
      <c r="W15" s="300"/>
      <c r="X15" s="300"/>
      <c r="Y15" s="300"/>
      <c r="Z15" s="298"/>
    </row>
    <row r="16" s="3" customFormat="1" ht="109" customHeight="1" spans="1:26">
      <c r="A16" s="312" t="s">
        <v>350</v>
      </c>
      <c r="B16" s="261" t="s">
        <v>25</v>
      </c>
      <c r="C16" s="262" t="s">
        <v>266</v>
      </c>
      <c r="D16" s="263">
        <v>1.16</v>
      </c>
      <c r="E16" s="265"/>
      <c r="F16" s="265" t="s">
        <v>351</v>
      </c>
      <c r="G16" s="265"/>
      <c r="H16" s="265" t="s">
        <v>352</v>
      </c>
      <c r="I16" s="265" t="s">
        <v>353</v>
      </c>
      <c r="J16" s="265" t="s">
        <v>354</v>
      </c>
      <c r="K16" s="269">
        <v>470</v>
      </c>
      <c r="L16" s="270">
        <v>177</v>
      </c>
      <c r="M16" s="271">
        <v>0.09</v>
      </c>
      <c r="N16" s="274">
        <v>30.7</v>
      </c>
      <c r="O16" s="273">
        <v>2.7</v>
      </c>
      <c r="P16" s="269">
        <v>1015</v>
      </c>
      <c r="Q16" s="270">
        <v>219</v>
      </c>
      <c r="R16" s="271">
        <v>0.12</v>
      </c>
      <c r="S16" s="274">
        <v>40.1</v>
      </c>
      <c r="T16" s="273">
        <v>4.6</v>
      </c>
      <c r="U16" s="276">
        <f>P16/K16-1</f>
        <v>1.15957446808511</v>
      </c>
      <c r="V16" s="276">
        <f>Q16/L16-1</f>
        <v>0.23728813559322</v>
      </c>
      <c r="W16" s="276">
        <f>R16/M16-1</f>
        <v>0.333333333333333</v>
      </c>
      <c r="X16" s="276">
        <f>S16/N16-1</f>
        <v>0.306188925081433</v>
      </c>
      <c r="Y16" s="276">
        <f>T16/O16-1</f>
        <v>0.703703703703703</v>
      </c>
      <c r="Z16" s="310"/>
    </row>
    <row r="17" spans="3:16">
      <c r="E17" s="73"/>
      <c r="F17" s="73"/>
      <c r="G17" s="73"/>
      <c r="H17" s="73"/>
      <c r="I17" s="73"/>
      <c r="J17" s="73"/>
    </row>
    <row r="18" spans="3:16">
      <c r="E18" s="73"/>
      <c r="F18" s="73"/>
      <c r="G18" s="73"/>
      <c r="H18" s="73"/>
      <c r="I18" s="73"/>
      <c r="J18" s="73"/>
    </row>
    <row r="19" spans="3:16">
      <c r="C19" s="84" t="s">
        <v>355</v>
      </c>
      <c r="E19" s="73"/>
      <c r="F19" s="73"/>
      <c r="G19" s="73"/>
      <c r="H19" s="73"/>
      <c r="I19" s="73"/>
      <c r="J19" s="73"/>
    </row>
    <row r="20" spans="3:16">
      <c r="E20" s="73"/>
      <c r="F20" s="73"/>
      <c r="G20" s="73"/>
      <c r="H20" s="73"/>
      <c r="I20" s="73"/>
      <c r="J20" s="73"/>
    </row>
    <row r="21" spans="3:16">
      <c r="C21" s="84" t="s">
        <v>356</v>
      </c>
      <c r="E21" s="73"/>
      <c r="F21" s="73"/>
      <c r="G21" s="73"/>
      <c r="H21" s="73"/>
      <c r="I21" s="73"/>
      <c r="J21" s="73"/>
    </row>
    <row r="22" spans="3:16">
      <c r="E22" s="73"/>
      <c r="F22" s="73"/>
      <c r="G22" s="73"/>
      <c r="H22" s="73"/>
      <c r="I22" s="73"/>
      <c r="J22" s="73"/>
      <c r="K22" s="258" t="s">
        <v>292</v>
      </c>
      <c r="L22" s="258" t="s">
        <v>226</v>
      </c>
      <c r="M22" s="258" t="s">
        <v>227</v>
      </c>
      <c r="N22" s="258" t="s">
        <v>228</v>
      </c>
      <c r="O22" s="258" t="s">
        <v>229</v>
      </c>
    </row>
    <row r="23" spans="3:16">
      <c r="E23" s="73"/>
      <c r="F23" s="73"/>
      <c r="G23" s="73"/>
      <c r="H23" s="73"/>
      <c r="I23" s="73"/>
      <c r="J23" s="73"/>
      <c r="K23" s="269">
        <v>70</v>
      </c>
      <c r="L23" s="270">
        <v>65</v>
      </c>
      <c r="M23" s="271">
        <v>0.08</v>
      </c>
      <c r="N23" s="274">
        <v>13.4</v>
      </c>
      <c r="O23" s="273">
        <v>1.1</v>
      </c>
    </row>
    <row r="24" spans="3:16">
      <c r="E24" s="73"/>
      <c r="F24" s="73"/>
      <c r="G24" s="73"/>
      <c r="H24" s="73"/>
      <c r="I24" s="73"/>
      <c r="J24" s="73"/>
      <c r="K24" s="269">
        <v>143</v>
      </c>
      <c r="L24" s="270">
        <v>69</v>
      </c>
      <c r="M24" s="271">
        <v>0.1</v>
      </c>
      <c r="N24" s="274">
        <v>20.8</v>
      </c>
      <c r="O24" s="273">
        <v>2.1</v>
      </c>
    </row>
    <row r="25" spans="3:16">
      <c r="E25" s="73"/>
      <c r="F25" s="73"/>
      <c r="G25" s="73"/>
      <c r="H25" s="73"/>
      <c r="I25" s="73"/>
      <c r="J25" s="73"/>
    </row>
    <row r="26" spans="3:16">
      <c r="E26" s="73"/>
      <c r="F26" s="73"/>
      <c r="G26" s="73"/>
      <c r="H26" s="73"/>
      <c r="I26" s="73"/>
      <c r="J26" s="73"/>
      <c r="K26" s="313"/>
      <c r="L26" s="314" t="s">
        <v>292</v>
      </c>
      <c r="M26" s="314" t="s">
        <v>226</v>
      </c>
      <c r="N26" s="314" t="s">
        <v>227</v>
      </c>
      <c r="O26" s="314" t="s">
        <v>228</v>
      </c>
      <c r="P26" s="314" t="s">
        <v>229</v>
      </c>
    </row>
    <row r="27" spans="3:16">
      <c r="E27" s="73"/>
      <c r="F27" s="73"/>
      <c r="G27" s="73"/>
      <c r="H27" s="73"/>
      <c r="I27" s="73"/>
      <c r="J27" s="73"/>
      <c r="K27" s="315" t="s">
        <v>357</v>
      </c>
      <c r="L27" s="316">
        <v>70</v>
      </c>
      <c r="M27" s="317">
        <v>65</v>
      </c>
      <c r="N27" s="318">
        <v>0.08</v>
      </c>
      <c r="O27" s="319">
        <v>13.4</v>
      </c>
      <c r="P27" s="320">
        <v>1.1</v>
      </c>
    </row>
    <row r="28" spans="3:16">
      <c r="E28" s="73"/>
      <c r="F28" s="73"/>
      <c r="G28" s="73"/>
      <c r="H28" s="73"/>
      <c r="I28" s="73"/>
      <c r="J28" s="73"/>
      <c r="K28" s="315" t="s">
        <v>358</v>
      </c>
      <c r="L28" s="316">
        <v>143</v>
      </c>
      <c r="M28" s="317">
        <v>69</v>
      </c>
      <c r="N28" s="318">
        <v>0.1</v>
      </c>
      <c r="O28" s="319">
        <v>20.8</v>
      </c>
      <c r="P28" s="320">
        <v>2.1</v>
      </c>
    </row>
    <row r="29" spans="3:16">
      <c r="E29" s="73"/>
      <c r="F29" s="73"/>
      <c r="G29" s="73"/>
      <c r="H29" s="73"/>
      <c r="I29" s="73"/>
      <c r="J29" s="73"/>
    </row>
    <row r="30" spans="3:16">
      <c r="E30" s="321"/>
      <c r="F30" s="321"/>
      <c r="G30" s="321"/>
      <c r="H30" s="321"/>
      <c r="I30" s="321"/>
      <c r="J30" s="321"/>
    </row>
    <row r="31" spans="3:16">
      <c r="E31" s="321"/>
      <c r="F31" s="321"/>
      <c r="G31" s="321"/>
      <c r="H31" s="321"/>
      <c r="I31" s="321"/>
      <c r="J31" s="321"/>
    </row>
    <row r="32" spans="3:16">
      <c r="E32" s="321"/>
      <c r="F32" s="321"/>
      <c r="G32" s="321"/>
      <c r="H32" s="321"/>
      <c r="I32" s="321"/>
      <c r="J32" s="321"/>
    </row>
    <row r="33" spans="5:14">
      <c r="E33" s="321"/>
      <c r="F33" s="321"/>
      <c r="G33" s="321"/>
      <c r="H33" s="321"/>
      <c r="I33" s="321"/>
      <c r="J33" s="321"/>
    </row>
    <row r="34" spans="5:14">
      <c r="E34" s="321"/>
      <c r="F34" s="321"/>
      <c r="G34" s="322"/>
      <c r="H34" s="314" t="s">
        <v>292</v>
      </c>
      <c r="I34" s="314" t="s">
        <v>226</v>
      </c>
      <c r="J34" s="314" t="s">
        <v>227</v>
      </c>
      <c r="K34" s="314" t="s">
        <v>228</v>
      </c>
      <c r="L34" s="314" t="s">
        <v>229</v>
      </c>
    </row>
    <row r="35" spans="5:14">
      <c r="E35" s="321"/>
      <c r="F35" s="321"/>
      <c r="G35" s="323" t="s">
        <v>359</v>
      </c>
      <c r="H35" s="316">
        <v>3.41</v>
      </c>
      <c r="I35" s="317">
        <v>8.31428571428571</v>
      </c>
      <c r="J35" s="318">
        <v>0.0781786941580756</v>
      </c>
      <c r="K35" s="317">
        <v>0.454730336769759</v>
      </c>
      <c r="L35" s="320">
        <v>5.81655068131868</v>
      </c>
    </row>
    <row r="36" spans="5:14">
      <c r="E36" s="321"/>
      <c r="F36" s="321"/>
      <c r="G36" s="323" t="s">
        <v>360</v>
      </c>
      <c r="H36" s="316">
        <v>11.2621593682034</v>
      </c>
      <c r="I36" s="317">
        <v>7.97</v>
      </c>
      <c r="J36" s="318">
        <v>0.0725936547768417</v>
      </c>
      <c r="K36" s="319">
        <v>1.5676566517297</v>
      </c>
      <c r="L36" s="320">
        <v>21.5949542222222</v>
      </c>
    </row>
    <row r="37" spans="5:14">
      <c r="E37" s="321"/>
      <c r="F37" s="321"/>
      <c r="G37" s="321"/>
      <c r="H37" s="321"/>
      <c r="I37" s="321"/>
      <c r="J37" s="321"/>
    </row>
    <row r="38" spans="5:14">
      <c r="E38" s="321"/>
      <c r="F38" s="321"/>
      <c r="G38" s="321"/>
      <c r="H38" s="321"/>
      <c r="I38" s="321"/>
      <c r="J38" s="321"/>
    </row>
    <row r="39" spans="5:14">
      <c r="E39" s="321"/>
      <c r="F39" s="321"/>
      <c r="G39" s="321"/>
      <c r="H39" s="321"/>
      <c r="I39" s="321"/>
      <c r="J39" s="321"/>
      <c r="M39" s="7">
        <v>3.41</v>
      </c>
      <c r="N39" s="7">
        <v>11.2621593682034</v>
      </c>
    </row>
    <row r="40" spans="5:14">
      <c r="E40" s="321"/>
      <c r="F40" s="321"/>
      <c r="G40" s="321"/>
      <c r="H40" s="321"/>
      <c r="I40" s="321"/>
      <c r="J40" s="321"/>
      <c r="M40" s="11">
        <v>8.31428571428571</v>
      </c>
      <c r="N40" s="11">
        <v>7.97</v>
      </c>
    </row>
    <row r="41" spans="5:14">
      <c r="M41" s="15">
        <v>0.0781786941580756</v>
      </c>
      <c r="N41" s="15">
        <v>0.0725936547768417</v>
      </c>
    </row>
    <row r="42" spans="5:14">
      <c r="M42" s="16">
        <v>0.454730336769759</v>
      </c>
      <c r="N42" s="16">
        <v>1.5676566517297</v>
      </c>
    </row>
    <row r="43" spans="5:14">
      <c r="M43" s="16">
        <v>5.81655068131868</v>
      </c>
      <c r="N43" s="16">
        <v>21.5949542222222</v>
      </c>
    </row>
    <row r="44" spans="5:14">
      <c r="M44" s="6">
        <v>31.8738453148</v>
      </c>
      <c r="N44" s="6">
        <v>27.7713425344</v>
      </c>
    </row>
  </sheetData>
  <mergeCells count="3">
    <mergeCell ref="A2:A5"/>
    <mergeCell ref="A7:A10"/>
    <mergeCell ref="A12:A14"/>
  </mergeCell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A1:R20"/>
  <sheetViews>
    <sheetView zoomScale="85" zoomScaleNormal="85" workbookViewId="0">
      <pane xSplit="5" ySplit="1" topLeftCell="F2" activePane="bottomRight" state="frozenSplit"/>
      <selection/>
      <selection pane="topRight"/>
      <selection pane="bottomLeft"/>
      <selection pane="bottomRight" activeCell="G4" sqref="G4"/>
    </sheetView>
  </sheetViews>
  <sheetFormatPr defaultColWidth="9.02884615384615" defaultRowHeight="16.8"/>
  <cols>
    <col min="1" max="1" width="9.02884615384615" style="82"/>
    <col min="2" max="2" width="15.5384615384615" style="82" customWidth="1"/>
    <col min="3" max="4" width="9.52884615384615" customWidth="1"/>
    <col min="5" max="5" width="7.97115384615385" style="82" customWidth="1"/>
    <col min="6" max="17" width="7.97115384615385" customWidth="1"/>
  </cols>
  <sheetData>
    <row r="1" s="190" customFormat="1" ht="15.2" spans="1:18">
      <c r="A1" s="131" t="s">
        <v>283</v>
      </c>
      <c r="B1" s="131" t="s">
        <v>284</v>
      </c>
      <c r="C1" s="131" t="s">
        <v>224</v>
      </c>
      <c r="D1" s="131" t="s">
        <v>225</v>
      </c>
      <c r="E1" s="131" t="s">
        <v>285</v>
      </c>
      <c r="F1" s="131" t="s">
        <v>226</v>
      </c>
      <c r="G1" s="131" t="s">
        <v>226</v>
      </c>
      <c r="H1" s="131" t="s">
        <v>226</v>
      </c>
      <c r="I1" s="131" t="s">
        <v>227</v>
      </c>
      <c r="J1" s="131" t="s">
        <v>227</v>
      </c>
      <c r="K1" s="131" t="s">
        <v>227</v>
      </c>
      <c r="L1" s="131" t="s">
        <v>228</v>
      </c>
      <c r="M1" s="131" t="s">
        <v>228</v>
      </c>
      <c r="N1" s="131" t="s">
        <v>228</v>
      </c>
      <c r="O1" s="131" t="s">
        <v>229</v>
      </c>
      <c r="P1" s="131" t="s">
        <v>229</v>
      </c>
      <c r="Q1" s="131" t="s">
        <v>229</v>
      </c>
    </row>
    <row r="2" s="126" customFormat="1" ht="92" customHeight="1" spans="1:18">
      <c r="A2" s="150" t="s">
        <v>37</v>
      </c>
      <c r="B2" s="151" t="s">
        <v>230</v>
      </c>
      <c r="C2" s="246">
        <v>8</v>
      </c>
      <c r="D2" s="246">
        <v>286</v>
      </c>
      <c r="E2" s="152">
        <f>D2/C2-1</f>
        <v>34.75</v>
      </c>
      <c r="F2" s="159">
        <v>12</v>
      </c>
      <c r="G2" s="159">
        <v>30</v>
      </c>
      <c r="H2" s="164">
        <f>G2/F2-1</f>
        <v>1.5</v>
      </c>
      <c r="I2" s="160">
        <v>0.04</v>
      </c>
      <c r="J2" s="160">
        <v>0.176</v>
      </c>
      <c r="K2" s="164">
        <f>J2/I2-1</f>
        <v>3.4</v>
      </c>
      <c r="L2" s="246">
        <v>19.7</v>
      </c>
      <c r="M2" s="161">
        <v>60.7954545454545</v>
      </c>
      <c r="N2" s="164">
        <f>M2/L2-1</f>
        <v>2.08606368251038</v>
      </c>
      <c r="O2" s="162">
        <v>0.7</v>
      </c>
      <c r="P2" s="162">
        <v>10.7</v>
      </c>
      <c r="Q2" s="164">
        <f>P2/O2-1</f>
        <v>14.2857142857143</v>
      </c>
    </row>
    <row r="3" s="126" customFormat="1" ht="87" customHeight="1" spans="1:18">
      <c r="A3" s="150" t="s">
        <v>28</v>
      </c>
      <c r="B3" s="151" t="s">
        <v>299</v>
      </c>
      <c r="C3" s="246">
        <v>46</v>
      </c>
      <c r="D3" s="246">
        <v>636</v>
      </c>
      <c r="E3" s="152">
        <v>12.8260869565217</v>
      </c>
      <c r="F3" s="159">
        <v>15</v>
      </c>
      <c r="G3" s="159">
        <v>67</v>
      </c>
      <c r="H3" s="164">
        <f>G3/F3-1</f>
        <v>3.46666666666667</v>
      </c>
      <c r="I3" s="160">
        <v>0.19</v>
      </c>
      <c r="J3" s="160">
        <v>0.17</v>
      </c>
      <c r="K3" s="164">
        <f>J3/I3-1</f>
        <v>-0.105263157894737</v>
      </c>
      <c r="L3" s="161">
        <v>17.7</v>
      </c>
      <c r="M3" s="161">
        <v>62.5</v>
      </c>
      <c r="N3" s="164">
        <f>M3/L3-1</f>
        <v>2.53107344632768</v>
      </c>
      <c r="O3" s="162">
        <v>3.4</v>
      </c>
      <c r="P3" s="162">
        <v>10.6</v>
      </c>
      <c r="Q3" s="164">
        <f>P3/O3-1</f>
        <v>2.11764705882353</v>
      </c>
      <c r="R3" s="175"/>
    </row>
    <row r="4" s="126" customFormat="1" ht="78" customHeight="1" spans="1:18">
      <c r="A4" s="150" t="s">
        <v>52</v>
      </c>
      <c r="B4" s="151" t="s">
        <v>237</v>
      </c>
      <c r="C4" s="246">
        <v>7</v>
      </c>
      <c r="D4" s="246">
        <v>48</v>
      </c>
      <c r="E4" s="152">
        <v>5.8</v>
      </c>
      <c r="F4" s="159">
        <v>12</v>
      </c>
      <c r="G4" s="159">
        <v>13</v>
      </c>
      <c r="H4" s="164">
        <f>G4/F4-1</f>
        <v>0.0833333333333333</v>
      </c>
      <c r="I4" s="160">
        <v>0.055</v>
      </c>
      <c r="J4" s="160">
        <v>0.072</v>
      </c>
      <c r="K4" s="164">
        <f>J4/I4-1</f>
        <v>0.309090909090909</v>
      </c>
      <c r="L4" s="161">
        <v>12.9090909090909</v>
      </c>
      <c r="M4" s="161">
        <v>56.6666666666667</v>
      </c>
      <c r="N4" s="164">
        <f>M4/L4-1</f>
        <v>3.38967136150235</v>
      </c>
      <c r="O4" s="162">
        <v>0.71</v>
      </c>
      <c r="P4" s="162">
        <v>4.08</v>
      </c>
      <c r="Q4" s="164">
        <f>P4/O4-1</f>
        <v>4.74647887323944</v>
      </c>
    </row>
    <row r="5" s="243" customFormat="1" ht="17" customHeight="1" spans="1:18">
      <c r="A5" s="247"/>
      <c r="B5" s="248"/>
      <c r="C5" s="246"/>
      <c r="D5" s="246"/>
      <c r="E5" s="249"/>
      <c r="F5" s="250"/>
      <c r="G5" s="250"/>
      <c r="H5" s="251"/>
      <c r="I5" s="252"/>
      <c r="J5" s="252"/>
      <c r="K5" s="251"/>
      <c r="L5" s="253"/>
      <c r="M5" s="253"/>
      <c r="N5" s="251"/>
      <c r="O5" s="254"/>
      <c r="P5" s="254"/>
      <c r="Q5" s="251"/>
    </row>
    <row r="6" s="126" customFormat="1" ht="100" customHeight="1" spans="1:18">
      <c r="A6" s="150" t="s">
        <v>235</v>
      </c>
      <c r="B6" s="151" t="s">
        <v>236</v>
      </c>
      <c r="C6" s="246">
        <v>67</v>
      </c>
      <c r="D6" s="246">
        <v>490</v>
      </c>
      <c r="E6" s="152">
        <v>6</v>
      </c>
      <c r="F6" s="159">
        <v>20.5</v>
      </c>
      <c r="G6" s="159">
        <v>39.8</v>
      </c>
      <c r="H6" s="164">
        <f>G6/F6-1</f>
        <v>0.941463414634146</v>
      </c>
      <c r="I6" s="160">
        <v>0.132</v>
      </c>
      <c r="J6" s="160">
        <v>0.136</v>
      </c>
      <c r="K6" s="164">
        <f>J6/I6-1</f>
        <v>0.0303030303030303</v>
      </c>
      <c r="L6" s="161">
        <v>26.2878787878788</v>
      </c>
      <c r="M6" s="161">
        <v>90.4411764705882</v>
      </c>
      <c r="N6" s="164">
        <f>M6/L6-1</f>
        <v>2.44041362942871</v>
      </c>
      <c r="O6" s="162">
        <v>3.47</v>
      </c>
      <c r="P6" s="162">
        <v>12.3</v>
      </c>
      <c r="Q6" s="164">
        <f>P6/O6-1</f>
        <v>2.54466858789625</v>
      </c>
    </row>
    <row r="7" s="126" customFormat="1" ht="120" customHeight="1" spans="1:18">
      <c r="A7" s="150" t="s">
        <v>11</v>
      </c>
      <c r="B7" s="151" t="s">
        <v>238</v>
      </c>
      <c r="C7" s="246">
        <v>14</v>
      </c>
      <c r="D7" s="246">
        <v>90</v>
      </c>
      <c r="E7" s="152">
        <v>5.8</v>
      </c>
      <c r="F7" s="159">
        <v>11.8</v>
      </c>
      <c r="G7" s="159">
        <v>22.7</v>
      </c>
      <c r="H7" s="164">
        <f>G7/F7-1</f>
        <v>0.923728813559322</v>
      </c>
      <c r="I7" s="160">
        <v>0.07</v>
      </c>
      <c r="J7" s="160">
        <v>0.273</v>
      </c>
      <c r="K7" s="164">
        <f>J7/I7-1</f>
        <v>2.9</v>
      </c>
      <c r="L7" s="161">
        <v>20.1428571428571</v>
      </c>
      <c r="M7" s="161">
        <v>14.4688644688645</v>
      </c>
      <c r="N7" s="164">
        <f>M7/L7-1</f>
        <v>-0.281687579559917</v>
      </c>
      <c r="O7" s="162">
        <v>1.41</v>
      </c>
      <c r="P7" s="162">
        <v>3.95</v>
      </c>
      <c r="Q7" s="164">
        <f>P7/O7-1</f>
        <v>1.80141843971631</v>
      </c>
    </row>
    <row r="8" s="126" customFormat="1" ht="105" customHeight="1" spans="1:18">
      <c r="A8" s="150" t="s">
        <v>3</v>
      </c>
      <c r="B8" s="151" t="s">
        <v>242</v>
      </c>
      <c r="C8" s="246">
        <v>68</v>
      </c>
      <c r="D8" s="246">
        <v>310</v>
      </c>
      <c r="E8" s="152">
        <v>3.51</v>
      </c>
      <c r="F8" s="159">
        <v>33.4</v>
      </c>
      <c r="G8" s="159">
        <v>48</v>
      </c>
      <c r="H8" s="164">
        <f>G8/F8-1</f>
        <v>0.437125748502994</v>
      </c>
      <c r="I8" s="160">
        <v>0.136</v>
      </c>
      <c r="J8" s="160">
        <v>0.18</v>
      </c>
      <c r="K8" s="164">
        <f>J8/I8-1</f>
        <v>0.323529411764706</v>
      </c>
      <c r="L8" s="161">
        <v>14.7058823529412</v>
      </c>
      <c r="M8" s="161">
        <v>36.5</v>
      </c>
      <c r="N8" s="164">
        <f>M8/L8-1</f>
        <v>1.482</v>
      </c>
      <c r="O8" s="162">
        <v>2</v>
      </c>
      <c r="P8" s="162">
        <v>6.57</v>
      </c>
      <c r="Q8" s="164">
        <f>P8/O8-1</f>
        <v>2.285</v>
      </c>
    </row>
    <row r="9" s="244" customFormat="1" ht="87" customHeight="1" spans="1:18">
      <c r="A9" s="150" t="s">
        <v>247</v>
      </c>
      <c r="B9" s="151" t="s">
        <v>248</v>
      </c>
      <c r="C9" s="246">
        <v>50</v>
      </c>
      <c r="D9" s="246">
        <v>175</v>
      </c>
      <c r="E9" s="152">
        <v>2.4</v>
      </c>
      <c r="F9" s="159">
        <v>12</v>
      </c>
      <c r="G9" s="159">
        <v>25.6</v>
      </c>
      <c r="H9" s="164">
        <f>G9/F9-1</f>
        <v>1.13333333333333</v>
      </c>
      <c r="I9" s="160">
        <v>0.056</v>
      </c>
      <c r="J9" s="160">
        <v>0.083</v>
      </c>
      <c r="K9" s="164">
        <f>J9/I9-1</f>
        <v>0.482142857142857</v>
      </c>
      <c r="L9" s="161">
        <v>75.8928571428571</v>
      </c>
      <c r="M9" s="161">
        <v>85.5421686746988</v>
      </c>
      <c r="N9" s="164">
        <f>M9/L9-1</f>
        <v>0.127143869596032</v>
      </c>
      <c r="O9" s="162">
        <v>4.25</v>
      </c>
      <c r="P9" s="162">
        <v>7.1</v>
      </c>
      <c r="Q9" s="164">
        <f>P9/O9-1</f>
        <v>0.670588235294117</v>
      </c>
    </row>
    <row r="10" s="245" customFormat="1" ht="21" customHeight="1" spans="1:18">
      <c r="A10" s="247"/>
      <c r="B10" s="248"/>
      <c r="C10" s="246"/>
      <c r="D10" s="246"/>
      <c r="E10" s="249"/>
      <c r="F10" s="250"/>
      <c r="G10" s="250"/>
      <c r="H10" s="251"/>
      <c r="I10" s="252"/>
      <c r="J10" s="252"/>
      <c r="K10" s="251"/>
      <c r="L10" s="253"/>
      <c r="M10" s="253"/>
      <c r="N10" s="251"/>
      <c r="O10" s="254"/>
      <c r="P10" s="254"/>
      <c r="Q10" s="251"/>
    </row>
    <row r="11" s="244" customFormat="1" ht="88" customHeight="1" spans="1:18">
      <c r="A11" s="150" t="s">
        <v>5</v>
      </c>
      <c r="B11" s="151" t="s">
        <v>254</v>
      </c>
      <c r="C11" s="246">
        <v>59</v>
      </c>
      <c r="D11" s="246">
        <v>200</v>
      </c>
      <c r="E11" s="152">
        <v>2</v>
      </c>
      <c r="F11" s="159">
        <v>50.1</v>
      </c>
      <c r="G11" s="159">
        <v>51.3</v>
      </c>
      <c r="H11" s="164">
        <f>G11/F11-1</f>
        <v>0.0239520958083832</v>
      </c>
      <c r="I11" s="160">
        <v>0.035</v>
      </c>
      <c r="J11" s="160">
        <v>0.037</v>
      </c>
      <c r="K11" s="164">
        <f>J11/I11-1</f>
        <v>0.0571428571428569</v>
      </c>
      <c r="L11" s="161">
        <v>32.5</v>
      </c>
      <c r="M11" s="161">
        <v>76.7567567567568</v>
      </c>
      <c r="N11" s="164">
        <f>M11/L11-1</f>
        <v>1.36174636174636</v>
      </c>
      <c r="O11" s="162">
        <v>1.2</v>
      </c>
      <c r="P11" s="162">
        <v>2.84</v>
      </c>
      <c r="Q11" s="164">
        <f>P11/O11-1</f>
        <v>1.36666666666667</v>
      </c>
    </row>
    <row r="12" s="3" customFormat="1" ht="88" customHeight="1" spans="1:18">
      <c r="A12" s="150" t="s">
        <v>4</v>
      </c>
      <c r="B12" s="151" t="s">
        <v>267</v>
      </c>
      <c r="C12" s="246">
        <v>70</v>
      </c>
      <c r="D12" s="246">
        <v>143</v>
      </c>
      <c r="E12" s="152">
        <v>1</v>
      </c>
      <c r="F12" s="159">
        <v>65</v>
      </c>
      <c r="G12" s="159">
        <v>69</v>
      </c>
      <c r="H12" s="164">
        <f>G12/F12-1</f>
        <v>0.0615384615384615</v>
      </c>
      <c r="I12" s="160">
        <v>0.08</v>
      </c>
      <c r="J12" s="160">
        <v>0.1</v>
      </c>
      <c r="K12" s="164">
        <f>J12/I12-1</f>
        <v>0.25</v>
      </c>
      <c r="L12" s="161">
        <v>13.4</v>
      </c>
      <c r="M12" s="161">
        <v>20.8</v>
      </c>
      <c r="N12" s="164">
        <f>M12/L12-1</f>
        <v>0.552238805970149</v>
      </c>
      <c r="O12" s="162">
        <v>1.1</v>
      </c>
      <c r="P12" s="162">
        <v>2.1</v>
      </c>
      <c r="Q12" s="164">
        <f>P12/O12-1</f>
        <v>0.909090909090909</v>
      </c>
    </row>
    <row r="13" s="126" customFormat="1" ht="81" customHeight="1" spans="1:18">
      <c r="A13" s="150" t="s">
        <v>38</v>
      </c>
      <c r="B13" s="151" t="s">
        <v>239</v>
      </c>
      <c r="C13" s="246">
        <v>9</v>
      </c>
      <c r="D13" s="246">
        <v>56</v>
      </c>
      <c r="E13" s="152">
        <v>5</v>
      </c>
      <c r="F13" s="159">
        <v>14.1</v>
      </c>
      <c r="G13" s="159">
        <v>20.7</v>
      </c>
      <c r="H13" s="164">
        <f>G13/F13-1</f>
        <v>0.468085106382979</v>
      </c>
      <c r="I13" s="160">
        <v>0.065</v>
      </c>
      <c r="J13" s="160">
        <v>0.103</v>
      </c>
      <c r="K13" s="164">
        <f>J13/I13-1</f>
        <v>0.584615384615385</v>
      </c>
      <c r="L13" s="161">
        <v>9.81996726677578</v>
      </c>
      <c r="M13" s="161">
        <v>24.2718446601942</v>
      </c>
      <c r="N13" s="164">
        <f>M13/L13-1</f>
        <v>1.47168284789644</v>
      </c>
      <c r="O13" s="162">
        <v>0.638297872340426</v>
      </c>
      <c r="P13" s="162">
        <v>2.5</v>
      </c>
      <c r="Q13" s="164">
        <f>P13/O13-1</f>
        <v>2.91666666666666</v>
      </c>
      <c r="R13" s="175"/>
    </row>
    <row r="14" s="243" customFormat="1" ht="23" customHeight="1" spans="1:18">
      <c r="A14" s="247"/>
      <c r="B14" s="248"/>
      <c r="C14" s="246"/>
      <c r="D14" s="246"/>
      <c r="E14" s="249"/>
      <c r="F14" s="250"/>
      <c r="G14" s="250"/>
      <c r="H14" s="251"/>
      <c r="I14" s="252"/>
      <c r="J14" s="252"/>
      <c r="K14" s="251"/>
      <c r="L14" s="253"/>
      <c r="M14" s="253"/>
      <c r="N14" s="251"/>
      <c r="O14" s="254"/>
      <c r="P14" s="254"/>
      <c r="Q14" s="251"/>
      <c r="R14" s="254"/>
    </row>
    <row r="15" s="3" customFormat="1" ht="109" customHeight="1" spans="1:18">
      <c r="A15" s="150" t="s">
        <v>25</v>
      </c>
      <c r="B15" s="151" t="s">
        <v>266</v>
      </c>
      <c r="C15" s="246">
        <v>470</v>
      </c>
      <c r="D15" s="246">
        <v>1015</v>
      </c>
      <c r="E15" s="152">
        <v>1.16</v>
      </c>
      <c r="F15" s="159">
        <v>177</v>
      </c>
      <c r="G15" s="159">
        <v>219</v>
      </c>
      <c r="H15" s="164">
        <f>G15/F15-1</f>
        <v>0.23728813559322</v>
      </c>
      <c r="I15" s="160">
        <v>0.09</v>
      </c>
      <c r="J15" s="160">
        <v>0.12</v>
      </c>
      <c r="K15" s="164">
        <f>J15/I15-1</f>
        <v>0.333333333333333</v>
      </c>
      <c r="L15" s="161">
        <v>30.7</v>
      </c>
      <c r="M15" s="161">
        <v>40.1</v>
      </c>
      <c r="N15" s="164">
        <f>M15/L15-1</f>
        <v>0.306188925081433</v>
      </c>
      <c r="O15" s="162">
        <v>2.7</v>
      </c>
      <c r="P15" s="162">
        <v>4.6</v>
      </c>
      <c r="Q15" s="164">
        <f>P15/O15-1</f>
        <v>0.703703703703703</v>
      </c>
    </row>
    <row r="18" spans="2:2">
      <c r="B18" s="255" t="s">
        <v>355</v>
      </c>
    </row>
    <row r="20" spans="2:2">
      <c r="B20" s="255" t="s">
        <v>356</v>
      </c>
    </row>
  </sheetData>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A1:AC54"/>
  <sheetViews>
    <sheetView zoomScale="85" zoomScaleNormal="85" workbookViewId="0">
      <pane xSplit="4" ySplit="1" topLeftCell="J2" activePane="bottomRight" state="frozenSplit"/>
      <selection/>
      <selection pane="topRight"/>
      <selection pane="bottomLeft"/>
      <selection pane="bottomRight" activeCell="C7" sqref="C7"/>
    </sheetView>
  </sheetViews>
  <sheetFormatPr defaultColWidth="9.02884615384615" defaultRowHeight="16.8"/>
  <cols>
    <col min="1" max="1" width="14.5288461538462" customWidth="1"/>
    <col min="2" max="2" width="14.5288461538462" style="105" customWidth="1"/>
    <col min="3" max="4" width="13.6826923076923" style="105" customWidth="1"/>
    <col min="5" max="5" width="21.3846153846154" style="105" customWidth="1"/>
    <col min="6" max="6" width="37.3076923076923" style="105" customWidth="1"/>
    <col min="7" max="7" width="41.5576923076923" style="105" customWidth="1"/>
    <col min="8" max="8" width="44.6153846153846" style="105" customWidth="1"/>
    <col min="9" max="9" width="22.5769230769231" style="105" customWidth="1"/>
    <col min="10" max="10" width="47.7211538461538" style="105" customWidth="1"/>
    <col min="11" max="11" width="13.4326923076923" style="149" customWidth="1"/>
    <col min="12" max="12" width="9.22115384615385" style="189" customWidth="1"/>
    <col min="13" max="13" width="9.22115384615385" style="82" customWidth="1"/>
    <col min="14" max="14" width="9.22115384615385" style="208" customWidth="1"/>
    <col min="15" max="15" width="9.22115384615385" style="82" customWidth="1"/>
    <col min="16" max="16" width="12.8942307692308" style="189" customWidth="1"/>
    <col min="17" max="20" width="9.22115384615385" style="82" customWidth="1"/>
    <col min="21" max="21" width="9.02884615384615" style="2"/>
    <col min="22" max="22" width="11.8846153846154" style="2"/>
    <col min="23" max="29" width="9.02884615384615" style="2"/>
  </cols>
  <sheetData>
    <row r="1" spans="1:29">
      <c r="B1" s="131" t="s">
        <v>283</v>
      </c>
      <c r="C1" s="131" t="s">
        <v>284</v>
      </c>
      <c r="D1" s="131" t="s">
        <v>285</v>
      </c>
      <c r="E1" s="131" t="s">
        <v>286</v>
      </c>
      <c r="F1" s="131" t="s">
        <v>287</v>
      </c>
      <c r="G1" s="131" t="s">
        <v>288</v>
      </c>
      <c r="H1" s="131" t="s">
        <v>289</v>
      </c>
      <c r="I1" s="131" t="s">
        <v>290</v>
      </c>
      <c r="J1" s="131" t="s">
        <v>291</v>
      </c>
      <c r="K1" s="131" t="s">
        <v>361</v>
      </c>
      <c r="L1" s="131" t="s">
        <v>226</v>
      </c>
      <c r="M1" s="131" t="s">
        <v>227</v>
      </c>
      <c r="N1" s="131" t="s">
        <v>228</v>
      </c>
      <c r="O1" s="131" t="s">
        <v>229</v>
      </c>
      <c r="P1" s="131" t="s">
        <v>362</v>
      </c>
      <c r="Q1" s="131" t="s">
        <v>226</v>
      </c>
      <c r="R1" s="131" t="s">
        <v>227</v>
      </c>
      <c r="S1" s="131" t="s">
        <v>228</v>
      </c>
      <c r="T1" s="131" t="s">
        <v>229</v>
      </c>
      <c r="U1" s="131" t="s">
        <v>292</v>
      </c>
      <c r="V1" s="131" t="s">
        <v>226</v>
      </c>
      <c r="W1" s="131" t="s">
        <v>227</v>
      </c>
      <c r="X1" s="131" t="s">
        <v>228</v>
      </c>
      <c r="Y1" s="131" t="s">
        <v>229</v>
      </c>
      <c r="Z1" s="190"/>
      <c r="AA1" s="190"/>
      <c r="AB1" s="190"/>
      <c r="AC1" s="190"/>
    </row>
    <row r="2" s="82" customFormat="1" ht="76" customHeight="1" spans="1:29">
      <c r="A2" s="209"/>
      <c r="B2" s="191" t="s">
        <v>12</v>
      </c>
      <c r="C2" s="210" t="s">
        <v>232</v>
      </c>
      <c r="D2" s="192">
        <v>11.7</v>
      </c>
      <c r="E2" s="211" t="s">
        <v>363</v>
      </c>
      <c r="F2" s="211" t="s">
        <v>364</v>
      </c>
      <c r="G2" s="211" t="s">
        <v>365</v>
      </c>
      <c r="H2" s="211" t="s">
        <v>366</v>
      </c>
      <c r="I2" s="211" t="s">
        <v>367</v>
      </c>
      <c r="J2" s="211" t="s">
        <v>368</v>
      </c>
      <c r="K2" s="149">
        <v>8</v>
      </c>
      <c r="L2" s="193">
        <v>35</v>
      </c>
      <c r="M2" s="194">
        <v>0.005</v>
      </c>
      <c r="N2" s="212">
        <v>41</v>
      </c>
      <c r="O2" s="195">
        <v>0.2</v>
      </c>
      <c r="P2" s="149">
        <v>91</v>
      </c>
      <c r="Q2" s="193">
        <v>47</v>
      </c>
      <c r="R2" s="194">
        <v>0.11</v>
      </c>
      <c r="S2" s="212">
        <v>18</v>
      </c>
      <c r="T2" s="196">
        <v>1.9</v>
      </c>
      <c r="U2" s="213">
        <f t="shared" ref="U2:Y2" si="0">P2/K2-1</f>
        <v>10.375</v>
      </c>
      <c r="V2" s="148">
        <f t="shared" si="0"/>
        <v>0.342857142857143</v>
      </c>
      <c r="W2" s="148">
        <f t="shared" si="0"/>
        <v>21</v>
      </c>
      <c r="X2" s="148">
        <f t="shared" si="0"/>
        <v>-0.560975609756098</v>
      </c>
      <c r="Y2" s="148">
        <f t="shared" si="0"/>
        <v>8.5</v>
      </c>
      <c r="Z2" s="188"/>
      <c r="AA2" s="188"/>
      <c r="AB2" s="188"/>
      <c r="AC2" s="188"/>
    </row>
    <row r="3" s="127" customFormat="1" ht="76" customHeight="1" spans="1:29">
      <c r="A3" s="214"/>
      <c r="B3" s="133" t="s">
        <v>8</v>
      </c>
      <c r="C3" s="134" t="s">
        <v>241</v>
      </c>
      <c r="D3" s="135">
        <v>3.75</v>
      </c>
      <c r="E3" s="167"/>
      <c r="F3" s="137"/>
      <c r="G3" s="137" t="s">
        <v>369</v>
      </c>
      <c r="H3" s="136" t="s">
        <v>370</v>
      </c>
      <c r="I3" s="136"/>
      <c r="J3" s="137" t="s">
        <v>371</v>
      </c>
      <c r="K3" s="168">
        <v>26</v>
      </c>
      <c r="L3" s="169">
        <v>142</v>
      </c>
      <c r="M3" s="170">
        <v>0.0196</v>
      </c>
      <c r="N3" s="171">
        <v>9.18367346938775</v>
      </c>
      <c r="O3" s="197">
        <v>0.18</v>
      </c>
      <c r="P3" s="168">
        <v>124</v>
      </c>
      <c r="Q3" s="169">
        <v>161</v>
      </c>
      <c r="R3" s="170">
        <v>0.03</v>
      </c>
      <c r="S3" s="171">
        <v>25.5</v>
      </c>
      <c r="T3" s="172">
        <v>0.8</v>
      </c>
      <c r="U3" s="147">
        <f>P3/K3-1</f>
        <v>3.76923076923077</v>
      </c>
      <c r="V3" s="148">
        <f>Q3/L3-1</f>
        <v>0.133802816901408</v>
      </c>
      <c r="W3" s="148">
        <f>R3/M3-1</f>
        <v>0.530612244897959</v>
      </c>
      <c r="X3" s="148">
        <f>S3/N3-1</f>
        <v>1.77666666666667</v>
      </c>
      <c r="Y3" s="148">
        <f>T3/O3-1</f>
        <v>3.44444444444444</v>
      </c>
      <c r="Z3" s="125"/>
      <c r="AA3" s="125"/>
      <c r="AB3" s="125"/>
      <c r="AC3" s="125"/>
    </row>
    <row r="4" s="127" customFormat="1" ht="90" customHeight="1" spans="1:29">
      <c r="A4" s="209" t="s">
        <v>372</v>
      </c>
      <c r="B4" s="133" t="s">
        <v>14</v>
      </c>
      <c r="C4" s="134" t="s">
        <v>240</v>
      </c>
      <c r="D4" s="135">
        <v>4.08</v>
      </c>
      <c r="E4" s="167" t="s">
        <v>373</v>
      </c>
      <c r="F4" s="137" t="s">
        <v>374</v>
      </c>
      <c r="G4" s="137" t="s">
        <v>375</v>
      </c>
      <c r="H4" s="136"/>
      <c r="I4" s="136" t="s">
        <v>376</v>
      </c>
      <c r="J4" s="137" t="s">
        <v>377</v>
      </c>
      <c r="K4" s="168">
        <v>30</v>
      </c>
      <c r="L4" s="169">
        <v>36</v>
      </c>
      <c r="M4" s="170">
        <v>0.011</v>
      </c>
      <c r="N4" s="171">
        <v>81.8181818181818</v>
      </c>
      <c r="O4" s="197">
        <v>0.9</v>
      </c>
      <c r="P4" s="168">
        <v>116</v>
      </c>
      <c r="Q4" s="169">
        <v>58</v>
      </c>
      <c r="R4" s="170">
        <v>0.049</v>
      </c>
      <c r="S4" s="171">
        <v>40.8163265306122</v>
      </c>
      <c r="T4" s="172">
        <v>2</v>
      </c>
      <c r="U4" s="147">
        <f>P4/K4-1</f>
        <v>2.86666666666667</v>
      </c>
      <c r="V4" s="148">
        <f>Q4/L4-1</f>
        <v>0.611111111111111</v>
      </c>
      <c r="W4" s="148">
        <f>R4/M4-1</f>
        <v>3.45454545454545</v>
      </c>
      <c r="X4" s="148">
        <f>S4/N4-1</f>
        <v>-0.501133786848073</v>
      </c>
      <c r="Y4" s="148">
        <f>T4/O4-1</f>
        <v>1.22222222222222</v>
      </c>
      <c r="Z4" s="125"/>
      <c r="AA4" s="125"/>
      <c r="AB4" s="125"/>
      <c r="AC4" s="125"/>
    </row>
    <row r="5" s="127" customFormat="1" ht="69" customHeight="1" spans="1:29">
      <c r="A5" s="215"/>
      <c r="B5" s="133" t="s">
        <v>251</v>
      </c>
      <c r="C5" s="134" t="s">
        <v>261</v>
      </c>
      <c r="D5" s="135">
        <v>1.3</v>
      </c>
      <c r="E5" s="137" t="s">
        <v>378</v>
      </c>
      <c r="F5" s="137" t="s">
        <v>379</v>
      </c>
      <c r="G5" s="137" t="s">
        <v>380</v>
      </c>
      <c r="H5" s="136" t="s">
        <v>381</v>
      </c>
      <c r="I5" s="136" t="s">
        <v>382</v>
      </c>
      <c r="J5" s="168" t="s">
        <v>383</v>
      </c>
      <c r="K5" s="168">
        <v>191</v>
      </c>
      <c r="L5" s="169">
        <v>232</v>
      </c>
      <c r="M5" s="170">
        <v>0.018</v>
      </c>
      <c r="N5" s="171">
        <v>27</v>
      </c>
      <c r="O5" s="197">
        <v>1.07</v>
      </c>
      <c r="P5" s="168">
        <v>413</v>
      </c>
      <c r="Q5" s="169">
        <v>227</v>
      </c>
      <c r="R5" s="170">
        <v>0.03</v>
      </c>
      <c r="S5" s="171">
        <f>T5/R5</f>
        <v>60</v>
      </c>
      <c r="T5" s="172">
        <v>1.8</v>
      </c>
      <c r="U5" s="147">
        <f>P5/K5-1</f>
        <v>1.16230366492147</v>
      </c>
      <c r="V5" s="148">
        <f>Q5/L5-1</f>
        <v>-0.021551724137931</v>
      </c>
      <c r="W5" s="148">
        <f>R5/M5-1</f>
        <v>0.666666666666667</v>
      </c>
      <c r="X5" s="148">
        <f>S5/N5-1</f>
        <v>1.22222222222222</v>
      </c>
      <c r="Y5" s="148">
        <f>T5/O5-1</f>
        <v>0.682242990654206</v>
      </c>
      <c r="Z5" s="125"/>
      <c r="AA5" s="125"/>
      <c r="AB5" s="125"/>
      <c r="AC5" s="125"/>
    </row>
    <row r="6" s="207" customFormat="1" ht="19" customHeight="1" spans="1:29">
      <c r="B6" s="216"/>
      <c r="C6" s="217"/>
      <c r="D6" s="218"/>
      <c r="E6" s="219"/>
      <c r="F6" s="219"/>
      <c r="G6" s="219"/>
      <c r="H6" s="177"/>
      <c r="I6" s="177"/>
      <c r="J6" s="220"/>
      <c r="K6" s="220"/>
      <c r="L6" s="221"/>
      <c r="M6" s="222"/>
      <c r="N6" s="223"/>
      <c r="O6" s="224"/>
      <c r="P6" s="220"/>
      <c r="Q6" s="221"/>
      <c r="R6" s="222"/>
      <c r="S6" s="223"/>
      <c r="T6" s="225"/>
      <c r="U6" s="226"/>
      <c r="V6" s="227"/>
      <c r="W6" s="227"/>
      <c r="X6" s="227"/>
      <c r="Y6" s="227"/>
    </row>
    <row r="7" s="187" customFormat="1" ht="76" customHeight="1" spans="1:29">
      <c r="A7" s="228" t="s">
        <v>384</v>
      </c>
      <c r="B7" s="198" t="s">
        <v>8</v>
      </c>
      <c r="C7" s="132" t="s">
        <v>246</v>
      </c>
      <c r="D7" s="199">
        <v>2.5</v>
      </c>
      <c r="E7" s="229"/>
      <c r="F7" s="230" t="s">
        <v>385</v>
      </c>
      <c r="G7" s="230" t="s">
        <v>386</v>
      </c>
      <c r="H7" s="231" t="s">
        <v>387</v>
      </c>
      <c r="I7" s="231"/>
      <c r="J7" s="230" t="s">
        <v>388</v>
      </c>
      <c r="K7" s="232">
        <v>30</v>
      </c>
      <c r="L7" s="200">
        <v>150</v>
      </c>
      <c r="M7" s="202">
        <v>0.014</v>
      </c>
      <c r="N7" s="233">
        <v>14.1</v>
      </c>
      <c r="O7" s="203">
        <v>0.2</v>
      </c>
      <c r="P7" s="232">
        <v>103</v>
      </c>
      <c r="Q7" s="200">
        <v>148</v>
      </c>
      <c r="R7" s="202">
        <v>0.035</v>
      </c>
      <c r="S7" s="233">
        <v>19.7142857142857</v>
      </c>
      <c r="T7" s="204">
        <v>0.69</v>
      </c>
      <c r="U7" s="234">
        <f>P7/K7-1</f>
        <v>2.43333333333333</v>
      </c>
      <c r="V7" s="201">
        <f>Q7/L7-1</f>
        <v>-0.0133333333333333</v>
      </c>
      <c r="W7" s="201">
        <f>R7/M7-1</f>
        <v>1.5</v>
      </c>
      <c r="X7" s="201">
        <f>S7/N7-1</f>
        <v>0.398176291793312</v>
      </c>
      <c r="Y7" s="201">
        <f>T7/O7-1</f>
        <v>2.45</v>
      </c>
      <c r="Z7" s="205"/>
      <c r="AA7" s="205"/>
      <c r="AB7" s="205"/>
      <c r="AC7" s="205"/>
    </row>
    <row r="8" s="187" customFormat="1" ht="101" customHeight="1" spans="1:29">
      <c r="A8" s="209"/>
      <c r="B8" s="198" t="s">
        <v>23</v>
      </c>
      <c r="C8" s="132" t="s">
        <v>256</v>
      </c>
      <c r="D8" s="199">
        <v>1.9</v>
      </c>
      <c r="E8" s="229"/>
      <c r="F8" s="230" t="s">
        <v>389</v>
      </c>
      <c r="G8" s="230"/>
      <c r="H8" s="231"/>
      <c r="I8" s="230" t="s">
        <v>390</v>
      </c>
      <c r="J8" s="230" t="s">
        <v>391</v>
      </c>
      <c r="K8" s="232">
        <v>6</v>
      </c>
      <c r="L8" s="200">
        <v>22.7</v>
      </c>
      <c r="M8" s="202">
        <v>0.023</v>
      </c>
      <c r="N8" s="233">
        <f>O8/M8</f>
        <v>12.1739130434783</v>
      </c>
      <c r="O8" s="203">
        <v>0.28</v>
      </c>
      <c r="P8" s="232">
        <v>18</v>
      </c>
      <c r="Q8" s="200">
        <v>17.4</v>
      </c>
      <c r="R8" s="202">
        <v>0.036</v>
      </c>
      <c r="S8" s="233">
        <f>T8/R8</f>
        <v>28.8888888888889</v>
      </c>
      <c r="T8" s="204">
        <v>1.04</v>
      </c>
      <c r="U8" s="234">
        <f>P8/K8-1</f>
        <v>2</v>
      </c>
      <c r="V8" s="201">
        <f>Q8/L8-1</f>
        <v>-0.233480176211454</v>
      </c>
      <c r="W8" s="201">
        <f>R8/M8-1</f>
        <v>0.565217391304348</v>
      </c>
      <c r="X8" s="201">
        <f>S8/N8-1</f>
        <v>1.37301587301587</v>
      </c>
      <c r="Y8" s="201">
        <f>T8/O8-1</f>
        <v>2.71428571428571</v>
      </c>
      <c r="Z8" s="205"/>
      <c r="AA8" s="205"/>
      <c r="AB8" s="205"/>
      <c r="AC8" s="205"/>
    </row>
    <row r="9" s="187" customFormat="1" ht="85" customHeight="1" spans="1:29">
      <c r="A9" s="209"/>
      <c r="B9" s="198" t="s">
        <v>21</v>
      </c>
      <c r="C9" s="132" t="s">
        <v>259</v>
      </c>
      <c r="D9" s="199">
        <v>1.35</v>
      </c>
      <c r="E9" s="230" t="s">
        <v>392</v>
      </c>
      <c r="F9" s="230" t="s">
        <v>393</v>
      </c>
      <c r="G9" s="230" t="s">
        <v>394</v>
      </c>
      <c r="H9" s="231"/>
      <c r="I9" s="231"/>
      <c r="J9" s="230" t="s">
        <v>395</v>
      </c>
      <c r="K9" s="232">
        <v>14</v>
      </c>
      <c r="L9" s="200">
        <v>60</v>
      </c>
      <c r="M9" s="206">
        <v>0.022</v>
      </c>
      <c r="N9" s="233">
        <v>10.4</v>
      </c>
      <c r="O9" s="203">
        <v>0.2</v>
      </c>
      <c r="P9" s="232">
        <v>33</v>
      </c>
      <c r="Q9" s="200">
        <v>62</v>
      </c>
      <c r="R9" s="202">
        <v>0.028</v>
      </c>
      <c r="S9" s="233">
        <v>19</v>
      </c>
      <c r="T9" s="204">
        <v>0.5</v>
      </c>
      <c r="U9" s="234">
        <f>P9/K9-1</f>
        <v>1.35714285714286</v>
      </c>
      <c r="V9" s="201">
        <f>Q9/L9-1</f>
        <v>0.0333333333333334</v>
      </c>
      <c r="W9" s="201">
        <f>R9/M9-1</f>
        <v>0.272727272727273</v>
      </c>
      <c r="X9" s="201">
        <f>S9/N9-1</f>
        <v>0.826923076923077</v>
      </c>
      <c r="Y9" s="201">
        <f>T9/O9-1</f>
        <v>1.5</v>
      </c>
      <c r="Z9" s="205"/>
      <c r="AA9" s="205"/>
      <c r="AB9" s="205"/>
      <c r="AC9" s="205"/>
    </row>
    <row r="10" s="2" customFormat="1" spans="1:29">
      <c r="E10" s="235"/>
      <c r="F10" s="235"/>
      <c r="G10" s="235"/>
      <c r="H10" s="235"/>
      <c r="I10" s="235"/>
      <c r="L10" s="149"/>
      <c r="M10" s="188"/>
      <c r="N10" s="236"/>
      <c r="O10" s="188"/>
      <c r="P10" s="149"/>
      <c r="Q10" s="188"/>
      <c r="R10" s="188"/>
      <c r="S10" s="188"/>
      <c r="T10" s="188"/>
    </row>
    <row r="11" s="2" customFormat="1" spans="1:29">
      <c r="E11" s="235"/>
      <c r="F11" s="235"/>
      <c r="G11" s="235"/>
      <c r="H11" s="235"/>
      <c r="I11" s="235"/>
      <c r="L11" s="149"/>
      <c r="M11" s="188"/>
      <c r="N11" s="236"/>
      <c r="O11" s="188"/>
      <c r="P11" s="149"/>
      <c r="Q11" s="188"/>
      <c r="R11" s="188"/>
      <c r="S11" s="188"/>
      <c r="T11" s="188"/>
    </row>
    <row r="12" s="2" customFormat="1" spans="1:29">
      <c r="E12" s="235"/>
      <c r="F12" s="235"/>
      <c r="G12" s="235"/>
      <c r="H12" s="235"/>
      <c r="I12" s="235"/>
      <c r="L12" s="149"/>
      <c r="M12" s="188"/>
      <c r="N12" s="236"/>
      <c r="O12" s="188"/>
      <c r="P12" s="149"/>
      <c r="Q12" s="188"/>
      <c r="R12" s="188"/>
      <c r="S12" s="188"/>
      <c r="T12" s="188"/>
    </row>
    <row r="13" spans="1:29">
      <c r="E13" s="235"/>
      <c r="F13" s="235"/>
      <c r="G13" s="235"/>
      <c r="H13" s="235"/>
      <c r="I13" s="235"/>
      <c r="L13" s="149"/>
      <c r="M13" s="188"/>
      <c r="N13" s="236"/>
      <c r="O13" s="188"/>
      <c r="P13" s="149"/>
      <c r="Q13" s="188"/>
      <c r="R13" s="188"/>
      <c r="S13" s="188"/>
      <c r="T13" s="188"/>
    </row>
    <row r="14" spans="1:29">
      <c r="E14" s="235"/>
      <c r="F14" s="235"/>
      <c r="G14" s="235"/>
      <c r="H14" s="235"/>
      <c r="I14" s="235"/>
      <c r="L14" s="149"/>
      <c r="M14" s="188"/>
      <c r="N14" s="236"/>
      <c r="O14" s="188"/>
      <c r="P14" s="149"/>
      <c r="Q14" s="188"/>
      <c r="R14" s="188"/>
      <c r="S14" s="188"/>
      <c r="T14" s="188"/>
    </row>
    <row r="15" spans="1:29">
      <c r="E15" s="235"/>
      <c r="F15" s="235"/>
      <c r="G15" s="235"/>
      <c r="H15" s="235"/>
      <c r="I15" s="235"/>
      <c r="L15" s="149"/>
      <c r="M15" s="188"/>
      <c r="N15" s="236"/>
      <c r="O15" s="188"/>
      <c r="P15" s="149"/>
      <c r="Q15" s="188"/>
      <c r="R15" s="188"/>
      <c r="S15" s="188"/>
      <c r="T15" s="188"/>
    </row>
    <row r="16" spans="1:29">
      <c r="E16" s="235"/>
      <c r="F16" s="235"/>
      <c r="G16" s="235"/>
      <c r="H16" s="235"/>
      <c r="I16" s="235"/>
      <c r="L16" s="149"/>
      <c r="M16" s="188"/>
      <c r="N16" s="236"/>
      <c r="O16" s="188"/>
      <c r="P16" s="149"/>
      <c r="Q16" s="188"/>
      <c r="R16" s="188"/>
      <c r="S16" s="188"/>
      <c r="T16" s="188"/>
    </row>
    <row r="17" spans="12:22">
      <c r="L17" s="149"/>
      <c r="M17" s="188"/>
      <c r="N17" s="236"/>
      <c r="O17" s="188"/>
      <c r="P17" s="149"/>
      <c r="Q17" s="188"/>
      <c r="R17" s="188"/>
      <c r="S17" s="188"/>
      <c r="T17" s="188"/>
    </row>
    <row r="18" spans="12:22">
      <c r="L18" s="149"/>
      <c r="M18" s="188"/>
      <c r="N18" s="236"/>
      <c r="O18" s="188"/>
      <c r="P18" s="149"/>
      <c r="Q18" s="188"/>
      <c r="R18" s="188"/>
      <c r="S18" s="188"/>
      <c r="T18" s="188"/>
    </row>
    <row r="19" spans="12:22">
      <c r="L19" s="149"/>
      <c r="M19" s="131" t="s">
        <v>292</v>
      </c>
      <c r="N19" s="131" t="s">
        <v>226</v>
      </c>
      <c r="O19" s="131" t="s">
        <v>227</v>
      </c>
      <c r="P19" s="131" t="s">
        <v>228</v>
      </c>
      <c r="Q19" s="131" t="s">
        <v>229</v>
      </c>
      <c r="R19" s="188"/>
      <c r="S19" s="188"/>
      <c r="T19" s="188"/>
    </row>
    <row r="20" spans="12:22">
      <c r="L20" s="189" t="s">
        <v>396</v>
      </c>
      <c r="M20" s="149">
        <v>6</v>
      </c>
      <c r="N20" s="193">
        <v>22.7</v>
      </c>
      <c r="O20" s="194">
        <v>0.023</v>
      </c>
      <c r="P20" s="212">
        <v>12.1739130434783</v>
      </c>
      <c r="Q20" s="195">
        <v>0.28</v>
      </c>
      <c r="R20" s="149">
        <v>91</v>
      </c>
      <c r="S20" s="193">
        <v>47</v>
      </c>
      <c r="T20" s="194">
        <v>0.11</v>
      </c>
      <c r="U20" s="212">
        <v>18</v>
      </c>
      <c r="V20" s="196">
        <v>1.9</v>
      </c>
    </row>
    <row r="21" spans="12:22">
      <c r="L21" s="189" t="s">
        <v>358</v>
      </c>
      <c r="M21" s="149">
        <v>18</v>
      </c>
      <c r="N21" s="193">
        <v>17.4</v>
      </c>
      <c r="O21" s="194">
        <v>0.036</v>
      </c>
      <c r="P21" s="212">
        <v>28.8888888888889</v>
      </c>
      <c r="Q21" s="196">
        <v>1.04</v>
      </c>
    </row>
    <row r="52" spans="12:17">
      <c r="M52" s="131" t="s">
        <v>292</v>
      </c>
      <c r="N52" s="131" t="s">
        <v>226</v>
      </c>
      <c r="O52" s="131" t="s">
        <v>227</v>
      </c>
      <c r="P52" s="131" t="s">
        <v>228</v>
      </c>
      <c r="Q52" s="131" t="s">
        <v>229</v>
      </c>
    </row>
    <row r="53" spans="12:17">
      <c r="L53" s="189" t="s">
        <v>397</v>
      </c>
      <c r="M53" s="237">
        <v>191</v>
      </c>
      <c r="N53" s="238">
        <v>232</v>
      </c>
      <c r="O53" s="239">
        <v>0.018</v>
      </c>
      <c r="P53" s="240">
        <v>27</v>
      </c>
      <c r="Q53" s="241">
        <v>1.07</v>
      </c>
    </row>
    <row r="54" spans="12:17">
      <c r="L54" s="189" t="s">
        <v>398</v>
      </c>
      <c r="M54" s="237">
        <v>413</v>
      </c>
      <c r="N54" s="238">
        <v>227</v>
      </c>
      <c r="O54" s="239">
        <v>0.03</v>
      </c>
      <c r="P54" s="240">
        <v>60</v>
      </c>
      <c r="Q54" s="242">
        <v>1.8</v>
      </c>
    </row>
  </sheetData>
  <mergeCells count="2">
    <mergeCell ref="A4:A5"/>
    <mergeCell ref="A7:A9"/>
  </mergeCells>
  <conditionalFormatting sqref="E4">
    <cfRule type="colorScale" priority="1">
      <colorScale>
        <cfvo type="min"/>
        <cfvo type="percentile" val="50"/>
        <cfvo type="max"/>
        <color rgb="FF63BE7B"/>
        <color rgb="FFFFEB84"/>
        <color rgb="FFF8696B"/>
      </colorScale>
    </cfRule>
  </conditionalFormatting>
  <conditionalFormatting sqref="E8">
    <cfRule type="colorScale" priority="9">
      <colorScale>
        <cfvo type="min"/>
        <cfvo type="percentile" val="50"/>
        <cfvo type="max"/>
        <color rgb="FF63BE7B"/>
        <color rgb="FFFFEB84"/>
        <color rgb="FFF8696B"/>
      </colorScale>
    </cfRule>
  </conditionalFormatting>
  <conditionalFormatting sqref="E3 E7">
    <cfRule type="colorScale" priority="13">
      <colorScale>
        <cfvo type="min"/>
        <cfvo type="percentile" val="50"/>
        <cfvo type="max"/>
        <color rgb="FF63BE7B"/>
        <color rgb="FFFFEB84"/>
        <color rgb="FFF8696B"/>
      </colorScale>
    </cfRule>
  </conditionalFormatting>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A1:O28"/>
  <sheetViews>
    <sheetView zoomScale="115" zoomScaleNormal="115" workbookViewId="0">
      <pane xSplit="2" ySplit="1" topLeftCell="C2" activePane="bottomRight" state="frozenSplit"/>
      <selection/>
      <selection pane="topRight"/>
      <selection pane="bottomLeft"/>
      <selection pane="bottomRight" activeCell="H6" sqref="H6"/>
    </sheetView>
  </sheetViews>
  <sheetFormatPr defaultColWidth="9.02884615384615" defaultRowHeight="16.8"/>
  <cols>
    <col min="1" max="2" width="11.3846153846154" style="105" customWidth="1"/>
    <col min="3" max="3" width="8.77884615384615" style="189" customWidth="1"/>
    <col min="4" max="4" width="8.77884615384615" style="82" customWidth="1"/>
    <col min="5" max="5" width="8.77884615384615" style="2" customWidth="1"/>
    <col min="6" max="7" width="8.77884615384615" style="82" customWidth="1"/>
    <col min="8" max="8" width="8.77884615384615" style="2" customWidth="1"/>
    <col min="9" max="10" width="8.77884615384615" style="82" customWidth="1"/>
    <col min="11" max="11" width="8.77884615384615" style="2" customWidth="1"/>
    <col min="12" max="15" width="9.02884615384615" style="2"/>
  </cols>
  <sheetData>
    <row r="1" spans="1:15">
      <c r="A1" s="131" t="s">
        <v>283</v>
      </c>
      <c r="B1" s="131" t="s">
        <v>285</v>
      </c>
      <c r="C1" s="131" t="s">
        <v>226</v>
      </c>
      <c r="D1" s="131" t="s">
        <v>226</v>
      </c>
      <c r="E1" s="131"/>
      <c r="F1" s="131" t="s">
        <v>227</v>
      </c>
      <c r="G1" s="131" t="s">
        <v>227</v>
      </c>
      <c r="H1" s="131"/>
      <c r="I1" s="131" t="s">
        <v>229</v>
      </c>
      <c r="J1" s="131" t="s">
        <v>229</v>
      </c>
      <c r="K1" s="131"/>
      <c r="L1" s="190"/>
      <c r="M1" s="190"/>
      <c r="N1" s="190"/>
      <c r="O1" s="190"/>
    </row>
    <row r="2" s="82" customFormat="1" ht="76" customHeight="1" spans="1:15">
      <c r="A2" s="191" t="s">
        <v>12</v>
      </c>
      <c r="B2" s="192">
        <v>11.7</v>
      </c>
      <c r="C2" s="193">
        <v>35</v>
      </c>
      <c r="D2" s="193">
        <v>47</v>
      </c>
      <c r="E2" s="148">
        <f t="shared" ref="E2:E8" si="0">D2/C2-1</f>
        <v>0.342857142857143</v>
      </c>
      <c r="F2" s="194">
        <v>0.005</v>
      </c>
      <c r="G2" s="194">
        <v>0.11</v>
      </c>
      <c r="H2" s="148">
        <f t="shared" ref="H2:H8" si="1">G2/F2-1</f>
        <v>21</v>
      </c>
      <c r="I2" s="195">
        <v>0.2</v>
      </c>
      <c r="J2" s="196">
        <v>1.9</v>
      </c>
      <c r="K2" s="148">
        <f t="shared" ref="K2:K8" si="2">J2/I2-1</f>
        <v>8.5</v>
      </c>
      <c r="L2" s="188"/>
      <c r="M2" s="188"/>
      <c r="N2" s="188"/>
      <c r="O2" s="188"/>
    </row>
    <row r="3" s="127" customFormat="1" ht="76" customHeight="1" spans="1:15">
      <c r="A3" s="133" t="s">
        <v>8</v>
      </c>
      <c r="B3" s="135">
        <v>3.75</v>
      </c>
      <c r="C3" s="169">
        <v>142</v>
      </c>
      <c r="D3" s="169">
        <v>161</v>
      </c>
      <c r="E3" s="148">
        <f t="shared" si="0"/>
        <v>0.133802816901408</v>
      </c>
      <c r="F3" s="170">
        <v>0.0196</v>
      </c>
      <c r="G3" s="170">
        <v>0.03</v>
      </c>
      <c r="H3" s="148">
        <f t="shared" si="1"/>
        <v>0.530612244897959</v>
      </c>
      <c r="I3" s="197">
        <v>0.18</v>
      </c>
      <c r="J3" s="172">
        <v>0.8</v>
      </c>
      <c r="K3" s="148">
        <f t="shared" si="2"/>
        <v>3.44444444444444</v>
      </c>
      <c r="L3" s="125"/>
      <c r="M3" s="125"/>
      <c r="N3" s="125"/>
      <c r="O3" s="125"/>
    </row>
    <row r="4" s="127" customFormat="1" ht="90" customHeight="1" spans="1:15">
      <c r="A4" s="133" t="s">
        <v>14</v>
      </c>
      <c r="B4" s="135">
        <v>4.08</v>
      </c>
      <c r="C4" s="169">
        <v>36</v>
      </c>
      <c r="D4" s="169">
        <v>58</v>
      </c>
      <c r="E4" s="148">
        <f t="shared" si="0"/>
        <v>0.611111111111111</v>
      </c>
      <c r="F4" s="170">
        <v>0.011</v>
      </c>
      <c r="G4" s="170">
        <v>0.049</v>
      </c>
      <c r="H4" s="148">
        <f t="shared" si="1"/>
        <v>3.45454545454545</v>
      </c>
      <c r="I4" s="197">
        <v>0.9</v>
      </c>
      <c r="J4" s="172">
        <v>2</v>
      </c>
      <c r="K4" s="148">
        <f t="shared" si="2"/>
        <v>1.22222222222222</v>
      </c>
      <c r="L4" s="125"/>
      <c r="M4" s="125"/>
      <c r="N4" s="125"/>
      <c r="O4" s="125"/>
    </row>
    <row r="5" s="127" customFormat="1" ht="69" customHeight="1" spans="1:15">
      <c r="A5" s="133" t="s">
        <v>251</v>
      </c>
      <c r="B5" s="135">
        <v>1.3</v>
      </c>
      <c r="C5" s="169">
        <v>232</v>
      </c>
      <c r="D5" s="169">
        <v>227</v>
      </c>
      <c r="E5" s="148">
        <f t="shared" si="0"/>
        <v>-0.021551724137931</v>
      </c>
      <c r="F5" s="170">
        <v>0.018</v>
      </c>
      <c r="G5" s="170">
        <v>0.03</v>
      </c>
      <c r="H5" s="148">
        <f t="shared" si="1"/>
        <v>0.666666666666667</v>
      </c>
      <c r="I5" s="197">
        <v>1.07</v>
      </c>
      <c r="J5" s="172">
        <v>1.8</v>
      </c>
      <c r="K5" s="148">
        <f t="shared" si="2"/>
        <v>0.682242990654206</v>
      </c>
      <c r="L5" s="125"/>
      <c r="M5" s="125"/>
      <c r="N5" s="125"/>
      <c r="O5" s="125"/>
    </row>
    <row r="6" s="187" customFormat="1" ht="76" customHeight="1" spans="1:15">
      <c r="A6" s="198" t="s">
        <v>8</v>
      </c>
      <c r="B6" s="199">
        <v>2.5</v>
      </c>
      <c r="C6" s="200">
        <v>150</v>
      </c>
      <c r="D6" s="200">
        <v>148</v>
      </c>
      <c r="E6" s="201">
        <f t="shared" si="0"/>
        <v>-0.0133333333333333</v>
      </c>
      <c r="F6" s="202">
        <v>0.014</v>
      </c>
      <c r="G6" s="202">
        <v>0.035</v>
      </c>
      <c r="H6" s="201">
        <f t="shared" si="1"/>
        <v>1.5</v>
      </c>
      <c r="I6" s="203">
        <v>0.2</v>
      </c>
      <c r="J6" s="204">
        <v>0.69</v>
      </c>
      <c r="K6" s="201">
        <f t="shared" si="2"/>
        <v>2.45</v>
      </c>
      <c r="L6" s="205"/>
      <c r="M6" s="205"/>
      <c r="N6" s="205"/>
      <c r="O6" s="205"/>
    </row>
    <row r="7" s="187" customFormat="1" ht="101" customHeight="1" spans="1:15">
      <c r="A7" s="198" t="s">
        <v>23</v>
      </c>
      <c r="B7" s="199">
        <v>1.9</v>
      </c>
      <c r="C7" s="200">
        <v>22.7</v>
      </c>
      <c r="D7" s="200">
        <v>17.4</v>
      </c>
      <c r="E7" s="201">
        <f t="shared" si="0"/>
        <v>-0.233480176211454</v>
      </c>
      <c r="F7" s="202">
        <v>0.023</v>
      </c>
      <c r="G7" s="202">
        <v>0.036</v>
      </c>
      <c r="H7" s="201">
        <f t="shared" si="1"/>
        <v>0.565217391304348</v>
      </c>
      <c r="I7" s="203">
        <v>0.28</v>
      </c>
      <c r="J7" s="204">
        <v>1.04</v>
      </c>
      <c r="K7" s="201">
        <f t="shared" si="2"/>
        <v>2.71428571428571</v>
      </c>
      <c r="L7" s="205"/>
      <c r="M7" s="205"/>
      <c r="N7" s="205"/>
      <c r="O7" s="205"/>
    </row>
    <row r="8" s="187" customFormat="1" ht="85" customHeight="1" spans="1:15">
      <c r="A8" s="198" t="s">
        <v>21</v>
      </c>
      <c r="B8" s="199">
        <v>1.35</v>
      </c>
      <c r="C8" s="200">
        <v>60</v>
      </c>
      <c r="D8" s="200">
        <v>62</v>
      </c>
      <c r="E8" s="201">
        <f t="shared" si="0"/>
        <v>0.0333333333333334</v>
      </c>
      <c r="F8" s="206">
        <v>0.022</v>
      </c>
      <c r="G8" s="202">
        <v>0.028</v>
      </c>
      <c r="H8" s="201">
        <f t="shared" si="1"/>
        <v>0.272727272727273</v>
      </c>
      <c r="I8" s="203">
        <v>0.2</v>
      </c>
      <c r="J8" s="204">
        <v>0.5</v>
      </c>
      <c r="K8" s="201">
        <f t="shared" si="2"/>
        <v>1.5</v>
      </c>
      <c r="L8" s="205"/>
      <c r="M8" s="205"/>
      <c r="N8" s="205"/>
      <c r="O8" s="205"/>
    </row>
    <row r="9" s="188" customFormat="1" ht="31" customHeight="1" spans="1:15">
      <c r="A9" s="149"/>
      <c r="B9" s="149"/>
      <c r="C9" s="149"/>
      <c r="F9" s="188">
        <f>AVERAGE(F2:F8)</f>
        <v>0.0160857142857143</v>
      </c>
      <c r="I9" s="188">
        <f>AVERAGE(I2:I8)</f>
        <v>0.432857142857143</v>
      </c>
    </row>
    <row r="10" s="188" customFormat="1" ht="15.2" spans="1:15">
      <c r="A10" s="149"/>
      <c r="B10" s="149"/>
      <c r="C10" s="149"/>
    </row>
    <row r="11" s="188" customFormat="1" ht="15.2" spans="1:15">
      <c r="A11" s="149"/>
      <c r="B11" s="149"/>
      <c r="C11" s="149"/>
      <c r="E11" s="188">
        <f>0.2/2%</f>
        <v>10</v>
      </c>
    </row>
    <row r="12" s="188" customFormat="1" ht="15.2" spans="1:15">
      <c r="A12" s="149"/>
      <c r="B12" s="149"/>
      <c r="C12" s="149"/>
    </row>
    <row r="13" s="2" customFormat="1" spans="1:15">
      <c r="C13" s="149"/>
      <c r="D13" s="188"/>
      <c r="F13" s="188"/>
      <c r="G13" s="188"/>
      <c r="I13" s="188">
        <f>(I8+I7+I6+I3+I2)/5</f>
        <v>0.212</v>
      </c>
      <c r="J13" s="188"/>
    </row>
    <row r="14" s="2" customFormat="1" spans="1:15">
      <c r="C14" s="149"/>
      <c r="D14" s="188"/>
      <c r="F14" s="188"/>
      <c r="G14" s="188"/>
      <c r="I14" s="188"/>
      <c r="J14" s="188"/>
    </row>
    <row r="15" s="2" customFormat="1" spans="1:15">
      <c r="C15" s="149"/>
      <c r="D15" s="188"/>
      <c r="F15" s="188"/>
      <c r="G15" s="188"/>
      <c r="I15" s="188"/>
      <c r="J15" s="188"/>
    </row>
    <row r="16" s="2" customFormat="1" spans="1:15">
      <c r="C16" s="149"/>
      <c r="D16" s="188"/>
      <c r="F16" s="188"/>
      <c r="G16" s="188"/>
      <c r="I16" s="188"/>
      <c r="J16" s="188"/>
    </row>
    <row r="17" s="2" customFormat="1" spans="3:10">
      <c r="C17" s="149"/>
      <c r="D17" s="188"/>
      <c r="F17" s="188"/>
      <c r="G17" s="188"/>
      <c r="I17" s="188"/>
      <c r="J17" s="188"/>
    </row>
    <row r="18" s="2" customFormat="1" spans="3:10">
      <c r="C18" s="149"/>
      <c r="D18" s="188"/>
      <c r="F18" s="188"/>
      <c r="G18" s="188"/>
      <c r="I18" s="188"/>
      <c r="J18" s="188"/>
    </row>
    <row r="19" s="2" customFormat="1" spans="3:10">
      <c r="C19" s="149"/>
      <c r="D19" s="188"/>
      <c r="F19" s="188"/>
      <c r="G19" s="188"/>
      <c r="I19" s="188"/>
      <c r="J19" s="188"/>
    </row>
    <row r="20" s="2" customFormat="1" spans="3:10">
      <c r="C20" s="149"/>
      <c r="D20" s="188"/>
      <c r="F20" s="188"/>
      <c r="G20" s="188"/>
      <c r="I20" s="188"/>
      <c r="J20" s="188"/>
    </row>
    <row r="21" s="2" customFormat="1" spans="3:10">
      <c r="C21" s="149"/>
      <c r="D21" s="188"/>
      <c r="F21" s="188"/>
      <c r="G21" s="188"/>
      <c r="I21" s="188"/>
      <c r="J21" s="188"/>
    </row>
    <row r="22" spans="3:10">
      <c r="C22" s="149"/>
      <c r="D22" s="188"/>
      <c r="F22" s="188"/>
      <c r="G22" s="188"/>
      <c r="I22" s="188"/>
      <c r="J22" s="188"/>
    </row>
    <row r="23" spans="3:10">
      <c r="C23" s="149"/>
      <c r="D23" s="188"/>
      <c r="F23" s="188"/>
      <c r="G23" s="188"/>
      <c r="I23" s="188"/>
      <c r="J23" s="188"/>
    </row>
    <row r="24" spans="3:10">
      <c r="C24" s="149"/>
      <c r="D24" s="188"/>
      <c r="F24" s="188"/>
      <c r="G24" s="188"/>
      <c r="I24" s="188"/>
      <c r="J24" s="188"/>
    </row>
    <row r="25" spans="3:10">
      <c r="C25" s="149"/>
      <c r="D25" s="188"/>
      <c r="F25" s="188"/>
      <c r="G25" s="188"/>
      <c r="I25" s="188"/>
      <c r="J25" s="188"/>
    </row>
    <row r="26" spans="3:10">
      <c r="C26" s="149"/>
      <c r="D26" s="188"/>
      <c r="F26" s="188"/>
      <c r="G26" s="188"/>
      <c r="I26" s="188"/>
      <c r="J26" s="188"/>
    </row>
    <row r="27" spans="3:10">
      <c r="C27" s="149"/>
      <c r="D27" s="188"/>
      <c r="F27" s="188"/>
      <c r="G27" s="188"/>
      <c r="I27" s="188"/>
      <c r="J27" s="188"/>
    </row>
    <row r="28" spans="3:10">
      <c r="C28" s="149"/>
      <c r="D28" s="188"/>
      <c r="F28" s="188"/>
      <c r="G28" s="188"/>
      <c r="I28" s="188"/>
      <c r="J28" s="188"/>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A1:AC17"/>
  <sheetViews>
    <sheetView zoomScale="85" zoomScaleNormal="85" workbookViewId="0">
      <pane xSplit="4" ySplit="1" topLeftCell="E3" activePane="bottomRight" state="frozenSplit"/>
      <selection/>
      <selection pane="topRight"/>
      <selection pane="bottomLeft"/>
      <selection pane="bottomRight" activeCell="F6" sqref="F6"/>
    </sheetView>
  </sheetViews>
  <sheetFormatPr defaultColWidth="9.02884615384615" defaultRowHeight="16.8"/>
  <cols>
    <col min="1" max="1" width="19.2211538461538" customWidth="1"/>
    <col min="3" max="3" width="14.9230769230769" style="130" customWidth="1"/>
    <col min="4" max="5" width="13.6826923076923" style="130" customWidth="1"/>
    <col min="6" max="6" width="29.9134615384615" style="130" customWidth="1"/>
    <col min="7" max="7" width="44.1923076923077" style="130" customWidth="1"/>
    <col min="8" max="8" width="44.2115384615385" style="130" customWidth="1"/>
    <col min="9" max="9" width="56.0673076923077" style="130" customWidth="1"/>
    <col min="10" max="10" width="62.7115384615385" style="130" customWidth="1"/>
    <col min="11" max="11" width="14.5096153846154" style="130" customWidth="1"/>
    <col min="12" max="15" width="10.3365384615385" style="130" customWidth="1"/>
    <col min="16" max="16" width="12.8076923076923" customWidth="1"/>
    <col min="17" max="17" width="9.02884615384615" style="121"/>
  </cols>
  <sheetData>
    <row r="1" spans="1:29">
      <c r="B1" s="131" t="s">
        <v>283</v>
      </c>
      <c r="C1" s="131" t="s">
        <v>284</v>
      </c>
      <c r="D1" s="131" t="s">
        <v>285</v>
      </c>
      <c r="E1" s="131" t="s">
        <v>286</v>
      </c>
      <c r="F1" s="131" t="s">
        <v>287</v>
      </c>
      <c r="G1" s="131" t="s">
        <v>288</v>
      </c>
      <c r="H1" s="131" t="s">
        <v>289</v>
      </c>
      <c r="I1" s="131" t="s">
        <v>290</v>
      </c>
      <c r="J1" s="131" t="s">
        <v>291</v>
      </c>
      <c r="K1" s="131" t="s">
        <v>224</v>
      </c>
      <c r="L1" s="131" t="s">
        <v>226</v>
      </c>
      <c r="M1" s="131" t="s">
        <v>227</v>
      </c>
      <c r="N1" s="131" t="s">
        <v>228</v>
      </c>
      <c r="O1" s="131" t="s">
        <v>229</v>
      </c>
      <c r="P1" s="131" t="s">
        <v>225</v>
      </c>
      <c r="Q1" s="131" t="s">
        <v>226</v>
      </c>
      <c r="R1" s="131" t="s">
        <v>227</v>
      </c>
      <c r="S1" s="131" t="s">
        <v>228</v>
      </c>
      <c r="T1" s="131" t="s">
        <v>229</v>
      </c>
      <c r="U1" s="131" t="s">
        <v>292</v>
      </c>
      <c r="V1" s="131" t="s">
        <v>226</v>
      </c>
      <c r="W1" s="131" t="s">
        <v>227</v>
      </c>
      <c r="X1" s="131" t="s">
        <v>228</v>
      </c>
      <c r="Y1" s="131" t="s">
        <v>229</v>
      </c>
    </row>
    <row r="2" s="125" customFormat="1" ht="92" customHeight="1" spans="1:29">
      <c r="A2" s="132" t="s">
        <v>399</v>
      </c>
      <c r="B2" s="133" t="s">
        <v>37</v>
      </c>
      <c r="C2" s="134" t="s">
        <v>230</v>
      </c>
      <c r="D2" s="135">
        <v>28</v>
      </c>
      <c r="E2" s="136"/>
      <c r="F2" s="137" t="s">
        <v>294</v>
      </c>
      <c r="G2" s="138" t="s">
        <v>400</v>
      </c>
      <c r="H2" s="139" t="s">
        <v>296</v>
      </c>
      <c r="I2" s="137" t="s">
        <v>297</v>
      </c>
      <c r="J2" s="140" t="s">
        <v>298</v>
      </c>
      <c r="K2" s="141">
        <v>8</v>
      </c>
      <c r="L2" s="142">
        <v>12</v>
      </c>
      <c r="M2" s="143">
        <v>0.04</v>
      </c>
      <c r="N2" s="144">
        <v>19.7</v>
      </c>
      <c r="O2" s="145">
        <v>0.7</v>
      </c>
      <c r="P2" s="141">
        <v>67</v>
      </c>
      <c r="Q2" s="142">
        <v>30</v>
      </c>
      <c r="R2" s="143">
        <v>0.176</v>
      </c>
      <c r="S2" s="146">
        <v>60.7954545454545</v>
      </c>
      <c r="T2" s="145">
        <v>10.7</v>
      </c>
      <c r="U2" s="147">
        <f t="shared" ref="U2:Y2" si="0">P2/K2-1</f>
        <v>7.375</v>
      </c>
      <c r="V2" s="148">
        <f t="shared" si="0"/>
        <v>1.5</v>
      </c>
      <c r="W2" s="148">
        <f t="shared" si="0"/>
        <v>3.4</v>
      </c>
      <c r="X2" s="148">
        <f t="shared" si="0"/>
        <v>2.08606368251038</v>
      </c>
      <c r="Y2" s="148">
        <f t="shared" si="0"/>
        <v>14.2857142857143</v>
      </c>
    </row>
    <row r="3" s="126" customFormat="1" ht="88" customHeight="1" spans="1:29">
      <c r="A3" s="149"/>
      <c r="B3" s="150" t="s">
        <v>24</v>
      </c>
      <c r="C3" s="151" t="s">
        <v>233</v>
      </c>
      <c r="D3" s="152">
        <v>9</v>
      </c>
      <c r="E3" s="153"/>
      <c r="F3" s="153" t="s">
        <v>401</v>
      </c>
      <c r="G3" s="154"/>
      <c r="H3" s="155" t="s">
        <v>402</v>
      </c>
      <c r="I3" s="156" t="s">
        <v>403</v>
      </c>
      <c r="J3" s="157"/>
      <c r="K3" s="158">
        <v>3</v>
      </c>
      <c r="L3" s="159">
        <v>3.9</v>
      </c>
      <c r="M3" s="160">
        <v>0.009</v>
      </c>
      <c r="N3" s="161">
        <v>117.777777777778</v>
      </c>
      <c r="O3" s="162">
        <v>1.06</v>
      </c>
      <c r="P3" s="158">
        <v>30</v>
      </c>
      <c r="Q3" s="159">
        <v>8.3</v>
      </c>
      <c r="R3" s="160">
        <v>0.074</v>
      </c>
      <c r="S3" s="161">
        <v>41.3513513513514</v>
      </c>
      <c r="T3" s="162">
        <v>3.06</v>
      </c>
      <c r="U3" s="163">
        <f t="shared" ref="U3:Y3" si="1">P3/K3-1</f>
        <v>9</v>
      </c>
      <c r="V3" s="164">
        <f t="shared" si="1"/>
        <v>1.12820512820513</v>
      </c>
      <c r="W3" s="164">
        <f t="shared" si="1"/>
        <v>7.22222222222222</v>
      </c>
      <c r="X3" s="164">
        <f t="shared" si="1"/>
        <v>-0.648903620601734</v>
      </c>
      <c r="Y3" s="164">
        <f t="shared" si="1"/>
        <v>1.88679245283019</v>
      </c>
    </row>
    <row r="4" s="126" customFormat="1" ht="100" customHeight="1" spans="1:29">
      <c r="A4" s="149"/>
      <c r="B4" s="150" t="s">
        <v>235</v>
      </c>
      <c r="C4" s="151" t="s">
        <v>236</v>
      </c>
      <c r="D4" s="152">
        <v>6</v>
      </c>
      <c r="E4" s="153"/>
      <c r="F4" s="165" t="s">
        <v>315</v>
      </c>
      <c r="G4" s="154"/>
      <c r="H4" s="166" t="s">
        <v>316</v>
      </c>
      <c r="I4" s="156" t="s">
        <v>317</v>
      </c>
      <c r="J4" s="157" t="s">
        <v>318</v>
      </c>
      <c r="K4" s="158">
        <v>67</v>
      </c>
      <c r="L4" s="159">
        <v>20.5</v>
      </c>
      <c r="M4" s="160">
        <v>0.132</v>
      </c>
      <c r="N4" s="161">
        <v>26.2878787878788</v>
      </c>
      <c r="O4" s="162">
        <v>3.47</v>
      </c>
      <c r="P4" s="158">
        <v>490</v>
      </c>
      <c r="Q4" s="159">
        <v>39.8</v>
      </c>
      <c r="R4" s="160">
        <v>0.136</v>
      </c>
      <c r="S4" s="161">
        <v>90.4411764705882</v>
      </c>
      <c r="T4" s="162">
        <v>12.3</v>
      </c>
      <c r="U4" s="163">
        <f t="shared" ref="U4:Y4" si="2">P4/K4-1</f>
        <v>6.3134328358209</v>
      </c>
      <c r="V4" s="164">
        <f t="shared" si="2"/>
        <v>0.941463414634146</v>
      </c>
      <c r="W4" s="164">
        <f t="shared" si="2"/>
        <v>0.0303030303030303</v>
      </c>
      <c r="X4" s="164">
        <f t="shared" si="2"/>
        <v>2.44041362942871</v>
      </c>
      <c r="Y4" s="164">
        <f t="shared" si="2"/>
        <v>2.54466858789625</v>
      </c>
    </row>
    <row r="5" s="126" customFormat="1" ht="100" customHeight="1" spans="1:29">
      <c r="A5" s="149"/>
      <c r="B5" s="150" t="s">
        <v>251</v>
      </c>
      <c r="C5" s="151" t="s">
        <v>252</v>
      </c>
      <c r="D5" s="152">
        <v>2.8</v>
      </c>
      <c r="E5" s="153"/>
      <c r="F5" s="165"/>
      <c r="G5" s="154"/>
      <c r="H5" s="166"/>
      <c r="I5" s="156"/>
      <c r="J5" s="157"/>
      <c r="K5" s="158">
        <v>196</v>
      </c>
      <c r="L5" s="159">
        <v>170</v>
      </c>
      <c r="M5" s="160">
        <v>0.043</v>
      </c>
      <c r="N5" s="161">
        <v>25.1162790697674</v>
      </c>
      <c r="O5" s="162">
        <v>1.08</v>
      </c>
      <c r="P5" s="158">
        <v>636</v>
      </c>
      <c r="Q5" s="159">
        <v>236</v>
      </c>
      <c r="R5" s="160">
        <v>0.0827</v>
      </c>
      <c r="S5" s="161">
        <v>27.6904474002418</v>
      </c>
      <c r="T5" s="162">
        <v>2.29</v>
      </c>
      <c r="U5" s="163">
        <f t="shared" ref="U5:Y5" si="3">P5/K5-1</f>
        <v>2.24489795918367</v>
      </c>
      <c r="V5" s="164">
        <f t="shared" si="3"/>
        <v>0.388235294117647</v>
      </c>
      <c r="W5" s="164">
        <f t="shared" si="3"/>
        <v>0.923255813953488</v>
      </c>
      <c r="X5" s="164">
        <f t="shared" si="3"/>
        <v>0.102490035379999</v>
      </c>
      <c r="Y5" s="164">
        <f t="shared" si="3"/>
        <v>1.12037037037037</v>
      </c>
    </row>
    <row r="6" s="127" customFormat="1" ht="101" customHeight="1" spans="1:29">
      <c r="A6" s="149"/>
      <c r="B6" s="133" t="s">
        <v>14</v>
      </c>
      <c r="C6" s="134" t="s">
        <v>240</v>
      </c>
      <c r="D6" s="135">
        <v>4.08</v>
      </c>
      <c r="E6" s="167" t="s">
        <v>373</v>
      </c>
      <c r="F6" s="137" t="s">
        <v>374</v>
      </c>
      <c r="G6" s="137" t="s">
        <v>375</v>
      </c>
      <c r="H6" s="136"/>
      <c r="I6" s="136" t="s">
        <v>376</v>
      </c>
      <c r="J6" s="137" t="s">
        <v>377</v>
      </c>
      <c r="K6" s="168">
        <v>30</v>
      </c>
      <c r="L6" s="169">
        <v>36</v>
      </c>
      <c r="M6" s="170">
        <v>0.011</v>
      </c>
      <c r="N6" s="171">
        <v>81.8181818181818</v>
      </c>
      <c r="O6" s="172">
        <v>0.9</v>
      </c>
      <c r="P6" s="168">
        <v>116</v>
      </c>
      <c r="Q6" s="169">
        <v>58</v>
      </c>
      <c r="R6" s="170">
        <v>0.049</v>
      </c>
      <c r="S6" s="171">
        <v>40.8163265306122</v>
      </c>
      <c r="T6" s="172">
        <v>2</v>
      </c>
      <c r="U6" s="147">
        <f t="shared" ref="U6:Y6" si="4">P6/K6-1</f>
        <v>2.86666666666667</v>
      </c>
      <c r="V6" s="148">
        <f t="shared" si="4"/>
        <v>0.611111111111111</v>
      </c>
      <c r="W6" s="148">
        <f t="shared" si="4"/>
        <v>3.45454545454545</v>
      </c>
      <c r="X6" s="148">
        <f t="shared" si="4"/>
        <v>-0.501133786848073</v>
      </c>
      <c r="Y6" s="148">
        <f t="shared" si="4"/>
        <v>1.22222222222222</v>
      </c>
      <c r="Z6" s="125"/>
      <c r="AA6" s="125"/>
      <c r="AB6" s="125"/>
      <c r="AC6" s="125"/>
    </row>
    <row r="7" s="126" customFormat="1" ht="87" customHeight="1" spans="1:29">
      <c r="A7" s="173"/>
      <c r="B7" s="150" t="s">
        <v>28</v>
      </c>
      <c r="C7" s="151" t="s">
        <v>299</v>
      </c>
      <c r="D7" s="152">
        <v>12.8260869565217</v>
      </c>
      <c r="E7" s="153"/>
      <c r="F7" s="165" t="s">
        <v>300</v>
      </c>
      <c r="G7" s="174" t="s">
        <v>301</v>
      </c>
      <c r="H7" s="166" t="s">
        <v>302</v>
      </c>
      <c r="I7" s="165" t="s">
        <v>297</v>
      </c>
      <c r="J7" s="156" t="s">
        <v>404</v>
      </c>
      <c r="K7" s="158">
        <v>46</v>
      </c>
      <c r="L7" s="159">
        <v>15</v>
      </c>
      <c r="M7" s="160">
        <v>0.19</v>
      </c>
      <c r="N7" s="161">
        <v>17.7</v>
      </c>
      <c r="O7" s="162">
        <v>3.4</v>
      </c>
      <c r="P7" s="158">
        <v>636</v>
      </c>
      <c r="Q7" s="159">
        <v>67</v>
      </c>
      <c r="R7" s="160">
        <v>0.17</v>
      </c>
      <c r="S7" s="161">
        <v>62.5</v>
      </c>
      <c r="T7" s="162">
        <v>10.6</v>
      </c>
      <c r="U7" s="163">
        <f t="shared" ref="U7:Y7" si="5">P7/K7-1</f>
        <v>12.8260869565217</v>
      </c>
      <c r="V7" s="164">
        <f t="shared" si="5"/>
        <v>3.46666666666667</v>
      </c>
      <c r="W7" s="164">
        <f t="shared" si="5"/>
        <v>-0.105263157894737</v>
      </c>
      <c r="X7" s="164">
        <f t="shared" si="5"/>
        <v>2.53107344632768</v>
      </c>
      <c r="Y7" s="164">
        <f t="shared" si="5"/>
        <v>2.11764705882353</v>
      </c>
      <c r="Z7" s="175"/>
    </row>
    <row r="8" s="128" customFormat="1" ht="23" customHeight="1" spans="1:29">
      <c r="C8" s="176"/>
      <c r="D8" s="176"/>
      <c r="E8" s="176"/>
      <c r="F8" s="176"/>
      <c r="G8" s="177"/>
      <c r="H8" s="177"/>
      <c r="I8" s="177"/>
      <c r="J8" s="177"/>
      <c r="K8" s="177"/>
      <c r="L8" s="176"/>
      <c r="M8" s="176"/>
      <c r="N8" s="176"/>
      <c r="O8" s="176"/>
      <c r="Q8" s="178"/>
    </row>
    <row r="9" s="125" customFormat="1" ht="92" customHeight="1" spans="1:29">
      <c r="A9" s="132" t="s">
        <v>405</v>
      </c>
      <c r="B9" s="133" t="s">
        <v>37</v>
      </c>
      <c r="C9" s="134" t="s">
        <v>230</v>
      </c>
      <c r="D9" s="135">
        <v>28</v>
      </c>
      <c r="E9" s="136"/>
      <c r="F9" s="137" t="s">
        <v>294</v>
      </c>
      <c r="G9" s="138" t="s">
        <v>400</v>
      </c>
      <c r="H9" s="139" t="s">
        <v>296</v>
      </c>
      <c r="I9" s="137" t="s">
        <v>297</v>
      </c>
      <c r="J9" s="140" t="s">
        <v>298</v>
      </c>
      <c r="K9" s="141">
        <v>8</v>
      </c>
      <c r="L9" s="142">
        <v>12</v>
      </c>
      <c r="M9" s="143">
        <v>0.04</v>
      </c>
      <c r="N9" s="144">
        <v>19.7</v>
      </c>
      <c r="O9" s="145">
        <v>0.7</v>
      </c>
      <c r="P9" s="141">
        <v>67</v>
      </c>
      <c r="Q9" s="142">
        <v>30</v>
      </c>
      <c r="R9" s="143">
        <v>0.176</v>
      </c>
      <c r="S9" s="146">
        <v>60.7954545454545</v>
      </c>
      <c r="T9" s="145">
        <v>10.7</v>
      </c>
      <c r="U9" s="147">
        <v>7.375</v>
      </c>
      <c r="V9" s="148">
        <v>1.5</v>
      </c>
      <c r="W9" s="148">
        <v>3.4</v>
      </c>
      <c r="X9" s="148">
        <v>2.08606368251038</v>
      </c>
      <c r="Y9" s="148">
        <v>14.2857142857143</v>
      </c>
    </row>
    <row r="10" s="126" customFormat="1" ht="87" customHeight="1" spans="1:29">
      <c r="A10" s="149"/>
      <c r="B10" s="150" t="s">
        <v>28</v>
      </c>
      <c r="C10" s="151" t="s">
        <v>299</v>
      </c>
      <c r="D10" s="152">
        <v>12.8260869565217</v>
      </c>
      <c r="E10" s="153"/>
      <c r="F10" s="165" t="s">
        <v>300</v>
      </c>
      <c r="G10" s="174" t="s">
        <v>301</v>
      </c>
      <c r="H10" s="166" t="s">
        <v>302</v>
      </c>
      <c r="I10" s="165" t="s">
        <v>297</v>
      </c>
      <c r="J10" s="156" t="s">
        <v>304</v>
      </c>
      <c r="K10" s="158">
        <v>46</v>
      </c>
      <c r="L10" s="159">
        <v>15</v>
      </c>
      <c r="M10" s="160">
        <v>0.19</v>
      </c>
      <c r="N10" s="161">
        <v>17.7</v>
      </c>
      <c r="O10" s="162">
        <v>3.4</v>
      </c>
      <c r="P10" s="158">
        <v>636</v>
      </c>
      <c r="Q10" s="159">
        <v>67</v>
      </c>
      <c r="R10" s="160">
        <v>0.17</v>
      </c>
      <c r="S10" s="161">
        <v>62.5</v>
      </c>
      <c r="T10" s="162">
        <v>10.6</v>
      </c>
      <c r="U10" s="163">
        <v>12.8260869565217</v>
      </c>
      <c r="V10" s="164">
        <v>3.46666666666667</v>
      </c>
      <c r="W10" s="164">
        <v>-0.105263157894737</v>
      </c>
      <c r="X10" s="164">
        <v>2.53107344632768</v>
      </c>
      <c r="Y10" s="164">
        <v>2.11764705882353</v>
      </c>
      <c r="Z10" s="175"/>
    </row>
    <row r="11" s="125" customFormat="1" ht="100" customHeight="1" spans="1:29">
      <c r="A11" s="149"/>
      <c r="B11" s="133" t="s">
        <v>190</v>
      </c>
      <c r="C11" s="134" t="s">
        <v>245</v>
      </c>
      <c r="D11" s="135">
        <v>2.91</v>
      </c>
      <c r="E11" s="136"/>
      <c r="F11" s="137"/>
      <c r="G11" s="138" t="s">
        <v>406</v>
      </c>
      <c r="H11" s="179"/>
      <c r="I11" s="180"/>
      <c r="J11" s="140" t="s">
        <v>407</v>
      </c>
      <c r="K11" s="141">
        <v>3</v>
      </c>
      <c r="L11" s="142">
        <v>55</v>
      </c>
      <c r="M11" s="143">
        <v>0.08</v>
      </c>
      <c r="N11" s="146">
        <v>4.4</v>
      </c>
      <c r="O11" s="145">
        <v>0.34</v>
      </c>
      <c r="P11" s="141">
        <v>11</v>
      </c>
      <c r="Q11" s="142">
        <v>56</v>
      </c>
      <c r="R11" s="143">
        <v>0.08</v>
      </c>
      <c r="S11" s="146">
        <v>13.3</v>
      </c>
      <c r="T11" s="145">
        <v>1.03</v>
      </c>
      <c r="U11" s="163">
        <f>P11/K11-1</f>
        <v>2.66666666666667</v>
      </c>
      <c r="V11" s="164">
        <f t="shared" ref="U11:Y11" si="6">Q11/L11-1</f>
        <v>0.0181818181818181</v>
      </c>
      <c r="W11" s="164">
        <f t="shared" si="6"/>
        <v>0</v>
      </c>
      <c r="X11" s="164">
        <f t="shared" si="6"/>
        <v>2.02272727272727</v>
      </c>
      <c r="Y11" s="164">
        <f t="shared" si="6"/>
        <v>2.02941176470588</v>
      </c>
    </row>
    <row r="12" s="126" customFormat="1" ht="93" customHeight="1" spans="1:29">
      <c r="A12" s="173"/>
      <c r="B12" s="150" t="s">
        <v>52</v>
      </c>
      <c r="C12" s="151" t="s">
        <v>237</v>
      </c>
      <c r="D12" s="152">
        <v>5.8</v>
      </c>
      <c r="E12" s="153"/>
      <c r="F12" s="153"/>
      <c r="G12" s="174" t="s">
        <v>305</v>
      </c>
      <c r="H12" s="155" t="s">
        <v>306</v>
      </c>
      <c r="I12" s="181" t="s">
        <v>307</v>
      </c>
      <c r="J12" s="182" t="s">
        <v>308</v>
      </c>
      <c r="K12" s="158">
        <v>7</v>
      </c>
      <c r="L12" s="159">
        <v>12</v>
      </c>
      <c r="M12" s="160">
        <v>0.055</v>
      </c>
      <c r="N12" s="161">
        <v>12.9090909090909</v>
      </c>
      <c r="O12" s="162">
        <v>0.71</v>
      </c>
      <c r="P12" s="158">
        <v>48</v>
      </c>
      <c r="Q12" s="159">
        <v>13</v>
      </c>
      <c r="R12" s="160">
        <v>0.072</v>
      </c>
      <c r="S12" s="161">
        <v>56.6666666666667</v>
      </c>
      <c r="T12" s="162">
        <v>4.08</v>
      </c>
      <c r="U12" s="163">
        <f t="shared" ref="U12:Y12" si="7">P12/K12-1</f>
        <v>5.85714285714286</v>
      </c>
      <c r="V12" s="164">
        <f t="shared" si="7"/>
        <v>0.0833333333333333</v>
      </c>
      <c r="W12" s="164">
        <f t="shared" si="7"/>
        <v>0.309090909090909</v>
      </c>
      <c r="X12" s="164">
        <f t="shared" si="7"/>
        <v>3.38967136150235</v>
      </c>
      <c r="Y12" s="164">
        <f t="shared" si="7"/>
        <v>4.74647887323944</v>
      </c>
    </row>
    <row r="13" s="129" customFormat="1" ht="26" customHeight="1" spans="1:29">
      <c r="C13" s="183"/>
      <c r="D13" s="183"/>
      <c r="E13" s="183"/>
      <c r="F13" s="183"/>
      <c r="G13" s="183"/>
      <c r="H13" s="183"/>
      <c r="I13" s="183"/>
      <c r="J13" s="183"/>
      <c r="K13" s="183"/>
      <c r="L13" s="183"/>
      <c r="M13" s="183"/>
      <c r="N13" s="183"/>
      <c r="O13" s="183"/>
      <c r="Q13" s="184"/>
    </row>
    <row r="14" s="125" customFormat="1" ht="102" customHeight="1" spans="1:29">
      <c r="A14" s="132" t="s">
        <v>201</v>
      </c>
      <c r="B14" s="133" t="s">
        <v>15</v>
      </c>
      <c r="C14" s="134" t="s">
        <v>260</v>
      </c>
      <c r="D14" s="135">
        <v>1.31818181818182</v>
      </c>
      <c r="E14" s="136"/>
      <c r="F14" s="137" t="s">
        <v>408</v>
      </c>
      <c r="G14" s="138"/>
      <c r="H14" s="139"/>
      <c r="I14" s="185" t="s">
        <v>409</v>
      </c>
      <c r="J14" s="140" t="s">
        <v>410</v>
      </c>
      <c r="K14" s="141">
        <v>22</v>
      </c>
      <c r="L14" s="142">
        <v>26</v>
      </c>
      <c r="M14" s="143">
        <v>0.1</v>
      </c>
      <c r="N14" s="146">
        <v>8.6</v>
      </c>
      <c r="O14" s="145">
        <v>0.8</v>
      </c>
      <c r="P14" s="141">
        <v>51</v>
      </c>
      <c r="Q14" s="142">
        <v>26</v>
      </c>
      <c r="R14" s="143">
        <v>0.09</v>
      </c>
      <c r="S14" s="146">
        <v>19.1</v>
      </c>
      <c r="T14" s="145">
        <v>1.8</v>
      </c>
      <c r="U14" s="147">
        <f t="shared" ref="U14:Y14" si="8">P14/K14-1</f>
        <v>1.31818181818182</v>
      </c>
      <c r="V14" s="148">
        <f t="shared" si="8"/>
        <v>0</v>
      </c>
      <c r="W14" s="148">
        <f t="shared" si="8"/>
        <v>-0.1</v>
      </c>
      <c r="X14" s="148">
        <f t="shared" si="8"/>
        <v>1.22093023255814</v>
      </c>
      <c r="Y14" s="148">
        <f t="shared" si="8"/>
        <v>1.25</v>
      </c>
    </row>
    <row r="15" s="3" customFormat="1" ht="109" customHeight="1" spans="1:29">
      <c r="A15" s="173"/>
      <c r="B15" s="150" t="s">
        <v>262</v>
      </c>
      <c r="C15" s="151" t="s">
        <v>263</v>
      </c>
      <c r="D15" s="152">
        <v>1.22448979591837</v>
      </c>
      <c r="E15" s="165"/>
      <c r="F15" s="165" t="s">
        <v>411</v>
      </c>
      <c r="G15" s="165"/>
      <c r="H15" s="165"/>
      <c r="I15" s="165" t="s">
        <v>412</v>
      </c>
      <c r="J15" s="165"/>
      <c r="K15" s="158">
        <v>49</v>
      </c>
      <c r="L15" s="159">
        <v>74</v>
      </c>
      <c r="M15" s="160">
        <v>0.06</v>
      </c>
      <c r="N15" s="161">
        <v>11.9</v>
      </c>
      <c r="O15" s="162">
        <v>0.7</v>
      </c>
      <c r="P15" s="158">
        <v>109</v>
      </c>
      <c r="Q15" s="159">
        <v>89</v>
      </c>
      <c r="R15" s="160">
        <v>0.07</v>
      </c>
      <c r="S15" s="161">
        <v>17.2</v>
      </c>
      <c r="T15" s="162">
        <v>1.2</v>
      </c>
      <c r="U15" s="164">
        <f t="shared" ref="U15:Y15" si="9">P15/K15-1</f>
        <v>1.22448979591837</v>
      </c>
      <c r="V15" s="164">
        <f t="shared" si="9"/>
        <v>0.202702702702703</v>
      </c>
      <c r="W15" s="164">
        <f t="shared" si="9"/>
        <v>0.166666666666667</v>
      </c>
      <c r="X15" s="164">
        <f t="shared" si="9"/>
        <v>0.445378151260504</v>
      </c>
      <c r="Y15" s="164">
        <f t="shared" si="9"/>
        <v>0.714285714285714</v>
      </c>
    </row>
    <row r="16" s="129" customFormat="1" ht="26" customHeight="1" spans="1:29">
      <c r="C16" s="183"/>
      <c r="D16" s="183"/>
      <c r="E16" s="183"/>
      <c r="F16" s="183"/>
      <c r="G16" s="183"/>
      <c r="H16" s="183"/>
      <c r="I16" s="183"/>
      <c r="J16" s="183"/>
      <c r="K16" s="183"/>
      <c r="L16" s="183"/>
      <c r="M16" s="183"/>
      <c r="N16" s="183"/>
      <c r="O16" s="183"/>
      <c r="Q16" s="184"/>
    </row>
    <row r="17" s="126" customFormat="1" ht="93" customHeight="1" spans="1:25">
      <c r="A17" s="173"/>
      <c r="B17" s="150" t="s">
        <v>53</v>
      </c>
      <c r="C17" s="151" t="s">
        <v>413</v>
      </c>
      <c r="D17" s="152">
        <v>1.29</v>
      </c>
      <c r="E17" s="153"/>
      <c r="F17" s="153"/>
      <c r="G17" s="174"/>
      <c r="H17" s="155" t="s">
        <v>414</v>
      </c>
      <c r="I17" s="181"/>
      <c r="J17" s="182" t="s">
        <v>415</v>
      </c>
      <c r="K17" s="158">
        <v>13</v>
      </c>
      <c r="L17" s="159">
        <v>3.50489166714286</v>
      </c>
      <c r="M17" s="160">
        <v>0.234315713007322</v>
      </c>
      <c r="N17" s="161">
        <v>15.1969019489988</v>
      </c>
      <c r="O17" s="162">
        <v>3.56087291568201</v>
      </c>
      <c r="P17" s="186">
        <v>29.7517586492702</v>
      </c>
      <c r="Q17" s="159">
        <v>5.26310974</v>
      </c>
      <c r="R17" s="160">
        <v>0.260257102024901</v>
      </c>
      <c r="S17" s="161">
        <v>21.4513678640713</v>
      </c>
      <c r="T17" s="162">
        <v>5.58287083477327</v>
      </c>
      <c r="U17" s="164">
        <f t="shared" ref="U17:Y17" si="10">P17/K17-1</f>
        <v>1.28859681917463</v>
      </c>
      <c r="V17" s="164">
        <f t="shared" si="10"/>
        <v>0.501646909472216</v>
      </c>
      <c r="W17" s="164">
        <f t="shared" si="10"/>
        <v>0.110711265090311</v>
      </c>
      <c r="X17" s="164">
        <f t="shared" si="10"/>
        <v>0.411561904923954</v>
      </c>
      <c r="Y17" s="164">
        <f t="shared" si="10"/>
        <v>0.567837709171373</v>
      </c>
    </row>
  </sheetData>
  <mergeCells count="3">
    <mergeCell ref="A2:A7"/>
    <mergeCell ref="A9:A12"/>
    <mergeCell ref="A14:A15"/>
  </mergeCells>
  <conditionalFormatting sqref="E6">
    <cfRule type="colorScale" priority="1">
      <colorScale>
        <cfvo type="min"/>
        <cfvo type="percentile" val="50"/>
        <cfvo type="max"/>
        <color rgb="FF63BE7B"/>
        <color rgb="FFFFEB84"/>
        <color rgb="FFF8696B"/>
      </colorScale>
    </cfRule>
  </conditionalFormatting>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31"/>
  <sheetViews>
    <sheetView workbookViewId="0">
      <selection activeCell="O27" sqref="O27"/>
    </sheetView>
  </sheetViews>
  <sheetFormatPr defaultColWidth="9.02884615384615" defaultRowHeight="16.8"/>
  <cols>
    <col min="1" max="1" width="4.78846153846154" customWidth="1"/>
    <col min="2" max="2" width="6.38461538461539" customWidth="1"/>
  </cols>
  <sheetData>
    <row r="2" spans="2:4">
      <c r="B2" s="38" t="s">
        <v>416</v>
      </c>
    </row>
    <row r="3" spans="2:4">
      <c r="C3" t="s">
        <v>417</v>
      </c>
      <c r="D3" s="121">
        <v>10</v>
      </c>
    </row>
    <row r="4" spans="2:4">
      <c r="C4" t="s">
        <v>418</v>
      </c>
      <c r="D4" s="121">
        <v>7</v>
      </c>
    </row>
    <row r="5" spans="2:4">
      <c r="C5" t="s">
        <v>198</v>
      </c>
      <c r="D5" s="121">
        <v>12</v>
      </c>
    </row>
    <row r="24" spans="15:16">
      <c r="O24" t="s">
        <v>419</v>
      </c>
      <c r="P24" t="s">
        <v>420</v>
      </c>
    </row>
    <row r="25" spans="15:16">
      <c r="O25" s="122">
        <v>21</v>
      </c>
      <c r="P25" s="122">
        <v>8.5</v>
      </c>
    </row>
    <row r="26" spans="15:16">
      <c r="O26" s="123">
        <v>0.53</v>
      </c>
      <c r="P26" s="123">
        <v>3.44</v>
      </c>
    </row>
    <row r="27" spans="15:16">
      <c r="O27" s="123">
        <v>3.45</v>
      </c>
      <c r="P27" s="123">
        <v>1.22</v>
      </c>
    </row>
    <row r="28" spans="15:16">
      <c r="O28" s="123">
        <v>0.67</v>
      </c>
      <c r="P28" s="123">
        <v>0.68</v>
      </c>
    </row>
    <row r="29" spans="15:16">
      <c r="O29" s="124">
        <v>1.5</v>
      </c>
      <c r="P29" s="124">
        <v>2.45</v>
      </c>
    </row>
    <row r="30" spans="15:16">
      <c r="O30" s="124">
        <v>0.57</v>
      </c>
      <c r="P30" s="124">
        <v>2.71</v>
      </c>
    </row>
    <row r="31" spans="15:16">
      <c r="O31" s="124">
        <v>0.27</v>
      </c>
      <c r="P31" s="124">
        <v>1.5</v>
      </c>
    </row>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BU161"/>
  <sheetViews>
    <sheetView zoomScale="70" zoomScaleNormal="70" workbookViewId="0">
      <pane xSplit="2" ySplit="1" topLeftCell="U2" activePane="bottomRight" state="frozenSplit"/>
      <selection/>
      <selection pane="topRight"/>
      <selection pane="bottomLeft"/>
      <selection pane="bottomRight" activeCell="AC28" sqref="AC28"/>
    </sheetView>
  </sheetViews>
  <sheetFormatPr defaultColWidth="9.02884615384615" defaultRowHeight="16.8"/>
  <cols>
    <col min="1" max="1" width="18.3942307692308" style="105" customWidth="1"/>
    <col min="2" max="2" width="12.4230769230769" customWidth="1"/>
    <col min="3" max="19" width="12.7980769230769" style="106"/>
    <col min="20" max="20" width="30.0576923076923" style="106" customWidth="1"/>
    <col min="21" max="21" width="28.2692307692308" style="106" customWidth="1"/>
    <col min="22" max="33" width="12.7980769230769" style="106"/>
    <col min="34" max="34" width="44.1826923076923" style="106" customWidth="1"/>
    <col min="35" max="36" width="12.7980769230769" style="106"/>
    <col min="38" max="38" width="13.8557692307692"/>
    <col min="40" max="40" width="12.7980769230769"/>
    <col min="63" max="63" width="12.7980769230769"/>
    <col min="64" max="68" width="13.8557692307692"/>
    <col min="69" max="69" width="12.7980769230769"/>
    <col min="70" max="70" width="13.8557692307692"/>
  </cols>
  <sheetData>
    <row r="1" s="104" customFormat="1" spans="1:36">
      <c r="A1" s="79"/>
      <c r="B1" s="104" t="s">
        <v>0</v>
      </c>
      <c r="C1" s="107" t="s">
        <v>1</v>
      </c>
      <c r="D1" s="107" t="s">
        <v>251</v>
      </c>
      <c r="E1" s="108" t="s">
        <v>25</v>
      </c>
      <c r="F1" s="107" t="s">
        <v>27</v>
      </c>
      <c r="G1" s="107" t="s">
        <v>28</v>
      </c>
      <c r="H1" s="107" t="s">
        <v>29</v>
      </c>
      <c r="I1" s="107" t="s">
        <v>30</v>
      </c>
      <c r="J1" s="107" t="s">
        <v>31</v>
      </c>
      <c r="K1" s="107" t="s">
        <v>32</v>
      </c>
      <c r="L1" s="108" t="s">
        <v>33</v>
      </c>
      <c r="M1" s="107" t="s">
        <v>34</v>
      </c>
      <c r="N1" s="107" t="s">
        <v>8</v>
      </c>
      <c r="O1" s="108" t="s">
        <v>35</v>
      </c>
      <c r="P1" s="107" t="s">
        <v>36</v>
      </c>
      <c r="Q1" s="107" t="s">
        <v>37</v>
      </c>
      <c r="R1" s="108" t="s">
        <v>38</v>
      </c>
      <c r="S1" s="108" t="s">
        <v>39</v>
      </c>
      <c r="T1" s="108" t="s">
        <v>40</v>
      </c>
      <c r="U1" s="108" t="s">
        <v>41</v>
      </c>
      <c r="V1" s="107" t="s">
        <v>42</v>
      </c>
      <c r="W1" s="107" t="s">
        <v>43</v>
      </c>
      <c r="X1" s="107" t="s">
        <v>44</v>
      </c>
      <c r="Y1" s="108" t="s">
        <v>45</v>
      </c>
      <c r="Z1" s="108" t="s">
        <v>189</v>
      </c>
      <c r="AA1" s="107" t="s">
        <v>47</v>
      </c>
      <c r="AB1" s="108"/>
      <c r="AC1" s="108" t="s">
        <v>49</v>
      </c>
      <c r="AD1" s="107" t="s">
        <v>50</v>
      </c>
      <c r="AE1" s="108" t="s">
        <v>51</v>
      </c>
      <c r="AF1" s="107" t="s">
        <v>52</v>
      </c>
      <c r="AG1" s="108" t="s">
        <v>53</v>
      </c>
      <c r="AH1" s="108" t="s">
        <v>54</v>
      </c>
      <c r="AI1" s="108" t="s">
        <v>190</v>
      </c>
      <c r="AJ1" s="108" t="s">
        <v>56</v>
      </c>
    </row>
    <row r="2" s="2" customFormat="1" spans="1:36">
      <c r="A2" s="109" t="s">
        <v>292</v>
      </c>
      <c r="B2" s="110" t="s">
        <v>421</v>
      </c>
      <c r="C2" s="106">
        <v>955.8916792275</v>
      </c>
      <c r="D2" s="106"/>
      <c r="E2" s="106">
        <v>414.380471827609</v>
      </c>
      <c r="F2" s="106">
        <v>90.5450708971</v>
      </c>
      <c r="G2" s="106">
        <v>62.968623483871</v>
      </c>
      <c r="H2" s="106">
        <v>21.0428773455859</v>
      </c>
      <c r="I2" s="106">
        <v>95.2318622054</v>
      </c>
      <c r="J2" s="106"/>
      <c r="K2" s="106"/>
      <c r="L2" s="106">
        <v>55.6018179909154</v>
      </c>
      <c r="M2" s="106">
        <v>71.73040781</v>
      </c>
      <c r="N2" s="106">
        <v>134.521</v>
      </c>
      <c r="O2" s="106">
        <v>75.4634416438665</v>
      </c>
      <c r="P2" s="106"/>
      <c r="Q2" s="106">
        <v>8.70728887876129</v>
      </c>
      <c r="R2" s="106">
        <v>7.28355530322581</v>
      </c>
      <c r="S2" s="106">
        <v>11.0010434949</v>
      </c>
      <c r="T2" s="106">
        <v>13.82256</v>
      </c>
      <c r="U2" s="106">
        <v>43.14275099</v>
      </c>
      <c r="V2" s="106">
        <v>29.9166568030031</v>
      </c>
      <c r="W2" s="106"/>
      <c r="X2" s="106">
        <v>206.0214557878</v>
      </c>
      <c r="Y2" s="106">
        <v>112.82414</v>
      </c>
      <c r="Z2" s="106">
        <v>25.8090166068</v>
      </c>
      <c r="AA2" s="106"/>
      <c r="AB2" s="106">
        <v>3.82692474741015</v>
      </c>
      <c r="AC2" s="106">
        <v>121.1857608668</v>
      </c>
      <c r="AD2" s="106"/>
      <c r="AE2" s="106">
        <v>19.5542460387097</v>
      </c>
      <c r="AF2" s="106">
        <v>9.39029148387097</v>
      </c>
      <c r="AG2" s="106"/>
      <c r="AH2" s="106">
        <v>27.7856545505</v>
      </c>
      <c r="AI2" s="106">
        <v>6.32286030967742</v>
      </c>
      <c r="AJ2" s="106">
        <v>2.5732319744</v>
      </c>
    </row>
    <row r="3" s="2" customFormat="1" spans="1:36">
      <c r="A3" s="105"/>
      <c r="B3" s="110" t="s">
        <v>422</v>
      </c>
      <c r="C3" s="106">
        <v>1127.281905728</v>
      </c>
      <c r="D3" s="106"/>
      <c r="E3" s="106">
        <v>411.6267908686</v>
      </c>
      <c r="F3" s="106">
        <v>67.212458946</v>
      </c>
      <c r="G3" s="106">
        <v>75.4497135634432</v>
      </c>
      <c r="H3" s="106">
        <v>15.82327950672</v>
      </c>
      <c r="I3" s="106">
        <v>105.1990670183</v>
      </c>
      <c r="J3" s="106"/>
      <c r="K3" s="106"/>
      <c r="L3" s="106">
        <v>43.2938260132532</v>
      </c>
      <c r="M3" s="106">
        <v>47.18669426</v>
      </c>
      <c r="N3" s="106">
        <v>107.9892</v>
      </c>
      <c r="O3" s="106">
        <v>75.6344425039796</v>
      </c>
      <c r="P3" s="106"/>
      <c r="Q3" s="106">
        <v>9.82122627240097</v>
      </c>
      <c r="R3" s="106">
        <v>6.95933053736604</v>
      </c>
      <c r="S3" s="106">
        <v>8.1945808825</v>
      </c>
      <c r="T3" s="106">
        <v>17.1710221</v>
      </c>
      <c r="U3" s="106">
        <v>32.93304811</v>
      </c>
      <c r="V3" s="106">
        <v>31.8439433901795</v>
      </c>
      <c r="W3" s="106"/>
      <c r="X3" s="106">
        <v>186.0764551848</v>
      </c>
      <c r="Y3" s="106">
        <v>119.28686</v>
      </c>
      <c r="Z3" s="106">
        <v>19.9620970388956</v>
      </c>
      <c r="AA3" s="106"/>
      <c r="AB3" s="106">
        <v>5.36463484925907</v>
      </c>
      <c r="AC3" s="106">
        <v>120.1716776659</v>
      </c>
      <c r="AD3" s="106"/>
      <c r="AE3" s="106">
        <v>19.4961349783227</v>
      </c>
      <c r="AF3" s="106">
        <v>13.0265028109763</v>
      </c>
      <c r="AG3" s="106"/>
      <c r="AH3" s="106">
        <v>18.715592774</v>
      </c>
      <c r="AI3" s="106">
        <v>7.87343777900709</v>
      </c>
      <c r="AJ3" s="106">
        <v>3.9251839297</v>
      </c>
    </row>
    <row r="4" s="2" customFormat="1" spans="1:36">
      <c r="A4" s="105"/>
      <c r="B4" s="111" t="s">
        <v>423</v>
      </c>
      <c r="C4" s="106">
        <v>1048.9711640568</v>
      </c>
      <c r="D4" s="106"/>
      <c r="E4" s="106">
        <v>283.175077406916</v>
      </c>
      <c r="F4" s="106">
        <v>86.1298557408</v>
      </c>
      <c r="G4" s="106">
        <v>56.5424990201121</v>
      </c>
      <c r="H4" s="106">
        <v>18.3419932492292</v>
      </c>
      <c r="I4" s="106">
        <v>76.2517725784</v>
      </c>
      <c r="J4" s="106"/>
      <c r="K4" s="106"/>
      <c r="L4" s="106">
        <v>34.5889387589349</v>
      </c>
      <c r="M4" s="106">
        <v>51.4632678</v>
      </c>
      <c r="N4" s="106">
        <v>109.7705</v>
      </c>
      <c r="O4" s="106">
        <v>62.9806038778795</v>
      </c>
      <c r="P4" s="106"/>
      <c r="Q4" s="106">
        <v>8.24172161282856</v>
      </c>
      <c r="R4" s="106">
        <v>6.2305551154776</v>
      </c>
      <c r="S4" s="106">
        <v>7.147679</v>
      </c>
      <c r="T4" s="106">
        <v>19.522954892</v>
      </c>
      <c r="U4" s="106">
        <v>41.25266026</v>
      </c>
      <c r="V4" s="106">
        <v>32.0419255345502</v>
      </c>
      <c r="W4" s="106"/>
      <c r="X4" s="106">
        <v>180.85409</v>
      </c>
      <c r="Y4" s="106">
        <v>101.56272</v>
      </c>
      <c r="Z4" s="106">
        <v>21.7529815046842</v>
      </c>
      <c r="AA4" s="106"/>
      <c r="AB4" s="106">
        <v>4.47368545960534</v>
      </c>
      <c r="AC4" s="106">
        <v>111.5870425439</v>
      </c>
      <c r="AD4" s="106"/>
      <c r="AE4" s="106">
        <v>19.5082463736433</v>
      </c>
      <c r="AF4" s="106">
        <v>10.271797425544</v>
      </c>
      <c r="AG4" s="106"/>
      <c r="AH4" s="106">
        <v>19.476974778</v>
      </c>
      <c r="AI4" s="106">
        <v>5.84939612159868</v>
      </c>
      <c r="AJ4" s="106">
        <v>2.965247783</v>
      </c>
    </row>
    <row r="5" s="2" customFormat="1" spans="1:36">
      <c r="A5" s="105">
        <v>100</v>
      </c>
      <c r="B5" s="111" t="s">
        <v>424</v>
      </c>
      <c r="C5" s="106">
        <v>930.3033514544</v>
      </c>
      <c r="D5" s="106"/>
      <c r="E5" s="106">
        <v>274.860026845978</v>
      </c>
      <c r="F5" s="106">
        <v>89.301758182</v>
      </c>
      <c r="G5" s="106">
        <v>54.415230542468</v>
      </c>
      <c r="H5" s="106">
        <v>16.84105347</v>
      </c>
      <c r="I5" s="106">
        <v>78.2014962186</v>
      </c>
      <c r="J5" s="106"/>
      <c r="K5" s="106"/>
      <c r="L5" s="106">
        <v>43.1675763750846</v>
      </c>
      <c r="M5" s="106">
        <v>49.17044871</v>
      </c>
      <c r="N5" s="106">
        <v>71.6002</v>
      </c>
      <c r="O5" s="106">
        <v>70.4105049276869</v>
      </c>
      <c r="P5" s="106"/>
      <c r="Q5" s="106">
        <v>7.57187735351819</v>
      </c>
      <c r="R5" s="106">
        <v>6.13348631600628</v>
      </c>
      <c r="S5" s="106">
        <v>7.2174895464</v>
      </c>
      <c r="T5" s="106">
        <v>13.4442473022</v>
      </c>
      <c r="U5" s="106">
        <v>37.043539</v>
      </c>
      <c r="V5" s="106">
        <v>34.7478501780548</v>
      </c>
      <c r="W5" s="106"/>
      <c r="X5" s="106">
        <v>158.087081864941</v>
      </c>
      <c r="Y5" s="106">
        <v>229.91349</v>
      </c>
      <c r="Z5" s="106">
        <v>21.2173036908</v>
      </c>
      <c r="AA5" s="106"/>
      <c r="AB5" s="106">
        <v>5.17575136665013</v>
      </c>
      <c r="AC5" s="106">
        <v>102.1939688424</v>
      </c>
      <c r="AD5" s="106"/>
      <c r="AE5" s="106">
        <v>19.4880263767668</v>
      </c>
      <c r="AF5" s="106">
        <v>11.6883581138488</v>
      </c>
      <c r="AG5" s="106"/>
      <c r="AH5" s="106">
        <v>18.128055</v>
      </c>
      <c r="AI5" s="106">
        <v>6.60082510748951</v>
      </c>
      <c r="AJ5" s="106">
        <v>3.1784791482</v>
      </c>
    </row>
    <row r="6" s="2" customFormat="1" spans="1:36">
      <c r="A6" s="105"/>
      <c r="B6" s="111" t="s">
        <v>425</v>
      </c>
      <c r="C6" s="106">
        <v>967.1483338528</v>
      </c>
      <c r="D6" s="106"/>
      <c r="E6" s="106">
        <v>358.25876674818</v>
      </c>
      <c r="F6" s="106">
        <v>104.8018479074</v>
      </c>
      <c r="G6" s="106">
        <v>67.7213480379519</v>
      </c>
      <c r="H6" s="106">
        <v>20.9382119103955</v>
      </c>
      <c r="I6" s="106">
        <v>85.2362349036</v>
      </c>
      <c r="J6" s="106"/>
      <c r="K6" s="106"/>
      <c r="L6" s="106">
        <v>38.4873848522821</v>
      </c>
      <c r="M6" s="106">
        <v>38.37726714</v>
      </c>
      <c r="N6" s="106">
        <v>98.9826</v>
      </c>
      <c r="O6" s="106">
        <v>68.1962774301501</v>
      </c>
      <c r="P6" s="106"/>
      <c r="Q6" s="106">
        <v>13.1876752834528</v>
      </c>
      <c r="R6" s="106">
        <v>8.03873521373692</v>
      </c>
      <c r="S6" s="106">
        <v>6.3491285376</v>
      </c>
      <c r="T6" s="106">
        <v>12.0039484</v>
      </c>
      <c r="U6" s="106">
        <v>39.172958</v>
      </c>
      <c r="V6" s="106">
        <v>37.2790521555085</v>
      </c>
      <c r="W6" s="106"/>
      <c r="X6" s="106">
        <v>164.565380789</v>
      </c>
      <c r="Y6" s="106">
        <v>255.95176</v>
      </c>
      <c r="Z6" s="106">
        <v>21.49964269365</v>
      </c>
      <c r="AA6" s="106"/>
      <c r="AB6" s="106">
        <v>5.94327691965559</v>
      </c>
      <c r="AC6" s="106">
        <v>100.2676390952</v>
      </c>
      <c r="AD6" s="106"/>
      <c r="AE6" s="106">
        <v>12.6085475558191</v>
      </c>
      <c r="AF6" s="106">
        <v>11.4503820321766</v>
      </c>
      <c r="AG6" s="106"/>
      <c r="AH6" s="106">
        <v>23.7789306402</v>
      </c>
      <c r="AI6" s="106">
        <v>6.42360751302016</v>
      </c>
      <c r="AJ6" s="106">
        <v>6.5534115343</v>
      </c>
    </row>
    <row r="7" s="2" customFormat="1" spans="1:36">
      <c r="A7" s="105"/>
      <c r="B7" s="111" t="s">
        <v>426</v>
      </c>
      <c r="C7" s="106">
        <v>833.8816782264</v>
      </c>
      <c r="D7" s="106"/>
      <c r="E7" s="106">
        <v>354.073464230617</v>
      </c>
      <c r="F7" s="106">
        <v>78.1030533856</v>
      </c>
      <c r="G7" s="106">
        <v>73.3928907861489</v>
      </c>
      <c r="H7" s="106">
        <v>19.0840610007032</v>
      </c>
      <c r="I7" s="106">
        <v>85.9854019299</v>
      </c>
      <c r="J7" s="106"/>
      <c r="K7" s="106"/>
      <c r="L7" s="106">
        <v>40.1114564668509</v>
      </c>
      <c r="M7" s="106">
        <v>35.96419267</v>
      </c>
      <c r="N7" s="106">
        <v>99.500456</v>
      </c>
      <c r="O7" s="106">
        <v>62.899760683311</v>
      </c>
      <c r="P7" s="106"/>
      <c r="Q7" s="106">
        <v>14.2962742182988</v>
      </c>
      <c r="R7" s="106">
        <v>9.87761146484375</v>
      </c>
      <c r="S7" s="106">
        <v>5.14827887</v>
      </c>
      <c r="T7" s="106">
        <v>9.725616</v>
      </c>
      <c r="U7" s="106">
        <v>39.69526</v>
      </c>
      <c r="V7" s="106">
        <v>36.771391723059</v>
      </c>
      <c r="W7" s="106"/>
      <c r="X7" s="106">
        <v>123.9090837466</v>
      </c>
      <c r="Y7" s="106">
        <v>226.77624</v>
      </c>
      <c r="Z7" s="106">
        <v>22.45971</v>
      </c>
      <c r="AA7" s="106"/>
      <c r="AB7" s="106">
        <v>5.00162952744504</v>
      </c>
      <c r="AC7" s="106">
        <v>87.796665314</v>
      </c>
      <c r="AD7" s="106"/>
      <c r="AE7" s="106">
        <v>13.426649791151</v>
      </c>
      <c r="AF7" s="106">
        <v>9.95769105816831</v>
      </c>
      <c r="AG7" s="106"/>
      <c r="AH7" s="106">
        <v>22.228098</v>
      </c>
      <c r="AI7" s="106">
        <v>8.23650239789604</v>
      </c>
      <c r="AJ7" s="106">
        <v>7.5627972969</v>
      </c>
    </row>
    <row r="8" s="2" customFormat="1" spans="1:36">
      <c r="A8" s="105"/>
      <c r="B8" s="110" t="s">
        <v>427</v>
      </c>
      <c r="C8" s="106">
        <v>922.0426803896</v>
      </c>
      <c r="D8" s="106"/>
      <c r="E8" s="106">
        <v>319.634699881508</v>
      </c>
      <c r="F8" s="106">
        <v>71.0897656014</v>
      </c>
      <c r="G8" s="106">
        <v>74.0717602743251</v>
      </c>
      <c r="H8" s="106">
        <v>19.076203047</v>
      </c>
      <c r="I8" s="106">
        <v>67.1019477898</v>
      </c>
      <c r="J8" s="106"/>
      <c r="K8" s="106"/>
      <c r="L8" s="106">
        <v>30.4671564614004</v>
      </c>
      <c r="M8" s="106">
        <v>43.45791164</v>
      </c>
      <c r="N8" s="106">
        <v>97.1219825065</v>
      </c>
      <c r="O8" s="106">
        <v>62.0342205290942</v>
      </c>
      <c r="P8" s="106"/>
      <c r="Q8" s="106">
        <v>12.7433031390411</v>
      </c>
      <c r="R8" s="106">
        <v>9.0482555880877</v>
      </c>
      <c r="S8" s="106">
        <v>5.2099467007</v>
      </c>
      <c r="T8" s="106">
        <v>8.111207</v>
      </c>
      <c r="U8" s="106">
        <v>40.825375</v>
      </c>
      <c r="V8" s="106">
        <v>46.773149409373</v>
      </c>
      <c r="W8" s="106"/>
      <c r="X8" s="106">
        <v>83.482190008</v>
      </c>
      <c r="Y8" s="106">
        <v>227.8736742269</v>
      </c>
      <c r="Z8" s="106">
        <v>23.08374</v>
      </c>
      <c r="AA8" s="106"/>
      <c r="AB8" s="106">
        <v>6.03567921005386</v>
      </c>
      <c r="AC8" s="106">
        <v>77.3305540752</v>
      </c>
      <c r="AD8" s="106"/>
      <c r="AE8" s="106">
        <v>13.0947827530302</v>
      </c>
      <c r="AF8" s="106">
        <v>8.73919825523045</v>
      </c>
      <c r="AG8" s="106">
        <v>9.57147873704983</v>
      </c>
      <c r="AH8" s="106">
        <v>24.208415</v>
      </c>
      <c r="AI8" s="106">
        <v>7.47569626084047</v>
      </c>
      <c r="AJ8" s="106">
        <v>7.9387166538</v>
      </c>
    </row>
    <row r="9" s="2" customFormat="1" spans="1:36">
      <c r="A9" s="105"/>
      <c r="B9" s="110" t="s">
        <v>428</v>
      </c>
      <c r="C9" s="106">
        <v>973.95179368</v>
      </c>
      <c r="D9" s="106"/>
      <c r="E9" s="106">
        <v>339.599357621211</v>
      </c>
      <c r="F9" s="106">
        <v>81.5749817103</v>
      </c>
      <c r="G9" s="106">
        <v>88.6871397755803</v>
      </c>
      <c r="H9" s="106">
        <v>21.8364170893974</v>
      </c>
      <c r="I9" s="106">
        <v>59.969265246</v>
      </c>
      <c r="J9" s="106"/>
      <c r="K9" s="106"/>
      <c r="L9" s="106">
        <v>35.171216476399</v>
      </c>
      <c r="M9" s="106">
        <v>46.70826981</v>
      </c>
      <c r="N9" s="106">
        <v>87.0274109169</v>
      </c>
      <c r="O9" s="106">
        <v>69.0663157367773</v>
      </c>
      <c r="P9" s="106"/>
      <c r="Q9" s="106">
        <v>16.4713627557258</v>
      </c>
      <c r="R9" s="106">
        <v>9.00768980625865</v>
      </c>
      <c r="S9" s="106">
        <v>5.7119309097</v>
      </c>
      <c r="T9" s="106">
        <v>8.4612135384</v>
      </c>
      <c r="U9" s="106">
        <v>40.444596</v>
      </c>
      <c r="V9" s="106">
        <v>57.3477892624073</v>
      </c>
      <c r="W9" s="106"/>
      <c r="X9" s="106">
        <v>92.2741413472</v>
      </c>
      <c r="Y9" s="106">
        <v>259.03822</v>
      </c>
      <c r="Z9" s="106">
        <v>23.75027470275</v>
      </c>
      <c r="AA9" s="106"/>
      <c r="AB9" s="106">
        <v>7.03044580218568</v>
      </c>
      <c r="AC9" s="106">
        <v>84.3375705444</v>
      </c>
      <c r="AD9" s="106"/>
      <c r="AE9" s="106">
        <v>14.2137892606446</v>
      </c>
      <c r="AF9" s="106">
        <v>8.56017427114823</v>
      </c>
      <c r="AG9" s="106">
        <v>8.66482147946014</v>
      </c>
      <c r="AH9" s="106">
        <v>27.144491</v>
      </c>
      <c r="AI9" s="106">
        <v>7.6010884613414</v>
      </c>
      <c r="AJ9" s="106">
        <v>11.8215944811</v>
      </c>
    </row>
    <row r="10" s="2" customFormat="1" spans="1:36">
      <c r="A10" s="105"/>
      <c r="B10" s="110" t="s">
        <v>429</v>
      </c>
      <c r="C10" s="106">
        <v>851.0626899665</v>
      </c>
      <c r="D10" s="106"/>
      <c r="E10" s="106">
        <v>300.772787910252</v>
      </c>
      <c r="F10" s="106">
        <v>84.2753255025</v>
      </c>
      <c r="G10" s="106">
        <v>112.905095869716</v>
      </c>
      <c r="H10" s="106">
        <v>21.8902546620552</v>
      </c>
      <c r="I10" s="106">
        <v>71.7466533039</v>
      </c>
      <c r="J10" s="106"/>
      <c r="K10" s="106"/>
      <c r="L10" s="106">
        <v>28.2705673893455</v>
      </c>
      <c r="M10" s="106">
        <v>39.75034593</v>
      </c>
      <c r="N10" s="106">
        <v>115.804481828</v>
      </c>
      <c r="O10" s="106">
        <v>69.3267911768327</v>
      </c>
      <c r="P10" s="106"/>
      <c r="Q10" s="106">
        <v>19.3105309426677</v>
      </c>
      <c r="R10" s="106">
        <v>9.75673469387755</v>
      </c>
      <c r="S10" s="106">
        <v>6.960866373</v>
      </c>
      <c r="T10" s="106">
        <v>9.8317753628</v>
      </c>
      <c r="U10" s="106">
        <v>42.95017612</v>
      </c>
      <c r="V10" s="106">
        <v>58.1663910014188</v>
      </c>
      <c r="W10" s="106"/>
      <c r="X10" s="106">
        <v>69.4396872272</v>
      </c>
      <c r="Y10" s="106">
        <v>209.12567</v>
      </c>
      <c r="Z10" s="106">
        <v>25.6155842990827</v>
      </c>
      <c r="AA10" s="106"/>
      <c r="AB10" s="106">
        <v>8.09137935486737</v>
      </c>
      <c r="AC10" s="106">
        <v>89.8075721312</v>
      </c>
      <c r="AD10" s="106"/>
      <c r="AE10" s="106">
        <v>13.8618499090979</v>
      </c>
      <c r="AF10" s="106">
        <v>7.6464005966251</v>
      </c>
      <c r="AG10" s="106">
        <v>8.21526527217438</v>
      </c>
      <c r="AH10" s="106">
        <v>27.88064</v>
      </c>
      <c r="AI10" s="106">
        <v>9.07980803011292</v>
      </c>
      <c r="AJ10" s="106">
        <v>17.7934311828</v>
      </c>
    </row>
    <row r="11" s="2" customFormat="1" spans="1:36">
      <c r="A11" s="105"/>
      <c r="B11" s="110" t="s">
        <v>430</v>
      </c>
      <c r="C11" s="106">
        <v>1020.514791726</v>
      </c>
      <c r="D11" s="106"/>
      <c r="E11" s="106">
        <v>406.639151010787</v>
      </c>
      <c r="F11" s="106">
        <v>106.3951364987</v>
      </c>
      <c r="G11" s="106">
        <v>121.799085000864</v>
      </c>
      <c r="H11" s="106">
        <v>25.6490371425</v>
      </c>
      <c r="I11" s="106">
        <v>84.2751352081</v>
      </c>
      <c r="J11" s="106"/>
      <c r="K11" s="106"/>
      <c r="L11" s="106">
        <v>30.267979309806</v>
      </c>
      <c r="M11" s="106">
        <v>59.96524931</v>
      </c>
      <c r="N11" s="106">
        <v>132.4447190638</v>
      </c>
      <c r="O11" s="106">
        <v>70.9813384603853</v>
      </c>
      <c r="P11" s="106"/>
      <c r="Q11" s="106">
        <v>17.5594784679111</v>
      </c>
      <c r="R11" s="106">
        <v>9.21133276593566</v>
      </c>
      <c r="S11" s="106">
        <v>8.8060133328</v>
      </c>
      <c r="T11" s="106">
        <v>11.870138511</v>
      </c>
      <c r="U11" s="106">
        <v>50.22722317</v>
      </c>
      <c r="V11" s="106">
        <v>65.1199377881844</v>
      </c>
      <c r="W11" s="106"/>
      <c r="X11" s="106">
        <v>61.2715007109</v>
      </c>
      <c r="Y11" s="106">
        <v>151.4409</v>
      </c>
      <c r="Z11" s="106">
        <v>27.6012286624836</v>
      </c>
      <c r="AA11" s="106"/>
      <c r="AB11" s="106">
        <v>8.83390389221823</v>
      </c>
      <c r="AC11" s="106">
        <v>76.2345522471</v>
      </c>
      <c r="AD11" s="106"/>
      <c r="AE11" s="106">
        <v>11.9699975043035</v>
      </c>
      <c r="AF11" s="106">
        <v>8.67240367571303</v>
      </c>
      <c r="AG11" s="106">
        <v>9.8674698157284</v>
      </c>
      <c r="AH11" s="106">
        <v>30.5030128984</v>
      </c>
      <c r="AI11" s="106">
        <v>7.14476370873302</v>
      </c>
      <c r="AJ11" s="106">
        <v>17.2552845084</v>
      </c>
    </row>
    <row r="12" s="2" customFormat="1" spans="1:36">
      <c r="A12" s="105"/>
      <c r="B12" s="111" t="s">
        <v>431</v>
      </c>
      <c r="C12" s="106">
        <v>1080.9393565652</v>
      </c>
      <c r="D12" s="106"/>
      <c r="E12" s="106">
        <v>415.221870263925</v>
      </c>
      <c r="F12" s="106">
        <v>120.6920263952</v>
      </c>
      <c r="G12" s="106">
        <v>135.457121873152</v>
      </c>
      <c r="H12" s="106">
        <v>28.5961046586</v>
      </c>
      <c r="I12" s="106">
        <v>90.881915904</v>
      </c>
      <c r="J12" s="106"/>
      <c r="K12" s="106"/>
      <c r="L12" s="106">
        <v>35.1262421460383</v>
      </c>
      <c r="M12" s="106">
        <v>62.30769828</v>
      </c>
      <c r="N12" s="106">
        <v>121.467477768</v>
      </c>
      <c r="O12" s="106">
        <v>63.1617357215261</v>
      </c>
      <c r="P12" s="106"/>
      <c r="Q12" s="106">
        <v>22.2159384450878</v>
      </c>
      <c r="R12" s="106">
        <v>10.3843489429369</v>
      </c>
      <c r="S12" s="106">
        <v>11.18500825</v>
      </c>
      <c r="T12" s="106">
        <v>16.51122</v>
      </c>
      <c r="U12" s="106">
        <v>53.51391438</v>
      </c>
      <c r="V12" s="106">
        <v>72.8754322921791</v>
      </c>
      <c r="W12" s="106"/>
      <c r="X12" s="106">
        <v>67.90706111</v>
      </c>
      <c r="Y12" s="106">
        <v>123.62896</v>
      </c>
      <c r="Z12" s="106">
        <v>25.8053012168466</v>
      </c>
      <c r="AA12" s="106"/>
      <c r="AB12" s="106">
        <v>13.3896703469705</v>
      </c>
      <c r="AC12" s="106">
        <v>66.3771485928</v>
      </c>
      <c r="AD12" s="106"/>
      <c r="AE12" s="106">
        <v>10.5637648697274</v>
      </c>
      <c r="AF12" s="106">
        <v>12.3407761819331</v>
      </c>
      <c r="AG12" s="106">
        <v>9.53403375416448</v>
      </c>
      <c r="AH12" s="106">
        <v>27.526729222</v>
      </c>
      <c r="AI12" s="106">
        <v>6.66529869421622</v>
      </c>
      <c r="AJ12" s="106">
        <v>25.4061105616</v>
      </c>
    </row>
    <row r="13" s="2" customFormat="1" spans="1:36">
      <c r="A13" s="105"/>
      <c r="B13" s="111" t="s">
        <v>432</v>
      </c>
      <c r="C13" s="106">
        <v>1284.2498835456</v>
      </c>
      <c r="D13" s="106"/>
      <c r="E13" s="106">
        <v>468.533323703537</v>
      </c>
      <c r="F13" s="106">
        <v>165.3682309565</v>
      </c>
      <c r="G13" s="106">
        <v>142.171866088987</v>
      </c>
      <c r="H13" s="106">
        <v>34.3725304512</v>
      </c>
      <c r="I13" s="106">
        <v>102.6874623712</v>
      </c>
      <c r="J13" s="106"/>
      <c r="K13" s="106"/>
      <c r="L13" s="106">
        <v>31.8717622168892</v>
      </c>
      <c r="M13" s="106">
        <v>48.0048855</v>
      </c>
      <c r="N13" s="106">
        <v>125.5013794714</v>
      </c>
      <c r="O13" s="106">
        <v>59.5887179483768</v>
      </c>
      <c r="P13" s="106"/>
      <c r="Q13" s="106">
        <v>23.9196167768243</v>
      </c>
      <c r="R13" s="106">
        <v>14.5684578650146</v>
      </c>
      <c r="S13" s="106">
        <v>12.0240238242</v>
      </c>
      <c r="T13" s="106">
        <v>16.595105832</v>
      </c>
      <c r="U13" s="106">
        <v>64.0338781</v>
      </c>
      <c r="V13" s="106">
        <v>87.3658191109556</v>
      </c>
      <c r="W13" s="106"/>
      <c r="X13" s="106">
        <v>96.8185443296</v>
      </c>
      <c r="Y13" s="106">
        <v>125.26203</v>
      </c>
      <c r="Z13" s="106">
        <v>31.044745434</v>
      </c>
      <c r="AA13" s="106"/>
      <c r="AB13" s="106">
        <v>19.891577625406</v>
      </c>
      <c r="AC13" s="106">
        <v>79.3535556942</v>
      </c>
      <c r="AD13" s="106"/>
      <c r="AE13" s="106">
        <v>9.81871343672774</v>
      </c>
      <c r="AF13" s="106">
        <v>15.2030789553842</v>
      </c>
      <c r="AG13" s="106">
        <v>10.1361790932713</v>
      </c>
      <c r="AH13" s="106">
        <v>32.9470175925</v>
      </c>
      <c r="AI13" s="106">
        <v>6.3506388591864</v>
      </c>
      <c r="AJ13" s="106">
        <v>30.97266066</v>
      </c>
    </row>
    <row r="14" s="2" customFormat="1" spans="1:36">
      <c r="A14" s="105"/>
      <c r="B14" s="111" t="s">
        <v>433</v>
      </c>
      <c r="C14" s="106">
        <v>1355.9898045936</v>
      </c>
      <c r="D14" s="106"/>
      <c r="E14" s="106">
        <v>520.657264924525</v>
      </c>
      <c r="F14" s="106">
        <v>215.0895956526</v>
      </c>
      <c r="G14" s="106">
        <v>128.840955051585</v>
      </c>
      <c r="H14" s="106">
        <v>35.6618019595191</v>
      </c>
      <c r="I14" s="106">
        <v>111.594474558</v>
      </c>
      <c r="J14" s="106"/>
      <c r="K14" s="106"/>
      <c r="L14" s="106">
        <v>28.1683325050888</v>
      </c>
      <c r="M14" s="106">
        <v>44.48182381</v>
      </c>
      <c r="N14" s="106">
        <v>110.988339934</v>
      </c>
      <c r="O14" s="106">
        <v>63.1733527045008</v>
      </c>
      <c r="P14" s="106"/>
      <c r="Q14" s="106">
        <v>20.5701219815539</v>
      </c>
      <c r="R14" s="106">
        <v>14.8166842812177</v>
      </c>
      <c r="S14" s="106">
        <v>14.4972768958</v>
      </c>
      <c r="T14" s="106">
        <v>14.097585216</v>
      </c>
      <c r="U14" s="106">
        <v>64.7417294</v>
      </c>
      <c r="V14" s="106">
        <v>73.8027338213082</v>
      </c>
      <c r="W14" s="106"/>
      <c r="X14" s="106">
        <v>90.4662828338</v>
      </c>
      <c r="Y14" s="106">
        <v>95.9175</v>
      </c>
      <c r="Z14" s="106">
        <v>30.9467505136619</v>
      </c>
      <c r="AA14" s="106"/>
      <c r="AB14" s="106">
        <v>15.8863220689959</v>
      </c>
      <c r="AC14" s="106">
        <v>66.4414918883</v>
      </c>
      <c r="AD14" s="106"/>
      <c r="AE14" s="106">
        <v>7.0802629083562</v>
      </c>
      <c r="AF14" s="106">
        <v>12.8599522426284</v>
      </c>
      <c r="AG14" s="106">
        <v>8.71200106567281</v>
      </c>
      <c r="AH14" s="106">
        <v>37.1320260575</v>
      </c>
      <c r="AI14" s="106">
        <v>5.258202881289</v>
      </c>
      <c r="AJ14" s="106">
        <v>27.6667360466</v>
      </c>
    </row>
    <row r="15" s="2" customFormat="1" spans="1:36">
      <c r="A15" s="105"/>
      <c r="B15" s="111" t="s">
        <v>434</v>
      </c>
      <c r="C15" s="106">
        <v>1177.4235321728</v>
      </c>
      <c r="D15" s="106"/>
      <c r="E15" s="106">
        <v>521.052389605871</v>
      </c>
      <c r="F15" s="106">
        <v>161.0164983195</v>
      </c>
      <c r="G15" s="106">
        <v>128.736943731141</v>
      </c>
      <c r="H15" s="106">
        <v>37.2618664155</v>
      </c>
      <c r="I15" s="106">
        <v>83.2213089554</v>
      </c>
      <c r="J15" s="106"/>
      <c r="K15" s="106"/>
      <c r="L15" s="106">
        <v>24.0220565597536</v>
      </c>
      <c r="M15" s="106">
        <v>36.17617317</v>
      </c>
      <c r="N15" s="106">
        <v>98.2574236448</v>
      </c>
      <c r="O15" s="106">
        <v>62.781120166503</v>
      </c>
      <c r="P15" s="106"/>
      <c r="Q15" s="106">
        <v>23.3722781356424</v>
      </c>
      <c r="R15" s="106">
        <v>19.9189854086088</v>
      </c>
      <c r="S15" s="106">
        <v>17.3549016186</v>
      </c>
      <c r="T15" s="106">
        <v>13.2019371365</v>
      </c>
      <c r="U15" s="106">
        <v>58.02655257</v>
      </c>
      <c r="V15" s="106">
        <v>73.0551054487179</v>
      </c>
      <c r="W15" s="106"/>
      <c r="X15" s="106">
        <v>75.8318323749</v>
      </c>
      <c r="Y15" s="106">
        <v>86.77812</v>
      </c>
      <c r="Z15" s="106">
        <v>26.463774064</v>
      </c>
      <c r="AA15" s="106"/>
      <c r="AB15" s="106">
        <v>24.0801180574431</v>
      </c>
      <c r="AC15" s="106">
        <v>45.1998081871</v>
      </c>
      <c r="AD15" s="106"/>
      <c r="AE15" s="106">
        <v>9.40232110637657</v>
      </c>
      <c r="AF15" s="106">
        <v>12.0552782860638</v>
      </c>
      <c r="AG15" s="106">
        <v>8.80708783789679</v>
      </c>
      <c r="AH15" s="106">
        <v>30.2444214681</v>
      </c>
      <c r="AI15" s="106">
        <v>4.30347241145501</v>
      </c>
      <c r="AJ15" s="106">
        <v>16.6726742492</v>
      </c>
    </row>
    <row r="16" s="2" customFormat="1" spans="1:36">
      <c r="A16" s="105"/>
      <c r="B16" s="110" t="s">
        <v>435</v>
      </c>
      <c r="C16" s="106">
        <v>1325.2949126445</v>
      </c>
      <c r="D16" s="106"/>
      <c r="E16" s="106">
        <v>479.104988068583</v>
      </c>
      <c r="F16" s="106">
        <v>214.6129698447</v>
      </c>
      <c r="G16" s="106">
        <v>182.648550627711</v>
      </c>
      <c r="H16" s="106">
        <v>42.8196386785802</v>
      </c>
      <c r="I16" s="106">
        <v>101.9569473536</v>
      </c>
      <c r="J16" s="106"/>
      <c r="K16" s="106"/>
      <c r="L16" s="106">
        <v>25.2889296530097</v>
      </c>
      <c r="M16" s="106">
        <v>52.91680371</v>
      </c>
      <c r="N16" s="106">
        <v>99.117010069</v>
      </c>
      <c r="O16" s="106">
        <v>74.2649013269139</v>
      </c>
      <c r="P16" s="106">
        <v>90.78406944</v>
      </c>
      <c r="Q16" s="106">
        <v>34.2193358920248</v>
      </c>
      <c r="R16" s="106">
        <v>25.7939735402136</v>
      </c>
      <c r="S16" s="106">
        <v>18.88410549</v>
      </c>
      <c r="T16" s="106">
        <v>18.1528207</v>
      </c>
      <c r="U16" s="106">
        <v>71.05544497</v>
      </c>
      <c r="V16" s="106">
        <v>86.7554432098765</v>
      </c>
      <c r="W16" s="106"/>
      <c r="X16" s="106">
        <v>89.7486528498</v>
      </c>
      <c r="Y16" s="106">
        <v>64.9008844926</v>
      </c>
      <c r="Z16" s="106">
        <v>29.0712133944</v>
      </c>
      <c r="AA16" s="106"/>
      <c r="AB16" s="106">
        <v>32.9099554047469</v>
      </c>
      <c r="AC16" s="106">
        <v>64.630980828</v>
      </c>
      <c r="AD16" s="106"/>
      <c r="AE16" s="106">
        <v>11.9143404735062</v>
      </c>
      <c r="AF16" s="106">
        <v>15.8533535245447</v>
      </c>
      <c r="AG16" s="106">
        <v>12.0773776163657</v>
      </c>
      <c r="AH16" s="106">
        <v>32.1592895784</v>
      </c>
      <c r="AI16" s="106">
        <v>3.92451796508258</v>
      </c>
      <c r="AJ16" s="106">
        <v>23.8922307262</v>
      </c>
    </row>
    <row r="17" s="2" customFormat="1" spans="1:44">
      <c r="A17" s="105"/>
      <c r="B17" s="110" t="s">
        <v>436</v>
      </c>
      <c r="C17" s="106">
        <v>1319.4837816445</v>
      </c>
      <c r="D17" s="106"/>
      <c r="E17" s="106">
        <v>616.65137174746</v>
      </c>
      <c r="F17" s="106">
        <v>234.7695920823</v>
      </c>
      <c r="G17" s="106">
        <v>185.534082808647</v>
      </c>
      <c r="H17" s="106">
        <v>51.28118033656</v>
      </c>
      <c r="I17" s="106">
        <v>87.7825655492</v>
      </c>
      <c r="J17" s="106"/>
      <c r="K17" s="106"/>
      <c r="L17" s="106">
        <v>20.431274397829</v>
      </c>
      <c r="M17" s="106">
        <v>49.56545051</v>
      </c>
      <c r="N17" s="106">
        <v>67.9214805267</v>
      </c>
      <c r="O17" s="106">
        <v>79.0193496204331</v>
      </c>
      <c r="P17" s="106">
        <v>81.95391377</v>
      </c>
      <c r="Q17" s="106">
        <v>53.7159627936684</v>
      </c>
      <c r="R17" s="106">
        <v>29.321451609969</v>
      </c>
      <c r="S17" s="106">
        <v>14.1915827125</v>
      </c>
      <c r="T17" s="106">
        <v>10.5363542376</v>
      </c>
      <c r="U17" s="106">
        <v>68.41051998</v>
      </c>
      <c r="V17" s="106">
        <v>99.7842188780155</v>
      </c>
      <c r="W17" s="106">
        <v>15.94928998</v>
      </c>
      <c r="X17" s="106">
        <v>107.132311194</v>
      </c>
      <c r="Y17" s="106">
        <v>65.24202</v>
      </c>
      <c r="Z17" s="106">
        <v>29.1344033295</v>
      </c>
      <c r="AA17" s="106"/>
      <c r="AB17" s="106">
        <v>28.3572073535279</v>
      </c>
      <c r="AC17" s="106">
        <v>62.245307922</v>
      </c>
      <c r="AD17" s="106"/>
      <c r="AE17" s="106">
        <v>13.3948731407678</v>
      </c>
      <c r="AF17" s="106">
        <v>14.8840261963226</v>
      </c>
      <c r="AG17" s="106">
        <v>12.5876303186067</v>
      </c>
      <c r="AH17" s="106">
        <v>24.443043003</v>
      </c>
      <c r="AI17" s="106">
        <v>4.10289962130426</v>
      </c>
      <c r="AJ17" s="106">
        <v>28.8470235384</v>
      </c>
    </row>
    <row r="18" s="2" customFormat="1" spans="1:44">
      <c r="A18" s="105"/>
      <c r="B18" s="110" t="s">
        <v>437</v>
      </c>
      <c r="C18" s="106">
        <v>1471.6215599216</v>
      </c>
      <c r="D18" s="106"/>
      <c r="E18" s="106">
        <v>606.237539117051</v>
      </c>
      <c r="F18" s="106">
        <v>250.8196742896</v>
      </c>
      <c r="G18" s="106">
        <v>223.415385934886</v>
      </c>
      <c r="H18" s="106">
        <v>42.5595234672</v>
      </c>
      <c r="I18" s="106">
        <v>73.7233956457</v>
      </c>
      <c r="J18" s="106"/>
      <c r="K18" s="106"/>
      <c r="L18" s="106">
        <v>31.8826872720713</v>
      </c>
      <c r="M18" s="106">
        <v>58.5522321</v>
      </c>
      <c r="N18" s="106">
        <v>65.236724756</v>
      </c>
      <c r="O18" s="106">
        <v>72.3451068259004</v>
      </c>
      <c r="P18" s="106">
        <v>74.73192136</v>
      </c>
      <c r="Q18" s="106">
        <v>65.6452548476207</v>
      </c>
      <c r="R18" s="106">
        <v>45.430222480283</v>
      </c>
      <c r="S18" s="106">
        <v>19.3254948736</v>
      </c>
      <c r="T18" s="106">
        <v>9.806184492</v>
      </c>
      <c r="U18" s="106">
        <v>65.45622049</v>
      </c>
      <c r="V18" s="106">
        <v>115.751212517719</v>
      </c>
      <c r="W18" s="106">
        <v>19.96463255</v>
      </c>
      <c r="X18" s="106">
        <v>85.8400516593</v>
      </c>
      <c r="Y18" s="106">
        <v>79.26048</v>
      </c>
      <c r="Z18" s="106">
        <v>30.3714705906</v>
      </c>
      <c r="AA18" s="106"/>
      <c r="AB18" s="106">
        <v>38.7844502567234</v>
      </c>
      <c r="AC18" s="106">
        <v>55.3884286576</v>
      </c>
      <c r="AD18" s="106"/>
      <c r="AE18" s="106">
        <v>12.3338334846753</v>
      </c>
      <c r="AF18" s="106">
        <v>13.3476216177611</v>
      </c>
      <c r="AG18" s="106">
        <v>11.2563113290431</v>
      </c>
      <c r="AH18" s="106">
        <v>24.0923618694</v>
      </c>
      <c r="AI18" s="106">
        <v>4.53551024364364</v>
      </c>
      <c r="AJ18" s="106">
        <v>26.603446758</v>
      </c>
    </row>
    <row r="19" s="2" customFormat="1" spans="1:44">
      <c r="A19" s="105"/>
      <c r="B19" s="110" t="s">
        <v>438</v>
      </c>
      <c r="C19" s="106">
        <v>1581.5021185623</v>
      </c>
      <c r="D19" s="106"/>
      <c r="E19" s="106">
        <v>609.470277700331</v>
      </c>
      <c r="F19" s="106">
        <v>301.8542110469</v>
      </c>
      <c r="G19" s="106">
        <v>241.954219737557</v>
      </c>
      <c r="H19" s="106">
        <v>47.2404283916782</v>
      </c>
      <c r="I19" s="106">
        <v>87.4653581464</v>
      </c>
      <c r="J19" s="106"/>
      <c r="K19" s="106"/>
      <c r="L19" s="106">
        <v>30.4790147037694</v>
      </c>
      <c r="M19" s="106">
        <v>67.70368518</v>
      </c>
      <c r="N19" s="106">
        <v>65.9993319752</v>
      </c>
      <c r="O19" s="106">
        <v>59.0113690420845</v>
      </c>
      <c r="P19" s="106">
        <v>75.75495305</v>
      </c>
      <c r="Q19" s="106">
        <v>68.6947925135221</v>
      </c>
      <c r="R19" s="106">
        <v>38.6804092917548</v>
      </c>
      <c r="S19" s="106">
        <v>28.7396507514</v>
      </c>
      <c r="T19" s="106">
        <v>10.8491461442</v>
      </c>
      <c r="U19" s="106">
        <v>67.65429639</v>
      </c>
      <c r="V19" s="106">
        <v>114.630731856422</v>
      </c>
      <c r="W19" s="106">
        <v>23.91102746</v>
      </c>
      <c r="X19" s="106">
        <v>91.9984046748</v>
      </c>
      <c r="Y19" s="106">
        <v>81.37748</v>
      </c>
      <c r="Z19" s="106">
        <v>36.1700160459</v>
      </c>
      <c r="AA19" s="106"/>
      <c r="AB19" s="106">
        <v>33.3621007138198</v>
      </c>
      <c r="AC19" s="106">
        <v>53.7120233595</v>
      </c>
      <c r="AD19" s="106"/>
      <c r="AE19" s="106">
        <v>12.726141048207</v>
      </c>
      <c r="AF19" s="106">
        <v>13.213847858202</v>
      </c>
      <c r="AG19" s="106">
        <v>11.4979896350658</v>
      </c>
      <c r="AH19" s="106">
        <v>27.2874733264</v>
      </c>
      <c r="AI19" s="106">
        <v>3.76935855315947</v>
      </c>
      <c r="AJ19" s="106">
        <v>20.6743538592</v>
      </c>
    </row>
    <row r="20" s="2" customFormat="1" spans="1:44">
      <c r="A20" s="105"/>
      <c r="B20" s="111" t="s">
        <v>439</v>
      </c>
      <c r="C20" s="106">
        <v>1288.5702282432</v>
      </c>
      <c r="D20" s="106"/>
      <c r="E20" s="106">
        <v>419.181431551458</v>
      </c>
      <c r="F20" s="106">
        <v>246.7279148265</v>
      </c>
      <c r="G20" s="106">
        <v>198.514470262069</v>
      </c>
      <c r="H20" s="106">
        <v>37.5033660202483</v>
      </c>
      <c r="I20" s="106">
        <v>49.2825077153</v>
      </c>
      <c r="J20" s="106"/>
      <c r="K20" s="106"/>
      <c r="L20" s="106">
        <v>16.9614184730767</v>
      </c>
      <c r="M20" s="106">
        <v>37.2493968</v>
      </c>
      <c r="N20" s="106">
        <v>26.1396275008</v>
      </c>
      <c r="O20" s="106">
        <v>25.0837708021504</v>
      </c>
      <c r="P20" s="106">
        <v>49.61161823</v>
      </c>
      <c r="Q20" s="106">
        <v>71.0650784860244</v>
      </c>
      <c r="R20" s="106">
        <v>24.9523606128199</v>
      </c>
      <c r="S20" s="106">
        <v>11.5987921553</v>
      </c>
      <c r="T20" s="106">
        <v>5.5992284757</v>
      </c>
      <c r="U20" s="106">
        <v>47.02741707</v>
      </c>
      <c r="V20" s="106">
        <v>89.4000041142857</v>
      </c>
      <c r="W20" s="106">
        <v>10.93496846</v>
      </c>
      <c r="X20" s="106">
        <v>38.9789088169</v>
      </c>
      <c r="Y20" s="106">
        <v>59.4909429504</v>
      </c>
      <c r="Z20" s="106">
        <v>19.4665746024</v>
      </c>
      <c r="AA20" s="106"/>
      <c r="AB20" s="106">
        <v>25.3370511031393</v>
      </c>
      <c r="AC20" s="106">
        <v>28.1654382182</v>
      </c>
      <c r="AD20" s="106"/>
      <c r="AE20" s="106">
        <v>8.33783194089311</v>
      </c>
      <c r="AF20" s="106">
        <v>8.16621695775462</v>
      </c>
      <c r="AG20" s="106">
        <v>8.80167529935047</v>
      </c>
      <c r="AH20" s="106">
        <v>12.322617504</v>
      </c>
      <c r="AI20" s="106">
        <v>3.38759619577417</v>
      </c>
      <c r="AJ20" s="106">
        <v>17.5295249866</v>
      </c>
      <c r="AQ20" s="110" t="s">
        <v>421</v>
      </c>
      <c r="AR20" s="112">
        <v>5.3151720140973</v>
      </c>
    </row>
    <row r="21" s="2" customFormat="1" spans="1:44">
      <c r="A21" s="105"/>
      <c r="B21" s="111" t="s">
        <v>440</v>
      </c>
      <c r="C21" s="106">
        <v>1524.711556687</v>
      </c>
      <c r="D21" s="106"/>
      <c r="E21" s="106">
        <v>584.257677012313</v>
      </c>
      <c r="F21" s="106">
        <v>406.2589075015</v>
      </c>
      <c r="G21" s="106">
        <v>238.532298211977</v>
      </c>
      <c r="H21" s="106">
        <v>54.9881540852213</v>
      </c>
      <c r="I21" s="106">
        <v>52.6919304212</v>
      </c>
      <c r="J21" s="106"/>
      <c r="K21" s="106"/>
      <c r="L21" s="106">
        <v>20.7700691244214</v>
      </c>
      <c r="M21" s="106">
        <v>49.50094929</v>
      </c>
      <c r="N21" s="106">
        <v>47.1320018352</v>
      </c>
      <c r="O21" s="106">
        <v>30.6443271136188</v>
      </c>
      <c r="P21" s="106">
        <v>53.0900303</v>
      </c>
      <c r="Q21" s="106">
        <v>77.6936851472042</v>
      </c>
      <c r="R21" s="106">
        <v>32.947518629862</v>
      </c>
      <c r="S21" s="106">
        <v>24.807460272</v>
      </c>
      <c r="T21" s="106">
        <v>6.6367922488</v>
      </c>
      <c r="U21" s="106">
        <v>53.2787313</v>
      </c>
      <c r="V21" s="106">
        <v>115.825970634031</v>
      </c>
      <c r="W21" s="106">
        <v>10.13936426</v>
      </c>
      <c r="X21" s="106">
        <v>42.1480163542</v>
      </c>
      <c r="Y21" s="106">
        <v>67.34708</v>
      </c>
      <c r="Z21" s="106">
        <v>20.530774449</v>
      </c>
      <c r="AA21" s="106"/>
      <c r="AB21" s="106">
        <v>29.5776363032569</v>
      </c>
      <c r="AC21" s="106">
        <v>39.293186499</v>
      </c>
      <c r="AD21" s="106"/>
      <c r="AE21" s="106">
        <v>8.13418800303466</v>
      </c>
      <c r="AF21" s="106">
        <v>8.286558645732</v>
      </c>
      <c r="AG21" s="106">
        <v>12.7005838299619</v>
      </c>
      <c r="AH21" s="106">
        <v>19.3308054179</v>
      </c>
      <c r="AI21" s="106">
        <v>2.66771520658129</v>
      </c>
      <c r="AJ21" s="106">
        <v>24.2339341765</v>
      </c>
      <c r="AQ21" s="110" t="s">
        <v>422</v>
      </c>
      <c r="AR21" s="112">
        <v>4.7415682474324</v>
      </c>
    </row>
    <row r="22" s="2" customFormat="1" spans="1:44">
      <c r="A22" s="105"/>
      <c r="B22" s="111" t="s">
        <v>441</v>
      </c>
      <c r="C22" s="106">
        <v>1958.2840844146</v>
      </c>
      <c r="D22" s="106"/>
      <c r="E22" s="106">
        <v>637.50402516667</v>
      </c>
      <c r="F22" s="106">
        <v>429.2129326785</v>
      </c>
      <c r="G22" s="106">
        <v>279.400330191418</v>
      </c>
      <c r="H22" s="106">
        <v>61.6497957756728</v>
      </c>
      <c r="I22" s="106">
        <v>49.6484696757</v>
      </c>
      <c r="J22" s="106"/>
      <c r="K22" s="106"/>
      <c r="L22" s="106">
        <v>25.4040237719964</v>
      </c>
      <c r="M22" s="106">
        <v>47.70915684</v>
      </c>
      <c r="N22" s="106">
        <v>63.6228999913</v>
      </c>
      <c r="O22" s="106">
        <v>39.0394018916951</v>
      </c>
      <c r="P22" s="106">
        <v>53.14164697</v>
      </c>
      <c r="Q22" s="106">
        <v>114.808430665609</v>
      </c>
      <c r="R22" s="106">
        <v>33.1778702382565</v>
      </c>
      <c r="S22" s="106">
        <v>28.8265331104</v>
      </c>
      <c r="T22" s="106">
        <v>8.6885832775</v>
      </c>
      <c r="U22" s="106">
        <v>57.5360488</v>
      </c>
      <c r="V22" s="106">
        <v>134.977790986613</v>
      </c>
      <c r="W22" s="106">
        <v>13.82001379</v>
      </c>
      <c r="X22" s="106">
        <v>47.820987242</v>
      </c>
      <c r="Y22" s="106">
        <v>72.80988</v>
      </c>
      <c r="Z22" s="106">
        <v>16.214523585</v>
      </c>
      <c r="AA22" s="106"/>
      <c r="AB22" s="106">
        <v>35.7148892066141</v>
      </c>
      <c r="AC22" s="106">
        <v>54.8353220625</v>
      </c>
      <c r="AD22" s="106"/>
      <c r="AE22" s="106">
        <v>7.76625824994678</v>
      </c>
      <c r="AF22" s="106">
        <v>7.35551286645893</v>
      </c>
      <c r="AG22" s="106">
        <v>12.9265589370914</v>
      </c>
      <c r="AH22" s="106">
        <v>21.1570506504</v>
      </c>
      <c r="AI22" s="106">
        <v>2.64117777304663</v>
      </c>
      <c r="AJ22" s="106">
        <v>26.2592451954</v>
      </c>
      <c r="AQ22" s="111" t="s">
        <v>423</v>
      </c>
      <c r="AR22" s="112">
        <v>3.62513312642032</v>
      </c>
    </row>
    <row r="23" s="2" customFormat="1" spans="1:44">
      <c r="A23" s="105"/>
      <c r="B23" s="111" t="s">
        <v>442</v>
      </c>
      <c r="C23" s="106">
        <v>2220.8335962351</v>
      </c>
      <c r="D23" s="113"/>
      <c r="E23" s="106">
        <v>913.983030882135</v>
      </c>
      <c r="F23" s="106">
        <v>453.6154980135</v>
      </c>
      <c r="G23" s="106">
        <v>428.512087853977</v>
      </c>
      <c r="H23" s="106">
        <v>80.5394661446376</v>
      </c>
      <c r="I23" s="106">
        <v>75.837923616</v>
      </c>
      <c r="J23" s="106"/>
      <c r="K23" s="106"/>
      <c r="L23" s="106">
        <v>35.0809463627124</v>
      </c>
      <c r="M23" s="106">
        <v>56.48139523</v>
      </c>
      <c r="N23" s="106">
        <v>75.5164748862</v>
      </c>
      <c r="O23" s="106">
        <v>55.4173236286297</v>
      </c>
      <c r="P23" s="106">
        <v>79.75426749</v>
      </c>
      <c r="Q23" s="106">
        <v>170.017891871353</v>
      </c>
      <c r="R23" s="106">
        <v>54.7183524228975</v>
      </c>
      <c r="S23" s="106">
        <v>42.2938012874</v>
      </c>
      <c r="T23" s="106">
        <v>12.7027408192</v>
      </c>
      <c r="U23" s="106">
        <v>57.856029</v>
      </c>
      <c r="V23" s="106">
        <v>169.585020903908</v>
      </c>
      <c r="W23" s="106">
        <v>23.20249807</v>
      </c>
      <c r="X23" s="106">
        <v>72.7609600237</v>
      </c>
      <c r="Y23" s="106">
        <v>90.07889</v>
      </c>
      <c r="Z23" s="106">
        <v>29.3833003164</v>
      </c>
      <c r="AA23" s="106"/>
      <c r="AB23" s="106">
        <v>29.9538718513141</v>
      </c>
      <c r="AC23" s="106">
        <v>50.7856526136</v>
      </c>
      <c r="AD23" s="106"/>
      <c r="AE23" s="106">
        <v>9.20793756739048</v>
      </c>
      <c r="AF23" s="106">
        <v>12.4979776224637</v>
      </c>
      <c r="AG23" s="106">
        <v>13.0363203290139</v>
      </c>
      <c r="AH23" s="106">
        <v>25.6474315625</v>
      </c>
      <c r="AI23" s="106">
        <v>2.88006964758323</v>
      </c>
      <c r="AJ23" s="106">
        <v>26.710577862</v>
      </c>
      <c r="AQ23" s="111" t="s">
        <v>424</v>
      </c>
      <c r="AR23" s="112">
        <v>3.162722796141</v>
      </c>
    </row>
    <row r="24" s="2" customFormat="1" spans="1:44">
      <c r="A24" s="105"/>
      <c r="B24" s="110" t="s">
        <v>443</v>
      </c>
      <c r="C24" s="106">
        <v>2094.9975756179</v>
      </c>
      <c r="D24" s="106"/>
      <c r="E24" s="106">
        <v>813.637931316358</v>
      </c>
      <c r="F24" s="106">
        <v>399.8505518388</v>
      </c>
      <c r="G24" s="106">
        <v>440.88525992751</v>
      </c>
      <c r="H24" s="106">
        <v>93.079049664</v>
      </c>
      <c r="I24" s="106">
        <v>90.0525795656</v>
      </c>
      <c r="J24" s="106"/>
      <c r="K24" s="106"/>
      <c r="L24" s="106">
        <v>29.2115421825695</v>
      </c>
      <c r="M24" s="106">
        <v>65.79590457</v>
      </c>
      <c r="N24" s="106">
        <v>111.6485919894</v>
      </c>
      <c r="O24" s="106">
        <v>60.668797889289</v>
      </c>
      <c r="P24" s="106">
        <v>95.59810825</v>
      </c>
      <c r="Q24" s="106">
        <v>160.643060185007</v>
      </c>
      <c r="R24" s="106">
        <v>48.3812356074579</v>
      </c>
      <c r="S24" s="106">
        <v>52.6463730015</v>
      </c>
      <c r="T24" s="106">
        <v>21.3106704306</v>
      </c>
      <c r="U24" s="106">
        <v>70.12364377</v>
      </c>
      <c r="V24" s="106">
        <v>146.669431700235</v>
      </c>
      <c r="W24" s="106">
        <v>27.84265392</v>
      </c>
      <c r="X24" s="106">
        <v>92.256791676</v>
      </c>
      <c r="Y24" s="106">
        <v>113.9036637596</v>
      </c>
      <c r="Z24" s="106">
        <v>30.8196868734</v>
      </c>
      <c r="AA24" s="106"/>
      <c r="AB24" s="106">
        <v>29.0316386151774</v>
      </c>
      <c r="AC24" s="106">
        <v>68.6500913469</v>
      </c>
      <c r="AD24" s="106"/>
      <c r="AE24" s="106">
        <v>10.0180124079405</v>
      </c>
      <c r="AF24" s="106">
        <v>14.5467052750789</v>
      </c>
      <c r="AG24" s="106">
        <v>16.3958417162653</v>
      </c>
      <c r="AH24" s="106">
        <v>31.6513194648</v>
      </c>
      <c r="AI24" s="106">
        <v>5.90374159791945</v>
      </c>
      <c r="AJ24" s="106">
        <v>29.7245173176</v>
      </c>
      <c r="AQ24" s="111" t="s">
        <v>425</v>
      </c>
      <c r="AR24" s="112">
        <v>3.3321905954142</v>
      </c>
    </row>
    <row r="25" s="2" customFormat="1" spans="1:44">
      <c r="A25" s="105"/>
      <c r="B25" s="110" t="s">
        <v>444</v>
      </c>
      <c r="C25" s="106">
        <v>2440.8911326226</v>
      </c>
      <c r="D25" s="106"/>
      <c r="E25" s="106">
        <v>769.635414368489</v>
      </c>
      <c r="F25" s="106">
        <v>475.0276925687</v>
      </c>
      <c r="G25" s="106">
        <v>636.340335239557</v>
      </c>
      <c r="H25" s="106">
        <v>106.821476323579</v>
      </c>
      <c r="I25" s="106">
        <v>86.5842097428</v>
      </c>
      <c r="J25" s="113"/>
      <c r="K25" s="106"/>
      <c r="L25" s="106">
        <v>46.3245138977797</v>
      </c>
      <c r="M25" s="106">
        <v>77.29711421</v>
      </c>
      <c r="N25" s="106">
        <v>127.063174623</v>
      </c>
      <c r="O25" s="106">
        <v>73.2750391876861</v>
      </c>
      <c r="P25" s="106">
        <v>110.98102</v>
      </c>
      <c r="Q25" s="106">
        <v>302.641323323963</v>
      </c>
      <c r="R25" s="106">
        <v>76.9066943437178</v>
      </c>
      <c r="S25" s="106">
        <v>76.0065005316</v>
      </c>
      <c r="T25" s="106">
        <v>28.5718589285</v>
      </c>
      <c r="U25" s="106">
        <v>65.36493243</v>
      </c>
      <c r="V25" s="106">
        <v>178.333614209746</v>
      </c>
      <c r="W25" s="106">
        <v>32.50992633</v>
      </c>
      <c r="X25" s="106">
        <v>90.6185080683</v>
      </c>
      <c r="Y25" s="106">
        <v>116.82991</v>
      </c>
      <c r="Z25" s="106">
        <v>36.2144483216</v>
      </c>
      <c r="AA25" s="106"/>
      <c r="AB25" s="106">
        <v>26.6884529285611</v>
      </c>
      <c r="AC25" s="106">
        <v>65.1798528347</v>
      </c>
      <c r="AD25" s="106"/>
      <c r="AE25" s="106">
        <v>12.2274823295505</v>
      </c>
      <c r="AF25" s="106">
        <v>48.4034383212526</v>
      </c>
      <c r="AG25" s="106">
        <v>21.6356216985953</v>
      </c>
      <c r="AH25" s="106">
        <v>27.863117176</v>
      </c>
      <c r="AI25" s="106">
        <v>11.2621593682034</v>
      </c>
      <c r="AJ25" s="106">
        <v>27.7713425344</v>
      </c>
      <c r="AQ25" s="111" t="s">
        <v>426</v>
      </c>
      <c r="AR25" s="112">
        <v>2.5130635091033</v>
      </c>
    </row>
    <row r="26" s="2" customFormat="1" spans="1:44">
      <c r="A26" s="105"/>
      <c r="B26" s="110" t="s">
        <v>445</v>
      </c>
      <c r="C26" s="106">
        <v>2299.1332965627</v>
      </c>
      <c r="D26" s="106"/>
      <c r="E26" s="106">
        <v>755.193676976401</v>
      </c>
      <c r="F26" s="106">
        <v>525.355400427</v>
      </c>
      <c r="G26" s="106">
        <v>509.756106496152</v>
      </c>
      <c r="H26" s="106">
        <v>99.6413582207443</v>
      </c>
      <c r="I26" s="106">
        <v>81.6247844608</v>
      </c>
      <c r="J26" s="106"/>
      <c r="K26" s="106">
        <v>93.26496694</v>
      </c>
      <c r="L26" s="106">
        <v>42.0416222963341</v>
      </c>
      <c r="M26" s="106">
        <v>65.63650916</v>
      </c>
      <c r="N26" s="106">
        <v>85.375849755</v>
      </c>
      <c r="O26" s="106">
        <v>72.1318118815546</v>
      </c>
      <c r="P26" s="106">
        <v>98.47421867</v>
      </c>
      <c r="Q26" s="106">
        <v>288.455374854369</v>
      </c>
      <c r="R26" s="106">
        <v>76.7553187484506</v>
      </c>
      <c r="S26" s="106">
        <v>89.5107627484</v>
      </c>
      <c r="T26" s="106">
        <v>22.2327360951</v>
      </c>
      <c r="U26" s="106">
        <v>63.2227958</v>
      </c>
      <c r="V26" s="106">
        <v>167.163603207928</v>
      </c>
      <c r="W26" s="106">
        <v>28.80315601</v>
      </c>
      <c r="X26" s="106">
        <v>87.9766744534</v>
      </c>
      <c r="Y26" s="106">
        <v>94.18356</v>
      </c>
      <c r="Z26" s="106">
        <v>32.9096111888</v>
      </c>
      <c r="AA26" s="106"/>
      <c r="AB26" s="106">
        <v>29.6672106237057</v>
      </c>
      <c r="AC26" s="106">
        <v>59.9144329212</v>
      </c>
      <c r="AD26" s="106">
        <v>48.825486918</v>
      </c>
      <c r="AE26" s="106">
        <v>10.1677056211441</v>
      </c>
      <c r="AF26" s="106">
        <v>35.9488295060931</v>
      </c>
      <c r="AG26" s="106">
        <v>21.7489901945875</v>
      </c>
      <c r="AH26" s="106">
        <v>24.5327927752</v>
      </c>
      <c r="AI26" s="106">
        <v>9.98601620794675</v>
      </c>
      <c r="AJ26" s="106">
        <v>13.6775789767</v>
      </c>
      <c r="AQ26" s="110" t="s">
        <v>427</v>
      </c>
      <c r="AR26" s="112">
        <v>1.5560494399484</v>
      </c>
    </row>
    <row r="27" s="2" customFormat="1" spans="1:44">
      <c r="A27" s="105"/>
      <c r="B27" s="110" t="s">
        <v>446</v>
      </c>
      <c r="C27" s="106">
        <v>2638.0822889239</v>
      </c>
      <c r="D27" s="106"/>
      <c r="E27" s="106">
        <v>579.425616631782</v>
      </c>
      <c r="F27" s="106">
        <v>506.1210302675</v>
      </c>
      <c r="G27" s="106">
        <v>405.270713528168</v>
      </c>
      <c r="H27" s="106">
        <v>100.545207274075</v>
      </c>
      <c r="I27" s="106">
        <v>87.5012101782</v>
      </c>
      <c r="J27" s="106"/>
      <c r="K27" s="106">
        <v>126.49028294</v>
      </c>
      <c r="L27" s="106">
        <v>40.5378076184852</v>
      </c>
      <c r="M27" s="106">
        <v>67.6350808</v>
      </c>
      <c r="N27" s="106">
        <v>65.905672566</v>
      </c>
      <c r="O27" s="106">
        <v>82.2364523685687</v>
      </c>
      <c r="P27" s="106">
        <v>100.62901233</v>
      </c>
      <c r="Q27" s="106">
        <v>285.85841074473</v>
      </c>
      <c r="R27" s="106">
        <v>67.9624035204476</v>
      </c>
      <c r="S27" s="106">
        <v>75.4541208936</v>
      </c>
      <c r="T27" s="106">
        <v>19.6767090378</v>
      </c>
      <c r="U27" s="106">
        <v>63.54754029</v>
      </c>
      <c r="V27" s="106">
        <v>182.068216060915</v>
      </c>
      <c r="W27" s="106">
        <v>29.37520491</v>
      </c>
      <c r="X27" s="106">
        <v>92.9185119346</v>
      </c>
      <c r="Y27" s="106">
        <v>92.90736</v>
      </c>
      <c r="Z27" s="106">
        <v>37.8233229177</v>
      </c>
      <c r="AA27" s="106">
        <v>25.39761546</v>
      </c>
      <c r="AB27" s="106">
        <v>26.2483926246949</v>
      </c>
      <c r="AC27" s="106">
        <v>58.3869945736</v>
      </c>
      <c r="AD27" s="106">
        <v>49.204488329</v>
      </c>
      <c r="AE27" s="106">
        <v>9.57257957123419</v>
      </c>
      <c r="AF27" s="106">
        <v>42.8297432868283</v>
      </c>
      <c r="AG27" s="106">
        <v>22.0356865551113</v>
      </c>
      <c r="AH27" s="106">
        <v>23.7306077183</v>
      </c>
      <c r="AI27" s="106">
        <v>10.6061738480301</v>
      </c>
      <c r="AJ27" s="106">
        <v>10.057803283</v>
      </c>
      <c r="AQ27" s="110" t="s">
        <v>428</v>
      </c>
      <c r="AR27" s="112">
        <v>1.7241581748516</v>
      </c>
    </row>
    <row r="28" s="2" customFormat="1" spans="1:44">
      <c r="A28" s="105"/>
      <c r="B28" s="111" t="s">
        <v>447</v>
      </c>
      <c r="C28" s="106">
        <v>2127.7909193488</v>
      </c>
      <c r="D28" s="106"/>
      <c r="E28" s="106">
        <v>529.923301534634</v>
      </c>
      <c r="F28" s="106">
        <v>467.1779975987</v>
      </c>
      <c r="G28" s="106">
        <v>339.643248888849</v>
      </c>
      <c r="H28" s="106">
        <v>74.5784599242743</v>
      </c>
      <c r="I28" s="106">
        <v>80.7321635664</v>
      </c>
      <c r="J28" s="106"/>
      <c r="K28" s="106">
        <v>79.1081646</v>
      </c>
      <c r="L28" s="106">
        <v>35.7839478834593</v>
      </c>
      <c r="M28" s="106">
        <v>62.27823074</v>
      </c>
      <c r="N28" s="106">
        <v>52.0657608064</v>
      </c>
      <c r="O28" s="106">
        <v>71.2068123699598</v>
      </c>
      <c r="P28" s="106">
        <v>78.74705998</v>
      </c>
      <c r="Q28" s="106">
        <v>225.445311568354</v>
      </c>
      <c r="R28" s="106">
        <v>50.4503836826495</v>
      </c>
      <c r="S28" s="106">
        <v>46.761577292</v>
      </c>
      <c r="T28" s="106">
        <v>16.1951700673</v>
      </c>
      <c r="U28" s="106">
        <v>58.40376013</v>
      </c>
      <c r="V28" s="106">
        <v>128.698707664963</v>
      </c>
      <c r="W28" s="106">
        <v>23.23888442</v>
      </c>
      <c r="X28" s="106">
        <v>77.3754488308</v>
      </c>
      <c r="Y28" s="106">
        <v>89.0240890074</v>
      </c>
      <c r="Z28" s="106">
        <v>30.9804105744</v>
      </c>
      <c r="AA28" s="106">
        <v>25.56725602</v>
      </c>
      <c r="AB28" s="106">
        <v>23.2118788774149</v>
      </c>
      <c r="AC28" s="106">
        <v>51.9139488173</v>
      </c>
      <c r="AD28" s="106">
        <v>43.3035532992</v>
      </c>
      <c r="AE28" s="106">
        <v>7.69128894773601</v>
      </c>
      <c r="AF28" s="106">
        <v>37.9481218158394</v>
      </c>
      <c r="AG28" s="106">
        <v>21.2623248379312</v>
      </c>
      <c r="AH28" s="106">
        <v>18.429199704</v>
      </c>
      <c r="AI28" s="106">
        <v>10.5862050288752</v>
      </c>
      <c r="AJ28" s="106">
        <v>5.8005802998</v>
      </c>
      <c r="AQ28" s="110" t="s">
        <v>429</v>
      </c>
      <c r="AR28" s="112">
        <v>1.3255445562516</v>
      </c>
    </row>
    <row r="29" s="2" customFormat="1" spans="1:44">
      <c r="A29" s="105"/>
      <c r="B29" s="111" t="s">
        <v>448</v>
      </c>
      <c r="C29" s="106">
        <v>1608.390353318</v>
      </c>
      <c r="D29" s="106"/>
      <c r="E29" s="106">
        <v>534.441512724838</v>
      </c>
      <c r="F29" s="106">
        <v>347.9670561627</v>
      </c>
      <c r="G29" s="106">
        <v>333.349438923876</v>
      </c>
      <c r="H29" s="106">
        <v>68.4079095277028</v>
      </c>
      <c r="I29" s="106">
        <v>62.4942449065</v>
      </c>
      <c r="J29" s="106"/>
      <c r="K29" s="106">
        <v>55.64111555</v>
      </c>
      <c r="L29" s="106">
        <v>33.041327482449</v>
      </c>
      <c r="M29" s="106">
        <v>53.95729878</v>
      </c>
      <c r="N29" s="106">
        <v>30.3205704512</v>
      </c>
      <c r="O29" s="106">
        <v>53.7237808792361</v>
      </c>
      <c r="P29" s="106">
        <v>64.70864773</v>
      </c>
      <c r="Q29" s="106">
        <v>242.134939410787</v>
      </c>
      <c r="R29" s="106">
        <v>66.998412605608</v>
      </c>
      <c r="S29" s="106">
        <v>29.9686571405</v>
      </c>
      <c r="T29" s="106">
        <v>8.5356090504</v>
      </c>
      <c r="U29" s="106">
        <v>45.00149992</v>
      </c>
      <c r="V29" s="106">
        <v>98.2773981183358</v>
      </c>
      <c r="W29" s="106">
        <v>18.69524317</v>
      </c>
      <c r="X29" s="106">
        <v>36.663733053</v>
      </c>
      <c r="Y29" s="106">
        <v>78.7304</v>
      </c>
      <c r="Z29" s="106">
        <v>25.7243834727</v>
      </c>
      <c r="AA29" s="106">
        <v>25.56725602</v>
      </c>
      <c r="AB29" s="106">
        <v>25.2466351401869</v>
      </c>
      <c r="AC29" s="106">
        <v>35.8890217938</v>
      </c>
      <c r="AD29" s="106">
        <v>23.2371702879</v>
      </c>
      <c r="AE29" s="106">
        <v>7.57128298217758</v>
      </c>
      <c r="AF29" s="106">
        <v>45.3514258755107</v>
      </c>
      <c r="AG29" s="106">
        <v>21.4676436597853</v>
      </c>
      <c r="AH29" s="106">
        <v>16.2759758112</v>
      </c>
      <c r="AI29" s="106">
        <v>11.1713562928963</v>
      </c>
      <c r="AJ29" s="106">
        <v>7.3960779114</v>
      </c>
      <c r="AQ29" s="110" t="s">
        <v>430</v>
      </c>
      <c r="AR29" s="112">
        <v>1.2452538401986</v>
      </c>
    </row>
    <row r="30" s="2" customFormat="1" spans="1:44">
      <c r="A30" s="105"/>
      <c r="B30" s="111" t="s">
        <v>449</v>
      </c>
      <c r="C30" s="106">
        <v>1303.783668236</v>
      </c>
      <c r="D30" s="106"/>
      <c r="E30" s="106">
        <v>541.746551709552</v>
      </c>
      <c r="F30" s="106">
        <v>356.4567911984</v>
      </c>
      <c r="G30" s="106">
        <v>287.611354467226</v>
      </c>
      <c r="H30" s="106">
        <v>82.9387018393582</v>
      </c>
      <c r="I30" s="106">
        <v>57.5647658496</v>
      </c>
      <c r="J30" s="106"/>
      <c r="K30" s="106">
        <v>50.60477174</v>
      </c>
      <c r="L30" s="106">
        <v>29.1171144124904</v>
      </c>
      <c r="M30" s="106">
        <v>49.39853932</v>
      </c>
      <c r="N30" s="106">
        <v>29.8595155721</v>
      </c>
      <c r="O30" s="106">
        <v>51.9491267212936</v>
      </c>
      <c r="P30" s="106">
        <v>57.40456587</v>
      </c>
      <c r="Q30" s="106">
        <v>200.210209545411</v>
      </c>
      <c r="R30" s="106">
        <v>53.5970061053255</v>
      </c>
      <c r="S30" s="106">
        <v>42.3291605204</v>
      </c>
      <c r="T30" s="106">
        <v>7.6900377545</v>
      </c>
      <c r="U30" s="106">
        <v>41.78736616</v>
      </c>
      <c r="V30" s="106">
        <v>70.3724321631693</v>
      </c>
      <c r="W30" s="106">
        <v>18.61490657</v>
      </c>
      <c r="X30" s="106">
        <v>28.671709963</v>
      </c>
      <c r="Y30" s="106">
        <v>57.44904</v>
      </c>
      <c r="Z30" s="106">
        <v>21.0693725424</v>
      </c>
      <c r="AA30" s="106">
        <v>26.1012952</v>
      </c>
      <c r="AB30" s="106">
        <v>23.8225518229005</v>
      </c>
      <c r="AC30" s="106">
        <v>24.2863819224</v>
      </c>
      <c r="AD30" s="106">
        <v>23.6586930944</v>
      </c>
      <c r="AE30" s="106">
        <v>7.86150471659055</v>
      </c>
      <c r="AF30" s="106">
        <v>26.659320982554</v>
      </c>
      <c r="AG30" s="106">
        <v>17.6563582067104</v>
      </c>
      <c r="AH30" s="106">
        <v>12.1174879446</v>
      </c>
      <c r="AI30" s="106">
        <v>9.61375206211505</v>
      </c>
      <c r="AJ30" s="106">
        <v>3.7002465244</v>
      </c>
      <c r="AQ30" s="111" t="s">
        <v>431</v>
      </c>
      <c r="AR30" s="112">
        <v>1.3277018334068</v>
      </c>
    </row>
    <row r="31" s="2" customFormat="1" spans="1:44">
      <c r="A31" s="105"/>
      <c r="B31" s="111" t="s">
        <v>450</v>
      </c>
      <c r="C31" s="106">
        <v>1830.7278600641</v>
      </c>
      <c r="D31" s="106"/>
      <c r="E31" s="106">
        <v>624.078255327308</v>
      </c>
      <c r="F31" s="106">
        <v>408.5317144006</v>
      </c>
      <c r="G31" s="106">
        <v>356.025398599515</v>
      </c>
      <c r="H31" s="106">
        <v>105.644861854928</v>
      </c>
      <c r="I31" s="106">
        <v>69.7131312397</v>
      </c>
      <c r="J31" s="106"/>
      <c r="K31" s="106">
        <v>54.48598241</v>
      </c>
      <c r="L31" s="106">
        <v>40.4749223795622</v>
      </c>
      <c r="M31" s="106">
        <v>65.06478938</v>
      </c>
      <c r="N31" s="106">
        <v>41.1774732816</v>
      </c>
      <c r="O31" s="106">
        <v>49.1948753424657</v>
      </c>
      <c r="P31" s="106">
        <v>61.20978584</v>
      </c>
      <c r="Q31" s="106">
        <v>228.497504658985</v>
      </c>
      <c r="R31" s="106">
        <v>51.5035975765329</v>
      </c>
      <c r="S31" s="106">
        <v>66.9500319362</v>
      </c>
      <c r="T31" s="106">
        <v>11.2262990922</v>
      </c>
      <c r="U31" s="106">
        <v>54.39911365</v>
      </c>
      <c r="V31" s="106">
        <v>90.6555254889388</v>
      </c>
      <c r="W31" s="106">
        <v>22.18070904</v>
      </c>
      <c r="X31" s="106">
        <v>43.1064226432</v>
      </c>
      <c r="Y31" s="106">
        <v>54.0986165688</v>
      </c>
      <c r="Z31" s="106">
        <v>24.8915605276</v>
      </c>
      <c r="AA31" s="106">
        <v>25.42144751</v>
      </c>
      <c r="AB31" s="106">
        <v>32.6050547989353</v>
      </c>
      <c r="AC31" s="106">
        <v>22.193136684</v>
      </c>
      <c r="AD31" s="106">
        <v>28.9199227836</v>
      </c>
      <c r="AE31" s="106">
        <v>7.46755117155939</v>
      </c>
      <c r="AF31" s="106">
        <v>27.9530803262411</v>
      </c>
      <c r="AG31" s="106">
        <v>21.1909302630053</v>
      </c>
      <c r="AH31" s="106">
        <v>8.6079296975</v>
      </c>
      <c r="AI31" s="106">
        <v>8.83012665922819</v>
      </c>
      <c r="AJ31" s="106">
        <v>3.115444622</v>
      </c>
      <c r="AQ31" s="111" t="s">
        <v>432</v>
      </c>
      <c r="AR31" s="112">
        <v>1.8724121631247</v>
      </c>
    </row>
    <row r="32" s="2" customFormat="1" spans="1:44">
      <c r="A32" s="105"/>
      <c r="B32" s="110" t="s">
        <v>451</v>
      </c>
      <c r="C32" s="106">
        <v>1901.6104423512</v>
      </c>
      <c r="D32" s="106"/>
      <c r="E32" s="106">
        <v>666.112022916635</v>
      </c>
      <c r="F32" s="106">
        <v>463.1209060579</v>
      </c>
      <c r="G32" s="106">
        <v>394.082363477011</v>
      </c>
      <c r="H32" s="106">
        <v>118.498044339</v>
      </c>
      <c r="I32" s="106">
        <v>76.9781368125</v>
      </c>
      <c r="J32" s="106"/>
      <c r="K32" s="106">
        <v>98.21619851</v>
      </c>
      <c r="L32" s="106">
        <v>51.6712972226819</v>
      </c>
      <c r="M32" s="106">
        <v>73.79079191</v>
      </c>
      <c r="N32" s="106">
        <v>36.929997464</v>
      </c>
      <c r="O32" s="106">
        <v>59.6657148225069</v>
      </c>
      <c r="P32" s="106">
        <v>72.25948371</v>
      </c>
      <c r="Q32" s="106">
        <v>207.533365782628</v>
      </c>
      <c r="R32" s="106">
        <v>60.438646803678</v>
      </c>
      <c r="S32" s="106">
        <v>78.0788899408</v>
      </c>
      <c r="T32" s="106">
        <v>13.6581945225</v>
      </c>
      <c r="U32" s="106">
        <v>56.10860692</v>
      </c>
      <c r="V32" s="106">
        <v>92.517128398957</v>
      </c>
      <c r="W32" s="106">
        <v>26.86656351</v>
      </c>
      <c r="X32" s="106">
        <v>39.9803838408</v>
      </c>
      <c r="Y32" s="106">
        <v>51.4515894584</v>
      </c>
      <c r="Z32" s="106">
        <v>27.67707324</v>
      </c>
      <c r="AA32" s="106">
        <v>33.90410409</v>
      </c>
      <c r="AB32" s="106">
        <v>42.6853288248304</v>
      </c>
      <c r="AC32" s="106">
        <v>18.3815057384</v>
      </c>
      <c r="AD32" s="106">
        <v>26.550278807</v>
      </c>
      <c r="AE32" s="106">
        <v>8.43672602153387</v>
      </c>
      <c r="AF32" s="106">
        <v>32.0342538040703</v>
      </c>
      <c r="AG32" s="106">
        <v>26.7524138254819</v>
      </c>
      <c r="AH32" s="106">
        <v>13.541334378</v>
      </c>
      <c r="AI32" s="106">
        <v>10.2722151450453</v>
      </c>
      <c r="AJ32" s="106">
        <v>3.570701897</v>
      </c>
      <c r="AQ32" s="111" t="s">
        <v>433</v>
      </c>
      <c r="AR32" s="112">
        <v>1.7473062041391</v>
      </c>
    </row>
    <row r="33" s="2" customFormat="1" spans="1:73">
      <c r="A33" s="105"/>
      <c r="B33" s="110" t="s">
        <v>452</v>
      </c>
      <c r="C33" s="106">
        <v>1696.3745562192</v>
      </c>
      <c r="D33" s="106"/>
      <c r="E33" s="106">
        <v>778.773340952381</v>
      </c>
      <c r="F33" s="106">
        <v>480.94266012</v>
      </c>
      <c r="G33" s="106">
        <v>289.355626445971</v>
      </c>
      <c r="H33" s="106">
        <v>138.035042880403</v>
      </c>
      <c r="I33" s="106">
        <v>80.47472886</v>
      </c>
      <c r="J33" s="106"/>
      <c r="K33" s="106">
        <v>104.72735295</v>
      </c>
      <c r="L33" s="106">
        <v>56.0052533790504</v>
      </c>
      <c r="M33" s="106">
        <v>81.48308607</v>
      </c>
      <c r="N33" s="106">
        <v>32.8674592915</v>
      </c>
      <c r="O33" s="106">
        <v>57.1954996679504</v>
      </c>
      <c r="P33" s="106">
        <v>57.19716676</v>
      </c>
      <c r="Q33" s="106">
        <v>141.412593472857</v>
      </c>
      <c r="R33" s="106">
        <v>45.6145869617925</v>
      </c>
      <c r="S33" s="106">
        <v>69.7414474632</v>
      </c>
      <c r="T33" s="106">
        <v>18.8644867248</v>
      </c>
      <c r="U33" s="106">
        <v>47.9198219</v>
      </c>
      <c r="V33" s="106">
        <v>90.1167735510917</v>
      </c>
      <c r="W33" s="106">
        <v>23.60905397</v>
      </c>
      <c r="X33" s="106">
        <v>30.9704858148</v>
      </c>
      <c r="Y33" s="106">
        <v>36.029075622</v>
      </c>
      <c r="Z33" s="106">
        <v>24.8473300047</v>
      </c>
      <c r="AA33" s="106">
        <v>31.67835689</v>
      </c>
      <c r="AB33" s="106">
        <v>38.0064236954041</v>
      </c>
      <c r="AC33" s="106">
        <v>15.8686740764</v>
      </c>
      <c r="AD33" s="106">
        <v>13.4471189811</v>
      </c>
      <c r="AE33" s="106">
        <v>7.48080911843786</v>
      </c>
      <c r="AF33" s="106">
        <v>25.6587885263825</v>
      </c>
      <c r="AG33" s="106">
        <v>27.865281143913</v>
      </c>
      <c r="AH33" s="106">
        <v>11.6686648052</v>
      </c>
      <c r="AI33" s="106">
        <v>9.84179512864914</v>
      </c>
      <c r="AJ33" s="106">
        <v>2.367175629</v>
      </c>
      <c r="AQ33" s="111" t="s">
        <v>434</v>
      </c>
      <c r="AR33" s="112">
        <v>1.4623470738017</v>
      </c>
    </row>
    <row r="34" s="2" customFormat="1" spans="1:73">
      <c r="A34" s="105"/>
      <c r="B34" s="110" t="s">
        <v>453</v>
      </c>
      <c r="C34" s="106">
        <v>1462.9588515696</v>
      </c>
      <c r="D34" s="106"/>
      <c r="E34" s="106">
        <v>669.098532073084</v>
      </c>
      <c r="F34" s="106">
        <v>487.9556909884</v>
      </c>
      <c r="G34" s="106">
        <v>318.862854113618</v>
      </c>
      <c r="H34" s="106">
        <v>134.354634086822</v>
      </c>
      <c r="I34" s="106">
        <v>75.7710456243</v>
      </c>
      <c r="J34" s="106"/>
      <c r="K34" s="106">
        <v>88.46161926</v>
      </c>
      <c r="L34" s="106">
        <v>64.074524498266</v>
      </c>
      <c r="M34" s="106">
        <v>75.75209817</v>
      </c>
      <c r="N34" s="106">
        <v>39.3183125635</v>
      </c>
      <c r="O34" s="106">
        <v>49.1628598177047</v>
      </c>
      <c r="P34" s="106">
        <v>53.86734085</v>
      </c>
      <c r="Q34" s="106">
        <v>110.587221317882</v>
      </c>
      <c r="R34" s="106">
        <v>46.685171345338</v>
      </c>
      <c r="S34" s="106">
        <v>54.3887288334</v>
      </c>
      <c r="T34" s="106">
        <v>28.3862809227</v>
      </c>
      <c r="U34" s="106">
        <v>45.44571821</v>
      </c>
      <c r="V34" s="106">
        <v>93.2081661515665</v>
      </c>
      <c r="W34" s="106">
        <v>24.64419155</v>
      </c>
      <c r="X34" s="106">
        <v>29.4614801841</v>
      </c>
      <c r="Y34" s="106">
        <v>37.40226</v>
      </c>
      <c r="Z34" s="106">
        <v>23.9274322173</v>
      </c>
      <c r="AA34" s="106">
        <v>34.84318861</v>
      </c>
      <c r="AB34" s="106">
        <v>30.6073166119897</v>
      </c>
      <c r="AC34" s="106">
        <v>13.8555103896</v>
      </c>
      <c r="AD34" s="106">
        <v>12.8892218016</v>
      </c>
      <c r="AE34" s="106">
        <v>7.94140833910114</v>
      </c>
      <c r="AF34" s="106">
        <v>23.3768915425715</v>
      </c>
      <c r="AG34" s="106">
        <v>26.2872941913658</v>
      </c>
      <c r="AH34" s="106">
        <v>6.4088847394</v>
      </c>
      <c r="AI34" s="106">
        <v>10.4297428621779</v>
      </c>
      <c r="AJ34" s="106">
        <v>1.840557172</v>
      </c>
      <c r="AQ34" s="110" t="s">
        <v>435</v>
      </c>
      <c r="AR34" s="112">
        <v>1.6749223572218</v>
      </c>
    </row>
    <row r="35" s="2" customFormat="1" spans="1:73">
      <c r="A35" s="105"/>
      <c r="B35" s="110" t="s">
        <v>454</v>
      </c>
      <c r="C35" s="106">
        <v>1652.3378227125</v>
      </c>
      <c r="D35" s="106"/>
      <c r="E35" s="106">
        <v>761.22094588045</v>
      </c>
      <c r="F35" s="106">
        <v>645.2006703363</v>
      </c>
      <c r="G35" s="106">
        <v>274.674027439083</v>
      </c>
      <c r="H35" s="106">
        <v>171.9928810782</v>
      </c>
      <c r="I35" s="106">
        <v>93.200902802</v>
      </c>
      <c r="J35" s="106"/>
      <c r="K35" s="106">
        <v>85.75880199</v>
      </c>
      <c r="L35" s="106">
        <v>57.429485530001</v>
      </c>
      <c r="M35" s="106">
        <v>95.99191998</v>
      </c>
      <c r="N35" s="106">
        <v>77.5412522304</v>
      </c>
      <c r="O35" s="106">
        <v>56.5262308642087</v>
      </c>
      <c r="P35" s="106">
        <v>65.68610799</v>
      </c>
      <c r="Q35" s="106">
        <v>70.0554512659613</v>
      </c>
      <c r="R35" s="106">
        <v>48.7518589083892</v>
      </c>
      <c r="S35" s="106">
        <v>56.5752825443</v>
      </c>
      <c r="T35" s="106">
        <v>44.4677479796</v>
      </c>
      <c r="U35" s="106">
        <v>48.12788264</v>
      </c>
      <c r="V35" s="106">
        <v>83.6325374179286</v>
      </c>
      <c r="W35" s="106">
        <v>35.06765088</v>
      </c>
      <c r="X35" s="106">
        <v>37.5680285656</v>
      </c>
      <c r="Y35" s="106">
        <v>35.9522616684</v>
      </c>
      <c r="Z35" s="106">
        <v>31.33544778</v>
      </c>
      <c r="AA35" s="106">
        <v>28.96089743</v>
      </c>
      <c r="AB35" s="106">
        <v>32.5757616698117</v>
      </c>
      <c r="AC35" s="106">
        <v>15.6118072812</v>
      </c>
      <c r="AD35" s="106">
        <v>20.551234403</v>
      </c>
      <c r="AE35" s="106">
        <v>9.35285088039325</v>
      </c>
      <c r="AF35" s="106">
        <v>14.2512339436241</v>
      </c>
      <c r="AG35" s="106">
        <v>25.513566067777</v>
      </c>
      <c r="AH35" s="106">
        <v>7.0704357829</v>
      </c>
      <c r="AI35" s="106">
        <v>9.18458052829996</v>
      </c>
      <c r="AJ35" s="106">
        <v>1.6477409768</v>
      </c>
      <c r="AQ35" s="110" t="s">
        <v>436</v>
      </c>
      <c r="AR35" s="112">
        <v>1.9936027962329</v>
      </c>
    </row>
    <row r="36" s="2" customFormat="1" spans="1:73">
      <c r="A36" s="105"/>
      <c r="B36" s="111" t="s">
        <v>455</v>
      </c>
      <c r="C36" s="106">
        <v>1423.9117195064</v>
      </c>
      <c r="D36" s="106"/>
      <c r="E36" s="106">
        <v>955.8564009084</v>
      </c>
      <c r="F36" s="106">
        <v>492.2506153045</v>
      </c>
      <c r="G36" s="106">
        <v>301.138464958964</v>
      </c>
      <c r="H36" s="106">
        <v>241.604686545271</v>
      </c>
      <c r="I36" s="106">
        <v>120.0266239456</v>
      </c>
      <c r="J36" s="106">
        <v>82.355685941</v>
      </c>
      <c r="K36" s="106">
        <v>112.7769437526</v>
      </c>
      <c r="L36" s="106">
        <v>87.2839461419457</v>
      </c>
      <c r="M36" s="106">
        <v>93.8967465</v>
      </c>
      <c r="N36" s="106">
        <v>102.9026945765</v>
      </c>
      <c r="O36" s="106">
        <v>62.6211812411051</v>
      </c>
      <c r="P36" s="106">
        <v>79.56604348</v>
      </c>
      <c r="Q36" s="106">
        <v>68.5052539072413</v>
      </c>
      <c r="R36" s="106">
        <v>54.2326133613634</v>
      </c>
      <c r="S36" s="106">
        <v>86.99688614</v>
      </c>
      <c r="T36" s="106">
        <v>63.29165</v>
      </c>
      <c r="U36" s="106">
        <v>48.54213465</v>
      </c>
      <c r="V36" s="106">
        <v>68.0111010896522</v>
      </c>
      <c r="W36" s="106">
        <v>33.59517828</v>
      </c>
      <c r="X36" s="106">
        <v>31.6148762286</v>
      </c>
      <c r="Y36" s="106">
        <v>33.3374482947</v>
      </c>
      <c r="Z36" s="106">
        <v>31.287195772</v>
      </c>
      <c r="AA36" s="106">
        <v>36.67045353</v>
      </c>
      <c r="AB36" s="106">
        <v>29.2830025617666</v>
      </c>
      <c r="AC36" s="106">
        <v>20.390312148</v>
      </c>
      <c r="AD36" s="106">
        <v>15.0342117456</v>
      </c>
      <c r="AE36" s="106">
        <v>12.6825858568305</v>
      </c>
      <c r="AF36" s="106">
        <v>15.6825358348528</v>
      </c>
      <c r="AG36" s="106">
        <v>23.0717260328232</v>
      </c>
      <c r="AH36" s="106">
        <v>8.9580047156</v>
      </c>
      <c r="AI36" s="106">
        <v>12.1533395262781</v>
      </c>
      <c r="AJ36" s="106">
        <v>1.389665106</v>
      </c>
      <c r="AQ36" s="110" t="s">
        <v>437</v>
      </c>
      <c r="AR36" s="112">
        <v>1.6010660672465</v>
      </c>
    </row>
    <row r="37" s="2" customFormat="1" spans="1:73">
      <c r="A37" s="105"/>
      <c r="B37" s="111" t="s">
        <v>456</v>
      </c>
      <c r="C37" s="106">
        <v>1137.6037328359</v>
      </c>
      <c r="D37" s="106"/>
      <c r="E37" s="106">
        <v>773.326428689717</v>
      </c>
      <c r="F37" s="106">
        <v>373.382055294</v>
      </c>
      <c r="G37" s="106">
        <v>272.07951899655</v>
      </c>
      <c r="H37" s="106">
        <v>246.2706303525</v>
      </c>
      <c r="I37" s="106">
        <v>109.6839357818</v>
      </c>
      <c r="J37" s="106">
        <v>63.5098755999</v>
      </c>
      <c r="K37" s="106">
        <v>123.678502476</v>
      </c>
      <c r="L37" s="106">
        <v>110.65471223652</v>
      </c>
      <c r="M37" s="106">
        <v>105.41947876</v>
      </c>
      <c r="N37" s="106">
        <v>89.6034140846</v>
      </c>
      <c r="O37" s="106">
        <v>63.8916146506411</v>
      </c>
      <c r="P37" s="106">
        <v>76.63859556</v>
      </c>
      <c r="Q37" s="106">
        <v>54.8207638467469</v>
      </c>
      <c r="R37" s="106">
        <v>68.2092226756665</v>
      </c>
      <c r="S37" s="106">
        <v>88.5892285</v>
      </c>
      <c r="T37" s="106">
        <v>90.8857153152</v>
      </c>
      <c r="U37" s="106">
        <v>46.75528292</v>
      </c>
      <c r="V37" s="106">
        <v>68.8292682018644</v>
      </c>
      <c r="W37" s="106">
        <v>36.9313326585</v>
      </c>
      <c r="X37" s="106">
        <v>28.8158488175</v>
      </c>
      <c r="Y37" s="106">
        <v>26.6118360609</v>
      </c>
      <c r="Z37" s="106">
        <v>31.038960834</v>
      </c>
      <c r="AA37" s="106">
        <v>29.63673514</v>
      </c>
      <c r="AB37" s="106">
        <v>24.608143816344</v>
      </c>
      <c r="AC37" s="106">
        <v>17.3320711337</v>
      </c>
      <c r="AD37" s="106">
        <v>13.8354746478</v>
      </c>
      <c r="AE37" s="106">
        <v>16.4572992190322</v>
      </c>
      <c r="AF37" s="106">
        <v>15.6076050316332</v>
      </c>
      <c r="AG37" s="106">
        <v>18.9819458366016</v>
      </c>
      <c r="AH37" s="106">
        <v>10.8063503704</v>
      </c>
      <c r="AI37" s="106">
        <v>10.6717225860819</v>
      </c>
      <c r="AJ37" s="106">
        <v>1.4096515212</v>
      </c>
      <c r="AQ37" s="110" t="s">
        <v>438</v>
      </c>
      <c r="AR37" s="112">
        <v>1.738574747999</v>
      </c>
    </row>
    <row r="38" s="2" customFormat="1" spans="1:73">
      <c r="A38" s="105"/>
      <c r="B38" s="111" t="s">
        <v>457</v>
      </c>
      <c r="C38" s="106">
        <v>1325.433306496</v>
      </c>
      <c r="D38" s="106"/>
      <c r="E38" s="106">
        <v>1015.24073813379</v>
      </c>
      <c r="F38" s="106">
        <v>333.1540625985</v>
      </c>
      <c r="G38" s="106">
        <v>343.937375277529</v>
      </c>
      <c r="H38" s="106">
        <v>243.102942324</v>
      </c>
      <c r="I38" s="106">
        <v>120.0818721286</v>
      </c>
      <c r="J38" s="106">
        <v>80.5873123165</v>
      </c>
      <c r="K38" s="106">
        <v>160.540324432</v>
      </c>
      <c r="L38" s="106">
        <v>149.925037374637</v>
      </c>
      <c r="M38" s="106">
        <v>101.94826485</v>
      </c>
      <c r="N38" s="106">
        <v>82.977879096</v>
      </c>
      <c r="O38" s="106">
        <v>75.107567905844</v>
      </c>
      <c r="P38" s="106">
        <v>86.6556734</v>
      </c>
      <c r="Q38" s="106">
        <v>65.2765648381803</v>
      </c>
      <c r="R38" s="106">
        <v>62.9268310332134</v>
      </c>
      <c r="S38" s="106">
        <v>85.9956096492</v>
      </c>
      <c r="T38" s="106">
        <v>71.459039744</v>
      </c>
      <c r="U38" s="106">
        <v>48.70941712</v>
      </c>
      <c r="V38" s="106">
        <v>62.4143872685702</v>
      </c>
      <c r="W38" s="106">
        <v>45.5394129882</v>
      </c>
      <c r="X38" s="106">
        <v>37.354080687</v>
      </c>
      <c r="Y38" s="106">
        <v>31.9488</v>
      </c>
      <c r="Z38" s="106">
        <v>35.5749046734</v>
      </c>
      <c r="AA38" s="106">
        <v>24.83778153</v>
      </c>
      <c r="AB38" s="106">
        <v>25.9969057636252</v>
      </c>
      <c r="AC38" s="106">
        <v>25.848827361</v>
      </c>
      <c r="AD38" s="106">
        <v>20.181048874</v>
      </c>
      <c r="AE38" s="106">
        <v>15.4376228690577</v>
      </c>
      <c r="AF38" s="106">
        <v>19.6966386888647</v>
      </c>
      <c r="AG38" s="106">
        <v>19.7463267930715</v>
      </c>
      <c r="AH38" s="106">
        <v>13.9378496556</v>
      </c>
      <c r="AI38" s="106">
        <v>11.3105155448584</v>
      </c>
      <c r="AJ38" s="106">
        <v>2.1016556828</v>
      </c>
      <c r="AQ38" s="111" t="s">
        <v>439</v>
      </c>
      <c r="AR38" s="112">
        <v>0.7916115972181</v>
      </c>
    </row>
    <row r="39" s="2" customFormat="1" spans="1:73">
      <c r="A39" s="105"/>
      <c r="B39" s="111" t="s">
        <v>458</v>
      </c>
      <c r="C39" s="106">
        <v>1126.3447234312</v>
      </c>
      <c r="D39" s="106"/>
      <c r="E39" s="106">
        <v>1050.42921324188</v>
      </c>
      <c r="F39" s="106">
        <v>465.7123779525</v>
      </c>
      <c r="G39" s="106">
        <v>282.266259897007</v>
      </c>
      <c r="H39" s="106">
        <v>308.5383654292</v>
      </c>
      <c r="I39" s="106">
        <v>143.4347549712</v>
      </c>
      <c r="J39" s="106">
        <v>152.7621628932</v>
      </c>
      <c r="K39" s="106">
        <v>175.3298817376</v>
      </c>
      <c r="L39" s="106">
        <v>141.62816168304</v>
      </c>
      <c r="M39" s="106">
        <v>101.51357011</v>
      </c>
      <c r="N39" s="106">
        <v>89.113897881</v>
      </c>
      <c r="O39" s="106">
        <v>72.4326378753023</v>
      </c>
      <c r="P39" s="106">
        <v>68.63385871</v>
      </c>
      <c r="Q39" s="106">
        <v>54.5611419282395</v>
      </c>
      <c r="R39" s="106">
        <v>57.518231290943</v>
      </c>
      <c r="S39" s="106">
        <v>63.8364454668</v>
      </c>
      <c r="T39" s="106">
        <v>75.2920582483</v>
      </c>
      <c r="U39" s="106">
        <v>48.00332706</v>
      </c>
      <c r="V39" s="106">
        <v>67.9696586395518</v>
      </c>
      <c r="W39" s="106">
        <v>47.0963312352</v>
      </c>
      <c r="X39" s="106">
        <v>34.0869636872</v>
      </c>
      <c r="Y39" s="106">
        <v>41.4336</v>
      </c>
      <c r="Z39" s="106">
        <v>30.6956234048</v>
      </c>
      <c r="AA39" s="106">
        <v>20.84960117</v>
      </c>
      <c r="AB39" s="106">
        <v>24.8915761739031</v>
      </c>
      <c r="AC39" s="106">
        <v>28.6931726906</v>
      </c>
      <c r="AD39" s="106">
        <v>32.565062578</v>
      </c>
      <c r="AE39" s="106">
        <v>17.2882429610557</v>
      </c>
      <c r="AF39" s="106">
        <v>18.6809822645639</v>
      </c>
      <c r="AG39" s="106">
        <v>16.7401990217972</v>
      </c>
      <c r="AH39" s="106">
        <v>17.774862456</v>
      </c>
      <c r="AI39" s="106">
        <v>11.2867353459929</v>
      </c>
      <c r="AJ39" s="106">
        <v>1.5846514368</v>
      </c>
      <c r="AQ39" s="111" t="s">
        <v>440</v>
      </c>
      <c r="AR39" s="112">
        <v>1.0579120599119</v>
      </c>
    </row>
    <row r="40" s="2" customFormat="1" spans="1:73">
      <c r="A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Q40" s="111" t="s">
        <v>441</v>
      </c>
      <c r="AR40" s="112">
        <v>1.2307216843629</v>
      </c>
    </row>
    <row r="41" s="2" customFormat="1" spans="1:73">
      <c r="A41" s="105"/>
      <c r="C41" s="106"/>
      <c r="D41" s="106">
        <v>0.869922728795054</v>
      </c>
      <c r="E41" s="106"/>
      <c r="F41" s="106"/>
      <c r="G41" s="106"/>
      <c r="H41" s="106"/>
      <c r="I41" s="106"/>
      <c r="J41" s="106"/>
      <c r="K41" s="106"/>
      <c r="L41" s="106"/>
      <c r="M41" s="106"/>
      <c r="N41" s="106"/>
      <c r="O41" s="106"/>
      <c r="P41" s="106" t="s">
        <v>459</v>
      </c>
      <c r="Q41" s="106"/>
      <c r="R41" s="106"/>
      <c r="S41" s="106"/>
      <c r="T41" s="106"/>
      <c r="U41" s="106"/>
      <c r="V41" s="106"/>
      <c r="W41" s="106"/>
      <c r="X41" s="106"/>
      <c r="Y41" s="106"/>
      <c r="Z41" s="106"/>
      <c r="AA41" s="106"/>
      <c r="AB41" s="106"/>
      <c r="AC41" s="106"/>
      <c r="AD41" s="106"/>
      <c r="AE41" s="106"/>
      <c r="AF41" s="106"/>
      <c r="AG41" s="106"/>
      <c r="AH41" s="106"/>
      <c r="AI41" s="106"/>
      <c r="AJ41" s="106"/>
      <c r="AM41" s="2" t="s">
        <v>183</v>
      </c>
      <c r="AN41" s="2" t="s">
        <v>460</v>
      </c>
      <c r="AQ41" s="111" t="s">
        <v>442</v>
      </c>
      <c r="AR41" s="112">
        <v>1.6796724297777</v>
      </c>
    </row>
    <row r="42" s="2" customFormat="1" spans="1:73">
      <c r="A42" s="109" t="s">
        <v>461</v>
      </c>
      <c r="B42" s="110" t="s">
        <v>421</v>
      </c>
      <c r="C42" s="112">
        <v>2.936371609162</v>
      </c>
      <c r="D42" s="112">
        <v>0.8838447385038</v>
      </c>
      <c r="E42" s="112" t="s">
        <v>57</v>
      </c>
      <c r="F42" s="112">
        <v>4.4535186408026</v>
      </c>
      <c r="G42" s="112">
        <v>3.7328031680569</v>
      </c>
      <c r="H42" s="112">
        <v>1.0766565263098</v>
      </c>
      <c r="I42" s="112">
        <v>1.2526232404935</v>
      </c>
      <c r="J42" s="112"/>
      <c r="K42" s="112"/>
      <c r="L42" s="112">
        <v>1.5510823305936</v>
      </c>
      <c r="M42" s="112">
        <v>2.28496284693195</v>
      </c>
      <c r="N42" s="112">
        <v>0.828070086883001</v>
      </c>
      <c r="O42" s="112">
        <v>2.9212811129489</v>
      </c>
      <c r="P42" s="112"/>
      <c r="Q42" s="112">
        <v>0.7047114435143</v>
      </c>
      <c r="R42" s="112"/>
      <c r="S42" s="112">
        <v>0.994763041345267</v>
      </c>
      <c r="T42" s="112">
        <v>0.396360832362909</v>
      </c>
      <c r="U42" s="112">
        <v>1.84240503397344</v>
      </c>
      <c r="V42" s="112">
        <v>0.8026513750741</v>
      </c>
      <c r="W42" s="112"/>
      <c r="X42" s="112">
        <v>5.3151720140973</v>
      </c>
      <c r="Y42" s="112">
        <v>1.90465204573766</v>
      </c>
      <c r="Z42" s="112">
        <v>1.7899766274519</v>
      </c>
      <c r="AA42" s="112"/>
      <c r="AB42" s="112" t="s">
        <v>57</v>
      </c>
      <c r="AC42" s="112">
        <v>2.0619020727499</v>
      </c>
      <c r="AD42" s="112"/>
      <c r="AE42" s="112">
        <v>1.06799295580884</v>
      </c>
      <c r="AF42" s="112">
        <v>1.15145000319532</v>
      </c>
      <c r="AG42" s="112"/>
      <c r="AH42" s="112">
        <v>0.9812923172519</v>
      </c>
      <c r="AI42" s="112">
        <v>0.883675472758749</v>
      </c>
      <c r="AJ42" s="112">
        <v>0.7128815237057</v>
      </c>
      <c r="AL42" s="110" t="s">
        <v>421</v>
      </c>
      <c r="AM42" s="112">
        <v>1.7899766274519</v>
      </c>
      <c r="AN42" s="113">
        <v>0.119269838595434</v>
      </c>
      <c r="AO42" s="113">
        <v>0.119269838595434</v>
      </c>
      <c r="AQ42" s="110" t="s">
        <v>443</v>
      </c>
      <c r="AR42" s="112">
        <v>1.8816841306189</v>
      </c>
    </row>
    <row r="43" spans="1:73">
      <c r="B43" s="110" t="s">
        <v>422</v>
      </c>
      <c r="C43" s="112">
        <v>3.4392981737688</v>
      </c>
      <c r="D43" s="112">
        <v>1.0806157342363</v>
      </c>
      <c r="E43" s="112">
        <v>2.6567390321874</v>
      </c>
      <c r="F43" s="112">
        <v>3.2805128241346</v>
      </c>
      <c r="G43" s="112">
        <v>4.47124831574912</v>
      </c>
      <c r="H43" s="112">
        <v>0.8127171028694</v>
      </c>
      <c r="I43" s="112">
        <v>1.3837562074996</v>
      </c>
      <c r="J43" s="112"/>
      <c r="K43" s="112"/>
      <c r="L43" s="112">
        <v>1.2563820414264</v>
      </c>
      <c r="M43" s="112">
        <v>1.51186709327268</v>
      </c>
      <c r="N43" s="112">
        <v>0.676902415062354</v>
      </c>
      <c r="O43" s="112">
        <v>2.9813363149089</v>
      </c>
      <c r="P43" s="112"/>
      <c r="Q43" s="112">
        <v>0.7994116512515</v>
      </c>
      <c r="R43" s="112"/>
      <c r="S43" s="112">
        <v>0.755164980286421</v>
      </c>
      <c r="T43" s="112">
        <v>0.489042883132928</v>
      </c>
      <c r="U43" s="112">
        <v>1.41607758339475</v>
      </c>
      <c r="V43" s="112">
        <v>0.9011976756204</v>
      </c>
      <c r="W43" s="112"/>
      <c r="X43" s="112">
        <v>4.7415682474324</v>
      </c>
      <c r="Y43" s="112">
        <v>2.01589975857186</v>
      </c>
      <c r="Z43" s="112">
        <v>1.4036141136134</v>
      </c>
      <c r="AA43" s="112"/>
      <c r="AB43" s="112">
        <v>1.1306174276923</v>
      </c>
      <c r="AC43" s="112">
        <v>2.0529594167228</v>
      </c>
      <c r="AD43" s="112"/>
      <c r="AE43" s="112">
        <v>1.07646622802864</v>
      </c>
      <c r="AF43" s="112">
        <v>1.59054916814984</v>
      </c>
      <c r="AG43" s="112"/>
      <c r="AH43" s="112">
        <v>0.6926814288201</v>
      </c>
      <c r="AI43" s="112">
        <v>0.997429111975094</v>
      </c>
      <c r="AJ43" s="112">
        <v>1.0192049348838</v>
      </c>
      <c r="AL43" s="110" t="s">
        <v>422</v>
      </c>
      <c r="AM43" s="112">
        <v>1.4036141136134</v>
      </c>
      <c r="AN43" s="113">
        <v>0.12341184468955</v>
      </c>
      <c r="AO43" s="113">
        <v>0.12341184468955</v>
      </c>
      <c r="AQ43" s="110" t="s">
        <v>444</v>
      </c>
      <c r="AR43" s="112">
        <v>1.7009028280383</v>
      </c>
    </row>
    <row r="44" spans="1:73">
      <c r="B44" s="111" t="s">
        <v>423</v>
      </c>
      <c r="C44" s="112">
        <v>3.1984297230297</v>
      </c>
      <c r="D44" s="112">
        <v>1.1207955473521</v>
      </c>
      <c r="E44" s="112">
        <v>1.7466978828999</v>
      </c>
      <c r="F44" s="112">
        <v>4.2013139428102</v>
      </c>
      <c r="G44" s="112">
        <v>2.87970569112132</v>
      </c>
      <c r="H44" s="112">
        <v>0.9863837396635</v>
      </c>
      <c r="I44" s="112">
        <v>1.0318496667685</v>
      </c>
      <c r="J44" s="112"/>
      <c r="K44" s="112"/>
      <c r="L44" s="112">
        <v>0.8942034886799</v>
      </c>
      <c r="M44" s="112">
        <v>1.39708779442906</v>
      </c>
      <c r="N44" s="112">
        <v>0.698821715242021</v>
      </c>
      <c r="O44" s="112">
        <v>2.3898263569835</v>
      </c>
      <c r="P44" s="112"/>
      <c r="Q44" s="112">
        <v>0.690925777124506</v>
      </c>
      <c r="R44" s="112"/>
      <c r="S44" s="112">
        <v>0.629007728307147</v>
      </c>
      <c r="T44" s="112">
        <v>0.556698028478305</v>
      </c>
      <c r="U44" s="112">
        <v>1.6761191357572</v>
      </c>
      <c r="V44" s="112">
        <v>0.8110059637125</v>
      </c>
      <c r="W44" s="112"/>
      <c r="X44" s="112">
        <v>3.62513312642032</v>
      </c>
      <c r="Y44" s="112">
        <v>1.69330307848343</v>
      </c>
      <c r="Z44" s="112">
        <v>1.4987643678514</v>
      </c>
      <c r="AA44" s="112"/>
      <c r="AB44" s="112">
        <v>0.8628515679487</v>
      </c>
      <c r="AC44" s="112">
        <v>1.9117760081027</v>
      </c>
      <c r="AD44" s="112"/>
      <c r="AE44" s="112">
        <v>1.09228637660577</v>
      </c>
      <c r="AF44" s="112">
        <v>1.27368349421428</v>
      </c>
      <c r="AG44" s="112"/>
      <c r="AH44" s="112">
        <v>0.7687601147522</v>
      </c>
      <c r="AI44" s="112">
        <v>1.01258722284597</v>
      </c>
      <c r="AJ44" s="112">
        <v>0.7678789751868</v>
      </c>
      <c r="AL44" s="111" t="s">
        <v>423</v>
      </c>
      <c r="AM44" s="112">
        <v>1.4987643678514</v>
      </c>
      <c r="AN44" s="113">
        <v>0.125972551149565</v>
      </c>
      <c r="AO44" s="113">
        <v>0.125972551149565</v>
      </c>
      <c r="AQ44" s="110" t="s">
        <v>445</v>
      </c>
      <c r="AR44" s="112">
        <v>1.5981109195897</v>
      </c>
    </row>
    <row r="45" spans="1:73">
      <c r="B45" s="111" t="s">
        <v>424</v>
      </c>
      <c r="C45" s="112">
        <v>2.8627961631529</v>
      </c>
      <c r="D45" s="112">
        <v>1.3701394504484</v>
      </c>
      <c r="E45" s="112">
        <v>1.7046730011216</v>
      </c>
      <c r="F45" s="112">
        <v>3.8266213751307</v>
      </c>
      <c r="G45" s="112">
        <v>2.75959834592424</v>
      </c>
      <c r="H45" s="112">
        <v>0.9041518331377</v>
      </c>
      <c r="I45" s="112">
        <v>1.098338174067</v>
      </c>
      <c r="J45" s="112"/>
      <c r="K45" s="112"/>
      <c r="L45" s="112">
        <v>1.1095569692036</v>
      </c>
      <c r="M45" s="112">
        <v>1.3130444714731</v>
      </c>
      <c r="N45" s="112">
        <v>0.470704064057069</v>
      </c>
      <c r="O45" s="112">
        <v>2.6407186903728</v>
      </c>
      <c r="P45" s="112"/>
      <c r="Q45" s="112">
        <v>0.6176122108043</v>
      </c>
      <c r="R45" s="112"/>
      <c r="S45" s="112">
        <v>0.6321921638523</v>
      </c>
      <c r="T45" s="112">
        <v>0.388447477669174</v>
      </c>
      <c r="U45" s="112">
        <v>1.50719860258605</v>
      </c>
      <c r="V45" s="112">
        <v>0.863818262342</v>
      </c>
      <c r="W45" s="112"/>
      <c r="X45" s="112">
        <v>3.162722796141</v>
      </c>
      <c r="Y45" s="112">
        <v>1.70161510937743</v>
      </c>
      <c r="Z45" s="112">
        <v>1.4606524599085</v>
      </c>
      <c r="AA45" s="112"/>
      <c r="AB45" s="112" t="s">
        <v>57</v>
      </c>
      <c r="AC45" s="112">
        <v>1.7373627227111</v>
      </c>
      <c r="AD45" s="112"/>
      <c r="AE45" s="112">
        <v>1.09584692105202</v>
      </c>
      <c r="AF45" s="112">
        <v>1.31568550470461</v>
      </c>
      <c r="AG45" s="112"/>
      <c r="AH45" s="112">
        <v>0.714245115414301</v>
      </c>
      <c r="AI45" s="112">
        <v>0.913057040217925</v>
      </c>
      <c r="AJ45" s="112">
        <v>0.6118512550435</v>
      </c>
      <c r="AL45" s="111" t="s">
        <v>424</v>
      </c>
      <c r="AM45" s="112">
        <v>1.4606524599085</v>
      </c>
      <c r="AN45" s="113">
        <v>0.126409664523524</v>
      </c>
      <c r="AO45" s="113">
        <v>0.126409664523524</v>
      </c>
      <c r="AQ45" s="110" t="s">
        <v>446</v>
      </c>
      <c r="AR45" s="112">
        <v>1.6519318857148</v>
      </c>
    </row>
    <row r="46" spans="1:73">
      <c r="B46" s="111" t="s">
        <v>425</v>
      </c>
      <c r="C46" s="112">
        <v>2.7601087900111</v>
      </c>
      <c r="D46" s="112">
        <v>1.6105359641035</v>
      </c>
      <c r="E46" s="112">
        <v>2.0675366667499</v>
      </c>
      <c r="F46" s="112">
        <v>4.4678642384008</v>
      </c>
      <c r="G46" s="112">
        <v>3.42954190959448</v>
      </c>
      <c r="H46" s="112">
        <v>1.1260072386075</v>
      </c>
      <c r="I46" s="112">
        <v>1.2806959373477</v>
      </c>
      <c r="J46" s="112"/>
      <c r="K46" s="112"/>
      <c r="L46" s="112">
        <v>0.9961011909847</v>
      </c>
      <c r="M46" s="112">
        <v>1.05482694708232</v>
      </c>
      <c r="N46" s="112">
        <v>0.643039941272831</v>
      </c>
      <c r="O46" s="112">
        <v>2.5779933151234</v>
      </c>
      <c r="P46" s="112"/>
      <c r="Q46" s="112">
        <v>1.0926712051549</v>
      </c>
      <c r="R46" s="112"/>
      <c r="S46" s="112">
        <v>0.5946490812197</v>
      </c>
      <c r="T46" s="112">
        <v>0.35523415676446</v>
      </c>
      <c r="U46" s="112">
        <v>1.60065911938582</v>
      </c>
      <c r="V46" s="112">
        <v>0.9339907931196</v>
      </c>
      <c r="W46" s="112"/>
      <c r="X46" s="112">
        <v>3.3321905954142</v>
      </c>
      <c r="Y46" s="112">
        <v>1.88427176296596</v>
      </c>
      <c r="Z46" s="112">
        <v>1.5202558969532</v>
      </c>
      <c r="AA46" s="112"/>
      <c r="AB46" s="112" t="s">
        <v>57</v>
      </c>
      <c r="AC46" s="112">
        <v>1.6299355596249</v>
      </c>
      <c r="AD46" s="112"/>
      <c r="AE46" s="112">
        <v>0.794927570813027</v>
      </c>
      <c r="AF46" s="112">
        <v>1.35148238120628</v>
      </c>
      <c r="AG46" s="112"/>
      <c r="AH46" s="112">
        <v>0.9346345687743</v>
      </c>
      <c r="AI46" s="112">
        <v>0.77504714630668</v>
      </c>
      <c r="AJ46" s="112">
        <v>1.2851326364857</v>
      </c>
      <c r="AL46" s="111" t="s">
        <v>425</v>
      </c>
      <c r="AM46" s="112">
        <v>1.5202558969532</v>
      </c>
      <c r="AN46" s="113">
        <v>0.129369225936317</v>
      </c>
      <c r="AO46" s="113">
        <v>0.129369225936317</v>
      </c>
      <c r="AQ46" s="111" t="s">
        <v>447</v>
      </c>
      <c r="AR46" s="112">
        <v>1.3448697084974</v>
      </c>
      <c r="BT46" s="114" t="s">
        <v>462</v>
      </c>
      <c r="BU46" s="115"/>
    </row>
    <row r="47" spans="1:73">
      <c r="B47" s="111" t="s">
        <v>426</v>
      </c>
      <c r="C47" s="112">
        <v>2.3897383984146</v>
      </c>
      <c r="D47" s="112">
        <v>1.5597964245634</v>
      </c>
      <c r="E47" s="112">
        <v>2.141278867632</v>
      </c>
      <c r="F47" s="112">
        <v>3.3377500190321</v>
      </c>
      <c r="G47" s="112">
        <v>3.79448692339348</v>
      </c>
      <c r="H47" s="112">
        <v>1.0420045294785</v>
      </c>
      <c r="I47" s="112">
        <v>1.2912435475596</v>
      </c>
      <c r="J47" s="112"/>
      <c r="K47" s="112"/>
      <c r="L47" s="112">
        <v>1.1441325384423</v>
      </c>
      <c r="M47" s="112">
        <v>1.01987630750957</v>
      </c>
      <c r="N47" s="112">
        <v>0.645828932629719</v>
      </c>
      <c r="O47" s="112">
        <v>2.4136769588666</v>
      </c>
      <c r="P47" s="112"/>
      <c r="Q47" s="112">
        <v>1.2189568177201</v>
      </c>
      <c r="R47" s="112"/>
      <c r="S47" s="112">
        <v>0.495855145211</v>
      </c>
      <c r="T47" s="112">
        <v>0.291032881586344</v>
      </c>
      <c r="U47" s="112">
        <v>1.63986422302348</v>
      </c>
      <c r="V47" s="112">
        <v>0.9638689725883</v>
      </c>
      <c r="W47" s="112"/>
      <c r="X47" s="112">
        <v>2.5130635091033</v>
      </c>
      <c r="Y47" s="112">
        <v>1.66652312832574</v>
      </c>
      <c r="Z47" s="112">
        <v>1.5881908186267</v>
      </c>
      <c r="AA47" s="112"/>
      <c r="AB47" s="112" t="s">
        <v>57</v>
      </c>
      <c r="AC47" s="112">
        <v>1.4257142573427</v>
      </c>
      <c r="AD47" s="112"/>
      <c r="AE47" s="112">
        <v>0.839501643467276</v>
      </c>
      <c r="AF47" s="112">
        <v>1.21609277765177</v>
      </c>
      <c r="AG47" s="112"/>
      <c r="AH47" s="112">
        <v>0.896525982779807</v>
      </c>
      <c r="AI47" s="112">
        <v>1.03981110051834</v>
      </c>
      <c r="AJ47" s="112">
        <v>1.5331560618996</v>
      </c>
      <c r="AL47" s="111" t="s">
        <v>426</v>
      </c>
      <c r="AM47" s="112">
        <v>1.5881908186267</v>
      </c>
      <c r="AN47" s="113">
        <v>0.128909609389695</v>
      </c>
      <c r="AO47" s="113">
        <v>0.128909609389695</v>
      </c>
      <c r="AQ47" s="111" t="s">
        <v>448</v>
      </c>
      <c r="AR47" s="112">
        <v>0.6053107964861</v>
      </c>
    </row>
    <row r="48" spans="1:73">
      <c r="B48" s="110" t="s">
        <v>427</v>
      </c>
      <c r="C48" s="112">
        <v>2.6890710962693</v>
      </c>
      <c r="D48" s="112">
        <v>1.6511135085712</v>
      </c>
      <c r="E48" s="112">
        <v>1.8936002370735</v>
      </c>
      <c r="F48" s="112">
        <v>2.7789360208677</v>
      </c>
      <c r="G48" s="112">
        <v>3.24342932955237</v>
      </c>
      <c r="H48" s="112">
        <v>1.0726412188039</v>
      </c>
      <c r="I48" s="112">
        <v>1.0086417433476</v>
      </c>
      <c r="J48" s="112"/>
      <c r="K48" s="112"/>
      <c r="L48" s="112">
        <v>0.8151918865614</v>
      </c>
      <c r="M48" s="112">
        <v>1.0976092421826</v>
      </c>
      <c r="N48" s="112">
        <v>0.623631210633754</v>
      </c>
      <c r="O48" s="112">
        <v>2.215194457669</v>
      </c>
      <c r="P48" s="112"/>
      <c r="Q48" s="112">
        <v>0.9731924609385</v>
      </c>
      <c r="R48" s="112"/>
      <c r="S48" s="112">
        <v>0.5101154381212</v>
      </c>
      <c r="T48" s="112">
        <v>0.250930016770149</v>
      </c>
      <c r="U48" s="112">
        <v>1.64940790436277</v>
      </c>
      <c r="V48" s="112">
        <v>1.1014950939152</v>
      </c>
      <c r="W48" s="112"/>
      <c r="X48" s="112">
        <v>1.5560494399484</v>
      </c>
      <c r="Y48" s="112">
        <v>1.5530586964228</v>
      </c>
      <c r="Z48" s="112">
        <v>1.51101886458</v>
      </c>
      <c r="AA48" s="112"/>
      <c r="AB48" s="112">
        <v>1.102253547541</v>
      </c>
      <c r="AC48" s="112">
        <v>1.1977178484771</v>
      </c>
      <c r="AD48" s="112"/>
      <c r="AE48" s="112">
        <v>0.828602469622464</v>
      </c>
      <c r="AF48" s="112">
        <v>1.07168699479441</v>
      </c>
      <c r="AG48" s="112"/>
      <c r="AH48" s="112">
        <v>1.04449487869529</v>
      </c>
      <c r="AI48" s="112">
        <v>1.0598813426423</v>
      </c>
      <c r="AJ48" s="112">
        <v>1.2929717058078</v>
      </c>
      <c r="AL48" s="110" t="s">
        <v>427</v>
      </c>
      <c r="AM48" s="112">
        <v>1.51101886458</v>
      </c>
      <c r="AN48" s="113">
        <v>0.113204529419379</v>
      </c>
      <c r="AO48" s="113">
        <v>0.113204529419379</v>
      </c>
      <c r="AQ48" s="111" t="s">
        <v>449</v>
      </c>
      <c r="AR48" s="112">
        <v>0.4780239011434</v>
      </c>
      <c r="BU48" s="116" t="s">
        <v>16</v>
      </c>
    </row>
    <row r="49" spans="2:73">
      <c r="B49" s="110" t="s">
        <v>428</v>
      </c>
      <c r="C49" s="112">
        <v>2.70004522231282</v>
      </c>
      <c r="D49" s="112">
        <v>1.5502728966737</v>
      </c>
      <c r="E49" s="112">
        <v>2.0494999085129</v>
      </c>
      <c r="F49" s="112">
        <v>3.1937666974301</v>
      </c>
      <c r="G49" s="112">
        <v>3.81826367156019</v>
      </c>
      <c r="H49" s="112">
        <v>1.2280056011303</v>
      </c>
      <c r="I49" s="112">
        <v>0.9994069104093</v>
      </c>
      <c r="J49" s="112"/>
      <c r="K49" s="112"/>
      <c r="L49" s="112">
        <v>0.9569904268782</v>
      </c>
      <c r="M49" s="112">
        <v>1.17712042151333</v>
      </c>
      <c r="N49" s="112">
        <v>0.560106637848307</v>
      </c>
      <c r="O49" s="112">
        <v>2.4668759232224</v>
      </c>
      <c r="P49" s="112"/>
      <c r="Q49" s="112">
        <v>1.2375426919271</v>
      </c>
      <c r="R49" s="112"/>
      <c r="S49" s="112">
        <v>0.5623178428908</v>
      </c>
      <c r="T49" s="112">
        <v>0.259550744429866</v>
      </c>
      <c r="U49" s="112">
        <v>1.65096801983608</v>
      </c>
      <c r="V49" s="112">
        <v>1.2233191845548</v>
      </c>
      <c r="W49" s="112"/>
      <c r="X49" s="112">
        <v>1.7241581748516</v>
      </c>
      <c r="Y49" s="112">
        <v>1.75677646318308</v>
      </c>
      <c r="Z49" s="112">
        <v>1.5503512423888</v>
      </c>
      <c r="AA49" s="112"/>
      <c r="AB49" s="112">
        <v>1.2061024945038</v>
      </c>
      <c r="AC49" s="112">
        <v>1.3090812665174</v>
      </c>
      <c r="AD49" s="112"/>
      <c r="AE49" s="112">
        <v>0.897643377156012</v>
      </c>
      <c r="AF49" s="112">
        <v>1.03279236139412</v>
      </c>
      <c r="AG49" s="112"/>
      <c r="AH49" s="112">
        <v>1.1584072473535</v>
      </c>
      <c r="AI49" s="112">
        <v>0.792905718498128</v>
      </c>
      <c r="AJ49" s="112">
        <v>1.9052744589086</v>
      </c>
      <c r="AL49" s="110" t="s">
        <v>428</v>
      </c>
      <c r="AM49" s="112">
        <v>1.5503512423888</v>
      </c>
      <c r="AN49" s="113">
        <v>0.112701948933896</v>
      </c>
      <c r="AO49" s="113">
        <v>0.112701948933896</v>
      </c>
      <c r="AQ49" s="111" t="s">
        <v>450</v>
      </c>
      <c r="AR49" s="112">
        <v>0.7366590722827</v>
      </c>
      <c r="BT49" s="110" t="s">
        <v>421</v>
      </c>
      <c r="BU49" s="112">
        <v>5.3151720140973</v>
      </c>
    </row>
    <row r="50" spans="2:73">
      <c r="B50" s="110" t="s">
        <v>429</v>
      </c>
      <c r="C50" s="112">
        <v>2.3771976708113</v>
      </c>
      <c r="D50" s="112">
        <v>1.7912748988082</v>
      </c>
      <c r="E50" s="112">
        <v>1.8193687742114</v>
      </c>
      <c r="F50" s="112">
        <v>3.264966718253</v>
      </c>
      <c r="G50" s="112">
        <v>4.68048381403665</v>
      </c>
      <c r="H50" s="112">
        <v>1.2336470357021</v>
      </c>
      <c r="I50" s="112">
        <v>1.1783702571961</v>
      </c>
      <c r="J50" s="112"/>
      <c r="K50" s="112"/>
      <c r="L50" s="112">
        <v>0.7776438074387</v>
      </c>
      <c r="M50" s="112">
        <v>0.982218137630544</v>
      </c>
      <c r="N50" s="112">
        <v>0.743791398112806</v>
      </c>
      <c r="O50" s="112">
        <v>2.4972066651637</v>
      </c>
      <c r="P50" s="112"/>
      <c r="Q50" s="112">
        <v>1.4326621718665</v>
      </c>
      <c r="R50" s="112"/>
      <c r="S50" s="112">
        <v>0.6883768169502</v>
      </c>
      <c r="T50" s="112">
        <v>0.296145444037407</v>
      </c>
      <c r="U50" s="112">
        <v>1.75746737542191</v>
      </c>
      <c r="V50" s="112">
        <v>1.1893809208239</v>
      </c>
      <c r="W50" s="112"/>
      <c r="X50" s="112">
        <v>1.3255445562516</v>
      </c>
      <c r="Y50" s="112">
        <v>1.401228847463</v>
      </c>
      <c r="Z50" s="112">
        <v>1.6528830697615</v>
      </c>
      <c r="AA50" s="112"/>
      <c r="AB50" s="112">
        <v>1.3796414783333</v>
      </c>
      <c r="AC50" s="112">
        <v>1.3921652940883</v>
      </c>
      <c r="AD50" s="112"/>
      <c r="AE50" s="112">
        <v>0.87218838714947</v>
      </c>
      <c r="AF50" s="112">
        <v>1.00135338735164</v>
      </c>
      <c r="AG50" s="112">
        <v>5.35548225220805</v>
      </c>
      <c r="AH50" s="112">
        <v>1.18504035654105</v>
      </c>
      <c r="AI50" s="112">
        <v>1.06914142138023</v>
      </c>
      <c r="AJ50" s="112">
        <v>2.9007935658809</v>
      </c>
      <c r="AL50" s="110" t="s">
        <v>429</v>
      </c>
      <c r="AM50" s="112">
        <v>1.6528830697615</v>
      </c>
      <c r="AN50" s="113">
        <v>0.115322588545602</v>
      </c>
      <c r="AO50" s="113">
        <v>0.115322588545602</v>
      </c>
      <c r="AQ50" s="110" t="s">
        <v>451</v>
      </c>
      <c r="AR50" s="112">
        <v>0.6817870735838</v>
      </c>
      <c r="BT50" s="110" t="s">
        <v>422</v>
      </c>
      <c r="BU50" s="112">
        <v>4.7415682474324</v>
      </c>
    </row>
    <row r="51" spans="2:73">
      <c r="B51" s="110" t="s">
        <v>430</v>
      </c>
      <c r="C51" s="112">
        <v>2.8509063696888</v>
      </c>
      <c r="D51" s="112">
        <v>1.5823880714744</v>
      </c>
      <c r="E51" s="112">
        <v>2.2410289035748</v>
      </c>
      <c r="F51" s="112">
        <v>4.0866131531721</v>
      </c>
      <c r="G51" s="112">
        <v>4.92159582603769</v>
      </c>
      <c r="H51" s="112">
        <v>1.4128300304809</v>
      </c>
      <c r="I51" s="112">
        <v>1.3764474474473</v>
      </c>
      <c r="J51" s="112"/>
      <c r="K51" s="112"/>
      <c r="L51" s="112">
        <v>0.8474383401788</v>
      </c>
      <c r="M51" s="112">
        <v>1.47277124892703</v>
      </c>
      <c r="N51" s="112">
        <v>0.843418453226919</v>
      </c>
      <c r="O51" s="112">
        <v>2.592941007218</v>
      </c>
      <c r="P51" s="112"/>
      <c r="Q51" s="112">
        <v>1.2767931486527</v>
      </c>
      <c r="R51" s="112"/>
      <c r="S51" s="112">
        <v>0.8710175274257</v>
      </c>
      <c r="T51" s="112">
        <v>0.349286123696904</v>
      </c>
      <c r="U51" s="112">
        <v>2.04971273277386</v>
      </c>
      <c r="V51" s="112">
        <v>1.3044628959972</v>
      </c>
      <c r="W51" s="112"/>
      <c r="X51" s="112">
        <v>1.2452538401986</v>
      </c>
      <c r="Y51" s="112">
        <v>1.02505107460581</v>
      </c>
      <c r="Z51" s="112">
        <v>1.7898274576454</v>
      </c>
      <c r="AA51" s="112"/>
      <c r="AB51" s="112">
        <v>1.4962507742857</v>
      </c>
      <c r="AC51" s="112">
        <v>1.1807462689701</v>
      </c>
      <c r="AD51" s="112"/>
      <c r="AE51" s="112">
        <v>0.760930921449871</v>
      </c>
      <c r="AF51" s="112">
        <v>1.13726192590364</v>
      </c>
      <c r="AG51" s="112">
        <v>6.09730919753086</v>
      </c>
      <c r="AH51" s="112">
        <v>1.2915359990007</v>
      </c>
      <c r="AI51" s="112">
        <v>0.864187415437189</v>
      </c>
      <c r="AJ51" s="112">
        <v>2.7233047831152</v>
      </c>
      <c r="AL51" s="110" t="s">
        <v>430</v>
      </c>
      <c r="AM51" s="112">
        <v>1.7898274576454</v>
      </c>
      <c r="AN51" s="113">
        <v>0.113602359823724</v>
      </c>
      <c r="AO51" s="113">
        <v>0.113602359823724</v>
      </c>
      <c r="AQ51" s="110" t="s">
        <v>452</v>
      </c>
      <c r="AR51" s="112">
        <v>0.5217700639976</v>
      </c>
      <c r="BT51" s="111" t="s">
        <v>423</v>
      </c>
      <c r="BU51" s="112">
        <v>3.62513312642032</v>
      </c>
    </row>
    <row r="52" spans="2:73">
      <c r="B52" s="111" t="s">
        <v>431</v>
      </c>
      <c r="C52" s="112">
        <v>3.0014462867007</v>
      </c>
      <c r="D52" s="112">
        <v>1.76814220707</v>
      </c>
      <c r="E52" s="112">
        <v>2.1226810890876</v>
      </c>
      <c r="F52" s="112">
        <v>3.996475292982</v>
      </c>
      <c r="G52" s="112">
        <v>4.13269074126912</v>
      </c>
      <c r="H52" s="112">
        <v>1.5225578184823</v>
      </c>
      <c r="I52" s="112">
        <v>1.4807442492539</v>
      </c>
      <c r="J52" s="112"/>
      <c r="K52" s="112"/>
      <c r="L52" s="112">
        <v>0.899638735004</v>
      </c>
      <c r="M52" s="112">
        <v>1.32826278787951</v>
      </c>
      <c r="N52" s="112">
        <v>0.746486386372893</v>
      </c>
      <c r="O52" s="112">
        <v>2.2188900190362</v>
      </c>
      <c r="P52" s="112"/>
      <c r="Q52" s="112">
        <v>1.3732398886096</v>
      </c>
      <c r="R52" s="112"/>
      <c r="S52" s="112">
        <v>1.09594824850942</v>
      </c>
      <c r="T52" s="112">
        <v>0.464723899715106</v>
      </c>
      <c r="U52" s="112">
        <v>2.04492079117674</v>
      </c>
      <c r="V52" s="112">
        <v>1.33428204787688</v>
      </c>
      <c r="W52" s="112"/>
      <c r="X52" s="112">
        <v>1.3277018334068</v>
      </c>
      <c r="Y52" s="112">
        <v>0.853492249316662</v>
      </c>
      <c r="Z52" s="112">
        <v>1.5789680856887</v>
      </c>
      <c r="AA52" s="112"/>
      <c r="AB52" s="112">
        <v>2.0609419408696</v>
      </c>
      <c r="AC52" s="112">
        <v>0.984145639944</v>
      </c>
      <c r="AD52" s="112"/>
      <c r="AE52" s="112">
        <v>0.675011894946369</v>
      </c>
      <c r="AF52" s="112">
        <v>1.39765876172917</v>
      </c>
      <c r="AG52" s="112">
        <v>4.52077505291005</v>
      </c>
      <c r="AH52" s="112">
        <v>1.2072492410508</v>
      </c>
      <c r="AI52" s="112">
        <v>0.86438046949481</v>
      </c>
      <c r="AJ52" s="112">
        <v>3.0637287272794</v>
      </c>
      <c r="AL52" s="111" t="s">
        <v>431</v>
      </c>
      <c r="AM52" s="112">
        <v>1.5789680856887</v>
      </c>
      <c r="AN52" s="113">
        <v>0.0939324805125921</v>
      </c>
      <c r="AO52" s="113">
        <v>0.0939324805125921</v>
      </c>
      <c r="AQ52" s="110" t="s">
        <v>453</v>
      </c>
      <c r="AR52" s="112">
        <v>0.4964513831135</v>
      </c>
      <c r="BT52" s="111" t="s">
        <v>424</v>
      </c>
      <c r="BU52" s="112">
        <v>3.162722796141</v>
      </c>
    </row>
    <row r="53" spans="2:73">
      <c r="B53" s="111" t="s">
        <v>432</v>
      </c>
      <c r="C53" s="112">
        <v>3.2687130185398</v>
      </c>
      <c r="D53" s="112">
        <v>1.69412889185</v>
      </c>
      <c r="E53" s="112">
        <v>2.4688621009562</v>
      </c>
      <c r="F53" s="112">
        <v>5.3638830415026</v>
      </c>
      <c r="G53" s="112">
        <v>4.51547950695028</v>
      </c>
      <c r="H53" s="112">
        <v>1.7771747815531</v>
      </c>
      <c r="I53" s="112">
        <v>1.6759533933148</v>
      </c>
      <c r="J53" s="112"/>
      <c r="K53" s="112"/>
      <c r="L53" s="112">
        <v>0.8616771116868</v>
      </c>
      <c r="M53" s="112">
        <v>1.01561021482182</v>
      </c>
      <c r="N53" s="112">
        <v>0.758257333074551</v>
      </c>
      <c r="O53" s="112">
        <v>2.0996192478749</v>
      </c>
      <c r="P53" s="112"/>
      <c r="Q53" s="112">
        <v>1.5560050726125</v>
      </c>
      <c r="R53" s="112"/>
      <c r="S53" s="112">
        <v>1.14999720487344</v>
      </c>
      <c r="T53" s="112">
        <v>0.46496306490894</v>
      </c>
      <c r="U53" s="112">
        <v>2.37011379858385</v>
      </c>
      <c r="V53" s="112">
        <v>1.65679921849229</v>
      </c>
      <c r="W53" s="112"/>
      <c r="X53" s="112">
        <v>1.8724121631247</v>
      </c>
      <c r="Y53" s="112">
        <v>0.8851084596774</v>
      </c>
      <c r="Z53" s="112">
        <v>1.8832890647478</v>
      </c>
      <c r="AA53" s="112"/>
      <c r="AB53" s="112">
        <v>2.939709952</v>
      </c>
      <c r="AC53" s="112">
        <v>1.17227115686</v>
      </c>
      <c r="AD53" s="112"/>
      <c r="AE53" s="112">
        <v>0.629202858398903</v>
      </c>
      <c r="AF53" s="112">
        <v>1.7801980592488</v>
      </c>
      <c r="AG53" s="112">
        <v>4.84762001676192</v>
      </c>
      <c r="AH53" s="112">
        <v>1.444208048401</v>
      </c>
      <c r="AI53" s="112">
        <v>0.75135407767489</v>
      </c>
      <c r="AJ53" s="112">
        <v>3.9012928839388</v>
      </c>
      <c r="AL53" s="111" t="s">
        <v>432</v>
      </c>
      <c r="AM53" s="112">
        <v>1.8832890647478</v>
      </c>
      <c r="AN53" s="113">
        <v>0.0953255555623091</v>
      </c>
      <c r="AO53" s="113">
        <v>0.0953255555623091</v>
      </c>
      <c r="AQ53" s="110" t="s">
        <v>454</v>
      </c>
      <c r="AR53" s="112">
        <v>0.6541084765513</v>
      </c>
      <c r="BT53" s="111" t="s">
        <v>425</v>
      </c>
      <c r="BU53" s="112">
        <v>3.3321905954142</v>
      </c>
    </row>
    <row r="54" spans="2:73">
      <c r="B54" s="111" t="s">
        <v>433</v>
      </c>
      <c r="C54" s="112">
        <v>3.4650750671703</v>
      </c>
      <c r="D54" s="112">
        <v>1.9013516777667</v>
      </c>
      <c r="E54" s="112">
        <v>2.7974615079401</v>
      </c>
      <c r="F54" s="112">
        <v>6.6709285650604</v>
      </c>
      <c r="G54" s="112">
        <v>3.92458281267831</v>
      </c>
      <c r="H54" s="112">
        <v>1.8275853686009</v>
      </c>
      <c r="I54" s="112">
        <v>1.8093414946868</v>
      </c>
      <c r="J54" s="112"/>
      <c r="K54" s="112"/>
      <c r="L54" s="112">
        <v>0.7857142198909</v>
      </c>
      <c r="M54" s="112">
        <v>0.948665380854083</v>
      </c>
      <c r="N54" s="112">
        <v>0.67123289341331</v>
      </c>
      <c r="O54" s="112">
        <v>2.1880096081982</v>
      </c>
      <c r="P54" s="112"/>
      <c r="Q54" s="112">
        <v>1.3699230788038</v>
      </c>
      <c r="R54" s="112"/>
      <c r="S54" s="112">
        <v>1.3743652897418</v>
      </c>
      <c r="T54" s="112">
        <v>0.394376676066263</v>
      </c>
      <c r="U54" s="112">
        <v>2.39854114650961</v>
      </c>
      <c r="V54" s="112">
        <v>1.401911067774</v>
      </c>
      <c r="W54" s="112"/>
      <c r="X54" s="112">
        <v>1.7473062041391</v>
      </c>
      <c r="Y54" s="112">
        <v>1.05809699721421</v>
      </c>
      <c r="Z54" s="112">
        <v>1.8753333240614</v>
      </c>
      <c r="AA54" s="112"/>
      <c r="AB54" s="112">
        <v>2.40381234666667</v>
      </c>
      <c r="AC54" s="112">
        <v>0.9810848690677</v>
      </c>
      <c r="AD54" s="112"/>
      <c r="AE54" s="112">
        <v>0.451485913353123</v>
      </c>
      <c r="AF54" s="112">
        <v>1.47925681620618</v>
      </c>
      <c r="AG54" s="112">
        <v>4.22814086728861</v>
      </c>
      <c r="AH54" s="112">
        <v>1.6244976442963</v>
      </c>
      <c r="AI54" s="112">
        <v>0.728798723866998</v>
      </c>
      <c r="AJ54" s="112">
        <v>3.4906393190327</v>
      </c>
      <c r="AL54" s="111" t="s">
        <v>433</v>
      </c>
      <c r="AM54" s="112">
        <v>1.8753333240614</v>
      </c>
      <c r="AN54" s="113">
        <v>0.0957822031974389</v>
      </c>
      <c r="AO54" s="113">
        <v>0.0957822031974389</v>
      </c>
      <c r="AQ54" s="111" t="s">
        <v>455</v>
      </c>
      <c r="AR54" s="112">
        <v>0.5548716773286</v>
      </c>
      <c r="BT54" s="111" t="s">
        <v>426</v>
      </c>
      <c r="BU54" s="112">
        <v>2.5130635091033</v>
      </c>
    </row>
    <row r="55" spans="2:73">
      <c r="B55" s="111" t="s">
        <v>434</v>
      </c>
      <c r="C55" s="112">
        <v>3.0038045829821</v>
      </c>
      <c r="D55" s="112">
        <v>1.5944072570336</v>
      </c>
      <c r="E55" s="112">
        <v>2.5023686469548</v>
      </c>
      <c r="F55" s="112">
        <v>4.9635291759396</v>
      </c>
      <c r="G55" s="112">
        <v>3.9281527385301</v>
      </c>
      <c r="H55" s="112">
        <v>1.8979208806554</v>
      </c>
      <c r="I55" s="112">
        <v>1.3391438543133</v>
      </c>
      <c r="J55" s="112"/>
      <c r="K55" s="112"/>
      <c r="L55" s="112">
        <v>0.6839063449182</v>
      </c>
      <c r="M55" s="112">
        <v>0.776251353473994</v>
      </c>
      <c r="N55" s="112">
        <v>0.59093250496144</v>
      </c>
      <c r="O55" s="112">
        <v>2.1776696486254</v>
      </c>
      <c r="P55" s="112"/>
      <c r="Q55" s="112">
        <v>1.5581415873277</v>
      </c>
      <c r="R55" s="112"/>
      <c r="S55" s="112">
        <v>1.6115883487491</v>
      </c>
      <c r="T55" s="112">
        <v>0.36976545146462</v>
      </c>
      <c r="U55" s="112">
        <v>2.11506349689953</v>
      </c>
      <c r="V55" s="112">
        <v>1.39423953277419</v>
      </c>
      <c r="W55" s="112"/>
      <c r="X55" s="112">
        <v>1.4623470738017</v>
      </c>
      <c r="Y55" s="112">
        <v>0.982662643717</v>
      </c>
      <c r="Z55" s="112">
        <v>1.6089186791059</v>
      </c>
      <c r="AA55" s="112"/>
      <c r="AB55" s="112">
        <v>3.3221532875</v>
      </c>
      <c r="AC55" s="112">
        <v>0.6700603547285</v>
      </c>
      <c r="AD55" s="112"/>
      <c r="AE55" s="112">
        <v>0.599414902953538</v>
      </c>
      <c r="AF55" s="112">
        <v>1.37999768525239</v>
      </c>
      <c r="AG55" s="112">
        <v>4.2012238440932</v>
      </c>
      <c r="AH55" s="112">
        <v>1.347904144694</v>
      </c>
      <c r="AI55" s="112">
        <v>0.638601430587947</v>
      </c>
      <c r="AJ55" s="112">
        <v>2.1204272157296</v>
      </c>
      <c r="AL55" s="111" t="s">
        <v>434</v>
      </c>
      <c r="AM55" s="112">
        <v>1.6089186791059</v>
      </c>
      <c r="AN55" s="113">
        <v>0.0934448095653262</v>
      </c>
      <c r="AO55" s="113">
        <v>0.0934448095653262</v>
      </c>
      <c r="AQ55" s="111" t="s">
        <v>456</v>
      </c>
      <c r="AR55" s="112">
        <v>0.5636967056432</v>
      </c>
      <c r="BT55" s="110" t="s">
        <v>427</v>
      </c>
      <c r="BU55" s="112">
        <v>1.5560494399484</v>
      </c>
    </row>
    <row r="56" spans="2:73">
      <c r="B56" s="110" t="s">
        <v>435</v>
      </c>
      <c r="C56" s="112">
        <v>3.390482371948</v>
      </c>
      <c r="D56" s="112">
        <v>1.8336791491301</v>
      </c>
      <c r="E56" s="112">
        <v>2.3287764128579</v>
      </c>
      <c r="F56" s="112">
        <v>5.7029215926548</v>
      </c>
      <c r="G56" s="112">
        <v>4.12200074726292</v>
      </c>
      <c r="H56" s="112">
        <v>2.1367454621199</v>
      </c>
      <c r="I56" s="112">
        <v>1.6228369601093</v>
      </c>
      <c r="J56" s="112"/>
      <c r="K56" s="112"/>
      <c r="L56" s="112">
        <v>0.7160953379831</v>
      </c>
      <c r="M56" s="112">
        <v>1.05614073992464</v>
      </c>
      <c r="N56" s="112">
        <v>0.591208591118821</v>
      </c>
      <c r="O56" s="112">
        <v>2.4419691581077</v>
      </c>
      <c r="P56" s="112"/>
      <c r="Q56" s="112">
        <v>1.8680103124667</v>
      </c>
      <c r="R56" s="112">
        <v>1.7097163754196</v>
      </c>
      <c r="S56" s="112">
        <v>1.63418383773175</v>
      </c>
      <c r="T56" s="112">
        <v>0.49363293293233</v>
      </c>
      <c r="U56" s="112">
        <v>2.35563857424498</v>
      </c>
      <c r="V56" s="112">
        <v>1.48931034666059</v>
      </c>
      <c r="W56" s="112"/>
      <c r="X56" s="112">
        <v>1.6749223572218</v>
      </c>
      <c r="Y56" s="112">
        <v>0.7773854269888</v>
      </c>
      <c r="Z56" s="112">
        <v>1.6707943619372</v>
      </c>
      <c r="AA56" s="112"/>
      <c r="AB56" s="112">
        <v>4.3936772992771</v>
      </c>
      <c r="AC56" s="112">
        <v>0.9363533953578</v>
      </c>
      <c r="AD56" s="112"/>
      <c r="AE56" s="112">
        <v>0.735795819364324</v>
      </c>
      <c r="AF56" s="112">
        <v>1.42114495138166</v>
      </c>
      <c r="AG56" s="112">
        <v>4.43548714692202</v>
      </c>
      <c r="AH56" s="112">
        <v>1.3872518914482</v>
      </c>
      <c r="AI56" s="112">
        <v>0.533116220028832</v>
      </c>
      <c r="AJ56" s="112">
        <v>2.2110628885334</v>
      </c>
      <c r="AL56" s="110" t="s">
        <v>435</v>
      </c>
      <c r="AM56" s="112">
        <v>1.6707943619372</v>
      </c>
      <c r="AN56" s="113">
        <v>0.0921533036807118</v>
      </c>
      <c r="AO56" s="113">
        <v>0.0921533036807118</v>
      </c>
      <c r="AQ56" s="111" t="s">
        <v>457</v>
      </c>
      <c r="AR56" s="112">
        <v>0.7318326825214</v>
      </c>
      <c r="BT56" s="110" t="s">
        <v>428</v>
      </c>
      <c r="BU56" s="112">
        <v>1.7241581748516</v>
      </c>
    </row>
    <row r="57" spans="2:73">
      <c r="B57" s="110" t="s">
        <v>436</v>
      </c>
      <c r="C57" s="112">
        <v>3.1295712939243</v>
      </c>
      <c r="D57" s="112">
        <v>2.28765292632212</v>
      </c>
      <c r="E57" s="112">
        <v>2.9056557763963</v>
      </c>
      <c r="F57" s="112">
        <v>6.1736585528703</v>
      </c>
      <c r="G57" s="112">
        <v>4.24659918621437</v>
      </c>
      <c r="H57" s="112">
        <v>2.407954843986</v>
      </c>
      <c r="I57" s="112">
        <v>1.3612026201042</v>
      </c>
      <c r="J57" s="112"/>
      <c r="K57" s="112"/>
      <c r="L57" s="112">
        <v>0.5658377766434</v>
      </c>
      <c r="M57" s="112">
        <v>0.988539766302747</v>
      </c>
      <c r="N57" s="112">
        <v>0.41095953947024</v>
      </c>
      <c r="O57" s="112">
        <v>2.5803564325257</v>
      </c>
      <c r="P57" s="112">
        <v>1.39512129905911</v>
      </c>
      <c r="Q57" s="112">
        <v>2.9355795102617</v>
      </c>
      <c r="R57" s="112">
        <v>1.5624055046291</v>
      </c>
      <c r="S57" s="112">
        <v>1.2179647141248</v>
      </c>
      <c r="T57" s="112">
        <v>0.288489652335521</v>
      </c>
      <c r="U57" s="112">
        <v>2.26842361974808</v>
      </c>
      <c r="V57" s="112">
        <v>1.66739081047033</v>
      </c>
      <c r="W57" s="112"/>
      <c r="X57" s="112">
        <v>1.9936027962329</v>
      </c>
      <c r="Y57" s="112">
        <v>0.778572312237622</v>
      </c>
      <c r="Z57" s="112">
        <v>1.6598815137383</v>
      </c>
      <c r="AA57" s="112"/>
      <c r="AB57" s="112">
        <v>3.2515761644681</v>
      </c>
      <c r="AC57" s="112">
        <v>0.8957837055006</v>
      </c>
      <c r="AD57" s="112"/>
      <c r="AE57" s="112">
        <v>0.81742385694947</v>
      </c>
      <c r="AF57" s="112">
        <v>1.35522069827125</v>
      </c>
      <c r="AG57" s="112">
        <v>4.50730131695407</v>
      </c>
      <c r="AH57" s="112">
        <v>1.0624151527839</v>
      </c>
      <c r="AI57" s="112">
        <v>0.483739587509154</v>
      </c>
      <c r="AJ57" s="112">
        <v>2.7187923855767</v>
      </c>
      <c r="AL57" s="110" t="s">
        <v>436</v>
      </c>
      <c r="AM57" s="112">
        <v>1.6598815137383</v>
      </c>
      <c r="AN57" s="113">
        <v>0.0915603310136272</v>
      </c>
      <c r="AO57" s="113">
        <v>0.0915603310136272</v>
      </c>
      <c r="AQ57" s="111" t="s">
        <v>458</v>
      </c>
      <c r="AR57" s="112">
        <v>0.6675812911659</v>
      </c>
      <c r="BT57" s="110" t="s">
        <v>429</v>
      </c>
      <c r="BU57" s="112">
        <v>1.3255445562516</v>
      </c>
    </row>
    <row r="58" spans="2:73">
      <c r="B58" s="110" t="s">
        <v>437</v>
      </c>
      <c r="C58" s="112">
        <v>3.4886141115235</v>
      </c>
      <c r="D58" s="112">
        <v>2.3917607423518</v>
      </c>
      <c r="E58" s="112">
        <v>2.8589897589756</v>
      </c>
      <c r="F58" s="112">
        <v>6.4632487502403</v>
      </c>
      <c r="G58" s="112">
        <v>5.01945534171137</v>
      </c>
      <c r="H58" s="112">
        <v>1.9923957822063</v>
      </c>
      <c r="I58" s="112">
        <v>1.1497988935077</v>
      </c>
      <c r="J58" s="112"/>
      <c r="K58" s="112"/>
      <c r="L58" s="112">
        <v>0.8970618940805</v>
      </c>
      <c r="M58" s="112">
        <v>1.14763036593764</v>
      </c>
      <c r="N58" s="112">
        <v>0.398237909008195</v>
      </c>
      <c r="O58" s="112">
        <v>2.3589809137254</v>
      </c>
      <c r="P58" s="112">
        <v>1.28719701094943</v>
      </c>
      <c r="Q58" s="112">
        <v>3.5215527202123</v>
      </c>
      <c r="R58" s="112">
        <v>2.472203283526</v>
      </c>
      <c r="S58" s="112">
        <v>1.610701967749</v>
      </c>
      <c r="T58" s="112">
        <v>0.270540070145422</v>
      </c>
      <c r="U58" s="112">
        <v>2.15602081144648</v>
      </c>
      <c r="V58" s="112">
        <v>1.9874465339439</v>
      </c>
      <c r="W58" s="112"/>
      <c r="X58" s="112">
        <v>1.6010660672465</v>
      </c>
      <c r="Y58" s="112">
        <v>0.87415983557795</v>
      </c>
      <c r="Z58" s="112">
        <v>1.7111557020176</v>
      </c>
      <c r="AA58" s="112"/>
      <c r="AB58" s="112">
        <v>4.3219871975258</v>
      </c>
      <c r="AC58" s="112">
        <v>0.7959969581045</v>
      </c>
      <c r="AD58" s="112"/>
      <c r="AE58" s="112">
        <v>0.765174587179998</v>
      </c>
      <c r="AF58" s="112">
        <v>1.21991746584549</v>
      </c>
      <c r="AG58" s="112">
        <v>4.20443107428654</v>
      </c>
      <c r="AH58" s="112">
        <v>1.0544610800003</v>
      </c>
      <c r="AI58" s="112">
        <v>0.561718762539197</v>
      </c>
      <c r="AJ58" s="112">
        <v>2.5879086563307</v>
      </c>
      <c r="AL58" s="110" t="s">
        <v>437</v>
      </c>
      <c r="AM58" s="112">
        <v>1.7111557020176</v>
      </c>
      <c r="AN58" s="113">
        <v>0.0909109580685482</v>
      </c>
      <c r="AO58" s="113">
        <v>0.0909109580685482</v>
      </c>
      <c r="BT58" s="110" t="s">
        <v>430</v>
      </c>
      <c r="BU58" s="112">
        <v>1.2452538401986</v>
      </c>
    </row>
    <row r="59" spans="2:73">
      <c r="B59" s="110" t="s">
        <v>438</v>
      </c>
      <c r="C59" s="112">
        <v>3.7317259511181</v>
      </c>
      <c r="D59" s="112">
        <v>2.4046151264599</v>
      </c>
      <c r="E59" s="112">
        <v>2.7416137815519</v>
      </c>
      <c r="F59" s="112">
        <v>7.6893266560111</v>
      </c>
      <c r="G59" s="112">
        <v>5.18779222048676</v>
      </c>
      <c r="H59" s="112">
        <v>2.2047314157996</v>
      </c>
      <c r="I59" s="112">
        <v>1.3720161981108</v>
      </c>
      <c r="J59" s="112"/>
      <c r="K59" s="112"/>
      <c r="L59" s="112">
        <v>0.8651600001853</v>
      </c>
      <c r="M59" s="112">
        <v>1.31879249890386</v>
      </c>
      <c r="N59" s="112">
        <v>0.40778079167767</v>
      </c>
      <c r="O59" s="112">
        <v>2.0801832296136</v>
      </c>
      <c r="P59" s="112">
        <v>1.31443367999719</v>
      </c>
      <c r="Q59" s="112">
        <v>3.5465505990694</v>
      </c>
      <c r="R59" s="112">
        <v>1.9892900219859</v>
      </c>
      <c r="S59" s="112">
        <v>2.3560016470406</v>
      </c>
      <c r="T59" s="112">
        <v>0.301052311975412</v>
      </c>
      <c r="U59" s="112">
        <v>2.22754915088684</v>
      </c>
      <c r="V59" s="112">
        <v>1.88616282637985</v>
      </c>
      <c r="W59" s="112">
        <v>0.933228539120859</v>
      </c>
      <c r="X59" s="112">
        <v>1.738574747999</v>
      </c>
      <c r="Y59" s="112">
        <v>0.844569505119646</v>
      </c>
      <c r="Z59" s="112">
        <v>2.0327417877086</v>
      </c>
      <c r="AA59" s="112"/>
      <c r="AB59" s="112">
        <v>3.5955425988119</v>
      </c>
      <c r="AC59" s="112">
        <v>0.7716405587539</v>
      </c>
      <c r="AD59" s="112"/>
      <c r="AE59" s="112">
        <v>0.798428848484751</v>
      </c>
      <c r="AF59" s="112">
        <v>1.1457562057899</v>
      </c>
      <c r="AG59" s="112">
        <v>4.13637250174137</v>
      </c>
      <c r="AH59" s="112">
        <v>1.1955550940629</v>
      </c>
      <c r="AI59" s="112">
        <v>0.47289091690979</v>
      </c>
      <c r="AJ59" s="112">
        <v>1.9941853678869</v>
      </c>
      <c r="AL59" s="110" t="s">
        <v>438</v>
      </c>
      <c r="AM59" s="112">
        <v>2.0327417877086</v>
      </c>
      <c r="AN59" s="113">
        <v>0.090970446210224</v>
      </c>
      <c r="AO59" s="113">
        <v>0.090970446210224</v>
      </c>
      <c r="BT59" s="111" t="s">
        <v>431</v>
      </c>
      <c r="BU59" s="112">
        <v>1.3277018334068</v>
      </c>
    </row>
    <row r="60" spans="2:73">
      <c r="B60" s="111" t="s">
        <v>439</v>
      </c>
      <c r="C60" s="112">
        <v>3.2722793398366</v>
      </c>
      <c r="D60" s="112">
        <v>1.7068495226193</v>
      </c>
      <c r="E60" s="112">
        <v>2.0557588942478</v>
      </c>
      <c r="F60" s="112">
        <v>6.0251503183435</v>
      </c>
      <c r="G60" s="112">
        <v>3.83171467570384</v>
      </c>
      <c r="H60" s="112">
        <v>1.7442939276229</v>
      </c>
      <c r="I60" s="112">
        <v>0.7886518661617</v>
      </c>
      <c r="J60" s="112"/>
      <c r="K60" s="112"/>
      <c r="L60" s="112">
        <v>0.4820078406407</v>
      </c>
      <c r="M60" s="112">
        <v>0.746416667070773</v>
      </c>
      <c r="N60" s="112">
        <v>0.183665156229224</v>
      </c>
      <c r="O60" s="112">
        <v>1.1551009485969</v>
      </c>
      <c r="P60" s="112">
        <v>0.879666159017205</v>
      </c>
      <c r="Q60" s="112">
        <v>3.3001141874273</v>
      </c>
      <c r="R60" s="112">
        <v>1.3245267616938</v>
      </c>
      <c r="S60" s="112">
        <v>0.9049616109872</v>
      </c>
      <c r="T60" s="112">
        <v>0.1582612375697</v>
      </c>
      <c r="U60" s="112">
        <v>1.50664343125949</v>
      </c>
      <c r="V60" s="112">
        <v>1.4293851156909</v>
      </c>
      <c r="W60" s="112">
        <v>0.460452627122252</v>
      </c>
      <c r="X60" s="112">
        <v>0.7916115972181</v>
      </c>
      <c r="Y60" s="112">
        <v>0.6360449224961</v>
      </c>
      <c r="Z60" s="112">
        <v>1.1381831822349</v>
      </c>
      <c r="AA60" s="112"/>
      <c r="AB60" s="112">
        <v>2.6953211792388</v>
      </c>
      <c r="AC60" s="112">
        <v>0.4951280164412</v>
      </c>
      <c r="AD60" s="112"/>
      <c r="AE60" s="112">
        <v>0.649824702465053</v>
      </c>
      <c r="AF60" s="112">
        <v>0.6612880990629</v>
      </c>
      <c r="AG60" s="112">
        <v>2.79710408211802</v>
      </c>
      <c r="AH60" s="112">
        <v>0.5382804502423</v>
      </c>
      <c r="AI60" s="112">
        <v>0.46589140247948</v>
      </c>
      <c r="AJ60" s="112">
        <v>1.3892106784394</v>
      </c>
      <c r="AL60" s="111" t="s">
        <v>439</v>
      </c>
      <c r="AM60" s="112">
        <v>1.1381831822349</v>
      </c>
      <c r="AN60" s="113">
        <v>0.0563810513969645</v>
      </c>
      <c r="AO60" s="113">
        <v>0.0563810513969645</v>
      </c>
      <c r="BT60" s="111" t="s">
        <v>432</v>
      </c>
      <c r="BU60" s="112">
        <v>1.8724121631247</v>
      </c>
    </row>
    <row r="61" spans="2:73">
      <c r="B61" s="111" t="s">
        <v>440</v>
      </c>
      <c r="C61" s="112">
        <v>3.9060024424066</v>
      </c>
      <c r="D61" s="112">
        <v>2.271557088893</v>
      </c>
      <c r="E61" s="112">
        <v>3.1596280517295</v>
      </c>
      <c r="F61" s="112">
        <v>10.21496274703</v>
      </c>
      <c r="G61" s="112">
        <v>4.59694268743816</v>
      </c>
      <c r="H61" s="112">
        <v>2.6411359852555</v>
      </c>
      <c r="I61" s="112">
        <v>1.0624972469888</v>
      </c>
      <c r="J61" s="112"/>
      <c r="K61" s="112"/>
      <c r="L61" s="112">
        <v>0.6949597519459</v>
      </c>
      <c r="M61" s="112">
        <v>1.08482165669072</v>
      </c>
      <c r="N61" s="112">
        <v>0.359949276480255</v>
      </c>
      <c r="O61" s="112">
        <v>1.8080716079352</v>
      </c>
      <c r="P61" s="112">
        <v>1.14787150064794</v>
      </c>
      <c r="Q61" s="112">
        <v>3.6129816636807</v>
      </c>
      <c r="R61" s="112">
        <v>1.66535933309366</v>
      </c>
      <c r="S61" s="112">
        <v>2.2804398947335</v>
      </c>
      <c r="T61" s="112">
        <v>0.212626990375234</v>
      </c>
      <c r="U61" s="112">
        <v>2.13364253278354</v>
      </c>
      <c r="V61" s="112">
        <v>2.0080673427239</v>
      </c>
      <c r="W61" s="112">
        <v>0.522872482826094</v>
      </c>
      <c r="X61" s="112">
        <v>1.0579120599119</v>
      </c>
      <c r="Y61" s="112">
        <v>0.769924053662121</v>
      </c>
      <c r="Z61" s="112">
        <v>1.5515256241001</v>
      </c>
      <c r="AA61" s="112"/>
      <c r="AB61" s="112">
        <v>3.7512446192941</v>
      </c>
      <c r="AC61" s="112">
        <v>0.6972424282281</v>
      </c>
      <c r="AD61" s="112"/>
      <c r="AE61" s="112">
        <v>0.669018419848627</v>
      </c>
      <c r="AF61" s="112">
        <v>0.7020064246972</v>
      </c>
      <c r="AG61" s="112">
        <v>4.29984621705746</v>
      </c>
      <c r="AH61" s="112">
        <v>1.044895410376</v>
      </c>
      <c r="AI61" s="112">
        <v>0.339900235964016</v>
      </c>
      <c r="AJ61" s="112">
        <v>1.8846277701832</v>
      </c>
      <c r="AL61" s="111" t="s">
        <v>440</v>
      </c>
      <c r="AM61" s="112">
        <v>1.5515256241001</v>
      </c>
      <c r="AN61" s="113">
        <v>0.0505176533473352</v>
      </c>
      <c r="AO61" s="113">
        <v>0.0505176533473352</v>
      </c>
      <c r="BT61" s="111" t="s">
        <v>433</v>
      </c>
      <c r="BU61" s="112">
        <v>1.7473062041391</v>
      </c>
    </row>
    <row r="62" spans="2:73">
      <c r="B62" s="111" t="s">
        <v>441</v>
      </c>
      <c r="C62" s="112">
        <v>4.6574622087342</v>
      </c>
      <c r="D62" s="112">
        <v>2.6915480176528</v>
      </c>
      <c r="E62" s="112">
        <v>3.379490130798</v>
      </c>
      <c r="F62" s="112">
        <v>10.3951415666635</v>
      </c>
      <c r="G62" s="112">
        <v>5.29747191465971</v>
      </c>
      <c r="H62" s="112">
        <v>2.8781879357845</v>
      </c>
      <c r="I62" s="112">
        <v>1.078881037967</v>
      </c>
      <c r="J62" s="112"/>
      <c r="K62" s="112"/>
      <c r="L62" s="112">
        <v>0.8667026025208</v>
      </c>
      <c r="M62" s="112">
        <v>1.05788818185507</v>
      </c>
      <c r="N62" s="112">
        <v>0.468086499325082</v>
      </c>
      <c r="O62" s="112">
        <v>2.2150598776736</v>
      </c>
      <c r="P62" s="112">
        <v>1.29291280594995</v>
      </c>
      <c r="Q62" s="112">
        <v>5.32056740546785</v>
      </c>
      <c r="R62" s="112">
        <v>1.70395552326851</v>
      </c>
      <c r="S62" s="112">
        <v>2.3150225214133</v>
      </c>
      <c r="T62" s="112">
        <v>0.289855533863739</v>
      </c>
      <c r="U62" s="112">
        <v>2.26755252688594</v>
      </c>
      <c r="V62" s="112">
        <v>2.2255334973594</v>
      </c>
      <c r="W62" s="112">
        <v>0.689487970130732</v>
      </c>
      <c r="X62" s="112">
        <v>1.2307216843629</v>
      </c>
      <c r="Y62" s="112">
        <v>0.806881700458611</v>
      </c>
      <c r="Z62" s="112">
        <v>1.4048277264115</v>
      </c>
      <c r="AA62" s="112"/>
      <c r="AB62" s="112">
        <v>4.01804884736</v>
      </c>
      <c r="AC62" s="112">
        <v>0.8617764241106</v>
      </c>
      <c r="AD62" s="112"/>
      <c r="AE62" s="112">
        <v>0.744113368862569</v>
      </c>
      <c r="AF62" s="112">
        <v>0.599307081293</v>
      </c>
      <c r="AG62" s="112">
        <v>4.36125465554298</v>
      </c>
      <c r="AH62" s="112">
        <v>1.1825612563476</v>
      </c>
      <c r="AI62" s="112">
        <v>0.36789202586493</v>
      </c>
      <c r="AJ62" s="112">
        <v>1.9972785245472</v>
      </c>
      <c r="AL62" s="111" t="s">
        <v>441</v>
      </c>
      <c r="AM62" s="112">
        <v>1.4048277264115</v>
      </c>
      <c r="AN62" s="113">
        <v>0.0808154779944077</v>
      </c>
      <c r="AO62" s="113">
        <v>0.0808154779944077</v>
      </c>
      <c r="AT62">
        <f>3.6/0.2</f>
        <v>18</v>
      </c>
      <c r="BK62">
        <f>15560/5480</f>
        <v>2.83941605839416</v>
      </c>
      <c r="BT62" s="111" t="s">
        <v>434</v>
      </c>
      <c r="BU62" s="112">
        <v>1.4623470738017</v>
      </c>
    </row>
    <row r="63" spans="2:73">
      <c r="B63" s="111" t="s">
        <v>442</v>
      </c>
      <c r="C63" s="112">
        <v>5.15395067591</v>
      </c>
      <c r="D63" s="112">
        <v>2.9379356032289</v>
      </c>
      <c r="E63" s="112">
        <v>4.0983998495</v>
      </c>
      <c r="F63" s="112">
        <v>10.4735817777887</v>
      </c>
      <c r="G63" s="112">
        <v>7.752468197472</v>
      </c>
      <c r="H63" s="112">
        <v>3.5334412751653</v>
      </c>
      <c r="I63" s="112">
        <v>1.6964324700562</v>
      </c>
      <c r="J63" s="112"/>
      <c r="K63" s="112"/>
      <c r="L63" s="112">
        <v>1.1127897984465</v>
      </c>
      <c r="M63" s="112">
        <v>1.2295979269909</v>
      </c>
      <c r="N63" s="112">
        <v>0.537447615591597</v>
      </c>
      <c r="O63" s="112">
        <v>2.9032719148837</v>
      </c>
      <c r="P63" s="112">
        <v>1.81413984012831</v>
      </c>
      <c r="Q63" s="112">
        <v>7.5482474735128</v>
      </c>
      <c r="R63" s="112">
        <v>2.5402094874901</v>
      </c>
      <c r="S63" s="112">
        <v>3.2399011107273</v>
      </c>
      <c r="T63" s="112">
        <v>0.407252406364043</v>
      </c>
      <c r="U63" s="112">
        <v>2.35834155273406</v>
      </c>
      <c r="V63" s="112">
        <v>2.6492221162198</v>
      </c>
      <c r="W63" s="112">
        <v>1.11333434453514</v>
      </c>
      <c r="X63" s="112">
        <v>1.6796724297777</v>
      </c>
      <c r="Y63" s="112">
        <v>0.967863612781096</v>
      </c>
      <c r="Z63" s="112">
        <v>2.4769793718022</v>
      </c>
      <c r="AA63" s="112"/>
      <c r="AB63" s="112">
        <v>3.4370691150425</v>
      </c>
      <c r="AC63" s="112">
        <v>0.7826133211777</v>
      </c>
      <c r="AD63" s="112"/>
      <c r="AE63" s="112">
        <v>0.865803144478662</v>
      </c>
      <c r="AF63" s="112">
        <v>0.9851231159097</v>
      </c>
      <c r="AG63" s="112">
        <v>4.25212513526935</v>
      </c>
      <c r="AH63" s="112">
        <v>1.4549629167128</v>
      </c>
      <c r="AI63" s="112">
        <v>0.33640754606926</v>
      </c>
      <c r="AJ63" s="112">
        <v>1.9349881318891</v>
      </c>
      <c r="AL63" s="111" t="s">
        <v>442</v>
      </c>
      <c r="AM63" s="112">
        <v>2.4769793718022</v>
      </c>
      <c r="AN63" s="113">
        <v>0.075287616206283</v>
      </c>
      <c r="AO63" s="113">
        <v>0.075287616206283</v>
      </c>
      <c r="BT63" s="110" t="s">
        <v>435</v>
      </c>
      <c r="BU63" s="112">
        <v>1.6749223572218</v>
      </c>
    </row>
    <row r="64" spans="2:73">
      <c r="B64" s="110" t="s">
        <v>443</v>
      </c>
      <c r="C64" s="112">
        <v>4.8357572239413</v>
      </c>
      <c r="D64" s="112">
        <v>2.41766373567096</v>
      </c>
      <c r="E64" s="112">
        <v>3.9730698179809</v>
      </c>
      <c r="F64" s="112">
        <v>7.1144792892447</v>
      </c>
      <c r="G64" s="112">
        <v>6.22771682990595</v>
      </c>
      <c r="H64" s="112">
        <v>3.8114607250514</v>
      </c>
      <c r="I64" s="112">
        <v>2.0810890911113</v>
      </c>
      <c r="J64" s="112"/>
      <c r="K64" s="112"/>
      <c r="L64" s="112">
        <v>0.8680471006592</v>
      </c>
      <c r="M64" s="112">
        <v>1.19081150602564</v>
      </c>
      <c r="N64" s="112">
        <v>0.693051868634855</v>
      </c>
      <c r="O64" s="112">
        <v>2.4229388785079</v>
      </c>
      <c r="P64" s="112">
        <v>1.75595931853279</v>
      </c>
      <c r="Q64" s="112">
        <v>5.77817485705699</v>
      </c>
      <c r="R64" s="112">
        <v>2.2170717632334</v>
      </c>
      <c r="S64" s="112">
        <v>3.0502692409596</v>
      </c>
      <c r="T64" s="112">
        <v>0.61083137901388</v>
      </c>
      <c r="U64" s="112">
        <v>2.3407385598417</v>
      </c>
      <c r="V64" s="112">
        <v>2.1213869929721</v>
      </c>
      <c r="W64" s="112">
        <v>1.171749065474</v>
      </c>
      <c r="X64" s="112">
        <v>1.8816841306189</v>
      </c>
      <c r="Y64" s="112">
        <v>1.1759528624825</v>
      </c>
      <c r="Z64" s="112">
        <v>1.914444784432</v>
      </c>
      <c r="AA64" s="112"/>
      <c r="AB64" s="112">
        <v>3.5432637738223</v>
      </c>
      <c r="AC64" s="112">
        <v>1.0233319607173</v>
      </c>
      <c r="AD64" s="112"/>
      <c r="AE64" s="112">
        <v>0.791966788974747</v>
      </c>
      <c r="AF64" s="112">
        <v>1.0134669041539</v>
      </c>
      <c r="AG64" s="112">
        <v>4.99165508665149</v>
      </c>
      <c r="AH64" s="112">
        <v>1.4237842700394</v>
      </c>
      <c r="AI64" s="112">
        <v>0.611095366773563</v>
      </c>
      <c r="AJ64" s="112">
        <v>1.5982574074582</v>
      </c>
      <c r="AL64" s="110" t="s">
        <v>443</v>
      </c>
      <c r="AM64" s="112">
        <v>1.914444784432</v>
      </c>
      <c r="AN64" s="113">
        <v>0.083840906013928</v>
      </c>
      <c r="AO64" s="113">
        <v>0.083840906013928</v>
      </c>
      <c r="BT64" s="110" t="s">
        <v>436</v>
      </c>
      <c r="BU64" s="112">
        <v>1.9936027962329</v>
      </c>
    </row>
    <row r="65" spans="2:73">
      <c r="B65" s="110" t="s">
        <v>444</v>
      </c>
      <c r="C65" s="112">
        <v>4.8485595030389</v>
      </c>
      <c r="D65" s="112">
        <v>2.82720863818608</v>
      </c>
      <c r="E65" s="112">
        <v>3.8310725470628</v>
      </c>
      <c r="F65" s="112">
        <v>8.0376641422484</v>
      </c>
      <c r="G65" s="112">
        <v>8.47779119120517</v>
      </c>
      <c r="H65" s="112">
        <v>3.5511661996807</v>
      </c>
      <c r="I65" s="112">
        <v>1.5466303664339</v>
      </c>
      <c r="J65" s="112"/>
      <c r="K65" s="112"/>
      <c r="L65" s="112">
        <v>1.3237808770759</v>
      </c>
      <c r="M65" s="112">
        <v>1.30505503305125</v>
      </c>
      <c r="N65" s="112">
        <v>0.742453904063939</v>
      </c>
      <c r="O65" s="112">
        <v>2.7349617722229</v>
      </c>
      <c r="P65" s="112">
        <v>1.99950685169731</v>
      </c>
      <c r="Q65" s="112">
        <v>9.7113596203216</v>
      </c>
      <c r="R65" s="112">
        <v>3.1195231573115</v>
      </c>
      <c r="S65" s="112">
        <v>3.7260680670294</v>
      </c>
      <c r="T65" s="112">
        <v>0.761381480327862</v>
      </c>
      <c r="U65" s="112">
        <v>2.11804469500494</v>
      </c>
      <c r="V65" s="112">
        <v>2.413966621033</v>
      </c>
      <c r="W65" s="112">
        <v>1.35805734890756</v>
      </c>
      <c r="X65" s="112">
        <v>1.7009028280383</v>
      </c>
      <c r="Y65" s="112">
        <v>1.15757965999607</v>
      </c>
      <c r="Z65" s="112">
        <v>2.204321795395</v>
      </c>
      <c r="AA65" s="112"/>
      <c r="AB65" s="112">
        <v>2.8906485273409</v>
      </c>
      <c r="AC65" s="112">
        <v>1.0312537083064</v>
      </c>
      <c r="AD65" s="112"/>
      <c r="AE65" s="112">
        <v>0.958895836733756</v>
      </c>
      <c r="AF65" s="112">
        <v>3.3270426879931</v>
      </c>
      <c r="AG65" s="112">
        <v>6.13231669863705</v>
      </c>
      <c r="AH65" s="112">
        <v>1.2166579273445</v>
      </c>
      <c r="AI65" s="112">
        <v>1.04491980285025</v>
      </c>
      <c r="AJ65" s="112">
        <v>1.5242514847044</v>
      </c>
      <c r="AL65" s="110" t="s">
        <v>444</v>
      </c>
      <c r="AM65" s="112">
        <v>2.204321795395</v>
      </c>
      <c r="AN65" s="113">
        <v>0.0903603610833712</v>
      </c>
      <c r="AO65" s="113">
        <v>0.0903603610833712</v>
      </c>
      <c r="BT65" s="110" t="s">
        <v>437</v>
      </c>
      <c r="BU65" s="112">
        <v>1.6010660672465</v>
      </c>
    </row>
    <row r="66" spans="2:73">
      <c r="B66" s="110" t="s">
        <v>445</v>
      </c>
      <c r="C66" s="112">
        <v>4.8810255554762</v>
      </c>
      <c r="D66" s="112">
        <v>2.4250096466932</v>
      </c>
      <c r="E66" s="112">
        <v>3.8609046225558</v>
      </c>
      <c r="F66" s="112">
        <v>8.3713276119699</v>
      </c>
      <c r="G66" s="112">
        <v>6.7445230854974</v>
      </c>
      <c r="H66" s="112">
        <v>3.2265424686048</v>
      </c>
      <c r="I66" s="112">
        <v>1.4142521988782</v>
      </c>
      <c r="J66" s="112"/>
      <c r="K66" s="112"/>
      <c r="L66" s="112">
        <v>1.2065020622343</v>
      </c>
      <c r="M66" s="112">
        <v>1.05007856074069</v>
      </c>
      <c r="N66" s="112">
        <v>0.481157000762454</v>
      </c>
      <c r="O66" s="112">
        <v>2.6122741526639</v>
      </c>
      <c r="P66" s="112">
        <v>1.71485488939518</v>
      </c>
      <c r="Q66" s="112">
        <v>8.8199444156417</v>
      </c>
      <c r="R66" s="112">
        <v>3.0856541200826</v>
      </c>
      <c r="S66" s="112">
        <v>3.9486395007466</v>
      </c>
      <c r="T66" s="112">
        <v>0.590706558178678</v>
      </c>
      <c r="U66" s="112">
        <v>1.99784625139516</v>
      </c>
      <c r="V66" s="112">
        <v>2.2240547425315</v>
      </c>
      <c r="W66" s="112">
        <v>1.19214524984614</v>
      </c>
      <c r="X66" s="112">
        <v>1.5981109195897</v>
      </c>
      <c r="Y66" s="112">
        <v>0.907223502859326</v>
      </c>
      <c r="Z66" s="112">
        <v>1.8705176035036</v>
      </c>
      <c r="AA66" s="112"/>
      <c r="AB66" s="112">
        <v>3.2325138413659</v>
      </c>
      <c r="AC66" s="112">
        <v>0.8802580963968</v>
      </c>
      <c r="AD66" s="112">
        <v>0.7086675743085</v>
      </c>
      <c r="AE66" s="112">
        <v>0.6949701087658</v>
      </c>
      <c r="AF66" s="112">
        <v>2.3301215208326</v>
      </c>
      <c r="AG66" s="112">
        <v>5.83181396048441</v>
      </c>
      <c r="AH66" s="112">
        <v>0.9863508790138</v>
      </c>
      <c r="AI66" s="112">
        <v>1.09922037825786</v>
      </c>
      <c r="AJ66" s="112">
        <v>0.8692096316132</v>
      </c>
      <c r="AL66" s="110" t="s">
        <v>445</v>
      </c>
      <c r="AM66" s="112">
        <v>1.8705176035036</v>
      </c>
      <c r="AN66" s="113">
        <v>0.0939301049141979</v>
      </c>
      <c r="AO66" s="113">
        <v>0.0939301049141979</v>
      </c>
      <c r="BT66" s="110" t="s">
        <v>438</v>
      </c>
      <c r="BU66" s="112">
        <v>1.738574747999</v>
      </c>
    </row>
    <row r="67" spans="2:73">
      <c r="B67" s="110" t="s">
        <v>446</v>
      </c>
      <c r="C67" s="112">
        <v>5.5968347941857</v>
      </c>
      <c r="D67" s="112">
        <v>2.2668570668981</v>
      </c>
      <c r="E67" s="112">
        <v>2.9533218834516</v>
      </c>
      <c r="F67" s="112">
        <v>8.0416349394106</v>
      </c>
      <c r="G67" s="112">
        <v>5.41544740701562</v>
      </c>
      <c r="H67" s="112">
        <v>3.3084480859029</v>
      </c>
      <c r="I67" s="112">
        <v>1.4737531177355</v>
      </c>
      <c r="J67" s="112"/>
      <c r="K67" s="112">
        <v>16.2148480714892</v>
      </c>
      <c r="L67" s="112">
        <v>1.1790287398554</v>
      </c>
      <c r="M67" s="112">
        <v>1.09382945334934</v>
      </c>
      <c r="N67" s="112">
        <v>0.395471511565945</v>
      </c>
      <c r="O67" s="112">
        <v>2.8615443942728</v>
      </c>
      <c r="P67" s="112">
        <v>1.74787064224762</v>
      </c>
      <c r="Q67" s="112">
        <v>8.597368919551</v>
      </c>
      <c r="R67" s="112">
        <v>2.6803384102027</v>
      </c>
      <c r="S67" s="112">
        <v>3.3016515155072</v>
      </c>
      <c r="T67" s="112">
        <v>0.518766882088479</v>
      </c>
      <c r="U67" s="112">
        <v>2.07447006712729</v>
      </c>
      <c r="V67" s="112">
        <v>2.4180525877235</v>
      </c>
      <c r="W67" s="112">
        <v>1.18411108828273</v>
      </c>
      <c r="X67" s="112">
        <v>1.6519318857148</v>
      </c>
      <c r="Y67" s="112">
        <v>0.890409647295976</v>
      </c>
      <c r="Z67" s="112">
        <v>2.088778653547</v>
      </c>
      <c r="AA67" s="112"/>
      <c r="AB67" s="112">
        <v>2.9991308795948</v>
      </c>
      <c r="AC67" s="112">
        <v>0.8578486863971</v>
      </c>
      <c r="AD67" s="112">
        <v>0.7290517233268</v>
      </c>
      <c r="AE67" s="112">
        <v>0.6527312952604</v>
      </c>
      <c r="AF67" s="112">
        <v>2.7401983688643</v>
      </c>
      <c r="AG67" s="112">
        <v>5.86261487078444</v>
      </c>
      <c r="AH67" s="112">
        <v>0.9855693957607</v>
      </c>
      <c r="AI67" s="112">
        <v>1.15684179779191</v>
      </c>
      <c r="AJ67" s="112">
        <v>0.6795587156333</v>
      </c>
      <c r="AL67" s="110" t="s">
        <v>446</v>
      </c>
      <c r="AM67" s="112">
        <v>2.088778653547</v>
      </c>
      <c r="AN67" s="113">
        <v>0.0964720625019646</v>
      </c>
      <c r="AO67" s="113">
        <v>0.0964720625019646</v>
      </c>
      <c r="BT67" s="111" t="s">
        <v>439</v>
      </c>
      <c r="BU67" s="112">
        <v>0.7916115972181</v>
      </c>
    </row>
    <row r="68" spans="2:73">
      <c r="B68" s="111" t="s">
        <v>447</v>
      </c>
      <c r="C68" s="112">
        <v>4.5409651751884</v>
      </c>
      <c r="D68" s="112">
        <v>1.6517147978341</v>
      </c>
      <c r="E68" s="112">
        <v>2.8601098003897</v>
      </c>
      <c r="F68" s="112">
        <v>6.1602352572611</v>
      </c>
      <c r="G68" s="112">
        <v>3.65154154171326</v>
      </c>
      <c r="H68" s="112">
        <v>2.4419488883477</v>
      </c>
      <c r="I68" s="112">
        <v>1.310196213404</v>
      </c>
      <c r="J68" s="112"/>
      <c r="K68" s="112">
        <v>7.2947635433015</v>
      </c>
      <c r="L68" s="112">
        <v>1.0145747718555</v>
      </c>
      <c r="M68" s="112">
        <v>0.87165705477673</v>
      </c>
      <c r="N68" s="112">
        <v>0.3081062609892</v>
      </c>
      <c r="O68" s="112">
        <v>2.2187379574471</v>
      </c>
      <c r="P68" s="112">
        <v>1.21998251066927</v>
      </c>
      <c r="Q68" s="112">
        <v>5.2531111051759</v>
      </c>
      <c r="R68" s="112">
        <v>2.0117685344604</v>
      </c>
      <c r="S68" s="112">
        <v>1.3700608501553</v>
      </c>
      <c r="T68" s="112">
        <v>0.4215688669739</v>
      </c>
      <c r="U68" s="112">
        <v>1.59274562774544</v>
      </c>
      <c r="V68" s="112">
        <v>1.5085718397752</v>
      </c>
      <c r="W68" s="112">
        <v>0.85900427029895</v>
      </c>
      <c r="X68" s="112">
        <v>1.3448697084974</v>
      </c>
      <c r="Y68" s="112">
        <v>0.8771949304017</v>
      </c>
      <c r="Z68" s="112">
        <v>1.4895348664672</v>
      </c>
      <c r="AA68" s="112">
        <v>1.77247306044958</v>
      </c>
      <c r="AB68" s="112">
        <v>2.9120001359555</v>
      </c>
      <c r="AC68" s="112">
        <v>0.7373544666215</v>
      </c>
      <c r="AD68" s="112">
        <v>0.6264432906209</v>
      </c>
      <c r="AE68" s="112">
        <v>0.471304062383975</v>
      </c>
      <c r="AF68" s="112">
        <v>1.9038229717778</v>
      </c>
      <c r="AG68" s="112">
        <v>5.6284347908142</v>
      </c>
      <c r="AH68" s="112">
        <v>0.6570328363549</v>
      </c>
      <c r="AI68" s="112">
        <v>1.0081335245376</v>
      </c>
      <c r="AJ68" s="112">
        <v>0.3461851327877</v>
      </c>
      <c r="AL68" s="111" t="s">
        <v>447</v>
      </c>
      <c r="AM68" s="112">
        <v>1.4895348664672</v>
      </c>
      <c r="AN68" s="113">
        <v>0.0876104868235912</v>
      </c>
      <c r="AO68" s="113">
        <v>0.0876104868235912</v>
      </c>
      <c r="BT68" s="111" t="s">
        <v>440</v>
      </c>
      <c r="BU68" s="112">
        <v>1.0579120599119</v>
      </c>
    </row>
    <row r="69" spans="2:73">
      <c r="B69" s="111" t="s">
        <v>448</v>
      </c>
      <c r="C69" s="112">
        <v>3.1833782609081</v>
      </c>
      <c r="D69" s="112">
        <v>1.2869541350383</v>
      </c>
      <c r="E69" s="112">
        <v>3.2938651081972</v>
      </c>
      <c r="F69" s="112">
        <v>4.5198847530008</v>
      </c>
      <c r="G69" s="112">
        <v>4.03388298097658</v>
      </c>
      <c r="H69" s="112">
        <v>1.9526665480636</v>
      </c>
      <c r="I69" s="112">
        <v>0.9739656013807</v>
      </c>
      <c r="J69" s="112"/>
      <c r="K69" s="112">
        <v>5.0536418130767</v>
      </c>
      <c r="L69" s="112">
        <v>1.0316049729149</v>
      </c>
      <c r="M69" s="112">
        <v>0.734549029818467</v>
      </c>
      <c r="N69" s="112">
        <v>0.1922375955576</v>
      </c>
      <c r="O69" s="112">
        <v>1.6414621889514</v>
      </c>
      <c r="P69" s="112">
        <v>1.00561296884856</v>
      </c>
      <c r="Q69" s="112">
        <v>6.094818448595</v>
      </c>
      <c r="R69" s="112">
        <v>2.4040251927155</v>
      </c>
      <c r="S69" s="112">
        <v>0.8516242365733</v>
      </c>
      <c r="T69" s="112">
        <v>0.2273756542547</v>
      </c>
      <c r="U69" s="112">
        <v>1.23032093224292</v>
      </c>
      <c r="V69" s="112">
        <v>1.1889259733123</v>
      </c>
      <c r="W69" s="112">
        <v>0.707860291952016</v>
      </c>
      <c r="X69" s="112">
        <v>0.6053107964861</v>
      </c>
      <c r="Y69" s="112">
        <v>0.775286362842922</v>
      </c>
      <c r="Z69" s="112">
        <v>1.1954774500363</v>
      </c>
      <c r="AA69" s="112">
        <v>1.6860680735669</v>
      </c>
      <c r="AB69" s="112">
        <v>3.1363555534021</v>
      </c>
      <c r="AC69" s="112">
        <v>0.511790809355</v>
      </c>
      <c r="AD69" s="112">
        <v>0.3398569559166</v>
      </c>
      <c r="AE69" s="112">
        <v>0.4639503796057</v>
      </c>
      <c r="AF69" s="112">
        <v>2.4113314764274</v>
      </c>
      <c r="AG69" s="112">
        <v>4.3020695533952</v>
      </c>
      <c r="AH69" s="112">
        <v>0.5791863568714</v>
      </c>
      <c r="AI69" s="112">
        <v>1.10944911088133</v>
      </c>
      <c r="AJ69" s="112">
        <v>0.510731441947</v>
      </c>
      <c r="AL69" s="111" t="s">
        <v>448</v>
      </c>
      <c r="AM69" s="112">
        <v>1.1954774500363</v>
      </c>
      <c r="AN69" s="113">
        <v>0.0843186549182768</v>
      </c>
      <c r="AO69" s="113">
        <v>0.0843186549182768</v>
      </c>
      <c r="BT69" s="111" t="s">
        <v>441</v>
      </c>
      <c r="BU69" s="112">
        <v>1.2307216843629</v>
      </c>
    </row>
    <row r="70" spans="2:73">
      <c r="B70" s="111" t="s">
        <v>449</v>
      </c>
      <c r="C70" s="112">
        <v>2.6551127625099</v>
      </c>
      <c r="D70" s="112">
        <v>0.9148401381523</v>
      </c>
      <c r="E70" s="112">
        <v>3.4627903129617</v>
      </c>
      <c r="F70" s="112">
        <v>4.4966494720951</v>
      </c>
      <c r="G70" s="112">
        <v>3.5996988712967</v>
      </c>
      <c r="H70" s="112">
        <v>2.3661750062625</v>
      </c>
      <c r="I70" s="112">
        <v>0.9104752246323</v>
      </c>
      <c r="J70" s="112"/>
      <c r="K70" s="112">
        <v>4.4639755726205</v>
      </c>
      <c r="L70" s="112">
        <v>0.939915807807</v>
      </c>
      <c r="M70" s="112">
        <v>0.6718516823808</v>
      </c>
      <c r="N70" s="112">
        <v>0.1909094329428</v>
      </c>
      <c r="O70" s="112">
        <v>1.5636911164692</v>
      </c>
      <c r="P70" s="112">
        <v>0.8959473632086</v>
      </c>
      <c r="Q70" s="112">
        <v>5.2559861249679</v>
      </c>
      <c r="R70" s="112">
        <v>1.9493572637192</v>
      </c>
      <c r="S70" s="112">
        <v>1.2230364456891</v>
      </c>
      <c r="T70" s="112">
        <v>0.2174867958588</v>
      </c>
      <c r="U70" s="112">
        <v>1.2052429810945</v>
      </c>
      <c r="V70" s="112">
        <v>0.8712379654408</v>
      </c>
      <c r="W70" s="112">
        <v>0.7248622702205</v>
      </c>
      <c r="X70" s="112">
        <v>0.4780239011434</v>
      </c>
      <c r="Y70" s="112">
        <v>0.6080832321063</v>
      </c>
      <c r="Z70" s="112">
        <v>0.9863334096083</v>
      </c>
      <c r="AA70" s="112">
        <v>1.7412589104397</v>
      </c>
      <c r="AB70" s="112">
        <v>3.1148626436647</v>
      </c>
      <c r="AC70" s="112">
        <v>0.374359358372</v>
      </c>
      <c r="AD70" s="112">
        <v>0.3729090359727</v>
      </c>
      <c r="AE70" s="112">
        <v>0.4736054401494</v>
      </c>
      <c r="AF70" s="112">
        <v>1.4661012683215</v>
      </c>
      <c r="AG70" s="112">
        <v>3.7905917433158</v>
      </c>
      <c r="AH70" s="112">
        <v>0.4426908171519</v>
      </c>
      <c r="AI70" s="112">
        <v>0.9961275876481</v>
      </c>
      <c r="AJ70" s="112">
        <v>0.2750264187905</v>
      </c>
      <c r="AL70" s="111" t="s">
        <v>449</v>
      </c>
      <c r="AM70" s="112">
        <v>0.9863334096083</v>
      </c>
      <c r="AN70" s="113">
        <v>0.0596070461137082</v>
      </c>
      <c r="AO70" s="113">
        <v>0.0596070461137082</v>
      </c>
      <c r="AP70" s="117">
        <f t="shared" ref="AP70:BR70" si="0">H70/H66-1</f>
        <v>-0.266653072356532</v>
      </c>
      <c r="AQ70" s="117">
        <f t="shared" si="0"/>
        <v>-0.356214382869973</v>
      </c>
      <c r="AR70" s="117"/>
      <c r="AS70" s="117"/>
      <c r="AT70" s="117">
        <f t="shared" si="0"/>
        <v>-0.220957976593603</v>
      </c>
      <c r="AU70" s="117">
        <f t="shared" si="0"/>
        <v>-0.36018912536706</v>
      </c>
      <c r="AV70" s="117">
        <f t="shared" si="0"/>
        <v>-0.603228400209745</v>
      </c>
      <c r="AW70" s="117">
        <f t="shared" si="0"/>
        <v>-0.401406198168517</v>
      </c>
      <c r="AX70" s="117">
        <f t="shared" si="0"/>
        <v>-0.477537505506022</v>
      </c>
      <c r="AY70" s="117">
        <f t="shared" si="0"/>
        <v>-0.404079450246116</v>
      </c>
      <c r="AZ70" s="117">
        <f t="shared" si="0"/>
        <v>-0.368251531812316</v>
      </c>
      <c r="BA70" s="117">
        <f t="shared" si="0"/>
        <v>-0.690263837593214</v>
      </c>
      <c r="BB70" s="117">
        <f t="shared" si="0"/>
        <v>-0.631819229281327</v>
      </c>
      <c r="BC70" s="117">
        <f t="shared" si="0"/>
        <v>-0.396728862267134</v>
      </c>
      <c r="BD70" s="117">
        <f t="shared" si="0"/>
        <v>-0.608265952820422</v>
      </c>
      <c r="BE70" s="117">
        <f t="shared" si="0"/>
        <v>-0.391968159656676</v>
      </c>
      <c r="BF70" s="117">
        <f t="shared" si="0"/>
        <v>-0.70088190044648</v>
      </c>
      <c r="BG70" s="117">
        <f t="shared" si="0"/>
        <v>-0.329731614988165</v>
      </c>
      <c r="BH70" s="117">
        <f t="shared" si="0"/>
        <v>-0.472694933337792</v>
      </c>
      <c r="BI70" s="117" t="e">
        <f t="shared" si="0"/>
        <v>#DIV/0!</v>
      </c>
      <c r="BJ70" s="117">
        <f t="shared" si="0"/>
        <v>-0.0363961930172236</v>
      </c>
      <c r="BK70" s="117">
        <f t="shared" si="0"/>
        <v>-0.574716370227798</v>
      </c>
      <c r="BL70" s="117">
        <f t="shared" si="0"/>
        <v>-0.473788487731254</v>
      </c>
      <c r="BM70" s="117">
        <f t="shared" si="0"/>
        <v>-0.318524013945754</v>
      </c>
      <c r="BN70" s="117">
        <f t="shared" si="0"/>
        <v>-0.370804803434616</v>
      </c>
      <c r="BO70" s="117">
        <f t="shared" si="0"/>
        <v>-0.35001497492884</v>
      </c>
      <c r="BP70" s="117">
        <f t="shared" si="0"/>
        <v>-0.551183228432337</v>
      </c>
      <c r="BQ70" s="117">
        <f t="shared" si="0"/>
        <v>-0.093787190129381</v>
      </c>
      <c r="BR70" s="117">
        <f t="shared" si="0"/>
        <v>-0.68359023095491</v>
      </c>
      <c r="BT70" s="111" t="s">
        <v>442</v>
      </c>
      <c r="BU70" s="112">
        <v>1.6796724297777</v>
      </c>
    </row>
    <row r="71" spans="2:73">
      <c r="B71" s="111" t="s">
        <v>450</v>
      </c>
      <c r="C71" s="112">
        <v>3.6746607767845</v>
      </c>
      <c r="D71" s="112">
        <v>1.0694557470135</v>
      </c>
      <c r="E71" s="112">
        <v>3.144458476819</v>
      </c>
      <c r="F71" s="112">
        <v>5.1064129009795</v>
      </c>
      <c r="G71" s="112">
        <v>4.3633385881497</v>
      </c>
      <c r="H71" s="112">
        <v>3.0034220592741</v>
      </c>
      <c r="I71" s="112">
        <v>1.1157471215181</v>
      </c>
      <c r="J71" s="112"/>
      <c r="K71" s="112">
        <v>4.4602201665226</v>
      </c>
      <c r="L71" s="112">
        <v>1.1086013037155</v>
      </c>
      <c r="M71" s="112">
        <v>0.8864709653612</v>
      </c>
      <c r="N71" s="112">
        <v>0.2616835454342</v>
      </c>
      <c r="O71" s="112">
        <v>1.4925917440691</v>
      </c>
      <c r="P71" s="112">
        <v>0.9948705740289</v>
      </c>
      <c r="Q71" s="112">
        <v>5.9046498894394</v>
      </c>
      <c r="R71" s="112">
        <v>2.0259233066197</v>
      </c>
      <c r="S71" s="112">
        <v>1.906764933496</v>
      </c>
      <c r="T71" s="112">
        <v>0.3092920073925</v>
      </c>
      <c r="U71" s="112">
        <v>1.5752162889006</v>
      </c>
      <c r="V71" s="112">
        <v>1.0186634027055</v>
      </c>
      <c r="W71" s="112">
        <v>0.8641835622432</v>
      </c>
      <c r="X71" s="112">
        <v>0.7366590722827</v>
      </c>
      <c r="Y71" s="112">
        <v>0.5755500087892</v>
      </c>
      <c r="Z71" s="112">
        <v>1.181671002477</v>
      </c>
      <c r="AA71" s="112">
        <v>1.5436708969961</v>
      </c>
      <c r="AB71" s="112">
        <v>3.8659303472366</v>
      </c>
      <c r="AC71" s="112">
        <v>0.3589485432132</v>
      </c>
      <c r="AD71" s="112">
        <v>0.4560976719875</v>
      </c>
      <c r="AE71" s="112">
        <v>0.4496678130208</v>
      </c>
      <c r="AF71" s="112">
        <v>1.5050126274935</v>
      </c>
      <c r="AG71" s="112">
        <v>4.510587934174</v>
      </c>
      <c r="AH71" s="112">
        <v>0.320590863377</v>
      </c>
      <c r="AI71" s="112">
        <v>0.8856922239113</v>
      </c>
      <c r="AJ71" s="112">
        <v>0.2488229193946</v>
      </c>
      <c r="AL71" s="111" t="s">
        <v>450</v>
      </c>
      <c r="AM71" s="112">
        <v>1.181671002477</v>
      </c>
      <c r="AN71" s="113">
        <v>0.0445468687360945</v>
      </c>
      <c r="AO71" s="113">
        <v>0.0445468687360945</v>
      </c>
      <c r="BT71" s="110" t="s">
        <v>443</v>
      </c>
      <c r="BU71" s="112">
        <v>1.8816841306189</v>
      </c>
    </row>
    <row r="72" spans="2:73">
      <c r="B72" s="110" t="s">
        <v>451</v>
      </c>
      <c r="C72" s="112">
        <v>3.7336948977422</v>
      </c>
      <c r="D72" s="112">
        <v>1.3925539486224</v>
      </c>
      <c r="E72" s="112">
        <v>3.3853278197911</v>
      </c>
      <c r="F72" s="112">
        <v>4.9609414097812</v>
      </c>
      <c r="G72" s="112">
        <v>4.3192056617103</v>
      </c>
      <c r="H72" s="112">
        <v>3.3372168478329</v>
      </c>
      <c r="I72" s="112">
        <v>1.2092044047884</v>
      </c>
      <c r="J72" s="112"/>
      <c r="K72" s="112">
        <v>5.2044329981775</v>
      </c>
      <c r="L72" s="112">
        <v>1.3227965129827</v>
      </c>
      <c r="M72" s="112">
        <v>0.9226532744929</v>
      </c>
      <c r="N72" s="112">
        <v>0.2434661455423</v>
      </c>
      <c r="O72" s="112">
        <v>1.803514589406</v>
      </c>
      <c r="P72" s="112">
        <v>1.144596044206</v>
      </c>
      <c r="Q72" s="112">
        <v>4.7407047750625</v>
      </c>
      <c r="R72" s="112">
        <v>2.3203081321444</v>
      </c>
      <c r="S72" s="112">
        <v>1.9552557339147</v>
      </c>
      <c r="T72" s="112">
        <v>0.3619076840622</v>
      </c>
      <c r="U72" s="112">
        <v>1.5615670358869</v>
      </c>
      <c r="V72" s="112">
        <v>0.9399757986489</v>
      </c>
      <c r="W72" s="112">
        <v>1.0093459283659</v>
      </c>
      <c r="X72" s="112">
        <v>0.6817870735838</v>
      </c>
      <c r="Y72" s="112">
        <v>0.6025468704084</v>
      </c>
      <c r="Z72" s="112">
        <v>1.4076896986291</v>
      </c>
      <c r="AA72" s="112">
        <v>2.0798441298439</v>
      </c>
      <c r="AB72" s="112">
        <v>4.9825829083853</v>
      </c>
      <c r="AC72" s="112">
        <v>0.3033969065383</v>
      </c>
      <c r="AD72" s="112">
        <v>0.4036732819686</v>
      </c>
      <c r="AE72" s="112">
        <v>0.6001706897288</v>
      </c>
      <c r="AF72" s="112">
        <v>1.4680100121671</v>
      </c>
      <c r="AG72" s="112">
        <v>5.6712585507368</v>
      </c>
      <c r="AH72" s="112">
        <v>0.5308606198565</v>
      </c>
      <c r="AI72" s="112">
        <v>0.869267256441</v>
      </c>
      <c r="AJ72" s="112">
        <v>0.2348327813627</v>
      </c>
      <c r="AL72" s="110" t="s">
        <v>451</v>
      </c>
      <c r="AM72" s="112">
        <v>1.4076896986291</v>
      </c>
      <c r="AN72" s="113">
        <v>0.0222016165961862</v>
      </c>
      <c r="AO72" s="113">
        <v>0.0222016165961862</v>
      </c>
      <c r="BT72" s="110" t="s">
        <v>444</v>
      </c>
      <c r="BU72" s="112">
        <v>1.7009028280383</v>
      </c>
    </row>
    <row r="73" spans="2:73">
      <c r="B73" s="110" t="s">
        <v>452</v>
      </c>
      <c r="C73" s="112">
        <v>3.1480525685001</v>
      </c>
      <c r="D73" s="112">
        <v>1.5064326053639</v>
      </c>
      <c r="E73" s="112">
        <v>4.174004515811</v>
      </c>
      <c r="F73" s="112">
        <v>5.0635504986575</v>
      </c>
      <c r="G73" s="112">
        <v>3.3536324266328</v>
      </c>
      <c r="H73" s="112">
        <v>3.4637798730195</v>
      </c>
      <c r="I73" s="112">
        <v>1.2167130839547</v>
      </c>
      <c r="J73" s="112"/>
      <c r="K73" s="112">
        <v>5.2936449437645</v>
      </c>
      <c r="L73" s="112">
        <v>1.5180712155527</v>
      </c>
      <c r="M73" s="112">
        <v>1.0084812058507</v>
      </c>
      <c r="N73" s="112">
        <v>0.2199534133275</v>
      </c>
      <c r="O73" s="112">
        <v>1.7385216246431</v>
      </c>
      <c r="P73" s="112">
        <v>0.9040168422002</v>
      </c>
      <c r="Q73" s="112">
        <v>3.4066718671723</v>
      </c>
      <c r="R73" s="112">
        <v>1.7162844683551</v>
      </c>
      <c r="S73" s="112">
        <v>1.735900645322</v>
      </c>
      <c r="T73" s="112">
        <v>0.4936980361103</v>
      </c>
      <c r="U73" s="112">
        <v>1.3278218886571</v>
      </c>
      <c r="V73" s="112">
        <v>0.9193151367446</v>
      </c>
      <c r="W73" s="112">
        <v>0.8911403249595</v>
      </c>
      <c r="X73" s="112">
        <v>0.5217700639976</v>
      </c>
      <c r="Y73" s="112">
        <v>0.4260312856102</v>
      </c>
      <c r="Z73" s="112">
        <v>1.2635892396688</v>
      </c>
      <c r="AA73" s="112">
        <v>1.6903749951068</v>
      </c>
      <c r="AB73" s="112">
        <v>4.3089290651433</v>
      </c>
      <c r="AC73" s="112">
        <v>0.2625568676309</v>
      </c>
      <c r="AD73" s="112">
        <v>0.2160860411409</v>
      </c>
      <c r="AE73" s="112">
        <v>0.532168800656</v>
      </c>
      <c r="AF73" s="112">
        <v>1.232134796277</v>
      </c>
      <c r="AG73" s="112">
        <v>5.5421370904843</v>
      </c>
      <c r="AH73" s="112">
        <v>0.4630240180104</v>
      </c>
      <c r="AI73" s="112">
        <v>0.8795520740789</v>
      </c>
      <c r="AJ73" s="112">
        <v>0.1740722675674</v>
      </c>
      <c r="AL73" s="110" t="s">
        <v>452</v>
      </c>
      <c r="AM73" s="112">
        <v>1.2635892396688</v>
      </c>
      <c r="AN73" s="113">
        <v>0.0274875064284245</v>
      </c>
      <c r="AO73" s="113">
        <v>0.0274875064284245</v>
      </c>
      <c r="BT73" s="110" t="s">
        <v>445</v>
      </c>
      <c r="BU73" s="112">
        <v>1.5981109195897</v>
      </c>
    </row>
    <row r="74" spans="2:73">
      <c r="B74" s="110" t="s">
        <v>453</v>
      </c>
      <c r="C74" s="112">
        <v>2.7547080155855</v>
      </c>
      <c r="D74" s="112">
        <v>1.3760449617781</v>
      </c>
      <c r="E74" s="112">
        <v>3.6368381125257</v>
      </c>
      <c r="F74" s="112">
        <v>5.08862893399</v>
      </c>
      <c r="G74" s="112">
        <v>3.7540115518396</v>
      </c>
      <c r="H74" s="112">
        <v>3.328252411754</v>
      </c>
      <c r="I74" s="112">
        <v>1.1468105825267</v>
      </c>
      <c r="J74" s="112"/>
      <c r="K74" s="112">
        <v>4.4967249949449</v>
      </c>
      <c r="L74" s="112">
        <v>1.6803978160583</v>
      </c>
      <c r="M74" s="112">
        <v>0.9315918702044</v>
      </c>
      <c r="N74" s="112">
        <v>0.2675312659627</v>
      </c>
      <c r="O74" s="112">
        <v>1.5401729946521</v>
      </c>
      <c r="P74" s="112">
        <v>0.8602903541666</v>
      </c>
      <c r="Q74" s="112">
        <v>2.7302346930404</v>
      </c>
      <c r="R74" s="112">
        <v>1.7502614806792</v>
      </c>
      <c r="S74" s="112">
        <v>1.3578031548983</v>
      </c>
      <c r="T74" s="112">
        <v>0.6941641673817</v>
      </c>
      <c r="U74" s="112">
        <v>1.2759618678596</v>
      </c>
      <c r="V74" s="112">
        <v>0.972029650059</v>
      </c>
      <c r="W74" s="112">
        <v>0.9255680844041</v>
      </c>
      <c r="X74" s="112">
        <v>0.4964513831135</v>
      </c>
      <c r="Y74" s="112">
        <v>0.4502409048966</v>
      </c>
      <c r="Z74" s="112">
        <v>1.2230528762768</v>
      </c>
      <c r="AA74" s="112">
        <v>1.6985874707318</v>
      </c>
      <c r="AB74" s="112">
        <v>3.5940096637146</v>
      </c>
      <c r="AC74" s="112">
        <v>0.2367556645491</v>
      </c>
      <c r="AD74" s="112">
        <v>0.208711755016</v>
      </c>
      <c r="AE74" s="112">
        <v>0.5471104637974</v>
      </c>
      <c r="AF74" s="112">
        <v>1.1305724978556</v>
      </c>
      <c r="AG74" s="112">
        <v>5.2471100757286</v>
      </c>
      <c r="AH74" s="112">
        <v>0.2827194498506</v>
      </c>
      <c r="AI74" s="112">
        <v>0.924700092871</v>
      </c>
      <c r="AJ74" s="112">
        <v>0.1453594155756</v>
      </c>
      <c r="AL74" s="110" t="s">
        <v>453</v>
      </c>
      <c r="AM74" s="112">
        <v>1.2230528762768</v>
      </c>
      <c r="AN74" s="113">
        <v>0.0305450679340926</v>
      </c>
      <c r="AO74" s="113">
        <v>0.0305450679340926</v>
      </c>
      <c r="BT74" s="110" t="s">
        <v>446</v>
      </c>
      <c r="BU74" s="112">
        <v>1.6519318857148</v>
      </c>
    </row>
    <row r="75" spans="2:73">
      <c r="B75" s="110" t="s">
        <v>454</v>
      </c>
      <c r="C75" s="112">
        <v>3.1859387255698</v>
      </c>
      <c r="D75" s="112">
        <v>1.5212442739067</v>
      </c>
      <c r="E75" s="112">
        <v>3.5232779638231</v>
      </c>
      <c r="F75" s="112">
        <v>6.7241531661816</v>
      </c>
      <c r="G75" s="112">
        <v>3.1417568186857</v>
      </c>
      <c r="H75" s="112">
        <v>4.2157354524304</v>
      </c>
      <c r="I75" s="112">
        <v>1.4209108562019</v>
      </c>
      <c r="J75" s="112"/>
      <c r="K75" s="112">
        <v>4.0182670923631</v>
      </c>
      <c r="L75" s="112">
        <v>1.4049247557686</v>
      </c>
      <c r="M75" s="112">
        <v>1.1888186526486</v>
      </c>
      <c r="N75" s="112">
        <v>0.5232951414632</v>
      </c>
      <c r="O75" s="112">
        <v>1.7812402807479</v>
      </c>
      <c r="P75" s="112">
        <v>1.0596637030499</v>
      </c>
      <c r="Q75" s="112">
        <v>1.7726982494197</v>
      </c>
      <c r="R75" s="112">
        <v>1.7926198516068</v>
      </c>
      <c r="S75" s="112">
        <v>1.4400382531378</v>
      </c>
      <c r="T75" s="112">
        <v>1.0594116674863</v>
      </c>
      <c r="U75" s="112">
        <v>1.3708213704942</v>
      </c>
      <c r="V75" s="112">
        <v>0.8514612455553</v>
      </c>
      <c r="W75" s="112">
        <v>1.3179041385966</v>
      </c>
      <c r="X75" s="112">
        <v>0.6541084765513</v>
      </c>
      <c r="Y75" s="112">
        <v>0.4472669789608</v>
      </c>
      <c r="Z75" s="112">
        <v>1.5909817537741</v>
      </c>
      <c r="AA75" s="112">
        <v>1.4030847672057</v>
      </c>
      <c r="AB75" s="112">
        <v>3.6102666081777</v>
      </c>
      <c r="AC75" s="112">
        <v>0.2737994629466</v>
      </c>
      <c r="AD75" s="112">
        <v>0.3322739911139</v>
      </c>
      <c r="AE75" s="112">
        <v>0.6406420874775</v>
      </c>
      <c r="AF75" s="112">
        <v>0.6977711958627</v>
      </c>
      <c r="AG75" s="112">
        <v>4.9537922927445</v>
      </c>
      <c r="AH75" s="112">
        <v>0.3212444334497</v>
      </c>
      <c r="AI75" s="112">
        <v>0.7877083911044</v>
      </c>
      <c r="AJ75" s="112">
        <v>0.130810196383</v>
      </c>
      <c r="AL75" s="110" t="s">
        <v>454</v>
      </c>
      <c r="AM75" s="112">
        <v>1.5909817537741</v>
      </c>
      <c r="AN75" s="113">
        <v>0.02184256702176</v>
      </c>
      <c r="AO75" s="113">
        <v>0.02184256702176</v>
      </c>
      <c r="BT75" s="111" t="s">
        <v>447</v>
      </c>
      <c r="BU75" s="112">
        <v>1.3448697084974</v>
      </c>
    </row>
    <row r="76" spans="2:73">
      <c r="B76" s="111" t="s">
        <v>455</v>
      </c>
      <c r="C76" s="112">
        <v>2.756561080937</v>
      </c>
      <c r="D76" s="112">
        <v>1.6501452918061</v>
      </c>
      <c r="E76" s="112">
        <v>4.7518366824462</v>
      </c>
      <c r="F76" s="112">
        <v>4.5525391344376</v>
      </c>
      <c r="G76" s="112">
        <v>3.0707113959132</v>
      </c>
      <c r="H76" s="112">
        <v>5.7397530455789</v>
      </c>
      <c r="I76" s="112">
        <v>1.8113575598066</v>
      </c>
      <c r="J76" s="112">
        <v>1.6515411008384</v>
      </c>
      <c r="K76" s="112">
        <v>4.486996073659</v>
      </c>
      <c r="L76" s="112">
        <v>2.1763228248214</v>
      </c>
      <c r="M76" s="112">
        <v>1.0683251329807</v>
      </c>
      <c r="N76" s="112">
        <v>0.694213534117</v>
      </c>
      <c r="O76" s="112">
        <v>1.9196756428808</v>
      </c>
      <c r="P76" s="112">
        <v>1.257254018471</v>
      </c>
      <c r="Q76" s="112">
        <v>1.688377907506</v>
      </c>
      <c r="R76" s="112">
        <v>1.9491047503574</v>
      </c>
      <c r="S76" s="112">
        <v>2.1037765843752</v>
      </c>
      <c r="T76" s="112">
        <v>1.3942821308572</v>
      </c>
      <c r="U76" s="112">
        <v>1.4275333113586</v>
      </c>
      <c r="V76" s="112">
        <v>0.706177388241</v>
      </c>
      <c r="W76" s="112">
        <v>1.2936731865164</v>
      </c>
      <c r="X76" s="112">
        <v>0.5548716773286</v>
      </c>
      <c r="Y76" s="112">
        <v>0.43809621317</v>
      </c>
      <c r="Z76" s="112">
        <v>1.4174441927258</v>
      </c>
      <c r="AA76" s="112">
        <v>1.7982589618244</v>
      </c>
      <c r="AB76" s="112">
        <v>3.5249788523559</v>
      </c>
      <c r="AC76" s="112">
        <v>0.3822873375644</v>
      </c>
      <c r="AD76" s="112">
        <v>0.2507398007581</v>
      </c>
      <c r="AE76" s="112">
        <v>0.8295340148475</v>
      </c>
      <c r="AF76" s="112">
        <v>0.7102824902783</v>
      </c>
      <c r="AG76" s="112">
        <v>4.5582984321301</v>
      </c>
      <c r="AH76" s="112">
        <v>0.5225444025485</v>
      </c>
      <c r="AI76" s="112">
        <v>0.880964680934</v>
      </c>
      <c r="AJ76" s="112">
        <v>0.1099165702148</v>
      </c>
      <c r="AL76" s="111" t="s">
        <v>455</v>
      </c>
      <c r="AM76" s="112">
        <v>1.4174441927258</v>
      </c>
      <c r="AN76" s="113">
        <v>0.0248335172714751</v>
      </c>
      <c r="AO76" s="113">
        <v>0.0248335172714751</v>
      </c>
      <c r="AU76">
        <f>4986*1.1</f>
        <v>5484.6</v>
      </c>
      <c r="BL76">
        <f>35/0.83</f>
        <v>42.1686746987952</v>
      </c>
      <c r="BT76" s="111" t="s">
        <v>448</v>
      </c>
      <c r="BU76" s="112">
        <v>0.6053107964861</v>
      </c>
    </row>
    <row r="77" spans="2:73">
      <c r="B77" s="111" t="s">
        <v>456</v>
      </c>
      <c r="C77" s="112">
        <v>2.3136268441505</v>
      </c>
      <c r="D77" s="112">
        <v>1.7508014716511</v>
      </c>
      <c r="E77" s="112">
        <v>4.0880281125815</v>
      </c>
      <c r="F77" s="112">
        <v>3.473929046096</v>
      </c>
      <c r="G77" s="112">
        <v>2.7963906333878</v>
      </c>
      <c r="H77" s="112">
        <v>5.1366697062254</v>
      </c>
      <c r="I77" s="112">
        <v>1.6161094507598</v>
      </c>
      <c r="J77" s="112">
        <v>1.2678786785398</v>
      </c>
      <c r="K77" s="112">
        <v>4.8220500464777</v>
      </c>
      <c r="L77" s="112">
        <v>2.8208805887241</v>
      </c>
      <c r="M77" s="112">
        <v>1.1854632985641</v>
      </c>
      <c r="N77" s="112">
        <v>0.6007656858791</v>
      </c>
      <c r="O77" s="112">
        <v>1.9585742689666</v>
      </c>
      <c r="P77" s="112">
        <v>1.2131807814548</v>
      </c>
      <c r="Q77" s="112">
        <v>1.3601391400145</v>
      </c>
      <c r="R77" s="112">
        <v>1.883861459419</v>
      </c>
      <c r="S77" s="112">
        <v>2.1369870127831</v>
      </c>
      <c r="T77" s="112">
        <v>1.9252895601312</v>
      </c>
      <c r="U77" s="112">
        <v>1.3788488090297</v>
      </c>
      <c r="V77" s="112">
        <v>0.7215679564893</v>
      </c>
      <c r="W77" s="112">
        <v>1.4201164054291</v>
      </c>
      <c r="X77" s="112">
        <v>0.5636967056432</v>
      </c>
      <c r="Y77" s="112">
        <v>0.3487816266068</v>
      </c>
      <c r="Z77" s="112">
        <v>1.3937486561988</v>
      </c>
      <c r="AA77" s="112">
        <v>1.3604393448609</v>
      </c>
      <c r="AB77" s="112">
        <v>2.9003928878237</v>
      </c>
      <c r="AC77" s="112">
        <v>0.3265816608109</v>
      </c>
      <c r="AD77" s="112">
        <v>0.2310427355215</v>
      </c>
      <c r="AE77" s="112">
        <v>1.0665296734651</v>
      </c>
      <c r="AF77" s="112">
        <v>0.7182465342563</v>
      </c>
      <c r="AG77" s="112">
        <v>3.2636539843579</v>
      </c>
      <c r="AH77" s="112">
        <v>0.6285336711834</v>
      </c>
      <c r="AI77" s="112">
        <v>0.7783378558926</v>
      </c>
      <c r="AJ77" s="112">
        <v>0.112664389182</v>
      </c>
      <c r="AL77" s="111" t="s">
        <v>456</v>
      </c>
      <c r="AM77" s="112">
        <v>1.3937486561988</v>
      </c>
      <c r="AN77" s="113">
        <v>0.0350031946396694</v>
      </c>
      <c r="AO77" s="113">
        <v>0.0350031946396694</v>
      </c>
      <c r="BT77" s="111" t="s">
        <v>449</v>
      </c>
      <c r="BU77" s="112">
        <v>0.4780239011434</v>
      </c>
    </row>
    <row r="78" spans="2:73">
      <c r="B78" s="111" t="s">
        <v>457</v>
      </c>
      <c r="C78" s="112">
        <v>2.7076271826793</v>
      </c>
      <c r="D78" s="112">
        <v>1.840114797032</v>
      </c>
      <c r="E78" s="112">
        <v>4.7397056167011</v>
      </c>
      <c r="F78" s="112">
        <v>3.1937526817849</v>
      </c>
      <c r="G78" s="112">
        <v>3.4316576842927</v>
      </c>
      <c r="H78" s="112">
        <v>5.0495003281627</v>
      </c>
      <c r="I78" s="112">
        <v>1.777270626726</v>
      </c>
      <c r="J78" s="112">
        <v>1.5895229448327</v>
      </c>
      <c r="K78" s="112">
        <v>5.9507711886148</v>
      </c>
      <c r="L78" s="112">
        <v>3.2437579169344</v>
      </c>
      <c r="M78" s="112">
        <v>1.141606665397</v>
      </c>
      <c r="N78" s="112">
        <v>0.5545819686153</v>
      </c>
      <c r="O78" s="112">
        <v>2.3037727159459</v>
      </c>
      <c r="P78" s="112">
        <v>1.3711535921976</v>
      </c>
      <c r="Q78" s="112">
        <v>1.6191351896664</v>
      </c>
      <c r="R78" s="112">
        <v>1.7193731467346</v>
      </c>
      <c r="S78" s="112">
        <v>2.0800837788578</v>
      </c>
      <c r="T78" s="112">
        <v>1.4847666945558</v>
      </c>
      <c r="U78" s="112">
        <v>1.442838472777</v>
      </c>
      <c r="V78" s="112">
        <v>0.6348571241841</v>
      </c>
      <c r="W78" s="112">
        <v>1.7438545476822</v>
      </c>
      <c r="X78" s="112">
        <v>0.7318326825214</v>
      </c>
      <c r="Y78" s="112">
        <v>0.4179527180915</v>
      </c>
      <c r="Z78" s="112">
        <v>1.5929118164118</v>
      </c>
      <c r="AA78" s="112">
        <v>1.1623332388937</v>
      </c>
      <c r="AB78" s="112">
        <v>2.7457406702403</v>
      </c>
      <c r="AC78" s="112">
        <v>0.7201530389059</v>
      </c>
      <c r="AD78" s="112">
        <v>0.3325058192414</v>
      </c>
      <c r="AE78" s="112">
        <v>1.013796670858</v>
      </c>
      <c r="AF78" s="112">
        <v>0.921794368504</v>
      </c>
      <c r="AG78" s="112">
        <v>3.2950692717241</v>
      </c>
      <c r="AH78" s="112">
        <v>0.807432106054</v>
      </c>
      <c r="AI78" s="112">
        <v>0.7988348172121</v>
      </c>
      <c r="AJ78" s="112">
        <v>0.1599841378183</v>
      </c>
      <c r="AL78" s="111" t="s">
        <v>457</v>
      </c>
      <c r="AM78" s="112">
        <v>1.5929118164118</v>
      </c>
      <c r="AN78" s="113">
        <v>0.0486176786267592</v>
      </c>
      <c r="AO78" s="113">
        <v>0.0486176786267592</v>
      </c>
      <c r="BI78" s="118">
        <v>2334.006</v>
      </c>
      <c r="BJ78" s="118">
        <v>2444.935</v>
      </c>
      <c r="BK78" s="118">
        <v>2707.474</v>
      </c>
      <c r="BL78" s="118">
        <v>2609.402</v>
      </c>
      <c r="BM78" s="118">
        <v>2543.717</v>
      </c>
      <c r="BN78" s="118">
        <v>2462.876</v>
      </c>
      <c r="BO78" s="118">
        <v>2379.675</v>
      </c>
      <c r="BP78" s="118">
        <v>2244.478</v>
      </c>
      <c r="BQ78" s="118">
        <v>2978.009</v>
      </c>
      <c r="BR78" s="118">
        <v>2719.788</v>
      </c>
      <c r="BT78" s="111" t="s">
        <v>450</v>
      </c>
      <c r="BU78" s="112">
        <v>0.7366590722827</v>
      </c>
    </row>
    <row r="79" spans="2:73">
      <c r="B79" s="111" t="s">
        <v>458</v>
      </c>
      <c r="C79" s="112">
        <v>2.4462470143318</v>
      </c>
      <c r="D79" s="112">
        <v>1.8322597029974</v>
      </c>
      <c r="E79" s="112">
        <v>4.8805317923204</v>
      </c>
      <c r="F79" s="112">
        <v>4.434502009443</v>
      </c>
      <c r="G79" s="112">
        <v>2.9582336030277</v>
      </c>
      <c r="H79" s="112">
        <v>6.2927904815874</v>
      </c>
      <c r="I79" s="112">
        <v>2.088220386854</v>
      </c>
      <c r="J79" s="112">
        <v>2.9794578397589</v>
      </c>
      <c r="K79" s="112">
        <v>6.9004315361768</v>
      </c>
      <c r="L79" s="112">
        <v>3.2769178666498</v>
      </c>
      <c r="M79" s="112">
        <v>1.131312956164</v>
      </c>
      <c r="N79" s="112">
        <v>0.5945068644967</v>
      </c>
      <c r="O79" s="112">
        <v>2.2252914569512</v>
      </c>
      <c r="P79" s="112">
        <v>1.0996078438592</v>
      </c>
      <c r="Q79" s="112">
        <v>1.4165860008794</v>
      </c>
      <c r="R79" s="112">
        <v>1.5688247274619</v>
      </c>
      <c r="S79" s="112">
        <v>1.5661838128417</v>
      </c>
      <c r="T79" s="112">
        <v>1.5272907911686</v>
      </c>
      <c r="U79" s="112">
        <v>1.4358544596871</v>
      </c>
      <c r="V79" s="112">
        <v>0.7428221439902</v>
      </c>
      <c r="W79" s="112">
        <v>1.8076434292276</v>
      </c>
      <c r="X79" s="112">
        <v>0.6675812911659</v>
      </c>
      <c r="Y79" s="112">
        <v>0.5447949959267</v>
      </c>
      <c r="Z79" s="112">
        <v>1.3626778712338</v>
      </c>
      <c r="AA79" s="112">
        <v>1.0541070645908</v>
      </c>
      <c r="AB79" s="112">
        <v>2.9187283530588</v>
      </c>
      <c r="AC79" s="112">
        <v>0.7945659440862</v>
      </c>
      <c r="AD79" s="112">
        <v>0.5249639840256</v>
      </c>
      <c r="AE79" s="112">
        <v>1.1441220270431</v>
      </c>
      <c r="AF79" s="112">
        <v>0.9210650712567</v>
      </c>
      <c r="AG79" s="112">
        <v>3.1802235499561</v>
      </c>
      <c r="AH79" s="112">
        <v>1.0198395384963</v>
      </c>
      <c r="AI79" s="112">
        <v>0.8290467169287</v>
      </c>
      <c r="AJ79" s="112">
        <v>0.1241369072678</v>
      </c>
      <c r="AL79" s="111" t="s">
        <v>458</v>
      </c>
      <c r="AM79" s="112">
        <v>1.3626778712338</v>
      </c>
      <c r="AN79" s="113">
        <v>0.0527986141470992</v>
      </c>
      <c r="AO79" s="113">
        <v>0.0527986141470992</v>
      </c>
      <c r="BI79" s="118">
        <v>1318.012</v>
      </c>
      <c r="BJ79" s="118">
        <v>1306.936</v>
      </c>
      <c r="BK79" s="118">
        <v>1410.036</v>
      </c>
      <c r="BL79" s="118">
        <v>1605.423</v>
      </c>
      <c r="BM79" s="118">
        <v>1601.108</v>
      </c>
      <c r="BN79" s="118">
        <v>1654.278</v>
      </c>
      <c r="BO79" s="118">
        <v>1792.28</v>
      </c>
      <c r="BP79" s="118">
        <v>1493.411</v>
      </c>
      <c r="BQ79" s="118">
        <v>1184.413</v>
      </c>
      <c r="BR79" s="118">
        <v>1679.639</v>
      </c>
      <c r="BT79" s="110" t="s">
        <v>451</v>
      </c>
      <c r="BU79" s="112">
        <v>0.6817870735838</v>
      </c>
    </row>
    <row r="80" spans="2:73">
      <c r="D80" s="112">
        <v>1.4793552379607</v>
      </c>
      <c r="V80" s="112"/>
      <c r="BE80">
        <f>0.39/0.025</f>
        <v>15.6</v>
      </c>
      <c r="BT80" s="110" t="s">
        <v>452</v>
      </c>
      <c r="BU80" s="112">
        <v>0.5217700639976</v>
      </c>
    </row>
    <row r="81" spans="1:73">
      <c r="AN81" t="s">
        <v>463</v>
      </c>
      <c r="AO81" t="s">
        <v>464</v>
      </c>
      <c r="BT81" s="110" t="s">
        <v>453</v>
      </c>
      <c r="BU81" s="112">
        <v>0.4964513831135</v>
      </c>
    </row>
    <row r="82" spans="1:73">
      <c r="A82" s="109" t="s">
        <v>465</v>
      </c>
      <c r="B82" s="110" t="s">
        <v>421</v>
      </c>
      <c r="C82" s="113">
        <v>0.109917257567538</v>
      </c>
      <c r="D82" s="113"/>
      <c r="E82" s="113" t="e">
        <v>#VALUE!</v>
      </c>
      <c r="F82" s="113">
        <v>0.139735148229776</v>
      </c>
      <c r="G82" s="113">
        <v>0.202890034556719</v>
      </c>
      <c r="H82" s="113">
        <v>0.507725766771777</v>
      </c>
      <c r="I82" s="113">
        <v>0.0791161299882216</v>
      </c>
      <c r="J82" s="113"/>
      <c r="K82" s="113">
        <v>0</v>
      </c>
      <c r="L82" s="113">
        <v>0.0554619853563568</v>
      </c>
      <c r="M82" s="113">
        <v>0.0943777008660878</v>
      </c>
      <c r="N82" s="113">
        <v>0.0715229448100955</v>
      </c>
      <c r="O82" s="113">
        <v>0.165518554272697</v>
      </c>
      <c r="P82" s="113"/>
      <c r="Q82" s="113">
        <v>0.0240381796729213</v>
      </c>
      <c r="R82" s="113"/>
      <c r="S82" s="113">
        <v>0.029437692445599</v>
      </c>
      <c r="T82" s="113">
        <v>0.0183531430736418</v>
      </c>
      <c r="U82" s="113">
        <v>0.0740864778042226</v>
      </c>
      <c r="V82" s="119">
        <v>0.0170771154338946</v>
      </c>
      <c r="W82" s="113"/>
      <c r="X82" s="113">
        <v>0.0653087921087345</v>
      </c>
      <c r="Y82" s="113">
        <v>0.104120677107657</v>
      </c>
      <c r="Z82" s="113">
        <v>0.092304705160855</v>
      </c>
      <c r="AA82" s="113"/>
      <c r="AB82" s="113" t="e">
        <v>#VALUE!</v>
      </c>
      <c r="AC82" s="113">
        <v>0.119269838595434</v>
      </c>
      <c r="AD82" s="113"/>
      <c r="AE82" s="113">
        <v>0.0763193240244049</v>
      </c>
      <c r="AF82" s="113">
        <v>0.114095030089132</v>
      </c>
      <c r="AG82" s="113"/>
      <c r="AH82" s="113">
        <v>0.0600681979879417</v>
      </c>
      <c r="AI82" s="113">
        <v>0.0834480786455129</v>
      </c>
      <c r="AJ82" s="113">
        <v>0.0376504819499442</v>
      </c>
      <c r="AM82" s="110" t="s">
        <v>421</v>
      </c>
      <c r="AN82" s="113">
        <v>0.165518554272697</v>
      </c>
      <c r="BT82" s="110" t="s">
        <v>454</v>
      </c>
      <c r="BU82" s="112">
        <v>0.6541084765513</v>
      </c>
    </row>
    <row r="83" spans="1:73">
      <c r="B83" s="110" t="s">
        <v>422</v>
      </c>
      <c r="C83" s="113">
        <v>0.11406780275148</v>
      </c>
      <c r="D83" s="113"/>
      <c r="E83" s="113">
        <v>0.0659488905109812</v>
      </c>
      <c r="F83" s="113">
        <v>0.140035776409577</v>
      </c>
      <c r="G83" s="113">
        <v>0.210955624569397</v>
      </c>
      <c r="H83" s="113">
        <v>0.513257296593213</v>
      </c>
      <c r="I83" s="113">
        <v>0.0805221116834414</v>
      </c>
      <c r="J83" s="113"/>
      <c r="K83" s="113">
        <v>0</v>
      </c>
      <c r="L83" s="113">
        <v>0.178511693043081</v>
      </c>
      <c r="M83" s="113">
        <v>0.104263761429608</v>
      </c>
      <c r="N83" s="113">
        <v>0.0606553185397966</v>
      </c>
      <c r="O83" s="113">
        <v>0.169804714822445</v>
      </c>
      <c r="P83" s="113"/>
      <c r="Q83" s="113">
        <v>0.0244806721234934</v>
      </c>
      <c r="R83" s="113"/>
      <c r="S83" s="113">
        <v>0.0157345835892529</v>
      </c>
      <c r="T83" s="113">
        <v>0.0203802931665228</v>
      </c>
      <c r="U83" s="113">
        <v>0.0780218531003945</v>
      </c>
      <c r="V83" s="119">
        <v>0.017756072112698</v>
      </c>
      <c r="W83" s="113"/>
      <c r="X83" s="113">
        <v>0.0669054967504785</v>
      </c>
      <c r="Y83" s="113">
        <v>0.105679008391762</v>
      </c>
      <c r="Z83" s="113">
        <v>0.0957933662238587</v>
      </c>
      <c r="AA83" s="113"/>
      <c r="AB83" s="113">
        <v>0.0660017552190165</v>
      </c>
      <c r="AC83" s="113">
        <v>0.12341184468955</v>
      </c>
      <c r="AD83" s="113"/>
      <c r="AE83" s="113">
        <v>0.0776355066747293</v>
      </c>
      <c r="AF83" s="113">
        <v>0.120526139040059</v>
      </c>
      <c r="AG83" s="113"/>
      <c r="AH83" s="113">
        <v>0.0581753391320206</v>
      </c>
      <c r="AI83" s="113">
        <v>0.103901618556741</v>
      </c>
      <c r="AJ83" s="113">
        <v>0.0285513343225162</v>
      </c>
      <c r="AM83" s="110" t="s">
        <v>422</v>
      </c>
      <c r="AN83" s="113">
        <v>0.169804714822445</v>
      </c>
      <c r="BT83" s="111" t="s">
        <v>455</v>
      </c>
      <c r="BU83" s="112">
        <v>0.5548716773286</v>
      </c>
    </row>
    <row r="84" spans="1:73">
      <c r="B84" s="111" t="s">
        <v>423</v>
      </c>
      <c r="C84" s="113">
        <v>0.11693301197192</v>
      </c>
      <c r="D84" s="113"/>
      <c r="E84" s="113">
        <v>0.0610977697727464</v>
      </c>
      <c r="F84" s="113">
        <v>0.132937797626079</v>
      </c>
      <c r="G84" s="113">
        <v>0.181052017700097</v>
      </c>
      <c r="H84" s="113">
        <v>0.0781433623279229</v>
      </c>
      <c r="I84" s="113">
        <v>0.0697510365311736</v>
      </c>
      <c r="J84" s="113"/>
      <c r="K84" s="113">
        <v>0</v>
      </c>
      <c r="L84" s="113">
        <v>0.0418715654723659</v>
      </c>
      <c r="M84" s="113">
        <v>0.0891806294148018</v>
      </c>
      <c r="N84" s="113">
        <v>0.0565825706928525</v>
      </c>
      <c r="O84" s="113">
        <v>0.145311841870199</v>
      </c>
      <c r="P84" s="113"/>
      <c r="Q84" s="113">
        <v>0.0331944757202704</v>
      </c>
      <c r="R84" s="113"/>
      <c r="S84" s="113">
        <v>0.016785318592466</v>
      </c>
      <c r="T84" s="113">
        <v>0.0206754389991481</v>
      </c>
      <c r="U84" s="113">
        <v>0.0745512559683834</v>
      </c>
      <c r="V84" s="119">
        <v>0.0156991691415309</v>
      </c>
      <c r="W84" s="113"/>
      <c r="X84" s="113">
        <v>0.0567658855559066</v>
      </c>
      <c r="Y84" s="113">
        <v>0.101404397064409</v>
      </c>
      <c r="Z84" s="113">
        <v>0.0872491650615438</v>
      </c>
      <c r="AA84" s="113"/>
      <c r="AB84" s="113">
        <v>0.0672170598741183</v>
      </c>
      <c r="AC84" s="113">
        <v>0.125972551149565</v>
      </c>
      <c r="AD84" s="113"/>
      <c r="AE84" s="113">
        <v>0.0765973891045904</v>
      </c>
      <c r="AF84" s="113">
        <v>0.126117954709392</v>
      </c>
      <c r="AG84" s="113"/>
      <c r="AH84" s="113">
        <v>0.054242462888065</v>
      </c>
      <c r="AI84" s="113">
        <v>0.112102855356844</v>
      </c>
      <c r="AJ84" s="113">
        <v>0.0468547441917686</v>
      </c>
      <c r="AM84" s="111" t="s">
        <v>423</v>
      </c>
      <c r="AN84" s="113">
        <v>0.145311841870199</v>
      </c>
      <c r="BT84" s="111" t="s">
        <v>456</v>
      </c>
      <c r="BU84" s="112">
        <v>0.5636967056432</v>
      </c>
    </row>
    <row r="85" spans="1:73">
      <c r="B85" s="111" t="s">
        <v>424</v>
      </c>
      <c r="C85" s="113">
        <v>0.120847118006346</v>
      </c>
      <c r="D85" s="113"/>
      <c r="E85" s="113">
        <v>0.0445283119153794</v>
      </c>
      <c r="F85" s="113">
        <v>0.126265559712659</v>
      </c>
      <c r="G85" s="113">
        <v>0.186564374190683</v>
      </c>
      <c r="H85" s="113">
        <v>0.0735937298705569</v>
      </c>
      <c r="I85" s="113">
        <v>0.0736676010826115</v>
      </c>
      <c r="J85" s="113"/>
      <c r="K85" s="113">
        <v>0</v>
      </c>
      <c r="L85" s="113">
        <v>0.0452556642698183</v>
      </c>
      <c r="M85" s="113">
        <v>0.094048863875946</v>
      </c>
      <c r="N85" s="113">
        <v>0.049056311823346</v>
      </c>
      <c r="O85" s="113">
        <v>0.146450842598722</v>
      </c>
      <c r="P85" s="113"/>
      <c r="Q85" s="113">
        <v>0.0427758795635165</v>
      </c>
      <c r="R85" s="113"/>
      <c r="S85" s="113">
        <v>0.015695583905413</v>
      </c>
      <c r="T85" s="113">
        <v>0.0175572791566346</v>
      </c>
      <c r="U85" s="113">
        <v>0.0772166446013938</v>
      </c>
      <c r="V85" s="119">
        <v>0.0186402888189727</v>
      </c>
      <c r="W85" s="113"/>
      <c r="X85" s="113">
        <v>0.0538660394593216</v>
      </c>
      <c r="Y85" s="113">
        <v>0.0935799108279949</v>
      </c>
      <c r="Z85" s="113">
        <v>0.0884629211104145</v>
      </c>
      <c r="AA85" s="113"/>
      <c r="AB85" s="113" t="e">
        <v>#VALUE!</v>
      </c>
      <c r="AC85" s="113">
        <v>0.126409664523524</v>
      </c>
      <c r="AD85" s="113"/>
      <c r="AE85" s="113">
        <v>0.0743417823609365</v>
      </c>
      <c r="AF85" s="113">
        <v>0.126524532073635</v>
      </c>
      <c r="AG85" s="113"/>
      <c r="AH85" s="113">
        <v>0.0540017943386884</v>
      </c>
      <c r="AI85" s="113">
        <v>0.111525645518222</v>
      </c>
      <c r="AJ85" s="113">
        <v>0.0398173586301616</v>
      </c>
      <c r="AM85" s="111" t="s">
        <v>424</v>
      </c>
      <c r="AN85" s="113">
        <v>0.146450842598722</v>
      </c>
      <c r="BT85" s="111" t="s">
        <v>457</v>
      </c>
      <c r="BU85" s="112">
        <v>0.7318326825214</v>
      </c>
    </row>
    <row r="86" spans="1:73">
      <c r="B86" s="111" t="s">
        <v>425</v>
      </c>
      <c r="C86" s="113">
        <v>0.115478757021636</v>
      </c>
      <c r="D86" s="113"/>
      <c r="E86" s="113">
        <v>0.0264707390803541</v>
      </c>
      <c r="F86" s="113">
        <v>0.129130678216909</v>
      </c>
      <c r="G86" s="113">
        <v>0.19158492251896</v>
      </c>
      <c r="H86" s="113">
        <v>0.077257713320667</v>
      </c>
      <c r="I86" s="113">
        <v>0.0666068179499263</v>
      </c>
      <c r="J86" s="113"/>
      <c r="K86" s="113">
        <v>0</v>
      </c>
      <c r="L86" s="113">
        <v>0.0397241544871275</v>
      </c>
      <c r="M86" s="113">
        <v>0.0817566817645742</v>
      </c>
      <c r="N86" s="113">
        <v>0.0514018256235566</v>
      </c>
      <c r="O86" s="113">
        <v>0.148287060857339</v>
      </c>
      <c r="P86" s="113"/>
      <c r="Q86" s="113">
        <v>0.0506174312570869</v>
      </c>
      <c r="R86" s="113"/>
      <c r="S86" s="113">
        <v>0.0189269094138708</v>
      </c>
      <c r="T86" s="113">
        <v>0.0137688278575008</v>
      </c>
      <c r="U86" s="113">
        <v>0.0771775875565334</v>
      </c>
      <c r="V86" s="119">
        <v>0.0207479383328794</v>
      </c>
      <c r="W86" s="113"/>
      <c r="X86" s="113">
        <v>0.0525515801699186</v>
      </c>
      <c r="Y86" s="113">
        <v>0.0969682883899701</v>
      </c>
      <c r="Z86" s="113">
        <v>0.0896556739237042</v>
      </c>
      <c r="AA86" s="113"/>
      <c r="AB86" s="113" t="e">
        <v>#VALUE!</v>
      </c>
      <c r="AC86" s="113">
        <v>0.129369225936317</v>
      </c>
      <c r="AD86" s="113"/>
      <c r="AE86" s="113">
        <v>0.0556676105160348</v>
      </c>
      <c r="AF86" s="113">
        <v>0.133815419728778</v>
      </c>
      <c r="AG86" s="113"/>
      <c r="AH86" s="113">
        <v>0.0561523445441539</v>
      </c>
      <c r="AI86" s="113">
        <v>0.109270457220255</v>
      </c>
      <c r="AJ86" s="113">
        <v>0.0449514857907965</v>
      </c>
      <c r="AM86" s="111" t="s">
        <v>425</v>
      </c>
      <c r="AN86" s="113">
        <v>0.148287060857339</v>
      </c>
      <c r="BT86" s="111" t="s">
        <v>458</v>
      </c>
      <c r="BU86" s="112">
        <v>0.6675812911659</v>
      </c>
    </row>
    <row r="87" spans="1:73">
      <c r="B87" s="111" t="s">
        <v>426</v>
      </c>
      <c r="C87" s="113">
        <v>0.113358651289909</v>
      </c>
      <c r="D87" s="113"/>
      <c r="E87" s="113">
        <v>0.0561953135026211</v>
      </c>
      <c r="F87" s="113">
        <v>0.131471858970403</v>
      </c>
      <c r="G87" s="113">
        <v>0.199665693983591</v>
      </c>
      <c r="H87" s="113">
        <v>0.0744819537072253</v>
      </c>
      <c r="I87" s="113">
        <v>0.0680677042639559</v>
      </c>
      <c r="J87" s="113"/>
      <c r="K87" s="113">
        <v>0</v>
      </c>
      <c r="L87" s="113">
        <v>0.043286221001067</v>
      </c>
      <c r="M87" s="113">
        <v>0.080251460984118</v>
      </c>
      <c r="N87" s="113">
        <v>0.0520413454286877</v>
      </c>
      <c r="O87" s="113">
        <v>0.151769425623093</v>
      </c>
      <c r="P87" s="113"/>
      <c r="Q87" s="113">
        <v>0.0516973880580558</v>
      </c>
      <c r="R87" s="113"/>
      <c r="S87" s="113">
        <v>0.00991710290422</v>
      </c>
      <c r="T87" s="113">
        <v>0.00344702828434491</v>
      </c>
      <c r="U87" s="113">
        <v>0.082391138463985</v>
      </c>
      <c r="V87" s="119">
        <v>0.0238838465519798</v>
      </c>
      <c r="W87" s="113"/>
      <c r="X87" s="113">
        <v>0.0514525275597578</v>
      </c>
      <c r="Y87" s="113">
        <v>0.0991334881101085</v>
      </c>
      <c r="Z87" s="113">
        <v>0.0921022076356636</v>
      </c>
      <c r="AA87" s="113"/>
      <c r="AB87" s="113" t="e">
        <v>#VALUE!</v>
      </c>
      <c r="AC87" s="113">
        <v>0.128909609389695</v>
      </c>
      <c r="AD87" s="113"/>
      <c r="AE87" s="113">
        <v>0.0548105179676027</v>
      </c>
      <c r="AF87" s="113">
        <v>0.1335682458706</v>
      </c>
      <c r="AG87" s="113"/>
      <c r="AH87" s="113">
        <v>0.057663373353258</v>
      </c>
      <c r="AI87" s="113">
        <v>0.107272056636228</v>
      </c>
      <c r="AJ87" s="113">
        <v>0.0595760732244055</v>
      </c>
      <c r="AM87" s="111" t="s">
        <v>426</v>
      </c>
      <c r="AN87" s="113">
        <v>0.151769425623093</v>
      </c>
    </row>
    <row r="88" spans="1:73">
      <c r="B88" s="110" t="s">
        <v>427</v>
      </c>
      <c r="C88" s="113">
        <v>0.119316974822943</v>
      </c>
      <c r="D88" s="113"/>
      <c r="E88" s="113">
        <v>0.0531212130012884</v>
      </c>
      <c r="F88" s="113">
        <v>0.124175633695912</v>
      </c>
      <c r="G88" s="113">
        <v>0.188741142167028</v>
      </c>
      <c r="H88" s="113">
        <v>0.065037291780176</v>
      </c>
      <c r="I88" s="113">
        <v>0.0625192286668938</v>
      </c>
      <c r="J88" s="113"/>
      <c r="K88" s="113">
        <v>0</v>
      </c>
      <c r="L88" s="113">
        <v>0.0341859744923508</v>
      </c>
      <c r="M88" s="113">
        <v>0.0711746612417134</v>
      </c>
      <c r="N88" s="113">
        <v>0.0511167062629467</v>
      </c>
      <c r="O88" s="113">
        <v>0.136554308318495</v>
      </c>
      <c r="P88" s="113"/>
      <c r="Q88" s="113">
        <v>0.0534673562106045</v>
      </c>
      <c r="R88" s="113"/>
      <c r="S88" s="113" t="e">
        <v>#VALUE!</v>
      </c>
      <c r="T88" s="113" t="e">
        <v>#VALUE!</v>
      </c>
      <c r="U88" s="113">
        <v>0.0792673152554362</v>
      </c>
      <c r="V88" s="119">
        <v>0.0263413930986455</v>
      </c>
      <c r="W88" s="113"/>
      <c r="X88" s="113">
        <v>0.0331285915142098</v>
      </c>
      <c r="Y88" s="113">
        <v>0.100249823617868</v>
      </c>
      <c r="Z88" s="113">
        <v>0.0852926053174146</v>
      </c>
      <c r="AA88" s="113"/>
      <c r="AB88" s="113">
        <v>0.0547546804983615</v>
      </c>
      <c r="AC88" s="113">
        <v>0.113204529419379</v>
      </c>
      <c r="AD88" s="113"/>
      <c r="AE88" s="113">
        <v>0.05624735352985</v>
      </c>
      <c r="AF88" s="113">
        <v>0.121903404868397</v>
      </c>
      <c r="AG88" s="113"/>
      <c r="AH88" s="113">
        <v>0.063148646120238</v>
      </c>
      <c r="AI88" s="113">
        <v>0.104233073302145</v>
      </c>
      <c r="AJ88" s="113">
        <v>0.0623816342046354</v>
      </c>
      <c r="AM88" s="110" t="s">
        <v>427</v>
      </c>
      <c r="AN88" s="113">
        <v>0.136554308318495</v>
      </c>
    </row>
    <row r="89" spans="1:73">
      <c r="B89" s="110" t="s">
        <v>428</v>
      </c>
      <c r="C89" s="113">
        <v>0.111073453558981</v>
      </c>
      <c r="D89" s="113"/>
      <c r="E89" s="113">
        <v>0.0549048702217468</v>
      </c>
      <c r="F89" s="113">
        <v>0.126300172212599</v>
      </c>
      <c r="G89" s="113">
        <v>0.192455765498468</v>
      </c>
      <c r="H89" s="113">
        <v>0.436449695169603</v>
      </c>
      <c r="I89" s="113">
        <v>0.0647266291789556</v>
      </c>
      <c r="J89" s="113"/>
      <c r="K89" s="113">
        <v>0</v>
      </c>
      <c r="L89" s="113">
        <v>0.0376863013965079</v>
      </c>
      <c r="M89" s="113">
        <v>0.0735321190771267</v>
      </c>
      <c r="N89" s="113">
        <v>0.0511227845760693</v>
      </c>
      <c r="O89" s="113">
        <v>0.138171655579922</v>
      </c>
      <c r="P89" s="113"/>
      <c r="Q89" s="113">
        <v>0.0582742440011679</v>
      </c>
      <c r="R89" s="113"/>
      <c r="S89" s="113" t="e">
        <v>#VALUE!</v>
      </c>
      <c r="T89" s="113" t="e">
        <v>#VALUE!</v>
      </c>
      <c r="U89" s="113">
        <v>0.0806318449373363</v>
      </c>
      <c r="V89" s="119">
        <v>0.0312765392348137</v>
      </c>
      <c r="W89" s="113"/>
      <c r="X89" s="113">
        <v>0.0332946353434179</v>
      </c>
      <c r="Y89" s="113">
        <v>0.10488237250926</v>
      </c>
      <c r="Z89" s="113">
        <v>0.0873164039808012</v>
      </c>
      <c r="AA89" s="113"/>
      <c r="AB89" s="113">
        <v>0.0557187843251902</v>
      </c>
      <c r="AC89" s="113">
        <v>0.112701948933896</v>
      </c>
      <c r="AD89" s="113"/>
      <c r="AE89" s="113">
        <v>0.0574132678382407</v>
      </c>
      <c r="AF89" s="113">
        <v>0.122643242074341</v>
      </c>
      <c r="AG89" s="113"/>
      <c r="AH89" s="113">
        <v>0.0667872853895431</v>
      </c>
      <c r="AI89" s="113">
        <v>0.109020634344386</v>
      </c>
      <c r="AJ89" s="113">
        <v>0.0670502803854798</v>
      </c>
      <c r="AM89" s="110" t="s">
        <v>428</v>
      </c>
      <c r="AN89" s="113">
        <v>0.138171655579922</v>
      </c>
    </row>
    <row r="90" spans="1:73">
      <c r="B90" s="110" t="s">
        <v>429</v>
      </c>
      <c r="C90" s="113">
        <v>0.108704641803185</v>
      </c>
      <c r="D90" s="113"/>
      <c r="E90" s="113">
        <v>0.0586222984313745</v>
      </c>
      <c r="F90" s="113">
        <v>0.130273483289908</v>
      </c>
      <c r="G90" s="113">
        <v>0.208924741330204</v>
      </c>
      <c r="H90" s="113">
        <v>0.0740945656584848</v>
      </c>
      <c r="I90" s="113">
        <v>0.071028005645586</v>
      </c>
      <c r="J90" s="113"/>
      <c r="K90" s="113">
        <v>0</v>
      </c>
      <c r="L90" s="113">
        <v>0.0394946544686064</v>
      </c>
      <c r="M90" s="113">
        <v>0.0742085572618217</v>
      </c>
      <c r="N90" s="113">
        <v>0.0528739215347022</v>
      </c>
      <c r="O90" s="113">
        <v>0.142279506443069</v>
      </c>
      <c r="P90" s="113"/>
      <c r="Q90" s="113">
        <v>0.0639199130571295</v>
      </c>
      <c r="R90" s="113"/>
      <c r="S90" s="113">
        <v>0.00917599200326691</v>
      </c>
      <c r="T90" s="113">
        <v>0.00263126457548649</v>
      </c>
      <c r="U90" s="113">
        <v>0.0804416619741952</v>
      </c>
      <c r="V90" s="119">
        <v>0.0354791642431664</v>
      </c>
      <c r="W90" s="113"/>
      <c r="X90" s="113">
        <v>0.0315782034457125</v>
      </c>
      <c r="Y90" s="113">
        <v>0.10421701125708</v>
      </c>
      <c r="Z90" s="113">
        <v>0.0901718355095256</v>
      </c>
      <c r="AA90" s="113"/>
      <c r="AB90" s="113">
        <v>0.0597472383674229</v>
      </c>
      <c r="AC90" s="113">
        <v>0.115322588545602</v>
      </c>
      <c r="AD90" s="113"/>
      <c r="AE90" s="113">
        <v>0.058946968352151</v>
      </c>
      <c r="AF90" s="113">
        <v>0.115900762228862</v>
      </c>
      <c r="AG90" s="113">
        <v>0.178461422334466</v>
      </c>
      <c r="AH90" s="113">
        <v>0.0693772326587697</v>
      </c>
      <c r="AI90" s="113">
        <v>0.105284440551655</v>
      </c>
      <c r="AJ90" s="113">
        <v>0.0648265357240464</v>
      </c>
      <c r="AM90" s="110" t="s">
        <v>429</v>
      </c>
      <c r="AN90" s="113">
        <v>0.142279506443069</v>
      </c>
    </row>
    <row r="91" spans="1:73">
      <c r="B91" s="110" t="s">
        <v>430</v>
      </c>
      <c r="C91" s="113">
        <v>0.111415517517411</v>
      </c>
      <c r="D91" s="113"/>
      <c r="E91" s="113">
        <v>0.0629523761621922</v>
      </c>
      <c r="F91" s="113">
        <v>0.139201723006002</v>
      </c>
      <c r="G91" s="113">
        <v>0.219045367278712</v>
      </c>
      <c r="H91" s="113">
        <v>0.0781466659105172</v>
      </c>
      <c r="I91" s="113">
        <v>0.0745669729402385</v>
      </c>
      <c r="J91" s="113"/>
      <c r="K91" s="113">
        <v>0</v>
      </c>
      <c r="L91" s="113">
        <v>0.0391927964294582</v>
      </c>
      <c r="M91" s="113">
        <v>0.0819014941631365</v>
      </c>
      <c r="N91" s="113">
        <v>0.0534354867947549</v>
      </c>
      <c r="O91" s="113">
        <v>0.148302789568495</v>
      </c>
      <c r="P91" s="113"/>
      <c r="Q91" s="113">
        <v>0.0691035978110837</v>
      </c>
      <c r="R91" s="113"/>
      <c r="S91" s="113">
        <v>0.011942036194863</v>
      </c>
      <c r="T91" s="113">
        <v>0.00580339996688398</v>
      </c>
      <c r="U91" s="113">
        <v>0.0849684060913703</v>
      </c>
      <c r="V91" s="119">
        <v>0.0440894084601743</v>
      </c>
      <c r="W91" s="113"/>
      <c r="X91" s="113">
        <v>0.0120987240745622</v>
      </c>
      <c r="Y91" s="113">
        <v>0.0941521022642471</v>
      </c>
      <c r="Z91" s="113">
        <v>0.0916663783224108</v>
      </c>
      <c r="AA91" s="113"/>
      <c r="AB91" s="113">
        <v>0.0628157239954882</v>
      </c>
      <c r="AC91" s="113">
        <v>0.113602359823724</v>
      </c>
      <c r="AD91" s="113"/>
      <c r="AE91" s="113">
        <v>0.0598580415368781</v>
      </c>
      <c r="AF91" s="113">
        <v>0.105088647795434</v>
      </c>
      <c r="AG91" s="113">
        <v>0.191710970837876</v>
      </c>
      <c r="AH91" s="113">
        <v>0.0715125265194252</v>
      </c>
      <c r="AI91" s="113">
        <v>0.0995400335969349</v>
      </c>
      <c r="AJ91" s="113">
        <v>0.0733516658353682</v>
      </c>
      <c r="AM91" s="110" t="s">
        <v>430</v>
      </c>
      <c r="AN91" s="113">
        <v>0.148302789568495</v>
      </c>
    </row>
    <row r="92" spans="1:73">
      <c r="B92" s="111" t="s">
        <v>431</v>
      </c>
      <c r="C92" s="113">
        <v>0.115915277348963</v>
      </c>
      <c r="D92" s="113"/>
      <c r="E92" s="113">
        <v>0.0689610486087199</v>
      </c>
      <c r="F92" s="113">
        <v>0.138345221079602</v>
      </c>
      <c r="G92" s="113">
        <v>0.181013359748053</v>
      </c>
      <c r="H92" s="113">
        <v>0.0983853422731107</v>
      </c>
      <c r="I92" s="113">
        <v>0.0826408928236061</v>
      </c>
      <c r="J92" s="113"/>
      <c r="K92" s="113">
        <v>0</v>
      </c>
      <c r="L92" s="113">
        <v>0.0309123910810932</v>
      </c>
      <c r="M92" s="113">
        <v>0.0779426243336639</v>
      </c>
      <c r="N92" s="113">
        <v>0.0627821369370139</v>
      </c>
      <c r="O92" s="113">
        <v>0.143701774238987</v>
      </c>
      <c r="P92" s="113"/>
      <c r="Q92" s="113">
        <v>0.0638208081858728</v>
      </c>
      <c r="R92" s="113"/>
      <c r="S92" s="113">
        <v>0.0211770923096589</v>
      </c>
      <c r="T92" s="113">
        <v>0.0153477899222732</v>
      </c>
      <c r="U92" s="113">
        <v>0.0864027863010155</v>
      </c>
      <c r="V92" s="119">
        <v>0.0429877745079405</v>
      </c>
      <c r="W92" s="113"/>
      <c r="X92" s="113">
        <v>0.0143529846516607</v>
      </c>
      <c r="Y92" s="113">
        <v>0.0896418085962154</v>
      </c>
      <c r="Z92" s="113">
        <v>0.0963717258434566</v>
      </c>
      <c r="AA92" s="113"/>
      <c r="AB92" s="113">
        <v>0.0713456105814273</v>
      </c>
      <c r="AC92" s="113">
        <v>0.0939324805125921</v>
      </c>
      <c r="AD92" s="113"/>
      <c r="AE92" s="113">
        <v>0.0500529947348567</v>
      </c>
      <c r="AF92" s="113">
        <v>0.107074620266295</v>
      </c>
      <c r="AG92" s="113">
        <v>0.160445347959189</v>
      </c>
      <c r="AH92" s="113">
        <v>0.0838791759882476</v>
      </c>
      <c r="AI92" s="113">
        <v>0.0995400335971111</v>
      </c>
      <c r="AJ92" s="113">
        <v>0.0796638222383533</v>
      </c>
      <c r="AM92" s="111" t="s">
        <v>431</v>
      </c>
      <c r="AN92" s="113">
        <v>0.143701774238987</v>
      </c>
    </row>
    <row r="93" spans="1:73">
      <c r="B93" s="111" t="s">
        <v>432</v>
      </c>
      <c r="C93" s="113">
        <v>0.108669939584738</v>
      </c>
      <c r="D93" s="113"/>
      <c r="E93" s="113">
        <v>0.0730412488859108</v>
      </c>
      <c r="F93" s="113">
        <v>0.141325536764299</v>
      </c>
      <c r="G93" s="113">
        <v>0.188655802591176</v>
      </c>
      <c r="H93" s="113">
        <v>0.596427979847449</v>
      </c>
      <c r="I93" s="113">
        <v>0.0846676403819961</v>
      </c>
      <c r="J93" s="113"/>
      <c r="K93" s="113">
        <v>0</v>
      </c>
      <c r="L93" s="113">
        <v>0.031937719406062</v>
      </c>
      <c r="M93" s="113">
        <v>0.0744126537939829</v>
      </c>
      <c r="N93" s="113">
        <v>0.0605084201547027</v>
      </c>
      <c r="O93" s="113">
        <v>0.143115485512411</v>
      </c>
      <c r="P93" s="113"/>
      <c r="Q93" s="113">
        <v>0.0678489327019639</v>
      </c>
      <c r="R93" s="113"/>
      <c r="S93" s="113">
        <v>0.0282438268659139</v>
      </c>
      <c r="T93" s="113">
        <v>0.0200325385849834</v>
      </c>
      <c r="U93" s="113">
        <v>0.0885547274302496</v>
      </c>
      <c r="V93" s="119">
        <v>0.0467772953006643</v>
      </c>
      <c r="W93" s="113"/>
      <c r="X93" s="113">
        <v>0.0167251050869947</v>
      </c>
      <c r="Y93" s="113">
        <v>0.0890496673261313</v>
      </c>
      <c r="Z93" s="113">
        <v>0.0985853945165013</v>
      </c>
      <c r="AA93" s="113"/>
      <c r="AB93" s="113">
        <v>0.0715329421653333</v>
      </c>
      <c r="AC93" s="113">
        <v>0.0953255555623091</v>
      </c>
      <c r="AD93" s="113"/>
      <c r="AE93" s="113">
        <v>0.0504867455180968</v>
      </c>
      <c r="AF93" s="113">
        <v>0.110459437475738</v>
      </c>
      <c r="AG93" s="113">
        <v>0.193446390656306</v>
      </c>
      <c r="AH93" s="113">
        <v>0.0876825766517181</v>
      </c>
      <c r="AI93" s="113">
        <v>0.0902287237760978</v>
      </c>
      <c r="AJ93" s="113">
        <v>0.0721458845827655</v>
      </c>
      <c r="AM93" s="111" t="s">
        <v>432</v>
      </c>
      <c r="AN93" s="113">
        <v>0.143115485512411</v>
      </c>
    </row>
    <row r="94" spans="1:73">
      <c r="B94" s="111" t="s">
        <v>433</v>
      </c>
      <c r="C94" s="113">
        <v>0.114283672718506</v>
      </c>
      <c r="D94" s="113"/>
      <c r="E94" s="113">
        <v>0.0625159329599868</v>
      </c>
      <c r="F94" s="113">
        <v>0.155304669018198</v>
      </c>
      <c r="G94" s="113">
        <v>0.198300441279101</v>
      </c>
      <c r="H94" s="113">
        <v>0.0981144261489891</v>
      </c>
      <c r="I94" s="113">
        <v>0.0883505858467007</v>
      </c>
      <c r="J94" s="113"/>
      <c r="K94" s="113">
        <v>0</v>
      </c>
      <c r="L94" s="113">
        <v>0.0317215186783976</v>
      </c>
      <c r="M94" s="113">
        <v>0.0610263906116245</v>
      </c>
      <c r="N94" s="113">
        <v>0.0606971359567252</v>
      </c>
      <c r="O94" s="113">
        <v>0.144569834663311</v>
      </c>
      <c r="P94" s="113"/>
      <c r="Q94" s="113">
        <v>0.0726522679666313</v>
      </c>
      <c r="R94" s="113"/>
      <c r="S94" s="113">
        <v>0.0383582834742351</v>
      </c>
      <c r="T94" s="113">
        <v>0.0173156009335676</v>
      </c>
      <c r="U94" s="113">
        <v>0.0911790971997313</v>
      </c>
      <c r="V94" s="119">
        <v>0.0494000474141471</v>
      </c>
      <c r="W94" s="113"/>
      <c r="X94" s="113">
        <v>0.0200256771369953</v>
      </c>
      <c r="Y94" s="113">
        <v>0.111037637101749</v>
      </c>
      <c r="Z94" s="113">
        <v>0.101268001413645</v>
      </c>
      <c r="AA94" s="113"/>
      <c r="AB94" s="113">
        <v>0.0718387740800001</v>
      </c>
      <c r="AC94" s="113">
        <v>0.0957822031974389</v>
      </c>
      <c r="AD94" s="113"/>
      <c r="AE94" s="113">
        <v>0.049530850541699</v>
      </c>
      <c r="AF94" s="113">
        <v>0.112641061714751</v>
      </c>
      <c r="AG94" s="113">
        <v>0.212912538668287</v>
      </c>
      <c r="AH94" s="113">
        <v>0.0930768509439796</v>
      </c>
      <c r="AI94" s="113">
        <v>0.0886513898660431</v>
      </c>
      <c r="AJ94" s="113">
        <v>0.0856019065786161</v>
      </c>
      <c r="AM94" s="111" t="s">
        <v>433</v>
      </c>
      <c r="AN94" s="113">
        <v>0.144569834663311</v>
      </c>
    </row>
    <row r="95" spans="1:73">
      <c r="B95" s="111" t="s">
        <v>434</v>
      </c>
      <c r="C95" s="113">
        <v>0.116396414708257</v>
      </c>
      <c r="D95" s="113"/>
      <c r="E95" s="113">
        <v>0.0740594765502873</v>
      </c>
      <c r="F95" s="113">
        <v>0.166933922618148</v>
      </c>
      <c r="G95" s="113">
        <v>0.208608148734307</v>
      </c>
      <c r="H95" s="113">
        <v>0.104743872658762</v>
      </c>
      <c r="I95" s="113">
        <v>0.0909792019875281</v>
      </c>
      <c r="J95" s="113"/>
      <c r="K95" s="113">
        <v>0</v>
      </c>
      <c r="L95" s="113">
        <v>0.0286076320398048</v>
      </c>
      <c r="M95" s="113">
        <v>0.0653251630494356</v>
      </c>
      <c r="N95" s="113">
        <v>0.0598984419143658</v>
      </c>
      <c r="O95" s="113">
        <v>0.147070030625717</v>
      </c>
      <c r="P95" s="113"/>
      <c r="Q95" s="113">
        <v>0.0770292541917324</v>
      </c>
      <c r="R95" s="113"/>
      <c r="S95" s="113">
        <v>0.0521067826386594</v>
      </c>
      <c r="T95" s="113">
        <v>0.0196003352527011</v>
      </c>
      <c r="U95" s="113">
        <v>0.0977849013785113</v>
      </c>
      <c r="V95" s="119">
        <v>0.0508391323778317</v>
      </c>
      <c r="W95" s="113"/>
      <c r="X95" s="113">
        <v>0.0252579698316071</v>
      </c>
      <c r="Y95" s="113">
        <v>0.112718118423137</v>
      </c>
      <c r="Z95" s="113">
        <v>0.102883596961994</v>
      </c>
      <c r="AA95" s="113"/>
      <c r="AB95" s="113">
        <v>0.0853157237875001</v>
      </c>
      <c r="AC95" s="113">
        <v>0.0934448095653262</v>
      </c>
      <c r="AD95" s="113"/>
      <c r="AE95" s="113">
        <v>0.0512371898247378</v>
      </c>
      <c r="AF95" s="113">
        <v>0.117129663966405</v>
      </c>
      <c r="AG95" s="113">
        <v>0.230071227334295</v>
      </c>
      <c r="AH95" s="113">
        <v>0.096897781490165</v>
      </c>
      <c r="AI95" s="113">
        <v>0.0885769554504179</v>
      </c>
      <c r="AJ95" s="113">
        <v>0.0861701601564563</v>
      </c>
      <c r="AM95" s="111" t="s">
        <v>434</v>
      </c>
      <c r="AN95" s="113">
        <v>0.147070030625717</v>
      </c>
    </row>
    <row r="96" spans="1:73">
      <c r="B96" s="110" t="s">
        <v>435</v>
      </c>
      <c r="C96" s="113">
        <v>0.115943143172081</v>
      </c>
      <c r="D96" s="113"/>
      <c r="E96" s="113">
        <v>0.0752129702743903</v>
      </c>
      <c r="F96" s="113">
        <v>0.159529026015023</v>
      </c>
      <c r="G96" s="113">
        <v>0.171216041189511</v>
      </c>
      <c r="H96" s="113">
        <v>0.11999732417669</v>
      </c>
      <c r="I96" s="113">
        <v>0.0937160813303624</v>
      </c>
      <c r="J96" s="113"/>
      <c r="K96" s="113">
        <v>0</v>
      </c>
      <c r="L96" s="113">
        <v>0.0178254405727385</v>
      </c>
      <c r="M96" s="113">
        <v>0.0662267175791603</v>
      </c>
      <c r="N96" s="113">
        <v>0.0557161028369993</v>
      </c>
      <c r="O96" s="113">
        <v>0.133678122172448</v>
      </c>
      <c r="P96" s="113"/>
      <c r="Q96" s="113">
        <v>0.071496836036269</v>
      </c>
      <c r="R96" s="113"/>
      <c r="S96" s="113">
        <v>0.0671652730480251</v>
      </c>
      <c r="T96" s="113">
        <v>0.0266765288057159</v>
      </c>
      <c r="U96" s="113">
        <v>0.0997302483921444</v>
      </c>
      <c r="V96" s="119">
        <v>0.0467366903796816</v>
      </c>
      <c r="W96" s="113"/>
      <c r="X96" s="113">
        <v>0.0265539369925679</v>
      </c>
      <c r="Y96" s="113">
        <v>0.0764032033251643</v>
      </c>
      <c r="Z96" s="113">
        <v>0.0897123750451282</v>
      </c>
      <c r="AA96" s="113"/>
      <c r="AB96" s="113">
        <v>0.108247452816867</v>
      </c>
      <c r="AC96" s="113">
        <v>0.0921533036807118</v>
      </c>
      <c r="AD96" s="113"/>
      <c r="AE96" s="113">
        <v>0.0584987310571489</v>
      </c>
      <c r="AF96" s="113">
        <v>0.103810971089773</v>
      </c>
      <c r="AG96" s="113">
        <v>0.206892111057106</v>
      </c>
      <c r="AH96" s="113">
        <v>0.0900463533222339</v>
      </c>
      <c r="AI96" s="113">
        <v>0.0742522382706562</v>
      </c>
      <c r="AJ96" s="113">
        <v>0.079534619733327</v>
      </c>
      <c r="AM96" s="110" t="s">
        <v>435</v>
      </c>
      <c r="AN96" s="113">
        <v>0.133678122172448</v>
      </c>
    </row>
    <row r="97" spans="2:40">
      <c r="B97" s="110" t="s">
        <v>436</v>
      </c>
      <c r="C97" s="113">
        <v>0.107830599819117</v>
      </c>
      <c r="D97" s="113"/>
      <c r="E97" s="113">
        <v>0.0785392733583033</v>
      </c>
      <c r="F97" s="113">
        <v>0.163534634415302</v>
      </c>
      <c r="G97" s="113">
        <v>0.182409657592669</v>
      </c>
      <c r="H97" s="113">
        <v>0.705431295402996</v>
      </c>
      <c r="I97" s="113">
        <v>0.0930229021817138</v>
      </c>
      <c r="J97" s="113"/>
      <c r="K97" s="113">
        <v>0</v>
      </c>
      <c r="L97" s="113">
        <v>0.0188030753884161</v>
      </c>
      <c r="M97" s="113">
        <v>0.067198101738599</v>
      </c>
      <c r="N97" s="113">
        <v>0.0480596256092661</v>
      </c>
      <c r="O97" s="113">
        <v>0.141871271187563</v>
      </c>
      <c r="P97" s="113"/>
      <c r="Q97" s="113">
        <v>0.0931714268780538</v>
      </c>
      <c r="R97" s="113">
        <v>0.0849602993304062</v>
      </c>
      <c r="S97" s="113">
        <v>0.0744901052252925</v>
      </c>
      <c r="T97" s="113">
        <v>0.0152554191466243</v>
      </c>
      <c r="U97" s="113">
        <v>0.104946299612573</v>
      </c>
      <c r="V97" s="119">
        <v>0.0496237111625635</v>
      </c>
      <c r="W97" s="113"/>
      <c r="X97" s="113">
        <v>0.0289721211097796</v>
      </c>
      <c r="Y97" s="113">
        <v>0.0744541330501532</v>
      </c>
      <c r="Z97" s="113">
        <v>0.0932271596587317</v>
      </c>
      <c r="AA97" s="113"/>
      <c r="AB97" s="113">
        <v>0.109581245572341</v>
      </c>
      <c r="AC97" s="113">
        <v>0.0915603310136272</v>
      </c>
      <c r="AD97" s="113"/>
      <c r="AE97" s="113">
        <v>0.0625915063566181</v>
      </c>
      <c r="AF97" s="120">
        <f>AF96</f>
        <v>0.103810971089773</v>
      </c>
      <c r="AG97" s="113">
        <v>0.225272049586569</v>
      </c>
      <c r="AH97" s="113">
        <v>0.0894141554511955</v>
      </c>
      <c r="AI97" s="113">
        <v>0.0698194448762943</v>
      </c>
      <c r="AJ97" s="113">
        <v>0.0840057250466699</v>
      </c>
      <c r="AM97" s="110" t="s">
        <v>436</v>
      </c>
      <c r="AN97" s="113">
        <v>0.141871271187563</v>
      </c>
    </row>
    <row r="98" spans="2:40">
      <c r="B98" s="110" t="s">
        <v>437</v>
      </c>
      <c r="C98" s="113">
        <v>0.113743975003317</v>
      </c>
      <c r="D98" s="113"/>
      <c r="E98" s="113">
        <v>0.0801373849891849</v>
      </c>
      <c r="F98" s="113">
        <v>0.168716540637603</v>
      </c>
      <c r="G98" s="113">
        <v>0.198549447540584</v>
      </c>
      <c r="H98" s="113">
        <v>0.115300982298454</v>
      </c>
      <c r="I98" s="113">
        <v>0.0941192350780084</v>
      </c>
      <c r="J98" s="113"/>
      <c r="K98" s="113">
        <v>0</v>
      </c>
      <c r="L98" s="113">
        <v>0.0219913872462631</v>
      </c>
      <c r="M98" s="113">
        <v>0.0739399655314466</v>
      </c>
      <c r="N98" s="113">
        <v>0.0481854105917979</v>
      </c>
      <c r="O98" s="113">
        <v>0.147405226756668</v>
      </c>
      <c r="P98" s="113">
        <v>0.0714718844525071</v>
      </c>
      <c r="Q98" s="113">
        <v>0.102359544021718</v>
      </c>
      <c r="R98" s="113" t="e">
        <v>#VALUE!</v>
      </c>
      <c r="S98" s="113">
        <v>0.0928764639691171</v>
      </c>
      <c r="T98" s="113">
        <v>0.0205020814697177</v>
      </c>
      <c r="U98" s="113">
        <v>0.10629901348241</v>
      </c>
      <c r="V98" s="119">
        <v>0.053445516440289</v>
      </c>
      <c r="W98" s="113"/>
      <c r="X98" s="113">
        <v>0.0309293204164693</v>
      </c>
      <c r="Y98" s="113">
        <v>0.0732295648587146</v>
      </c>
      <c r="Z98" s="113">
        <v>0.0920266134466716</v>
      </c>
      <c r="AA98" s="113"/>
      <c r="AB98" s="113">
        <v>0.114945723225774</v>
      </c>
      <c r="AC98" s="113">
        <v>0.0909109580685482</v>
      </c>
      <c r="AD98" s="113"/>
      <c r="AE98" s="113">
        <v>0.0689965883076153</v>
      </c>
      <c r="AF98" s="113">
        <v>0.111125905354898</v>
      </c>
      <c r="AG98" s="113">
        <v>0.243262585539065</v>
      </c>
      <c r="AH98" s="113">
        <v>0.0890881555066323</v>
      </c>
      <c r="AI98" s="113">
        <v>0.0813339331593434</v>
      </c>
      <c r="AJ98" s="113">
        <v>0.088781103016093</v>
      </c>
      <c r="AM98" s="110" t="s">
        <v>437</v>
      </c>
      <c r="AN98" s="113">
        <v>0.147405226756668</v>
      </c>
    </row>
    <row r="99" spans="2:40">
      <c r="B99" s="110" t="s">
        <v>438</v>
      </c>
      <c r="C99" s="113">
        <v>0.11720072679176</v>
      </c>
      <c r="D99" s="113"/>
      <c r="E99" s="113">
        <v>0.0761549309177836</v>
      </c>
      <c r="F99" s="113">
        <v>0.175616162082569</v>
      </c>
      <c r="G99" s="113">
        <v>0.210410639927967</v>
      </c>
      <c r="H99" s="113">
        <v>0.119295216383672</v>
      </c>
      <c r="I99" s="113">
        <v>0.0950216609891637</v>
      </c>
      <c r="J99" s="113"/>
      <c r="K99" s="113">
        <v>0</v>
      </c>
      <c r="L99" s="113">
        <v>0.0256256961905292</v>
      </c>
      <c r="M99" s="113">
        <v>0.0753656783006802</v>
      </c>
      <c r="N99" s="113">
        <v>0.0389421430246017</v>
      </c>
      <c r="O99" s="113">
        <v>0.132844302538692</v>
      </c>
      <c r="P99" s="113">
        <v>0.073169460113063</v>
      </c>
      <c r="Q99" s="113">
        <v>0.113686261309665</v>
      </c>
      <c r="R99" s="113">
        <v>0.111853317962714</v>
      </c>
      <c r="S99" s="113">
        <v>0.112248939774894</v>
      </c>
      <c r="T99" s="113">
        <v>0.0198530853739857</v>
      </c>
      <c r="U99" s="113">
        <v>0.108633874699635</v>
      </c>
      <c r="V99" s="119">
        <v>0.0598466908789516</v>
      </c>
      <c r="W99" s="113"/>
      <c r="X99" s="113">
        <v>0.0346910053883428</v>
      </c>
      <c r="Y99" s="113">
        <v>0.0673897915222565</v>
      </c>
      <c r="Z99" s="113">
        <v>0.0968399889103282</v>
      </c>
      <c r="AA99" s="113"/>
      <c r="AB99" s="113" t="e">
        <v>#VALUE!</v>
      </c>
      <c r="AC99" s="113">
        <v>0.090970446210224</v>
      </c>
      <c r="AD99" s="113"/>
      <c r="AE99" s="113">
        <v>0.0727380102973956</v>
      </c>
      <c r="AF99" s="113">
        <v>0.106778238131016</v>
      </c>
      <c r="AG99" s="113">
        <v>0.259124554570951</v>
      </c>
      <c r="AH99" s="113">
        <v>0.087352768758268</v>
      </c>
      <c r="AI99" s="113">
        <v>0.0813339331592981</v>
      </c>
      <c r="AJ99" s="113">
        <v>0.0835415687125011</v>
      </c>
      <c r="AM99" s="110" t="s">
        <v>438</v>
      </c>
      <c r="AN99" s="113">
        <v>0.132844302538692</v>
      </c>
    </row>
    <row r="100" spans="2:40">
      <c r="B100" s="111" t="s">
        <v>439</v>
      </c>
      <c r="C100" s="113">
        <v>0.0996554203594031</v>
      </c>
      <c r="D100" s="113"/>
      <c r="E100" s="113">
        <v>0.0666943312569912</v>
      </c>
      <c r="F100" s="113">
        <v>0.143193236130748</v>
      </c>
      <c r="G100" s="113">
        <v>0.15565674397694</v>
      </c>
      <c r="H100" s="113">
        <v>0.114139306741263</v>
      </c>
      <c r="I100" s="113">
        <v>0.075999936383053</v>
      </c>
      <c r="J100" s="113"/>
      <c r="K100" s="113">
        <v>0</v>
      </c>
      <c r="L100" s="113">
        <v>0.00810543226845146</v>
      </c>
      <c r="M100" s="113">
        <v>0.0379361397635882</v>
      </c>
      <c r="N100" s="113">
        <v>0.0195543387143524</v>
      </c>
      <c r="O100" s="113">
        <v>0.0958761630290468</v>
      </c>
      <c r="P100" s="113">
        <v>0.0608795505466251</v>
      </c>
      <c r="Q100" s="113">
        <v>0.0977354753646582</v>
      </c>
      <c r="R100" s="113">
        <v>0.116951346485959</v>
      </c>
      <c r="S100" s="113">
        <v>0.0852229886744862</v>
      </c>
      <c r="T100" s="113">
        <v>0.0063165211210437</v>
      </c>
      <c r="U100" s="113">
        <v>0.100691807222053</v>
      </c>
      <c r="V100" s="119">
        <v>0.0432120987788233</v>
      </c>
      <c r="W100" s="113">
        <v>0.0835737130861609</v>
      </c>
      <c r="X100" s="113">
        <v>0.00319328068030352</v>
      </c>
      <c r="Y100" s="113">
        <v>0.0684605611277364</v>
      </c>
      <c r="Z100" s="113">
        <v>0.079390114320735</v>
      </c>
      <c r="AA100" s="113"/>
      <c r="AB100" s="113">
        <v>0.139629501870492</v>
      </c>
      <c r="AC100" s="113">
        <v>0.0563810513969645</v>
      </c>
      <c r="AD100" s="113"/>
      <c r="AE100" s="113">
        <v>0.0584852668801992</v>
      </c>
      <c r="AF100" s="113">
        <v>0.0769007772212807</v>
      </c>
      <c r="AG100" s="113">
        <v>0.232862385842787</v>
      </c>
      <c r="AH100" s="113">
        <v>0.0783339707852611</v>
      </c>
      <c r="AI100" s="113">
        <v>0.0804542935810127</v>
      </c>
      <c r="AJ100" s="113">
        <v>0.0596865174127947</v>
      </c>
      <c r="AM100" s="111" t="s">
        <v>439</v>
      </c>
      <c r="AN100" s="113">
        <v>0.0958761630290468</v>
      </c>
    </row>
    <row r="101" spans="2:40">
      <c r="B101" s="111" t="s">
        <v>440</v>
      </c>
      <c r="C101" s="113">
        <v>0.0938368784616219</v>
      </c>
      <c r="D101" s="113"/>
      <c r="E101" s="113">
        <v>0.0647482144060121</v>
      </c>
      <c r="F101" s="113">
        <v>0.15531156621809</v>
      </c>
      <c r="G101" s="113">
        <v>0.170658733243999</v>
      </c>
      <c r="H101" s="113">
        <v>0.656653204185394</v>
      </c>
      <c r="I101" s="113">
        <v>0.0335008956842202</v>
      </c>
      <c r="J101" s="113"/>
      <c r="K101" s="113">
        <v>0</v>
      </c>
      <c r="L101" s="113" t="e">
        <v>#VALUE!</v>
      </c>
      <c r="M101" s="113">
        <v>0.02700645883389</v>
      </c>
      <c r="N101" s="113">
        <v>0.00751272895602203</v>
      </c>
      <c r="O101" s="113">
        <v>0.0412945564810937</v>
      </c>
      <c r="P101" s="113">
        <v>0.0327229039737077</v>
      </c>
      <c r="Q101" s="113">
        <v>0.110409476249916</v>
      </c>
      <c r="R101" s="113">
        <v>0.103966995365996</v>
      </c>
      <c r="S101" s="113">
        <v>0.0626532590308274</v>
      </c>
      <c r="T101" s="113">
        <v>0.00108311869157326</v>
      </c>
      <c r="U101" s="113">
        <v>0.0707692528837835</v>
      </c>
      <c r="V101" s="119">
        <v>0.0262898674192779</v>
      </c>
      <c r="W101" s="113">
        <v>0.0469851275415432</v>
      </c>
      <c r="X101" s="113" t="e">
        <v>#VALUE!</v>
      </c>
      <c r="Y101" s="113">
        <v>0.0503747538889922</v>
      </c>
      <c r="Z101" s="113">
        <v>0.0460933189663356</v>
      </c>
      <c r="AA101" s="113"/>
      <c r="AB101" s="113">
        <v>0.062343127905882</v>
      </c>
      <c r="AC101" s="113">
        <v>0.0505176533473352</v>
      </c>
      <c r="AD101" s="113"/>
      <c r="AE101" s="113">
        <v>0.0635268589842123</v>
      </c>
      <c r="AF101" s="113">
        <v>0.0736160986870536</v>
      </c>
      <c r="AG101" s="113">
        <v>0.241163103833003</v>
      </c>
      <c r="AH101" s="113">
        <v>0.0630491909319788</v>
      </c>
      <c r="AI101" s="113">
        <v>0.0756528042720131</v>
      </c>
      <c r="AJ101" s="113">
        <v>0.0687610543080115</v>
      </c>
      <c r="AM101" s="111" t="s">
        <v>440</v>
      </c>
      <c r="AN101" s="113">
        <v>0.0412945564810937</v>
      </c>
    </row>
    <row r="102" spans="2:40">
      <c r="B102" s="111" t="s">
        <v>441</v>
      </c>
      <c r="C102" s="113">
        <v>0.112570794806202</v>
      </c>
      <c r="D102" s="113"/>
      <c r="E102" s="113">
        <v>0.0852366883049757</v>
      </c>
      <c r="F102" s="113">
        <v>0.165952373883131</v>
      </c>
      <c r="G102" s="113">
        <v>0.183003675395484</v>
      </c>
      <c r="H102" s="113">
        <v>0.113131193388352</v>
      </c>
      <c r="I102" s="113">
        <v>0.0679820449835085</v>
      </c>
      <c r="J102" s="113"/>
      <c r="K102" s="113">
        <v>0</v>
      </c>
      <c r="L102" s="113" t="e">
        <v>#VALUE!</v>
      </c>
      <c r="M102" s="113">
        <v>0.0557929246938119</v>
      </c>
      <c r="N102" s="113">
        <v>0.0322465696423484</v>
      </c>
      <c r="O102" s="113">
        <v>0.0753554675599215</v>
      </c>
      <c r="P102" s="113">
        <v>0.0259547421493209</v>
      </c>
      <c r="Q102" s="113">
        <v>0.126502840303383</v>
      </c>
      <c r="R102" s="113">
        <v>0.112816055270372</v>
      </c>
      <c r="S102" s="113">
        <v>0.114716327798833</v>
      </c>
      <c r="T102" s="113">
        <v>0.00994622722088949</v>
      </c>
      <c r="U102" s="113">
        <v>0.0845704805384237</v>
      </c>
      <c r="V102" s="119">
        <v>0.0353548842086385</v>
      </c>
      <c r="W102" s="113">
        <v>0.0730743283384835</v>
      </c>
      <c r="X102" s="113" t="e">
        <v>#VALUE!</v>
      </c>
      <c r="Y102" s="113">
        <v>0.0640850273637393</v>
      </c>
      <c r="Z102" s="113">
        <v>0.067395709644076</v>
      </c>
      <c r="AA102" s="113"/>
      <c r="AB102" s="113">
        <v>0.114295326584905</v>
      </c>
      <c r="AC102" s="113">
        <v>0.0808154779944077</v>
      </c>
      <c r="AD102" s="113"/>
      <c r="AE102" s="113">
        <v>0.0529583705218164</v>
      </c>
      <c r="AF102" s="113">
        <v>0.0720700483224423</v>
      </c>
      <c r="AG102" s="113">
        <v>0.253213143433825</v>
      </c>
      <c r="AH102" s="113">
        <v>0.0695532738933432</v>
      </c>
      <c r="AI102" s="113">
        <v>0.0771257989450398</v>
      </c>
      <c r="AJ102" s="113">
        <v>0.0903854765189668</v>
      </c>
      <c r="AM102" s="111" t="s">
        <v>441</v>
      </c>
      <c r="AN102" s="113">
        <v>0.0753554675599215</v>
      </c>
    </row>
    <row r="103" spans="2:40">
      <c r="B103" s="111" t="s">
        <v>442</v>
      </c>
      <c r="C103" s="113">
        <v>0.125495256190792</v>
      </c>
      <c r="D103" s="113"/>
      <c r="E103" s="113">
        <v>0.0770032631363367</v>
      </c>
      <c r="F103" s="113">
        <v>0.181697970576829</v>
      </c>
      <c r="G103" s="113">
        <v>0.200960951728821</v>
      </c>
      <c r="H103" s="113">
        <v>0.128794786431353</v>
      </c>
      <c r="I103" s="113">
        <v>0.0859777616912163</v>
      </c>
      <c r="J103" s="113"/>
      <c r="K103" s="113">
        <v>0</v>
      </c>
      <c r="L103" s="113">
        <v>0.0113052699341575</v>
      </c>
      <c r="M103" s="113">
        <v>0.0752504351817451</v>
      </c>
      <c r="N103" s="113">
        <v>0.0275245584212074</v>
      </c>
      <c r="O103" s="113">
        <v>0.125210337018093</v>
      </c>
      <c r="P103" s="113">
        <v>0.078591645763649</v>
      </c>
      <c r="Q103" s="113">
        <v>0.137474200543348</v>
      </c>
      <c r="R103" s="113">
        <v>0.122058673601549</v>
      </c>
      <c r="S103" s="113">
        <v>0.160231879221926</v>
      </c>
      <c r="T103" s="113">
        <v>0.0183383598308329</v>
      </c>
      <c r="U103" s="113">
        <v>0.0879047658190112</v>
      </c>
      <c r="V103" s="119">
        <v>0.0453135260971664</v>
      </c>
      <c r="W103" s="113">
        <v>0.097957501857558</v>
      </c>
      <c r="X103" s="113" t="e">
        <v>#VALUE!</v>
      </c>
      <c r="Y103" s="113">
        <v>0.0766358329296111</v>
      </c>
      <c r="Z103" s="113">
        <v>0.107052916508019</v>
      </c>
      <c r="AA103" s="113"/>
      <c r="AB103" s="113">
        <v>0.123699158503049</v>
      </c>
      <c r="AC103" s="113">
        <v>0.075287616206283</v>
      </c>
      <c r="AD103" s="113"/>
      <c r="AE103" s="113">
        <v>0.0615406563669746</v>
      </c>
      <c r="AF103" s="113">
        <v>0.0769067218608147</v>
      </c>
      <c r="AG103" s="113">
        <v>0.270130388058104</v>
      </c>
      <c r="AH103" s="113">
        <v>0.0761236598027913</v>
      </c>
      <c r="AI103" s="113">
        <v>0.0766051037572487</v>
      </c>
      <c r="AJ103" s="113">
        <v>0.0790415455212229</v>
      </c>
      <c r="AM103" s="111" t="s">
        <v>442</v>
      </c>
      <c r="AN103" s="113">
        <v>0.125210337018093</v>
      </c>
    </row>
    <row r="104" spans="2:40">
      <c r="B104" s="110" t="s">
        <v>443</v>
      </c>
      <c r="C104" s="113">
        <v>0.132627619490609</v>
      </c>
      <c r="D104" s="113"/>
      <c r="E104" s="113">
        <v>0.0823204467960277</v>
      </c>
      <c r="F104" s="113">
        <v>0.150077912106686</v>
      </c>
      <c r="G104" s="113">
        <v>0.167672987988425</v>
      </c>
      <c r="H104" s="113">
        <v>0.167657208287415</v>
      </c>
      <c r="I104" s="113">
        <v>0.0915503466683837</v>
      </c>
      <c r="J104" s="113"/>
      <c r="K104" s="113">
        <v>0</v>
      </c>
      <c r="L104" s="113">
        <v>0.013179935365037</v>
      </c>
      <c r="M104" s="113">
        <v>0.0547801842556163</v>
      </c>
      <c r="N104" s="113">
        <v>0.0306697560645676</v>
      </c>
      <c r="O104" s="113">
        <v>0.118958621204846</v>
      </c>
      <c r="P104" s="113">
        <v>0.0721720577625149</v>
      </c>
      <c r="Q104" s="113">
        <v>0.127320317333923</v>
      </c>
      <c r="R104" s="113">
        <v>0.129413646065672</v>
      </c>
      <c r="S104" s="113">
        <v>0.149780921287309</v>
      </c>
      <c r="T104" s="113">
        <v>0.0256969337173143</v>
      </c>
      <c r="U104" s="113">
        <v>0.0907924245500959</v>
      </c>
      <c r="V104" s="119">
        <v>0.0428284519345166</v>
      </c>
      <c r="W104" s="113">
        <v>0.0867582034210549</v>
      </c>
      <c r="X104" s="113">
        <v>0.0161590473852337</v>
      </c>
      <c r="Y104" s="113">
        <v>0.0721551151644728</v>
      </c>
      <c r="Z104" s="113">
        <v>0.0799082881815442</v>
      </c>
      <c r="AA104" s="113"/>
      <c r="AB104" s="113">
        <v>0.134879390206494</v>
      </c>
      <c r="AC104" s="113">
        <v>0.083840906013928</v>
      </c>
      <c r="AD104" s="113"/>
      <c r="AE104" s="113">
        <v>0.0638481111441927</v>
      </c>
      <c r="AF104" s="113">
        <v>0.0718942066780428</v>
      </c>
      <c r="AG104" s="113">
        <v>0.262488008947205</v>
      </c>
      <c r="AH104" s="113">
        <v>0.0754590801072134</v>
      </c>
      <c r="AI104" s="113">
        <v>0.0828288738579392</v>
      </c>
      <c r="AJ104" s="113">
        <v>0.0583202796229767</v>
      </c>
      <c r="AM104" s="110" t="s">
        <v>443</v>
      </c>
      <c r="AN104" s="113">
        <v>0.118958621204846</v>
      </c>
    </row>
    <row r="105" spans="2:40">
      <c r="B105" s="110" t="s">
        <v>444</v>
      </c>
      <c r="C105" s="113">
        <v>0.135005815355184</v>
      </c>
      <c r="D105" s="113"/>
      <c r="E105" s="113">
        <v>0.0850029608770571</v>
      </c>
      <c r="F105" s="113">
        <v>0.156960955351509</v>
      </c>
      <c r="G105" s="113">
        <v>0.178106912373383</v>
      </c>
      <c r="H105" s="113">
        <v>0.825585541573964</v>
      </c>
      <c r="I105" s="113">
        <v>0.0781253790997126</v>
      </c>
      <c r="J105" s="113"/>
      <c r="K105" s="113">
        <v>0</v>
      </c>
      <c r="L105" s="113">
        <v>0.0181205453486587</v>
      </c>
      <c r="M105" s="113">
        <v>0.0616227972560275</v>
      </c>
      <c r="N105" s="113">
        <v>0.042296705322204</v>
      </c>
      <c r="O105" s="113">
        <v>0.143626600222704</v>
      </c>
      <c r="P105" s="113">
        <v>0.0918532476535211</v>
      </c>
      <c r="Q105" s="113">
        <v>0.166902545453528</v>
      </c>
      <c r="R105" s="113">
        <v>0.133049067850405</v>
      </c>
      <c r="S105" s="113">
        <v>0.186610391452385</v>
      </c>
      <c r="T105" s="113">
        <v>0.0544167198865492</v>
      </c>
      <c r="U105" s="113">
        <v>0.0977065473682467</v>
      </c>
      <c r="V105" s="119">
        <v>0.0541900095176978</v>
      </c>
      <c r="W105" s="113">
        <v>0.0916478056342513</v>
      </c>
      <c r="X105" s="113">
        <v>0.0288711165610625</v>
      </c>
      <c r="Y105" s="113">
        <v>0.0737614647567503</v>
      </c>
      <c r="Z105" s="113">
        <v>0.0888428325080207</v>
      </c>
      <c r="AA105" s="113"/>
      <c r="AB105" s="113">
        <v>0.10637409511792</v>
      </c>
      <c r="AC105" s="113">
        <v>0.0903603610833712</v>
      </c>
      <c r="AD105" s="113"/>
      <c r="AE105" s="113">
        <v>0.067391582484572</v>
      </c>
      <c r="AF105" s="113">
        <v>0.0807102836166403</v>
      </c>
      <c r="AG105" s="113">
        <v>0.253536188635131</v>
      </c>
      <c r="AH105" s="113">
        <v>0.0787861958660861</v>
      </c>
      <c r="AI105" s="113">
        <v>0.0785537972827763</v>
      </c>
      <c r="AJ105" s="113">
        <v>0.0699868639245525</v>
      </c>
      <c r="AM105" s="110" t="s">
        <v>444</v>
      </c>
      <c r="AN105" s="113">
        <v>0.143626600222704</v>
      </c>
    </row>
    <row r="106" spans="2:40">
      <c r="B106" s="110" t="s">
        <v>445</v>
      </c>
      <c r="C106" s="113">
        <v>0.124813500002636</v>
      </c>
      <c r="D106" s="113"/>
      <c r="E106" s="113">
        <v>0.0878238214442172</v>
      </c>
      <c r="F106" s="113">
        <v>0.16626817727964</v>
      </c>
      <c r="G106" s="113">
        <v>0.193506203527345</v>
      </c>
      <c r="H106" s="113">
        <v>0.133897034370158</v>
      </c>
      <c r="I106" s="113">
        <v>0.09018277687871</v>
      </c>
      <c r="J106" s="113"/>
      <c r="K106" s="113">
        <v>0</v>
      </c>
      <c r="L106" s="113">
        <v>0.0228306733718969</v>
      </c>
      <c r="M106" s="113">
        <v>0.0695141037730551</v>
      </c>
      <c r="N106" s="113">
        <v>0.0497478185372138</v>
      </c>
      <c r="O106" s="113">
        <v>0.163796506028252</v>
      </c>
      <c r="P106" s="113">
        <v>0.101652903664179</v>
      </c>
      <c r="Q106" s="113">
        <v>0.189470134823358</v>
      </c>
      <c r="R106" s="113" t="e">
        <v>#VALUE!</v>
      </c>
      <c r="S106" s="113">
        <v>0.206874254190219</v>
      </c>
      <c r="T106" s="113">
        <v>0.0606341523155101</v>
      </c>
      <c r="U106" s="113">
        <v>0.0962776783878751</v>
      </c>
      <c r="V106" s="119">
        <v>0.0540490051099821</v>
      </c>
      <c r="W106" s="113">
        <v>0.103935017698858</v>
      </c>
      <c r="X106" s="113">
        <v>0.0451874177759186</v>
      </c>
      <c r="Y106" s="113">
        <v>0.0704675816562663</v>
      </c>
      <c r="Z106" s="113">
        <v>0.106157463194962</v>
      </c>
      <c r="AA106" s="113"/>
      <c r="AB106" s="113">
        <v>0.120098309518852</v>
      </c>
      <c r="AC106" s="113">
        <v>0.0939301049141979</v>
      </c>
      <c r="AD106" s="113">
        <v>0.0893990685362187</v>
      </c>
      <c r="AE106" s="113">
        <v>0.0640590287846934</v>
      </c>
      <c r="AF106" s="113">
        <v>0.100276576053823</v>
      </c>
      <c r="AG106" s="113">
        <v>0.275415364677693</v>
      </c>
      <c r="AH106" s="113">
        <v>0.0834398634013765</v>
      </c>
      <c r="AI106" s="113">
        <v>0.0898854002934735</v>
      </c>
      <c r="AJ106" s="113">
        <v>0.0627964989043017</v>
      </c>
      <c r="AM106" s="110" t="s">
        <v>445</v>
      </c>
      <c r="AN106" s="113">
        <v>0.163796506028252</v>
      </c>
    </row>
    <row r="107" spans="2:40">
      <c r="B107" s="110" t="s">
        <v>446</v>
      </c>
      <c r="C107" s="113">
        <v>0.13869686656544</v>
      </c>
      <c r="D107" s="113"/>
      <c r="E107" s="113">
        <v>0.0821706098439502</v>
      </c>
      <c r="F107" s="113">
        <v>0.175605312621478</v>
      </c>
      <c r="G107" s="113">
        <v>0.195992746424429</v>
      </c>
      <c r="H107" s="113">
        <v>0.135168499098735</v>
      </c>
      <c r="I107" s="113">
        <v>0.0927722999961836</v>
      </c>
      <c r="J107" s="113"/>
      <c r="K107" s="113">
        <v>0.102083807458621</v>
      </c>
      <c r="L107" s="113">
        <v>0.0299397472193182</v>
      </c>
      <c r="M107" s="113">
        <v>0.0689440200377992</v>
      </c>
      <c r="N107" s="113">
        <v>0.0340688064213695</v>
      </c>
      <c r="O107" s="113">
        <v>0.18074543291055</v>
      </c>
      <c r="P107" s="113">
        <v>0.106129197047496</v>
      </c>
      <c r="Q107" s="113">
        <v>0.210642670565991</v>
      </c>
      <c r="R107" s="113">
        <v>0.147828032888782</v>
      </c>
      <c r="S107" s="113">
        <v>0.221503170345292</v>
      </c>
      <c r="T107" s="113">
        <v>0.0589633744707522</v>
      </c>
      <c r="U107" s="113">
        <v>0.108615880423985</v>
      </c>
      <c r="V107" s="119">
        <v>0.0523806424282215</v>
      </c>
      <c r="W107" s="113">
        <v>0.104113978264009</v>
      </c>
      <c r="X107" s="113">
        <v>0.057572048022676</v>
      </c>
      <c r="Y107" s="113">
        <v>0.0719584719544063</v>
      </c>
      <c r="Z107" s="113">
        <v>0.128873192976496</v>
      </c>
      <c r="AA107" s="113"/>
      <c r="AB107" s="113">
        <v>0.127113614100111</v>
      </c>
      <c r="AC107" s="113">
        <v>0.0964720625019646</v>
      </c>
      <c r="AD107" s="113">
        <v>0.0849658983570348</v>
      </c>
      <c r="AE107" s="113">
        <v>0.0663889878651559</v>
      </c>
      <c r="AF107" s="113">
        <v>0.106003766875784</v>
      </c>
      <c r="AG107" s="113">
        <v>0.291587343946728</v>
      </c>
      <c r="AH107" s="113">
        <v>0.0828377747950959</v>
      </c>
      <c r="AI107" s="113">
        <v>0.096840372920375</v>
      </c>
      <c r="AJ107" s="113">
        <v>0.0221434773382382</v>
      </c>
      <c r="AM107" s="110" t="s">
        <v>446</v>
      </c>
      <c r="AN107" s="113">
        <v>0.18074543291055</v>
      </c>
    </row>
    <row r="108" spans="2:40">
      <c r="B108" s="111" t="s">
        <v>447</v>
      </c>
      <c r="C108" s="113">
        <v>0.146244996159554</v>
      </c>
      <c r="D108" s="113"/>
      <c r="E108" s="113">
        <v>0.0868297733007126</v>
      </c>
      <c r="F108" s="113">
        <v>0.157520738987818</v>
      </c>
      <c r="G108" s="113">
        <v>0.153437197429627</v>
      </c>
      <c r="H108" s="113">
        <v>0.151660038945773</v>
      </c>
      <c r="I108" s="113">
        <v>0.0996680026767535</v>
      </c>
      <c r="J108" s="113"/>
      <c r="K108" s="113">
        <v>0.0688197568682202</v>
      </c>
      <c r="L108" s="113">
        <v>0.0370093285987616</v>
      </c>
      <c r="M108" s="113">
        <v>0.0623053020740549</v>
      </c>
      <c r="N108" s="113">
        <v>0.0408418044443168</v>
      </c>
      <c r="O108" s="113">
        <v>0.171400667946727</v>
      </c>
      <c r="P108" s="113">
        <v>0.094794369799644</v>
      </c>
      <c r="Q108" s="113">
        <v>0.180664782170855</v>
      </c>
      <c r="R108" s="113">
        <v>0.154730284822977</v>
      </c>
      <c r="S108" s="113">
        <v>0.179626992386899</v>
      </c>
      <c r="T108" s="113">
        <v>0.044314149076997</v>
      </c>
      <c r="U108" s="113">
        <v>0.101220013866897</v>
      </c>
      <c r="V108" s="119">
        <v>0.0540124822551622</v>
      </c>
      <c r="W108" s="113">
        <v>0.094044244539994</v>
      </c>
      <c r="X108" s="113">
        <v>0.0536209508924357</v>
      </c>
      <c r="Y108" s="113">
        <v>0.0781891654943118</v>
      </c>
      <c r="Z108" s="113">
        <v>0.108408763911848</v>
      </c>
      <c r="AA108" s="113">
        <v>0.192031915460596</v>
      </c>
      <c r="AB108" s="113">
        <v>0.131884533049536</v>
      </c>
      <c r="AC108" s="113">
        <v>0.0876104868235912</v>
      </c>
      <c r="AD108" s="113">
        <v>0.0839638920788751</v>
      </c>
      <c r="AE108" s="113">
        <v>0.067645233854998</v>
      </c>
      <c r="AF108" s="113">
        <v>0.0898465696124853</v>
      </c>
      <c r="AG108" s="113">
        <v>0.317046252717117</v>
      </c>
      <c r="AH108" s="113">
        <v>0.0750674577433442</v>
      </c>
      <c r="AI108" s="113">
        <v>0.0868800658643372</v>
      </c>
      <c r="AJ108" s="113">
        <v>0.0331253354871871</v>
      </c>
      <c r="AM108" s="111" t="s">
        <v>447</v>
      </c>
      <c r="AN108" s="113">
        <v>0.171400667946727</v>
      </c>
    </row>
    <row r="109" spans="2:40">
      <c r="B109" s="111" t="s">
        <v>448</v>
      </c>
      <c r="C109" s="113">
        <v>0.118333832492745</v>
      </c>
      <c r="D109" s="113"/>
      <c r="E109" s="113">
        <v>0.0906822519838379</v>
      </c>
      <c r="F109" s="113">
        <v>0.16229538128949</v>
      </c>
      <c r="G109" s="113">
        <v>0.157647388197167</v>
      </c>
      <c r="H109" s="113">
        <v>0.829382639037418</v>
      </c>
      <c r="I109" s="113">
        <v>0.091090064969223</v>
      </c>
      <c r="J109" s="113"/>
      <c r="K109" s="113">
        <v>0.0951681213469759</v>
      </c>
      <c r="L109" s="113">
        <v>0.0405819013593224</v>
      </c>
      <c r="M109" s="113">
        <v>0.0647757458114426</v>
      </c>
      <c r="N109" s="113">
        <v>0.0196996875837601</v>
      </c>
      <c r="O109" s="113">
        <v>0.179494553592306</v>
      </c>
      <c r="P109" s="113">
        <v>0.0964636705107988</v>
      </c>
      <c r="Q109" s="113">
        <v>0.189767074366917</v>
      </c>
      <c r="R109" s="113">
        <v>0.128662243579319</v>
      </c>
      <c r="S109" s="113">
        <v>0.184919870444545</v>
      </c>
      <c r="T109" s="113">
        <v>0.0297617530426054</v>
      </c>
      <c r="U109" s="113">
        <v>0.103035510763151</v>
      </c>
      <c r="V109" s="119">
        <v>0.0488322396105511</v>
      </c>
      <c r="W109" s="113">
        <v>0.0958846296581507</v>
      </c>
      <c r="X109" s="113">
        <v>0.0466554378012983</v>
      </c>
      <c r="Y109" s="113">
        <v>0.0794424208985633</v>
      </c>
      <c r="Z109" s="113">
        <v>0.113301273261103</v>
      </c>
      <c r="AA109" s="113">
        <v>0.066693391282959</v>
      </c>
      <c r="AB109" s="113">
        <v>0.146570703148458</v>
      </c>
      <c r="AC109" s="113">
        <v>0.0843186549182768</v>
      </c>
      <c r="AD109" s="113">
        <v>0.0830638590046887</v>
      </c>
      <c r="AE109" s="113">
        <v>0.0700492515077539</v>
      </c>
      <c r="AF109" s="113">
        <v>0.096334203436409</v>
      </c>
      <c r="AG109" s="113">
        <v>0.256758436838109</v>
      </c>
      <c r="AH109" s="113">
        <v>0.0752022920513369</v>
      </c>
      <c r="AI109" s="113">
        <v>0.101401384680416</v>
      </c>
      <c r="AJ109" s="113">
        <v>0.0346911092917531</v>
      </c>
      <c r="AM109" s="111" t="s">
        <v>448</v>
      </c>
      <c r="AN109" s="113">
        <v>0.179494553592306</v>
      </c>
    </row>
    <row r="110" spans="2:40">
      <c r="B110" s="111" t="s">
        <v>449</v>
      </c>
      <c r="C110" s="113">
        <v>0.102259534247537</v>
      </c>
      <c r="D110" s="113"/>
      <c r="E110" s="113">
        <v>0.100450143563781</v>
      </c>
      <c r="F110" s="113">
        <v>0.167808858966271</v>
      </c>
      <c r="G110" s="113">
        <v>0.164223764738061</v>
      </c>
      <c r="H110" s="113">
        <v>0.142638096441803</v>
      </c>
      <c r="I110" s="113">
        <v>0.0868816132176485</v>
      </c>
      <c r="J110" s="113"/>
      <c r="K110" s="113">
        <v>0.106185865556448</v>
      </c>
      <c r="L110" s="113">
        <v>0.0446106927292346</v>
      </c>
      <c r="M110" s="113">
        <v>0.062817708688861</v>
      </c>
      <c r="N110" s="113">
        <v>0.00846651943173098</v>
      </c>
      <c r="O110" s="113">
        <v>0.174619400755214</v>
      </c>
      <c r="P110" s="113">
        <v>0.0924491366971492</v>
      </c>
      <c r="Q110" s="113">
        <v>0.197886690443212</v>
      </c>
      <c r="R110" s="113">
        <v>0.135502880234378</v>
      </c>
      <c r="S110" s="113">
        <v>0.181800644747336</v>
      </c>
      <c r="T110" s="113">
        <v>0.0163527692423964</v>
      </c>
      <c r="U110" s="113">
        <v>0.0923810686181906</v>
      </c>
      <c r="V110" s="119">
        <v>0.0534620820320757</v>
      </c>
      <c r="W110" s="113">
        <v>0.0916872052789856</v>
      </c>
      <c r="X110" s="113">
        <v>0.0405062358338155</v>
      </c>
      <c r="Y110" s="113">
        <v>0.0714858970272191</v>
      </c>
      <c r="Z110" s="113">
        <v>0.104835369936983</v>
      </c>
      <c r="AA110" s="113">
        <v>0.0756043584807749</v>
      </c>
      <c r="AB110" s="113">
        <v>0.160212350117314</v>
      </c>
      <c r="AC110" s="113">
        <v>0.0596070461137082</v>
      </c>
      <c r="AD110" s="113">
        <v>0.0611522156420049</v>
      </c>
      <c r="AE110" s="113">
        <v>0.0702989538341542</v>
      </c>
      <c r="AF110" s="113">
        <v>0.0941754774698263</v>
      </c>
      <c r="AG110" s="113">
        <v>0.273694157133749</v>
      </c>
      <c r="AH110" s="113">
        <v>0.0613381350554375</v>
      </c>
      <c r="AI110" s="113">
        <v>0.106802464476421</v>
      </c>
      <c r="AJ110" s="113">
        <v>0.0359657192302481</v>
      </c>
      <c r="AM110" s="111" t="s">
        <v>449</v>
      </c>
      <c r="AN110" s="113">
        <v>0.174619400755214</v>
      </c>
    </row>
    <row r="111" spans="2:40">
      <c r="B111" s="111" t="s">
        <v>450</v>
      </c>
      <c r="C111" s="113">
        <v>0.110312054051233</v>
      </c>
      <c r="D111" s="113"/>
      <c r="E111" s="113">
        <v>0.0908203496786601</v>
      </c>
      <c r="F111" s="113">
        <v>0.173145936910322</v>
      </c>
      <c r="G111" s="113">
        <v>0.168379393402018</v>
      </c>
      <c r="H111" s="113">
        <v>0.146521791628292</v>
      </c>
      <c r="I111" s="113">
        <v>0.0873349026806048</v>
      </c>
      <c r="J111" s="113"/>
      <c r="K111" s="113">
        <v>0.114602200670156</v>
      </c>
      <c r="L111" s="113">
        <v>0.0488995893660612</v>
      </c>
      <c r="M111" s="113">
        <v>0.0590015633466684</v>
      </c>
      <c r="N111" s="113" t="e">
        <v>#VALUE!</v>
      </c>
      <c r="O111" s="113">
        <v>0.166620404537453</v>
      </c>
      <c r="P111" s="113">
        <v>0.0851986133983948</v>
      </c>
      <c r="Q111" s="113">
        <v>0.205182958054073</v>
      </c>
      <c r="R111" s="113">
        <v>0.134278852048153</v>
      </c>
      <c r="S111" s="113">
        <v>0.186269638306779</v>
      </c>
      <c r="T111" s="113">
        <v>0.0122690779711217</v>
      </c>
      <c r="U111" s="113">
        <v>0.0937251893297008</v>
      </c>
      <c r="V111" s="119">
        <v>0.0467884497295862</v>
      </c>
      <c r="W111" s="113">
        <v>0.0939904972655179</v>
      </c>
      <c r="X111" s="113">
        <v>0.0415965856071837</v>
      </c>
      <c r="Y111" s="113">
        <v>0.0561689286102556</v>
      </c>
      <c r="Z111" s="113">
        <v>0.101307213604466</v>
      </c>
      <c r="AA111" s="113">
        <v>0.0816996443519635</v>
      </c>
      <c r="AB111" s="113">
        <v>0.170476922305874</v>
      </c>
      <c r="AC111" s="113">
        <v>0.0445468687360945</v>
      </c>
      <c r="AD111" s="113">
        <v>0.0601174463634358</v>
      </c>
      <c r="AE111" s="113">
        <v>0.0711733700543978</v>
      </c>
      <c r="AF111" s="113">
        <v>0.0933529483005205</v>
      </c>
      <c r="AG111" s="113">
        <v>0.277627479917264</v>
      </c>
      <c r="AH111" s="113">
        <v>0.0417912042216874</v>
      </c>
      <c r="AI111" s="113">
        <v>0.106857006997464</v>
      </c>
      <c r="AJ111" s="113">
        <v>0.0354599186174236</v>
      </c>
      <c r="AM111" s="111" t="s">
        <v>450</v>
      </c>
      <c r="AN111" s="113">
        <v>0.166620404537453</v>
      </c>
    </row>
    <row r="112" spans="2:40">
      <c r="B112" s="110" t="s">
        <v>451</v>
      </c>
      <c r="C112" s="113">
        <v>0.117009808953135</v>
      </c>
      <c r="D112" s="113"/>
      <c r="E112" s="113">
        <v>0.0922401138490164</v>
      </c>
      <c r="F112" s="113">
        <v>0.157161136356089</v>
      </c>
      <c r="G112" s="113">
        <v>0.152508502096873</v>
      </c>
      <c r="H112" s="113">
        <v>0.156133199044405</v>
      </c>
      <c r="I112" s="113">
        <v>0.0929741067424916</v>
      </c>
      <c r="J112" s="113"/>
      <c r="K112" s="113">
        <v>0.0952392209237922</v>
      </c>
      <c r="L112" s="113">
        <v>0.0471155566822205</v>
      </c>
      <c r="M112" s="113">
        <v>0.0580106596678265</v>
      </c>
      <c r="N112" s="113">
        <v>0.0159402426405525</v>
      </c>
      <c r="O112" s="113">
        <v>0.166518728584794</v>
      </c>
      <c r="P112" s="113">
        <v>0.0833690356239103</v>
      </c>
      <c r="Q112" s="113">
        <v>0.161929203218316</v>
      </c>
      <c r="R112" s="113">
        <v>0.143191618292553</v>
      </c>
      <c r="S112" s="113">
        <v>0.173026214940927</v>
      </c>
      <c r="T112" s="113">
        <v>0.0197010805656967</v>
      </c>
      <c r="U112" s="113">
        <v>0.0918528127935389</v>
      </c>
      <c r="V112" s="119">
        <v>0.040162557220392</v>
      </c>
      <c r="W112" s="113">
        <v>0.0959802666349604</v>
      </c>
      <c r="X112" s="113">
        <v>0.0470066683083438</v>
      </c>
      <c r="Y112" s="113">
        <v>0.0501445899141951</v>
      </c>
      <c r="Z112" s="113">
        <v>0.0966871669505261</v>
      </c>
      <c r="AA112" s="113">
        <v>0.0814426099191816</v>
      </c>
      <c r="AB112" s="113">
        <v>0.189836764708618</v>
      </c>
      <c r="AC112" s="113">
        <v>0.0222016165961862</v>
      </c>
      <c r="AD112" s="113">
        <v>0.0581575584407809</v>
      </c>
      <c r="AE112" s="113">
        <v>0.0855363072305075</v>
      </c>
      <c r="AF112" s="113">
        <v>0.0741290612251819</v>
      </c>
      <c r="AG112" s="113">
        <v>0.288071754211072</v>
      </c>
      <c r="AH112" s="113">
        <v>0.0458358447461656</v>
      </c>
      <c r="AI112" s="113">
        <v>0.11090175558751</v>
      </c>
      <c r="AJ112" s="113">
        <v>0.00472998060417848</v>
      </c>
      <c r="AM112" s="110" t="s">
        <v>451</v>
      </c>
      <c r="AN112" s="113">
        <v>0.166518728584794</v>
      </c>
    </row>
    <row r="113" spans="2:40">
      <c r="B113" s="110" t="s">
        <v>452</v>
      </c>
      <c r="C113" s="113">
        <v>0.107516962200061</v>
      </c>
      <c r="D113" s="113"/>
      <c r="E113" s="113">
        <v>0.0971597876598667</v>
      </c>
      <c r="F113" s="113">
        <v>0.162933951356653</v>
      </c>
      <c r="G113" s="113">
        <v>0.166787460144848</v>
      </c>
      <c r="H113" s="113">
        <v>0.864182294483775</v>
      </c>
      <c r="I113" s="113">
        <v>0.0922658300015104</v>
      </c>
      <c r="J113" s="113"/>
      <c r="K113" s="113">
        <v>0.10497523157757</v>
      </c>
      <c r="L113" s="113">
        <v>0.0508782203140971</v>
      </c>
      <c r="M113" s="113">
        <v>0.065237205236056</v>
      </c>
      <c r="N113" s="113">
        <v>0.0182366749415365</v>
      </c>
      <c r="O113" s="113">
        <v>0.166788662671947</v>
      </c>
      <c r="P113" s="113">
        <v>0.0866678378036571</v>
      </c>
      <c r="Q113" s="113">
        <v>0.171931227584698</v>
      </c>
      <c r="R113" s="113">
        <v>0.131118932520768</v>
      </c>
      <c r="S113" s="113">
        <v>0.182326690069201</v>
      </c>
      <c r="T113" s="113">
        <v>0.0279998063473683</v>
      </c>
      <c r="U113" s="113">
        <v>0.0910530996307975</v>
      </c>
      <c r="V113" s="119">
        <v>0.0405502701735766</v>
      </c>
      <c r="W113" s="113">
        <v>0.0979386501083736</v>
      </c>
      <c r="X113" s="113">
        <v>0.0356704274084344</v>
      </c>
      <c r="Y113" s="113">
        <v>0.0529747867557982</v>
      </c>
      <c r="Z113" s="113">
        <v>0.0981958429018863</v>
      </c>
      <c r="AA113" s="113">
        <v>0.0694494430992929</v>
      </c>
      <c r="AB113" s="113">
        <v>0.180639994437803</v>
      </c>
      <c r="AC113" s="113">
        <v>0.0274875064284245</v>
      </c>
      <c r="AD113" s="113">
        <v>0.0322195073047401</v>
      </c>
      <c r="AE113" s="113">
        <v>0.0884217064466736</v>
      </c>
      <c r="AF113" s="113">
        <v>0.0787146856376021</v>
      </c>
      <c r="AG113" s="113">
        <v>0.279438903173553</v>
      </c>
      <c r="AH113" s="113">
        <v>0.0520925660021174</v>
      </c>
      <c r="AI113" s="113">
        <v>0.109743846484765</v>
      </c>
      <c r="AJ113" s="113">
        <v>0.00992638680397257</v>
      </c>
      <c r="AM113" s="110" t="s">
        <v>452</v>
      </c>
      <c r="AN113" s="113">
        <v>0.166788662671947</v>
      </c>
    </row>
    <row r="114" spans="2:40">
      <c r="B114" s="110" t="s">
        <v>453</v>
      </c>
      <c r="C114" s="113">
        <v>0.110588764478439</v>
      </c>
      <c r="D114" s="113"/>
      <c r="E114" s="113">
        <v>0.102138171227957</v>
      </c>
      <c r="F114" s="113">
        <v>0.169126542734857</v>
      </c>
      <c r="G114" s="113">
        <v>0.177320168523622</v>
      </c>
      <c r="H114" s="113">
        <v>0.149038171753498</v>
      </c>
      <c r="I114" s="113">
        <v>0.095013686482994</v>
      </c>
      <c r="J114" s="113"/>
      <c r="K114" s="113">
        <v>0.111441085263937</v>
      </c>
      <c r="L114" s="113">
        <v>0.0407568055405875</v>
      </c>
      <c r="M114" s="113">
        <v>0.0715565326416416</v>
      </c>
      <c r="N114" s="113">
        <v>0.0208840493411483</v>
      </c>
      <c r="O114" s="113">
        <v>0.158785842142213</v>
      </c>
      <c r="P114" s="113">
        <v>0.0802705381274916</v>
      </c>
      <c r="Q114" s="113">
        <v>0.167724296732229</v>
      </c>
      <c r="R114" s="113">
        <v>0.138203139468848</v>
      </c>
      <c r="S114" s="113">
        <v>0.195390998029965</v>
      </c>
      <c r="T114" s="113">
        <v>0.0538928519096387</v>
      </c>
      <c r="U114" s="113">
        <v>0.0799396137029294</v>
      </c>
      <c r="V114" s="119">
        <v>0.0454787545966987</v>
      </c>
      <c r="W114" s="113">
        <v>0.105528673600074</v>
      </c>
      <c r="X114" s="113">
        <v>0.0374476539642215</v>
      </c>
      <c r="Y114" s="113">
        <v>0.0544128349406481</v>
      </c>
      <c r="Z114" s="113">
        <v>0.10125507318872</v>
      </c>
      <c r="AA114" s="113">
        <v>0.0659978361249637</v>
      </c>
      <c r="AB114" s="113">
        <v>0.187142493374349</v>
      </c>
      <c r="AC114" s="113">
        <v>0.0305450679340926</v>
      </c>
      <c r="AD114" s="113">
        <v>0.0281460564589384</v>
      </c>
      <c r="AE114" s="113">
        <v>0.0905984345619121</v>
      </c>
      <c r="AF114" s="113">
        <v>0.0823104039945658</v>
      </c>
      <c r="AG114" s="113">
        <v>0.294106526695957</v>
      </c>
      <c r="AH114" s="113">
        <v>0.0326705825798829</v>
      </c>
      <c r="AI114" s="113">
        <v>0.112932828141561</v>
      </c>
      <c r="AJ114" s="113">
        <v>0.0123294974651412</v>
      </c>
      <c r="AM114" s="110" t="s">
        <v>453</v>
      </c>
      <c r="AN114" s="113">
        <v>0.158785842142213</v>
      </c>
    </row>
    <row r="115" spans="2:40">
      <c r="B115" s="110" t="s">
        <v>454</v>
      </c>
      <c r="C115" s="113">
        <v>0.114760699714347</v>
      </c>
      <c r="D115" s="113"/>
      <c r="E115" s="113">
        <v>0.101588767963325</v>
      </c>
      <c r="F115" s="113">
        <v>0.177898296229111</v>
      </c>
      <c r="G115" s="113">
        <v>0.184843393942975</v>
      </c>
      <c r="H115" s="113">
        <v>0.15543786135643</v>
      </c>
      <c r="I115" s="113">
        <v>0.0986301326221424</v>
      </c>
      <c r="J115" s="113"/>
      <c r="K115" s="113">
        <v>0.121112304812838</v>
      </c>
      <c r="L115" s="113">
        <v>0.0630119882970847</v>
      </c>
      <c r="M115" s="113">
        <v>0.0758181777226173</v>
      </c>
      <c r="N115" s="113">
        <v>0.0298961442369595</v>
      </c>
      <c r="O115" s="113">
        <v>0.159162716628489</v>
      </c>
      <c r="P115" s="113">
        <v>0.0826909275411083</v>
      </c>
      <c r="Q115" s="113">
        <v>0.152618445803563</v>
      </c>
      <c r="R115" s="113">
        <v>0.141162429341294</v>
      </c>
      <c r="S115" s="113">
        <v>0.184323663097612</v>
      </c>
      <c r="T115" s="113">
        <v>0.0729279201484266</v>
      </c>
      <c r="U115" s="113">
        <v>0.0766722418038576</v>
      </c>
      <c r="V115" s="119">
        <v>0.0413932862053238</v>
      </c>
      <c r="W115" s="113">
        <v>0.106344433920182</v>
      </c>
      <c r="X115" s="113">
        <v>0.0399460102633035</v>
      </c>
      <c r="Y115" s="113">
        <v>0.037425115993283</v>
      </c>
      <c r="Z115" s="113">
        <v>0.102072843660534</v>
      </c>
      <c r="AA115" s="113">
        <v>0.0670083767033476</v>
      </c>
      <c r="AB115" s="113">
        <v>0.194233554660245</v>
      </c>
      <c r="AC115" s="113">
        <v>0.02184256702176</v>
      </c>
      <c r="AD115" s="113">
        <v>0.0303441021954861</v>
      </c>
      <c r="AE115" s="113">
        <v>0.0935170077363395</v>
      </c>
      <c r="AF115" s="113">
        <v>0.0805495190359436</v>
      </c>
      <c r="AG115" s="113">
        <v>0.292601914477602</v>
      </c>
      <c r="AH115" s="113">
        <v>0.0199612401617725</v>
      </c>
      <c r="AI115" s="113">
        <v>0.113438787988438</v>
      </c>
      <c r="AJ115" s="113">
        <v>0.0238337805438909</v>
      </c>
      <c r="AM115" s="110" t="s">
        <v>454</v>
      </c>
      <c r="AN115" s="113">
        <v>0.159162716628489</v>
      </c>
    </row>
    <row r="116" spans="2:40">
      <c r="B116" s="111" t="s">
        <v>455</v>
      </c>
      <c r="C116" s="113">
        <v>0.112491626491168</v>
      </c>
      <c r="D116" s="113"/>
      <c r="E116" s="113">
        <v>0.107039516267613</v>
      </c>
      <c r="F116" s="113">
        <v>0.165536103190591</v>
      </c>
      <c r="G116" s="113">
        <v>0.177637794566714</v>
      </c>
      <c r="H116" s="113">
        <v>0.178134431114753</v>
      </c>
      <c r="I116" s="113">
        <v>0.107864336070159</v>
      </c>
      <c r="J116" s="119">
        <v>0.0433808173205989</v>
      </c>
      <c r="K116" s="113">
        <v>0.102248501443731</v>
      </c>
      <c r="L116" s="113">
        <v>0.0638067089806829</v>
      </c>
      <c r="M116" s="113">
        <v>0.0684647130729207</v>
      </c>
      <c r="N116" s="113">
        <v>0.0355034156453536</v>
      </c>
      <c r="O116" s="113">
        <v>0.152690879138694</v>
      </c>
      <c r="P116" s="113">
        <v>0.0759270733459199</v>
      </c>
      <c r="Q116" s="113">
        <v>0.118642257098495</v>
      </c>
      <c r="R116" s="113">
        <v>0.149497829829304</v>
      </c>
      <c r="S116" s="113">
        <v>0.182735526367937</v>
      </c>
      <c r="T116" s="113">
        <v>0.0859113862719037</v>
      </c>
      <c r="U116" s="113">
        <v>0.0652290227291715</v>
      </c>
      <c r="V116" s="119">
        <v>0.0398260855041322</v>
      </c>
      <c r="W116" s="113">
        <v>0.101248338874296</v>
      </c>
      <c r="X116" s="113">
        <v>0.041810859046599</v>
      </c>
      <c r="Y116" s="113">
        <v>0.0311784836740547</v>
      </c>
      <c r="Z116" s="113">
        <v>0.087825888167001</v>
      </c>
      <c r="AA116" s="113">
        <v>0.0692071765845634</v>
      </c>
      <c r="AB116" s="113">
        <v>0.190443808036136</v>
      </c>
      <c r="AC116" s="113">
        <v>0.0248335172714751</v>
      </c>
      <c r="AD116" s="113">
        <v>0.0214912990527764</v>
      </c>
      <c r="AE116" s="113">
        <v>0.104265473905449</v>
      </c>
      <c r="AF116" s="113">
        <v>0.0717331947755941</v>
      </c>
      <c r="AG116" s="113">
        <v>0.307790551894057</v>
      </c>
      <c r="AH116" s="113">
        <v>0.0340283152419212</v>
      </c>
      <c r="AI116" s="113">
        <v>0.114183580512628</v>
      </c>
      <c r="AJ116" s="113">
        <v>0.0016843087940027</v>
      </c>
      <c r="AM116" s="111" t="s">
        <v>455</v>
      </c>
      <c r="AN116" s="113">
        <v>0.152690879138694</v>
      </c>
    </row>
    <row r="117" spans="2:40">
      <c r="B117" s="111" t="s">
        <v>456</v>
      </c>
      <c r="C117" s="113">
        <v>0.100013327380784</v>
      </c>
      <c r="D117" s="113"/>
      <c r="E117" s="113">
        <v>0.112689629481368</v>
      </c>
      <c r="F117" s="113">
        <v>0.17030277136886</v>
      </c>
      <c r="G117" s="113">
        <v>0.184797830139697</v>
      </c>
      <c r="H117" s="113">
        <v>0.164397629384195</v>
      </c>
      <c r="I117" s="113">
        <v>0.102713975138774</v>
      </c>
      <c r="J117" s="119">
        <v>0.0515624169029792</v>
      </c>
      <c r="K117" s="113">
        <v>0.110435447182262</v>
      </c>
      <c r="L117" s="113">
        <v>0.0817361899476077</v>
      </c>
      <c r="M117" s="113">
        <v>0.0733556868389627</v>
      </c>
      <c r="N117" s="113">
        <v>0.0437434872580074</v>
      </c>
      <c r="O117" s="113">
        <v>0.153102758578346</v>
      </c>
      <c r="P117" s="113">
        <v>0.084217902380978</v>
      </c>
      <c r="Q117" s="113">
        <v>0.119978493922838</v>
      </c>
      <c r="R117" s="113">
        <v>0.13839999033912</v>
      </c>
      <c r="S117" s="113">
        <v>0.188061885724855</v>
      </c>
      <c r="T117" s="113">
        <v>0.100889330121558</v>
      </c>
      <c r="U117" s="113">
        <v>0.0695945515474138</v>
      </c>
      <c r="V117" s="119">
        <v>0.0413618170347809</v>
      </c>
      <c r="W117" s="113">
        <v>0.105545885044337</v>
      </c>
      <c r="X117" s="113">
        <v>0.0186484730235855</v>
      </c>
      <c r="Y117" s="113">
        <v>0.0342905118702462</v>
      </c>
      <c r="Z117" s="113">
        <v>0.0889956293242667</v>
      </c>
      <c r="AA117" s="113">
        <v>0.0637236264320519</v>
      </c>
      <c r="AB117" s="113">
        <v>0.163739146669959</v>
      </c>
      <c r="AC117" s="113">
        <v>0.0350031946396694</v>
      </c>
      <c r="AD117" s="113">
        <v>0.0229695966888114</v>
      </c>
      <c r="AE117" s="113">
        <v>0.109774767570838</v>
      </c>
      <c r="AF117" s="113">
        <v>0.0753302036425853</v>
      </c>
      <c r="AG117" s="113">
        <v>0.286504800333475</v>
      </c>
      <c r="AH117" s="113">
        <v>0.0463264647436785</v>
      </c>
      <c r="AI117" s="113">
        <v>0.114194194644612</v>
      </c>
      <c r="AJ117" s="113">
        <v>0.00827928135957875</v>
      </c>
      <c r="AM117" s="111" t="s">
        <v>456</v>
      </c>
      <c r="AN117" s="113">
        <v>0.153102758578346</v>
      </c>
    </row>
    <row r="118" spans="2:40">
      <c r="B118" s="111" t="s">
        <v>457</v>
      </c>
      <c r="C118" s="113">
        <v>0.09470201734844</v>
      </c>
      <c r="D118" s="113"/>
      <c r="E118" s="113">
        <v>0.11779573777229</v>
      </c>
      <c r="F118" s="113">
        <v>0.169318914058698</v>
      </c>
      <c r="G118" s="113">
        <v>0.192995668193135</v>
      </c>
      <c r="H118" s="113">
        <v>0.171081314662011</v>
      </c>
      <c r="I118" s="113">
        <v>0.106457474632664</v>
      </c>
      <c r="J118" s="119">
        <v>0.0472571649178494</v>
      </c>
      <c r="K118" s="113">
        <v>0.116607126299577</v>
      </c>
      <c r="L118" s="113">
        <v>0.0997847382932819</v>
      </c>
      <c r="M118" s="113">
        <v>0.0796889900788746</v>
      </c>
      <c r="N118" s="113">
        <v>0.0477368061875664</v>
      </c>
      <c r="O118" s="113">
        <v>0.156674981561542</v>
      </c>
      <c r="P118" s="113">
        <v>0.0846404306894756</v>
      </c>
      <c r="Q118" s="113">
        <v>0.117708809415989</v>
      </c>
      <c r="R118" s="113">
        <v>0.143602353623206</v>
      </c>
      <c r="S118" s="113">
        <v>0.190845998915089</v>
      </c>
      <c r="T118" s="113">
        <v>0.110053157368784</v>
      </c>
      <c r="U118" s="113">
        <v>0.0679741861104673</v>
      </c>
      <c r="V118" s="119">
        <v>0.0339640096677655</v>
      </c>
      <c r="W118" s="113">
        <v>0.106288126595028</v>
      </c>
      <c r="X118" s="113">
        <v>0.0196715967972959</v>
      </c>
      <c r="Y118" s="113">
        <v>0.0344103520377684</v>
      </c>
      <c r="Z118" s="113">
        <v>0.0916956646963096</v>
      </c>
      <c r="AA118" s="113">
        <v>0.0563608591353786</v>
      </c>
      <c r="AB118" s="113">
        <v>0.175088930291974</v>
      </c>
      <c r="AC118" s="113">
        <v>0.0486176786267592</v>
      </c>
      <c r="AD118" s="113">
        <v>0.0274026196559594</v>
      </c>
      <c r="AE118" s="113">
        <v>0.118417916181865</v>
      </c>
      <c r="AF118" s="113">
        <v>0.0840807253217423</v>
      </c>
      <c r="AG118" s="113">
        <v>0.294845568084672</v>
      </c>
      <c r="AH118" s="113">
        <v>0.0528029078772048</v>
      </c>
      <c r="AI118" s="113">
        <v>0.110826228430115</v>
      </c>
      <c r="AJ118" s="113">
        <v>0.00531583478109481</v>
      </c>
      <c r="AM118" s="111" t="s">
        <v>457</v>
      </c>
      <c r="AN118" s="113">
        <v>0.156674981561542</v>
      </c>
    </row>
    <row r="119" spans="2:40">
      <c r="B119" s="111" t="s">
        <v>458</v>
      </c>
      <c r="C119" s="120">
        <v>0.0617332271517549</v>
      </c>
      <c r="D119" s="120"/>
      <c r="E119" s="113">
        <v>0.115874083660334</v>
      </c>
      <c r="F119" s="113">
        <v>0.173033825433998</v>
      </c>
      <c r="G119" s="113">
        <v>0.195071173447293</v>
      </c>
      <c r="H119" s="113" t="e">
        <v>#VALUE!</v>
      </c>
      <c r="I119" s="113">
        <v>0.113728362535723</v>
      </c>
      <c r="J119" s="119">
        <v>0.0607400203384912</v>
      </c>
      <c r="K119" s="113">
        <v>0.131706307742856</v>
      </c>
      <c r="L119" s="113">
        <v>0.1069109732232</v>
      </c>
      <c r="M119" s="113">
        <v>0.0799221119034023</v>
      </c>
      <c r="N119" s="113">
        <v>0.0526502122444928</v>
      </c>
      <c r="O119" s="113">
        <v>0.160432690150048</v>
      </c>
      <c r="P119" s="113">
        <v>0.0869389369268183</v>
      </c>
      <c r="Q119" s="113">
        <v>0.119500304269378</v>
      </c>
      <c r="R119" s="113">
        <v>0.151504800356664</v>
      </c>
      <c r="S119" s="113">
        <v>0.180853978331472</v>
      </c>
      <c r="T119" s="113">
        <v>0.113364070935133</v>
      </c>
      <c r="U119" s="113">
        <v>0.070485689972204</v>
      </c>
      <c r="V119" s="119">
        <v>0.0346209373918492</v>
      </c>
      <c r="W119" s="113">
        <v>0.10941311598327</v>
      </c>
      <c r="X119" s="113">
        <v>0.0205515061737078</v>
      </c>
      <c r="Y119" s="113">
        <v>0.039333542326495</v>
      </c>
      <c r="Z119" s="113">
        <v>0.0931921679627292</v>
      </c>
      <c r="AA119" s="113">
        <v>0.0509855712015</v>
      </c>
      <c r="AB119" s="113">
        <v>0.186767034912667</v>
      </c>
      <c r="AC119" s="113">
        <v>0.0527986141470992</v>
      </c>
      <c r="AD119" s="113">
        <v>0.0323432059594942</v>
      </c>
      <c r="AE119" s="113">
        <v>0.123175988146666</v>
      </c>
      <c r="AF119" s="113">
        <v>0.0890149047910297</v>
      </c>
      <c r="AG119" s="113">
        <v>0.26860337437762</v>
      </c>
      <c r="AH119" s="113">
        <v>0.0592058196944762</v>
      </c>
      <c r="AI119" s="113">
        <v>0.110728435049037</v>
      </c>
      <c r="AJ119" s="113">
        <v>0.00799961433425066</v>
      </c>
      <c r="AM119" s="111" t="s">
        <v>458</v>
      </c>
      <c r="AN119" s="113">
        <v>0.160432690150048</v>
      </c>
    </row>
    <row r="124" spans="2:40">
      <c r="B124" s="110" t="s">
        <v>421</v>
      </c>
      <c r="AC124" s="106">
        <f t="shared" ref="AC124:AC161" si="1">AC42/AC82</f>
        <v>17.2877074122982</v>
      </c>
      <c r="AF124" s="106">
        <f t="shared" ref="AF124:AF161" si="2">AF42/AF82</f>
        <v>10.0920259392175</v>
      </c>
    </row>
    <row r="125" spans="2:40">
      <c r="B125" s="110" t="s">
        <v>422</v>
      </c>
      <c r="AC125" s="106">
        <f t="shared" si="1"/>
        <v>16.6350273905</v>
      </c>
      <c r="AF125" s="106">
        <f t="shared" si="2"/>
        <v>13.1967155076725</v>
      </c>
    </row>
    <row r="126" spans="2:40">
      <c r="B126" s="111" t="s">
        <v>423</v>
      </c>
      <c r="AC126" s="106">
        <f t="shared" si="1"/>
        <v>15.176131551332</v>
      </c>
      <c r="AF126" s="106">
        <f t="shared" si="2"/>
        <v>10.0991448612465</v>
      </c>
    </row>
    <row r="127" spans="2:40">
      <c r="B127" s="111" t="s">
        <v>424</v>
      </c>
      <c r="AC127" s="106">
        <f t="shared" si="1"/>
        <v>13.7439073923639</v>
      </c>
      <c r="AF127" s="106">
        <f t="shared" si="2"/>
        <v>10.3986593203831</v>
      </c>
    </row>
    <row r="128" spans="2:40">
      <c r="B128" s="111" t="s">
        <v>425</v>
      </c>
      <c r="AC128" s="106">
        <f t="shared" si="1"/>
        <v>12.5990980299074</v>
      </c>
      <c r="AF128" s="106">
        <f t="shared" si="2"/>
        <v>10.099601256309</v>
      </c>
    </row>
    <row r="129" spans="2:32">
      <c r="B129" s="111" t="s">
        <v>426</v>
      </c>
      <c r="AC129" s="106">
        <f t="shared" si="1"/>
        <v>11.0597981336888</v>
      </c>
      <c r="AF129" s="106">
        <f t="shared" si="2"/>
        <v>9.10465485059909</v>
      </c>
    </row>
    <row r="130" spans="2:32">
      <c r="B130" s="110" t="s">
        <v>427</v>
      </c>
      <c r="AC130" s="106">
        <f t="shared" si="1"/>
        <v>10.5801230270568</v>
      </c>
      <c r="AF130" s="106">
        <f t="shared" si="2"/>
        <v>8.79128024316769</v>
      </c>
    </row>
    <row r="131" spans="2:32">
      <c r="B131" s="110" t="s">
        <v>428</v>
      </c>
      <c r="AC131" s="106">
        <f t="shared" si="1"/>
        <v>11.6154270525102</v>
      </c>
      <c r="AF131" s="106">
        <f t="shared" si="2"/>
        <v>8.42111105288693</v>
      </c>
    </row>
    <row r="132" spans="2:32">
      <c r="B132" s="110" t="s">
        <v>429</v>
      </c>
      <c r="AC132" s="106">
        <f t="shared" si="1"/>
        <v>12.0719220028416</v>
      </c>
      <c r="AF132" s="106">
        <f t="shared" si="2"/>
        <v>8.63974807494648</v>
      </c>
    </row>
    <row r="133" spans="2:32">
      <c r="B133" s="110" t="s">
        <v>430</v>
      </c>
      <c r="AC133" s="106">
        <f t="shared" si="1"/>
        <v>10.3936773039069</v>
      </c>
      <c r="AF133" s="106">
        <f t="shared" si="2"/>
        <v>10.8219293878197</v>
      </c>
    </row>
    <row r="134" spans="2:32">
      <c r="B134" s="111" t="s">
        <v>431</v>
      </c>
      <c r="AC134" s="106">
        <f t="shared" si="1"/>
        <v>10.4771601321874</v>
      </c>
      <c r="AF134" s="106">
        <f t="shared" si="2"/>
        <v>13.0531283534155</v>
      </c>
    </row>
    <row r="135" spans="2:32">
      <c r="B135" s="111" t="s">
        <v>432</v>
      </c>
      <c r="AC135" s="106">
        <f t="shared" si="1"/>
        <v>12.2975538925</v>
      </c>
      <c r="AF135" s="106">
        <f t="shared" si="2"/>
        <v>16.116305676822</v>
      </c>
    </row>
    <row r="136" spans="2:32">
      <c r="B136" s="111" t="s">
        <v>433</v>
      </c>
      <c r="AC136" s="106">
        <f t="shared" si="1"/>
        <v>10.242872228</v>
      </c>
      <c r="AF136" s="106">
        <f t="shared" si="2"/>
        <v>13.1324828946677</v>
      </c>
    </row>
    <row r="137" spans="2:32">
      <c r="B137" s="111" t="s">
        <v>434</v>
      </c>
      <c r="AC137" s="106">
        <f t="shared" si="1"/>
        <v>7.1706535424</v>
      </c>
      <c r="AF137" s="106">
        <f t="shared" si="2"/>
        <v>11.7817949656903</v>
      </c>
    </row>
    <row r="138" spans="2:32">
      <c r="B138" s="110" t="s">
        <v>435</v>
      </c>
      <c r="AC138" s="106">
        <f t="shared" si="1"/>
        <v>10.1608228675342</v>
      </c>
      <c r="AF138" s="106">
        <f t="shared" si="2"/>
        <v>13.6897375726569</v>
      </c>
    </row>
    <row r="139" spans="2:32">
      <c r="B139" s="110" t="s">
        <v>436</v>
      </c>
      <c r="AC139" s="106">
        <f t="shared" si="1"/>
        <v>9.7835350264</v>
      </c>
      <c r="AF139" s="106">
        <f t="shared" si="2"/>
        <v>13.0546962815644</v>
      </c>
    </row>
    <row r="140" spans="2:32">
      <c r="B140" s="110" t="s">
        <v>437</v>
      </c>
      <c r="AC140" s="106">
        <f t="shared" si="1"/>
        <v>8.7557867062</v>
      </c>
      <c r="AF140" s="106">
        <f t="shared" si="2"/>
        <v>10.9777955189611</v>
      </c>
    </row>
    <row r="141" spans="2:32">
      <c r="B141" s="110" t="s">
        <v>438</v>
      </c>
      <c r="AC141" s="106">
        <f t="shared" si="1"/>
        <v>8.4823213571</v>
      </c>
      <c r="AF141" s="106">
        <f t="shared" si="2"/>
        <v>10.7302407854311</v>
      </c>
    </row>
    <row r="142" spans="2:32">
      <c r="B142" s="111" t="s">
        <v>439</v>
      </c>
      <c r="AC142" s="106">
        <f t="shared" si="1"/>
        <v>8.78181595009875</v>
      </c>
      <c r="AF142" s="106">
        <f t="shared" si="2"/>
        <v>8.599238173628</v>
      </c>
    </row>
    <row r="143" spans="2:32">
      <c r="B143" s="111" t="s">
        <v>440</v>
      </c>
      <c r="AC143" s="106">
        <f t="shared" si="1"/>
        <v>13.8019559902</v>
      </c>
      <c r="AF143" s="106">
        <f t="shared" si="2"/>
        <v>9.5360449306268</v>
      </c>
    </row>
    <row r="144" spans="2:32">
      <c r="B144" s="111" t="s">
        <v>441</v>
      </c>
      <c r="AC144" s="106">
        <f t="shared" si="1"/>
        <v>10.663507109</v>
      </c>
      <c r="AF144" s="106">
        <f t="shared" si="2"/>
        <v>8.3156192515883</v>
      </c>
    </row>
    <row r="145" spans="2:32">
      <c r="B145" s="111" t="s">
        <v>442</v>
      </c>
      <c r="AC145" s="106">
        <f t="shared" si="1"/>
        <v>10.39498075</v>
      </c>
      <c r="AF145" s="106">
        <f t="shared" si="2"/>
        <v>12.8093239716103</v>
      </c>
    </row>
    <row r="146" spans="2:32">
      <c r="B146" s="110" t="s">
        <v>443</v>
      </c>
      <c r="AC146" s="106">
        <f t="shared" si="1"/>
        <v>12.2056405324067</v>
      </c>
      <c r="AF146" s="106">
        <f t="shared" si="2"/>
        <v>14.0966421493795</v>
      </c>
    </row>
    <row r="147" spans="2:32">
      <c r="B147" s="110" t="s">
        <v>444</v>
      </c>
      <c r="AC147" s="106">
        <f t="shared" si="1"/>
        <v>11.4126780365</v>
      </c>
      <c r="AF147" s="106">
        <f t="shared" si="2"/>
        <v>41.2220418378898</v>
      </c>
    </row>
    <row r="148" spans="2:32">
      <c r="B148" s="110" t="s">
        <v>445</v>
      </c>
      <c r="AC148" s="106">
        <f t="shared" si="1"/>
        <v>9.3714160886</v>
      </c>
      <c r="AF148" s="106">
        <f t="shared" si="2"/>
        <v>23.2369473762439</v>
      </c>
    </row>
    <row r="149" spans="2:32">
      <c r="B149" s="110" t="s">
        <v>446</v>
      </c>
      <c r="AC149" s="106">
        <f t="shared" si="1"/>
        <v>8.8921980535</v>
      </c>
      <c r="AF149" s="106">
        <f t="shared" si="2"/>
        <v>25.8500093876408</v>
      </c>
    </row>
    <row r="150" spans="2:32">
      <c r="B150" s="111" t="s">
        <v>447</v>
      </c>
      <c r="AC150" s="106">
        <f t="shared" si="1"/>
        <v>8.4162808969</v>
      </c>
      <c r="AF150" s="106">
        <f t="shared" si="2"/>
        <v>21.1897124173925</v>
      </c>
    </row>
    <row r="151" spans="2:32">
      <c r="B151" s="111" t="s">
        <v>448</v>
      </c>
      <c r="AC151" s="106">
        <f t="shared" si="1"/>
        <v>6.069722173</v>
      </c>
      <c r="AF151" s="106">
        <f t="shared" si="2"/>
        <v>25.0308965083117</v>
      </c>
    </row>
    <row r="152" spans="2:32">
      <c r="B152" s="111" t="s">
        <v>449</v>
      </c>
      <c r="AC152" s="106">
        <f t="shared" si="1"/>
        <v>6.2804547915</v>
      </c>
      <c r="AF152" s="106">
        <f t="shared" si="2"/>
        <v>15.5677603948569</v>
      </c>
    </row>
    <row r="153" spans="2:32">
      <c r="B153" s="111" t="s">
        <v>450</v>
      </c>
      <c r="AC153" s="106">
        <f t="shared" si="1"/>
        <v>8.05777270990001</v>
      </c>
      <c r="AF153" s="106">
        <f t="shared" si="2"/>
        <v>16.1217471423461</v>
      </c>
    </row>
    <row r="154" spans="2:32">
      <c r="B154" s="110" t="s">
        <v>451</v>
      </c>
      <c r="AC154" s="106">
        <f t="shared" si="1"/>
        <v>13.6655322023</v>
      </c>
      <c r="AF154" s="106">
        <f t="shared" si="2"/>
        <v>19.8034345492077</v>
      </c>
    </row>
    <row r="155" spans="2:32">
      <c r="B155" s="110" t="s">
        <v>452</v>
      </c>
      <c r="AC155" s="106">
        <f t="shared" si="1"/>
        <v>9.55186198190001</v>
      </c>
      <c r="AF155" s="106">
        <f t="shared" si="2"/>
        <v>15.6531755960975</v>
      </c>
    </row>
    <row r="156" spans="2:32">
      <c r="B156" s="110" t="s">
        <v>453</v>
      </c>
      <c r="AC156" s="106">
        <f t="shared" si="1"/>
        <v>7.7510275983</v>
      </c>
      <c r="AF156" s="106">
        <f t="shared" si="2"/>
        <v>13.735475018811</v>
      </c>
    </row>
    <row r="157" spans="2:32">
      <c r="B157" s="110" t="s">
        <v>454</v>
      </c>
      <c r="AC157" s="106">
        <f t="shared" si="1"/>
        <v>12.5351320966</v>
      </c>
      <c r="AF157" s="106">
        <f t="shared" si="2"/>
        <v>8.6626364032209</v>
      </c>
    </row>
    <row r="158" spans="2:32">
      <c r="B158" s="111" t="s">
        <v>455</v>
      </c>
      <c r="AC158" s="106">
        <f t="shared" si="1"/>
        <v>15.3940069538</v>
      </c>
      <c r="AF158" s="106">
        <f t="shared" si="2"/>
        <v>9.9017267040776</v>
      </c>
    </row>
    <row r="159" spans="2:32">
      <c r="B159" s="111" t="s">
        <v>456</v>
      </c>
      <c r="AC159" s="106">
        <f t="shared" si="1"/>
        <v>9.33005299010001</v>
      </c>
      <c r="AF159" s="106">
        <f t="shared" si="2"/>
        <v>9.5346421425345</v>
      </c>
    </row>
    <row r="160" spans="2:32">
      <c r="B160" s="111" t="s">
        <v>457</v>
      </c>
      <c r="AC160" s="106">
        <f t="shared" si="1"/>
        <v>14.8125755743</v>
      </c>
      <c r="AF160" s="106">
        <f t="shared" si="2"/>
        <v>10.9632066680761</v>
      </c>
    </row>
    <row r="161" spans="2:32">
      <c r="B161" s="111" t="s">
        <v>458</v>
      </c>
      <c r="AC161" s="106">
        <f t="shared" si="1"/>
        <v>15.04899242</v>
      </c>
      <c r="AF161" s="106">
        <f t="shared" si="2"/>
        <v>10.3473128844993</v>
      </c>
    </row>
  </sheetData>
  <conditionalFormatting sqref="AP70:BQ70">
    <cfRule type="colorScale" priority="6">
      <colorScale>
        <cfvo type="min"/>
        <cfvo type="percentile" val="50"/>
        <cfvo type="max"/>
        <color rgb="FF63BE7B"/>
        <color rgb="FFFFEB84"/>
        <color rgb="FFF8696B"/>
      </colorScale>
    </cfRule>
  </conditionalFormatting>
  <conditionalFormatting sqref="AP70:BR70">
    <cfRule type="colorScale" priority="5">
      <colorScale>
        <cfvo type="min"/>
        <cfvo type="percentile" val="50"/>
        <cfvo type="max"/>
        <color rgb="FF63BE7B"/>
        <color rgb="FFFFEB84"/>
        <color rgb="FFF8696B"/>
      </colorScale>
    </cfRule>
  </conditionalFormatting>
  <conditionalFormatting sqref="D42:D79">
    <cfRule type="colorScale" priority="2">
      <colorScale>
        <cfvo type="min"/>
        <cfvo type="percentile" val="50"/>
        <cfvo type="max"/>
        <color rgb="FF63BE7B"/>
        <color rgb="FFFFEB84"/>
        <color rgb="FFF8696B"/>
      </colorScale>
    </cfRule>
  </conditionalFormatting>
  <conditionalFormatting sqref="E1:E39">
    <cfRule type="colorScale" priority="71">
      <colorScale>
        <cfvo type="min"/>
        <cfvo type="percentile" val="50"/>
        <cfvo type="max"/>
        <color rgb="FF63BE7B"/>
        <color rgb="FFFFEB84"/>
        <color rgb="FFF8696B"/>
      </colorScale>
    </cfRule>
  </conditionalFormatting>
  <conditionalFormatting sqref="E42:E79">
    <cfRule type="colorScale" priority="38">
      <colorScale>
        <cfvo type="min"/>
        <cfvo type="percentile" val="50"/>
        <cfvo type="max"/>
        <color rgb="FF63BE7B"/>
        <color rgb="FFFFEB84"/>
        <color rgb="FFF8696B"/>
      </colorScale>
    </cfRule>
  </conditionalFormatting>
  <conditionalFormatting sqref="F1:F39">
    <cfRule type="colorScale" priority="70">
      <colorScale>
        <cfvo type="min"/>
        <cfvo type="percentile" val="50"/>
        <cfvo type="max"/>
        <color rgb="FF63BE7B"/>
        <color rgb="FFFFEB84"/>
        <color rgb="FFF8696B"/>
      </colorScale>
    </cfRule>
  </conditionalFormatting>
  <conditionalFormatting sqref="F42:F79">
    <cfRule type="colorScale" priority="37">
      <colorScale>
        <cfvo type="min"/>
        <cfvo type="percentile" val="50"/>
        <cfvo type="max"/>
        <color rgb="FF63BE7B"/>
        <color rgb="FFFFEB84"/>
        <color rgb="FFF8696B"/>
      </colorScale>
    </cfRule>
  </conditionalFormatting>
  <conditionalFormatting sqref="G1:G39">
    <cfRule type="colorScale" priority="69">
      <colorScale>
        <cfvo type="min"/>
        <cfvo type="percentile" val="50"/>
        <cfvo type="max"/>
        <color rgb="FF63BE7B"/>
        <color rgb="FFFFEB84"/>
        <color rgb="FFF8696B"/>
      </colorScale>
    </cfRule>
  </conditionalFormatting>
  <conditionalFormatting sqref="G42:G79">
    <cfRule type="colorScale" priority="36">
      <colorScale>
        <cfvo type="min"/>
        <cfvo type="percentile" val="50"/>
        <cfvo type="max"/>
        <color rgb="FF63BE7B"/>
        <color rgb="FFFFEB84"/>
        <color rgb="FFF8696B"/>
      </colorScale>
    </cfRule>
  </conditionalFormatting>
  <conditionalFormatting sqref="H1:H39">
    <cfRule type="colorScale" priority="68">
      <colorScale>
        <cfvo type="min"/>
        <cfvo type="percentile" val="50"/>
        <cfvo type="max"/>
        <color rgb="FF63BE7B"/>
        <color rgb="FFFFEB84"/>
        <color rgb="FFF8696B"/>
      </colorScale>
    </cfRule>
  </conditionalFormatting>
  <conditionalFormatting sqref="H42:H79">
    <cfRule type="colorScale" priority="35">
      <colorScale>
        <cfvo type="min"/>
        <cfvo type="percentile" val="50"/>
        <cfvo type="max"/>
        <color rgb="FF63BE7B"/>
        <color rgb="FFFFEB84"/>
        <color rgb="FFF8696B"/>
      </colorScale>
    </cfRule>
  </conditionalFormatting>
  <conditionalFormatting sqref="I1:I39">
    <cfRule type="colorScale" priority="67">
      <colorScale>
        <cfvo type="min"/>
        <cfvo type="percentile" val="50"/>
        <cfvo type="max"/>
        <color rgb="FF63BE7B"/>
        <color rgb="FFFFEB84"/>
        <color rgb="FFF8696B"/>
      </colorScale>
    </cfRule>
  </conditionalFormatting>
  <conditionalFormatting sqref="I42:I79">
    <cfRule type="colorScale" priority="34">
      <colorScale>
        <cfvo type="min"/>
        <cfvo type="percentile" val="50"/>
        <cfvo type="max"/>
        <color rgb="FF63BE7B"/>
        <color rgb="FFFFEB84"/>
        <color rgb="FFF8696B"/>
      </colorScale>
    </cfRule>
  </conditionalFormatting>
  <conditionalFormatting sqref="J1:J39">
    <cfRule type="colorScale" priority="66">
      <colorScale>
        <cfvo type="min"/>
        <cfvo type="percentile" val="50"/>
        <cfvo type="max"/>
        <color rgb="FF63BE7B"/>
        <color rgb="FFFFEB84"/>
        <color rgb="FFF8696B"/>
      </colorScale>
    </cfRule>
  </conditionalFormatting>
  <conditionalFormatting sqref="J76:J79">
    <cfRule type="colorScale" priority="33">
      <colorScale>
        <cfvo type="min"/>
        <cfvo type="percentile" val="50"/>
        <cfvo type="max"/>
        <color rgb="FF63BE7B"/>
        <color rgb="FFFFEB84"/>
        <color rgb="FFF8696B"/>
      </colorScale>
    </cfRule>
  </conditionalFormatting>
  <conditionalFormatting sqref="K1:K39">
    <cfRule type="colorScale" priority="65">
      <colorScale>
        <cfvo type="min"/>
        <cfvo type="percentile" val="50"/>
        <cfvo type="max"/>
        <color rgb="FF63BE7B"/>
        <color rgb="FFFFEB84"/>
        <color rgb="FFF8696B"/>
      </colorScale>
    </cfRule>
  </conditionalFormatting>
  <conditionalFormatting sqref="K67:K79">
    <cfRule type="colorScale" priority="32">
      <colorScale>
        <cfvo type="min"/>
        <cfvo type="percentile" val="50"/>
        <cfvo type="max"/>
        <color rgb="FF63BE7B"/>
        <color rgb="FFFFEB84"/>
        <color rgb="FFF8696B"/>
      </colorScale>
    </cfRule>
  </conditionalFormatting>
  <conditionalFormatting sqref="L1:L39">
    <cfRule type="colorScale" priority="64">
      <colorScale>
        <cfvo type="min"/>
        <cfvo type="percentile" val="50"/>
        <cfvo type="max"/>
        <color rgb="FF63BE7B"/>
        <color rgb="FFFFEB84"/>
        <color rgb="FFF8696B"/>
      </colorScale>
    </cfRule>
  </conditionalFormatting>
  <conditionalFormatting sqref="L42:L79">
    <cfRule type="colorScale" priority="31">
      <colorScale>
        <cfvo type="min"/>
        <cfvo type="percentile" val="50"/>
        <cfvo type="max"/>
        <color rgb="FF63BE7B"/>
        <color rgb="FFFFEB84"/>
        <color rgb="FFF8696B"/>
      </colorScale>
    </cfRule>
  </conditionalFormatting>
  <conditionalFormatting sqref="M1:M39">
    <cfRule type="colorScale" priority="63">
      <colorScale>
        <cfvo type="min"/>
        <cfvo type="percentile" val="50"/>
        <cfvo type="max"/>
        <color rgb="FF63BE7B"/>
        <color rgb="FFFFEB84"/>
        <color rgb="FFF8696B"/>
      </colorScale>
    </cfRule>
  </conditionalFormatting>
  <conditionalFormatting sqref="M42:M79">
    <cfRule type="colorScale" priority="30">
      <colorScale>
        <cfvo type="min"/>
        <cfvo type="percentile" val="50"/>
        <cfvo type="max"/>
        <color rgb="FF63BE7B"/>
        <color rgb="FFFFEB84"/>
        <color rgb="FFF8696B"/>
      </colorScale>
    </cfRule>
  </conditionalFormatting>
  <conditionalFormatting sqref="N1:N39">
    <cfRule type="colorScale" priority="62">
      <colorScale>
        <cfvo type="min"/>
        <cfvo type="percentile" val="50"/>
        <cfvo type="max"/>
        <color rgb="FF63BE7B"/>
        <color rgb="FFFFEB84"/>
        <color rgb="FFF8696B"/>
      </colorScale>
    </cfRule>
  </conditionalFormatting>
  <conditionalFormatting sqref="N42:N79">
    <cfRule type="colorScale" priority="29">
      <colorScale>
        <cfvo type="min"/>
        <cfvo type="percentile" val="50"/>
        <cfvo type="max"/>
        <color rgb="FF63BE7B"/>
        <color rgb="FFFFEB84"/>
        <color rgb="FFF8696B"/>
      </colorScale>
    </cfRule>
  </conditionalFormatting>
  <conditionalFormatting sqref="O1:O39">
    <cfRule type="colorScale" priority="61">
      <colorScale>
        <cfvo type="min"/>
        <cfvo type="percentile" val="50"/>
        <cfvo type="max"/>
        <color rgb="FF63BE7B"/>
        <color rgb="FFFFEB84"/>
        <color rgb="FFF8696B"/>
      </colorScale>
    </cfRule>
  </conditionalFormatting>
  <conditionalFormatting sqref="O42:O79">
    <cfRule type="colorScale" priority="28">
      <colorScale>
        <cfvo type="min"/>
        <cfvo type="percentile" val="50"/>
        <cfvo type="max"/>
        <color rgb="FF63BE7B"/>
        <color rgb="FFFFEB84"/>
        <color rgb="FFF8696B"/>
      </colorScale>
    </cfRule>
  </conditionalFormatting>
  <conditionalFormatting sqref="P1:P39">
    <cfRule type="colorScale" priority="60">
      <colorScale>
        <cfvo type="min"/>
        <cfvo type="percentile" val="50"/>
        <cfvo type="max"/>
        <color rgb="FF63BE7B"/>
        <color rgb="FFFFEB84"/>
        <color rgb="FFF8696B"/>
      </colorScale>
    </cfRule>
  </conditionalFormatting>
  <conditionalFormatting sqref="P57:P79">
    <cfRule type="colorScale" priority="27">
      <colorScale>
        <cfvo type="min"/>
        <cfvo type="percentile" val="50"/>
        <cfvo type="max"/>
        <color rgb="FF63BE7B"/>
        <color rgb="FFFFEB84"/>
        <color rgb="FFF8696B"/>
      </colorScale>
    </cfRule>
  </conditionalFormatting>
  <conditionalFormatting sqref="Q1:Q39">
    <cfRule type="colorScale" priority="59">
      <colorScale>
        <cfvo type="min"/>
        <cfvo type="percentile" val="50"/>
        <cfvo type="max"/>
        <color rgb="FF63BE7B"/>
        <color rgb="FFFFEB84"/>
        <color rgb="FFF8696B"/>
      </colorScale>
    </cfRule>
  </conditionalFormatting>
  <conditionalFormatting sqref="Q42:Q79">
    <cfRule type="colorScale" priority="26">
      <colorScale>
        <cfvo type="min"/>
        <cfvo type="percentile" val="50"/>
        <cfvo type="max"/>
        <color rgb="FF63BE7B"/>
        <color rgb="FFFFEB84"/>
        <color rgb="FFF8696B"/>
      </colorScale>
    </cfRule>
  </conditionalFormatting>
  <conditionalFormatting sqref="R1:R39">
    <cfRule type="colorScale" priority="58">
      <colorScale>
        <cfvo type="min"/>
        <cfvo type="percentile" val="50"/>
        <cfvo type="max"/>
        <color rgb="FF63BE7B"/>
        <color rgb="FFFFEB84"/>
        <color rgb="FFF8696B"/>
      </colorScale>
    </cfRule>
  </conditionalFormatting>
  <conditionalFormatting sqref="R56:R79">
    <cfRule type="colorScale" priority="25">
      <colorScale>
        <cfvo type="min"/>
        <cfvo type="percentile" val="50"/>
        <cfvo type="max"/>
        <color rgb="FF63BE7B"/>
        <color rgb="FFFFEB84"/>
        <color rgb="FFF8696B"/>
      </colorScale>
    </cfRule>
  </conditionalFormatting>
  <conditionalFormatting sqref="S1:S39">
    <cfRule type="colorScale" priority="57">
      <colorScale>
        <cfvo type="min"/>
        <cfvo type="percentile" val="50"/>
        <cfvo type="max"/>
        <color rgb="FF63BE7B"/>
        <color rgb="FFFFEB84"/>
        <color rgb="FFF8696B"/>
      </colorScale>
    </cfRule>
  </conditionalFormatting>
  <conditionalFormatting sqref="S42:S79">
    <cfRule type="colorScale" priority="24">
      <colorScale>
        <cfvo type="min"/>
        <cfvo type="percentile" val="50"/>
        <cfvo type="max"/>
        <color rgb="FF63BE7B"/>
        <color rgb="FFFFEB84"/>
        <color rgb="FFF8696B"/>
      </colorScale>
    </cfRule>
  </conditionalFormatting>
  <conditionalFormatting sqref="T1:T39">
    <cfRule type="colorScale" priority="56">
      <colorScale>
        <cfvo type="min"/>
        <cfvo type="percentile" val="50"/>
        <cfvo type="max"/>
        <color rgb="FF63BE7B"/>
        <color rgb="FFFFEB84"/>
        <color rgb="FFF8696B"/>
      </colorScale>
    </cfRule>
  </conditionalFormatting>
  <conditionalFormatting sqref="T42:T79">
    <cfRule type="colorScale" priority="23">
      <colorScale>
        <cfvo type="min"/>
        <cfvo type="percentile" val="50"/>
        <cfvo type="max"/>
        <color rgb="FF63BE7B"/>
        <color rgb="FFFFEB84"/>
        <color rgb="FFF8696B"/>
      </colorScale>
    </cfRule>
  </conditionalFormatting>
  <conditionalFormatting sqref="U1:U39">
    <cfRule type="colorScale" priority="55">
      <colorScale>
        <cfvo type="min"/>
        <cfvo type="percentile" val="50"/>
        <cfvo type="max"/>
        <color rgb="FF63BE7B"/>
        <color rgb="FFFFEB84"/>
        <color rgb="FFF8696B"/>
      </colorScale>
    </cfRule>
  </conditionalFormatting>
  <conditionalFormatting sqref="U42:U79">
    <cfRule type="colorScale" priority="22">
      <colorScale>
        <cfvo type="min"/>
        <cfvo type="percentile" val="50"/>
        <cfvo type="max"/>
        <color rgb="FF63BE7B"/>
        <color rgb="FFFFEB84"/>
        <color rgb="FFF8696B"/>
      </colorScale>
    </cfRule>
  </conditionalFormatting>
  <conditionalFormatting sqref="V1:V39">
    <cfRule type="colorScale" priority="54">
      <colorScale>
        <cfvo type="min"/>
        <cfvo type="percentile" val="50"/>
        <cfvo type="max"/>
        <color rgb="FF63BE7B"/>
        <color rgb="FFFFEB84"/>
        <color rgb="FFF8696B"/>
      </colorScale>
    </cfRule>
  </conditionalFormatting>
  <conditionalFormatting sqref="V42:V79">
    <cfRule type="colorScale" priority="21">
      <colorScale>
        <cfvo type="min"/>
        <cfvo type="percentile" val="50"/>
        <cfvo type="max"/>
        <color rgb="FF63BE7B"/>
        <color rgb="FFFFEB84"/>
        <color rgb="FFF8696B"/>
      </colorScale>
    </cfRule>
  </conditionalFormatting>
  <conditionalFormatting sqref="W1:W39">
    <cfRule type="colorScale" priority="53">
      <colorScale>
        <cfvo type="min"/>
        <cfvo type="percentile" val="50"/>
        <cfvo type="max"/>
        <color rgb="FF63BE7B"/>
        <color rgb="FFFFEB84"/>
        <color rgb="FFF8696B"/>
      </colorScale>
    </cfRule>
  </conditionalFormatting>
  <conditionalFormatting sqref="W59:W79">
    <cfRule type="colorScale" priority="20">
      <colorScale>
        <cfvo type="min"/>
        <cfvo type="percentile" val="50"/>
        <cfvo type="max"/>
        <color rgb="FF63BE7B"/>
        <color rgb="FFFFEB84"/>
        <color rgb="FFF8696B"/>
      </colorScale>
    </cfRule>
  </conditionalFormatting>
  <conditionalFormatting sqref="X1:X39">
    <cfRule type="colorScale" priority="52">
      <colorScale>
        <cfvo type="min"/>
        <cfvo type="percentile" val="50"/>
        <cfvo type="max"/>
        <color rgb="FF63BE7B"/>
        <color rgb="FFFFEB84"/>
        <color rgb="FFF8696B"/>
      </colorScale>
    </cfRule>
  </conditionalFormatting>
  <conditionalFormatting sqref="X42:X79">
    <cfRule type="colorScale" priority="19">
      <colorScale>
        <cfvo type="min"/>
        <cfvo type="percentile" val="50"/>
        <cfvo type="max"/>
        <color rgb="FF63BE7B"/>
        <color rgb="FFFFEB84"/>
        <color rgb="FFF8696B"/>
      </colorScale>
    </cfRule>
  </conditionalFormatting>
  <conditionalFormatting sqref="Y1:Y39">
    <cfRule type="colorScale" priority="51">
      <colorScale>
        <cfvo type="min"/>
        <cfvo type="percentile" val="50"/>
        <cfvo type="max"/>
        <color rgb="FF63BE7B"/>
        <color rgb="FFFFEB84"/>
        <color rgb="FFF8696B"/>
      </colorScale>
    </cfRule>
  </conditionalFormatting>
  <conditionalFormatting sqref="Y42:Y79">
    <cfRule type="colorScale" priority="18">
      <colorScale>
        <cfvo type="min"/>
        <cfvo type="percentile" val="50"/>
        <cfvo type="max"/>
        <color rgb="FF63BE7B"/>
        <color rgb="FFFFEB84"/>
        <color rgb="FFF8696B"/>
      </colorScale>
    </cfRule>
  </conditionalFormatting>
  <conditionalFormatting sqref="Z1:Z39">
    <cfRule type="colorScale" priority="50">
      <colorScale>
        <cfvo type="min"/>
        <cfvo type="percentile" val="50"/>
        <cfvo type="max"/>
        <color rgb="FF63BE7B"/>
        <color rgb="FFFFEB84"/>
        <color rgb="FFF8696B"/>
      </colorScale>
    </cfRule>
  </conditionalFormatting>
  <conditionalFormatting sqref="Z42:Z79">
    <cfRule type="colorScale" priority="17">
      <colorScale>
        <cfvo type="min"/>
        <cfvo type="percentile" val="50"/>
        <cfvo type="max"/>
        <color rgb="FF63BE7B"/>
        <color rgb="FFFFEB84"/>
        <color rgb="FFF8696B"/>
      </colorScale>
    </cfRule>
  </conditionalFormatting>
  <conditionalFormatting sqref="AA1:AA39">
    <cfRule type="colorScale" priority="49">
      <colorScale>
        <cfvo type="min"/>
        <cfvo type="percentile" val="50"/>
        <cfvo type="max"/>
        <color rgb="FF63BE7B"/>
        <color rgb="FFFFEB84"/>
        <color rgb="FFF8696B"/>
      </colorScale>
    </cfRule>
  </conditionalFormatting>
  <conditionalFormatting sqref="AA68:AA79">
    <cfRule type="colorScale" priority="16">
      <colorScale>
        <cfvo type="min"/>
        <cfvo type="percentile" val="50"/>
        <cfvo type="max"/>
        <color rgb="FF63BE7B"/>
        <color rgb="FFFFEB84"/>
        <color rgb="FFF8696B"/>
      </colorScale>
    </cfRule>
  </conditionalFormatting>
  <conditionalFormatting sqref="AB1:AB39">
    <cfRule type="colorScale" priority="48">
      <colorScale>
        <cfvo type="min"/>
        <cfvo type="percentile" val="50"/>
        <cfvo type="max"/>
        <color rgb="FF63BE7B"/>
        <color rgb="FFFFEB84"/>
        <color rgb="FFF8696B"/>
      </colorScale>
    </cfRule>
  </conditionalFormatting>
  <conditionalFormatting sqref="AB42:AB79">
    <cfRule type="colorScale" priority="15">
      <colorScale>
        <cfvo type="min"/>
        <cfvo type="percentile" val="50"/>
        <cfvo type="max"/>
        <color rgb="FF63BE7B"/>
        <color rgb="FFFFEB84"/>
        <color rgb="FFF8696B"/>
      </colorScale>
    </cfRule>
  </conditionalFormatting>
  <conditionalFormatting sqref="AC1:AC39">
    <cfRule type="colorScale" priority="47">
      <colorScale>
        <cfvo type="min"/>
        <cfvo type="percentile" val="50"/>
        <cfvo type="max"/>
        <color rgb="FF63BE7B"/>
        <color rgb="FFFFEB84"/>
        <color rgb="FFF8696B"/>
      </colorScale>
    </cfRule>
  </conditionalFormatting>
  <conditionalFormatting sqref="AC42:AC79">
    <cfRule type="colorScale" priority="14">
      <colorScale>
        <cfvo type="min"/>
        <cfvo type="percentile" val="50"/>
        <cfvo type="max"/>
        <color rgb="FF63BE7B"/>
        <color rgb="FFFFEB84"/>
        <color rgb="FFF8696B"/>
      </colorScale>
    </cfRule>
  </conditionalFormatting>
  <conditionalFormatting sqref="AD1:AD39">
    <cfRule type="colorScale" priority="46">
      <colorScale>
        <cfvo type="min"/>
        <cfvo type="percentile" val="50"/>
        <cfvo type="max"/>
        <color rgb="FF63BE7B"/>
        <color rgb="FFFFEB84"/>
        <color rgb="FFF8696B"/>
      </colorScale>
    </cfRule>
  </conditionalFormatting>
  <conditionalFormatting sqref="AD66:AD79">
    <cfRule type="colorScale" priority="13">
      <colorScale>
        <cfvo type="min"/>
        <cfvo type="percentile" val="50"/>
        <cfvo type="max"/>
        <color rgb="FF63BE7B"/>
        <color rgb="FFFFEB84"/>
        <color rgb="FFF8696B"/>
      </colorScale>
    </cfRule>
  </conditionalFormatting>
  <conditionalFormatting sqref="AE1:AE39">
    <cfRule type="colorScale" priority="45">
      <colorScale>
        <cfvo type="min"/>
        <cfvo type="percentile" val="50"/>
        <cfvo type="max"/>
        <color rgb="FF63BE7B"/>
        <color rgb="FFFFEB84"/>
        <color rgb="FFF8696B"/>
      </colorScale>
    </cfRule>
  </conditionalFormatting>
  <conditionalFormatting sqref="AE42:AE79">
    <cfRule type="colorScale" priority="12">
      <colorScale>
        <cfvo type="min"/>
        <cfvo type="percentile" val="50"/>
        <cfvo type="max"/>
        <color rgb="FF63BE7B"/>
        <color rgb="FFFFEB84"/>
        <color rgb="FFF8696B"/>
      </colorScale>
    </cfRule>
  </conditionalFormatting>
  <conditionalFormatting sqref="AF1:AF39">
    <cfRule type="colorScale" priority="44">
      <colorScale>
        <cfvo type="min"/>
        <cfvo type="percentile" val="50"/>
        <cfvo type="max"/>
        <color rgb="FF63BE7B"/>
        <color rgb="FFFFEB84"/>
        <color rgb="FFF8696B"/>
      </colorScale>
    </cfRule>
  </conditionalFormatting>
  <conditionalFormatting sqref="AF42:AF79">
    <cfRule type="colorScale" priority="11">
      <colorScale>
        <cfvo type="min"/>
        <cfvo type="percentile" val="50"/>
        <cfvo type="max"/>
        <color rgb="FF63BE7B"/>
        <color rgb="FFFFEB84"/>
        <color rgb="FFF8696B"/>
      </colorScale>
    </cfRule>
  </conditionalFormatting>
  <conditionalFormatting sqref="AG1:AG39">
    <cfRule type="colorScale" priority="43">
      <colorScale>
        <cfvo type="min"/>
        <cfvo type="percentile" val="50"/>
        <cfvo type="max"/>
        <color rgb="FF63BE7B"/>
        <color rgb="FFFFEB84"/>
        <color rgb="FFF8696B"/>
      </colorScale>
    </cfRule>
  </conditionalFormatting>
  <conditionalFormatting sqref="AG50:AG79">
    <cfRule type="colorScale" priority="10">
      <colorScale>
        <cfvo type="min"/>
        <cfvo type="percentile" val="50"/>
        <cfvo type="max"/>
        <color rgb="FF63BE7B"/>
        <color rgb="FFFFEB84"/>
        <color rgb="FFF8696B"/>
      </colorScale>
    </cfRule>
  </conditionalFormatting>
  <conditionalFormatting sqref="AH1:AH39">
    <cfRule type="colorScale" priority="42">
      <colorScale>
        <cfvo type="min"/>
        <cfvo type="percentile" val="50"/>
        <cfvo type="max"/>
        <color rgb="FF63BE7B"/>
        <color rgb="FFFFEB84"/>
        <color rgb="FFF8696B"/>
      </colorScale>
    </cfRule>
  </conditionalFormatting>
  <conditionalFormatting sqref="AH42:AH79">
    <cfRule type="colorScale" priority="9">
      <colorScale>
        <cfvo type="min"/>
        <cfvo type="percentile" val="50"/>
        <cfvo type="max"/>
        <color rgb="FF63BE7B"/>
        <color rgb="FFFFEB84"/>
        <color rgb="FFF8696B"/>
      </colorScale>
    </cfRule>
  </conditionalFormatting>
  <conditionalFormatting sqref="AI1:AI39">
    <cfRule type="colorScale" priority="41">
      <colorScale>
        <cfvo type="min"/>
        <cfvo type="percentile" val="50"/>
        <cfvo type="max"/>
        <color rgb="FF63BE7B"/>
        <color rgb="FFFFEB84"/>
        <color rgb="FFF8696B"/>
      </colorScale>
    </cfRule>
  </conditionalFormatting>
  <conditionalFormatting sqref="AI42:AI79">
    <cfRule type="colorScale" priority="8">
      <colorScale>
        <cfvo type="min"/>
        <cfvo type="percentile" val="50"/>
        <cfvo type="max"/>
        <color rgb="FF63BE7B"/>
        <color rgb="FFFFEB84"/>
        <color rgb="FFF8696B"/>
      </colorScale>
    </cfRule>
  </conditionalFormatting>
  <conditionalFormatting sqref="AJ1:AJ39">
    <cfRule type="colorScale" priority="40">
      <colorScale>
        <cfvo type="min"/>
        <cfvo type="percentile" val="50"/>
        <cfvo type="max"/>
        <color rgb="FF63BE7B"/>
        <color rgb="FFFFEB84"/>
        <color rgb="FFF8696B"/>
      </colorScale>
    </cfRule>
  </conditionalFormatting>
  <conditionalFormatting sqref="AJ42:AJ79">
    <cfRule type="colorScale" priority="7">
      <colorScale>
        <cfvo type="min"/>
        <cfvo type="percentile" val="50"/>
        <cfvo type="max"/>
        <color rgb="FF63BE7B"/>
        <color rgb="FFFFEB84"/>
        <color rgb="FFF8696B"/>
      </colorScale>
    </cfRule>
  </conditionalFormatting>
  <conditionalFormatting sqref="AM42:AM79">
    <cfRule type="colorScale" priority="1">
      <colorScale>
        <cfvo type="min"/>
        <cfvo type="percentile" val="50"/>
        <cfvo type="max"/>
        <color rgb="FF63BE7B"/>
        <color rgb="FFFFEB84"/>
        <color rgb="FFF8696B"/>
      </colorScale>
    </cfRule>
  </conditionalFormatting>
  <conditionalFormatting sqref="AR20:AR57">
    <cfRule type="colorScale" priority="4">
      <colorScale>
        <cfvo type="min"/>
        <cfvo type="percentile" val="50"/>
        <cfvo type="max"/>
        <color rgb="FF63BE7B"/>
        <color rgb="FFFFEB84"/>
        <color rgb="FFF8696B"/>
      </colorScale>
    </cfRule>
  </conditionalFormatting>
  <conditionalFormatting sqref="BU49:BU86">
    <cfRule type="colorScale" priority="3">
      <colorScale>
        <cfvo type="min"/>
        <cfvo type="percentile" val="50"/>
        <cfvo type="max"/>
        <color rgb="FF63BE7B"/>
        <color rgb="FFFFEB84"/>
        <color rgb="FFF8696B"/>
      </colorScale>
    </cfRule>
  </conditionalFormatting>
  <conditionalFormatting sqref="C1:D39">
    <cfRule type="colorScale" priority="72">
      <colorScale>
        <cfvo type="min"/>
        <cfvo type="percentile" val="50"/>
        <cfvo type="max"/>
        <color rgb="FF63BE7B"/>
        <color rgb="FFFFEB84"/>
        <color rgb="FFF8696B"/>
      </colorScale>
    </cfRule>
  </conditionalFormatting>
  <conditionalFormatting sqref="C42:D79">
    <cfRule type="colorScale" priority="39">
      <colorScale>
        <cfvo type="min"/>
        <cfvo type="percentile" val="50"/>
        <cfvo type="max"/>
        <color rgb="FF63BE7B"/>
        <color rgb="FFFFEB84"/>
        <color rgb="FFF8696B"/>
      </colorScale>
    </cfRule>
  </conditionalFormatting>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DU25"/>
  <sheetViews>
    <sheetView workbookViewId="0">
      <selection activeCell="F35" sqref="F35"/>
    </sheetView>
  </sheetViews>
  <sheetFormatPr defaultColWidth="9.02884615384615" defaultRowHeight="16.8"/>
  <cols>
    <col min="12" max="12" width="10.8269230769231" customWidth="1"/>
  </cols>
  <sheetData>
    <row r="4" spans="1:125">
      <c r="A4" t="s">
        <v>466</v>
      </c>
      <c r="B4" t="s">
        <v>467</v>
      </c>
    </row>
    <row r="5" spans="1:125">
      <c r="A5" t="s">
        <v>11</v>
      </c>
    </row>
    <row r="6" spans="1:125">
      <c r="A6" t="s">
        <v>468</v>
      </c>
    </row>
    <row r="7" spans="1:125">
      <c r="A7" t="s">
        <v>247</v>
      </c>
    </row>
    <row r="8" spans="1:125">
      <c r="A8" t="s">
        <v>469</v>
      </c>
    </row>
    <row r="10" spans="1:125">
      <c r="DL10" s="2"/>
    </row>
    <row r="15" spans="1:125">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row>
    <row r="16" spans="1:125">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2"/>
      <c r="DS16" s="16"/>
      <c r="DT16" s="13"/>
      <c r="DU16" s="13"/>
    </row>
    <row r="18" spans="11:17">
      <c r="K18" s="100"/>
      <c r="L18" s="100"/>
      <c r="M18" s="100"/>
      <c r="N18" s="100"/>
      <c r="O18" s="100"/>
      <c r="P18" s="100"/>
    </row>
    <row r="19" spans="11:17">
      <c r="K19" s="101"/>
      <c r="L19" s="101"/>
      <c r="M19" s="101"/>
      <c r="N19" s="101"/>
      <c r="O19" s="101"/>
      <c r="P19" s="101"/>
    </row>
    <row r="20" spans="11:17">
      <c r="K20" s="101"/>
      <c r="L20" s="101"/>
      <c r="M20" s="101"/>
      <c r="N20" s="101"/>
      <c r="O20" s="101"/>
      <c r="P20" s="101"/>
      <c r="Q20" s="101"/>
    </row>
    <row r="21" spans="11:17">
      <c r="K21" s="101"/>
      <c r="L21" s="101"/>
      <c r="M21" s="101"/>
      <c r="N21" s="101"/>
      <c r="O21" s="101"/>
      <c r="P21" s="101"/>
    </row>
    <row r="22" ht="6" customHeight="1" spans="11:17">
      <c r="K22" s="102"/>
      <c r="L22" s="102"/>
      <c r="M22" s="102"/>
      <c r="N22" s="102"/>
      <c r="O22" s="102"/>
      <c r="P22" s="102"/>
    </row>
    <row r="23" spans="11:17">
      <c r="L23" s="33"/>
      <c r="M23" s="33"/>
      <c r="N23" s="103"/>
      <c r="O23" s="33"/>
      <c r="P23" s="33"/>
    </row>
    <row r="24" spans="11:17">
      <c r="L24" s="33"/>
      <c r="M24" s="33"/>
      <c r="N24" s="33"/>
      <c r="O24" s="103"/>
      <c r="P24" s="33"/>
    </row>
    <row r="25" spans="11:17">
      <c r="L25" s="33"/>
      <c r="M25" s="103"/>
      <c r="N25" s="33"/>
      <c r="O25" s="33"/>
      <c r="P25" s="33"/>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6:DS43"/>
  <sheetViews>
    <sheetView zoomScale="85" zoomScaleNormal="85" workbookViewId="0">
      <selection activeCell="C10" sqref="C8:C10"/>
    </sheetView>
  </sheetViews>
  <sheetFormatPr defaultColWidth="9.02884615384615" defaultRowHeight="15.2"/>
  <cols>
    <col min="1" max="1" width="9.02884615384615" style="81"/>
    <col min="2" max="2" width="9.02884615384615" style="82"/>
    <col min="3" max="3" width="17.2115384615385" style="82" customWidth="1"/>
    <col min="4" max="43" width="10.1634615384615" style="82"/>
    <col min="44" max="44" width="10.1634615384615" style="82" customWidth="1"/>
    <col min="45" max="16384" width="9.02884615384615" style="82"/>
  </cols>
  <sheetData>
    <row r="6" ht="16" spans="1:123">
      <c r="D6" s="83" t="s">
        <v>61</v>
      </c>
      <c r="E6" s="83" t="s">
        <v>62</v>
      </c>
      <c r="F6" s="83" t="s">
        <v>63</v>
      </c>
      <c r="G6" s="83" t="s">
        <v>64</v>
      </c>
      <c r="H6" s="83" t="s">
        <v>65</v>
      </c>
      <c r="I6" s="83" t="s">
        <v>66</v>
      </c>
      <c r="J6" s="83" t="s">
        <v>67</v>
      </c>
      <c r="K6" s="83" t="s">
        <v>68</v>
      </c>
      <c r="L6" s="83" t="s">
        <v>69</v>
      </c>
      <c r="M6" s="83" t="s">
        <v>70</v>
      </c>
      <c r="N6" s="83" t="s">
        <v>71</v>
      </c>
      <c r="O6" s="83" t="s">
        <v>72</v>
      </c>
      <c r="P6" s="83" t="s">
        <v>73</v>
      </c>
      <c r="Q6" s="83" t="s">
        <v>74</v>
      </c>
      <c r="R6" s="83" t="s">
        <v>75</v>
      </c>
      <c r="S6" s="83" t="s">
        <v>76</v>
      </c>
      <c r="T6" s="83" t="s">
        <v>77</v>
      </c>
      <c r="U6" s="83" t="s">
        <v>78</v>
      </c>
      <c r="V6" s="83" t="s">
        <v>79</v>
      </c>
      <c r="W6" s="83" t="s">
        <v>80</v>
      </c>
      <c r="X6" s="83" t="s">
        <v>81</v>
      </c>
      <c r="Y6" s="83" t="s">
        <v>82</v>
      </c>
      <c r="Z6" s="83" t="s">
        <v>83</v>
      </c>
      <c r="AA6" s="83" t="s">
        <v>84</v>
      </c>
      <c r="AB6" s="83" t="s">
        <v>85</v>
      </c>
      <c r="AC6" s="83" t="s">
        <v>86</v>
      </c>
      <c r="AD6" s="83" t="s">
        <v>87</v>
      </c>
      <c r="AE6" s="83" t="s">
        <v>88</v>
      </c>
      <c r="AF6" s="83" t="s">
        <v>89</v>
      </c>
      <c r="AG6" s="83" t="s">
        <v>90</v>
      </c>
      <c r="AH6" s="83" t="s">
        <v>91</v>
      </c>
      <c r="AI6" s="83" t="s">
        <v>92</v>
      </c>
      <c r="AJ6" s="83" t="s">
        <v>93</v>
      </c>
      <c r="AK6" s="83" t="s">
        <v>94</v>
      </c>
      <c r="AL6" s="83" t="s">
        <v>95</v>
      </c>
      <c r="AM6" s="83" t="s">
        <v>96</v>
      </c>
      <c r="AN6" s="83" t="s">
        <v>97</v>
      </c>
      <c r="AO6" s="83" t="s">
        <v>98</v>
      </c>
      <c r="AP6" s="83" t="s">
        <v>99</v>
      </c>
      <c r="AQ6" s="83" t="s">
        <v>100</v>
      </c>
      <c r="AR6" s="83" t="s">
        <v>101</v>
      </c>
      <c r="AS6" s="83" t="s">
        <v>102</v>
      </c>
      <c r="AT6" s="83" t="s">
        <v>103</v>
      </c>
      <c r="AU6" s="83" t="s">
        <v>104</v>
      </c>
      <c r="AV6" s="83" t="s">
        <v>105</v>
      </c>
      <c r="AW6" s="83" t="s">
        <v>106</v>
      </c>
      <c r="AX6" s="83" t="s">
        <v>107</v>
      </c>
      <c r="AY6" s="83" t="s">
        <v>108</v>
      </c>
      <c r="AZ6" s="83" t="s">
        <v>109</v>
      </c>
      <c r="BA6" s="83" t="s">
        <v>110</v>
      </c>
      <c r="BB6" s="83" t="s">
        <v>111</v>
      </c>
      <c r="BC6" s="83" t="s">
        <v>112</v>
      </c>
      <c r="BD6" s="83" t="s">
        <v>113</v>
      </c>
      <c r="BE6" s="83" t="s">
        <v>114</v>
      </c>
      <c r="BF6" s="83" t="s">
        <v>115</v>
      </c>
      <c r="BG6" s="83" t="s">
        <v>116</v>
      </c>
      <c r="BH6" s="83" t="s">
        <v>117</v>
      </c>
      <c r="BI6" s="83" t="s">
        <v>118</v>
      </c>
      <c r="BJ6" s="83" t="s">
        <v>119</v>
      </c>
      <c r="BK6" s="83" t="s">
        <v>120</v>
      </c>
      <c r="BL6" s="83" t="s">
        <v>121</v>
      </c>
      <c r="BM6" s="83" t="s">
        <v>122</v>
      </c>
      <c r="BN6" s="83" t="s">
        <v>123</v>
      </c>
      <c r="BO6" s="83" t="s">
        <v>124</v>
      </c>
      <c r="BP6" s="83" t="s">
        <v>125</v>
      </c>
      <c r="BQ6" s="83" t="s">
        <v>126</v>
      </c>
      <c r="BR6" s="83" t="s">
        <v>127</v>
      </c>
      <c r="BS6" s="83" t="s">
        <v>128</v>
      </c>
      <c r="BT6" s="83" t="s">
        <v>129</v>
      </c>
      <c r="BU6" s="83" t="s">
        <v>130</v>
      </c>
      <c r="BV6" s="83" t="s">
        <v>131</v>
      </c>
      <c r="BW6" s="83" t="s">
        <v>132</v>
      </c>
      <c r="BX6" s="83" t="s">
        <v>133</v>
      </c>
      <c r="BY6" s="83" t="s">
        <v>134</v>
      </c>
      <c r="BZ6" s="83" t="s">
        <v>135</v>
      </c>
      <c r="CA6" s="83" t="s">
        <v>136</v>
      </c>
      <c r="CB6" s="83" t="s">
        <v>137</v>
      </c>
      <c r="CC6" s="83" t="s">
        <v>138</v>
      </c>
      <c r="CD6" s="83" t="s">
        <v>139</v>
      </c>
      <c r="CE6" s="83" t="s">
        <v>140</v>
      </c>
      <c r="CF6" s="83" t="s">
        <v>141</v>
      </c>
      <c r="CG6" s="83" t="s">
        <v>142</v>
      </c>
      <c r="CH6" s="83" t="s">
        <v>143</v>
      </c>
      <c r="CI6" s="83" t="s">
        <v>144</v>
      </c>
      <c r="CJ6" s="83" t="s">
        <v>145</v>
      </c>
      <c r="CK6" s="83" t="s">
        <v>146</v>
      </c>
      <c r="CL6" s="83" t="s">
        <v>147</v>
      </c>
      <c r="CM6" s="83" t="s">
        <v>148</v>
      </c>
      <c r="CN6" s="83" t="s">
        <v>149</v>
      </c>
      <c r="CO6" s="83" t="s">
        <v>150</v>
      </c>
      <c r="CP6" s="83" t="s">
        <v>151</v>
      </c>
      <c r="CQ6" s="83" t="s">
        <v>152</v>
      </c>
      <c r="CR6" s="83" t="s">
        <v>153</v>
      </c>
      <c r="CS6" s="83" t="s">
        <v>154</v>
      </c>
      <c r="CT6" s="83" t="s">
        <v>155</v>
      </c>
      <c r="CU6" s="83" t="s">
        <v>156</v>
      </c>
      <c r="CV6" s="83" t="s">
        <v>157</v>
      </c>
      <c r="CW6" s="83" t="s">
        <v>158</v>
      </c>
      <c r="CX6" s="83" t="s">
        <v>159</v>
      </c>
      <c r="CY6" s="83" t="s">
        <v>160</v>
      </c>
      <c r="CZ6" s="83" t="s">
        <v>161</v>
      </c>
      <c r="DA6" s="83" t="s">
        <v>162</v>
      </c>
      <c r="DB6" s="83" t="s">
        <v>163</v>
      </c>
      <c r="DC6" s="83" t="s">
        <v>164</v>
      </c>
      <c r="DD6" s="83" t="s">
        <v>165</v>
      </c>
      <c r="DE6" s="83" t="s">
        <v>166</v>
      </c>
      <c r="DF6" s="83" t="s">
        <v>167</v>
      </c>
      <c r="DG6" s="83" t="s">
        <v>168</v>
      </c>
      <c r="DH6" s="83" t="s">
        <v>169</v>
      </c>
      <c r="DI6" s="83" t="s">
        <v>170</v>
      </c>
      <c r="DJ6" s="83" t="s">
        <v>171</v>
      </c>
      <c r="DK6" s="83" t="s">
        <v>172</v>
      </c>
      <c r="DL6" s="83" t="s">
        <v>173</v>
      </c>
      <c r="DM6" s="83" t="s">
        <v>174</v>
      </c>
      <c r="DN6" s="83" t="s">
        <v>175</v>
      </c>
      <c r="DO6" s="83" t="s">
        <v>176</v>
      </c>
      <c r="DP6" s="83" t="s">
        <v>177</v>
      </c>
      <c r="DQ6" s="83" t="s">
        <v>178</v>
      </c>
      <c r="DR6" s="83" t="s">
        <v>179</v>
      </c>
      <c r="DS6" s="83" t="s">
        <v>180</v>
      </c>
    </row>
    <row r="7" spans="1:123">
      <c r="A7" s="84" t="s">
        <v>470</v>
      </c>
      <c r="C7" s="85" t="s">
        <v>27</v>
      </c>
      <c r="D7" s="86">
        <v>90.8854462692</v>
      </c>
      <c r="E7" s="86">
        <v>90.3603747004</v>
      </c>
      <c r="F7" s="86">
        <v>84.8938844019</v>
      </c>
      <c r="G7" s="86">
        <v>92.369834863</v>
      </c>
      <c r="H7" s="86">
        <v>88.9183433306</v>
      </c>
      <c r="I7" s="86">
        <v>90.5450708971</v>
      </c>
      <c r="J7" s="86">
        <v>71.190109695</v>
      </c>
      <c r="K7" s="87">
        <v>69</v>
      </c>
      <c r="L7" s="87">
        <v>67.212458946</v>
      </c>
      <c r="M7" s="87">
        <v>72.6990754941</v>
      </c>
      <c r="N7" s="87">
        <v>85.2236592672</v>
      </c>
      <c r="O7" s="87">
        <v>86.1298557408</v>
      </c>
      <c r="P7" s="87">
        <v>92.964435174</v>
      </c>
      <c r="Q7" s="87">
        <v>90.01584267</v>
      </c>
      <c r="R7" s="87">
        <v>89.301758182</v>
      </c>
      <c r="S7" s="87">
        <v>101.1719315964</v>
      </c>
      <c r="T7" s="87">
        <v>106.363396811</v>
      </c>
      <c r="U7" s="87">
        <v>104.8018479074</v>
      </c>
      <c r="V7" s="87">
        <v>83.5712264512</v>
      </c>
      <c r="W7" s="87">
        <v>78.45937544</v>
      </c>
      <c r="X7" s="87">
        <v>78.1030533856</v>
      </c>
      <c r="Y7" s="87">
        <v>89.0883953341</v>
      </c>
      <c r="Z7" s="87">
        <v>92.5428153409</v>
      </c>
      <c r="AA7" s="87">
        <v>89.4585117634</v>
      </c>
      <c r="AB7" s="87">
        <v>71.0897656014</v>
      </c>
      <c r="AC7" s="87">
        <v>71.24338624</v>
      </c>
      <c r="AD7" s="87">
        <v>66.1330433424</v>
      </c>
      <c r="AE7" s="87">
        <v>81.5749817103</v>
      </c>
      <c r="AF7" s="87">
        <v>84.2681728276</v>
      </c>
      <c r="AG7" s="87">
        <v>77.9123691995</v>
      </c>
      <c r="AH7" s="87">
        <v>84.2753255025</v>
      </c>
      <c r="AI7" s="87">
        <v>83.2734983399</v>
      </c>
      <c r="AJ7" s="87">
        <v>90.6518200104</v>
      </c>
      <c r="AK7" s="87">
        <v>106.3951364987</v>
      </c>
      <c r="AL7" s="87">
        <v>105.8806925253</v>
      </c>
      <c r="AM7" s="87">
        <v>109.793174323</v>
      </c>
      <c r="AN7" s="87">
        <v>120.6920263952</v>
      </c>
      <c r="AO7" s="87">
        <v>135.40916395</v>
      </c>
      <c r="AP7" s="87">
        <v>142.543277844</v>
      </c>
      <c r="AQ7" s="87">
        <v>165.3682309565</v>
      </c>
      <c r="AR7" s="87">
        <v>158.8780080355</v>
      </c>
      <c r="AS7" s="87">
        <v>205.0823500182</v>
      </c>
      <c r="AT7" s="87">
        <v>215.0895956526</v>
      </c>
      <c r="AU7" s="87">
        <v>186.2856717102</v>
      </c>
      <c r="AV7" s="87">
        <v>175.457726037</v>
      </c>
      <c r="AW7" s="87">
        <v>161.0164983195</v>
      </c>
      <c r="AX7" s="87">
        <v>194.2368283362</v>
      </c>
      <c r="AY7" s="87">
        <v>197.6666241684</v>
      </c>
      <c r="AZ7" s="87">
        <v>214.6129698447</v>
      </c>
      <c r="BA7" s="87">
        <v>229.7315276795</v>
      </c>
      <c r="BB7" s="87">
        <v>215.7144523303</v>
      </c>
      <c r="BC7" s="87">
        <v>234.7695920823</v>
      </c>
      <c r="BD7" s="87">
        <v>248.9435733367</v>
      </c>
      <c r="BE7" s="87">
        <v>240.5798821921</v>
      </c>
      <c r="BF7" s="87">
        <v>250.8196742896</v>
      </c>
      <c r="BG7" s="87">
        <v>266.1140334864</v>
      </c>
      <c r="BH7" s="87">
        <v>294.0190738608</v>
      </c>
      <c r="BI7" s="87">
        <v>301.8542110469</v>
      </c>
      <c r="BJ7" s="87">
        <v>311.9129778673</v>
      </c>
      <c r="BK7" s="87">
        <v>283.2741573087</v>
      </c>
      <c r="BL7" s="87">
        <v>246.7279148265</v>
      </c>
      <c r="BM7" s="87">
        <v>291.3405445196</v>
      </c>
      <c r="BN7" s="87">
        <v>391.21997810815</v>
      </c>
      <c r="BO7" s="87">
        <v>406.2589075015</v>
      </c>
      <c r="BP7" s="87">
        <v>423.9410201385</v>
      </c>
      <c r="BQ7" s="87">
        <v>489.1486932505</v>
      </c>
      <c r="BR7" s="86">
        <v>429.2129326785</v>
      </c>
      <c r="BS7" s="86">
        <v>416.0773515345</v>
      </c>
      <c r="BT7" s="86">
        <v>482.445917771</v>
      </c>
      <c r="BU7" s="86">
        <v>453.6154980135</v>
      </c>
      <c r="BV7" s="86">
        <v>428.395086306</v>
      </c>
      <c r="BW7" s="86">
        <v>406.237618656</v>
      </c>
      <c r="BX7" s="86">
        <v>399.8505518388</v>
      </c>
      <c r="BY7" s="86">
        <v>436.9593590349</v>
      </c>
      <c r="BZ7" s="86">
        <v>421.1372257731</v>
      </c>
      <c r="CA7" s="86">
        <v>475.0276925687</v>
      </c>
      <c r="CB7" s="86">
        <v>520.8423479607</v>
      </c>
      <c r="CC7" s="86">
        <v>520.8423479607</v>
      </c>
      <c r="CD7" s="86">
        <v>525.355400427</v>
      </c>
      <c r="CE7" s="86">
        <v>604.9440824141</v>
      </c>
      <c r="CF7" s="86">
        <v>589.8857116581</v>
      </c>
      <c r="CG7" s="86">
        <v>506.1210302675</v>
      </c>
      <c r="CH7" s="86">
        <v>431.531370704</v>
      </c>
      <c r="CI7" s="86">
        <v>413.662951651</v>
      </c>
      <c r="CJ7" s="86">
        <v>467.1779975987</v>
      </c>
      <c r="CK7" s="86">
        <v>453.9942017097</v>
      </c>
      <c r="CL7" s="86">
        <v>374.6991594011</v>
      </c>
      <c r="CM7" s="86">
        <v>347.9670561627</v>
      </c>
      <c r="CN7" s="86">
        <v>396.3436800157</v>
      </c>
      <c r="CO7" s="86">
        <v>382.8773638772</v>
      </c>
      <c r="CP7" s="86">
        <v>356.4567911984</v>
      </c>
      <c r="CQ7" s="86">
        <v>419.5469401056</v>
      </c>
      <c r="CR7" s="86">
        <v>484.9194529284</v>
      </c>
      <c r="CS7" s="86">
        <v>408.5317144006</v>
      </c>
      <c r="CT7" s="86">
        <v>391.3172249056</v>
      </c>
      <c r="CU7" s="86">
        <v>394.275566804</v>
      </c>
      <c r="CV7" s="86">
        <v>463.1209060579</v>
      </c>
      <c r="CW7" s="86">
        <v>483.7268570035</v>
      </c>
      <c r="CX7" s="86">
        <v>422.6132594035</v>
      </c>
      <c r="CY7" s="86">
        <v>480.94266012</v>
      </c>
      <c r="CZ7" s="86">
        <v>480.9807797496</v>
      </c>
      <c r="DA7" s="86">
        <v>482.4511468744</v>
      </c>
      <c r="DB7" s="86">
        <v>487.9556909884</v>
      </c>
      <c r="DC7" s="86">
        <v>497.9144868912</v>
      </c>
      <c r="DD7" s="86">
        <v>565.386278192</v>
      </c>
      <c r="DE7" s="86">
        <v>645.2006703363</v>
      </c>
      <c r="DF7" s="86">
        <v>572.6788480354</v>
      </c>
      <c r="DG7" s="86">
        <v>589.4243601623</v>
      </c>
      <c r="DH7" s="86">
        <v>492.2506153045</v>
      </c>
      <c r="DI7" s="86">
        <v>454.040994264</v>
      </c>
      <c r="DJ7" s="86">
        <v>392.8348580156</v>
      </c>
      <c r="DK7" s="86">
        <v>373.382055294</v>
      </c>
      <c r="DL7" s="86">
        <v>323.3311095492</v>
      </c>
      <c r="DM7" s="86">
        <v>318.5682130917</v>
      </c>
      <c r="DN7" s="86">
        <v>333.1540625985</v>
      </c>
      <c r="DO7" s="86">
        <v>365.751226269</v>
      </c>
      <c r="DP7" s="86">
        <v>393.6951601726</v>
      </c>
      <c r="DQ7" s="86">
        <v>465.7123779525</v>
      </c>
      <c r="DR7" s="86">
        <v>502.82842429</v>
      </c>
      <c r="DS7" s="86">
        <v>443.8413814695</v>
      </c>
    </row>
    <row r="8" spans="1:123">
      <c r="C8" s="46" t="s">
        <v>181</v>
      </c>
      <c r="D8" s="47">
        <v>20.1183344</v>
      </c>
      <c r="E8" s="47">
        <v>20.1527451</v>
      </c>
      <c r="F8" s="47">
        <v>20.1515276</v>
      </c>
      <c r="G8" s="47">
        <v>20.3456375</v>
      </c>
      <c r="H8" s="47">
        <v>20.3335769</v>
      </c>
      <c r="I8" s="47">
        <v>20.331131</v>
      </c>
      <c r="J8" s="47">
        <v>20.4934029</v>
      </c>
      <c r="K8" s="47">
        <v>20.4969914</v>
      </c>
      <c r="L8" s="47">
        <v>20.4884</v>
      </c>
      <c r="M8" s="47">
        <v>20.3434022</v>
      </c>
      <c r="N8" s="47">
        <v>23.2323024</v>
      </c>
      <c r="O8" s="47">
        <v>23.2338263</v>
      </c>
      <c r="P8" s="47">
        <v>23.3235393</v>
      </c>
      <c r="Q8" s="47">
        <v>23.3289524</v>
      </c>
      <c r="R8" s="47">
        <v>23.3369726</v>
      </c>
      <c r="S8" s="47">
        <v>23.4451004</v>
      </c>
      <c r="T8" s="47">
        <v>23.4399771</v>
      </c>
      <c r="U8" s="47">
        <v>23.4568112</v>
      </c>
      <c r="V8" s="47">
        <v>23.422938</v>
      </c>
      <c r="W8" s="47">
        <v>23.4185497</v>
      </c>
      <c r="X8" s="47">
        <v>23.399911</v>
      </c>
      <c r="Y8" s="47">
        <v>23.36654</v>
      </c>
      <c r="Z8" s="47">
        <v>26.1928577</v>
      </c>
      <c r="AA8" s="47">
        <v>26.2267676</v>
      </c>
      <c r="AB8" s="47">
        <v>25.5816489</v>
      </c>
      <c r="AC8" s="47">
        <v>25.56801</v>
      </c>
      <c r="AD8" s="47">
        <v>25.5659427</v>
      </c>
      <c r="AE8" s="47">
        <v>25.5419351</v>
      </c>
      <c r="AF8" s="47">
        <v>25.524428</v>
      </c>
      <c r="AG8" s="47">
        <v>25.6667894</v>
      </c>
      <c r="AH8" s="47">
        <v>25.8120014</v>
      </c>
      <c r="AI8" s="47">
        <v>25.8154115</v>
      </c>
      <c r="AJ8" s="47">
        <v>25.812949</v>
      </c>
      <c r="AK8" s="47">
        <v>26.0350399</v>
      </c>
      <c r="AL8" s="47">
        <v>29.4445239</v>
      </c>
      <c r="AM8" s="47">
        <v>29.4725217</v>
      </c>
      <c r="AN8" s="47">
        <v>30.1996178</v>
      </c>
      <c r="AO8" s="47">
        <v>30.207568</v>
      </c>
      <c r="AP8" s="47">
        <v>30.2677057</v>
      </c>
      <c r="AQ8" s="47">
        <v>30.8299472</v>
      </c>
      <c r="AR8" s="47">
        <v>30.8325916</v>
      </c>
      <c r="AS8" s="47">
        <v>32.2882089</v>
      </c>
      <c r="AT8" s="47">
        <v>32.242827</v>
      </c>
      <c r="AU8" s="47">
        <v>32.2577734</v>
      </c>
      <c r="AV8" s="47">
        <v>32.2623978</v>
      </c>
      <c r="AW8" s="47">
        <v>32.4399218</v>
      </c>
      <c r="AX8" s="47">
        <v>37.0953952</v>
      </c>
      <c r="AY8" s="47">
        <v>37.1074909</v>
      </c>
      <c r="AZ8" s="47">
        <v>37.6321095</v>
      </c>
      <c r="BA8" s="47">
        <v>37.6536436</v>
      </c>
      <c r="BB8" s="47">
        <v>37.7026435</v>
      </c>
      <c r="BC8" s="47">
        <v>38.0276282</v>
      </c>
      <c r="BD8" s="47">
        <v>38.0108367</v>
      </c>
      <c r="BE8" s="47">
        <v>38.061008</v>
      </c>
      <c r="BF8" s="47">
        <v>38.8070588</v>
      </c>
      <c r="BG8" s="47">
        <v>38.7896982</v>
      </c>
      <c r="BH8" s="47">
        <v>38.8210278</v>
      </c>
      <c r="BI8" s="47">
        <v>39.2562606</v>
      </c>
      <c r="BJ8" s="47">
        <v>45.7281693</v>
      </c>
      <c r="BK8" s="47">
        <v>45.7717804</v>
      </c>
      <c r="BL8" s="47">
        <v>40.8848619</v>
      </c>
      <c r="BM8" s="47">
        <v>40.7190549</v>
      </c>
      <c r="BN8" s="47">
        <v>40.4533631</v>
      </c>
      <c r="BO8" s="47">
        <v>39.7709632</v>
      </c>
      <c r="BP8" s="47">
        <v>39.7710514</v>
      </c>
      <c r="BQ8" s="47">
        <v>39.9259669</v>
      </c>
      <c r="BR8" s="47">
        <v>41.2896722</v>
      </c>
      <c r="BS8" s="47">
        <v>41.3528275</v>
      </c>
      <c r="BT8" s="47">
        <v>41.3941402</v>
      </c>
      <c r="BU8" s="47">
        <v>43.310446</v>
      </c>
      <c r="BV8" s="47">
        <v>54.3195538</v>
      </c>
      <c r="BW8" s="47">
        <v>54.1949116</v>
      </c>
      <c r="BX8" s="47">
        <v>56.2023636</v>
      </c>
      <c r="BY8" s="47">
        <v>56.606597</v>
      </c>
      <c r="BZ8" s="47">
        <v>56.6750849</v>
      </c>
      <c r="CA8" s="47">
        <v>59.1002167</v>
      </c>
      <c r="CB8" s="47">
        <v>59.6256101</v>
      </c>
      <c r="CC8" s="47">
        <v>59.7137452</v>
      </c>
      <c r="CD8" s="47">
        <v>62.7565214</v>
      </c>
      <c r="CE8" s="47">
        <v>62.7565214</v>
      </c>
      <c r="CF8" s="47">
        <v>62.7702215</v>
      </c>
      <c r="CG8" s="47">
        <v>62.9375785</v>
      </c>
      <c r="CH8" s="47">
        <v>72.5431996</v>
      </c>
      <c r="CI8" s="47">
        <v>72.555137</v>
      </c>
      <c r="CJ8" s="47">
        <v>75.867822</v>
      </c>
      <c r="CK8" s="47">
        <v>75.8391714</v>
      </c>
      <c r="CL8" s="47">
        <v>75.8375175</v>
      </c>
      <c r="CM8" s="47">
        <v>76.9858249</v>
      </c>
      <c r="CN8" s="47">
        <v>76.8250684</v>
      </c>
      <c r="CO8" s="47">
        <v>76.866634</v>
      </c>
      <c r="CP8" s="47">
        <v>79.2716429</v>
      </c>
      <c r="CQ8" s="47">
        <v>79.3170405</v>
      </c>
      <c r="CR8" s="47">
        <v>79.2771081</v>
      </c>
      <c r="CS8" s="47">
        <v>80.0036586</v>
      </c>
      <c r="CT8" s="47">
        <v>92.023564</v>
      </c>
      <c r="CU8" s="47">
        <v>91.6741518</v>
      </c>
      <c r="CV8" s="47">
        <v>93.3534319</v>
      </c>
      <c r="CW8" s="47">
        <v>93.6757068</v>
      </c>
      <c r="CX8" s="47">
        <v>93.6418253</v>
      </c>
      <c r="CY8" s="47">
        <v>94.9813101</v>
      </c>
      <c r="CZ8" s="47">
        <v>94.9907577</v>
      </c>
      <c r="DA8" s="47">
        <v>95.48947</v>
      </c>
      <c r="DB8" s="47">
        <v>95.8913879</v>
      </c>
      <c r="DC8" s="47">
        <v>95.8913879</v>
      </c>
      <c r="DD8" s="47">
        <v>95.9072016</v>
      </c>
      <c r="DE8" s="47">
        <v>95.9527028</v>
      </c>
      <c r="DF8" s="47">
        <v>109.5276237</v>
      </c>
      <c r="DG8" s="47">
        <v>109.4873214</v>
      </c>
      <c r="DH8" s="47">
        <v>108.1266082</v>
      </c>
      <c r="DI8" s="47">
        <v>107.937802</v>
      </c>
      <c r="DJ8" s="47">
        <v>107.6424217</v>
      </c>
      <c r="DK8" s="47">
        <v>107.4811979</v>
      </c>
      <c r="DL8" s="47">
        <v>107.1085647</v>
      </c>
      <c r="DM8" s="47">
        <v>104.3913325</v>
      </c>
      <c r="DN8" s="47">
        <v>104.3297237</v>
      </c>
      <c r="DO8" s="47">
        <v>104.3143665</v>
      </c>
      <c r="DP8" s="88"/>
      <c r="DQ8" s="47">
        <v>105.0202203</v>
      </c>
      <c r="DR8" s="89"/>
      <c r="DS8" s="89"/>
    </row>
    <row r="9" spans="1:123">
      <c r="C9" s="46" t="s">
        <v>182</v>
      </c>
      <c r="D9" s="49">
        <v>0.136285337816037</v>
      </c>
      <c r="E9" s="49">
        <v>0.135638588511696</v>
      </c>
      <c r="F9" s="49">
        <v>0.13568280550602</v>
      </c>
      <c r="G9" s="49">
        <v>0.134943921024839</v>
      </c>
      <c r="H9" s="49">
        <v>0.135112809394593</v>
      </c>
      <c r="I9" s="49">
        <v>0.135221050909563</v>
      </c>
      <c r="J9" s="49">
        <v>0.132005397698008</v>
      </c>
      <c r="K9" s="49">
        <v>0.1319427884426</v>
      </c>
      <c r="L9" s="49">
        <v>0.131391694812674</v>
      </c>
      <c r="M9" s="49">
        <v>0.12526042472876</v>
      </c>
      <c r="N9" s="49">
        <v>0.126586489335642</v>
      </c>
      <c r="O9" s="49">
        <v>0.126673043948857</v>
      </c>
      <c r="P9" s="49">
        <v>0.126657466604993</v>
      </c>
      <c r="Q9" s="49">
        <v>0.126532612754613</v>
      </c>
      <c r="R9" s="49">
        <v>0.126539121016922</v>
      </c>
      <c r="S9" s="49">
        <v>0.126442452769364</v>
      </c>
      <c r="T9" s="49">
        <v>0.126330042361688</v>
      </c>
      <c r="U9" s="49">
        <v>0.1260638530441</v>
      </c>
      <c r="V9" s="49">
        <v>0.126654534115234</v>
      </c>
      <c r="W9" s="49">
        <v>0.126259483950878</v>
      </c>
      <c r="X9" s="49">
        <v>0.125639644526853</v>
      </c>
      <c r="Y9" s="49">
        <v>0.129628918102552</v>
      </c>
      <c r="Z9" s="49">
        <v>0.134126288938683</v>
      </c>
      <c r="AA9" s="49">
        <v>0.134261581667426</v>
      </c>
      <c r="AB9" s="49">
        <v>0.125162440174058</v>
      </c>
      <c r="AC9" s="49">
        <v>0.125072760844508</v>
      </c>
      <c r="AD9" s="49">
        <v>0.12461291716812</v>
      </c>
      <c r="AE9" s="49">
        <v>0.105630211236423</v>
      </c>
      <c r="AF9" s="49">
        <v>0.110121958462693</v>
      </c>
      <c r="AG9" s="49">
        <v>0.10951116464921</v>
      </c>
      <c r="AH9" s="49">
        <v>0.115455863100953</v>
      </c>
      <c r="AI9" s="49">
        <v>0.114763543474796</v>
      </c>
      <c r="AJ9" s="49">
        <v>0.114218979784139</v>
      </c>
      <c r="AK9" s="49">
        <v>0.116702456061917</v>
      </c>
      <c r="AL9" s="49">
        <v>0.13802043170411</v>
      </c>
      <c r="AM9" s="49">
        <v>0.138106285625366</v>
      </c>
      <c r="AN9" s="49">
        <v>0.138806789799836</v>
      </c>
      <c r="AO9" s="49">
        <v>0.138770257837374</v>
      </c>
      <c r="AP9" s="49">
        <v>0.138700268253236</v>
      </c>
      <c r="AQ9" s="49">
        <v>0.141287968212933</v>
      </c>
      <c r="AR9" s="49">
        <v>0.141224638411518</v>
      </c>
      <c r="AS9" s="49">
        <v>0.14806521832185</v>
      </c>
      <c r="AT9" s="49">
        <v>0.148688478835928</v>
      </c>
      <c r="AU9" s="49">
        <v>0.149078045169726</v>
      </c>
      <c r="AV9" s="49">
        <v>0.149206702795042</v>
      </c>
      <c r="AW9" s="49">
        <v>0.151405543770454</v>
      </c>
      <c r="AX9" s="49">
        <v>0.156119307228731</v>
      </c>
      <c r="AY9" s="49">
        <v>0.156132696107459</v>
      </c>
      <c r="AZ9" s="49">
        <v>0.162027802347886</v>
      </c>
      <c r="BA9" s="49">
        <v>0.159735513617067</v>
      </c>
      <c r="BB9" s="49">
        <v>0.160088960340407</v>
      </c>
      <c r="BC9" s="49">
        <v>0.159290757449869</v>
      </c>
      <c r="BD9" s="49">
        <v>0.159329097325553</v>
      </c>
      <c r="BE9" s="49">
        <v>0.159507388769105</v>
      </c>
      <c r="BF9" s="49">
        <v>0.159724939010323</v>
      </c>
      <c r="BG9" s="49">
        <v>0.159769907671001</v>
      </c>
      <c r="BH9" s="49">
        <v>0.15976705284449</v>
      </c>
      <c r="BI9" s="49">
        <v>0.160043659380028</v>
      </c>
      <c r="BJ9" s="49">
        <v>0.164442093683379</v>
      </c>
      <c r="BK9" s="49">
        <v>0.164566482539534</v>
      </c>
      <c r="BL9" s="49">
        <v>0.144380265107365</v>
      </c>
      <c r="BM9" s="49">
        <v>0.142715527515841</v>
      </c>
      <c r="BN9" s="49">
        <v>0.143289411702831</v>
      </c>
      <c r="BO9" s="49">
        <v>0.135669449916667</v>
      </c>
      <c r="BP9" s="49">
        <v>0.135669149043417</v>
      </c>
      <c r="BQ9" s="49">
        <v>0.136190537692401</v>
      </c>
      <c r="BR9" s="49">
        <v>0.130043141877983</v>
      </c>
      <c r="BS9" s="49">
        <v>0.130305793479297</v>
      </c>
      <c r="BT9" s="49">
        <v>0.13112025938396</v>
      </c>
      <c r="BU9" s="49">
        <v>0.13649076945548</v>
      </c>
      <c r="BV9" s="49">
        <v>0.16020165835751</v>
      </c>
      <c r="BW9" s="49">
        <v>0.160570104149778</v>
      </c>
      <c r="BX9" s="49">
        <v>0.149860022968856</v>
      </c>
      <c r="BY9" s="49">
        <v>0.146558988522133</v>
      </c>
      <c r="BZ9" s="49">
        <v>0.146569670158536</v>
      </c>
      <c r="CA9" s="49">
        <v>0.14727338385546</v>
      </c>
      <c r="CB9" s="49">
        <v>0.14597567866228</v>
      </c>
      <c r="CC9" s="49">
        <v>0.146555810068332</v>
      </c>
      <c r="CD9" s="49">
        <v>0.150263746135553</v>
      </c>
      <c r="CE9" s="49">
        <v>0.150263746135553</v>
      </c>
      <c r="CF9" s="49">
        <v>0.150349698861585</v>
      </c>
      <c r="CG9" s="49">
        <v>0.15606783473565</v>
      </c>
      <c r="CH9" s="49">
        <v>0.161065204794193</v>
      </c>
      <c r="CI9" s="49">
        <v>0.161038704950692</v>
      </c>
      <c r="CJ9" s="49">
        <v>0.158140890086445</v>
      </c>
      <c r="CK9" s="49">
        <v>0.158187013103363</v>
      </c>
      <c r="CL9" s="49">
        <v>0.155304329417165</v>
      </c>
      <c r="CM9" s="49">
        <v>0.157221688742339</v>
      </c>
      <c r="CN9" s="49">
        <v>0.15708002415524</v>
      </c>
      <c r="CO9" s="49">
        <v>0.157167402438879</v>
      </c>
      <c r="CP9" s="49">
        <v>0.160057570851733</v>
      </c>
      <c r="CQ9" s="49">
        <v>0.160014954163601</v>
      </c>
      <c r="CR9" s="49">
        <v>0.159626424364993</v>
      </c>
      <c r="CS9" s="49">
        <v>0.159168724566304</v>
      </c>
      <c r="CT9" s="49">
        <v>0.154429358984618</v>
      </c>
      <c r="CU9" s="49">
        <v>0.155017960035273</v>
      </c>
      <c r="CV9" s="49">
        <v>0.156365667580776</v>
      </c>
      <c r="CW9" s="49">
        <v>0.156079346497122</v>
      </c>
      <c r="CX9" s="49">
        <v>0.157010896070177</v>
      </c>
      <c r="CY9" s="49">
        <v>0.15902776750602</v>
      </c>
      <c r="CZ9" s="49">
        <v>0.159072858937728</v>
      </c>
      <c r="DA9" s="49">
        <v>0.158284744904333</v>
      </c>
      <c r="DB9" s="49">
        <v>0.161100685247251</v>
      </c>
      <c r="DC9" s="49">
        <v>0.161100685247251</v>
      </c>
      <c r="DD9" s="49">
        <v>0.160981927763806</v>
      </c>
      <c r="DE9" s="49">
        <v>0.159694037300219</v>
      </c>
      <c r="DF9" s="49">
        <v>0.164047386339854</v>
      </c>
      <c r="DG9" s="49">
        <v>0.163894848011141</v>
      </c>
      <c r="DH9" s="49">
        <v>0.165382641679867</v>
      </c>
      <c r="DI9" s="49">
        <v>0.165238184116442</v>
      </c>
      <c r="DJ9" s="49">
        <v>0.165229725596187</v>
      </c>
      <c r="DK9" s="49">
        <v>0.166570797960933</v>
      </c>
      <c r="DL9" s="49">
        <v>0.166885816741787</v>
      </c>
      <c r="DM9" s="49">
        <v>0.166910671439125</v>
      </c>
      <c r="DN9" s="49">
        <v>0.166589761609807</v>
      </c>
      <c r="DO9" s="49">
        <v>0.167502626783435</v>
      </c>
      <c r="DP9" s="88"/>
      <c r="DQ9" s="49">
        <v>0.167011011307125</v>
      </c>
      <c r="DR9" s="89"/>
      <c r="DS9" s="89"/>
    </row>
    <row r="10" spans="1:123">
      <c r="C10" s="46" t="s">
        <v>183</v>
      </c>
      <c r="D10" s="51">
        <v>4.51754327634598</v>
      </c>
      <c r="E10" s="51">
        <v>4.4837750019475</v>
      </c>
      <c r="F10" s="51">
        <v>4.21277662344566</v>
      </c>
      <c r="G10" s="51">
        <v>4.54003148832274</v>
      </c>
      <c r="H10" s="51">
        <v>4.37298089447312</v>
      </c>
      <c r="I10" s="51">
        <v>4.45351864094526</v>
      </c>
      <c r="J10" s="51">
        <v>3.47380618276919</v>
      </c>
      <c r="K10" s="51">
        <v>3.37171068432999</v>
      </c>
      <c r="L10" s="51">
        <v>3.28051282677027</v>
      </c>
      <c r="M10" s="51">
        <v>3.57359475987748</v>
      </c>
      <c r="N10" s="51">
        <v>3.66832601576329</v>
      </c>
      <c r="O10" s="51">
        <v>3.70708873294796</v>
      </c>
      <c r="P10" s="51">
        <v>3.98586312326963</v>
      </c>
      <c r="Q10" s="51">
        <v>3.85854628860231</v>
      </c>
      <c r="R10" s="51">
        <v>3.82662137590203</v>
      </c>
      <c r="S10" s="51">
        <v>4.31526970982816</v>
      </c>
      <c r="T10" s="51">
        <v>4.53769200994654</v>
      </c>
      <c r="U10" s="51">
        <v>4.46786423808535</v>
      </c>
      <c r="V10" s="51">
        <v>3.56792245703763</v>
      </c>
      <c r="W10" s="51">
        <v>3.3503088963703</v>
      </c>
      <c r="X10" s="51">
        <v>3.33775001964751</v>
      </c>
      <c r="Y10" s="51">
        <v>3.8126481413166</v>
      </c>
      <c r="Z10" s="51">
        <v>3.53313167886985</v>
      </c>
      <c r="AA10" s="51">
        <v>3.41096215760878</v>
      </c>
      <c r="AB10" s="51">
        <v>2.77893602081295</v>
      </c>
      <c r="AC10" s="51">
        <v>2.78642671838755</v>
      </c>
      <c r="AD10" s="51">
        <v>2.58676333886957</v>
      </c>
      <c r="AE10" s="51">
        <v>3.1937666970268</v>
      </c>
      <c r="AF10" s="51">
        <v>3.30147154717826</v>
      </c>
      <c r="AG10" s="51">
        <v>3.03553233658433</v>
      </c>
      <c r="AH10" s="51">
        <v>3.26496671815615</v>
      </c>
      <c r="AI10" s="51">
        <v>3.22572810044109</v>
      </c>
      <c r="AJ10" s="51">
        <v>3.51187382735696</v>
      </c>
      <c r="AK10" s="51">
        <v>4.08661315322202</v>
      </c>
      <c r="AL10" s="51">
        <v>3.59593834356412</v>
      </c>
      <c r="AM10" s="51">
        <v>3.7252724900021</v>
      </c>
      <c r="AN10" s="51">
        <v>3.99647529314096</v>
      </c>
      <c r="AO10" s="51">
        <v>4.48262382459919</v>
      </c>
      <c r="AP10" s="51">
        <v>4.70941799199534</v>
      </c>
      <c r="AQ10" s="51">
        <v>5.36388304291355</v>
      </c>
      <c r="AR10" s="51">
        <v>5.15292421931863</v>
      </c>
      <c r="AS10" s="51">
        <v>6.35161741659817</v>
      </c>
      <c r="AT10" s="51">
        <v>6.67092856653047</v>
      </c>
      <c r="AU10" s="51">
        <v>5.77490793893419</v>
      </c>
      <c r="AV10" s="51">
        <v>5.43845894802029</v>
      </c>
      <c r="AW10" s="51">
        <v>4.96352917533852</v>
      </c>
      <c r="AX10" s="51">
        <v>5.23614392710392</v>
      </c>
      <c r="AY10" s="51">
        <v>5.32686580002638</v>
      </c>
      <c r="AZ10" s="51">
        <v>5.70292159146699</v>
      </c>
      <c r="BA10" s="51">
        <v>6.10117655917899</v>
      </c>
      <c r="BB10" s="51">
        <v>5.72146757560912</v>
      </c>
      <c r="BC10" s="51">
        <v>6.1736585533357</v>
      </c>
      <c r="BD10" s="51">
        <v>6.54927896654272</v>
      </c>
      <c r="BE10" s="51">
        <v>6.32090149057534</v>
      </c>
      <c r="BF10" s="51">
        <v>6.46324875050824</v>
      </c>
      <c r="BG10" s="51">
        <v>6.860430625882</v>
      </c>
      <c r="BH10" s="51">
        <v>7.57370658537794</v>
      </c>
      <c r="BI10" s="51">
        <v>7.68932665736379</v>
      </c>
      <c r="BJ10" s="51">
        <v>6.82102482287652</v>
      </c>
      <c r="BK10" s="51">
        <v>6.18883851194917</v>
      </c>
      <c r="BL10" s="51">
        <v>6.03470094636665</v>
      </c>
      <c r="BM10" s="51">
        <v>7.15489456264369</v>
      </c>
      <c r="BN10" s="51">
        <v>9.67088884879388</v>
      </c>
      <c r="BO10" s="51">
        <v>10.2149627469923</v>
      </c>
      <c r="BP10" s="51">
        <v>10.6595376580867</v>
      </c>
      <c r="BQ10" s="51">
        <v>12.2513925467388</v>
      </c>
      <c r="BR10" s="51">
        <v>10.3951644522864</v>
      </c>
      <c r="BS10" s="51">
        <v>10.061642133177</v>
      </c>
      <c r="BT10" s="51">
        <v>11.6549326902072</v>
      </c>
      <c r="BU10" s="51">
        <v>10.473581777477</v>
      </c>
      <c r="BV10" s="51">
        <v>7.8865722623075</v>
      </c>
      <c r="BW10" s="51">
        <v>7.49586274258265</v>
      </c>
      <c r="BX10" s="51">
        <v>7.11447928855433</v>
      </c>
      <c r="BY10" s="51">
        <v>7.71923030455266</v>
      </c>
      <c r="BZ10" s="51">
        <v>7.4307295091498</v>
      </c>
      <c r="CA10" s="51">
        <v>8.03766414277801</v>
      </c>
      <c r="CB10" s="51">
        <v>8.735212052782</v>
      </c>
      <c r="CC10" s="51">
        <v>8.72231922910774</v>
      </c>
      <c r="CD10" s="51">
        <v>8.37132761153967</v>
      </c>
      <c r="CE10" s="51">
        <v>9.63954134016102</v>
      </c>
      <c r="CF10" s="51">
        <v>9.39754070646381</v>
      </c>
      <c r="CG10" s="51">
        <v>8.04163493992703</v>
      </c>
      <c r="CH10" s="51">
        <v>5.94861231761826</v>
      </c>
      <c r="CI10" s="51">
        <v>5.70135994230153</v>
      </c>
      <c r="CJ10" s="51">
        <v>6.15778844422343</v>
      </c>
      <c r="CK10" s="51">
        <v>5.98627586930624</v>
      </c>
      <c r="CL10" s="51">
        <v>4.94081520271283</v>
      </c>
      <c r="CM10" s="51">
        <v>4.51988475348531</v>
      </c>
      <c r="CN10" s="51">
        <v>5.15904102989383</v>
      </c>
      <c r="CO10" s="51">
        <v>4.98106062378118</v>
      </c>
      <c r="CP10" s="51">
        <v>4.49664947211533</v>
      </c>
      <c r="CQ10" s="51">
        <v>5.28949312096434</v>
      </c>
      <c r="CR10" s="51">
        <v>6.11676516111465</v>
      </c>
      <c r="CS10" s="51">
        <v>5.10641290097201</v>
      </c>
      <c r="CT10" s="51">
        <v>4.25235893819544</v>
      </c>
      <c r="CU10" s="51">
        <v>4.3008368123238</v>
      </c>
      <c r="CV10" s="51">
        <v>4.96094141023218</v>
      </c>
      <c r="CW10" s="51">
        <v>5.16384528629999</v>
      </c>
      <c r="CX10" s="51">
        <v>4.51308224766097</v>
      </c>
      <c r="CY10" s="51">
        <v>5.06355049844696</v>
      </c>
      <c r="CZ10" s="51">
        <v>5.0634481863913</v>
      </c>
      <c r="DA10" s="51">
        <v>5.05240155694654</v>
      </c>
      <c r="DB10" s="51">
        <v>5.08862893411098</v>
      </c>
      <c r="DC10" s="51">
        <v>5.19248389041202</v>
      </c>
      <c r="DD10" s="51">
        <v>5.89513893396719</v>
      </c>
      <c r="DE10" s="51">
        <v>6.72415316580327</v>
      </c>
      <c r="DF10" s="51">
        <v>5.22862478573065</v>
      </c>
      <c r="DG10" s="51">
        <v>5.38349420428875</v>
      </c>
      <c r="DH10" s="51">
        <v>4.55253913439597</v>
      </c>
      <c r="DI10" s="51">
        <v>4.20650583842721</v>
      </c>
      <c r="DJ10" s="51">
        <v>3.64944277354548</v>
      </c>
      <c r="DK10" s="51">
        <v>3.4739290461518</v>
      </c>
      <c r="DL10" s="51">
        <v>3.01872320393441</v>
      </c>
      <c r="DM10" s="51">
        <v>3.05167302179996</v>
      </c>
      <c r="DN10" s="51">
        <v>3.19328040739362</v>
      </c>
      <c r="DO10" s="51">
        <v>3.50624020997146</v>
      </c>
      <c r="DP10" s="88"/>
      <c r="DQ10" s="51">
        <v>4.44702590287749</v>
      </c>
      <c r="DR10" s="89"/>
      <c r="DS10" s="89"/>
    </row>
    <row r="11" ht="16" spans="1:123">
      <c r="C11" s="46"/>
      <c r="D11" s="83" t="s">
        <v>61</v>
      </c>
      <c r="E11" s="83" t="s">
        <v>62</v>
      </c>
      <c r="F11" s="83" t="s">
        <v>63</v>
      </c>
      <c r="G11" s="83" t="s">
        <v>64</v>
      </c>
      <c r="H11" s="83" t="s">
        <v>65</v>
      </c>
      <c r="I11" s="83" t="s">
        <v>66</v>
      </c>
      <c r="J11" s="83" t="s">
        <v>67</v>
      </c>
      <c r="K11" s="83" t="s">
        <v>68</v>
      </c>
      <c r="L11" s="83" t="s">
        <v>69</v>
      </c>
      <c r="M11" s="83" t="s">
        <v>70</v>
      </c>
      <c r="N11" s="83" t="s">
        <v>71</v>
      </c>
      <c r="O11" s="83" t="s">
        <v>72</v>
      </c>
      <c r="P11" s="83" t="s">
        <v>73</v>
      </c>
      <c r="Q11" s="83" t="s">
        <v>74</v>
      </c>
      <c r="R11" s="83" t="s">
        <v>75</v>
      </c>
      <c r="S11" s="83" t="s">
        <v>76</v>
      </c>
      <c r="T11" s="83" t="s">
        <v>77</v>
      </c>
      <c r="U11" s="83" t="s">
        <v>78</v>
      </c>
      <c r="V11" s="83" t="s">
        <v>79</v>
      </c>
      <c r="W11" s="83" t="s">
        <v>80</v>
      </c>
      <c r="X11" s="83" t="s">
        <v>81</v>
      </c>
      <c r="Y11" s="83" t="s">
        <v>82</v>
      </c>
      <c r="Z11" s="83" t="s">
        <v>83</v>
      </c>
      <c r="AA11" s="83" t="s">
        <v>84</v>
      </c>
      <c r="AB11" s="83" t="s">
        <v>85</v>
      </c>
      <c r="AC11" s="83" t="s">
        <v>86</v>
      </c>
      <c r="AD11" s="83" t="s">
        <v>87</v>
      </c>
      <c r="AE11" s="83" t="s">
        <v>88</v>
      </c>
      <c r="AF11" s="83" t="s">
        <v>89</v>
      </c>
      <c r="AG11" s="83" t="s">
        <v>90</v>
      </c>
      <c r="AH11" s="83" t="s">
        <v>91</v>
      </c>
      <c r="AI11" s="83" t="s">
        <v>92</v>
      </c>
      <c r="AJ11" s="83" t="s">
        <v>93</v>
      </c>
      <c r="AK11" s="83" t="s">
        <v>94</v>
      </c>
      <c r="AL11" s="83" t="s">
        <v>95</v>
      </c>
      <c r="AM11" s="83" t="s">
        <v>96</v>
      </c>
      <c r="AN11" s="83" t="s">
        <v>97</v>
      </c>
      <c r="AO11" s="83" t="s">
        <v>98</v>
      </c>
      <c r="AP11" s="83" t="s">
        <v>99</v>
      </c>
      <c r="AQ11" s="83" t="s">
        <v>100</v>
      </c>
      <c r="AR11" s="83" t="s">
        <v>101</v>
      </c>
      <c r="AS11" s="83" t="s">
        <v>102</v>
      </c>
      <c r="AT11" s="83" t="s">
        <v>103</v>
      </c>
      <c r="AU11" s="83" t="s">
        <v>104</v>
      </c>
      <c r="AV11" s="83" t="s">
        <v>105</v>
      </c>
      <c r="AW11" s="83" t="s">
        <v>106</v>
      </c>
      <c r="AX11" s="83" t="s">
        <v>107</v>
      </c>
      <c r="AY11" s="83" t="s">
        <v>108</v>
      </c>
      <c r="AZ11" s="83" t="s">
        <v>109</v>
      </c>
      <c r="BA11" s="83" t="s">
        <v>110</v>
      </c>
      <c r="BB11" s="83" t="s">
        <v>111</v>
      </c>
      <c r="BC11" s="83" t="s">
        <v>112</v>
      </c>
      <c r="BD11" s="83" t="s">
        <v>113</v>
      </c>
      <c r="BE11" s="83" t="s">
        <v>114</v>
      </c>
      <c r="BF11" s="83" t="s">
        <v>115</v>
      </c>
      <c r="BG11" s="83" t="s">
        <v>116</v>
      </c>
      <c r="BH11" s="83" t="s">
        <v>117</v>
      </c>
      <c r="BI11" s="83" t="s">
        <v>118</v>
      </c>
      <c r="BJ11" s="83" t="s">
        <v>119</v>
      </c>
      <c r="BK11" s="83" t="s">
        <v>120</v>
      </c>
      <c r="BL11" s="83" t="s">
        <v>121</v>
      </c>
      <c r="BM11" s="83" t="s">
        <v>122</v>
      </c>
      <c r="BN11" s="83" t="s">
        <v>123</v>
      </c>
      <c r="BO11" s="83" t="s">
        <v>124</v>
      </c>
      <c r="BP11" s="83" t="s">
        <v>125</v>
      </c>
      <c r="BQ11" s="83" t="s">
        <v>126</v>
      </c>
      <c r="BR11" s="83" t="s">
        <v>127</v>
      </c>
      <c r="BS11" s="83" t="s">
        <v>128</v>
      </c>
      <c r="BT11" s="83" t="s">
        <v>129</v>
      </c>
      <c r="BU11" s="83" t="s">
        <v>130</v>
      </c>
      <c r="BV11" s="83" t="s">
        <v>131</v>
      </c>
      <c r="BW11" s="83" t="s">
        <v>132</v>
      </c>
      <c r="BX11" s="83" t="s">
        <v>133</v>
      </c>
      <c r="BY11" s="83" t="s">
        <v>134</v>
      </c>
      <c r="BZ11" s="83" t="s">
        <v>135</v>
      </c>
      <c r="CA11" s="83" t="s">
        <v>136</v>
      </c>
      <c r="CB11" s="83" t="s">
        <v>137</v>
      </c>
      <c r="CC11" s="83" t="s">
        <v>138</v>
      </c>
      <c r="CD11" s="83" t="s">
        <v>139</v>
      </c>
      <c r="CE11" s="83" t="s">
        <v>140</v>
      </c>
      <c r="CF11" s="83" t="s">
        <v>141</v>
      </c>
      <c r="CG11" s="83" t="s">
        <v>142</v>
      </c>
      <c r="CH11" s="83" t="s">
        <v>143</v>
      </c>
      <c r="CI11" s="83" t="s">
        <v>144</v>
      </c>
      <c r="CJ11" s="83" t="s">
        <v>145</v>
      </c>
      <c r="CK11" s="83" t="s">
        <v>146</v>
      </c>
      <c r="CL11" s="83" t="s">
        <v>147</v>
      </c>
      <c r="CM11" s="83" t="s">
        <v>148</v>
      </c>
      <c r="CN11" s="83" t="s">
        <v>149</v>
      </c>
      <c r="CO11" s="83" t="s">
        <v>150</v>
      </c>
      <c r="CP11" s="83" t="s">
        <v>151</v>
      </c>
      <c r="CQ11" s="83" t="s">
        <v>152</v>
      </c>
      <c r="CR11" s="83" t="s">
        <v>153</v>
      </c>
      <c r="CS11" s="83" t="s">
        <v>154</v>
      </c>
      <c r="CT11" s="83" t="s">
        <v>155</v>
      </c>
      <c r="CU11" s="83" t="s">
        <v>156</v>
      </c>
      <c r="CV11" s="83" t="s">
        <v>157</v>
      </c>
      <c r="CW11" s="83" t="s">
        <v>158</v>
      </c>
      <c r="CX11" s="83" t="s">
        <v>159</v>
      </c>
      <c r="CY11" s="83" t="s">
        <v>160</v>
      </c>
      <c r="CZ11" s="83" t="s">
        <v>161</v>
      </c>
      <c r="DA11" s="83" t="s">
        <v>162</v>
      </c>
      <c r="DB11" s="83" t="s">
        <v>163</v>
      </c>
      <c r="DC11" s="83" t="s">
        <v>164</v>
      </c>
      <c r="DD11" s="83" t="s">
        <v>165</v>
      </c>
      <c r="DE11" s="83" t="s">
        <v>166</v>
      </c>
      <c r="DF11" s="83" t="s">
        <v>167</v>
      </c>
      <c r="DG11" s="83" t="s">
        <v>168</v>
      </c>
      <c r="DH11" s="83" t="s">
        <v>169</v>
      </c>
      <c r="DI11" s="83" t="s">
        <v>170</v>
      </c>
      <c r="DJ11" s="83" t="s">
        <v>171</v>
      </c>
      <c r="DK11" s="83" t="s">
        <v>172</v>
      </c>
      <c r="DL11" s="83" t="s">
        <v>173</v>
      </c>
      <c r="DM11" s="83" t="s">
        <v>174</v>
      </c>
      <c r="DN11" s="83" t="s">
        <v>175</v>
      </c>
      <c r="DO11" s="83" t="s">
        <v>176</v>
      </c>
      <c r="DP11" s="83"/>
      <c r="DQ11" s="83"/>
      <c r="DR11" s="83"/>
      <c r="DS11" s="83"/>
    </row>
    <row r="12" spans="1:123">
      <c r="C12" s="46" t="s">
        <v>184</v>
      </c>
      <c r="D12" s="51">
        <v>33.1476837401535</v>
      </c>
      <c r="E12" s="51">
        <v>33.0567801622388</v>
      </c>
      <c r="F12" s="51">
        <v>31.0487140042128</v>
      </c>
      <c r="G12" s="51">
        <v>33.6438385207961</v>
      </c>
      <c r="H12" s="51">
        <v>32.3654057233164</v>
      </c>
      <c r="I12" s="51">
        <v>32.9350985736962</v>
      </c>
      <c r="J12" s="51">
        <v>26.3156374159511</v>
      </c>
      <c r="K12" s="51">
        <v>25.5543385442153</v>
      </c>
      <c r="L12" s="51">
        <v>24.9674291167894</v>
      </c>
      <c r="M12" s="51">
        <v>28.5293201553145</v>
      </c>
      <c r="N12" s="51">
        <v>28.9788115225852</v>
      </c>
      <c r="O12" s="51">
        <v>29.2650165922015</v>
      </c>
      <c r="P12" s="51">
        <v>31.4696261508241</v>
      </c>
      <c r="Q12" s="51">
        <v>30.4944804710961</v>
      </c>
      <c r="R12" s="51">
        <v>30.2406192262888</v>
      </c>
      <c r="S12" s="51">
        <v>34.1283296496895</v>
      </c>
      <c r="T12" s="51">
        <v>35.919342106725</v>
      </c>
      <c r="U12" s="51">
        <v>35.4412794008636</v>
      </c>
      <c r="V12" s="51">
        <v>28.170507135508</v>
      </c>
      <c r="W12" s="51">
        <v>26.5351068413502</v>
      </c>
      <c r="X12" s="51">
        <v>26.5660574909867</v>
      </c>
      <c r="Y12" s="51">
        <v>29.4120185304667</v>
      </c>
      <c r="Z12" s="51">
        <v>26.3418283382541</v>
      </c>
      <c r="AA12" s="51">
        <v>25.405347644853</v>
      </c>
      <c r="AB12" s="51">
        <v>22.2026353668753</v>
      </c>
      <c r="AC12" s="51">
        <v>22.2784457588784</v>
      </c>
      <c r="AD12" s="51">
        <v>20.7583884372089</v>
      </c>
      <c r="AE12" s="51">
        <v>30.2353527427724</v>
      </c>
      <c r="AF12" s="51">
        <v>29.9801383236089</v>
      </c>
      <c r="AG12" s="51">
        <v>27.7189302689626</v>
      </c>
      <c r="AH12" s="51">
        <v>28.2789165527377</v>
      </c>
      <c r="AI12" s="51">
        <v>28.1076028394811</v>
      </c>
      <c r="AJ12" s="51">
        <v>30.7468499017765</v>
      </c>
      <c r="AK12" s="51">
        <v>35.0173705946159</v>
      </c>
      <c r="AL12" s="51">
        <v>26.0536668315393</v>
      </c>
      <c r="AM12" s="51">
        <v>26.9739532356077</v>
      </c>
      <c r="AN12" s="51">
        <v>28.7916412367435</v>
      </c>
      <c r="AO12" s="51">
        <v>32.3024824948615</v>
      </c>
      <c r="AP12" s="51">
        <v>33.9539212959343</v>
      </c>
      <c r="AQ12" s="51">
        <v>37.964188393096</v>
      </c>
      <c r="AR12" s="51">
        <v>36.4874307860035</v>
      </c>
      <c r="AS12" s="51">
        <v>42.8974305281584</v>
      </c>
      <c r="AT12" s="51">
        <v>44.8651342643136</v>
      </c>
      <c r="AU12" s="51">
        <v>38.7374809775605</v>
      </c>
      <c r="AV12" s="51">
        <v>36.4491597638938</v>
      </c>
      <c r="AW12" s="51">
        <v>32.783008149713</v>
      </c>
      <c r="AX12" s="51">
        <v>33.5393745978672</v>
      </c>
      <c r="AY12" s="51">
        <v>34.1175547007793</v>
      </c>
      <c r="AZ12" s="51">
        <v>35.1971791805358</v>
      </c>
      <c r="BA12" s="51">
        <v>38.1954921671664</v>
      </c>
      <c r="BB12" s="51">
        <v>35.7393012200418</v>
      </c>
      <c r="BC12" s="51">
        <v>38.7571674099085</v>
      </c>
      <c r="BD12" s="51">
        <v>41.1053541159575</v>
      </c>
      <c r="BE12" s="51">
        <v>39.627640696477</v>
      </c>
      <c r="BF12" s="51">
        <v>40.4648691090785</v>
      </c>
      <c r="BG12" s="51">
        <v>42.9394416375894</v>
      </c>
      <c r="BH12" s="51">
        <v>47.4046835723374</v>
      </c>
      <c r="BI12" s="51">
        <v>48.045181465798</v>
      </c>
      <c r="BJ12" s="51">
        <v>41.479797964686</v>
      </c>
      <c r="BK12" s="51">
        <v>37.6069198080016</v>
      </c>
      <c r="BL12" s="51">
        <v>41.7972701593192</v>
      </c>
      <c r="BM12" s="51">
        <v>50.133960103602</v>
      </c>
      <c r="BN12" s="51">
        <v>67.4919991216827</v>
      </c>
      <c r="BO12" s="51">
        <v>75.2930210394946</v>
      </c>
      <c r="BP12" s="51">
        <v>78.5700930037925</v>
      </c>
      <c r="BQ12" s="51">
        <v>89.9577368172943</v>
      </c>
      <c r="BR12" s="51">
        <v>79.9362757786955</v>
      </c>
      <c r="BS12" s="51">
        <v>77.2156161634944</v>
      </c>
      <c r="BT12" s="51">
        <v>88.8873523051691</v>
      </c>
      <c r="BU12" s="51">
        <v>76.7347258665226</v>
      </c>
      <c r="BV12" s="51">
        <v>49.2290301059657</v>
      </c>
      <c r="BW12" s="51">
        <v>46.68280426343</v>
      </c>
      <c r="BX12" s="51">
        <v>47.4741638737962</v>
      </c>
      <c r="BY12" s="51">
        <v>52.6697842444985</v>
      </c>
      <c r="BZ12" s="51">
        <v>50.6975931726695</v>
      </c>
      <c r="CA12" s="51">
        <v>54.5764885165297</v>
      </c>
      <c r="CB12" s="51">
        <v>59.8401879876937</v>
      </c>
      <c r="CC12" s="51">
        <v>59.515342483119</v>
      </c>
      <c r="CD12" s="51">
        <v>55.7108938571776</v>
      </c>
      <c r="CE12" s="51">
        <v>64.1508120758895</v>
      </c>
      <c r="CF12" s="51">
        <v>62.5045529031313</v>
      </c>
      <c r="CG12" s="51">
        <v>51.5265362241237</v>
      </c>
      <c r="CH12" s="51">
        <v>36.9329447984705</v>
      </c>
      <c r="CI12" s="51">
        <v>35.4036623931324</v>
      </c>
      <c r="CJ12" s="51">
        <v>38.9386226475478</v>
      </c>
      <c r="CK12" s="51">
        <v>37.8430299167143</v>
      </c>
      <c r="CL12" s="51">
        <v>31.8137634749463</v>
      </c>
      <c r="CM12" s="51">
        <v>28.7484811392192</v>
      </c>
      <c r="CN12" s="51">
        <v>32.8433934081599</v>
      </c>
      <c r="CO12" s="51">
        <v>31.6927081983065</v>
      </c>
      <c r="CP12" s="51">
        <v>28.0939504966044</v>
      </c>
      <c r="CQ12" s="51">
        <v>33.0562424531666</v>
      </c>
      <c r="CR12" s="51">
        <v>38.3192518747924</v>
      </c>
      <c r="CS12" s="51">
        <v>32.0817605021699</v>
      </c>
      <c r="CT12" s="51">
        <v>27.5359489034659</v>
      </c>
      <c r="CU12" s="51">
        <v>27.7441195287641</v>
      </c>
      <c r="CV12" s="51">
        <v>31.7265387407977</v>
      </c>
      <c r="CW12" s="51">
        <v>33.0847444084808</v>
      </c>
      <c r="CX12" s="51">
        <v>28.7437519345397</v>
      </c>
      <c r="CY12" s="51">
        <v>31.840668946417</v>
      </c>
      <c r="CZ12" s="51">
        <v>31.8310000851464</v>
      </c>
      <c r="DA12" s="51">
        <v>31.9196999053837</v>
      </c>
      <c r="DB12" s="51">
        <v>31.5866374267815</v>
      </c>
      <c r="DC12" s="51">
        <v>32.2312961142455</v>
      </c>
      <c r="DD12" s="51">
        <v>36.6198803546232</v>
      </c>
      <c r="DE12" s="51">
        <v>42.1064761056928</v>
      </c>
      <c r="DF12" s="51">
        <v>31.8726491313834</v>
      </c>
      <c r="DG12" s="51">
        <v>32.8472448622838</v>
      </c>
      <c r="DH12" s="51">
        <v>27.5273093243265</v>
      </c>
      <c r="DI12" s="51">
        <v>25.457226251427</v>
      </c>
      <c r="DJ12" s="51">
        <v>22.0870836671637</v>
      </c>
      <c r="DK12" s="51">
        <v>20.8555706563077</v>
      </c>
      <c r="DL12" s="51">
        <v>18.0885545750429</v>
      </c>
      <c r="DM12" s="51">
        <v>18.2832708986672</v>
      </c>
      <c r="DN12" s="51">
        <v>19.1685273844923</v>
      </c>
      <c r="DO12" s="51">
        <v>20.9324491042441</v>
      </c>
      <c r="DP12" s="88"/>
      <c r="DQ12" s="51"/>
      <c r="DR12" s="89"/>
      <c r="DS12" s="89"/>
    </row>
    <row r="13" spans="1:123">
      <c r="C13" s="46" t="s">
        <v>471</v>
      </c>
      <c r="D13" s="51"/>
      <c r="E13" s="51"/>
      <c r="F13" s="51"/>
      <c r="G13" s="51"/>
      <c r="H13" s="51"/>
      <c r="I13" s="51"/>
      <c r="J13" s="51"/>
      <c r="K13" s="51"/>
      <c r="L13" s="51"/>
      <c r="M13" s="51"/>
      <c r="N13" s="49" t="e">
        <f t="shared" ref="N13:BY13" si="0">N8/B8-1</f>
        <v>#DIV/0!</v>
      </c>
      <c r="O13" s="49" t="e">
        <f t="shared" si="0"/>
        <v>#VALUE!</v>
      </c>
      <c r="P13" s="49">
        <f t="shared" si="0"/>
        <v>0.15931760732638</v>
      </c>
      <c r="Q13" s="49">
        <f t="shared" si="0"/>
        <v>0.157606682575467</v>
      </c>
      <c r="R13" s="49">
        <f t="shared" si="0"/>
        <v>0.158074616636011</v>
      </c>
      <c r="S13" s="49">
        <f t="shared" si="0"/>
        <v>0.152340416956706</v>
      </c>
      <c r="T13" s="49">
        <f t="shared" si="0"/>
        <v>0.152771950320261</v>
      </c>
      <c r="U13" s="49">
        <f t="shared" si="0"/>
        <v>0.153738628706883</v>
      </c>
      <c r="V13" s="49">
        <f t="shared" si="0"/>
        <v>0.142950153973697</v>
      </c>
      <c r="W13" s="49">
        <f t="shared" si="0"/>
        <v>0.142535957740608</v>
      </c>
      <c r="X13" s="49">
        <f t="shared" si="0"/>
        <v>0.142105337654478</v>
      </c>
      <c r="Y13" s="49">
        <f t="shared" si="0"/>
        <v>0.148605320303798</v>
      </c>
      <c r="Z13" s="49">
        <f t="shared" si="0"/>
        <v>0.127432711964011</v>
      </c>
      <c r="AA13" s="49">
        <f t="shared" si="0"/>
        <v>0.128818269593416</v>
      </c>
      <c r="AB13" s="49">
        <f t="shared" si="0"/>
        <v>0.0968167639977351</v>
      </c>
      <c r="AC13" s="49">
        <f t="shared" si="0"/>
        <v>0.0959776316402448</v>
      </c>
      <c r="AD13" s="49">
        <f t="shared" si="0"/>
        <v>0.0955123930684993</v>
      </c>
      <c r="AE13" s="49">
        <f t="shared" si="0"/>
        <v>0.089435944577998</v>
      </c>
      <c r="AF13" s="49">
        <f t="shared" si="0"/>
        <v>0.088927173055984</v>
      </c>
      <c r="AG13" s="49">
        <f t="shared" si="0"/>
        <v>0.094214775450808</v>
      </c>
      <c r="AH13" s="49">
        <f t="shared" si="0"/>
        <v>0.101996743534052</v>
      </c>
      <c r="AI13" s="49">
        <f t="shared" si="0"/>
        <v>0.102348857239439</v>
      </c>
      <c r="AJ13" s="49">
        <f t="shared" si="0"/>
        <v>0.103121674266197</v>
      </c>
      <c r="AK13" s="49">
        <f t="shared" si="0"/>
        <v>0.114201756015225</v>
      </c>
      <c r="AL13" s="49">
        <f t="shared" si="0"/>
        <v>0.124143239246476</v>
      </c>
      <c r="AM13" s="49">
        <f t="shared" si="0"/>
        <v>0.123757305875544</v>
      </c>
      <c r="AN13" s="49">
        <f t="shared" si="0"/>
        <v>0.180518813234123</v>
      </c>
      <c r="AO13" s="49">
        <f t="shared" si="0"/>
        <v>0.181459487852203</v>
      </c>
      <c r="AP13" s="49">
        <f t="shared" si="0"/>
        <v>0.183907280680872</v>
      </c>
      <c r="AQ13" s="49">
        <f t="shared" si="0"/>
        <v>0.207032555650022</v>
      </c>
      <c r="AR13" s="49">
        <f t="shared" si="0"/>
        <v>0.2079640570202</v>
      </c>
      <c r="AS13" s="49">
        <f t="shared" si="0"/>
        <v>0.257976149521841</v>
      </c>
      <c r="AT13" s="49">
        <f t="shared" si="0"/>
        <v>0.24914091318777</v>
      </c>
      <c r="AU13" s="49">
        <f t="shared" si="0"/>
        <v>0.249554879262722</v>
      </c>
      <c r="AV13" s="49">
        <f t="shared" si="0"/>
        <v>0.249853234514197</v>
      </c>
      <c r="AW13" s="49">
        <f t="shared" si="0"/>
        <v>0.246010066610268</v>
      </c>
      <c r="AX13" s="49">
        <f t="shared" si="0"/>
        <v>0.259840210899114</v>
      </c>
      <c r="AY13" s="49">
        <f t="shared" si="0"/>
        <v>0.259053815541003</v>
      </c>
      <c r="AZ13" s="49">
        <f t="shared" si="0"/>
        <v>0.24611211139235</v>
      </c>
      <c r="BA13" s="49">
        <f t="shared" si="0"/>
        <v>0.246497023527349</v>
      </c>
      <c r="BB13" s="49">
        <f t="shared" si="0"/>
        <v>0.245639292045845</v>
      </c>
      <c r="BC13" s="49">
        <f t="shared" si="0"/>
        <v>0.233463941838992</v>
      </c>
      <c r="BD13" s="49">
        <f t="shared" si="0"/>
        <v>0.232813549802281</v>
      </c>
      <c r="BE13" s="49">
        <f t="shared" si="0"/>
        <v>0.178789697436577</v>
      </c>
      <c r="BF13" s="49">
        <f t="shared" si="0"/>
        <v>0.203587352932793</v>
      </c>
      <c r="BG13" s="49">
        <f t="shared" si="0"/>
        <v>0.202491496204757</v>
      </c>
      <c r="BH13" s="49">
        <f t="shared" si="0"/>
        <v>0.203290221658602</v>
      </c>
      <c r="BI13" s="49">
        <f t="shared" si="0"/>
        <v>0.210121924523258</v>
      </c>
      <c r="BJ13" s="49">
        <f t="shared" si="0"/>
        <v>0.232718213499448</v>
      </c>
      <c r="BK13" s="49">
        <f t="shared" si="0"/>
        <v>0.233491655993372</v>
      </c>
      <c r="BL13" s="49">
        <f t="shared" si="0"/>
        <v>0.0864355584424519</v>
      </c>
      <c r="BM13" s="49">
        <f t="shared" si="0"/>
        <v>0.081410748254918</v>
      </c>
      <c r="BN13" s="49">
        <f t="shared" si="0"/>
        <v>0.0729582688280199</v>
      </c>
      <c r="BO13" s="49">
        <f t="shared" si="0"/>
        <v>0.0458439056685631</v>
      </c>
      <c r="BP13" s="49">
        <f t="shared" si="0"/>
        <v>0.0463082334622746</v>
      </c>
      <c r="BQ13" s="49">
        <f t="shared" si="0"/>
        <v>0.0489991988651481</v>
      </c>
      <c r="BR13" s="49">
        <f t="shared" si="0"/>
        <v>0.0639732429297115</v>
      </c>
      <c r="BS13" s="49">
        <f t="shared" si="0"/>
        <v>0.0660775777832683</v>
      </c>
      <c r="BT13" s="49">
        <f t="shared" si="0"/>
        <v>0.0662814084484389</v>
      </c>
      <c r="BU13" s="49">
        <f t="shared" si="0"/>
        <v>0.103274874836143</v>
      </c>
      <c r="BV13" s="49">
        <f t="shared" si="0"/>
        <v>0.187879476294714</v>
      </c>
      <c r="BW13" s="49">
        <f t="shared" si="0"/>
        <v>0.184024548016052</v>
      </c>
      <c r="BX13" s="49">
        <f t="shared" si="0"/>
        <v>0.374649711119606</v>
      </c>
      <c r="BY13" s="49">
        <f t="shared" si="0"/>
        <v>0.390174628046193</v>
      </c>
      <c r="BZ13" s="49">
        <f t="shared" ref="BZ13:DO13" si="1">BZ8/BN8-1</f>
        <v>0.400998101440916</v>
      </c>
      <c r="CA13" s="49">
        <f t="shared" si="1"/>
        <v>0.486014216019792</v>
      </c>
      <c r="CB13" s="49">
        <f t="shared" si="1"/>
        <v>0.499221368334255</v>
      </c>
      <c r="CC13" s="49">
        <f t="shared" si="1"/>
        <v>0.495611749355029</v>
      </c>
      <c r="CD13" s="49">
        <f t="shared" si="1"/>
        <v>0.519908443351604</v>
      </c>
      <c r="CE13" s="49">
        <f t="shared" si="1"/>
        <v>0.517587192798364</v>
      </c>
      <c r="CF13" s="49">
        <f t="shared" si="1"/>
        <v>0.516403558492078</v>
      </c>
      <c r="CG13" s="49">
        <f t="shared" si="1"/>
        <v>0.453173179052462</v>
      </c>
      <c r="CH13" s="49">
        <f t="shared" si="1"/>
        <v>0.33548960779571</v>
      </c>
      <c r="CI13" s="49">
        <f t="shared" si="1"/>
        <v>0.338781351568807</v>
      </c>
      <c r="CJ13" s="49">
        <f t="shared" si="1"/>
        <v>0.34990447270086</v>
      </c>
      <c r="CK13" s="49">
        <f t="shared" si="1"/>
        <v>0.339758533797748</v>
      </c>
      <c r="CL13" s="49">
        <f t="shared" si="1"/>
        <v>0.338110346615467</v>
      </c>
      <c r="CM13" s="49">
        <f t="shared" si="1"/>
        <v>0.302631854816871</v>
      </c>
      <c r="CN13" s="49">
        <f t="shared" si="1"/>
        <v>0.288457564981796</v>
      </c>
      <c r="CO13" s="49">
        <f t="shared" si="1"/>
        <v>0.287251934082339</v>
      </c>
      <c r="CP13" s="49">
        <f t="shared" si="1"/>
        <v>0.263161837711419</v>
      </c>
      <c r="CQ13" s="49">
        <f t="shared" si="1"/>
        <v>0.263885230260707</v>
      </c>
      <c r="CR13" s="49">
        <f t="shared" si="1"/>
        <v>0.262973209358517</v>
      </c>
      <c r="CS13" s="49">
        <f t="shared" si="1"/>
        <v>0.271158829219971</v>
      </c>
      <c r="CT13" s="49">
        <f t="shared" si="1"/>
        <v>0.268534673234898</v>
      </c>
      <c r="CU13" s="49">
        <f t="shared" si="1"/>
        <v>0.263510146772929</v>
      </c>
      <c r="CV13" s="49">
        <f t="shared" si="1"/>
        <v>0.230474652349978</v>
      </c>
      <c r="CW13" s="49">
        <f t="shared" si="1"/>
        <v>0.235188954081848</v>
      </c>
      <c r="CX13" s="49">
        <f t="shared" si="1"/>
        <v>0.234769127299031</v>
      </c>
      <c r="CY13" s="49">
        <f t="shared" si="1"/>
        <v>0.233750631669857</v>
      </c>
      <c r="CZ13" s="49">
        <f t="shared" si="1"/>
        <v>0.236455231063615</v>
      </c>
      <c r="DA13" s="49">
        <f t="shared" si="1"/>
        <v>0.24227463895453</v>
      </c>
      <c r="DB13" s="49">
        <f t="shared" si="1"/>
        <v>0.209655614441668</v>
      </c>
      <c r="DC13" s="49">
        <f t="shared" si="1"/>
        <v>0.208963260549289</v>
      </c>
      <c r="DD13" s="49">
        <f t="shared" si="1"/>
        <v>0.209771697007701</v>
      </c>
      <c r="DE13" s="49">
        <f t="shared" si="1"/>
        <v>0.199353935546143</v>
      </c>
      <c r="DF13" s="49">
        <f t="shared" si="1"/>
        <v>0.190212799191303</v>
      </c>
      <c r="DG13" s="49">
        <f t="shared" si="1"/>
        <v>0.194309619999124</v>
      </c>
      <c r="DH13" s="49">
        <f t="shared" si="1"/>
        <v>0.15824995395804</v>
      </c>
      <c r="DI13" s="49">
        <f t="shared" si="1"/>
        <v>0.152249667359862</v>
      </c>
      <c r="DJ13" s="49">
        <f t="shared" si="1"/>
        <v>0.149512211612133</v>
      </c>
      <c r="DK13" s="49">
        <f t="shared" si="1"/>
        <v>0.131603657465238</v>
      </c>
      <c r="DL13" s="49">
        <f t="shared" si="1"/>
        <v>0.12756827393956</v>
      </c>
      <c r="DM13" s="49">
        <f t="shared" si="1"/>
        <v>0.0932234988842227</v>
      </c>
      <c r="DN13" s="49">
        <f t="shared" si="1"/>
        <v>0.0879988910870693</v>
      </c>
      <c r="DO13" s="49">
        <f t="shared" si="1"/>
        <v>0.0878387390615711</v>
      </c>
      <c r="DP13" s="88"/>
      <c r="DQ13" s="51"/>
      <c r="DR13" s="89"/>
      <c r="DS13" s="89"/>
    </row>
    <row r="15" spans="1:123">
      <c r="A15" s="84" t="s">
        <v>472</v>
      </c>
    </row>
    <row r="16" spans="1:123">
      <c r="C16" s="90">
        <v>42094</v>
      </c>
      <c r="D16" s="90">
        <v>42185</v>
      </c>
      <c r="E16" s="90">
        <v>42277</v>
      </c>
      <c r="F16" s="90">
        <v>42369</v>
      </c>
      <c r="G16" s="90">
        <v>42460</v>
      </c>
      <c r="H16" s="90">
        <v>42551</v>
      </c>
      <c r="I16" s="90">
        <v>42643</v>
      </c>
      <c r="J16" s="90">
        <v>42735</v>
      </c>
      <c r="K16" s="90">
        <v>42825</v>
      </c>
      <c r="L16" s="90">
        <v>42916</v>
      </c>
      <c r="M16" s="90">
        <v>43008</v>
      </c>
      <c r="N16" s="90">
        <v>43100</v>
      </c>
      <c r="O16" s="90">
        <v>43190</v>
      </c>
      <c r="P16" s="90">
        <v>43281</v>
      </c>
      <c r="Q16" s="90">
        <v>43373</v>
      </c>
      <c r="R16" s="90">
        <v>43465</v>
      </c>
      <c r="S16" s="90">
        <v>43555</v>
      </c>
      <c r="T16" s="90">
        <v>43646</v>
      </c>
      <c r="U16" s="90">
        <v>43738</v>
      </c>
      <c r="V16" s="90">
        <v>43830</v>
      </c>
      <c r="W16" s="90">
        <v>43921</v>
      </c>
      <c r="X16" s="90">
        <v>44012</v>
      </c>
      <c r="Y16" s="90">
        <v>44104</v>
      </c>
      <c r="Z16" s="90">
        <v>44196</v>
      </c>
      <c r="AA16" s="90">
        <v>44286</v>
      </c>
      <c r="AB16" s="90">
        <v>44377</v>
      </c>
      <c r="AC16" s="90">
        <v>44469</v>
      </c>
      <c r="AD16" s="90">
        <v>44561</v>
      </c>
      <c r="AE16" s="90">
        <v>44651</v>
      </c>
      <c r="AF16" s="90">
        <v>44742</v>
      </c>
      <c r="AG16" s="90">
        <v>44834</v>
      </c>
      <c r="AH16" s="90">
        <v>44926</v>
      </c>
      <c r="AI16" s="90">
        <v>45016</v>
      </c>
      <c r="AJ16" s="90">
        <v>45107</v>
      </c>
      <c r="AK16" s="90">
        <v>45199</v>
      </c>
      <c r="AL16" s="90">
        <v>45291</v>
      </c>
      <c r="AM16" s="90">
        <v>45382</v>
      </c>
      <c r="AN16" s="90">
        <v>45473</v>
      </c>
      <c r="AO16" s="90">
        <v>45565</v>
      </c>
      <c r="AP16" s="90">
        <v>45657</v>
      </c>
      <c r="AQ16" s="90">
        <v>45747</v>
      </c>
      <c r="AR16" s="90">
        <v>45838</v>
      </c>
    </row>
    <row r="17" spans="2:118">
      <c r="B17" s="82" t="s">
        <v>226</v>
      </c>
      <c r="C17" s="91">
        <v>423.544</v>
      </c>
      <c r="D17" s="91">
        <v>453.01</v>
      </c>
      <c r="E17" s="91">
        <v>479.693</v>
      </c>
      <c r="F17" s="91">
        <v>704.276</v>
      </c>
      <c r="G17" s="91">
        <v>495.516</v>
      </c>
      <c r="H17" s="91">
        <v>514.52</v>
      </c>
      <c r="I17" s="91">
        <v>544.416</v>
      </c>
      <c r="J17" s="91">
        <v>789.94</v>
      </c>
      <c r="K17" s="91">
        <v>520.307</v>
      </c>
      <c r="L17" s="91">
        <v>581.054</v>
      </c>
      <c r="M17" s="91">
        <v>619.034</v>
      </c>
      <c r="N17" s="91">
        <v>928.78</v>
      </c>
      <c r="O17" s="91">
        <v>649.66</v>
      </c>
      <c r="P17" s="91">
        <v>723.5</v>
      </c>
      <c r="Q17" s="91">
        <v>747.655</v>
      </c>
      <c r="R17" s="91">
        <v>1167.504</v>
      </c>
      <c r="S17" s="91">
        <v>782.315</v>
      </c>
      <c r="T17" s="91">
        <v>883.352</v>
      </c>
      <c r="U17" s="91">
        <v>916.1</v>
      </c>
      <c r="V17" s="91">
        <v>1397.5</v>
      </c>
      <c r="W17" s="91">
        <v>651.962</v>
      </c>
      <c r="X17" s="91">
        <v>902.939</v>
      </c>
      <c r="Y17" s="91">
        <v>1117.426</v>
      </c>
      <c r="Z17" s="91">
        <v>1729.552</v>
      </c>
      <c r="AA17" s="91">
        <v>1226.476</v>
      </c>
      <c r="AB17" s="91">
        <v>1450.618</v>
      </c>
      <c r="AC17" s="91">
        <v>1450.421</v>
      </c>
      <c r="AD17" s="91">
        <v>2129.102</v>
      </c>
      <c r="AE17" s="91">
        <v>1613.463</v>
      </c>
      <c r="AF17" s="91">
        <v>1868.328</v>
      </c>
      <c r="AG17" s="91">
        <v>1856.889</v>
      </c>
      <c r="AH17" s="91">
        <v>2771.838</v>
      </c>
      <c r="AI17" s="91">
        <v>2000.792</v>
      </c>
      <c r="AJ17" s="91">
        <v>2209.165</v>
      </c>
      <c r="AK17" s="91">
        <v>2204.218</v>
      </c>
      <c r="AL17" s="91">
        <v>3205.103</v>
      </c>
      <c r="AM17" s="91">
        <v>2208.891</v>
      </c>
      <c r="AN17" s="91">
        <v>2371.078</v>
      </c>
      <c r="AO17" s="91">
        <v>2396.66</v>
      </c>
      <c r="AP17" s="91">
        <v>3611.497</v>
      </c>
      <c r="AQ17" s="91">
        <v>2370.66</v>
      </c>
      <c r="AR17" s="91">
        <v>2525.219</v>
      </c>
    </row>
    <row r="18" spans="2:118">
      <c r="B18" s="82" t="s">
        <v>473</v>
      </c>
      <c r="C18" s="92">
        <v>0.101206911793</v>
      </c>
      <c r="D18" s="92">
        <v>0.159402856726052</v>
      </c>
      <c r="E18" s="92">
        <v>0.1437710421654</v>
      </c>
      <c r="F18" s="92">
        <v>0.168982968418292</v>
      </c>
      <c r="G18" s="92">
        <v>0.1699280358121</v>
      </c>
      <c r="H18" s="92">
        <v>0.135780667093441</v>
      </c>
      <c r="I18" s="92">
        <v>0.13492587967721</v>
      </c>
      <c r="J18" s="92">
        <v>0.121634132073221</v>
      </c>
      <c r="K18" s="92">
        <v>0.0500306750942454</v>
      </c>
      <c r="L18" s="92">
        <v>0.129312757521574</v>
      </c>
      <c r="M18" s="92">
        <v>0.137060630106389</v>
      </c>
      <c r="N18" s="92">
        <v>0.175760184317796</v>
      </c>
      <c r="O18" s="92">
        <v>0.248608994305285</v>
      </c>
      <c r="P18" s="92">
        <v>0.245151053086288</v>
      </c>
      <c r="Q18" s="92">
        <v>0.20777695570841</v>
      </c>
      <c r="R18" s="92">
        <v>0.257029651801288</v>
      </c>
      <c r="S18" s="92">
        <v>0.204191423205984</v>
      </c>
      <c r="T18" s="92">
        <v>0.220942639944713</v>
      </c>
      <c r="U18" s="92">
        <v>0.22529776434318</v>
      </c>
      <c r="V18" s="92">
        <v>0.196998040263674</v>
      </c>
      <c r="W18" s="92">
        <v>-0.16662469721276</v>
      </c>
      <c r="X18" s="92">
        <v>0.0221734936922087</v>
      </c>
      <c r="Y18" s="92">
        <v>0.219764217880144</v>
      </c>
      <c r="Z18" s="92">
        <v>0.237604293381038</v>
      </c>
      <c r="AA18" s="92">
        <v>0.881207800454628</v>
      </c>
      <c r="AB18" s="92">
        <v>0.606551494619238</v>
      </c>
      <c r="AC18" s="92">
        <v>0.298001836363213</v>
      </c>
      <c r="AD18" s="92">
        <v>0.231013580395386</v>
      </c>
      <c r="AE18" s="92">
        <v>0.315527576568967</v>
      </c>
      <c r="AF18" s="92">
        <v>0.287953134457176</v>
      </c>
      <c r="AG18" s="92">
        <v>0.280241391982052</v>
      </c>
      <c r="AH18" s="92">
        <v>0.301881262616821</v>
      </c>
      <c r="AI18" s="92">
        <v>0.240060664545763</v>
      </c>
      <c r="AJ18" s="92">
        <v>0.182428888289422</v>
      </c>
      <c r="AK18" s="92">
        <v>0.187048875834797</v>
      </c>
      <c r="AL18" s="92">
        <v>0.156309640029468</v>
      </c>
      <c r="AM18" s="92">
        <v>0.104008312708168</v>
      </c>
      <c r="AN18" s="92">
        <v>0.0732914924869803</v>
      </c>
      <c r="AO18" s="92">
        <v>0.0873062464783432</v>
      </c>
      <c r="AP18" s="92">
        <v>0.126795925123155</v>
      </c>
      <c r="AQ18" s="92">
        <v>0.0732353927830751</v>
      </c>
      <c r="AR18" s="92">
        <v>0.0650088272085525</v>
      </c>
    </row>
    <row r="19" spans="2:118">
      <c r="B19" s="82" t="s">
        <v>474</v>
      </c>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row>
    <row r="20" spans="2:118">
      <c r="B20" s="82" t="s">
        <v>467</v>
      </c>
      <c r="C20" s="93"/>
      <c r="D20" s="93"/>
      <c r="E20" s="93"/>
      <c r="F20" s="93"/>
      <c r="G20" s="93"/>
      <c r="H20" s="93"/>
      <c r="I20" s="93"/>
      <c r="J20" s="93"/>
      <c r="K20" s="93"/>
      <c r="L20" s="93"/>
      <c r="M20" s="93"/>
      <c r="N20" s="93"/>
      <c r="O20" s="93"/>
      <c r="P20" s="93"/>
      <c r="Q20" s="93"/>
      <c r="R20" s="93"/>
      <c r="S20" s="93"/>
      <c r="T20" s="93"/>
      <c r="U20" s="93"/>
      <c r="V20" s="93"/>
      <c r="W20" s="93"/>
      <c r="X20" s="93"/>
      <c r="Y20" s="93"/>
      <c r="Z20" s="93"/>
      <c r="AA20" s="94">
        <v>0.849592469391665</v>
      </c>
      <c r="AB20" s="94">
        <v>0.67186089361288</v>
      </c>
      <c r="AC20" s="94">
        <v>0.26646260327808</v>
      </c>
      <c r="AD20" s="94">
        <v>0.190895771517719</v>
      </c>
      <c r="AE20" s="94">
        <v>0.292738820217181</v>
      </c>
      <c r="AF20" s="94">
        <v>0.283118804527187</v>
      </c>
      <c r="AG20" s="94">
        <v>0.291450748189339</v>
      </c>
      <c r="AH20" s="94">
        <v>0.323943374256941</v>
      </c>
      <c r="AI20" s="94">
        <v>0.196718833792061</v>
      </c>
      <c r="AJ20" s="94">
        <v>0.11465071290504</v>
      </c>
      <c r="AK20" s="94">
        <v>0.122239285083626</v>
      </c>
      <c r="AL20" s="94">
        <v>0.0867833566683474</v>
      </c>
      <c r="AM20" s="94">
        <v>0.0197878713411763</v>
      </c>
      <c r="AN20" s="94">
        <v>-0.00206747578470734</v>
      </c>
      <c r="AO20" s="94">
        <v>0.000463621841927386</v>
      </c>
      <c r="AP20" s="94">
        <v>0.0517828936190088</v>
      </c>
      <c r="AQ20" s="94">
        <v>0.0165055207400775</v>
      </c>
      <c r="AR20" s="94">
        <v>-0.00490724201465564</v>
      </c>
    </row>
    <row r="21" spans="2:118">
      <c r="B21" s="82" t="s">
        <v>475</v>
      </c>
      <c r="C21" s="93"/>
      <c r="D21" s="93"/>
      <c r="E21" s="93"/>
      <c r="F21" s="93"/>
      <c r="G21" s="93"/>
      <c r="H21" s="93"/>
      <c r="I21" s="93"/>
      <c r="J21" s="93"/>
      <c r="K21" s="93"/>
      <c r="L21" s="93"/>
      <c r="M21" s="93"/>
      <c r="N21" s="93"/>
      <c r="O21" s="93"/>
      <c r="P21" s="93"/>
      <c r="Q21" s="93"/>
      <c r="R21" s="93"/>
      <c r="S21" s="93"/>
      <c r="T21" s="93"/>
      <c r="U21" s="93"/>
      <c r="V21" s="93"/>
      <c r="W21" s="93"/>
      <c r="X21" s="93"/>
      <c r="Y21" s="93"/>
      <c r="Z21" s="93"/>
      <c r="AA21" s="94">
        <v>0.685769420183523</v>
      </c>
      <c r="AB21" s="94">
        <v>0.466239553562963</v>
      </c>
      <c r="AC21" s="94">
        <v>0.345608018701482</v>
      </c>
      <c r="AD21" s="94">
        <v>0.335350464609384</v>
      </c>
      <c r="AE21" s="94">
        <v>0.460355692814003</v>
      </c>
      <c r="AF21" s="94">
        <v>0.240736806126502</v>
      </c>
      <c r="AG21" s="94">
        <v>0.11375025096185</v>
      </c>
      <c r="AH21" s="94">
        <v>0.158915953572426</v>
      </c>
      <c r="AI21" s="94">
        <v>0.0343058005095043</v>
      </c>
      <c r="AJ21" s="94">
        <v>0.0976278934711228</v>
      </c>
      <c r="AK21" s="94">
        <v>0.136121667408571</v>
      </c>
      <c r="AL21" s="94">
        <v>0.133735922186158</v>
      </c>
      <c r="AM21" s="94">
        <v>0.112561032891646</v>
      </c>
      <c r="AN21" s="94">
        <v>0.0834534521294095</v>
      </c>
      <c r="AO21" s="94">
        <v>0.0863274875009714</v>
      </c>
      <c r="AP21" s="94">
        <v>0.108899978283053</v>
      </c>
      <c r="AQ21" s="94">
        <v>0.0388698095535436</v>
      </c>
      <c r="AR21" s="94">
        <v>0.0057598457363055</v>
      </c>
    </row>
    <row r="22" spans="2:118">
      <c r="B22" s="82" t="s">
        <v>476</v>
      </c>
      <c r="C22" s="93"/>
      <c r="D22" s="93"/>
      <c r="E22" s="93"/>
      <c r="F22" s="93"/>
      <c r="G22" s="93"/>
      <c r="H22" s="93"/>
      <c r="I22" s="93"/>
      <c r="J22" s="93"/>
      <c r="K22" s="93"/>
      <c r="L22" s="93"/>
      <c r="M22" s="93"/>
      <c r="N22" s="93"/>
      <c r="O22" s="93"/>
      <c r="P22" s="93"/>
      <c r="Q22" s="93"/>
      <c r="R22" s="93"/>
      <c r="S22" s="93"/>
      <c r="T22" s="93"/>
      <c r="U22" s="93"/>
      <c r="V22" s="93"/>
      <c r="W22" s="93"/>
      <c r="X22" s="93"/>
      <c r="Y22" s="93"/>
      <c r="Z22" s="93"/>
      <c r="AA22" s="407" t="s">
        <v>477</v>
      </c>
      <c r="AB22" s="407" t="s">
        <v>477</v>
      </c>
      <c r="AC22" s="407" t="s">
        <v>477</v>
      </c>
      <c r="AD22" s="407" t="s">
        <v>477</v>
      </c>
      <c r="AE22" s="407" t="s">
        <v>477</v>
      </c>
      <c r="AF22" s="407" t="s">
        <v>477</v>
      </c>
      <c r="AG22" s="407" t="s">
        <v>477</v>
      </c>
      <c r="AH22" s="407" t="s">
        <v>477</v>
      </c>
      <c r="AI22" s="407" t="s">
        <v>477</v>
      </c>
      <c r="AJ22" s="407" t="s">
        <v>477</v>
      </c>
      <c r="AK22" s="407" t="s">
        <v>477</v>
      </c>
      <c r="AL22" s="407" t="s">
        <v>477</v>
      </c>
      <c r="AM22" s="94">
        <v>0.44613172877354</v>
      </c>
      <c r="AN22" s="94">
        <v>0.340139478342468</v>
      </c>
      <c r="AO22" s="94">
        <v>0.392585139657473</v>
      </c>
      <c r="AP22" s="94">
        <v>0.462312318511484</v>
      </c>
      <c r="AQ22" s="94">
        <v>0.211711533777067</v>
      </c>
      <c r="AR22" s="94">
        <v>0.250514817514299</v>
      </c>
    </row>
    <row r="23" spans="2:118">
      <c r="B23" s="82" t="s">
        <v>478</v>
      </c>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v>0.268424923537801</v>
      </c>
      <c r="AN23" s="93">
        <v>0.23733952547</v>
      </c>
      <c r="AO23" s="93">
        <v>0.266070510843869</v>
      </c>
      <c r="AP23" s="93">
        <v>0.296264118158124</v>
      </c>
      <c r="AQ23" s="93">
        <v>0.159665677889698</v>
      </c>
      <c r="AR23" s="93">
        <v>0.185914992899168</v>
      </c>
    </row>
    <row r="24" spans="2:118">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row>
    <row r="25" spans="2:118">
      <c r="C25" s="90">
        <v>42094</v>
      </c>
      <c r="D25" s="90">
        <v>42185</v>
      </c>
      <c r="E25" s="90">
        <v>42277</v>
      </c>
      <c r="F25" s="90">
        <v>42369</v>
      </c>
      <c r="G25" s="90">
        <v>42460</v>
      </c>
      <c r="H25" s="90">
        <v>42551</v>
      </c>
      <c r="I25" s="90">
        <v>42643</v>
      </c>
      <c r="J25" s="90">
        <v>42735</v>
      </c>
      <c r="K25" s="90">
        <v>42825</v>
      </c>
      <c r="L25" s="90">
        <v>42916</v>
      </c>
      <c r="M25" s="90">
        <v>43008</v>
      </c>
      <c r="N25" s="90">
        <v>43100</v>
      </c>
      <c r="O25" s="90">
        <v>43190</v>
      </c>
      <c r="P25" s="90">
        <v>43281</v>
      </c>
      <c r="Q25" s="90">
        <v>43373</v>
      </c>
      <c r="R25" s="90">
        <v>43465</v>
      </c>
      <c r="S25" s="90">
        <v>43555</v>
      </c>
      <c r="T25" s="90">
        <v>43646</v>
      </c>
      <c r="U25" s="90">
        <v>43738</v>
      </c>
      <c r="V25" s="90">
        <v>43830</v>
      </c>
      <c r="W25" s="90">
        <v>43921</v>
      </c>
      <c r="X25" s="90">
        <v>44012</v>
      </c>
      <c r="Y25" s="90">
        <v>44104</v>
      </c>
      <c r="Z25" s="90">
        <v>44196</v>
      </c>
      <c r="AA25" s="90">
        <v>44286</v>
      </c>
      <c r="AB25" s="90">
        <v>44377</v>
      </c>
      <c r="AC25" s="90">
        <v>44469</v>
      </c>
      <c r="AD25" s="90">
        <v>44561</v>
      </c>
      <c r="AE25" s="90">
        <v>44651</v>
      </c>
      <c r="AF25" s="90">
        <v>44742</v>
      </c>
      <c r="AG25" s="90">
        <v>44834</v>
      </c>
      <c r="AH25" s="90">
        <v>44926</v>
      </c>
      <c r="AI25" s="90">
        <v>45016</v>
      </c>
      <c r="AJ25" s="90">
        <v>45107</v>
      </c>
      <c r="AK25" s="90">
        <v>45199</v>
      </c>
      <c r="AL25" s="90">
        <v>45291</v>
      </c>
      <c r="AM25" s="90">
        <v>45382</v>
      </c>
      <c r="AN25" s="90">
        <v>45473</v>
      </c>
      <c r="AO25" s="90">
        <v>45565</v>
      </c>
      <c r="AP25" s="90">
        <v>45657</v>
      </c>
      <c r="AQ25" s="90">
        <v>45747</v>
      </c>
      <c r="AR25" s="90">
        <v>45838</v>
      </c>
    </row>
    <row r="26" spans="2:118">
      <c r="B26" s="82" t="s">
        <v>479</v>
      </c>
      <c r="C26" s="95">
        <v>0.508930939269613</v>
      </c>
      <c r="D26" s="95">
        <v>0.50499861789367</v>
      </c>
      <c r="E26" s="95">
        <v>0.503314290074297</v>
      </c>
      <c r="F26" s="95">
        <v>0.514598558318713</v>
      </c>
      <c r="G26" s="95">
        <v>0.486081729407098</v>
      </c>
      <c r="H26" s="95">
        <v>0.468036025694797</v>
      </c>
      <c r="I26" s="95">
        <v>0.46862680923007</v>
      </c>
      <c r="J26" s="95">
        <v>0.503306942164719</v>
      </c>
      <c r="K26" s="95">
        <v>0.482589865917549</v>
      </c>
      <c r="L26" s="95">
        <v>0.493976910518542</v>
      </c>
      <c r="M26" s="95">
        <v>0.511421413037089</v>
      </c>
      <c r="N26" s="95">
        <v>0.541685444464137</v>
      </c>
      <c r="O26" s="95">
        <v>0.493737351217647</v>
      </c>
      <c r="P26" s="95">
        <v>0.511866366981382</v>
      </c>
      <c r="Q26" s="95">
        <v>0.520117347153071</v>
      </c>
      <c r="R26" s="95">
        <v>0.562564464762134</v>
      </c>
      <c r="S26" s="95">
        <v>0.530598455301321</v>
      </c>
      <c r="T26" s="95">
        <v>0.547607463718037</v>
      </c>
      <c r="U26" s="95">
        <v>0.54407046030589</v>
      </c>
      <c r="V26" s="95">
        <v>0.572682700362668</v>
      </c>
      <c r="W26" s="95">
        <v>0.539066744214287</v>
      </c>
      <c r="X26" s="95">
        <v>0.549946114346263</v>
      </c>
      <c r="Y26" s="95">
        <v>0.551275026251503</v>
      </c>
      <c r="Z26" s="95">
        <v>0.58020123206518</v>
      </c>
      <c r="AA26" s="95">
        <v>0.512916396967921</v>
      </c>
      <c r="AB26" s="95">
        <v>0.542117876895747</v>
      </c>
      <c r="AC26" s="95">
        <v>0.56142778134749</v>
      </c>
      <c r="AD26" s="95">
        <v>0.585548024369359</v>
      </c>
      <c r="AE26" s="95">
        <v>0.571002026148321</v>
      </c>
      <c r="AF26" s="95">
        <v>0.580915168569534</v>
      </c>
      <c r="AG26" s="95">
        <v>0.571829144779343</v>
      </c>
      <c r="AH26" s="95">
        <v>0.58060422344892</v>
      </c>
      <c r="AI26" s="95">
        <v>0.539456436249235</v>
      </c>
      <c r="AJ26" s="95">
        <v>0.564930783031673</v>
      </c>
      <c r="AK26" s="95">
        <v>0.559458319802637</v>
      </c>
      <c r="AL26" s="95">
        <v>0.55112131372757</v>
      </c>
      <c r="AM26" s="95">
        <v>0.575174730806601</v>
      </c>
      <c r="AN26" s="95">
        <v>0.587783619602882</v>
      </c>
      <c r="AO26" s="96">
        <v>0.584816369447481</v>
      </c>
      <c r="AP26" s="96">
        <v>0.604168299184521</v>
      </c>
      <c r="AQ26" s="97">
        <v>0.583434992786819</v>
      </c>
      <c r="AR26" s="82">
        <f>AQ26-1.1%</f>
        <v>0.572434992786819</v>
      </c>
    </row>
    <row r="27" spans="2:118">
      <c r="B27" s="82" t="s">
        <v>480</v>
      </c>
      <c r="C27" s="98">
        <v>0.160635022571445</v>
      </c>
      <c r="D27" s="98">
        <v>0.146970265557052</v>
      </c>
      <c r="E27" s="98">
        <v>0.142128402957725</v>
      </c>
      <c r="F27" s="98">
        <v>0.236104879337078</v>
      </c>
      <c r="G27" s="98">
        <v>0.116220263321467</v>
      </c>
      <c r="H27" s="98">
        <v>0.143743683433103</v>
      </c>
      <c r="I27" s="98">
        <v>0.170779330511962</v>
      </c>
      <c r="J27" s="98">
        <v>0.248916373395448</v>
      </c>
      <c r="K27" s="98">
        <v>0.121414856997888</v>
      </c>
      <c r="L27" s="98">
        <v>0.12759915601648</v>
      </c>
      <c r="M27" s="98">
        <v>0.174103176321206</v>
      </c>
      <c r="N27" s="98">
        <v>0.277923604815666</v>
      </c>
      <c r="O27" s="98">
        <v>0.160541845080698</v>
      </c>
      <c r="P27" s="98">
        <v>0.185498272287491</v>
      </c>
      <c r="Q27" s="98">
        <v>0.181772341521156</v>
      </c>
      <c r="R27" s="98">
        <v>0.283881732790387</v>
      </c>
      <c r="S27" s="98">
        <v>0.164654902436998</v>
      </c>
      <c r="T27" s="98">
        <v>0.190164283320805</v>
      </c>
      <c r="U27" s="98">
        <v>0.19192414243269</v>
      </c>
      <c r="V27" s="98">
        <v>0.29802481733335</v>
      </c>
      <c r="W27" s="98">
        <v>0.0533712087514303</v>
      </c>
      <c r="X27" s="98">
        <v>0.150478103798472</v>
      </c>
      <c r="Y27" s="98">
        <v>0.191020255480005</v>
      </c>
      <c r="Z27" s="98">
        <v>0.269265415859617</v>
      </c>
      <c r="AA27" s="98">
        <v>0.164281084254341</v>
      </c>
      <c r="AB27" s="98">
        <v>0.206238996069261</v>
      </c>
      <c r="AC27" s="98">
        <v>0.194477327617292</v>
      </c>
      <c r="AD27" s="98">
        <v>0.278057576089198</v>
      </c>
      <c r="AE27" s="98">
        <v>0.161359138697324</v>
      </c>
      <c r="AF27" s="98">
        <v>0.209293014930997</v>
      </c>
      <c r="AG27" s="98">
        <v>0.189794328040071</v>
      </c>
      <c r="AH27" s="98">
        <v>0.283301910140492</v>
      </c>
      <c r="AI27" s="98">
        <v>0.20062755148961</v>
      </c>
      <c r="AJ27" s="98">
        <v>0.216940337186222</v>
      </c>
      <c r="AK27" s="98">
        <v>0.197950021277387</v>
      </c>
      <c r="AL27" s="98">
        <v>0.285135922308893</v>
      </c>
      <c r="AM27" s="98">
        <v>0.195863897313177</v>
      </c>
      <c r="AN27" s="98">
        <v>0.227839826441813</v>
      </c>
      <c r="AO27" s="96">
        <v>0.204726995068136</v>
      </c>
      <c r="AP27" s="96">
        <v>0.2885695322466</v>
      </c>
      <c r="AQ27" s="92">
        <v>0.185022314460952</v>
      </c>
    </row>
    <row r="28" spans="2:118">
      <c r="DN28" s="82" t="s">
        <v>481</v>
      </c>
    </row>
    <row r="29" spans="2:118">
      <c r="B29" s="82" t="s">
        <v>482</v>
      </c>
      <c r="C29" s="95">
        <v>0.049350264418202</v>
      </c>
      <c r="D29" s="95">
        <v>0.124768369216909</v>
      </c>
      <c r="E29" s="95">
        <v>0.144138236893056</v>
      </c>
      <c r="F29" s="95">
        <v>0.183991130157961</v>
      </c>
      <c r="G29" s="95">
        <v>0.112880834104603</v>
      </c>
      <c r="H29" s="95">
        <v>0.105225050219642</v>
      </c>
      <c r="I29" s="95">
        <v>0.110806286520754</v>
      </c>
      <c r="J29" s="95">
        <v>0.166718729588968</v>
      </c>
      <c r="K29" s="95">
        <v>0.091492504782893</v>
      </c>
      <c r="L29" s="95">
        <v>0.104223353805489</v>
      </c>
      <c r="M29" s="95">
        <v>0.125427981543526</v>
      </c>
      <c r="N29" s="95">
        <v>0.172335873610654</v>
      </c>
      <c r="O29" s="95">
        <v>0.0600530071669226</v>
      </c>
      <c r="P29" s="95">
        <v>0.0838321395257584</v>
      </c>
      <c r="Q29" s="95">
        <v>0.0952217867654898</v>
      </c>
      <c r="R29" s="95">
        <v>0.128941367481982</v>
      </c>
      <c r="S29" s="95">
        <v>0.115672319479888</v>
      </c>
      <c r="T29" s="95">
        <v>0.132370421561852</v>
      </c>
      <c r="U29" s="95">
        <v>0.126278831814139</v>
      </c>
      <c r="V29" s="95">
        <v>0.18712878750242</v>
      </c>
      <c r="W29" s="95">
        <v>0.123483507282872</v>
      </c>
      <c r="X29" s="95">
        <v>0.141495123121927</v>
      </c>
      <c r="Y29" s="95">
        <v>0.137514217290408</v>
      </c>
      <c r="Z29" s="95">
        <v>0.213254325072576</v>
      </c>
      <c r="AA29" s="95">
        <v>0.0439166699899687</v>
      </c>
      <c r="AB29" s="95">
        <v>0.0961313129746983</v>
      </c>
      <c r="AC29" s="95">
        <v>0.128548109673482</v>
      </c>
      <c r="AD29" s="95">
        <v>0.190706941520593</v>
      </c>
      <c r="AE29" s="95">
        <v>0.118190082880474</v>
      </c>
      <c r="AF29" s="95">
        <v>0.143438176004985</v>
      </c>
      <c r="AG29" s="95">
        <v>0.12947137417343</v>
      </c>
      <c r="AH29" s="95">
        <v>0.204077472637667</v>
      </c>
      <c r="AI29" s="95">
        <v>0.117757890946368</v>
      </c>
      <c r="AJ29" s="95">
        <v>0.154962618983391</v>
      </c>
      <c r="AK29" s="95">
        <v>0.137579575300408</v>
      </c>
      <c r="AL29" s="95">
        <v>0.0432243875724339</v>
      </c>
      <c r="AM29" s="95">
        <v>0.145145022571062</v>
      </c>
      <c r="AN29" s="95">
        <v>0.154629916733245</v>
      </c>
      <c r="AO29" s="99">
        <v>0.146816820074604</v>
      </c>
      <c r="AP29" s="99">
        <v>0.207227916844455</v>
      </c>
      <c r="AQ29" s="92">
        <v>0.132693848970329</v>
      </c>
    </row>
    <row r="30" spans="2:118">
      <c r="B30" s="82" t="s">
        <v>483</v>
      </c>
      <c r="C30" s="95">
        <v>0.327449573342901</v>
      </c>
      <c r="D30" s="95">
        <v>0.331242257645096</v>
      </c>
      <c r="E30" s="95">
        <v>0.309807437362302</v>
      </c>
      <c r="F30" s="95">
        <v>0.253701715046366</v>
      </c>
      <c r="G30" s="95">
        <v>0.325446706835653</v>
      </c>
      <c r="H30" s="95">
        <v>0.321065760137745</v>
      </c>
      <c r="I30" s="95">
        <v>0.326498406272345</v>
      </c>
      <c r="J30" s="95">
        <v>0.267202062827641</v>
      </c>
      <c r="K30" s="95">
        <v>0.366369602596082</v>
      </c>
      <c r="L30" s="95">
        <v>0.350233227085439</v>
      </c>
      <c r="M30" s="95">
        <v>0.340642082525128</v>
      </c>
      <c r="N30" s="95">
        <v>0.292769071068689</v>
      </c>
      <c r="O30" s="95">
        <v>0.382737499207199</v>
      </c>
      <c r="P30" s="95">
        <v>0.388129158391475</v>
      </c>
      <c r="Q30" s="95">
        <v>0.347917184960696</v>
      </c>
      <c r="R30" s="95">
        <v>0.284486898176361</v>
      </c>
      <c r="S30" s="95">
        <v>0.370056610220623</v>
      </c>
      <c r="T30" s="95">
        <v>0.362109191430546</v>
      </c>
      <c r="U30" s="95">
        <v>0.362298118784734</v>
      </c>
      <c r="V30" s="95">
        <v>0.288800967572281</v>
      </c>
      <c r="W30" s="95">
        <v>0.374411841777289</v>
      </c>
      <c r="X30" s="95">
        <v>0.359781831025458</v>
      </c>
      <c r="Y30" s="95">
        <v>0.359350883818813</v>
      </c>
      <c r="Z30" s="95">
        <v>0.28217641473183</v>
      </c>
      <c r="AA30" s="95">
        <v>0.462681874096957</v>
      </c>
      <c r="AB30" s="95">
        <v>0.389374954316003</v>
      </c>
      <c r="AC30" s="95">
        <v>0.370407525867485</v>
      </c>
      <c r="AD30" s="95">
        <v>0.316282452824407</v>
      </c>
      <c r="AE30" s="95">
        <v>0.40672094189398</v>
      </c>
      <c r="AF30" s="95">
        <v>0.374676172500272</v>
      </c>
      <c r="AG30" s="95">
        <v>0.377351817162052</v>
      </c>
      <c r="AH30" s="95">
        <v>0.302546647359722</v>
      </c>
      <c r="AI30" s="95">
        <v>0.378097297551912</v>
      </c>
      <c r="AJ30" s="95">
        <v>0.355637768100676</v>
      </c>
      <c r="AK30" s="95">
        <v>0.369663991762566</v>
      </c>
      <c r="AL30" s="95">
        <v>0.437685391426194</v>
      </c>
      <c r="AM30" s="95">
        <v>0.37454717931699</v>
      </c>
      <c r="AN30" s="95">
        <v>0.37084328241666</v>
      </c>
      <c r="AO30" s="96">
        <v>0.380089374379345</v>
      </c>
      <c r="AP30" s="96">
        <v>0.315598766937921</v>
      </c>
      <c r="AQ30" s="92">
        <v>0.398412678325867</v>
      </c>
    </row>
    <row r="37" spans="2:2">
      <c r="B37" s="82" t="s">
        <v>484</v>
      </c>
    </row>
    <row r="40" spans="2:2">
      <c r="B40" s="82" t="s">
        <v>485</v>
      </c>
    </row>
    <row r="43" spans="2:2">
      <c r="B43" s="82" t="s">
        <v>486</v>
      </c>
    </row>
  </sheetData>
  <conditionalFormatting sqref="D7:DS7">
    <cfRule type="colorScale" priority="1">
      <colorScale>
        <cfvo type="min"/>
        <cfvo type="percentile" val="50"/>
        <cfvo type="max"/>
        <color rgb="FF63BE7B"/>
        <color rgb="FFFFEB84"/>
        <color rgb="FFF8696B"/>
      </colorScale>
    </cfRule>
  </conditionalFormatting>
  <conditionalFormatting sqref="M18:AR18">
    <cfRule type="colorScale" priority="10">
      <colorScale>
        <cfvo type="min"/>
        <cfvo type="percentile" val="50"/>
        <cfvo type="max"/>
        <color rgb="FF63BE7B"/>
        <color rgb="FFFFEB84"/>
        <color rgb="FFF8696B"/>
      </colorScale>
    </cfRule>
  </conditionalFormatting>
  <conditionalFormatting sqref="AA22:AO22">
    <cfRule type="colorScale" priority="9">
      <colorScale>
        <cfvo type="min"/>
        <cfvo type="percentile" val="50"/>
        <cfvo type="max"/>
        <color rgb="FF63BE7B"/>
        <color rgb="FFFFEB84"/>
        <color rgb="FFF8696B"/>
      </colorScale>
    </cfRule>
  </conditionalFormatting>
  <conditionalFormatting sqref="AP22">
    <cfRule type="colorScale" priority="7">
      <colorScale>
        <cfvo type="min"/>
        <cfvo type="percentile" val="50"/>
        <cfvo type="max"/>
        <color rgb="FF63BE7B"/>
        <color rgb="FFFFEB84"/>
        <color rgb="FFF8696B"/>
      </colorScale>
    </cfRule>
  </conditionalFormatting>
  <conditionalFormatting sqref="AQ22:AR22">
    <cfRule type="colorScale" priority="6">
      <colorScale>
        <cfvo type="min"/>
        <cfvo type="percentile" val="50"/>
        <cfvo type="max"/>
        <color rgb="FF63BE7B"/>
        <color rgb="FFFFEB84"/>
        <color rgb="FFF8696B"/>
      </colorScale>
    </cfRule>
  </conditionalFormatting>
  <conditionalFormatting sqref="C26:AQ26">
    <cfRule type="colorScale" priority="13">
      <colorScale>
        <cfvo type="min"/>
        <cfvo type="percentile" val="50"/>
        <cfvo type="max"/>
        <color rgb="FF63BE7B"/>
        <color rgb="FFFFEB84"/>
        <color rgb="FFF8696B"/>
      </colorScale>
    </cfRule>
  </conditionalFormatting>
  <conditionalFormatting sqref="C26:F26">
    <cfRule type="colorScale" priority="100">
      <colorScale>
        <cfvo type="min"/>
        <cfvo type="percentile" val="50"/>
        <cfvo type="max"/>
        <color rgb="FFF8696B"/>
        <color rgb="FFFFEB84"/>
        <color rgb="FF63BE7B"/>
      </colorScale>
    </cfRule>
    <cfRule type="colorScale" priority="101">
      <colorScale>
        <cfvo type="min"/>
        <cfvo type="percentile" val="50"/>
        <cfvo type="max"/>
        <color rgb="FF63BE7B"/>
        <color rgb="FFFFEB84"/>
        <color rgb="FFF8696B"/>
      </colorScale>
    </cfRule>
  </conditionalFormatting>
  <conditionalFormatting sqref="C26:E26">
    <cfRule type="colorScale" priority="64">
      <colorScale>
        <cfvo type="min"/>
        <cfvo type="percentile" val="50"/>
        <cfvo type="max"/>
        <color rgb="FFF8696B"/>
        <color rgb="FFFFEB84"/>
        <color rgb="FF63BE7B"/>
      </colorScale>
    </cfRule>
    <cfRule type="colorScale" priority="65">
      <colorScale>
        <cfvo type="min"/>
        <cfvo type="percentile" val="50"/>
        <cfvo type="max"/>
        <color rgb="FF63BE7B"/>
        <color rgb="FFFFEB84"/>
        <color rgb="FFF8696B"/>
      </colorScale>
    </cfRule>
  </conditionalFormatting>
  <conditionalFormatting sqref="C26:AP26">
    <cfRule type="colorScale" priority="61">
      <colorScale>
        <cfvo type="min"/>
        <cfvo type="percentile" val="50"/>
        <cfvo type="max"/>
        <color rgb="FF63BE7B"/>
        <color rgb="FFFFEB84"/>
        <color rgb="FFF8696B"/>
      </colorScale>
    </cfRule>
  </conditionalFormatting>
  <conditionalFormatting sqref="G26:J26">
    <cfRule type="colorScale" priority="98">
      <colorScale>
        <cfvo type="min"/>
        <cfvo type="percentile" val="50"/>
        <cfvo type="max"/>
        <color rgb="FFF8696B"/>
        <color rgb="FFFFEB84"/>
        <color rgb="FF63BE7B"/>
      </colorScale>
    </cfRule>
    <cfRule type="colorScale" priority="99">
      <colorScale>
        <cfvo type="min"/>
        <cfvo type="percentile" val="50"/>
        <cfvo type="max"/>
        <color rgb="FF63BE7B"/>
        <color rgb="FFFFEB84"/>
        <color rgb="FFF8696B"/>
      </colorScale>
    </cfRule>
  </conditionalFormatting>
  <conditionalFormatting sqref="G26:I26">
    <cfRule type="colorScale" priority="68">
      <colorScale>
        <cfvo type="min"/>
        <cfvo type="percentile" val="50"/>
        <cfvo type="max"/>
        <color rgb="FFF8696B"/>
        <color rgb="FFFFEB84"/>
        <color rgb="FF63BE7B"/>
      </colorScale>
    </cfRule>
    <cfRule type="colorScale" priority="69">
      <colorScale>
        <cfvo type="min"/>
        <cfvo type="percentile" val="50"/>
        <cfvo type="max"/>
        <color rgb="FF63BE7B"/>
        <color rgb="FFFFEB84"/>
        <color rgb="FFF8696B"/>
      </colorScale>
    </cfRule>
  </conditionalFormatting>
  <conditionalFormatting sqref="K26:N26">
    <cfRule type="colorScale" priority="96">
      <colorScale>
        <cfvo type="min"/>
        <cfvo type="percentile" val="50"/>
        <cfvo type="max"/>
        <color rgb="FFF8696B"/>
        <color rgb="FFFFEB84"/>
        <color rgb="FF63BE7B"/>
      </colorScale>
    </cfRule>
    <cfRule type="colorScale" priority="97">
      <colorScale>
        <cfvo type="min"/>
        <cfvo type="percentile" val="50"/>
        <cfvo type="max"/>
        <color rgb="FF63BE7B"/>
        <color rgb="FFFFEB84"/>
        <color rgb="FFF8696B"/>
      </colorScale>
    </cfRule>
  </conditionalFormatting>
  <conditionalFormatting sqref="K26:M26">
    <cfRule type="colorScale" priority="72">
      <colorScale>
        <cfvo type="min"/>
        <cfvo type="percentile" val="50"/>
        <cfvo type="max"/>
        <color rgb="FFF8696B"/>
        <color rgb="FFFFEB84"/>
        <color rgb="FF63BE7B"/>
      </colorScale>
    </cfRule>
    <cfRule type="colorScale" priority="73">
      <colorScale>
        <cfvo type="min"/>
        <cfvo type="percentile" val="50"/>
        <cfvo type="max"/>
        <color rgb="FF63BE7B"/>
        <color rgb="FFFFEB84"/>
        <color rgb="FFF8696B"/>
      </colorScale>
    </cfRule>
  </conditionalFormatting>
  <conditionalFormatting sqref="O26:Q26">
    <cfRule type="colorScale" priority="76">
      <colorScale>
        <cfvo type="min"/>
        <cfvo type="percentile" val="50"/>
        <cfvo type="max"/>
        <color rgb="FFF8696B"/>
        <color rgb="FFFFEB84"/>
        <color rgb="FF63BE7B"/>
      </colorScale>
    </cfRule>
    <cfRule type="colorScale" priority="77">
      <colorScale>
        <cfvo type="min"/>
        <cfvo type="percentile" val="50"/>
        <cfvo type="max"/>
        <color rgb="FF63BE7B"/>
        <color rgb="FFFFEB84"/>
        <color rgb="FFF8696B"/>
      </colorScale>
    </cfRule>
  </conditionalFormatting>
  <conditionalFormatting sqref="S26:U26">
    <cfRule type="colorScale" priority="80">
      <colorScale>
        <cfvo type="min"/>
        <cfvo type="percentile" val="50"/>
        <cfvo type="max"/>
        <color rgb="FFF8696B"/>
        <color rgb="FFFFEB84"/>
        <color rgb="FF63BE7B"/>
      </colorScale>
    </cfRule>
    <cfRule type="colorScale" priority="81">
      <colorScale>
        <cfvo type="min"/>
        <cfvo type="percentile" val="50"/>
        <cfvo type="max"/>
        <color rgb="FF63BE7B"/>
        <color rgb="FFFFEB84"/>
        <color rgb="FFF8696B"/>
      </colorScale>
    </cfRule>
  </conditionalFormatting>
  <conditionalFormatting sqref="W26:Y26">
    <cfRule type="colorScale" priority="84">
      <colorScale>
        <cfvo type="min"/>
        <cfvo type="percentile" val="50"/>
        <cfvo type="max"/>
        <color rgb="FFF8696B"/>
        <color rgb="FFFFEB84"/>
        <color rgb="FF63BE7B"/>
      </colorScale>
    </cfRule>
    <cfRule type="colorScale" priority="85">
      <colorScale>
        <cfvo type="min"/>
        <cfvo type="percentile" val="50"/>
        <cfvo type="max"/>
        <color rgb="FF63BE7B"/>
        <color rgb="FFFFEB84"/>
        <color rgb="FFF8696B"/>
      </colorScale>
    </cfRule>
  </conditionalFormatting>
  <conditionalFormatting sqref="AA26:AC26">
    <cfRule type="colorScale" priority="88">
      <colorScale>
        <cfvo type="min"/>
        <cfvo type="percentile" val="50"/>
        <cfvo type="max"/>
        <color rgb="FFF8696B"/>
        <color rgb="FFFFEB84"/>
        <color rgb="FF63BE7B"/>
      </colorScale>
    </cfRule>
    <cfRule type="colorScale" priority="89">
      <colorScale>
        <cfvo type="min"/>
        <cfvo type="percentile" val="50"/>
        <cfvo type="max"/>
        <color rgb="FF63BE7B"/>
        <color rgb="FFFFEB84"/>
        <color rgb="FFF8696B"/>
      </colorScale>
    </cfRule>
  </conditionalFormatting>
  <conditionalFormatting sqref="C27:AQ27">
    <cfRule type="colorScale" priority="14">
      <colorScale>
        <cfvo type="min"/>
        <cfvo type="percentile" val="50"/>
        <cfvo type="max"/>
        <color rgb="FF63BE7B"/>
        <color rgb="FFFFEB84"/>
        <color rgb="FFF8696B"/>
      </colorScale>
    </cfRule>
  </conditionalFormatting>
  <conditionalFormatting sqref="C29:AQ29">
    <cfRule type="colorScale" priority="11">
      <colorScale>
        <cfvo type="min"/>
        <cfvo type="percentile" val="50"/>
        <cfvo type="max"/>
        <color rgb="FF63BE7B"/>
        <color rgb="FFFFEB84"/>
        <color rgb="FFF8696B"/>
      </colorScale>
    </cfRule>
  </conditionalFormatting>
  <conditionalFormatting sqref="C29:F29">
    <cfRule type="colorScale" priority="34">
      <colorScale>
        <cfvo type="min"/>
        <cfvo type="percentile" val="50"/>
        <cfvo type="max"/>
        <color rgb="FFF8696B"/>
        <color rgb="FFFFEB84"/>
        <color rgb="FF63BE7B"/>
      </colorScale>
    </cfRule>
    <cfRule type="colorScale" priority="35">
      <colorScale>
        <cfvo type="min"/>
        <cfvo type="percentile" val="50"/>
        <cfvo type="max"/>
        <color rgb="FF63BE7B"/>
        <color rgb="FFFFEB84"/>
        <color rgb="FFF8696B"/>
      </colorScale>
    </cfRule>
  </conditionalFormatting>
  <conditionalFormatting sqref="C29:E29">
    <cfRule type="colorScale" priority="16">
      <colorScale>
        <cfvo type="min"/>
        <cfvo type="percentile" val="50"/>
        <cfvo type="max"/>
        <color rgb="FFF8696B"/>
        <color rgb="FFFFEB84"/>
        <color rgb="FF63BE7B"/>
      </colorScale>
    </cfRule>
    <cfRule type="colorScale" priority="17">
      <colorScale>
        <cfvo type="min"/>
        <cfvo type="percentile" val="50"/>
        <cfvo type="max"/>
        <color rgb="FF63BE7B"/>
        <color rgb="FFFFEB84"/>
        <color rgb="FFF8696B"/>
      </colorScale>
    </cfRule>
  </conditionalFormatting>
  <conditionalFormatting sqref="C29:AP29">
    <cfRule type="colorScale" priority="15">
      <colorScale>
        <cfvo type="min"/>
        <cfvo type="percentile" val="50"/>
        <cfvo type="max"/>
        <color rgb="FF63BE7B"/>
        <color rgb="FFFFEB84"/>
        <color rgb="FFF8696B"/>
      </colorScale>
    </cfRule>
  </conditionalFormatting>
  <conditionalFormatting sqref="G29:J29">
    <cfRule type="colorScale" priority="32">
      <colorScale>
        <cfvo type="min"/>
        <cfvo type="percentile" val="50"/>
        <cfvo type="max"/>
        <color rgb="FFF8696B"/>
        <color rgb="FFFFEB84"/>
        <color rgb="FF63BE7B"/>
      </colorScale>
    </cfRule>
    <cfRule type="colorScale" priority="33">
      <colorScale>
        <cfvo type="min"/>
        <cfvo type="percentile" val="50"/>
        <cfvo type="max"/>
        <color rgb="FF63BE7B"/>
        <color rgb="FFFFEB84"/>
        <color rgb="FFF8696B"/>
      </colorScale>
    </cfRule>
  </conditionalFormatting>
  <conditionalFormatting sqref="G29:I29">
    <cfRule type="colorScale" priority="18">
      <colorScale>
        <cfvo type="min"/>
        <cfvo type="percentile" val="50"/>
        <cfvo type="max"/>
        <color rgb="FFF8696B"/>
        <color rgb="FFFFEB84"/>
        <color rgb="FF63BE7B"/>
      </colorScale>
    </cfRule>
    <cfRule type="colorScale" priority="19">
      <colorScale>
        <cfvo type="min"/>
        <cfvo type="percentile" val="50"/>
        <cfvo type="max"/>
        <color rgb="FF63BE7B"/>
        <color rgb="FFFFEB84"/>
        <color rgb="FFF8696B"/>
      </colorScale>
    </cfRule>
  </conditionalFormatting>
  <conditionalFormatting sqref="K29:N29">
    <cfRule type="colorScale" priority="30">
      <colorScale>
        <cfvo type="min"/>
        <cfvo type="percentile" val="50"/>
        <cfvo type="max"/>
        <color rgb="FFF8696B"/>
        <color rgb="FFFFEB84"/>
        <color rgb="FF63BE7B"/>
      </colorScale>
    </cfRule>
    <cfRule type="colorScale" priority="31">
      <colorScale>
        <cfvo type="min"/>
        <cfvo type="percentile" val="50"/>
        <cfvo type="max"/>
        <color rgb="FF63BE7B"/>
        <color rgb="FFFFEB84"/>
        <color rgb="FFF8696B"/>
      </colorScale>
    </cfRule>
  </conditionalFormatting>
  <conditionalFormatting sqref="K29:M29">
    <cfRule type="colorScale" priority="20">
      <colorScale>
        <cfvo type="min"/>
        <cfvo type="percentile" val="50"/>
        <cfvo type="max"/>
        <color rgb="FFF8696B"/>
        <color rgb="FFFFEB84"/>
        <color rgb="FF63BE7B"/>
      </colorScale>
    </cfRule>
    <cfRule type="colorScale" priority="21">
      <colorScale>
        <cfvo type="min"/>
        <cfvo type="percentile" val="50"/>
        <cfvo type="max"/>
        <color rgb="FF63BE7B"/>
        <color rgb="FFFFEB84"/>
        <color rgb="FFF8696B"/>
      </colorScale>
    </cfRule>
  </conditionalFormatting>
  <conditionalFormatting sqref="O29:Q29">
    <cfRule type="colorScale" priority="22">
      <colorScale>
        <cfvo type="min"/>
        <cfvo type="percentile" val="50"/>
        <cfvo type="max"/>
        <color rgb="FFF8696B"/>
        <color rgb="FFFFEB84"/>
        <color rgb="FF63BE7B"/>
      </colorScale>
    </cfRule>
    <cfRule type="colorScale" priority="23">
      <colorScale>
        <cfvo type="min"/>
        <cfvo type="percentile" val="50"/>
        <cfvo type="max"/>
        <color rgb="FF63BE7B"/>
        <color rgb="FFFFEB84"/>
        <color rgb="FFF8696B"/>
      </colorScale>
    </cfRule>
  </conditionalFormatting>
  <conditionalFormatting sqref="S29:U29">
    <cfRule type="colorScale" priority="24">
      <colorScale>
        <cfvo type="min"/>
        <cfvo type="percentile" val="50"/>
        <cfvo type="max"/>
        <color rgb="FFF8696B"/>
        <color rgb="FFFFEB84"/>
        <color rgb="FF63BE7B"/>
      </colorScale>
    </cfRule>
    <cfRule type="colorScale" priority="25">
      <colorScale>
        <cfvo type="min"/>
        <cfvo type="percentile" val="50"/>
        <cfvo type="max"/>
        <color rgb="FF63BE7B"/>
        <color rgb="FFFFEB84"/>
        <color rgb="FFF8696B"/>
      </colorScale>
    </cfRule>
  </conditionalFormatting>
  <conditionalFormatting sqref="W29:Y29">
    <cfRule type="colorScale" priority="26">
      <colorScale>
        <cfvo type="min"/>
        <cfvo type="percentile" val="50"/>
        <cfvo type="max"/>
        <color rgb="FFF8696B"/>
        <color rgb="FFFFEB84"/>
        <color rgb="FF63BE7B"/>
      </colorScale>
    </cfRule>
    <cfRule type="colorScale" priority="27">
      <colorScale>
        <cfvo type="min"/>
        <cfvo type="percentile" val="50"/>
        <cfvo type="max"/>
        <color rgb="FF63BE7B"/>
        <color rgb="FFFFEB84"/>
        <color rgb="FFF8696B"/>
      </colorScale>
    </cfRule>
  </conditionalFormatting>
  <conditionalFormatting sqref="AA29:AC29">
    <cfRule type="colorScale" priority="28">
      <colorScale>
        <cfvo type="min"/>
        <cfvo type="percentile" val="50"/>
        <cfvo type="max"/>
        <color rgb="FFF8696B"/>
        <color rgb="FFFFEB84"/>
        <color rgb="FF63BE7B"/>
      </colorScale>
    </cfRule>
    <cfRule type="colorScale" priority="29">
      <colorScale>
        <cfvo type="min"/>
        <cfvo type="percentile" val="50"/>
        <cfvo type="max"/>
        <color rgb="FF63BE7B"/>
        <color rgb="FFFFEB84"/>
        <color rgb="FFF8696B"/>
      </colorScale>
    </cfRule>
  </conditionalFormatting>
  <conditionalFormatting sqref="C30:AQ30">
    <cfRule type="colorScale" priority="12">
      <colorScale>
        <cfvo type="min"/>
        <cfvo type="percentile" val="50"/>
        <cfvo type="max"/>
        <color rgb="FF63BE7B"/>
        <color rgb="FFFFEB84"/>
        <color rgb="FFF8696B"/>
      </colorScale>
    </cfRule>
  </conditionalFormatting>
  <conditionalFormatting sqref="AP20:AP22">
    <cfRule type="colorScale" priority="5">
      <colorScale>
        <cfvo type="min"/>
        <cfvo type="percentile" val="50"/>
        <cfvo type="max"/>
        <color rgb="FF63BE7B"/>
        <color rgb="FFFFEB84"/>
        <color rgb="FFF8696B"/>
      </colorScale>
    </cfRule>
  </conditionalFormatting>
  <conditionalFormatting sqref="D12:DO13">
    <cfRule type="colorScale" priority="2">
      <colorScale>
        <cfvo type="min"/>
        <cfvo type="percentile" val="50"/>
        <cfvo type="max"/>
        <color rgb="FF63BE7B"/>
        <color rgb="FFFFEB84"/>
        <color rgb="FFF8696B"/>
      </colorScale>
    </cfRule>
  </conditionalFormatting>
  <conditionalFormatting sqref="AA20:AO22">
    <cfRule type="colorScale" priority="8">
      <colorScale>
        <cfvo type="min"/>
        <cfvo type="percentile" val="50"/>
        <cfvo type="max"/>
        <color rgb="FF63BE7B"/>
        <color rgb="FFFFEB84"/>
        <color rgb="FFF8696B"/>
      </colorScale>
    </cfRule>
  </conditionalFormatting>
  <conditionalFormatting sqref="AA20:AR22">
    <cfRule type="colorScale" priority="3">
      <colorScale>
        <cfvo type="min"/>
        <cfvo type="percentile" val="50"/>
        <cfvo type="max"/>
        <color rgb="FF63BE7B"/>
        <color rgb="FFFFEB84"/>
        <color rgb="FFF8696B"/>
      </colorScale>
    </cfRule>
  </conditionalFormatting>
  <conditionalFormatting sqref="AQ20:AR22">
    <cfRule type="colorScale" priority="4">
      <colorScale>
        <cfvo type="min"/>
        <cfvo type="percentile" val="50"/>
        <cfvo type="max"/>
        <color rgb="FF63BE7B"/>
        <color rgb="FFFFEB84"/>
        <color rgb="FFF8696B"/>
      </colorScale>
    </cfRule>
  </conditionalFormatting>
  <conditionalFormatting sqref="F26:F27 F29:F30">
    <cfRule type="colorScale" priority="62">
      <colorScale>
        <cfvo type="min"/>
        <cfvo type="percentile" val="50"/>
        <cfvo type="max"/>
        <color rgb="FFF8696B"/>
        <color rgb="FFFFEB84"/>
        <color rgb="FF63BE7B"/>
      </colorScale>
    </cfRule>
    <cfRule type="colorScale" priority="63">
      <colorScale>
        <cfvo type="min"/>
        <cfvo type="percentile" val="50"/>
        <cfvo type="max"/>
        <color rgb="FF63BE7B"/>
        <color rgb="FFFFEB84"/>
        <color rgb="FFF8696B"/>
      </colorScale>
    </cfRule>
  </conditionalFormatting>
  <conditionalFormatting sqref="J26:J27 J29:J30">
    <cfRule type="colorScale" priority="66">
      <colorScale>
        <cfvo type="min"/>
        <cfvo type="percentile" val="50"/>
        <cfvo type="max"/>
        <color rgb="FFF8696B"/>
        <color rgb="FFFFEB84"/>
        <color rgb="FF63BE7B"/>
      </colorScale>
    </cfRule>
    <cfRule type="colorScale" priority="67">
      <colorScale>
        <cfvo type="min"/>
        <cfvo type="percentile" val="50"/>
        <cfvo type="max"/>
        <color rgb="FF63BE7B"/>
        <color rgb="FFFFEB84"/>
        <color rgb="FFF8696B"/>
      </colorScale>
    </cfRule>
  </conditionalFormatting>
  <conditionalFormatting sqref="N26:N27 N29:N30">
    <cfRule type="colorScale" priority="70">
      <colorScale>
        <cfvo type="min"/>
        <cfvo type="percentile" val="50"/>
        <cfvo type="max"/>
        <color rgb="FFF8696B"/>
        <color rgb="FFFFEB84"/>
        <color rgb="FF63BE7B"/>
      </colorScale>
    </cfRule>
    <cfRule type="colorScale" priority="71">
      <colorScale>
        <cfvo type="min"/>
        <cfvo type="percentile" val="50"/>
        <cfvo type="max"/>
        <color rgb="FF63BE7B"/>
        <color rgb="FFFFEB84"/>
        <color rgb="FFF8696B"/>
      </colorScale>
    </cfRule>
  </conditionalFormatting>
  <conditionalFormatting sqref="R26:R27 R29:R30">
    <cfRule type="colorScale" priority="74">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onditionalFormatting>
  <conditionalFormatting sqref="V26:V27 V29:V30">
    <cfRule type="colorScale" priority="78">
      <colorScale>
        <cfvo type="min"/>
        <cfvo type="percentile" val="50"/>
        <cfvo type="max"/>
        <color rgb="FFF8696B"/>
        <color rgb="FFFFEB84"/>
        <color rgb="FF63BE7B"/>
      </colorScale>
    </cfRule>
    <cfRule type="colorScale" priority="79">
      <colorScale>
        <cfvo type="min"/>
        <cfvo type="percentile" val="50"/>
        <cfvo type="max"/>
        <color rgb="FF63BE7B"/>
        <color rgb="FFFFEB84"/>
        <color rgb="FFF8696B"/>
      </colorScale>
    </cfRule>
  </conditionalFormatting>
  <conditionalFormatting sqref="Z26:Z27 Z29:Z30">
    <cfRule type="colorScale" priority="82">
      <colorScale>
        <cfvo type="min"/>
        <cfvo type="percentile" val="50"/>
        <cfvo type="max"/>
        <color rgb="FFF8696B"/>
        <color rgb="FFFFEB84"/>
        <color rgb="FF63BE7B"/>
      </colorScale>
    </cfRule>
    <cfRule type="colorScale" priority="83">
      <colorScale>
        <cfvo type="min"/>
        <cfvo type="percentile" val="50"/>
        <cfvo type="max"/>
        <color rgb="FF63BE7B"/>
        <color rgb="FFFFEB84"/>
        <color rgb="FFF8696B"/>
      </colorScale>
    </cfRule>
  </conditionalFormatting>
  <conditionalFormatting sqref="AD26:AD27 AD29:AD30">
    <cfRule type="colorScale" priority="86">
      <colorScale>
        <cfvo type="min"/>
        <cfvo type="percentile" val="50"/>
        <cfvo type="max"/>
        <color rgb="FFF8696B"/>
        <color rgb="FFFFEB84"/>
        <color rgb="FF63BE7B"/>
      </colorScale>
    </cfRule>
    <cfRule type="colorScale" priority="87">
      <colorScale>
        <cfvo type="min"/>
        <cfvo type="percentile" val="50"/>
        <cfvo type="max"/>
        <color rgb="FF63BE7B"/>
        <color rgb="FFFFEB84"/>
        <color rgb="FFF8696B"/>
      </colorScale>
    </cfRule>
  </conditionalFormatting>
  <conditionalFormatting sqref="AI26:AK26 AE26:AG26 AM26:AP26">
    <cfRule type="colorScale" priority="102">
      <colorScale>
        <cfvo type="min"/>
        <cfvo type="percentile" val="50"/>
        <cfvo type="max"/>
        <color rgb="FFF8696B"/>
        <color rgb="FFFFEB84"/>
        <color rgb="FF63BE7B"/>
      </colorScale>
    </cfRule>
    <cfRule type="colorScale" priority="103">
      <colorScale>
        <cfvo type="min"/>
        <cfvo type="percentile" val="50"/>
        <cfvo type="max"/>
        <color rgb="FF63BE7B"/>
        <color rgb="FFFFEB84"/>
        <color rgb="FFF8696B"/>
      </colorScale>
    </cfRule>
  </conditionalFormatting>
  <conditionalFormatting sqref="AH26:AH27 AH29:AH30">
    <cfRule type="colorScale" priority="90">
      <colorScale>
        <cfvo type="min"/>
        <cfvo type="percentile" val="50"/>
        <cfvo type="max"/>
        <color rgb="FFF8696B"/>
        <color rgb="FFFFEB84"/>
        <color rgb="FF63BE7B"/>
      </colorScale>
    </cfRule>
    <cfRule type="colorScale" priority="91">
      <colorScale>
        <cfvo type="min"/>
        <cfvo type="percentile" val="50"/>
        <cfvo type="max"/>
        <color rgb="FF63BE7B"/>
        <color rgb="FFFFEB84"/>
        <color rgb="FFF8696B"/>
      </colorScale>
    </cfRule>
  </conditionalFormatting>
  <conditionalFormatting sqref="AL26:AL27 AL29:AL30">
    <cfRule type="colorScale" priority="94">
      <colorScale>
        <cfvo type="min"/>
        <cfvo type="percentile" val="50"/>
        <cfvo type="max"/>
        <color rgb="FFF8696B"/>
        <color rgb="FFFFEB84"/>
        <color rgb="FF63BE7B"/>
      </colorScale>
    </cfRule>
    <cfRule type="colorScale" priority="95">
      <colorScale>
        <cfvo type="min"/>
        <cfvo type="percentile" val="50"/>
        <cfvo type="max"/>
        <color rgb="FF63BE7B"/>
        <color rgb="FFFFEB84"/>
        <color rgb="FFF8696B"/>
      </colorScale>
    </cfRule>
  </conditionalFormatting>
  <conditionalFormatting sqref="AP26:AP27 AP29:AP30">
    <cfRule type="colorScale" priority="92">
      <colorScale>
        <cfvo type="min"/>
        <cfvo type="percentile" val="50"/>
        <cfvo type="max"/>
        <color rgb="FFF8696B"/>
        <color rgb="FFFFEB84"/>
        <color rgb="FF63BE7B"/>
      </colorScale>
    </cfRule>
    <cfRule type="colorScale" priority="93">
      <colorScale>
        <cfvo type="min"/>
        <cfvo type="percentile" val="50"/>
        <cfvo type="max"/>
        <color rgb="FF63BE7B"/>
        <color rgb="FFFFEB84"/>
        <color rgb="FFF8696B"/>
      </colorScale>
    </cfRule>
  </conditionalFormatting>
  <conditionalFormatting sqref="C27:F27 C30:F30">
    <cfRule type="colorScale" priority="57">
      <colorScale>
        <cfvo type="min"/>
        <cfvo type="percentile" val="50"/>
        <cfvo type="max"/>
        <color rgb="FFF8696B"/>
        <color rgb="FFFFEB84"/>
        <color rgb="FF63BE7B"/>
      </colorScale>
    </cfRule>
    <cfRule type="colorScale" priority="58">
      <colorScale>
        <cfvo type="min"/>
        <cfvo type="percentile" val="50"/>
        <cfvo type="max"/>
        <color rgb="FF63BE7B"/>
        <color rgb="FFFFEB84"/>
        <color rgb="FFF8696B"/>
      </colorScale>
    </cfRule>
  </conditionalFormatting>
  <conditionalFormatting sqref="C27:E27 C30:E30">
    <cfRule type="colorScale" priority="39">
      <colorScale>
        <cfvo type="min"/>
        <cfvo type="percentile" val="50"/>
        <cfvo type="max"/>
        <color rgb="FFF8696B"/>
        <color rgb="FFFFEB84"/>
        <color rgb="FF63BE7B"/>
      </colorScale>
    </cfRule>
    <cfRule type="colorScale" priority="40">
      <colorScale>
        <cfvo type="min"/>
        <cfvo type="percentile" val="50"/>
        <cfvo type="max"/>
        <color rgb="FF63BE7B"/>
        <color rgb="FFFFEB84"/>
        <color rgb="FFF8696B"/>
      </colorScale>
    </cfRule>
  </conditionalFormatting>
  <conditionalFormatting sqref="C27:AP27 C30:AP30">
    <cfRule type="colorScale" priority="38">
      <colorScale>
        <cfvo type="min"/>
        <cfvo type="percentile" val="50"/>
        <cfvo type="max"/>
        <color rgb="FF63BE7B"/>
        <color rgb="FFFFEB84"/>
        <color rgb="FFF8696B"/>
      </colorScale>
    </cfRule>
  </conditionalFormatting>
  <conditionalFormatting sqref="G27:J27 G30:J30">
    <cfRule type="colorScale" priority="55">
      <colorScale>
        <cfvo type="min"/>
        <cfvo type="percentile" val="50"/>
        <cfvo type="max"/>
        <color rgb="FFF8696B"/>
        <color rgb="FFFFEB84"/>
        <color rgb="FF63BE7B"/>
      </colorScale>
    </cfRule>
    <cfRule type="colorScale" priority="56">
      <colorScale>
        <cfvo type="min"/>
        <cfvo type="percentile" val="50"/>
        <cfvo type="max"/>
        <color rgb="FF63BE7B"/>
        <color rgb="FFFFEB84"/>
        <color rgb="FFF8696B"/>
      </colorScale>
    </cfRule>
  </conditionalFormatting>
  <conditionalFormatting sqref="G27:I27 G30:I30">
    <cfRule type="colorScale" priority="41">
      <colorScale>
        <cfvo type="min"/>
        <cfvo type="percentile" val="50"/>
        <cfvo type="max"/>
        <color rgb="FFF8696B"/>
        <color rgb="FFFFEB84"/>
        <color rgb="FF63BE7B"/>
      </colorScale>
    </cfRule>
    <cfRule type="colorScale" priority="42">
      <colorScale>
        <cfvo type="min"/>
        <cfvo type="percentile" val="50"/>
        <cfvo type="max"/>
        <color rgb="FF63BE7B"/>
        <color rgb="FFFFEB84"/>
        <color rgb="FFF8696B"/>
      </colorScale>
    </cfRule>
  </conditionalFormatting>
  <conditionalFormatting sqref="K27:N27 K30:N30">
    <cfRule type="colorScale" priority="53">
      <colorScale>
        <cfvo type="min"/>
        <cfvo type="percentile" val="50"/>
        <cfvo type="max"/>
        <color rgb="FFF8696B"/>
        <color rgb="FFFFEB84"/>
        <color rgb="FF63BE7B"/>
      </colorScale>
    </cfRule>
    <cfRule type="colorScale" priority="54">
      <colorScale>
        <cfvo type="min"/>
        <cfvo type="percentile" val="50"/>
        <cfvo type="max"/>
        <color rgb="FF63BE7B"/>
        <color rgb="FFFFEB84"/>
        <color rgb="FFF8696B"/>
      </colorScale>
    </cfRule>
  </conditionalFormatting>
  <conditionalFormatting sqref="K27:M27 K30:M30">
    <cfRule type="colorScale" priority="43">
      <colorScale>
        <cfvo type="min"/>
        <cfvo type="percentile" val="50"/>
        <cfvo type="max"/>
        <color rgb="FFF8696B"/>
        <color rgb="FFFFEB84"/>
        <color rgb="FF63BE7B"/>
      </colorScale>
    </cfRule>
    <cfRule type="colorScale" priority="44">
      <colorScale>
        <cfvo type="min"/>
        <cfvo type="percentile" val="50"/>
        <cfvo type="max"/>
        <color rgb="FF63BE7B"/>
        <color rgb="FFFFEB84"/>
        <color rgb="FFF8696B"/>
      </colorScale>
    </cfRule>
  </conditionalFormatting>
  <conditionalFormatting sqref="O27:Q27 O30:Q30">
    <cfRule type="colorScale" priority="45">
      <colorScale>
        <cfvo type="min"/>
        <cfvo type="percentile" val="50"/>
        <cfvo type="max"/>
        <color rgb="FFF8696B"/>
        <color rgb="FFFFEB84"/>
        <color rgb="FF63BE7B"/>
      </colorScale>
    </cfRule>
    <cfRule type="colorScale" priority="46">
      <colorScale>
        <cfvo type="min"/>
        <cfvo type="percentile" val="50"/>
        <cfvo type="max"/>
        <color rgb="FF63BE7B"/>
        <color rgb="FFFFEB84"/>
        <color rgb="FFF8696B"/>
      </colorScale>
    </cfRule>
  </conditionalFormatting>
  <conditionalFormatting sqref="S27:U27 S30:U30">
    <cfRule type="colorScale" priority="47">
      <colorScale>
        <cfvo type="min"/>
        <cfvo type="percentile" val="50"/>
        <cfvo type="max"/>
        <color rgb="FFF8696B"/>
        <color rgb="FFFFEB84"/>
        <color rgb="FF63BE7B"/>
      </colorScale>
    </cfRule>
    <cfRule type="colorScale" priority="48">
      <colorScale>
        <cfvo type="min"/>
        <cfvo type="percentile" val="50"/>
        <cfvo type="max"/>
        <color rgb="FF63BE7B"/>
        <color rgb="FFFFEB84"/>
        <color rgb="FFF8696B"/>
      </colorScale>
    </cfRule>
  </conditionalFormatting>
  <conditionalFormatting sqref="W27:Y27 W30:Y30">
    <cfRule type="colorScale" priority="49">
      <colorScale>
        <cfvo type="min"/>
        <cfvo type="percentile" val="50"/>
        <cfvo type="max"/>
        <color rgb="FFF8696B"/>
        <color rgb="FFFFEB84"/>
        <color rgb="FF63BE7B"/>
      </colorScale>
    </cfRule>
    <cfRule type="colorScale" priority="50">
      <colorScale>
        <cfvo type="min"/>
        <cfvo type="percentile" val="50"/>
        <cfvo type="max"/>
        <color rgb="FF63BE7B"/>
        <color rgb="FFFFEB84"/>
        <color rgb="FFF8696B"/>
      </colorScale>
    </cfRule>
  </conditionalFormatting>
  <conditionalFormatting sqref="AA27:AC27 AA30:AC30">
    <cfRule type="colorScale" priority="51">
      <colorScale>
        <cfvo type="min"/>
        <cfvo type="percentile" val="50"/>
        <cfvo type="max"/>
        <color rgb="FFF8696B"/>
        <color rgb="FFFFEB84"/>
        <color rgb="FF63BE7B"/>
      </colorScale>
    </cfRule>
    <cfRule type="colorScale" priority="52">
      <colorScale>
        <cfvo type="min"/>
        <cfvo type="percentile" val="50"/>
        <cfvo type="max"/>
        <color rgb="FF63BE7B"/>
        <color rgb="FFFFEB84"/>
        <color rgb="FFF8696B"/>
      </colorScale>
    </cfRule>
  </conditionalFormatting>
  <conditionalFormatting sqref="AI27:AK27 AI30:AK30 AM27:AP27 AM30:AP30 AE27:AG27 AE30:AG30">
    <cfRule type="colorScale" priority="59">
      <colorScale>
        <cfvo type="min"/>
        <cfvo type="percentile" val="50"/>
        <cfvo type="max"/>
        <color rgb="FFF8696B"/>
        <color rgb="FFFFEB84"/>
        <color rgb="FF63BE7B"/>
      </colorScale>
    </cfRule>
    <cfRule type="colorScale" priority="60">
      <colorScale>
        <cfvo type="min"/>
        <cfvo type="percentile" val="50"/>
        <cfvo type="max"/>
        <color rgb="FF63BE7B"/>
        <color rgb="FFFFEB84"/>
        <color rgb="FFF8696B"/>
      </colorScale>
    </cfRule>
  </conditionalFormatting>
  <conditionalFormatting sqref="AI29:AK29 AE29:AG29 AM29:AP29">
    <cfRule type="colorScale" priority="36">
      <colorScale>
        <cfvo type="min"/>
        <cfvo type="percentile" val="50"/>
        <cfvo type="max"/>
        <color rgb="FFF8696B"/>
        <color rgb="FFFFEB84"/>
        <color rgb="FF63BE7B"/>
      </colorScale>
    </cfRule>
    <cfRule type="colorScale" priority="37">
      <colorScale>
        <cfvo type="min"/>
        <cfvo type="percentile" val="50"/>
        <cfvo type="max"/>
        <color rgb="FF63BE7B"/>
        <color rgb="FFFFEB84"/>
        <color rgb="FFF8696B"/>
      </colorScale>
    </cfRule>
  </conditionalFormatting>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30"/>
  <sheetViews>
    <sheetView zoomScale="85" zoomScaleNormal="85" workbookViewId="0">
      <pane xSplit="1" ySplit="5" topLeftCell="AD6" activePane="bottomRight" state="frozenSplit"/>
      <selection/>
      <selection pane="topRight"/>
      <selection pane="bottomLeft"/>
      <selection pane="bottomRight" activeCell="AM5" sqref="AM5"/>
    </sheetView>
  </sheetViews>
  <sheetFormatPr defaultColWidth="9.02884615384615" defaultRowHeight="16.8"/>
  <cols>
    <col min="1" max="1" width="19.6538461538462" style="40" customWidth="1"/>
    <col min="2" max="25" width="10.1634615384615" style="40" hidden="1" outlineLevel="1"/>
    <col min="26" max="26" width="10.1634615384615" style="40" collapsed="1"/>
    <col min="27" max="37" width="10.1634615384615" style="40"/>
    <col min="38" max="41" width="16.0096153846154" style="40" customWidth="1"/>
    <col min="42" max="43" width="23.3653846153846" style="40" customWidth="1"/>
    <col min="44" max="16382" width="9.02884615384615" style="40"/>
  </cols>
  <sheetData>
    <row r="1" spans="1:43">
      <c r="B1" s="43">
        <v>42094</v>
      </c>
      <c r="C1" s="43">
        <v>42185</v>
      </c>
      <c r="D1" s="43">
        <v>42277</v>
      </c>
      <c r="E1" s="43">
        <v>42369</v>
      </c>
      <c r="F1" s="43">
        <v>42460</v>
      </c>
      <c r="G1" s="43">
        <v>42551</v>
      </c>
      <c r="H1" s="43">
        <v>42643</v>
      </c>
      <c r="I1" s="43">
        <v>42735</v>
      </c>
      <c r="J1" s="43">
        <v>42825</v>
      </c>
      <c r="K1" s="43">
        <v>42916</v>
      </c>
      <c r="L1" s="43">
        <v>43008</v>
      </c>
      <c r="M1" s="43">
        <v>43100</v>
      </c>
      <c r="N1" s="43">
        <v>43190</v>
      </c>
      <c r="O1" s="43">
        <v>43281</v>
      </c>
      <c r="P1" s="43">
        <v>43373</v>
      </c>
      <c r="Q1" s="43">
        <v>43465</v>
      </c>
      <c r="R1" s="43">
        <v>43555</v>
      </c>
      <c r="S1" s="43">
        <v>43646</v>
      </c>
      <c r="T1" s="43">
        <v>43738</v>
      </c>
      <c r="U1" s="43">
        <v>43830</v>
      </c>
      <c r="V1" s="43">
        <v>43921</v>
      </c>
      <c r="W1" s="43">
        <v>44012</v>
      </c>
      <c r="X1" s="43">
        <v>44104</v>
      </c>
      <c r="Y1" s="43">
        <v>44196</v>
      </c>
      <c r="Z1" s="43">
        <v>44286</v>
      </c>
      <c r="AA1" s="43">
        <v>44377</v>
      </c>
      <c r="AB1" s="43">
        <v>44469</v>
      </c>
      <c r="AC1" s="43">
        <v>44561</v>
      </c>
      <c r="AD1" s="43">
        <v>44651</v>
      </c>
      <c r="AE1" s="43">
        <v>44742</v>
      </c>
      <c r="AF1" s="43">
        <v>44834</v>
      </c>
      <c r="AG1" s="43">
        <v>44926</v>
      </c>
      <c r="AH1" s="43">
        <v>45016</v>
      </c>
      <c r="AI1" s="43">
        <v>45107</v>
      </c>
      <c r="AJ1" s="43">
        <v>45199</v>
      </c>
      <c r="AK1" s="43">
        <v>45291</v>
      </c>
      <c r="AL1" s="44">
        <v>45382</v>
      </c>
      <c r="AM1" s="44">
        <v>45473</v>
      </c>
      <c r="AN1" s="44">
        <v>45565</v>
      </c>
      <c r="AO1" s="44">
        <v>45657</v>
      </c>
      <c r="AP1" s="44">
        <v>45747</v>
      </c>
      <c r="AQ1" s="44">
        <v>45838</v>
      </c>
    </row>
    <row r="2" s="40" customFormat="1" spans="1:43">
      <c r="A2" s="41" t="s">
        <v>292</v>
      </c>
      <c r="B2" s="43"/>
      <c r="C2" s="43"/>
      <c r="D2" s="43"/>
      <c r="E2" s="43"/>
      <c r="F2" s="43"/>
      <c r="G2" s="43"/>
      <c r="H2" s="43"/>
      <c r="I2" s="43"/>
      <c r="J2" s="43"/>
      <c r="K2" s="43"/>
      <c r="L2" s="43"/>
      <c r="M2" s="43"/>
      <c r="N2" s="43"/>
      <c r="O2" s="43"/>
      <c r="P2" s="43"/>
      <c r="Q2" s="43"/>
      <c r="R2" s="43"/>
      <c r="S2" s="43"/>
      <c r="T2" s="43"/>
      <c r="U2" s="43"/>
      <c r="V2" s="43"/>
      <c r="W2" s="43"/>
      <c r="X2" s="43"/>
      <c r="Y2" s="43"/>
      <c r="Z2" s="45">
        <v>399.8505518388</v>
      </c>
      <c r="AA2" s="45">
        <v>475.0276925687</v>
      </c>
      <c r="AB2" s="45">
        <v>525.355400427</v>
      </c>
      <c r="AC2" s="45">
        <v>506.1210302675</v>
      </c>
      <c r="AD2" s="45">
        <v>467.1779975987</v>
      </c>
      <c r="AE2" s="45">
        <v>347.9670561627</v>
      </c>
      <c r="AF2" s="45">
        <v>356.4567911984</v>
      </c>
      <c r="AG2" s="45">
        <v>408.5317144006</v>
      </c>
      <c r="AH2" s="45">
        <v>463.1209060579</v>
      </c>
      <c r="AI2" s="45">
        <v>480.94266012</v>
      </c>
      <c r="AJ2" s="45">
        <v>487.9556909884</v>
      </c>
      <c r="AK2" s="45">
        <v>645.2006703363</v>
      </c>
      <c r="AL2" s="45">
        <v>492.2506153045</v>
      </c>
      <c r="AM2" s="45">
        <v>373.382055294</v>
      </c>
      <c r="AN2" s="45">
        <v>333.1540625985</v>
      </c>
      <c r="AO2" s="45">
        <v>465.7123779525</v>
      </c>
      <c r="AP2" s="45">
        <v>333</v>
      </c>
      <c r="AQ2" s="45">
        <v>291</v>
      </c>
    </row>
    <row r="3" s="40" customFormat="1" spans="1:43">
      <c r="A3" s="46" t="s">
        <v>181</v>
      </c>
      <c r="B3" s="43"/>
      <c r="C3" s="43"/>
      <c r="D3" s="43"/>
      <c r="E3" s="43"/>
      <c r="F3" s="43"/>
      <c r="G3" s="43"/>
      <c r="H3" s="43"/>
      <c r="I3" s="43"/>
      <c r="J3" s="43"/>
      <c r="K3" s="43"/>
      <c r="L3" s="43"/>
      <c r="M3" s="43"/>
      <c r="N3" s="43"/>
      <c r="O3" s="43"/>
      <c r="P3" s="43"/>
      <c r="Q3" s="43"/>
      <c r="R3" s="43"/>
      <c r="S3" s="43"/>
      <c r="T3" s="43"/>
      <c r="U3" s="43"/>
      <c r="V3" s="43"/>
      <c r="W3" s="43"/>
      <c r="X3" s="43"/>
      <c r="Y3" s="43"/>
      <c r="Z3" s="47">
        <v>56.2023636</v>
      </c>
      <c r="AA3" s="47">
        <v>59.1002167</v>
      </c>
      <c r="AB3" s="47">
        <v>62.7565214</v>
      </c>
      <c r="AC3" s="47">
        <v>62.9375785</v>
      </c>
      <c r="AD3" s="47">
        <v>75.867822</v>
      </c>
      <c r="AE3" s="47">
        <v>76.9858249</v>
      </c>
      <c r="AF3" s="47">
        <v>79.2716429</v>
      </c>
      <c r="AG3" s="47">
        <v>80.0036586</v>
      </c>
      <c r="AH3" s="47">
        <v>93.3534319</v>
      </c>
      <c r="AI3" s="47">
        <v>94.9813101</v>
      </c>
      <c r="AJ3" s="47">
        <v>95.8913879</v>
      </c>
      <c r="AK3" s="47">
        <v>95.9527028</v>
      </c>
      <c r="AL3" s="48">
        <v>108.1266082</v>
      </c>
      <c r="AM3" s="48">
        <v>107.4811979</v>
      </c>
      <c r="AN3" s="48">
        <v>104.3297237</v>
      </c>
      <c r="AO3" s="48">
        <v>105.0202203</v>
      </c>
      <c r="AP3" s="43"/>
      <c r="AQ3" s="43"/>
    </row>
    <row r="4" s="41" customFormat="1" spans="1:43">
      <c r="A4" s="46" t="s">
        <v>182</v>
      </c>
      <c r="B4" s="45"/>
      <c r="C4" s="45"/>
      <c r="D4" s="45"/>
      <c r="E4" s="45"/>
      <c r="F4" s="45"/>
      <c r="G4" s="45"/>
      <c r="H4" s="45"/>
      <c r="I4" s="45"/>
      <c r="J4" s="45"/>
      <c r="K4" s="45"/>
      <c r="L4" s="45"/>
      <c r="M4" s="45"/>
      <c r="N4" s="45"/>
      <c r="O4" s="45"/>
      <c r="P4" s="45"/>
      <c r="Q4" s="45"/>
      <c r="R4" s="45"/>
      <c r="S4" s="45"/>
      <c r="T4" s="45"/>
      <c r="U4" s="45"/>
      <c r="V4" s="45"/>
      <c r="W4" s="45"/>
      <c r="X4" s="45"/>
      <c r="Y4" s="45"/>
      <c r="Z4" s="49">
        <v>0.149860022968856</v>
      </c>
      <c r="AA4" s="49">
        <v>0.14727338385546</v>
      </c>
      <c r="AB4" s="49">
        <v>0.150263746135553</v>
      </c>
      <c r="AC4" s="49">
        <v>0.15606783473565</v>
      </c>
      <c r="AD4" s="49">
        <v>0.158140890086445</v>
      </c>
      <c r="AE4" s="49">
        <v>0.157221688742339</v>
      </c>
      <c r="AF4" s="49">
        <v>0.160057570851733</v>
      </c>
      <c r="AG4" s="49">
        <v>0.159168724566304</v>
      </c>
      <c r="AH4" s="49">
        <v>0.156365667580776</v>
      </c>
      <c r="AI4" s="49">
        <v>0.15902776750602</v>
      </c>
      <c r="AJ4" s="49">
        <v>0.161100685247251</v>
      </c>
      <c r="AK4" s="49">
        <v>0.159694037300219</v>
      </c>
      <c r="AL4" s="50">
        <v>0.165382641679867</v>
      </c>
      <c r="AM4" s="50">
        <v>0.166570797960933</v>
      </c>
      <c r="AN4" s="50">
        <v>0.166589761609807</v>
      </c>
      <c r="AO4" s="50">
        <v>0.167011011307125</v>
      </c>
      <c r="AP4" s="45"/>
      <c r="AQ4" s="45"/>
    </row>
    <row r="5" s="41" customFormat="1" spans="1:43">
      <c r="A5" s="46" t="s">
        <v>183</v>
      </c>
      <c r="B5" s="45"/>
      <c r="C5" s="45"/>
      <c r="D5" s="45"/>
      <c r="E5" s="45"/>
      <c r="F5" s="45"/>
      <c r="G5" s="45"/>
      <c r="H5" s="45"/>
      <c r="I5" s="45"/>
      <c r="J5" s="45"/>
      <c r="K5" s="45"/>
      <c r="L5" s="45"/>
      <c r="M5" s="45"/>
      <c r="N5" s="45"/>
      <c r="O5" s="45"/>
      <c r="P5" s="45"/>
      <c r="Q5" s="45"/>
      <c r="R5" s="45"/>
      <c r="S5" s="45"/>
      <c r="T5" s="45"/>
      <c r="U5" s="45"/>
      <c r="V5" s="45"/>
      <c r="W5" s="45"/>
      <c r="X5" s="45"/>
      <c r="Y5" s="45"/>
      <c r="Z5" s="51">
        <v>7.11447928855433</v>
      </c>
      <c r="AA5" s="51">
        <v>8.03766414277801</v>
      </c>
      <c r="AB5" s="51">
        <v>8.37132761153967</v>
      </c>
      <c r="AC5" s="51">
        <v>8.04163493992703</v>
      </c>
      <c r="AD5" s="51">
        <v>6.15778844422343</v>
      </c>
      <c r="AE5" s="51">
        <v>4.51988475348531</v>
      </c>
      <c r="AF5" s="51">
        <v>4.49664947211533</v>
      </c>
      <c r="AG5" s="51">
        <v>5.10641290097201</v>
      </c>
      <c r="AH5" s="51">
        <v>4.96094141023218</v>
      </c>
      <c r="AI5" s="51">
        <v>5.06355049844696</v>
      </c>
      <c r="AJ5" s="51">
        <v>5.08862893411098</v>
      </c>
      <c r="AK5" s="51">
        <v>6.72415316580327</v>
      </c>
      <c r="AL5" s="52">
        <v>4.55253913439597</v>
      </c>
      <c r="AM5" s="52">
        <v>3.4739290461518</v>
      </c>
      <c r="AN5" s="52">
        <v>3.19328040739362</v>
      </c>
      <c r="AO5" s="52">
        <v>4.44702590287749</v>
      </c>
      <c r="AP5" s="45"/>
      <c r="AQ5" s="45"/>
    </row>
    <row r="6" s="41" customFormat="1" spans="1:43">
      <c r="A6" s="53"/>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row>
    <row r="7" s="41" customFormat="1" spans="1:43">
      <c r="A7" s="53" t="s">
        <v>487</v>
      </c>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row>
    <row r="8" s="41" customFormat="1" spans="1:43">
      <c r="A8" s="53" t="s">
        <v>226</v>
      </c>
      <c r="B8" s="45">
        <v>423.544</v>
      </c>
      <c r="C8" s="45">
        <v>453.01</v>
      </c>
      <c r="D8" s="45">
        <v>479.693</v>
      </c>
      <c r="E8" s="45">
        <v>704.276</v>
      </c>
      <c r="F8" s="45">
        <v>495.516</v>
      </c>
      <c r="G8" s="45">
        <v>514.52</v>
      </c>
      <c r="H8" s="45">
        <v>544.416</v>
      </c>
      <c r="I8" s="45">
        <v>789.94</v>
      </c>
      <c r="J8" s="45">
        <v>520.307</v>
      </c>
      <c r="K8" s="45">
        <v>581.054</v>
      </c>
      <c r="L8" s="45">
        <v>619.034</v>
      </c>
      <c r="M8" s="45">
        <v>928.78</v>
      </c>
      <c r="N8" s="45">
        <v>649.66</v>
      </c>
      <c r="O8" s="45">
        <v>723.5</v>
      </c>
      <c r="P8" s="45">
        <v>747.655</v>
      </c>
      <c r="Q8" s="45">
        <v>1167.504</v>
      </c>
      <c r="R8" s="45">
        <v>782.315</v>
      </c>
      <c r="S8" s="45">
        <v>883.352</v>
      </c>
      <c r="T8" s="45">
        <v>916.1</v>
      </c>
      <c r="U8" s="45">
        <v>1397.5</v>
      </c>
      <c r="V8" s="45">
        <v>651.962</v>
      </c>
      <c r="W8" s="45">
        <v>902.939</v>
      </c>
      <c r="X8" s="45">
        <v>1117.426</v>
      </c>
      <c r="Y8" s="45">
        <v>1729.552</v>
      </c>
      <c r="Z8" s="45">
        <v>1226.476</v>
      </c>
      <c r="AA8" s="45">
        <v>1450.618</v>
      </c>
      <c r="AB8" s="45">
        <v>1450.421</v>
      </c>
      <c r="AC8" s="45">
        <v>2129.102</v>
      </c>
      <c r="AD8" s="45">
        <v>1613.463</v>
      </c>
      <c r="AE8" s="45">
        <v>1868.328</v>
      </c>
      <c r="AF8" s="45">
        <v>1856.889</v>
      </c>
      <c r="AG8" s="45">
        <v>2771.838</v>
      </c>
      <c r="AH8" s="45">
        <v>2000.792</v>
      </c>
      <c r="AI8" s="45">
        <v>2209.165</v>
      </c>
      <c r="AJ8" s="45">
        <v>2204.218</v>
      </c>
      <c r="AK8" s="45">
        <v>3205.103</v>
      </c>
      <c r="AL8" s="45">
        <v>2208.891</v>
      </c>
      <c r="AM8" s="45">
        <v>2371.078</v>
      </c>
      <c r="AN8" s="45">
        <v>2396.66</v>
      </c>
      <c r="AO8" s="45">
        <v>3611.497</v>
      </c>
      <c r="AP8" s="45">
        <v>2370.66</v>
      </c>
      <c r="AQ8" s="45">
        <v>2525.219</v>
      </c>
    </row>
    <row r="9" spans="1:43">
      <c r="A9" s="54" t="s">
        <v>473</v>
      </c>
      <c r="B9" s="55">
        <v>0.101206911793</v>
      </c>
      <c r="C9" s="55">
        <v>0.159402856726052</v>
      </c>
      <c r="D9" s="55">
        <v>0.1437710421654</v>
      </c>
      <c r="E9" s="55">
        <v>0.168982968418292</v>
      </c>
      <c r="F9" s="55">
        <v>0.1699280358121</v>
      </c>
      <c r="G9" s="55">
        <v>0.135780667093441</v>
      </c>
      <c r="H9" s="55">
        <v>0.13492587967721</v>
      </c>
      <c r="I9" s="55">
        <v>0.121634132073221</v>
      </c>
      <c r="J9" s="55">
        <v>0.0500306750942454</v>
      </c>
      <c r="K9" s="55">
        <v>0.129312757521574</v>
      </c>
      <c r="L9" s="55">
        <v>0.137060630106389</v>
      </c>
      <c r="M9" s="55">
        <v>0.175760184317796</v>
      </c>
      <c r="N9" s="55">
        <v>0.248608994305285</v>
      </c>
      <c r="O9" s="55">
        <v>0.245151053086288</v>
      </c>
      <c r="P9" s="55">
        <v>0.20777695570841</v>
      </c>
      <c r="Q9" s="55">
        <v>0.257029651801288</v>
      </c>
      <c r="R9" s="55">
        <v>0.204191423205984</v>
      </c>
      <c r="S9" s="55">
        <v>0.220942639944713</v>
      </c>
      <c r="T9" s="55">
        <v>0.22529776434318</v>
      </c>
      <c r="U9" s="55">
        <v>0.196998040263674</v>
      </c>
      <c r="V9" s="55">
        <v>-0.16662469721276</v>
      </c>
      <c r="W9" s="55">
        <v>0.0221734936922087</v>
      </c>
      <c r="X9" s="55">
        <v>0.219764217880144</v>
      </c>
      <c r="Y9" s="55">
        <v>0.237604293381038</v>
      </c>
      <c r="Z9" s="55">
        <v>0.881207800454628</v>
      </c>
      <c r="AA9" s="55">
        <v>0.606551494619238</v>
      </c>
      <c r="AB9" s="55">
        <v>0.298001836363213</v>
      </c>
      <c r="AC9" s="55">
        <v>0.231013580395386</v>
      </c>
      <c r="AD9" s="55">
        <v>0.315527576568967</v>
      </c>
      <c r="AE9" s="55">
        <v>0.287953134457176</v>
      </c>
      <c r="AF9" s="55">
        <v>0.280241391982052</v>
      </c>
      <c r="AG9" s="55">
        <v>0.301881262616821</v>
      </c>
      <c r="AH9" s="55">
        <v>0.240060664545763</v>
      </c>
      <c r="AI9" s="55">
        <v>0.182428888289422</v>
      </c>
      <c r="AJ9" s="55">
        <v>0.187048875834797</v>
      </c>
      <c r="AK9" s="55">
        <v>0.156309640029468</v>
      </c>
      <c r="AL9" s="55">
        <v>0.104008312708168</v>
      </c>
      <c r="AM9" s="55">
        <v>0.0732914924869803</v>
      </c>
      <c r="AN9" s="55">
        <v>0.0873062464783432</v>
      </c>
      <c r="AO9" s="55">
        <v>0.126795925123155</v>
      </c>
      <c r="AP9" s="55">
        <v>0.0732353927830751</v>
      </c>
      <c r="AQ9" s="55">
        <v>0.0650088272085525</v>
      </c>
    </row>
    <row r="10" ht="6" customHeight="1" spans="1:43">
      <c r="A10" s="56"/>
      <c r="B10" s="55"/>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row>
    <row r="11" spans="1:43">
      <c r="A11" s="57" t="s">
        <v>467</v>
      </c>
      <c r="B11" s="55"/>
      <c r="C11" s="55"/>
      <c r="D11" s="55"/>
      <c r="E11" s="55"/>
      <c r="F11" s="55"/>
      <c r="G11" s="55"/>
      <c r="H11" s="55"/>
      <c r="I11" s="55"/>
      <c r="J11" s="55"/>
      <c r="K11" s="55"/>
      <c r="L11" s="55"/>
      <c r="M11" s="55"/>
      <c r="N11" s="55"/>
      <c r="O11" s="55"/>
      <c r="P11" s="55"/>
      <c r="Q11" s="55"/>
      <c r="R11" s="55"/>
      <c r="S11" s="55"/>
      <c r="T11" s="55"/>
      <c r="U11" s="55"/>
      <c r="V11" s="55"/>
      <c r="W11" s="55"/>
      <c r="X11" s="55"/>
      <c r="Y11" s="55"/>
      <c r="Z11" s="58">
        <v>0.849592469391665</v>
      </c>
      <c r="AA11" s="58">
        <v>0.67186089361288</v>
      </c>
      <c r="AB11" s="58">
        <v>0.26646260327808</v>
      </c>
      <c r="AC11" s="58">
        <v>0.190895771517719</v>
      </c>
      <c r="AD11" s="58">
        <v>0.292738820217181</v>
      </c>
      <c r="AE11" s="58">
        <v>0.283118804527187</v>
      </c>
      <c r="AF11" s="58">
        <v>0.291450748189339</v>
      </c>
      <c r="AG11" s="58">
        <v>0.323943374256941</v>
      </c>
      <c r="AH11" s="58">
        <v>0.196718833792061</v>
      </c>
      <c r="AI11" s="58">
        <v>0.11465071290504</v>
      </c>
      <c r="AJ11" s="58">
        <v>0.122239285083626</v>
      </c>
      <c r="AK11" s="58">
        <v>0.0867833566683474</v>
      </c>
      <c r="AL11" s="58">
        <v>0.0197878713411763</v>
      </c>
      <c r="AM11" s="58">
        <v>-0.00206747578470734</v>
      </c>
      <c r="AN11" s="58">
        <v>0.000463621841927386</v>
      </c>
      <c r="AO11" s="58">
        <v>0.0517828936190088</v>
      </c>
      <c r="AP11" s="58">
        <v>0.0165055207400775</v>
      </c>
      <c r="AQ11" s="58">
        <v>-0.00490724201465564</v>
      </c>
    </row>
    <row r="12" spans="1:43">
      <c r="A12" s="57" t="s">
        <v>475</v>
      </c>
      <c r="B12" s="55"/>
      <c r="C12" s="55"/>
      <c r="D12" s="55"/>
      <c r="E12" s="55"/>
      <c r="F12" s="55"/>
      <c r="G12" s="55"/>
      <c r="H12" s="55"/>
      <c r="I12" s="55"/>
      <c r="J12" s="55"/>
      <c r="K12" s="55"/>
      <c r="L12" s="55"/>
      <c r="M12" s="55"/>
      <c r="N12" s="55"/>
      <c r="O12" s="55"/>
      <c r="P12" s="55"/>
      <c r="Q12" s="55"/>
      <c r="R12" s="55"/>
      <c r="S12" s="55"/>
      <c r="T12" s="55"/>
      <c r="U12" s="55"/>
      <c r="V12" s="55"/>
      <c r="W12" s="55"/>
      <c r="X12" s="55"/>
      <c r="Y12" s="55"/>
      <c r="Z12" s="58">
        <v>0.685769420183523</v>
      </c>
      <c r="AA12" s="58">
        <v>0.466239553562963</v>
      </c>
      <c r="AB12" s="58">
        <v>0.345608018701482</v>
      </c>
      <c r="AC12" s="58">
        <v>0.335350464609384</v>
      </c>
      <c r="AD12" s="58">
        <v>0.460355692814003</v>
      </c>
      <c r="AE12" s="58">
        <v>0.240736806126502</v>
      </c>
      <c r="AF12" s="58">
        <v>0.11375025096185</v>
      </c>
      <c r="AG12" s="58">
        <v>0.158915953572426</v>
      </c>
      <c r="AH12" s="58">
        <v>0.0343058005095043</v>
      </c>
      <c r="AI12" s="58">
        <v>0.0976278934711228</v>
      </c>
      <c r="AJ12" s="58">
        <v>0.136121667408571</v>
      </c>
      <c r="AK12" s="58">
        <v>0.133735922186158</v>
      </c>
      <c r="AL12" s="58">
        <v>0.112561032891646</v>
      </c>
      <c r="AM12" s="58">
        <v>0.0834534521294095</v>
      </c>
      <c r="AN12" s="58">
        <v>0.0863274875009714</v>
      </c>
      <c r="AO12" s="58">
        <v>0.108899978283053</v>
      </c>
      <c r="AP12" s="58">
        <v>0.0388698095535436</v>
      </c>
      <c r="AQ12" s="58">
        <v>0.0057598457363055</v>
      </c>
    </row>
    <row r="13" spans="1:43">
      <c r="A13" s="57" t="s">
        <v>476</v>
      </c>
      <c r="B13" s="55"/>
      <c r="C13" s="55"/>
      <c r="D13" s="55"/>
      <c r="E13" s="55"/>
      <c r="F13" s="55"/>
      <c r="G13" s="55"/>
      <c r="H13" s="55"/>
      <c r="I13" s="55"/>
      <c r="J13" s="55"/>
      <c r="K13" s="55"/>
      <c r="L13" s="55"/>
      <c r="M13" s="55"/>
      <c r="N13" s="55"/>
      <c r="O13" s="55"/>
      <c r="P13" s="55"/>
      <c r="Q13" s="55"/>
      <c r="R13" s="55"/>
      <c r="S13" s="55"/>
      <c r="T13" s="55"/>
      <c r="U13" s="55"/>
      <c r="V13" s="55"/>
      <c r="W13" s="55"/>
      <c r="X13" s="55"/>
      <c r="Y13" s="55"/>
      <c r="Z13" s="408" t="s">
        <v>477</v>
      </c>
      <c r="AA13" s="408" t="s">
        <v>477</v>
      </c>
      <c r="AB13" s="408" t="s">
        <v>477</v>
      </c>
      <c r="AC13" s="408" t="s">
        <v>477</v>
      </c>
      <c r="AD13" s="408" t="s">
        <v>477</v>
      </c>
      <c r="AE13" s="408" t="s">
        <v>477</v>
      </c>
      <c r="AF13" s="408" t="s">
        <v>477</v>
      </c>
      <c r="AG13" s="408" t="s">
        <v>477</v>
      </c>
      <c r="AH13" s="408" t="s">
        <v>477</v>
      </c>
      <c r="AI13" s="408" t="s">
        <v>477</v>
      </c>
      <c r="AJ13" s="408" t="s">
        <v>477</v>
      </c>
      <c r="AK13" s="408" t="s">
        <v>477</v>
      </c>
      <c r="AL13" s="58">
        <v>0.44613172877354</v>
      </c>
      <c r="AM13" s="58">
        <v>0.340139478342468</v>
      </c>
      <c r="AN13" s="58">
        <v>0.392585139657473</v>
      </c>
      <c r="AO13" s="58">
        <v>0.462312318511484</v>
      </c>
      <c r="AP13" s="58">
        <v>0.211711533777067</v>
      </c>
      <c r="AQ13" s="58">
        <v>0.250514817514299</v>
      </c>
    </row>
    <row r="14" spans="1:43">
      <c r="A14" s="57" t="s">
        <v>478</v>
      </c>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v>0.268424923537801</v>
      </c>
      <c r="AM14" s="55">
        <v>0.23733952547</v>
      </c>
      <c r="AN14" s="55">
        <v>0.266070510843869</v>
      </c>
      <c r="AO14" s="55">
        <v>0.296264118158124</v>
      </c>
      <c r="AP14" s="55">
        <v>0.159665677889698</v>
      </c>
      <c r="AQ14" s="55">
        <v>0.185914992899168</v>
      </c>
    </row>
    <row r="15" ht="7" customHeight="1" spans="1:43">
      <c r="A15" s="57"/>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row>
    <row r="16" s="40" customFormat="1" spans="1:43">
      <c r="A16" s="57" t="s">
        <v>488</v>
      </c>
      <c r="B16" s="59">
        <v>0.0556558026783403</v>
      </c>
      <c r="C16" s="59">
        <v>0.113860738437805</v>
      </c>
      <c r="D16" s="59">
        <v>0.091497581323569</v>
      </c>
      <c r="E16" s="59">
        <v>0.109232088317961</v>
      </c>
      <c r="F16" s="59">
        <v>0.08</v>
      </c>
      <c r="G16" s="59">
        <v>0.05</v>
      </c>
      <c r="H16" s="59">
        <v>0.07</v>
      </c>
      <c r="I16" s="59">
        <v>0.07</v>
      </c>
      <c r="J16" s="60">
        <v>-0.01</v>
      </c>
      <c r="K16" s="59">
        <v>0.07</v>
      </c>
      <c r="L16" s="60">
        <v>0.07</v>
      </c>
      <c r="M16" s="59">
        <v>0.11</v>
      </c>
      <c r="N16" s="59">
        <v>0.19</v>
      </c>
      <c r="O16" s="59">
        <v>0.19</v>
      </c>
      <c r="P16" s="60">
        <v>0.18</v>
      </c>
      <c r="Q16" s="60">
        <v>0.158375748502994</v>
      </c>
      <c r="R16" s="60">
        <v>0.152107828205909</v>
      </c>
      <c r="S16" s="59">
        <v>0.161208320587336</v>
      </c>
      <c r="T16" s="60">
        <v>0.164005466400101</v>
      </c>
      <c r="U16" s="59">
        <v>0.172250315808484</v>
      </c>
      <c r="V16" s="60">
        <v>-0.142351110725142</v>
      </c>
      <c r="W16" s="59">
        <v>0.045590332301699</v>
      </c>
      <c r="X16" s="59">
        <v>0.151441539578794</v>
      </c>
      <c r="Y16" s="59">
        <v>0.143170656370656</v>
      </c>
      <c r="Z16" s="60">
        <v>0.696461367398192</v>
      </c>
      <c r="AA16" s="59">
        <v>0.44784789067142</v>
      </c>
      <c r="AB16" s="59">
        <v>0.261691533192797</v>
      </c>
      <c r="AC16" s="60">
        <v>0.224015174606012</v>
      </c>
      <c r="AD16" s="60">
        <v>0.285354280917532</v>
      </c>
      <c r="AE16" s="60">
        <v>0.244709217312189</v>
      </c>
      <c r="AF16" s="60">
        <v>0.247073823998887</v>
      </c>
      <c r="AG16" s="60">
        <v>0.289468472078553</v>
      </c>
      <c r="AH16" s="60">
        <v>0.169928754171952</v>
      </c>
      <c r="AI16" s="60">
        <v>0.126957954175807</v>
      </c>
      <c r="AJ16" s="60">
        <v>0.135937856012682</v>
      </c>
      <c r="AK16" s="60">
        <v>0.122028530941642</v>
      </c>
      <c r="AL16" s="60">
        <v>0.0731901326885973</v>
      </c>
      <c r="AM16" s="60">
        <v>0.0327041915808332</v>
      </c>
      <c r="AN16" s="60">
        <v>0.0297297869700296</v>
      </c>
      <c r="AO16" s="59">
        <v>0.042782575844033</v>
      </c>
      <c r="AP16" s="59">
        <v>0.0130878782141842</v>
      </c>
      <c r="AQ16" s="55"/>
    </row>
    <row r="17" ht="6" customHeight="1" spans="1:49">
      <c r="A17" s="56"/>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row>
    <row r="18" spans="1:49">
      <c r="A18" s="53" t="s">
        <v>479</v>
      </c>
      <c r="B18" s="61">
        <v>0.508930939269613</v>
      </c>
      <c r="C18" s="61">
        <v>0.50499861789367</v>
      </c>
      <c r="D18" s="61">
        <v>0.503314290074297</v>
      </c>
      <c r="E18" s="61">
        <v>0.514598558318713</v>
      </c>
      <c r="F18" s="61">
        <v>0.486081729407098</v>
      </c>
      <c r="G18" s="61">
        <v>0.468036025694797</v>
      </c>
      <c r="H18" s="61">
        <v>0.46862680923007</v>
      </c>
      <c r="I18" s="61">
        <v>0.503306942164719</v>
      </c>
      <c r="J18" s="61">
        <v>0.482589865917549</v>
      </c>
      <c r="K18" s="61">
        <v>0.493976910518542</v>
      </c>
      <c r="L18" s="61">
        <v>0.511421413037089</v>
      </c>
      <c r="M18" s="61">
        <v>0.541685444464137</v>
      </c>
      <c r="N18" s="61">
        <v>0.493737351217647</v>
      </c>
      <c r="O18" s="61">
        <v>0.511866366981382</v>
      </c>
      <c r="P18" s="61">
        <v>0.520117347153071</v>
      </c>
      <c r="Q18" s="61">
        <v>0.562564464762134</v>
      </c>
      <c r="R18" s="61">
        <v>0.530598455301321</v>
      </c>
      <c r="S18" s="61">
        <v>0.547607463718037</v>
      </c>
      <c r="T18" s="61">
        <v>0.54407046030589</v>
      </c>
      <c r="U18" s="61">
        <v>0.572682700362668</v>
      </c>
      <c r="V18" s="61">
        <v>0.539066744214287</v>
      </c>
      <c r="W18" s="61">
        <v>0.549946114346263</v>
      </c>
      <c r="X18" s="61">
        <v>0.551275026251503</v>
      </c>
      <c r="Y18" s="61">
        <v>0.58020123206518</v>
      </c>
      <c r="Z18" s="61">
        <v>0.512916396967921</v>
      </c>
      <c r="AA18" s="61">
        <v>0.542117876895747</v>
      </c>
      <c r="AB18" s="61">
        <v>0.56142778134749</v>
      </c>
      <c r="AC18" s="61">
        <v>0.585548024369359</v>
      </c>
      <c r="AD18" s="61">
        <v>0.571002026148321</v>
      </c>
      <c r="AE18" s="61">
        <v>0.580915168569534</v>
      </c>
      <c r="AF18" s="61">
        <v>0.571829144779343</v>
      </c>
      <c r="AG18" s="61">
        <v>0.58060422344892</v>
      </c>
      <c r="AH18" s="61">
        <v>0.539456436249235</v>
      </c>
      <c r="AI18" s="61">
        <v>0.564930783031673</v>
      </c>
      <c r="AJ18" s="61">
        <v>0.559458319802637</v>
      </c>
      <c r="AK18" s="61">
        <v>0.55112131372757</v>
      </c>
      <c r="AL18" s="61">
        <v>0.575174730806601</v>
      </c>
      <c r="AM18" s="61">
        <v>0.587783619602882</v>
      </c>
      <c r="AN18" s="62">
        <v>0.584816369447481</v>
      </c>
      <c r="AO18" s="62">
        <v>0.604168299184521</v>
      </c>
      <c r="AP18" s="63">
        <v>0.583434992786819</v>
      </c>
      <c r="AQ18" s="63">
        <f>AP18-1.1%</f>
        <v>0.572434992786819</v>
      </c>
    </row>
    <row r="19" spans="1:49">
      <c r="A19" s="53" t="s">
        <v>480</v>
      </c>
      <c r="B19" s="62">
        <v>0.160635022571445</v>
      </c>
      <c r="C19" s="62">
        <v>0.146970265557052</v>
      </c>
      <c r="D19" s="62">
        <v>0.142128402957725</v>
      </c>
      <c r="E19" s="62">
        <v>0.236104879337078</v>
      </c>
      <c r="F19" s="62">
        <v>0.116220263321467</v>
      </c>
      <c r="G19" s="62">
        <v>0.143743683433103</v>
      </c>
      <c r="H19" s="62">
        <v>0.170779330511962</v>
      </c>
      <c r="I19" s="62">
        <v>0.248916373395448</v>
      </c>
      <c r="J19" s="62">
        <v>0.121414856997888</v>
      </c>
      <c r="K19" s="62">
        <v>0.12759915601648</v>
      </c>
      <c r="L19" s="62">
        <v>0.174103176321206</v>
      </c>
      <c r="M19" s="62">
        <v>0.277923604815666</v>
      </c>
      <c r="N19" s="62">
        <v>0.160541845080698</v>
      </c>
      <c r="O19" s="62">
        <v>0.185498272287491</v>
      </c>
      <c r="P19" s="62">
        <v>0.181772341521156</v>
      </c>
      <c r="Q19" s="62">
        <v>0.283881732790387</v>
      </c>
      <c r="R19" s="62">
        <v>0.164654902436998</v>
      </c>
      <c r="S19" s="62">
        <v>0.190164283320805</v>
      </c>
      <c r="T19" s="62">
        <v>0.19192414243269</v>
      </c>
      <c r="U19" s="62">
        <v>0.29802481733335</v>
      </c>
      <c r="V19" s="62">
        <v>0.0533712087514303</v>
      </c>
      <c r="W19" s="62">
        <v>0.150478103798472</v>
      </c>
      <c r="X19" s="62">
        <v>0.191020255480005</v>
      </c>
      <c r="Y19" s="62">
        <v>0.269265415859617</v>
      </c>
      <c r="Z19" s="62">
        <v>0.164281084254341</v>
      </c>
      <c r="AA19" s="62">
        <v>0.206238996069261</v>
      </c>
      <c r="AB19" s="62">
        <v>0.194477327617292</v>
      </c>
      <c r="AC19" s="62">
        <v>0.278057576089198</v>
      </c>
      <c r="AD19" s="62">
        <v>0.161359138697324</v>
      </c>
      <c r="AE19" s="62">
        <v>0.209293014930997</v>
      </c>
      <c r="AF19" s="62">
        <v>0.189794328040071</v>
      </c>
      <c r="AG19" s="62">
        <v>0.283301910140492</v>
      </c>
      <c r="AH19" s="62">
        <v>0.20062755148961</v>
      </c>
      <c r="AI19" s="62">
        <v>0.216940337186222</v>
      </c>
      <c r="AJ19" s="62">
        <v>0.197950021277387</v>
      </c>
      <c r="AK19" s="62">
        <v>0.285135922308893</v>
      </c>
      <c r="AL19" s="62">
        <v>0.195863897313177</v>
      </c>
      <c r="AM19" s="62">
        <v>0.227839826441813</v>
      </c>
      <c r="AN19" s="62">
        <v>0.204726995068136</v>
      </c>
      <c r="AO19" s="62">
        <v>0.2885695322466</v>
      </c>
      <c r="AP19" s="55">
        <v>0.185022314460952</v>
      </c>
      <c r="AQ19" s="56"/>
    </row>
    <row r="20" spans="1:49">
      <c r="A20" s="56" t="s">
        <v>482</v>
      </c>
      <c r="B20" s="61">
        <v>0.049350264418202</v>
      </c>
      <c r="C20" s="61">
        <v>0.124768369216909</v>
      </c>
      <c r="D20" s="61">
        <v>0.144138236893056</v>
      </c>
      <c r="E20" s="61">
        <v>0.183991130157961</v>
      </c>
      <c r="F20" s="61">
        <v>0.112880834104603</v>
      </c>
      <c r="G20" s="61">
        <v>0.105225050219642</v>
      </c>
      <c r="H20" s="61">
        <v>0.110806286520754</v>
      </c>
      <c r="I20" s="61">
        <v>0.166718729588968</v>
      </c>
      <c r="J20" s="61">
        <v>0.091492504782893</v>
      </c>
      <c r="K20" s="61">
        <v>0.104223353805489</v>
      </c>
      <c r="L20" s="61">
        <v>0.125427981543526</v>
      </c>
      <c r="M20" s="61">
        <v>0.172335873610654</v>
      </c>
      <c r="N20" s="61">
        <v>0.0600530071669226</v>
      </c>
      <c r="O20" s="61">
        <v>0.0838321395257584</v>
      </c>
      <c r="P20" s="61">
        <v>0.0952217867654898</v>
      </c>
      <c r="Q20" s="61">
        <v>0.128941367481982</v>
      </c>
      <c r="R20" s="61">
        <v>0.115672319479888</v>
      </c>
      <c r="S20" s="61">
        <v>0.132370421561852</v>
      </c>
      <c r="T20" s="61">
        <v>0.126278831814139</v>
      </c>
      <c r="U20" s="61">
        <v>0.18712878750242</v>
      </c>
      <c r="V20" s="61">
        <v>0.123483507282872</v>
      </c>
      <c r="W20" s="61">
        <v>0.141495123121927</v>
      </c>
      <c r="X20" s="61">
        <v>0.137514217290408</v>
      </c>
      <c r="Y20" s="61">
        <v>0.213254325072576</v>
      </c>
      <c r="Z20" s="61">
        <v>0.0439166699899687</v>
      </c>
      <c r="AA20" s="61">
        <v>0.0961313129746983</v>
      </c>
      <c r="AB20" s="61">
        <v>0.128548109673482</v>
      </c>
      <c r="AC20" s="61">
        <v>0.190706941520593</v>
      </c>
      <c r="AD20" s="61">
        <v>0.118190082880474</v>
      </c>
      <c r="AE20" s="61">
        <v>0.143438176004985</v>
      </c>
      <c r="AF20" s="61">
        <v>0.12947137417343</v>
      </c>
      <c r="AG20" s="61">
        <v>0.204077472637667</v>
      </c>
      <c r="AH20" s="61">
        <v>0.117757890946368</v>
      </c>
      <c r="AI20" s="61">
        <v>0.154962618983391</v>
      </c>
      <c r="AJ20" s="61">
        <v>0.137579575300408</v>
      </c>
      <c r="AK20" s="61">
        <v>0.0432243875724339</v>
      </c>
      <c r="AL20" s="61">
        <v>0.145145022571062</v>
      </c>
      <c r="AM20" s="61">
        <v>0.154629916733245</v>
      </c>
      <c r="AN20" s="50">
        <v>0.146816820074604</v>
      </c>
      <c r="AO20" s="50">
        <v>0.207227916844455</v>
      </c>
      <c r="AP20" s="55">
        <v>0.132693848970329</v>
      </c>
      <c r="AQ20" s="56"/>
    </row>
    <row r="21" ht="8" customHeight="1"/>
    <row r="22" spans="1:49">
      <c r="A22" s="41" t="s">
        <v>489</v>
      </c>
      <c r="AD22" s="61">
        <v>0.739742662609669</v>
      </c>
      <c r="AE22" s="61">
        <v>0.85111339569227</v>
      </c>
      <c r="AF22" s="61">
        <v>0.845233605254794</v>
      </c>
      <c r="AG22" s="61">
        <v>0.497563842434564</v>
      </c>
      <c r="AH22" s="61">
        <v>0.239422292633957</v>
      </c>
      <c r="AI22" s="61">
        <v>0.135886916959173</v>
      </c>
      <c r="AJ22" s="61">
        <v>-0.0448402609839951</v>
      </c>
      <c r="AK22" s="61">
        <v>-0.0855104475920757</v>
      </c>
      <c r="AL22" s="61">
        <v>-0.148733826779885</v>
      </c>
      <c r="AM22" s="61">
        <v>-0.139521048584588</v>
      </c>
      <c r="AN22" s="61">
        <v>0.0825165888542856</v>
      </c>
      <c r="AO22" s="61">
        <v>0.0895125574001852</v>
      </c>
      <c r="AP22" s="61">
        <v>0.228076656901567</v>
      </c>
      <c r="AQ22" s="61">
        <v>0.21</v>
      </c>
    </row>
    <row r="23" s="40" customFormat="1" spans="1:49">
      <c r="AD23" s="61"/>
      <c r="AE23" s="61"/>
      <c r="AF23" s="61"/>
      <c r="AG23" s="61"/>
      <c r="AH23" s="61"/>
      <c r="AI23" s="61"/>
      <c r="AJ23" s="61"/>
      <c r="AK23" s="61"/>
      <c r="AL23" s="61"/>
      <c r="AM23" s="61"/>
      <c r="AN23" s="61"/>
      <c r="AO23" s="61"/>
      <c r="AP23" s="61"/>
      <c r="AQ23" s="61"/>
    </row>
    <row r="24" s="40" customFormat="1" ht="121" customHeight="1" spans="1:49">
      <c r="A24" s="42" t="s">
        <v>490</v>
      </c>
      <c r="AD24" s="61"/>
      <c r="AE24" s="61"/>
      <c r="AF24" s="61"/>
      <c r="AG24" s="61"/>
      <c r="AH24" s="64"/>
      <c r="AI24" s="64"/>
      <c r="AJ24" s="64"/>
      <c r="AK24" s="64"/>
      <c r="AL24" s="64"/>
      <c r="AM24" s="65" t="s">
        <v>491</v>
      </c>
      <c r="AN24" s="66"/>
      <c r="AO24" s="66"/>
      <c r="AP24" s="67" t="s">
        <v>492</v>
      </c>
      <c r="AQ24" s="68"/>
      <c r="AR24" s="69"/>
    </row>
    <row r="25" s="40" customFormat="1" ht="58" customHeight="1" spans="1:49">
      <c r="A25" s="70" t="s">
        <v>493</v>
      </c>
      <c r="AD25" s="61"/>
      <c r="AE25" s="61"/>
      <c r="AF25" s="61"/>
      <c r="AG25" s="61"/>
      <c r="AH25" s="64" t="s">
        <v>494</v>
      </c>
      <c r="AI25" s="64"/>
      <c r="AJ25" s="64"/>
      <c r="AK25" s="64"/>
      <c r="AL25" s="64"/>
      <c r="AM25" s="64" t="s">
        <v>495</v>
      </c>
      <c r="AN25" s="71" t="s">
        <v>496</v>
      </c>
      <c r="AO25" s="71" t="s">
        <v>497</v>
      </c>
      <c r="AP25" s="64" t="s">
        <v>498</v>
      </c>
      <c r="AQ25" s="64" t="s">
        <v>499</v>
      </c>
      <c r="AR25" s="69"/>
    </row>
    <row r="26" s="42" customFormat="1" ht="109" customHeight="1" spans="1:49">
      <c r="A26" s="72" t="s">
        <v>500</v>
      </c>
      <c r="AH26" s="73" t="s">
        <v>501</v>
      </c>
      <c r="AI26" s="73"/>
      <c r="AJ26" s="73"/>
      <c r="AK26" s="73"/>
      <c r="AL26" s="74" t="s">
        <v>502</v>
      </c>
      <c r="AM26" s="75" t="s">
        <v>503</v>
      </c>
      <c r="AN26" s="75"/>
      <c r="AO26" s="75"/>
      <c r="AP26" s="76" t="s">
        <v>504</v>
      </c>
      <c r="AQ26" s="77"/>
      <c r="AR26" s="78"/>
      <c r="AS26" s="79"/>
      <c r="AT26" s="79"/>
      <c r="AU26" s="79"/>
      <c r="AV26" s="79"/>
      <c r="AW26" s="79"/>
    </row>
    <row r="27" spans="1:49">
      <c r="AH27" s="69"/>
      <c r="AI27" s="69"/>
      <c r="AJ27" s="69"/>
      <c r="AK27" s="69"/>
      <c r="AL27" s="69"/>
      <c r="AM27" s="69"/>
      <c r="AN27" s="69"/>
      <c r="AO27" s="69"/>
      <c r="AP27" s="69"/>
      <c r="AQ27" s="69"/>
      <c r="AR27" s="69"/>
    </row>
    <row r="28" spans="1:49">
      <c r="AH28" s="69"/>
      <c r="AI28" s="69"/>
      <c r="AJ28" s="69"/>
      <c r="AK28" s="69"/>
      <c r="AL28" s="69"/>
      <c r="AM28" s="69"/>
      <c r="AN28" s="69"/>
      <c r="AO28" s="69"/>
      <c r="AP28" s="69"/>
      <c r="AQ28" s="69"/>
      <c r="AR28" s="69"/>
    </row>
    <row r="29" s="42" customFormat="1" ht="134" customHeight="1" spans="1:49">
      <c r="A29" s="42" t="s">
        <v>289</v>
      </c>
      <c r="AH29" s="78"/>
      <c r="AI29" s="78"/>
      <c r="AJ29" s="78"/>
      <c r="AK29" s="78"/>
      <c r="AL29" s="78"/>
      <c r="AM29" s="78"/>
      <c r="AN29" s="78"/>
      <c r="AO29" s="76" t="s">
        <v>505</v>
      </c>
      <c r="AP29" s="77"/>
      <c r="AQ29" s="80" t="s">
        <v>506</v>
      </c>
      <c r="AR29" s="78"/>
    </row>
    <row r="30" s="42" customFormat="1" ht="39" customHeight="1" spans="1:49">
      <c r="A30" s="42" t="s">
        <v>288</v>
      </c>
      <c r="AH30" s="78"/>
      <c r="AI30" s="78"/>
      <c r="AJ30" s="78"/>
      <c r="AK30" s="78"/>
      <c r="AL30" s="78"/>
      <c r="AM30" s="78"/>
      <c r="AN30" s="78"/>
      <c r="AO30" s="78"/>
      <c r="AP30" s="78"/>
      <c r="AQ30" s="78"/>
      <c r="AR30" s="78"/>
    </row>
  </sheetData>
  <mergeCells count="8">
    <mergeCell ref="AM24:AO24"/>
    <mergeCell ref="AP24:AQ24"/>
    <mergeCell ref="AH25:AL25"/>
    <mergeCell ref="AH26:AK26"/>
    <mergeCell ref="AM26:AO26"/>
    <mergeCell ref="AP26:AQ26"/>
    <mergeCell ref="AS26:AW26"/>
    <mergeCell ref="AO29:AP29"/>
  </mergeCells>
  <conditionalFormatting sqref="A2:AQ2">
    <cfRule type="colorScale" priority="8">
      <colorScale>
        <cfvo type="min"/>
        <cfvo type="percentile" val="50"/>
        <cfvo type="max"/>
        <color rgb="FF63BE7B"/>
        <color rgb="FFFFEB84"/>
        <color rgb="FFF8696B"/>
      </colorScale>
    </cfRule>
  </conditionalFormatting>
  <conditionalFormatting sqref="Z2:AO2">
    <cfRule type="colorScale" priority="9">
      <colorScale>
        <cfvo type="min"/>
        <cfvo type="percentile" val="50"/>
        <cfvo type="max"/>
        <color rgb="FF63BE7B"/>
        <color rgb="FFFFEB84"/>
        <color rgb="FFF8696B"/>
      </colorScale>
    </cfRule>
  </conditionalFormatting>
  <conditionalFormatting sqref="AK5:AN5">
    <cfRule type="colorScale" priority="7">
      <colorScale>
        <cfvo type="min"/>
        <cfvo type="percentile" val="50"/>
        <cfvo type="max"/>
        <color rgb="FF63BE7B"/>
        <color rgb="FFFFEB84"/>
        <color rgb="FFF8696B"/>
      </colorScale>
    </cfRule>
  </conditionalFormatting>
  <conditionalFormatting sqref="L9:AQ9">
    <cfRule type="colorScale" priority="25">
      <colorScale>
        <cfvo type="min"/>
        <cfvo type="percentile" val="50"/>
        <cfvo type="max"/>
        <color rgb="FF63BE7B"/>
        <color rgb="FFFFEB84"/>
        <color rgb="FFF8696B"/>
      </colorScale>
    </cfRule>
  </conditionalFormatting>
  <conditionalFormatting sqref="Z13:AN13">
    <cfRule type="colorScale" priority="24">
      <colorScale>
        <cfvo type="min"/>
        <cfvo type="percentile" val="50"/>
        <cfvo type="max"/>
        <color rgb="FF63BE7B"/>
        <color rgb="FFFFEB84"/>
        <color rgb="FFF8696B"/>
      </colorScale>
    </cfRule>
  </conditionalFormatting>
  <conditionalFormatting sqref="AO13">
    <cfRule type="colorScale" priority="22">
      <colorScale>
        <cfvo type="min"/>
        <cfvo type="percentile" val="50"/>
        <cfvo type="max"/>
        <color rgb="FF63BE7B"/>
        <color rgb="FFFFEB84"/>
        <color rgb="FFF8696B"/>
      </colorScale>
    </cfRule>
  </conditionalFormatting>
  <conditionalFormatting sqref="AP13:AQ13">
    <cfRule type="colorScale" priority="21">
      <colorScale>
        <cfvo type="min"/>
        <cfvo type="percentile" val="50"/>
        <cfvo type="max"/>
        <color rgb="FF63BE7B"/>
        <color rgb="FFFFEB84"/>
        <color rgb="FFF8696B"/>
      </colorScale>
    </cfRule>
  </conditionalFormatting>
  <conditionalFormatting sqref="B16:AP16">
    <cfRule type="colorScale" priority="10">
      <colorScale>
        <cfvo type="min"/>
        <cfvo type="percentile" val="50"/>
        <cfvo type="max"/>
        <color rgb="FF63BE7B"/>
        <color rgb="FFFFEB84"/>
        <color rgb="FFF8696B"/>
      </colorScale>
    </cfRule>
  </conditionalFormatting>
  <conditionalFormatting sqref="K16:V16">
    <cfRule type="colorScale" priority="11">
      <colorScale>
        <cfvo type="min"/>
        <cfvo type="percentile" val="50"/>
        <cfvo type="max"/>
        <color rgb="FF63BE7B"/>
        <color rgb="FFFFEB84"/>
        <color rgb="FFF8696B"/>
      </colorScale>
    </cfRule>
  </conditionalFormatting>
  <conditionalFormatting sqref="A18:AQ18">
    <cfRule type="colorScale" priority="5">
      <colorScale>
        <cfvo type="min"/>
        <cfvo type="percentile" val="50"/>
        <cfvo type="max"/>
        <color rgb="FF63BE7B"/>
        <color rgb="FFFFEB84"/>
        <color rgb="FFF8696B"/>
      </colorScale>
    </cfRule>
  </conditionalFormatting>
  <conditionalFormatting sqref="B18:AP18">
    <cfRule type="colorScale" priority="28">
      <colorScale>
        <cfvo type="min"/>
        <cfvo type="percentile" val="50"/>
        <cfvo type="max"/>
        <color rgb="FF63BE7B"/>
        <color rgb="FFFFEB84"/>
        <color rgb="FFF8696B"/>
      </colorScale>
    </cfRule>
  </conditionalFormatting>
  <conditionalFormatting sqref="B18:E18">
    <cfRule type="colorScale" priority="115">
      <colorScale>
        <cfvo type="min"/>
        <cfvo type="percentile" val="50"/>
        <cfvo type="max"/>
        <color rgb="FFF8696B"/>
        <color rgb="FFFFEB84"/>
        <color rgb="FF63BE7B"/>
      </colorScale>
    </cfRule>
    <cfRule type="colorScale" priority="116">
      <colorScale>
        <cfvo type="min"/>
        <cfvo type="percentile" val="50"/>
        <cfvo type="max"/>
        <color rgb="FF63BE7B"/>
        <color rgb="FFFFEB84"/>
        <color rgb="FFF8696B"/>
      </colorScale>
    </cfRule>
  </conditionalFormatting>
  <conditionalFormatting sqref="B18:D18">
    <cfRule type="colorScale" priority="79">
      <colorScale>
        <cfvo type="min"/>
        <cfvo type="percentile" val="50"/>
        <cfvo type="max"/>
        <color rgb="FFF8696B"/>
        <color rgb="FFFFEB84"/>
        <color rgb="FF63BE7B"/>
      </colorScale>
    </cfRule>
    <cfRule type="colorScale" priority="80">
      <colorScale>
        <cfvo type="min"/>
        <cfvo type="percentile" val="50"/>
        <cfvo type="max"/>
        <color rgb="FF63BE7B"/>
        <color rgb="FFFFEB84"/>
        <color rgb="FFF8696B"/>
      </colorScale>
    </cfRule>
  </conditionalFormatting>
  <conditionalFormatting sqref="B18:AO18">
    <cfRule type="colorScale" priority="76">
      <colorScale>
        <cfvo type="min"/>
        <cfvo type="percentile" val="50"/>
        <cfvo type="max"/>
        <color rgb="FF63BE7B"/>
        <color rgb="FFFFEB84"/>
        <color rgb="FFF8696B"/>
      </colorScale>
    </cfRule>
  </conditionalFormatting>
  <conditionalFormatting sqref="F18:I18">
    <cfRule type="colorScale" priority="113">
      <colorScale>
        <cfvo type="min"/>
        <cfvo type="percentile" val="50"/>
        <cfvo type="max"/>
        <color rgb="FFF8696B"/>
        <color rgb="FFFFEB84"/>
        <color rgb="FF63BE7B"/>
      </colorScale>
    </cfRule>
    <cfRule type="colorScale" priority="114">
      <colorScale>
        <cfvo type="min"/>
        <cfvo type="percentile" val="50"/>
        <cfvo type="max"/>
        <color rgb="FF63BE7B"/>
        <color rgb="FFFFEB84"/>
        <color rgb="FFF8696B"/>
      </colorScale>
    </cfRule>
  </conditionalFormatting>
  <conditionalFormatting sqref="F18:H18">
    <cfRule type="colorScale" priority="83">
      <colorScale>
        <cfvo type="min"/>
        <cfvo type="percentile" val="50"/>
        <cfvo type="max"/>
        <color rgb="FFF8696B"/>
        <color rgb="FFFFEB84"/>
        <color rgb="FF63BE7B"/>
      </colorScale>
    </cfRule>
    <cfRule type="colorScale" priority="84">
      <colorScale>
        <cfvo type="min"/>
        <cfvo type="percentile" val="50"/>
        <cfvo type="max"/>
        <color rgb="FF63BE7B"/>
        <color rgb="FFFFEB84"/>
        <color rgb="FFF8696B"/>
      </colorScale>
    </cfRule>
  </conditionalFormatting>
  <conditionalFormatting sqref="J18:M18">
    <cfRule type="colorScale" priority="111">
      <colorScale>
        <cfvo type="min"/>
        <cfvo type="percentile" val="50"/>
        <cfvo type="max"/>
        <color rgb="FFF8696B"/>
        <color rgb="FFFFEB84"/>
        <color rgb="FF63BE7B"/>
      </colorScale>
    </cfRule>
    <cfRule type="colorScale" priority="112">
      <colorScale>
        <cfvo type="min"/>
        <cfvo type="percentile" val="50"/>
        <cfvo type="max"/>
        <color rgb="FF63BE7B"/>
        <color rgb="FFFFEB84"/>
        <color rgb="FFF8696B"/>
      </colorScale>
    </cfRule>
  </conditionalFormatting>
  <conditionalFormatting sqref="J18:L18">
    <cfRule type="colorScale" priority="87">
      <colorScale>
        <cfvo type="min"/>
        <cfvo type="percentile" val="50"/>
        <cfvo type="max"/>
        <color rgb="FFF8696B"/>
        <color rgb="FFFFEB84"/>
        <color rgb="FF63BE7B"/>
      </colorScale>
    </cfRule>
    <cfRule type="colorScale" priority="88">
      <colorScale>
        <cfvo type="min"/>
        <cfvo type="percentile" val="50"/>
        <cfvo type="max"/>
        <color rgb="FF63BE7B"/>
        <color rgb="FFFFEB84"/>
        <color rgb="FFF8696B"/>
      </colorScale>
    </cfRule>
  </conditionalFormatting>
  <conditionalFormatting sqref="N18:P18">
    <cfRule type="colorScale" priority="91">
      <colorScale>
        <cfvo type="min"/>
        <cfvo type="percentile" val="50"/>
        <cfvo type="max"/>
        <color rgb="FFF8696B"/>
        <color rgb="FFFFEB84"/>
        <color rgb="FF63BE7B"/>
      </colorScale>
    </cfRule>
    <cfRule type="colorScale" priority="92">
      <colorScale>
        <cfvo type="min"/>
        <cfvo type="percentile" val="50"/>
        <cfvo type="max"/>
        <color rgb="FF63BE7B"/>
        <color rgb="FFFFEB84"/>
        <color rgb="FFF8696B"/>
      </colorScale>
    </cfRule>
  </conditionalFormatting>
  <conditionalFormatting sqref="R18:T18">
    <cfRule type="colorScale" priority="95">
      <colorScale>
        <cfvo type="min"/>
        <cfvo type="percentile" val="50"/>
        <cfvo type="max"/>
        <color rgb="FFF8696B"/>
        <color rgb="FFFFEB84"/>
        <color rgb="FF63BE7B"/>
      </colorScale>
    </cfRule>
    <cfRule type="colorScale" priority="96">
      <colorScale>
        <cfvo type="min"/>
        <cfvo type="percentile" val="50"/>
        <cfvo type="max"/>
        <color rgb="FF63BE7B"/>
        <color rgb="FFFFEB84"/>
        <color rgb="FFF8696B"/>
      </colorScale>
    </cfRule>
  </conditionalFormatting>
  <conditionalFormatting sqref="V18:X18">
    <cfRule type="colorScale" priority="99">
      <colorScale>
        <cfvo type="min"/>
        <cfvo type="percentile" val="50"/>
        <cfvo type="max"/>
        <color rgb="FFF8696B"/>
        <color rgb="FFFFEB84"/>
        <color rgb="FF63BE7B"/>
      </colorScale>
    </cfRule>
    <cfRule type="colorScale" priority="100">
      <colorScale>
        <cfvo type="min"/>
        <cfvo type="percentile" val="50"/>
        <cfvo type="max"/>
        <color rgb="FF63BE7B"/>
        <color rgb="FFFFEB84"/>
        <color rgb="FFF8696B"/>
      </colorScale>
    </cfRule>
  </conditionalFormatting>
  <conditionalFormatting sqref="Z18:AB18">
    <cfRule type="colorScale" priority="103">
      <colorScale>
        <cfvo type="min"/>
        <cfvo type="percentile" val="50"/>
        <cfvo type="max"/>
        <color rgb="FFF8696B"/>
        <color rgb="FFFFEB84"/>
        <color rgb="FF63BE7B"/>
      </colorScale>
    </cfRule>
    <cfRule type="colorScale" priority="104">
      <colorScale>
        <cfvo type="min"/>
        <cfvo type="percentile" val="50"/>
        <cfvo type="max"/>
        <color rgb="FF63BE7B"/>
        <color rgb="FFFFEB84"/>
        <color rgb="FFF8696B"/>
      </colorScale>
    </cfRule>
  </conditionalFormatting>
  <conditionalFormatting sqref="AQ18">
    <cfRule type="colorScale" priority="6">
      <colorScale>
        <cfvo type="min"/>
        <cfvo type="percentile" val="50"/>
        <cfvo type="max"/>
        <color rgb="FF63BE7B"/>
        <color rgb="FFFFEB84"/>
        <color rgb="FFF8696B"/>
      </colorScale>
    </cfRule>
  </conditionalFormatting>
  <conditionalFormatting sqref="B19:AP19">
    <cfRule type="colorScale" priority="29">
      <colorScale>
        <cfvo type="min"/>
        <cfvo type="percentile" val="50"/>
        <cfvo type="max"/>
        <color rgb="FF63BE7B"/>
        <color rgb="FFFFEB84"/>
        <color rgb="FFF8696B"/>
      </colorScale>
    </cfRule>
  </conditionalFormatting>
  <conditionalFormatting sqref="B19:E19">
    <cfRule type="colorScale" priority="72">
      <colorScale>
        <cfvo type="min"/>
        <cfvo type="percentile" val="50"/>
        <cfvo type="max"/>
        <color rgb="FFF8696B"/>
        <color rgb="FFFFEB84"/>
        <color rgb="FF63BE7B"/>
      </colorScale>
    </cfRule>
    <cfRule type="colorScale" priority="73">
      <colorScale>
        <cfvo type="min"/>
        <cfvo type="percentile" val="50"/>
        <cfvo type="max"/>
        <color rgb="FF63BE7B"/>
        <color rgb="FFFFEB84"/>
        <color rgb="FFF8696B"/>
      </colorScale>
    </cfRule>
  </conditionalFormatting>
  <conditionalFormatting sqref="B19:D19">
    <cfRule type="colorScale" priority="54">
      <colorScale>
        <cfvo type="min"/>
        <cfvo type="percentile" val="50"/>
        <cfvo type="max"/>
        <color rgb="FFF8696B"/>
        <color rgb="FFFFEB84"/>
        <color rgb="FF63BE7B"/>
      </colorScale>
    </cfRule>
    <cfRule type="colorScale" priority="55">
      <colorScale>
        <cfvo type="min"/>
        <cfvo type="percentile" val="50"/>
        <cfvo type="max"/>
        <color rgb="FF63BE7B"/>
        <color rgb="FFFFEB84"/>
        <color rgb="FFF8696B"/>
      </colorScale>
    </cfRule>
  </conditionalFormatting>
  <conditionalFormatting sqref="B19:AO19">
    <cfRule type="colorScale" priority="53">
      <colorScale>
        <cfvo type="min"/>
        <cfvo type="percentile" val="50"/>
        <cfvo type="max"/>
        <color rgb="FF63BE7B"/>
        <color rgb="FFFFEB84"/>
        <color rgb="FFF8696B"/>
      </colorScale>
    </cfRule>
  </conditionalFormatting>
  <conditionalFormatting sqref="F19:I19">
    <cfRule type="colorScale" priority="70">
      <colorScale>
        <cfvo type="min"/>
        <cfvo type="percentile" val="50"/>
        <cfvo type="max"/>
        <color rgb="FFF8696B"/>
        <color rgb="FFFFEB84"/>
        <color rgb="FF63BE7B"/>
      </colorScale>
    </cfRule>
    <cfRule type="colorScale" priority="71">
      <colorScale>
        <cfvo type="min"/>
        <cfvo type="percentile" val="50"/>
        <cfvo type="max"/>
        <color rgb="FF63BE7B"/>
        <color rgb="FFFFEB84"/>
        <color rgb="FFF8696B"/>
      </colorScale>
    </cfRule>
  </conditionalFormatting>
  <conditionalFormatting sqref="F19:H19">
    <cfRule type="colorScale" priority="56">
      <colorScale>
        <cfvo type="min"/>
        <cfvo type="percentile" val="50"/>
        <cfvo type="max"/>
        <color rgb="FFF8696B"/>
        <color rgb="FFFFEB84"/>
        <color rgb="FF63BE7B"/>
      </colorScale>
    </cfRule>
    <cfRule type="colorScale" priority="57">
      <colorScale>
        <cfvo type="min"/>
        <cfvo type="percentile" val="50"/>
        <cfvo type="max"/>
        <color rgb="FF63BE7B"/>
        <color rgb="FFFFEB84"/>
        <color rgb="FFF8696B"/>
      </colorScale>
    </cfRule>
  </conditionalFormatting>
  <conditionalFormatting sqref="J19:M19">
    <cfRule type="colorScale" priority="68">
      <colorScale>
        <cfvo type="min"/>
        <cfvo type="percentile" val="50"/>
        <cfvo type="max"/>
        <color rgb="FFF8696B"/>
        <color rgb="FFFFEB84"/>
        <color rgb="FF63BE7B"/>
      </colorScale>
    </cfRule>
    <cfRule type="colorScale" priority="69">
      <colorScale>
        <cfvo type="min"/>
        <cfvo type="percentile" val="50"/>
        <cfvo type="max"/>
        <color rgb="FF63BE7B"/>
        <color rgb="FFFFEB84"/>
        <color rgb="FFF8696B"/>
      </colorScale>
    </cfRule>
  </conditionalFormatting>
  <conditionalFormatting sqref="J19:L19">
    <cfRule type="colorScale" priority="58">
      <colorScale>
        <cfvo type="min"/>
        <cfvo type="percentile" val="50"/>
        <cfvo type="max"/>
        <color rgb="FFF8696B"/>
        <color rgb="FFFFEB84"/>
        <color rgb="FF63BE7B"/>
      </colorScale>
    </cfRule>
    <cfRule type="colorScale" priority="59">
      <colorScale>
        <cfvo type="min"/>
        <cfvo type="percentile" val="50"/>
        <cfvo type="max"/>
        <color rgb="FF63BE7B"/>
        <color rgb="FFFFEB84"/>
        <color rgb="FFF8696B"/>
      </colorScale>
    </cfRule>
  </conditionalFormatting>
  <conditionalFormatting sqref="N19:P19">
    <cfRule type="colorScale" priority="60">
      <colorScale>
        <cfvo type="min"/>
        <cfvo type="percentile" val="50"/>
        <cfvo type="max"/>
        <color rgb="FFF8696B"/>
        <color rgb="FFFFEB84"/>
        <color rgb="FF63BE7B"/>
      </colorScale>
    </cfRule>
    <cfRule type="colorScale" priority="61">
      <colorScale>
        <cfvo type="min"/>
        <cfvo type="percentile" val="50"/>
        <cfvo type="max"/>
        <color rgb="FF63BE7B"/>
        <color rgb="FFFFEB84"/>
        <color rgb="FFF8696B"/>
      </colorScale>
    </cfRule>
  </conditionalFormatting>
  <conditionalFormatting sqref="R19:T19">
    <cfRule type="colorScale" priority="62">
      <colorScale>
        <cfvo type="min"/>
        <cfvo type="percentile" val="50"/>
        <cfvo type="max"/>
        <color rgb="FFF8696B"/>
        <color rgb="FFFFEB84"/>
        <color rgb="FF63BE7B"/>
      </colorScale>
    </cfRule>
    <cfRule type="colorScale" priority="63">
      <colorScale>
        <cfvo type="min"/>
        <cfvo type="percentile" val="50"/>
        <cfvo type="max"/>
        <color rgb="FF63BE7B"/>
        <color rgb="FFFFEB84"/>
        <color rgb="FFF8696B"/>
      </colorScale>
    </cfRule>
  </conditionalFormatting>
  <conditionalFormatting sqref="V19:X19">
    <cfRule type="colorScale" priority="64">
      <colorScale>
        <cfvo type="min"/>
        <cfvo type="percentile" val="50"/>
        <cfvo type="max"/>
        <color rgb="FFF8696B"/>
        <color rgb="FFFFEB84"/>
        <color rgb="FF63BE7B"/>
      </colorScale>
    </cfRule>
    <cfRule type="colorScale" priority="65">
      <colorScale>
        <cfvo type="min"/>
        <cfvo type="percentile" val="50"/>
        <cfvo type="max"/>
        <color rgb="FF63BE7B"/>
        <color rgb="FFFFEB84"/>
        <color rgb="FFF8696B"/>
      </colorScale>
    </cfRule>
  </conditionalFormatting>
  <conditionalFormatting sqref="Z19:AB19">
    <cfRule type="colorScale" priority="66">
      <colorScale>
        <cfvo type="min"/>
        <cfvo type="percentile" val="50"/>
        <cfvo type="max"/>
        <color rgb="FFF8696B"/>
        <color rgb="FFFFEB84"/>
        <color rgb="FF63BE7B"/>
      </colorScale>
    </cfRule>
    <cfRule type="colorScale" priority="67">
      <colorScale>
        <cfvo type="min"/>
        <cfvo type="percentile" val="50"/>
        <cfvo type="max"/>
        <color rgb="FF63BE7B"/>
        <color rgb="FFFFEB84"/>
        <color rgb="FFF8696B"/>
      </colorScale>
    </cfRule>
  </conditionalFormatting>
  <conditionalFormatting sqref="B20:AP20">
    <cfRule type="colorScale" priority="26">
      <colorScale>
        <cfvo type="min"/>
        <cfvo type="percentile" val="50"/>
        <cfvo type="max"/>
        <color rgb="FF63BE7B"/>
        <color rgb="FFFFEB84"/>
        <color rgb="FFF8696B"/>
      </colorScale>
    </cfRule>
  </conditionalFormatting>
  <conditionalFormatting sqref="B20:E20">
    <cfRule type="colorScale" priority="49">
      <colorScale>
        <cfvo type="min"/>
        <cfvo type="percentile" val="50"/>
        <cfvo type="max"/>
        <color rgb="FFF8696B"/>
        <color rgb="FFFFEB84"/>
        <color rgb="FF63BE7B"/>
      </colorScale>
    </cfRule>
    <cfRule type="colorScale" priority="50">
      <colorScale>
        <cfvo type="min"/>
        <cfvo type="percentile" val="50"/>
        <cfvo type="max"/>
        <color rgb="FF63BE7B"/>
        <color rgb="FFFFEB84"/>
        <color rgb="FFF8696B"/>
      </colorScale>
    </cfRule>
  </conditionalFormatting>
  <conditionalFormatting sqref="B20:D20">
    <cfRule type="colorScale" priority="31">
      <colorScale>
        <cfvo type="min"/>
        <cfvo type="percentile" val="50"/>
        <cfvo type="max"/>
        <color rgb="FFF8696B"/>
        <color rgb="FFFFEB84"/>
        <color rgb="FF63BE7B"/>
      </colorScale>
    </cfRule>
    <cfRule type="colorScale" priority="32">
      <colorScale>
        <cfvo type="min"/>
        <cfvo type="percentile" val="50"/>
        <cfvo type="max"/>
        <color rgb="FF63BE7B"/>
        <color rgb="FFFFEB84"/>
        <color rgb="FFF8696B"/>
      </colorScale>
    </cfRule>
  </conditionalFormatting>
  <conditionalFormatting sqref="B20:AO20">
    <cfRule type="colorScale" priority="30">
      <colorScale>
        <cfvo type="min"/>
        <cfvo type="percentile" val="50"/>
        <cfvo type="max"/>
        <color rgb="FF63BE7B"/>
        <color rgb="FFFFEB84"/>
        <color rgb="FFF8696B"/>
      </colorScale>
    </cfRule>
  </conditionalFormatting>
  <conditionalFormatting sqref="F20:I20">
    <cfRule type="colorScale" priority="47">
      <colorScale>
        <cfvo type="min"/>
        <cfvo type="percentile" val="50"/>
        <cfvo type="max"/>
        <color rgb="FFF8696B"/>
        <color rgb="FFFFEB84"/>
        <color rgb="FF63BE7B"/>
      </colorScale>
    </cfRule>
    <cfRule type="colorScale" priority="48">
      <colorScale>
        <cfvo type="min"/>
        <cfvo type="percentile" val="50"/>
        <cfvo type="max"/>
        <color rgb="FF63BE7B"/>
        <color rgb="FFFFEB84"/>
        <color rgb="FFF8696B"/>
      </colorScale>
    </cfRule>
  </conditionalFormatting>
  <conditionalFormatting sqref="F20:H20">
    <cfRule type="colorScale" priority="33">
      <colorScale>
        <cfvo type="min"/>
        <cfvo type="percentile" val="50"/>
        <cfvo type="max"/>
        <color rgb="FFF8696B"/>
        <color rgb="FFFFEB84"/>
        <color rgb="FF63BE7B"/>
      </colorScale>
    </cfRule>
    <cfRule type="colorScale" priority="34">
      <colorScale>
        <cfvo type="min"/>
        <cfvo type="percentile" val="50"/>
        <cfvo type="max"/>
        <color rgb="FF63BE7B"/>
        <color rgb="FFFFEB84"/>
        <color rgb="FFF8696B"/>
      </colorScale>
    </cfRule>
  </conditionalFormatting>
  <conditionalFormatting sqref="J20:M20">
    <cfRule type="colorScale" priority="45">
      <colorScale>
        <cfvo type="min"/>
        <cfvo type="percentile" val="50"/>
        <cfvo type="max"/>
        <color rgb="FFF8696B"/>
        <color rgb="FFFFEB84"/>
        <color rgb="FF63BE7B"/>
      </colorScale>
    </cfRule>
    <cfRule type="colorScale" priority="46">
      <colorScale>
        <cfvo type="min"/>
        <cfvo type="percentile" val="50"/>
        <cfvo type="max"/>
        <color rgb="FF63BE7B"/>
        <color rgb="FFFFEB84"/>
        <color rgb="FFF8696B"/>
      </colorScale>
    </cfRule>
  </conditionalFormatting>
  <conditionalFormatting sqref="J20:L20">
    <cfRule type="colorScale" priority="35">
      <colorScale>
        <cfvo type="min"/>
        <cfvo type="percentile" val="50"/>
        <cfvo type="max"/>
        <color rgb="FFF8696B"/>
        <color rgb="FFFFEB84"/>
        <color rgb="FF63BE7B"/>
      </colorScale>
    </cfRule>
    <cfRule type="colorScale" priority="36">
      <colorScale>
        <cfvo type="min"/>
        <cfvo type="percentile" val="50"/>
        <cfvo type="max"/>
        <color rgb="FF63BE7B"/>
        <color rgb="FFFFEB84"/>
        <color rgb="FFF8696B"/>
      </colorScale>
    </cfRule>
  </conditionalFormatting>
  <conditionalFormatting sqref="N20:P20">
    <cfRule type="colorScale" priority="37">
      <colorScale>
        <cfvo type="min"/>
        <cfvo type="percentile" val="50"/>
        <cfvo type="max"/>
        <color rgb="FFF8696B"/>
        <color rgb="FFFFEB84"/>
        <color rgb="FF63BE7B"/>
      </colorScale>
    </cfRule>
    <cfRule type="colorScale" priority="38">
      <colorScale>
        <cfvo type="min"/>
        <cfvo type="percentile" val="50"/>
        <cfvo type="max"/>
        <color rgb="FF63BE7B"/>
        <color rgb="FFFFEB84"/>
        <color rgb="FFF8696B"/>
      </colorScale>
    </cfRule>
  </conditionalFormatting>
  <conditionalFormatting sqref="R20:T20">
    <cfRule type="colorScale" priority="39">
      <colorScale>
        <cfvo type="min"/>
        <cfvo type="percentile" val="50"/>
        <cfvo type="max"/>
        <color rgb="FFF8696B"/>
        <color rgb="FFFFEB84"/>
        <color rgb="FF63BE7B"/>
      </colorScale>
    </cfRule>
    <cfRule type="colorScale" priority="40">
      <colorScale>
        <cfvo type="min"/>
        <cfvo type="percentile" val="50"/>
        <cfvo type="max"/>
        <color rgb="FF63BE7B"/>
        <color rgb="FFFFEB84"/>
        <color rgb="FFF8696B"/>
      </colorScale>
    </cfRule>
  </conditionalFormatting>
  <conditionalFormatting sqref="V20:X20">
    <cfRule type="colorScale" priority="41">
      <colorScale>
        <cfvo type="min"/>
        <cfvo type="percentile" val="50"/>
        <cfvo type="max"/>
        <color rgb="FFF8696B"/>
        <color rgb="FFFFEB84"/>
        <color rgb="FF63BE7B"/>
      </colorScale>
    </cfRule>
    <cfRule type="colorScale" priority="42">
      <colorScale>
        <cfvo type="min"/>
        <cfvo type="percentile" val="50"/>
        <cfvo type="max"/>
        <color rgb="FF63BE7B"/>
        <color rgb="FFFFEB84"/>
        <color rgb="FFF8696B"/>
      </colorScale>
    </cfRule>
  </conditionalFormatting>
  <conditionalFormatting sqref="Z20:AB20">
    <cfRule type="colorScale" priority="43">
      <colorScale>
        <cfvo type="min"/>
        <cfvo type="percentile" val="50"/>
        <cfvo type="max"/>
        <color rgb="FFF8696B"/>
        <color rgb="FFFFEB84"/>
        <color rgb="FF63BE7B"/>
      </colorScale>
    </cfRule>
    <cfRule type="colorScale" priority="44">
      <colorScale>
        <cfvo type="min"/>
        <cfvo type="percentile" val="50"/>
        <cfvo type="max"/>
        <color rgb="FF63BE7B"/>
        <color rgb="FFFFEB84"/>
        <color rgb="FFF8696B"/>
      </colorScale>
    </cfRule>
  </conditionalFormatting>
  <conditionalFormatting sqref="AO25">
    <cfRule type="colorScale" priority="4">
      <colorScale>
        <cfvo type="min"/>
        <cfvo type="percentile" val="50"/>
        <cfvo type="max"/>
        <color rgb="FF63BE7B"/>
        <color rgb="FFFFEB84"/>
        <color rgb="FFF8696B"/>
      </colorScale>
    </cfRule>
    <cfRule type="colorScale" priority="3">
      <colorScale>
        <cfvo type="min"/>
        <cfvo type="percentile" val="50"/>
        <cfvo type="max"/>
        <color rgb="FFF8696B"/>
        <color rgb="FFFFEB84"/>
        <color rgb="FF63BE7B"/>
      </colorScale>
    </cfRule>
    <cfRule type="colorScale" priority="2">
      <colorScale>
        <cfvo type="min"/>
        <cfvo type="percentile" val="50"/>
        <cfvo type="max"/>
        <color rgb="FF63BE7B"/>
        <color rgb="FFFFEB84"/>
        <color rgb="FFF8696B"/>
      </colorScale>
    </cfRule>
  </conditionalFormatting>
  <conditionalFormatting sqref="E18:E20">
    <cfRule type="colorScale" priority="77">
      <colorScale>
        <cfvo type="min"/>
        <cfvo type="percentile" val="50"/>
        <cfvo type="max"/>
        <color rgb="FFF8696B"/>
        <color rgb="FFFFEB84"/>
        <color rgb="FF63BE7B"/>
      </colorScale>
    </cfRule>
    <cfRule type="colorScale" priority="78">
      <colorScale>
        <cfvo type="min"/>
        <cfvo type="percentile" val="50"/>
        <cfvo type="max"/>
        <color rgb="FF63BE7B"/>
        <color rgb="FFFFEB84"/>
        <color rgb="FFF8696B"/>
      </colorScale>
    </cfRule>
  </conditionalFormatting>
  <conditionalFormatting sqref="I18:I20">
    <cfRule type="colorScale" priority="81">
      <colorScale>
        <cfvo type="min"/>
        <cfvo type="percentile" val="50"/>
        <cfvo type="max"/>
        <color rgb="FFF8696B"/>
        <color rgb="FFFFEB84"/>
        <color rgb="FF63BE7B"/>
      </colorScale>
    </cfRule>
    <cfRule type="colorScale" priority="82">
      <colorScale>
        <cfvo type="min"/>
        <cfvo type="percentile" val="50"/>
        <cfvo type="max"/>
        <color rgb="FF63BE7B"/>
        <color rgb="FFFFEB84"/>
        <color rgb="FFF8696B"/>
      </colorScale>
    </cfRule>
  </conditionalFormatting>
  <conditionalFormatting sqref="M18:M20">
    <cfRule type="colorScale" priority="85">
      <colorScale>
        <cfvo type="min"/>
        <cfvo type="percentile" val="50"/>
        <cfvo type="max"/>
        <color rgb="FFF8696B"/>
        <color rgb="FFFFEB84"/>
        <color rgb="FF63BE7B"/>
      </colorScale>
    </cfRule>
    <cfRule type="colorScale" priority="86">
      <colorScale>
        <cfvo type="min"/>
        <cfvo type="percentile" val="50"/>
        <cfvo type="max"/>
        <color rgb="FF63BE7B"/>
        <color rgb="FFFFEB84"/>
        <color rgb="FFF8696B"/>
      </colorScale>
    </cfRule>
  </conditionalFormatting>
  <conditionalFormatting sqref="Q18:Q20">
    <cfRule type="colorScale" priority="89">
      <colorScale>
        <cfvo type="min"/>
        <cfvo type="percentile" val="50"/>
        <cfvo type="max"/>
        <color rgb="FFF8696B"/>
        <color rgb="FFFFEB84"/>
        <color rgb="FF63BE7B"/>
      </colorScale>
    </cfRule>
    <cfRule type="colorScale" priority="90">
      <colorScale>
        <cfvo type="min"/>
        <cfvo type="percentile" val="50"/>
        <cfvo type="max"/>
        <color rgb="FF63BE7B"/>
        <color rgb="FFFFEB84"/>
        <color rgb="FFF8696B"/>
      </colorScale>
    </cfRule>
  </conditionalFormatting>
  <conditionalFormatting sqref="U18:U20">
    <cfRule type="colorScale" priority="93">
      <colorScale>
        <cfvo type="min"/>
        <cfvo type="percentile" val="50"/>
        <cfvo type="max"/>
        <color rgb="FFF8696B"/>
        <color rgb="FFFFEB84"/>
        <color rgb="FF63BE7B"/>
      </colorScale>
    </cfRule>
    <cfRule type="colorScale" priority="94">
      <colorScale>
        <cfvo type="min"/>
        <cfvo type="percentile" val="50"/>
        <cfvo type="max"/>
        <color rgb="FF63BE7B"/>
        <color rgb="FFFFEB84"/>
        <color rgb="FFF8696B"/>
      </colorScale>
    </cfRule>
  </conditionalFormatting>
  <conditionalFormatting sqref="Y18:Y20">
    <cfRule type="colorScale" priority="97">
      <colorScale>
        <cfvo type="min"/>
        <cfvo type="percentile" val="50"/>
        <cfvo type="max"/>
        <color rgb="FFF8696B"/>
        <color rgb="FFFFEB84"/>
        <color rgb="FF63BE7B"/>
      </colorScale>
    </cfRule>
    <cfRule type="colorScale" priority="98">
      <colorScale>
        <cfvo type="min"/>
        <cfvo type="percentile" val="50"/>
        <cfvo type="max"/>
        <color rgb="FF63BE7B"/>
        <color rgb="FFFFEB84"/>
        <color rgb="FFF8696B"/>
      </colorScale>
    </cfRule>
  </conditionalFormatting>
  <conditionalFormatting sqref="AC18:AC20">
    <cfRule type="colorScale" priority="101">
      <colorScale>
        <cfvo type="min"/>
        <cfvo type="percentile" val="50"/>
        <cfvo type="max"/>
        <color rgb="FFF8696B"/>
        <color rgb="FFFFEB84"/>
        <color rgb="FF63BE7B"/>
      </colorScale>
    </cfRule>
    <cfRule type="colorScale" priority="102">
      <colorScale>
        <cfvo type="min"/>
        <cfvo type="percentile" val="50"/>
        <cfvo type="max"/>
        <color rgb="FF63BE7B"/>
        <color rgb="FFFFEB84"/>
        <color rgb="FFF8696B"/>
      </colorScale>
    </cfRule>
  </conditionalFormatting>
  <conditionalFormatting sqref="AG18:AG20">
    <cfRule type="colorScale" priority="105">
      <colorScale>
        <cfvo type="min"/>
        <cfvo type="percentile" val="50"/>
        <cfvo type="max"/>
        <color rgb="FFF8696B"/>
        <color rgb="FFFFEB84"/>
        <color rgb="FF63BE7B"/>
      </colorScale>
    </cfRule>
    <cfRule type="colorScale" priority="106">
      <colorScale>
        <cfvo type="min"/>
        <cfvo type="percentile" val="50"/>
        <cfvo type="max"/>
        <color rgb="FF63BE7B"/>
        <color rgb="FFFFEB84"/>
        <color rgb="FFF8696B"/>
      </colorScale>
    </cfRule>
  </conditionalFormatting>
  <conditionalFormatting sqref="AK18:AK20">
    <cfRule type="colorScale" priority="109">
      <colorScale>
        <cfvo type="min"/>
        <cfvo type="percentile" val="50"/>
        <cfvo type="max"/>
        <color rgb="FFF8696B"/>
        <color rgb="FFFFEB84"/>
        <color rgb="FF63BE7B"/>
      </colorScale>
    </cfRule>
    <cfRule type="colorScale" priority="110">
      <colorScale>
        <cfvo type="min"/>
        <cfvo type="percentile" val="50"/>
        <cfvo type="max"/>
        <color rgb="FF63BE7B"/>
        <color rgb="FFFFEB84"/>
        <color rgb="FFF8696B"/>
      </colorScale>
    </cfRule>
  </conditionalFormatting>
  <conditionalFormatting sqref="AO11:AO13">
    <cfRule type="colorScale" priority="20">
      <colorScale>
        <cfvo type="min"/>
        <cfvo type="percentile" val="50"/>
        <cfvo type="max"/>
        <color rgb="FF63BE7B"/>
        <color rgb="FFFFEB84"/>
        <color rgb="FFF8696B"/>
      </colorScale>
    </cfRule>
  </conditionalFormatting>
  <conditionalFormatting sqref="AO18:AO20">
    <cfRule type="colorScale" priority="107">
      <colorScale>
        <cfvo type="min"/>
        <cfvo type="percentile" val="50"/>
        <cfvo type="max"/>
        <color rgb="FFF8696B"/>
        <color rgb="FFFFEB84"/>
        <color rgb="FF63BE7B"/>
      </colorScale>
    </cfRule>
    <cfRule type="colorScale" priority="108">
      <colorScale>
        <cfvo type="min"/>
        <cfvo type="percentile" val="50"/>
        <cfvo type="max"/>
        <color rgb="FF63BE7B"/>
        <color rgb="FFFFEB84"/>
        <color rgb="FFF8696B"/>
      </colorScale>
    </cfRule>
  </conditionalFormatting>
  <conditionalFormatting sqref="A11:AQ15 A16 AQ16">
    <cfRule type="colorScale" priority="12">
      <colorScale>
        <cfvo type="min"/>
        <cfvo type="percentile" val="50"/>
        <cfvo type="max"/>
        <color rgb="FF63BE7B"/>
        <color rgb="FFFFEB84"/>
        <color rgb="FFF8696B"/>
      </colorScale>
    </cfRule>
  </conditionalFormatting>
  <conditionalFormatting sqref="Z11:AN13">
    <cfRule type="colorScale" priority="23">
      <colorScale>
        <cfvo type="min"/>
        <cfvo type="percentile" val="50"/>
        <cfvo type="max"/>
        <color rgb="FF63BE7B"/>
        <color rgb="FFFFEB84"/>
        <color rgb="FFF8696B"/>
      </colorScale>
    </cfRule>
  </conditionalFormatting>
  <conditionalFormatting sqref="Z11:AQ13">
    <cfRule type="colorScale" priority="18">
      <colorScale>
        <cfvo type="min"/>
        <cfvo type="percentile" val="50"/>
        <cfvo type="max"/>
        <color rgb="FF63BE7B"/>
        <color rgb="FFFFEB84"/>
        <color rgb="FFF8696B"/>
      </colorScale>
    </cfRule>
  </conditionalFormatting>
  <conditionalFormatting sqref="AP11:AQ13">
    <cfRule type="colorScale" priority="19">
      <colorScale>
        <cfvo type="min"/>
        <cfvo type="percentile" val="50"/>
        <cfvo type="max"/>
        <color rgb="FF63BE7B"/>
        <color rgb="FFFFEB84"/>
        <color rgb="FFF8696B"/>
      </colorScale>
    </cfRule>
  </conditionalFormatting>
  <conditionalFormatting sqref="AH18:AJ18 AL18:AO18 AD18:AF18">
    <cfRule type="colorScale" priority="117">
      <colorScale>
        <cfvo type="min"/>
        <cfvo type="percentile" val="50"/>
        <cfvo type="max"/>
        <color rgb="FFF8696B"/>
        <color rgb="FFFFEB84"/>
        <color rgb="FF63BE7B"/>
      </colorScale>
    </cfRule>
    <cfRule type="colorScale" priority="118">
      <colorScale>
        <cfvo type="min"/>
        <cfvo type="percentile" val="50"/>
        <cfvo type="max"/>
        <color rgb="FF63BE7B"/>
        <color rgb="FFFFEB84"/>
        <color rgb="FFF8696B"/>
      </colorScale>
    </cfRule>
  </conditionalFormatting>
  <conditionalFormatting sqref="AH19:AJ19 AL19:AO19 AD19:AF19">
    <cfRule type="colorScale" priority="74">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onditionalFormatting>
  <conditionalFormatting sqref="AH20:AJ20 AD20:AF20 AL20:AO20">
    <cfRule type="colorScale" priority="51">
      <colorScale>
        <cfvo type="min"/>
        <cfvo type="percentile" val="50"/>
        <cfvo type="max"/>
        <color rgb="FFF8696B"/>
        <color rgb="FFFFEB84"/>
        <color rgb="FF63BE7B"/>
      </colorScale>
    </cfRule>
    <cfRule type="colorScale" priority="52">
      <colorScale>
        <cfvo type="min"/>
        <cfvo type="percentile" val="50"/>
        <cfvo type="max"/>
        <color rgb="FF63BE7B"/>
        <color rgb="FFFFEB84"/>
        <color rgb="FFF8696B"/>
      </colorScale>
    </cfRule>
  </conditionalFormatting>
  <conditionalFormatting sqref="AM22:AQ23 AD22:AL24 AD25:AH25 AM25:AN25 AP25:AQ25 AP24 AM24">
    <cfRule type="colorScale" priority="13">
      <colorScale>
        <cfvo type="min"/>
        <cfvo type="percentile" val="50"/>
        <cfvo type="max"/>
        <color rgb="FF63BE7B"/>
        <color rgb="FFFFEB84"/>
        <color rgb="FFF8696B"/>
      </colorScale>
    </cfRule>
    <cfRule type="colorScale" priority="16">
      <colorScale>
        <cfvo type="min"/>
        <cfvo type="percentile" val="50"/>
        <cfvo type="max"/>
        <color rgb="FFF8696B"/>
        <color rgb="FFFFEB84"/>
        <color rgb="FF63BE7B"/>
      </colorScale>
    </cfRule>
    <cfRule type="colorScale" priority="17">
      <colorScale>
        <cfvo type="min"/>
        <cfvo type="percentile" val="50"/>
        <cfvo type="max"/>
        <color rgb="FF63BE7B"/>
        <color rgb="FFFFEB84"/>
        <color rgb="FFF8696B"/>
      </colorScale>
    </cfRule>
  </conditionalFormatting>
  <pageMargins left="0.75" right="0.75" top="1" bottom="1" header="0.5" footer="0.5"/>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F292"/>
  <sheetViews>
    <sheetView zoomScale="85" zoomScaleNormal="85" topLeftCell="A147" workbookViewId="0">
      <selection activeCell="DS182" sqref="E182:DS182"/>
    </sheetView>
  </sheetViews>
  <sheetFormatPr defaultColWidth="9.02884615384615" defaultRowHeight="16.8"/>
  <cols>
    <col min="4" max="4" width="12.7980769230769"/>
    <col min="5" max="5" width="9.49038461538461" customWidth="1"/>
    <col min="6" max="8" width="13.9326923076923"/>
    <col min="9" max="9" width="12.7980769230769"/>
    <col min="10" max="10" width="13.9326923076923"/>
    <col min="11" max="11" width="12.7980769230769"/>
    <col min="12" max="12" width="13.9326923076923"/>
    <col min="13" max="19" width="12.7980769230769"/>
    <col min="20" max="20" width="13.9326923076923"/>
    <col min="21" max="41" width="12.7980769230769"/>
    <col min="42" max="48" width="13.9326923076923"/>
    <col min="49" max="72" width="12.7980769230769"/>
    <col min="73" max="73" width="13.9326923076923"/>
    <col min="74" max="74" width="12.7980769230769"/>
    <col min="75" max="81" width="13.9326923076923"/>
    <col min="82" max="82" width="12.7980769230769"/>
    <col min="83" max="85" width="13.9326923076923"/>
    <col min="86" max="103" width="12.7980769230769"/>
    <col min="104" max="104" width="13.9326923076923"/>
    <col min="105" max="111" width="12.7980769230769"/>
    <col min="112" max="123" width="13.9326923076923"/>
  </cols>
  <sheetData>
    <row r="2" s="1" customFormat="1" spans="1:240">
      <c r="A2" s="4" t="s">
        <v>1</v>
      </c>
      <c r="B2" s="5">
        <f>CB2/BL2-1</f>
        <v>1.05629089687637</v>
      </c>
      <c r="C2" s="5"/>
      <c r="D2" s="6">
        <v>866.7898742908</v>
      </c>
      <c r="E2" s="6">
        <v>849.7748006384</v>
      </c>
      <c r="F2" s="6">
        <v>874.1056655292</v>
      </c>
      <c r="G2" s="6">
        <v>928.6996556552</v>
      </c>
      <c r="H2" s="6">
        <v>985.5735058666</v>
      </c>
      <c r="I2" s="6">
        <v>955.8916792275</v>
      </c>
      <c r="J2" s="6">
        <v>1051.8657699741</v>
      </c>
      <c r="K2" s="6">
        <v>1116.629483728</v>
      </c>
      <c r="L2" s="6">
        <v>1127.281905728</v>
      </c>
      <c r="M2" s="6">
        <v>1065.2422</v>
      </c>
      <c r="N2" s="6">
        <v>1056.122341443</v>
      </c>
      <c r="O2" s="6">
        <v>1048.9711640568</v>
      </c>
      <c r="P2" s="6">
        <v>1046.9273819544</v>
      </c>
      <c r="Q2" s="6">
        <v>992.9750006288</v>
      </c>
      <c r="R2" s="6">
        <v>930.3033514544</v>
      </c>
      <c r="S2" s="6">
        <v>929.966407104</v>
      </c>
      <c r="T2" s="6">
        <v>931.24102236</v>
      </c>
      <c r="U2" s="6">
        <v>967.1483338528</v>
      </c>
      <c r="V2" s="6">
        <v>883.420537428</v>
      </c>
      <c r="W2" s="6">
        <v>835.7136531536</v>
      </c>
      <c r="X2" s="6">
        <v>833.8816782264</v>
      </c>
      <c r="Y2" s="6">
        <v>846.5389595416</v>
      </c>
      <c r="Z2" s="6">
        <v>875.220846808</v>
      </c>
      <c r="AA2" s="6">
        <v>945.7017694432</v>
      </c>
      <c r="AB2" s="6">
        <v>922.0426803896</v>
      </c>
      <c r="AC2" s="6">
        <v>914.6893031832</v>
      </c>
      <c r="AD2" s="6">
        <v>874.7407719848</v>
      </c>
      <c r="AE2" s="6">
        <v>973.95179368</v>
      </c>
      <c r="AF2" s="6">
        <v>969.2430442145</v>
      </c>
      <c r="AG2" s="6">
        <v>866.8200705329</v>
      </c>
      <c r="AH2" s="6">
        <v>851.0626899665</v>
      </c>
      <c r="AI2" s="6">
        <v>897.1719967548</v>
      </c>
      <c r="AJ2" s="6">
        <v>985.7634486984</v>
      </c>
      <c r="AK2" s="6">
        <v>1020.514791726</v>
      </c>
      <c r="AL2" s="6">
        <v>1109.8988998326</v>
      </c>
      <c r="AM2" s="6">
        <v>1090.5383062999</v>
      </c>
      <c r="AN2" s="6">
        <v>1080.9393565652</v>
      </c>
      <c r="AO2" s="6">
        <v>1102.2822481888</v>
      </c>
      <c r="AP2" s="6">
        <v>1157.243243456</v>
      </c>
      <c r="AQ2" s="6">
        <v>1284.2498835456</v>
      </c>
      <c r="AR2" s="6">
        <v>1230.9864951758</v>
      </c>
      <c r="AS2" s="6">
        <v>1315.655830236</v>
      </c>
      <c r="AT2" s="6">
        <v>1355.9898045936</v>
      </c>
      <c r="AU2" s="6">
        <v>1191.7165073408</v>
      </c>
      <c r="AV2" s="6">
        <v>1192.9869940224</v>
      </c>
      <c r="AW2" s="6">
        <v>1177.4235321728</v>
      </c>
      <c r="AX2" s="6">
        <v>1288.625429846</v>
      </c>
      <c r="AY2" s="6">
        <v>1349.2166353285</v>
      </c>
      <c r="AZ2" s="6">
        <v>1325.2949126445</v>
      </c>
      <c r="BA2" s="6">
        <v>1380.4676657753</v>
      </c>
      <c r="BB2" s="6">
        <v>1212.4476344974</v>
      </c>
      <c r="BC2" s="6">
        <v>1319.4837816445</v>
      </c>
      <c r="BD2" s="6">
        <v>1347.9940672919</v>
      </c>
      <c r="BE2" s="6">
        <v>1324.020675185</v>
      </c>
      <c r="BF2" s="6">
        <v>1471.6215599216</v>
      </c>
      <c r="BG2" s="6">
        <v>1397.9223642015</v>
      </c>
      <c r="BH2" s="6">
        <v>1459.4278261217</v>
      </c>
      <c r="BI2" s="6">
        <v>1581.5021185623</v>
      </c>
      <c r="BJ2" s="6">
        <v>1499.749975584</v>
      </c>
      <c r="BK2" s="6">
        <v>1391.9797800384</v>
      </c>
      <c r="BL2" s="7">
        <v>1288.5702282432</v>
      </c>
      <c r="BM2" s="7">
        <v>1355.6792811012</v>
      </c>
      <c r="BN2" s="7">
        <v>1532.9532407772</v>
      </c>
      <c r="BO2" s="7">
        <v>1524.711556687</v>
      </c>
      <c r="BP2" s="7">
        <v>1522.6072126789</v>
      </c>
      <c r="BQ2" s="7">
        <v>1745.3592974761</v>
      </c>
      <c r="BR2" s="7">
        <v>1958.2840844146</v>
      </c>
      <c r="BS2" s="7">
        <v>1885.0477008264</v>
      </c>
      <c r="BT2" s="7">
        <v>2114.556339951</v>
      </c>
      <c r="BU2" s="7">
        <v>2220.8335962351</v>
      </c>
      <c r="BV2" s="7">
        <v>2106.0330056949</v>
      </c>
      <c r="BW2" s="7">
        <v>2124.7932368258</v>
      </c>
      <c r="BX2" s="7">
        <v>2094.9975756179</v>
      </c>
      <c r="BY2" s="7">
        <v>2095.3523335388</v>
      </c>
      <c r="BZ2" s="7">
        <v>2156.0230691804</v>
      </c>
      <c r="CA2" s="7">
        <v>2440.8911326226</v>
      </c>
      <c r="CB2" s="7">
        <v>2649.6752303224</v>
      </c>
      <c r="CC2" s="6">
        <v>2607.9957259226</v>
      </c>
      <c r="CD2" s="6">
        <v>2299.1332965627</v>
      </c>
      <c r="CE2" s="6">
        <v>2647.8957587693</v>
      </c>
      <c r="CF2" s="6">
        <v>2678.7607042508</v>
      </c>
      <c r="CG2" s="6">
        <v>2638.0822889239</v>
      </c>
      <c r="CH2" s="6">
        <v>2341.4239107311</v>
      </c>
      <c r="CI2" s="6">
        <v>2159.2586952815</v>
      </c>
      <c r="CJ2" s="6">
        <v>2127.7909193488</v>
      </c>
      <c r="CK2" s="6">
        <v>1962.488033843</v>
      </c>
      <c r="CL2" s="6">
        <v>1870.4226369065</v>
      </c>
      <c r="CM2" s="6">
        <v>1608.390353318</v>
      </c>
      <c r="CN2" s="6">
        <v>1802.584446026</v>
      </c>
      <c r="CO2" s="6">
        <v>1669.7277608725</v>
      </c>
      <c r="CP2" s="6">
        <v>1303.783668236</v>
      </c>
      <c r="CQ2" s="6">
        <v>1450.0628841188</v>
      </c>
      <c r="CR2" s="6">
        <v>1716.1998031829</v>
      </c>
      <c r="CS2" s="6">
        <v>1830.7278600641</v>
      </c>
      <c r="CT2" s="6">
        <v>1974.3318462539</v>
      </c>
      <c r="CU2" s="6">
        <v>1841.9137675057</v>
      </c>
      <c r="CV2" s="6">
        <v>1901.6104423512</v>
      </c>
      <c r="CW2" s="6">
        <v>1947.6722276352</v>
      </c>
      <c r="CX2" s="6">
        <v>1617.8344277216</v>
      </c>
      <c r="CY2" s="6">
        <v>1696.3745562192</v>
      </c>
      <c r="CZ2" s="6">
        <v>1688.9356580712</v>
      </c>
      <c r="DA2" s="6">
        <v>1556.1341224968</v>
      </c>
      <c r="DB2" s="6">
        <v>1462.9588515696</v>
      </c>
      <c r="DC2" s="6">
        <v>1564.0670354625</v>
      </c>
      <c r="DD2" s="6">
        <v>1678.2102948375</v>
      </c>
      <c r="DE2" s="6">
        <v>1652.3378227125</v>
      </c>
      <c r="DF2" s="6">
        <v>1538.3034356404</v>
      </c>
      <c r="DG2" s="6">
        <v>1574.6663652724</v>
      </c>
      <c r="DH2" s="6">
        <v>1423.9117195064</v>
      </c>
      <c r="DI2" s="6">
        <v>1392.5344353382</v>
      </c>
      <c r="DJ2" s="6">
        <v>1434.6455460535</v>
      </c>
      <c r="DK2" s="6">
        <v>1137.6037328359</v>
      </c>
      <c r="DL2" s="6">
        <v>1122.4201054784</v>
      </c>
      <c r="DM2" s="6">
        <v>1249.2658721408</v>
      </c>
      <c r="DN2" s="6">
        <v>1325.433306496</v>
      </c>
      <c r="DO2" s="6">
        <v>1148.0767611768</v>
      </c>
      <c r="DP2" s="6">
        <v>1172.4880912472</v>
      </c>
      <c r="DQ2" s="6">
        <v>1126.3447234312</v>
      </c>
      <c r="DR2" s="6">
        <v>1137.448576103</v>
      </c>
      <c r="DS2" s="6">
        <v>1174.8704863441</v>
      </c>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row>
    <row r="3" s="2" customFormat="1" hidden="1" outlineLevel="1" spans="1:240">
      <c r="A3" s="9" t="s">
        <v>181</v>
      </c>
      <c r="B3" s="10"/>
      <c r="C3" s="10"/>
      <c r="D3" s="11">
        <v>310.677788</v>
      </c>
      <c r="E3" s="11">
        <v>310.629977</v>
      </c>
      <c r="F3" s="11">
        <v>310.895738</v>
      </c>
      <c r="G3" s="11">
        <v>311.642323</v>
      </c>
      <c r="H3" s="11">
        <v>311.642323</v>
      </c>
      <c r="I3" s="11">
        <v>311.650189</v>
      </c>
      <c r="J3" s="11">
        <v>314.526164</v>
      </c>
      <c r="K3" s="11">
        <v>314.47933</v>
      </c>
      <c r="L3" s="11">
        <v>314.47933</v>
      </c>
      <c r="M3" s="11">
        <v>314.6198</v>
      </c>
      <c r="N3" s="11">
        <v>343.261922</v>
      </c>
      <c r="O3" s="11">
        <v>342.79171</v>
      </c>
      <c r="P3" s="11">
        <v>339.064621</v>
      </c>
      <c r="Q3" s="11">
        <v>339.14121</v>
      </c>
      <c r="R3" s="11">
        <v>339.242448</v>
      </c>
      <c r="S3" s="11">
        <v>334.392491</v>
      </c>
      <c r="T3" s="11">
        <v>334.474809</v>
      </c>
      <c r="U3" s="11">
        <v>334.390505</v>
      </c>
      <c r="V3" s="11">
        <v>334.607513</v>
      </c>
      <c r="W3" s="11">
        <v>334.467974</v>
      </c>
      <c r="X3" s="11">
        <v>334.469641</v>
      </c>
      <c r="Y3" s="11">
        <v>334.308874</v>
      </c>
      <c r="Z3" s="11">
        <v>358.126444</v>
      </c>
      <c r="AA3" s="11">
        <v>358.41356</v>
      </c>
      <c r="AB3" s="11">
        <v>352.647051</v>
      </c>
      <c r="AC3" s="11">
        <v>352.50003</v>
      </c>
      <c r="AD3" s="11">
        <v>352.580484</v>
      </c>
      <c r="AE3" s="11">
        <v>347.307549</v>
      </c>
      <c r="AF3" s="11">
        <v>347.099508</v>
      </c>
      <c r="AG3" s="11">
        <v>346.878276</v>
      </c>
      <c r="AH3" s="11">
        <v>345.776402</v>
      </c>
      <c r="AI3" s="11">
        <v>345.700898</v>
      </c>
      <c r="AJ3" s="11">
        <v>345.699195</v>
      </c>
      <c r="AK3" s="11">
        <v>345.728201</v>
      </c>
      <c r="AL3" s="11">
        <v>371.028052</v>
      </c>
      <c r="AM3" s="11">
        <v>371.055279</v>
      </c>
      <c r="AN3" s="11">
        <v>373.875075</v>
      </c>
      <c r="AO3" s="11">
        <v>373.972222</v>
      </c>
      <c r="AP3" s="11">
        <v>374.042872</v>
      </c>
      <c r="AQ3" s="11">
        <v>379.370932</v>
      </c>
      <c r="AR3" s="11">
        <v>379.382966</v>
      </c>
      <c r="AS3" s="11">
        <v>379.424592</v>
      </c>
      <c r="AT3" s="11">
        <v>378.817693</v>
      </c>
      <c r="AU3" s="11">
        <v>378.814103</v>
      </c>
      <c r="AV3" s="11">
        <v>378.809072</v>
      </c>
      <c r="AW3" s="11">
        <v>378.898433</v>
      </c>
      <c r="AX3" s="11">
        <v>406.361568</v>
      </c>
      <c r="AY3" s="11">
        <v>406.408322</v>
      </c>
      <c r="AZ3" s="11">
        <v>405.404713</v>
      </c>
      <c r="BA3" s="11">
        <v>405.506104</v>
      </c>
      <c r="BB3" s="11">
        <v>405.42553</v>
      </c>
      <c r="BC3" s="11">
        <v>403.383898</v>
      </c>
      <c r="BD3" s="11">
        <v>403.509216</v>
      </c>
      <c r="BE3" s="11">
        <v>403.509216</v>
      </c>
      <c r="BF3" s="11">
        <v>405.328653</v>
      </c>
      <c r="BG3" s="11">
        <v>405.298536</v>
      </c>
      <c r="BH3" s="11">
        <v>405.291418</v>
      </c>
      <c r="BI3" s="11">
        <v>405.445745</v>
      </c>
      <c r="BJ3" s="11">
        <v>441.027974</v>
      </c>
      <c r="BK3" s="11">
        <v>426.468508</v>
      </c>
      <c r="BL3" s="11">
        <v>393.148603</v>
      </c>
      <c r="BM3" s="11">
        <v>390.955578</v>
      </c>
      <c r="BN3" s="11">
        <v>385.551038</v>
      </c>
      <c r="BO3" s="11">
        <v>351.698391</v>
      </c>
      <c r="BP3" s="11">
        <v>351.606792</v>
      </c>
      <c r="BQ3" s="11">
        <v>352.342294</v>
      </c>
      <c r="BR3" s="11">
        <v>374.978213</v>
      </c>
      <c r="BS3" s="11">
        <v>375.267578</v>
      </c>
      <c r="BT3" s="11">
        <v>375.205165</v>
      </c>
      <c r="BU3" s="11">
        <v>375.239591</v>
      </c>
      <c r="BV3" s="11">
        <v>459.425156</v>
      </c>
      <c r="BW3" s="11">
        <v>460.115868</v>
      </c>
      <c r="BX3" s="11">
        <v>464.212548</v>
      </c>
      <c r="BY3" s="11">
        <v>463.663831</v>
      </c>
      <c r="BZ3" s="11">
        <v>463.871213</v>
      </c>
      <c r="CA3" s="11">
        <v>477.899013</v>
      </c>
      <c r="CB3" s="11">
        <v>478.00375</v>
      </c>
      <c r="CC3" s="11">
        <v>478.00375</v>
      </c>
      <c r="CD3" s="11">
        <v>462.18107</v>
      </c>
      <c r="CE3" s="11">
        <v>462.207827</v>
      </c>
      <c r="CF3" s="11">
        <v>462.207827</v>
      </c>
      <c r="CG3" s="11">
        <v>462.013484</v>
      </c>
      <c r="CH3" s="11">
        <v>501.022539</v>
      </c>
      <c r="CI3" s="11">
        <v>501.021429</v>
      </c>
      <c r="CJ3" s="11">
        <v>490.2015</v>
      </c>
      <c r="CK3" s="11">
        <v>489.990265</v>
      </c>
      <c r="CL3" s="11">
        <v>487.911761</v>
      </c>
      <c r="CM3" s="11">
        <v>476.865834</v>
      </c>
      <c r="CN3" s="11">
        <v>476.496117</v>
      </c>
      <c r="CO3" s="11">
        <v>476.425637</v>
      </c>
      <c r="CP3" s="11">
        <v>483.632126</v>
      </c>
      <c r="CQ3" s="11">
        <v>483.611443</v>
      </c>
      <c r="CR3" s="11">
        <v>483.587386</v>
      </c>
      <c r="CS3" s="11">
        <v>483.727412</v>
      </c>
      <c r="CT3" s="11">
        <v>518.887377</v>
      </c>
      <c r="CU3" s="11">
        <v>519.834508</v>
      </c>
      <c r="CV3" s="11">
        <v>528.422332</v>
      </c>
      <c r="CW3" s="11">
        <v>528.418134</v>
      </c>
      <c r="CX3" s="11">
        <v>527.558222</v>
      </c>
      <c r="CY3" s="11">
        <v>520.198117</v>
      </c>
      <c r="CZ3" s="11">
        <v>520.116977</v>
      </c>
      <c r="DA3" s="11">
        <v>519.97202</v>
      </c>
      <c r="DB3" s="11">
        <v>515.410517</v>
      </c>
      <c r="DC3" s="11">
        <v>515.734614</v>
      </c>
      <c r="DD3" s="11">
        <v>515.756977</v>
      </c>
      <c r="DE3" s="11">
        <v>515.848041</v>
      </c>
      <c r="DF3" s="11">
        <v>531.536839</v>
      </c>
      <c r="DG3" s="11">
        <v>531.471362</v>
      </c>
      <c r="DH3" s="11">
        <v>512.259041</v>
      </c>
      <c r="DI3" s="11">
        <v>512.192665</v>
      </c>
      <c r="DJ3" s="11">
        <v>512.471883</v>
      </c>
      <c r="DK3" s="11">
        <v>492.470278</v>
      </c>
      <c r="DL3" s="11">
        <v>492.350719</v>
      </c>
      <c r="DM3" s="11">
        <v>492.01599</v>
      </c>
      <c r="DN3" s="11">
        <v>491.994439</v>
      </c>
      <c r="DO3" s="11">
        <v>488.607113</v>
      </c>
      <c r="DP3" s="12"/>
      <c r="DQ3" s="11">
        <v>487.346321</v>
      </c>
      <c r="DR3" s="13"/>
      <c r="DS3" s="13"/>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row>
    <row r="4" s="2" customFormat="1" hidden="1" outlineLevel="1" spans="1:240">
      <c r="A4" s="9" t="s">
        <v>182</v>
      </c>
      <c r="B4" s="10"/>
      <c r="C4" s="10"/>
      <c r="D4" s="15">
        <v>0.103659119653575</v>
      </c>
      <c r="E4" s="15">
        <v>0.103682633308761</v>
      </c>
      <c r="F4" s="15">
        <v>0.10379963780655</v>
      </c>
      <c r="G4" s="15">
        <v>0.110827597700842</v>
      </c>
      <c r="H4" s="15">
        <v>0.110827597700842</v>
      </c>
      <c r="I4" s="15">
        <v>0.110865445359958</v>
      </c>
      <c r="J4" s="15">
        <v>0.11344446689656</v>
      </c>
      <c r="K4" s="15">
        <v>0.113622094018071</v>
      </c>
      <c r="L4" s="15">
        <v>0.113588556042777</v>
      </c>
      <c r="M4" s="15">
        <v>0.113766409488532</v>
      </c>
      <c r="N4" s="15">
        <v>0.11322909856573</v>
      </c>
      <c r="O4" s="15">
        <v>0.113007794149981</v>
      </c>
      <c r="P4" s="15">
        <v>0.113113774261927</v>
      </c>
      <c r="Q4" s="15">
        <v>0.113265736711855</v>
      </c>
      <c r="R4" s="15">
        <v>0.113231935527125</v>
      </c>
      <c r="S4" s="15">
        <v>0.108497908824155</v>
      </c>
      <c r="T4" s="15">
        <v>0.108402399894935</v>
      </c>
      <c r="U4" s="15">
        <v>0.108438138816172</v>
      </c>
      <c r="V4" s="15">
        <v>0.113219209157447</v>
      </c>
      <c r="W4" s="15">
        <v>0.112897093101057</v>
      </c>
      <c r="X4" s="15">
        <v>0.112891549400742</v>
      </c>
      <c r="Y4" s="15">
        <v>0.112951536548204</v>
      </c>
      <c r="Z4" s="15">
        <v>0.112419735192747</v>
      </c>
      <c r="AA4" s="15">
        <v>0.112384735108794</v>
      </c>
      <c r="AB4" s="15">
        <v>0.116027903491528</v>
      </c>
      <c r="AC4" s="15">
        <v>0.115748931992999</v>
      </c>
      <c r="AD4" s="15">
        <v>0.115517590587912</v>
      </c>
      <c r="AE4" s="15">
        <v>0.110897425382481</v>
      </c>
      <c r="AF4" s="15">
        <v>0.110889566573514</v>
      </c>
      <c r="AG4" s="15">
        <v>0.11069118378575</v>
      </c>
      <c r="AH4" s="15">
        <v>0.10843005417125</v>
      </c>
      <c r="AI4" s="15">
        <v>0.108585847526494</v>
      </c>
      <c r="AJ4" s="15">
        <v>0.108614814680144</v>
      </c>
      <c r="AK4" s="15">
        <v>0.108778846768129</v>
      </c>
      <c r="AL4" s="15">
        <v>0.107332833151926</v>
      </c>
      <c r="AM4" s="15">
        <v>0.106530418072828</v>
      </c>
      <c r="AN4" s="15">
        <v>0.0544484517990401</v>
      </c>
      <c r="AO4" s="15">
        <v>0.0543269280572395</v>
      </c>
      <c r="AP4" s="15">
        <v>0.0541712983104247</v>
      </c>
      <c r="AQ4" s="15">
        <v>0.0546008121676544</v>
      </c>
      <c r="AR4" s="15">
        <v>0.0548598773936519</v>
      </c>
      <c r="AS4" s="15">
        <v>0.054978937685726</v>
      </c>
      <c r="AT4" s="15">
        <v>0.053735362355422</v>
      </c>
      <c r="AU4" s="15">
        <v>0.0537350928563502</v>
      </c>
      <c r="AV4" s="15">
        <v>0.0536726744495707</v>
      </c>
      <c r="AW4" s="15">
        <v>0.053809148374071</v>
      </c>
      <c r="AX4" s="15">
        <v>0.111525945288212</v>
      </c>
      <c r="AY4" s="15">
        <v>0.111782698682041</v>
      </c>
      <c r="AZ4" s="15">
        <v>0.108442866079852</v>
      </c>
      <c r="BA4" s="15">
        <v>0.108277642597459</v>
      </c>
      <c r="BB4" s="15">
        <v>0.108539723682423</v>
      </c>
      <c r="BC4" s="15">
        <v>0.10381811273984</v>
      </c>
      <c r="BD4" s="15">
        <v>0.103758319116062</v>
      </c>
      <c r="BE4" s="15">
        <v>0.103758319116062</v>
      </c>
      <c r="BF4" s="15">
        <v>0.107761103678994</v>
      </c>
      <c r="BG4" s="15">
        <v>0.107719323220057</v>
      </c>
      <c r="BH4" s="15">
        <v>0.107688140092816</v>
      </c>
      <c r="BI4" s="15">
        <v>0.107856537007189</v>
      </c>
      <c r="BJ4" s="15">
        <v>0.113091801292405</v>
      </c>
      <c r="BK4" s="15">
        <v>0.111354060403447</v>
      </c>
      <c r="BL4" s="15">
        <v>0.0848742962467045</v>
      </c>
      <c r="BM4" s="15">
        <v>0.0810634475715295</v>
      </c>
      <c r="BN4" s="15">
        <v>0.0821997709159325</v>
      </c>
      <c r="BO4" s="15">
        <v>0.0419080592268049</v>
      </c>
      <c r="BP4" s="15">
        <v>0.04149040442882</v>
      </c>
      <c r="BQ4" s="15">
        <v>0.0426892634126972</v>
      </c>
      <c r="BR4" s="15">
        <v>0.0676996319250153</v>
      </c>
      <c r="BS4" s="15">
        <v>0.0679557800754106</v>
      </c>
      <c r="BT4" s="15">
        <v>0.0677551360467013</v>
      </c>
      <c r="BU4" s="15">
        <v>0.0683479451932352</v>
      </c>
      <c r="BV4" s="15">
        <v>0.116379123567191</v>
      </c>
      <c r="BW4" s="15">
        <v>0.117821652697272</v>
      </c>
      <c r="BX4" s="15">
        <v>0.120150371290696</v>
      </c>
      <c r="BY4" s="15">
        <v>0.120072835700657</v>
      </c>
      <c r="BZ4" s="15">
        <v>0.120525661936258</v>
      </c>
      <c r="CA4" s="15">
        <v>0.132473041956251</v>
      </c>
      <c r="CB4" s="15">
        <v>0.132608587275727</v>
      </c>
      <c r="CC4" s="15">
        <v>0.132608587275727</v>
      </c>
      <c r="CD4" s="15">
        <v>0.126157527395053</v>
      </c>
      <c r="CE4" s="15">
        <v>0.12602071535236</v>
      </c>
      <c r="CF4" s="15">
        <v>0.12602071535236</v>
      </c>
      <c r="CG4" s="15">
        <v>0.126100700558774</v>
      </c>
      <c r="CH4" s="15">
        <v>0.13111193187259</v>
      </c>
      <c r="CI4" s="15">
        <v>0.131112222347679</v>
      </c>
      <c r="CJ4" s="15">
        <v>0.130372112284438</v>
      </c>
      <c r="CK4" s="15">
        <v>0.130466140995679</v>
      </c>
      <c r="CL4" s="15">
        <v>0.129597345369176</v>
      </c>
      <c r="CM4" s="15">
        <v>0.116916621038529</v>
      </c>
      <c r="CN4" s="15">
        <v>0.11667388257017</v>
      </c>
      <c r="CO4" s="15">
        <v>0.116281152183252</v>
      </c>
      <c r="CP4" s="15">
        <v>0.110663419824183</v>
      </c>
      <c r="CQ4" s="15">
        <v>0.110138297534039</v>
      </c>
      <c r="CR4" s="15">
        <v>0.110143776578986</v>
      </c>
      <c r="CS4" s="15">
        <v>0.10990890878022</v>
      </c>
      <c r="CT4" s="15">
        <v>0.104754658543178</v>
      </c>
      <c r="CU4" s="15">
        <v>0.104370514394554</v>
      </c>
      <c r="CV4" s="15">
        <v>0.104857035073226</v>
      </c>
      <c r="CW4" s="15">
        <v>0.104774426609667</v>
      </c>
      <c r="CX4" s="15">
        <v>0.104150876071457</v>
      </c>
      <c r="CY4" s="15">
        <v>0.0947055773367976</v>
      </c>
      <c r="CZ4" s="15">
        <v>0.0949400330764439</v>
      </c>
      <c r="DA4" s="15">
        <v>0.0948646775263023</v>
      </c>
      <c r="DB4" s="15">
        <v>0.0970534813514486</v>
      </c>
      <c r="DC4" s="15">
        <v>0.0974899272516155</v>
      </c>
      <c r="DD4" s="15">
        <v>0.097255074069507</v>
      </c>
      <c r="DE4" s="15">
        <v>0.0974884675388348</v>
      </c>
      <c r="DF4" s="15">
        <v>0.108708969464297</v>
      </c>
      <c r="DG4" s="15">
        <v>0.108647253885337</v>
      </c>
      <c r="DH4" s="15">
        <v>0.104201547903964</v>
      </c>
      <c r="DI4" s="15">
        <v>0.103919924351123</v>
      </c>
      <c r="DJ4" s="15">
        <v>0.103651165580142</v>
      </c>
      <c r="DK4" s="15">
        <v>0.0956030934317624</v>
      </c>
      <c r="DL4" s="15">
        <v>0.0955357394329305</v>
      </c>
      <c r="DM4" s="15">
        <v>0.0954940793692498</v>
      </c>
      <c r="DN4" s="15">
        <v>0.0950510784126973</v>
      </c>
      <c r="DO4" s="15">
        <v>0.0958628962898459</v>
      </c>
      <c r="DP4" s="12"/>
      <c r="DQ4" s="15">
        <v>0.0957161898837849</v>
      </c>
      <c r="DR4" s="13"/>
      <c r="DS4" s="13"/>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row>
    <row r="5" s="2" customFormat="1" ht="17" hidden="1" customHeight="1" outlineLevel="1" spans="1:240">
      <c r="A5" s="9" t="s">
        <v>183</v>
      </c>
      <c r="B5" s="10"/>
      <c r="C5" s="10"/>
      <c r="D5" s="16">
        <v>2.78999628483257</v>
      </c>
      <c r="E5" s="16">
        <v>2.73564969101485</v>
      </c>
      <c r="F5" s="16">
        <v>2.81157172215722</v>
      </c>
      <c r="G5" s="16">
        <v>2.98001775484134</v>
      </c>
      <c r="H5" s="16">
        <v>3.16251495115444</v>
      </c>
      <c r="I5" s="16">
        <v>3.06719428686116</v>
      </c>
      <c r="J5" s="16">
        <v>3.34428702726302</v>
      </c>
      <c r="K5" s="16">
        <v>3.55072456971973</v>
      </c>
      <c r="L5" s="16">
        <v>3.58459777213339</v>
      </c>
      <c r="M5" s="16">
        <v>3.38580788621695</v>
      </c>
      <c r="N5" s="16">
        <v>3.07672443027339</v>
      </c>
      <c r="O5" s="16">
        <v>3.06008323275962</v>
      </c>
      <c r="P5" s="16">
        <v>3.0876927793655</v>
      </c>
      <c r="Q5" s="16">
        <v>2.92791017818212</v>
      </c>
      <c r="R5" s="16">
        <v>2.74229642246892</v>
      </c>
      <c r="S5" s="16">
        <v>2.78106247038903</v>
      </c>
      <c r="T5" s="16">
        <v>2.78418881584592</v>
      </c>
      <c r="U5" s="16">
        <v>2.89227211729591</v>
      </c>
      <c r="V5" s="16">
        <v>2.64016946146693</v>
      </c>
      <c r="W5" s="16">
        <v>2.49863579823639</v>
      </c>
      <c r="X5" s="16">
        <v>2.49314609154617</v>
      </c>
      <c r="Y5" s="16">
        <v>2.53220606851136</v>
      </c>
      <c r="Z5" s="16">
        <v>2.44388779846707</v>
      </c>
      <c r="AA5" s="16">
        <v>2.63857698185303</v>
      </c>
      <c r="AB5" s="16">
        <v>2.61463318007443</v>
      </c>
      <c r="AC5" s="16">
        <v>2.59486305064995</v>
      </c>
      <c r="AD5" s="16">
        <v>2.48096764198667</v>
      </c>
      <c r="AE5" s="16">
        <v>2.80429203599027</v>
      </c>
      <c r="AF5" s="16">
        <v>2.79240685123645</v>
      </c>
      <c r="AG5" s="16">
        <v>2.49891714319982</v>
      </c>
      <c r="AH5" s="16">
        <v>2.46130934637928</v>
      </c>
      <c r="AI5" s="16">
        <v>2.59522611017342</v>
      </c>
      <c r="AJ5" s="16">
        <v>2.85150634701362</v>
      </c>
      <c r="AK5" s="16">
        <v>2.95178347831683</v>
      </c>
      <c r="AL5" s="16">
        <v>2.9914150528974</v>
      </c>
      <c r="AM5" s="16">
        <v>2.93901843746576</v>
      </c>
      <c r="AN5" s="16">
        <v>2.891177906417</v>
      </c>
      <c r="AO5" s="16">
        <v>2.9474976571923</v>
      </c>
      <c r="AP5" s="16">
        <v>3.093878616941</v>
      </c>
      <c r="AQ5" s="16">
        <v>3.3852089743133</v>
      </c>
      <c r="AR5" s="16">
        <v>3.24470681480201</v>
      </c>
      <c r="AS5" s="16">
        <v>3.46750278695694</v>
      </c>
      <c r="AT5" s="16">
        <v>3.57953134095033</v>
      </c>
      <c r="AU5" s="16">
        <v>3.14591378162074</v>
      </c>
      <c r="AV5" s="16">
        <v>3.14930946004376</v>
      </c>
      <c r="AW5" s="16">
        <v>3.10749116294181</v>
      </c>
      <c r="AX5" s="16">
        <v>3.17113017415072</v>
      </c>
      <c r="AY5" s="16">
        <v>3.31985484121066</v>
      </c>
      <c r="AZ5" s="16">
        <v>3.26906636776075</v>
      </c>
      <c r="BA5" s="16">
        <v>3.40430798003475</v>
      </c>
      <c r="BB5" s="16">
        <v>2.99055571192076</v>
      </c>
      <c r="BC5" s="16">
        <v>3.27103731245118</v>
      </c>
      <c r="BD5" s="16">
        <v>3.34067727290769</v>
      </c>
      <c r="BE5" s="16">
        <v>3.28126501873999</v>
      </c>
      <c r="BF5" s="16">
        <v>3.6306872188974</v>
      </c>
      <c r="BG5" s="16">
        <v>3.44911772442228</v>
      </c>
      <c r="BH5" s="16">
        <v>3.60093444194271</v>
      </c>
      <c r="BI5" s="16">
        <v>3.90065042759297</v>
      </c>
      <c r="BJ5" s="16">
        <v>3.40057788624537</v>
      </c>
      <c r="BK5" s="16">
        <v>3.26396850854929</v>
      </c>
      <c r="BL5" s="16">
        <v>3.27756532356291</v>
      </c>
      <c r="BM5" s="16">
        <v>3.46760439647698</v>
      </c>
      <c r="BN5" s="16">
        <v>3.97600600105245</v>
      </c>
      <c r="BO5" s="16">
        <v>4.33528158137067</v>
      </c>
      <c r="BP5" s="16">
        <v>4.33042605360138</v>
      </c>
      <c r="BQ5" s="16">
        <v>4.95359009469354</v>
      </c>
      <c r="BR5" s="16">
        <v>5.22239430587931</v>
      </c>
      <c r="BS5" s="16">
        <v>5.0232096011236</v>
      </c>
      <c r="BT5" s="16">
        <v>5.63573355926484</v>
      </c>
      <c r="BU5" s="16">
        <v>5.91844157563854</v>
      </c>
      <c r="BV5" s="16">
        <v>4.58406114292096</v>
      </c>
      <c r="BW5" s="16">
        <v>4.61795253016573</v>
      </c>
      <c r="BX5" s="16">
        <v>4.5130136714874</v>
      </c>
      <c r="BY5" s="16">
        <v>4.5191196582681</v>
      </c>
      <c r="BZ5" s="16">
        <v>4.64789150259255</v>
      </c>
      <c r="CA5" s="16">
        <v>5.10754587517845</v>
      </c>
      <c r="CB5" s="16">
        <v>5.54321013234729</v>
      </c>
      <c r="CC5" s="16">
        <v>5.45601520050836</v>
      </c>
      <c r="CD5" s="16">
        <v>4.97452934755636</v>
      </c>
      <c r="CE5" s="16">
        <v>5.72879904692743</v>
      </c>
      <c r="CF5" s="16">
        <v>5.79557624907983</v>
      </c>
      <c r="CG5" s="16">
        <v>5.70996817248736</v>
      </c>
      <c r="CH5" s="16">
        <v>4.67329057765204</v>
      </c>
      <c r="CI5" s="16">
        <v>4.30971325839239</v>
      </c>
      <c r="CJ5" s="16">
        <v>4.34064546803712</v>
      </c>
      <c r="CK5" s="16">
        <v>4.00515719184747</v>
      </c>
      <c r="CL5" s="16">
        <v>3.83352644147473</v>
      </c>
      <c r="CM5" s="16">
        <v>3.37283621225001</v>
      </c>
      <c r="CN5" s="16">
        <v>3.78299923480803</v>
      </c>
      <c r="CO5" s="16">
        <v>3.50469754611463</v>
      </c>
      <c r="CP5" s="16">
        <v>2.6958169197387</v>
      </c>
      <c r="CQ5" s="16">
        <v>2.99840482496606</v>
      </c>
      <c r="CR5" s="16">
        <v>3.5488928224443</v>
      </c>
      <c r="CS5" s="16">
        <v>3.78462707443175</v>
      </c>
      <c r="CT5" s="16">
        <v>3.80493327418138</v>
      </c>
      <c r="CU5" s="16">
        <v>3.54326951972954</v>
      </c>
      <c r="CV5" s="16">
        <v>3.59865646707755</v>
      </c>
      <c r="CW5" s="16">
        <v>3.68585425495636</v>
      </c>
      <c r="CX5" s="16">
        <v>3.06664622070851</v>
      </c>
      <c r="CY5" s="16">
        <v>3.26101633351356</v>
      </c>
      <c r="CZ5" s="16">
        <v>3.24722270717189</v>
      </c>
      <c r="DA5" s="16">
        <v>2.99272665190715</v>
      </c>
      <c r="DB5" s="16">
        <v>2.83843422543122</v>
      </c>
      <c r="DC5" s="16">
        <v>3.0326974242997</v>
      </c>
      <c r="DD5" s="16">
        <v>3.25387802713137</v>
      </c>
      <c r="DE5" s="16">
        <v>3.20314839133023</v>
      </c>
      <c r="DF5" s="16">
        <v>2.89406739614524</v>
      </c>
      <c r="DG5" s="16">
        <v>2.96284330236405</v>
      </c>
      <c r="DH5" s="16">
        <v>2.77967123180555</v>
      </c>
      <c r="DI5" s="16">
        <v>2.71877074869864</v>
      </c>
      <c r="DJ5" s="16">
        <v>2.79946196794566</v>
      </c>
      <c r="DK5" s="16">
        <v>2.30999470144673</v>
      </c>
      <c r="DL5" s="16">
        <v>2.279716596697</v>
      </c>
      <c r="DM5" s="16">
        <v>2.53907575666392</v>
      </c>
      <c r="DN5" s="16">
        <v>2.69400058503507</v>
      </c>
      <c r="DO5" s="16">
        <v>2.34969309830739</v>
      </c>
      <c r="DP5" s="12"/>
      <c r="DQ5" s="16">
        <v>2.34447102146073</v>
      </c>
      <c r="DR5" s="13"/>
      <c r="DS5" s="13"/>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row>
    <row r="6" s="2" customFormat="1" ht="17" hidden="1" customHeight="1" outlineLevel="1" spans="1:240">
      <c r="A6" s="9" t="s">
        <v>184</v>
      </c>
      <c r="B6" s="10"/>
      <c r="C6" s="10"/>
      <c r="D6" s="16">
        <v>26.9151068826036</v>
      </c>
      <c r="E6" s="16">
        <v>26.3848400037085</v>
      </c>
      <c r="F6" s="16">
        <v>27.0865272901734</v>
      </c>
      <c r="G6" s="16">
        <v>26.8887697348211</v>
      </c>
      <c r="H6" s="16">
        <v>28.5354461953694</v>
      </c>
      <c r="I6" s="16">
        <v>27.6659176978237</v>
      </c>
      <c r="J6" s="16">
        <v>29.4795076282775</v>
      </c>
      <c r="K6" s="16">
        <v>31.2503003962857</v>
      </c>
      <c r="L6" s="16">
        <v>31.5577369500448</v>
      </c>
      <c r="M6" s="16">
        <v>29.7610507480967</v>
      </c>
      <c r="N6" s="16">
        <v>27.1725596092009</v>
      </c>
      <c r="O6" s="16">
        <v>27.0785148562263</v>
      </c>
      <c r="P6" s="16">
        <v>27.2972305938232</v>
      </c>
      <c r="Q6" s="16">
        <v>25.8499195182974</v>
      </c>
      <c r="R6" s="16">
        <v>24.2184010164871</v>
      </c>
      <c r="S6" s="16">
        <v>25.6324061959237</v>
      </c>
      <c r="T6" s="16">
        <v>25.6838300493752</v>
      </c>
      <c r="U6" s="16">
        <v>26.6720929450752</v>
      </c>
      <c r="V6" s="16">
        <v>23.3190947111759</v>
      </c>
      <c r="W6" s="16">
        <v>22.1319763831279</v>
      </c>
      <c r="X6" s="16">
        <v>22.0844350598467</v>
      </c>
      <c r="Y6" s="16">
        <v>22.418518117553</v>
      </c>
      <c r="Z6" s="16">
        <v>21.7389570814854</v>
      </c>
      <c r="AA6" s="16">
        <v>23.4780727053256</v>
      </c>
      <c r="AB6" s="16">
        <v>22.5345205885353</v>
      </c>
      <c r="AC6" s="16">
        <v>22.4180301793792</v>
      </c>
      <c r="AD6" s="16">
        <v>21.4769683938186</v>
      </c>
      <c r="AE6" s="16">
        <v>25.2872600632374</v>
      </c>
      <c r="AF6" s="16">
        <v>25.1818718164546</v>
      </c>
      <c r="AG6" s="16">
        <v>22.5755751969972</v>
      </c>
      <c r="AH6" s="16">
        <v>22.6995122818253</v>
      </c>
      <c r="AI6" s="16">
        <v>23.9002242860444</v>
      </c>
      <c r="AJ6" s="16">
        <v>26.2533831633458</v>
      </c>
      <c r="AK6" s="16">
        <v>27.1356386468115</v>
      </c>
      <c r="AL6" s="16">
        <v>27.8704564582132</v>
      </c>
      <c r="AM6" s="16">
        <v>27.5885375335383</v>
      </c>
      <c r="AN6" s="16">
        <v>53.0993593185688</v>
      </c>
      <c r="AO6" s="16">
        <v>54.2548191586829</v>
      </c>
      <c r="AP6" s="16">
        <v>57.112875515956</v>
      </c>
      <c r="AQ6" s="16">
        <v>61.9992421343267</v>
      </c>
      <c r="AR6" s="16">
        <v>59.1453530149062</v>
      </c>
      <c r="AS6" s="16">
        <v>63.0696578165642</v>
      </c>
      <c r="AT6" s="16">
        <v>66.6140728199472</v>
      </c>
      <c r="AU6" s="16">
        <v>58.5448654574898</v>
      </c>
      <c r="AV6" s="16">
        <v>58.6762163864736</v>
      </c>
      <c r="AW6" s="16">
        <v>57.7502387017747</v>
      </c>
      <c r="AX6" s="16">
        <v>28.43401296403</v>
      </c>
      <c r="AY6" s="16">
        <v>29.6991831504603</v>
      </c>
      <c r="AZ6" s="16">
        <v>30.1455179666089</v>
      </c>
      <c r="BA6" s="16">
        <v>31.4405439421216</v>
      </c>
      <c r="BB6" s="16">
        <v>27.5526379694022</v>
      </c>
      <c r="BC6" s="16">
        <v>31.5073856201581</v>
      </c>
      <c r="BD6" s="16">
        <v>32.1967173463062</v>
      </c>
      <c r="BE6" s="16">
        <v>31.6241150270528</v>
      </c>
      <c r="BF6" s="16">
        <v>33.6920010555268</v>
      </c>
      <c r="BG6" s="16">
        <v>32.0194893666028</v>
      </c>
      <c r="BH6" s="16">
        <v>33.4385424322408</v>
      </c>
      <c r="BI6" s="16">
        <v>36.1651739971307</v>
      </c>
      <c r="BJ6" s="16">
        <v>30.0691813852447</v>
      </c>
      <c r="BK6" s="16">
        <v>29.3116254290467</v>
      </c>
      <c r="BL6" s="16">
        <v>38.6167010332079</v>
      </c>
      <c r="BM6" s="16">
        <v>42.7764239044633</v>
      </c>
      <c r="BN6" s="16">
        <v>48.3700374921822</v>
      </c>
      <c r="BO6" s="16">
        <v>103.44744331653</v>
      </c>
      <c r="BP6" s="16">
        <v>104.371748437173</v>
      </c>
      <c r="BQ6" s="16">
        <v>116.038312650299</v>
      </c>
      <c r="BR6" s="16">
        <v>77.14066025741</v>
      </c>
      <c r="BS6" s="16">
        <v>73.9187983060358</v>
      </c>
      <c r="BT6" s="16">
        <v>83.1779535558798</v>
      </c>
      <c r="BU6" s="16">
        <v>86.5928238062718</v>
      </c>
      <c r="BV6" s="16">
        <v>39.3890330362762</v>
      </c>
      <c r="BW6" s="16">
        <v>39.1944300936855</v>
      </c>
      <c r="BX6" s="16">
        <v>37.5613793199894</v>
      </c>
      <c r="BY6" s="16">
        <v>37.6364864867049</v>
      </c>
      <c r="BZ6" s="16">
        <v>38.5635011492462</v>
      </c>
      <c r="CA6" s="16">
        <v>38.555360394496</v>
      </c>
      <c r="CB6" s="16">
        <v>41.8012908984659</v>
      </c>
      <c r="CC6" s="16">
        <v>41.1437548095125</v>
      </c>
      <c r="CD6" s="16">
        <v>39.4310942063646</v>
      </c>
      <c r="CE6" s="16">
        <v>45.4591852689411</v>
      </c>
      <c r="CF6" s="16">
        <v>45.989075945769</v>
      </c>
      <c r="CG6" s="16">
        <v>45.2810186397498</v>
      </c>
      <c r="CH6" s="16">
        <v>35.6435185639197</v>
      </c>
      <c r="CI6" s="16">
        <v>32.8704157493725</v>
      </c>
      <c r="CJ6" s="16">
        <v>33.2942789065729</v>
      </c>
      <c r="CK6" s="16">
        <v>30.6988247010397</v>
      </c>
      <c r="CL6" s="16">
        <v>29.5802852331149</v>
      </c>
      <c r="CM6" s="16">
        <v>28.8482183481724</v>
      </c>
      <c r="CN6" s="16">
        <v>32.4237023014372</v>
      </c>
      <c r="CO6" s="16">
        <v>30.1398591286009</v>
      </c>
      <c r="CP6" s="16">
        <v>24.3605061548044</v>
      </c>
      <c r="CQ6" s="16">
        <v>27.2239983012211</v>
      </c>
      <c r="CR6" s="16">
        <v>32.2205478391175</v>
      </c>
      <c r="CS6" s="16">
        <v>34.4342157194891</v>
      </c>
      <c r="CT6" s="16">
        <v>36.3223299765048</v>
      </c>
      <c r="CU6" s="16">
        <v>33.9489513899954</v>
      </c>
      <c r="CV6" s="16">
        <v>34.3196473614236</v>
      </c>
      <c r="CW6" s="16">
        <v>35.1789494271143</v>
      </c>
      <c r="CX6" s="16">
        <v>29.4442671668409</v>
      </c>
      <c r="CY6" s="16">
        <v>34.4332026182211</v>
      </c>
      <c r="CZ6" s="16">
        <v>34.2028815658542</v>
      </c>
      <c r="DA6" s="16">
        <v>31.5473233024736</v>
      </c>
      <c r="DB6" s="16">
        <v>29.24608356039</v>
      </c>
      <c r="DC6" s="16">
        <v>31.1078027217365</v>
      </c>
      <c r="DD6" s="16">
        <v>33.4571543774247</v>
      </c>
      <c r="DE6" s="16">
        <v>32.8566903572902</v>
      </c>
      <c r="DF6" s="16">
        <v>26.6221583224163</v>
      </c>
      <c r="DG6" s="16">
        <v>27.2703008719478</v>
      </c>
      <c r="DH6" s="16">
        <v>26.6759111329844</v>
      </c>
      <c r="DI6" s="16">
        <v>26.1621702062879</v>
      </c>
      <c r="DJ6" s="16">
        <v>27.0084948131254</v>
      </c>
      <c r="DK6" s="16">
        <v>24.1623426452776</v>
      </c>
      <c r="DL6" s="16">
        <v>23.8624478151178</v>
      </c>
      <c r="DM6" s="16">
        <v>26.5888291026505</v>
      </c>
      <c r="DN6" s="16">
        <v>28.3426619668441</v>
      </c>
      <c r="DO6" s="16">
        <v>24.5109754581479</v>
      </c>
      <c r="DP6" s="12"/>
      <c r="DQ6" s="16">
        <v>24.4939860676371</v>
      </c>
      <c r="DR6" s="13"/>
      <c r="DS6" s="13"/>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row>
    <row r="7" s="1" customFormat="1" collapsed="1" spans="1:240">
      <c r="A7" s="4" t="s">
        <v>25</v>
      </c>
      <c r="B7" s="5">
        <f>BW7/BL7-1</f>
        <v>1.39815293591481</v>
      </c>
      <c r="C7" s="5">
        <f>DN7/CK7-1</f>
        <v>1.16004240711309</v>
      </c>
      <c r="D7" s="6">
        <v>394.997490317957</v>
      </c>
      <c r="E7" s="6">
        <v>402.795366702176</v>
      </c>
      <c r="F7" s="6">
        <v>421.18849073731</v>
      </c>
      <c r="G7" s="6">
        <v>462.591641480368</v>
      </c>
      <c r="H7" s="6">
        <v>504.859682326899</v>
      </c>
      <c r="I7" s="6">
        <v>414.380471827609</v>
      </c>
      <c r="J7" s="6">
        <v>412.852311048493</v>
      </c>
      <c r="K7" s="6">
        <v>374.953332914378</v>
      </c>
      <c r="L7" s="6">
        <v>411.6267908686</v>
      </c>
      <c r="M7" s="6">
        <v>360.498966795045</v>
      </c>
      <c r="N7" s="6">
        <v>323.826532941833</v>
      </c>
      <c r="O7" s="6">
        <v>283.175077406916</v>
      </c>
      <c r="P7" s="6">
        <v>326.738655640972</v>
      </c>
      <c r="Q7" s="6">
        <v>274.07881700729</v>
      </c>
      <c r="R7" s="6">
        <v>274.860026845978</v>
      </c>
      <c r="S7" s="6">
        <v>271.755764711051</v>
      </c>
      <c r="T7" s="6">
        <v>333.007646147567</v>
      </c>
      <c r="U7" s="6">
        <v>358.25876674818</v>
      </c>
      <c r="V7" s="6">
        <v>325.207020449839</v>
      </c>
      <c r="W7" s="6">
        <v>344.147577633946</v>
      </c>
      <c r="X7" s="6">
        <v>354.073464230617</v>
      </c>
      <c r="Y7" s="6">
        <v>365.667342602966</v>
      </c>
      <c r="Z7" s="6">
        <v>322.798536191756</v>
      </c>
      <c r="AA7" s="6">
        <v>323.481518808102</v>
      </c>
      <c r="AB7" s="6">
        <v>319.634699881508</v>
      </c>
      <c r="AC7" s="6">
        <v>332.61094659622</v>
      </c>
      <c r="AD7" s="6">
        <v>342.154841410449</v>
      </c>
      <c r="AE7" s="6">
        <v>339.599357621211</v>
      </c>
      <c r="AF7" s="6">
        <v>305.657575341846</v>
      </c>
      <c r="AG7" s="6">
        <v>291.479896012897</v>
      </c>
      <c r="AH7" s="6">
        <v>300.772787910252</v>
      </c>
      <c r="AI7" s="6">
        <v>337.60676151428</v>
      </c>
      <c r="AJ7" s="6">
        <v>396.671019425743</v>
      </c>
      <c r="AK7" s="6">
        <v>406.639151010787</v>
      </c>
      <c r="AL7" s="6">
        <v>454.46265649476</v>
      </c>
      <c r="AM7" s="6">
        <v>406.815350456334</v>
      </c>
      <c r="AN7" s="6">
        <v>415.221870263925</v>
      </c>
      <c r="AO7" s="6">
        <v>450.884933329972</v>
      </c>
      <c r="AP7" s="6">
        <v>447.688673145143</v>
      </c>
      <c r="AQ7" s="6">
        <v>468.533323703537</v>
      </c>
      <c r="AR7" s="6">
        <v>444.41322047719</v>
      </c>
      <c r="AS7" s="6">
        <v>476.825338792909</v>
      </c>
      <c r="AT7" s="6">
        <v>520.657264924525</v>
      </c>
      <c r="AU7" s="6">
        <v>515.56442688196</v>
      </c>
      <c r="AV7" s="6">
        <v>530.565782634662</v>
      </c>
      <c r="AW7" s="6">
        <v>521.052389605871</v>
      </c>
      <c r="AX7" s="6">
        <v>467.130500646791</v>
      </c>
      <c r="AY7" s="6">
        <v>477.844058706763</v>
      </c>
      <c r="AZ7" s="6">
        <v>479.104988068583</v>
      </c>
      <c r="BA7" s="6">
        <v>587.589490144707</v>
      </c>
      <c r="BB7" s="6">
        <v>589.35841613009</v>
      </c>
      <c r="BC7" s="6">
        <v>616.65137174746</v>
      </c>
      <c r="BD7" s="6">
        <v>616.005507822356</v>
      </c>
      <c r="BE7" s="6">
        <v>598.016653616266</v>
      </c>
      <c r="BF7" s="6">
        <v>606.237539117051</v>
      </c>
      <c r="BG7" s="6">
        <v>633.146686504816</v>
      </c>
      <c r="BH7" s="6">
        <v>621.547852537188</v>
      </c>
      <c r="BI7" s="6">
        <v>609.470277700331</v>
      </c>
      <c r="BJ7" s="6">
        <v>558.88289433628</v>
      </c>
      <c r="BK7" s="6">
        <v>503.49601820076</v>
      </c>
      <c r="BL7" s="7">
        <v>419.181431551458</v>
      </c>
      <c r="BM7" s="7">
        <v>491.298175006853</v>
      </c>
      <c r="BN7" s="7">
        <v>573.726725805556</v>
      </c>
      <c r="BO7" s="7">
        <v>584.257677012313</v>
      </c>
      <c r="BP7" s="7">
        <v>541.504096744538</v>
      </c>
      <c r="BQ7" s="7">
        <v>610.446844642254</v>
      </c>
      <c r="BR7" s="7">
        <v>637.50402516667</v>
      </c>
      <c r="BS7" s="7">
        <v>709.86818398778</v>
      </c>
      <c r="BT7" s="7">
        <v>840.937257011848</v>
      </c>
      <c r="BU7" s="7">
        <v>913.983030882135</v>
      </c>
      <c r="BV7" s="7">
        <v>875.944701990411</v>
      </c>
      <c r="BW7" s="7">
        <v>1005.2611807561</v>
      </c>
      <c r="BX7" s="6">
        <v>813.637931316358</v>
      </c>
      <c r="BY7" s="6">
        <v>838.19467095409</v>
      </c>
      <c r="BZ7" s="6">
        <v>831.78711955847</v>
      </c>
      <c r="CA7" s="6">
        <v>769.635414368489</v>
      </c>
      <c r="CB7" s="6">
        <v>687.818464526827</v>
      </c>
      <c r="CC7" s="6">
        <v>673.46625312097</v>
      </c>
      <c r="CD7" s="6">
        <v>755.193676976401</v>
      </c>
      <c r="CE7" s="6">
        <v>676.164786857954</v>
      </c>
      <c r="CF7" s="6">
        <v>607.175160121319</v>
      </c>
      <c r="CG7" s="6">
        <v>579.425616631782</v>
      </c>
      <c r="CH7" s="6">
        <v>594.025761534255</v>
      </c>
      <c r="CI7" s="6">
        <v>547.960927444176</v>
      </c>
      <c r="CJ7" s="6">
        <v>529.923301534634</v>
      </c>
      <c r="CK7" s="7">
        <v>470.009632584327</v>
      </c>
      <c r="CL7" s="7">
        <v>492.141459359328</v>
      </c>
      <c r="CM7" s="7">
        <v>534.441512724838</v>
      </c>
      <c r="CN7" s="7">
        <v>614.146220785675</v>
      </c>
      <c r="CO7" s="7">
        <v>604.065755727409</v>
      </c>
      <c r="CP7" s="7">
        <v>541.746551709552</v>
      </c>
      <c r="CQ7" s="7">
        <v>570.635099958135</v>
      </c>
      <c r="CR7" s="7">
        <v>592.633260601179</v>
      </c>
      <c r="CS7" s="7">
        <v>624.078255327308</v>
      </c>
      <c r="CT7" s="7">
        <v>615.934222151179</v>
      </c>
      <c r="CU7" s="7">
        <v>605.908331964473</v>
      </c>
      <c r="CV7" s="7">
        <v>666.112022916635</v>
      </c>
      <c r="CW7" s="7">
        <v>721.089207918632</v>
      </c>
      <c r="CX7" s="7">
        <v>717.234762739232</v>
      </c>
      <c r="CY7" s="7">
        <v>778.773340952381</v>
      </c>
      <c r="CZ7" s="7">
        <v>767.201796121969</v>
      </c>
      <c r="DA7" s="7">
        <v>704.971386773602</v>
      </c>
      <c r="DB7" s="7">
        <v>669.098532073084</v>
      </c>
      <c r="DC7" s="7">
        <v>668.227521107577</v>
      </c>
      <c r="DD7" s="7">
        <v>777.811907512245</v>
      </c>
      <c r="DE7" s="7">
        <v>761.22094588045</v>
      </c>
      <c r="DF7" s="7">
        <v>833.092802956918</v>
      </c>
      <c r="DG7" s="7">
        <v>885.447610262742</v>
      </c>
      <c r="DH7" s="7">
        <v>955.8564009084</v>
      </c>
      <c r="DI7" s="7">
        <v>809.379156190458</v>
      </c>
      <c r="DJ7" s="7">
        <v>784.447236807088</v>
      </c>
      <c r="DK7" s="7">
        <v>773.326428689717</v>
      </c>
      <c r="DL7" s="7">
        <v>848.986892731586</v>
      </c>
      <c r="DM7" s="7">
        <v>981.592051190582</v>
      </c>
      <c r="DN7" s="7">
        <v>1015.24073813379</v>
      </c>
      <c r="DO7" s="6">
        <v>996.609533260724</v>
      </c>
      <c r="DP7" s="6">
        <v>1041.7057540092</v>
      </c>
      <c r="DQ7" s="6">
        <v>1050.42921324188</v>
      </c>
      <c r="DR7" s="6">
        <v>1010.54671513788</v>
      </c>
      <c r="DS7" s="6">
        <v>928.108721624373</v>
      </c>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row>
    <row r="8" s="2" customFormat="1" hidden="1" outlineLevel="1" spans="1:240">
      <c r="A8" s="9" t="s">
        <v>181</v>
      </c>
      <c r="B8" s="10"/>
      <c r="C8" s="10"/>
      <c r="D8" s="11">
        <v>139.3693877</v>
      </c>
      <c r="E8" s="11">
        <v>135.6371899</v>
      </c>
      <c r="F8" s="11">
        <v>130.9242259</v>
      </c>
      <c r="G8" s="11">
        <v>144.136061</v>
      </c>
      <c r="H8" s="11">
        <v>134.6505771</v>
      </c>
      <c r="I8" s="11">
        <v>137.5089846</v>
      </c>
      <c r="J8" s="11">
        <v>137.9700198</v>
      </c>
      <c r="K8" s="11">
        <v>143.6300978</v>
      </c>
      <c r="L8" s="11">
        <v>140.7569019</v>
      </c>
      <c r="M8" s="11">
        <v>140.7569019</v>
      </c>
      <c r="N8" s="11">
        <v>157.4570815</v>
      </c>
      <c r="O8" s="11">
        <v>169.6302943</v>
      </c>
      <c r="P8" s="11">
        <v>167.3932141</v>
      </c>
      <c r="Q8" s="11">
        <v>174.0391883</v>
      </c>
      <c r="R8" s="11">
        <v>167.6153743</v>
      </c>
      <c r="S8" s="11">
        <v>181.5700783</v>
      </c>
      <c r="T8" s="11">
        <v>177.5176165</v>
      </c>
      <c r="U8" s="11">
        <v>175.5439978</v>
      </c>
      <c r="V8" s="11">
        <v>179.3226829</v>
      </c>
      <c r="W8" s="11">
        <v>172.9287375</v>
      </c>
      <c r="X8" s="11">
        <v>159.1050246</v>
      </c>
      <c r="Y8" s="11">
        <v>158.1336355</v>
      </c>
      <c r="Z8" s="11">
        <v>171.1731848</v>
      </c>
      <c r="AA8" s="11">
        <v>172.3882665</v>
      </c>
      <c r="AB8" s="11">
        <v>173.7469533</v>
      </c>
      <c r="AC8" s="11">
        <v>171.7883165</v>
      </c>
      <c r="AD8" s="11">
        <v>172.8615977</v>
      </c>
      <c r="AE8" s="11">
        <v>170.3148752</v>
      </c>
      <c r="AF8" s="11">
        <v>172.476476</v>
      </c>
      <c r="AG8" s="11">
        <v>173.0978907</v>
      </c>
      <c r="AH8" s="11">
        <v>169.3547737</v>
      </c>
      <c r="AI8" s="11">
        <v>168.038809</v>
      </c>
      <c r="AJ8" s="11">
        <v>170.3003917</v>
      </c>
      <c r="AK8" s="11">
        <v>170.9452792</v>
      </c>
      <c r="AL8" s="11">
        <v>193.6196772</v>
      </c>
      <c r="AM8" s="11">
        <v>198.1961569</v>
      </c>
      <c r="AN8" s="11">
        <v>199.4951757</v>
      </c>
      <c r="AO8" s="11">
        <v>196.1772598</v>
      </c>
      <c r="AP8" s="11">
        <v>197.452648</v>
      </c>
      <c r="AQ8" s="11">
        <v>193.7383828</v>
      </c>
      <c r="AR8" s="11">
        <v>192.7423933</v>
      </c>
      <c r="AS8" s="11">
        <v>194.5855799</v>
      </c>
      <c r="AT8" s="11">
        <v>190.0589279</v>
      </c>
      <c r="AU8" s="11">
        <v>192.198146</v>
      </c>
      <c r="AV8" s="11">
        <v>190.7754587</v>
      </c>
      <c r="AW8" s="11">
        <v>190.7645285</v>
      </c>
      <c r="AX8" s="11">
        <v>209.1047005</v>
      </c>
      <c r="AY8" s="11">
        <v>204.3454935</v>
      </c>
      <c r="AZ8" s="11">
        <v>205.3966186</v>
      </c>
      <c r="BA8" s="11">
        <v>205.6117953</v>
      </c>
      <c r="BB8" s="11">
        <v>210.6816077</v>
      </c>
      <c r="BC8" s="11">
        <v>212.4505772</v>
      </c>
      <c r="BD8" s="11">
        <v>218.7525572</v>
      </c>
      <c r="BE8" s="11">
        <v>223.3875981</v>
      </c>
      <c r="BF8" s="11">
        <v>219.3189758</v>
      </c>
      <c r="BG8" s="11">
        <v>216.0923258</v>
      </c>
      <c r="BH8" s="11">
        <v>213.2745291</v>
      </c>
      <c r="BI8" s="11">
        <v>211.9215477</v>
      </c>
      <c r="BJ8" s="11">
        <v>224.1665378</v>
      </c>
      <c r="BK8" s="11">
        <v>218.7130916</v>
      </c>
      <c r="BL8" s="11">
        <v>211.2294483</v>
      </c>
      <c r="BM8" s="11">
        <v>202.5533922</v>
      </c>
      <c r="BN8" s="11">
        <v>192.0710537</v>
      </c>
      <c r="BO8" s="11">
        <v>191.3917359</v>
      </c>
      <c r="BP8" s="11">
        <v>188.6189901</v>
      </c>
      <c r="BQ8" s="11">
        <v>188.1502015</v>
      </c>
      <c r="BR8" s="11">
        <v>190.0294011</v>
      </c>
      <c r="BS8" s="11">
        <v>192.0326</v>
      </c>
      <c r="BT8" s="11">
        <v>193.3445253</v>
      </c>
      <c r="BU8" s="11">
        <v>193.3946972</v>
      </c>
      <c r="BV8" s="11">
        <v>225.4357908</v>
      </c>
      <c r="BW8" s="11">
        <v>220.9380332</v>
      </c>
      <c r="BX8" s="11">
        <v>212.1413971</v>
      </c>
      <c r="BY8" s="11">
        <v>214.0786167</v>
      </c>
      <c r="BZ8" s="11">
        <v>213.2897555</v>
      </c>
      <c r="CA8" s="11">
        <v>209.2265883</v>
      </c>
      <c r="CB8" s="11">
        <v>202.620288</v>
      </c>
      <c r="CC8" s="11">
        <v>202.2223361</v>
      </c>
      <c r="CD8" s="11">
        <v>198.160167</v>
      </c>
      <c r="CE8" s="11">
        <v>187.3038572</v>
      </c>
      <c r="CF8" s="11">
        <v>188.2485376</v>
      </c>
      <c r="CG8" s="11">
        <v>188.0110164</v>
      </c>
      <c r="CH8" s="11">
        <v>204.3073912</v>
      </c>
      <c r="CI8" s="11">
        <v>203.6408265</v>
      </c>
      <c r="CJ8" s="11">
        <v>192.103599</v>
      </c>
      <c r="CK8" s="11">
        <v>177.0749746</v>
      </c>
      <c r="CL8" s="11">
        <v>176.260026</v>
      </c>
      <c r="CM8" s="11">
        <v>167.221516</v>
      </c>
      <c r="CN8" s="11">
        <v>172.2603528</v>
      </c>
      <c r="CO8" s="11">
        <v>168.7105703</v>
      </c>
      <c r="CP8" s="11">
        <v>161.645324</v>
      </c>
      <c r="CQ8" s="11">
        <v>160.8239439</v>
      </c>
      <c r="CR8" s="11">
        <v>171.4910724</v>
      </c>
      <c r="CS8" s="11">
        <v>171.5616887</v>
      </c>
      <c r="CT8" s="11">
        <v>206.3760502</v>
      </c>
      <c r="CU8" s="11">
        <v>197.543164</v>
      </c>
      <c r="CV8" s="11">
        <v>202.2360256</v>
      </c>
      <c r="CW8" s="11">
        <v>203.416849</v>
      </c>
      <c r="CX8" s="11">
        <v>198.4538158</v>
      </c>
      <c r="CY8" s="11">
        <v>192.7516647</v>
      </c>
      <c r="CZ8" s="11">
        <v>200.233102</v>
      </c>
      <c r="DA8" s="11">
        <v>195.2813015</v>
      </c>
      <c r="DB8" s="11">
        <v>190.9958163</v>
      </c>
      <c r="DC8" s="11">
        <v>188.5060248</v>
      </c>
      <c r="DD8" s="11">
        <v>193.4839019</v>
      </c>
      <c r="DE8" s="11">
        <v>193.1688849</v>
      </c>
      <c r="DF8" s="11">
        <v>215.2750134</v>
      </c>
      <c r="DG8" s="11">
        <v>210.4624478</v>
      </c>
      <c r="DH8" s="11">
        <v>208.244646</v>
      </c>
      <c r="DI8" s="11">
        <v>197.5637998</v>
      </c>
      <c r="DJ8" s="11">
        <v>197.8078713</v>
      </c>
      <c r="DK8" s="11">
        <v>193.5996108</v>
      </c>
      <c r="DL8" s="11">
        <v>209.3808023</v>
      </c>
      <c r="DM8" s="11">
        <v>215.4608231</v>
      </c>
      <c r="DN8" s="11">
        <v>218.8087269</v>
      </c>
      <c r="DO8" s="11">
        <v>208.7092836</v>
      </c>
      <c r="DP8" s="12"/>
      <c r="DQ8" s="11">
        <v>211.7327688</v>
      </c>
      <c r="DR8" s="13"/>
      <c r="DS8" s="13"/>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row>
    <row r="9" s="2" customFormat="1" hidden="1" outlineLevel="1" spans="1:240">
      <c r="A9" s="9" t="s">
        <v>182</v>
      </c>
      <c r="B9" s="10"/>
      <c r="C9" s="10"/>
      <c r="D9" s="15">
        <v>0.0764041191234996</v>
      </c>
      <c r="E9" s="15">
        <v>0.0840236111379362</v>
      </c>
      <c r="F9" s="15">
        <v>0.0840236107899722</v>
      </c>
      <c r="G9" s="15">
        <v>0.0850092809182568</v>
      </c>
      <c r="H9" s="15">
        <v>0.084205244004112</v>
      </c>
      <c r="I9" s="15">
        <v>0.0842052439968348</v>
      </c>
      <c r="J9" s="15">
        <v>0.0807834703231665</v>
      </c>
      <c r="K9" s="15">
        <v>0.0610907012833629</v>
      </c>
      <c r="L9" s="15">
        <v>0.0526763973909261</v>
      </c>
      <c r="M9" s="15">
        <v>0.0526763973909261</v>
      </c>
      <c r="N9" s="15">
        <v>0.0592319240973611</v>
      </c>
      <c r="O9" s="15">
        <v>0.0587674839635057</v>
      </c>
      <c r="P9" s="15">
        <v>0.0593347857820958</v>
      </c>
      <c r="Q9" s="15">
        <v>0.0378413566756448</v>
      </c>
      <c r="R9" s="15">
        <v>0.0382434387464181</v>
      </c>
      <c r="S9" s="15">
        <v>0.0371231166671805</v>
      </c>
      <c r="T9" s="15">
        <v>0.0252083336191031</v>
      </c>
      <c r="U9" s="15">
        <v>0.0228967116527638</v>
      </c>
      <c r="V9" s="15">
        <v>0.0228967113005423</v>
      </c>
      <c r="W9" s="15">
        <v>0.0387666381939555</v>
      </c>
      <c r="X9" s="15">
        <v>0.0387666380462003</v>
      </c>
      <c r="Y9" s="15">
        <v>0.0321289508328543</v>
      </c>
      <c r="Z9" s="15">
        <v>0.0595528167096415</v>
      </c>
      <c r="AA9" s="15">
        <v>0.059967083664595</v>
      </c>
      <c r="AB9" s="15">
        <v>0.0593309902948382</v>
      </c>
      <c r="AC9" s="15">
        <v>0.0594401808460589</v>
      </c>
      <c r="AD9" s="15">
        <v>0.0658221215781346</v>
      </c>
      <c r="AE9" s="15">
        <v>0.0658221214490841</v>
      </c>
      <c r="AF9" s="15">
        <v>0.0660855240340138</v>
      </c>
      <c r="AG9" s="15">
        <v>0.0660365556955917</v>
      </c>
      <c r="AH9" s="15">
        <v>0.0660365560158993</v>
      </c>
      <c r="AI9" s="15">
        <v>0.0585627514177395</v>
      </c>
      <c r="AJ9" s="15">
        <v>0.0585627513856153</v>
      </c>
      <c r="AK9" s="15">
        <v>0.0592794422134589</v>
      </c>
      <c r="AL9" s="15">
        <v>0.067420092259094</v>
      </c>
      <c r="AM9" s="15">
        <v>0.0677050378265937</v>
      </c>
      <c r="AN9" s="15">
        <v>0.0682133603093441</v>
      </c>
      <c r="AO9" s="15">
        <v>0.0659897768640359</v>
      </c>
      <c r="AP9" s="15">
        <v>0.0659403245886072</v>
      </c>
      <c r="AQ9" s="15">
        <v>0.0659403243454761</v>
      </c>
      <c r="AR9" s="15">
        <v>0.0640507383385282</v>
      </c>
      <c r="AS9" s="15">
        <v>0.0640507385305996</v>
      </c>
      <c r="AT9" s="15">
        <v>0.0640507385499148</v>
      </c>
      <c r="AU9" s="15">
        <v>0.0611416980057654</v>
      </c>
      <c r="AV9" s="15">
        <v>0.0709744722527038</v>
      </c>
      <c r="AW9" s="15">
        <v>0.070824620836153</v>
      </c>
      <c r="AX9" s="15">
        <v>0.0761482207809097</v>
      </c>
      <c r="AY9" s="15">
        <v>0.0762565977507108</v>
      </c>
      <c r="AZ9" s="15">
        <v>0.0756400188371942</v>
      </c>
      <c r="BA9" s="15">
        <v>0.0753611050250871</v>
      </c>
      <c r="BB9" s="15">
        <v>0.0757234301283529</v>
      </c>
      <c r="BC9" s="15">
        <v>0.0770195709310598</v>
      </c>
      <c r="BD9" s="15">
        <v>0.0734833576610642</v>
      </c>
      <c r="BE9" s="15">
        <v>0.0731177864793023</v>
      </c>
      <c r="BF9" s="15">
        <v>0.0731816745060689</v>
      </c>
      <c r="BG9" s="15">
        <v>0.0721291412931796</v>
      </c>
      <c r="BH9" s="15">
        <v>0.0721291410883251</v>
      </c>
      <c r="BI9" s="15">
        <v>0.0709378624455941</v>
      </c>
      <c r="BJ9" s="15">
        <v>0.0752205095617085</v>
      </c>
      <c r="BK9" s="15">
        <v>0.0685505256695846</v>
      </c>
      <c r="BL9" s="15">
        <v>0.0659740732750851</v>
      </c>
      <c r="BM9" s="15">
        <v>0.0599308921373868</v>
      </c>
      <c r="BN9" s="15">
        <v>0.0515497364608877</v>
      </c>
      <c r="BO9" s="15">
        <v>0.0522527665730838</v>
      </c>
      <c r="BP9" s="15">
        <v>0.0479721903674852</v>
      </c>
      <c r="BQ9" s="15">
        <v>0.0476688328181248</v>
      </c>
      <c r="BR9" s="15">
        <v>0.0478092318736461</v>
      </c>
      <c r="BS9" s="15">
        <v>0.041911671768231</v>
      </c>
      <c r="BT9" s="15">
        <v>0.0426137925923471</v>
      </c>
      <c r="BU9" s="15">
        <v>0.0450137523212296</v>
      </c>
      <c r="BV9" s="15">
        <v>0.0864687316544769</v>
      </c>
      <c r="BW9" s="15">
        <v>0.0871524423437295</v>
      </c>
      <c r="BX9" s="15">
        <v>0.0875867480557853</v>
      </c>
      <c r="BY9" s="15">
        <v>0.0844278974640815</v>
      </c>
      <c r="BZ9" s="15">
        <v>0.0834294378475201</v>
      </c>
      <c r="CA9" s="15">
        <v>0.0839077238827203</v>
      </c>
      <c r="CB9" s="15">
        <v>0.0812549555748337</v>
      </c>
      <c r="CC9" s="15">
        <v>0.0812549558910965</v>
      </c>
      <c r="CD9" s="15">
        <v>0.0803462241732971</v>
      </c>
      <c r="CE9" s="15">
        <v>0.0804786095990767</v>
      </c>
      <c r="CF9" s="15">
        <v>0.0788576835138187</v>
      </c>
      <c r="CG9" s="15">
        <v>0.0763884743298478</v>
      </c>
      <c r="CH9" s="15">
        <v>0.0865078414255627</v>
      </c>
      <c r="CI9" s="15">
        <v>0.0854051257742268</v>
      </c>
      <c r="CJ9" s="15">
        <v>0.0871249137815476</v>
      </c>
      <c r="CK9" s="15">
        <v>0.0871927957910321</v>
      </c>
      <c r="CL9" s="15">
        <v>0.08653980795396</v>
      </c>
      <c r="CM9" s="15">
        <v>0.0863339685307003</v>
      </c>
      <c r="CN9" s="15">
        <v>0.109928125028199</v>
      </c>
      <c r="CO9" s="15">
        <v>0.111001864712445</v>
      </c>
      <c r="CP9" s="15">
        <v>0.111001385354024</v>
      </c>
      <c r="CQ9" s="15">
        <v>0.114483593384878</v>
      </c>
      <c r="CR9" s="15">
        <v>0.113907962826408</v>
      </c>
      <c r="CS9" s="15">
        <v>0.113415106527801</v>
      </c>
      <c r="CT9" s="15">
        <v>0.0890464507979037</v>
      </c>
      <c r="CU9" s="15">
        <v>0.0889602330152007</v>
      </c>
      <c r="CV9" s="15">
        <v>0.0890044330459785</v>
      </c>
      <c r="CW9" s="15">
        <v>0.0944535926814991</v>
      </c>
      <c r="CX9" s="15">
        <v>0.0941221519208501</v>
      </c>
      <c r="CY9" s="15">
        <v>0.0928149602642576</v>
      </c>
      <c r="CZ9" s="15">
        <v>0.0986811885878889</v>
      </c>
      <c r="DA9" s="15">
        <v>0.0987524348305309</v>
      </c>
      <c r="DB9" s="15">
        <v>0.098028505350041</v>
      </c>
      <c r="DC9" s="15">
        <v>0.107499638918703</v>
      </c>
      <c r="DD9" s="15">
        <v>0.10758584355384</v>
      </c>
      <c r="DE9" s="15">
        <v>0.108115323080172</v>
      </c>
      <c r="DF9" s="15">
        <v>0.102691682378035</v>
      </c>
      <c r="DG9" s="15">
        <v>0.102741554733547</v>
      </c>
      <c r="DH9" s="15">
        <v>0.102472362722833</v>
      </c>
      <c r="DI9" s="15">
        <v>0.106892059787159</v>
      </c>
      <c r="DJ9" s="15">
        <v>0.106851010837403</v>
      </c>
      <c r="DK9" s="15">
        <v>0.107837072676594</v>
      </c>
      <c r="DL9" s="15">
        <v>0.119649740209253</v>
      </c>
      <c r="DM9" s="15">
        <v>0.120025539807752</v>
      </c>
      <c r="DN9" s="15">
        <v>0.115672318735108</v>
      </c>
      <c r="DO9" s="15">
        <v>0.117811646783881</v>
      </c>
      <c r="DP9" s="12"/>
      <c r="DQ9" s="15">
        <v>0.117753771139463</v>
      </c>
      <c r="DR9" s="13"/>
      <c r="DS9" s="13"/>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row>
    <row r="10" s="2" customFormat="1" hidden="1" outlineLevel="1" spans="1:240">
      <c r="A10" s="9" t="s">
        <v>183</v>
      </c>
      <c r="B10" s="10"/>
      <c r="C10" s="10"/>
      <c r="D10" s="16">
        <v>2.83373992034838</v>
      </c>
      <c r="E10" s="16">
        <v>2.9686112577005</v>
      </c>
      <c r="F10" s="16">
        <v>3.21999698834958</v>
      </c>
      <c r="G10" s="16">
        <v>3.21279476410834</v>
      </c>
      <c r="H10" s="16">
        <v>3.75066216630422</v>
      </c>
      <c r="I10" s="16">
        <v>3.0108582628571</v>
      </c>
      <c r="J10" s="16">
        <v>2.99219609664795</v>
      </c>
      <c r="K10" s="16">
        <v>2.60847327154017</v>
      </c>
      <c r="L10" s="16">
        <v>2.92594705368405</v>
      </c>
      <c r="M10" s="16">
        <v>2.56934940822252</v>
      </c>
      <c r="N10" s="16">
        <v>2.05418242684753</v>
      </c>
      <c r="O10" s="16">
        <v>1.66870810999943</v>
      </c>
      <c r="P10" s="16">
        <v>1.9524353335181</v>
      </c>
      <c r="Q10" s="16">
        <v>1.60011691343886</v>
      </c>
      <c r="R10" s="16">
        <v>1.63849559532917</v>
      </c>
      <c r="S10" s="16">
        <v>1.49273480431164</v>
      </c>
      <c r="T10" s="16">
        <v>1.8770318961555</v>
      </c>
      <c r="U10" s="16">
        <v>2.04022737711628</v>
      </c>
      <c r="V10" s="16">
        <v>1.81284925611605</v>
      </c>
      <c r="W10" s="16">
        <v>1.98861679424451</v>
      </c>
      <c r="X10" s="16">
        <v>2.21917535783468</v>
      </c>
      <c r="Y10" s="16">
        <v>2.31029485058541</v>
      </c>
      <c r="Z10" s="16">
        <v>1.87916312462044</v>
      </c>
      <c r="AA10" s="16">
        <v>1.87440976094507</v>
      </c>
      <c r="AB10" s="16">
        <v>1.83800654189658</v>
      </c>
      <c r="AC10" s="16">
        <v>1.93719262566963</v>
      </c>
      <c r="AD10" s="16">
        <v>1.97747937973617</v>
      </c>
      <c r="AE10" s="16">
        <v>1.99453580611261</v>
      </c>
      <c r="AF10" s="16">
        <v>1.77245828584763</v>
      </c>
      <c r="AG10" s="16">
        <v>1.68290853586929</v>
      </c>
      <c r="AH10" s="16">
        <v>1.77488828471093</v>
      </c>
      <c r="AI10" s="16">
        <v>2.00745668579453</v>
      </c>
      <c r="AJ10" s="16">
        <v>2.32241283858421</v>
      </c>
      <c r="AK10" s="16">
        <v>2.37876794611126</v>
      </c>
      <c r="AL10" s="16">
        <v>2.34719263957124</v>
      </c>
      <c r="AM10" s="16">
        <v>2.05258953383874</v>
      </c>
      <c r="AN10" s="16">
        <v>2.08136306275601</v>
      </c>
      <c r="AO10" s="16">
        <v>2.29184078449443</v>
      </c>
      <c r="AP10" s="16">
        <v>2.26732181125269</v>
      </c>
      <c r="AQ10" s="16">
        <v>2.41838159185873</v>
      </c>
      <c r="AR10" s="16">
        <v>2.30573670322895</v>
      </c>
      <c r="AS10" s="16">
        <v>2.450466022945</v>
      </c>
      <c r="AT10" s="16">
        <v>2.73945168928841</v>
      </c>
      <c r="AU10" s="16">
        <v>2.68246307641282</v>
      </c>
      <c r="AV10" s="16">
        <v>2.78110066418097</v>
      </c>
      <c r="AW10" s="16">
        <v>2.74769677424595</v>
      </c>
      <c r="AX10" s="16">
        <v>2.23395515587656</v>
      </c>
      <c r="AY10" s="16">
        <v>2.3384126207804</v>
      </c>
      <c r="AZ10" s="16">
        <v>2.33258452191481</v>
      </c>
      <c r="BA10" s="16">
        <v>2.86379178218284</v>
      </c>
      <c r="BB10" s="16">
        <v>2.79738889091456</v>
      </c>
      <c r="BC10" s="16">
        <v>2.90256393899786</v>
      </c>
      <c r="BD10" s="16">
        <v>2.81599228363215</v>
      </c>
      <c r="BE10" s="16">
        <v>2.67703610937388</v>
      </c>
      <c r="BF10" s="16">
        <v>2.76418192082402</v>
      </c>
      <c r="BG10" s="16">
        <v>2.92998234461133</v>
      </c>
      <c r="BH10" s="16">
        <v>2.9143089459528</v>
      </c>
      <c r="BI10" s="16">
        <v>2.88052863158662</v>
      </c>
      <c r="BJ10" s="16">
        <v>2.49315920647635</v>
      </c>
      <c r="BK10" s="16">
        <v>2.30208444504471</v>
      </c>
      <c r="BL10" s="16">
        <v>1.98448395795957</v>
      </c>
      <c r="BM10" s="16">
        <v>2.42552429442848</v>
      </c>
      <c r="BN10" s="16">
        <v>2.98705458499809</v>
      </c>
      <c r="BO10" s="16">
        <v>3.05267985188905</v>
      </c>
      <c r="BP10" s="16">
        <v>2.8708885060455</v>
      </c>
      <c r="BQ10" s="16">
        <v>3.24446555854472</v>
      </c>
      <c r="BR10" s="16">
        <v>3.35476510429312</v>
      </c>
      <c r="BS10" s="16">
        <v>3.69660239980087</v>
      </c>
      <c r="BT10" s="16">
        <v>4.34942386134375</v>
      </c>
      <c r="BU10" s="16">
        <v>4.73048584084962</v>
      </c>
      <c r="BV10" s="16">
        <v>3.8855618493033</v>
      </c>
      <c r="BW10" s="16">
        <v>4.5499687873568</v>
      </c>
      <c r="BX10" s="16">
        <v>3.83535668201744</v>
      </c>
      <c r="BY10" s="16">
        <v>3.91535918355922</v>
      </c>
      <c r="BZ10" s="16">
        <v>3.89979880069767</v>
      </c>
      <c r="CA10" s="16">
        <v>3.67847792650739</v>
      </c>
      <c r="CB10" s="16">
        <v>3.39461787261896</v>
      </c>
      <c r="CC10" s="16">
        <v>3.33032586848847</v>
      </c>
      <c r="CD10" s="16">
        <v>3.81102645568521</v>
      </c>
      <c r="CE10" s="16">
        <v>3.60998870662873</v>
      </c>
      <c r="CF10" s="16">
        <v>3.22539111825748</v>
      </c>
      <c r="CG10" s="16">
        <v>3.08195089785175</v>
      </c>
      <c r="CH10" s="16">
        <v>2.90750974749855</v>
      </c>
      <c r="CI10" s="16">
        <v>2.69082055704581</v>
      </c>
      <c r="CJ10" s="16">
        <v>2.75852876447151</v>
      </c>
      <c r="CK10" s="16">
        <v>2.67448180111161</v>
      </c>
      <c r="CL10" s="16">
        <v>2.79213318452591</v>
      </c>
      <c r="CM10" s="16">
        <v>3.19600915829516</v>
      </c>
      <c r="CN10" s="16">
        <v>3.56522082892193</v>
      </c>
      <c r="CO10" s="16">
        <v>3.58048549077781</v>
      </c>
      <c r="CP10" s="16">
        <v>3.35145206056192</v>
      </c>
      <c r="CQ10" s="16">
        <v>3.54819751811844</v>
      </c>
      <c r="CR10" s="16">
        <v>3.45576760647745</v>
      </c>
      <c r="CS10" s="16">
        <v>3.63763161652768</v>
      </c>
      <c r="CT10" s="16">
        <v>2.98452358693315</v>
      </c>
      <c r="CU10" s="16">
        <v>3.06721990035555</v>
      </c>
      <c r="CV10" s="16">
        <v>3.29373573735816</v>
      </c>
      <c r="CW10" s="16">
        <v>3.54488433404059</v>
      </c>
      <c r="CX10" s="16">
        <v>3.61411427696015</v>
      </c>
      <c r="CY10" s="16">
        <v>4.04029384810807</v>
      </c>
      <c r="CZ10" s="16">
        <v>3.83154312617102</v>
      </c>
      <c r="DA10" s="16">
        <v>3.61003037917586</v>
      </c>
      <c r="DB10" s="16">
        <v>3.50321023131228</v>
      </c>
      <c r="DC10" s="16">
        <v>3.54486035663301</v>
      </c>
      <c r="DD10" s="16">
        <v>4.02003447347265</v>
      </c>
      <c r="DE10" s="16">
        <v>3.94070140175044</v>
      </c>
      <c r="DF10" s="16">
        <v>3.86989997836879</v>
      </c>
      <c r="DG10" s="16">
        <v>4.20715263913223</v>
      </c>
      <c r="DH10" s="16">
        <v>4.59006492584688</v>
      </c>
      <c r="DI10" s="16">
        <v>4.09679893391077</v>
      </c>
      <c r="DJ10" s="16">
        <v>3.96570265199553</v>
      </c>
      <c r="DK10" s="16">
        <v>3.9944627342195</v>
      </c>
      <c r="DL10" s="16">
        <v>4.0547506933495</v>
      </c>
      <c r="DM10" s="16">
        <v>4.55577961913021</v>
      </c>
      <c r="DN10" s="16">
        <v>4.63985512956248</v>
      </c>
      <c r="DO10" s="16">
        <v>4.77510873502898</v>
      </c>
      <c r="DP10" s="12"/>
      <c r="DQ10" s="16">
        <v>4.86771535998541</v>
      </c>
      <c r="DR10" s="13"/>
      <c r="DS10" s="13"/>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row>
    <row r="11" s="2" customFormat="1" hidden="1" outlineLevel="1" spans="1:240">
      <c r="A11" s="9" t="s">
        <v>184</v>
      </c>
      <c r="B11" s="10"/>
      <c r="C11" s="10"/>
      <c r="D11" s="16">
        <v>37.0888370006324</v>
      </c>
      <c r="E11" s="16">
        <v>35.3306792876007</v>
      </c>
      <c r="F11" s="16">
        <v>38.3225257528907</v>
      </c>
      <c r="G11" s="16">
        <v>37.793458895361</v>
      </c>
      <c r="H11" s="16">
        <v>44.5419072251731</v>
      </c>
      <c r="I11" s="16">
        <v>35.7561847688521</v>
      </c>
      <c r="J11" s="16">
        <v>37.0397073148498</v>
      </c>
      <c r="K11" s="16">
        <v>42.6983684381201</v>
      </c>
      <c r="L11" s="16">
        <v>55.5456940604687</v>
      </c>
      <c r="M11" s="16">
        <v>48.7761034444832</v>
      </c>
      <c r="N11" s="16">
        <v>34.6803258234701</v>
      </c>
      <c r="O11" s="16">
        <v>28.3950919361409</v>
      </c>
      <c r="P11" s="16">
        <v>32.9054079791966</v>
      </c>
      <c r="Q11" s="16">
        <v>42.2848717384574</v>
      </c>
      <c r="R11" s="16">
        <v>42.84383541432</v>
      </c>
      <c r="S11" s="16">
        <v>40.2103847501394</v>
      </c>
      <c r="T11" s="16">
        <v>74.4607685901566</v>
      </c>
      <c r="U11" s="16">
        <v>89.1056937807054</v>
      </c>
      <c r="V11" s="16">
        <v>79.1750934149707</v>
      </c>
      <c r="W11" s="16">
        <v>51.2971174930143</v>
      </c>
      <c r="X11" s="16">
        <v>57.2444624986558</v>
      </c>
      <c r="Y11" s="16">
        <v>71.9069496730331</v>
      </c>
      <c r="Z11" s="16">
        <v>31.5545633010538</v>
      </c>
      <c r="AA11" s="16">
        <v>31.2573106177537</v>
      </c>
      <c r="AB11" s="16">
        <v>30.97886168363</v>
      </c>
      <c r="AC11" s="16">
        <v>32.5906246935329</v>
      </c>
      <c r="AD11" s="16">
        <v>30.0427779039117</v>
      </c>
      <c r="AE11" s="16">
        <v>30.3019070519545</v>
      </c>
      <c r="AF11" s="16">
        <v>26.8206738428125</v>
      </c>
      <c r="AG11" s="16">
        <v>25.4844989739772</v>
      </c>
      <c r="AH11" s="16">
        <v>26.8773599320291</v>
      </c>
      <c r="AI11" s="16">
        <v>34.2787290077092</v>
      </c>
      <c r="AJ11" s="16">
        <v>39.6568259454193</v>
      </c>
      <c r="AK11" s="16">
        <v>40.1280419870614</v>
      </c>
      <c r="AL11" s="16">
        <v>34.8144382619803</v>
      </c>
      <c r="AM11" s="16">
        <v>30.3166440744902</v>
      </c>
      <c r="AN11" s="16">
        <v>30.5125426062744</v>
      </c>
      <c r="AO11" s="16">
        <v>34.7302399463556</v>
      </c>
      <c r="AP11" s="16">
        <v>34.3844502646629</v>
      </c>
      <c r="AQ11" s="16">
        <v>36.6753062843351</v>
      </c>
      <c r="AR11" s="16">
        <v>35.9985967849802</v>
      </c>
      <c r="AS11" s="16">
        <v>38.2582009069937</v>
      </c>
      <c r="AT11" s="16">
        <v>42.7700250037485</v>
      </c>
      <c r="AU11" s="16">
        <v>43.8728913966353</v>
      </c>
      <c r="AV11" s="16">
        <v>39.1845205171642</v>
      </c>
      <c r="AW11" s="16">
        <v>38.795785163503</v>
      </c>
      <c r="AX11" s="16">
        <v>29.3369317492526</v>
      </c>
      <c r="AY11" s="16">
        <v>30.6650531200575</v>
      </c>
      <c r="AZ11" s="16">
        <v>30.8379685485723</v>
      </c>
      <c r="BA11" s="16">
        <v>38.0009260908463</v>
      </c>
      <c r="BB11" s="16">
        <v>36.9421840264358</v>
      </c>
      <c r="BC11" s="16">
        <v>37.6860569840871</v>
      </c>
      <c r="BD11" s="16">
        <v>38.3214971833578</v>
      </c>
      <c r="BE11" s="16">
        <v>36.6126525196667</v>
      </c>
      <c r="BF11" s="16">
        <v>37.7715041296956</v>
      </c>
      <c r="BG11" s="16">
        <v>40.6213396150383</v>
      </c>
      <c r="BH11" s="16">
        <v>40.4040433863493</v>
      </c>
      <c r="BI11" s="16">
        <v>40.6063635452203</v>
      </c>
      <c r="BJ11" s="16">
        <v>33.1446731882486</v>
      </c>
      <c r="BK11" s="16">
        <v>33.5823018504749</v>
      </c>
      <c r="BL11" s="16">
        <v>30.0797549619996</v>
      </c>
      <c r="BM11" s="16">
        <v>40.472020487667</v>
      </c>
      <c r="BN11" s="16">
        <v>57.9450990455492</v>
      </c>
      <c r="BO11" s="16">
        <v>58.4214014318149</v>
      </c>
      <c r="BP11" s="16">
        <v>59.844849360711</v>
      </c>
      <c r="BQ11" s="16">
        <v>68.0626179987168</v>
      </c>
      <c r="BR11" s="16">
        <v>70.1698181045733</v>
      </c>
      <c r="BS11" s="16">
        <v>88.1998317853521</v>
      </c>
      <c r="BT11" s="16">
        <v>102.066105754803</v>
      </c>
      <c r="BU11" s="16">
        <v>105.089791384012</v>
      </c>
      <c r="BV11" s="16">
        <v>44.936033811965</v>
      </c>
      <c r="BW11" s="16">
        <v>52.2070141122575</v>
      </c>
      <c r="BX11" s="16">
        <v>43.7892348688941</v>
      </c>
      <c r="BY11" s="16">
        <v>46.3751828620978</v>
      </c>
      <c r="BZ11" s="16">
        <v>46.7436782664789</v>
      </c>
      <c r="CA11" s="16">
        <v>43.8395627516828</v>
      </c>
      <c r="CB11" s="16">
        <v>41.7773642063296</v>
      </c>
      <c r="CC11" s="16">
        <v>40.986126101059</v>
      </c>
      <c r="CD11" s="16">
        <v>47.432551994793</v>
      </c>
      <c r="CE11" s="16">
        <v>44.8564994426811</v>
      </c>
      <c r="CF11" s="16">
        <v>40.9014185370064</v>
      </c>
      <c r="CG11" s="16">
        <v>40.3457579810246</v>
      </c>
      <c r="CH11" s="16">
        <v>33.6097826461243</v>
      </c>
      <c r="CI11" s="16">
        <v>31.5065463887864</v>
      </c>
      <c r="CJ11" s="16">
        <v>31.6617675099007</v>
      </c>
      <c r="CK11" s="16">
        <v>30.6731969866102</v>
      </c>
      <c r="CL11" s="16">
        <v>32.2641481479986</v>
      </c>
      <c r="CM11" s="16">
        <v>37.0191387316877</v>
      </c>
      <c r="CN11" s="16">
        <v>32.4322899895489</v>
      </c>
      <c r="CO11" s="16">
        <v>32.2560841662725</v>
      </c>
      <c r="CP11" s="16">
        <v>30.1928849795246</v>
      </c>
      <c r="CQ11" s="16">
        <v>30.9930655844275</v>
      </c>
      <c r="CR11" s="16">
        <v>30.3382443222511</v>
      </c>
      <c r="CS11" s="16">
        <v>32.0736075457108</v>
      </c>
      <c r="CT11" s="16">
        <v>33.5164799965661</v>
      </c>
      <c r="CU11" s="16">
        <v>34.4785506556784</v>
      </c>
      <c r="CV11" s="16">
        <v>37.0064234402421</v>
      </c>
      <c r="CW11" s="16">
        <v>37.5304340830535</v>
      </c>
      <c r="CX11" s="16">
        <v>38.3981262986779</v>
      </c>
      <c r="CY11" s="16">
        <v>43.5306316633092</v>
      </c>
      <c r="CZ11" s="16">
        <v>38.8274926660263</v>
      </c>
      <c r="DA11" s="16">
        <v>36.5563683100172</v>
      </c>
      <c r="DB11" s="16">
        <v>35.7366484248942</v>
      </c>
      <c r="DC11" s="16">
        <v>32.9755559394375</v>
      </c>
      <c r="DD11" s="16">
        <v>37.3658312346722</v>
      </c>
      <c r="DE11" s="16">
        <v>36.4490554112136</v>
      </c>
      <c r="DF11" s="16">
        <v>37.6846487344776</v>
      </c>
      <c r="DG11" s="16">
        <v>40.9488901549445</v>
      </c>
      <c r="DH11" s="16">
        <v>44.7931989063438</v>
      </c>
      <c r="DI11" s="16">
        <v>38.3265037839873</v>
      </c>
      <c r="DJ11" s="16">
        <v>37.114320406666</v>
      </c>
      <c r="DK11" s="16">
        <v>37.0416465791776</v>
      </c>
      <c r="DL11" s="16">
        <v>33.8885039470894</v>
      </c>
      <c r="DM11" s="16">
        <v>37.9567517582286</v>
      </c>
      <c r="DN11" s="16">
        <v>40.112061211359</v>
      </c>
      <c r="DO11" s="16">
        <v>40.5317204655382</v>
      </c>
      <c r="DP11" s="12"/>
      <c r="DQ11" s="16">
        <v>41.3380846565014</v>
      </c>
      <c r="DR11" s="13"/>
      <c r="DS11" s="13"/>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row>
    <row r="12" s="3" customFormat="1" collapsed="1" spans="1:240">
      <c r="A12" s="17" t="s">
        <v>185</v>
      </c>
      <c r="B12" s="5">
        <f>BU12/BL12-1</f>
        <v>0.446941405335486</v>
      </c>
      <c r="C12" s="5">
        <f>DJ12/CQ12-1</f>
        <v>1.16133144263067</v>
      </c>
      <c r="D12" s="6">
        <v>0</v>
      </c>
      <c r="E12" s="6">
        <v>150.0169157048</v>
      </c>
      <c r="F12" s="6">
        <v>145.3391668277</v>
      </c>
      <c r="G12" s="6">
        <v>139.13416324</v>
      </c>
      <c r="H12" s="6">
        <v>150.929659672</v>
      </c>
      <c r="I12" s="6">
        <v>133.5717166224</v>
      </c>
      <c r="J12" s="6">
        <v>144.1621599817</v>
      </c>
      <c r="K12" s="6">
        <v>163.2609935635</v>
      </c>
      <c r="L12" s="6">
        <v>183.3608142303</v>
      </c>
      <c r="M12" s="6">
        <v>179.9974976247</v>
      </c>
      <c r="N12" s="6">
        <v>190.1475066666</v>
      </c>
      <c r="O12" s="6">
        <v>197.1143767782</v>
      </c>
      <c r="P12" s="6">
        <v>206.20333951</v>
      </c>
      <c r="Q12" s="6">
        <v>225.422291542</v>
      </c>
      <c r="R12" s="6">
        <v>230.5273256755</v>
      </c>
      <c r="S12" s="6">
        <v>257.1535821365</v>
      </c>
      <c r="T12" s="6">
        <v>293.7897094475</v>
      </c>
      <c r="U12" s="6">
        <v>298.1940526215</v>
      </c>
      <c r="V12" s="6">
        <v>309.305009265</v>
      </c>
      <c r="W12" s="6">
        <v>299.094940998</v>
      </c>
      <c r="X12" s="6">
        <v>278.4277725</v>
      </c>
      <c r="Y12" s="6">
        <v>300.762086625</v>
      </c>
      <c r="Z12" s="6">
        <v>291.748237875</v>
      </c>
      <c r="AA12" s="6">
        <v>317.287476</v>
      </c>
      <c r="AB12" s="6">
        <v>358.639461371</v>
      </c>
      <c r="AC12" s="6">
        <v>369.903516243</v>
      </c>
      <c r="AD12" s="6">
        <v>343.14031191</v>
      </c>
      <c r="AE12" s="6">
        <v>338.10154081</v>
      </c>
      <c r="AF12" s="6">
        <v>388.99312892</v>
      </c>
      <c r="AG12" s="6">
        <v>382.110418341</v>
      </c>
      <c r="AH12" s="6">
        <v>387.886152588</v>
      </c>
      <c r="AI12" s="6">
        <v>387.176851891</v>
      </c>
      <c r="AJ12" s="6">
        <v>355.372428288</v>
      </c>
      <c r="AK12" s="6">
        <v>339.043957696</v>
      </c>
      <c r="AL12" s="6">
        <v>379.915843712</v>
      </c>
      <c r="AM12" s="6">
        <v>370.382450944</v>
      </c>
      <c r="AN12" s="6">
        <v>400.956044661</v>
      </c>
      <c r="AO12" s="6">
        <v>415.204705982</v>
      </c>
      <c r="AP12" s="6">
        <v>393.185515712</v>
      </c>
      <c r="AQ12" s="6">
        <v>379.1550504605</v>
      </c>
      <c r="AR12" s="6">
        <v>383.6168911185</v>
      </c>
      <c r="AS12" s="6">
        <v>432.207522551</v>
      </c>
      <c r="AT12" s="6">
        <v>424.020760128</v>
      </c>
      <c r="AU12" s="6">
        <v>418.19022336</v>
      </c>
      <c r="AV12" s="6">
        <v>390.20854546</v>
      </c>
      <c r="AW12" s="6">
        <v>350.669457408</v>
      </c>
      <c r="AX12" s="6">
        <v>398.886942351</v>
      </c>
      <c r="AY12" s="6">
        <v>409.71989448</v>
      </c>
      <c r="AZ12" s="6">
        <v>429.935281338</v>
      </c>
      <c r="BA12" s="6">
        <v>454.108438952</v>
      </c>
      <c r="BB12" s="6">
        <v>507.848092038</v>
      </c>
      <c r="BC12" s="6">
        <v>538.0648359</v>
      </c>
      <c r="BD12" s="6">
        <v>571.971012614</v>
      </c>
      <c r="BE12" s="6">
        <v>531.512968716</v>
      </c>
      <c r="BF12" s="6">
        <v>561.942494484</v>
      </c>
      <c r="BG12" s="6">
        <v>543.7919011735</v>
      </c>
      <c r="BH12" s="6">
        <v>554.684965185</v>
      </c>
      <c r="BI12" s="6">
        <v>568.514503746</v>
      </c>
      <c r="BJ12" s="6">
        <v>560.189495018</v>
      </c>
      <c r="BK12" s="6">
        <v>490.1325971795</v>
      </c>
      <c r="BL12" s="7">
        <v>401.538703771</v>
      </c>
      <c r="BM12" s="7">
        <v>407.974243948</v>
      </c>
      <c r="BN12" s="7">
        <v>462.578827268</v>
      </c>
      <c r="BO12" s="7">
        <v>455.558237984</v>
      </c>
      <c r="BP12" s="7">
        <v>456.143287091</v>
      </c>
      <c r="BQ12" s="7">
        <v>496.553735394</v>
      </c>
      <c r="BR12" s="7">
        <v>538.485806529</v>
      </c>
      <c r="BS12" s="7">
        <v>497.33386695</v>
      </c>
      <c r="BT12" s="7">
        <v>521.322912297</v>
      </c>
      <c r="BU12" s="7">
        <v>581.002976331</v>
      </c>
      <c r="BV12" s="6">
        <v>510.98616918</v>
      </c>
      <c r="BW12" s="6">
        <v>563.450016321</v>
      </c>
      <c r="BX12" s="6">
        <v>519.26585172</v>
      </c>
      <c r="BY12" s="6">
        <v>501.02717511</v>
      </c>
      <c r="BZ12" s="6">
        <v>581.97959001</v>
      </c>
      <c r="CA12" s="6">
        <v>612.31236234</v>
      </c>
      <c r="CB12" s="6">
        <v>596.120126216</v>
      </c>
      <c r="CC12" s="6">
        <v>583.6053078165</v>
      </c>
      <c r="CD12" s="6">
        <v>525.740812938</v>
      </c>
      <c r="CE12" s="6">
        <v>546.50332126</v>
      </c>
      <c r="CF12" s="6">
        <v>490.8854149015</v>
      </c>
      <c r="CG12" s="6">
        <v>485.11817286</v>
      </c>
      <c r="CH12" s="6">
        <v>459.4073307525</v>
      </c>
      <c r="CI12" s="6">
        <v>398.485946134</v>
      </c>
      <c r="CJ12" s="6">
        <v>395.348714631</v>
      </c>
      <c r="CK12" s="6">
        <v>357.8365367844</v>
      </c>
      <c r="CL12" s="6">
        <v>339.632962995</v>
      </c>
      <c r="CM12" s="6">
        <v>308.7683706132</v>
      </c>
      <c r="CN12" s="6">
        <v>305.473312172</v>
      </c>
      <c r="CO12" s="6">
        <v>269.7226634168</v>
      </c>
      <c r="CP12" s="6">
        <v>215.696870592</v>
      </c>
      <c r="CQ12" s="7">
        <v>191.2437497124</v>
      </c>
      <c r="CR12" s="7">
        <v>236.2240941588</v>
      </c>
      <c r="CS12" s="7">
        <v>246.2712501348</v>
      </c>
      <c r="CT12" s="7">
        <v>284.7595861044</v>
      </c>
      <c r="CU12" s="7">
        <v>273.7077145308</v>
      </c>
      <c r="CV12" s="7">
        <v>290.6228509044</v>
      </c>
      <c r="CW12" s="7">
        <v>284.6597084912</v>
      </c>
      <c r="CX12" s="7">
        <v>270.48385497</v>
      </c>
      <c r="CY12" s="7">
        <v>317.4034306044</v>
      </c>
      <c r="CZ12" s="7">
        <v>328.50844432</v>
      </c>
      <c r="DA12" s="7">
        <v>329.2802207128</v>
      </c>
      <c r="DB12" s="7">
        <v>297.4984837608</v>
      </c>
      <c r="DC12" s="7">
        <v>298.534068448</v>
      </c>
      <c r="DD12" s="7">
        <v>343.0642099976</v>
      </c>
      <c r="DE12" s="7">
        <v>328.8159930944</v>
      </c>
      <c r="DF12" s="7">
        <v>314.4606467408</v>
      </c>
      <c r="DG12" s="7">
        <v>334.1010459808</v>
      </c>
      <c r="DH12" s="7">
        <v>369.59660388</v>
      </c>
      <c r="DI12" s="7">
        <v>404.235126176</v>
      </c>
      <c r="DJ12" s="7">
        <v>413.34112946</v>
      </c>
      <c r="DK12" s="18">
        <v>398.16445732</v>
      </c>
      <c r="DL12" s="18">
        <v>412.984031292</v>
      </c>
      <c r="DM12" s="18">
        <v>414.23387488</v>
      </c>
      <c r="DN12" s="18">
        <v>424.768270836</v>
      </c>
      <c r="DO12" s="18">
        <v>391.736690296</v>
      </c>
      <c r="DP12" s="18">
        <v>398.343006404</v>
      </c>
      <c r="DQ12" s="18">
        <v>422.804230912</v>
      </c>
      <c r="DR12" s="18">
        <v>455.121615116</v>
      </c>
      <c r="DS12" s="18">
        <v>439.587844808</v>
      </c>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19"/>
      <c r="HG12" s="19"/>
      <c r="HH12" s="19"/>
      <c r="HI12" s="19"/>
      <c r="HJ12" s="19"/>
      <c r="HK12" s="19"/>
      <c r="HL12" s="19"/>
      <c r="HM12" s="19"/>
      <c r="HN12" s="19"/>
      <c r="HO12" s="19"/>
      <c r="HP12" s="19"/>
      <c r="HQ12" s="19"/>
      <c r="HR12" s="19"/>
      <c r="HS12" s="19"/>
      <c r="HT12" s="19"/>
      <c r="HU12" s="19"/>
      <c r="HV12" s="19"/>
      <c r="HW12" s="19"/>
      <c r="HX12" s="19"/>
      <c r="HY12" s="19"/>
      <c r="HZ12" s="19"/>
      <c r="IA12" s="19"/>
      <c r="IB12" s="19"/>
      <c r="IC12" s="19"/>
      <c r="ID12" s="19"/>
      <c r="IE12" s="19"/>
      <c r="IF12" s="19"/>
    </row>
    <row r="13" s="2" customFormat="1" hidden="1" outlineLevel="1" spans="1:240">
      <c r="A13" s="9" t="s">
        <v>181</v>
      </c>
      <c r="B13" s="10"/>
      <c r="C13" s="10"/>
      <c r="D13" s="11"/>
      <c r="E13" s="11">
        <f t="shared" ref="E13:BP13" si="0">E12/E15</f>
        <v>158.148407199996</v>
      </c>
      <c r="F13" s="11">
        <f t="shared" si="0"/>
        <v>159.711005099996</v>
      </c>
      <c r="G13" s="11">
        <f t="shared" si="0"/>
        <v>159.9385309</v>
      </c>
      <c r="H13" s="11">
        <f t="shared" si="0"/>
        <v>161.158445899996</v>
      </c>
      <c r="I13" s="11">
        <f t="shared" si="0"/>
        <v>162.646840600008</v>
      </c>
      <c r="J13" s="11">
        <f t="shared" si="0"/>
        <v>163.108013999995</v>
      </c>
      <c r="K13" s="11">
        <f t="shared" si="0"/>
        <v>163.552993799999</v>
      </c>
      <c r="L13" s="11">
        <f t="shared" si="0"/>
        <v>166.281143600001</v>
      </c>
      <c r="M13" s="11">
        <f t="shared" si="0"/>
        <v>166.569384400005</v>
      </c>
      <c r="N13" s="11">
        <f t="shared" si="0"/>
        <v>166.933822700006</v>
      </c>
      <c r="O13" s="11">
        <f t="shared" si="0"/>
        <v>168.714151199999</v>
      </c>
      <c r="P13" s="11">
        <f t="shared" si="0"/>
        <v>183.979442099997</v>
      </c>
      <c r="Q13" s="11">
        <f t="shared" si="0"/>
        <v>187.115667099998</v>
      </c>
      <c r="R13" s="11">
        <f t="shared" si="0"/>
        <v>187.687219999993</v>
      </c>
      <c r="S13" s="11">
        <f t="shared" si="0"/>
        <v>187.684240500003</v>
      </c>
      <c r="T13" s="11">
        <f t="shared" si="0"/>
        <v>190.208995200003</v>
      </c>
      <c r="U13" s="11">
        <f t="shared" si="0"/>
        <v>192.054341699996</v>
      </c>
      <c r="V13" s="11">
        <f t="shared" si="0"/>
        <v>192.0509794</v>
      </c>
      <c r="W13" s="11">
        <f t="shared" si="0"/>
        <v>191.890983099998</v>
      </c>
      <c r="X13" s="11">
        <f t="shared" si="0"/>
        <v>192.664411200001</v>
      </c>
      <c r="Y13" s="11">
        <f t="shared" si="0"/>
        <v>192.821371999994</v>
      </c>
      <c r="Z13" s="11">
        <f t="shared" si="0"/>
        <v>192.7702275</v>
      </c>
      <c r="AA13" s="11">
        <f t="shared" si="0"/>
        <v>192.911910800002</v>
      </c>
      <c r="AB13" s="11">
        <f t="shared" si="0"/>
        <v>217.210663899995</v>
      </c>
      <c r="AC13" s="11">
        <f t="shared" si="0"/>
        <v>216.185447999995</v>
      </c>
      <c r="AD13" s="11">
        <f t="shared" si="0"/>
        <v>218.447210299994</v>
      </c>
      <c r="AE13" s="11">
        <f t="shared" si="0"/>
        <v>218.091628599996</v>
      </c>
      <c r="AF13" s="11">
        <f t="shared" si="0"/>
        <v>216.346018100006</v>
      </c>
      <c r="AG13" s="11">
        <f t="shared" si="0"/>
        <v>217.117082900004</v>
      </c>
      <c r="AH13" s="11">
        <f t="shared" si="0"/>
        <v>216.541946099995</v>
      </c>
      <c r="AI13" s="11" t="e">
        <f t="shared" si="0"/>
        <v>#VALUE!</v>
      </c>
      <c r="AJ13" s="11">
        <f t="shared" si="0"/>
        <v>198.276640556883</v>
      </c>
      <c r="AK13" s="11">
        <f t="shared" si="0"/>
        <v>214.260941300002</v>
      </c>
      <c r="AL13" s="11">
        <f t="shared" si="0"/>
        <v>213.920631500003</v>
      </c>
      <c r="AM13" s="11" t="e">
        <f t="shared" si="0"/>
        <v>#VALUE!</v>
      </c>
      <c r="AN13" s="11">
        <f t="shared" si="0"/>
        <v>226.766853400003</v>
      </c>
      <c r="AO13" s="11">
        <f t="shared" si="0"/>
        <v>226.106679900005</v>
      </c>
      <c r="AP13" s="11">
        <f t="shared" si="0"/>
        <v>223.385794799996</v>
      </c>
      <c r="AQ13" s="11">
        <f t="shared" si="0"/>
        <v>223.805315099998</v>
      </c>
      <c r="AR13" s="11">
        <f t="shared" si="0"/>
        <v>223.326987200003</v>
      </c>
      <c r="AS13" s="11">
        <f t="shared" si="0"/>
        <v>223.327662500005</v>
      </c>
      <c r="AT13" s="11">
        <f t="shared" si="0"/>
        <v>223.010169600002</v>
      </c>
      <c r="AU13" s="11">
        <f t="shared" si="0"/>
        <v>222.118470699996</v>
      </c>
      <c r="AV13" s="11">
        <f t="shared" si="0"/>
        <v>220.1266504</v>
      </c>
      <c r="AW13" s="11">
        <f t="shared" si="0"/>
        <v>219.937193499998</v>
      </c>
      <c r="AX13" s="11">
        <f t="shared" si="0"/>
        <v>219.714140400001</v>
      </c>
      <c r="AY13" s="11">
        <f t="shared" si="0"/>
        <v>219.438202899995</v>
      </c>
      <c r="AZ13" s="11">
        <f t="shared" si="0"/>
        <v>234.465926900004</v>
      </c>
      <c r="BA13" s="11">
        <f t="shared" si="0"/>
        <v>234.797309200006</v>
      </c>
      <c r="BB13" s="11">
        <f t="shared" si="0"/>
        <v>235.220540800004</v>
      </c>
      <c r="BC13" s="11">
        <f t="shared" si="0"/>
        <v>235.2038763</v>
      </c>
      <c r="BD13" s="11">
        <f t="shared" si="0"/>
        <v>235.363718100001</v>
      </c>
      <c r="BE13" s="11">
        <f t="shared" si="0"/>
        <v>234.962818499998</v>
      </c>
      <c r="BF13" s="11">
        <f t="shared" si="0"/>
        <v>234.949292599997</v>
      </c>
      <c r="BG13" s="11">
        <f t="shared" si="0"/>
        <v>234.963836599996</v>
      </c>
      <c r="BH13" s="11">
        <f t="shared" si="0"/>
        <v>236.312172699997</v>
      </c>
      <c r="BI13" s="11">
        <f t="shared" si="0"/>
        <v>236.426402500001</v>
      </c>
      <c r="BJ13" s="11">
        <f t="shared" si="0"/>
        <v>236.588219700002</v>
      </c>
      <c r="BK13" s="11">
        <f t="shared" si="0"/>
        <v>236.675901600004</v>
      </c>
      <c r="BL13" s="11">
        <f t="shared" si="0"/>
        <v>235.251378900002</v>
      </c>
      <c r="BM13" s="11">
        <f t="shared" si="0"/>
        <v>200.553195000004</v>
      </c>
      <c r="BN13" s="11">
        <f t="shared" si="0"/>
        <v>200.1258021</v>
      </c>
      <c r="BO13" s="11">
        <f t="shared" si="0"/>
        <v>200.548883499999</v>
      </c>
      <c r="BP13" s="11">
        <f t="shared" si="0"/>
        <v>198.160049500004</v>
      </c>
      <c r="BQ13" s="11">
        <f t="shared" ref="BQ13:DS13" si="1">BQ12/BQ15</f>
        <v>199.386972099996</v>
      </c>
      <c r="BR13" s="11">
        <f t="shared" si="1"/>
        <v>200.0654653</v>
      </c>
      <c r="BS13" s="11">
        <f t="shared" si="1"/>
        <v>199.5411221</v>
      </c>
      <c r="BT13" s="11">
        <f t="shared" si="1"/>
        <v>197.834280199999</v>
      </c>
      <c r="BU13" s="11">
        <f t="shared" si="1"/>
        <v>197.7589215</v>
      </c>
      <c r="BV13" s="11">
        <f t="shared" si="1"/>
        <v>197.9190653</v>
      </c>
      <c r="BW13" s="11">
        <f t="shared" si="1"/>
        <v>197.606318800003</v>
      </c>
      <c r="BX13" s="11">
        <f t="shared" si="1"/>
        <v>214.7800143</v>
      </c>
      <c r="BY13" s="11">
        <f t="shared" si="1"/>
        <v>214.4645599</v>
      </c>
      <c r="BZ13" s="11">
        <f t="shared" si="1"/>
        <v>216.3723495</v>
      </c>
      <c r="CA13" s="11">
        <f t="shared" si="1"/>
        <v>216.5784138</v>
      </c>
      <c r="CB13" s="11">
        <f t="shared" si="1"/>
        <v>217.087221899998</v>
      </c>
      <c r="CC13" s="11">
        <f t="shared" si="1"/>
        <v>218.022693199996</v>
      </c>
      <c r="CD13" s="11">
        <f t="shared" si="1"/>
        <v>216.7994728</v>
      </c>
      <c r="CE13" s="11">
        <f t="shared" si="1"/>
        <v>215.1846553</v>
      </c>
      <c r="CF13" s="11">
        <f t="shared" si="1"/>
        <v>214.216342700001</v>
      </c>
      <c r="CG13" s="11">
        <f t="shared" si="1"/>
        <v>214.004746899998</v>
      </c>
      <c r="CH13" s="11">
        <f t="shared" si="1"/>
        <v>213.578921800002</v>
      </c>
      <c r="CI13" s="11">
        <f t="shared" si="1"/>
        <v>212.9628438</v>
      </c>
      <c r="CJ13" s="11">
        <f t="shared" si="1"/>
        <v>239.356525200006</v>
      </c>
      <c r="CK13" s="11">
        <f t="shared" si="1"/>
        <v>239.084476699997</v>
      </c>
      <c r="CL13" s="11">
        <f t="shared" si="1"/>
        <v>240.232493600006</v>
      </c>
      <c r="CM13" s="11">
        <f t="shared" si="1"/>
        <v>239.921814000008</v>
      </c>
      <c r="CN13" s="11">
        <f t="shared" si="1"/>
        <v>236.251664200005</v>
      </c>
      <c r="CO13" s="11">
        <f t="shared" si="1"/>
        <v>236.207761000002</v>
      </c>
      <c r="CP13" s="11">
        <f t="shared" si="1"/>
        <v>235.775477700008</v>
      </c>
      <c r="CQ13" s="11">
        <f t="shared" si="1"/>
        <v>231.987466199997</v>
      </c>
      <c r="CR13" s="11">
        <f t="shared" si="1"/>
        <v>230.377473400004</v>
      </c>
      <c r="CS13" s="11">
        <f t="shared" si="1"/>
        <v>230.277176799996</v>
      </c>
      <c r="CT13" s="11">
        <f t="shared" si="1"/>
        <v>229.461207900007</v>
      </c>
      <c r="CU13" s="11">
        <f t="shared" si="1"/>
        <v>226.705522700004</v>
      </c>
      <c r="CV13" s="11">
        <f t="shared" si="1"/>
        <v>208.697732100004</v>
      </c>
      <c r="CW13" s="11">
        <f t="shared" si="1"/>
        <v>208.646203400004</v>
      </c>
      <c r="CX13" s="11">
        <f t="shared" si="1"/>
        <v>210.011296900004</v>
      </c>
      <c r="CY13" s="11">
        <f t="shared" si="1"/>
        <v>210.698725900006</v>
      </c>
      <c r="CZ13" s="11">
        <f t="shared" si="1"/>
        <v>213.004607999996</v>
      </c>
      <c r="DA13" s="11">
        <f t="shared" si="1"/>
        <v>215.814231199998</v>
      </c>
      <c r="DB13" s="11">
        <f t="shared" si="1"/>
        <v>216.198229000002</v>
      </c>
      <c r="DC13" s="11">
        <f t="shared" si="1"/>
        <v>216.321835300003</v>
      </c>
      <c r="DD13" s="11">
        <f t="shared" si="1"/>
        <v>216.155725000004</v>
      </c>
      <c r="DE13" s="11">
        <f t="shared" si="1"/>
        <v>216.149371099994</v>
      </c>
      <c r="DF13" s="11">
        <f t="shared" si="1"/>
        <v>221.937096100003</v>
      </c>
      <c r="DG13" s="11">
        <f t="shared" si="1"/>
        <v>224.255245900002</v>
      </c>
      <c r="DH13" s="11">
        <f t="shared" si="1"/>
        <v>223.978219200003</v>
      </c>
      <c r="DI13" s="11">
        <f t="shared" si="1"/>
        <v>227.013566200003</v>
      </c>
      <c r="DJ13" s="11">
        <f t="shared" si="1"/>
        <v>227.374615999998</v>
      </c>
      <c r="DK13" s="11">
        <f t="shared" si="1"/>
        <v>227.418393099995</v>
      </c>
      <c r="DL13" s="11">
        <f t="shared" si="1"/>
        <v>230.294322700005</v>
      </c>
      <c r="DM13" s="11">
        <f t="shared" si="1"/>
        <v>230.784806899994</v>
      </c>
      <c r="DN13" s="11">
        <f t="shared" si="1"/>
        <v>230.837919200002</v>
      </c>
      <c r="DO13" s="11">
        <f t="shared" si="1"/>
        <v>230.626393499997</v>
      </c>
      <c r="DP13" s="11">
        <f t="shared" si="1"/>
        <v>230.5991713</v>
      </c>
      <c r="DQ13" s="11">
        <f t="shared" si="1"/>
        <v>230.755623900003</v>
      </c>
      <c r="DR13" s="11">
        <f t="shared" si="1"/>
        <v>234.496846200001</v>
      </c>
      <c r="DS13" s="11">
        <f t="shared" si="1"/>
        <v>234.664512799999</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row>
    <row r="14" s="2" customFormat="1" hidden="1" outlineLevel="1" spans="1:240">
      <c r="A14" s="9" t="s">
        <v>182</v>
      </c>
      <c r="B14" s="10"/>
      <c r="C14" s="10"/>
      <c r="D14" s="15"/>
      <c r="E14" s="15">
        <f t="shared" ref="E14:BP14" si="2">E15/E16</f>
        <v>0.043854852165809</v>
      </c>
      <c r="F14" s="15">
        <f t="shared" si="2"/>
        <v>0.0437820421465562</v>
      </c>
      <c r="G14" s="15">
        <f t="shared" si="2"/>
        <v>0.0437052220193194</v>
      </c>
      <c r="H14" s="15">
        <f t="shared" si="2"/>
        <v>0.0436347100362934</v>
      </c>
      <c r="I14" s="15">
        <f t="shared" si="2"/>
        <v>0.0426980827414099</v>
      </c>
      <c r="J14" s="15">
        <f t="shared" si="2"/>
        <v>0.0426338177273952</v>
      </c>
      <c r="K14" s="15">
        <f t="shared" si="2"/>
        <v>0.0425708250586377</v>
      </c>
      <c r="L14" s="15">
        <f t="shared" si="2"/>
        <v>0.0425766940409761</v>
      </c>
      <c r="M14" s="15">
        <f t="shared" si="2"/>
        <v>0.0426792134866843</v>
      </c>
      <c r="N14" s="15">
        <f t="shared" si="2"/>
        <v>0.0426734654106286</v>
      </c>
      <c r="O14" s="15">
        <f t="shared" si="2"/>
        <v>0.0419822793929198</v>
      </c>
      <c r="P14" s="15">
        <f t="shared" si="2"/>
        <v>0.0437488940022866</v>
      </c>
      <c r="Q14" s="15">
        <f t="shared" si="2"/>
        <v>0.0451188578925962</v>
      </c>
      <c r="R14" s="15">
        <f t="shared" si="2"/>
        <v>0.0461914729367126</v>
      </c>
      <c r="S14" s="15">
        <f t="shared" si="2"/>
        <v>0.0462112996479839</v>
      </c>
      <c r="T14" s="15">
        <f t="shared" si="2"/>
        <v>0.0497323912598473</v>
      </c>
      <c r="U14" s="15">
        <f t="shared" si="2"/>
        <v>0.0507126484676305</v>
      </c>
      <c r="V14" s="15">
        <f t="shared" si="2"/>
        <v>0.050875632325344</v>
      </c>
      <c r="W14" s="15">
        <f t="shared" si="2"/>
        <v>0.0510761098098071</v>
      </c>
      <c r="X14" s="15">
        <f t="shared" si="2"/>
        <v>0.0506346145280708</v>
      </c>
      <c r="Y14" s="15">
        <f t="shared" si="2"/>
        <v>0.0505515321820774</v>
      </c>
      <c r="Z14" s="15">
        <f t="shared" si="2"/>
        <v>0.0505273287157376</v>
      </c>
      <c r="AA14" s="15">
        <f t="shared" si="2"/>
        <v>0.0506889570183172</v>
      </c>
      <c r="AB14" s="15">
        <f t="shared" si="2"/>
        <v>0.0565210509739999</v>
      </c>
      <c r="AC14" s="15">
        <f t="shared" si="2"/>
        <v>0.056393661036981</v>
      </c>
      <c r="AD14" s="15">
        <f t="shared" si="2"/>
        <v>0.0564588537158533</v>
      </c>
      <c r="AE14" s="15">
        <f t="shared" si="2"/>
        <v>0.0566627285165215</v>
      </c>
      <c r="AF14" s="15">
        <f t="shared" si="2"/>
        <v>0.0594486716271824</v>
      </c>
      <c r="AG14" s="15">
        <f t="shared" si="2"/>
        <v>0.0622525385107735</v>
      </c>
      <c r="AH14" s="15">
        <f t="shared" si="2"/>
        <v>0.0619788602030057</v>
      </c>
      <c r="AI14" s="15" t="e">
        <f t="shared" si="2"/>
        <v>#VALUE!</v>
      </c>
      <c r="AJ14" s="15">
        <f t="shared" si="2"/>
        <v>0.0622748731982645</v>
      </c>
      <c r="AK14" s="15">
        <f t="shared" si="2"/>
        <v>0.0636399277530247</v>
      </c>
      <c r="AL14" s="15">
        <f t="shared" si="2"/>
        <v>0.0639573557050804</v>
      </c>
      <c r="AM14" s="15" t="e">
        <f t="shared" si="2"/>
        <v>#VALUE!</v>
      </c>
      <c r="AN14" s="15">
        <f t="shared" si="2"/>
        <v>0.0732390307244083</v>
      </c>
      <c r="AO14" s="15">
        <f t="shared" si="2"/>
        <v>0.0735053011356079</v>
      </c>
      <c r="AP14" s="15">
        <f t="shared" si="2"/>
        <v>0.0734984113592254</v>
      </c>
      <c r="AQ14" s="15">
        <f t="shared" si="2"/>
        <v>0.0740438991096572</v>
      </c>
      <c r="AR14" s="15">
        <f t="shared" si="2"/>
        <v>0.0740285806204195</v>
      </c>
      <c r="AS14" s="15">
        <f t="shared" si="2"/>
        <v>0.0740189523785824</v>
      </c>
      <c r="AT14" s="15">
        <f t="shared" si="2"/>
        <v>0.0741149408310528</v>
      </c>
      <c r="AU14" s="15">
        <f t="shared" si="2"/>
        <v>0.074245112414407</v>
      </c>
      <c r="AV14" s="15">
        <f t="shared" si="2"/>
        <v>0.0759854632920824</v>
      </c>
      <c r="AW14" s="15">
        <f t="shared" si="2"/>
        <v>0.0730082055028264</v>
      </c>
      <c r="AX14" s="15">
        <f t="shared" si="2"/>
        <v>0.0730830485602038</v>
      </c>
      <c r="AY14" s="15">
        <f t="shared" si="2"/>
        <v>0.0729693367677123</v>
      </c>
      <c r="AZ14" s="15">
        <f t="shared" si="2"/>
        <v>0.0812374043800046</v>
      </c>
      <c r="BA14" s="15">
        <f t="shared" si="2"/>
        <v>0.0811104992264544</v>
      </c>
      <c r="BB14" s="15">
        <f t="shared" si="2"/>
        <v>0.0827001005745497</v>
      </c>
      <c r="BC14" s="15">
        <f t="shared" si="2"/>
        <v>0.0827383817712718</v>
      </c>
      <c r="BD14" s="15">
        <f t="shared" si="2"/>
        <v>0.0825482400262453</v>
      </c>
      <c r="BE14" s="15">
        <f t="shared" si="2"/>
        <v>0.0824251210061662</v>
      </c>
      <c r="BF14" s="15">
        <f t="shared" si="2"/>
        <v>0.0822180419418818</v>
      </c>
      <c r="BG14" s="15">
        <f t="shared" si="2"/>
        <v>0.0818112920572862</v>
      </c>
      <c r="BH14" s="15">
        <f t="shared" si="2"/>
        <v>0.0807429207907236</v>
      </c>
      <c r="BI14" s="15">
        <f t="shared" si="2"/>
        <v>0.0812894332224194</v>
      </c>
      <c r="BJ14" s="15">
        <f t="shared" si="2"/>
        <v>0.0812296936735822</v>
      </c>
      <c r="BK14" s="15">
        <f t="shared" si="2"/>
        <v>0.0808422942753498</v>
      </c>
      <c r="BL14" s="15">
        <f t="shared" si="2"/>
        <v>0.0656308925037259</v>
      </c>
      <c r="BM14" s="15">
        <f t="shared" si="2"/>
        <v>0.0311511686001427</v>
      </c>
      <c r="BN14" s="15">
        <f t="shared" si="2"/>
        <v>0.0312228603804681</v>
      </c>
      <c r="BO14" s="15">
        <f t="shared" si="2"/>
        <v>0.0309441308573766</v>
      </c>
      <c r="BP14" s="15">
        <f t="shared" si="2"/>
        <v>0.025799214462612</v>
      </c>
      <c r="BQ14" s="15">
        <f t="shared" ref="BQ14:CU14" si="3">BQ15/BQ16</f>
        <v>0.0232040721990097</v>
      </c>
      <c r="BR14" s="15">
        <f t="shared" si="3"/>
        <v>0.0235701033811175</v>
      </c>
      <c r="BS14" s="15">
        <f t="shared" si="3"/>
        <v>0.0228559784481789</v>
      </c>
      <c r="BT14" s="15">
        <f t="shared" si="3"/>
        <v>0.0212784628387448</v>
      </c>
      <c r="BU14" s="15">
        <f t="shared" si="3"/>
        <v>0.0211841035060437</v>
      </c>
      <c r="BV14" s="15">
        <f t="shared" si="3"/>
        <v>0.0214050394885381</v>
      </c>
      <c r="BW14" s="15">
        <f t="shared" si="3"/>
        <v>0.0217427082170548</v>
      </c>
      <c r="BX14" s="15">
        <f t="shared" si="3"/>
        <v>0.0681089114945029</v>
      </c>
      <c r="BY14" s="15">
        <f t="shared" si="3"/>
        <v>0.0677150253063948</v>
      </c>
      <c r="BZ14" s="15">
        <f t="shared" si="3"/>
        <v>0.0688444001290653</v>
      </c>
      <c r="CA14" s="15">
        <f t="shared" si="3"/>
        <v>0.0689847013764877</v>
      </c>
      <c r="CB14" s="15">
        <f t="shared" si="3"/>
        <v>0.069471037011846</v>
      </c>
      <c r="CC14" s="15">
        <f t="shared" si="3"/>
        <v>0.0695483238386624</v>
      </c>
      <c r="CD14" s="15">
        <f t="shared" si="3"/>
        <v>0.0682962301079886</v>
      </c>
      <c r="CE14" s="15">
        <f t="shared" si="3"/>
        <v>0.0671209117000688</v>
      </c>
      <c r="CF14" s="15">
        <f t="shared" si="3"/>
        <v>0.0652562212310315</v>
      </c>
      <c r="CG14" s="15">
        <f t="shared" si="3"/>
        <v>0.0649309513789085</v>
      </c>
      <c r="CH14" s="15">
        <f t="shared" si="3"/>
        <v>0.064024818249965</v>
      </c>
      <c r="CI14" s="15">
        <f t="shared" si="3"/>
        <v>0.0638802885761043</v>
      </c>
      <c r="CJ14" s="15">
        <f t="shared" si="3"/>
        <v>0.0756652965273638</v>
      </c>
      <c r="CK14" s="15">
        <f t="shared" si="3"/>
        <v>0.0738610320898422</v>
      </c>
      <c r="CL14" s="15">
        <f t="shared" si="3"/>
        <v>0.0705938882426267</v>
      </c>
      <c r="CM14" s="15">
        <f t="shared" si="3"/>
        <v>0.0694720353878744</v>
      </c>
      <c r="CN14" s="15">
        <f t="shared" si="3"/>
        <v>0.0565420720256606</v>
      </c>
      <c r="CO14" s="15">
        <f t="shared" si="3"/>
        <v>0.0533423437202505</v>
      </c>
      <c r="CP14" s="15">
        <f t="shared" si="3"/>
        <v>0.0531349125599091</v>
      </c>
      <c r="CQ14" s="15">
        <f t="shared" si="3"/>
        <v>0.0301959001310142</v>
      </c>
      <c r="CR14" s="20">
        <f t="shared" si="3"/>
        <v>0.0184049810679714</v>
      </c>
      <c r="CS14" s="20">
        <f t="shared" si="3"/>
        <v>0.0180742719936835</v>
      </c>
      <c r="CT14" s="15">
        <f t="shared" si="3"/>
        <v>0.0153625210588075</v>
      </c>
      <c r="CU14" s="15">
        <f t="shared" si="3"/>
        <v>0.0148896001558729</v>
      </c>
      <c r="CV14" s="15"/>
      <c r="CW14" s="15"/>
      <c r="CX14" s="15"/>
      <c r="CY14" s="15"/>
      <c r="CZ14" s="15"/>
      <c r="DA14" s="15"/>
      <c r="DB14" s="15"/>
      <c r="DC14" s="15"/>
      <c r="DD14" s="15"/>
      <c r="DE14" s="15"/>
      <c r="DF14" s="15">
        <f t="shared" ref="DF14:DS14" si="4">DF15/DF16</f>
        <v>0.0108165443117254</v>
      </c>
      <c r="DG14" s="15">
        <f t="shared" si="4"/>
        <v>0.0202826218486936</v>
      </c>
      <c r="DH14" s="15">
        <f t="shared" si="4"/>
        <v>0.0213956084758136</v>
      </c>
      <c r="DI14" s="15">
        <f t="shared" si="4"/>
        <v>0.025711183294348</v>
      </c>
      <c r="DJ14" s="15">
        <f t="shared" si="4"/>
        <v>0.0250737127879263</v>
      </c>
      <c r="DK14" s="15">
        <f t="shared" si="4"/>
        <v>0.0250795637355636</v>
      </c>
      <c r="DL14" s="15">
        <f t="shared" si="4"/>
        <v>0.0274113326392418</v>
      </c>
      <c r="DM14" s="15">
        <f t="shared" si="4"/>
        <v>0.0274669584829805</v>
      </c>
      <c r="DN14" s="15">
        <f t="shared" si="4"/>
        <v>0.0275127714714203</v>
      </c>
      <c r="DO14" s="15">
        <f t="shared" si="4"/>
        <v>0.0306467731530237</v>
      </c>
      <c r="DP14" s="15">
        <f t="shared" si="4"/>
        <v>0.0305688589703314</v>
      </c>
      <c r="DQ14" s="15">
        <f t="shared" si="4"/>
        <v>0.0305444192059629</v>
      </c>
      <c r="DR14" s="15">
        <f t="shared" si="4"/>
        <v>0.0316263791724196</v>
      </c>
      <c r="DS14" s="15">
        <f t="shared" si="4"/>
        <v>0.0316212822853289</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row>
    <row r="15" s="2" customFormat="1" hidden="1" outlineLevel="1" spans="1:240">
      <c r="A15" s="9" t="s">
        <v>183</v>
      </c>
      <c r="B15" s="10"/>
      <c r="C15" s="10"/>
      <c r="D15" s="16"/>
      <c r="E15" s="16">
        <v>0.9485831590772</v>
      </c>
      <c r="F15" s="16">
        <v>0.9100134755066</v>
      </c>
      <c r="G15" s="16">
        <v>0.869922728795054</v>
      </c>
      <c r="H15" s="16">
        <v>0.9365296297636</v>
      </c>
      <c r="I15" s="16">
        <v>0.8212376959162</v>
      </c>
      <c r="J15" s="16">
        <v>0.8838447385038</v>
      </c>
      <c r="K15" s="16">
        <v>0.9982146445032</v>
      </c>
      <c r="L15" s="16">
        <v>1.1027156192249</v>
      </c>
      <c r="M15" s="16">
        <v>1.0806157342363</v>
      </c>
      <c r="N15" s="16">
        <v>1.1390592007727</v>
      </c>
      <c r="O15" s="16">
        <v>1.1683333933532</v>
      </c>
      <c r="P15" s="16">
        <v>1.1207955473521</v>
      </c>
      <c r="Q15" s="16">
        <v>1.2047216303995</v>
      </c>
      <c r="R15" s="16">
        <v>1.2282526518082</v>
      </c>
      <c r="S15" s="16">
        <v>1.3701394504484</v>
      </c>
      <c r="T15" s="16">
        <v>1.5445626487779</v>
      </c>
      <c r="U15" s="16">
        <v>1.5526545767307</v>
      </c>
      <c r="V15" s="16">
        <v>1.6105359641035</v>
      </c>
      <c r="W15" s="16">
        <v>1.5586711588326</v>
      </c>
      <c r="X15" s="16">
        <v>1.4451437645688</v>
      </c>
      <c r="Y15" s="16">
        <v>1.5597964245634</v>
      </c>
      <c r="Z15" s="16">
        <v>1.5134507110285</v>
      </c>
      <c r="AA15" s="16">
        <v>1.6447272471887</v>
      </c>
      <c r="AB15" s="16">
        <v>1.6511135085712</v>
      </c>
      <c r="AC15" s="16">
        <v>1.7110472497807</v>
      </c>
      <c r="AD15" s="16">
        <v>1.5708157199113</v>
      </c>
      <c r="AE15" s="16">
        <v>1.5502728966737</v>
      </c>
      <c r="AF15" s="16">
        <v>1.7980138129475</v>
      </c>
      <c r="AG15" s="16">
        <v>1.7599279303001</v>
      </c>
      <c r="AH15" s="16">
        <v>1.7912748988082</v>
      </c>
      <c r="AI15" s="16" t="s">
        <v>57</v>
      </c>
      <c r="AJ15" s="16">
        <v>1.7923060794751</v>
      </c>
      <c r="AK15" s="16">
        <v>1.5823880714744</v>
      </c>
      <c r="AL15" s="16">
        <v>1.7759663527919</v>
      </c>
      <c r="AM15" s="16" t="s">
        <v>57</v>
      </c>
      <c r="AN15" s="16">
        <v>1.76814220707</v>
      </c>
      <c r="AO15" s="16">
        <v>1.8363221562743</v>
      </c>
      <c r="AP15" s="16">
        <v>1.760118704343</v>
      </c>
      <c r="AQ15" s="16">
        <v>1.69412889185</v>
      </c>
      <c r="AR15" s="16">
        <v>1.717736382549</v>
      </c>
      <c r="AS15" s="16">
        <v>1.9353067045646</v>
      </c>
      <c r="AT15" s="16">
        <v>1.9013516777667</v>
      </c>
      <c r="AU15" s="16">
        <v>1.8827350199292</v>
      </c>
      <c r="AV15" s="16">
        <v>1.7726547183221</v>
      </c>
      <c r="AW15" s="16">
        <v>1.5944072570336</v>
      </c>
      <c r="AX15" s="16">
        <v>1.8154814324868</v>
      </c>
      <c r="AY15" s="16">
        <v>1.8671311060031</v>
      </c>
      <c r="AZ15" s="16">
        <v>1.8336791491301</v>
      </c>
      <c r="BA15" s="16">
        <v>1.9340444764858</v>
      </c>
      <c r="BB15" s="16">
        <v>2.1590295231478</v>
      </c>
      <c r="BC15" s="16">
        <v>2.28765292632212</v>
      </c>
      <c r="BD15" s="16">
        <v>2.4301579582074</v>
      </c>
      <c r="BE15" s="16">
        <v>2.2621152236306</v>
      </c>
      <c r="BF15" s="16">
        <v>2.3917607423518</v>
      </c>
      <c r="BG15" s="16">
        <v>2.3143642402267</v>
      </c>
      <c r="BH15" s="16">
        <v>2.347255153416</v>
      </c>
      <c r="BI15" s="16">
        <v>2.4046151264599</v>
      </c>
      <c r="BJ15" s="16">
        <v>2.367782705869</v>
      </c>
      <c r="BK15" s="16">
        <v>2.0709019966378</v>
      </c>
      <c r="BL15" s="16">
        <v>1.7068495226193</v>
      </c>
      <c r="BM15" s="16">
        <v>2.0342445501703</v>
      </c>
      <c r="BN15" s="16">
        <v>2.3114402161739</v>
      </c>
      <c r="BO15" s="16">
        <v>2.271557088893</v>
      </c>
      <c r="BP15" s="16">
        <v>2.3018932839487</v>
      </c>
      <c r="BQ15" s="16">
        <v>2.4904021068386</v>
      </c>
      <c r="BR15" s="16">
        <v>2.6915480176528</v>
      </c>
      <c r="BS15" s="16">
        <v>2.49238784324747</v>
      </c>
      <c r="BT15" s="16">
        <v>2.6351495391495</v>
      </c>
      <c r="BU15" s="16">
        <v>2.9379356032289</v>
      </c>
      <c r="BV15" s="16">
        <v>2.5817935649881</v>
      </c>
      <c r="BW15" s="16">
        <v>2.8513765133759</v>
      </c>
      <c r="BX15" s="16">
        <v>2.41766373567096</v>
      </c>
      <c r="BY15" s="16">
        <v>2.33617701378548</v>
      </c>
      <c r="BZ15" s="16">
        <v>2.68971331759745</v>
      </c>
      <c r="CA15" s="16">
        <v>2.82720863818608</v>
      </c>
      <c r="CB15" s="16">
        <v>2.7459936195167</v>
      </c>
      <c r="CC15" s="16">
        <v>2.6768099194204</v>
      </c>
      <c r="CD15" s="16">
        <v>2.4250096466932</v>
      </c>
      <c r="CE15" s="16">
        <v>2.5396946659514</v>
      </c>
      <c r="CF15" s="16">
        <v>2.2915404525833</v>
      </c>
      <c r="CG15" s="16">
        <v>2.2668570668981</v>
      </c>
      <c r="CH15" s="16">
        <v>2.1509956454537</v>
      </c>
      <c r="CI15" s="16">
        <v>1.8711524462372</v>
      </c>
      <c r="CJ15" s="16">
        <v>1.6517147978341</v>
      </c>
      <c r="CK15" s="16">
        <v>1.4966949829763</v>
      </c>
      <c r="CL15" s="16">
        <v>1.4137677959606</v>
      </c>
      <c r="CM15" s="16">
        <v>1.2869541350383</v>
      </c>
      <c r="CN15" s="16">
        <v>1.29299962058</v>
      </c>
      <c r="CO15" s="16">
        <v>1.1418873887755</v>
      </c>
      <c r="CP15" s="16">
        <v>0.9148401381523</v>
      </c>
      <c r="CQ15" s="16">
        <v>0.8243710440267</v>
      </c>
      <c r="CR15" s="16">
        <v>1.0253784394477</v>
      </c>
      <c r="CS15" s="16">
        <v>1.0694557470135</v>
      </c>
      <c r="CT15" s="16">
        <v>1.2409922736417</v>
      </c>
      <c r="CU15" s="16">
        <v>1.2073270702496</v>
      </c>
      <c r="CV15" s="16">
        <v>1.3925539486224</v>
      </c>
      <c r="CW15" s="16">
        <v>1.3643177007418</v>
      </c>
      <c r="CX15" s="16">
        <v>1.2879490720863</v>
      </c>
      <c r="CY15" s="16">
        <v>1.5064326053639</v>
      </c>
      <c r="CZ15" s="16">
        <v>1.5422598008772</v>
      </c>
      <c r="DA15" s="16">
        <v>1.5257576800283</v>
      </c>
      <c r="DB15" s="16">
        <v>1.3760449617781</v>
      </c>
      <c r="DC15" s="16">
        <v>1.3800459303333</v>
      </c>
      <c r="DD15" s="16">
        <v>1.5871160016585</v>
      </c>
      <c r="DE15" s="16">
        <v>1.5212442739067</v>
      </c>
      <c r="DF15" s="16">
        <v>1.4168908770398</v>
      </c>
      <c r="DG15" s="16">
        <v>1.4898248852104</v>
      </c>
      <c r="DH15" s="16">
        <v>1.6501452918061</v>
      </c>
      <c r="DI15" s="16">
        <v>1.7806650630732</v>
      </c>
      <c r="DJ15" s="16">
        <v>1.8178859924276</v>
      </c>
      <c r="DK15" s="16">
        <v>1.7508014716511</v>
      </c>
      <c r="DL15" s="16">
        <v>1.7932879388867</v>
      </c>
      <c r="DM15" s="16">
        <v>1.794892308745</v>
      </c>
      <c r="DN15" s="16">
        <v>1.840114797032</v>
      </c>
      <c r="DO15" s="16">
        <v>1.6985770117244</v>
      </c>
      <c r="DP15" s="12">
        <v>1.7274260100691</v>
      </c>
      <c r="DQ15" s="16">
        <v>1.8322597029974</v>
      </c>
      <c r="DR15" s="13">
        <v>1.940843224509</v>
      </c>
      <c r="DS15" s="13">
        <v>1.8732608504067</v>
      </c>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row>
    <row r="16" s="2" customFormat="1" hidden="1" outlineLevel="1" spans="1:240">
      <c r="A16" s="9" t="s">
        <v>184</v>
      </c>
      <c r="B16" s="10"/>
      <c r="C16" s="10"/>
      <c r="D16" s="16"/>
      <c r="E16" s="16">
        <v>21.6300617202115</v>
      </c>
      <c r="F16" s="16">
        <v>20.7850851831081</v>
      </c>
      <c r="G16" s="16">
        <v>19.9043200927</v>
      </c>
      <c r="H16" s="16">
        <v>21.4629506873</v>
      </c>
      <c r="I16" s="16">
        <v>19.2335965268</v>
      </c>
      <c r="J16" s="16">
        <v>20.731071849</v>
      </c>
      <c r="K16" s="16">
        <v>23.4483274197351</v>
      </c>
      <c r="L16" s="16">
        <v>25.899512493</v>
      </c>
      <c r="M16" s="16">
        <v>25.3194856689064</v>
      </c>
      <c r="N16" s="16">
        <v>26.6924466952008</v>
      </c>
      <c r="O16" s="16">
        <v>27.8292034222</v>
      </c>
      <c r="P16" s="16">
        <v>25.6188315822</v>
      </c>
      <c r="Q16" s="16">
        <v>26.7010666198</v>
      </c>
      <c r="R16" s="16">
        <v>26.590462995</v>
      </c>
      <c r="S16" s="16">
        <v>29.6494463667</v>
      </c>
      <c r="T16" s="16">
        <v>31.0574780269</v>
      </c>
      <c r="U16" s="16">
        <v>30.6167124701</v>
      </c>
      <c r="V16" s="16">
        <v>31.6563331106</v>
      </c>
      <c r="W16" s="16">
        <v>30.5166381041283</v>
      </c>
      <c r="X16" s="16">
        <v>28.5406293311</v>
      </c>
      <c r="Y16" s="16">
        <v>30.8555716757565</v>
      </c>
      <c r="Z16" s="16">
        <v>29.9531115041336</v>
      </c>
      <c r="AA16" s="16">
        <v>32.4474470168</v>
      </c>
      <c r="AB16" s="16">
        <v>29.2123638913</v>
      </c>
      <c r="AC16" s="16">
        <v>30.3411273238433</v>
      </c>
      <c r="AD16" s="16">
        <v>27.8223098155148</v>
      </c>
      <c r="AE16" s="16">
        <v>27.359658407937</v>
      </c>
      <c r="AF16" s="16">
        <v>30.2448105859</v>
      </c>
      <c r="AG16" s="16">
        <v>28.2707817609</v>
      </c>
      <c r="AH16" s="16">
        <v>28.9013849712798</v>
      </c>
      <c r="AI16" s="16" t="s">
        <v>57</v>
      </c>
      <c r="AJ16" s="16">
        <v>28.7805656989286</v>
      </c>
      <c r="AK16" s="16">
        <v>24.8647056548425</v>
      </c>
      <c r="AL16" s="16">
        <v>27.7679765402</v>
      </c>
      <c r="AM16" s="16" t="s">
        <v>57</v>
      </c>
      <c r="AN16" s="16">
        <v>24.1420754696134</v>
      </c>
      <c r="AO16" s="16">
        <v>24.9821730937</v>
      </c>
      <c r="AP16" s="16">
        <v>23.9477108660264</v>
      </c>
      <c r="AQ16" s="16">
        <v>22.8800605076326</v>
      </c>
      <c r="AR16" s="16">
        <v>23.2036919815695</v>
      </c>
      <c r="AS16" s="16">
        <v>26.1460969437415</v>
      </c>
      <c r="AT16" s="16">
        <v>25.6540942547723</v>
      </c>
      <c r="AU16" s="16">
        <v>25.3583698469</v>
      </c>
      <c r="AV16" s="16">
        <v>23.3288663584</v>
      </c>
      <c r="AW16" s="16">
        <v>21.8387405368</v>
      </c>
      <c r="AX16" s="16">
        <v>24.8413478673</v>
      </c>
      <c r="AY16" s="16">
        <v>25.5878864837</v>
      </c>
      <c r="AZ16" s="16">
        <v>22.571857916</v>
      </c>
      <c r="BA16" s="16">
        <v>23.8445638349</v>
      </c>
      <c r="BB16" s="16">
        <v>26.1067339477</v>
      </c>
      <c r="BC16" s="16">
        <v>27.6492345795</v>
      </c>
      <c r="BD16" s="16">
        <v>29.43924616</v>
      </c>
      <c r="BE16" s="16">
        <v>27.4444877486</v>
      </c>
      <c r="BF16" s="16">
        <v>29.0904609969</v>
      </c>
      <c r="BG16" s="16">
        <v>28.2890562174</v>
      </c>
      <c r="BH16" s="16">
        <v>29.0707238533</v>
      </c>
      <c r="BI16" s="16">
        <v>29.5809065353</v>
      </c>
      <c r="BJ16" s="16">
        <v>29.149226087</v>
      </c>
      <c r="BK16" s="16">
        <v>25.6165663679</v>
      </c>
      <c r="BL16" s="16">
        <v>26.0068004183</v>
      </c>
      <c r="BM16" s="16">
        <v>65.3023511343</v>
      </c>
      <c r="BN16" s="16">
        <v>74.0303799206</v>
      </c>
      <c r="BO16" s="16">
        <v>73.408333857</v>
      </c>
      <c r="BP16" s="16">
        <v>89.2233865215</v>
      </c>
      <c r="BQ16" s="16">
        <v>107.3260799001</v>
      </c>
      <c r="BR16" s="16">
        <v>114.1933055673</v>
      </c>
      <c r="BS16" s="16">
        <v>109.0475233383</v>
      </c>
      <c r="BT16" s="16">
        <v>123.8411608545</v>
      </c>
      <c r="BU16" s="16">
        <v>138.6858595357</v>
      </c>
      <c r="BV16" s="16">
        <v>120.6161551989</v>
      </c>
      <c r="BW16" s="16">
        <v>131.1417365726</v>
      </c>
      <c r="BX16" s="16">
        <v>35.4970250239</v>
      </c>
      <c r="BY16" s="16">
        <v>34.5001276041</v>
      </c>
      <c r="BZ16" s="16">
        <v>39.0694568121</v>
      </c>
      <c r="CA16" s="16">
        <v>40.9831249795</v>
      </c>
      <c r="CB16" s="16">
        <v>39.5271718637</v>
      </c>
      <c r="CC16" s="16">
        <v>38.4884893219</v>
      </c>
      <c r="CD16" s="16">
        <v>35.5072255505</v>
      </c>
      <c r="CE16" s="16">
        <v>37.8376068147</v>
      </c>
      <c r="CF16" s="16">
        <v>35.1160457862</v>
      </c>
      <c r="CG16" s="16">
        <v>34.9118104503</v>
      </c>
      <c r="CH16" s="16">
        <v>33.596278822</v>
      </c>
      <c r="CI16" s="16">
        <v>29.2915465466</v>
      </c>
      <c r="CJ16" s="16">
        <v>21.8292252015</v>
      </c>
      <c r="CK16" s="16">
        <v>20.2636619152</v>
      </c>
      <c r="CL16" s="16">
        <v>20.0267732966</v>
      </c>
      <c r="CM16" s="16">
        <v>18.5247794721</v>
      </c>
      <c r="CN16" s="16">
        <v>22.8679207227</v>
      </c>
      <c r="CO16" s="16">
        <v>21.4067719777</v>
      </c>
      <c r="CP16" s="16">
        <v>17.2173076811</v>
      </c>
      <c r="CQ16" s="16">
        <v>27.3007607142</v>
      </c>
      <c r="CR16" s="16">
        <v>55.7120072909</v>
      </c>
      <c r="CS16" s="16">
        <v>59.1700593743</v>
      </c>
      <c r="CT16" s="16">
        <v>80.7805091945</v>
      </c>
      <c r="CU16" s="16">
        <v>81.0852580063</v>
      </c>
      <c r="CV16" s="16" t="s">
        <v>57</v>
      </c>
      <c r="CW16" s="16" t="s">
        <v>57</v>
      </c>
      <c r="CX16" s="16" t="s">
        <v>57</v>
      </c>
      <c r="CY16" s="16" t="s">
        <v>57</v>
      </c>
      <c r="CZ16" s="16" t="s">
        <v>57</v>
      </c>
      <c r="DA16" s="16" t="s">
        <v>57</v>
      </c>
      <c r="DB16" s="16" t="s">
        <v>57</v>
      </c>
      <c r="DC16" s="16" t="s">
        <v>57</v>
      </c>
      <c r="DD16" s="16" t="s">
        <v>57</v>
      </c>
      <c r="DE16" s="16" t="s">
        <v>57</v>
      </c>
      <c r="DF16" s="16">
        <v>130.9929341762</v>
      </c>
      <c r="DG16" s="16">
        <v>73.4532693221</v>
      </c>
      <c r="DH16" s="16">
        <v>77.1254200913</v>
      </c>
      <c r="DI16" s="16">
        <v>69.2564415526</v>
      </c>
      <c r="DJ16" s="16">
        <v>72.5016676949</v>
      </c>
      <c r="DK16" s="16">
        <v>69.8098854554</v>
      </c>
      <c r="DL16" s="16">
        <v>65.4214066309</v>
      </c>
      <c r="DM16" s="16">
        <v>65.3473266746</v>
      </c>
      <c r="DN16" s="16">
        <v>66.8822041045</v>
      </c>
      <c r="DO16" s="16">
        <v>55.4243346679</v>
      </c>
      <c r="DP16" s="12">
        <v>56.5093388584</v>
      </c>
      <c r="DQ16" s="16">
        <v>59.9867259103</v>
      </c>
      <c r="DR16" s="13">
        <v>61.367860479</v>
      </c>
      <c r="DS16" s="13">
        <v>59.2405087657</v>
      </c>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row>
    <row r="17" s="3" customFormat="1" collapsed="1" spans="1:240">
      <c r="A17" s="4" t="s">
        <v>27</v>
      </c>
      <c r="B17" s="5">
        <f>BQ17/K17-1</f>
        <v>6.07783569878129</v>
      </c>
      <c r="C17" s="5"/>
      <c r="D17" s="6">
        <v>90.8854462692</v>
      </c>
      <c r="E17" s="6">
        <v>90.3603747004</v>
      </c>
      <c r="F17" s="6">
        <v>84.8938844019</v>
      </c>
      <c r="G17" s="6">
        <v>92.369834863</v>
      </c>
      <c r="H17" s="6">
        <v>88.9183433306</v>
      </c>
      <c r="I17" s="6">
        <v>90.5450708971</v>
      </c>
      <c r="J17" s="6">
        <v>71.190109695</v>
      </c>
      <c r="K17" s="7">
        <v>69.109924851</v>
      </c>
      <c r="L17" s="7">
        <v>67.212458946</v>
      </c>
      <c r="M17" s="7">
        <v>72.6990754941</v>
      </c>
      <c r="N17" s="7">
        <v>85.2236592672</v>
      </c>
      <c r="O17" s="7">
        <v>86.1298557408</v>
      </c>
      <c r="P17" s="7">
        <v>92.964435174</v>
      </c>
      <c r="Q17" s="7">
        <v>90.01584267</v>
      </c>
      <c r="R17" s="7">
        <v>89.301758182</v>
      </c>
      <c r="S17" s="7">
        <v>101.1719315964</v>
      </c>
      <c r="T17" s="7">
        <v>106.363396811</v>
      </c>
      <c r="U17" s="7">
        <v>104.8018479074</v>
      </c>
      <c r="V17" s="7">
        <v>83.5712264512</v>
      </c>
      <c r="W17" s="7">
        <v>78.45937544</v>
      </c>
      <c r="X17" s="7">
        <v>78.1030533856</v>
      </c>
      <c r="Y17" s="7">
        <v>89.0883953341</v>
      </c>
      <c r="Z17" s="7">
        <v>92.5428153409</v>
      </c>
      <c r="AA17" s="7">
        <v>89.4585117634</v>
      </c>
      <c r="AB17" s="7">
        <v>71.0897656014</v>
      </c>
      <c r="AC17" s="7">
        <v>71.24338624</v>
      </c>
      <c r="AD17" s="7">
        <v>66.1330433424</v>
      </c>
      <c r="AE17" s="7">
        <v>81.5749817103</v>
      </c>
      <c r="AF17" s="7">
        <v>84.2681728276</v>
      </c>
      <c r="AG17" s="7">
        <v>77.9123691995</v>
      </c>
      <c r="AH17" s="7">
        <v>84.2753255025</v>
      </c>
      <c r="AI17" s="7">
        <v>83.2734983399</v>
      </c>
      <c r="AJ17" s="7">
        <v>90.6518200104</v>
      </c>
      <c r="AK17" s="7">
        <v>106.3951364987</v>
      </c>
      <c r="AL17" s="7">
        <v>105.8806925253</v>
      </c>
      <c r="AM17" s="7">
        <v>109.793174323</v>
      </c>
      <c r="AN17" s="7">
        <v>120.6920263952</v>
      </c>
      <c r="AO17" s="7">
        <v>135.40916395</v>
      </c>
      <c r="AP17" s="7">
        <v>142.543277844</v>
      </c>
      <c r="AQ17" s="7">
        <v>165.3682309565</v>
      </c>
      <c r="AR17" s="7">
        <v>158.8780080355</v>
      </c>
      <c r="AS17" s="7">
        <v>205.0823500182</v>
      </c>
      <c r="AT17" s="7">
        <v>215.0895956526</v>
      </c>
      <c r="AU17" s="7">
        <v>186.2856717102</v>
      </c>
      <c r="AV17" s="7">
        <v>175.457726037</v>
      </c>
      <c r="AW17" s="7">
        <v>161.0164983195</v>
      </c>
      <c r="AX17" s="7">
        <v>194.2368283362</v>
      </c>
      <c r="AY17" s="7">
        <v>197.6666241684</v>
      </c>
      <c r="AZ17" s="7">
        <v>214.6129698447</v>
      </c>
      <c r="BA17" s="7">
        <v>229.7315276795</v>
      </c>
      <c r="BB17" s="7">
        <v>215.7144523303</v>
      </c>
      <c r="BC17" s="7">
        <v>234.7695920823</v>
      </c>
      <c r="BD17" s="7">
        <v>248.9435733367</v>
      </c>
      <c r="BE17" s="7">
        <v>240.5798821921</v>
      </c>
      <c r="BF17" s="7">
        <v>250.8196742896</v>
      </c>
      <c r="BG17" s="7">
        <v>266.1140334864</v>
      </c>
      <c r="BH17" s="7">
        <v>294.0190738608</v>
      </c>
      <c r="BI17" s="7">
        <v>301.8542110469</v>
      </c>
      <c r="BJ17" s="7">
        <v>311.9129778673</v>
      </c>
      <c r="BK17" s="7">
        <v>283.2741573087</v>
      </c>
      <c r="BL17" s="7">
        <v>246.7279148265</v>
      </c>
      <c r="BM17" s="7">
        <v>291.3405445196</v>
      </c>
      <c r="BN17" s="7">
        <v>391.21997810815</v>
      </c>
      <c r="BO17" s="7">
        <v>406.2589075015</v>
      </c>
      <c r="BP17" s="7">
        <v>423.9410201385</v>
      </c>
      <c r="BQ17" s="7">
        <v>489.1486932505</v>
      </c>
      <c r="BR17" s="6">
        <v>429.2129326785</v>
      </c>
      <c r="BS17" s="6">
        <v>416.0773515345</v>
      </c>
      <c r="BT17" s="6">
        <v>482.445917771</v>
      </c>
      <c r="BU17" s="6">
        <v>453.6154980135</v>
      </c>
      <c r="BV17" s="6">
        <v>428.395086306</v>
      </c>
      <c r="BW17" s="6">
        <v>406.237618656</v>
      </c>
      <c r="BX17" s="6">
        <v>399.8505518388</v>
      </c>
      <c r="BY17" s="6">
        <v>436.9593590349</v>
      </c>
      <c r="BZ17" s="6">
        <v>421.1372257731</v>
      </c>
      <c r="CA17" s="6">
        <v>475.0276925687</v>
      </c>
      <c r="CB17" s="6">
        <v>520.8423479607</v>
      </c>
      <c r="CC17" s="6">
        <v>520.8423479607</v>
      </c>
      <c r="CD17" s="6">
        <v>525.355400427</v>
      </c>
      <c r="CE17" s="6">
        <v>604.9440824141</v>
      </c>
      <c r="CF17" s="6">
        <v>589.8857116581</v>
      </c>
      <c r="CG17" s="6">
        <v>506.1210302675</v>
      </c>
      <c r="CH17" s="6">
        <v>431.531370704</v>
      </c>
      <c r="CI17" s="6">
        <v>413.662951651</v>
      </c>
      <c r="CJ17" s="6">
        <v>467.1779975987</v>
      </c>
      <c r="CK17" s="6">
        <v>453.9942017097</v>
      </c>
      <c r="CL17" s="6">
        <v>374.6991594011</v>
      </c>
      <c r="CM17" s="6">
        <v>347.9670561627</v>
      </c>
      <c r="CN17" s="6">
        <v>396.3436800157</v>
      </c>
      <c r="CO17" s="6">
        <v>382.8773638772</v>
      </c>
      <c r="CP17" s="6">
        <v>356.4567911984</v>
      </c>
      <c r="CQ17" s="6">
        <v>419.5469401056</v>
      </c>
      <c r="CR17" s="6">
        <v>484.9194529284</v>
      </c>
      <c r="CS17" s="6">
        <v>408.5317144006</v>
      </c>
      <c r="CT17" s="6">
        <v>391.3172249056</v>
      </c>
      <c r="CU17" s="6">
        <v>394.275566804</v>
      </c>
      <c r="CV17" s="6">
        <v>463.1209060579</v>
      </c>
      <c r="CW17" s="6">
        <v>483.7268570035</v>
      </c>
      <c r="CX17" s="6">
        <v>422.6132594035</v>
      </c>
      <c r="CY17" s="6">
        <v>480.94266012</v>
      </c>
      <c r="CZ17" s="6">
        <v>480.9807797496</v>
      </c>
      <c r="DA17" s="6">
        <v>482.4511468744</v>
      </c>
      <c r="DB17" s="6">
        <v>487.9556909884</v>
      </c>
      <c r="DC17" s="6">
        <v>497.9144868912</v>
      </c>
      <c r="DD17" s="6">
        <v>565.386278192</v>
      </c>
      <c r="DE17" s="6">
        <v>645.2006703363</v>
      </c>
      <c r="DF17" s="6">
        <v>572.6788480354</v>
      </c>
      <c r="DG17" s="6">
        <v>589.4243601623</v>
      </c>
      <c r="DH17" s="6">
        <v>492.2506153045</v>
      </c>
      <c r="DI17" s="6">
        <v>454.040994264</v>
      </c>
      <c r="DJ17" s="6">
        <v>392.8348580156</v>
      </c>
      <c r="DK17" s="6">
        <v>373.382055294</v>
      </c>
      <c r="DL17" s="6">
        <v>323.3311095492</v>
      </c>
      <c r="DM17" s="6">
        <v>318.5682130917</v>
      </c>
      <c r="DN17" s="6">
        <v>333.1540625985</v>
      </c>
      <c r="DO17" s="6">
        <v>365.751226269</v>
      </c>
      <c r="DP17" s="6">
        <v>393.6951601726</v>
      </c>
      <c r="DQ17" s="6">
        <v>465.7123779525</v>
      </c>
      <c r="DR17" s="6">
        <v>502.82842429</v>
      </c>
      <c r="DS17" s="6">
        <v>443.8413814695</v>
      </c>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row>
    <row r="18" s="2" customFormat="1" hidden="1" outlineLevel="1" spans="1:240">
      <c r="A18" s="9" t="s">
        <v>181</v>
      </c>
      <c r="B18" s="10"/>
      <c r="C18" s="10"/>
      <c r="D18" s="11">
        <v>20.1183344</v>
      </c>
      <c r="E18" s="11">
        <v>20.1527451</v>
      </c>
      <c r="F18" s="11">
        <v>20.1515276</v>
      </c>
      <c r="G18" s="11">
        <v>20.3456375</v>
      </c>
      <c r="H18" s="11">
        <v>20.3335769</v>
      </c>
      <c r="I18" s="11">
        <v>20.331131</v>
      </c>
      <c r="J18" s="11">
        <v>20.4934029</v>
      </c>
      <c r="K18" s="11">
        <v>20.4969914</v>
      </c>
      <c r="L18" s="11">
        <v>20.4884</v>
      </c>
      <c r="M18" s="11">
        <v>20.3434022</v>
      </c>
      <c r="N18" s="11">
        <v>23.2323024</v>
      </c>
      <c r="O18" s="11">
        <v>23.2338263</v>
      </c>
      <c r="P18" s="11">
        <v>23.3235393</v>
      </c>
      <c r="Q18" s="11">
        <v>23.3289524</v>
      </c>
      <c r="R18" s="11">
        <v>23.3369726</v>
      </c>
      <c r="S18" s="11">
        <v>23.4451004</v>
      </c>
      <c r="T18" s="11">
        <v>23.4399771</v>
      </c>
      <c r="U18" s="11">
        <v>23.4568112</v>
      </c>
      <c r="V18" s="11">
        <v>23.422938</v>
      </c>
      <c r="W18" s="11">
        <v>23.4185497</v>
      </c>
      <c r="X18" s="11">
        <v>23.399911</v>
      </c>
      <c r="Y18" s="11">
        <v>23.36654</v>
      </c>
      <c r="Z18" s="11">
        <v>26.1928577</v>
      </c>
      <c r="AA18" s="11">
        <v>26.2267676</v>
      </c>
      <c r="AB18" s="11">
        <v>25.5816489</v>
      </c>
      <c r="AC18" s="11">
        <v>25.56801</v>
      </c>
      <c r="AD18" s="11">
        <v>25.5659427</v>
      </c>
      <c r="AE18" s="11">
        <v>25.5419351</v>
      </c>
      <c r="AF18" s="11">
        <v>25.524428</v>
      </c>
      <c r="AG18" s="11">
        <v>25.6667894</v>
      </c>
      <c r="AH18" s="11">
        <v>25.8120014</v>
      </c>
      <c r="AI18" s="11">
        <v>25.8154115</v>
      </c>
      <c r="AJ18" s="11">
        <v>25.812949</v>
      </c>
      <c r="AK18" s="11">
        <v>26.0350399</v>
      </c>
      <c r="AL18" s="11">
        <v>29.4445239</v>
      </c>
      <c r="AM18" s="11">
        <v>29.4725217</v>
      </c>
      <c r="AN18" s="11">
        <v>30.1996178</v>
      </c>
      <c r="AO18" s="11">
        <v>30.207568</v>
      </c>
      <c r="AP18" s="11">
        <v>30.2677057</v>
      </c>
      <c r="AQ18" s="11">
        <v>30.8299472</v>
      </c>
      <c r="AR18" s="11">
        <v>30.8325916</v>
      </c>
      <c r="AS18" s="11">
        <v>32.2882089</v>
      </c>
      <c r="AT18" s="11">
        <v>32.242827</v>
      </c>
      <c r="AU18" s="11">
        <v>32.2577734</v>
      </c>
      <c r="AV18" s="11">
        <v>32.2623978</v>
      </c>
      <c r="AW18" s="11">
        <v>32.4399218</v>
      </c>
      <c r="AX18" s="11">
        <v>37.0953952</v>
      </c>
      <c r="AY18" s="11">
        <v>37.1074909</v>
      </c>
      <c r="AZ18" s="11">
        <v>37.6321095</v>
      </c>
      <c r="BA18" s="11">
        <v>37.6536436</v>
      </c>
      <c r="BB18" s="11">
        <v>37.7026435</v>
      </c>
      <c r="BC18" s="11">
        <v>38.0276282</v>
      </c>
      <c r="BD18" s="11">
        <v>38.0108367</v>
      </c>
      <c r="BE18" s="11">
        <v>38.061008</v>
      </c>
      <c r="BF18" s="11">
        <v>38.8070588</v>
      </c>
      <c r="BG18" s="11">
        <v>38.7896982</v>
      </c>
      <c r="BH18" s="11">
        <v>38.8210278</v>
      </c>
      <c r="BI18" s="11">
        <v>39.2562606</v>
      </c>
      <c r="BJ18" s="11">
        <v>45.7281693</v>
      </c>
      <c r="BK18" s="11">
        <v>45.7717804</v>
      </c>
      <c r="BL18" s="11">
        <v>40.8848619</v>
      </c>
      <c r="BM18" s="11">
        <v>40.7190549</v>
      </c>
      <c r="BN18" s="11">
        <v>40.4533631</v>
      </c>
      <c r="BO18" s="11">
        <v>39.7709632</v>
      </c>
      <c r="BP18" s="11">
        <v>39.7710514</v>
      </c>
      <c r="BQ18" s="11">
        <v>39.9259669</v>
      </c>
      <c r="BR18" s="11">
        <v>41.2896722</v>
      </c>
      <c r="BS18" s="11">
        <v>41.3528275</v>
      </c>
      <c r="BT18" s="11">
        <v>41.3941402</v>
      </c>
      <c r="BU18" s="11">
        <v>43.310446</v>
      </c>
      <c r="BV18" s="11">
        <v>54.3195538</v>
      </c>
      <c r="BW18" s="11">
        <v>54.1949116</v>
      </c>
      <c r="BX18" s="11">
        <v>56.2023636</v>
      </c>
      <c r="BY18" s="11">
        <v>56.606597</v>
      </c>
      <c r="BZ18" s="11">
        <v>56.6750849</v>
      </c>
      <c r="CA18" s="11">
        <v>59.1002167</v>
      </c>
      <c r="CB18" s="11">
        <v>59.6256101</v>
      </c>
      <c r="CC18" s="11">
        <v>59.7137452</v>
      </c>
      <c r="CD18" s="11">
        <v>62.7565214</v>
      </c>
      <c r="CE18" s="11">
        <v>62.7565214</v>
      </c>
      <c r="CF18" s="11">
        <v>62.7702215</v>
      </c>
      <c r="CG18" s="11">
        <v>62.9375785</v>
      </c>
      <c r="CH18" s="11">
        <v>72.5431996</v>
      </c>
      <c r="CI18" s="11">
        <v>72.555137</v>
      </c>
      <c r="CJ18" s="11">
        <v>75.867822</v>
      </c>
      <c r="CK18" s="11">
        <v>75.8391714</v>
      </c>
      <c r="CL18" s="11">
        <v>75.8375175</v>
      </c>
      <c r="CM18" s="11">
        <v>76.9858249</v>
      </c>
      <c r="CN18" s="11">
        <v>76.8250684</v>
      </c>
      <c r="CO18" s="11">
        <v>76.866634</v>
      </c>
      <c r="CP18" s="11">
        <v>79.2716429</v>
      </c>
      <c r="CQ18" s="11">
        <v>79.3170405</v>
      </c>
      <c r="CR18" s="11">
        <v>79.2771081</v>
      </c>
      <c r="CS18" s="11">
        <v>80.0036586</v>
      </c>
      <c r="CT18" s="11">
        <v>92.023564</v>
      </c>
      <c r="CU18" s="11">
        <v>91.6741518</v>
      </c>
      <c r="CV18" s="11">
        <v>93.3534319</v>
      </c>
      <c r="CW18" s="11">
        <v>93.6757068</v>
      </c>
      <c r="CX18" s="11">
        <v>93.6418253</v>
      </c>
      <c r="CY18" s="11">
        <v>94.9813101</v>
      </c>
      <c r="CZ18" s="11">
        <v>94.9907577</v>
      </c>
      <c r="DA18" s="11">
        <v>95.48947</v>
      </c>
      <c r="DB18" s="11">
        <v>95.8913879</v>
      </c>
      <c r="DC18" s="11">
        <v>95.8913879</v>
      </c>
      <c r="DD18" s="11">
        <v>95.9072016</v>
      </c>
      <c r="DE18" s="11">
        <v>95.9527028</v>
      </c>
      <c r="DF18" s="11">
        <v>109.5276237</v>
      </c>
      <c r="DG18" s="11">
        <v>109.4873214</v>
      </c>
      <c r="DH18" s="11">
        <v>108.1266082</v>
      </c>
      <c r="DI18" s="11">
        <v>107.937802</v>
      </c>
      <c r="DJ18" s="11">
        <v>107.6424217</v>
      </c>
      <c r="DK18" s="11">
        <v>107.4811979</v>
      </c>
      <c r="DL18" s="11">
        <v>107.1085647</v>
      </c>
      <c r="DM18" s="11">
        <v>104.3913325</v>
      </c>
      <c r="DN18" s="11">
        <v>104.3297237</v>
      </c>
      <c r="DO18" s="11">
        <v>104.3143665</v>
      </c>
      <c r="DP18" s="12"/>
      <c r="DQ18" s="11">
        <v>105.0202203</v>
      </c>
      <c r="DR18" s="13"/>
      <c r="DS18" s="13"/>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row>
    <row r="19" s="2" customFormat="1" hidden="1" outlineLevel="1" spans="1:240">
      <c r="A19" s="9" t="s">
        <v>182</v>
      </c>
      <c r="B19" s="10"/>
      <c r="C19" s="10"/>
      <c r="D19" s="15">
        <v>0.136285337816037</v>
      </c>
      <c r="E19" s="15">
        <v>0.135638588511696</v>
      </c>
      <c r="F19" s="15">
        <v>0.13568280550602</v>
      </c>
      <c r="G19" s="15">
        <v>0.134943921024839</v>
      </c>
      <c r="H19" s="15">
        <v>0.135112809394593</v>
      </c>
      <c r="I19" s="15">
        <v>0.135221050909563</v>
      </c>
      <c r="J19" s="15">
        <v>0.132005397698008</v>
      </c>
      <c r="K19" s="15">
        <v>0.1319427884426</v>
      </c>
      <c r="L19" s="15">
        <v>0.131391694812674</v>
      </c>
      <c r="M19" s="15">
        <v>0.12526042472876</v>
      </c>
      <c r="N19" s="15">
        <v>0.126586489335642</v>
      </c>
      <c r="O19" s="15">
        <v>0.126673043948857</v>
      </c>
      <c r="P19" s="15">
        <v>0.126657466604993</v>
      </c>
      <c r="Q19" s="15">
        <v>0.126532612754613</v>
      </c>
      <c r="R19" s="15">
        <v>0.126539121016922</v>
      </c>
      <c r="S19" s="15">
        <v>0.126442452769364</v>
      </c>
      <c r="T19" s="15">
        <v>0.126330042361688</v>
      </c>
      <c r="U19" s="15">
        <v>0.1260638530441</v>
      </c>
      <c r="V19" s="15">
        <v>0.126654534115234</v>
      </c>
      <c r="W19" s="15">
        <v>0.126259483950878</v>
      </c>
      <c r="X19" s="15">
        <v>0.125639644526853</v>
      </c>
      <c r="Y19" s="15">
        <v>0.129628918102552</v>
      </c>
      <c r="Z19" s="15">
        <v>0.134126288938683</v>
      </c>
      <c r="AA19" s="15">
        <v>0.134261581667426</v>
      </c>
      <c r="AB19" s="15">
        <v>0.125162440174058</v>
      </c>
      <c r="AC19" s="15">
        <v>0.125072760844508</v>
      </c>
      <c r="AD19" s="15">
        <v>0.12461291716812</v>
      </c>
      <c r="AE19" s="15">
        <v>0.105630211236423</v>
      </c>
      <c r="AF19" s="15">
        <v>0.110121958462693</v>
      </c>
      <c r="AG19" s="15">
        <v>0.10951116464921</v>
      </c>
      <c r="AH19" s="15">
        <v>0.115455863100953</v>
      </c>
      <c r="AI19" s="15">
        <v>0.114763543474796</v>
      </c>
      <c r="AJ19" s="15">
        <v>0.114218979784139</v>
      </c>
      <c r="AK19" s="15">
        <v>0.116702456061917</v>
      </c>
      <c r="AL19" s="15">
        <v>0.13802043170411</v>
      </c>
      <c r="AM19" s="15">
        <v>0.138106285625366</v>
      </c>
      <c r="AN19" s="15">
        <v>0.138806789799836</v>
      </c>
      <c r="AO19" s="15">
        <v>0.138770257837374</v>
      </c>
      <c r="AP19" s="15">
        <v>0.138700268253236</v>
      </c>
      <c r="AQ19" s="15">
        <v>0.141287968212933</v>
      </c>
      <c r="AR19" s="15">
        <v>0.141224638411518</v>
      </c>
      <c r="AS19" s="15">
        <v>0.14806521832185</v>
      </c>
      <c r="AT19" s="15">
        <v>0.148688478835928</v>
      </c>
      <c r="AU19" s="15">
        <v>0.149078045169726</v>
      </c>
      <c r="AV19" s="15">
        <v>0.149206702795042</v>
      </c>
      <c r="AW19" s="15">
        <v>0.151405543770454</v>
      </c>
      <c r="AX19" s="15">
        <v>0.156119307228731</v>
      </c>
      <c r="AY19" s="15">
        <v>0.156132696107459</v>
      </c>
      <c r="AZ19" s="15">
        <v>0.162027802347886</v>
      </c>
      <c r="BA19" s="15">
        <v>0.159735513617067</v>
      </c>
      <c r="BB19" s="15">
        <v>0.160088960340407</v>
      </c>
      <c r="BC19" s="15">
        <v>0.159290757449869</v>
      </c>
      <c r="BD19" s="15">
        <v>0.159329097325553</v>
      </c>
      <c r="BE19" s="15">
        <v>0.159507388769105</v>
      </c>
      <c r="BF19" s="15">
        <v>0.159724939010323</v>
      </c>
      <c r="BG19" s="15">
        <v>0.159769907671001</v>
      </c>
      <c r="BH19" s="15">
        <v>0.15976705284449</v>
      </c>
      <c r="BI19" s="15">
        <v>0.160043659380028</v>
      </c>
      <c r="BJ19" s="15">
        <v>0.164442093683379</v>
      </c>
      <c r="BK19" s="15">
        <v>0.164566482539534</v>
      </c>
      <c r="BL19" s="15">
        <v>0.144380265107365</v>
      </c>
      <c r="BM19" s="15">
        <v>0.142715527515841</v>
      </c>
      <c r="BN19" s="15">
        <v>0.143289411702831</v>
      </c>
      <c r="BO19" s="15">
        <v>0.135669449916667</v>
      </c>
      <c r="BP19" s="15">
        <v>0.135669149043417</v>
      </c>
      <c r="BQ19" s="15">
        <v>0.136190537692401</v>
      </c>
      <c r="BR19" s="15">
        <v>0.130043141877983</v>
      </c>
      <c r="BS19" s="15">
        <v>0.130305793479297</v>
      </c>
      <c r="BT19" s="15">
        <v>0.13112025938396</v>
      </c>
      <c r="BU19" s="15">
        <v>0.13649076945548</v>
      </c>
      <c r="BV19" s="15">
        <v>0.16020165835751</v>
      </c>
      <c r="BW19" s="15">
        <v>0.160570104149778</v>
      </c>
      <c r="BX19" s="15">
        <v>0.149860022968856</v>
      </c>
      <c r="BY19" s="15">
        <v>0.146558988522133</v>
      </c>
      <c r="BZ19" s="15">
        <v>0.146569670158536</v>
      </c>
      <c r="CA19" s="15">
        <v>0.14727338385546</v>
      </c>
      <c r="CB19" s="15">
        <v>0.14597567866228</v>
      </c>
      <c r="CC19" s="15">
        <v>0.146555810068332</v>
      </c>
      <c r="CD19" s="15">
        <v>0.150263746135553</v>
      </c>
      <c r="CE19" s="15">
        <v>0.150263746135553</v>
      </c>
      <c r="CF19" s="15">
        <v>0.150349698861585</v>
      </c>
      <c r="CG19" s="15">
        <v>0.15606783473565</v>
      </c>
      <c r="CH19" s="15">
        <v>0.161065204794193</v>
      </c>
      <c r="CI19" s="15">
        <v>0.161038704950692</v>
      </c>
      <c r="CJ19" s="15">
        <v>0.158140890086445</v>
      </c>
      <c r="CK19" s="15">
        <v>0.158187013103363</v>
      </c>
      <c r="CL19" s="15">
        <v>0.155304329417165</v>
      </c>
      <c r="CM19" s="15">
        <v>0.157221688742339</v>
      </c>
      <c r="CN19" s="15">
        <v>0.15708002415524</v>
      </c>
      <c r="CO19" s="15">
        <v>0.157167402438879</v>
      </c>
      <c r="CP19" s="15">
        <v>0.160057570851733</v>
      </c>
      <c r="CQ19" s="15">
        <v>0.160014954163601</v>
      </c>
      <c r="CR19" s="15">
        <v>0.159626424364993</v>
      </c>
      <c r="CS19" s="15">
        <v>0.159168724566304</v>
      </c>
      <c r="CT19" s="15">
        <v>0.154429358984618</v>
      </c>
      <c r="CU19" s="15">
        <v>0.155017960035273</v>
      </c>
      <c r="CV19" s="15">
        <v>0.156365667580776</v>
      </c>
      <c r="CW19" s="15">
        <v>0.156079346497122</v>
      </c>
      <c r="CX19" s="15">
        <v>0.157010896070177</v>
      </c>
      <c r="CY19" s="15">
        <v>0.15902776750602</v>
      </c>
      <c r="CZ19" s="15">
        <v>0.159072858937728</v>
      </c>
      <c r="DA19" s="15">
        <v>0.158284744904333</v>
      </c>
      <c r="DB19" s="15">
        <v>0.161100685247251</v>
      </c>
      <c r="DC19" s="15">
        <v>0.161100685247251</v>
      </c>
      <c r="DD19" s="15">
        <v>0.160981927763806</v>
      </c>
      <c r="DE19" s="15">
        <v>0.159694037300219</v>
      </c>
      <c r="DF19" s="15">
        <v>0.164047386339854</v>
      </c>
      <c r="DG19" s="15">
        <v>0.163894848011141</v>
      </c>
      <c r="DH19" s="15">
        <v>0.165382641679867</v>
      </c>
      <c r="DI19" s="15">
        <v>0.165238184116442</v>
      </c>
      <c r="DJ19" s="15">
        <v>0.165229725596187</v>
      </c>
      <c r="DK19" s="15">
        <v>0.166570797960933</v>
      </c>
      <c r="DL19" s="15">
        <v>0.166885816741787</v>
      </c>
      <c r="DM19" s="15">
        <v>0.166910671439125</v>
      </c>
      <c r="DN19" s="15">
        <v>0.166589761609807</v>
      </c>
      <c r="DO19" s="15">
        <v>0.167502626783435</v>
      </c>
      <c r="DP19" s="12"/>
      <c r="DQ19" s="15">
        <v>0.167011011307125</v>
      </c>
      <c r="DR19" s="13"/>
      <c r="DS19" s="13"/>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14"/>
      <c r="GR19" s="14"/>
      <c r="GS19" s="14"/>
      <c r="GT19" s="14"/>
      <c r="GU19" s="14"/>
      <c r="GV19" s="14"/>
      <c r="GW19" s="14"/>
      <c r="GX19" s="14"/>
      <c r="GY19" s="14"/>
      <c r="GZ19" s="14"/>
      <c r="HA19" s="14"/>
      <c r="HB19" s="14"/>
      <c r="HC19" s="14"/>
      <c r="HD19" s="14"/>
      <c r="HE19" s="14"/>
      <c r="HF19" s="14"/>
      <c r="HG19" s="14"/>
      <c r="HH19" s="14"/>
      <c r="HI19" s="14"/>
      <c r="HJ19" s="14"/>
      <c r="HK19" s="14"/>
      <c r="HL19" s="14"/>
      <c r="HM19" s="14"/>
      <c r="HN19" s="14"/>
      <c r="HO19" s="14"/>
      <c r="HP19" s="14"/>
      <c r="HQ19" s="14"/>
      <c r="HR19" s="14"/>
      <c r="HS19" s="14"/>
      <c r="HT19" s="14"/>
      <c r="HU19" s="14"/>
      <c r="HV19" s="14"/>
      <c r="HW19" s="14"/>
      <c r="HX19" s="14"/>
      <c r="HY19" s="14"/>
      <c r="HZ19" s="14"/>
      <c r="IA19" s="14"/>
      <c r="IB19" s="14"/>
      <c r="IC19" s="14"/>
      <c r="ID19" s="14"/>
      <c r="IE19" s="14"/>
      <c r="IF19" s="14"/>
    </row>
    <row r="20" s="2" customFormat="1" hidden="1" outlineLevel="1" spans="1:240">
      <c r="A20" s="9" t="s">
        <v>183</v>
      </c>
      <c r="B20" s="10"/>
      <c r="C20" s="10"/>
      <c r="D20" s="16">
        <v>4.51754327634598</v>
      </c>
      <c r="E20" s="16">
        <v>4.4837750019475</v>
      </c>
      <c r="F20" s="16">
        <v>4.21277662344566</v>
      </c>
      <c r="G20" s="16">
        <v>4.54003148832274</v>
      </c>
      <c r="H20" s="16">
        <v>4.37298089447312</v>
      </c>
      <c r="I20" s="16">
        <v>4.45351864094526</v>
      </c>
      <c r="J20" s="16">
        <v>3.47380618276919</v>
      </c>
      <c r="K20" s="16">
        <v>3.37171068432999</v>
      </c>
      <c r="L20" s="16">
        <v>3.28051282677027</v>
      </c>
      <c r="M20" s="16">
        <v>3.57359475987748</v>
      </c>
      <c r="N20" s="16">
        <v>3.66832601576329</v>
      </c>
      <c r="O20" s="16">
        <v>3.70708873294796</v>
      </c>
      <c r="P20" s="16">
        <v>3.98586312326963</v>
      </c>
      <c r="Q20" s="16">
        <v>3.85854628860231</v>
      </c>
      <c r="R20" s="16">
        <v>3.82662137590203</v>
      </c>
      <c r="S20" s="16">
        <v>4.31526970982816</v>
      </c>
      <c r="T20" s="16">
        <v>4.53769200994654</v>
      </c>
      <c r="U20" s="16">
        <v>4.46786423808535</v>
      </c>
      <c r="V20" s="16">
        <v>3.56792245703763</v>
      </c>
      <c r="W20" s="16">
        <v>3.3503088963703</v>
      </c>
      <c r="X20" s="16">
        <v>3.33775001964751</v>
      </c>
      <c r="Y20" s="16">
        <v>3.8126481413166</v>
      </c>
      <c r="Z20" s="16">
        <v>3.53313167886985</v>
      </c>
      <c r="AA20" s="16">
        <v>3.41096215760878</v>
      </c>
      <c r="AB20" s="16">
        <v>2.77893602081295</v>
      </c>
      <c r="AC20" s="16">
        <v>2.78642671838755</v>
      </c>
      <c r="AD20" s="16">
        <v>2.58676333886957</v>
      </c>
      <c r="AE20" s="16">
        <v>3.1937666970268</v>
      </c>
      <c r="AF20" s="16">
        <v>3.30147154717826</v>
      </c>
      <c r="AG20" s="16">
        <v>3.03553233658433</v>
      </c>
      <c r="AH20" s="16">
        <v>3.26496671815615</v>
      </c>
      <c r="AI20" s="16">
        <v>3.22572810044109</v>
      </c>
      <c r="AJ20" s="16">
        <v>3.51187382735696</v>
      </c>
      <c r="AK20" s="16">
        <v>4.08661315322202</v>
      </c>
      <c r="AL20" s="16">
        <v>3.59593834356412</v>
      </c>
      <c r="AM20" s="16">
        <v>3.7252724900021</v>
      </c>
      <c r="AN20" s="16">
        <v>3.99647529314096</v>
      </c>
      <c r="AO20" s="16">
        <v>4.48262382459919</v>
      </c>
      <c r="AP20" s="16">
        <v>4.70941799199534</v>
      </c>
      <c r="AQ20" s="16">
        <v>5.36388304291355</v>
      </c>
      <c r="AR20" s="16">
        <v>5.15292421931863</v>
      </c>
      <c r="AS20" s="16">
        <v>6.35161741659817</v>
      </c>
      <c r="AT20" s="16">
        <v>6.67092856653047</v>
      </c>
      <c r="AU20" s="16">
        <v>5.77490793893419</v>
      </c>
      <c r="AV20" s="16">
        <v>5.43845894802029</v>
      </c>
      <c r="AW20" s="16">
        <v>4.96352917533852</v>
      </c>
      <c r="AX20" s="16">
        <v>5.23614392710392</v>
      </c>
      <c r="AY20" s="16">
        <v>5.32686580002638</v>
      </c>
      <c r="AZ20" s="16">
        <v>5.70292159146699</v>
      </c>
      <c r="BA20" s="16">
        <v>6.10117655917899</v>
      </c>
      <c r="BB20" s="16">
        <v>5.72146757560912</v>
      </c>
      <c r="BC20" s="16">
        <v>6.1736585533357</v>
      </c>
      <c r="BD20" s="16">
        <v>6.54927896654272</v>
      </c>
      <c r="BE20" s="16">
        <v>6.32090149057534</v>
      </c>
      <c r="BF20" s="16">
        <v>6.46324875050824</v>
      </c>
      <c r="BG20" s="16">
        <v>6.860430625882</v>
      </c>
      <c r="BH20" s="16">
        <v>7.57370658537794</v>
      </c>
      <c r="BI20" s="16">
        <v>7.68932665736379</v>
      </c>
      <c r="BJ20" s="16">
        <v>6.82102482287652</v>
      </c>
      <c r="BK20" s="16">
        <v>6.18883851194917</v>
      </c>
      <c r="BL20" s="16">
        <v>6.03470094636665</v>
      </c>
      <c r="BM20" s="16">
        <v>7.15489456264369</v>
      </c>
      <c r="BN20" s="16">
        <v>9.67088884879388</v>
      </c>
      <c r="BO20" s="16">
        <v>10.2149627469923</v>
      </c>
      <c r="BP20" s="16">
        <v>10.6595376580867</v>
      </c>
      <c r="BQ20" s="16">
        <v>12.2513925467388</v>
      </c>
      <c r="BR20" s="16">
        <v>10.3951644522864</v>
      </c>
      <c r="BS20" s="16">
        <v>10.061642133177</v>
      </c>
      <c r="BT20" s="16">
        <v>11.6549326902072</v>
      </c>
      <c r="BU20" s="16">
        <v>10.473581777477</v>
      </c>
      <c r="BV20" s="16">
        <v>7.8865722623075</v>
      </c>
      <c r="BW20" s="16">
        <v>7.49586274258265</v>
      </c>
      <c r="BX20" s="16">
        <v>7.11447928855433</v>
      </c>
      <c r="BY20" s="16">
        <v>7.71923030455266</v>
      </c>
      <c r="BZ20" s="16">
        <v>7.4307295091498</v>
      </c>
      <c r="CA20" s="16">
        <v>8.03766414277801</v>
      </c>
      <c r="CB20" s="16">
        <v>8.735212052782</v>
      </c>
      <c r="CC20" s="16">
        <v>8.72231922910774</v>
      </c>
      <c r="CD20" s="16">
        <v>8.37132761153967</v>
      </c>
      <c r="CE20" s="16">
        <v>9.63954134016102</v>
      </c>
      <c r="CF20" s="16">
        <v>9.39754070646381</v>
      </c>
      <c r="CG20" s="16">
        <v>8.04163493992703</v>
      </c>
      <c r="CH20" s="16">
        <v>5.94861231761826</v>
      </c>
      <c r="CI20" s="16">
        <v>5.70135994230153</v>
      </c>
      <c r="CJ20" s="16">
        <v>6.15778844422343</v>
      </c>
      <c r="CK20" s="16">
        <v>5.98627586930624</v>
      </c>
      <c r="CL20" s="16">
        <v>4.94081520271283</v>
      </c>
      <c r="CM20" s="16">
        <v>4.51988475348531</v>
      </c>
      <c r="CN20" s="16">
        <v>5.15904102989383</v>
      </c>
      <c r="CO20" s="16">
        <v>4.98106062378118</v>
      </c>
      <c r="CP20" s="16">
        <v>4.49664947211533</v>
      </c>
      <c r="CQ20" s="16">
        <v>5.28949312096434</v>
      </c>
      <c r="CR20" s="16">
        <v>6.11676516111465</v>
      </c>
      <c r="CS20" s="16">
        <v>5.10641290097201</v>
      </c>
      <c r="CT20" s="16">
        <v>4.25235893819544</v>
      </c>
      <c r="CU20" s="16">
        <v>4.3008368123238</v>
      </c>
      <c r="CV20" s="16">
        <v>4.96094141023218</v>
      </c>
      <c r="CW20" s="16">
        <v>5.16384528629999</v>
      </c>
      <c r="CX20" s="16">
        <v>4.51308224766097</v>
      </c>
      <c r="CY20" s="16">
        <v>5.06355049844696</v>
      </c>
      <c r="CZ20" s="16">
        <v>5.0634481863913</v>
      </c>
      <c r="DA20" s="16">
        <v>5.05240155694654</v>
      </c>
      <c r="DB20" s="16">
        <v>5.08862893411098</v>
      </c>
      <c r="DC20" s="16">
        <v>5.19248389041202</v>
      </c>
      <c r="DD20" s="16">
        <v>5.89513893396719</v>
      </c>
      <c r="DE20" s="16">
        <v>6.72415316580327</v>
      </c>
      <c r="DF20" s="16">
        <v>5.22862478573065</v>
      </c>
      <c r="DG20" s="16">
        <v>5.38349420428875</v>
      </c>
      <c r="DH20" s="16">
        <v>4.55253913439597</v>
      </c>
      <c r="DI20" s="16">
        <v>4.20650583842721</v>
      </c>
      <c r="DJ20" s="16">
        <v>3.64944277354548</v>
      </c>
      <c r="DK20" s="16">
        <v>3.4739290461518</v>
      </c>
      <c r="DL20" s="16">
        <v>3.01872320393441</v>
      </c>
      <c r="DM20" s="16">
        <v>3.05167302179996</v>
      </c>
      <c r="DN20" s="16">
        <v>3.19328040739362</v>
      </c>
      <c r="DO20" s="16">
        <v>3.50624020997146</v>
      </c>
      <c r="DP20" s="12"/>
      <c r="DQ20" s="16">
        <v>4.44702590287749</v>
      </c>
      <c r="DR20" s="13"/>
      <c r="DS20" s="13"/>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row>
    <row r="21" s="2" customFormat="1" hidden="1" outlineLevel="1" spans="1:240">
      <c r="A21" s="9" t="s">
        <v>184</v>
      </c>
      <c r="B21" s="10"/>
      <c r="C21" s="10"/>
      <c r="D21" s="16">
        <v>33.1476837401535</v>
      </c>
      <c r="E21" s="16">
        <v>33.0567801622388</v>
      </c>
      <c r="F21" s="16">
        <v>31.0487140042128</v>
      </c>
      <c r="G21" s="16">
        <v>33.6438385207961</v>
      </c>
      <c r="H21" s="16">
        <v>32.3654057233164</v>
      </c>
      <c r="I21" s="16">
        <v>32.9350985736962</v>
      </c>
      <c r="J21" s="16">
        <v>26.3156374159511</v>
      </c>
      <c r="K21" s="16">
        <v>25.5543385442153</v>
      </c>
      <c r="L21" s="16">
        <v>24.9674291167894</v>
      </c>
      <c r="M21" s="16">
        <v>28.5293201553145</v>
      </c>
      <c r="N21" s="16">
        <v>28.9788115225852</v>
      </c>
      <c r="O21" s="16">
        <v>29.2650165922015</v>
      </c>
      <c r="P21" s="16">
        <v>31.4696261508241</v>
      </c>
      <c r="Q21" s="16">
        <v>30.4944804710961</v>
      </c>
      <c r="R21" s="16">
        <v>30.2406192262888</v>
      </c>
      <c r="S21" s="16">
        <v>34.1283296496895</v>
      </c>
      <c r="T21" s="16">
        <v>35.919342106725</v>
      </c>
      <c r="U21" s="16">
        <v>35.4412794008636</v>
      </c>
      <c r="V21" s="16">
        <v>28.170507135508</v>
      </c>
      <c r="W21" s="16">
        <v>26.5351068413502</v>
      </c>
      <c r="X21" s="16">
        <v>26.5660574909867</v>
      </c>
      <c r="Y21" s="16">
        <v>29.4120185304667</v>
      </c>
      <c r="Z21" s="16">
        <v>26.3418283382541</v>
      </c>
      <c r="AA21" s="16">
        <v>25.405347644853</v>
      </c>
      <c r="AB21" s="16">
        <v>22.2026353668753</v>
      </c>
      <c r="AC21" s="16">
        <v>22.2784457588784</v>
      </c>
      <c r="AD21" s="16">
        <v>20.7583884372089</v>
      </c>
      <c r="AE21" s="16">
        <v>30.2353527427724</v>
      </c>
      <c r="AF21" s="16">
        <v>29.9801383236089</v>
      </c>
      <c r="AG21" s="16">
        <v>27.7189302689626</v>
      </c>
      <c r="AH21" s="16">
        <v>28.2789165527377</v>
      </c>
      <c r="AI21" s="16">
        <v>28.1076028394811</v>
      </c>
      <c r="AJ21" s="16">
        <v>30.7468499017765</v>
      </c>
      <c r="AK21" s="16">
        <v>35.0173705946159</v>
      </c>
      <c r="AL21" s="16">
        <v>26.0536668315393</v>
      </c>
      <c r="AM21" s="16">
        <v>26.9739532356077</v>
      </c>
      <c r="AN21" s="16">
        <v>28.7916412367435</v>
      </c>
      <c r="AO21" s="16">
        <v>32.3024824948615</v>
      </c>
      <c r="AP21" s="16">
        <v>33.9539212959343</v>
      </c>
      <c r="AQ21" s="16">
        <v>37.964188393096</v>
      </c>
      <c r="AR21" s="16">
        <v>36.4874307860035</v>
      </c>
      <c r="AS21" s="16">
        <v>42.8974305281584</v>
      </c>
      <c r="AT21" s="16">
        <v>44.8651342643136</v>
      </c>
      <c r="AU21" s="16">
        <v>38.7374809775605</v>
      </c>
      <c r="AV21" s="16">
        <v>36.4491597638938</v>
      </c>
      <c r="AW21" s="16">
        <v>32.783008149713</v>
      </c>
      <c r="AX21" s="16">
        <v>33.5393745978672</v>
      </c>
      <c r="AY21" s="16">
        <v>34.1175547007793</v>
      </c>
      <c r="AZ21" s="16">
        <v>35.1971791805358</v>
      </c>
      <c r="BA21" s="16">
        <v>38.1954921671664</v>
      </c>
      <c r="BB21" s="16">
        <v>35.7393012200418</v>
      </c>
      <c r="BC21" s="16">
        <v>38.7571674099085</v>
      </c>
      <c r="BD21" s="16">
        <v>41.1053541159575</v>
      </c>
      <c r="BE21" s="16">
        <v>39.627640696477</v>
      </c>
      <c r="BF21" s="16">
        <v>40.4648691090785</v>
      </c>
      <c r="BG21" s="16">
        <v>42.9394416375894</v>
      </c>
      <c r="BH21" s="16">
        <v>47.4046835723374</v>
      </c>
      <c r="BI21" s="16">
        <v>48.045181465798</v>
      </c>
      <c r="BJ21" s="16">
        <v>41.479797964686</v>
      </c>
      <c r="BK21" s="16">
        <v>37.6069198080016</v>
      </c>
      <c r="BL21" s="16">
        <v>41.7972701593192</v>
      </c>
      <c r="BM21" s="16">
        <v>50.133960103602</v>
      </c>
      <c r="BN21" s="16">
        <v>67.4919991216827</v>
      </c>
      <c r="BO21" s="16">
        <v>75.2930210394946</v>
      </c>
      <c r="BP21" s="16">
        <v>78.5700930037925</v>
      </c>
      <c r="BQ21" s="16">
        <v>89.9577368172943</v>
      </c>
      <c r="BR21" s="16">
        <v>79.9362757786955</v>
      </c>
      <c r="BS21" s="16">
        <v>77.2156161634944</v>
      </c>
      <c r="BT21" s="16">
        <v>88.8873523051691</v>
      </c>
      <c r="BU21" s="16">
        <v>76.7347258665226</v>
      </c>
      <c r="BV21" s="16">
        <v>49.2290301059657</v>
      </c>
      <c r="BW21" s="16">
        <v>46.68280426343</v>
      </c>
      <c r="BX21" s="16">
        <v>47.4741638737962</v>
      </c>
      <c r="BY21" s="16">
        <v>52.6697842444985</v>
      </c>
      <c r="BZ21" s="16">
        <v>50.6975931726695</v>
      </c>
      <c r="CA21" s="16">
        <v>54.5764885165297</v>
      </c>
      <c r="CB21" s="16">
        <v>59.8401879876937</v>
      </c>
      <c r="CC21" s="16">
        <v>59.515342483119</v>
      </c>
      <c r="CD21" s="16">
        <v>55.7108938571776</v>
      </c>
      <c r="CE21" s="16">
        <v>64.1508120758895</v>
      </c>
      <c r="CF21" s="16">
        <v>62.5045529031313</v>
      </c>
      <c r="CG21" s="16">
        <v>51.5265362241237</v>
      </c>
      <c r="CH21" s="16">
        <v>36.9329447984705</v>
      </c>
      <c r="CI21" s="16">
        <v>35.4036623931324</v>
      </c>
      <c r="CJ21" s="16">
        <v>38.9386226475478</v>
      </c>
      <c r="CK21" s="16">
        <v>37.8430299167143</v>
      </c>
      <c r="CL21" s="16">
        <v>31.8137634749463</v>
      </c>
      <c r="CM21" s="16">
        <v>28.7484811392192</v>
      </c>
      <c r="CN21" s="16">
        <v>32.8433934081599</v>
      </c>
      <c r="CO21" s="16">
        <v>31.6927081983065</v>
      </c>
      <c r="CP21" s="16">
        <v>28.0939504966044</v>
      </c>
      <c r="CQ21" s="16">
        <v>33.0562424531666</v>
      </c>
      <c r="CR21" s="16">
        <v>38.3192518747924</v>
      </c>
      <c r="CS21" s="16">
        <v>32.0817605021699</v>
      </c>
      <c r="CT21" s="16">
        <v>27.5359489034659</v>
      </c>
      <c r="CU21" s="16">
        <v>27.7441195287641</v>
      </c>
      <c r="CV21" s="16">
        <v>31.7265387407977</v>
      </c>
      <c r="CW21" s="16">
        <v>33.0847444084808</v>
      </c>
      <c r="CX21" s="16">
        <v>28.7437519345397</v>
      </c>
      <c r="CY21" s="16">
        <v>31.840668946417</v>
      </c>
      <c r="CZ21" s="16">
        <v>31.8310000851464</v>
      </c>
      <c r="DA21" s="16">
        <v>31.9196999053837</v>
      </c>
      <c r="DB21" s="16">
        <v>31.5866374267815</v>
      </c>
      <c r="DC21" s="16">
        <v>32.2312961142455</v>
      </c>
      <c r="DD21" s="16">
        <v>36.6198803546232</v>
      </c>
      <c r="DE21" s="16">
        <v>42.1064761056928</v>
      </c>
      <c r="DF21" s="16">
        <v>31.8726491313834</v>
      </c>
      <c r="DG21" s="16">
        <v>32.8472448622838</v>
      </c>
      <c r="DH21" s="16">
        <v>27.5273093243265</v>
      </c>
      <c r="DI21" s="16">
        <v>25.457226251427</v>
      </c>
      <c r="DJ21" s="16">
        <v>22.0870836671637</v>
      </c>
      <c r="DK21" s="16">
        <v>20.8555706563077</v>
      </c>
      <c r="DL21" s="16">
        <v>18.0885545750429</v>
      </c>
      <c r="DM21" s="16">
        <v>18.2832708986672</v>
      </c>
      <c r="DN21" s="16">
        <v>19.1685273844923</v>
      </c>
      <c r="DO21" s="16">
        <v>20.9324491042441</v>
      </c>
      <c r="DP21" s="12"/>
      <c r="DQ21" s="16">
        <v>26.6271419355676</v>
      </c>
      <c r="DR21" s="13"/>
      <c r="DS21" s="13"/>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row>
    <row r="22" s="3" customFormat="1" collapsed="1" spans="1:240">
      <c r="A22" s="4" t="s">
        <v>28</v>
      </c>
      <c r="B22" s="5">
        <f>CA22/D22-1</f>
        <v>12.9330446021982</v>
      </c>
      <c r="C22" s="5"/>
      <c r="D22" s="7">
        <v>45.6713054043596</v>
      </c>
      <c r="E22" s="7">
        <v>55.035244617032</v>
      </c>
      <c r="F22" s="7">
        <v>57.9329860415914</v>
      </c>
      <c r="G22" s="7">
        <v>60.5843010086939</v>
      </c>
      <c r="H22" s="7">
        <v>64.0671549346645</v>
      </c>
      <c r="I22" s="7">
        <v>62.968623483871</v>
      </c>
      <c r="J22" s="7">
        <v>64.5168191378176</v>
      </c>
      <c r="K22" s="7">
        <v>70.1611355190834</v>
      </c>
      <c r="L22" s="7">
        <v>75.4497135634432</v>
      </c>
      <c r="M22" s="7">
        <v>68.7396026244823</v>
      </c>
      <c r="N22" s="7">
        <v>59.9790774250758</v>
      </c>
      <c r="O22" s="7">
        <v>56.5424990201121</v>
      </c>
      <c r="P22" s="7">
        <v>55.0696097714411</v>
      </c>
      <c r="Q22" s="7">
        <v>63.9709199742168</v>
      </c>
      <c r="R22" s="7">
        <v>54.415230542468</v>
      </c>
      <c r="S22" s="7">
        <v>49.9769420811097</v>
      </c>
      <c r="T22" s="7">
        <v>55.6889501211153</v>
      </c>
      <c r="U22" s="7">
        <v>67.7213480379519</v>
      </c>
      <c r="V22" s="7">
        <v>67.8985264301278</v>
      </c>
      <c r="W22" s="7">
        <v>72.2763984113065</v>
      </c>
      <c r="X22" s="7">
        <v>73.3928907861489</v>
      </c>
      <c r="Y22" s="7">
        <v>74.7160651649599</v>
      </c>
      <c r="Z22" s="7">
        <v>79.9903117572758</v>
      </c>
      <c r="AA22" s="7">
        <v>75.7640696341149</v>
      </c>
      <c r="AB22" s="7">
        <v>74.0717602743251</v>
      </c>
      <c r="AC22" s="7">
        <v>75.2195085178328</v>
      </c>
      <c r="AD22" s="7">
        <v>79.3609506659139</v>
      </c>
      <c r="AE22" s="7">
        <v>88.6871397755803</v>
      </c>
      <c r="AF22" s="7">
        <v>92.1010676295101</v>
      </c>
      <c r="AG22" s="7">
        <v>105.653658207468</v>
      </c>
      <c r="AH22" s="7">
        <v>112.905095869716</v>
      </c>
      <c r="AI22" s="7">
        <v>120.080203619446</v>
      </c>
      <c r="AJ22" s="7">
        <v>120.310717441131</v>
      </c>
      <c r="AK22" s="7">
        <v>121.799085000864</v>
      </c>
      <c r="AL22" s="7">
        <v>129.406576208773</v>
      </c>
      <c r="AM22" s="7">
        <v>133.093023025223</v>
      </c>
      <c r="AN22" s="7">
        <v>135.457121873152</v>
      </c>
      <c r="AO22" s="7">
        <v>154.454588327111</v>
      </c>
      <c r="AP22" s="7">
        <v>154.700326757892</v>
      </c>
      <c r="AQ22" s="7">
        <v>142.171866088987</v>
      </c>
      <c r="AR22" s="7">
        <v>136.830480034553</v>
      </c>
      <c r="AS22" s="7">
        <v>146.235712379171</v>
      </c>
      <c r="AT22" s="7">
        <v>128.840955051585</v>
      </c>
      <c r="AU22" s="7">
        <v>110.24331750424</v>
      </c>
      <c r="AV22" s="7">
        <v>121.990246687866</v>
      </c>
      <c r="AW22" s="7">
        <v>128.736943731141</v>
      </c>
      <c r="AX22" s="7">
        <v>138.747218635503</v>
      </c>
      <c r="AY22" s="7">
        <v>157.3425132903</v>
      </c>
      <c r="AZ22" s="7">
        <v>182.648550627711</v>
      </c>
      <c r="BA22" s="7">
        <v>189.282487556482</v>
      </c>
      <c r="BB22" s="7">
        <v>164.427867817302</v>
      </c>
      <c r="BC22" s="7">
        <v>185.534082808647</v>
      </c>
      <c r="BD22" s="7">
        <v>202.921426691571</v>
      </c>
      <c r="BE22" s="7">
        <v>224.013679562438</v>
      </c>
      <c r="BF22" s="7">
        <v>223.415385934886</v>
      </c>
      <c r="BG22" s="7">
        <v>264.706543773157</v>
      </c>
      <c r="BH22" s="7">
        <v>254.033923577799</v>
      </c>
      <c r="BI22" s="7">
        <v>241.954219737557</v>
      </c>
      <c r="BJ22" s="7">
        <v>237.161557617433</v>
      </c>
      <c r="BK22" s="7">
        <v>217.193853014311</v>
      </c>
      <c r="BL22" s="7">
        <v>198.514470262069</v>
      </c>
      <c r="BM22" s="7">
        <v>228.16969372259</v>
      </c>
      <c r="BN22" s="7">
        <v>240.851350797011</v>
      </c>
      <c r="BO22" s="7">
        <v>238.532298211977</v>
      </c>
      <c r="BP22" s="7">
        <v>256.346675277286</v>
      </c>
      <c r="BQ22" s="7">
        <v>267.005291391352</v>
      </c>
      <c r="BR22" s="7">
        <v>279.400330191418</v>
      </c>
      <c r="BS22" s="7">
        <v>297.35489539436</v>
      </c>
      <c r="BT22" s="7">
        <v>367.534184585618</v>
      </c>
      <c r="BU22" s="7">
        <v>428.512087853977</v>
      </c>
      <c r="BV22" s="7">
        <v>447.319351198399</v>
      </c>
      <c r="BW22" s="7">
        <v>414.714551279159</v>
      </c>
      <c r="BX22" s="7">
        <v>440.88525992751</v>
      </c>
      <c r="BY22" s="7">
        <v>485.544179486123</v>
      </c>
      <c r="BZ22" s="7">
        <v>551.70832573169</v>
      </c>
      <c r="CA22" s="7">
        <v>636.340335239557</v>
      </c>
      <c r="CB22" s="6">
        <v>588.850690270087</v>
      </c>
      <c r="CC22" s="6">
        <v>556.111090396911</v>
      </c>
      <c r="CD22" s="6">
        <v>509.756106496152</v>
      </c>
      <c r="CE22" s="6">
        <v>422.561305200698</v>
      </c>
      <c r="CF22" s="6">
        <v>430.632034075693</v>
      </c>
      <c r="CG22" s="6">
        <v>405.270713528168</v>
      </c>
      <c r="CH22" s="6">
        <v>403.901080488368</v>
      </c>
      <c r="CI22" s="6">
        <v>411.361335524354</v>
      </c>
      <c r="CJ22" s="6">
        <v>339.643248888849</v>
      </c>
      <c r="CK22" s="6">
        <v>317.639908236712</v>
      </c>
      <c r="CL22" s="6">
        <v>309.524863570092</v>
      </c>
      <c r="CM22" s="6">
        <v>333.349438923876</v>
      </c>
      <c r="CN22" s="6">
        <v>298.502007316007</v>
      </c>
      <c r="CO22" s="6">
        <v>328.088883361064</v>
      </c>
      <c r="CP22" s="6">
        <v>287.611354467226</v>
      </c>
      <c r="CQ22" s="6">
        <v>238.541464474219</v>
      </c>
      <c r="CR22" s="6">
        <v>316.09359229335</v>
      </c>
      <c r="CS22" s="6">
        <v>356.025398599515</v>
      </c>
      <c r="CT22" s="6">
        <v>409.874741701865</v>
      </c>
      <c r="CU22" s="6">
        <v>357.471038580658</v>
      </c>
      <c r="CV22" s="6">
        <v>394.082363477011</v>
      </c>
      <c r="CW22" s="6">
        <v>349.302987314424</v>
      </c>
      <c r="CX22" s="6">
        <v>289.239976174268</v>
      </c>
      <c r="CY22" s="6">
        <v>289.355626445971</v>
      </c>
      <c r="CZ22" s="6">
        <v>331.576240469148</v>
      </c>
      <c r="DA22" s="6">
        <v>319.093253820006</v>
      </c>
      <c r="DB22" s="6">
        <v>318.862854113618</v>
      </c>
      <c r="DC22" s="6">
        <v>319.833000065178</v>
      </c>
      <c r="DD22" s="6">
        <v>295.429171521827</v>
      </c>
      <c r="DE22" s="6">
        <v>274.674027439083</v>
      </c>
      <c r="DF22" s="6">
        <v>237.88547010597</v>
      </c>
      <c r="DG22" s="6">
        <v>277.704993651475</v>
      </c>
      <c r="DH22" s="6">
        <v>301.138464958964</v>
      </c>
      <c r="DI22" s="6">
        <v>324.86083413562</v>
      </c>
      <c r="DJ22" s="6">
        <v>301.548312089123</v>
      </c>
      <c r="DK22" s="6">
        <v>272.07951899655</v>
      </c>
      <c r="DL22" s="6">
        <v>254.19134523683</v>
      </c>
      <c r="DM22" s="6">
        <v>278.985659672751</v>
      </c>
      <c r="DN22" s="6">
        <v>343.937375277529</v>
      </c>
      <c r="DO22" s="6">
        <v>301.867305323098</v>
      </c>
      <c r="DP22" s="6">
        <v>279.612727967891</v>
      </c>
      <c r="DQ22" s="6">
        <v>282.266259897007</v>
      </c>
      <c r="DR22" s="6">
        <v>297.456718650521</v>
      </c>
      <c r="DS22" s="6">
        <v>315.100872555448</v>
      </c>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row>
    <row r="23" s="2" customFormat="1" hidden="1" outlineLevel="1" spans="1:240">
      <c r="A23" s="9" t="s">
        <v>181</v>
      </c>
      <c r="B23" s="10"/>
      <c r="C23" s="10"/>
      <c r="D23" s="11">
        <v>15.0079714285714</v>
      </c>
      <c r="E23" s="11">
        <v>15.0079714285714</v>
      </c>
      <c r="F23" s="11">
        <v>15.00720168</v>
      </c>
      <c r="G23" s="11">
        <v>14.9914047614286</v>
      </c>
      <c r="H23" s="11">
        <v>14.9955317457143</v>
      </c>
      <c r="I23" s="11">
        <v>15.3059452385714</v>
      </c>
      <c r="J23" s="11">
        <v>15.3275872185714</v>
      </c>
      <c r="K23" s="11">
        <v>15.3423507142857</v>
      </c>
      <c r="L23" s="11">
        <v>15.3552563914286</v>
      </c>
      <c r="M23" s="11">
        <v>15.3893448057143</v>
      </c>
      <c r="N23" s="11">
        <v>18.00324969</v>
      </c>
      <c r="O23" s="11">
        <v>18.3966596271429</v>
      </c>
      <c r="P23" s="11">
        <v>18.4252931671429</v>
      </c>
      <c r="Q23" s="11">
        <v>18.4857869042857</v>
      </c>
      <c r="R23" s="11">
        <v>18.4890125714286</v>
      </c>
      <c r="S23" s="11">
        <v>18.5113523814286</v>
      </c>
      <c r="T23" s="11">
        <v>18.6211875771429</v>
      </c>
      <c r="U23" s="11">
        <v>18.8230735714286</v>
      </c>
      <c r="V23" s="11">
        <v>18.8452303571429</v>
      </c>
      <c r="W23" s="11">
        <v>18.8469484471429</v>
      </c>
      <c r="X23" s="11">
        <v>18.8463279214286</v>
      </c>
      <c r="Y23" s="11">
        <v>18.8617312928571</v>
      </c>
      <c r="Z23" s="11">
        <v>21.7980567142857</v>
      </c>
      <c r="AA23" s="11">
        <v>22.1709774442857</v>
      </c>
      <c r="AB23" s="11">
        <v>22.4160697485714</v>
      </c>
      <c r="AC23" s="11">
        <v>22.3900219042857</v>
      </c>
      <c r="AD23" s="11">
        <v>22.4714504757143</v>
      </c>
      <c r="AE23" s="11">
        <v>22.4714504757143</v>
      </c>
      <c r="AF23" s="11">
        <v>22.4835457142857</v>
      </c>
      <c r="AG23" s="11">
        <v>22.89313</v>
      </c>
      <c r="AH23" s="11">
        <v>22.8699883114286</v>
      </c>
      <c r="AI23" s="11">
        <v>22.9209791214286</v>
      </c>
      <c r="AJ23" s="11">
        <v>22.9557035714286</v>
      </c>
      <c r="AK23" s="11">
        <v>22.9738785714286</v>
      </c>
      <c r="AL23" s="11">
        <v>27.8852968257143</v>
      </c>
      <c r="AM23" s="11">
        <v>28.8870446428571</v>
      </c>
      <c r="AN23" s="11">
        <v>29.3295253971429</v>
      </c>
      <c r="AO23" s="11">
        <v>29.42817619</v>
      </c>
      <c r="AP23" s="11">
        <v>29.4502270671429</v>
      </c>
      <c r="AQ23" s="11">
        <v>29.6722369742857</v>
      </c>
      <c r="AR23" s="11">
        <v>29.6763942857143</v>
      </c>
      <c r="AS23" s="11">
        <v>31.5777476185714</v>
      </c>
      <c r="AT23" s="11">
        <v>31.5777476185714</v>
      </c>
      <c r="AU23" s="11">
        <v>31.7527071428571</v>
      </c>
      <c r="AV23" s="11">
        <v>31.7542136642857</v>
      </c>
      <c r="AW23" s="11">
        <v>31.8881565471429</v>
      </c>
      <c r="AX23" s="11">
        <v>39.7394204971429</v>
      </c>
      <c r="AY23" s="11">
        <v>41.5606077928571</v>
      </c>
      <c r="AZ23" s="11">
        <v>41.5548544214286</v>
      </c>
      <c r="BA23" s="11">
        <v>42.0994542857143</v>
      </c>
      <c r="BB23" s="11">
        <v>42.3151357142857</v>
      </c>
      <c r="BC23" s="11">
        <v>42.62602381</v>
      </c>
      <c r="BD23" s="11">
        <v>43.0022919257143</v>
      </c>
      <c r="BE23" s="11">
        <v>44.7463214285714</v>
      </c>
      <c r="BF23" s="11">
        <v>45.0068359785714</v>
      </c>
      <c r="BG23" s="11">
        <v>45.4126304757143</v>
      </c>
      <c r="BH23" s="11">
        <v>45.45897734</v>
      </c>
      <c r="BI23" s="11">
        <v>45.8496857142857</v>
      </c>
      <c r="BJ23" s="11">
        <v>57.1878334828571</v>
      </c>
      <c r="BK23" s="11">
        <v>58.1775507942857</v>
      </c>
      <c r="BL23" s="11">
        <v>53.03378619</v>
      </c>
      <c r="BM23" s="11">
        <v>52.3826677414286</v>
      </c>
      <c r="BN23" s="11">
        <v>52.3215799114286</v>
      </c>
      <c r="BO23" s="11">
        <v>52.3319216457143</v>
      </c>
      <c r="BP23" s="11">
        <v>52.08404832</v>
      </c>
      <c r="BQ23" s="11">
        <v>51.2010218257143</v>
      </c>
      <c r="BR23" s="11">
        <v>50.94519958</v>
      </c>
      <c r="BS23" s="11">
        <v>51.2165379471429</v>
      </c>
      <c r="BT23" s="11">
        <v>51.34349264</v>
      </c>
      <c r="BU23" s="11">
        <v>51.3652089285714</v>
      </c>
      <c r="BV23" s="11">
        <v>64.749225</v>
      </c>
      <c r="BW23" s="11">
        <v>64.4510743842857</v>
      </c>
      <c r="BX23" s="11">
        <v>65.5005817728571</v>
      </c>
      <c r="BY23" s="11">
        <v>65.6123551728571</v>
      </c>
      <c r="BZ23" s="11">
        <v>65.5811331628571</v>
      </c>
      <c r="CA23" s="11">
        <v>66.7350107142857</v>
      </c>
      <c r="CB23" s="11">
        <v>67.9551785714286</v>
      </c>
      <c r="CC23" s="11">
        <v>69.1099912442857</v>
      </c>
      <c r="CD23" s="11">
        <v>69.0939082942857</v>
      </c>
      <c r="CE23" s="11">
        <v>67.6103614714286</v>
      </c>
      <c r="CF23" s="11">
        <v>67.5701827728571</v>
      </c>
      <c r="CG23" s="11">
        <v>67.5792202385714</v>
      </c>
      <c r="CH23" s="11">
        <v>83.3716093985714</v>
      </c>
      <c r="CI23" s="11">
        <v>83.3484448414286</v>
      </c>
      <c r="CJ23" s="11">
        <v>84.5290442857143</v>
      </c>
      <c r="CK23" s="11">
        <v>81.6789476185714</v>
      </c>
      <c r="CL23" s="11">
        <v>81.5126128571429</v>
      </c>
      <c r="CM23" s="11">
        <v>81.5126128571429</v>
      </c>
      <c r="CN23" s="11">
        <v>80.3323985714286</v>
      </c>
      <c r="CO23" s="11">
        <v>81.0676704314286</v>
      </c>
      <c r="CP23" s="11">
        <v>80.7902457142857</v>
      </c>
      <c r="CQ23" s="11">
        <v>80.6127326014286</v>
      </c>
      <c r="CR23" s="11">
        <v>80.6970751885714</v>
      </c>
      <c r="CS23" s="11">
        <v>80.4928644685714</v>
      </c>
      <c r="CT23" s="11">
        <v>89.64022594</v>
      </c>
      <c r="CU23" s="11">
        <v>89.02384</v>
      </c>
      <c r="CV23" s="11">
        <v>89.4933387214286</v>
      </c>
      <c r="CW23" s="11">
        <v>89.29515119</v>
      </c>
      <c r="CX23" s="11">
        <v>89.29515119</v>
      </c>
      <c r="CY23" s="11">
        <v>89.29515119</v>
      </c>
      <c r="CZ23" s="11">
        <v>88.9570969114286</v>
      </c>
      <c r="DA23" s="11">
        <v>88.8042239285714</v>
      </c>
      <c r="DB23" s="11">
        <v>88.8125665414286</v>
      </c>
      <c r="DC23" s="11">
        <v>88.6885847285714</v>
      </c>
      <c r="DD23" s="11">
        <v>88.6885847285714</v>
      </c>
      <c r="DE23" s="11">
        <v>88.6885847285714</v>
      </c>
      <c r="DF23" s="11">
        <v>101.99289832</v>
      </c>
      <c r="DG23" s="11">
        <v>101.998945918571</v>
      </c>
      <c r="DH23" s="11">
        <v>101.44014935</v>
      </c>
      <c r="DI23" s="11">
        <v>101.242542437143</v>
      </c>
      <c r="DJ23" s="11">
        <v>101.318388162857</v>
      </c>
      <c r="DK23" s="11">
        <v>101.318388162857</v>
      </c>
      <c r="DL23" s="11">
        <v>101.548388177143</v>
      </c>
      <c r="DM23" s="11">
        <v>100.604935484286</v>
      </c>
      <c r="DN23" s="11">
        <v>100.44596129</v>
      </c>
      <c r="DO23" s="11">
        <v>99.9027196428571</v>
      </c>
      <c r="DP23" s="12"/>
      <c r="DQ23" s="11">
        <v>99.8391482142857</v>
      </c>
      <c r="DR23" s="13"/>
      <c r="DS23" s="13"/>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row>
    <row r="24" s="2" customFormat="1" hidden="1" outlineLevel="1" spans="1:240">
      <c r="A24" s="9" t="s">
        <v>182</v>
      </c>
      <c r="B24" s="10"/>
      <c r="C24" s="10"/>
      <c r="D24" s="15">
        <v>0.190144760689081</v>
      </c>
      <c r="E24" s="15">
        <v>0.190144760689081</v>
      </c>
      <c r="F24" s="15">
        <v>0.190548934884061</v>
      </c>
      <c r="G24" s="15">
        <v>0.191307055414017</v>
      </c>
      <c r="H24" s="15">
        <v>0.19136025660959</v>
      </c>
      <c r="I24" s="15">
        <v>0.187412858738601</v>
      </c>
      <c r="J24" s="15">
        <v>0.187050269685196</v>
      </c>
      <c r="K24" s="15">
        <v>0.187199335397058</v>
      </c>
      <c r="L24" s="15">
        <v>0.186770017457123</v>
      </c>
      <c r="M24" s="15">
        <v>0.18700360694201</v>
      </c>
      <c r="N24" s="15">
        <v>0.185753110395419</v>
      </c>
      <c r="O24" s="15">
        <v>0.18096014053099</v>
      </c>
      <c r="P24" s="15">
        <v>0.180596669702906</v>
      </c>
      <c r="Q24" s="15">
        <v>0.180397604084126</v>
      </c>
      <c r="R24" s="15">
        <v>0.180291942964612</v>
      </c>
      <c r="S24" s="15">
        <v>0.179837681299819</v>
      </c>
      <c r="T24" s="15">
        <v>0.178699632597869</v>
      </c>
      <c r="U24" s="15">
        <v>0.17906035764692</v>
      </c>
      <c r="V24" s="15">
        <v>0.177543402048775</v>
      </c>
      <c r="W24" s="15">
        <v>0.177623093776545</v>
      </c>
      <c r="X24" s="15">
        <v>0.177798830533758</v>
      </c>
      <c r="Y24" s="15">
        <v>0.177684643470092</v>
      </c>
      <c r="Z24" s="15">
        <v>0.17884718452327</v>
      </c>
      <c r="AA24" s="15">
        <v>0.178472500106465</v>
      </c>
      <c r="AB24" s="15">
        <v>0.177757418372833</v>
      </c>
      <c r="AC24" s="15">
        <v>0.17830651011461</v>
      </c>
      <c r="AD24" s="15">
        <v>0.178118114171326</v>
      </c>
      <c r="AE24" s="15">
        <v>0.178118114171326</v>
      </c>
      <c r="AF24" s="15">
        <v>0.178016326225109</v>
      </c>
      <c r="AG24" s="15">
        <v>0.184755059705685</v>
      </c>
      <c r="AH24" s="15">
        <v>0.185443233012464</v>
      </c>
      <c r="AI24" s="15">
        <v>0.186958286810932</v>
      </c>
      <c r="AJ24" s="15">
        <v>0.187870778644025</v>
      </c>
      <c r="AK24" s="15">
        <v>0.187601924608165</v>
      </c>
      <c r="AL24" s="15">
        <v>0.185452310873217</v>
      </c>
      <c r="AM24" s="15">
        <v>0.184115284008</v>
      </c>
      <c r="AN24" s="15">
        <v>0.180665552826033</v>
      </c>
      <c r="AO24" s="15">
        <v>0.180219039789373</v>
      </c>
      <c r="AP24" s="15">
        <v>0.180476090267615</v>
      </c>
      <c r="AQ24" s="15">
        <v>0.179069726705099</v>
      </c>
      <c r="AR24" s="15">
        <v>0.180720242630555</v>
      </c>
      <c r="AS24" s="15">
        <v>0.178795333244444</v>
      </c>
      <c r="AT24" s="15">
        <v>0.178795333244444</v>
      </c>
      <c r="AU24" s="15">
        <v>0.178105173934551</v>
      </c>
      <c r="AV24" s="15">
        <v>0.178412239482693</v>
      </c>
      <c r="AW24" s="15">
        <v>0.178151677191812</v>
      </c>
      <c r="AX24" s="15">
        <v>0.178631581431385</v>
      </c>
      <c r="AY24" s="15">
        <v>0.173608153806645</v>
      </c>
      <c r="AZ24" s="15">
        <v>0.173582558740762</v>
      </c>
      <c r="BA24" s="15">
        <v>0.172554442341261</v>
      </c>
      <c r="BB24" s="15">
        <v>0.173021946385614</v>
      </c>
      <c r="BC24" s="15">
        <v>0.17295727571774</v>
      </c>
      <c r="BD24" s="15">
        <v>0.172449007434545</v>
      </c>
      <c r="BE24" s="15">
        <v>0.175364056263204</v>
      </c>
      <c r="BF24" s="15">
        <v>0.174431891115273</v>
      </c>
      <c r="BG24" s="15">
        <v>0.174295951052744</v>
      </c>
      <c r="BH24" s="15">
        <v>0.173980267200743</v>
      </c>
      <c r="BI24" s="15">
        <v>0.168830081807696</v>
      </c>
      <c r="BJ24" s="15">
        <v>0.178087292594126</v>
      </c>
      <c r="BK24" s="15">
        <v>0.1789772261315</v>
      </c>
      <c r="BL24" s="15">
        <v>0.161731446480705</v>
      </c>
      <c r="BM24" s="15">
        <v>0.15698768906362</v>
      </c>
      <c r="BN24" s="15">
        <v>0.156709316410333</v>
      </c>
      <c r="BO24" s="15">
        <v>0.156505876192504</v>
      </c>
      <c r="BP24" s="15">
        <v>0.150227894189927</v>
      </c>
      <c r="BQ24" s="15">
        <v>0.149296248233208</v>
      </c>
      <c r="BR24" s="15">
        <v>0.147509124941188</v>
      </c>
      <c r="BS24" s="15">
        <v>0.146374784628464</v>
      </c>
      <c r="BT24" s="15">
        <v>0.146165172028813</v>
      </c>
      <c r="BU24" s="15">
        <v>0.146401128473668</v>
      </c>
      <c r="BV24" s="15">
        <v>0.170007669964941</v>
      </c>
      <c r="BW24" s="15">
        <v>0.170798874043258</v>
      </c>
      <c r="BX24" s="15">
        <v>0.169883056699108</v>
      </c>
      <c r="BY24" s="15">
        <v>0.169413679187641</v>
      </c>
      <c r="BZ24" s="15">
        <v>0.168866098049207</v>
      </c>
      <c r="CA24" s="15">
        <v>0.169185373280453</v>
      </c>
      <c r="CB24" s="15">
        <v>0.168668863941306</v>
      </c>
      <c r="CC24" s="15">
        <v>0.167455643205152</v>
      </c>
      <c r="CD24" s="15">
        <v>0.167055261133806</v>
      </c>
      <c r="CE24" s="15">
        <v>0.164713304405362</v>
      </c>
      <c r="CF24" s="15">
        <v>0.164405664745023</v>
      </c>
      <c r="CG24" s="15">
        <v>0.164166858024111</v>
      </c>
      <c r="CH24" s="15">
        <v>0.165325991470208</v>
      </c>
      <c r="CI24" s="15">
        <v>0.164191149700774</v>
      </c>
      <c r="CJ24" s="15">
        <v>0.156460484106469</v>
      </c>
      <c r="CK24" s="15">
        <v>0.149662902139379</v>
      </c>
      <c r="CL24" s="15">
        <v>0.148707908691922</v>
      </c>
      <c r="CM24" s="15">
        <v>0.148707908691922</v>
      </c>
      <c r="CN24" s="15">
        <v>0.145171353706979</v>
      </c>
      <c r="CO24" s="15">
        <v>0.146316753060611</v>
      </c>
      <c r="CP24" s="15">
        <v>0.145885548205855</v>
      </c>
      <c r="CQ24" s="15">
        <v>0.145112266507333</v>
      </c>
      <c r="CR24" s="15">
        <v>0.144921572009011</v>
      </c>
      <c r="CS24" s="15">
        <v>0.144611944758718</v>
      </c>
      <c r="CT24" s="15">
        <v>0.151970492520094</v>
      </c>
      <c r="CU24" s="15">
        <v>0.151800975911942</v>
      </c>
      <c r="CV24" s="15">
        <v>0.151978669761841</v>
      </c>
      <c r="CW24" s="15">
        <v>0.151374266014051</v>
      </c>
      <c r="CX24" s="15">
        <v>0.151374266014051</v>
      </c>
      <c r="CY24" s="15">
        <v>0.151374266014051</v>
      </c>
      <c r="CZ24" s="15">
        <v>0.151233321309878</v>
      </c>
      <c r="DA24" s="15">
        <v>0.154357989092918</v>
      </c>
      <c r="DB24" s="15">
        <v>0.154798404594674</v>
      </c>
      <c r="DC24" s="15">
        <v>0.155774463995035</v>
      </c>
      <c r="DD24" s="15">
        <v>0.155774463995035</v>
      </c>
      <c r="DE24" s="15">
        <v>0.155774463995035</v>
      </c>
      <c r="DF24" s="15">
        <v>0.161499545499504</v>
      </c>
      <c r="DG24" s="15">
        <v>0.161903123702425</v>
      </c>
      <c r="DH24" s="15">
        <v>0.174053678762367</v>
      </c>
      <c r="DI24" s="15">
        <v>0.179831741186025</v>
      </c>
      <c r="DJ24" s="15">
        <v>0.179366929265061</v>
      </c>
      <c r="DK24" s="15">
        <v>0.179366929265061</v>
      </c>
      <c r="DL24" s="15">
        <v>0.18462329017412</v>
      </c>
      <c r="DM24" s="15">
        <v>0.190927394924593</v>
      </c>
      <c r="DN24" s="15">
        <v>0.19369150121115</v>
      </c>
      <c r="DO24" s="15">
        <v>0.193838732196676</v>
      </c>
      <c r="DP24" s="12"/>
      <c r="DQ24" s="15">
        <v>0.193273101993004</v>
      </c>
      <c r="DR24" s="13"/>
      <c r="DS24" s="13"/>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14"/>
      <c r="HF24" s="14"/>
      <c r="HG24" s="14"/>
      <c r="HH24" s="14"/>
      <c r="HI24" s="14"/>
      <c r="HJ24" s="14"/>
      <c r="HK24" s="14"/>
      <c r="HL24" s="14"/>
      <c r="HM24" s="14"/>
      <c r="HN24" s="14"/>
      <c r="HO24" s="14"/>
      <c r="HP24" s="14"/>
      <c r="HQ24" s="14"/>
      <c r="HR24" s="14"/>
      <c r="HS24" s="14"/>
      <c r="HT24" s="14"/>
      <c r="HU24" s="14"/>
      <c r="HV24" s="14"/>
      <c r="HW24" s="14"/>
      <c r="HX24" s="14"/>
      <c r="HY24" s="14"/>
      <c r="HZ24" s="14"/>
      <c r="IA24" s="14"/>
      <c r="IB24" s="14"/>
      <c r="IC24" s="14"/>
      <c r="ID24" s="14"/>
      <c r="IE24" s="14"/>
      <c r="IF24" s="14"/>
    </row>
    <row r="25" s="2" customFormat="1" hidden="1" outlineLevel="1" spans="1:240">
      <c r="A25" s="9" t="s">
        <v>183</v>
      </c>
      <c r="B25" s="10"/>
      <c r="C25" s="10"/>
      <c r="D25" s="16">
        <v>3.37033715035248</v>
      </c>
      <c r="E25" s="16">
        <v>4.05980159876942</v>
      </c>
      <c r="F25" s="16">
        <v>4.27483650065038</v>
      </c>
      <c r="G25" s="16">
        <v>4.47562353680365</v>
      </c>
      <c r="H25" s="16">
        <v>4.73157903321956</v>
      </c>
      <c r="I25" s="16">
        <v>4.55167502560702</v>
      </c>
      <c r="J25" s="16">
        <v>4.66019670349844</v>
      </c>
      <c r="K25" s="16">
        <v>5.06313576644592</v>
      </c>
      <c r="L25" s="16">
        <v>5.45522955557806</v>
      </c>
      <c r="M25" s="16">
        <v>4.94504714347366</v>
      </c>
      <c r="N25" s="16">
        <v>3.70337264736977</v>
      </c>
      <c r="O25" s="16">
        <v>3.41441713792169</v>
      </c>
      <c r="P25" s="16">
        <v>3.31215108961348</v>
      </c>
      <c r="Q25" s="16">
        <v>3.83477957423879</v>
      </c>
      <c r="R25" s="16">
        <v>3.26609726620029</v>
      </c>
      <c r="S25" s="16">
        <v>2.99191793625245</v>
      </c>
      <c r="T25" s="16">
        <v>3.31583178638735</v>
      </c>
      <c r="U25" s="16">
        <v>3.98651648017253</v>
      </c>
      <c r="V25" s="16">
        <v>3.99175518587547</v>
      </c>
      <c r="W25" s="16">
        <v>4.24787553404364</v>
      </c>
      <c r="X25" s="16">
        <v>4.31494936780426</v>
      </c>
      <c r="Y25" s="16">
        <v>4.38759556249052</v>
      </c>
      <c r="Z25" s="16">
        <v>4.06728807417872</v>
      </c>
      <c r="AA25" s="16">
        <v>3.78925692368909</v>
      </c>
      <c r="AB25" s="16">
        <v>3.42886211629678</v>
      </c>
      <c r="AC25" s="16">
        <v>3.73279985324953</v>
      </c>
      <c r="AD25" s="16">
        <v>3.93159363775427</v>
      </c>
      <c r="AE25" s="16">
        <v>4.40124706901962</v>
      </c>
      <c r="AF25" s="16">
        <v>4.5696816808635</v>
      </c>
      <c r="AG25" s="16">
        <v>5.15869115319749</v>
      </c>
      <c r="AH25" s="16">
        <v>5.50850766760008</v>
      </c>
      <c r="AI25" s="16">
        <v>5.83924730974088</v>
      </c>
      <c r="AJ25" s="16">
        <v>5.84720109241448</v>
      </c>
      <c r="AK25" s="16">
        <v>5.91772121754427</v>
      </c>
      <c r="AL25" s="16">
        <v>5.18492578736595</v>
      </c>
      <c r="AM25" s="16">
        <v>5.15116046794333</v>
      </c>
      <c r="AN25" s="16">
        <v>5.17805449435586</v>
      </c>
      <c r="AO25" s="16">
        <v>5.88408203865657</v>
      </c>
      <c r="AP25" s="16">
        <v>5.88652963734047</v>
      </c>
      <c r="AQ25" s="16">
        <v>5.37071249954113</v>
      </c>
      <c r="AR25" s="16">
        <v>5.16984466152896</v>
      </c>
      <c r="AS25" s="16">
        <v>5.19258488655728</v>
      </c>
      <c r="AT25" s="16">
        <v>4.56097222199359</v>
      </c>
      <c r="AU25" s="16">
        <v>3.88958932050563</v>
      </c>
      <c r="AV25" s="16">
        <v>4.29406862184411</v>
      </c>
      <c r="AW25" s="16">
        <v>4.5165962123162</v>
      </c>
      <c r="AX25" s="16">
        <v>3.91381295927294</v>
      </c>
      <c r="AY25" s="16">
        <v>4.24528332266547</v>
      </c>
      <c r="AZ25" s="16">
        <v>4.92905104405338</v>
      </c>
      <c r="BA25" s="16">
        <v>5.03881291572901</v>
      </c>
      <c r="BB25" s="16">
        <v>4.35161656948485</v>
      </c>
      <c r="BC25" s="16">
        <v>4.82836424870311</v>
      </c>
      <c r="BD25" s="16">
        <v>5.27654210598755</v>
      </c>
      <c r="BE25" s="16">
        <v>5.60560844187511</v>
      </c>
      <c r="BF25" s="16">
        <v>5.56033928247208</v>
      </c>
      <c r="BG25" s="16">
        <v>6.5261771395435</v>
      </c>
      <c r="BH25" s="16">
        <v>6.24907014869759</v>
      </c>
      <c r="BI25" s="16">
        <v>5.87187755298525</v>
      </c>
      <c r="BJ25" s="16">
        <v>4.59982174618108</v>
      </c>
      <c r="BK25" s="16">
        <v>4.15665928177493</v>
      </c>
      <c r="BL25" s="16">
        <v>4.1449555814078</v>
      </c>
      <c r="BM25" s="16">
        <v>4.82282459814847</v>
      </c>
      <c r="BN25" s="16">
        <v>5.097872893967</v>
      </c>
      <c r="BO25" s="16">
        <v>5.0455139749607</v>
      </c>
      <c r="BP25" s="16">
        <v>5.44882846387775</v>
      </c>
      <c r="BQ25" s="16">
        <v>5.77320931641704</v>
      </c>
      <c r="BR25" s="16">
        <v>6.0718421442514</v>
      </c>
      <c r="BS25" s="16">
        <v>6.4319058129784</v>
      </c>
      <c r="BT25" s="16">
        <v>7.92786171136821</v>
      </c>
      <c r="BU25" s="16">
        <v>9.24024927239348</v>
      </c>
      <c r="BV25" s="16">
        <v>7.65231686887813</v>
      </c>
      <c r="BW25" s="16">
        <v>7.13046189517129</v>
      </c>
      <c r="BX25" s="16">
        <v>7.47609754910704</v>
      </c>
      <c r="BY25" s="16">
        <v>8.21087505996359</v>
      </c>
      <c r="BZ25" s="16">
        <v>9.32775486198438</v>
      </c>
      <c r="CA25" s="16">
        <v>10.5784812394736</v>
      </c>
      <c r="CB25" s="16">
        <v>9.62133338308602</v>
      </c>
      <c r="CC25" s="16">
        <v>8.94087468835647</v>
      </c>
      <c r="CD25" s="16">
        <v>8.20516199302336</v>
      </c>
      <c r="CE25" s="16">
        <v>6.945782511223</v>
      </c>
      <c r="CF25" s="16">
        <v>7.09851272985016</v>
      </c>
      <c r="CG25" s="16">
        <v>6.68039585846431</v>
      </c>
      <c r="CH25" s="16">
        <v>5.39645554184465</v>
      </c>
      <c r="CI25" s="16">
        <v>5.50915786151082</v>
      </c>
      <c r="CJ25" s="16">
        <v>4.49562422762178</v>
      </c>
      <c r="CK25" s="16">
        <v>4.35933835622829</v>
      </c>
      <c r="CL25" s="16">
        <v>4.25647191690527</v>
      </c>
      <c r="CM25" s="16">
        <v>4.58462450044322</v>
      </c>
      <c r="CN25" s="16">
        <v>4.16699672489372</v>
      </c>
      <c r="CO25" s="16">
        <v>4.53805829798922</v>
      </c>
      <c r="CP25" s="16">
        <v>3.99223363103311</v>
      </c>
      <c r="CQ25" s="16">
        <v>3.31815752137473</v>
      </c>
      <c r="CR25" s="16">
        <v>4.36674307806766</v>
      </c>
      <c r="CS25" s="16">
        <v>4.9268552450987</v>
      </c>
      <c r="CT25" s="16">
        <v>5.12035782135602</v>
      </c>
      <c r="CU25" s="16">
        <v>4.50262488115543</v>
      </c>
      <c r="CV25" s="16">
        <v>4.93816608379795</v>
      </c>
      <c r="CW25" s="16">
        <v>4.38670363149424</v>
      </c>
      <c r="CX25" s="16">
        <v>3.62310904274756</v>
      </c>
      <c r="CY25" s="16">
        <v>3.62764076137514</v>
      </c>
      <c r="CZ25" s="16">
        <v>4.15318225669902</v>
      </c>
      <c r="DA25" s="16">
        <v>4.02590705637566</v>
      </c>
      <c r="DB25" s="16">
        <v>4.01641619695345</v>
      </c>
      <c r="DC25" s="16">
        <v>4.03115635280652</v>
      </c>
      <c r="DD25" s="16">
        <v>3.71632920131399</v>
      </c>
      <c r="DE25" s="16">
        <v>3.45625459790712</v>
      </c>
      <c r="DF25" s="16">
        <v>2.60468741084796</v>
      </c>
      <c r="DG25" s="16">
        <v>3.04490336594206</v>
      </c>
      <c r="DH25" s="16">
        <v>3.31897713240108</v>
      </c>
      <c r="DI25" s="16">
        <v>3.58525635332952</v>
      </c>
      <c r="DJ25" s="16">
        <v>3.32496274722123</v>
      </c>
      <c r="DK25" s="16">
        <v>2.99546193443354</v>
      </c>
      <c r="DL25" s="16">
        <v>2.79341716389595</v>
      </c>
      <c r="DM25" s="16">
        <v>3.0891055444148</v>
      </c>
      <c r="DN25" s="16">
        <v>3.80048593297845</v>
      </c>
      <c r="DO25" s="16">
        <v>3.35589779486019</v>
      </c>
      <c r="DP25" s="12"/>
      <c r="DQ25" s="16">
        <v>3.25885216690425</v>
      </c>
      <c r="DR25" s="13"/>
      <c r="DS25" s="13"/>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row>
    <row r="26" s="2" customFormat="1" hidden="1" outlineLevel="1" spans="1:240">
      <c r="A26" s="9" t="s">
        <v>184</v>
      </c>
      <c r="B26" s="10"/>
      <c r="C26" s="10"/>
      <c r="D26" s="16">
        <v>17.7251118470918</v>
      </c>
      <c r="E26" s="16">
        <v>21.35110946027</v>
      </c>
      <c r="F26" s="16">
        <v>22.4343237775189</v>
      </c>
      <c r="G26" s="16">
        <v>23.3949737353792</v>
      </c>
      <c r="H26" s="16">
        <v>24.7260278442918</v>
      </c>
      <c r="I26" s="16">
        <v>24.2868875499925</v>
      </c>
      <c r="J26" s="16">
        <v>24.9141405213771</v>
      </c>
      <c r="K26" s="16">
        <v>27.0467614412562</v>
      </c>
      <c r="L26" s="16">
        <v>29.2082724510663</v>
      </c>
      <c r="M26" s="16">
        <v>26.4435923153457</v>
      </c>
      <c r="N26" s="16">
        <v>19.937069368509</v>
      </c>
      <c r="O26" s="16">
        <v>18.8683382312966</v>
      </c>
      <c r="P26" s="16">
        <v>18.3400452237696</v>
      </c>
      <c r="Q26" s="16">
        <v>21.2573753055528</v>
      </c>
      <c r="R26" s="16">
        <v>18.1156030186072</v>
      </c>
      <c r="S26" s="16">
        <v>16.6367688608286</v>
      </c>
      <c r="T26" s="16">
        <v>18.5553363383182</v>
      </c>
      <c r="U26" s="16">
        <v>22.2635346682002</v>
      </c>
      <c r="V26" s="16">
        <v>22.483264034666</v>
      </c>
      <c r="W26" s="16">
        <v>23.9151083551533</v>
      </c>
      <c r="X26" s="16">
        <v>24.2687162499924</v>
      </c>
      <c r="Y26" s="16">
        <v>24.693161304224</v>
      </c>
      <c r="Z26" s="16">
        <v>22.7416947324072</v>
      </c>
      <c r="AA26" s="16">
        <v>21.2316010669917</v>
      </c>
      <c r="AB26" s="16">
        <v>19.2895584762881</v>
      </c>
      <c r="AC26" s="16">
        <v>20.9347367678847</v>
      </c>
      <c r="AD26" s="16">
        <v>22.0729579136045</v>
      </c>
      <c r="AE26" s="16">
        <v>24.7097106854961</v>
      </c>
      <c r="AF26" s="16">
        <v>25.6700145304929</v>
      </c>
      <c r="AG26" s="16">
        <v>27.9217855327767</v>
      </c>
      <c r="AH26" s="16">
        <v>29.7045493551649</v>
      </c>
      <c r="AI26" s="16">
        <v>31.2328884124083</v>
      </c>
      <c r="AJ26" s="16">
        <v>31.123526152482</v>
      </c>
      <c r="AK26" s="16">
        <v>31.5440325567252</v>
      </c>
      <c r="AL26" s="16">
        <v>27.9582700423216</v>
      </c>
      <c r="AM26" s="16">
        <v>27.9779079488018</v>
      </c>
      <c r="AN26" s="16">
        <v>28.6609949343355</v>
      </c>
      <c r="AO26" s="16">
        <v>32.6496137452151</v>
      </c>
      <c r="AP26" s="16">
        <v>32.6166730928832</v>
      </c>
      <c r="AQ26" s="16">
        <v>29.9922974048309</v>
      </c>
      <c r="AR26" s="16">
        <v>28.6068930977348</v>
      </c>
      <c r="AS26" s="16">
        <v>29.0420605075756</v>
      </c>
      <c r="AT26" s="16">
        <v>25.509458995543</v>
      </c>
      <c r="AU26" s="16">
        <v>21.8387216641722</v>
      </c>
      <c r="AV26" s="16">
        <v>24.0682401291233</v>
      </c>
      <c r="AW26" s="16">
        <v>25.3525326480832</v>
      </c>
      <c r="AX26" s="16">
        <v>21.9099720660329</v>
      </c>
      <c r="AY26" s="16">
        <v>24.4532484769905</v>
      </c>
      <c r="AZ26" s="16">
        <v>28.396004067521</v>
      </c>
      <c r="BA26" s="16">
        <v>29.2012935011185</v>
      </c>
      <c r="BB26" s="16">
        <v>25.1506624471001</v>
      </c>
      <c r="BC26" s="16">
        <v>27.9165142296922</v>
      </c>
      <c r="BD26" s="16">
        <v>30.5976948460565</v>
      </c>
      <c r="BE26" s="16">
        <v>31.9655496190259</v>
      </c>
      <c r="BF26" s="16">
        <v>31.876850310575</v>
      </c>
      <c r="BG26" s="16">
        <v>37.4430794297029</v>
      </c>
      <c r="BH26" s="16">
        <v>35.9182696362183</v>
      </c>
      <c r="BI26" s="16">
        <v>34.779806359826</v>
      </c>
      <c r="BJ26" s="16">
        <v>25.8290284454176</v>
      </c>
      <c r="BK26" s="16">
        <v>23.2245150493108</v>
      </c>
      <c r="BL26" s="16">
        <v>25.6286311141248</v>
      </c>
      <c r="BM26" s="16">
        <v>30.7210369610193</v>
      </c>
      <c r="BN26" s="16">
        <v>32.5307582901999</v>
      </c>
      <c r="BO26" s="16">
        <v>32.2384954335814</v>
      </c>
      <c r="BP26" s="16">
        <v>36.2704176428714</v>
      </c>
      <c r="BQ26" s="16">
        <v>38.6694869076618</v>
      </c>
      <c r="BR26" s="16">
        <v>41.1624850101459</v>
      </c>
      <c r="BS26" s="16">
        <v>43.9413511644387</v>
      </c>
      <c r="BT26" s="16">
        <v>54.2390612026605</v>
      </c>
      <c r="BU26" s="16">
        <v>63.1159702710589</v>
      </c>
      <c r="BV26" s="16">
        <v>45.0115978323577</v>
      </c>
      <c r="BW26" s="16">
        <v>41.747710194889</v>
      </c>
      <c r="BX26" s="16">
        <v>44.0073171178483</v>
      </c>
      <c r="BY26" s="16">
        <v>48.4664231326284</v>
      </c>
      <c r="BZ26" s="16">
        <v>55.2375815497691</v>
      </c>
      <c r="CA26" s="16">
        <v>62.5259798430569</v>
      </c>
      <c r="CB26" s="16">
        <v>57.0427354418779</v>
      </c>
      <c r="CC26" s="16">
        <v>53.3924955721133</v>
      </c>
      <c r="CD26" s="16">
        <v>49.1164536653011</v>
      </c>
      <c r="CE26" s="16">
        <v>42.1689221541528</v>
      </c>
      <c r="CF26" s="16">
        <v>43.1768135292616</v>
      </c>
      <c r="CG26" s="16">
        <v>40.6927192179261</v>
      </c>
      <c r="CH26" s="16">
        <v>32.6413015512876</v>
      </c>
      <c r="CI26" s="16">
        <v>33.5533180171455</v>
      </c>
      <c r="CJ26" s="16">
        <v>28.7332884932312</v>
      </c>
      <c r="CK26" s="16">
        <v>29.1277149775467</v>
      </c>
      <c r="CL26" s="16">
        <v>28.6230366249276</v>
      </c>
      <c r="CM26" s="16">
        <v>30.8297288340002</v>
      </c>
      <c r="CN26" s="16">
        <v>28.703987518809</v>
      </c>
      <c r="CO26" s="16">
        <v>31.0153020967419</v>
      </c>
      <c r="CP26" s="16">
        <v>27.3655182444788</v>
      </c>
      <c r="CQ26" s="16">
        <v>22.8661408248837</v>
      </c>
      <c r="CR26" s="16">
        <v>30.1317672554376</v>
      </c>
      <c r="CS26" s="16">
        <v>34.0694902714922</v>
      </c>
      <c r="CT26" s="16">
        <v>33.6931053946476</v>
      </c>
      <c r="CU26" s="16">
        <v>29.6613697909779</v>
      </c>
      <c r="CV26" s="16">
        <v>32.4924944502826</v>
      </c>
      <c r="CW26" s="16">
        <v>28.9791901028081</v>
      </c>
      <c r="CX26" s="16">
        <v>23.9347752966891</v>
      </c>
      <c r="CY26" s="16">
        <v>23.9647124765474</v>
      </c>
      <c r="CZ26" s="16">
        <v>27.4620845507263</v>
      </c>
      <c r="DA26" s="16">
        <v>26.081624151972</v>
      </c>
      <c r="DB26" s="16">
        <v>25.9461084723069</v>
      </c>
      <c r="DC26" s="16">
        <v>25.8781590346863</v>
      </c>
      <c r="DD26" s="16">
        <v>23.8571143562558</v>
      </c>
      <c r="DE26" s="16">
        <v>22.1875557088567</v>
      </c>
      <c r="DF26" s="16">
        <v>16.1281408117397</v>
      </c>
      <c r="DG26" s="16">
        <v>18.8069463782461</v>
      </c>
      <c r="DH26" s="16">
        <v>19.0686985532344</v>
      </c>
      <c r="DI26" s="16">
        <v>19.9367271299497</v>
      </c>
      <c r="DJ26" s="16">
        <v>18.5372117415677</v>
      </c>
      <c r="DK26" s="16">
        <v>16.7001907581691</v>
      </c>
      <c r="DL26" s="16">
        <v>15.1303617288017</v>
      </c>
      <c r="DM26" s="16">
        <v>16.1794777833471</v>
      </c>
      <c r="DN26" s="16">
        <v>19.6213355217657</v>
      </c>
      <c r="DO26" s="16">
        <v>17.3128340080927</v>
      </c>
      <c r="DP26" s="12"/>
      <c r="DQ26" s="16">
        <v>16.8613849175051</v>
      </c>
      <c r="DR26" s="13"/>
      <c r="DS26" s="13"/>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row>
    <row r="27" s="3" customFormat="1" collapsed="1" spans="1:240">
      <c r="A27" s="4" t="s">
        <v>29</v>
      </c>
      <c r="B27" s="5">
        <f>CC27/BL27-1</f>
        <v>2.0865211147312</v>
      </c>
      <c r="C27" s="5">
        <f>DQ27/CM27-1</f>
        <v>3.51027326458869</v>
      </c>
      <c r="D27" s="6">
        <v>25.1897016</v>
      </c>
      <c r="E27" s="6">
        <v>25.58031930864</v>
      </c>
      <c r="F27" s="6">
        <v>23.55809130864</v>
      </c>
      <c r="G27" s="6">
        <v>23.9638509</v>
      </c>
      <c r="H27" s="6">
        <v>23.81572509288</v>
      </c>
      <c r="I27" s="6">
        <v>21.0428773455859</v>
      </c>
      <c r="J27" s="6">
        <v>18.9742110639859</v>
      </c>
      <c r="K27" s="6">
        <v>18.1898826159859</v>
      </c>
      <c r="L27" s="6">
        <v>15.82327950672</v>
      </c>
      <c r="M27" s="6">
        <v>15.26070270672</v>
      </c>
      <c r="N27" s="6">
        <v>15.99140655336</v>
      </c>
      <c r="O27" s="6">
        <v>18.3419932492292</v>
      </c>
      <c r="P27" s="6">
        <v>19.4283750579</v>
      </c>
      <c r="Q27" s="6">
        <v>18.7473604089</v>
      </c>
      <c r="R27" s="6">
        <v>16.84105347</v>
      </c>
      <c r="S27" s="6">
        <v>18.419800879068</v>
      </c>
      <c r="T27" s="6">
        <v>21.1459794297196</v>
      </c>
      <c r="U27" s="6">
        <v>20.9382119103955</v>
      </c>
      <c r="V27" s="6">
        <v>19.079886696</v>
      </c>
      <c r="W27" s="6">
        <v>16.7217338119978</v>
      </c>
      <c r="X27" s="6">
        <v>19.0840610007032</v>
      </c>
      <c r="Y27" s="6">
        <v>17.7717904848065</v>
      </c>
      <c r="Z27" s="6">
        <v>18.480866688</v>
      </c>
      <c r="AA27" s="6">
        <v>16.872523137</v>
      </c>
      <c r="AB27" s="6">
        <v>19.076203047</v>
      </c>
      <c r="AC27" s="6">
        <v>19.0314894235044</v>
      </c>
      <c r="AD27" s="6">
        <v>22.188309084</v>
      </c>
      <c r="AE27" s="6">
        <v>21.8364170893974</v>
      </c>
      <c r="AF27" s="6">
        <v>20.748756159</v>
      </c>
      <c r="AG27" s="6">
        <v>20.44711818</v>
      </c>
      <c r="AH27" s="6">
        <v>21.8902546620552</v>
      </c>
      <c r="AI27" s="6">
        <v>21.8617922592675</v>
      </c>
      <c r="AJ27" s="6">
        <v>23.8847669241</v>
      </c>
      <c r="AK27" s="6">
        <v>25.6490371425</v>
      </c>
      <c r="AL27" s="6">
        <v>27.3941305107</v>
      </c>
      <c r="AM27" s="6">
        <v>30.0413142443428</v>
      </c>
      <c r="AN27" s="6">
        <v>28.5961046586</v>
      </c>
      <c r="AO27" s="6">
        <v>29.6220444659428</v>
      </c>
      <c r="AP27" s="6">
        <v>34.4547395328</v>
      </c>
      <c r="AQ27" s="6">
        <v>34.3725304512</v>
      </c>
      <c r="AR27" s="6">
        <v>34.2651204249</v>
      </c>
      <c r="AS27" s="6">
        <v>36.6422152250382</v>
      </c>
      <c r="AT27" s="6">
        <v>35.6618019595191</v>
      </c>
      <c r="AU27" s="6">
        <v>38.2451630265</v>
      </c>
      <c r="AV27" s="6">
        <v>38.8024301067116</v>
      </c>
      <c r="AW27" s="6">
        <v>37.2618664155</v>
      </c>
      <c r="AX27" s="6">
        <v>37.4074768780558</v>
      </c>
      <c r="AY27" s="6">
        <v>43.0992961633802</v>
      </c>
      <c r="AZ27" s="6">
        <v>42.8196386785802</v>
      </c>
      <c r="BA27" s="6">
        <v>46.0881355321802</v>
      </c>
      <c r="BB27" s="6">
        <v>44.324985042</v>
      </c>
      <c r="BC27" s="6">
        <v>51.28118033656</v>
      </c>
      <c r="BD27" s="6">
        <v>45.2675276009737</v>
      </c>
      <c r="BE27" s="6">
        <v>42.5855166615</v>
      </c>
      <c r="BF27" s="6">
        <v>42.5595234672</v>
      </c>
      <c r="BG27" s="6">
        <v>44.1595484053735</v>
      </c>
      <c r="BH27" s="6">
        <v>47.0501915256</v>
      </c>
      <c r="BI27" s="6">
        <v>47.2404283916782</v>
      </c>
      <c r="BJ27" s="6">
        <v>53.4091566776782</v>
      </c>
      <c r="BK27" s="6">
        <v>48.6424250864965</v>
      </c>
      <c r="BL27" s="7">
        <v>37.5033660202483</v>
      </c>
      <c r="BM27" s="7">
        <v>41.6343338614483</v>
      </c>
      <c r="BN27" s="7">
        <v>51.0857414315965</v>
      </c>
      <c r="BO27" s="7">
        <v>54.9881540852213</v>
      </c>
      <c r="BP27" s="7">
        <v>58.6025403525</v>
      </c>
      <c r="BQ27" s="7">
        <v>57.1271481102728</v>
      </c>
      <c r="BR27" s="7">
        <v>61.6497957756728</v>
      </c>
      <c r="BS27" s="7">
        <v>70.9977218052728</v>
      </c>
      <c r="BT27" s="7">
        <v>71.4992072306376</v>
      </c>
      <c r="BU27" s="7">
        <v>80.5394661446376</v>
      </c>
      <c r="BV27" s="7">
        <v>81.9998378263188</v>
      </c>
      <c r="BW27" s="7">
        <v>91.8649249852032</v>
      </c>
      <c r="BX27" s="7">
        <v>93.079049664</v>
      </c>
      <c r="BY27" s="7">
        <v>95.2706683132032</v>
      </c>
      <c r="BZ27" s="7">
        <v>94.4931785212032</v>
      </c>
      <c r="CA27" s="7">
        <v>106.821476323579</v>
      </c>
      <c r="CB27" s="7">
        <v>113.6525603895</v>
      </c>
      <c r="CC27" s="7">
        <v>115.754931094989</v>
      </c>
      <c r="CD27" s="6">
        <v>99.6413582207443</v>
      </c>
      <c r="CE27" s="6">
        <v>109.3537632897</v>
      </c>
      <c r="CF27" s="6">
        <v>111.274677382075</v>
      </c>
      <c r="CG27" s="6">
        <v>100.545207274075</v>
      </c>
      <c r="CH27" s="6">
        <v>87.8971135780752</v>
      </c>
      <c r="CI27" s="6">
        <v>78.6292381615487</v>
      </c>
      <c r="CJ27" s="6">
        <v>74.5784599242743</v>
      </c>
      <c r="CK27" s="6">
        <v>72.3937084828487</v>
      </c>
      <c r="CL27" s="6">
        <v>73.1591896248</v>
      </c>
      <c r="CM27" s="7">
        <v>68.4079095277028</v>
      </c>
      <c r="CN27" s="7">
        <v>83.9085225665056</v>
      </c>
      <c r="CO27" s="7">
        <v>85.3158846222</v>
      </c>
      <c r="CP27" s="7">
        <v>82.9387018393582</v>
      </c>
      <c r="CQ27" s="7">
        <v>92.8400882065582</v>
      </c>
      <c r="CR27" s="7">
        <v>105.5707558848</v>
      </c>
      <c r="CS27" s="7">
        <v>105.644861854928</v>
      </c>
      <c r="CT27" s="7">
        <v>113.140258482128</v>
      </c>
      <c r="CU27" s="7">
        <v>109.74676962863</v>
      </c>
      <c r="CV27" s="7">
        <v>118.498044339</v>
      </c>
      <c r="CW27" s="7">
        <v>126.3504672972</v>
      </c>
      <c r="CX27" s="7">
        <v>124.259267453606</v>
      </c>
      <c r="CY27" s="7">
        <v>138.035042880403</v>
      </c>
      <c r="CZ27" s="7">
        <v>142.0904347002</v>
      </c>
      <c r="DA27" s="7">
        <v>138.274802786822</v>
      </c>
      <c r="DB27" s="7">
        <v>134.354634086822</v>
      </c>
      <c r="DC27" s="7">
        <v>156.0383949348</v>
      </c>
      <c r="DD27" s="7">
        <v>170.845283068565</v>
      </c>
      <c r="DE27" s="7">
        <v>171.9928810782</v>
      </c>
      <c r="DF27" s="7">
        <v>193.941315570965</v>
      </c>
      <c r="DG27" s="7">
        <v>229.882011498</v>
      </c>
      <c r="DH27" s="7">
        <v>241.604686545271</v>
      </c>
      <c r="DI27" s="7">
        <v>210.086679207271</v>
      </c>
      <c r="DJ27" s="7">
        <v>278.320541304</v>
      </c>
      <c r="DK27" s="7">
        <v>246.2706303525</v>
      </c>
      <c r="DL27" s="7">
        <v>234.445559427177</v>
      </c>
      <c r="DM27" s="7">
        <v>243.761075122377</v>
      </c>
      <c r="DN27" s="7">
        <v>243.102942324</v>
      </c>
      <c r="DO27" s="7">
        <v>245.2984157448</v>
      </c>
      <c r="DP27" s="7">
        <v>297.7063276848</v>
      </c>
      <c r="DQ27" s="7">
        <v>308.5383654292</v>
      </c>
      <c r="DR27" s="6">
        <v>269.4488379168</v>
      </c>
      <c r="DS27" s="6">
        <v>211.5117433104</v>
      </c>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row>
    <row r="28" s="2" customFormat="1" hidden="1" outlineLevel="1" spans="1:240">
      <c r="A28" s="9" t="s">
        <v>181</v>
      </c>
      <c r="B28" s="10"/>
      <c r="C28" s="10"/>
      <c r="D28" s="11">
        <v>19.073387</v>
      </c>
      <c r="E28" s="11">
        <v>19.06405</v>
      </c>
      <c r="F28" s="11">
        <v>19.192744</v>
      </c>
      <c r="G28" s="11">
        <v>19.183666</v>
      </c>
      <c r="H28" s="11">
        <v>18.97945</v>
      </c>
      <c r="I28" s="11">
        <v>18.976297</v>
      </c>
      <c r="J28" s="11">
        <v>18.976297</v>
      </c>
      <c r="K28" s="11">
        <v>18.941564</v>
      </c>
      <c r="L28" s="11">
        <v>18.897496</v>
      </c>
      <c r="M28" s="11">
        <v>18.866507</v>
      </c>
      <c r="N28" s="11">
        <v>20.234265</v>
      </c>
      <c r="O28" s="11">
        <v>18.798198</v>
      </c>
      <c r="P28" s="11">
        <v>18.798198</v>
      </c>
      <c r="Q28" s="11">
        <v>18.815355</v>
      </c>
      <c r="R28" s="11">
        <v>18.588662</v>
      </c>
      <c r="S28" s="11">
        <v>18.556886</v>
      </c>
      <c r="T28" s="11">
        <v>18.610243</v>
      </c>
      <c r="U28" s="11">
        <v>18.602599</v>
      </c>
      <c r="V28" s="11">
        <v>18.577932</v>
      </c>
      <c r="W28" s="11">
        <v>18.270545</v>
      </c>
      <c r="X28" s="11">
        <v>18.270545</v>
      </c>
      <c r="Y28" s="11">
        <v>18.270545</v>
      </c>
      <c r="Z28" s="11">
        <v>18.82666</v>
      </c>
      <c r="AA28" s="11">
        <v>17.778171</v>
      </c>
      <c r="AB28" s="11">
        <v>17.781921</v>
      </c>
      <c r="AC28" s="11">
        <v>17.775099</v>
      </c>
      <c r="AD28" s="11">
        <v>17.764369</v>
      </c>
      <c r="AE28" s="11">
        <v>17.766295</v>
      </c>
      <c r="AF28" s="11">
        <v>17.729336</v>
      </c>
      <c r="AG28" s="11">
        <v>17.729336</v>
      </c>
      <c r="AH28" s="11">
        <v>17.729336</v>
      </c>
      <c r="AI28" s="11">
        <v>18.045733</v>
      </c>
      <c r="AJ28" s="11">
        <v>18.045733</v>
      </c>
      <c r="AK28" s="11">
        <v>18.070663</v>
      </c>
      <c r="AL28" s="11">
        <v>18.541853</v>
      </c>
      <c r="AM28" s="11">
        <v>18.908145</v>
      </c>
      <c r="AN28" s="11">
        <v>18.908145</v>
      </c>
      <c r="AO28" s="11">
        <v>18.913056</v>
      </c>
      <c r="AP28" s="11">
        <v>19.310689</v>
      </c>
      <c r="AQ28" s="11">
        <v>19.2797</v>
      </c>
      <c r="AR28" s="11">
        <v>19.449839</v>
      </c>
      <c r="AS28" s="11">
        <v>19.471406</v>
      </c>
      <c r="AT28" s="11">
        <v>19.471406</v>
      </c>
      <c r="AU28" s="11">
        <v>19.677776</v>
      </c>
      <c r="AV28" s="11">
        <v>19.68592</v>
      </c>
      <c r="AW28" s="11">
        <v>19.697181</v>
      </c>
      <c r="AX28" s="11">
        <v>20.191582</v>
      </c>
      <c r="AY28" s="11">
        <v>20.523316</v>
      </c>
      <c r="AZ28" s="11">
        <v>20.562128</v>
      </c>
      <c r="BA28" s="11">
        <v>20.578844</v>
      </c>
      <c r="BB28" s="11">
        <v>20.989704</v>
      </c>
      <c r="BC28" s="11">
        <v>21.013458</v>
      </c>
      <c r="BD28" s="11">
        <v>21.094728</v>
      </c>
      <c r="BE28" s="11">
        <v>21.103232</v>
      </c>
      <c r="BF28" s="11">
        <v>21.108732</v>
      </c>
      <c r="BG28" s="11">
        <v>21.149449</v>
      </c>
      <c r="BH28" s="11">
        <v>21.138664</v>
      </c>
      <c r="BI28" s="11">
        <v>21.138664</v>
      </c>
      <c r="BJ28" s="11">
        <v>22.801892</v>
      </c>
      <c r="BK28" s="11">
        <v>22.801892</v>
      </c>
      <c r="BL28" s="11">
        <v>21.691398</v>
      </c>
      <c r="BM28" s="11">
        <v>20.272375</v>
      </c>
      <c r="BN28" s="11">
        <v>20.543032</v>
      </c>
      <c r="BO28" s="11">
        <v>20.430449</v>
      </c>
      <c r="BP28" s="11">
        <v>20.976814</v>
      </c>
      <c r="BQ28" s="11">
        <v>20.976814</v>
      </c>
      <c r="BR28" s="11">
        <v>20.988275</v>
      </c>
      <c r="BS28" s="11">
        <v>22.32516</v>
      </c>
      <c r="BT28" s="11">
        <v>22.29446</v>
      </c>
      <c r="BU28" s="11">
        <v>22.279185</v>
      </c>
      <c r="BV28" s="11">
        <v>25.006098</v>
      </c>
      <c r="BW28" s="11">
        <v>26.196469</v>
      </c>
      <c r="BX28" s="11">
        <v>26.231248</v>
      </c>
      <c r="BY28" s="11">
        <v>26.259176</v>
      </c>
      <c r="BZ28" s="11">
        <v>29.521895</v>
      </c>
      <c r="CA28" s="11">
        <v>29.55997</v>
      </c>
      <c r="CB28" s="11">
        <v>30.361884</v>
      </c>
      <c r="CC28" s="11">
        <v>30.337043</v>
      </c>
      <c r="CD28" s="11">
        <v>30.337043</v>
      </c>
      <c r="CE28" s="11">
        <v>29.654841</v>
      </c>
      <c r="CF28" s="11">
        <v>29.654841</v>
      </c>
      <c r="CG28" s="11">
        <v>29.654841</v>
      </c>
      <c r="CH28" s="11">
        <v>33.431674</v>
      </c>
      <c r="CI28" s="11">
        <v>33.476738</v>
      </c>
      <c r="CJ28" s="11">
        <v>33.361338</v>
      </c>
      <c r="CK28" s="11">
        <v>33.361338</v>
      </c>
      <c r="CL28" s="11">
        <v>34.207921</v>
      </c>
      <c r="CM28" s="11">
        <v>34.196933</v>
      </c>
      <c r="CN28" s="11">
        <v>34.45169</v>
      </c>
      <c r="CO28" s="11">
        <v>34.438236</v>
      </c>
      <c r="CP28" s="11">
        <v>34.395418</v>
      </c>
      <c r="CQ28" s="11">
        <v>34.712988</v>
      </c>
      <c r="CR28" s="11">
        <v>34.693298</v>
      </c>
      <c r="CS28" s="11">
        <v>34.704003</v>
      </c>
      <c r="CT28" s="11">
        <v>37.935472</v>
      </c>
      <c r="CU28" s="11">
        <v>38.642948</v>
      </c>
      <c r="CV28" s="11">
        <v>38.519723</v>
      </c>
      <c r="CW28" s="11">
        <v>38.595363</v>
      </c>
      <c r="CX28" s="11">
        <v>38.825726</v>
      </c>
      <c r="CY28" s="11">
        <v>38.818392</v>
      </c>
      <c r="CZ28" s="11">
        <v>38.942922</v>
      </c>
      <c r="DA28" s="11">
        <v>39.030789</v>
      </c>
      <c r="DB28" s="11">
        <v>39.077936</v>
      </c>
      <c r="DC28" s="11">
        <v>39.75351</v>
      </c>
      <c r="DD28" s="11">
        <v>39.746168</v>
      </c>
      <c r="DE28" s="11">
        <v>39.890585</v>
      </c>
      <c r="DF28" s="11">
        <v>44.336169</v>
      </c>
      <c r="DG28" s="11">
        <v>45.541726</v>
      </c>
      <c r="DH28" s="11">
        <v>45.610013</v>
      </c>
      <c r="DI28" s="11">
        <v>45.633521</v>
      </c>
      <c r="DJ28" s="11">
        <v>46.799683</v>
      </c>
      <c r="DK28" s="11">
        <v>46.804922</v>
      </c>
      <c r="DL28" s="11">
        <v>47.04467</v>
      </c>
      <c r="DM28" s="11">
        <v>47.0419</v>
      </c>
      <c r="DN28" s="11">
        <v>47.043479</v>
      </c>
      <c r="DO28" s="11">
        <v>47.970864</v>
      </c>
      <c r="DP28" s="12"/>
      <c r="DQ28" s="11">
        <v>47.9871</v>
      </c>
      <c r="DR28" s="13"/>
      <c r="DS28" s="13"/>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row>
    <row r="29" s="2" customFormat="1" hidden="1" outlineLevel="1" spans="1:240">
      <c r="A29" s="9" t="s">
        <v>182</v>
      </c>
      <c r="B29" s="10"/>
      <c r="C29" s="10"/>
      <c r="D29" s="15">
        <v>0.0906772876783762</v>
      </c>
      <c r="E29" s="15">
        <v>0.0904996052779971</v>
      </c>
      <c r="F29" s="15">
        <v>0.0869850606041533</v>
      </c>
      <c r="G29" s="15">
        <v>0.0867013635454245</v>
      </c>
      <c r="H29" s="15">
        <v>0.0858057530644987</v>
      </c>
      <c r="I29" s="15">
        <v>0.0858200100894289</v>
      </c>
      <c r="J29" s="15">
        <v>0.0858200100894289</v>
      </c>
      <c r="K29" s="15">
        <v>0.0812695298022909</v>
      </c>
      <c r="L29" s="15">
        <v>0.0810362917923094</v>
      </c>
      <c r="M29" s="15">
        <v>0.0794819624003532</v>
      </c>
      <c r="N29" s="15">
        <v>0.0846895105900807</v>
      </c>
      <c r="O29" s="15">
        <v>0.077209634668174</v>
      </c>
      <c r="P29" s="15">
        <v>0.077209634668174</v>
      </c>
      <c r="Q29" s="15">
        <v>0.0767631543492004</v>
      </c>
      <c r="R29" s="15">
        <v>0.0558310759537185</v>
      </c>
      <c r="S29" s="15">
        <v>0.0558890645768908</v>
      </c>
      <c r="T29" s="15">
        <v>0.0564218317837118</v>
      </c>
      <c r="U29" s="15">
        <v>0.0554149449762369</v>
      </c>
      <c r="V29" s="15">
        <v>0.0547252514434868</v>
      </c>
      <c r="W29" s="15">
        <v>0.0502636894520662</v>
      </c>
      <c r="X29" s="15">
        <v>0.0502636894520662</v>
      </c>
      <c r="Y29" s="15">
        <v>0.0502636894520662</v>
      </c>
      <c r="Z29" s="15">
        <v>0.0733640486416603</v>
      </c>
      <c r="AA29" s="15">
        <v>0.0517530740366937</v>
      </c>
      <c r="AB29" s="15">
        <v>0.051742159916243</v>
      </c>
      <c r="AC29" s="15">
        <v>0.0517620183156223</v>
      </c>
      <c r="AD29" s="15">
        <v>0.0581928916248024</v>
      </c>
      <c r="AE29" s="15">
        <v>0.058186583077676</v>
      </c>
      <c r="AF29" s="15">
        <v>0.0582029693610635</v>
      </c>
      <c r="AG29" s="15">
        <v>0.0582029693610635</v>
      </c>
      <c r="AH29" s="15">
        <v>0.0582029693610635</v>
      </c>
      <c r="AI29" s="15">
        <v>0.0614461047384443</v>
      </c>
      <c r="AJ29" s="15">
        <v>0.0614461047384443</v>
      </c>
      <c r="AK29" s="15">
        <v>0.0613613346671342</v>
      </c>
      <c r="AL29" s="15">
        <v>0.0849558024216889</v>
      </c>
      <c r="AM29" s="15">
        <v>0.0837787101801895</v>
      </c>
      <c r="AN29" s="15">
        <v>0.0837787101801895</v>
      </c>
      <c r="AO29" s="15">
        <v>0.0903502850094665</v>
      </c>
      <c r="AP29" s="15">
        <v>0.0999299921406222</v>
      </c>
      <c r="AQ29" s="15">
        <v>0.100090613443155</v>
      </c>
      <c r="AR29" s="15">
        <v>0.103136072231755</v>
      </c>
      <c r="AS29" s="15">
        <v>0.103336810911344</v>
      </c>
      <c r="AT29" s="15">
        <v>0.103336810911344</v>
      </c>
      <c r="AU29" s="15">
        <v>0.112854877502417</v>
      </c>
      <c r="AV29" s="15">
        <v>0.11280818981282</v>
      </c>
      <c r="AW29" s="15">
        <v>0.113757395030284</v>
      </c>
      <c r="AX29" s="15">
        <v>0.108218365455465</v>
      </c>
      <c r="AY29" s="15">
        <v>0.112309677441988</v>
      </c>
      <c r="AZ29" s="15">
        <v>0.116911537560704</v>
      </c>
      <c r="BA29" s="15">
        <v>0.116816571426461</v>
      </c>
      <c r="BB29" s="15">
        <v>0.123071768901553</v>
      </c>
      <c r="BC29" s="15">
        <v>0.122961199437047</v>
      </c>
      <c r="BD29" s="15">
        <v>0.122184699418736</v>
      </c>
      <c r="BE29" s="15">
        <v>0.123098300772128</v>
      </c>
      <c r="BF29" s="15">
        <v>0.123232034970173</v>
      </c>
      <c r="BG29" s="15">
        <v>0.125520244049857</v>
      </c>
      <c r="BH29" s="15">
        <v>0.126312807658989</v>
      </c>
      <c r="BI29" s="15">
        <v>0.126312807658989</v>
      </c>
      <c r="BJ29" s="15">
        <v>0.126150496634227</v>
      </c>
      <c r="BK29" s="15">
        <v>0.126150496634227</v>
      </c>
      <c r="BL29" s="15">
        <v>0.111374103227464</v>
      </c>
      <c r="BM29" s="15">
        <v>0.103102029239297</v>
      </c>
      <c r="BN29" s="15">
        <v>0.108741397082962</v>
      </c>
      <c r="BO29" s="15">
        <v>0.109505376019881</v>
      </c>
      <c r="BP29" s="15">
        <v>0.120775585844447</v>
      </c>
      <c r="BQ29" s="15">
        <v>0.120775585844447</v>
      </c>
      <c r="BR29" s="15">
        <v>0.120663703901345</v>
      </c>
      <c r="BS29" s="15">
        <v>0.136414789412484</v>
      </c>
      <c r="BT29" s="15">
        <v>0.136551277761381</v>
      </c>
      <c r="BU29" s="15">
        <v>0.136089448514387</v>
      </c>
      <c r="BV29" s="15">
        <v>0.136199458228149</v>
      </c>
      <c r="BW29" s="15">
        <v>0.145624549629189</v>
      </c>
      <c r="BX29" s="15">
        <v>0.14609282028823</v>
      </c>
      <c r="BY29" s="15">
        <v>0.143344101886518</v>
      </c>
      <c r="BZ29" s="15">
        <v>0.139363817939194</v>
      </c>
      <c r="CA29" s="15">
        <v>0.139377611005695</v>
      </c>
      <c r="CB29" s="15">
        <v>0.141421395325797</v>
      </c>
      <c r="CC29" s="15">
        <v>0.141537195962046</v>
      </c>
      <c r="CD29" s="15">
        <v>0.141537195962046</v>
      </c>
      <c r="CE29" s="15">
        <v>0.137030476744084</v>
      </c>
      <c r="CF29" s="15">
        <v>0.137030476744084</v>
      </c>
      <c r="CG29" s="15">
        <v>0.137030476744084</v>
      </c>
      <c r="CH29" s="15">
        <v>0.140819541372652</v>
      </c>
      <c r="CI29" s="15">
        <v>0.137388923616154</v>
      </c>
      <c r="CJ29" s="15">
        <v>0.136440360995114</v>
      </c>
      <c r="CK29" s="15">
        <v>0.136440360995114</v>
      </c>
      <c r="CL29" s="15">
        <v>0.137132654159252</v>
      </c>
      <c r="CM29" s="15">
        <v>0.135744541769287</v>
      </c>
      <c r="CN29" s="15">
        <v>0.136655995685553</v>
      </c>
      <c r="CO29" s="15">
        <v>0.135370958024679</v>
      </c>
      <c r="CP29" s="15">
        <v>0.135311046372514</v>
      </c>
      <c r="CQ29" s="15">
        <v>0.133671638984233</v>
      </c>
      <c r="CR29" s="15">
        <v>0.133837290418455</v>
      </c>
      <c r="CS29" s="15">
        <v>0.133972642867741</v>
      </c>
      <c r="CT29" s="15">
        <v>0.142134754511556</v>
      </c>
      <c r="CU29" s="15">
        <v>0.142864436740178</v>
      </c>
      <c r="CV29" s="15">
        <v>0.143256559762904</v>
      </c>
      <c r="CW29" s="15">
        <v>0.143598727132065</v>
      </c>
      <c r="CX29" s="15">
        <v>0.146668706207838</v>
      </c>
      <c r="CY29" s="15">
        <v>0.146617742435081</v>
      </c>
      <c r="CZ29" s="15">
        <v>0.148794201934821</v>
      </c>
      <c r="DA29" s="15">
        <v>0.14905258512709</v>
      </c>
      <c r="DB29" s="15">
        <v>0.148932814670662</v>
      </c>
      <c r="DC29" s="15">
        <v>0.155589179420886</v>
      </c>
      <c r="DD29" s="15">
        <v>0.156328127028497</v>
      </c>
      <c r="DE29" s="15">
        <v>0.156312673780041</v>
      </c>
      <c r="DF29" s="15">
        <v>0.154991108952152</v>
      </c>
      <c r="DG29" s="15">
        <v>0.163777806752428</v>
      </c>
      <c r="DH29" s="15">
        <v>0.163773511750589</v>
      </c>
      <c r="DI29" s="15">
        <v>0.164801769295865</v>
      </c>
      <c r="DJ29" s="15">
        <v>0.169726854773781</v>
      </c>
      <c r="DK29" s="15">
        <v>0.170048611554144</v>
      </c>
      <c r="DL29" s="15">
        <v>0.174309587037171</v>
      </c>
      <c r="DM29" s="15">
        <v>0.174276442915784</v>
      </c>
      <c r="DN29" s="15">
        <v>0.174282135893904</v>
      </c>
      <c r="DO29" s="15">
        <v>0.179849293521167</v>
      </c>
      <c r="DP29" s="12"/>
      <c r="DQ29" s="15">
        <v>0.179678121828575</v>
      </c>
      <c r="DR29" s="13"/>
      <c r="DS29" s="13"/>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14"/>
      <c r="HF29" s="14"/>
      <c r="HG29" s="14"/>
      <c r="HH29" s="14"/>
      <c r="HI29" s="14"/>
      <c r="HJ29" s="14"/>
      <c r="HK29" s="14"/>
      <c r="HL29" s="14"/>
      <c r="HM29" s="14"/>
      <c r="HN29" s="14"/>
      <c r="HO29" s="14"/>
      <c r="HP29" s="14"/>
      <c r="HQ29" s="14"/>
      <c r="HR29" s="14"/>
      <c r="HS29" s="14"/>
      <c r="HT29" s="14"/>
      <c r="HU29" s="14"/>
      <c r="HV29" s="14"/>
      <c r="HW29" s="14"/>
      <c r="HX29" s="14"/>
      <c r="HY29" s="14"/>
      <c r="HZ29" s="14"/>
      <c r="IA29" s="14"/>
      <c r="IB29" s="14"/>
      <c r="IC29" s="14"/>
      <c r="ID29" s="14"/>
      <c r="IE29" s="14"/>
      <c r="IF29" s="14"/>
    </row>
    <row r="30" s="2" customFormat="1" hidden="1" outlineLevel="1" spans="1:240">
      <c r="A30" s="9" t="s">
        <v>183</v>
      </c>
      <c r="B30" s="10"/>
      <c r="C30" s="10"/>
      <c r="D30" s="16">
        <v>1.3206727048531</v>
      </c>
      <c r="E30" s="16">
        <v>1.34180928501551</v>
      </c>
      <c r="F30" s="16">
        <v>1.22744779485414</v>
      </c>
      <c r="G30" s="16">
        <v>1.24917994819134</v>
      </c>
      <c r="H30" s="16">
        <v>1.25481639878922</v>
      </c>
      <c r="I30" s="16">
        <v>1.10890324914286</v>
      </c>
      <c r="J30" s="16">
        <v>0.999890078659709</v>
      </c>
      <c r="K30" s="16">
        <v>0.960315769067433</v>
      </c>
      <c r="L30" s="16">
        <v>0.837321489577244</v>
      </c>
      <c r="M30" s="16">
        <v>0.808878013296261</v>
      </c>
      <c r="N30" s="16">
        <v>0.790313193980607</v>
      </c>
      <c r="O30" s="16">
        <v>0.975731466388427</v>
      </c>
      <c r="P30" s="16">
        <v>1.0335232717519</v>
      </c>
      <c r="Q30" s="16">
        <v>0.996386217533499</v>
      </c>
      <c r="R30" s="16">
        <v>0.905985245199466</v>
      </c>
      <c r="S30" s="16">
        <v>0.992612709912644</v>
      </c>
      <c r="T30" s="16">
        <v>1.13625487856338</v>
      </c>
      <c r="U30" s="16">
        <v>1.1255530423464</v>
      </c>
      <c r="V30" s="16">
        <v>1.02701886840796</v>
      </c>
      <c r="W30" s="16">
        <v>0.915229064048172</v>
      </c>
      <c r="X30" s="16">
        <v>1.04452609377553</v>
      </c>
      <c r="Y30" s="16">
        <v>0.972701717436453</v>
      </c>
      <c r="Z30" s="16">
        <v>0.981632785634839</v>
      </c>
      <c r="AA30" s="16">
        <v>0.949058432388799</v>
      </c>
      <c r="AB30" s="16">
        <v>1.07278640479845</v>
      </c>
      <c r="AC30" s="16">
        <v>1.07068261054411</v>
      </c>
      <c r="AD30" s="16">
        <v>1.24903446331249</v>
      </c>
      <c r="AE30" s="16">
        <v>1.22909234029943</v>
      </c>
      <c r="AF30" s="16">
        <v>1.17030644576875</v>
      </c>
      <c r="AG30" s="16">
        <v>1.1532929490422</v>
      </c>
      <c r="AH30" s="16">
        <v>1.23469117512353</v>
      </c>
      <c r="AI30" s="16">
        <v>1.21146601803318</v>
      </c>
      <c r="AJ30" s="16">
        <v>1.32356867410152</v>
      </c>
      <c r="AK30" s="16">
        <v>1.41937443579132</v>
      </c>
      <c r="AL30" s="16">
        <v>1.47742140443029</v>
      </c>
      <c r="AM30" s="16">
        <v>1.58880282544903</v>
      </c>
      <c r="AN30" s="16">
        <v>1.5123696533954</v>
      </c>
      <c r="AO30" s="16">
        <v>1.56622200558175</v>
      </c>
      <c r="AP30" s="16">
        <v>1.78423149479545</v>
      </c>
      <c r="AQ30" s="16">
        <v>1.78283533976151</v>
      </c>
      <c r="AR30" s="16">
        <v>1.76171743118285</v>
      </c>
      <c r="AS30" s="16">
        <v>1.8818474228312</v>
      </c>
      <c r="AT30" s="16">
        <v>1.83149598955515</v>
      </c>
      <c r="AU30" s="16">
        <v>1.94357141782689</v>
      </c>
      <c r="AV30" s="16">
        <v>1.97107527105667</v>
      </c>
      <c r="AW30" s="16">
        <v>1.89173600019211</v>
      </c>
      <c r="AX30" s="16">
        <v>1.85262734242418</v>
      </c>
      <c r="AY30" s="16">
        <v>2.10001620595814</v>
      </c>
      <c r="AZ30" s="16">
        <v>2.08245171414165</v>
      </c>
      <c r="BA30" s="16">
        <v>2.23958816637125</v>
      </c>
      <c r="BB30" s="16">
        <v>2.11174893176197</v>
      </c>
      <c r="BC30" s="16">
        <v>2.44039702080448</v>
      </c>
      <c r="BD30" s="16">
        <v>2.14591662902693</v>
      </c>
      <c r="BE30" s="16">
        <v>2.01796183162844</v>
      </c>
      <c r="BF30" s="16">
        <v>2.01620464459921</v>
      </c>
      <c r="BG30" s="16">
        <v>2.08797630614396</v>
      </c>
      <c r="BH30" s="16">
        <v>2.22578832323556</v>
      </c>
      <c r="BI30" s="16">
        <v>2.23478779926678</v>
      </c>
      <c r="BJ30" s="16">
        <v>2.34231250196256</v>
      </c>
      <c r="BK30" s="16">
        <v>2.13326267399214</v>
      </c>
      <c r="BL30" s="16">
        <v>1.72895108005487</v>
      </c>
      <c r="BM30" s="16">
        <v>2.05374722497981</v>
      </c>
      <c r="BN30" s="16">
        <v>2.48676735741832</v>
      </c>
      <c r="BO30" s="16">
        <v>2.69148045155542</v>
      </c>
      <c r="BP30" s="16">
        <v>2.79368165251406</v>
      </c>
      <c r="BQ30" s="16">
        <v>2.72334722041202</v>
      </c>
      <c r="BR30" s="16">
        <v>2.93734457929487</v>
      </c>
      <c r="BS30" s="16">
        <v>3.18016631459752</v>
      </c>
      <c r="BT30" s="16">
        <v>3.20703920166714</v>
      </c>
      <c r="BU30" s="16">
        <v>3.61500953019601</v>
      </c>
      <c r="BV30" s="16">
        <v>3.27919365108463</v>
      </c>
      <c r="BW30" s="16">
        <v>3.50676745785854</v>
      </c>
      <c r="BX30" s="16">
        <v>3.5484034042147</v>
      </c>
      <c r="BY30" s="16">
        <v>3.6280905501376</v>
      </c>
      <c r="BZ30" s="16">
        <v>3.20078296125638</v>
      </c>
      <c r="CA30" s="16">
        <v>3.6137207277274</v>
      </c>
      <c r="CB30" s="16">
        <v>3.74326442983578</v>
      </c>
      <c r="CC30" s="16">
        <v>3.81562999070147</v>
      </c>
      <c r="CD30" s="16">
        <v>3.28447825979612</v>
      </c>
      <c r="CE30" s="16">
        <v>3.68755183344264</v>
      </c>
      <c r="CF30" s="16">
        <v>3.75232756769797</v>
      </c>
      <c r="CG30" s="16">
        <v>3.39051581156682</v>
      </c>
      <c r="CH30" s="16">
        <v>2.62915681697542</v>
      </c>
      <c r="CI30" s="16">
        <v>2.34877239831432</v>
      </c>
      <c r="CJ30" s="16">
        <v>2.23547568445846</v>
      </c>
      <c r="CK30" s="16">
        <v>2.16998816114629</v>
      </c>
      <c r="CL30" s="16">
        <v>2.13866225895458</v>
      </c>
      <c r="CM30" s="16">
        <v>2.00041066548278</v>
      </c>
      <c r="CN30" s="16">
        <v>2.43554155398472</v>
      </c>
      <c r="CO30" s="16">
        <v>2.47735931073821</v>
      </c>
      <c r="CP30" s="16">
        <v>2.41132995679832</v>
      </c>
      <c r="CQ30" s="16">
        <v>2.6745058132132</v>
      </c>
      <c r="CR30" s="16">
        <v>3.0429726196685</v>
      </c>
      <c r="CS30" s="16">
        <v>3.04416933977328</v>
      </c>
      <c r="CT30" s="16">
        <v>2.98243972027025</v>
      </c>
      <c r="CU30" s="16">
        <v>2.84002063196628</v>
      </c>
      <c r="CV30" s="16">
        <v>3.07629533836471</v>
      </c>
      <c r="CW30" s="16">
        <v>3.27372143902365</v>
      </c>
      <c r="CX30" s="16">
        <v>3.20043641939883</v>
      </c>
      <c r="CY30" s="16">
        <v>3.55591861970996</v>
      </c>
      <c r="CZ30" s="16">
        <v>3.64868446954237</v>
      </c>
      <c r="DA30" s="16">
        <v>3.54271093008138</v>
      </c>
      <c r="DB30" s="16">
        <v>3.43812001995192</v>
      </c>
      <c r="DC30" s="16">
        <v>3.92514761338055</v>
      </c>
      <c r="DD30" s="16">
        <v>4.2984089208298</v>
      </c>
      <c r="DE30" s="16">
        <v>4.31161591388043</v>
      </c>
      <c r="DF30" s="16">
        <v>4.37433634827583</v>
      </c>
      <c r="DG30" s="16">
        <v>5.04772286188714</v>
      </c>
      <c r="DH30" s="16">
        <v>5.2971852167637</v>
      </c>
      <c r="DI30" s="16">
        <v>4.60377973463849</v>
      </c>
      <c r="DJ30" s="16">
        <v>5.94706039568687</v>
      </c>
      <c r="DK30" s="16">
        <v>5.26163958568289</v>
      </c>
      <c r="DL30" s="16">
        <v>4.98346697723674</v>
      </c>
      <c r="DM30" s="16">
        <v>5.18178634578961</v>
      </c>
      <c r="DN30" s="16">
        <v>5.16762253701517</v>
      </c>
      <c r="DO30" s="16">
        <v>5.11348754735791</v>
      </c>
      <c r="DP30" s="12"/>
      <c r="DQ30" s="16">
        <v>6.5739752579339</v>
      </c>
      <c r="DR30" s="13"/>
      <c r="DS30" s="13"/>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row>
    <row r="31" s="2" customFormat="1" hidden="1" outlineLevel="1" spans="1:240">
      <c r="A31" s="9" t="s">
        <v>184</v>
      </c>
      <c r="B31" s="10"/>
      <c r="C31" s="10"/>
      <c r="D31" s="16">
        <v>14.5645369272337</v>
      </c>
      <c r="E31" s="16">
        <v>14.8266866014911</v>
      </c>
      <c r="F31" s="16">
        <v>14.1110184476382</v>
      </c>
      <c r="G31" s="16">
        <v>14.4078466255825</v>
      </c>
      <c r="H31" s="16">
        <v>14.6239191892645</v>
      </c>
      <c r="I31" s="16">
        <v>12.921266823289</v>
      </c>
      <c r="J31" s="16">
        <v>11.6510132965234</v>
      </c>
      <c r="K31" s="16">
        <v>11.8164307262962</v>
      </c>
      <c r="L31" s="16">
        <v>10.3326728192751</v>
      </c>
      <c r="M31" s="16">
        <v>10.1768752163153</v>
      </c>
      <c r="N31" s="16">
        <v>9.33188996457812</v>
      </c>
      <c r="O31" s="16">
        <v>12.6374314628201</v>
      </c>
      <c r="P31" s="16">
        <v>13.3859365634056</v>
      </c>
      <c r="Q31" s="16">
        <v>12.980006175891</v>
      </c>
      <c r="R31" s="16">
        <v>16.2272574856069</v>
      </c>
      <c r="S31" s="16">
        <v>17.7604101522764</v>
      </c>
      <c r="T31" s="16">
        <v>20.1385676898814</v>
      </c>
      <c r="U31" s="16">
        <v>20.3113626266173</v>
      </c>
      <c r="V31" s="16">
        <v>18.7668186315878</v>
      </c>
      <c r="W31" s="16">
        <v>18.2085532125726</v>
      </c>
      <c r="X31" s="16">
        <v>20.7809276470172</v>
      </c>
      <c r="Y31" s="16">
        <v>19.3519761091964</v>
      </c>
      <c r="Z31" s="16">
        <v>13.3802973501303</v>
      </c>
      <c r="AA31" s="16">
        <v>18.3382040594517</v>
      </c>
      <c r="AB31" s="16">
        <v>20.733313153819</v>
      </c>
      <c r="AC31" s="16">
        <v>20.6847152677771</v>
      </c>
      <c r="AD31" s="16">
        <v>21.4636947647423</v>
      </c>
      <c r="AE31" s="16">
        <v>21.1232946718774</v>
      </c>
      <c r="AF31" s="16">
        <v>20.1073322996414</v>
      </c>
      <c r="AG31" s="16">
        <v>19.8150190909972</v>
      </c>
      <c r="AH31" s="16">
        <v>21.213542688245</v>
      </c>
      <c r="AI31" s="16">
        <v>19.7159123949352</v>
      </c>
      <c r="AJ31" s="16">
        <v>21.5403186212619</v>
      </c>
      <c r="AK31" s="16">
        <v>23.1314140002164</v>
      </c>
      <c r="AL31" s="16">
        <v>17.3904708367878</v>
      </c>
      <c r="AM31" s="16">
        <v>18.9642788965343</v>
      </c>
      <c r="AN31" s="16">
        <v>18.0519567577804</v>
      </c>
      <c r="AO31" s="16">
        <v>17.334997951779</v>
      </c>
      <c r="AP31" s="16">
        <v>17.8548147215369</v>
      </c>
      <c r="AQ31" s="16">
        <v>17.8122131379886</v>
      </c>
      <c r="AR31" s="16">
        <v>17.0814865552</v>
      </c>
      <c r="AS31" s="16">
        <v>18.2108138061829</v>
      </c>
      <c r="AT31" s="16">
        <v>17.7235582693417</v>
      </c>
      <c r="AU31" s="16">
        <v>17.22186458255</v>
      </c>
      <c r="AV31" s="16">
        <v>17.4728029438929</v>
      </c>
      <c r="AW31" s="16">
        <v>16.6295650466372</v>
      </c>
      <c r="AX31" s="16">
        <v>17.1193432337193</v>
      </c>
      <c r="AY31" s="16">
        <v>18.6984439256614</v>
      </c>
      <c r="AZ31" s="16">
        <v>17.8122002121508</v>
      </c>
      <c r="BA31" s="16">
        <v>19.1718361446786</v>
      </c>
      <c r="BB31" s="16">
        <v>17.1586786361314</v>
      </c>
      <c r="BC31" s="16">
        <v>19.8468869202427</v>
      </c>
      <c r="BD31" s="16">
        <v>17.5628915832801</v>
      </c>
      <c r="BE31" s="16">
        <v>16.3930925038841</v>
      </c>
      <c r="BF31" s="16">
        <v>16.3610431742624</v>
      </c>
      <c r="BG31" s="16">
        <v>16.6345781268128</v>
      </c>
      <c r="BH31" s="16">
        <v>17.6212401931924</v>
      </c>
      <c r="BI31" s="16">
        <v>17.6924877269779</v>
      </c>
      <c r="BJ31" s="16">
        <v>18.5676042858086</v>
      </c>
      <c r="BK31" s="16">
        <v>16.9104579919137</v>
      </c>
      <c r="BL31" s="16">
        <v>15.5238159495997</v>
      </c>
      <c r="BM31" s="16">
        <v>19.9195616238853</v>
      </c>
      <c r="BN31" s="16">
        <v>22.8686353507219</v>
      </c>
      <c r="BO31" s="16">
        <v>24.5785234422352</v>
      </c>
      <c r="BP31" s="16">
        <v>23.1311786482425</v>
      </c>
      <c r="BQ31" s="16">
        <v>22.5488222753857</v>
      </c>
      <c r="BR31" s="16">
        <v>24.3432323418188</v>
      </c>
      <c r="BS31" s="16">
        <v>23.3124746099304</v>
      </c>
      <c r="BT31" s="16">
        <v>23.4859699172595</v>
      </c>
      <c r="BU31" s="16">
        <v>26.5634813694895</v>
      </c>
      <c r="BV31" s="16">
        <v>24.0764074523088</v>
      </c>
      <c r="BW31" s="16">
        <v>24.0808810519106</v>
      </c>
      <c r="BX31" s="16">
        <v>24.2886912389942</v>
      </c>
      <c r="BY31" s="16">
        <v>25.3103580990718</v>
      </c>
      <c r="BZ31" s="16">
        <v>22.9671015661534</v>
      </c>
      <c r="CA31" s="16">
        <v>25.9275553774541</v>
      </c>
      <c r="CB31" s="16">
        <v>26.4688693051875</v>
      </c>
      <c r="CC31" s="16">
        <v>26.9584964204368</v>
      </c>
      <c r="CD31" s="16">
        <v>23.2057604184619</v>
      </c>
      <c r="CE31" s="16">
        <v>26.9104502958817</v>
      </c>
      <c r="CF31" s="16">
        <v>27.3831607161797</v>
      </c>
      <c r="CG31" s="16">
        <v>24.7427863649552</v>
      </c>
      <c r="CH31" s="16">
        <v>18.6703975268452</v>
      </c>
      <c r="CI31" s="16">
        <v>17.0957915419475</v>
      </c>
      <c r="CJ31" s="16">
        <v>16.3842697875779</v>
      </c>
      <c r="CK31" s="16">
        <v>15.9042980047818</v>
      </c>
      <c r="CL31" s="16">
        <v>15.5955725648755</v>
      </c>
      <c r="CM31" s="16">
        <v>14.7365826972454</v>
      </c>
      <c r="CN31" s="16">
        <v>17.8224273422217</v>
      </c>
      <c r="CO31" s="16">
        <v>18.3005228513384</v>
      </c>
      <c r="CP31" s="16">
        <v>17.8206437792217</v>
      </c>
      <c r="CQ31" s="16">
        <v>20.0080273836447</v>
      </c>
      <c r="CR31" s="16">
        <v>22.73635853023</v>
      </c>
      <c r="CS31" s="16">
        <v>22.7223205768846</v>
      </c>
      <c r="CT31" s="16">
        <v>20.9831840953985</v>
      </c>
      <c r="CU31" s="16">
        <v>19.8791294514485</v>
      </c>
      <c r="CV31" s="16">
        <v>21.4740277405525</v>
      </c>
      <c r="CW31" s="16">
        <v>22.7977051357347</v>
      </c>
      <c r="CX31" s="16">
        <v>21.8208539650144</v>
      </c>
      <c r="CY31" s="16">
        <v>24.2529898541061</v>
      </c>
      <c r="CZ31" s="16">
        <v>24.5216844614729</v>
      </c>
      <c r="DA31" s="16">
        <v>23.7681951444228</v>
      </c>
      <c r="DB31" s="16">
        <v>23.0850402414988</v>
      </c>
      <c r="DC31" s="16">
        <v>25.2276387599075</v>
      </c>
      <c r="DD31" s="16">
        <v>27.4960687019952</v>
      </c>
      <c r="DE31" s="16">
        <v>27.5832778597826</v>
      </c>
      <c r="DF31" s="16">
        <v>28.2231437522411</v>
      </c>
      <c r="DG31" s="16">
        <v>30.82055476245</v>
      </c>
      <c r="DH31" s="16">
        <v>32.3445785593876</v>
      </c>
      <c r="DI31" s="16">
        <v>27.9352567287881</v>
      </c>
      <c r="DJ31" s="16">
        <v>35.039006665229</v>
      </c>
      <c r="DK31" s="16">
        <v>30.9419732251538</v>
      </c>
      <c r="DL31" s="16">
        <v>28.5897469091819</v>
      </c>
      <c r="DM31" s="16">
        <v>29.7331426961338</v>
      </c>
      <c r="DN31" s="16">
        <v>29.6509020302633</v>
      </c>
      <c r="DO31" s="16">
        <v>28.4320691354625</v>
      </c>
      <c r="DP31" s="12"/>
      <c r="DQ31" s="16">
        <v>36.5875109948329</v>
      </c>
      <c r="DR31" s="13"/>
      <c r="DS31" s="13"/>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row>
    <row r="32" s="3" customFormat="1" collapsed="1" spans="1:240">
      <c r="A32" s="4" t="s">
        <v>30</v>
      </c>
      <c r="B32" s="5">
        <f>BY32/BS32-1</f>
        <v>0.995878211475819</v>
      </c>
      <c r="C32" s="5"/>
      <c r="D32" s="6">
        <v>114.81827294</v>
      </c>
      <c r="E32" s="6">
        <v>116.4859756116</v>
      </c>
      <c r="F32" s="6">
        <v>112.500351904</v>
      </c>
      <c r="G32" s="6">
        <v>113.4428824644</v>
      </c>
      <c r="H32" s="6">
        <v>107.8975859281</v>
      </c>
      <c r="I32" s="6">
        <v>95.2318622054</v>
      </c>
      <c r="J32" s="6">
        <v>101.2015184656</v>
      </c>
      <c r="K32" s="6">
        <v>94.8721411682</v>
      </c>
      <c r="L32" s="6">
        <v>105.1990670183</v>
      </c>
      <c r="M32" s="6">
        <v>94.4174542404</v>
      </c>
      <c r="N32" s="6">
        <v>95.281338375</v>
      </c>
      <c r="O32" s="6">
        <v>76.2517725784</v>
      </c>
      <c r="P32" s="6">
        <v>80.8725829484</v>
      </c>
      <c r="Q32" s="6">
        <v>78.3101335614</v>
      </c>
      <c r="R32" s="6">
        <v>78.2014962186</v>
      </c>
      <c r="S32" s="6">
        <v>74.5116435196</v>
      </c>
      <c r="T32" s="6">
        <v>81.5537504222</v>
      </c>
      <c r="U32" s="6">
        <v>85.2362349036</v>
      </c>
      <c r="V32" s="6">
        <v>83.1962246492</v>
      </c>
      <c r="W32" s="6">
        <v>80.695566918</v>
      </c>
      <c r="X32" s="6">
        <v>85.9854019299</v>
      </c>
      <c r="Y32" s="6">
        <v>74.2395708088</v>
      </c>
      <c r="Z32" s="6">
        <v>72.6860634037</v>
      </c>
      <c r="AA32" s="6">
        <v>65.2192785857</v>
      </c>
      <c r="AB32" s="6">
        <v>67.1019477898</v>
      </c>
      <c r="AC32" s="6">
        <v>66.3620341288</v>
      </c>
      <c r="AD32" s="6">
        <v>54.914780856</v>
      </c>
      <c r="AE32" s="6">
        <v>59.969265246</v>
      </c>
      <c r="AF32" s="6">
        <v>61.4725598355</v>
      </c>
      <c r="AG32" s="6">
        <v>71.4216033399</v>
      </c>
      <c r="AH32" s="6">
        <v>71.7466533039</v>
      </c>
      <c r="AI32" s="6">
        <v>72.6730457013</v>
      </c>
      <c r="AJ32" s="6">
        <v>77.3341606235</v>
      </c>
      <c r="AK32" s="6">
        <v>84.2751352081</v>
      </c>
      <c r="AL32" s="6">
        <v>92.9066516119</v>
      </c>
      <c r="AM32" s="6">
        <v>86.0370481152</v>
      </c>
      <c r="AN32" s="6">
        <v>90.881915904</v>
      </c>
      <c r="AO32" s="6">
        <v>89.296766208</v>
      </c>
      <c r="AP32" s="6">
        <v>109.7562170166</v>
      </c>
      <c r="AQ32" s="6">
        <v>102.6874623712</v>
      </c>
      <c r="AR32" s="6">
        <v>110.2509837008</v>
      </c>
      <c r="AS32" s="6">
        <v>107.7489070596</v>
      </c>
      <c r="AT32" s="6">
        <v>111.594474558</v>
      </c>
      <c r="AU32" s="6">
        <v>105.1527433476</v>
      </c>
      <c r="AV32" s="6">
        <v>89.608097986</v>
      </c>
      <c r="AW32" s="6">
        <v>83.2213089554</v>
      </c>
      <c r="AX32" s="6">
        <v>93.4208662486</v>
      </c>
      <c r="AY32" s="6">
        <v>98.4110973184</v>
      </c>
      <c r="AZ32" s="6">
        <v>101.9569473536</v>
      </c>
      <c r="BA32" s="6">
        <v>103.4507644416</v>
      </c>
      <c r="BB32" s="6">
        <v>82.0788356041</v>
      </c>
      <c r="BC32" s="6">
        <v>87.7825655492</v>
      </c>
      <c r="BD32" s="6">
        <v>80.5491399524</v>
      </c>
      <c r="BE32" s="6">
        <v>68.2175004854</v>
      </c>
      <c r="BF32" s="6">
        <v>73.7233956457</v>
      </c>
      <c r="BG32" s="6">
        <v>74.1790026786</v>
      </c>
      <c r="BH32" s="6">
        <v>80.0932566408</v>
      </c>
      <c r="BI32" s="6">
        <v>87.4653581464</v>
      </c>
      <c r="BJ32" s="6">
        <v>84.68962762</v>
      </c>
      <c r="BK32" s="6">
        <v>77.8063353141</v>
      </c>
      <c r="BL32" s="6">
        <v>49.2825077153</v>
      </c>
      <c r="BM32" s="6">
        <v>54.4076525398</v>
      </c>
      <c r="BN32" s="6">
        <v>54.8644416561</v>
      </c>
      <c r="BO32" s="6">
        <v>52.6919304212</v>
      </c>
      <c r="BP32" s="6">
        <v>51.805496953</v>
      </c>
      <c r="BQ32" s="6">
        <v>50.2766539323</v>
      </c>
      <c r="BR32" s="6">
        <v>49.6484696757</v>
      </c>
      <c r="BS32" s="7">
        <v>48.8303692485</v>
      </c>
      <c r="BT32" s="7">
        <v>62.6865428</v>
      </c>
      <c r="BU32" s="7">
        <v>75.837923616</v>
      </c>
      <c r="BV32" s="7">
        <v>73.87143032</v>
      </c>
      <c r="BW32" s="7">
        <v>85.6069829128</v>
      </c>
      <c r="BX32" s="7">
        <v>90.0525795656</v>
      </c>
      <c r="BY32" s="7">
        <v>97.4594700414</v>
      </c>
      <c r="BZ32" s="6">
        <v>90.7413319296</v>
      </c>
      <c r="CA32" s="6">
        <v>86.5842097428</v>
      </c>
      <c r="CB32" s="6">
        <v>83.4312833376</v>
      </c>
      <c r="CC32" s="6">
        <v>85.3664104776</v>
      </c>
      <c r="CD32" s="6">
        <v>81.6247844608</v>
      </c>
      <c r="CE32" s="6">
        <v>93.4818429384</v>
      </c>
      <c r="CF32" s="6">
        <v>85.4252097348</v>
      </c>
      <c r="CG32" s="6">
        <v>87.5012101782</v>
      </c>
      <c r="CH32" s="6">
        <v>81.5971238108</v>
      </c>
      <c r="CI32" s="6">
        <v>93.9692778324</v>
      </c>
      <c r="CJ32" s="6">
        <v>80.7321635664</v>
      </c>
      <c r="CK32" s="6">
        <v>74.2559409954</v>
      </c>
      <c r="CL32" s="6">
        <v>70.8392026529</v>
      </c>
      <c r="CM32" s="6">
        <v>62.4942449065</v>
      </c>
      <c r="CN32" s="6">
        <v>68.7541257683</v>
      </c>
      <c r="CO32" s="6">
        <v>61.9026264576</v>
      </c>
      <c r="CP32" s="6">
        <v>57.5647658496</v>
      </c>
      <c r="CQ32" s="6">
        <v>62.8244218368</v>
      </c>
      <c r="CR32" s="6">
        <v>74.6280818192</v>
      </c>
      <c r="CS32" s="6">
        <v>69.7131312397</v>
      </c>
      <c r="CT32" s="6">
        <v>81.7069301035</v>
      </c>
      <c r="CU32" s="6">
        <v>77.9810233125</v>
      </c>
      <c r="CV32" s="6">
        <v>76.9781368125</v>
      </c>
      <c r="CW32" s="6">
        <v>75.7377245625</v>
      </c>
      <c r="CX32" s="6">
        <v>69.5317716523</v>
      </c>
      <c r="CY32" s="6">
        <v>80.47472886</v>
      </c>
      <c r="CZ32" s="6">
        <v>85.715702686</v>
      </c>
      <c r="DA32" s="6">
        <v>76.1234994501</v>
      </c>
      <c r="DB32" s="6">
        <v>75.7710456243</v>
      </c>
      <c r="DC32" s="7">
        <v>73.4474611431</v>
      </c>
      <c r="DD32" s="7">
        <v>83.6222801978</v>
      </c>
      <c r="DE32" s="7">
        <v>93.200902802</v>
      </c>
      <c r="DF32" s="7">
        <v>92.8583474727</v>
      </c>
      <c r="DG32" s="7">
        <v>118.8503937152</v>
      </c>
      <c r="DH32" s="7">
        <v>120.0266239456</v>
      </c>
      <c r="DI32" s="7">
        <v>104.6077798384</v>
      </c>
      <c r="DJ32" s="7">
        <v>116.8176153088</v>
      </c>
      <c r="DK32" s="7">
        <v>109.6839357818</v>
      </c>
      <c r="DL32" s="7">
        <v>110.0160075627</v>
      </c>
      <c r="DM32" s="7">
        <v>106.0773787628</v>
      </c>
      <c r="DN32" s="7">
        <v>120.0818721286</v>
      </c>
      <c r="DO32" s="7">
        <v>122.5966108754</v>
      </c>
      <c r="DP32" s="7">
        <v>143.695568016</v>
      </c>
      <c r="DQ32" s="7">
        <v>143.4347549712</v>
      </c>
      <c r="DR32" s="7">
        <v>155.059564968</v>
      </c>
      <c r="DS32" s="7">
        <v>167.467492551</v>
      </c>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row>
    <row r="33" s="2" customFormat="1" hidden="1" outlineLevel="1" spans="1:240">
      <c r="A33" s="9" t="s">
        <v>181</v>
      </c>
      <c r="B33" s="10"/>
      <c r="C33" s="10"/>
      <c r="D33" s="11">
        <v>76.475857</v>
      </c>
      <c r="E33" s="11">
        <v>76.298044</v>
      </c>
      <c r="F33" s="11">
        <v>75.527512</v>
      </c>
      <c r="G33" s="11">
        <v>75.417403</v>
      </c>
      <c r="H33" s="11">
        <v>75.427165</v>
      </c>
      <c r="I33" s="11">
        <v>75.111417</v>
      </c>
      <c r="J33" s="11">
        <v>75.05309</v>
      </c>
      <c r="K33" s="11">
        <v>75.068152</v>
      </c>
      <c r="L33" s="11">
        <v>75.147034</v>
      </c>
      <c r="M33" s="11">
        <v>75.124812</v>
      </c>
      <c r="N33" s="11">
        <v>78.474491</v>
      </c>
      <c r="O33" s="11">
        <v>72.049029</v>
      </c>
      <c r="P33" s="11">
        <v>72.370041</v>
      </c>
      <c r="Q33" s="11">
        <v>72.093032</v>
      </c>
      <c r="R33" s="11">
        <v>72.066778</v>
      </c>
      <c r="S33" s="11">
        <v>68.947067</v>
      </c>
      <c r="T33" s="11">
        <v>68.894387</v>
      </c>
      <c r="U33" s="11">
        <v>69.477292</v>
      </c>
      <c r="V33" s="11">
        <v>69.52726</v>
      </c>
      <c r="W33" s="11">
        <v>69.523766</v>
      </c>
      <c r="X33" s="11">
        <v>69.587114</v>
      </c>
      <c r="Y33" s="11">
        <v>69.582526</v>
      </c>
      <c r="Z33" s="11">
        <v>63.46284</v>
      </c>
      <c r="AA33" s="11">
        <v>61.352189</v>
      </c>
      <c r="AB33" s="11">
        <v>61.352189</v>
      </c>
      <c r="AC33" s="11">
        <v>61.329439</v>
      </c>
      <c r="AD33" s="11">
        <v>60.809394</v>
      </c>
      <c r="AE33" s="11">
        <v>60.809394</v>
      </c>
      <c r="AF33" s="11">
        <v>60.736313</v>
      </c>
      <c r="AG33" s="11">
        <v>61.507776</v>
      </c>
      <c r="AH33" s="11">
        <v>61.557362</v>
      </c>
      <c r="AI33" s="11">
        <v>61.600197</v>
      </c>
      <c r="AJ33" s="11">
        <v>61.966975</v>
      </c>
      <c r="AK33" s="11">
        <v>61.98808</v>
      </c>
      <c r="AL33" s="11">
        <v>60.917008</v>
      </c>
      <c r="AM33" s="11">
        <v>61.005354</v>
      </c>
      <c r="AN33" s="11">
        <v>61.027732</v>
      </c>
      <c r="AO33" s="11">
        <v>61.033732</v>
      </c>
      <c r="AP33" s="11">
        <v>61.584286</v>
      </c>
      <c r="AQ33" s="11">
        <v>61.575528</v>
      </c>
      <c r="AR33" s="11">
        <v>62.058534</v>
      </c>
      <c r="AS33" s="11">
        <v>62.003218</v>
      </c>
      <c r="AT33" s="11">
        <v>61.977164</v>
      </c>
      <c r="AU33" s="11">
        <v>62.00967</v>
      </c>
      <c r="AV33" s="11">
        <v>62.642932</v>
      </c>
      <c r="AW33" s="11">
        <v>62.664146</v>
      </c>
      <c r="AX33" s="11">
        <v>63.254846</v>
      </c>
      <c r="AY33" s="11">
        <v>64.102626</v>
      </c>
      <c r="AZ33" s="11">
        <v>64.08532</v>
      </c>
      <c r="BA33" s="11">
        <v>64.084857</v>
      </c>
      <c r="BB33" s="11">
        <v>64.192514</v>
      </c>
      <c r="BC33" s="11">
        <v>64.190487</v>
      </c>
      <c r="BD33" s="11">
        <v>63.868163</v>
      </c>
      <c r="BE33" s="11">
        <v>63.799812</v>
      </c>
      <c r="BF33" s="11">
        <v>63.786677</v>
      </c>
      <c r="BG33" s="11">
        <v>63.734081</v>
      </c>
      <c r="BH33" s="11">
        <v>63.585483</v>
      </c>
      <c r="BI33" s="11">
        <v>63.585233</v>
      </c>
      <c r="BJ33" s="11">
        <v>65.076083</v>
      </c>
      <c r="BK33" s="11">
        <v>64.541462</v>
      </c>
      <c r="BL33" s="11">
        <v>59.749791</v>
      </c>
      <c r="BM33" s="11">
        <v>56.447285</v>
      </c>
      <c r="BN33" s="11">
        <v>48.960083</v>
      </c>
      <c r="BO33" s="11">
        <v>48.212928</v>
      </c>
      <c r="BP33" s="11">
        <v>48.03434</v>
      </c>
      <c r="BQ33" s="11">
        <v>45.040071</v>
      </c>
      <c r="BR33" s="11">
        <v>45.053626</v>
      </c>
      <c r="BS33" s="11">
        <v>44.376063</v>
      </c>
      <c r="BT33" s="11">
        <v>44.273755</v>
      </c>
      <c r="BU33" s="11">
        <v>44.297973</v>
      </c>
      <c r="BV33" s="11">
        <v>55.994981</v>
      </c>
      <c r="BW33" s="11">
        <v>54.628405</v>
      </c>
      <c r="BX33" s="11">
        <v>55.101293</v>
      </c>
      <c r="BY33" s="11">
        <v>55.376186</v>
      </c>
      <c r="BZ33" s="11">
        <v>55.556109</v>
      </c>
      <c r="CA33" s="11">
        <v>55.556109</v>
      </c>
      <c r="CB33" s="11">
        <v>55.730912</v>
      </c>
      <c r="CC33" s="11">
        <v>57.400164</v>
      </c>
      <c r="CD33" s="11">
        <v>57.453224</v>
      </c>
      <c r="CE33" s="11">
        <v>57.42242</v>
      </c>
      <c r="CF33" s="11">
        <v>58.118833</v>
      </c>
      <c r="CG33" s="11">
        <v>58.115051</v>
      </c>
      <c r="CH33" s="11">
        <v>61.584639</v>
      </c>
      <c r="CI33" s="11">
        <v>63.99511</v>
      </c>
      <c r="CJ33" s="11">
        <v>63.852634</v>
      </c>
      <c r="CK33" s="11">
        <v>63.643411</v>
      </c>
      <c r="CL33" s="11">
        <v>63.981583</v>
      </c>
      <c r="CM33" s="11">
        <v>64.031052</v>
      </c>
      <c r="CN33" s="11">
        <v>63.610293</v>
      </c>
      <c r="CO33" s="11">
        <v>63.605199</v>
      </c>
      <c r="CP33" s="11">
        <v>63.688251</v>
      </c>
      <c r="CQ33" s="11">
        <v>63.680174</v>
      </c>
      <c r="CR33" s="11">
        <v>63.471924</v>
      </c>
      <c r="CS33" s="11">
        <v>63.474262</v>
      </c>
      <c r="CT33" s="11">
        <v>65.220443</v>
      </c>
      <c r="CU33" s="11">
        <v>66.539219</v>
      </c>
      <c r="CV33" s="11">
        <v>66.498341</v>
      </c>
      <c r="CW33" s="11">
        <v>66.498341</v>
      </c>
      <c r="CX33" s="11">
        <v>65.655906</v>
      </c>
      <c r="CY33" s="11">
        <v>65.634479</v>
      </c>
      <c r="CZ33" s="11">
        <v>65.694501</v>
      </c>
      <c r="DA33" s="11">
        <v>65.469615</v>
      </c>
      <c r="DB33" s="11">
        <v>65.403162</v>
      </c>
      <c r="DC33" s="11">
        <v>65.36068</v>
      </c>
      <c r="DD33" s="11">
        <v>65.377994</v>
      </c>
      <c r="DE33" s="11">
        <v>65.381049</v>
      </c>
      <c r="DF33" s="11">
        <v>68.12057</v>
      </c>
      <c r="DG33" s="11">
        <v>68.617228</v>
      </c>
      <c r="DH33" s="11">
        <v>68.617228</v>
      </c>
      <c r="DI33" s="11">
        <v>68.498645</v>
      </c>
      <c r="DJ33" s="11">
        <v>67.186289</v>
      </c>
      <c r="DK33" s="11">
        <v>67.189304</v>
      </c>
      <c r="DL33" s="11">
        <v>67.202934</v>
      </c>
      <c r="DM33" s="11">
        <v>67.180179</v>
      </c>
      <c r="DN33" s="11">
        <v>67.154241</v>
      </c>
      <c r="DO33" s="11">
        <v>67.221831</v>
      </c>
      <c r="DP33" s="12"/>
      <c r="DQ33" s="11">
        <v>68.172567</v>
      </c>
      <c r="DR33" s="13"/>
      <c r="DS33" s="13"/>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row>
    <row r="34" s="2" customFormat="1" hidden="1" outlineLevel="1" spans="1:240">
      <c r="A34" s="9" t="s">
        <v>182</v>
      </c>
      <c r="B34" s="10"/>
      <c r="C34" s="10"/>
      <c r="D34" s="15">
        <v>0.0821854797913543</v>
      </c>
      <c r="E34" s="15">
        <v>0.0830866384988847</v>
      </c>
      <c r="F34" s="15">
        <v>0.0768846986512676</v>
      </c>
      <c r="G34" s="15">
        <v>0.0773093313754121</v>
      </c>
      <c r="H34" s="15">
        <v>0.0771288699502361</v>
      </c>
      <c r="I34" s="15">
        <v>0.0723169688038238</v>
      </c>
      <c r="J34" s="15">
        <v>0.0724455981759045</v>
      </c>
      <c r="K34" s="15">
        <v>0.0727829426252561</v>
      </c>
      <c r="L34" s="15">
        <v>0.0707135959617515</v>
      </c>
      <c r="M34" s="15">
        <v>0.0704350115378658</v>
      </c>
      <c r="N34" s="15">
        <v>0.077329001089029</v>
      </c>
      <c r="O34" s="15">
        <v>0.0711401121033845</v>
      </c>
      <c r="P34" s="15">
        <v>0.0708245557025455</v>
      </c>
      <c r="Q34" s="15">
        <v>0.0710966907314981</v>
      </c>
      <c r="R34" s="15">
        <v>0.0662610724736438</v>
      </c>
      <c r="S34" s="15">
        <v>0.0610704730920606</v>
      </c>
      <c r="T34" s="15">
        <v>0.0612816106484843</v>
      </c>
      <c r="U34" s="15">
        <v>0.0469779392092599</v>
      </c>
      <c r="V34" s="15">
        <v>0.0469441770033797</v>
      </c>
      <c r="W34" s="15">
        <v>0.0325270066641672</v>
      </c>
      <c r="X34" s="15">
        <v>0.0291989979639046</v>
      </c>
      <c r="Y34" s="15">
        <v>0.0292009232317895</v>
      </c>
      <c r="Z34" s="15">
        <v>0.0727354779584399</v>
      </c>
      <c r="AA34" s="15">
        <v>0.0681173250395353</v>
      </c>
      <c r="AB34" s="15">
        <v>0.0681173250395353</v>
      </c>
      <c r="AC34" s="15">
        <v>0.0680183785799834</v>
      </c>
      <c r="AD34" s="15">
        <v>0.0239436689666731</v>
      </c>
      <c r="AE34" s="15">
        <v>0.0239436689666731</v>
      </c>
      <c r="AF34" s="15">
        <v>0.023799600742969</v>
      </c>
      <c r="AG34" s="15">
        <v>0.0242001921838305</v>
      </c>
      <c r="AH34" s="15">
        <v>0.0255534017198463</v>
      </c>
      <c r="AI34" s="15">
        <v>0.0499308468120646</v>
      </c>
      <c r="AJ34" s="15">
        <v>0.023391492000376</v>
      </c>
      <c r="AK34" s="15">
        <v>0.0232786690602451</v>
      </c>
      <c r="AL34" s="15">
        <v>0.0806753345469627</v>
      </c>
      <c r="AM34" s="15">
        <v>0.0826976596185312</v>
      </c>
      <c r="AN34" s="15">
        <v>0.0833637402746673</v>
      </c>
      <c r="AO34" s="15">
        <v>0.0833555450943095</v>
      </c>
      <c r="AP34" s="15">
        <v>0.0777471058120248</v>
      </c>
      <c r="AQ34" s="15">
        <v>0.0726605868487234</v>
      </c>
      <c r="AR34" s="15">
        <v>0.0791671939914017</v>
      </c>
      <c r="AS34" s="15">
        <v>0.0762344947967056</v>
      </c>
      <c r="AT34" s="15">
        <v>0.076266542302581</v>
      </c>
      <c r="AU34" s="15">
        <v>0.0775894308097431</v>
      </c>
      <c r="AV34" s="15">
        <v>0.0771124665748404</v>
      </c>
      <c r="AW34" s="15">
        <v>0.0770863613141716</v>
      </c>
      <c r="AX34" s="15">
        <v>0.090659330670096</v>
      </c>
      <c r="AY34" s="15">
        <v>0.0929019506938764</v>
      </c>
      <c r="AZ34" s="15">
        <v>0.0922865330156735</v>
      </c>
      <c r="BA34" s="15">
        <v>0.0922871997670214</v>
      </c>
      <c r="BB34" s="15">
        <v>0.0861724468370253</v>
      </c>
      <c r="BC34" s="15">
        <v>0.0861751679808879</v>
      </c>
      <c r="BD34" s="15">
        <v>0.0830037651153361</v>
      </c>
      <c r="BE34" s="15">
        <v>0.0831052448869285</v>
      </c>
      <c r="BF34" s="15">
        <v>0.0831223579808053</v>
      </c>
      <c r="BG34" s="15">
        <v>0.0825484249157056</v>
      </c>
      <c r="BH34" s="15">
        <v>0.0812469097702694</v>
      </c>
      <c r="BI34" s="15">
        <v>0.0812472292112227</v>
      </c>
      <c r="BJ34" s="15">
        <v>0.0952133366723993</v>
      </c>
      <c r="BK34" s="15">
        <v>0.092780312289796</v>
      </c>
      <c r="BL34" s="15">
        <v>0.0924699803552451</v>
      </c>
      <c r="BM34" s="15">
        <v>0.058708084897263</v>
      </c>
      <c r="BN34" s="15">
        <v>-0.0115239387972443</v>
      </c>
      <c r="BO34" s="15">
        <v>-0.0192935388616099</v>
      </c>
      <c r="BP34" s="15">
        <v>-0.019365270762542</v>
      </c>
      <c r="BQ34" s="15">
        <v>-0.0329661780506518</v>
      </c>
      <c r="BR34" s="15">
        <v>-0.0329562597247999</v>
      </c>
      <c r="BS34" s="15">
        <v>-0.064794188704843</v>
      </c>
      <c r="BT34" s="15">
        <v>-0.066062365841795</v>
      </c>
      <c r="BU34" s="15">
        <v>-0.0660262491017365</v>
      </c>
      <c r="BV34" s="15">
        <v>0.0786747476528298</v>
      </c>
      <c r="BW34" s="15">
        <v>0.0760265286896075</v>
      </c>
      <c r="BX34" s="15">
        <v>0.075374057011693</v>
      </c>
      <c r="BY34" s="15">
        <v>0.0802447463608274</v>
      </c>
      <c r="BZ34" s="15">
        <v>0.0602810934797468</v>
      </c>
      <c r="CA34" s="15">
        <v>0.0602810934797468</v>
      </c>
      <c r="CB34" s="15">
        <v>0.0600261843911688</v>
      </c>
      <c r="CC34" s="15">
        <v>0.0727735202986528</v>
      </c>
      <c r="CD34" s="15">
        <v>0.0727063114856705</v>
      </c>
      <c r="CE34" s="15">
        <v>0.0748078363816781</v>
      </c>
      <c r="CF34" s="15">
        <v>0.0763045947601873</v>
      </c>
      <c r="CG34" s="15">
        <v>0.0775672209252643</v>
      </c>
      <c r="CH34" s="15">
        <v>0.0965771188493936</v>
      </c>
      <c r="CI34" s="15">
        <v>0.0997435116526872</v>
      </c>
      <c r="CJ34" s="15">
        <v>0.0999660718773168</v>
      </c>
      <c r="CK34" s="15">
        <v>0.100294702934763</v>
      </c>
      <c r="CL34" s="15">
        <v>0.0854072960339227</v>
      </c>
      <c r="CM34" s="15">
        <v>0.0861886042415795</v>
      </c>
      <c r="CN34" s="15">
        <v>0.0867587105753467</v>
      </c>
      <c r="CO34" s="15">
        <v>0.0792175809401996</v>
      </c>
      <c r="CP34" s="15">
        <v>0.0794671689131485</v>
      </c>
      <c r="CQ34" s="15">
        <v>0.0795195063380323</v>
      </c>
      <c r="CR34" s="15">
        <v>0.0790558515289374</v>
      </c>
      <c r="CS34" s="15">
        <v>0.0789472904781469</v>
      </c>
      <c r="CT34" s="15">
        <v>0.0937732820980686</v>
      </c>
      <c r="CU34" s="15">
        <v>0.0915366770385447</v>
      </c>
      <c r="CV34" s="15">
        <v>0.0910983929659238</v>
      </c>
      <c r="CW34" s="15">
        <v>0.0910983929659238</v>
      </c>
      <c r="CX34" s="15">
        <v>0.0888214077801318</v>
      </c>
      <c r="CY34" s="15">
        <v>0.0892402452070961</v>
      </c>
      <c r="CZ34" s="15">
        <v>0.089279847030119</v>
      </c>
      <c r="DA34" s="15">
        <v>0.0840215419015371</v>
      </c>
      <c r="DB34" s="15">
        <v>0.0834919877421217</v>
      </c>
      <c r="DC34" s="15">
        <v>0.0835656391579769</v>
      </c>
      <c r="DD34" s="15">
        <v>0.0832504894536838</v>
      </c>
      <c r="DE34" s="15">
        <v>0.083246599484814</v>
      </c>
      <c r="DF34" s="15">
        <v>0.0968762152166372</v>
      </c>
      <c r="DG34" s="15">
        <v>0.103392153935452</v>
      </c>
      <c r="DH34" s="15">
        <v>0.103392153935452</v>
      </c>
      <c r="DI34" s="15">
        <v>0.103354978773668</v>
      </c>
      <c r="DJ34" s="15">
        <v>0.100313622024875</v>
      </c>
      <c r="DK34" s="15">
        <v>0.099605719981859</v>
      </c>
      <c r="DL34" s="15">
        <v>0.100641751742565</v>
      </c>
      <c r="DM34" s="15">
        <v>0.100773830924148</v>
      </c>
      <c r="DN34" s="15">
        <v>0.100701071135626</v>
      </c>
      <c r="DO34" s="15">
        <v>0.101506770917918</v>
      </c>
      <c r="DP34" s="12"/>
      <c r="DQ34" s="15">
        <v>0.100969807987427</v>
      </c>
      <c r="DR34" s="13"/>
      <c r="DS34" s="13"/>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c r="FH34" s="14"/>
      <c r="FI34" s="14"/>
      <c r="FJ34" s="14"/>
      <c r="FK34" s="14"/>
      <c r="FL34" s="14"/>
      <c r="FM34" s="14"/>
      <c r="FN34" s="14"/>
      <c r="FO34" s="14"/>
      <c r="FP34" s="14"/>
      <c r="FQ34" s="14"/>
      <c r="FR34" s="14"/>
      <c r="FS34" s="14"/>
      <c r="FT34" s="14"/>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14"/>
      <c r="HF34" s="14"/>
      <c r="HG34" s="14"/>
      <c r="HH34" s="14"/>
      <c r="HI34" s="14"/>
      <c r="HJ34" s="14"/>
      <c r="HK34" s="14"/>
      <c r="HL34" s="14"/>
      <c r="HM34" s="14"/>
      <c r="HN34" s="14"/>
      <c r="HO34" s="14"/>
      <c r="HP34" s="14"/>
      <c r="HQ34" s="14"/>
      <c r="HR34" s="14"/>
      <c r="HS34" s="14"/>
      <c r="HT34" s="14"/>
      <c r="HU34" s="14"/>
      <c r="HV34" s="14"/>
      <c r="HW34" s="14"/>
      <c r="HX34" s="14"/>
      <c r="HY34" s="14"/>
      <c r="HZ34" s="14"/>
      <c r="IA34" s="14"/>
      <c r="IB34" s="14"/>
      <c r="IC34" s="14"/>
      <c r="ID34" s="14"/>
      <c r="IE34" s="14"/>
      <c r="IF34" s="14"/>
    </row>
    <row r="35" s="2" customFormat="1" hidden="1" outlineLevel="1" spans="1:240">
      <c r="A35" s="9" t="s">
        <v>183</v>
      </c>
      <c r="B35" s="10"/>
      <c r="C35" s="10"/>
      <c r="D35" s="16">
        <v>1.5013662795567</v>
      </c>
      <c r="E35" s="16">
        <v>1.52672296028978</v>
      </c>
      <c r="F35" s="16">
        <v>1.48952810599666</v>
      </c>
      <c r="G35" s="16">
        <v>1.50420033026064</v>
      </c>
      <c r="H35" s="16">
        <v>1.43048709175269</v>
      </c>
      <c r="I35" s="16">
        <v>1.26787465878856</v>
      </c>
      <c r="J35" s="16">
        <v>1.34839909322854</v>
      </c>
      <c r="K35" s="16">
        <v>1.26381346379754</v>
      </c>
      <c r="L35" s="16">
        <v>1.39990976889387</v>
      </c>
      <c r="M35" s="16">
        <v>1.25680785996509</v>
      </c>
      <c r="N35" s="16">
        <v>1.21416956243781</v>
      </c>
      <c r="O35" s="16">
        <v>1.05833171741981</v>
      </c>
      <c r="P35" s="16">
        <v>1.11748704135735</v>
      </c>
      <c r="Q35" s="16">
        <v>1.0862372052822</v>
      </c>
      <c r="R35" s="16">
        <v>1.08512546793753</v>
      </c>
      <c r="S35" s="16">
        <v>1.08070795092705</v>
      </c>
      <c r="T35" s="16">
        <v>1.18375028723312</v>
      </c>
      <c r="U35" s="16">
        <v>1.22682149010644</v>
      </c>
      <c r="V35" s="16">
        <v>1.19659863915247</v>
      </c>
      <c r="W35" s="16">
        <v>1.16069038751439</v>
      </c>
      <c r="X35" s="16">
        <v>1.23565121410266</v>
      </c>
      <c r="Y35" s="16">
        <v>1.06692836646948</v>
      </c>
      <c r="Z35" s="16">
        <v>1.14533266081379</v>
      </c>
      <c r="AA35" s="16">
        <v>1.06303099633495</v>
      </c>
      <c r="AB35" s="16">
        <v>1.09371725595643</v>
      </c>
      <c r="AC35" s="16">
        <v>1.08205839124013</v>
      </c>
      <c r="AD35" s="16">
        <v>0.903064103878424</v>
      </c>
      <c r="AE35" s="16">
        <v>0.986184228377609</v>
      </c>
      <c r="AF35" s="16">
        <v>1.01212201998498</v>
      </c>
      <c r="AG35" s="16">
        <v>1.16118006445234</v>
      </c>
      <c r="AH35" s="16">
        <v>1.16552514547326</v>
      </c>
      <c r="AI35" s="16">
        <v>1.17975346247675</v>
      </c>
      <c r="AJ35" s="16">
        <v>1.24798992689251</v>
      </c>
      <c r="AK35" s="16">
        <v>1.35953775629121</v>
      </c>
      <c r="AL35" s="16">
        <v>1.52513484575605</v>
      </c>
      <c r="AM35" s="16">
        <v>1.41031962702815</v>
      </c>
      <c r="AN35" s="16">
        <v>1.48919045361214</v>
      </c>
      <c r="AO35" s="16">
        <v>1.46307235808553</v>
      </c>
      <c r="AP35" s="16">
        <v>1.78221140698132</v>
      </c>
      <c r="AQ35" s="16">
        <v>1.66766677826944</v>
      </c>
      <c r="AR35" s="16">
        <v>1.77656442383895</v>
      </c>
      <c r="AS35" s="16">
        <v>1.73779540119998</v>
      </c>
      <c r="AT35" s="16">
        <v>1.80057407273427</v>
      </c>
      <c r="AU35" s="16">
        <v>1.6957475084128</v>
      </c>
      <c r="AV35" s="16">
        <v>1.43045823589483</v>
      </c>
      <c r="AW35" s="16">
        <v>1.32805303051605</v>
      </c>
      <c r="AX35" s="16">
        <v>1.47689658907714</v>
      </c>
      <c r="AY35" s="16">
        <v>1.53521163547965</v>
      </c>
      <c r="AZ35" s="16">
        <v>1.59095635942834</v>
      </c>
      <c r="BA35" s="16">
        <v>1.61427783789858</v>
      </c>
      <c r="BB35" s="16">
        <v>1.27863563031664</v>
      </c>
      <c r="BC35" s="16">
        <v>1.36753231985917</v>
      </c>
      <c r="BD35" s="16">
        <v>1.26117828064039</v>
      </c>
      <c r="BE35" s="16">
        <v>1.06924297049653</v>
      </c>
      <c r="BF35" s="16">
        <v>1.15578047277804</v>
      </c>
      <c r="BG35" s="16">
        <v>1.16388283216949</v>
      </c>
      <c r="BH35" s="16">
        <v>1.25961544712965</v>
      </c>
      <c r="BI35" s="16">
        <v>1.37556086646722</v>
      </c>
      <c r="BJ35" s="16">
        <v>1.30139405593911</v>
      </c>
      <c r="BK35" s="16">
        <v>1.20552483456294</v>
      </c>
      <c r="BL35" s="16">
        <v>0.824814729477464</v>
      </c>
      <c r="BM35" s="16">
        <v>0.963866596949703</v>
      </c>
      <c r="BN35" s="16">
        <v>1.12059535724235</v>
      </c>
      <c r="BO35" s="16">
        <v>1.09290044363205</v>
      </c>
      <c r="BP35" s="16">
        <v>1.07850960375431</v>
      </c>
      <c r="BQ35" s="16">
        <v>1.11626497880077</v>
      </c>
      <c r="BR35" s="16">
        <v>1.10198610207312</v>
      </c>
      <c r="BS35" s="16">
        <v>1.10037632901323</v>
      </c>
      <c r="BT35" s="16">
        <v>1.41588493679834</v>
      </c>
      <c r="BU35" s="16">
        <v>1.71199534570126</v>
      </c>
      <c r="BV35" s="16">
        <v>1.31925092179244</v>
      </c>
      <c r="BW35" s="16">
        <v>1.56707820592602</v>
      </c>
      <c r="BX35" s="16">
        <v>1.63430973570802</v>
      </c>
      <c r="BY35" s="16">
        <v>1.7599527349175</v>
      </c>
      <c r="BZ35" s="16">
        <v>1.63332770298942</v>
      </c>
      <c r="CA35" s="16">
        <v>1.55850024882052</v>
      </c>
      <c r="CB35" s="16">
        <v>1.49703782525576</v>
      </c>
      <c r="CC35" s="16">
        <v>1.48721544593496</v>
      </c>
      <c r="CD35" s="16">
        <v>1.42071721684409</v>
      </c>
      <c r="CE35" s="16">
        <v>1.62796766315317</v>
      </c>
      <c r="CF35" s="16">
        <v>1.46983697521937</v>
      </c>
      <c r="CG35" s="16">
        <v>1.50565488103934</v>
      </c>
      <c r="CH35" s="16">
        <v>1.32495903402145</v>
      </c>
      <c r="CI35" s="16">
        <v>1.46838215919935</v>
      </c>
      <c r="CJ35" s="16">
        <v>1.26435134375193</v>
      </c>
      <c r="CK35" s="16">
        <v>1.16674986197707</v>
      </c>
      <c r="CL35" s="16">
        <v>1.10718115086337</v>
      </c>
      <c r="CM35" s="16">
        <v>0.975999034031176</v>
      </c>
      <c r="CN35" s="16">
        <v>1.08086478708721</v>
      </c>
      <c r="CO35" s="16">
        <v>0.973232180281363</v>
      </c>
      <c r="CP35" s="16">
        <v>0.903852201876293</v>
      </c>
      <c r="CQ35" s="16">
        <v>0.986561716995309</v>
      </c>
      <c r="CR35" s="16">
        <v>1.17576523755606</v>
      </c>
      <c r="CS35" s="16">
        <v>1.09828974774059</v>
      </c>
      <c r="CT35" s="16">
        <v>1.25278097390415</v>
      </c>
      <c r="CU35" s="16">
        <v>1.17195579497259</v>
      </c>
      <c r="CV35" s="16">
        <v>1.1575948458624</v>
      </c>
      <c r="CW35" s="16">
        <v>1.13894156547454</v>
      </c>
      <c r="CX35" s="16">
        <v>1.05903300915534</v>
      </c>
      <c r="CY35" s="16">
        <v>1.22610448237122</v>
      </c>
      <c r="CZ35" s="16">
        <v>1.30476221594255</v>
      </c>
      <c r="DA35" s="16">
        <v>1.16273021461941</v>
      </c>
      <c r="DB35" s="16">
        <v>1.15852266592248</v>
      </c>
      <c r="DC35" s="16">
        <v>1.12372547378638</v>
      </c>
      <c r="DD35" s="16">
        <v>1.2790585192932</v>
      </c>
      <c r="DE35" s="16">
        <v>1.42550332589494</v>
      </c>
      <c r="DF35" s="16">
        <v>1.36314695399642</v>
      </c>
      <c r="DG35" s="16">
        <v>1.73207803876892</v>
      </c>
      <c r="DH35" s="16">
        <v>1.74921994808651</v>
      </c>
      <c r="DI35" s="16">
        <v>1.52715108160169</v>
      </c>
      <c r="DJ35" s="16">
        <v>1.73871212473128</v>
      </c>
      <c r="DK35" s="16">
        <v>1.6324612590123</v>
      </c>
      <c r="DL35" s="16">
        <v>1.63707149452731</v>
      </c>
      <c r="DM35" s="16">
        <v>1.57899815658425</v>
      </c>
      <c r="DN35" s="16">
        <v>1.78815023908914</v>
      </c>
      <c r="DO35" s="16">
        <v>1.82376185052145</v>
      </c>
      <c r="DP35" s="12"/>
      <c r="DQ35" s="16">
        <v>2.09880309186538</v>
      </c>
      <c r="DR35" s="13"/>
      <c r="DS35" s="13"/>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row>
    <row r="36" s="2" customFormat="1" hidden="1" outlineLevel="1" spans="1:240">
      <c r="A36" s="9" t="s">
        <v>184</v>
      </c>
      <c r="B36" s="10"/>
      <c r="C36" s="10"/>
      <c r="D36" s="16">
        <v>18.2680235409983</v>
      </c>
      <c r="E36" s="16">
        <v>18.3750719474621</v>
      </c>
      <c r="F36" s="16">
        <v>19.3735311723447</v>
      </c>
      <c r="G36" s="16">
        <v>19.4569051820703</v>
      </c>
      <c r="H36" s="16">
        <v>18.5467139953644</v>
      </c>
      <c r="I36" s="16">
        <v>17.5321875316422</v>
      </c>
      <c r="J36" s="16">
        <v>18.6125744997578</v>
      </c>
      <c r="K36" s="16">
        <v>17.3641435508405</v>
      </c>
      <c r="L36" s="16">
        <v>19.7968969029814</v>
      </c>
      <c r="M36" s="16">
        <v>17.8435103867263</v>
      </c>
      <c r="N36" s="16">
        <v>15.7013480756067</v>
      </c>
      <c r="O36" s="16">
        <v>14.8767226551709</v>
      </c>
      <c r="P36" s="16">
        <v>15.7782428745569</v>
      </c>
      <c r="Q36" s="16">
        <v>15.278308935425</v>
      </c>
      <c r="R36" s="16">
        <v>16.3765153117489</v>
      </c>
      <c r="S36" s="16">
        <v>17.6960795652907</v>
      </c>
      <c r="T36" s="16">
        <v>19.3165661722437</v>
      </c>
      <c r="U36" s="16">
        <v>26.1148426422378</v>
      </c>
      <c r="V36" s="16">
        <v>25.4898203682711</v>
      </c>
      <c r="W36" s="16">
        <v>35.68389798355</v>
      </c>
      <c r="X36" s="16">
        <v>42.318274607579</v>
      </c>
      <c r="Y36" s="16">
        <v>36.5374874623131</v>
      </c>
      <c r="Z36" s="16">
        <v>15.7465475303293</v>
      </c>
      <c r="AA36" s="16">
        <v>15.6058828751418</v>
      </c>
      <c r="AB36" s="16">
        <v>16.0563741356789</v>
      </c>
      <c r="AC36" s="16">
        <v>15.9083238064508</v>
      </c>
      <c r="AD36" s="16">
        <v>37.7161956730769</v>
      </c>
      <c r="AE36" s="16">
        <v>41.1876822115385</v>
      </c>
      <c r="AF36" s="16">
        <v>42.526848702871</v>
      </c>
      <c r="AG36" s="16">
        <v>47.9822662411824</v>
      </c>
      <c r="AH36" s="16">
        <v>45.611349841068</v>
      </c>
      <c r="AI36" s="16">
        <v>23.6277479313989</v>
      </c>
      <c r="AJ36" s="16">
        <v>53.3523012073129</v>
      </c>
      <c r="AK36" s="16">
        <v>58.4027270963271</v>
      </c>
      <c r="AL36" s="16">
        <v>18.9045989622545</v>
      </c>
      <c r="AM36" s="16">
        <v>17.0539243012884</v>
      </c>
      <c r="AN36" s="16">
        <v>17.8637672530712</v>
      </c>
      <c r="AO36" s="16">
        <v>17.5521899164619</v>
      </c>
      <c r="AP36" s="16">
        <v>22.9231865079365</v>
      </c>
      <c r="AQ36" s="16">
        <v>22.951463105321</v>
      </c>
      <c r="AR36" s="16">
        <v>22.4406642987991</v>
      </c>
      <c r="AS36" s="16">
        <v>22.7953947335017</v>
      </c>
      <c r="AT36" s="16">
        <v>23.6089642767683</v>
      </c>
      <c r="AU36" s="16">
        <v>21.8553930698492</v>
      </c>
      <c r="AV36" s="16">
        <v>18.5502850502976</v>
      </c>
      <c r="AW36" s="16">
        <v>17.2281193180654</v>
      </c>
      <c r="AX36" s="16">
        <v>16.2906187169138</v>
      </c>
      <c r="AY36" s="16">
        <v>16.5250742746873</v>
      </c>
      <c r="AZ36" s="16">
        <v>17.2393122532638</v>
      </c>
      <c r="BA36" s="16">
        <v>17.4918931549968</v>
      </c>
      <c r="BB36" s="16">
        <v>14.8381028652335</v>
      </c>
      <c r="BC36" s="16">
        <v>15.8692155977284</v>
      </c>
      <c r="BD36" s="16">
        <v>15.1942297905155</v>
      </c>
      <c r="BE36" s="16">
        <v>12.8661310360293</v>
      </c>
      <c r="BF36" s="16">
        <v>13.9045679267777</v>
      </c>
      <c r="BG36" s="16">
        <v>14.0993947898824</v>
      </c>
      <c r="BH36" s="16">
        <v>15.5035490050181</v>
      </c>
      <c r="BI36" s="16">
        <v>16.930557261111</v>
      </c>
      <c r="BJ36" s="16">
        <v>13.668190837769</v>
      </c>
      <c r="BK36" s="16">
        <v>12.9933258986834</v>
      </c>
      <c r="BL36" s="16">
        <v>8.91981080031319</v>
      </c>
      <c r="BM36" s="16">
        <v>16.4179533131839</v>
      </c>
      <c r="BN36" s="16">
        <v>-97.2406550363072</v>
      </c>
      <c r="BO36" s="16">
        <v>-56.6459295762838</v>
      </c>
      <c r="BP36" s="16">
        <v>-55.6929782691427</v>
      </c>
      <c r="BQ36" s="16">
        <v>-33.8609157872547</v>
      </c>
      <c r="BR36" s="16">
        <v>-33.4378388589971</v>
      </c>
      <c r="BS36" s="16">
        <v>-16.9826391997248</v>
      </c>
      <c r="BT36" s="16">
        <v>-21.4325496635872</v>
      </c>
      <c r="BU36" s="16">
        <v>-25.9290110977428</v>
      </c>
      <c r="BV36" s="16">
        <v>16.7684163108337</v>
      </c>
      <c r="BW36" s="16">
        <v>20.6122551290472</v>
      </c>
      <c r="BX36" s="16">
        <v>21.6826558169011</v>
      </c>
      <c r="BY36" s="16">
        <v>21.9323110201348</v>
      </c>
      <c r="BZ36" s="16">
        <v>27.0951903607752</v>
      </c>
      <c r="CA36" s="16">
        <v>25.853881521644</v>
      </c>
      <c r="CB36" s="16">
        <v>24.9397465529394</v>
      </c>
      <c r="CC36" s="16">
        <v>20.4362169073535</v>
      </c>
      <c r="CD36" s="16">
        <v>19.5404936354679</v>
      </c>
      <c r="CE36" s="16">
        <v>21.7619936880288</v>
      </c>
      <c r="CF36" s="16">
        <v>19.2627584202344</v>
      </c>
      <c r="CG36" s="16">
        <v>19.4109684874495</v>
      </c>
      <c r="CH36" s="16">
        <v>13.7191816219704</v>
      </c>
      <c r="CI36" s="16">
        <v>14.7215807311091</v>
      </c>
      <c r="CJ36" s="16">
        <v>12.6478046001808</v>
      </c>
      <c r="CK36" s="16">
        <v>11.6332151931891</v>
      </c>
      <c r="CL36" s="16">
        <v>12.9635429556698</v>
      </c>
      <c r="CM36" s="16">
        <v>11.323991641581</v>
      </c>
      <c r="CN36" s="16">
        <v>12.4582855129978</v>
      </c>
      <c r="CO36" s="16">
        <v>12.2855579371459</v>
      </c>
      <c r="CP36" s="16">
        <v>11.373907164909</v>
      </c>
      <c r="CQ36" s="16">
        <v>12.4065372438493</v>
      </c>
      <c r="CR36" s="16">
        <v>14.872589628937</v>
      </c>
      <c r="CS36" s="16">
        <v>13.9116838727303</v>
      </c>
      <c r="CT36" s="16">
        <v>13.3596792804371</v>
      </c>
      <c r="CU36" s="16">
        <v>12.8031280235254</v>
      </c>
      <c r="CV36" s="16">
        <v>12.707083057935</v>
      </c>
      <c r="CW36" s="16">
        <v>12.5023233494423</v>
      </c>
      <c r="CX36" s="16">
        <v>11.9231729784881</v>
      </c>
      <c r="CY36" s="16">
        <v>13.7393670257837</v>
      </c>
      <c r="CZ36" s="16">
        <v>14.6142971717053</v>
      </c>
      <c r="DA36" s="16">
        <v>13.8384774702419</v>
      </c>
      <c r="DB36" s="16">
        <v>13.8758544053444</v>
      </c>
      <c r="DC36" s="16">
        <v>13.4472192770767</v>
      </c>
      <c r="DD36" s="16">
        <v>15.3639759680309</v>
      </c>
      <c r="DE36" s="16">
        <v>17.123862532727</v>
      </c>
      <c r="DF36" s="16">
        <v>14.0710178545695</v>
      </c>
      <c r="DG36" s="16">
        <v>16.7525094781396</v>
      </c>
      <c r="DH36" s="16">
        <v>16.9183045473504</v>
      </c>
      <c r="DI36" s="16">
        <v>14.7757863212949</v>
      </c>
      <c r="DJ36" s="16">
        <v>17.3327618885114</v>
      </c>
      <c r="DK36" s="16">
        <v>16.3892320572515</v>
      </c>
      <c r="DL36" s="16">
        <v>16.2663255178112</v>
      </c>
      <c r="DM36" s="16">
        <v>15.6687320716502</v>
      </c>
      <c r="DN36" s="16">
        <v>17.7570130975154</v>
      </c>
      <c r="DO36" s="16">
        <v>17.9668985037087</v>
      </c>
      <c r="DP36" s="12"/>
      <c r="DQ36" s="16">
        <v>20.7864423405334</v>
      </c>
      <c r="DR36" s="13"/>
      <c r="DS36" s="13"/>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row>
    <row r="37" s="3" customFormat="1" collapsed="1" spans="1:240">
      <c r="A37" s="4" t="s">
        <v>31</v>
      </c>
      <c r="B37" s="5">
        <f>DR37/DL37-1</f>
        <v>1.97771455539361</v>
      </c>
      <c r="C37" s="5"/>
      <c r="D37" s="6" t="s">
        <v>57</v>
      </c>
      <c r="E37" s="6" t="s">
        <v>57</v>
      </c>
      <c r="F37" s="6" t="s">
        <v>57</v>
      </c>
      <c r="G37" s="6" t="s">
        <v>57</v>
      </c>
      <c r="H37" s="6" t="s">
        <v>57</v>
      </c>
      <c r="I37" s="6" t="s">
        <v>57</v>
      </c>
      <c r="J37" s="6" t="s">
        <v>57</v>
      </c>
      <c r="K37" s="6" t="s">
        <v>57</v>
      </c>
      <c r="L37" s="6" t="s">
        <v>57</v>
      </c>
      <c r="M37" s="6" t="s">
        <v>57</v>
      </c>
      <c r="N37" s="6" t="s">
        <v>57</v>
      </c>
      <c r="O37" s="6" t="s">
        <v>57</v>
      </c>
      <c r="P37" s="6" t="s">
        <v>57</v>
      </c>
      <c r="Q37" s="6" t="s">
        <v>57</v>
      </c>
      <c r="R37" s="6" t="s">
        <v>57</v>
      </c>
      <c r="S37" s="6" t="s">
        <v>57</v>
      </c>
      <c r="T37" s="6" t="s">
        <v>57</v>
      </c>
      <c r="U37" s="6" t="s">
        <v>57</v>
      </c>
      <c r="V37" s="6" t="s">
        <v>57</v>
      </c>
      <c r="W37" s="6" t="s">
        <v>57</v>
      </c>
      <c r="X37" s="6" t="s">
        <v>57</v>
      </c>
      <c r="Y37" s="6" t="s">
        <v>57</v>
      </c>
      <c r="Z37" s="6" t="s">
        <v>57</v>
      </c>
      <c r="AA37" s="6" t="s">
        <v>57</v>
      </c>
      <c r="AB37" s="6" t="s">
        <v>57</v>
      </c>
      <c r="AC37" s="6" t="s">
        <v>57</v>
      </c>
      <c r="AD37" s="6" t="s">
        <v>57</v>
      </c>
      <c r="AE37" s="6" t="s">
        <v>57</v>
      </c>
      <c r="AF37" s="6" t="s">
        <v>57</v>
      </c>
      <c r="AG37" s="6" t="s">
        <v>57</v>
      </c>
      <c r="AH37" s="6" t="s">
        <v>57</v>
      </c>
      <c r="AI37" s="6" t="s">
        <v>57</v>
      </c>
      <c r="AJ37" s="6" t="s">
        <v>57</v>
      </c>
      <c r="AK37" s="6" t="s">
        <v>57</v>
      </c>
      <c r="AL37" s="6" t="s">
        <v>57</v>
      </c>
      <c r="AM37" s="6" t="s">
        <v>57</v>
      </c>
      <c r="AN37" s="6" t="s">
        <v>57</v>
      </c>
      <c r="AO37" s="6" t="s">
        <v>57</v>
      </c>
      <c r="AP37" s="6" t="s">
        <v>57</v>
      </c>
      <c r="AQ37" s="6" t="s">
        <v>57</v>
      </c>
      <c r="AR37" s="6" t="s">
        <v>57</v>
      </c>
      <c r="AS37" s="6" t="s">
        <v>57</v>
      </c>
      <c r="AT37" s="6" t="s">
        <v>57</v>
      </c>
      <c r="AU37" s="6" t="s">
        <v>57</v>
      </c>
      <c r="AV37" s="6" t="s">
        <v>57</v>
      </c>
      <c r="AW37" s="6" t="s">
        <v>57</v>
      </c>
      <c r="AX37" s="6" t="s">
        <v>57</v>
      </c>
      <c r="AY37" s="6" t="s">
        <v>57</v>
      </c>
      <c r="AZ37" s="6" t="s">
        <v>57</v>
      </c>
      <c r="BA37" s="6" t="s">
        <v>57</v>
      </c>
      <c r="BB37" s="6" t="s">
        <v>57</v>
      </c>
      <c r="BC37" s="6" t="s">
        <v>57</v>
      </c>
      <c r="BD37" s="6" t="s">
        <v>57</v>
      </c>
      <c r="BE37" s="6" t="s">
        <v>57</v>
      </c>
      <c r="BF37" s="6" t="s">
        <v>57</v>
      </c>
      <c r="BG37" s="6" t="s">
        <v>57</v>
      </c>
      <c r="BH37" s="6" t="s">
        <v>57</v>
      </c>
      <c r="BI37" s="6" t="s">
        <v>57</v>
      </c>
      <c r="BJ37" s="6" t="s">
        <v>57</v>
      </c>
      <c r="BK37" s="6" t="s">
        <v>57</v>
      </c>
      <c r="BL37" s="6" t="s">
        <v>57</v>
      </c>
      <c r="BM37" s="6" t="s">
        <v>57</v>
      </c>
      <c r="BN37" s="6" t="s">
        <v>57</v>
      </c>
      <c r="BO37" s="6" t="s">
        <v>57</v>
      </c>
      <c r="BP37" s="6" t="s">
        <v>57</v>
      </c>
      <c r="BQ37" s="6" t="s">
        <v>57</v>
      </c>
      <c r="BR37" s="6" t="s">
        <v>57</v>
      </c>
      <c r="BS37" s="6" t="s">
        <v>57</v>
      </c>
      <c r="BT37" s="6" t="s">
        <v>57</v>
      </c>
      <c r="BU37" s="6" t="s">
        <v>57</v>
      </c>
      <c r="BV37" s="6" t="s">
        <v>57</v>
      </c>
      <c r="BW37" s="6" t="s">
        <v>57</v>
      </c>
      <c r="BX37" s="6" t="s">
        <v>57</v>
      </c>
      <c r="BY37" s="6" t="s">
        <v>57</v>
      </c>
      <c r="BZ37" s="6" t="s">
        <v>57</v>
      </c>
      <c r="CA37" s="6" t="s">
        <v>57</v>
      </c>
      <c r="CB37" s="6" t="s">
        <v>57</v>
      </c>
      <c r="CC37" s="6" t="s">
        <v>57</v>
      </c>
      <c r="CD37" s="6" t="s">
        <v>57</v>
      </c>
      <c r="CE37" s="6" t="s">
        <v>57</v>
      </c>
      <c r="CF37" s="6" t="s">
        <v>57</v>
      </c>
      <c r="CG37" s="6" t="s">
        <v>57</v>
      </c>
      <c r="CH37" s="6" t="s">
        <v>57</v>
      </c>
      <c r="CI37" s="6" t="s">
        <v>57</v>
      </c>
      <c r="CJ37" s="6" t="s">
        <v>57</v>
      </c>
      <c r="CK37" s="6" t="s">
        <v>57</v>
      </c>
      <c r="CL37" s="6" t="s">
        <v>57</v>
      </c>
      <c r="CM37" s="6" t="s">
        <v>57</v>
      </c>
      <c r="CN37" s="6" t="s">
        <v>57</v>
      </c>
      <c r="CO37" s="6" t="s">
        <v>57</v>
      </c>
      <c r="CP37" s="6" t="s">
        <v>57</v>
      </c>
      <c r="CQ37" s="6" t="s">
        <v>57</v>
      </c>
      <c r="CR37" s="6" t="s">
        <v>57</v>
      </c>
      <c r="CS37" s="6" t="s">
        <v>57</v>
      </c>
      <c r="CT37" s="6" t="s">
        <v>57</v>
      </c>
      <c r="CU37" s="6" t="s">
        <v>57</v>
      </c>
      <c r="CV37" s="6" t="s">
        <v>57</v>
      </c>
      <c r="CW37" s="6" t="s">
        <v>57</v>
      </c>
      <c r="CX37" s="6" t="s">
        <v>57</v>
      </c>
      <c r="CY37" s="6" t="s">
        <v>57</v>
      </c>
      <c r="CZ37" s="6" t="s">
        <v>57</v>
      </c>
      <c r="DA37" s="6" t="s">
        <v>57</v>
      </c>
      <c r="DB37" s="6" t="s">
        <v>57</v>
      </c>
      <c r="DC37" s="6" t="s">
        <v>57</v>
      </c>
      <c r="DD37" s="6" t="s">
        <v>57</v>
      </c>
      <c r="DE37" s="6" t="s">
        <v>57</v>
      </c>
      <c r="DF37" s="6" t="s">
        <v>57</v>
      </c>
      <c r="DG37" s="6">
        <v>82.4567358624</v>
      </c>
      <c r="DH37" s="6">
        <v>82.355685941</v>
      </c>
      <c r="DI37" s="6">
        <v>72.1496438796</v>
      </c>
      <c r="DJ37" s="6">
        <v>77.6568645959</v>
      </c>
      <c r="DK37" s="6">
        <v>63.5098755999</v>
      </c>
      <c r="DL37" s="7">
        <v>58.6594793727</v>
      </c>
      <c r="DM37" s="7">
        <v>68.9665713555</v>
      </c>
      <c r="DN37" s="7">
        <v>80.5873123165</v>
      </c>
      <c r="DO37" s="7">
        <v>90.1870548495</v>
      </c>
      <c r="DP37" s="7">
        <v>133.1138603211</v>
      </c>
      <c r="DQ37" s="7">
        <v>152.7621628932</v>
      </c>
      <c r="DR37" s="7">
        <v>174.6711855399</v>
      </c>
      <c r="DS37" s="6">
        <v>163.3069044663</v>
      </c>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row>
    <row r="38" s="2" customFormat="1" hidden="1" outlineLevel="1" spans="1:240">
      <c r="A38" s="9" t="s">
        <v>181</v>
      </c>
      <c r="B38" s="10"/>
      <c r="C38" s="10"/>
      <c r="D38" s="11" t="s">
        <v>186</v>
      </c>
      <c r="E38" s="11" t="s">
        <v>186</v>
      </c>
      <c r="F38" s="11" t="s">
        <v>186</v>
      </c>
      <c r="G38" s="11" t="s">
        <v>186</v>
      </c>
      <c r="H38" s="11" t="s">
        <v>186</v>
      </c>
      <c r="I38" s="11" t="s">
        <v>186</v>
      </c>
      <c r="J38" s="11" t="s">
        <v>186</v>
      </c>
      <c r="K38" s="11" t="s">
        <v>186</v>
      </c>
      <c r="L38" s="11" t="s">
        <v>186</v>
      </c>
      <c r="M38" s="11" t="s">
        <v>186</v>
      </c>
      <c r="N38" s="11" t="s">
        <v>186</v>
      </c>
      <c r="O38" s="11" t="s">
        <v>186</v>
      </c>
      <c r="P38" s="11" t="s">
        <v>186</v>
      </c>
      <c r="Q38" s="11" t="s">
        <v>186</v>
      </c>
      <c r="R38" s="11" t="s">
        <v>186</v>
      </c>
      <c r="S38" s="11" t="s">
        <v>186</v>
      </c>
      <c r="T38" s="11" t="s">
        <v>186</v>
      </c>
      <c r="U38" s="11" t="s">
        <v>186</v>
      </c>
      <c r="V38" s="11" t="s">
        <v>186</v>
      </c>
      <c r="W38" s="11" t="s">
        <v>186</v>
      </c>
      <c r="X38" s="11" t="s">
        <v>186</v>
      </c>
      <c r="Y38" s="11" t="s">
        <v>186</v>
      </c>
      <c r="Z38" s="11" t="s">
        <v>186</v>
      </c>
      <c r="AA38" s="11" t="s">
        <v>186</v>
      </c>
      <c r="AB38" s="11" t="s">
        <v>186</v>
      </c>
      <c r="AC38" s="11" t="s">
        <v>186</v>
      </c>
      <c r="AD38" s="11" t="s">
        <v>186</v>
      </c>
      <c r="AE38" s="11" t="s">
        <v>186</v>
      </c>
      <c r="AF38" s="11" t="s">
        <v>186</v>
      </c>
      <c r="AG38" s="11" t="s">
        <v>186</v>
      </c>
      <c r="AH38" s="11" t="s">
        <v>186</v>
      </c>
      <c r="AI38" s="11" t="s">
        <v>186</v>
      </c>
      <c r="AJ38" s="11" t="s">
        <v>186</v>
      </c>
      <c r="AK38" s="11" t="s">
        <v>186</v>
      </c>
      <c r="AL38" s="11" t="s">
        <v>186</v>
      </c>
      <c r="AM38" s="11" t="s">
        <v>186</v>
      </c>
      <c r="AN38" s="11" t="s">
        <v>186</v>
      </c>
      <c r="AO38" s="11" t="s">
        <v>186</v>
      </c>
      <c r="AP38" s="11" t="s">
        <v>186</v>
      </c>
      <c r="AQ38" s="11" t="s">
        <v>186</v>
      </c>
      <c r="AR38" s="11" t="s">
        <v>186</v>
      </c>
      <c r="AS38" s="11" t="s">
        <v>186</v>
      </c>
      <c r="AT38" s="11" t="s">
        <v>186</v>
      </c>
      <c r="AU38" s="11" t="s">
        <v>186</v>
      </c>
      <c r="AV38" s="11" t="s">
        <v>186</v>
      </c>
      <c r="AW38" s="11" t="s">
        <v>186</v>
      </c>
      <c r="AX38" s="11" t="s">
        <v>186</v>
      </c>
      <c r="AY38" s="11" t="s">
        <v>186</v>
      </c>
      <c r="AZ38" s="11" t="s">
        <v>186</v>
      </c>
      <c r="BA38" s="11" t="s">
        <v>186</v>
      </c>
      <c r="BB38" s="11" t="s">
        <v>186</v>
      </c>
      <c r="BC38" s="11" t="s">
        <v>186</v>
      </c>
      <c r="BD38" s="11" t="s">
        <v>186</v>
      </c>
      <c r="BE38" s="11" t="s">
        <v>186</v>
      </c>
      <c r="BF38" s="11" t="s">
        <v>186</v>
      </c>
      <c r="BG38" s="11" t="s">
        <v>186</v>
      </c>
      <c r="BH38" s="11" t="s">
        <v>186</v>
      </c>
      <c r="BI38" s="11" t="s">
        <v>186</v>
      </c>
      <c r="BJ38" s="11" t="s">
        <v>186</v>
      </c>
      <c r="BK38" s="11" t="s">
        <v>186</v>
      </c>
      <c r="BL38" s="11" t="s">
        <v>186</v>
      </c>
      <c r="BM38" s="11" t="s">
        <v>186</v>
      </c>
      <c r="BN38" s="11" t="s">
        <v>186</v>
      </c>
      <c r="BO38" s="11" t="s">
        <v>186</v>
      </c>
      <c r="BP38" s="11" t="s">
        <v>186</v>
      </c>
      <c r="BQ38" s="11" t="s">
        <v>186</v>
      </c>
      <c r="BR38" s="11" t="s">
        <v>186</v>
      </c>
      <c r="BS38" s="11" t="s">
        <v>186</v>
      </c>
      <c r="BT38" s="11" t="s">
        <v>186</v>
      </c>
      <c r="BU38" s="11" t="s">
        <v>186</v>
      </c>
      <c r="BV38" s="11" t="s">
        <v>186</v>
      </c>
      <c r="BW38" s="11" t="s">
        <v>186</v>
      </c>
      <c r="BX38" s="11" t="s">
        <v>186</v>
      </c>
      <c r="BY38" s="11" t="s">
        <v>186</v>
      </c>
      <c r="BZ38" s="11" t="s">
        <v>186</v>
      </c>
      <c r="CA38" s="11" t="s">
        <v>186</v>
      </c>
      <c r="CB38" s="11" t="s">
        <v>186</v>
      </c>
      <c r="CC38" s="11" t="s">
        <v>186</v>
      </c>
      <c r="CD38" s="11" t="s">
        <v>186</v>
      </c>
      <c r="CE38" s="11" t="s">
        <v>186</v>
      </c>
      <c r="CF38" s="11" t="s">
        <v>186</v>
      </c>
      <c r="CG38" s="11" t="s">
        <v>186</v>
      </c>
      <c r="CH38" s="11" t="s">
        <v>186</v>
      </c>
      <c r="CI38" s="11" t="s">
        <v>186</v>
      </c>
      <c r="CJ38" s="11" t="s">
        <v>186</v>
      </c>
      <c r="CK38" s="11" t="s">
        <v>186</v>
      </c>
      <c r="CL38" s="11" t="s">
        <v>186</v>
      </c>
      <c r="CM38" s="11" t="s">
        <v>186</v>
      </c>
      <c r="CN38" s="11" t="s">
        <v>186</v>
      </c>
      <c r="CO38" s="11" t="s">
        <v>186</v>
      </c>
      <c r="CP38" s="11" t="s">
        <v>186</v>
      </c>
      <c r="CQ38" s="11" t="s">
        <v>186</v>
      </c>
      <c r="CR38" s="11" t="s">
        <v>186</v>
      </c>
      <c r="CS38" s="11" t="s">
        <v>186</v>
      </c>
      <c r="CT38" s="11" t="s">
        <v>186</v>
      </c>
      <c r="CU38" s="11" t="s">
        <v>186</v>
      </c>
      <c r="CV38" s="11" t="s">
        <v>186</v>
      </c>
      <c r="CW38" s="11" t="s">
        <v>186</v>
      </c>
      <c r="CX38" s="11" t="s">
        <v>186</v>
      </c>
      <c r="CY38" s="11" t="s">
        <v>186</v>
      </c>
      <c r="CZ38" s="11" t="s">
        <v>186</v>
      </c>
      <c r="DA38" s="11" t="s">
        <v>186</v>
      </c>
      <c r="DB38" s="11" t="s">
        <v>186</v>
      </c>
      <c r="DC38" s="11" t="s">
        <v>186</v>
      </c>
      <c r="DD38" s="11" t="s">
        <v>186</v>
      </c>
      <c r="DE38" s="11" t="s">
        <v>186</v>
      </c>
      <c r="DF38" s="11" t="s">
        <v>186</v>
      </c>
      <c r="DG38" s="11">
        <v>49.6174502</v>
      </c>
      <c r="DH38" s="11">
        <v>49.8380895</v>
      </c>
      <c r="DI38" s="11">
        <v>49.7369984</v>
      </c>
      <c r="DJ38" s="11">
        <v>50.0914454</v>
      </c>
      <c r="DK38" s="11">
        <v>50.0914454</v>
      </c>
      <c r="DL38" s="11">
        <v>50.1396181</v>
      </c>
      <c r="DM38" s="11">
        <v>50.6785033</v>
      </c>
      <c r="DN38" s="11">
        <v>50.6990557</v>
      </c>
      <c r="DO38" s="11">
        <v>50.728108</v>
      </c>
      <c r="DP38" s="12"/>
      <c r="DQ38" s="11">
        <v>51.2717988</v>
      </c>
      <c r="DR38" s="13"/>
      <c r="DS38" s="13"/>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row>
    <row r="39" s="2" customFormat="1" hidden="1" outlineLevel="1" spans="1:240">
      <c r="A39" s="9" t="s">
        <v>182</v>
      </c>
      <c r="B39" s="10"/>
      <c r="C39" s="10"/>
      <c r="D39" s="15" t="s">
        <v>186</v>
      </c>
      <c r="E39" s="15" t="s">
        <v>186</v>
      </c>
      <c r="F39" s="15" t="s">
        <v>186</v>
      </c>
      <c r="G39" s="15" t="s">
        <v>186</v>
      </c>
      <c r="H39" s="15" t="s">
        <v>186</v>
      </c>
      <c r="I39" s="15" t="s">
        <v>186</v>
      </c>
      <c r="J39" s="15" t="s">
        <v>186</v>
      </c>
      <c r="K39" s="15" t="s">
        <v>186</v>
      </c>
      <c r="L39" s="15" t="s">
        <v>186</v>
      </c>
      <c r="M39" s="15" t="s">
        <v>186</v>
      </c>
      <c r="N39" s="15" t="s">
        <v>186</v>
      </c>
      <c r="O39" s="15" t="s">
        <v>186</v>
      </c>
      <c r="P39" s="15" t="s">
        <v>186</v>
      </c>
      <c r="Q39" s="15" t="s">
        <v>186</v>
      </c>
      <c r="R39" s="15" t="s">
        <v>186</v>
      </c>
      <c r="S39" s="15" t="s">
        <v>186</v>
      </c>
      <c r="T39" s="15" t="s">
        <v>186</v>
      </c>
      <c r="U39" s="15" t="s">
        <v>186</v>
      </c>
      <c r="V39" s="15" t="s">
        <v>186</v>
      </c>
      <c r="W39" s="15" t="s">
        <v>186</v>
      </c>
      <c r="X39" s="15" t="s">
        <v>186</v>
      </c>
      <c r="Y39" s="15" t="s">
        <v>186</v>
      </c>
      <c r="Z39" s="15" t="s">
        <v>186</v>
      </c>
      <c r="AA39" s="15" t="s">
        <v>186</v>
      </c>
      <c r="AB39" s="15" t="s">
        <v>186</v>
      </c>
      <c r="AC39" s="15" t="s">
        <v>186</v>
      </c>
      <c r="AD39" s="15" t="s">
        <v>186</v>
      </c>
      <c r="AE39" s="15" t="s">
        <v>186</v>
      </c>
      <c r="AF39" s="15" t="s">
        <v>186</v>
      </c>
      <c r="AG39" s="15" t="s">
        <v>186</v>
      </c>
      <c r="AH39" s="15" t="s">
        <v>186</v>
      </c>
      <c r="AI39" s="15" t="s">
        <v>186</v>
      </c>
      <c r="AJ39" s="15" t="s">
        <v>186</v>
      </c>
      <c r="AK39" s="15" t="s">
        <v>186</v>
      </c>
      <c r="AL39" s="15" t="s">
        <v>186</v>
      </c>
      <c r="AM39" s="15" t="s">
        <v>186</v>
      </c>
      <c r="AN39" s="15" t="s">
        <v>186</v>
      </c>
      <c r="AO39" s="15" t="s">
        <v>186</v>
      </c>
      <c r="AP39" s="15" t="s">
        <v>186</v>
      </c>
      <c r="AQ39" s="15" t="s">
        <v>186</v>
      </c>
      <c r="AR39" s="15" t="s">
        <v>186</v>
      </c>
      <c r="AS39" s="15" t="s">
        <v>186</v>
      </c>
      <c r="AT39" s="15" t="s">
        <v>186</v>
      </c>
      <c r="AU39" s="15" t="s">
        <v>186</v>
      </c>
      <c r="AV39" s="15" t="s">
        <v>186</v>
      </c>
      <c r="AW39" s="15" t="s">
        <v>186</v>
      </c>
      <c r="AX39" s="15" t="s">
        <v>186</v>
      </c>
      <c r="AY39" s="15" t="s">
        <v>186</v>
      </c>
      <c r="AZ39" s="15" t="s">
        <v>186</v>
      </c>
      <c r="BA39" s="15" t="s">
        <v>186</v>
      </c>
      <c r="BB39" s="15" t="s">
        <v>186</v>
      </c>
      <c r="BC39" s="15" t="s">
        <v>186</v>
      </c>
      <c r="BD39" s="15" t="s">
        <v>186</v>
      </c>
      <c r="BE39" s="15" t="s">
        <v>186</v>
      </c>
      <c r="BF39" s="15" t="s">
        <v>186</v>
      </c>
      <c r="BG39" s="15" t="s">
        <v>186</v>
      </c>
      <c r="BH39" s="15" t="s">
        <v>186</v>
      </c>
      <c r="BI39" s="15" t="s">
        <v>186</v>
      </c>
      <c r="BJ39" s="15" t="s">
        <v>186</v>
      </c>
      <c r="BK39" s="15" t="s">
        <v>186</v>
      </c>
      <c r="BL39" s="15" t="s">
        <v>186</v>
      </c>
      <c r="BM39" s="15" t="s">
        <v>186</v>
      </c>
      <c r="BN39" s="15" t="s">
        <v>186</v>
      </c>
      <c r="BO39" s="15" t="s">
        <v>186</v>
      </c>
      <c r="BP39" s="15" t="s">
        <v>186</v>
      </c>
      <c r="BQ39" s="15" t="s">
        <v>186</v>
      </c>
      <c r="BR39" s="15" t="s">
        <v>186</v>
      </c>
      <c r="BS39" s="15" t="s">
        <v>186</v>
      </c>
      <c r="BT39" s="15" t="s">
        <v>186</v>
      </c>
      <c r="BU39" s="15" t="s">
        <v>186</v>
      </c>
      <c r="BV39" s="15" t="s">
        <v>186</v>
      </c>
      <c r="BW39" s="15" t="s">
        <v>186</v>
      </c>
      <c r="BX39" s="15" t="s">
        <v>186</v>
      </c>
      <c r="BY39" s="15" t="s">
        <v>186</v>
      </c>
      <c r="BZ39" s="15" t="s">
        <v>186</v>
      </c>
      <c r="CA39" s="15" t="s">
        <v>186</v>
      </c>
      <c r="CB39" s="15" t="s">
        <v>186</v>
      </c>
      <c r="CC39" s="15" t="s">
        <v>186</v>
      </c>
      <c r="CD39" s="15" t="s">
        <v>186</v>
      </c>
      <c r="CE39" s="15" t="s">
        <v>186</v>
      </c>
      <c r="CF39" s="15" t="s">
        <v>186</v>
      </c>
      <c r="CG39" s="15" t="s">
        <v>186</v>
      </c>
      <c r="CH39" s="15" t="s">
        <v>186</v>
      </c>
      <c r="CI39" s="15" t="s">
        <v>186</v>
      </c>
      <c r="CJ39" s="15" t="s">
        <v>186</v>
      </c>
      <c r="CK39" s="15" t="s">
        <v>186</v>
      </c>
      <c r="CL39" s="15" t="s">
        <v>186</v>
      </c>
      <c r="CM39" s="15" t="s">
        <v>186</v>
      </c>
      <c r="CN39" s="15" t="s">
        <v>186</v>
      </c>
      <c r="CO39" s="15" t="s">
        <v>186</v>
      </c>
      <c r="CP39" s="15" t="s">
        <v>186</v>
      </c>
      <c r="CQ39" s="15" t="s">
        <v>186</v>
      </c>
      <c r="CR39" s="15" t="s">
        <v>186</v>
      </c>
      <c r="CS39" s="15" t="s">
        <v>186</v>
      </c>
      <c r="CT39" s="15" t="s">
        <v>186</v>
      </c>
      <c r="CU39" s="15" t="s">
        <v>186</v>
      </c>
      <c r="CV39" s="15" t="s">
        <v>186</v>
      </c>
      <c r="CW39" s="15" t="s">
        <v>186</v>
      </c>
      <c r="CX39" s="15" t="s">
        <v>186</v>
      </c>
      <c r="CY39" s="15" t="s">
        <v>186</v>
      </c>
      <c r="CZ39" s="15" t="s">
        <v>186</v>
      </c>
      <c r="DA39" s="15" t="s">
        <v>186</v>
      </c>
      <c r="DB39" s="15" t="s">
        <v>186</v>
      </c>
      <c r="DC39" s="15" t="s">
        <v>186</v>
      </c>
      <c r="DD39" s="15" t="s">
        <v>186</v>
      </c>
      <c r="DE39" s="15" t="s">
        <v>186</v>
      </c>
      <c r="DF39" s="15" t="s">
        <v>186</v>
      </c>
      <c r="DG39" s="15">
        <v>0.046812256386363</v>
      </c>
      <c r="DH39" s="15">
        <v>0.0355001930802344</v>
      </c>
      <c r="DI39" s="15">
        <v>0.0361308393712798</v>
      </c>
      <c r="DJ39" s="15">
        <v>0.0353355345581623</v>
      </c>
      <c r="DK39" s="15">
        <v>0.0353640543979991</v>
      </c>
      <c r="DL39" s="15">
        <v>0.0360494768108336</v>
      </c>
      <c r="DM39" s="15">
        <v>0.0364944834509349</v>
      </c>
      <c r="DN39" s="15">
        <v>0.0369146382345737</v>
      </c>
      <c r="DO39" s="15">
        <v>0.0367508147554015</v>
      </c>
      <c r="DP39" s="12"/>
      <c r="DQ39" s="15">
        <v>0.0371853230162075</v>
      </c>
      <c r="DR39" s="13"/>
      <c r="DS39" s="13"/>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14"/>
      <c r="HF39" s="14"/>
      <c r="HG39" s="14"/>
      <c r="HH39" s="14"/>
      <c r="HI39" s="14"/>
      <c r="HJ39" s="14"/>
      <c r="HK39" s="14"/>
      <c r="HL39" s="14"/>
      <c r="HM39" s="14"/>
      <c r="HN39" s="14"/>
      <c r="HO39" s="14"/>
      <c r="HP39" s="14"/>
      <c r="HQ39" s="14"/>
      <c r="HR39" s="14"/>
      <c r="HS39" s="14"/>
      <c r="HT39" s="14"/>
      <c r="HU39" s="14"/>
      <c r="HV39" s="14"/>
      <c r="HW39" s="14"/>
      <c r="HX39" s="14"/>
      <c r="HY39" s="14"/>
      <c r="HZ39" s="14"/>
      <c r="IA39" s="14"/>
      <c r="IB39" s="14"/>
      <c r="IC39" s="14"/>
      <c r="ID39" s="14"/>
      <c r="IE39" s="14"/>
      <c r="IF39" s="14"/>
    </row>
    <row r="40" s="2" customFormat="1" hidden="1" outlineLevel="1" spans="1:240">
      <c r="A40" s="9" t="s">
        <v>183</v>
      </c>
      <c r="B40" s="10"/>
      <c r="C40" s="10"/>
      <c r="D40" s="16" t="s">
        <v>186</v>
      </c>
      <c r="E40" s="16" t="s">
        <v>186</v>
      </c>
      <c r="F40" s="16" t="s">
        <v>186</v>
      </c>
      <c r="G40" s="16" t="s">
        <v>186</v>
      </c>
      <c r="H40" s="16" t="s">
        <v>186</v>
      </c>
      <c r="I40" s="16" t="s">
        <v>186</v>
      </c>
      <c r="J40" s="16" t="s">
        <v>186</v>
      </c>
      <c r="K40" s="16" t="s">
        <v>186</v>
      </c>
      <c r="L40" s="16" t="s">
        <v>186</v>
      </c>
      <c r="M40" s="16" t="s">
        <v>186</v>
      </c>
      <c r="N40" s="16" t="s">
        <v>186</v>
      </c>
      <c r="O40" s="16" t="s">
        <v>186</v>
      </c>
      <c r="P40" s="16" t="s">
        <v>186</v>
      </c>
      <c r="Q40" s="16" t="s">
        <v>186</v>
      </c>
      <c r="R40" s="16" t="s">
        <v>186</v>
      </c>
      <c r="S40" s="16" t="s">
        <v>186</v>
      </c>
      <c r="T40" s="16" t="s">
        <v>186</v>
      </c>
      <c r="U40" s="16" t="s">
        <v>186</v>
      </c>
      <c r="V40" s="16" t="s">
        <v>186</v>
      </c>
      <c r="W40" s="16" t="s">
        <v>186</v>
      </c>
      <c r="X40" s="16" t="s">
        <v>186</v>
      </c>
      <c r="Y40" s="16" t="s">
        <v>186</v>
      </c>
      <c r="Z40" s="16" t="s">
        <v>186</v>
      </c>
      <c r="AA40" s="16" t="s">
        <v>186</v>
      </c>
      <c r="AB40" s="16" t="s">
        <v>186</v>
      </c>
      <c r="AC40" s="16" t="s">
        <v>186</v>
      </c>
      <c r="AD40" s="16" t="s">
        <v>186</v>
      </c>
      <c r="AE40" s="16" t="s">
        <v>186</v>
      </c>
      <c r="AF40" s="16" t="s">
        <v>186</v>
      </c>
      <c r="AG40" s="16" t="s">
        <v>186</v>
      </c>
      <c r="AH40" s="16" t="s">
        <v>186</v>
      </c>
      <c r="AI40" s="16" t="s">
        <v>186</v>
      </c>
      <c r="AJ40" s="16" t="s">
        <v>186</v>
      </c>
      <c r="AK40" s="16" t="s">
        <v>186</v>
      </c>
      <c r="AL40" s="16" t="s">
        <v>186</v>
      </c>
      <c r="AM40" s="16" t="s">
        <v>186</v>
      </c>
      <c r="AN40" s="16" t="s">
        <v>186</v>
      </c>
      <c r="AO40" s="16" t="s">
        <v>186</v>
      </c>
      <c r="AP40" s="16" t="s">
        <v>186</v>
      </c>
      <c r="AQ40" s="16" t="s">
        <v>186</v>
      </c>
      <c r="AR40" s="16" t="s">
        <v>186</v>
      </c>
      <c r="AS40" s="16" t="s">
        <v>186</v>
      </c>
      <c r="AT40" s="16" t="s">
        <v>186</v>
      </c>
      <c r="AU40" s="16" t="s">
        <v>186</v>
      </c>
      <c r="AV40" s="16" t="s">
        <v>186</v>
      </c>
      <c r="AW40" s="16" t="s">
        <v>186</v>
      </c>
      <c r="AX40" s="16" t="s">
        <v>186</v>
      </c>
      <c r="AY40" s="16" t="s">
        <v>186</v>
      </c>
      <c r="AZ40" s="16" t="s">
        <v>186</v>
      </c>
      <c r="BA40" s="16" t="s">
        <v>186</v>
      </c>
      <c r="BB40" s="16" t="s">
        <v>186</v>
      </c>
      <c r="BC40" s="16" t="s">
        <v>186</v>
      </c>
      <c r="BD40" s="16" t="s">
        <v>186</v>
      </c>
      <c r="BE40" s="16" t="s">
        <v>186</v>
      </c>
      <c r="BF40" s="16" t="s">
        <v>186</v>
      </c>
      <c r="BG40" s="16" t="s">
        <v>186</v>
      </c>
      <c r="BH40" s="16" t="s">
        <v>186</v>
      </c>
      <c r="BI40" s="16" t="s">
        <v>186</v>
      </c>
      <c r="BJ40" s="16" t="s">
        <v>186</v>
      </c>
      <c r="BK40" s="16" t="s">
        <v>186</v>
      </c>
      <c r="BL40" s="16" t="s">
        <v>186</v>
      </c>
      <c r="BM40" s="16" t="s">
        <v>186</v>
      </c>
      <c r="BN40" s="16" t="s">
        <v>186</v>
      </c>
      <c r="BO40" s="16" t="s">
        <v>186</v>
      </c>
      <c r="BP40" s="16" t="s">
        <v>186</v>
      </c>
      <c r="BQ40" s="16" t="s">
        <v>186</v>
      </c>
      <c r="BR40" s="16" t="s">
        <v>186</v>
      </c>
      <c r="BS40" s="16" t="s">
        <v>186</v>
      </c>
      <c r="BT40" s="16" t="s">
        <v>186</v>
      </c>
      <c r="BU40" s="16" t="s">
        <v>186</v>
      </c>
      <c r="BV40" s="16" t="s">
        <v>186</v>
      </c>
      <c r="BW40" s="16" t="s">
        <v>186</v>
      </c>
      <c r="BX40" s="16" t="s">
        <v>186</v>
      </c>
      <c r="BY40" s="16" t="s">
        <v>186</v>
      </c>
      <c r="BZ40" s="16" t="s">
        <v>186</v>
      </c>
      <c r="CA40" s="16" t="s">
        <v>186</v>
      </c>
      <c r="CB40" s="16" t="s">
        <v>186</v>
      </c>
      <c r="CC40" s="16" t="s">
        <v>186</v>
      </c>
      <c r="CD40" s="16" t="s">
        <v>186</v>
      </c>
      <c r="CE40" s="16" t="s">
        <v>186</v>
      </c>
      <c r="CF40" s="16" t="s">
        <v>186</v>
      </c>
      <c r="CG40" s="16" t="s">
        <v>186</v>
      </c>
      <c r="CH40" s="16" t="s">
        <v>186</v>
      </c>
      <c r="CI40" s="16" t="s">
        <v>186</v>
      </c>
      <c r="CJ40" s="16" t="s">
        <v>186</v>
      </c>
      <c r="CK40" s="16" t="s">
        <v>186</v>
      </c>
      <c r="CL40" s="16" t="s">
        <v>186</v>
      </c>
      <c r="CM40" s="16" t="s">
        <v>186</v>
      </c>
      <c r="CN40" s="16" t="s">
        <v>186</v>
      </c>
      <c r="CO40" s="16" t="s">
        <v>186</v>
      </c>
      <c r="CP40" s="16" t="s">
        <v>186</v>
      </c>
      <c r="CQ40" s="16" t="s">
        <v>186</v>
      </c>
      <c r="CR40" s="16" t="s">
        <v>186</v>
      </c>
      <c r="CS40" s="16" t="s">
        <v>186</v>
      </c>
      <c r="CT40" s="16" t="s">
        <v>186</v>
      </c>
      <c r="CU40" s="16" t="s">
        <v>186</v>
      </c>
      <c r="CV40" s="16" t="s">
        <v>186</v>
      </c>
      <c r="CW40" s="16" t="s">
        <v>186</v>
      </c>
      <c r="CX40" s="16" t="s">
        <v>186</v>
      </c>
      <c r="CY40" s="16" t="s">
        <v>186</v>
      </c>
      <c r="CZ40" s="16" t="s">
        <v>186</v>
      </c>
      <c r="DA40" s="16" t="s">
        <v>186</v>
      </c>
      <c r="DB40" s="16" t="s">
        <v>186</v>
      </c>
      <c r="DC40" s="16" t="s">
        <v>186</v>
      </c>
      <c r="DD40" s="16" t="s">
        <v>186</v>
      </c>
      <c r="DE40" s="16" t="s">
        <v>186</v>
      </c>
      <c r="DF40" s="16" t="s">
        <v>186</v>
      </c>
      <c r="DG40" s="16">
        <v>1.66184952204577</v>
      </c>
      <c r="DH40" s="16">
        <v>1.65246474586471</v>
      </c>
      <c r="DI40" s="16">
        <v>1.45062320246491</v>
      </c>
      <c r="DJ40" s="16">
        <v>1.55030193239343</v>
      </c>
      <c r="DK40" s="16">
        <v>1.26787867854179</v>
      </c>
      <c r="DL40" s="16">
        <v>1.16992274019734</v>
      </c>
      <c r="DM40" s="16">
        <v>1.36086440816416</v>
      </c>
      <c r="DN40" s="16">
        <v>1.58952294450723</v>
      </c>
      <c r="DO40" s="16">
        <v>1.77785173655599</v>
      </c>
      <c r="DP40" s="12"/>
      <c r="DQ40" s="16">
        <v>2.83781875427394</v>
      </c>
      <c r="DR40" s="13"/>
      <c r="DS40" s="13"/>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c r="IB40" s="14"/>
      <c r="IC40" s="14"/>
      <c r="ID40" s="14"/>
      <c r="IE40" s="14"/>
      <c r="IF40" s="14"/>
    </row>
    <row r="41" s="2" customFormat="1" hidden="1" outlineLevel="1" spans="1:240">
      <c r="A41" s="9" t="s">
        <v>184</v>
      </c>
      <c r="B41" s="10"/>
      <c r="C41" s="10"/>
      <c r="D41" s="16" t="s">
        <v>186</v>
      </c>
      <c r="E41" s="16" t="s">
        <v>186</v>
      </c>
      <c r="F41" s="16" t="s">
        <v>186</v>
      </c>
      <c r="G41" s="16" t="s">
        <v>186</v>
      </c>
      <c r="H41" s="16" t="s">
        <v>186</v>
      </c>
      <c r="I41" s="16" t="s">
        <v>186</v>
      </c>
      <c r="J41" s="16" t="s">
        <v>186</v>
      </c>
      <c r="K41" s="16" t="s">
        <v>186</v>
      </c>
      <c r="L41" s="16" t="s">
        <v>186</v>
      </c>
      <c r="M41" s="16" t="s">
        <v>186</v>
      </c>
      <c r="N41" s="16" t="s">
        <v>186</v>
      </c>
      <c r="O41" s="16" t="s">
        <v>186</v>
      </c>
      <c r="P41" s="16" t="s">
        <v>186</v>
      </c>
      <c r="Q41" s="16" t="s">
        <v>186</v>
      </c>
      <c r="R41" s="16" t="s">
        <v>186</v>
      </c>
      <c r="S41" s="16" t="s">
        <v>186</v>
      </c>
      <c r="T41" s="16" t="s">
        <v>186</v>
      </c>
      <c r="U41" s="16" t="s">
        <v>186</v>
      </c>
      <c r="V41" s="16" t="s">
        <v>186</v>
      </c>
      <c r="W41" s="16" t="s">
        <v>186</v>
      </c>
      <c r="X41" s="16" t="s">
        <v>186</v>
      </c>
      <c r="Y41" s="16" t="s">
        <v>186</v>
      </c>
      <c r="Z41" s="16" t="s">
        <v>186</v>
      </c>
      <c r="AA41" s="16" t="s">
        <v>186</v>
      </c>
      <c r="AB41" s="16" t="s">
        <v>186</v>
      </c>
      <c r="AC41" s="16" t="s">
        <v>186</v>
      </c>
      <c r="AD41" s="16" t="s">
        <v>186</v>
      </c>
      <c r="AE41" s="16" t="s">
        <v>186</v>
      </c>
      <c r="AF41" s="16" t="s">
        <v>186</v>
      </c>
      <c r="AG41" s="16" t="s">
        <v>186</v>
      </c>
      <c r="AH41" s="16" t="s">
        <v>186</v>
      </c>
      <c r="AI41" s="16" t="s">
        <v>186</v>
      </c>
      <c r="AJ41" s="16" t="s">
        <v>186</v>
      </c>
      <c r="AK41" s="16" t="s">
        <v>186</v>
      </c>
      <c r="AL41" s="16" t="s">
        <v>186</v>
      </c>
      <c r="AM41" s="16" t="s">
        <v>186</v>
      </c>
      <c r="AN41" s="16" t="s">
        <v>186</v>
      </c>
      <c r="AO41" s="16" t="s">
        <v>186</v>
      </c>
      <c r="AP41" s="16" t="s">
        <v>186</v>
      </c>
      <c r="AQ41" s="16" t="s">
        <v>186</v>
      </c>
      <c r="AR41" s="16" t="s">
        <v>186</v>
      </c>
      <c r="AS41" s="16" t="s">
        <v>186</v>
      </c>
      <c r="AT41" s="16" t="s">
        <v>186</v>
      </c>
      <c r="AU41" s="16" t="s">
        <v>186</v>
      </c>
      <c r="AV41" s="16" t="s">
        <v>186</v>
      </c>
      <c r="AW41" s="16" t="s">
        <v>186</v>
      </c>
      <c r="AX41" s="16" t="s">
        <v>186</v>
      </c>
      <c r="AY41" s="16" t="s">
        <v>186</v>
      </c>
      <c r="AZ41" s="16" t="s">
        <v>186</v>
      </c>
      <c r="BA41" s="16" t="s">
        <v>186</v>
      </c>
      <c r="BB41" s="16" t="s">
        <v>186</v>
      </c>
      <c r="BC41" s="16" t="s">
        <v>186</v>
      </c>
      <c r="BD41" s="16" t="s">
        <v>186</v>
      </c>
      <c r="BE41" s="16" t="s">
        <v>186</v>
      </c>
      <c r="BF41" s="16" t="s">
        <v>186</v>
      </c>
      <c r="BG41" s="16" t="s">
        <v>186</v>
      </c>
      <c r="BH41" s="16" t="s">
        <v>186</v>
      </c>
      <c r="BI41" s="16" t="s">
        <v>186</v>
      </c>
      <c r="BJ41" s="16" t="s">
        <v>186</v>
      </c>
      <c r="BK41" s="16" t="s">
        <v>186</v>
      </c>
      <c r="BL41" s="16" t="s">
        <v>186</v>
      </c>
      <c r="BM41" s="16" t="s">
        <v>186</v>
      </c>
      <c r="BN41" s="16" t="s">
        <v>186</v>
      </c>
      <c r="BO41" s="16" t="s">
        <v>186</v>
      </c>
      <c r="BP41" s="16" t="s">
        <v>186</v>
      </c>
      <c r="BQ41" s="16" t="s">
        <v>186</v>
      </c>
      <c r="BR41" s="16" t="s">
        <v>186</v>
      </c>
      <c r="BS41" s="16" t="s">
        <v>186</v>
      </c>
      <c r="BT41" s="16" t="s">
        <v>186</v>
      </c>
      <c r="BU41" s="16" t="s">
        <v>186</v>
      </c>
      <c r="BV41" s="16" t="s">
        <v>186</v>
      </c>
      <c r="BW41" s="16" t="s">
        <v>186</v>
      </c>
      <c r="BX41" s="16" t="s">
        <v>186</v>
      </c>
      <c r="BY41" s="16" t="s">
        <v>186</v>
      </c>
      <c r="BZ41" s="16" t="s">
        <v>186</v>
      </c>
      <c r="CA41" s="16" t="s">
        <v>186</v>
      </c>
      <c r="CB41" s="16" t="s">
        <v>186</v>
      </c>
      <c r="CC41" s="16" t="s">
        <v>186</v>
      </c>
      <c r="CD41" s="16" t="s">
        <v>186</v>
      </c>
      <c r="CE41" s="16" t="s">
        <v>186</v>
      </c>
      <c r="CF41" s="16" t="s">
        <v>186</v>
      </c>
      <c r="CG41" s="16" t="s">
        <v>186</v>
      </c>
      <c r="CH41" s="16" t="s">
        <v>186</v>
      </c>
      <c r="CI41" s="16" t="s">
        <v>186</v>
      </c>
      <c r="CJ41" s="16" t="s">
        <v>186</v>
      </c>
      <c r="CK41" s="16" t="s">
        <v>186</v>
      </c>
      <c r="CL41" s="16" t="s">
        <v>186</v>
      </c>
      <c r="CM41" s="16" t="s">
        <v>186</v>
      </c>
      <c r="CN41" s="16" t="s">
        <v>186</v>
      </c>
      <c r="CO41" s="16" t="s">
        <v>186</v>
      </c>
      <c r="CP41" s="16" t="s">
        <v>186</v>
      </c>
      <c r="CQ41" s="16" t="s">
        <v>186</v>
      </c>
      <c r="CR41" s="16" t="s">
        <v>186</v>
      </c>
      <c r="CS41" s="16" t="s">
        <v>186</v>
      </c>
      <c r="CT41" s="16" t="s">
        <v>186</v>
      </c>
      <c r="CU41" s="16" t="s">
        <v>186</v>
      </c>
      <c r="CV41" s="16" t="s">
        <v>186</v>
      </c>
      <c r="CW41" s="16" t="s">
        <v>186</v>
      </c>
      <c r="CX41" s="16" t="s">
        <v>186</v>
      </c>
      <c r="CY41" s="16" t="s">
        <v>186</v>
      </c>
      <c r="CZ41" s="16" t="s">
        <v>186</v>
      </c>
      <c r="DA41" s="16" t="s">
        <v>186</v>
      </c>
      <c r="DB41" s="16" t="s">
        <v>186</v>
      </c>
      <c r="DC41" s="16" t="s">
        <v>186</v>
      </c>
      <c r="DD41" s="16" t="s">
        <v>186</v>
      </c>
      <c r="DE41" s="16" t="s">
        <v>186</v>
      </c>
      <c r="DF41" s="16" t="s">
        <v>186</v>
      </c>
      <c r="DG41" s="16">
        <v>35.5003080460332</v>
      </c>
      <c r="DH41" s="16">
        <v>46.5480495311661</v>
      </c>
      <c r="DI41" s="16">
        <v>40.1491697316614</v>
      </c>
      <c r="DJ41" s="16">
        <v>43.8737365028859</v>
      </c>
      <c r="DK41" s="16">
        <v>35.8521866376702</v>
      </c>
      <c r="DL41" s="16">
        <v>32.4532515780022</v>
      </c>
      <c r="DM41" s="16">
        <v>37.2895922747825</v>
      </c>
      <c r="DN41" s="16">
        <v>43.0594208835699</v>
      </c>
      <c r="DO41" s="16">
        <v>48.3758454986278</v>
      </c>
      <c r="DP41" s="12"/>
      <c r="DQ41" s="16">
        <v>76.315560121316</v>
      </c>
      <c r="DR41" s="13"/>
      <c r="DS41" s="13"/>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row>
    <row r="42" s="3" customFormat="1" collapsed="1" spans="1:240">
      <c r="A42" s="4" t="s">
        <v>32</v>
      </c>
      <c r="B42" s="5">
        <f>DP42/CS42-1</f>
        <v>2.42704959571637</v>
      </c>
      <c r="C42" s="5"/>
      <c r="D42" s="6" t="s">
        <v>57</v>
      </c>
      <c r="E42" s="6" t="s">
        <v>57</v>
      </c>
      <c r="F42" s="6" t="s">
        <v>57</v>
      </c>
      <c r="G42" s="6" t="s">
        <v>57</v>
      </c>
      <c r="H42" s="6" t="s">
        <v>57</v>
      </c>
      <c r="I42" s="6" t="s">
        <v>57</v>
      </c>
      <c r="J42" s="6" t="s">
        <v>57</v>
      </c>
      <c r="K42" s="6" t="s">
        <v>57</v>
      </c>
      <c r="L42" s="6" t="s">
        <v>57</v>
      </c>
      <c r="M42" s="6" t="s">
        <v>57</v>
      </c>
      <c r="N42" s="6" t="s">
        <v>57</v>
      </c>
      <c r="O42" s="6" t="s">
        <v>57</v>
      </c>
      <c r="P42" s="6" t="s">
        <v>57</v>
      </c>
      <c r="Q42" s="6" t="s">
        <v>57</v>
      </c>
      <c r="R42" s="6" t="s">
        <v>57</v>
      </c>
      <c r="S42" s="6" t="s">
        <v>57</v>
      </c>
      <c r="T42" s="6" t="s">
        <v>57</v>
      </c>
      <c r="U42" s="6" t="s">
        <v>57</v>
      </c>
      <c r="V42" s="6" t="s">
        <v>57</v>
      </c>
      <c r="W42" s="6" t="s">
        <v>57</v>
      </c>
      <c r="X42" s="6" t="s">
        <v>57</v>
      </c>
      <c r="Y42" s="6" t="s">
        <v>57</v>
      </c>
      <c r="Z42" s="6" t="s">
        <v>57</v>
      </c>
      <c r="AA42" s="6" t="s">
        <v>57</v>
      </c>
      <c r="AB42" s="6" t="s">
        <v>57</v>
      </c>
      <c r="AC42" s="6" t="s">
        <v>57</v>
      </c>
      <c r="AD42" s="6" t="s">
        <v>57</v>
      </c>
      <c r="AE42" s="6" t="s">
        <v>57</v>
      </c>
      <c r="AF42" s="6" t="s">
        <v>57</v>
      </c>
      <c r="AG42" s="6" t="s">
        <v>57</v>
      </c>
      <c r="AH42" s="6" t="s">
        <v>57</v>
      </c>
      <c r="AI42" s="6" t="s">
        <v>57</v>
      </c>
      <c r="AJ42" s="6" t="s">
        <v>57</v>
      </c>
      <c r="AK42" s="6" t="s">
        <v>57</v>
      </c>
      <c r="AL42" s="6" t="s">
        <v>57</v>
      </c>
      <c r="AM42" s="6" t="s">
        <v>57</v>
      </c>
      <c r="AN42" s="6" t="s">
        <v>57</v>
      </c>
      <c r="AO42" s="6" t="s">
        <v>57</v>
      </c>
      <c r="AP42" s="6" t="s">
        <v>57</v>
      </c>
      <c r="AQ42" s="6" t="s">
        <v>57</v>
      </c>
      <c r="AR42" s="6" t="s">
        <v>57</v>
      </c>
      <c r="AS42" s="6" t="s">
        <v>57</v>
      </c>
      <c r="AT42" s="6" t="s">
        <v>57</v>
      </c>
      <c r="AU42" s="6" t="s">
        <v>57</v>
      </c>
      <c r="AV42" s="6" t="s">
        <v>57</v>
      </c>
      <c r="AW42" s="6" t="s">
        <v>57</v>
      </c>
      <c r="AX42" s="6" t="s">
        <v>57</v>
      </c>
      <c r="AY42" s="6" t="s">
        <v>57</v>
      </c>
      <c r="AZ42" s="6" t="s">
        <v>57</v>
      </c>
      <c r="BA42" s="6" t="s">
        <v>57</v>
      </c>
      <c r="BB42" s="6" t="s">
        <v>57</v>
      </c>
      <c r="BC42" s="6" t="s">
        <v>57</v>
      </c>
      <c r="BD42" s="6" t="s">
        <v>57</v>
      </c>
      <c r="BE42" s="6" t="s">
        <v>57</v>
      </c>
      <c r="BF42" s="6" t="s">
        <v>57</v>
      </c>
      <c r="BG42" s="6" t="s">
        <v>57</v>
      </c>
      <c r="BH42" s="6" t="s">
        <v>57</v>
      </c>
      <c r="BI42" s="6" t="s">
        <v>57</v>
      </c>
      <c r="BJ42" s="6" t="s">
        <v>57</v>
      </c>
      <c r="BK42" s="6" t="s">
        <v>57</v>
      </c>
      <c r="BL42" s="6" t="s">
        <v>57</v>
      </c>
      <c r="BM42" s="6" t="s">
        <v>57</v>
      </c>
      <c r="BN42" s="6" t="s">
        <v>57</v>
      </c>
      <c r="BO42" s="6" t="s">
        <v>57</v>
      </c>
      <c r="BP42" s="6" t="s">
        <v>57</v>
      </c>
      <c r="BQ42" s="6" t="s">
        <v>57</v>
      </c>
      <c r="BR42" s="6" t="s">
        <v>57</v>
      </c>
      <c r="BS42" s="6" t="s">
        <v>57</v>
      </c>
      <c r="BT42" s="6" t="s">
        <v>57</v>
      </c>
      <c r="BU42" s="6" t="s">
        <v>57</v>
      </c>
      <c r="BV42" s="6" t="s">
        <v>57</v>
      </c>
      <c r="BW42" s="6" t="s">
        <v>57</v>
      </c>
      <c r="BX42" s="6" t="s">
        <v>57</v>
      </c>
      <c r="BY42" s="6" t="s">
        <v>57</v>
      </c>
      <c r="BZ42" s="6" t="s">
        <v>57</v>
      </c>
      <c r="CA42" s="6" t="s">
        <v>57</v>
      </c>
      <c r="CB42" s="6" t="s">
        <v>57</v>
      </c>
      <c r="CC42" s="6" t="s">
        <v>57</v>
      </c>
      <c r="CD42" s="6">
        <v>93.26496694</v>
      </c>
      <c r="CE42" s="6">
        <v>105.7395045</v>
      </c>
      <c r="CF42" s="6">
        <v>134.352017</v>
      </c>
      <c r="CG42" s="6">
        <v>126.49028294</v>
      </c>
      <c r="CH42" s="6">
        <v>88.21869244</v>
      </c>
      <c r="CI42" s="6">
        <v>81.46094656</v>
      </c>
      <c r="CJ42" s="6">
        <v>79.1081646</v>
      </c>
      <c r="CK42" s="6">
        <v>78.26192036</v>
      </c>
      <c r="CL42" s="6">
        <v>64.95133047</v>
      </c>
      <c r="CM42" s="6">
        <v>55.64111555</v>
      </c>
      <c r="CN42" s="6">
        <v>68.4741145</v>
      </c>
      <c r="CO42" s="6">
        <v>63.02737615</v>
      </c>
      <c r="CP42" s="6">
        <v>50.60477174</v>
      </c>
      <c r="CQ42" s="6">
        <v>55.46030748</v>
      </c>
      <c r="CR42" s="6">
        <v>61.6618752</v>
      </c>
      <c r="CS42" s="7">
        <v>54.48598241</v>
      </c>
      <c r="CT42" s="7">
        <v>73.66403216</v>
      </c>
      <c r="CU42" s="7">
        <v>69.44105101</v>
      </c>
      <c r="CV42" s="7">
        <v>98.21619851</v>
      </c>
      <c r="CW42" s="7">
        <v>102.71078446</v>
      </c>
      <c r="CX42" s="7">
        <v>87.11411632</v>
      </c>
      <c r="CY42" s="7">
        <v>104.72735295</v>
      </c>
      <c r="CZ42" s="7">
        <v>114.2480214</v>
      </c>
      <c r="DA42" s="7">
        <v>91.67320213</v>
      </c>
      <c r="DB42" s="7">
        <v>88.46161926</v>
      </c>
      <c r="DC42" s="7">
        <v>81.62508146</v>
      </c>
      <c r="DD42" s="7">
        <v>92.24556343</v>
      </c>
      <c r="DE42" s="7">
        <v>85.75880199</v>
      </c>
      <c r="DF42" s="7">
        <v>84.45509013</v>
      </c>
      <c r="DG42" s="7">
        <v>111.3560714</v>
      </c>
      <c r="DH42" s="7">
        <v>112.7769437526</v>
      </c>
      <c r="DI42" s="7">
        <v>101.2059910725</v>
      </c>
      <c r="DJ42" s="7">
        <v>135.6000900858</v>
      </c>
      <c r="DK42" s="7">
        <v>123.678502476</v>
      </c>
      <c r="DL42" s="7">
        <v>132.0299889834</v>
      </c>
      <c r="DM42" s="7">
        <v>150.3925113024</v>
      </c>
      <c r="DN42" s="7">
        <v>160.540324432</v>
      </c>
      <c r="DO42" s="7">
        <v>151.8010405696</v>
      </c>
      <c r="DP42" s="7">
        <v>186.7261639904</v>
      </c>
      <c r="DQ42" s="6">
        <v>175.3298817376</v>
      </c>
      <c r="DR42" s="6">
        <v>191.6880284544</v>
      </c>
      <c r="DS42" s="6">
        <v>155.1943156224</v>
      </c>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row>
    <row r="43" s="2" customFormat="1" hidden="1" outlineLevel="1" spans="1:240">
      <c r="A43" s="9" t="s">
        <v>181</v>
      </c>
      <c r="B43" s="10"/>
      <c r="C43" s="10"/>
      <c r="D43" s="11" t="s">
        <v>186</v>
      </c>
      <c r="E43" s="11" t="s">
        <v>186</v>
      </c>
      <c r="F43" s="11" t="s">
        <v>186</v>
      </c>
      <c r="G43" s="11" t="s">
        <v>186</v>
      </c>
      <c r="H43" s="11" t="s">
        <v>186</v>
      </c>
      <c r="I43" s="11" t="s">
        <v>186</v>
      </c>
      <c r="J43" s="11" t="s">
        <v>186</v>
      </c>
      <c r="K43" s="11" t="s">
        <v>186</v>
      </c>
      <c r="L43" s="11" t="s">
        <v>186</v>
      </c>
      <c r="M43" s="11" t="s">
        <v>186</v>
      </c>
      <c r="N43" s="11" t="s">
        <v>186</v>
      </c>
      <c r="O43" s="11" t="s">
        <v>186</v>
      </c>
      <c r="P43" s="11" t="s">
        <v>186</v>
      </c>
      <c r="Q43" s="11" t="s">
        <v>186</v>
      </c>
      <c r="R43" s="11" t="s">
        <v>186</v>
      </c>
      <c r="S43" s="11" t="s">
        <v>186</v>
      </c>
      <c r="T43" s="11" t="s">
        <v>186</v>
      </c>
      <c r="U43" s="11" t="s">
        <v>186</v>
      </c>
      <c r="V43" s="11" t="s">
        <v>186</v>
      </c>
      <c r="W43" s="11" t="s">
        <v>186</v>
      </c>
      <c r="X43" s="11" t="s">
        <v>186</v>
      </c>
      <c r="Y43" s="11" t="s">
        <v>186</v>
      </c>
      <c r="Z43" s="11" t="s">
        <v>186</v>
      </c>
      <c r="AA43" s="11" t="s">
        <v>186</v>
      </c>
      <c r="AB43" s="11" t="s">
        <v>186</v>
      </c>
      <c r="AC43" s="11" t="s">
        <v>186</v>
      </c>
      <c r="AD43" s="11" t="s">
        <v>186</v>
      </c>
      <c r="AE43" s="11" t="s">
        <v>186</v>
      </c>
      <c r="AF43" s="11" t="s">
        <v>186</v>
      </c>
      <c r="AG43" s="11" t="s">
        <v>186</v>
      </c>
      <c r="AH43" s="11" t="s">
        <v>186</v>
      </c>
      <c r="AI43" s="11" t="s">
        <v>186</v>
      </c>
      <c r="AJ43" s="11" t="s">
        <v>186</v>
      </c>
      <c r="AK43" s="11" t="s">
        <v>186</v>
      </c>
      <c r="AL43" s="11" t="s">
        <v>186</v>
      </c>
      <c r="AM43" s="11" t="s">
        <v>186</v>
      </c>
      <c r="AN43" s="11" t="s">
        <v>186</v>
      </c>
      <c r="AO43" s="11" t="s">
        <v>186</v>
      </c>
      <c r="AP43" s="11" t="s">
        <v>186</v>
      </c>
      <c r="AQ43" s="11" t="s">
        <v>186</v>
      </c>
      <c r="AR43" s="11" t="s">
        <v>186</v>
      </c>
      <c r="AS43" s="11" t="s">
        <v>186</v>
      </c>
      <c r="AT43" s="11" t="s">
        <v>186</v>
      </c>
      <c r="AU43" s="11" t="s">
        <v>186</v>
      </c>
      <c r="AV43" s="11" t="s">
        <v>186</v>
      </c>
      <c r="AW43" s="11" t="s">
        <v>186</v>
      </c>
      <c r="AX43" s="11" t="s">
        <v>186</v>
      </c>
      <c r="AY43" s="11" t="s">
        <v>186</v>
      </c>
      <c r="AZ43" s="11" t="s">
        <v>186</v>
      </c>
      <c r="BA43" s="11" t="s">
        <v>186</v>
      </c>
      <c r="BB43" s="11" t="s">
        <v>186</v>
      </c>
      <c r="BC43" s="11" t="s">
        <v>186</v>
      </c>
      <c r="BD43" s="11" t="s">
        <v>186</v>
      </c>
      <c r="BE43" s="11" t="s">
        <v>186</v>
      </c>
      <c r="BF43" s="11" t="s">
        <v>186</v>
      </c>
      <c r="BG43" s="11" t="s">
        <v>186</v>
      </c>
      <c r="BH43" s="11" t="s">
        <v>186</v>
      </c>
      <c r="BI43" s="11" t="s">
        <v>186</v>
      </c>
      <c r="BJ43" s="11" t="s">
        <v>186</v>
      </c>
      <c r="BK43" s="11" t="s">
        <v>186</v>
      </c>
      <c r="BL43" s="11" t="s">
        <v>186</v>
      </c>
      <c r="BM43" s="11" t="s">
        <v>186</v>
      </c>
      <c r="BN43" s="11" t="s">
        <v>186</v>
      </c>
      <c r="BO43" s="11" t="s">
        <v>186</v>
      </c>
      <c r="BP43" s="11" t="s">
        <v>186</v>
      </c>
      <c r="BQ43" s="11" t="s">
        <v>186</v>
      </c>
      <c r="BR43" s="11" t="s">
        <v>186</v>
      </c>
      <c r="BS43" s="11" t="s">
        <v>186</v>
      </c>
      <c r="BT43" s="11" t="s">
        <v>186</v>
      </c>
      <c r="BU43" s="11" t="s">
        <v>186</v>
      </c>
      <c r="BV43" s="11" t="s">
        <v>186</v>
      </c>
      <c r="BW43" s="11" t="s">
        <v>186</v>
      </c>
      <c r="BX43" s="11" t="s">
        <v>186</v>
      </c>
      <c r="BY43" s="11" t="s">
        <v>186</v>
      </c>
      <c r="BZ43" s="11" t="s">
        <v>186</v>
      </c>
      <c r="CA43" s="11" t="s">
        <v>186</v>
      </c>
      <c r="CB43" s="11" t="s">
        <v>186</v>
      </c>
      <c r="CC43" s="11" t="s">
        <v>186</v>
      </c>
      <c r="CD43" s="11" t="s">
        <v>186</v>
      </c>
      <c r="CE43" s="11">
        <v>7.4322237</v>
      </c>
      <c r="CF43" s="11">
        <v>7.7129442</v>
      </c>
      <c r="CG43" s="11">
        <v>7.8008923</v>
      </c>
      <c r="CH43" s="11">
        <v>10.4440001</v>
      </c>
      <c r="CI43" s="11">
        <v>10.6123463</v>
      </c>
      <c r="CJ43" s="11">
        <v>10.8445139</v>
      </c>
      <c r="CK43" s="11">
        <v>10.2607725</v>
      </c>
      <c r="CL43" s="11">
        <v>10.9726417</v>
      </c>
      <c r="CM43" s="11">
        <v>11.0101027</v>
      </c>
      <c r="CN43" s="11">
        <v>11.0540869</v>
      </c>
      <c r="CO43" s="11">
        <v>11.4361971</v>
      </c>
      <c r="CP43" s="11">
        <v>11.3362564</v>
      </c>
      <c r="CQ43" s="11">
        <v>11.1211653</v>
      </c>
      <c r="CR43" s="11">
        <v>11.8900179</v>
      </c>
      <c r="CS43" s="11">
        <v>12.2159849</v>
      </c>
      <c r="CT43" s="11">
        <v>16.6840193</v>
      </c>
      <c r="CU43" s="11">
        <v>16.3355224</v>
      </c>
      <c r="CV43" s="11">
        <v>18.8716424</v>
      </c>
      <c r="CW43" s="11">
        <v>19.3945989</v>
      </c>
      <c r="CX43" s="11">
        <v>19.3750365</v>
      </c>
      <c r="CY43" s="11">
        <v>19.7835998</v>
      </c>
      <c r="CZ43" s="11">
        <v>20.5003173</v>
      </c>
      <c r="DA43" s="11">
        <v>20.183058</v>
      </c>
      <c r="DB43" s="11">
        <v>19.6724548</v>
      </c>
      <c r="DC43" s="11">
        <v>19.7570383</v>
      </c>
      <c r="DD43" s="11">
        <v>20.6106288</v>
      </c>
      <c r="DE43" s="11">
        <v>21.3422354</v>
      </c>
      <c r="DF43" s="11">
        <v>27.0068705</v>
      </c>
      <c r="DG43" s="11">
        <v>26.3008965</v>
      </c>
      <c r="DH43" s="11">
        <v>25.1341748</v>
      </c>
      <c r="DI43" s="11">
        <v>24.7758925</v>
      </c>
      <c r="DJ43" s="11">
        <v>25.4893064</v>
      </c>
      <c r="DK43" s="11">
        <v>25.6485315</v>
      </c>
      <c r="DL43" s="11">
        <v>26.1840733</v>
      </c>
      <c r="DM43" s="11">
        <v>26.8551685</v>
      </c>
      <c r="DN43" s="11">
        <v>26.9780705</v>
      </c>
      <c r="DO43" s="11">
        <v>26.3564615</v>
      </c>
      <c r="DP43" s="12"/>
      <c r="DQ43" s="11">
        <v>25.552915</v>
      </c>
      <c r="DR43" s="13"/>
      <c r="DS43" s="13"/>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row>
    <row r="44" s="2" customFormat="1" hidden="1" outlineLevel="1" spans="1:240">
      <c r="A44" s="9" t="s">
        <v>182</v>
      </c>
      <c r="B44" s="10"/>
      <c r="C44" s="10"/>
      <c r="D44" s="15" t="s">
        <v>186</v>
      </c>
      <c r="E44" s="15" t="s">
        <v>186</v>
      </c>
      <c r="F44" s="15" t="s">
        <v>186</v>
      </c>
      <c r="G44" s="15" t="s">
        <v>186</v>
      </c>
      <c r="H44" s="15" t="s">
        <v>186</v>
      </c>
      <c r="I44" s="15" t="s">
        <v>186</v>
      </c>
      <c r="J44" s="15" t="s">
        <v>186</v>
      </c>
      <c r="K44" s="15" t="s">
        <v>186</v>
      </c>
      <c r="L44" s="15" t="s">
        <v>186</v>
      </c>
      <c r="M44" s="15" t="s">
        <v>186</v>
      </c>
      <c r="N44" s="15" t="s">
        <v>186</v>
      </c>
      <c r="O44" s="15" t="s">
        <v>186</v>
      </c>
      <c r="P44" s="15" t="s">
        <v>186</v>
      </c>
      <c r="Q44" s="15" t="s">
        <v>186</v>
      </c>
      <c r="R44" s="15" t="s">
        <v>186</v>
      </c>
      <c r="S44" s="15" t="s">
        <v>186</v>
      </c>
      <c r="T44" s="15" t="s">
        <v>186</v>
      </c>
      <c r="U44" s="15" t="s">
        <v>186</v>
      </c>
      <c r="V44" s="15" t="s">
        <v>186</v>
      </c>
      <c r="W44" s="15" t="s">
        <v>186</v>
      </c>
      <c r="X44" s="15" t="s">
        <v>186</v>
      </c>
      <c r="Y44" s="15" t="s">
        <v>186</v>
      </c>
      <c r="Z44" s="15" t="s">
        <v>186</v>
      </c>
      <c r="AA44" s="15" t="s">
        <v>186</v>
      </c>
      <c r="AB44" s="15" t="s">
        <v>186</v>
      </c>
      <c r="AC44" s="15" t="s">
        <v>186</v>
      </c>
      <c r="AD44" s="15" t="s">
        <v>186</v>
      </c>
      <c r="AE44" s="15" t="s">
        <v>186</v>
      </c>
      <c r="AF44" s="15" t="s">
        <v>186</v>
      </c>
      <c r="AG44" s="15" t="s">
        <v>186</v>
      </c>
      <c r="AH44" s="15" t="s">
        <v>186</v>
      </c>
      <c r="AI44" s="15" t="s">
        <v>186</v>
      </c>
      <c r="AJ44" s="15" t="s">
        <v>186</v>
      </c>
      <c r="AK44" s="15" t="s">
        <v>186</v>
      </c>
      <c r="AL44" s="15" t="s">
        <v>186</v>
      </c>
      <c r="AM44" s="15" t="s">
        <v>186</v>
      </c>
      <c r="AN44" s="15" t="s">
        <v>186</v>
      </c>
      <c r="AO44" s="15" t="s">
        <v>186</v>
      </c>
      <c r="AP44" s="15" t="s">
        <v>186</v>
      </c>
      <c r="AQ44" s="15" t="s">
        <v>186</v>
      </c>
      <c r="AR44" s="15" t="s">
        <v>186</v>
      </c>
      <c r="AS44" s="15" t="s">
        <v>186</v>
      </c>
      <c r="AT44" s="15" t="s">
        <v>186</v>
      </c>
      <c r="AU44" s="15" t="s">
        <v>186</v>
      </c>
      <c r="AV44" s="15" t="s">
        <v>186</v>
      </c>
      <c r="AW44" s="15" t="s">
        <v>186</v>
      </c>
      <c r="AX44" s="15" t="s">
        <v>186</v>
      </c>
      <c r="AY44" s="15" t="s">
        <v>186</v>
      </c>
      <c r="AZ44" s="15" t="s">
        <v>186</v>
      </c>
      <c r="BA44" s="15" t="s">
        <v>186</v>
      </c>
      <c r="BB44" s="15" t="s">
        <v>186</v>
      </c>
      <c r="BC44" s="15" t="s">
        <v>186</v>
      </c>
      <c r="BD44" s="15" t="s">
        <v>186</v>
      </c>
      <c r="BE44" s="15" t="s">
        <v>186</v>
      </c>
      <c r="BF44" s="15" t="s">
        <v>186</v>
      </c>
      <c r="BG44" s="15" t="s">
        <v>186</v>
      </c>
      <c r="BH44" s="15" t="s">
        <v>186</v>
      </c>
      <c r="BI44" s="15" t="s">
        <v>186</v>
      </c>
      <c r="BJ44" s="15" t="s">
        <v>186</v>
      </c>
      <c r="BK44" s="15" t="s">
        <v>186</v>
      </c>
      <c r="BL44" s="15" t="s">
        <v>186</v>
      </c>
      <c r="BM44" s="15" t="s">
        <v>186</v>
      </c>
      <c r="BN44" s="15" t="s">
        <v>186</v>
      </c>
      <c r="BO44" s="15" t="s">
        <v>186</v>
      </c>
      <c r="BP44" s="15" t="s">
        <v>186</v>
      </c>
      <c r="BQ44" s="15" t="s">
        <v>186</v>
      </c>
      <c r="BR44" s="15" t="s">
        <v>186</v>
      </c>
      <c r="BS44" s="15" t="s">
        <v>186</v>
      </c>
      <c r="BT44" s="15" t="s">
        <v>186</v>
      </c>
      <c r="BU44" s="15" t="s">
        <v>186</v>
      </c>
      <c r="BV44" s="15" t="s">
        <v>186</v>
      </c>
      <c r="BW44" s="15" t="s">
        <v>186</v>
      </c>
      <c r="BX44" s="15" t="s">
        <v>186</v>
      </c>
      <c r="BY44" s="15" t="s">
        <v>186</v>
      </c>
      <c r="BZ44" s="15" t="s">
        <v>186</v>
      </c>
      <c r="CA44" s="15" t="s">
        <v>186</v>
      </c>
      <c r="CB44" s="15" t="s">
        <v>186</v>
      </c>
      <c r="CC44" s="15" t="s">
        <v>186</v>
      </c>
      <c r="CD44" s="15" t="s">
        <v>186</v>
      </c>
      <c r="CE44" s="15">
        <v>-0.167960337361751</v>
      </c>
      <c r="CF44" s="15">
        <v>-0.178307681779936</v>
      </c>
      <c r="CG44" s="15">
        <v>-0.178314498714461</v>
      </c>
      <c r="CH44" s="15">
        <v>-0.0471153767989719</v>
      </c>
      <c r="CI44" s="15">
        <v>-0.0469795166786067</v>
      </c>
      <c r="CJ44" s="15">
        <v>-0.0430946102618763</v>
      </c>
      <c r="CK44" s="15">
        <v>-0.043955657334767</v>
      </c>
      <c r="CL44" s="15">
        <v>0.0229334290574712</v>
      </c>
      <c r="CM44" s="15">
        <v>0.0229334282231536</v>
      </c>
      <c r="CN44" s="15">
        <v>0.017473546367724</v>
      </c>
      <c r="CO44" s="15">
        <v>0.061530200454485</v>
      </c>
      <c r="CP44" s="15">
        <v>0.0616296399223998</v>
      </c>
      <c r="CQ44" s="15">
        <v>0.0615792753300771</v>
      </c>
      <c r="CR44" s="15">
        <v>0.0558758115915032</v>
      </c>
      <c r="CS44" s="15">
        <v>0.0558758139918788</v>
      </c>
      <c r="CT44" s="15">
        <v>0.0557061630826572</v>
      </c>
      <c r="CU44" s="15">
        <v>0.055706164621953</v>
      </c>
      <c r="CV44" s="15">
        <v>0.0696475681417109</v>
      </c>
      <c r="CW44" s="15">
        <v>0.0708359996039928</v>
      </c>
      <c r="CX44" s="15">
        <v>0.08155396249189</v>
      </c>
      <c r="CY44" s="15">
        <v>0.0815539596590505</v>
      </c>
      <c r="CZ44" s="15">
        <v>0.0823637837059234</v>
      </c>
      <c r="DA44" s="15">
        <v>0.0689832135447463</v>
      </c>
      <c r="DB44" s="15">
        <v>0.0698694654009321</v>
      </c>
      <c r="DC44" s="15">
        <v>0.0691685554914372</v>
      </c>
      <c r="DD44" s="15">
        <v>0.0734722125508369</v>
      </c>
      <c r="DE44" s="15">
        <v>0.073122274717296</v>
      </c>
      <c r="DF44" s="15">
        <v>0.0795188024469551</v>
      </c>
      <c r="DG44" s="15">
        <v>0.0795188027145767</v>
      </c>
      <c r="DH44" s="15">
        <v>0.0832507101048728</v>
      </c>
      <c r="DI44" s="15">
        <v>0.0819785240834412</v>
      </c>
      <c r="DJ44" s="15">
        <v>0.0980038632985321</v>
      </c>
      <c r="DK44" s="15">
        <v>0.0964590194959115</v>
      </c>
      <c r="DL44" s="15">
        <v>0.0974872347305872</v>
      </c>
      <c r="DM44" s="15">
        <v>0.0958940287416182</v>
      </c>
      <c r="DN44" s="15">
        <v>0.0926860169632962</v>
      </c>
      <c r="DO44" s="15">
        <v>0.0911784193792479</v>
      </c>
      <c r="DP44" s="12"/>
      <c r="DQ44" s="15">
        <v>0.0825653550681009</v>
      </c>
      <c r="DR44" s="13"/>
      <c r="DS44" s="13"/>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c r="FQ44" s="14"/>
      <c r="FR44" s="14"/>
      <c r="FS44" s="14"/>
      <c r="FT44" s="14"/>
      <c r="FU44" s="14"/>
      <c r="FV44" s="14"/>
      <c r="FW44" s="14"/>
      <c r="FX44" s="14"/>
      <c r="FY44" s="14"/>
      <c r="FZ44" s="14"/>
      <c r="GA44" s="14"/>
      <c r="GB44" s="14"/>
      <c r="GC44" s="14"/>
      <c r="GD44" s="14"/>
      <c r="GE44" s="14"/>
      <c r="GF44" s="14"/>
      <c r="GG44" s="14"/>
      <c r="GH44" s="14"/>
      <c r="GI44" s="14"/>
      <c r="GJ44" s="14"/>
      <c r="GK44" s="14"/>
      <c r="GL44" s="14"/>
      <c r="GM44" s="14"/>
      <c r="GN44" s="14"/>
      <c r="GO44" s="14"/>
      <c r="GP44" s="14"/>
      <c r="GQ44" s="14"/>
      <c r="GR44" s="14"/>
      <c r="GS44" s="14"/>
      <c r="GT44" s="14"/>
      <c r="GU44" s="14"/>
      <c r="GV44" s="14"/>
      <c r="GW44" s="14"/>
      <c r="GX44" s="14"/>
      <c r="GY44" s="14"/>
      <c r="GZ44" s="14"/>
      <c r="HA44" s="14"/>
      <c r="HB44" s="14"/>
      <c r="HC44" s="14"/>
      <c r="HD44" s="14"/>
      <c r="HE44" s="14"/>
      <c r="HF44" s="14"/>
      <c r="HG44" s="14"/>
      <c r="HH44" s="14"/>
      <c r="HI44" s="14"/>
      <c r="HJ44" s="14"/>
      <c r="HK44" s="14"/>
      <c r="HL44" s="14"/>
      <c r="HM44" s="14"/>
      <c r="HN44" s="14"/>
      <c r="HO44" s="14"/>
      <c r="HP44" s="14"/>
      <c r="HQ44" s="14"/>
      <c r="HR44" s="14"/>
      <c r="HS44" s="14"/>
      <c r="HT44" s="14"/>
      <c r="HU44" s="14"/>
      <c r="HV44" s="14"/>
      <c r="HW44" s="14"/>
      <c r="HX44" s="14"/>
      <c r="HY44" s="14"/>
      <c r="HZ44" s="14"/>
      <c r="IA44" s="14"/>
      <c r="IB44" s="14"/>
      <c r="IC44" s="14"/>
      <c r="ID44" s="14"/>
      <c r="IE44" s="14"/>
      <c r="IF44" s="14"/>
    </row>
    <row r="45" s="2" customFormat="1" hidden="1" outlineLevel="1" spans="1:240">
      <c r="A45" s="9" t="s">
        <v>183</v>
      </c>
      <c r="B45" s="10"/>
      <c r="C45" s="10"/>
      <c r="D45" s="16" t="s">
        <v>186</v>
      </c>
      <c r="E45" s="16" t="s">
        <v>186</v>
      </c>
      <c r="F45" s="16" t="s">
        <v>186</v>
      </c>
      <c r="G45" s="16" t="s">
        <v>186</v>
      </c>
      <c r="H45" s="16" t="s">
        <v>186</v>
      </c>
      <c r="I45" s="16" t="s">
        <v>186</v>
      </c>
      <c r="J45" s="16" t="s">
        <v>186</v>
      </c>
      <c r="K45" s="16" t="s">
        <v>186</v>
      </c>
      <c r="L45" s="16" t="s">
        <v>186</v>
      </c>
      <c r="M45" s="16" t="s">
        <v>186</v>
      </c>
      <c r="N45" s="16" t="s">
        <v>186</v>
      </c>
      <c r="O45" s="16" t="s">
        <v>186</v>
      </c>
      <c r="P45" s="16" t="s">
        <v>186</v>
      </c>
      <c r="Q45" s="16" t="s">
        <v>186</v>
      </c>
      <c r="R45" s="16" t="s">
        <v>186</v>
      </c>
      <c r="S45" s="16" t="s">
        <v>186</v>
      </c>
      <c r="T45" s="16" t="s">
        <v>186</v>
      </c>
      <c r="U45" s="16" t="s">
        <v>186</v>
      </c>
      <c r="V45" s="16" t="s">
        <v>186</v>
      </c>
      <c r="W45" s="16" t="s">
        <v>186</v>
      </c>
      <c r="X45" s="16" t="s">
        <v>186</v>
      </c>
      <c r="Y45" s="16" t="s">
        <v>186</v>
      </c>
      <c r="Z45" s="16" t="s">
        <v>186</v>
      </c>
      <c r="AA45" s="16" t="s">
        <v>186</v>
      </c>
      <c r="AB45" s="16" t="s">
        <v>186</v>
      </c>
      <c r="AC45" s="16" t="s">
        <v>186</v>
      </c>
      <c r="AD45" s="16" t="s">
        <v>186</v>
      </c>
      <c r="AE45" s="16" t="s">
        <v>186</v>
      </c>
      <c r="AF45" s="16" t="s">
        <v>186</v>
      </c>
      <c r="AG45" s="16" t="s">
        <v>186</v>
      </c>
      <c r="AH45" s="16" t="s">
        <v>186</v>
      </c>
      <c r="AI45" s="16" t="s">
        <v>186</v>
      </c>
      <c r="AJ45" s="16" t="s">
        <v>186</v>
      </c>
      <c r="AK45" s="16" t="s">
        <v>186</v>
      </c>
      <c r="AL45" s="16" t="s">
        <v>186</v>
      </c>
      <c r="AM45" s="16" t="s">
        <v>186</v>
      </c>
      <c r="AN45" s="16" t="s">
        <v>186</v>
      </c>
      <c r="AO45" s="16" t="s">
        <v>186</v>
      </c>
      <c r="AP45" s="16" t="s">
        <v>186</v>
      </c>
      <c r="AQ45" s="16" t="s">
        <v>186</v>
      </c>
      <c r="AR45" s="16" t="s">
        <v>186</v>
      </c>
      <c r="AS45" s="16" t="s">
        <v>186</v>
      </c>
      <c r="AT45" s="16" t="s">
        <v>186</v>
      </c>
      <c r="AU45" s="16" t="s">
        <v>186</v>
      </c>
      <c r="AV45" s="16" t="s">
        <v>186</v>
      </c>
      <c r="AW45" s="16" t="s">
        <v>186</v>
      </c>
      <c r="AX45" s="16" t="s">
        <v>186</v>
      </c>
      <c r="AY45" s="16" t="s">
        <v>186</v>
      </c>
      <c r="AZ45" s="16" t="s">
        <v>186</v>
      </c>
      <c r="BA45" s="16" t="s">
        <v>186</v>
      </c>
      <c r="BB45" s="16" t="s">
        <v>186</v>
      </c>
      <c r="BC45" s="16" t="s">
        <v>186</v>
      </c>
      <c r="BD45" s="16" t="s">
        <v>186</v>
      </c>
      <c r="BE45" s="16" t="s">
        <v>186</v>
      </c>
      <c r="BF45" s="16" t="s">
        <v>186</v>
      </c>
      <c r="BG45" s="16" t="s">
        <v>186</v>
      </c>
      <c r="BH45" s="16" t="s">
        <v>186</v>
      </c>
      <c r="BI45" s="16" t="s">
        <v>186</v>
      </c>
      <c r="BJ45" s="16" t="s">
        <v>186</v>
      </c>
      <c r="BK45" s="16" t="s">
        <v>186</v>
      </c>
      <c r="BL45" s="16" t="s">
        <v>186</v>
      </c>
      <c r="BM45" s="16" t="s">
        <v>186</v>
      </c>
      <c r="BN45" s="16" t="s">
        <v>186</v>
      </c>
      <c r="BO45" s="16" t="s">
        <v>186</v>
      </c>
      <c r="BP45" s="16" t="s">
        <v>186</v>
      </c>
      <c r="BQ45" s="16" t="s">
        <v>186</v>
      </c>
      <c r="BR45" s="16" t="s">
        <v>186</v>
      </c>
      <c r="BS45" s="16" t="s">
        <v>186</v>
      </c>
      <c r="BT45" s="16" t="s">
        <v>186</v>
      </c>
      <c r="BU45" s="16" t="s">
        <v>186</v>
      </c>
      <c r="BV45" s="16" t="s">
        <v>186</v>
      </c>
      <c r="BW45" s="16" t="s">
        <v>186</v>
      </c>
      <c r="BX45" s="16" t="s">
        <v>186</v>
      </c>
      <c r="BY45" s="16" t="s">
        <v>186</v>
      </c>
      <c r="BZ45" s="16" t="s">
        <v>186</v>
      </c>
      <c r="CA45" s="16" t="s">
        <v>186</v>
      </c>
      <c r="CB45" s="16" t="s">
        <v>186</v>
      </c>
      <c r="CC45" s="16" t="s">
        <v>186</v>
      </c>
      <c r="CD45" s="16" t="s">
        <v>186</v>
      </c>
      <c r="CE45" s="16">
        <v>14.2271692521849</v>
      </c>
      <c r="CF45" s="16">
        <v>17.4190313732595</v>
      </c>
      <c r="CG45" s="16">
        <v>16.2148479988629</v>
      </c>
      <c r="CH45" s="16">
        <v>8.4468299076328</v>
      </c>
      <c r="CI45" s="16">
        <v>7.67605431420948</v>
      </c>
      <c r="CJ45" s="16">
        <v>7.29476353937819</v>
      </c>
      <c r="CK45" s="16">
        <v>7.62729320818681</v>
      </c>
      <c r="CL45" s="16">
        <v>5.91938862817329</v>
      </c>
      <c r="CM45" s="16">
        <v>5.05364183387681</v>
      </c>
      <c r="CN45" s="16">
        <v>6.19446138966033</v>
      </c>
      <c r="CO45" s="16">
        <v>5.51121807790459</v>
      </c>
      <c r="CP45" s="16">
        <v>4.46397557662863</v>
      </c>
      <c r="CQ45" s="16">
        <v>4.98691513019773</v>
      </c>
      <c r="CR45" s="16">
        <v>5.18602038437638</v>
      </c>
      <c r="CS45" s="16">
        <v>4.4602201824922</v>
      </c>
      <c r="CT45" s="16">
        <v>4.41524496438337</v>
      </c>
      <c r="CU45" s="16">
        <v>4.25092319055557</v>
      </c>
      <c r="CV45" s="16">
        <v>5.20443300154946</v>
      </c>
      <c r="CW45" s="16">
        <v>5.29584473644361</v>
      </c>
      <c r="CX45" s="16">
        <v>4.4962039839254</v>
      </c>
      <c r="CY45" s="16">
        <v>5.29364494120024</v>
      </c>
      <c r="CZ45" s="16">
        <v>5.57298795565471</v>
      </c>
      <c r="DA45" s="16">
        <v>4.54208683837702</v>
      </c>
      <c r="DB45" s="16">
        <v>4.49672499946473</v>
      </c>
      <c r="DC45" s="16">
        <v>4.13144319814372</v>
      </c>
      <c r="DD45" s="16">
        <v>4.47563071923356</v>
      </c>
      <c r="DE45" s="16">
        <v>4.0182670836814</v>
      </c>
      <c r="DF45" s="16">
        <v>3.12717055091592</v>
      </c>
      <c r="DG45" s="16">
        <v>4.23392683211388</v>
      </c>
      <c r="DH45" s="16">
        <v>4.48699607993496</v>
      </c>
      <c r="DI45" s="16">
        <v>4.08485753237749</v>
      </c>
      <c r="DJ45" s="16">
        <v>5.31988152098168</v>
      </c>
      <c r="DK45" s="16">
        <v>4.8220500460231</v>
      </c>
      <c r="DL45" s="16">
        <v>5.04237776480713</v>
      </c>
      <c r="DM45" s="16">
        <v>5.60013284965983</v>
      </c>
      <c r="DN45" s="16">
        <v>5.95077117913233</v>
      </c>
      <c r="DO45" s="16">
        <v>5.75953796377408</v>
      </c>
      <c r="DP45" s="12"/>
      <c r="DQ45" s="16">
        <v>7.09696499205668</v>
      </c>
      <c r="DR45" s="13"/>
      <c r="DS45" s="13"/>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row>
    <row r="46" s="2" customFormat="1" hidden="1" outlineLevel="1" spans="1:240">
      <c r="A46" s="9" t="s">
        <v>184</v>
      </c>
      <c r="B46" s="10"/>
      <c r="C46" s="10"/>
      <c r="D46" s="16" t="s">
        <v>186</v>
      </c>
      <c r="E46" s="16" t="s">
        <v>186</v>
      </c>
      <c r="F46" s="16" t="s">
        <v>186</v>
      </c>
      <c r="G46" s="16" t="s">
        <v>186</v>
      </c>
      <c r="H46" s="16" t="s">
        <v>186</v>
      </c>
      <c r="I46" s="16" t="s">
        <v>186</v>
      </c>
      <c r="J46" s="16" t="s">
        <v>186</v>
      </c>
      <c r="K46" s="16" t="s">
        <v>186</v>
      </c>
      <c r="L46" s="16" t="s">
        <v>186</v>
      </c>
      <c r="M46" s="16" t="s">
        <v>186</v>
      </c>
      <c r="N46" s="16" t="s">
        <v>186</v>
      </c>
      <c r="O46" s="16" t="s">
        <v>186</v>
      </c>
      <c r="P46" s="16" t="s">
        <v>186</v>
      </c>
      <c r="Q46" s="16" t="s">
        <v>186</v>
      </c>
      <c r="R46" s="16" t="s">
        <v>186</v>
      </c>
      <c r="S46" s="16" t="s">
        <v>186</v>
      </c>
      <c r="T46" s="16" t="s">
        <v>186</v>
      </c>
      <c r="U46" s="16" t="s">
        <v>186</v>
      </c>
      <c r="V46" s="16" t="s">
        <v>186</v>
      </c>
      <c r="W46" s="16" t="s">
        <v>186</v>
      </c>
      <c r="X46" s="16" t="s">
        <v>186</v>
      </c>
      <c r="Y46" s="16" t="s">
        <v>186</v>
      </c>
      <c r="Z46" s="16" t="s">
        <v>186</v>
      </c>
      <c r="AA46" s="16" t="s">
        <v>186</v>
      </c>
      <c r="AB46" s="16" t="s">
        <v>186</v>
      </c>
      <c r="AC46" s="16" t="s">
        <v>186</v>
      </c>
      <c r="AD46" s="16" t="s">
        <v>186</v>
      </c>
      <c r="AE46" s="16" t="s">
        <v>186</v>
      </c>
      <c r="AF46" s="16" t="s">
        <v>186</v>
      </c>
      <c r="AG46" s="16" t="s">
        <v>186</v>
      </c>
      <c r="AH46" s="16" t="s">
        <v>186</v>
      </c>
      <c r="AI46" s="16" t="s">
        <v>186</v>
      </c>
      <c r="AJ46" s="16" t="s">
        <v>186</v>
      </c>
      <c r="AK46" s="16" t="s">
        <v>186</v>
      </c>
      <c r="AL46" s="16" t="s">
        <v>186</v>
      </c>
      <c r="AM46" s="16" t="s">
        <v>186</v>
      </c>
      <c r="AN46" s="16" t="s">
        <v>186</v>
      </c>
      <c r="AO46" s="16" t="s">
        <v>186</v>
      </c>
      <c r="AP46" s="16" t="s">
        <v>186</v>
      </c>
      <c r="AQ46" s="16" t="s">
        <v>186</v>
      </c>
      <c r="AR46" s="16" t="s">
        <v>186</v>
      </c>
      <c r="AS46" s="16" t="s">
        <v>186</v>
      </c>
      <c r="AT46" s="16" t="s">
        <v>186</v>
      </c>
      <c r="AU46" s="16" t="s">
        <v>186</v>
      </c>
      <c r="AV46" s="16" t="s">
        <v>186</v>
      </c>
      <c r="AW46" s="16" t="s">
        <v>186</v>
      </c>
      <c r="AX46" s="16" t="s">
        <v>186</v>
      </c>
      <c r="AY46" s="16" t="s">
        <v>186</v>
      </c>
      <c r="AZ46" s="16" t="s">
        <v>186</v>
      </c>
      <c r="BA46" s="16" t="s">
        <v>186</v>
      </c>
      <c r="BB46" s="16" t="s">
        <v>186</v>
      </c>
      <c r="BC46" s="16" t="s">
        <v>186</v>
      </c>
      <c r="BD46" s="16" t="s">
        <v>186</v>
      </c>
      <c r="BE46" s="16" t="s">
        <v>186</v>
      </c>
      <c r="BF46" s="16" t="s">
        <v>186</v>
      </c>
      <c r="BG46" s="16" t="s">
        <v>186</v>
      </c>
      <c r="BH46" s="16" t="s">
        <v>186</v>
      </c>
      <c r="BI46" s="16" t="s">
        <v>186</v>
      </c>
      <c r="BJ46" s="16" t="s">
        <v>186</v>
      </c>
      <c r="BK46" s="16" t="s">
        <v>186</v>
      </c>
      <c r="BL46" s="16" t="s">
        <v>186</v>
      </c>
      <c r="BM46" s="16" t="s">
        <v>186</v>
      </c>
      <c r="BN46" s="16" t="s">
        <v>186</v>
      </c>
      <c r="BO46" s="16" t="s">
        <v>186</v>
      </c>
      <c r="BP46" s="16" t="s">
        <v>186</v>
      </c>
      <c r="BQ46" s="16" t="s">
        <v>186</v>
      </c>
      <c r="BR46" s="16" t="s">
        <v>186</v>
      </c>
      <c r="BS46" s="16" t="s">
        <v>186</v>
      </c>
      <c r="BT46" s="16" t="s">
        <v>186</v>
      </c>
      <c r="BU46" s="16" t="s">
        <v>186</v>
      </c>
      <c r="BV46" s="16" t="s">
        <v>186</v>
      </c>
      <c r="BW46" s="16" t="s">
        <v>186</v>
      </c>
      <c r="BX46" s="16" t="s">
        <v>186</v>
      </c>
      <c r="BY46" s="16" t="s">
        <v>186</v>
      </c>
      <c r="BZ46" s="16" t="s">
        <v>186</v>
      </c>
      <c r="CA46" s="16" t="s">
        <v>186</v>
      </c>
      <c r="CB46" s="16" t="s">
        <v>186</v>
      </c>
      <c r="CC46" s="16" t="s">
        <v>186</v>
      </c>
      <c r="CD46" s="16" t="s">
        <v>186</v>
      </c>
      <c r="CE46" s="16">
        <v>-84.7055291484835</v>
      </c>
      <c r="CF46" s="16">
        <v>-97.6908633401324</v>
      </c>
      <c r="CG46" s="16">
        <v>-90.9339852662687</v>
      </c>
      <c r="CH46" s="16">
        <v>-179.279684924798</v>
      </c>
      <c r="CI46" s="16">
        <v>-163.391513086914</v>
      </c>
      <c r="CJ46" s="16">
        <v>-169.273222220819</v>
      </c>
      <c r="CK46" s="16">
        <v>-173.522446726191</v>
      </c>
      <c r="CL46" s="16">
        <v>258.111798865285</v>
      </c>
      <c r="CM46" s="16">
        <v>220.361377492382</v>
      </c>
      <c r="CN46" s="16">
        <v>354.5051049913</v>
      </c>
      <c r="CO46" s="16">
        <v>89.5693177853586</v>
      </c>
      <c r="CP46" s="16">
        <v>72.4322839180854</v>
      </c>
      <c r="CQ46" s="16">
        <v>80.9836605492169</v>
      </c>
      <c r="CR46" s="16">
        <v>92.8133343689096</v>
      </c>
      <c r="CS46" s="16">
        <v>79.8238068288449</v>
      </c>
      <c r="CT46" s="16">
        <v>79.2595418541392</v>
      </c>
      <c r="CU46" s="16">
        <v>76.3097445211719</v>
      </c>
      <c r="CV46" s="16">
        <v>74.7252652233323</v>
      </c>
      <c r="CW46" s="16">
        <v>74.7620527140143</v>
      </c>
      <c r="CX46" s="16">
        <v>55.1316434731484</v>
      </c>
      <c r="CY46" s="16">
        <v>64.9097231248019</v>
      </c>
      <c r="CZ46" s="16">
        <v>67.6630881304925</v>
      </c>
      <c r="DA46" s="16">
        <v>65.8433639863816</v>
      </c>
      <c r="DB46" s="16">
        <v>64.3589438342081</v>
      </c>
      <c r="DC46" s="16">
        <v>59.7300777613489</v>
      </c>
      <c r="DD46" s="16">
        <v>60.9159648776983</v>
      </c>
      <c r="DE46" s="16">
        <v>54.9527089962225</v>
      </c>
      <c r="DF46" s="16">
        <v>39.3261776420989</v>
      </c>
      <c r="DG46" s="16">
        <v>53.2443483500507</v>
      </c>
      <c r="DH46" s="16">
        <v>53.8973910766958</v>
      </c>
      <c r="DI46" s="16">
        <v>49.8283858857931</v>
      </c>
      <c r="DJ46" s="16">
        <v>54.2823654285612</v>
      </c>
      <c r="DK46" s="16">
        <v>49.9906599841344</v>
      </c>
      <c r="DL46" s="16">
        <v>51.7234669620294</v>
      </c>
      <c r="DM46" s="16">
        <v>58.3991821299856</v>
      </c>
      <c r="DN46" s="16">
        <v>64.2035484326491</v>
      </c>
      <c r="DO46" s="16">
        <v>63.1677759165558</v>
      </c>
      <c r="DP46" s="12"/>
      <c r="DQ46" s="16">
        <v>85.9557254517106</v>
      </c>
      <c r="DR46" s="13"/>
      <c r="DS46" s="13"/>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row>
    <row r="47" s="3" customFormat="1" collapsed="1" spans="1:240">
      <c r="A47" s="4" t="s">
        <v>33</v>
      </c>
      <c r="B47" s="5">
        <f>BU47/BL47-1</f>
        <v>1.06827904272259</v>
      </c>
      <c r="C47" s="5"/>
      <c r="D47" s="6">
        <v>51.7387142746402</v>
      </c>
      <c r="E47" s="6">
        <v>48.6893227691999</v>
      </c>
      <c r="F47" s="6">
        <v>50.6072656821367</v>
      </c>
      <c r="G47" s="6">
        <v>49.0721411205678</v>
      </c>
      <c r="H47" s="6">
        <v>54.6104796798651</v>
      </c>
      <c r="I47" s="6">
        <v>55.6018179909154</v>
      </c>
      <c r="J47" s="6">
        <v>44.9940174358032</v>
      </c>
      <c r="K47" s="6">
        <v>52.9359730503713</v>
      </c>
      <c r="L47" s="6">
        <v>43.2938260132532</v>
      </c>
      <c r="M47" s="6">
        <v>39.7317861342621</v>
      </c>
      <c r="N47" s="6">
        <v>34.6888790391569</v>
      </c>
      <c r="O47" s="6">
        <v>34.5889387589349</v>
      </c>
      <c r="P47" s="6">
        <v>33.8632728444383</v>
      </c>
      <c r="Q47" s="6">
        <v>38.6572714855343</v>
      </c>
      <c r="R47" s="6">
        <v>43.1675763750846</v>
      </c>
      <c r="S47" s="6">
        <v>31.8024001616824</v>
      </c>
      <c r="T47" s="6">
        <v>35.2911320252843</v>
      </c>
      <c r="U47" s="6">
        <v>38.4873848522821</v>
      </c>
      <c r="V47" s="6">
        <v>37.9311333003744</v>
      </c>
      <c r="W47" s="6">
        <v>40.5072985619783</v>
      </c>
      <c r="X47" s="6">
        <v>40.1114564668509</v>
      </c>
      <c r="Y47" s="6">
        <v>37.9987941758685</v>
      </c>
      <c r="Z47" s="6">
        <v>37.1728717687934</v>
      </c>
      <c r="AA47" s="6">
        <v>33.6134495865811</v>
      </c>
      <c r="AB47" s="6">
        <v>30.4671564614004</v>
      </c>
      <c r="AC47" s="6">
        <v>33.5616388095516</v>
      </c>
      <c r="AD47" s="6">
        <v>31.8618023618359</v>
      </c>
      <c r="AE47" s="6">
        <v>35.171216476399</v>
      </c>
      <c r="AF47" s="6">
        <v>34.4764562479752</v>
      </c>
      <c r="AG47" s="6">
        <v>28.5669314733209</v>
      </c>
      <c r="AH47" s="6">
        <v>28.2705673893455</v>
      </c>
      <c r="AI47" s="6">
        <v>28.8546797307503</v>
      </c>
      <c r="AJ47" s="6">
        <v>28.1004116904153</v>
      </c>
      <c r="AK47" s="6">
        <v>30.267979309806</v>
      </c>
      <c r="AL47" s="6">
        <v>31.2015178653732</v>
      </c>
      <c r="AM47" s="6">
        <v>30.3984369931597</v>
      </c>
      <c r="AN47" s="6">
        <v>35.1262421460383</v>
      </c>
      <c r="AO47" s="6">
        <v>35.9752193959842</v>
      </c>
      <c r="AP47" s="6">
        <v>31.4942614044412</v>
      </c>
      <c r="AQ47" s="6">
        <v>31.8717622168892</v>
      </c>
      <c r="AR47" s="6">
        <v>30.5571699005406</v>
      </c>
      <c r="AS47" s="6">
        <v>28.2944402257206</v>
      </c>
      <c r="AT47" s="6">
        <v>28.1683325050888</v>
      </c>
      <c r="AU47" s="6">
        <v>27.4044262853095</v>
      </c>
      <c r="AV47" s="6">
        <v>27.1942253600528</v>
      </c>
      <c r="AW47" s="6">
        <v>24.0220565597536</v>
      </c>
      <c r="AX47" s="6">
        <v>27.2192448435849</v>
      </c>
      <c r="AY47" s="6">
        <v>23.7781576349434</v>
      </c>
      <c r="AZ47" s="6">
        <v>25.2889296530097</v>
      </c>
      <c r="BA47" s="6">
        <v>23.0797951135702</v>
      </c>
      <c r="BB47" s="6">
        <v>20.7993688120342</v>
      </c>
      <c r="BC47" s="6">
        <v>20.431274397829</v>
      </c>
      <c r="BD47" s="6">
        <v>20.3997665387342</v>
      </c>
      <c r="BE47" s="6">
        <v>24.3987775523692</v>
      </c>
      <c r="BF47" s="6">
        <v>31.8826872720713</v>
      </c>
      <c r="BG47" s="6">
        <v>32.1143069522497</v>
      </c>
      <c r="BH47" s="6">
        <v>30.6329879382893</v>
      </c>
      <c r="BI47" s="6">
        <v>30.4790147037694</v>
      </c>
      <c r="BJ47" s="6">
        <v>27.2079568215624</v>
      </c>
      <c r="BK47" s="6">
        <v>19.5448510345687</v>
      </c>
      <c r="BL47" s="7">
        <v>16.9614184730767</v>
      </c>
      <c r="BM47" s="7">
        <v>17.6362057826124</v>
      </c>
      <c r="BN47" s="7">
        <v>19.4163727961931</v>
      </c>
      <c r="BO47" s="7">
        <v>20.7700691244214</v>
      </c>
      <c r="BP47" s="7">
        <v>20.2205015557133</v>
      </c>
      <c r="BQ47" s="7">
        <v>25.3176089961448</v>
      </c>
      <c r="BR47" s="7">
        <v>25.4040237719964</v>
      </c>
      <c r="BS47" s="7">
        <v>22.7508424349057</v>
      </c>
      <c r="BT47" s="7">
        <v>32.9757687770425</v>
      </c>
      <c r="BU47" s="7">
        <v>35.0809463627124</v>
      </c>
      <c r="BV47" s="6">
        <v>32.1829805906286</v>
      </c>
      <c r="BW47" s="6">
        <v>29.9487927080599</v>
      </c>
      <c r="BX47" s="6">
        <v>29.2115421825695</v>
      </c>
      <c r="BY47" s="6">
        <v>29.0544380611489</v>
      </c>
      <c r="BZ47" s="6">
        <v>43.832409006631</v>
      </c>
      <c r="CA47" s="6">
        <v>46.3245138977797</v>
      </c>
      <c r="CB47" s="6">
        <v>40.1089194952578</v>
      </c>
      <c r="CC47" s="6">
        <v>38.8629331802682</v>
      </c>
      <c r="CD47" s="6">
        <v>42.0416222963341</v>
      </c>
      <c r="CE47" s="6">
        <v>45.4431341451227</v>
      </c>
      <c r="CF47" s="6">
        <v>45.4880329866396</v>
      </c>
      <c r="CG47" s="6">
        <v>40.5378076184852</v>
      </c>
      <c r="CH47" s="6">
        <v>35.0802545384475</v>
      </c>
      <c r="CI47" s="6">
        <v>36.314765381786</v>
      </c>
      <c r="CJ47" s="6">
        <v>35.7839478834593</v>
      </c>
      <c r="CK47" s="6">
        <v>28.9438994109191</v>
      </c>
      <c r="CL47" s="6">
        <v>31.7366205100494</v>
      </c>
      <c r="CM47" s="6">
        <v>33.041327482449</v>
      </c>
      <c r="CN47" s="6">
        <v>34.5677975044403</v>
      </c>
      <c r="CO47" s="6">
        <v>33.8524969775796</v>
      </c>
      <c r="CP47" s="6">
        <v>29.1171144124904</v>
      </c>
      <c r="CQ47" s="6">
        <v>28.149570550468</v>
      </c>
      <c r="CR47" s="6">
        <v>38.8412793136854</v>
      </c>
      <c r="CS47" s="6">
        <v>40.4749223795622</v>
      </c>
      <c r="CT47" s="6">
        <v>43.2148822261843</v>
      </c>
      <c r="CU47" s="6">
        <v>46.4239140115925</v>
      </c>
      <c r="CV47" s="6">
        <v>51.6712972226819</v>
      </c>
      <c r="CW47" s="6">
        <v>50.7975544474809</v>
      </c>
      <c r="CX47" s="6">
        <v>48.9631935996078</v>
      </c>
      <c r="CY47" s="6">
        <v>56.0052533790504</v>
      </c>
      <c r="CZ47" s="6">
        <v>57.7055522646235</v>
      </c>
      <c r="DA47" s="6">
        <v>66.8223880183063</v>
      </c>
      <c r="DB47" s="6">
        <v>64.074524498266</v>
      </c>
      <c r="DC47" s="6">
        <v>57.1811979076535</v>
      </c>
      <c r="DD47" s="6">
        <v>65.5778608529754</v>
      </c>
      <c r="DE47" s="6">
        <v>57.429485530001</v>
      </c>
      <c r="DF47" s="6">
        <v>56.7239274976931</v>
      </c>
      <c r="DG47" s="6">
        <v>77.8712824062519</v>
      </c>
      <c r="DH47" s="6">
        <v>87.2839461419457</v>
      </c>
      <c r="DI47" s="6">
        <v>77.6354864466631</v>
      </c>
      <c r="DJ47" s="6">
        <v>100.065027458863</v>
      </c>
      <c r="DK47" s="6">
        <v>110.65471223652</v>
      </c>
      <c r="DL47" s="6">
        <v>118.970472403687</v>
      </c>
      <c r="DM47" s="6">
        <v>142.679147066386</v>
      </c>
      <c r="DN47" s="6">
        <v>149.925037374637</v>
      </c>
      <c r="DO47" s="6">
        <v>127.447178541079</v>
      </c>
      <c r="DP47" s="6">
        <v>142.810666323952</v>
      </c>
      <c r="DQ47" s="6">
        <v>141.62816168304</v>
      </c>
      <c r="DR47" s="6">
        <v>161.058801776705</v>
      </c>
      <c r="DS47" s="6">
        <v>153.224455935541</v>
      </c>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row>
    <row r="48" s="3" customFormat="1" spans="1:240">
      <c r="A48" s="4" t="s">
        <v>34</v>
      </c>
      <c r="B48" s="5">
        <f>CB48/BL48-1</f>
        <v>1.23545358001609</v>
      </c>
      <c r="C48" s="5"/>
      <c r="D48" s="6">
        <v>37.40824213</v>
      </c>
      <c r="E48" s="6">
        <v>46.78429104</v>
      </c>
      <c r="F48" s="6">
        <v>55.08288421</v>
      </c>
      <c r="G48" s="6">
        <v>57.12241189</v>
      </c>
      <c r="H48" s="6">
        <v>78.27732057</v>
      </c>
      <c r="I48" s="6">
        <v>71.73040781</v>
      </c>
      <c r="J48" s="6">
        <v>68.33603152</v>
      </c>
      <c r="K48" s="6">
        <v>47.7047479</v>
      </c>
      <c r="L48" s="6">
        <v>47.18669426</v>
      </c>
      <c r="M48" s="6">
        <v>47.202319</v>
      </c>
      <c r="N48" s="6">
        <v>44.06894044</v>
      </c>
      <c r="O48" s="6">
        <v>51.4632678</v>
      </c>
      <c r="P48" s="6">
        <v>47.60195943</v>
      </c>
      <c r="Q48" s="6">
        <v>52.13514356</v>
      </c>
      <c r="R48" s="6">
        <v>49.17044871</v>
      </c>
      <c r="S48" s="6">
        <v>46.87714023</v>
      </c>
      <c r="T48" s="6">
        <v>37.88657161</v>
      </c>
      <c r="U48" s="6">
        <v>38.37726714</v>
      </c>
      <c r="V48" s="6">
        <v>36.15135408</v>
      </c>
      <c r="W48" s="6">
        <v>33.1992566</v>
      </c>
      <c r="X48" s="6">
        <v>35.96419267</v>
      </c>
      <c r="Y48" s="6">
        <v>38.80596382</v>
      </c>
      <c r="Z48" s="6">
        <v>39.65849516</v>
      </c>
      <c r="AA48" s="6">
        <v>40.52681412</v>
      </c>
      <c r="AB48" s="6">
        <v>43.45791164</v>
      </c>
      <c r="AC48" s="6">
        <v>39.97494605</v>
      </c>
      <c r="AD48" s="6">
        <v>40.40661171</v>
      </c>
      <c r="AE48" s="6">
        <v>46.70826981</v>
      </c>
      <c r="AF48" s="6">
        <v>44.47577285</v>
      </c>
      <c r="AG48" s="6">
        <v>41.87332176</v>
      </c>
      <c r="AH48" s="6">
        <v>39.75034593</v>
      </c>
      <c r="AI48" s="6">
        <v>50.57118541</v>
      </c>
      <c r="AJ48" s="6">
        <v>55.62315673</v>
      </c>
      <c r="AK48" s="6">
        <v>59.96524931</v>
      </c>
      <c r="AL48" s="6">
        <v>65.27401213</v>
      </c>
      <c r="AM48" s="6">
        <v>64.84614169</v>
      </c>
      <c r="AN48" s="6">
        <v>62.30769828</v>
      </c>
      <c r="AO48" s="6">
        <v>45.61589958</v>
      </c>
      <c r="AP48" s="6">
        <v>46.48523734</v>
      </c>
      <c r="AQ48" s="6">
        <v>48.0048855</v>
      </c>
      <c r="AR48" s="6">
        <v>44.34173362</v>
      </c>
      <c r="AS48" s="6">
        <v>46.95038188</v>
      </c>
      <c r="AT48" s="6">
        <v>44.48182381</v>
      </c>
      <c r="AU48" s="6">
        <v>45.5010994</v>
      </c>
      <c r="AV48" s="6">
        <v>42.6717639</v>
      </c>
      <c r="AW48" s="6">
        <v>36.17617317</v>
      </c>
      <c r="AX48" s="6">
        <v>42.94043797</v>
      </c>
      <c r="AY48" s="6">
        <v>53.15005259</v>
      </c>
      <c r="AZ48" s="6">
        <v>52.91680371</v>
      </c>
      <c r="BA48" s="6">
        <v>49.81291098</v>
      </c>
      <c r="BB48" s="6">
        <v>43.96198898</v>
      </c>
      <c r="BC48" s="6">
        <v>49.56545051</v>
      </c>
      <c r="BD48" s="6">
        <v>59.71778954</v>
      </c>
      <c r="BE48" s="6">
        <v>49.63222673</v>
      </c>
      <c r="BF48" s="6">
        <v>58.5522321</v>
      </c>
      <c r="BG48" s="6">
        <v>58.58150349</v>
      </c>
      <c r="BH48" s="6">
        <v>63.04797912</v>
      </c>
      <c r="BI48" s="6">
        <v>67.70368518</v>
      </c>
      <c r="BJ48" s="6">
        <v>58.61173394</v>
      </c>
      <c r="BK48" s="6">
        <v>51.90438273</v>
      </c>
      <c r="BL48" s="7">
        <v>37.2493968</v>
      </c>
      <c r="BM48" s="7">
        <v>44.4474717</v>
      </c>
      <c r="BN48" s="7">
        <v>49.40630121</v>
      </c>
      <c r="BO48" s="7">
        <v>49.50094929</v>
      </c>
      <c r="BP48" s="7">
        <v>46.18826626</v>
      </c>
      <c r="BQ48" s="7">
        <v>47.12502752</v>
      </c>
      <c r="BR48" s="7">
        <v>47.70915684</v>
      </c>
      <c r="BS48" s="7">
        <v>50.06146139</v>
      </c>
      <c r="BT48" s="7">
        <v>52.59967441</v>
      </c>
      <c r="BU48" s="7">
        <v>56.48139523</v>
      </c>
      <c r="BV48" s="7">
        <v>54.18693677</v>
      </c>
      <c r="BW48" s="7">
        <v>57.73507809</v>
      </c>
      <c r="BX48" s="7">
        <v>65.79590457</v>
      </c>
      <c r="BY48" s="7">
        <v>76.75707918</v>
      </c>
      <c r="BZ48" s="7">
        <v>73.68277995</v>
      </c>
      <c r="CA48" s="7">
        <v>77.29711421</v>
      </c>
      <c r="CB48" s="7">
        <v>83.26929743</v>
      </c>
      <c r="CC48" s="6">
        <v>78.58616232</v>
      </c>
      <c r="CD48" s="6">
        <v>65.63650916</v>
      </c>
      <c r="CE48" s="6">
        <v>72.01004483</v>
      </c>
      <c r="CF48" s="6">
        <v>70.00386704</v>
      </c>
      <c r="CG48" s="6">
        <v>67.6350808</v>
      </c>
      <c r="CH48" s="6">
        <v>65.453304</v>
      </c>
      <c r="CI48" s="6">
        <v>70.25400024</v>
      </c>
      <c r="CJ48" s="6">
        <v>62.27823074</v>
      </c>
      <c r="CK48" s="6">
        <v>61.18813362</v>
      </c>
      <c r="CL48" s="6">
        <v>59.75035334</v>
      </c>
      <c r="CM48" s="6">
        <v>53.95729878</v>
      </c>
      <c r="CN48" s="6">
        <v>57.56658408</v>
      </c>
      <c r="CO48" s="6">
        <v>58.8671118</v>
      </c>
      <c r="CP48" s="7">
        <v>49.39853932</v>
      </c>
      <c r="CQ48" s="7">
        <v>53.61890633</v>
      </c>
      <c r="CR48" s="7">
        <v>65.40601116</v>
      </c>
      <c r="CS48" s="7">
        <v>65.06478938</v>
      </c>
      <c r="CT48" s="7">
        <v>74.68103953</v>
      </c>
      <c r="CU48" s="7">
        <v>69.11675395</v>
      </c>
      <c r="CV48" s="7">
        <v>73.79079191</v>
      </c>
      <c r="CW48" s="7">
        <v>84.56799958</v>
      </c>
      <c r="CX48" s="7">
        <v>79.48701351</v>
      </c>
      <c r="CY48" s="7">
        <v>81.48308607</v>
      </c>
      <c r="CZ48" s="7">
        <v>86.00132783</v>
      </c>
      <c r="DA48" s="7">
        <v>77.856753</v>
      </c>
      <c r="DB48" s="7">
        <v>75.75209817</v>
      </c>
      <c r="DC48" s="7">
        <v>74.62239375</v>
      </c>
      <c r="DD48" s="7">
        <v>90.71036262</v>
      </c>
      <c r="DE48" s="7">
        <v>95.99191998</v>
      </c>
      <c r="DF48" s="7">
        <v>96.14590124</v>
      </c>
      <c r="DG48" s="7">
        <v>94.73976333</v>
      </c>
      <c r="DH48" s="7">
        <v>93.8967465</v>
      </c>
      <c r="DI48" s="7">
        <v>103.12826327</v>
      </c>
      <c r="DJ48" s="7">
        <v>108.92736072</v>
      </c>
      <c r="DK48" s="6">
        <v>105.41947876</v>
      </c>
      <c r="DL48" s="6">
        <v>99.33406614</v>
      </c>
      <c r="DM48" s="6">
        <v>104.32482332</v>
      </c>
      <c r="DN48" s="6">
        <v>101.94826485</v>
      </c>
      <c r="DO48" s="6">
        <v>93.63031018</v>
      </c>
      <c r="DP48" s="6">
        <v>96.35032785</v>
      </c>
      <c r="DQ48" s="6">
        <v>101.51357011</v>
      </c>
      <c r="DR48" s="6">
        <v>113.74230179</v>
      </c>
      <c r="DS48" s="6">
        <v>91.0914223815</v>
      </c>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row>
    <row r="49" s="2" customFormat="1" hidden="1" outlineLevel="1" spans="1:240">
      <c r="A49" s="9" t="s">
        <v>181</v>
      </c>
      <c r="B49" s="10"/>
      <c r="C49" s="10"/>
      <c r="D49" s="11">
        <v>29.0571853</v>
      </c>
      <c r="E49" s="11">
        <v>30.3969059</v>
      </c>
      <c r="F49" s="11">
        <v>30.4730602</v>
      </c>
      <c r="G49" s="11">
        <v>30.5196202</v>
      </c>
      <c r="H49" s="11">
        <v>31.4716448</v>
      </c>
      <c r="I49" s="11">
        <v>31.3923738</v>
      </c>
      <c r="J49" s="11">
        <v>31.3923738</v>
      </c>
      <c r="K49" s="11">
        <v>31.2373746</v>
      </c>
      <c r="L49" s="11">
        <v>31.2108746</v>
      </c>
      <c r="M49" s="11">
        <v>31.193708</v>
      </c>
      <c r="N49" s="11">
        <v>36.4050897</v>
      </c>
      <c r="O49" s="11">
        <v>36.8361015</v>
      </c>
      <c r="P49" s="11">
        <v>36.8361015</v>
      </c>
      <c r="Q49" s="11">
        <v>37.4476644</v>
      </c>
      <c r="R49" s="11">
        <v>37.4476644</v>
      </c>
      <c r="S49" s="11">
        <v>37.3864115</v>
      </c>
      <c r="T49" s="11">
        <v>36.3480293</v>
      </c>
      <c r="U49" s="11">
        <v>36.3825244</v>
      </c>
      <c r="V49" s="11">
        <v>36.1287214</v>
      </c>
      <c r="W49" s="11">
        <v>35.2690035</v>
      </c>
      <c r="X49" s="11">
        <v>35.2632887</v>
      </c>
      <c r="Y49" s="11">
        <v>35.2701489</v>
      </c>
      <c r="Z49" s="11">
        <v>38.1858821</v>
      </c>
      <c r="AA49" s="11">
        <v>39.57337</v>
      </c>
      <c r="AB49" s="11">
        <v>39.593245</v>
      </c>
      <c r="AC49" s="11">
        <v>39.5085294</v>
      </c>
      <c r="AD49" s="11">
        <v>39.5085294</v>
      </c>
      <c r="AE49" s="11">
        <v>39.6801117</v>
      </c>
      <c r="AF49" s="11">
        <v>40.4610886</v>
      </c>
      <c r="AG49" s="11">
        <v>40.4733108</v>
      </c>
      <c r="AH49" s="11">
        <v>40.4699775</v>
      </c>
      <c r="AI49" s="11">
        <v>40.7106375</v>
      </c>
      <c r="AJ49" s="11">
        <v>40.6794512</v>
      </c>
      <c r="AK49" s="11">
        <v>40.7159288</v>
      </c>
      <c r="AL49" s="11">
        <v>45.6898471</v>
      </c>
      <c r="AM49" s="11">
        <v>46.90873</v>
      </c>
      <c r="AN49" s="11">
        <v>46.909165</v>
      </c>
      <c r="AO49" s="11">
        <v>47.2867425</v>
      </c>
      <c r="AP49" s="11">
        <v>47.2867425</v>
      </c>
      <c r="AQ49" s="11">
        <v>47.2670369</v>
      </c>
      <c r="AR49" s="11">
        <v>46.8939989</v>
      </c>
      <c r="AS49" s="11">
        <v>46.9197858</v>
      </c>
      <c r="AT49" s="11">
        <v>46.8888448</v>
      </c>
      <c r="AU49" s="11">
        <v>46.6200005</v>
      </c>
      <c r="AV49" s="11">
        <v>46.6192921</v>
      </c>
      <c r="AW49" s="11">
        <v>46.6036845</v>
      </c>
      <c r="AX49" s="11">
        <v>51.1422331</v>
      </c>
      <c r="AY49" s="11">
        <v>50.0840294</v>
      </c>
      <c r="AZ49" s="11">
        <v>50.1039319</v>
      </c>
      <c r="BA49" s="11">
        <v>50.1143674</v>
      </c>
      <c r="BB49" s="11">
        <v>50.1161741</v>
      </c>
      <c r="BC49" s="11">
        <v>50.1400674</v>
      </c>
      <c r="BD49" s="11">
        <v>51.0103604</v>
      </c>
      <c r="BE49" s="11">
        <v>51.0105686</v>
      </c>
      <c r="BF49" s="11">
        <v>51.020114</v>
      </c>
      <c r="BG49" s="11">
        <v>51.3274453</v>
      </c>
      <c r="BH49" s="11">
        <v>51.3307068</v>
      </c>
      <c r="BI49" s="11">
        <v>51.3376329</v>
      </c>
      <c r="BJ49" s="11">
        <v>55.9280152</v>
      </c>
      <c r="BK49" s="11">
        <v>57.3455611</v>
      </c>
      <c r="BL49" s="11">
        <v>49.904294</v>
      </c>
      <c r="BM49" s="11">
        <v>46.4669041</v>
      </c>
      <c r="BN49" s="11">
        <v>46.6270447</v>
      </c>
      <c r="BO49" s="11">
        <v>45.6304951</v>
      </c>
      <c r="BP49" s="11">
        <v>45.1930707</v>
      </c>
      <c r="BQ49" s="11">
        <v>45.1930707</v>
      </c>
      <c r="BR49" s="11">
        <v>45.0984874</v>
      </c>
      <c r="BS49" s="11">
        <v>46.0123216</v>
      </c>
      <c r="BT49" s="11">
        <v>45.9594052</v>
      </c>
      <c r="BU49" s="11">
        <v>45.9348491</v>
      </c>
      <c r="BV49" s="11">
        <v>55.1170656</v>
      </c>
      <c r="BW49" s="11">
        <v>55.1002192</v>
      </c>
      <c r="BX49" s="11">
        <v>55.252997</v>
      </c>
      <c r="BY49" s="11">
        <v>59.1484507</v>
      </c>
      <c r="BZ49" s="11">
        <v>59.1177605</v>
      </c>
      <c r="CA49" s="11">
        <v>59.2290074</v>
      </c>
      <c r="CB49" s="11">
        <v>62.7676387</v>
      </c>
      <c r="CC49" s="11">
        <v>62.7676387</v>
      </c>
      <c r="CD49" s="11">
        <v>62.5062844</v>
      </c>
      <c r="CE49" s="11">
        <v>61.8437294</v>
      </c>
      <c r="CF49" s="11">
        <v>61.8333151</v>
      </c>
      <c r="CG49" s="11">
        <v>61.8332964</v>
      </c>
      <c r="CH49" s="11">
        <v>69.190804</v>
      </c>
      <c r="CI49" s="11">
        <v>71.5405657</v>
      </c>
      <c r="CJ49" s="11">
        <v>71.4480889</v>
      </c>
      <c r="CK49" s="11">
        <v>73.4651789</v>
      </c>
      <c r="CL49" s="11">
        <v>73.4140972</v>
      </c>
      <c r="CM49" s="11">
        <v>73.4563611</v>
      </c>
      <c r="CN49" s="11">
        <v>73.5021446</v>
      </c>
      <c r="CO49" s="11">
        <v>73.5021446</v>
      </c>
      <c r="CP49" s="11">
        <v>73.5259591</v>
      </c>
      <c r="CQ49" s="11">
        <v>73.4014955</v>
      </c>
      <c r="CR49" s="11">
        <v>73.4073955</v>
      </c>
      <c r="CS49" s="11">
        <v>73.3975414</v>
      </c>
      <c r="CT49" s="11">
        <v>80.643734</v>
      </c>
      <c r="CU49" s="11">
        <v>79.8245232</v>
      </c>
      <c r="CV49" s="11">
        <v>79.9767301</v>
      </c>
      <c r="CW49" s="11">
        <v>80.6962777</v>
      </c>
      <c r="CX49" s="11">
        <v>80.8372777</v>
      </c>
      <c r="CY49" s="11">
        <v>80.7978231</v>
      </c>
      <c r="CZ49" s="11">
        <v>81.1689199</v>
      </c>
      <c r="DA49" s="11">
        <v>81.3082463</v>
      </c>
      <c r="DB49" s="11">
        <v>81.3146836</v>
      </c>
      <c r="DC49" s="11">
        <v>80.781183</v>
      </c>
      <c r="DD49" s="11">
        <v>80.781183</v>
      </c>
      <c r="DE49" s="11">
        <v>80.7456375</v>
      </c>
      <c r="DF49" s="11">
        <v>89.2273072</v>
      </c>
      <c r="DG49" s="11">
        <v>87.846173</v>
      </c>
      <c r="DH49" s="11">
        <v>87.891545</v>
      </c>
      <c r="DI49" s="11">
        <v>88.7907166</v>
      </c>
      <c r="DJ49" s="11">
        <v>88.898574</v>
      </c>
      <c r="DK49" s="11">
        <v>88.9268178</v>
      </c>
      <c r="DL49" s="11">
        <v>89.3334659</v>
      </c>
      <c r="DM49" s="11">
        <v>89.3334659</v>
      </c>
      <c r="DN49" s="11">
        <v>89.3024436</v>
      </c>
      <c r="DO49" s="11">
        <v>89.732052</v>
      </c>
      <c r="DP49" s="12"/>
      <c r="DQ49" s="11">
        <v>89.7307589</v>
      </c>
      <c r="DR49" s="13"/>
      <c r="DS49" s="13"/>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14"/>
      <c r="HF49" s="14"/>
      <c r="HG49" s="14"/>
      <c r="HH49" s="14"/>
      <c r="HI49" s="14"/>
      <c r="HJ49" s="14"/>
      <c r="HK49" s="14"/>
      <c r="HL49" s="14"/>
      <c r="HM49" s="14"/>
      <c r="HN49" s="14"/>
      <c r="HO49" s="14"/>
      <c r="HP49" s="14"/>
      <c r="HQ49" s="14"/>
      <c r="HR49" s="14"/>
      <c r="HS49" s="14"/>
      <c r="HT49" s="14"/>
      <c r="HU49" s="14"/>
      <c r="HV49" s="14"/>
      <c r="HW49" s="14"/>
      <c r="HX49" s="14"/>
      <c r="HY49" s="14"/>
      <c r="HZ49" s="14"/>
      <c r="IA49" s="14"/>
      <c r="IB49" s="14"/>
      <c r="IC49" s="14"/>
      <c r="ID49" s="14"/>
      <c r="IE49" s="14"/>
      <c r="IF49" s="14"/>
    </row>
    <row r="50" s="2" customFormat="1" hidden="1" outlineLevel="1" spans="1:240">
      <c r="A50" s="9" t="s">
        <v>182</v>
      </c>
      <c r="B50" s="10"/>
      <c r="C50" s="10"/>
      <c r="D50" s="15">
        <v>0.0686261686881282</v>
      </c>
      <c r="E50" s="15">
        <v>0.0708263698641775</v>
      </c>
      <c r="F50" s="15">
        <v>0.0724657545224158</v>
      </c>
      <c r="G50" s="15">
        <v>0.0727571963690426</v>
      </c>
      <c r="H50" s="15">
        <v>0.0831700413700653</v>
      </c>
      <c r="I50" s="15">
        <v>0.0834079167342229</v>
      </c>
      <c r="J50" s="15">
        <v>0.0834079167342229</v>
      </c>
      <c r="K50" s="15">
        <v>0.0763285977304892</v>
      </c>
      <c r="L50" s="15">
        <v>0.0768772657207113</v>
      </c>
      <c r="M50" s="15">
        <v>0.0753712896203298</v>
      </c>
      <c r="N50" s="15">
        <v>0.0887151364442319</v>
      </c>
      <c r="O50" s="15">
        <v>0.0872479407192425</v>
      </c>
      <c r="P50" s="15">
        <v>0.0872479407192425</v>
      </c>
      <c r="Q50" s="15">
        <v>0.0898094595186556</v>
      </c>
      <c r="R50" s="15">
        <v>0.0898094595186556</v>
      </c>
      <c r="S50" s="15">
        <v>0.0888765614747486</v>
      </c>
      <c r="T50" s="15">
        <v>0.0809550409380791</v>
      </c>
      <c r="U50" s="15">
        <v>0.0804519490681631</v>
      </c>
      <c r="V50" s="15">
        <v>0.0779755909103387</v>
      </c>
      <c r="W50" s="15">
        <v>0.0736089835937667</v>
      </c>
      <c r="X50" s="15">
        <v>0.0731193741439096</v>
      </c>
      <c r="Y50" s="15">
        <v>0.0731352568800751</v>
      </c>
      <c r="Z50" s="15">
        <v>0.0736101183321885</v>
      </c>
      <c r="AA50" s="15">
        <v>0.0722525198131976</v>
      </c>
      <c r="AB50" s="15">
        <v>0.0713250454717718</v>
      </c>
      <c r="AC50" s="15">
        <v>0.0715935177278454</v>
      </c>
      <c r="AD50" s="15">
        <v>0.0715935177278454</v>
      </c>
      <c r="AE50" s="15">
        <v>0.0716038508530711</v>
      </c>
      <c r="AF50" s="15">
        <v>0.0599880523234365</v>
      </c>
      <c r="AG50" s="15">
        <v>0.0599171540965213</v>
      </c>
      <c r="AH50" s="15">
        <v>0.0609950326757656</v>
      </c>
      <c r="AI50" s="15">
        <v>0.0666754702625327</v>
      </c>
      <c r="AJ50" s="15">
        <v>0.0668091608866149</v>
      </c>
      <c r="AK50" s="15">
        <v>0.0669230097484599</v>
      </c>
      <c r="AL50" s="15">
        <v>0.0759858813359872</v>
      </c>
      <c r="AM50" s="15">
        <v>0.0762919823239725</v>
      </c>
      <c r="AN50" s="15">
        <v>0.0762912748500213</v>
      </c>
      <c r="AO50" s="15">
        <v>0.0700169820325433</v>
      </c>
      <c r="AP50" s="15">
        <v>0.0700169820325433</v>
      </c>
      <c r="AQ50" s="15">
        <v>0.0696018878221664</v>
      </c>
      <c r="AR50" s="15">
        <v>0.058397824119026</v>
      </c>
      <c r="AS50" s="15">
        <v>0.0587441577791687</v>
      </c>
      <c r="AT50" s="15">
        <v>0.057928300677606</v>
      </c>
      <c r="AU50" s="15">
        <v>0.0620359452806098</v>
      </c>
      <c r="AV50" s="15">
        <v>0.062035015327914</v>
      </c>
      <c r="AW50" s="15">
        <v>0.0620685430998487</v>
      </c>
      <c r="AX50" s="15">
        <v>0.0599638188266754</v>
      </c>
      <c r="AY50" s="15">
        <v>0.0647955194275962</v>
      </c>
      <c r="AZ50" s="15">
        <v>0.0648095803435339</v>
      </c>
      <c r="BA50" s="15">
        <v>0.0633479392179258</v>
      </c>
      <c r="BB50" s="15">
        <v>0.0633500832219353</v>
      </c>
      <c r="BC50" s="15">
        <v>0.0633198949389526</v>
      </c>
      <c r="BD50" s="15">
        <v>0.0682265636374528</v>
      </c>
      <c r="BE50" s="15">
        <v>0.0682262851702461</v>
      </c>
      <c r="BF50" s="15">
        <v>0.0682135206518747</v>
      </c>
      <c r="BG50" s="15">
        <v>0.0675211415597183</v>
      </c>
      <c r="BH50" s="15">
        <v>0.0675168513362454</v>
      </c>
      <c r="BI50" s="15">
        <v>0.067592288619135</v>
      </c>
      <c r="BJ50" s="15">
        <v>0.069988299888747</v>
      </c>
      <c r="BK50" s="15">
        <v>0.0680498668971956</v>
      </c>
      <c r="BL50" s="15">
        <v>0.0349895481939891</v>
      </c>
      <c r="BM50" s="15">
        <v>0.0229932318645692</v>
      </c>
      <c r="BN50" s="15">
        <v>0.0225705426275923</v>
      </c>
      <c r="BO50" s="15">
        <v>0.0158957118131291</v>
      </c>
      <c r="BP50" s="15">
        <v>0.0188192301790195</v>
      </c>
      <c r="BQ50" s="15">
        <v>0.0188192301790195</v>
      </c>
      <c r="BR50" s="15">
        <v>0.0156083682753404</v>
      </c>
      <c r="BS50" s="15">
        <v>0.02191815507088</v>
      </c>
      <c r="BT50" s="15">
        <v>0.0219433910341381</v>
      </c>
      <c r="BU50" s="15">
        <v>0.0227914191624067</v>
      </c>
      <c r="BV50" s="15">
        <v>0.0643155465809123</v>
      </c>
      <c r="BW50" s="15">
        <v>0.0549780843703068</v>
      </c>
      <c r="BX50" s="15">
        <v>0.0548260667199645</v>
      </c>
      <c r="BY50" s="15">
        <v>0.0537114778561731</v>
      </c>
      <c r="BZ50" s="15">
        <v>0.0551920754846591</v>
      </c>
      <c r="CA50" s="15">
        <v>0.0557325666072196</v>
      </c>
      <c r="CB50" s="15">
        <v>0.0652738972638778</v>
      </c>
      <c r="CC50" s="15">
        <v>0.0652738972638778</v>
      </c>
      <c r="CD50" s="15">
        <v>0.0674666306033062</v>
      </c>
      <c r="CE50" s="15">
        <v>0.0630472472767789</v>
      </c>
      <c r="CF50" s="15">
        <v>0.0660522696121787</v>
      </c>
      <c r="CG50" s="15">
        <v>0.0655895259693772</v>
      </c>
      <c r="CH50" s="15">
        <v>0.0701604768171215</v>
      </c>
      <c r="CI50" s="15">
        <v>0.063955524466869</v>
      </c>
      <c r="CJ50" s="15">
        <v>0.0640383034793811</v>
      </c>
      <c r="CK50" s="15">
        <v>0.0604168568900062</v>
      </c>
      <c r="CL50" s="15">
        <v>0.061831168305915</v>
      </c>
      <c r="CM50" s="15">
        <v>0.0618242209659362</v>
      </c>
      <c r="CN50" s="15">
        <v>0.056560722447274</v>
      </c>
      <c r="CO50" s="15">
        <v>0.056560722447274</v>
      </c>
      <c r="CP50" s="15">
        <v>0.0566134308338455</v>
      </c>
      <c r="CQ50" s="15">
        <v>0.0482971944352278</v>
      </c>
      <c r="CR50" s="15">
        <v>0.0483239634894825</v>
      </c>
      <c r="CS50" s="15">
        <v>0.0484343376112051</v>
      </c>
      <c r="CT50" s="15">
        <v>0.0593687712922618</v>
      </c>
      <c r="CU50" s="15">
        <v>0.0577788180261877</v>
      </c>
      <c r="CV50" s="15">
        <v>0.0575003178330743</v>
      </c>
      <c r="CW50" s="15">
        <v>0.0604673776669131</v>
      </c>
      <c r="CX50" s="15">
        <v>0.061115135746339</v>
      </c>
      <c r="CY50" s="15">
        <v>0.0610335899012606</v>
      </c>
      <c r="CZ50" s="15">
        <v>0.0649590521408429</v>
      </c>
      <c r="DA50" s="15">
        <v>0.0652566786451524</v>
      </c>
      <c r="DB50" s="15">
        <v>0.0653037786646445</v>
      </c>
      <c r="DC50" s="15">
        <v>0.0667401243678246</v>
      </c>
      <c r="DD50" s="15">
        <v>0.066755598268473</v>
      </c>
      <c r="DE50" s="15">
        <v>0.0667676529273795</v>
      </c>
      <c r="DF50" s="15">
        <v>0.0718982327419156</v>
      </c>
      <c r="DG50" s="15">
        <v>0.068807778342262</v>
      </c>
      <c r="DH50" s="15">
        <v>0.0686099521859583</v>
      </c>
      <c r="DI50" s="15">
        <v>0.0710024678413284</v>
      </c>
      <c r="DJ50" s="15">
        <v>0.0711119775667043</v>
      </c>
      <c r="DK50" s="15">
        <v>0.0712453662094271</v>
      </c>
      <c r="DL50" s="15">
        <v>0.07163269370029</v>
      </c>
      <c r="DM50" s="15">
        <v>0.07163269370029</v>
      </c>
      <c r="DN50" s="15">
        <v>0.0715550542896902</v>
      </c>
      <c r="DO50" s="15">
        <v>0.0727723210876756</v>
      </c>
      <c r="DP50" s="12"/>
      <c r="DQ50" s="15">
        <v>0.0727145883974018</v>
      </c>
      <c r="DR50" s="13"/>
      <c r="DS50" s="13"/>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row>
    <row r="51" s="2" customFormat="1" hidden="1" outlineLevel="1" spans="1:240">
      <c r="A51" s="9" t="s">
        <v>183</v>
      </c>
      <c r="B51" s="10"/>
      <c r="C51" s="10"/>
      <c r="D51" s="16">
        <v>1.28740074834434</v>
      </c>
      <c r="E51" s="16">
        <v>1.53911359116324</v>
      </c>
      <c r="F51" s="16">
        <v>1.80759279962306</v>
      </c>
      <c r="G51" s="16">
        <v>1.87166195141577</v>
      </c>
      <c r="H51" s="16">
        <v>2.48723322525552</v>
      </c>
      <c r="I51" s="16">
        <v>2.2849628466134</v>
      </c>
      <c r="J51" s="16">
        <v>2.17683542937425</v>
      </c>
      <c r="K51" s="16">
        <v>1.52716892859492</v>
      </c>
      <c r="L51" s="16">
        <v>1.51186709455428</v>
      </c>
      <c r="M51" s="16">
        <v>1.51320000174394</v>
      </c>
      <c r="N51" s="16">
        <v>1.21051591310871</v>
      </c>
      <c r="O51" s="16">
        <v>1.39708779442906</v>
      </c>
      <c r="P51" s="16">
        <v>1.29226377009522</v>
      </c>
      <c r="Q51" s="16">
        <v>1.39221349142405</v>
      </c>
      <c r="R51" s="16">
        <v>1.31304447120606</v>
      </c>
      <c r="S51" s="16">
        <v>1.25385503232906</v>
      </c>
      <c r="T51" s="16">
        <v>1.04232808021864</v>
      </c>
      <c r="U51" s="16">
        <v>1.05482694598289</v>
      </c>
      <c r="V51" s="16">
        <v>1.00062644619358</v>
      </c>
      <c r="W51" s="16">
        <v>0.941315413121893</v>
      </c>
      <c r="X51" s="16">
        <v>1.01987630836032</v>
      </c>
      <c r="Y51" s="16">
        <v>1.10024950305781</v>
      </c>
      <c r="Z51" s="16">
        <v>1.03856433370175</v>
      </c>
      <c r="AA51" s="16">
        <v>1.02409307319543</v>
      </c>
      <c r="AB51" s="16">
        <v>1.09760924117233</v>
      </c>
      <c r="AC51" s="16">
        <v>1.01180546851739</v>
      </c>
      <c r="AD51" s="16">
        <v>1.02273135228364</v>
      </c>
      <c r="AE51" s="16">
        <v>1.17712042126131</v>
      </c>
      <c r="AF51" s="16">
        <v>1.09922333874131</v>
      </c>
      <c r="AG51" s="16">
        <v>1.03459096803121</v>
      </c>
      <c r="AH51" s="16">
        <v>0.982218136889253</v>
      </c>
      <c r="AI51" s="16">
        <v>1.24221059913395</v>
      </c>
      <c r="AJ51" s="16">
        <v>1.36735268198505</v>
      </c>
      <c r="AK51" s="16">
        <v>1.47277124868143</v>
      </c>
      <c r="AL51" s="16">
        <v>1.42863275416827</v>
      </c>
      <c r="AM51" s="16">
        <v>1.38238962555584</v>
      </c>
      <c r="AN51" s="16">
        <v>1.32826278830587</v>
      </c>
      <c r="AO51" s="16">
        <v>0.964665722110167</v>
      </c>
      <c r="AP51" s="16">
        <v>0.983050107543356</v>
      </c>
      <c r="AQ51" s="16">
        <v>1.01561021482182</v>
      </c>
      <c r="AR51" s="16">
        <v>0.945573733102979</v>
      </c>
      <c r="AS51" s="16">
        <v>1.00065209376979</v>
      </c>
      <c r="AT51" s="16">
        <v>0.948665380640813</v>
      </c>
      <c r="AU51" s="16">
        <v>0.975999547661953</v>
      </c>
      <c r="AV51" s="16">
        <v>0.915324149677511</v>
      </c>
      <c r="AW51" s="16">
        <v>0.77625135411772</v>
      </c>
      <c r="AX51" s="16">
        <v>0.839627747893551</v>
      </c>
      <c r="AY51" s="16">
        <v>1.06121758246552</v>
      </c>
      <c r="AZ51" s="16">
        <v>1.05614073972506</v>
      </c>
      <c r="BA51" s="16">
        <v>0.993984631241699</v>
      </c>
      <c r="BB51" s="16">
        <v>0.8772016178306</v>
      </c>
      <c r="BC51" s="16">
        <v>0.988539766103306</v>
      </c>
      <c r="BD51" s="16">
        <v>1.17069922721032</v>
      </c>
      <c r="BE51" s="16">
        <v>0.972979287668634</v>
      </c>
      <c r="BF51" s="16">
        <v>1.14763036593764</v>
      </c>
      <c r="BG51" s="16">
        <v>1.1413290327933</v>
      </c>
      <c r="BH51" s="16">
        <v>1.2282702310267</v>
      </c>
      <c r="BI51" s="16">
        <v>1.31879249929344</v>
      </c>
      <c r="BJ51" s="16">
        <v>1.04798523048606</v>
      </c>
      <c r="BK51" s="16">
        <v>0.905115961974605</v>
      </c>
      <c r="BL51" s="16">
        <v>0.746416667070773</v>
      </c>
      <c r="BM51" s="16">
        <v>0.956540414320393</v>
      </c>
      <c r="BN51" s="16">
        <v>1.05960610452328</v>
      </c>
      <c r="BO51" s="16">
        <v>1.08482165690988</v>
      </c>
      <c r="BP51" s="16">
        <v>1.02202097765399</v>
      </c>
      <c r="BQ51" s="16">
        <v>1.04274896062772</v>
      </c>
      <c r="BR51" s="16">
        <v>1.05788818096813</v>
      </c>
      <c r="BS51" s="16">
        <v>1.08800120618126</v>
      </c>
      <c r="BT51" s="16">
        <v>1.14448118227605</v>
      </c>
      <c r="BU51" s="16">
        <v>1.2295979263378</v>
      </c>
      <c r="BV51" s="16">
        <v>0.983124486220834</v>
      </c>
      <c r="BW51" s="16">
        <v>1.04781939052613</v>
      </c>
      <c r="BX51" s="16">
        <v>1.19081150656859</v>
      </c>
      <c r="BY51" s="16">
        <v>1.29770227777073</v>
      </c>
      <c r="BZ51" s="16">
        <v>1.24637299141262</v>
      </c>
      <c r="CA51" s="16">
        <v>1.30505503288242</v>
      </c>
      <c r="CB51" s="16">
        <v>1.32662784716163</v>
      </c>
      <c r="CC51" s="16">
        <v>1.25201718477264</v>
      </c>
      <c r="CD51" s="16">
        <v>1.05007856138062</v>
      </c>
      <c r="CE51" s="16">
        <v>1.16438716582315</v>
      </c>
      <c r="CF51" s="16">
        <v>1.13213834462516</v>
      </c>
      <c r="CG51" s="16">
        <v>1.09382945334934</v>
      </c>
      <c r="CH51" s="16">
        <v>0.9459827060255</v>
      </c>
      <c r="CI51" s="16">
        <v>0.982016280030618</v>
      </c>
      <c r="CJ51" s="16">
        <v>0.871657054216883</v>
      </c>
      <c r="CK51" s="16">
        <v>0.832886198824733</v>
      </c>
      <c r="CL51" s="16">
        <v>0.813881196920855</v>
      </c>
      <c r="CM51" s="16">
        <v>0.734549030090738</v>
      </c>
      <c r="CN51" s="16">
        <v>0.783195979019094</v>
      </c>
      <c r="CO51" s="16">
        <v>0.800889717168878</v>
      </c>
      <c r="CP51" s="16">
        <v>0.67185168210883</v>
      </c>
      <c r="CQ51" s="16">
        <v>0.73048792718399</v>
      </c>
      <c r="CR51" s="16">
        <v>0.891000297102218</v>
      </c>
      <c r="CS51" s="16">
        <v>0.886470965633734</v>
      </c>
      <c r="CT51" s="16">
        <v>0.926061279602951</v>
      </c>
      <c r="CU51" s="16">
        <v>0.865858651317318</v>
      </c>
      <c r="CV51" s="16">
        <v>0.922653274367865</v>
      </c>
      <c r="CW51" s="16">
        <v>1.04797894042144</v>
      </c>
      <c r="CX51" s="16">
        <v>0.983296515686599</v>
      </c>
      <c r="CY51" s="16">
        <v>1.008481206222</v>
      </c>
      <c r="CZ51" s="16">
        <v>1.05953520024602</v>
      </c>
      <c r="DA51" s="16">
        <v>0.957550513544897</v>
      </c>
      <c r="DB51" s="16">
        <v>0.9315918705733</v>
      </c>
      <c r="DC51" s="16">
        <v>0.923759606243944</v>
      </c>
      <c r="DD51" s="16">
        <v>1.1229145109202</v>
      </c>
      <c r="DE51" s="16">
        <v>1.18881865289626</v>
      </c>
      <c r="DF51" s="16">
        <v>1.07753897564668</v>
      </c>
      <c r="DG51" s="16">
        <v>1.07847342763583</v>
      </c>
      <c r="DH51" s="16">
        <v>1.06832513298065</v>
      </c>
      <c r="DI51" s="16">
        <v>1.1614757403591</v>
      </c>
      <c r="DJ51" s="16">
        <v>1.22529930232627</v>
      </c>
      <c r="DK51" s="16">
        <v>1.18546329901395</v>
      </c>
      <c r="DL51" s="16">
        <v>1.11194685104006</v>
      </c>
      <c r="DM51" s="16">
        <v>1.16781345321116</v>
      </c>
      <c r="DN51" s="16">
        <v>1.1416066659569</v>
      </c>
      <c r="DO51" s="16">
        <v>1.04344331945067</v>
      </c>
      <c r="DP51" s="12"/>
      <c r="DQ51" s="16">
        <v>1.13164945604845</v>
      </c>
      <c r="DR51" s="13"/>
      <c r="DS51" s="13"/>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row>
    <row r="52" s="2" customFormat="1" hidden="1" outlineLevel="1" spans="1:240">
      <c r="A52" s="9" t="s">
        <v>184</v>
      </c>
      <c r="B52" s="10"/>
      <c r="C52" s="10"/>
      <c r="D52" s="16">
        <v>18.7596185675894</v>
      </c>
      <c r="E52" s="16">
        <v>21.730798770497</v>
      </c>
      <c r="F52" s="16">
        <v>24.9440968570046</v>
      </c>
      <c r="G52" s="16">
        <v>25.7247673745182</v>
      </c>
      <c r="H52" s="16">
        <v>29.9053984377448</v>
      </c>
      <c r="I52" s="16">
        <v>27.395035580308</v>
      </c>
      <c r="J52" s="16">
        <v>26.0986668245255</v>
      </c>
      <c r="K52" s="16">
        <v>20.0078211051019</v>
      </c>
      <c r="L52" s="16">
        <v>19.6659842201824</v>
      </c>
      <c r="M52" s="16">
        <v>20.0766101968857</v>
      </c>
      <c r="N52" s="16">
        <v>13.6449760618884</v>
      </c>
      <c r="O52" s="16">
        <v>16.012845494254</v>
      </c>
      <c r="P52" s="16">
        <v>14.8113956552124</v>
      </c>
      <c r="Q52" s="16">
        <v>15.5018580323919</v>
      </c>
      <c r="R52" s="16">
        <v>14.6203359673188</v>
      </c>
      <c r="S52" s="16">
        <v>14.1078256350557</v>
      </c>
      <c r="T52" s="16">
        <v>12.8753943934869</v>
      </c>
      <c r="U52" s="16">
        <v>13.1112665162305</v>
      </c>
      <c r="V52" s="16">
        <v>12.8325599653892</v>
      </c>
      <c r="W52" s="16">
        <v>12.7880506857264</v>
      </c>
      <c r="X52" s="16">
        <v>13.9480995331422</v>
      </c>
      <c r="Y52" s="16">
        <v>15.0440368981265</v>
      </c>
      <c r="Z52" s="16">
        <v>14.1089887807937</v>
      </c>
      <c r="AA52" s="16">
        <v>14.1738042609882</v>
      </c>
      <c r="AB52" s="16">
        <v>15.3888333882202</v>
      </c>
      <c r="AC52" s="16">
        <v>14.1326407840952</v>
      </c>
      <c r="AD52" s="16">
        <v>14.2852507425524</v>
      </c>
      <c r="AE52" s="16">
        <v>16.4393451921563</v>
      </c>
      <c r="AF52" s="16">
        <v>18.3240378069728</v>
      </c>
      <c r="AG52" s="16">
        <v>17.2670245046114</v>
      </c>
      <c r="AH52" s="16">
        <v>16.1032479826756</v>
      </c>
      <c r="AI52" s="16">
        <v>18.6306987298744</v>
      </c>
      <c r="AJ52" s="16">
        <v>20.4665447648063</v>
      </c>
      <c r="AK52" s="16">
        <v>22.0069487941002</v>
      </c>
      <c r="AL52" s="16">
        <v>18.80129214862</v>
      </c>
      <c r="AM52" s="16">
        <v>18.1197235075836</v>
      </c>
      <c r="AN52" s="16">
        <v>17.4104154232192</v>
      </c>
      <c r="AO52" s="16">
        <v>13.7775964359875</v>
      </c>
      <c r="AP52" s="16">
        <v>14.0401668139087</v>
      </c>
      <c r="AQ52" s="16">
        <v>14.5917050039895</v>
      </c>
      <c r="AR52" s="16">
        <v>16.1919343291921</v>
      </c>
      <c r="AS52" s="16">
        <v>17.0340699671182</v>
      </c>
      <c r="AT52" s="16">
        <v>16.3765442718666</v>
      </c>
      <c r="AU52" s="16">
        <v>15.7328068952149</v>
      </c>
      <c r="AV52" s="16">
        <v>14.7549596762272</v>
      </c>
      <c r="AW52" s="16">
        <v>12.5063569297732</v>
      </c>
      <c r="AX52" s="16">
        <v>14.0022394224171</v>
      </c>
      <c r="AY52" s="16">
        <v>16.3779469914018</v>
      </c>
      <c r="AZ52" s="16">
        <v>16.2960589179379</v>
      </c>
      <c r="BA52" s="16">
        <v>15.6908755598545</v>
      </c>
      <c r="BB52" s="16">
        <v>13.8468897468924</v>
      </c>
      <c r="BC52" s="16">
        <v>15.6118352226637</v>
      </c>
      <c r="BD52" s="16">
        <v>17.1589944560489</v>
      </c>
      <c r="BE52" s="16">
        <v>14.2610620707363</v>
      </c>
      <c r="BF52" s="16">
        <v>16.8240893443182</v>
      </c>
      <c r="BG52" s="16">
        <v>16.9032840148869</v>
      </c>
      <c r="BH52" s="16">
        <v>18.1920543792795</v>
      </c>
      <c r="BI52" s="16">
        <v>19.510990472959</v>
      </c>
      <c r="BJ52" s="16">
        <v>14.9737203525723</v>
      </c>
      <c r="BK52" s="16">
        <v>13.3007749058787</v>
      </c>
      <c r="BL52" s="16">
        <v>21.3325608816807</v>
      </c>
      <c r="BM52" s="16">
        <v>41.6009554443866</v>
      </c>
      <c r="BN52" s="16">
        <v>46.9464169296455</v>
      </c>
      <c r="BO52" s="16">
        <v>68.2461829745721</v>
      </c>
      <c r="BP52" s="16">
        <v>54.307268040825</v>
      </c>
      <c r="BQ52" s="16">
        <v>55.4086936983333</v>
      </c>
      <c r="BR52" s="16">
        <v>67.7769874663631</v>
      </c>
      <c r="BS52" s="16">
        <v>49.6392694851747</v>
      </c>
      <c r="BT52" s="16">
        <v>52.1560765378304</v>
      </c>
      <c r="BU52" s="16">
        <v>53.9500378443289</v>
      </c>
      <c r="BV52" s="16">
        <v>15.2859539953379</v>
      </c>
      <c r="BW52" s="16">
        <v>19.058855951919</v>
      </c>
      <c r="BX52" s="16">
        <v>21.7198055197158</v>
      </c>
      <c r="BY52" s="16">
        <v>24.1606138867688</v>
      </c>
      <c r="BZ52" s="16">
        <v>22.5824627986505</v>
      </c>
      <c r="CA52" s="16">
        <v>23.416381342706</v>
      </c>
      <c r="CB52" s="16">
        <v>20.3240177585624</v>
      </c>
      <c r="CC52" s="16">
        <v>19.1809779598605</v>
      </c>
      <c r="CD52" s="16">
        <v>15.5644138737998</v>
      </c>
      <c r="CE52" s="16">
        <v>18.4684853997109</v>
      </c>
      <c r="CF52" s="16">
        <v>17.1400369930122</v>
      </c>
      <c r="CG52" s="16">
        <v>16.6768921894639</v>
      </c>
      <c r="CH52" s="16">
        <v>13.4831282360192</v>
      </c>
      <c r="CI52" s="16">
        <v>15.3546748027895</v>
      </c>
      <c r="CJ52" s="16">
        <v>13.6114951030446</v>
      </c>
      <c r="CK52" s="16">
        <v>13.7856591967548</v>
      </c>
      <c r="CL52" s="16">
        <v>13.1629600284133</v>
      </c>
      <c r="CM52" s="16">
        <v>11.8812500766562</v>
      </c>
      <c r="CN52" s="16">
        <v>13.8469939055179</v>
      </c>
      <c r="CO52" s="16">
        <v>14.1598212065885</v>
      </c>
      <c r="CP52" s="16">
        <v>11.8673550112277</v>
      </c>
      <c r="CQ52" s="16">
        <v>15.124852193302</v>
      </c>
      <c r="CR52" s="16">
        <v>18.4380632870924</v>
      </c>
      <c r="CS52" s="16">
        <v>18.3025310008297</v>
      </c>
      <c r="CT52" s="16">
        <v>15.5984579004359</v>
      </c>
      <c r="CU52" s="16">
        <v>14.9857453111082</v>
      </c>
      <c r="CV52" s="16">
        <v>16.0460552069706</v>
      </c>
      <c r="CW52" s="16">
        <v>17.3313112103897</v>
      </c>
      <c r="CX52" s="16">
        <v>16.0892470200478</v>
      </c>
      <c r="CY52" s="16">
        <v>16.5233801231996</v>
      </c>
      <c r="CZ52" s="16">
        <v>16.3108168196291</v>
      </c>
      <c r="DA52" s="16">
        <v>14.6736017435363</v>
      </c>
      <c r="DB52" s="16">
        <v>14.2655124959509</v>
      </c>
      <c r="DC52" s="16">
        <v>13.8411430154495</v>
      </c>
      <c r="DD52" s="16">
        <v>16.8212785151612</v>
      </c>
      <c r="DE52" s="16">
        <v>17.8053084206703</v>
      </c>
      <c r="DF52" s="16">
        <v>14.9870022468368</v>
      </c>
      <c r="DG52" s="16">
        <v>15.6737138390272</v>
      </c>
      <c r="DH52" s="16">
        <v>15.5709936961492</v>
      </c>
      <c r="DI52" s="16">
        <v>16.3582446592517</v>
      </c>
      <c r="DJ52" s="16">
        <v>17.2305614926391</v>
      </c>
      <c r="DK52" s="16">
        <v>16.6391635286041</v>
      </c>
      <c r="DL52" s="16">
        <v>15.5228959515669</v>
      </c>
      <c r="DM52" s="16">
        <v>16.3027996419801</v>
      </c>
      <c r="DN52" s="16">
        <v>15.9542421886106</v>
      </c>
      <c r="DO52" s="16">
        <v>14.3384641832921</v>
      </c>
      <c r="DP52" s="12"/>
      <c r="DQ52" s="16">
        <v>15.5628943378422</v>
      </c>
      <c r="DR52" s="13"/>
      <c r="DS52" s="13"/>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row>
    <row r="53" s="3" customFormat="1" collapsed="1" spans="1:240">
      <c r="A53" s="4" t="s">
        <v>8</v>
      </c>
      <c r="B53" s="5">
        <f>BY53/BL53-1</f>
        <v>3.74741454939257</v>
      </c>
      <c r="C53" s="5">
        <f>DH53/CX53-1</f>
        <v>2.48608284837476</v>
      </c>
      <c r="D53" s="6">
        <v>181.4535778587</v>
      </c>
      <c r="E53" s="6">
        <v>166.382954</v>
      </c>
      <c r="F53" s="6">
        <v>160.6027</v>
      </c>
      <c r="G53" s="6">
        <v>159.304472206</v>
      </c>
      <c r="H53" s="6">
        <v>152.251169664</v>
      </c>
      <c r="I53" s="6">
        <v>134.521</v>
      </c>
      <c r="J53" s="6">
        <v>115.9224561</v>
      </c>
      <c r="K53" s="6">
        <v>110.716114212</v>
      </c>
      <c r="L53" s="6">
        <v>107.9892</v>
      </c>
      <c r="M53" s="6">
        <v>99.269827345</v>
      </c>
      <c r="N53" s="6">
        <v>99.350207772</v>
      </c>
      <c r="O53" s="6">
        <v>109.7705</v>
      </c>
      <c r="P53" s="6">
        <v>116.759194986</v>
      </c>
      <c r="Q53" s="6">
        <v>92.226266</v>
      </c>
      <c r="R53" s="6">
        <v>71.6002</v>
      </c>
      <c r="S53" s="6">
        <v>84.448031887</v>
      </c>
      <c r="T53" s="6">
        <v>102.6350019965</v>
      </c>
      <c r="U53" s="6">
        <v>98.9826</v>
      </c>
      <c r="V53" s="6">
        <v>88.621952</v>
      </c>
      <c r="W53" s="6">
        <v>109.940632</v>
      </c>
      <c r="X53" s="6">
        <v>99.500456</v>
      </c>
      <c r="Y53" s="6">
        <v>89.508672</v>
      </c>
      <c r="Z53" s="6">
        <v>91.862064</v>
      </c>
      <c r="AA53" s="6">
        <v>99.002016</v>
      </c>
      <c r="AB53" s="6">
        <v>97.1219825065</v>
      </c>
      <c r="AC53" s="6">
        <v>104.85764</v>
      </c>
      <c r="AD53" s="6">
        <v>89.1</v>
      </c>
      <c r="AE53" s="6">
        <v>87.0274109169</v>
      </c>
      <c r="AF53" s="6">
        <v>94.3093770873</v>
      </c>
      <c r="AG53" s="6">
        <v>92.627899112</v>
      </c>
      <c r="AH53" s="6">
        <v>115.804481828</v>
      </c>
      <c r="AI53" s="6">
        <v>101.922061724</v>
      </c>
      <c r="AJ53" s="6">
        <v>125.6397202863</v>
      </c>
      <c r="AK53" s="6">
        <v>132.4447190638</v>
      </c>
      <c r="AL53" s="6">
        <v>129.2560910652</v>
      </c>
      <c r="AM53" s="6">
        <v>122.8010636534</v>
      </c>
      <c r="AN53" s="6">
        <v>121.467477768</v>
      </c>
      <c r="AO53" s="6">
        <v>113.834555406</v>
      </c>
      <c r="AP53" s="6">
        <v>108.2826</v>
      </c>
      <c r="AQ53" s="6">
        <v>125.5013794714</v>
      </c>
      <c r="AR53" s="6">
        <v>116.8995559942</v>
      </c>
      <c r="AS53" s="6">
        <v>116.758964194</v>
      </c>
      <c r="AT53" s="6">
        <v>110.988339934</v>
      </c>
      <c r="AU53" s="6">
        <v>105.025361532</v>
      </c>
      <c r="AV53" s="6">
        <v>104.0933653442</v>
      </c>
      <c r="AW53" s="6">
        <v>98.2574236448</v>
      </c>
      <c r="AX53" s="6">
        <v>97.0368345312</v>
      </c>
      <c r="AY53" s="6">
        <v>96.012</v>
      </c>
      <c r="AZ53" s="6">
        <v>99.117010069</v>
      </c>
      <c r="BA53" s="6">
        <v>98.8468621536</v>
      </c>
      <c r="BB53" s="6">
        <v>70.6050782548</v>
      </c>
      <c r="BC53" s="6">
        <v>67.9214805267</v>
      </c>
      <c r="BD53" s="6">
        <v>73.704444645</v>
      </c>
      <c r="BE53" s="6">
        <v>59.3368596715</v>
      </c>
      <c r="BF53" s="6">
        <v>65.236724756</v>
      </c>
      <c r="BG53" s="6">
        <v>61.103061321</v>
      </c>
      <c r="BH53" s="6">
        <v>62.0050285129</v>
      </c>
      <c r="BI53" s="6">
        <v>65.9993319752</v>
      </c>
      <c r="BJ53" s="6">
        <v>64.9914236249</v>
      </c>
      <c r="BK53" s="6">
        <v>53.4938024437</v>
      </c>
      <c r="BL53" s="7">
        <v>26.1396275008</v>
      </c>
      <c r="BM53" s="7">
        <v>30.2583239084</v>
      </c>
      <c r="BN53" s="7">
        <v>33.164911673</v>
      </c>
      <c r="BO53" s="7">
        <v>47.1320018352</v>
      </c>
      <c r="BP53" s="7">
        <v>49.9330320552</v>
      </c>
      <c r="BQ53" s="7">
        <v>64.9678350469</v>
      </c>
      <c r="BR53" s="7">
        <v>63.6228999913</v>
      </c>
      <c r="BS53" s="7">
        <v>72.6638523095</v>
      </c>
      <c r="BT53" s="7">
        <v>78.3964989408</v>
      </c>
      <c r="BU53" s="7">
        <v>75.5164748862</v>
      </c>
      <c r="BV53" s="7">
        <v>75.740892345</v>
      </c>
      <c r="BW53" s="7">
        <v>93.320259951</v>
      </c>
      <c r="BX53" s="7">
        <v>111.6485919894</v>
      </c>
      <c r="BY53" s="7">
        <v>124.095647913</v>
      </c>
      <c r="BZ53" s="6">
        <v>126.307970019</v>
      </c>
      <c r="CA53" s="6">
        <v>127.063174623</v>
      </c>
      <c r="CB53" s="6">
        <v>110.1465914934</v>
      </c>
      <c r="CC53" s="6">
        <v>100.5328838745</v>
      </c>
      <c r="CD53" s="6">
        <v>85.375849755</v>
      </c>
      <c r="CE53" s="6">
        <v>85.3382392485</v>
      </c>
      <c r="CF53" s="6">
        <v>61.7235562332</v>
      </c>
      <c r="CG53" s="6">
        <v>65.905672566</v>
      </c>
      <c r="CH53" s="6">
        <v>67.4739661908</v>
      </c>
      <c r="CI53" s="6">
        <v>54.330172002</v>
      </c>
      <c r="CJ53" s="6">
        <v>52.0657608064</v>
      </c>
      <c r="CK53" s="6">
        <v>45.9273259386</v>
      </c>
      <c r="CL53" s="6">
        <v>40.5868801064</v>
      </c>
      <c r="CM53" s="6">
        <v>30.3205704512</v>
      </c>
      <c r="CN53" s="6">
        <v>35.3985300656</v>
      </c>
      <c r="CO53" s="6">
        <v>33.2418967514</v>
      </c>
      <c r="CP53" s="6">
        <v>29.8595155721</v>
      </c>
      <c r="CQ53" s="6">
        <v>40.9886407427</v>
      </c>
      <c r="CR53" s="6">
        <v>53.0780550988</v>
      </c>
      <c r="CS53" s="6">
        <v>41.1774732816</v>
      </c>
      <c r="CT53" s="6">
        <v>49.5370844354</v>
      </c>
      <c r="CU53" s="6">
        <v>47.4928127122</v>
      </c>
      <c r="CV53" s="6">
        <v>36.929997464</v>
      </c>
      <c r="CW53" s="6">
        <v>35.31155136</v>
      </c>
      <c r="CX53" s="7">
        <v>29.518143731</v>
      </c>
      <c r="CY53" s="7">
        <v>32.8674592915</v>
      </c>
      <c r="CZ53" s="7">
        <v>37.909835465</v>
      </c>
      <c r="DA53" s="7">
        <v>42.832178691</v>
      </c>
      <c r="DB53" s="7">
        <v>39.3183125635</v>
      </c>
      <c r="DC53" s="7">
        <v>47.34472256</v>
      </c>
      <c r="DD53" s="7">
        <v>74.4262521408</v>
      </c>
      <c r="DE53" s="7">
        <v>77.5412522304</v>
      </c>
      <c r="DF53" s="7">
        <v>69.3087519936</v>
      </c>
      <c r="DG53" s="7">
        <v>70.2358353536</v>
      </c>
      <c r="DH53" s="7">
        <v>102.9026945765</v>
      </c>
      <c r="DI53" s="6">
        <v>76.6447656156</v>
      </c>
      <c r="DJ53" s="6">
        <v>108.6192914144</v>
      </c>
      <c r="DK53" s="6">
        <v>89.6034140846</v>
      </c>
      <c r="DL53" s="6">
        <v>88.0656409672</v>
      </c>
      <c r="DM53" s="6">
        <v>84.4078833616</v>
      </c>
      <c r="DN53" s="6">
        <v>82.977879096</v>
      </c>
      <c r="DO53" s="6">
        <v>78.1610226224</v>
      </c>
      <c r="DP53" s="6">
        <v>91.452053475</v>
      </c>
      <c r="DQ53" s="6">
        <v>89.113897881</v>
      </c>
      <c r="DR53" s="6">
        <v>90.773234109</v>
      </c>
      <c r="DS53" s="6">
        <v>85.267254807</v>
      </c>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row>
    <row r="54" s="2" customFormat="1" hidden="1" outlineLevel="1" spans="1:240">
      <c r="A54" s="9" t="s">
        <v>181</v>
      </c>
      <c r="B54" s="10"/>
      <c r="C54" s="10"/>
      <c r="D54" s="11">
        <v>167.6060134</v>
      </c>
      <c r="E54" s="11">
        <v>167.0189158</v>
      </c>
      <c r="F54" s="11">
        <v>165.1881862</v>
      </c>
      <c r="G54" s="11">
        <v>164.1079885</v>
      </c>
      <c r="H54" s="11">
        <v>163.909305</v>
      </c>
      <c r="I54" s="11">
        <v>162.451225</v>
      </c>
      <c r="J54" s="11">
        <v>162.135236</v>
      </c>
      <c r="K54" s="11">
        <v>161.5474611</v>
      </c>
      <c r="L54" s="11">
        <v>159.5343695</v>
      </c>
      <c r="M54" s="11">
        <v>159.3728059</v>
      </c>
      <c r="N54" s="11">
        <v>159.9975056</v>
      </c>
      <c r="O54" s="11">
        <v>157.0794061</v>
      </c>
      <c r="P54" s="11">
        <v>157.0438618</v>
      </c>
      <c r="Q54" s="11">
        <v>156.9067018</v>
      </c>
      <c r="R54" s="11">
        <v>152.1129845</v>
      </c>
      <c r="S54" s="11">
        <v>152.7458908</v>
      </c>
      <c r="T54" s="11">
        <v>153.2746065</v>
      </c>
      <c r="U54" s="11">
        <v>153.9291631</v>
      </c>
      <c r="V54" s="11">
        <v>153.8745209</v>
      </c>
      <c r="W54" s="11">
        <v>153.7077804</v>
      </c>
      <c r="X54" s="11">
        <v>154.066272</v>
      </c>
      <c r="Y54" s="11">
        <v>154.0118088</v>
      </c>
      <c r="Z54" s="11">
        <v>154.4887202</v>
      </c>
      <c r="AA54" s="11">
        <v>155.8509672</v>
      </c>
      <c r="AB54" s="11">
        <v>155.7362442</v>
      </c>
      <c r="AC54" s="11">
        <v>155.7574307</v>
      </c>
      <c r="AD54" s="11">
        <v>155.7031695</v>
      </c>
      <c r="AE54" s="11">
        <v>155.3765034</v>
      </c>
      <c r="AF54" s="11">
        <v>155.368764</v>
      </c>
      <c r="AG54" s="11">
        <v>155.7210698</v>
      </c>
      <c r="AH54" s="11">
        <v>155.6948388</v>
      </c>
      <c r="AI54" s="11">
        <v>155.6673704</v>
      </c>
      <c r="AJ54" s="11">
        <v>157.0332242</v>
      </c>
      <c r="AK54" s="11">
        <v>157.0332242</v>
      </c>
      <c r="AL54" s="11">
        <v>157.3467173</v>
      </c>
      <c r="AM54" s="11">
        <v>157.5789692</v>
      </c>
      <c r="AN54" s="11">
        <v>162.7189457</v>
      </c>
      <c r="AO54" s="11">
        <v>162.8060137</v>
      </c>
      <c r="AP54" s="11">
        <v>165.6027878</v>
      </c>
      <c r="AQ54" s="11">
        <v>165.5129123</v>
      </c>
      <c r="AR54" s="11">
        <v>165.3832414</v>
      </c>
      <c r="AS54" s="11">
        <v>165.3686661</v>
      </c>
      <c r="AT54" s="11">
        <v>165.3499717</v>
      </c>
      <c r="AU54" s="11">
        <v>165.3915216</v>
      </c>
      <c r="AV54" s="11">
        <v>166.2645654</v>
      </c>
      <c r="AW54" s="11">
        <v>166.2752054</v>
      </c>
      <c r="AX54" s="11">
        <v>169.1962378</v>
      </c>
      <c r="AY54" s="11">
        <v>168.9570474</v>
      </c>
      <c r="AZ54" s="11">
        <v>167.651505</v>
      </c>
      <c r="BA54" s="11">
        <v>167.6283767</v>
      </c>
      <c r="BB54" s="11">
        <v>164.9640049</v>
      </c>
      <c r="BC54" s="11">
        <v>165.2753471</v>
      </c>
      <c r="BD54" s="11">
        <v>165.1644611</v>
      </c>
      <c r="BE54" s="11">
        <v>164.2467982</v>
      </c>
      <c r="BF54" s="11">
        <v>163.8134474</v>
      </c>
      <c r="BG54" s="11">
        <v>163.7331387</v>
      </c>
      <c r="BH54" s="11">
        <v>161.9595721</v>
      </c>
      <c r="BI54" s="11">
        <v>161.8500266</v>
      </c>
      <c r="BJ54" s="11">
        <v>162.1881859</v>
      </c>
      <c r="BK54" s="11">
        <v>162.1178942</v>
      </c>
      <c r="BL54" s="11">
        <v>142.3221913</v>
      </c>
      <c r="BM54" s="11">
        <v>136.8527247</v>
      </c>
      <c r="BN54" s="11">
        <v>134.3874782</v>
      </c>
      <c r="BO54" s="11">
        <v>130.9406767</v>
      </c>
      <c r="BP54" s="11">
        <v>130.8656749</v>
      </c>
      <c r="BQ54" s="11">
        <v>135.7871584</v>
      </c>
      <c r="BR54" s="11">
        <v>135.9212455</v>
      </c>
      <c r="BS54" s="11">
        <v>137.0980165</v>
      </c>
      <c r="BT54" s="11">
        <v>140.4711637</v>
      </c>
      <c r="BU54" s="11">
        <v>140.5094612</v>
      </c>
      <c r="BV54" s="11">
        <v>160.1976887</v>
      </c>
      <c r="BW54" s="11">
        <v>160.158078</v>
      </c>
      <c r="BX54" s="11">
        <v>161.0970218</v>
      </c>
      <c r="BY54" s="11">
        <v>161.4816732</v>
      </c>
      <c r="BZ54" s="11">
        <v>169.2646877</v>
      </c>
      <c r="CA54" s="11">
        <v>171.1394794</v>
      </c>
      <c r="CB54" s="11">
        <v>171.2393517</v>
      </c>
      <c r="CC54" s="11">
        <v>177.756304</v>
      </c>
      <c r="CD54" s="11">
        <v>177.4386523</v>
      </c>
      <c r="CE54" s="11">
        <v>177.0923656</v>
      </c>
      <c r="CF54" s="11">
        <v>166.6843514</v>
      </c>
      <c r="CG54" s="11">
        <v>166.6508728</v>
      </c>
      <c r="CH54" s="11">
        <v>170.0338817</v>
      </c>
      <c r="CI54" s="11">
        <v>168.651588</v>
      </c>
      <c r="CJ54" s="11">
        <v>168.9863771</v>
      </c>
      <c r="CK54" s="11">
        <v>162.8378555</v>
      </c>
      <c r="CL54" s="11">
        <v>157.6962646</v>
      </c>
      <c r="CM54" s="11">
        <v>157.7244574</v>
      </c>
      <c r="CN54" s="11">
        <v>156.7433838</v>
      </c>
      <c r="CO54" s="11">
        <v>156.6046669</v>
      </c>
      <c r="CP54" s="11">
        <v>156.4067061</v>
      </c>
      <c r="CQ54" s="11">
        <v>156.4067061</v>
      </c>
      <c r="CR54" s="11">
        <v>157.3234009</v>
      </c>
      <c r="CS54" s="11">
        <v>157.3559897</v>
      </c>
      <c r="CT54" s="11">
        <v>159.2758213</v>
      </c>
      <c r="CU54" s="11">
        <v>159.8852713</v>
      </c>
      <c r="CV54" s="11">
        <v>151.684323</v>
      </c>
      <c r="CW54" s="11">
        <v>151.684323</v>
      </c>
      <c r="CX54" s="11">
        <v>149.8438429</v>
      </c>
      <c r="CY54" s="11">
        <v>149.429185</v>
      </c>
      <c r="CZ54" s="11">
        <v>149.329185</v>
      </c>
      <c r="DA54" s="11">
        <v>147.3792334</v>
      </c>
      <c r="DB54" s="11">
        <v>146.9671682</v>
      </c>
      <c r="DC54" s="11">
        <v>146.9833352</v>
      </c>
      <c r="DD54" s="11">
        <v>148.0862123</v>
      </c>
      <c r="DE54" s="11">
        <v>148.1788117</v>
      </c>
      <c r="DF54" s="11">
        <v>149.253471</v>
      </c>
      <c r="DG54" s="11">
        <v>149.0107889</v>
      </c>
      <c r="DH54" s="11">
        <v>148.229168</v>
      </c>
      <c r="DI54" s="11">
        <v>148.246072</v>
      </c>
      <c r="DJ54" s="11">
        <v>148.7849537</v>
      </c>
      <c r="DK54" s="11">
        <v>149.1486884</v>
      </c>
      <c r="DL54" s="11">
        <v>149.2312993</v>
      </c>
      <c r="DM54" s="11">
        <v>149.587611</v>
      </c>
      <c r="DN54" s="11">
        <v>149.6223891</v>
      </c>
      <c r="DO54" s="11">
        <v>149.6223891</v>
      </c>
      <c r="DP54" s="12"/>
      <c r="DQ54" s="11">
        <v>149.8744375</v>
      </c>
      <c r="DR54" s="13"/>
      <c r="DS54" s="13"/>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row>
    <row r="55" s="2" customFormat="1" hidden="1" outlineLevel="1" spans="1:240">
      <c r="A55" s="9" t="s">
        <v>182</v>
      </c>
      <c r="B55" s="10"/>
      <c r="C55" s="10"/>
      <c r="D55" s="15">
        <v>0.0704163941411424</v>
      </c>
      <c r="E55" s="15">
        <v>0.0705251075519196</v>
      </c>
      <c r="F55" s="15">
        <v>0.0703453822413845</v>
      </c>
      <c r="G55" s="15">
        <v>0.0697782466573832</v>
      </c>
      <c r="H55" s="15">
        <v>0.0695856626321489</v>
      </c>
      <c r="I55" s="15">
        <v>0.0679098104677265</v>
      </c>
      <c r="J55" s="15">
        <v>0.0679264604764877</v>
      </c>
      <c r="K55" s="15">
        <v>0.061228652141287</v>
      </c>
      <c r="L55" s="15">
        <v>0.0602726242008936</v>
      </c>
      <c r="M55" s="15">
        <v>0.0595896366784115</v>
      </c>
      <c r="N55" s="15">
        <v>0.0610935268230832</v>
      </c>
      <c r="O55" s="15">
        <v>0.0571309774006078</v>
      </c>
      <c r="P55" s="15">
        <v>0.0562104108929904</v>
      </c>
      <c r="Q55" s="15">
        <v>0.0558945570800342</v>
      </c>
      <c r="R55" s="15">
        <v>0.0477947278721627</v>
      </c>
      <c r="S55" s="15">
        <v>0.0474969438588655</v>
      </c>
      <c r="T55" s="15">
        <v>0.0477179988715221</v>
      </c>
      <c r="U55" s="15">
        <v>0.0418623772794357</v>
      </c>
      <c r="V55" s="15">
        <v>0.0429746956242188</v>
      </c>
      <c r="W55" s="15">
        <v>0.043643885706647</v>
      </c>
      <c r="X55" s="15">
        <v>0.0397938596190605</v>
      </c>
      <c r="Y55" s="15">
        <v>0.0403601999640952</v>
      </c>
      <c r="Z55" s="15">
        <v>0.0528810206300097</v>
      </c>
      <c r="AA55" s="15">
        <v>0.0507165116906634</v>
      </c>
      <c r="AB55" s="15">
        <v>0.0511294069078366</v>
      </c>
      <c r="AC55" s="15">
        <v>0.0507256800814704</v>
      </c>
      <c r="AD55" s="15">
        <v>0.0511293683074319</v>
      </c>
      <c r="AE55" s="15">
        <v>0.051175313680022</v>
      </c>
      <c r="AF55" s="15">
        <v>0.0511678769614206</v>
      </c>
      <c r="AG55" s="15">
        <v>0.0546089088067644</v>
      </c>
      <c r="AH55" s="15">
        <v>0.0547114789780687</v>
      </c>
      <c r="AI55" s="15">
        <v>0.0539705461614196</v>
      </c>
      <c r="AJ55" s="15">
        <v>0.0547738228251955</v>
      </c>
      <c r="AK55" s="15">
        <v>0.0547738228251955</v>
      </c>
      <c r="AL55" s="15">
        <v>0.0552064641007925</v>
      </c>
      <c r="AM55" s="15">
        <v>0.0556204120670184</v>
      </c>
      <c r="AN55" s="15">
        <v>0.061510370270301</v>
      </c>
      <c r="AO55" s="15">
        <v>0.0614774747721742</v>
      </c>
      <c r="AP55" s="15">
        <v>0.0600144522446258</v>
      </c>
      <c r="AQ55" s="15">
        <v>0.0600788455826114</v>
      </c>
      <c r="AR55" s="15">
        <v>0.0597964831036381</v>
      </c>
      <c r="AS55" s="15">
        <v>0.0599585866768989</v>
      </c>
      <c r="AT55" s="15">
        <v>0.0599653655701231</v>
      </c>
      <c r="AU55" s="15">
        <v>0.0598507124442587</v>
      </c>
      <c r="AV55" s="15">
        <v>0.0589407242392491</v>
      </c>
      <c r="AW55" s="15">
        <v>0.0589630930024399</v>
      </c>
      <c r="AX55" s="15">
        <v>0.0584229538938365</v>
      </c>
      <c r="AY55" s="15">
        <v>0.0578516253119608</v>
      </c>
      <c r="AZ55" s="15">
        <v>0.0566722261157155</v>
      </c>
      <c r="BA55" s="15">
        <v>0.0566163640478659</v>
      </c>
      <c r="BB55" s="15">
        <v>0.0519009132033991</v>
      </c>
      <c r="BC55" s="15">
        <v>0.0519810634238263</v>
      </c>
      <c r="BD55" s="15">
        <v>0.0520159618042673</v>
      </c>
      <c r="BE55" s="15">
        <v>0.048985316536904</v>
      </c>
      <c r="BF55" s="15">
        <v>0.0475800547739404</v>
      </c>
      <c r="BG55" s="15">
        <v>0.0476033920920616</v>
      </c>
      <c r="BH55" s="15">
        <v>0.0381955473195524</v>
      </c>
      <c r="BI55" s="15">
        <v>0.0382213993408142</v>
      </c>
      <c r="BJ55" s="15">
        <v>0.0372622763271193</v>
      </c>
      <c r="BK55" s="15">
        <v>0.0373186977899939</v>
      </c>
      <c r="BL55" s="15">
        <v>0.0350612926516963</v>
      </c>
      <c r="BM55" s="15">
        <v>0.0171703720561729</v>
      </c>
      <c r="BN55" s="15">
        <v>0.0110301362883971</v>
      </c>
      <c r="BO55" s="15">
        <v>-0.0744766626060976</v>
      </c>
      <c r="BP55" s="15">
        <v>-0.0748027174236504</v>
      </c>
      <c r="BQ55" s="15">
        <v>-0.0545985694623682</v>
      </c>
      <c r="BR55" s="15">
        <v>-0.0544938384926733</v>
      </c>
      <c r="BS55" s="15">
        <v>-0.0520532425062473</v>
      </c>
      <c r="BT55" s="15">
        <v>-0.0568713933135873</v>
      </c>
      <c r="BU55" s="15">
        <v>-0.0576754955202974</v>
      </c>
      <c r="BV55" s="15">
        <v>0.0286142199503531</v>
      </c>
      <c r="BW55" s="15">
        <v>0.0286212968914375</v>
      </c>
      <c r="BX55" s="15">
        <v>0.0294368222764997</v>
      </c>
      <c r="BY55" s="15">
        <v>0.0301137454401853</v>
      </c>
      <c r="BZ55" s="15">
        <v>0.0358374412432157</v>
      </c>
      <c r="CA55" s="15">
        <v>0.0381575404044381</v>
      </c>
      <c r="CB55" s="15">
        <v>0.038993293502407</v>
      </c>
      <c r="CC55" s="15">
        <v>0.0444231637489492</v>
      </c>
      <c r="CD55" s="15">
        <v>0.0454269534597902</v>
      </c>
      <c r="CE55" s="15">
        <v>0.046730725358835</v>
      </c>
      <c r="CF55" s="15">
        <v>0.0236993824964423</v>
      </c>
      <c r="CG55" s="15">
        <v>0.0132631540589207</v>
      </c>
      <c r="CH55" s="15">
        <v>0.0425656670755167</v>
      </c>
      <c r="CI55" s="15">
        <v>0.0392732975630209</v>
      </c>
      <c r="CJ55" s="15">
        <v>0.0423475514583359</v>
      </c>
      <c r="CK55" s="15">
        <v>0.0351649589244314</v>
      </c>
      <c r="CL55" s="15">
        <v>0.0231827628211303</v>
      </c>
      <c r="CM55" s="15">
        <v>0.0100386149751307</v>
      </c>
      <c r="CN55" s="15">
        <v>0.00243769140831831</v>
      </c>
      <c r="CO55" s="15">
        <v>-0.00430524398376023</v>
      </c>
      <c r="CP55" s="15">
        <v>-0.00364860314643504</v>
      </c>
      <c r="CQ55" s="15">
        <v>-0.00364860314643504</v>
      </c>
      <c r="CR55" s="15">
        <v>-0.00630029604197299</v>
      </c>
      <c r="CS55" s="15">
        <v>-0.00693261185722758</v>
      </c>
      <c r="CT55" s="15">
        <v>0.0179575988160357</v>
      </c>
      <c r="CU55" s="15">
        <v>0.0174532311657653</v>
      </c>
      <c r="CV55" s="15">
        <v>0.0155803022570764</v>
      </c>
      <c r="CW55" s="15">
        <v>0.0156457566152041</v>
      </c>
      <c r="CX55" s="15">
        <v>0.0139524324759559</v>
      </c>
      <c r="CY55" s="15">
        <v>0.0139063503558558</v>
      </c>
      <c r="CZ55" s="15">
        <v>0.0141165613406381</v>
      </c>
      <c r="DA55" s="15">
        <v>0.0160310075272789</v>
      </c>
      <c r="DB55" s="15">
        <v>0.0161159565704961</v>
      </c>
      <c r="DC55" s="15">
        <v>0.0161141839432148</v>
      </c>
      <c r="DD55" s="15">
        <v>0.0257001853237352</v>
      </c>
      <c r="DE55" s="15">
        <v>0.0269782977345876</v>
      </c>
      <c r="DF55" s="15">
        <v>0.0236019522788854</v>
      </c>
      <c r="DG55" s="15">
        <v>0.0253069373555944</v>
      </c>
      <c r="DH55" s="15">
        <v>0.0349229781819999</v>
      </c>
      <c r="DI55" s="15">
        <v>0.035741952070069</v>
      </c>
      <c r="DJ55" s="15">
        <v>0.0378370699456016</v>
      </c>
      <c r="DK55" s="15">
        <v>0.0464637005818953</v>
      </c>
      <c r="DL55" s="15">
        <v>0.0464379793817154</v>
      </c>
      <c r="DM55" s="15">
        <v>0.0476643750932021</v>
      </c>
      <c r="DN55" s="15">
        <v>0.0486780978689773</v>
      </c>
      <c r="DO55" s="15">
        <v>0.0486780978689773</v>
      </c>
      <c r="DP55" s="12"/>
      <c r="DQ55" s="15">
        <v>0.049608192858105</v>
      </c>
      <c r="DR55" s="13"/>
      <c r="DS55" s="13"/>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row>
    <row r="56" s="2" customFormat="1" hidden="1" outlineLevel="1" spans="1:240">
      <c r="A56" s="9" t="s">
        <v>183</v>
      </c>
      <c r="B56" s="10"/>
      <c r="C56" s="10"/>
      <c r="D56" s="16">
        <v>1.08261973552794</v>
      </c>
      <c r="E56" s="16">
        <v>0.996192276803176</v>
      </c>
      <c r="F56" s="16">
        <v>0.97224083449619</v>
      </c>
      <c r="G56" s="16">
        <v>0.970729540079641</v>
      </c>
      <c r="H56" s="16">
        <v>0.928874475430178</v>
      </c>
      <c r="I56" s="16">
        <v>0.828070086883001</v>
      </c>
      <c r="J56" s="16">
        <v>0.714973863546848</v>
      </c>
      <c r="K56" s="16">
        <v>0.685347287082805</v>
      </c>
      <c r="L56" s="16">
        <v>0.676902415062354</v>
      </c>
      <c r="M56" s="16">
        <v>0.622878080356368</v>
      </c>
      <c r="N56" s="16">
        <v>0.620948479336793</v>
      </c>
      <c r="O56" s="16">
        <v>0.698821715242021</v>
      </c>
      <c r="P56" s="16">
        <v>0.743481430357949</v>
      </c>
      <c r="Q56" s="16">
        <v>0.587777736336307</v>
      </c>
      <c r="R56" s="16">
        <v>0.470704064057069</v>
      </c>
      <c r="S56" s="16">
        <v>0.552866145581443</v>
      </c>
      <c r="T56" s="16">
        <v>0.669615172034384</v>
      </c>
      <c r="U56" s="16">
        <v>0.643039941272831</v>
      </c>
      <c r="V56" s="16">
        <v>0.575936493460107</v>
      </c>
      <c r="W56" s="16">
        <v>0.715257430130713</v>
      </c>
      <c r="X56" s="16">
        <v>0.645828932629719</v>
      </c>
      <c r="Y56" s="16">
        <v>0.581180577628538</v>
      </c>
      <c r="Z56" s="16">
        <v>0.594619878273805</v>
      </c>
      <c r="AA56" s="16">
        <v>0.635235172284513</v>
      </c>
      <c r="AB56" s="16">
        <v>0.623631210569543</v>
      </c>
      <c r="AC56" s="16">
        <v>0.673211156146787</v>
      </c>
      <c r="AD56" s="16">
        <v>0.57224268642778</v>
      </c>
      <c r="AE56" s="16">
        <v>0.560106637719587</v>
      </c>
      <c r="AF56" s="16">
        <v>0.607003458558762</v>
      </c>
      <c r="AG56" s="16">
        <v>0.594832152251243</v>
      </c>
      <c r="AH56" s="16">
        <v>0.743791397920122</v>
      </c>
      <c r="AI56" s="16">
        <v>0.654742618431229</v>
      </c>
      <c r="AJ56" s="16">
        <v>0.800083682545951</v>
      </c>
      <c r="AK56" s="16">
        <v>0.843418453481642</v>
      </c>
      <c r="AL56" s="16">
        <v>0.821473071176681</v>
      </c>
      <c r="AM56" s="16">
        <v>0.779298559467922</v>
      </c>
      <c r="AN56" s="16">
        <v>0.74648638655726</v>
      </c>
      <c r="AO56" s="16">
        <v>0.699203627758868</v>
      </c>
      <c r="AP56" s="16">
        <v>0.653869427190887</v>
      </c>
      <c r="AQ56" s="16">
        <v>0.758257333255805</v>
      </c>
      <c r="AR56" s="16">
        <v>0.706840396949675</v>
      </c>
      <c r="AS56" s="16">
        <v>0.706052524662651</v>
      </c>
      <c r="AT56" s="16">
        <v>0.671232893231877</v>
      </c>
      <c r="AU56" s="16">
        <v>0.635010552439346</v>
      </c>
      <c r="AV56" s="16">
        <v>0.626070654619472</v>
      </c>
      <c r="AW56" s="16">
        <v>0.590932504720875</v>
      </c>
      <c r="AX56" s="16">
        <v>0.573516502268232</v>
      </c>
      <c r="AY56" s="16">
        <v>0.56826277138174</v>
      </c>
      <c r="AZ56" s="16">
        <v>0.591208591297764</v>
      </c>
      <c r="BA56" s="16">
        <v>0.589678574391396</v>
      </c>
      <c r="BB56" s="16">
        <v>0.428002935202745</v>
      </c>
      <c r="BC56" s="16">
        <v>0.410959539288724</v>
      </c>
      <c r="BD56" s="16">
        <v>0.446248812905187</v>
      </c>
      <c r="BE56" s="16">
        <v>0.361266462118468</v>
      </c>
      <c r="BF56" s="16">
        <v>0.398237909252376</v>
      </c>
      <c r="BG56" s="16">
        <v>0.3731868929231</v>
      </c>
      <c r="BH56" s="16">
        <v>0.382842629775014</v>
      </c>
      <c r="BI56" s="16">
        <v>0.407780791801241</v>
      </c>
      <c r="BJ56" s="16">
        <v>0.400716138720928</v>
      </c>
      <c r="BK56" s="16">
        <v>0.329968524844064</v>
      </c>
      <c r="BL56" s="16">
        <v>0.183665156229224</v>
      </c>
      <c r="BM56" s="16">
        <v>0.221101362551096</v>
      </c>
      <c r="BN56" s="16">
        <v>0.246785728434035</v>
      </c>
      <c r="BO56" s="16">
        <v>0.359949276174773</v>
      </c>
      <c r="BP56" s="16">
        <v>0.381559428308118</v>
      </c>
      <c r="BQ56" s="16">
        <v>0.478453455139098</v>
      </c>
      <c r="BR56" s="16">
        <v>0.468086499398654</v>
      </c>
      <c r="BS56" s="16">
        <v>0.530013884628302</v>
      </c>
      <c r="BT56" s="16">
        <v>0.558096742669756</v>
      </c>
      <c r="BU56" s="16">
        <v>0.537447615662767</v>
      </c>
      <c r="BV56" s="16">
        <v>0.472796411824886</v>
      </c>
      <c r="BW56" s="16">
        <v>0.582675948446384</v>
      </c>
      <c r="BX56" s="16">
        <v>0.69305186869693</v>
      </c>
      <c r="BY56" s="16">
        <v>0.768481310856271</v>
      </c>
      <c r="BZ56" s="16">
        <v>0.746215715258133</v>
      </c>
      <c r="CA56" s="16">
        <v>0.742453903947075</v>
      </c>
      <c r="CB56" s="16">
        <v>0.643231771240115</v>
      </c>
      <c r="CC56" s="16">
        <v>0.565565786628867</v>
      </c>
      <c r="CD56" s="16">
        <v>0.481157000987884</v>
      </c>
      <c r="CE56" s="16">
        <v>0.481885478297547</v>
      </c>
      <c r="CF56" s="16">
        <v>0.370302045042484</v>
      </c>
      <c r="CG56" s="16">
        <v>0.395471511745962</v>
      </c>
      <c r="CH56" s="16">
        <v>0.396826594355165</v>
      </c>
      <c r="CI56" s="16">
        <v>0.322144443727384</v>
      </c>
      <c r="CJ56" s="16">
        <v>0.308106260951375</v>
      </c>
      <c r="CK56" s="16">
        <v>0.282043298586673</v>
      </c>
      <c r="CL56" s="16">
        <v>0.257373757095322</v>
      </c>
      <c r="CM56" s="16">
        <v>0.192237595866981</v>
      </c>
      <c r="CN56" s="16">
        <v>0.225837475508169</v>
      </c>
      <c r="CO56" s="16">
        <v>0.212266322952091</v>
      </c>
      <c r="CP56" s="16">
        <v>0.190909433134594</v>
      </c>
      <c r="CQ56" s="16">
        <v>0.262064471032294</v>
      </c>
      <c r="CR56" s="16">
        <v>0.337381818574709</v>
      </c>
      <c r="CS56" s="16">
        <v>0.261683545561278</v>
      </c>
      <c r="CT56" s="16">
        <v>0.311014465319853</v>
      </c>
      <c r="CU56" s="16">
        <v>0.297043075411787</v>
      </c>
      <c r="CV56" s="16">
        <v>0.243466145805984</v>
      </c>
      <c r="CW56" s="16">
        <v>0.232796314751657</v>
      </c>
      <c r="CX56" s="16">
        <v>0.196992703395222</v>
      </c>
      <c r="CY56" s="16">
        <v>0.219953413384407</v>
      </c>
      <c r="CZ56" s="16">
        <v>0.253867557771778</v>
      </c>
      <c r="DA56" s="16">
        <v>0.290625603837616</v>
      </c>
      <c r="DB56" s="16">
        <v>0.267531266211061</v>
      </c>
      <c r="DC56" s="16">
        <v>0.322109459113702</v>
      </c>
      <c r="DD56" s="16">
        <v>0.502587316834222</v>
      </c>
      <c r="DE56" s="16">
        <v>0.52329514125804</v>
      </c>
      <c r="DF56" s="16">
        <v>0.464369448399629</v>
      </c>
      <c r="DG56" s="16">
        <v>0.471347315979481</v>
      </c>
      <c r="DH56" s="16">
        <v>0.694213534275521</v>
      </c>
      <c r="DI56" s="16">
        <v>0.51701043114316</v>
      </c>
      <c r="DJ56" s="16">
        <v>0.730042176301057</v>
      </c>
      <c r="DK56" s="16">
        <v>0.600765685982392</v>
      </c>
      <c r="DL56" s="16">
        <v>0.590128487878146</v>
      </c>
      <c r="DM56" s="16">
        <v>0.564270549116531</v>
      </c>
      <c r="DN56" s="16">
        <v>0.554581968642018</v>
      </c>
      <c r="DO56" s="16">
        <v>0.522388548065231</v>
      </c>
      <c r="DP56" s="12"/>
      <c r="DQ56" s="16">
        <v>0.604152132347452</v>
      </c>
      <c r="DR56" s="13"/>
      <c r="DS56" s="13"/>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row>
    <row r="57" s="2" customFormat="1" hidden="1" outlineLevel="1" spans="1:240">
      <c r="A57" s="9" t="s">
        <v>184</v>
      </c>
      <c r="B57" s="10"/>
      <c r="C57" s="10"/>
      <c r="D57" s="16">
        <v>15.3745409536015</v>
      </c>
      <c r="E57" s="16">
        <v>14.1253563643245</v>
      </c>
      <c r="F57" s="16">
        <v>13.8209617108913</v>
      </c>
      <c r="G57" s="16">
        <v>13.9116355967785</v>
      </c>
      <c r="H57" s="16">
        <v>13.3486474123339</v>
      </c>
      <c r="I57" s="16">
        <v>12.1936739504896</v>
      </c>
      <c r="J57" s="16">
        <v>10.525704689034</v>
      </c>
      <c r="K57" s="16">
        <v>11.1932447165642</v>
      </c>
      <c r="L57" s="16">
        <v>11.2306776755925</v>
      </c>
      <c r="M57" s="16">
        <v>10.4527920470109</v>
      </c>
      <c r="N57" s="16">
        <v>10.1638997063463</v>
      </c>
      <c r="O57" s="16">
        <v>12.2319229783488</v>
      </c>
      <c r="P57" s="16">
        <v>13.2267567261399</v>
      </c>
      <c r="Q57" s="16">
        <v>10.5158313625186</v>
      </c>
      <c r="R57" s="16">
        <v>9.8484515973408</v>
      </c>
      <c r="S57" s="16">
        <v>11.640036193155</v>
      </c>
      <c r="T57" s="16">
        <v>14.0327588723342</v>
      </c>
      <c r="U57" s="16">
        <v>15.3608080348728</v>
      </c>
      <c r="V57" s="16">
        <v>13.401758525441</v>
      </c>
      <c r="W57" s="16">
        <v>16.3884910463364</v>
      </c>
      <c r="X57" s="16">
        <v>16.2293614847146</v>
      </c>
      <c r="Y57" s="16">
        <v>14.3998438596826</v>
      </c>
      <c r="Z57" s="16">
        <v>11.2444856621463</v>
      </c>
      <c r="AA57" s="16">
        <v>12.5252141976763</v>
      </c>
      <c r="AB57" s="16">
        <v>12.1971141126998</v>
      </c>
      <c r="AC57" s="16">
        <v>13.2716043444966</v>
      </c>
      <c r="AD57" s="16">
        <v>11.1920546912879</v>
      </c>
      <c r="AE57" s="16">
        <v>10.9448598834528</v>
      </c>
      <c r="AF57" s="16">
        <v>11.8629791698496</v>
      </c>
      <c r="AG57" s="16">
        <v>10.8925844747434</v>
      </c>
      <c r="AH57" s="16">
        <v>13.5947960430438</v>
      </c>
      <c r="AI57" s="16">
        <v>12.1314803165595</v>
      </c>
      <c r="AJ57" s="16">
        <v>14.6070447757377</v>
      </c>
      <c r="AK57" s="16">
        <v>15.3982031923044</v>
      </c>
      <c r="AL57" s="16">
        <v>14.8800160371961</v>
      </c>
      <c r="AM57" s="16">
        <v>14.0110173676694</v>
      </c>
      <c r="AN57" s="16">
        <v>12.1359436348197</v>
      </c>
      <c r="AO57" s="16">
        <v>11.3733303189503</v>
      </c>
      <c r="AP57" s="16">
        <v>10.8951994517194</v>
      </c>
      <c r="AQ57" s="16">
        <v>12.6210370040011</v>
      </c>
      <c r="AR57" s="16">
        <v>11.8207687185314</v>
      </c>
      <c r="AS57" s="16">
        <v>11.7756699047525</v>
      </c>
      <c r="AT57" s="16">
        <v>11.1936763304968</v>
      </c>
      <c r="AU57" s="16">
        <v>10.6099079945081</v>
      </c>
      <c r="AV57" s="16">
        <v>10.6220387126252</v>
      </c>
      <c r="AW57" s="16">
        <v>10.0220743965453</v>
      </c>
      <c r="AX57" s="16">
        <v>9.81662966426517</v>
      </c>
      <c r="AY57" s="16">
        <v>9.82276242573002</v>
      </c>
      <c r="AZ57" s="16">
        <v>10.4320693189396</v>
      </c>
      <c r="BA57" s="16">
        <v>10.41533811484</v>
      </c>
      <c r="BB57" s="16">
        <v>8.24653958448489</v>
      </c>
      <c r="BC57" s="16">
        <v>7.90594713190025</v>
      </c>
      <c r="BD57" s="16">
        <v>8.57907452686144</v>
      </c>
      <c r="BE57" s="16">
        <v>7.37499495070735</v>
      </c>
      <c r="BF57" s="16">
        <v>8.36984974364701</v>
      </c>
      <c r="BG57" s="16">
        <v>7.83950211365995</v>
      </c>
      <c r="BH57" s="16">
        <v>10.0232267015856</v>
      </c>
      <c r="BI57" s="16">
        <v>10.6689131961163</v>
      </c>
      <c r="BJ57" s="16">
        <v>10.7539361042548</v>
      </c>
      <c r="BK57" s="16">
        <v>8.84190886565546</v>
      </c>
      <c r="BL57" s="16">
        <v>5.23840230460922</v>
      </c>
      <c r="BM57" s="16">
        <v>12.8769115676563</v>
      </c>
      <c r="BN57" s="16">
        <v>22.3737696417799</v>
      </c>
      <c r="BO57" s="16">
        <v>-4.83304787807857</v>
      </c>
      <c r="BP57" s="16">
        <v>-5.10087656504682</v>
      </c>
      <c r="BQ57" s="16">
        <v>-8.76311339015703</v>
      </c>
      <c r="BR57" s="16">
        <v>-8.58971421992209</v>
      </c>
      <c r="BS57" s="16">
        <v>-10.1821492592837</v>
      </c>
      <c r="BT57" s="16">
        <v>-9.81331228500814</v>
      </c>
      <c r="BU57" s="16">
        <v>-9.31847417719412</v>
      </c>
      <c r="BV57" s="16">
        <v>16.5231277541449</v>
      </c>
      <c r="BW57" s="16">
        <v>20.358125302865</v>
      </c>
      <c r="BX57" s="16">
        <v>23.5437053017171</v>
      </c>
      <c r="BY57" s="16">
        <v>25.5192869443191</v>
      </c>
      <c r="BZ57" s="16">
        <v>20.8222375641676</v>
      </c>
      <c r="CA57" s="16">
        <v>19.4575933374553</v>
      </c>
      <c r="CB57" s="16">
        <v>16.4959590089616</v>
      </c>
      <c r="CC57" s="16">
        <v>12.7313261573416</v>
      </c>
      <c r="CD57" s="16">
        <v>10.5918835480302</v>
      </c>
      <c r="CE57" s="16">
        <v>10.3119623031154</v>
      </c>
      <c r="CF57" s="16">
        <v>15.6249659710785</v>
      </c>
      <c r="CG57" s="16">
        <v>29.8173051439428</v>
      </c>
      <c r="CH57" s="16">
        <v>9.32269177530204</v>
      </c>
      <c r="CI57" s="16">
        <v>8.20263292662011</v>
      </c>
      <c r="CJ57" s="16">
        <v>7.2756570413406</v>
      </c>
      <c r="CK57" s="16">
        <v>8.0205780758276</v>
      </c>
      <c r="CL57" s="16">
        <v>11.1019449701109</v>
      </c>
      <c r="CM57" s="16">
        <v>19.1498126328406</v>
      </c>
      <c r="CN57" s="16">
        <v>92.643996995488</v>
      </c>
      <c r="CO57" s="16">
        <v>-49.304133227473</v>
      </c>
      <c r="CP57" s="16">
        <v>-52.3239786495078</v>
      </c>
      <c r="CQ57" s="16">
        <v>-71.8259729859497</v>
      </c>
      <c r="CR57" s="16">
        <v>-53.5501532510614</v>
      </c>
      <c r="CS57" s="16">
        <v>-37.7467469621079</v>
      </c>
      <c r="CT57" s="16">
        <v>17.3193793059974</v>
      </c>
      <c r="CU57" s="16">
        <v>17.0193743834919</v>
      </c>
      <c r="CV57" s="16">
        <v>15.6265354669487</v>
      </c>
      <c r="CW57" s="16">
        <v>14.8791982693526</v>
      </c>
      <c r="CX57" s="16">
        <v>14.1188788216462</v>
      </c>
      <c r="CY57" s="16">
        <v>15.8167605270916</v>
      </c>
      <c r="CZ57" s="16">
        <v>17.9836683768699</v>
      </c>
      <c r="DA57" s="16">
        <v>18.128966837741</v>
      </c>
      <c r="DB57" s="16">
        <v>16.6003963240281</v>
      </c>
      <c r="DC57" s="16">
        <v>19.9891884223732</v>
      </c>
      <c r="DD57" s="16">
        <v>19.5557857075085</v>
      </c>
      <c r="DE57" s="16">
        <v>19.3968925099061</v>
      </c>
      <c r="DF57" s="16">
        <v>19.6750439502863</v>
      </c>
      <c r="DG57" s="16">
        <v>18.6252215887073</v>
      </c>
      <c r="DH57" s="16">
        <v>19.8784173176082</v>
      </c>
      <c r="DI57" s="16">
        <v>14.4650865775212</v>
      </c>
      <c r="DJ57" s="16">
        <v>19.2943633677407</v>
      </c>
      <c r="DK57" s="16">
        <v>12.9297855844156</v>
      </c>
      <c r="DL57" s="16">
        <v>12.7078847041847</v>
      </c>
      <c r="DM57" s="16">
        <v>11.8384128190743</v>
      </c>
      <c r="DN57" s="16">
        <v>11.3928438644981</v>
      </c>
      <c r="DO57" s="16">
        <v>10.7314905662768</v>
      </c>
      <c r="DP57" s="12"/>
      <c r="DQ57" s="16">
        <v>12.1784749159381</v>
      </c>
      <c r="DR57" s="13"/>
      <c r="DS57" s="13"/>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row>
    <row r="58" s="3" customFormat="1" collapsed="1" spans="1:240">
      <c r="A58" s="4" t="s">
        <v>35</v>
      </c>
      <c r="B58" s="5">
        <f>CG58/BL58-1</f>
        <v>2.27847248395041</v>
      </c>
      <c r="C58" s="5"/>
      <c r="D58" s="6">
        <v>71.4739326943062</v>
      </c>
      <c r="E58" s="6">
        <v>76.4633948430952</v>
      </c>
      <c r="F58" s="6">
        <v>76.505487259375</v>
      </c>
      <c r="G58" s="6">
        <v>80.721826220746</v>
      </c>
      <c r="H58" s="6">
        <v>78.8009246324931</v>
      </c>
      <c r="I58" s="6">
        <v>75.4634416438665</v>
      </c>
      <c r="J58" s="6">
        <v>72.9981997188222</v>
      </c>
      <c r="K58" s="6">
        <v>69.8893141525696</v>
      </c>
      <c r="L58" s="6">
        <v>75.6344425039796</v>
      </c>
      <c r="M58" s="6">
        <v>69.0110051772662</v>
      </c>
      <c r="N58" s="6">
        <v>61.289444013648</v>
      </c>
      <c r="O58" s="6">
        <v>62.9806038778795</v>
      </c>
      <c r="P58" s="6">
        <v>74.149481418637</v>
      </c>
      <c r="Q58" s="6">
        <v>74.349161212518</v>
      </c>
      <c r="R58" s="6">
        <v>70.4105049276869</v>
      </c>
      <c r="S58" s="6">
        <v>68.1669281490262</v>
      </c>
      <c r="T58" s="6">
        <v>68.1860630620536</v>
      </c>
      <c r="U58" s="6">
        <v>68.1962774301501</v>
      </c>
      <c r="V58" s="6">
        <v>64.6294106045662</v>
      </c>
      <c r="W58" s="6">
        <v>59.5724327305282</v>
      </c>
      <c r="X58" s="6">
        <v>62.899760683311</v>
      </c>
      <c r="Y58" s="6">
        <v>58.9070734804682</v>
      </c>
      <c r="Z58" s="6">
        <v>60.2039148551237</v>
      </c>
      <c r="AA58" s="6">
        <v>58.6595724587371</v>
      </c>
      <c r="AB58" s="6">
        <v>62.0342205290942</v>
      </c>
      <c r="AC58" s="6">
        <v>63.5825762012579</v>
      </c>
      <c r="AD58" s="6">
        <v>65.1842385742948</v>
      </c>
      <c r="AE58" s="6">
        <v>69.0663157367773</v>
      </c>
      <c r="AF58" s="6">
        <v>67.4363990367053</v>
      </c>
      <c r="AG58" s="6">
        <v>69.9728060928583</v>
      </c>
      <c r="AH58" s="6">
        <v>69.3267911768327</v>
      </c>
      <c r="AI58" s="6">
        <v>67.6173136160112</v>
      </c>
      <c r="AJ58" s="6">
        <v>69.8402182537708</v>
      </c>
      <c r="AK58" s="6">
        <v>70.9813384603853</v>
      </c>
      <c r="AL58" s="6">
        <v>74.6124557620512</v>
      </c>
      <c r="AM58" s="6">
        <v>63.6887868668134</v>
      </c>
      <c r="AN58" s="6">
        <v>63.1617357215261</v>
      </c>
      <c r="AO58" s="6">
        <v>63.1185519257613</v>
      </c>
      <c r="AP58" s="6">
        <v>61.9042068088155</v>
      </c>
      <c r="AQ58" s="6">
        <v>59.5887179483768</v>
      </c>
      <c r="AR58" s="6">
        <v>53.8466237115476</v>
      </c>
      <c r="AS58" s="6">
        <v>61.2004469019458</v>
      </c>
      <c r="AT58" s="6">
        <v>63.1733527045008</v>
      </c>
      <c r="AU58" s="6">
        <v>62.0522068437666</v>
      </c>
      <c r="AV58" s="6">
        <v>67.8103919339931</v>
      </c>
      <c r="AW58" s="6">
        <v>62.781120166503</v>
      </c>
      <c r="AX58" s="6">
        <v>69.9332147807732</v>
      </c>
      <c r="AY58" s="6">
        <v>73.8907966918812</v>
      </c>
      <c r="AZ58" s="6">
        <v>74.2649013269139</v>
      </c>
      <c r="BA58" s="6">
        <v>75.7858040372024</v>
      </c>
      <c r="BB58" s="6">
        <v>74.3978448021663</v>
      </c>
      <c r="BC58" s="6">
        <v>79.0193496204331</v>
      </c>
      <c r="BD58" s="6">
        <v>80.5521906180955</v>
      </c>
      <c r="BE58" s="6">
        <v>74.7553125474273</v>
      </c>
      <c r="BF58" s="6">
        <v>72.3451068259004</v>
      </c>
      <c r="BG58" s="6">
        <v>52.0890108908107</v>
      </c>
      <c r="BH58" s="6">
        <v>59.7701405913776</v>
      </c>
      <c r="BI58" s="6">
        <v>59.0113690420845</v>
      </c>
      <c r="BJ58" s="6">
        <v>55.1850564435001</v>
      </c>
      <c r="BK58" s="6">
        <v>48.1725077218379</v>
      </c>
      <c r="BL58" s="7">
        <v>25.0837708021504</v>
      </c>
      <c r="BM58" s="7">
        <v>27.7141614902288</v>
      </c>
      <c r="BN58" s="7">
        <v>27.4199840730144</v>
      </c>
      <c r="BO58" s="7">
        <v>30.6443271136188</v>
      </c>
      <c r="BP58" s="7">
        <v>35.1805381493594</v>
      </c>
      <c r="BQ58" s="7">
        <v>38.3927986991285</v>
      </c>
      <c r="BR58" s="7">
        <v>39.0394018916951</v>
      </c>
      <c r="BS58" s="7">
        <v>41.1320825815761</v>
      </c>
      <c r="BT58" s="7">
        <v>51.8464754742076</v>
      </c>
      <c r="BU58" s="7">
        <v>55.4173236286297</v>
      </c>
      <c r="BV58" s="7">
        <v>49.5939924430067</v>
      </c>
      <c r="BW58" s="7">
        <v>60.4160129796146</v>
      </c>
      <c r="BX58" s="7">
        <v>60.668797889289</v>
      </c>
      <c r="BY58" s="7">
        <v>68.7116241890707</v>
      </c>
      <c r="BZ58" s="7">
        <v>71.0056469721627</v>
      </c>
      <c r="CA58" s="7">
        <v>73.2750391876861</v>
      </c>
      <c r="CB58" s="7">
        <v>68.4686162608556</v>
      </c>
      <c r="CC58" s="7">
        <v>76.1637459518894</v>
      </c>
      <c r="CD58" s="7">
        <v>72.1318118815546</v>
      </c>
      <c r="CE58" s="7">
        <v>71.6496213513034</v>
      </c>
      <c r="CF58" s="7">
        <v>78.4461377574934</v>
      </c>
      <c r="CG58" s="7">
        <v>82.2364523685687</v>
      </c>
      <c r="CH58" s="6">
        <v>77.1403763919332</v>
      </c>
      <c r="CI58" s="6">
        <v>74.6513741743221</v>
      </c>
      <c r="CJ58" s="6">
        <v>71.2068123699598</v>
      </c>
      <c r="CK58" s="6">
        <v>64.3939899328974</v>
      </c>
      <c r="CL58" s="6">
        <v>58.7825148913378</v>
      </c>
      <c r="CM58" s="6">
        <v>53.7237808792361</v>
      </c>
      <c r="CN58" s="6">
        <v>54.6911194356538</v>
      </c>
      <c r="CO58" s="6">
        <v>54.2512315272021</v>
      </c>
      <c r="CP58" s="6">
        <v>51.9491267212936</v>
      </c>
      <c r="CQ58" s="6">
        <v>57.5785255155826</v>
      </c>
      <c r="CR58" s="6">
        <v>51.6685931712236</v>
      </c>
      <c r="CS58" s="6">
        <v>49.1948753424657</v>
      </c>
      <c r="CT58" s="6">
        <v>56.1697038097309</v>
      </c>
      <c r="CU58" s="6">
        <v>57.2755776993466</v>
      </c>
      <c r="CV58" s="6">
        <v>59.6657148225069</v>
      </c>
      <c r="CW58" s="6">
        <v>58.4951822976012</v>
      </c>
      <c r="CX58" s="6">
        <v>48.5640398032044</v>
      </c>
      <c r="CY58" s="6">
        <v>57.1954996679504</v>
      </c>
      <c r="CZ58" s="6">
        <v>55.0231064934887</v>
      </c>
      <c r="DA58" s="6">
        <v>52.2922821009086</v>
      </c>
      <c r="DB58" s="6">
        <v>49.1628598177047</v>
      </c>
      <c r="DC58" s="6">
        <v>49.3702665463539</v>
      </c>
      <c r="DD58" s="6">
        <v>62.319153946717</v>
      </c>
      <c r="DE58" s="6">
        <v>56.5262308642087</v>
      </c>
      <c r="DF58" s="6">
        <v>56.51500240528</v>
      </c>
      <c r="DG58" s="6">
        <v>58.7298879954613</v>
      </c>
      <c r="DH58" s="6">
        <v>62.6211812411051</v>
      </c>
      <c r="DI58" s="6">
        <v>58.5354536382421</v>
      </c>
      <c r="DJ58" s="6">
        <v>64.4288106922028</v>
      </c>
      <c r="DK58" s="6">
        <v>63.8916146506411</v>
      </c>
      <c r="DL58" s="6">
        <v>67.4303362944409</v>
      </c>
      <c r="DM58" s="6">
        <v>73.8750826413528</v>
      </c>
      <c r="DN58" s="6">
        <v>75.107567905844</v>
      </c>
      <c r="DO58" s="6">
        <v>75.5100424483674</v>
      </c>
      <c r="DP58" s="6">
        <v>76.5321489714637</v>
      </c>
      <c r="DQ58" s="6">
        <v>72.4326378753023</v>
      </c>
      <c r="DR58" s="6">
        <v>79.7790899541218</v>
      </c>
      <c r="DS58" s="6">
        <v>82.2321611587314</v>
      </c>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row>
    <row r="59" s="2" customFormat="1" hidden="1" outlineLevel="1" spans="1:240">
      <c r="A59" s="9" t="s">
        <v>181</v>
      </c>
      <c r="B59" s="10"/>
      <c r="C59" s="10"/>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2"/>
      <c r="DQ59" s="11"/>
      <c r="DR59" s="13"/>
      <c r="DS59" s="13"/>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row>
    <row r="60" s="2" customFormat="1" hidden="1" outlineLevel="1" spans="1:240">
      <c r="A60" s="9" t="s">
        <v>182</v>
      </c>
      <c r="B60" s="10"/>
      <c r="C60" s="10"/>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2"/>
      <c r="DQ60" s="15"/>
      <c r="DR60" s="13"/>
      <c r="DS60" s="13"/>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14"/>
      <c r="GR60" s="14"/>
      <c r="GS60" s="14"/>
      <c r="GT60" s="14"/>
      <c r="GU60" s="14"/>
      <c r="GV60" s="14"/>
      <c r="GW60" s="14"/>
      <c r="GX60" s="14"/>
      <c r="GY60" s="14"/>
      <c r="GZ60" s="14"/>
      <c r="HA60" s="14"/>
      <c r="HB60" s="14"/>
      <c r="HC60" s="14"/>
      <c r="HD60" s="14"/>
      <c r="HE60" s="14"/>
      <c r="HF60" s="14"/>
      <c r="HG60" s="14"/>
      <c r="HH60" s="14"/>
      <c r="HI60" s="14"/>
      <c r="HJ60" s="14"/>
      <c r="HK60" s="14"/>
      <c r="HL60" s="14"/>
      <c r="HM60" s="14"/>
      <c r="HN60" s="14"/>
      <c r="HO60" s="14"/>
      <c r="HP60" s="14"/>
      <c r="HQ60" s="14"/>
      <c r="HR60" s="14"/>
      <c r="HS60" s="14"/>
      <c r="HT60" s="14"/>
      <c r="HU60" s="14"/>
      <c r="HV60" s="14"/>
      <c r="HW60" s="14"/>
      <c r="HX60" s="14"/>
      <c r="HY60" s="14"/>
      <c r="HZ60" s="14"/>
      <c r="IA60" s="14"/>
      <c r="IB60" s="14"/>
      <c r="IC60" s="14"/>
      <c r="ID60" s="14"/>
      <c r="IE60" s="14"/>
      <c r="IF60" s="14"/>
    </row>
    <row r="61" s="2" customFormat="1" hidden="1" outlineLevel="1" spans="1:240">
      <c r="A61" s="9" t="s">
        <v>183</v>
      </c>
      <c r="B61" s="10"/>
      <c r="C61" s="10"/>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2"/>
      <c r="DQ61" s="16"/>
      <c r="DR61" s="13"/>
      <c r="DS61" s="13"/>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row>
    <row r="62" s="2" customFormat="1" hidden="1" outlineLevel="1" spans="1:240">
      <c r="A62" s="9" t="s">
        <v>184</v>
      </c>
      <c r="B62" s="10"/>
      <c r="C62" s="10"/>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2"/>
      <c r="DQ62" s="16"/>
      <c r="DR62" s="13"/>
      <c r="DS62" s="13"/>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row>
    <row r="63" s="3" customFormat="1" collapsed="1" spans="1:240">
      <c r="A63" s="4" t="s">
        <v>36</v>
      </c>
      <c r="B63" s="5">
        <f>BY63/BQ63-1</f>
        <v>1.36488971941217</v>
      </c>
      <c r="C63" s="5"/>
      <c r="D63" s="6" t="s">
        <v>57</v>
      </c>
      <c r="E63" s="6" t="s">
        <v>57</v>
      </c>
      <c r="F63" s="6" t="s">
        <v>57</v>
      </c>
      <c r="G63" s="6" t="s">
        <v>57</v>
      </c>
      <c r="H63" s="6" t="s">
        <v>57</v>
      </c>
      <c r="I63" s="6" t="s">
        <v>57</v>
      </c>
      <c r="J63" s="6" t="s">
        <v>57</v>
      </c>
      <c r="K63" s="6" t="s">
        <v>57</v>
      </c>
      <c r="L63" s="6" t="s">
        <v>57</v>
      </c>
      <c r="M63" s="6" t="s">
        <v>57</v>
      </c>
      <c r="N63" s="6" t="s">
        <v>57</v>
      </c>
      <c r="O63" s="6" t="s">
        <v>57</v>
      </c>
      <c r="P63" s="6" t="s">
        <v>57</v>
      </c>
      <c r="Q63" s="6" t="s">
        <v>57</v>
      </c>
      <c r="R63" s="6" t="s">
        <v>57</v>
      </c>
      <c r="S63" s="6" t="s">
        <v>57</v>
      </c>
      <c r="T63" s="6" t="s">
        <v>57</v>
      </c>
      <c r="U63" s="6" t="s">
        <v>57</v>
      </c>
      <c r="V63" s="6" t="s">
        <v>57</v>
      </c>
      <c r="W63" s="6" t="s">
        <v>57</v>
      </c>
      <c r="X63" s="6" t="s">
        <v>57</v>
      </c>
      <c r="Y63" s="6" t="s">
        <v>57</v>
      </c>
      <c r="Z63" s="6" t="s">
        <v>57</v>
      </c>
      <c r="AA63" s="6" t="s">
        <v>57</v>
      </c>
      <c r="AB63" s="6" t="s">
        <v>57</v>
      </c>
      <c r="AC63" s="6" t="s">
        <v>57</v>
      </c>
      <c r="AD63" s="6" t="s">
        <v>57</v>
      </c>
      <c r="AE63" s="6" t="s">
        <v>57</v>
      </c>
      <c r="AF63" s="6" t="s">
        <v>57</v>
      </c>
      <c r="AG63" s="6" t="s">
        <v>57</v>
      </c>
      <c r="AH63" s="6" t="s">
        <v>57</v>
      </c>
      <c r="AI63" s="6" t="s">
        <v>57</v>
      </c>
      <c r="AJ63" s="6" t="s">
        <v>57</v>
      </c>
      <c r="AK63" s="6" t="s">
        <v>57</v>
      </c>
      <c r="AL63" s="6" t="s">
        <v>57</v>
      </c>
      <c r="AM63" s="6" t="s">
        <v>57</v>
      </c>
      <c r="AN63" s="6" t="s">
        <v>57</v>
      </c>
      <c r="AO63" s="6" t="s">
        <v>57</v>
      </c>
      <c r="AP63" s="6" t="s">
        <v>57</v>
      </c>
      <c r="AQ63" s="6" t="s">
        <v>57</v>
      </c>
      <c r="AR63" s="6" t="s">
        <v>57</v>
      </c>
      <c r="AS63" s="6" t="s">
        <v>57</v>
      </c>
      <c r="AT63" s="6" t="s">
        <v>57</v>
      </c>
      <c r="AU63" s="6" t="s">
        <v>57</v>
      </c>
      <c r="AV63" s="6" t="s">
        <v>57</v>
      </c>
      <c r="AW63" s="6" t="s">
        <v>57</v>
      </c>
      <c r="AX63" s="6" t="s">
        <v>57</v>
      </c>
      <c r="AY63" s="6" t="s">
        <v>57</v>
      </c>
      <c r="AZ63" s="6">
        <v>90.78406944</v>
      </c>
      <c r="BA63" s="6">
        <v>87.95915745</v>
      </c>
      <c r="BB63" s="6">
        <v>76.2234198</v>
      </c>
      <c r="BC63" s="6">
        <v>81.95391377</v>
      </c>
      <c r="BD63" s="6">
        <v>74.81042128</v>
      </c>
      <c r="BE63" s="6">
        <v>66.3324302</v>
      </c>
      <c r="BF63" s="6">
        <v>74.73192136</v>
      </c>
      <c r="BG63" s="6">
        <v>69.98202506</v>
      </c>
      <c r="BH63" s="6">
        <v>65.89777668</v>
      </c>
      <c r="BI63" s="6">
        <v>75.75495305</v>
      </c>
      <c r="BJ63" s="6">
        <v>77.40440675</v>
      </c>
      <c r="BK63" s="6">
        <v>67.8118579</v>
      </c>
      <c r="BL63" s="6">
        <v>49.61161823</v>
      </c>
      <c r="BM63" s="6">
        <v>51.0694396</v>
      </c>
      <c r="BN63" s="6">
        <v>53.44660513</v>
      </c>
      <c r="BO63" s="6">
        <v>53.0900303</v>
      </c>
      <c r="BP63" s="6">
        <v>48.22406173</v>
      </c>
      <c r="BQ63" s="7">
        <v>48.85858886</v>
      </c>
      <c r="BR63" s="7">
        <v>53.14164697</v>
      </c>
      <c r="BS63" s="7">
        <v>62.67541538</v>
      </c>
      <c r="BT63" s="7">
        <v>73.04188143</v>
      </c>
      <c r="BU63" s="7">
        <v>79.75426749</v>
      </c>
      <c r="BV63" s="7">
        <v>78.45758993</v>
      </c>
      <c r="BW63" s="7">
        <v>92.58871343</v>
      </c>
      <c r="BX63" s="7">
        <v>95.59810825</v>
      </c>
      <c r="BY63" s="7">
        <v>115.5451745</v>
      </c>
      <c r="BZ63" s="6">
        <v>107.13752147</v>
      </c>
      <c r="CA63" s="6">
        <v>110.98102</v>
      </c>
      <c r="CB63" s="6">
        <v>110.56754377</v>
      </c>
      <c r="CC63" s="6">
        <v>105.30433584</v>
      </c>
      <c r="CD63" s="6">
        <v>98.47421867</v>
      </c>
      <c r="CE63" s="6">
        <v>105.25239884</v>
      </c>
      <c r="CF63" s="6">
        <v>102.79999382</v>
      </c>
      <c r="CG63" s="6">
        <v>100.62901233</v>
      </c>
      <c r="CH63" s="6">
        <v>87.28597613</v>
      </c>
      <c r="CI63" s="6">
        <v>90.15172638</v>
      </c>
      <c r="CJ63" s="6">
        <v>78.74705998</v>
      </c>
      <c r="CK63" s="6">
        <v>71.80598103</v>
      </c>
      <c r="CL63" s="6">
        <v>72.00423057</v>
      </c>
      <c r="CM63" s="6">
        <v>64.70864773</v>
      </c>
      <c r="CN63" s="6">
        <v>75.05835426</v>
      </c>
      <c r="CO63" s="6">
        <v>67.00505304</v>
      </c>
      <c r="CP63" s="6">
        <v>57.40456587</v>
      </c>
      <c r="CQ63" s="6">
        <v>59.00118532</v>
      </c>
      <c r="CR63" s="6">
        <v>65.19315464</v>
      </c>
      <c r="CS63" s="6">
        <v>61.20978584</v>
      </c>
      <c r="CT63" s="6">
        <v>72.65121854</v>
      </c>
      <c r="CU63" s="6">
        <v>70.83493807</v>
      </c>
      <c r="CV63" s="6">
        <v>72.25948371</v>
      </c>
      <c r="CW63" s="6">
        <v>57.31607979</v>
      </c>
      <c r="CX63" s="6">
        <v>52.44064561</v>
      </c>
      <c r="CY63" s="6">
        <v>57.19716676</v>
      </c>
      <c r="CZ63" s="6">
        <v>59.77767501</v>
      </c>
      <c r="DA63" s="6">
        <v>54.62100762</v>
      </c>
      <c r="DB63" s="6">
        <v>53.86734085</v>
      </c>
      <c r="DC63" s="6">
        <v>54.28833714</v>
      </c>
      <c r="DD63" s="6">
        <v>61.51619183</v>
      </c>
      <c r="DE63" s="6">
        <v>65.68610799</v>
      </c>
      <c r="DF63" s="6">
        <v>64.79134017</v>
      </c>
      <c r="DG63" s="6">
        <v>72.31318495</v>
      </c>
      <c r="DH63" s="6">
        <v>79.56604348</v>
      </c>
      <c r="DI63" s="6">
        <v>84.46180303</v>
      </c>
      <c r="DJ63" s="6">
        <v>95.5668186</v>
      </c>
      <c r="DK63" s="6">
        <v>76.63859556</v>
      </c>
      <c r="DL63" s="6">
        <v>72.86231621</v>
      </c>
      <c r="DM63" s="6">
        <v>76.59884525</v>
      </c>
      <c r="DN63" s="6">
        <v>86.6556734</v>
      </c>
      <c r="DO63" s="6">
        <v>67.80073095</v>
      </c>
      <c r="DP63" s="6">
        <v>69.26862272</v>
      </c>
      <c r="DQ63" s="6">
        <v>68.63385871</v>
      </c>
      <c r="DR63" s="6">
        <v>75.3360806539</v>
      </c>
      <c r="DS63" s="6">
        <v>71.1397461561</v>
      </c>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row>
    <row r="64" s="2" customFormat="1" hidden="1" outlineLevel="1" spans="1:240">
      <c r="A64" s="9" t="s">
        <v>181</v>
      </c>
      <c r="B64" s="10"/>
      <c r="C64" s="10"/>
      <c r="D64" s="11" t="s">
        <v>186</v>
      </c>
      <c r="E64" s="11" t="s">
        <v>186</v>
      </c>
      <c r="F64" s="11" t="s">
        <v>186</v>
      </c>
      <c r="G64" s="11" t="s">
        <v>186</v>
      </c>
      <c r="H64" s="11" t="s">
        <v>186</v>
      </c>
      <c r="I64" s="11" t="s">
        <v>186</v>
      </c>
      <c r="J64" s="11" t="s">
        <v>186</v>
      </c>
      <c r="K64" s="11" t="s">
        <v>186</v>
      </c>
      <c r="L64" s="11" t="s">
        <v>186</v>
      </c>
      <c r="M64" s="11" t="s">
        <v>186</v>
      </c>
      <c r="N64" s="11" t="s">
        <v>186</v>
      </c>
      <c r="O64" s="11" t="s">
        <v>186</v>
      </c>
      <c r="P64" s="11" t="s">
        <v>186</v>
      </c>
      <c r="Q64" s="11" t="s">
        <v>186</v>
      </c>
      <c r="R64" s="11" t="s">
        <v>186</v>
      </c>
      <c r="S64" s="11" t="s">
        <v>186</v>
      </c>
      <c r="T64" s="11" t="s">
        <v>186</v>
      </c>
      <c r="U64" s="11" t="s">
        <v>186</v>
      </c>
      <c r="V64" s="11" t="s">
        <v>186</v>
      </c>
      <c r="W64" s="11" t="s">
        <v>186</v>
      </c>
      <c r="X64" s="11" t="s">
        <v>186</v>
      </c>
      <c r="Y64" s="11" t="s">
        <v>186</v>
      </c>
      <c r="Z64" s="11" t="s">
        <v>186</v>
      </c>
      <c r="AA64" s="11" t="s">
        <v>186</v>
      </c>
      <c r="AB64" s="11" t="s">
        <v>186</v>
      </c>
      <c r="AC64" s="11" t="s">
        <v>186</v>
      </c>
      <c r="AD64" s="11" t="s">
        <v>186</v>
      </c>
      <c r="AE64" s="11" t="s">
        <v>186</v>
      </c>
      <c r="AF64" s="11" t="s">
        <v>186</v>
      </c>
      <c r="AG64" s="11" t="s">
        <v>186</v>
      </c>
      <c r="AH64" s="11" t="s">
        <v>186</v>
      </c>
      <c r="AI64" s="11" t="s">
        <v>186</v>
      </c>
      <c r="AJ64" s="11" t="s">
        <v>186</v>
      </c>
      <c r="AK64" s="11" t="s">
        <v>186</v>
      </c>
      <c r="AL64" s="11" t="s">
        <v>186</v>
      </c>
      <c r="AM64" s="11" t="s">
        <v>186</v>
      </c>
      <c r="AN64" s="11" t="s">
        <v>186</v>
      </c>
      <c r="AO64" s="11" t="s">
        <v>186</v>
      </c>
      <c r="AP64" s="11" t="s">
        <v>186</v>
      </c>
      <c r="AQ64" s="11" t="s">
        <v>186</v>
      </c>
      <c r="AR64" s="11" t="s">
        <v>186</v>
      </c>
      <c r="AS64" s="11" t="s">
        <v>186</v>
      </c>
      <c r="AT64" s="11" t="s">
        <v>186</v>
      </c>
      <c r="AU64" s="11" t="s">
        <v>186</v>
      </c>
      <c r="AV64" s="11" t="s">
        <v>186</v>
      </c>
      <c r="AW64" s="11" t="s">
        <v>186</v>
      </c>
      <c r="AX64" s="11" t="s">
        <v>186</v>
      </c>
      <c r="AY64" s="11" t="s">
        <v>186</v>
      </c>
      <c r="AZ64" s="11" t="s">
        <v>186</v>
      </c>
      <c r="BA64" s="11">
        <v>58.7434028</v>
      </c>
      <c r="BB64" s="11">
        <v>58.7432174</v>
      </c>
      <c r="BC64" s="11">
        <v>58.7432174</v>
      </c>
      <c r="BD64" s="11">
        <v>58.5931256</v>
      </c>
      <c r="BE64" s="11">
        <v>58.2502366</v>
      </c>
      <c r="BF64" s="11">
        <v>58.0578736</v>
      </c>
      <c r="BG64" s="11">
        <v>57.6263966</v>
      </c>
      <c r="BH64" s="11">
        <v>57.6277162</v>
      </c>
      <c r="BI64" s="11">
        <v>57.6331497</v>
      </c>
      <c r="BJ64" s="11">
        <v>61.0447437</v>
      </c>
      <c r="BK64" s="11">
        <v>61.1427796</v>
      </c>
      <c r="BL64" s="11">
        <v>56.3982344</v>
      </c>
      <c r="BM64" s="11">
        <v>48.8382895</v>
      </c>
      <c r="BN64" s="11">
        <v>47.9391545</v>
      </c>
      <c r="BO64" s="11">
        <v>46.250848</v>
      </c>
      <c r="BP64" s="11">
        <v>41.1022667</v>
      </c>
      <c r="BQ64" s="11">
        <v>41.1022667</v>
      </c>
      <c r="BR64" s="11">
        <v>41.1022667</v>
      </c>
      <c r="BS64" s="11">
        <v>44.1548044</v>
      </c>
      <c r="BT64" s="11">
        <v>44.000532</v>
      </c>
      <c r="BU64" s="11">
        <v>43.9625798</v>
      </c>
      <c r="BV64" s="11">
        <v>54.6798859</v>
      </c>
      <c r="BW64" s="11">
        <v>54.3501884</v>
      </c>
      <c r="BX64" s="11">
        <v>54.4420974</v>
      </c>
      <c r="BY64" s="11">
        <v>55.2465024</v>
      </c>
      <c r="BZ64" s="11">
        <v>55.3215024</v>
      </c>
      <c r="CA64" s="11">
        <v>55.5041959</v>
      </c>
      <c r="CB64" s="11">
        <v>57.5612237</v>
      </c>
      <c r="CC64" s="11">
        <v>57.5052662</v>
      </c>
      <c r="CD64" s="11">
        <v>57.4242283</v>
      </c>
      <c r="CE64" s="11">
        <v>57.556604</v>
      </c>
      <c r="CF64" s="11">
        <v>57.5565992</v>
      </c>
      <c r="CG64" s="11">
        <v>57.5723454</v>
      </c>
      <c r="CH64" s="11">
        <v>64.750034</v>
      </c>
      <c r="CI64" s="11">
        <v>64.7508006</v>
      </c>
      <c r="CJ64" s="11">
        <v>64.5476958</v>
      </c>
      <c r="CK64" s="11">
        <v>64.441547</v>
      </c>
      <c r="CL64" s="11">
        <v>64.4176965</v>
      </c>
      <c r="CM64" s="11">
        <v>64.3474674</v>
      </c>
      <c r="CN64" s="11">
        <v>64.1368513</v>
      </c>
      <c r="CO64" s="11">
        <v>64.1137744</v>
      </c>
      <c r="CP64" s="11">
        <v>64.0713598</v>
      </c>
      <c r="CQ64" s="11">
        <v>61.5544671</v>
      </c>
      <c r="CR64" s="11">
        <v>61.5511964</v>
      </c>
      <c r="CS64" s="11">
        <v>61.5253757</v>
      </c>
      <c r="CT64" s="11">
        <v>63.111652</v>
      </c>
      <c r="CU64" s="11">
        <v>63.1728828</v>
      </c>
      <c r="CV64" s="11">
        <v>63.130992</v>
      </c>
      <c r="CW64" s="11">
        <v>63.354257</v>
      </c>
      <c r="CX64" s="11">
        <v>63.354257</v>
      </c>
      <c r="CY64" s="11">
        <v>63.2700234</v>
      </c>
      <c r="CZ64" s="11">
        <v>62.7661797</v>
      </c>
      <c r="DA64" s="11">
        <v>62.7661797</v>
      </c>
      <c r="DB64" s="11">
        <v>62.6153026</v>
      </c>
      <c r="DC64" s="11">
        <v>62.0025934</v>
      </c>
      <c r="DD64" s="11">
        <v>61.9876927</v>
      </c>
      <c r="DE64" s="11">
        <v>61.9876927</v>
      </c>
      <c r="DF64" s="11">
        <v>63.2325532</v>
      </c>
      <c r="DG64" s="11">
        <v>63.2505532</v>
      </c>
      <c r="DH64" s="11">
        <v>63.285575</v>
      </c>
      <c r="DI64" s="11">
        <v>63.5166985</v>
      </c>
      <c r="DJ64" s="11">
        <v>63.51559</v>
      </c>
      <c r="DK64" s="11">
        <v>63.1716202</v>
      </c>
      <c r="DL64" s="11">
        <v>63.1690971</v>
      </c>
      <c r="DM64" s="11">
        <v>63.1690971</v>
      </c>
      <c r="DN64" s="11">
        <v>63.1991003</v>
      </c>
      <c r="DO64" s="11">
        <v>62.4166689</v>
      </c>
      <c r="DP64" s="12"/>
      <c r="DQ64" s="11">
        <v>62.4166689</v>
      </c>
      <c r="DR64" s="13"/>
      <c r="DS64" s="13"/>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c r="IB64" s="14"/>
      <c r="IC64" s="14"/>
      <c r="ID64" s="14"/>
      <c r="IE64" s="14"/>
      <c r="IF64" s="14"/>
    </row>
    <row r="65" s="2" customFormat="1" hidden="1" outlineLevel="1" spans="1:240">
      <c r="A65" s="9" t="s">
        <v>182</v>
      </c>
      <c r="B65" s="10"/>
      <c r="C65" s="10"/>
      <c r="D65" s="15" t="s">
        <v>186</v>
      </c>
      <c r="E65" s="15" t="s">
        <v>186</v>
      </c>
      <c r="F65" s="15" t="s">
        <v>186</v>
      </c>
      <c r="G65" s="15" t="s">
        <v>186</v>
      </c>
      <c r="H65" s="15" t="s">
        <v>186</v>
      </c>
      <c r="I65" s="15" t="s">
        <v>186</v>
      </c>
      <c r="J65" s="15" t="s">
        <v>186</v>
      </c>
      <c r="K65" s="15" t="s">
        <v>186</v>
      </c>
      <c r="L65" s="15" t="s">
        <v>186</v>
      </c>
      <c r="M65" s="15" t="s">
        <v>186</v>
      </c>
      <c r="N65" s="15" t="s">
        <v>186</v>
      </c>
      <c r="O65" s="15" t="s">
        <v>186</v>
      </c>
      <c r="P65" s="15" t="s">
        <v>186</v>
      </c>
      <c r="Q65" s="15" t="s">
        <v>186</v>
      </c>
      <c r="R65" s="15" t="s">
        <v>186</v>
      </c>
      <c r="S65" s="15" t="s">
        <v>186</v>
      </c>
      <c r="T65" s="15" t="s">
        <v>186</v>
      </c>
      <c r="U65" s="15" t="s">
        <v>186</v>
      </c>
      <c r="V65" s="15" t="s">
        <v>186</v>
      </c>
      <c r="W65" s="15" t="s">
        <v>186</v>
      </c>
      <c r="X65" s="15" t="s">
        <v>186</v>
      </c>
      <c r="Y65" s="15" t="s">
        <v>186</v>
      </c>
      <c r="Z65" s="15" t="s">
        <v>186</v>
      </c>
      <c r="AA65" s="15" t="s">
        <v>186</v>
      </c>
      <c r="AB65" s="15" t="s">
        <v>186</v>
      </c>
      <c r="AC65" s="15" t="s">
        <v>186</v>
      </c>
      <c r="AD65" s="15" t="s">
        <v>186</v>
      </c>
      <c r="AE65" s="15" t="s">
        <v>186</v>
      </c>
      <c r="AF65" s="15" t="s">
        <v>186</v>
      </c>
      <c r="AG65" s="15" t="s">
        <v>186</v>
      </c>
      <c r="AH65" s="15" t="s">
        <v>186</v>
      </c>
      <c r="AI65" s="15" t="s">
        <v>186</v>
      </c>
      <c r="AJ65" s="15" t="s">
        <v>186</v>
      </c>
      <c r="AK65" s="15" t="s">
        <v>186</v>
      </c>
      <c r="AL65" s="15" t="s">
        <v>186</v>
      </c>
      <c r="AM65" s="15" t="s">
        <v>186</v>
      </c>
      <c r="AN65" s="15" t="s">
        <v>186</v>
      </c>
      <c r="AO65" s="15" t="s">
        <v>186</v>
      </c>
      <c r="AP65" s="15" t="s">
        <v>186</v>
      </c>
      <c r="AQ65" s="15" t="s">
        <v>186</v>
      </c>
      <c r="AR65" s="15" t="s">
        <v>186</v>
      </c>
      <c r="AS65" s="15" t="s">
        <v>186</v>
      </c>
      <c r="AT65" s="15" t="s">
        <v>186</v>
      </c>
      <c r="AU65" s="15" t="s">
        <v>186</v>
      </c>
      <c r="AV65" s="15" t="s">
        <v>186</v>
      </c>
      <c r="AW65" s="15" t="s">
        <v>186</v>
      </c>
      <c r="AX65" s="15" t="s">
        <v>186</v>
      </c>
      <c r="AY65" s="15" t="s">
        <v>186</v>
      </c>
      <c r="AZ65" s="15" t="s">
        <v>186</v>
      </c>
      <c r="BA65" s="15">
        <v>0.0653978458326558</v>
      </c>
      <c r="BB65" s="15">
        <v>0.0653980522353888</v>
      </c>
      <c r="BC65" s="15">
        <v>0.0653980522353888</v>
      </c>
      <c r="BD65" s="15">
        <v>0.0676308160628318</v>
      </c>
      <c r="BE65" s="15">
        <v>0.0686627425647229</v>
      </c>
      <c r="BF65" s="15">
        <v>0.0676815383744953</v>
      </c>
      <c r="BG65" s="15">
        <v>0.0655448426910663</v>
      </c>
      <c r="BH65" s="15">
        <v>0.0655433417991324</v>
      </c>
      <c r="BI65" s="15">
        <v>0.0655371625472692</v>
      </c>
      <c r="BJ65" s="15">
        <v>0.081223577976952</v>
      </c>
      <c r="BK65" s="15">
        <v>0.0806508377973709</v>
      </c>
      <c r="BL65" s="15">
        <v>0.0752504550036056</v>
      </c>
      <c r="BM65" s="15">
        <v>0.0429620042282603</v>
      </c>
      <c r="BN65" s="15">
        <v>0.0437677890209766</v>
      </c>
      <c r="BO65" s="15">
        <v>0.0267576520975356</v>
      </c>
      <c r="BP65" s="15">
        <v>-0.0506542963967484</v>
      </c>
      <c r="BQ65" s="15">
        <v>-0.0506542963967484</v>
      </c>
      <c r="BR65" s="15">
        <v>-0.0506542963967484</v>
      </c>
      <c r="BS65" s="15">
        <v>-0.0153240334589728</v>
      </c>
      <c r="BT65" s="15">
        <v>-0.0197518566366425</v>
      </c>
      <c r="BU65" s="15">
        <v>-0.0197689081021583</v>
      </c>
      <c r="BV65" s="15">
        <v>0.0698504310521979</v>
      </c>
      <c r="BW65" s="15">
        <v>0.0702741556641964</v>
      </c>
      <c r="BX65" s="15">
        <v>0.0716253981059885</v>
      </c>
      <c r="BY65" s="15">
        <v>0.0831068339269202</v>
      </c>
      <c r="BZ65" s="15">
        <v>0.0829941650319316</v>
      </c>
      <c r="CA65" s="15">
        <v>0.086360433157811</v>
      </c>
      <c r="CB65" s="15">
        <v>0.0915348712435382</v>
      </c>
      <c r="CC65" s="15">
        <v>0.0905288792489757</v>
      </c>
      <c r="CD65" s="15">
        <v>0.0899169297151878</v>
      </c>
      <c r="CE65" s="15">
        <v>0.0968820815071021</v>
      </c>
      <c r="CF65" s="15">
        <v>0.0968820895866968</v>
      </c>
      <c r="CG65" s="15">
        <v>0.0968555920600032</v>
      </c>
      <c r="CH65" s="15">
        <v>0.0977561015643637</v>
      </c>
      <c r="CI65" s="15">
        <v>0.0979402701006912</v>
      </c>
      <c r="CJ65" s="15">
        <v>0.0946335051049181</v>
      </c>
      <c r="CK65" s="15">
        <v>0.0975396059315584</v>
      </c>
      <c r="CL65" s="15">
        <v>0.0950919302120652</v>
      </c>
      <c r="CM65" s="15">
        <v>0.0949424312541009</v>
      </c>
      <c r="CN65" s="15">
        <v>0.0861554237228356</v>
      </c>
      <c r="CO65" s="15">
        <v>0.086155239676546</v>
      </c>
      <c r="CP65" s="15">
        <v>0.0862518794239794</v>
      </c>
      <c r="CQ65" s="15">
        <v>0.0834305151510279</v>
      </c>
      <c r="CR65" s="15">
        <v>0.0834342856087847</v>
      </c>
      <c r="CS65" s="15">
        <v>0.0834660502528227</v>
      </c>
      <c r="CT65" s="15">
        <v>0.0843223324276157</v>
      </c>
      <c r="CU65" s="15">
        <v>0.0842406023617463</v>
      </c>
      <c r="CV65" s="15">
        <v>0.0836413136039427</v>
      </c>
      <c r="CW65" s="15">
        <v>0.0810217299210059</v>
      </c>
      <c r="CX65" s="15">
        <v>0.0810217299210059</v>
      </c>
      <c r="CY65" s="15">
        <v>0.0771186485763177</v>
      </c>
      <c r="CZ65" s="15">
        <v>0.0656340057605896</v>
      </c>
      <c r="DA65" s="15">
        <v>0.0656340057605896</v>
      </c>
      <c r="DB65" s="15">
        <v>0.0648314825839395</v>
      </c>
      <c r="DC65" s="15">
        <v>0.0475907415833996</v>
      </c>
      <c r="DD65" s="15">
        <v>0.0476021815214297</v>
      </c>
      <c r="DE65" s="15">
        <v>0.0476021815214297</v>
      </c>
      <c r="DF65" s="15">
        <v>0.0645535186138902</v>
      </c>
      <c r="DG65" s="15">
        <v>0.0645351478127467</v>
      </c>
      <c r="DH65" s="15">
        <v>0.0645120124135713</v>
      </c>
      <c r="DI65" s="15">
        <v>0.0618218404409039</v>
      </c>
      <c r="DJ65" s="15">
        <v>0.0618125896335057</v>
      </c>
      <c r="DK65" s="15">
        <v>0.0564310997361439</v>
      </c>
      <c r="DL65" s="15">
        <v>0.0547936278797944</v>
      </c>
      <c r="DM65" s="15">
        <v>0.0547936278797944</v>
      </c>
      <c r="DN65" s="15">
        <v>0.0554221370774799</v>
      </c>
      <c r="DO65" s="15">
        <v>0.0350903234440311</v>
      </c>
      <c r="DP65" s="12"/>
      <c r="DQ65" s="15">
        <v>0.0350903234440311</v>
      </c>
      <c r="DR65" s="13"/>
      <c r="DS65" s="13"/>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14"/>
      <c r="GR65" s="14"/>
      <c r="GS65" s="14"/>
      <c r="GT65" s="14"/>
      <c r="GU65" s="14"/>
      <c r="GV65" s="14"/>
      <c r="GW65" s="14"/>
      <c r="GX65" s="14"/>
      <c r="GY65" s="14"/>
      <c r="GZ65" s="14"/>
      <c r="HA65" s="14"/>
      <c r="HB65" s="14"/>
      <c r="HC65" s="14"/>
      <c r="HD65" s="14"/>
      <c r="HE65" s="14"/>
      <c r="HF65" s="14"/>
      <c r="HG65" s="14"/>
      <c r="HH65" s="14"/>
      <c r="HI65" s="14"/>
      <c r="HJ65" s="14"/>
      <c r="HK65" s="14"/>
      <c r="HL65" s="14"/>
      <c r="HM65" s="14"/>
      <c r="HN65" s="14"/>
      <c r="HO65" s="14"/>
      <c r="HP65" s="14"/>
      <c r="HQ65" s="14"/>
      <c r="HR65" s="14"/>
      <c r="HS65" s="14"/>
      <c r="HT65" s="14"/>
      <c r="HU65" s="14"/>
      <c r="HV65" s="14"/>
      <c r="HW65" s="14"/>
      <c r="HX65" s="14"/>
      <c r="HY65" s="14"/>
      <c r="HZ65" s="14"/>
      <c r="IA65" s="14"/>
      <c r="IB65" s="14"/>
      <c r="IC65" s="14"/>
      <c r="ID65" s="14"/>
      <c r="IE65" s="14"/>
      <c r="IF65" s="14"/>
    </row>
    <row r="66" s="2" customFormat="1" hidden="1" outlineLevel="1" spans="1:240">
      <c r="A66" s="9" t="s">
        <v>183</v>
      </c>
      <c r="B66" s="10"/>
      <c r="C66" s="10"/>
      <c r="D66" s="16" t="s">
        <v>186</v>
      </c>
      <c r="E66" s="16" t="s">
        <v>186</v>
      </c>
      <c r="F66" s="16" t="s">
        <v>186</v>
      </c>
      <c r="G66" s="16" t="s">
        <v>186</v>
      </c>
      <c r="H66" s="16" t="s">
        <v>186</v>
      </c>
      <c r="I66" s="16" t="s">
        <v>186</v>
      </c>
      <c r="J66" s="16" t="s">
        <v>186</v>
      </c>
      <c r="K66" s="16" t="s">
        <v>186</v>
      </c>
      <c r="L66" s="16" t="s">
        <v>186</v>
      </c>
      <c r="M66" s="16" t="s">
        <v>186</v>
      </c>
      <c r="N66" s="16" t="s">
        <v>186</v>
      </c>
      <c r="O66" s="16" t="s">
        <v>186</v>
      </c>
      <c r="P66" s="16" t="s">
        <v>186</v>
      </c>
      <c r="Q66" s="16" t="s">
        <v>186</v>
      </c>
      <c r="R66" s="16" t="s">
        <v>186</v>
      </c>
      <c r="S66" s="16" t="s">
        <v>186</v>
      </c>
      <c r="T66" s="16" t="s">
        <v>186</v>
      </c>
      <c r="U66" s="16" t="s">
        <v>186</v>
      </c>
      <c r="V66" s="16" t="s">
        <v>186</v>
      </c>
      <c r="W66" s="16" t="s">
        <v>186</v>
      </c>
      <c r="X66" s="16" t="s">
        <v>186</v>
      </c>
      <c r="Y66" s="16" t="s">
        <v>186</v>
      </c>
      <c r="Z66" s="16" t="s">
        <v>186</v>
      </c>
      <c r="AA66" s="16" t="s">
        <v>186</v>
      </c>
      <c r="AB66" s="16" t="s">
        <v>186</v>
      </c>
      <c r="AC66" s="16" t="s">
        <v>186</v>
      </c>
      <c r="AD66" s="16" t="s">
        <v>186</v>
      </c>
      <c r="AE66" s="16" t="s">
        <v>186</v>
      </c>
      <c r="AF66" s="16" t="s">
        <v>186</v>
      </c>
      <c r="AG66" s="16" t="s">
        <v>186</v>
      </c>
      <c r="AH66" s="16" t="s">
        <v>186</v>
      </c>
      <c r="AI66" s="16" t="s">
        <v>186</v>
      </c>
      <c r="AJ66" s="16" t="s">
        <v>186</v>
      </c>
      <c r="AK66" s="16" t="s">
        <v>186</v>
      </c>
      <c r="AL66" s="16" t="s">
        <v>186</v>
      </c>
      <c r="AM66" s="16" t="s">
        <v>186</v>
      </c>
      <c r="AN66" s="16" t="s">
        <v>186</v>
      </c>
      <c r="AO66" s="16" t="s">
        <v>186</v>
      </c>
      <c r="AP66" s="16" t="s">
        <v>186</v>
      </c>
      <c r="AQ66" s="16" t="s">
        <v>186</v>
      </c>
      <c r="AR66" s="16" t="s">
        <v>186</v>
      </c>
      <c r="AS66" s="16" t="s">
        <v>186</v>
      </c>
      <c r="AT66" s="16" t="s">
        <v>186</v>
      </c>
      <c r="AU66" s="16" t="s">
        <v>186</v>
      </c>
      <c r="AV66" s="16" t="s">
        <v>186</v>
      </c>
      <c r="AW66" s="16" t="s">
        <v>186</v>
      </c>
      <c r="AX66" s="16" t="s">
        <v>186</v>
      </c>
      <c r="AY66" s="16" t="s">
        <v>186</v>
      </c>
      <c r="AZ66" s="16" t="s">
        <v>186</v>
      </c>
      <c r="BA66" s="16">
        <v>1.49734528998037</v>
      </c>
      <c r="BB66" s="16">
        <v>1.29756971398029</v>
      </c>
      <c r="BC66" s="16">
        <v>1.39512129956981</v>
      </c>
      <c r="BD66" s="16">
        <v>1.27677812941251</v>
      </c>
      <c r="BE66" s="16">
        <v>1.13874954114779</v>
      </c>
      <c r="BF66" s="16">
        <v>1.2871970116384</v>
      </c>
      <c r="BG66" s="16">
        <v>1.21440918101758</v>
      </c>
      <c r="BH66" s="16">
        <v>1.14350838529326</v>
      </c>
      <c r="BI66" s="16">
        <v>1.31443368086475</v>
      </c>
      <c r="BJ66" s="16">
        <v>1.2679946234257</v>
      </c>
      <c r="BK66" s="16">
        <v>1.10907384884412</v>
      </c>
      <c r="BL66" s="16">
        <v>0.879666158485274</v>
      </c>
      <c r="BM66" s="16">
        <v>1.04568444396481</v>
      </c>
      <c r="BN66" s="16">
        <v>1.11488418303247</v>
      </c>
      <c r="BO66" s="16">
        <v>1.14787150064794</v>
      </c>
      <c r="BP66" s="16">
        <v>1.1732701277032</v>
      </c>
      <c r="BQ66" s="16">
        <v>1.18870789430209</v>
      </c>
      <c r="BR66" s="16">
        <v>1.29291280667983</v>
      </c>
      <c r="BS66" s="16">
        <v>1.41944724366167</v>
      </c>
      <c r="BT66" s="16">
        <v>1.6600226879075</v>
      </c>
      <c r="BU66" s="16">
        <v>1.81413984035577</v>
      </c>
      <c r="BV66" s="16">
        <v>1.43485284595299</v>
      </c>
      <c r="BW66" s="16">
        <v>1.70355827874186</v>
      </c>
      <c r="BX66" s="16">
        <v>1.7559593194512</v>
      </c>
      <c r="BY66" s="16">
        <v>2.09144777461966</v>
      </c>
      <c r="BZ66" s="16">
        <v>1.93663434382794</v>
      </c>
      <c r="CA66" s="16">
        <v>1.99950685169731</v>
      </c>
      <c r="CB66" s="16">
        <v>1.92086854122943</v>
      </c>
      <c r="CC66" s="16">
        <v>1.83121203949839</v>
      </c>
      <c r="CD66" s="16">
        <v>1.71485488991761</v>
      </c>
      <c r="CE66" s="16">
        <v>1.828676320097</v>
      </c>
      <c r="CF66" s="16">
        <v>1.78606789193341</v>
      </c>
      <c r="CG66" s="16">
        <v>1.74787064172654</v>
      </c>
      <c r="CH66" s="16">
        <v>1.34804525508048</v>
      </c>
      <c r="CI66" s="16">
        <v>1.39228743991777</v>
      </c>
      <c r="CJ66" s="16">
        <v>1.21998251097911</v>
      </c>
      <c r="CK66" s="16">
        <v>1.11428083810589</v>
      </c>
      <c r="CL66" s="16">
        <v>1.11777096220757</v>
      </c>
      <c r="CM66" s="16">
        <v>1.00561296838234</v>
      </c>
      <c r="CN66" s="16">
        <v>1.17028436505114</v>
      </c>
      <c r="CO66" s="16">
        <v>1.04509605973221</v>
      </c>
      <c r="CP66" s="16">
        <v>0.895947363676836</v>
      </c>
      <c r="CQ66" s="16">
        <v>0.958519959309338</v>
      </c>
      <c r="CR66" s="16">
        <v>1.05916957610917</v>
      </c>
      <c r="CS66" s="16">
        <v>0.994870573378717</v>
      </c>
      <c r="CT66" s="16">
        <v>1.15115380754096</v>
      </c>
      <c r="CU66" s="16">
        <v>1.12128709282205</v>
      </c>
      <c r="CV66" s="16">
        <v>1.14459604404759</v>
      </c>
      <c r="CW66" s="16">
        <v>0.904691847305541</v>
      </c>
      <c r="CX66" s="16">
        <v>0.827736731250751</v>
      </c>
      <c r="CY66" s="16">
        <v>0.904016842832399</v>
      </c>
      <c r="CZ66" s="16">
        <v>0.95238670388601</v>
      </c>
      <c r="DA66" s="16">
        <v>0.870229920971277</v>
      </c>
      <c r="DB66" s="16">
        <v>0.860290354965082</v>
      </c>
      <c r="DC66" s="16">
        <v>0.875581715586755</v>
      </c>
      <c r="DD66" s="16">
        <v>0.992393636874308</v>
      </c>
      <c r="DE66" s="16">
        <v>1.0596637032112</v>
      </c>
      <c r="DF66" s="16">
        <v>1.0246516536359</v>
      </c>
      <c r="DG66" s="16">
        <v>1.14328146303075</v>
      </c>
      <c r="DH66" s="16">
        <v>1.25725401878706</v>
      </c>
      <c r="DI66" s="16">
        <v>1.32975744953117</v>
      </c>
      <c r="DJ66" s="16">
        <v>1.50461986734281</v>
      </c>
      <c r="DK66" s="16">
        <v>1.21318078208797</v>
      </c>
      <c r="DL66" s="16">
        <v>1.15344875176315</v>
      </c>
      <c r="DM66" s="16">
        <v>1.21259997081706</v>
      </c>
      <c r="DN66" s="16">
        <v>1.37115359219758</v>
      </c>
      <c r="DO66" s="16">
        <v>1.08626000385612</v>
      </c>
      <c r="DP66" s="12"/>
      <c r="DQ66" s="16">
        <v>1.10087906661741</v>
      </c>
      <c r="DR66" s="13"/>
      <c r="DS66" s="13"/>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c r="IB66" s="14"/>
      <c r="IC66" s="14"/>
      <c r="ID66" s="14"/>
      <c r="IE66" s="14"/>
      <c r="IF66" s="14"/>
    </row>
    <row r="67" s="2" customFormat="1" hidden="1" outlineLevel="1" spans="1:240">
      <c r="A67" s="9" t="s">
        <v>184</v>
      </c>
      <c r="B67" s="10"/>
      <c r="C67" s="10"/>
      <c r="D67" s="16" t="s">
        <v>186</v>
      </c>
      <c r="E67" s="16" t="s">
        <v>186</v>
      </c>
      <c r="F67" s="16" t="s">
        <v>186</v>
      </c>
      <c r="G67" s="16" t="s">
        <v>186</v>
      </c>
      <c r="H67" s="16" t="s">
        <v>186</v>
      </c>
      <c r="I67" s="16" t="s">
        <v>186</v>
      </c>
      <c r="J67" s="16" t="s">
        <v>186</v>
      </c>
      <c r="K67" s="16" t="s">
        <v>186</v>
      </c>
      <c r="L67" s="16" t="s">
        <v>186</v>
      </c>
      <c r="M67" s="16" t="s">
        <v>186</v>
      </c>
      <c r="N67" s="16" t="s">
        <v>186</v>
      </c>
      <c r="O67" s="16" t="s">
        <v>186</v>
      </c>
      <c r="P67" s="16" t="s">
        <v>186</v>
      </c>
      <c r="Q67" s="16" t="s">
        <v>186</v>
      </c>
      <c r="R67" s="16" t="s">
        <v>186</v>
      </c>
      <c r="S67" s="16" t="s">
        <v>186</v>
      </c>
      <c r="T67" s="16" t="s">
        <v>186</v>
      </c>
      <c r="U67" s="16" t="s">
        <v>186</v>
      </c>
      <c r="V67" s="16" t="s">
        <v>186</v>
      </c>
      <c r="W67" s="16" t="s">
        <v>186</v>
      </c>
      <c r="X67" s="16" t="s">
        <v>186</v>
      </c>
      <c r="Y67" s="16" t="s">
        <v>186</v>
      </c>
      <c r="Z67" s="16" t="s">
        <v>186</v>
      </c>
      <c r="AA67" s="16" t="s">
        <v>186</v>
      </c>
      <c r="AB67" s="16" t="s">
        <v>186</v>
      </c>
      <c r="AC67" s="16" t="s">
        <v>186</v>
      </c>
      <c r="AD67" s="16" t="s">
        <v>186</v>
      </c>
      <c r="AE67" s="16" t="s">
        <v>186</v>
      </c>
      <c r="AF67" s="16" t="s">
        <v>186</v>
      </c>
      <c r="AG67" s="16" t="s">
        <v>186</v>
      </c>
      <c r="AH67" s="16" t="s">
        <v>186</v>
      </c>
      <c r="AI67" s="16" t="s">
        <v>186</v>
      </c>
      <c r="AJ67" s="16" t="s">
        <v>186</v>
      </c>
      <c r="AK67" s="16" t="s">
        <v>186</v>
      </c>
      <c r="AL67" s="16" t="s">
        <v>186</v>
      </c>
      <c r="AM67" s="16" t="s">
        <v>186</v>
      </c>
      <c r="AN67" s="16" t="s">
        <v>186</v>
      </c>
      <c r="AO67" s="16" t="s">
        <v>186</v>
      </c>
      <c r="AP67" s="16" t="s">
        <v>186</v>
      </c>
      <c r="AQ67" s="16" t="s">
        <v>186</v>
      </c>
      <c r="AR67" s="16" t="s">
        <v>186</v>
      </c>
      <c r="AS67" s="16" t="s">
        <v>186</v>
      </c>
      <c r="AT67" s="16" t="s">
        <v>186</v>
      </c>
      <c r="AU67" s="16" t="s">
        <v>186</v>
      </c>
      <c r="AV67" s="16" t="s">
        <v>186</v>
      </c>
      <c r="AW67" s="16" t="s">
        <v>186</v>
      </c>
      <c r="AX67" s="16" t="s">
        <v>186</v>
      </c>
      <c r="AY67" s="16" t="s">
        <v>186</v>
      </c>
      <c r="AZ67" s="16" t="s">
        <v>186</v>
      </c>
      <c r="BA67" s="16">
        <v>22.8959420744818</v>
      </c>
      <c r="BB67" s="16">
        <v>19.8411064187342</v>
      </c>
      <c r="BC67" s="16">
        <v>21.332765302372</v>
      </c>
      <c r="BD67" s="16">
        <v>18.878644436677</v>
      </c>
      <c r="BE67" s="16">
        <v>16.5846789483303</v>
      </c>
      <c r="BF67" s="16">
        <v>19.0184360839449</v>
      </c>
      <c r="BG67" s="16">
        <v>18.5279135803479</v>
      </c>
      <c r="BH67" s="16">
        <v>17.4465987528941</v>
      </c>
      <c r="BI67" s="16">
        <v>20.0563104927941</v>
      </c>
      <c r="BJ67" s="16">
        <v>15.6111643319321</v>
      </c>
      <c r="BK67" s="16">
        <v>13.7515477722697</v>
      </c>
      <c r="BL67" s="16">
        <v>11.6898450440349</v>
      </c>
      <c r="BM67" s="16">
        <v>24.3397500360787</v>
      </c>
      <c r="BN67" s="16">
        <v>25.4727096792151</v>
      </c>
      <c r="BO67" s="16">
        <v>42.8988125140346</v>
      </c>
      <c r="BP67" s="16">
        <v>-23.1623023349016</v>
      </c>
      <c r="BQ67" s="16">
        <v>-23.4670695056461</v>
      </c>
      <c r="BR67" s="16">
        <v>-25.5242476680187</v>
      </c>
      <c r="BS67" s="16">
        <v>-92.6288269639952</v>
      </c>
      <c r="BT67" s="16">
        <v>-84.0438809599258</v>
      </c>
      <c r="BU67" s="16">
        <v>-91.767326297486</v>
      </c>
      <c r="BV67" s="16">
        <v>20.5417894254762</v>
      </c>
      <c r="BW67" s="16">
        <v>24.2416043656545</v>
      </c>
      <c r="BX67" s="16">
        <v>24.5158751767467</v>
      </c>
      <c r="BY67" s="16">
        <v>25.165773689066</v>
      </c>
      <c r="BZ67" s="16">
        <v>23.3345843419574</v>
      </c>
      <c r="CA67" s="16">
        <v>23.1530433392282</v>
      </c>
      <c r="CB67" s="16">
        <v>20.9851012530379</v>
      </c>
      <c r="CC67" s="16">
        <v>20.2279322873547</v>
      </c>
      <c r="CD67" s="16">
        <v>19.0715463189125</v>
      </c>
      <c r="CE67" s="16">
        <v>18.8752790159958</v>
      </c>
      <c r="CF67" s="16">
        <v>18.4354806915587</v>
      </c>
      <c r="CG67" s="16">
        <v>18.0461510228931</v>
      </c>
      <c r="CH67" s="16">
        <v>13.7898835316476</v>
      </c>
      <c r="CI67" s="16">
        <v>14.2156789897187</v>
      </c>
      <c r="CJ67" s="16">
        <v>12.8916551239072</v>
      </c>
      <c r="CK67" s="16">
        <v>11.4238808683291</v>
      </c>
      <c r="CL67" s="16">
        <v>11.7546353272545</v>
      </c>
      <c r="CM67" s="16">
        <v>10.5918181691698</v>
      </c>
      <c r="CN67" s="16">
        <v>13.5834090818934</v>
      </c>
      <c r="CO67" s="16">
        <v>12.1303830580222</v>
      </c>
      <c r="CP67" s="16">
        <v>10.3875691713652</v>
      </c>
      <c r="CQ67" s="16">
        <v>11.4888414337872</v>
      </c>
      <c r="CR67" s="16">
        <v>12.6946562600837</v>
      </c>
      <c r="CS67" s="16">
        <v>11.9194639061655</v>
      </c>
      <c r="CT67" s="16">
        <v>13.6518259682764</v>
      </c>
      <c r="CU67" s="16">
        <v>13.3105303308138</v>
      </c>
      <c r="CV67" s="16">
        <v>13.6845775697339</v>
      </c>
      <c r="CW67" s="16">
        <v>11.166039631437</v>
      </c>
      <c r="CX67" s="16">
        <v>10.2162312759524</v>
      </c>
      <c r="CY67" s="16">
        <v>11.7224155184433</v>
      </c>
      <c r="CZ67" s="16">
        <v>14.5105680028123</v>
      </c>
      <c r="DA67" s="16">
        <v>13.258826897532</v>
      </c>
      <c r="DB67" s="16">
        <v>13.2696387723547</v>
      </c>
      <c r="DC67" s="16">
        <v>18.3981523812222</v>
      </c>
      <c r="DD67" s="16">
        <v>20.8476503629891</v>
      </c>
      <c r="DE67" s="16">
        <v>22.2608222846711</v>
      </c>
      <c r="DF67" s="16">
        <v>15.8729016734871</v>
      </c>
      <c r="DG67" s="16">
        <v>17.7156402639389</v>
      </c>
      <c r="DH67" s="16">
        <v>19.4886808169477</v>
      </c>
      <c r="DI67" s="16">
        <v>21.5095092615739</v>
      </c>
      <c r="DJ67" s="16">
        <v>24.3416410194732</v>
      </c>
      <c r="DK67" s="16">
        <v>21.4984430174224</v>
      </c>
      <c r="DL67" s="16">
        <v>21.0507826620564</v>
      </c>
      <c r="DM67" s="16">
        <v>22.1303099965793</v>
      </c>
      <c r="DN67" s="16">
        <v>24.740179006102</v>
      </c>
      <c r="DO67" s="16">
        <v>30.9561126043393</v>
      </c>
      <c r="DP67" s="12"/>
      <c r="DQ67" s="16">
        <v>31.3727249728349</v>
      </c>
      <c r="DR67" s="13"/>
      <c r="DS67" s="13"/>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c r="IB67" s="14"/>
      <c r="IC67" s="14"/>
      <c r="ID67" s="14"/>
      <c r="IE67" s="14"/>
      <c r="IF67" s="14"/>
    </row>
    <row r="68" s="3" customFormat="1" collapsed="1" spans="1:240">
      <c r="A68" s="4" t="s">
        <v>37</v>
      </c>
      <c r="B68" s="5">
        <f>CG68/O68-1</f>
        <v>33.6843079848487</v>
      </c>
      <c r="C68" s="5"/>
      <c r="D68" s="6">
        <v>10.6945230450148</v>
      </c>
      <c r="E68" s="6">
        <v>10.4557390391289</v>
      </c>
      <c r="F68" s="6">
        <v>11.0389877498065</v>
      </c>
      <c r="G68" s="6">
        <v>8.60697261643836</v>
      </c>
      <c r="H68" s="6">
        <v>9.31257606069167</v>
      </c>
      <c r="I68" s="6">
        <v>8.70728887876129</v>
      </c>
      <c r="J68" s="6">
        <v>8.14781543676856</v>
      </c>
      <c r="K68" s="6">
        <v>9.8502169375629</v>
      </c>
      <c r="L68" s="6">
        <v>9.82122627240097</v>
      </c>
      <c r="M68" s="6">
        <v>10.2154993290409</v>
      </c>
      <c r="N68" s="6">
        <v>8.69692021571223</v>
      </c>
      <c r="O68" s="7">
        <v>8.24172161282856</v>
      </c>
      <c r="P68" s="7">
        <v>8.69941511415054</v>
      </c>
      <c r="Q68" s="7">
        <v>8.21469413433028</v>
      </c>
      <c r="R68" s="7">
        <v>7.57187735351819</v>
      </c>
      <c r="S68" s="7">
        <v>9.23499757960141</v>
      </c>
      <c r="T68" s="7">
        <v>9.86226638445086</v>
      </c>
      <c r="U68" s="7">
        <v>13.1876752834528</v>
      </c>
      <c r="V68" s="7">
        <v>13.2922879409512</v>
      </c>
      <c r="W68" s="7">
        <v>13.8742181398618</v>
      </c>
      <c r="X68" s="7">
        <v>14.2962742182988</v>
      </c>
      <c r="Y68" s="7">
        <v>12.5816724735987</v>
      </c>
      <c r="Z68" s="7">
        <v>12.7808451956539</v>
      </c>
      <c r="AA68" s="7">
        <v>14.5221773934295</v>
      </c>
      <c r="AB68" s="7">
        <v>12.7433031390411</v>
      </c>
      <c r="AC68" s="7">
        <v>14.2319355029957</v>
      </c>
      <c r="AD68" s="7">
        <v>14.8414177565501</v>
      </c>
      <c r="AE68" s="7">
        <v>16.4713627557258</v>
      </c>
      <c r="AF68" s="7">
        <v>17.0739772079588</v>
      </c>
      <c r="AG68" s="7">
        <v>16.0560881129086</v>
      </c>
      <c r="AH68" s="7">
        <v>19.3105309426677</v>
      </c>
      <c r="AI68" s="7">
        <v>18.9149488831114</v>
      </c>
      <c r="AJ68" s="7">
        <v>16.8463213174514</v>
      </c>
      <c r="AK68" s="7">
        <v>17.5594784679111</v>
      </c>
      <c r="AL68" s="7">
        <v>17.4631709028954</v>
      </c>
      <c r="AM68" s="7">
        <v>19.9451883284353</v>
      </c>
      <c r="AN68" s="7">
        <v>22.2159384450878</v>
      </c>
      <c r="AO68" s="7">
        <v>24.5525639277914</v>
      </c>
      <c r="AP68" s="7">
        <v>26.0381501437979</v>
      </c>
      <c r="AQ68" s="7">
        <v>23.9196167768243</v>
      </c>
      <c r="AR68" s="7">
        <v>23.6401386531207</v>
      </c>
      <c r="AS68" s="7">
        <v>22.9433431705039</v>
      </c>
      <c r="AT68" s="7">
        <v>20.5701219815539</v>
      </c>
      <c r="AU68" s="7">
        <v>20.358768895857</v>
      </c>
      <c r="AV68" s="7">
        <v>23.2970441268312</v>
      </c>
      <c r="AW68" s="7">
        <v>23.3722781356424</v>
      </c>
      <c r="AX68" s="7">
        <v>26.8046967351867</v>
      </c>
      <c r="AY68" s="7">
        <v>30.5450294838918</v>
      </c>
      <c r="AZ68" s="7">
        <v>34.2193358920248</v>
      </c>
      <c r="BA68" s="7">
        <v>41.3738587237953</v>
      </c>
      <c r="BB68" s="7">
        <v>37.695816841928</v>
      </c>
      <c r="BC68" s="7">
        <v>53.7159627936684</v>
      </c>
      <c r="BD68" s="7">
        <v>56.6308997702668</v>
      </c>
      <c r="BE68" s="7">
        <v>67.4790065656669</v>
      </c>
      <c r="BF68" s="7">
        <v>65.6452548476207</v>
      </c>
      <c r="BG68" s="7">
        <v>77.858806936938</v>
      </c>
      <c r="BH68" s="7">
        <v>73.4680006742609</v>
      </c>
      <c r="BI68" s="7">
        <v>68.6947925135221</v>
      </c>
      <c r="BJ68" s="7">
        <v>72.1456134444111</v>
      </c>
      <c r="BK68" s="7">
        <v>63.9238653510089</v>
      </c>
      <c r="BL68" s="7">
        <v>71.0650784860244</v>
      </c>
      <c r="BM68" s="7">
        <v>76.8672187588785</v>
      </c>
      <c r="BN68" s="7">
        <v>81.8843097255063</v>
      </c>
      <c r="BO68" s="7">
        <v>77.6936851472042</v>
      </c>
      <c r="BP68" s="7">
        <v>78.8169319158929</v>
      </c>
      <c r="BQ68" s="7">
        <v>104.450439739724</v>
      </c>
      <c r="BR68" s="7">
        <v>114.808430665609</v>
      </c>
      <c r="BS68" s="7">
        <v>127.528516539348</v>
      </c>
      <c r="BT68" s="7">
        <v>133.976528559819</v>
      </c>
      <c r="BU68" s="7">
        <v>170.017891871353</v>
      </c>
      <c r="BV68" s="7">
        <v>154.859495026426</v>
      </c>
      <c r="BW68" s="7">
        <v>139.010106598256</v>
      </c>
      <c r="BX68" s="7">
        <v>160.643060185007</v>
      </c>
      <c r="BY68" s="7">
        <v>202.254014587915</v>
      </c>
      <c r="BZ68" s="7">
        <v>232.651173116725</v>
      </c>
      <c r="CA68" s="7">
        <v>302.641323323963</v>
      </c>
      <c r="CB68" s="7">
        <v>261.303768964994</v>
      </c>
      <c r="CC68" s="7">
        <v>334.626469580769</v>
      </c>
      <c r="CD68" s="7">
        <v>288.455374854369</v>
      </c>
      <c r="CE68" s="7">
        <v>277.022964214831</v>
      </c>
      <c r="CF68" s="7">
        <v>296.78038837081</v>
      </c>
      <c r="CG68" s="7">
        <v>285.85841074473</v>
      </c>
      <c r="CH68" s="6">
        <v>252.376600317606</v>
      </c>
      <c r="CI68" s="6">
        <v>259.537319116463</v>
      </c>
      <c r="CJ68" s="6">
        <v>225.445311568354</v>
      </c>
      <c r="CK68" s="6">
        <v>208.273033496372</v>
      </c>
      <c r="CL68" s="6">
        <v>203.82095828928</v>
      </c>
      <c r="CM68" s="6">
        <v>242.134939410787</v>
      </c>
      <c r="CN68" s="6">
        <v>211.763298854127</v>
      </c>
      <c r="CO68" s="6">
        <v>239.801572923541</v>
      </c>
      <c r="CP68" s="6">
        <v>200.210209545411</v>
      </c>
      <c r="CQ68" s="6">
        <v>135.329089611778</v>
      </c>
      <c r="CR68" s="6">
        <v>205.76821363881</v>
      </c>
      <c r="CS68" s="6">
        <v>228.497504658985</v>
      </c>
      <c r="CT68" s="6">
        <v>259.19814353097</v>
      </c>
      <c r="CU68" s="6">
        <v>223.813730508379</v>
      </c>
      <c r="CV68" s="6">
        <v>207.533365782628</v>
      </c>
      <c r="CW68" s="6">
        <v>187.054738983307</v>
      </c>
      <c r="CX68" s="6">
        <v>141.02920325629</v>
      </c>
      <c r="CY68" s="6">
        <v>141.412593472857</v>
      </c>
      <c r="CZ68" s="6">
        <v>158.427437023618</v>
      </c>
      <c r="DA68" s="6">
        <v>124.19931312056</v>
      </c>
      <c r="DB68" s="6">
        <v>110.587221317882</v>
      </c>
      <c r="DC68" s="6">
        <v>80.6395591850506</v>
      </c>
      <c r="DD68" s="6">
        <v>73.2220248631165</v>
      </c>
      <c r="DE68" s="6">
        <v>70.0554512659613</v>
      </c>
      <c r="DF68" s="6">
        <v>54.7342174723177</v>
      </c>
      <c r="DG68" s="6">
        <v>64.2691798454639</v>
      </c>
      <c r="DH68" s="6">
        <v>68.5052539072413</v>
      </c>
      <c r="DI68" s="6">
        <v>67.5203619178944</v>
      </c>
      <c r="DJ68" s="6">
        <v>65.9114496195096</v>
      </c>
      <c r="DK68" s="6">
        <v>54.8207638467469</v>
      </c>
      <c r="DL68" s="6">
        <v>47.3390335632019</v>
      </c>
      <c r="DM68" s="6">
        <v>47.6187971344994</v>
      </c>
      <c r="DN68" s="6">
        <v>65.2765648381803</v>
      </c>
      <c r="DO68" s="6">
        <v>52.5190093732523</v>
      </c>
      <c r="DP68" s="6">
        <v>52.8052543631884</v>
      </c>
      <c r="DQ68" s="6">
        <v>54.5611419282395</v>
      </c>
      <c r="DR68" s="6">
        <v>52.945458958175</v>
      </c>
      <c r="DS68" s="6">
        <v>56.5435053866667</v>
      </c>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row>
    <row r="69" s="2" customFormat="1" hidden="1" outlineLevel="1" spans="1:240">
      <c r="A69" s="9" t="s">
        <v>181</v>
      </c>
      <c r="B69" s="10"/>
      <c r="C69" s="10"/>
      <c r="D69" s="11">
        <v>11.3573246757143</v>
      </c>
      <c r="E69" s="11">
        <v>11.3644675328571</v>
      </c>
      <c r="F69" s="11">
        <v>11.3644675328571</v>
      </c>
      <c r="G69" s="11">
        <v>11.3644675328571</v>
      </c>
      <c r="H69" s="11">
        <v>11.4376285714286</v>
      </c>
      <c r="I69" s="11">
        <v>11.3651428571429</v>
      </c>
      <c r="J69" s="11">
        <v>11.4102142857143</v>
      </c>
      <c r="K69" s="11">
        <v>11.2713673471429</v>
      </c>
      <c r="L69" s="11">
        <v>11.2713673471429</v>
      </c>
      <c r="M69" s="11">
        <v>11.2713673471429</v>
      </c>
      <c r="N69" s="11">
        <v>12.5232857142857</v>
      </c>
      <c r="O69" s="11">
        <v>12.3729523814286</v>
      </c>
      <c r="P69" s="11">
        <v>11.71125</v>
      </c>
      <c r="Q69" s="11">
        <v>11.66367347</v>
      </c>
      <c r="R69" s="11">
        <v>11.66367347</v>
      </c>
      <c r="S69" s="11">
        <v>11.67125</v>
      </c>
      <c r="T69" s="11">
        <v>11.67125</v>
      </c>
      <c r="U69" s="11">
        <v>11.6361428571429</v>
      </c>
      <c r="V69" s="11">
        <v>11.6557142857143</v>
      </c>
      <c r="W69" s="11">
        <v>11.6359183671429</v>
      </c>
      <c r="X69" s="11">
        <v>11.6359183671429</v>
      </c>
      <c r="Y69" s="11">
        <v>11.6177551014286</v>
      </c>
      <c r="Z69" s="11">
        <v>13.2116071428571</v>
      </c>
      <c r="AA69" s="11">
        <v>13.1257142857143</v>
      </c>
      <c r="AB69" s="11">
        <v>13.1507142857143</v>
      </c>
      <c r="AC69" s="11">
        <v>13.082</v>
      </c>
      <c r="AD69" s="11">
        <v>13.082</v>
      </c>
      <c r="AE69" s="11">
        <v>13.0673809528571</v>
      </c>
      <c r="AF69" s="11">
        <v>13.0673809528571</v>
      </c>
      <c r="AG69" s="11">
        <v>12.8730571428571</v>
      </c>
      <c r="AH69" s="11">
        <v>12.7933968257143</v>
      </c>
      <c r="AI69" s="11">
        <v>12.7592698414286</v>
      </c>
      <c r="AJ69" s="11">
        <v>12.7592698414286</v>
      </c>
      <c r="AK69" s="11">
        <v>12.7298928571429</v>
      </c>
      <c r="AL69" s="11">
        <v>14.2965535714286</v>
      </c>
      <c r="AM69" s="11">
        <v>14.1509523814286</v>
      </c>
      <c r="AN69" s="11">
        <v>14.4152380957143</v>
      </c>
      <c r="AO69" s="11">
        <v>14.5417959185714</v>
      </c>
      <c r="AP69" s="11">
        <v>14.5417959185714</v>
      </c>
      <c r="AQ69" s="11">
        <v>14.5417959185714</v>
      </c>
      <c r="AR69" s="11">
        <v>14.5417959185714</v>
      </c>
      <c r="AS69" s="11">
        <v>14.6972207785714</v>
      </c>
      <c r="AT69" s="11">
        <v>14.7123714285714</v>
      </c>
      <c r="AU69" s="11">
        <v>14.7467936514286</v>
      </c>
      <c r="AV69" s="11">
        <v>14.7467936514286</v>
      </c>
      <c r="AW69" s="11">
        <v>14.7248246757143</v>
      </c>
      <c r="AX69" s="11">
        <v>16.8569615385714</v>
      </c>
      <c r="AY69" s="11">
        <v>17.0037224485714</v>
      </c>
      <c r="AZ69" s="11">
        <v>17.41618022</v>
      </c>
      <c r="BA69" s="11">
        <v>17.4379384614286</v>
      </c>
      <c r="BB69" s="11">
        <v>17.4379384614286</v>
      </c>
      <c r="BC69" s="11">
        <v>17.9567165928571</v>
      </c>
      <c r="BD69" s="11">
        <v>18.22949084</v>
      </c>
      <c r="BE69" s="11">
        <v>18.7032672142857</v>
      </c>
      <c r="BF69" s="11">
        <v>18.8877572228571</v>
      </c>
      <c r="BG69" s="11">
        <v>19.0635745114286</v>
      </c>
      <c r="BH69" s="11">
        <v>19.1081320414286</v>
      </c>
      <c r="BI69" s="11">
        <v>19.1366815</v>
      </c>
      <c r="BJ69" s="11">
        <v>23.1017386471429</v>
      </c>
      <c r="BK69" s="11">
        <v>23.2523323071429</v>
      </c>
      <c r="BL69" s="11">
        <v>21.8591995242857</v>
      </c>
      <c r="BM69" s="11">
        <v>21.7859965</v>
      </c>
      <c r="BN69" s="11">
        <v>21.7687721771429</v>
      </c>
      <c r="BO69" s="11">
        <v>21.8343690057143</v>
      </c>
      <c r="BP69" s="11">
        <v>21.5702758385714</v>
      </c>
      <c r="BQ69" s="11">
        <v>21.2851088457143</v>
      </c>
      <c r="BR69" s="11">
        <v>21.19015065</v>
      </c>
      <c r="BS69" s="11">
        <v>20.9998464285714</v>
      </c>
      <c r="BT69" s="11">
        <v>20.9959285714286</v>
      </c>
      <c r="BU69" s="11">
        <v>20.9931870742857</v>
      </c>
      <c r="BV69" s="11">
        <v>25.4605470242857</v>
      </c>
      <c r="BW69" s="11">
        <v>25.4520192857143</v>
      </c>
      <c r="BX69" s="11">
        <v>25.9675634285714</v>
      </c>
      <c r="BY69" s="11">
        <v>26.0417298142857</v>
      </c>
      <c r="BZ69" s="11">
        <v>26.0417298142857</v>
      </c>
      <c r="CA69" s="11">
        <v>28.11427551</v>
      </c>
      <c r="CB69" s="11">
        <v>28.4591211185714</v>
      </c>
      <c r="CC69" s="11">
        <v>29.5648653057143</v>
      </c>
      <c r="CD69" s="11">
        <v>29.9016063485714</v>
      </c>
      <c r="CE69" s="11">
        <v>29.9451777771429</v>
      </c>
      <c r="CF69" s="11">
        <v>29.9451777771429</v>
      </c>
      <c r="CG69" s="11">
        <v>29.9428491428571</v>
      </c>
      <c r="CH69" s="11">
        <v>37.1358214285714</v>
      </c>
      <c r="CI69" s="11">
        <v>37.1864151785714</v>
      </c>
      <c r="CJ69" s="11">
        <v>38.7509257142857</v>
      </c>
      <c r="CK69" s="11">
        <v>38.5808811057143</v>
      </c>
      <c r="CL69" s="11">
        <v>38.5053714285714</v>
      </c>
      <c r="CM69" s="11">
        <v>38.5117021642857</v>
      </c>
      <c r="CN69" s="11">
        <v>38.4988369742857</v>
      </c>
      <c r="CO69" s="11">
        <v>38.76306139</v>
      </c>
      <c r="CP69" s="11">
        <v>38.7639797614286</v>
      </c>
      <c r="CQ69" s="11">
        <v>38.6831915185714</v>
      </c>
      <c r="CR69" s="11">
        <v>38.7955018428571</v>
      </c>
      <c r="CS69" s="11">
        <v>38.6447049114286</v>
      </c>
      <c r="CT69" s="11">
        <v>46.5302415971429</v>
      </c>
      <c r="CU69" s="11">
        <v>46.5083817728571</v>
      </c>
      <c r="CV69" s="11">
        <v>43.8674519842857</v>
      </c>
      <c r="CW69" s="11">
        <v>43.6049333328571</v>
      </c>
      <c r="CX69" s="11">
        <v>43.0548330357143</v>
      </c>
      <c r="CY69" s="11">
        <v>43.0903575757143</v>
      </c>
      <c r="CZ69" s="11">
        <v>43.0365480514286</v>
      </c>
      <c r="DA69" s="11">
        <v>42.3560766914286</v>
      </c>
      <c r="DB69" s="11">
        <v>42.3469838342857</v>
      </c>
      <c r="DC69" s="11">
        <v>40.45963668</v>
      </c>
      <c r="DD69" s="11">
        <v>40.2773906014286</v>
      </c>
      <c r="DE69" s="11">
        <v>40.2157364657143</v>
      </c>
      <c r="DF69" s="11">
        <v>44.8124251885714</v>
      </c>
      <c r="DG69" s="11">
        <v>43.9735428571429</v>
      </c>
      <c r="DH69" s="11">
        <v>42.6361658728571</v>
      </c>
      <c r="DI69" s="11">
        <v>42.0326558042857</v>
      </c>
      <c r="DJ69" s="11">
        <v>41.9052004471429</v>
      </c>
      <c r="DK69" s="11">
        <v>41.8440843757143</v>
      </c>
      <c r="DL69" s="11">
        <v>41.8280870971429</v>
      </c>
      <c r="DM69" s="11">
        <v>40.86876627</v>
      </c>
      <c r="DN69" s="11">
        <v>40.6197454085714</v>
      </c>
      <c r="DO69" s="11">
        <v>40.40043259</v>
      </c>
      <c r="DP69" s="12"/>
      <c r="DQ69" s="11">
        <v>282.76687576</v>
      </c>
      <c r="DR69" s="13"/>
      <c r="DS69" s="13"/>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c r="HJ69" s="14"/>
      <c r="HK69" s="14"/>
      <c r="HL69" s="14"/>
      <c r="HM69" s="14"/>
      <c r="HN69" s="14"/>
      <c r="HO69" s="14"/>
      <c r="HP69" s="14"/>
      <c r="HQ69" s="14"/>
      <c r="HR69" s="14"/>
      <c r="HS69" s="14"/>
      <c r="HT69" s="14"/>
      <c r="HU69" s="14"/>
      <c r="HV69" s="14"/>
      <c r="HW69" s="14"/>
      <c r="HX69" s="14"/>
      <c r="HY69" s="14"/>
      <c r="HZ69" s="14"/>
      <c r="IA69" s="14"/>
      <c r="IB69" s="14"/>
      <c r="IC69" s="14"/>
      <c r="ID69" s="14"/>
      <c r="IE69" s="14"/>
      <c r="IF69" s="14"/>
    </row>
    <row r="70" s="2" customFormat="1" hidden="1" outlineLevel="1" spans="1:240">
      <c r="A70" s="9" t="s">
        <v>182</v>
      </c>
      <c r="B70" s="10"/>
      <c r="C70" s="10"/>
      <c r="D70" s="15">
        <v>0.00572780062963905</v>
      </c>
      <c r="E70" s="15">
        <v>0.00547279037857324</v>
      </c>
      <c r="F70" s="15">
        <v>0.00547279037857324</v>
      </c>
      <c r="G70" s="15">
        <v>0.00547279037857324</v>
      </c>
      <c r="H70" s="15">
        <v>0.00483247251553144</v>
      </c>
      <c r="I70" s="15">
        <v>0.0033790284830811</v>
      </c>
      <c r="J70" s="15">
        <v>0.0113703469948605</v>
      </c>
      <c r="K70" s="15">
        <v>0.00580122656820875</v>
      </c>
      <c r="L70" s="15">
        <v>0.00580122656820875</v>
      </c>
      <c r="M70" s="15" t="s">
        <v>187</v>
      </c>
      <c r="N70" s="15">
        <v>0.0407269885812715</v>
      </c>
      <c r="O70" s="15">
        <v>0.0375280950368881</v>
      </c>
      <c r="P70" s="15">
        <v>0.0428022505832304</v>
      </c>
      <c r="Q70" s="15">
        <v>0.0432005879386618</v>
      </c>
      <c r="R70" s="15">
        <v>0.0432005879386618</v>
      </c>
      <c r="S70" s="15">
        <v>0.0426567113939932</v>
      </c>
      <c r="T70" s="15">
        <v>0.0426567113939932</v>
      </c>
      <c r="U70" s="15">
        <v>0.0428919745129093</v>
      </c>
      <c r="V70" s="15">
        <v>0.040318666503248</v>
      </c>
      <c r="W70" s="15">
        <v>0.0418072119763191</v>
      </c>
      <c r="X70" s="15">
        <v>0.0418072119763191</v>
      </c>
      <c r="Y70" s="15">
        <v>0.043277882237424</v>
      </c>
      <c r="Z70" s="15">
        <v>0.0607055484219774</v>
      </c>
      <c r="AA70" s="15">
        <v>0.0683500217675229</v>
      </c>
      <c r="AB70" s="15">
        <v>0.0619430413339851</v>
      </c>
      <c r="AC70" s="15">
        <v>0.0609627186756066</v>
      </c>
      <c r="AD70" s="15">
        <v>0.0609627186756066</v>
      </c>
      <c r="AE70" s="15">
        <v>0.0599511688114735</v>
      </c>
      <c r="AF70" s="15">
        <v>0.0599511688114735</v>
      </c>
      <c r="AG70" s="15">
        <v>0.0578250920527259</v>
      </c>
      <c r="AH70" s="15">
        <v>0.0566599336821411</v>
      </c>
      <c r="AI70" s="15">
        <v>0.0566248752347297</v>
      </c>
      <c r="AJ70" s="15">
        <v>0.0566248752347297</v>
      </c>
      <c r="AK70" s="15">
        <v>0.0568501586535629</v>
      </c>
      <c r="AL70" s="15">
        <v>0.0774324980920726</v>
      </c>
      <c r="AM70" s="15">
        <v>0.0715415419096295</v>
      </c>
      <c r="AN70" s="15">
        <v>0.0707867713375137</v>
      </c>
      <c r="AO70" s="15">
        <v>0.0690951697279468</v>
      </c>
      <c r="AP70" s="15">
        <v>0.0690951697279468</v>
      </c>
      <c r="AQ70" s="15">
        <v>0.0690951697279468</v>
      </c>
      <c r="AR70" s="15">
        <v>0.0690951697279468</v>
      </c>
      <c r="AS70" s="15">
        <v>0.0686202783929739</v>
      </c>
      <c r="AT70" s="15">
        <v>0.0684698962777682</v>
      </c>
      <c r="AU70" s="15">
        <v>0.0684597243600563</v>
      </c>
      <c r="AV70" s="15">
        <v>0.0684597243600563</v>
      </c>
      <c r="AW70" s="15">
        <v>0.0688881999943847</v>
      </c>
      <c r="AX70" s="15">
        <v>0.0792179828461048</v>
      </c>
      <c r="AY70" s="15">
        <v>0.0788415597852005</v>
      </c>
      <c r="AZ70" s="15">
        <v>0.0776806932270676</v>
      </c>
      <c r="BA70" s="15">
        <v>0.0784303064360518</v>
      </c>
      <c r="BB70" s="15">
        <v>0.0784303064360518</v>
      </c>
      <c r="BC70" s="15">
        <v>0.0862320920734124</v>
      </c>
      <c r="BD70" s="15">
        <v>0.0878016059514129</v>
      </c>
      <c r="BE70" s="15">
        <v>0.0962380296267641</v>
      </c>
      <c r="BF70" s="15">
        <v>0.0993819957020238</v>
      </c>
      <c r="BG70" s="15">
        <v>0.100781429241536</v>
      </c>
      <c r="BH70" s="15">
        <v>0.101291476549098</v>
      </c>
      <c r="BI70" s="15">
        <v>0.101605486674524</v>
      </c>
      <c r="BJ70" s="15">
        <v>0.102693510609452</v>
      </c>
      <c r="BK70" s="15">
        <v>0.103644116931492</v>
      </c>
      <c r="BL70" s="15">
        <v>0.101260047009928</v>
      </c>
      <c r="BM70" s="15">
        <v>0.100827103842992</v>
      </c>
      <c r="BN70" s="15">
        <v>0.10143302685558</v>
      </c>
      <c r="BO70" s="15">
        <v>0.101383996591695</v>
      </c>
      <c r="BP70" s="15">
        <v>0.101254921517383</v>
      </c>
      <c r="BQ70" s="15">
        <v>0.104132169533322</v>
      </c>
      <c r="BR70" s="15">
        <v>0.10560529362865</v>
      </c>
      <c r="BS70" s="15">
        <v>0.108299225929713</v>
      </c>
      <c r="BT70" s="15">
        <v>0.108502022773123</v>
      </c>
      <c r="BU70" s="15">
        <v>0.108691192756152</v>
      </c>
      <c r="BV70" s="15">
        <v>0.11753998984063</v>
      </c>
      <c r="BW70" s="15">
        <v>0.11880936351191</v>
      </c>
      <c r="BX70" s="15">
        <v>0.125387821468084</v>
      </c>
      <c r="BY70" s="15">
        <v>0.127165099769346</v>
      </c>
      <c r="BZ70" s="15">
        <v>0.127171223731639</v>
      </c>
      <c r="CA70" s="15">
        <v>0.151562775945778</v>
      </c>
      <c r="CB70" s="15">
        <v>0.154111214327826</v>
      </c>
      <c r="CC70" s="15">
        <v>0.167525814178875</v>
      </c>
      <c r="CD70" s="15">
        <v>0.170077249481953</v>
      </c>
      <c r="CE70" s="15">
        <v>0.171955751407985</v>
      </c>
      <c r="CF70" s="15">
        <v>0.171955751407985</v>
      </c>
      <c r="CG70" s="15">
        <v>0.172950833803658</v>
      </c>
      <c r="CH70" s="15">
        <v>0.175097886503501</v>
      </c>
      <c r="CI70" s="15">
        <v>0.176117382535889</v>
      </c>
      <c r="CJ70" s="15">
        <v>0.17586809354748</v>
      </c>
      <c r="CK70" s="15">
        <v>0.176186618887444</v>
      </c>
      <c r="CL70" s="15">
        <v>0.175883438191926</v>
      </c>
      <c r="CM70" s="15">
        <v>0.175583938313007</v>
      </c>
      <c r="CN70" s="15">
        <v>0.175569026675505</v>
      </c>
      <c r="CO70" s="15">
        <v>0.175678594188264</v>
      </c>
      <c r="CP70" s="15">
        <v>0.175608801017508</v>
      </c>
      <c r="CQ70" s="15">
        <v>0.173222083614722</v>
      </c>
      <c r="CR70" s="15">
        <v>0.173447277988906</v>
      </c>
      <c r="CS70" s="15">
        <v>0.172655491897444</v>
      </c>
      <c r="CT70" s="15">
        <v>0.177043979941549</v>
      </c>
      <c r="CU70" s="15">
        <v>0.17690364939033</v>
      </c>
      <c r="CV70" s="15">
        <v>0.165025595378137</v>
      </c>
      <c r="CW70" s="15">
        <v>0.16345004094298</v>
      </c>
      <c r="CX70" s="15">
        <v>0.162091818022836</v>
      </c>
      <c r="CY70" s="15">
        <v>0.162603979867255</v>
      </c>
      <c r="CZ70" s="15">
        <v>0.161946245123362</v>
      </c>
      <c r="DA70" s="15">
        <v>0.153245989238911</v>
      </c>
      <c r="DB70" s="15">
        <v>0.152940995168499</v>
      </c>
      <c r="DC70" s="15">
        <v>0.14031158123023</v>
      </c>
      <c r="DD70" s="15">
        <v>0.138730745022894</v>
      </c>
      <c r="DE70" s="15">
        <v>0.137357062143237</v>
      </c>
      <c r="DF70" s="15">
        <v>0.136070402605614</v>
      </c>
      <c r="DG70" s="15">
        <v>0.131067985132619</v>
      </c>
      <c r="DH70" s="15">
        <v>0.122978519120032</v>
      </c>
      <c r="DI70" s="15">
        <v>0.117009766713302</v>
      </c>
      <c r="DJ70" s="15">
        <v>0.115862473553744</v>
      </c>
      <c r="DK70" s="15">
        <v>0.115390500078212</v>
      </c>
      <c r="DL70" s="15">
        <v>0.115487389580624</v>
      </c>
      <c r="DM70" s="15">
        <v>0.11280434000031</v>
      </c>
      <c r="DN70" s="15">
        <v>0.112348208167109</v>
      </c>
      <c r="DO70" s="15">
        <v>0.111318523843842</v>
      </c>
      <c r="DP70" s="12"/>
      <c r="DQ70" s="15">
        <v>0.111309049319886</v>
      </c>
      <c r="DR70" s="13"/>
      <c r="DS70" s="13"/>
      <c r="DT70" s="14"/>
      <c r="DU70" s="14"/>
      <c r="DV70" s="14"/>
      <c r="DW70" s="14"/>
      <c r="DX70" s="14"/>
      <c r="DY70" s="14"/>
      <c r="DZ70" s="14"/>
      <c r="EA70" s="14"/>
      <c r="EB70" s="14"/>
      <c r="EC70" s="14"/>
      <c r="ED70" s="14"/>
      <c r="EE70" s="14"/>
      <c r="EF70" s="14"/>
      <c r="EG70" s="14"/>
      <c r="EH70" s="14"/>
      <c r="EI70" s="14"/>
      <c r="EJ70" s="14"/>
      <c r="EK70" s="14"/>
      <c r="EL70" s="14"/>
      <c r="EM70" s="14"/>
      <c r="EN70" s="14"/>
      <c r="EO70" s="14"/>
      <c r="EP70" s="14"/>
      <c r="EQ70" s="14"/>
      <c r="ER70" s="14"/>
      <c r="ES70" s="14"/>
      <c r="ET70" s="14"/>
      <c r="EU70" s="14"/>
      <c r="EV70" s="14"/>
      <c r="EW70" s="14"/>
      <c r="EX70" s="14"/>
      <c r="EY70" s="14"/>
      <c r="EZ70" s="14"/>
      <c r="FA70" s="14"/>
      <c r="FB70" s="14"/>
      <c r="FC70" s="14"/>
      <c r="FD70" s="14"/>
      <c r="FE70" s="14"/>
      <c r="FF70" s="14"/>
      <c r="FG70" s="14"/>
      <c r="FH70" s="14"/>
      <c r="FI70" s="14"/>
      <c r="FJ70" s="14"/>
      <c r="FK70" s="14"/>
      <c r="FL70" s="14"/>
      <c r="FM70" s="14"/>
      <c r="FN70" s="14"/>
      <c r="FO70" s="14"/>
      <c r="FP70" s="14"/>
      <c r="FQ70" s="14"/>
      <c r="FR70" s="14"/>
      <c r="FS70" s="14"/>
      <c r="FT70" s="14"/>
      <c r="FU70" s="14"/>
      <c r="FV70" s="14"/>
      <c r="FW70" s="14"/>
      <c r="FX70" s="14"/>
      <c r="FY70" s="14"/>
      <c r="FZ70" s="14"/>
      <c r="GA70" s="14"/>
      <c r="GB70" s="14"/>
      <c r="GC70" s="14"/>
      <c r="GD70" s="14"/>
      <c r="GE70" s="14"/>
      <c r="GF70" s="14"/>
      <c r="GG70" s="14"/>
      <c r="GH70" s="14"/>
      <c r="GI70" s="14"/>
      <c r="GJ70" s="14"/>
      <c r="GK70" s="14"/>
      <c r="GL70" s="14"/>
      <c r="GM70" s="14"/>
      <c r="GN70" s="14"/>
      <c r="GO70" s="14"/>
      <c r="GP70" s="14"/>
      <c r="GQ70" s="14"/>
      <c r="GR70" s="14"/>
      <c r="GS70" s="14"/>
      <c r="GT70" s="14"/>
      <c r="GU70" s="14"/>
      <c r="GV70" s="14"/>
      <c r="GW70" s="14"/>
      <c r="GX70" s="14"/>
      <c r="GY70" s="14"/>
      <c r="GZ70" s="14"/>
      <c r="HA70" s="14"/>
      <c r="HB70" s="14"/>
      <c r="HC70" s="14"/>
      <c r="HD70" s="14"/>
      <c r="HE70" s="14"/>
      <c r="HF70" s="14"/>
      <c r="HG70" s="14"/>
      <c r="HH70" s="14"/>
      <c r="HI70" s="14"/>
      <c r="HJ70" s="14"/>
      <c r="HK70" s="14"/>
      <c r="HL70" s="14"/>
      <c r="HM70" s="14"/>
      <c r="HN70" s="14"/>
      <c r="HO70" s="14"/>
      <c r="HP70" s="14"/>
      <c r="HQ70" s="14"/>
      <c r="HR70" s="14"/>
      <c r="HS70" s="14"/>
      <c r="HT70" s="14"/>
      <c r="HU70" s="14"/>
      <c r="HV70" s="14"/>
      <c r="HW70" s="14"/>
      <c r="HX70" s="14"/>
      <c r="HY70" s="14"/>
      <c r="HZ70" s="14"/>
      <c r="IA70" s="14"/>
      <c r="IB70" s="14"/>
      <c r="IC70" s="14"/>
      <c r="ID70" s="14"/>
      <c r="IE70" s="14"/>
      <c r="IF70" s="14"/>
    </row>
    <row r="71" s="2" customFormat="1" hidden="1" outlineLevel="1" spans="1:240">
      <c r="A71" s="9" t="s">
        <v>183</v>
      </c>
      <c r="B71" s="10"/>
      <c r="C71" s="10"/>
      <c r="D71" s="16">
        <v>1.04337412787983</v>
      </c>
      <c r="E71" s="16">
        <v>1.01903436988544</v>
      </c>
      <c r="F71" s="16">
        <v>1.07592043323428</v>
      </c>
      <c r="G71" s="16">
        <v>0.838991074806906</v>
      </c>
      <c r="H71" s="16">
        <v>0.901930446745954</v>
      </c>
      <c r="I71" s="16">
        <v>0.848434637739454</v>
      </c>
      <c r="J71" s="16">
        <v>0.79079392060998</v>
      </c>
      <c r="K71" s="16">
        <v>0.967811402470631</v>
      </c>
      <c r="L71" s="16">
        <v>0.967814224032218</v>
      </c>
      <c r="M71" s="16">
        <v>1.00368846186013</v>
      </c>
      <c r="N71" s="16">
        <v>0.77215129655613</v>
      </c>
      <c r="O71" s="16">
        <v>0.740170583425438</v>
      </c>
      <c r="P71" s="16">
        <v>0.823390818840248</v>
      </c>
      <c r="Q71" s="16">
        <v>0.780562338074928</v>
      </c>
      <c r="R71" s="16">
        <v>0.720520551771389</v>
      </c>
      <c r="S71" s="16">
        <v>0.876987405682461</v>
      </c>
      <c r="T71" s="16">
        <v>0.937013800578344</v>
      </c>
      <c r="U71" s="16">
        <v>1.25736974709342</v>
      </c>
      <c r="V71" s="16">
        <v>1.26478604167177</v>
      </c>
      <c r="W71" s="16">
        <v>1.32244322317108</v>
      </c>
      <c r="X71" s="16">
        <v>1.36302361086998</v>
      </c>
      <c r="Y71" s="16">
        <v>1.20085843370637</v>
      </c>
      <c r="Z71" s="16">
        <v>1.07342253916334</v>
      </c>
      <c r="AA71" s="16">
        <v>1.22808518252068</v>
      </c>
      <c r="AB71" s="16">
        <v>1.0769619239585</v>
      </c>
      <c r="AC71" s="16">
        <v>1.21566139362701</v>
      </c>
      <c r="AD71" s="16">
        <v>1.2703296054557</v>
      </c>
      <c r="AE71" s="16">
        <v>1.41320810384224</v>
      </c>
      <c r="AF71" s="16">
        <v>1.46612545821234</v>
      </c>
      <c r="AG71" s="16">
        <v>1.4014737109844</v>
      </c>
      <c r="AH71" s="16">
        <v>1.69273999710434</v>
      </c>
      <c r="AI71" s="16">
        <v>1.66073161287454</v>
      </c>
      <c r="AJ71" s="16">
        <v>1.4804810031489</v>
      </c>
      <c r="AK71" s="16">
        <v>1.54748627813611</v>
      </c>
      <c r="AL71" s="16">
        <v>1.37166451075247</v>
      </c>
      <c r="AM71" s="16">
        <v>1.58379871172784</v>
      </c>
      <c r="AN71" s="16">
        <v>1.73662744031658</v>
      </c>
      <c r="AO71" s="16">
        <v>1.90719696941249</v>
      </c>
      <c r="AP71" s="16">
        <v>2.02162007894175</v>
      </c>
      <c r="AQ71" s="16">
        <v>1.85759759316063</v>
      </c>
      <c r="AR71" s="16">
        <v>1.83647097822411</v>
      </c>
      <c r="AS71" s="16">
        <v>1.76036262782081</v>
      </c>
      <c r="AT71" s="16">
        <v>1.57183834819287</v>
      </c>
      <c r="AU71" s="16">
        <v>1.55545444914341</v>
      </c>
      <c r="AV71" s="16">
        <v>1.77589561755578</v>
      </c>
      <c r="AW71" s="16">
        <v>1.78560608547932</v>
      </c>
      <c r="AX71" s="16">
        <v>1.79263932230175</v>
      </c>
      <c r="AY71" s="16">
        <v>2.02589061230832</v>
      </c>
      <c r="AZ71" s="16">
        <v>2.21590267184644</v>
      </c>
      <c r="BA71" s="16">
        <v>2.69298396504107</v>
      </c>
      <c r="BB71" s="16">
        <v>2.45160909188184</v>
      </c>
      <c r="BC71" s="16">
        <v>3.38037967236186</v>
      </c>
      <c r="BD71" s="16">
        <v>3.51782617353359</v>
      </c>
      <c r="BE71" s="16">
        <v>4.082603615004</v>
      </c>
      <c r="BF71" s="16">
        <v>3.93431056532301</v>
      </c>
      <c r="BG71" s="16">
        <v>4.62128887783421</v>
      </c>
      <c r="BH71" s="16">
        <v>4.3450097078335</v>
      </c>
      <c r="BI71" s="16">
        <v>4.03658206839198</v>
      </c>
      <c r="BJ71" s="16">
        <v>3.4984297480878</v>
      </c>
      <c r="BK71" s="16">
        <v>3.09140682217211</v>
      </c>
      <c r="BL71" s="16">
        <v>3.63586092326877</v>
      </c>
      <c r="BM71" s="16">
        <v>3.94695163191509</v>
      </c>
      <c r="BN71" s="16">
        <v>4.21021223599788</v>
      </c>
      <c r="BO71" s="16">
        <v>3.98179618799758</v>
      </c>
      <c r="BP71" s="16">
        <v>4.08863073240332</v>
      </c>
      <c r="BQ71" s="16">
        <v>5.46826769413389</v>
      </c>
      <c r="BR71" s="16">
        <v>6.03727569629147</v>
      </c>
      <c r="BS71" s="16">
        <v>6.77111005811777</v>
      </c>
      <c r="BT71" s="16">
        <v>7.11217817454405</v>
      </c>
      <c r="BU71" s="16">
        <v>9.02815354214924</v>
      </c>
      <c r="BV71" s="16">
        <v>6.78067532640254</v>
      </c>
      <c r="BW71" s="16">
        <v>6.09137997970242</v>
      </c>
      <c r="BX71" s="16">
        <v>6.91541536093512</v>
      </c>
      <c r="BY71" s="16">
        <v>8.67012316820053</v>
      </c>
      <c r="BZ71" s="16">
        <v>9.96626716069142</v>
      </c>
      <c r="CA71" s="16">
        <v>12.0154217192661</v>
      </c>
      <c r="CB71" s="16">
        <v>10.2571393982296</v>
      </c>
      <c r="CC71" s="16">
        <v>12.6007340695713</v>
      </c>
      <c r="CD71" s="16">
        <v>10.7498058895493</v>
      </c>
      <c r="CE71" s="16">
        <v>10.3011445720662</v>
      </c>
      <c r="CF71" s="16">
        <v>11.0595417217942</v>
      </c>
      <c r="CG71" s="16">
        <v>10.6546873010615</v>
      </c>
      <c r="CH71" s="16">
        <v>7.5843877316761</v>
      </c>
      <c r="CI71" s="16">
        <v>7.80526138511844</v>
      </c>
      <c r="CJ71" s="16">
        <v>6.52145813327667</v>
      </c>
      <c r="CK71" s="16">
        <v>6.06087418219607</v>
      </c>
      <c r="CL71" s="16">
        <v>5.94288075036655</v>
      </c>
      <c r="CM71" s="16">
        <v>7.05966238110242</v>
      </c>
      <c r="CN71" s="16">
        <v>6.17817258487972</v>
      </c>
      <c r="CO71" s="16">
        <v>6.94784923200235</v>
      </c>
      <c r="CP71" s="16">
        <v>5.80118449041013</v>
      </c>
      <c r="CQ71" s="16">
        <v>3.9291194935558</v>
      </c>
      <c r="CR71" s="16">
        <v>5.92222482277326</v>
      </c>
      <c r="CS71" s="16">
        <v>6.59665506793576</v>
      </c>
      <c r="CT71" s="16">
        <v>6.24790234890702</v>
      </c>
      <c r="CU71" s="16">
        <v>5.40470857567594</v>
      </c>
      <c r="CV71" s="16">
        <v>5.31374219355979</v>
      </c>
      <c r="CW71" s="16">
        <v>4.82326025760763</v>
      </c>
      <c r="CX71" s="16">
        <v>3.67351519883501</v>
      </c>
      <c r="CY71" s="16">
        <v>3.68359556151511</v>
      </c>
      <c r="CZ71" s="16">
        <v>4.1125850131231</v>
      </c>
      <c r="DA71" s="16">
        <v>3.29402542056917</v>
      </c>
      <c r="DB71" s="16">
        <v>2.93013341985399</v>
      </c>
      <c r="DC71" s="16">
        <v>2.23379849941987</v>
      </c>
      <c r="DD71" s="16">
        <v>2.03353975102869</v>
      </c>
      <c r="DE71" s="16">
        <v>1.94917186366941</v>
      </c>
      <c r="DF71" s="16">
        <v>1.36768056676456</v>
      </c>
      <c r="DG71" s="16">
        <v>1.6389412732916</v>
      </c>
      <c r="DH71" s="16">
        <v>1.80119290631962</v>
      </c>
      <c r="DI71" s="16">
        <v>1.8314473938314</v>
      </c>
      <c r="DJ71" s="16">
        <v>1.79296458727257</v>
      </c>
      <c r="DK71" s="16">
        <v>1.49117239808693</v>
      </c>
      <c r="DL71" s="16">
        <v>1.28872446403116</v>
      </c>
      <c r="DM71" s="16">
        <v>1.32439539936507</v>
      </c>
      <c r="DN71" s="16">
        <v>1.79062337631548</v>
      </c>
      <c r="DO71" s="16">
        <v>1.44941378796544</v>
      </c>
      <c r="DP71" s="12"/>
      <c r="DQ71" s="16">
        <v>1.5336868144276</v>
      </c>
      <c r="DR71" s="13"/>
      <c r="DS71" s="13"/>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c r="IB71" s="14"/>
      <c r="IC71" s="14"/>
      <c r="ID71" s="14"/>
      <c r="IE71" s="14"/>
      <c r="IF71" s="14"/>
    </row>
    <row r="72" s="2" customFormat="1" hidden="1" outlineLevel="1" spans="1:240">
      <c r="A72" s="9" t="s">
        <v>184</v>
      </c>
      <c r="B72" s="10"/>
      <c r="C72" s="10"/>
      <c r="D72" s="16">
        <v>182.159644747547</v>
      </c>
      <c r="E72" s="16">
        <v>186.200146432632</v>
      </c>
      <c r="F72" s="16">
        <v>196.594489978396</v>
      </c>
      <c r="G72" s="16">
        <v>153.302249267883</v>
      </c>
      <c r="H72" s="16">
        <v>186.639539872637</v>
      </c>
      <c r="I72" s="16">
        <v>251.088335593379</v>
      </c>
      <c r="J72" s="16">
        <v>69.5487939785326</v>
      </c>
      <c r="K72" s="16">
        <v>166.828754417958</v>
      </c>
      <c r="L72" s="16">
        <v>166.829240791237</v>
      </c>
      <c r="M72" s="16">
        <v>173.013146454309</v>
      </c>
      <c r="N72" s="16">
        <v>18.9592042882151</v>
      </c>
      <c r="O72" s="16">
        <v>19.7231056545207</v>
      </c>
      <c r="P72" s="16">
        <v>19.2370916860817</v>
      </c>
      <c r="Q72" s="16">
        <v>18.0683267362752</v>
      </c>
      <c r="R72" s="16">
        <v>16.6784894870972</v>
      </c>
      <c r="S72" s="16">
        <v>20.5591893285509</v>
      </c>
      <c r="T72" s="16">
        <v>21.9663862955524</v>
      </c>
      <c r="U72" s="16">
        <v>29.3148021599002</v>
      </c>
      <c r="V72" s="16">
        <v>31.3697389165856</v>
      </c>
      <c r="W72" s="16">
        <v>31.6319400566619</v>
      </c>
      <c r="X72" s="16">
        <v>32.6025952565802</v>
      </c>
      <c r="Y72" s="16">
        <v>27.7476246900997</v>
      </c>
      <c r="Z72" s="16">
        <v>17.682445296462</v>
      </c>
      <c r="AA72" s="16">
        <v>17.9675902181529</v>
      </c>
      <c r="AB72" s="16">
        <v>17.3863262243087</v>
      </c>
      <c r="AC72" s="16">
        <v>19.9410626697238</v>
      </c>
      <c r="AD72" s="16">
        <v>20.8378109285996</v>
      </c>
      <c r="AE72" s="16">
        <v>23.5726530751437</v>
      </c>
      <c r="AF72" s="16">
        <v>24.4553273485429</v>
      </c>
      <c r="AG72" s="16">
        <v>24.2364285335943</v>
      </c>
      <c r="AH72" s="16">
        <v>29.8754320222207</v>
      </c>
      <c r="AI72" s="16">
        <v>29.3286582264461</v>
      </c>
      <c r="AJ72" s="16">
        <v>26.1454174867811</v>
      </c>
      <c r="AK72" s="16">
        <v>27.2204390416266</v>
      </c>
      <c r="AL72" s="16">
        <v>17.7143259555111</v>
      </c>
      <c r="AM72" s="16">
        <v>22.1381685305089</v>
      </c>
      <c r="AN72" s="16">
        <v>24.5332200848133</v>
      </c>
      <c r="AO72" s="16">
        <v>27.6024644981961</v>
      </c>
      <c r="AP72" s="16">
        <v>29.2584863298203</v>
      </c>
      <c r="AQ72" s="16">
        <v>26.8846230564985</v>
      </c>
      <c r="AR72" s="16">
        <v>26.5788619588747</v>
      </c>
      <c r="AS72" s="16">
        <v>25.653679481444</v>
      </c>
      <c r="AT72" s="16">
        <v>22.956633990159</v>
      </c>
      <c r="AU72" s="16">
        <v>22.7207232235214</v>
      </c>
      <c r="AV72" s="16">
        <v>25.9407357268291</v>
      </c>
      <c r="AW72" s="16">
        <v>25.9203475431912</v>
      </c>
      <c r="AX72" s="16">
        <v>22.6291967795277</v>
      </c>
      <c r="AY72" s="16">
        <v>25.6957195903753</v>
      </c>
      <c r="AZ72" s="16">
        <v>28.5257839469733</v>
      </c>
      <c r="BA72" s="16">
        <v>34.33601228164</v>
      </c>
      <c r="BB72" s="16">
        <v>31.2584408156145</v>
      </c>
      <c r="BC72" s="16">
        <v>39.2009470149932</v>
      </c>
      <c r="BD72" s="16">
        <v>40.0656244884662</v>
      </c>
      <c r="BE72" s="16">
        <v>42.4219368459369</v>
      </c>
      <c r="BF72" s="16">
        <v>39.5877597097086</v>
      </c>
      <c r="BG72" s="16">
        <v>45.8545677771515</v>
      </c>
      <c r="BH72" s="16">
        <v>42.8961039552759</v>
      </c>
      <c r="BI72" s="16">
        <v>39.727993049455</v>
      </c>
      <c r="BJ72" s="16">
        <v>34.0667071105642</v>
      </c>
      <c r="BK72" s="16">
        <v>29.8271326313243</v>
      </c>
      <c r="BL72" s="16">
        <v>35.9061745538424</v>
      </c>
      <c r="BM72" s="16">
        <v>39.145740395968</v>
      </c>
      <c r="BN72" s="16">
        <v>41.507311440014</v>
      </c>
      <c r="BO72" s="16">
        <v>39.2744054471785</v>
      </c>
      <c r="BP72" s="16">
        <v>40.3795753444083</v>
      </c>
      <c r="BQ72" s="16">
        <v>52.5127606448652</v>
      </c>
      <c r="BR72" s="16">
        <v>57.1683055730231</v>
      </c>
      <c r="BS72" s="16">
        <v>62.5222387324564</v>
      </c>
      <c r="BT72" s="16">
        <v>65.5488072274522</v>
      </c>
      <c r="BU72" s="16">
        <v>83.0624203600734</v>
      </c>
      <c r="BV72" s="16">
        <v>57.688241555885</v>
      </c>
      <c r="BW72" s="16">
        <v>51.2702012673589</v>
      </c>
      <c r="BX72" s="16">
        <v>55.1522092015561</v>
      </c>
      <c r="BY72" s="16">
        <v>68.1800524194651</v>
      </c>
      <c r="BZ72" s="16">
        <v>78.368886201194</v>
      </c>
      <c r="CA72" s="16">
        <v>79.2768649444946</v>
      </c>
      <c r="CB72" s="16">
        <v>66.556735945319</v>
      </c>
      <c r="CC72" s="16">
        <v>75.2166711222001</v>
      </c>
      <c r="CD72" s="16">
        <v>63.2054311925471</v>
      </c>
      <c r="CE72" s="16">
        <v>59.9057867371096</v>
      </c>
      <c r="CF72" s="16">
        <v>64.3162071128067</v>
      </c>
      <c r="CG72" s="16">
        <v>61.6052959487736</v>
      </c>
      <c r="CH72" s="16">
        <v>43.3151300859616</v>
      </c>
      <c r="CI72" s="16">
        <v>44.3185179834698</v>
      </c>
      <c r="CJ72" s="16">
        <v>37.0815308321748</v>
      </c>
      <c r="CK72" s="16">
        <v>34.4003092883463</v>
      </c>
      <c r="CL72" s="16">
        <v>33.7887456116341</v>
      </c>
      <c r="CM72" s="16">
        <v>40.2067663416765</v>
      </c>
      <c r="CN72" s="16">
        <v>35.1894220858131</v>
      </c>
      <c r="CO72" s="16">
        <v>39.548638603954</v>
      </c>
      <c r="CP72" s="16">
        <v>33.0347024568076</v>
      </c>
      <c r="CQ72" s="16">
        <v>22.6825553160698</v>
      </c>
      <c r="CR72" s="16">
        <v>34.1442361704406</v>
      </c>
      <c r="CS72" s="16">
        <v>38.2070387419481</v>
      </c>
      <c r="CT72" s="16">
        <v>35.2901146425298</v>
      </c>
      <c r="CU72" s="16">
        <v>30.5517076346497</v>
      </c>
      <c r="CV72" s="16">
        <v>32.199503243021</v>
      </c>
      <c r="CW72" s="16">
        <v>29.5090795314651</v>
      </c>
      <c r="CX72" s="16">
        <v>22.6631747588733</v>
      </c>
      <c r="CY72" s="16">
        <v>22.65378476297</v>
      </c>
      <c r="CZ72" s="16">
        <v>25.394753734428</v>
      </c>
      <c r="DA72" s="16">
        <v>21.4950188055739</v>
      </c>
      <c r="DB72" s="16">
        <v>19.1585873795694</v>
      </c>
      <c r="DC72" s="16">
        <v>15.9202717255003</v>
      </c>
      <c r="DD72" s="16">
        <v>14.6581765324846</v>
      </c>
      <c r="DE72" s="16">
        <v>14.1905471277247</v>
      </c>
      <c r="DF72" s="16">
        <v>10.051271551894</v>
      </c>
      <c r="DG72" s="16">
        <v>12.5045126133073</v>
      </c>
      <c r="DH72" s="16">
        <v>14.6464026336306</v>
      </c>
      <c r="DI72" s="16">
        <v>15.6520899517629</v>
      </c>
      <c r="DJ72" s="16">
        <v>15.4749379352831</v>
      </c>
      <c r="DK72" s="16">
        <v>12.9228350434066</v>
      </c>
      <c r="DL72" s="16">
        <v>11.1590059201354</v>
      </c>
      <c r="DM72" s="16">
        <v>11.7406422426781</v>
      </c>
      <c r="DN72" s="16">
        <v>15.9381569633231</v>
      </c>
      <c r="DO72" s="16">
        <v>13.0204186861002</v>
      </c>
      <c r="DP72" s="12"/>
      <c r="DQ72" s="16">
        <v>13.7786354640404</v>
      </c>
      <c r="DR72" s="13"/>
      <c r="DS72" s="13"/>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c r="HJ72" s="14"/>
      <c r="HK72" s="14"/>
      <c r="HL72" s="14"/>
      <c r="HM72" s="14"/>
      <c r="HN72" s="14"/>
      <c r="HO72" s="14"/>
      <c r="HP72" s="14"/>
      <c r="HQ72" s="14"/>
      <c r="HR72" s="14"/>
      <c r="HS72" s="14"/>
      <c r="HT72" s="14"/>
      <c r="HU72" s="14"/>
      <c r="HV72" s="14"/>
      <c r="HW72" s="14"/>
      <c r="HX72" s="14"/>
      <c r="HY72" s="14"/>
      <c r="HZ72" s="14"/>
      <c r="IA72" s="14"/>
      <c r="IB72" s="14"/>
      <c r="IC72" s="14"/>
      <c r="ID72" s="14"/>
      <c r="IE72" s="14"/>
      <c r="IF72" s="14"/>
    </row>
    <row r="73" s="3" customFormat="1" collapsed="1" spans="1:240">
      <c r="A73" s="4" t="s">
        <v>38</v>
      </c>
      <c r="B73" s="5">
        <f>BG73/AM73-1</f>
        <v>5.12635379631492</v>
      </c>
      <c r="C73" s="5">
        <f>CA73/BL73-1</f>
        <v>2.08214102613622</v>
      </c>
      <c r="D73" s="6">
        <v>8.39307176576809</v>
      </c>
      <c r="E73" s="6">
        <v>13.7555193064389</v>
      </c>
      <c r="F73" s="6">
        <v>12.3390324062129</v>
      </c>
      <c r="G73" s="6">
        <v>10.2137829631349</v>
      </c>
      <c r="H73" s="6">
        <v>7.78704676031629</v>
      </c>
      <c r="I73" s="6">
        <v>7.28355530322581</v>
      </c>
      <c r="J73" s="6">
        <v>6.97998376795138</v>
      </c>
      <c r="K73" s="6">
        <v>7.58684098474878</v>
      </c>
      <c r="L73" s="6">
        <v>6.95933053736604</v>
      </c>
      <c r="M73" s="6">
        <v>6.75771262306293</v>
      </c>
      <c r="N73" s="6">
        <v>6.02702051097517</v>
      </c>
      <c r="O73" s="6">
        <v>6.2305551154776</v>
      </c>
      <c r="P73" s="6">
        <v>6.24589596895827</v>
      </c>
      <c r="Q73" s="6">
        <v>6.34688168106227</v>
      </c>
      <c r="R73" s="6">
        <v>6.13348631600628</v>
      </c>
      <c r="S73" s="6">
        <v>6.64547018330884</v>
      </c>
      <c r="T73" s="6">
        <v>7.2534512704221</v>
      </c>
      <c r="U73" s="6">
        <v>8.03873521373692</v>
      </c>
      <c r="V73" s="6">
        <v>7.81634387530137</v>
      </c>
      <c r="W73" s="6">
        <v>9.4741250186981</v>
      </c>
      <c r="X73" s="6">
        <v>9.87761146484375</v>
      </c>
      <c r="Y73" s="6">
        <v>9.06972847776459</v>
      </c>
      <c r="Z73" s="6">
        <v>9.19892808212822</v>
      </c>
      <c r="AA73" s="6">
        <v>9.33011776043545</v>
      </c>
      <c r="AB73" s="6">
        <v>9.0482555880877</v>
      </c>
      <c r="AC73" s="6">
        <v>8.50149788185605</v>
      </c>
      <c r="AD73" s="6">
        <v>7.81070813120686</v>
      </c>
      <c r="AE73" s="6">
        <v>9.00768980625865</v>
      </c>
      <c r="AF73" s="6">
        <v>9.35068295306138</v>
      </c>
      <c r="AG73" s="6">
        <v>9.06154923458305</v>
      </c>
      <c r="AH73" s="6">
        <v>9.75673469387755</v>
      </c>
      <c r="AI73" s="6">
        <v>9.36015072478628</v>
      </c>
      <c r="AJ73" s="6">
        <v>9.21575579087545</v>
      </c>
      <c r="AK73" s="6">
        <v>9.21133276593566</v>
      </c>
      <c r="AL73" s="6">
        <v>9.74382293711122</v>
      </c>
      <c r="AM73" s="7">
        <v>9.06108609542307</v>
      </c>
      <c r="AN73" s="7">
        <v>10.3843489429369</v>
      </c>
      <c r="AO73" s="7">
        <v>10.9238791554644</v>
      </c>
      <c r="AP73" s="7">
        <v>11.8736067024122</v>
      </c>
      <c r="AQ73" s="7">
        <v>14.5684578650146</v>
      </c>
      <c r="AR73" s="7">
        <v>15.8459840408928</v>
      </c>
      <c r="AS73" s="7">
        <v>13.2943426539481</v>
      </c>
      <c r="AT73" s="7">
        <v>14.8166842812177</v>
      </c>
      <c r="AU73" s="7">
        <v>14.784319251221</v>
      </c>
      <c r="AV73" s="7">
        <v>18.4551813206616</v>
      </c>
      <c r="AW73" s="7">
        <v>19.9189854086088</v>
      </c>
      <c r="AX73" s="7">
        <v>20.1482314559345</v>
      </c>
      <c r="AY73" s="7">
        <v>20.2865056688082</v>
      </c>
      <c r="AZ73" s="7">
        <v>25.7939735402136</v>
      </c>
      <c r="BA73" s="7">
        <v>29.0582446024129</v>
      </c>
      <c r="BB73" s="7">
        <v>26.2542199737854</v>
      </c>
      <c r="BC73" s="7">
        <v>29.321451609969</v>
      </c>
      <c r="BD73" s="7">
        <v>36.8678660275394</v>
      </c>
      <c r="BE73" s="7">
        <v>36.4117857502006</v>
      </c>
      <c r="BF73" s="7">
        <v>45.430222480283</v>
      </c>
      <c r="BG73" s="7">
        <v>55.5114191994315</v>
      </c>
      <c r="BH73" s="6">
        <v>51.2004811038308</v>
      </c>
      <c r="BI73" s="6">
        <v>38.6804092917548</v>
      </c>
      <c r="BJ73" s="6">
        <v>35.5683880993994</v>
      </c>
      <c r="BK73" s="6">
        <v>31.1229499705536</v>
      </c>
      <c r="BL73" s="7">
        <v>24.9523606128199</v>
      </c>
      <c r="BM73" s="7">
        <v>28.9316080820051</v>
      </c>
      <c r="BN73" s="7">
        <v>27.2811569604455</v>
      </c>
      <c r="BO73" s="7">
        <v>32.947518629862</v>
      </c>
      <c r="BP73" s="7">
        <v>30.9492174861809</v>
      </c>
      <c r="BQ73" s="7">
        <v>30.6884562841361</v>
      </c>
      <c r="BR73" s="7">
        <v>33.1778702382565</v>
      </c>
      <c r="BS73" s="7">
        <v>46.8347949733973</v>
      </c>
      <c r="BT73" s="7">
        <v>47.0532737942599</v>
      </c>
      <c r="BU73" s="7">
        <v>54.7183524228975</v>
      </c>
      <c r="BV73" s="7">
        <v>47.6692513031232</v>
      </c>
      <c r="BW73" s="7">
        <v>45.3024928019672</v>
      </c>
      <c r="BX73" s="7">
        <v>48.3812356074579</v>
      </c>
      <c r="BY73" s="7">
        <v>54.661275783652</v>
      </c>
      <c r="BZ73" s="7">
        <v>59.5488536406716</v>
      </c>
      <c r="CA73" s="7">
        <v>76.9066943437178</v>
      </c>
      <c r="CB73" s="6">
        <v>67.1502864231658</v>
      </c>
      <c r="CC73" s="6">
        <v>87.9523168200303</v>
      </c>
      <c r="CD73" s="6">
        <v>76.7553187484506</v>
      </c>
      <c r="CE73" s="6">
        <v>83.7443319425555</v>
      </c>
      <c r="CF73" s="6">
        <v>75.8177955840631</v>
      </c>
      <c r="CG73" s="6">
        <v>67.9624035204476</v>
      </c>
      <c r="CH73" s="6">
        <v>52.4662753855772</v>
      </c>
      <c r="CI73" s="6">
        <v>61.3432312043831</v>
      </c>
      <c r="CJ73" s="6">
        <v>50.4503836826495</v>
      </c>
      <c r="CK73" s="6">
        <v>54.4823584134719</v>
      </c>
      <c r="CL73" s="6">
        <v>57.3737679066006</v>
      </c>
      <c r="CM73" s="6">
        <v>66.998412605608</v>
      </c>
      <c r="CN73" s="6">
        <v>62.9887876208772</v>
      </c>
      <c r="CO73" s="6">
        <v>60.9027872996924</v>
      </c>
      <c r="CP73" s="6">
        <v>53.5970061053255</v>
      </c>
      <c r="CQ73" s="6">
        <v>46.7121594664922</v>
      </c>
      <c r="CR73" s="6">
        <v>53.2243313300827</v>
      </c>
      <c r="CS73" s="6">
        <v>51.5035975765329</v>
      </c>
      <c r="CT73" s="6">
        <v>60.2357881854516</v>
      </c>
      <c r="CU73" s="6">
        <v>60.0299600150715</v>
      </c>
      <c r="CV73" s="6">
        <v>60.438646803678</v>
      </c>
      <c r="CW73" s="6">
        <v>53.2639608682193</v>
      </c>
      <c r="CX73" s="6">
        <v>44.9616687351608</v>
      </c>
      <c r="CY73" s="6">
        <v>45.6145869617925</v>
      </c>
      <c r="CZ73" s="6">
        <v>49.5142342824761</v>
      </c>
      <c r="DA73" s="6">
        <v>42.6019255402325</v>
      </c>
      <c r="DB73" s="6">
        <v>46.685171345338</v>
      </c>
      <c r="DC73" s="6">
        <v>42.8465143296681</v>
      </c>
      <c r="DD73" s="6">
        <v>45.5699374392411</v>
      </c>
      <c r="DE73" s="6">
        <v>48.7518589083892</v>
      </c>
      <c r="DF73" s="6">
        <v>49.0103747454997</v>
      </c>
      <c r="DG73" s="6">
        <v>54.7700667307267</v>
      </c>
      <c r="DH73" s="6">
        <v>54.2326133613634</v>
      </c>
      <c r="DI73" s="6">
        <v>63.1173048959968</v>
      </c>
      <c r="DJ73" s="6">
        <v>63.0467533317051</v>
      </c>
      <c r="DK73" s="6">
        <v>68.2092226756665</v>
      </c>
      <c r="DL73" s="6">
        <v>54.954944788465</v>
      </c>
      <c r="DM73" s="6">
        <v>53.7992735123555</v>
      </c>
      <c r="DN73" s="6">
        <v>62.9268310332134</v>
      </c>
      <c r="DO73" s="6">
        <v>61.7571539473813</v>
      </c>
      <c r="DP73" s="6">
        <v>57.3174309770686</v>
      </c>
      <c r="DQ73" s="6">
        <v>57.518231290943</v>
      </c>
      <c r="DR73" s="6">
        <v>55.2985141937807</v>
      </c>
      <c r="DS73" s="6">
        <v>55.8802106238123</v>
      </c>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row>
    <row r="74" s="2" customFormat="1" hidden="1" outlineLevel="1" spans="1:240">
      <c r="A74" s="9" t="s">
        <v>181</v>
      </c>
      <c r="B74" s="10"/>
      <c r="C74" s="10"/>
      <c r="D74" s="11">
        <v>69.41</v>
      </c>
      <c r="E74" s="11">
        <v>69.41</v>
      </c>
      <c r="F74" s="11" t="s">
        <v>188</v>
      </c>
      <c r="G74" s="11" t="s">
        <v>188</v>
      </c>
      <c r="H74" s="11" t="s">
        <v>188</v>
      </c>
      <c r="I74" s="11" t="s">
        <v>188</v>
      </c>
      <c r="J74" s="11" t="s">
        <v>188</v>
      </c>
      <c r="K74" s="11" t="s">
        <v>188</v>
      </c>
      <c r="L74" s="11" t="s">
        <v>188</v>
      </c>
      <c r="M74" s="11" t="s">
        <v>188</v>
      </c>
      <c r="N74" s="11" t="s">
        <v>188</v>
      </c>
      <c r="O74" s="11" t="s">
        <v>188</v>
      </c>
      <c r="P74" s="11" t="s">
        <v>188</v>
      </c>
      <c r="Q74" s="11" t="s">
        <v>188</v>
      </c>
      <c r="R74" s="11" t="s">
        <v>188</v>
      </c>
      <c r="S74" s="11" t="s">
        <v>188</v>
      </c>
      <c r="T74" s="11" t="s">
        <v>188</v>
      </c>
      <c r="U74" s="11" t="s">
        <v>188</v>
      </c>
      <c r="V74" s="11" t="s">
        <v>188</v>
      </c>
      <c r="W74" s="11" t="s">
        <v>188</v>
      </c>
      <c r="X74" s="11" t="s">
        <v>188</v>
      </c>
      <c r="Y74" s="11" t="s">
        <v>188</v>
      </c>
      <c r="Z74" s="11" t="s">
        <v>188</v>
      </c>
      <c r="AA74" s="11" t="s">
        <v>188</v>
      </c>
      <c r="AB74" s="11" t="s">
        <v>188</v>
      </c>
      <c r="AC74" s="11" t="s">
        <v>188</v>
      </c>
      <c r="AD74" s="11" t="s">
        <v>188</v>
      </c>
      <c r="AE74" s="11" t="s">
        <v>188</v>
      </c>
      <c r="AF74" s="11" t="s">
        <v>188</v>
      </c>
      <c r="AG74" s="11" t="s">
        <v>188</v>
      </c>
      <c r="AH74" s="11" t="s">
        <v>188</v>
      </c>
      <c r="AI74" s="11" t="s">
        <v>188</v>
      </c>
      <c r="AJ74" s="11" t="s">
        <v>188</v>
      </c>
      <c r="AK74" s="11" t="s">
        <v>188</v>
      </c>
      <c r="AL74" s="11" t="s">
        <v>188</v>
      </c>
      <c r="AM74" s="11" t="s">
        <v>188</v>
      </c>
      <c r="AN74" s="11" t="s">
        <v>188</v>
      </c>
      <c r="AO74" s="11">
        <v>14</v>
      </c>
      <c r="AP74" s="11" t="s">
        <v>188</v>
      </c>
      <c r="AQ74" s="11" t="s">
        <v>188</v>
      </c>
      <c r="AR74" s="11" t="s">
        <v>188</v>
      </c>
      <c r="AS74" s="11" t="s">
        <v>188</v>
      </c>
      <c r="AT74" s="11" t="s">
        <v>188</v>
      </c>
      <c r="AU74" s="11" t="s">
        <v>188</v>
      </c>
      <c r="AV74" s="11" t="s">
        <v>188</v>
      </c>
      <c r="AW74" s="11" t="s">
        <v>188</v>
      </c>
      <c r="AX74" s="16">
        <v>14.7254023814286</v>
      </c>
      <c r="AY74" s="16">
        <v>14.5407938771429</v>
      </c>
      <c r="AZ74" s="16">
        <v>14.5437303571429</v>
      </c>
      <c r="BA74" s="16">
        <v>14.4930339285714</v>
      </c>
      <c r="BB74" s="16">
        <v>14.5304746028571</v>
      </c>
      <c r="BC74" s="11" t="s">
        <v>188</v>
      </c>
      <c r="BD74" s="11" t="s">
        <v>188</v>
      </c>
      <c r="BE74" s="11" t="s">
        <v>188</v>
      </c>
      <c r="BF74" s="11" t="s">
        <v>188</v>
      </c>
      <c r="BG74" s="11">
        <v>21</v>
      </c>
      <c r="BH74" s="11" t="s">
        <v>188</v>
      </c>
      <c r="BI74" s="11" t="s">
        <v>188</v>
      </c>
      <c r="BJ74" s="16">
        <v>18.9799409528571</v>
      </c>
      <c r="BK74" s="16">
        <v>18.5781704757143</v>
      </c>
      <c r="BL74" s="16">
        <v>18.5781704757143</v>
      </c>
      <c r="BM74" s="16">
        <v>18.12527647</v>
      </c>
      <c r="BN74" s="16">
        <v>17.6539828571429</v>
      </c>
      <c r="BO74" s="11" t="s">
        <v>188</v>
      </c>
      <c r="BP74" s="11" t="s">
        <v>188</v>
      </c>
      <c r="BQ74" s="11" t="s">
        <v>188</v>
      </c>
      <c r="BR74" s="11" t="s">
        <v>188</v>
      </c>
      <c r="BS74" s="11" t="s">
        <v>188</v>
      </c>
      <c r="BT74" s="11" t="s">
        <v>188</v>
      </c>
      <c r="BU74" s="11" t="s">
        <v>188</v>
      </c>
      <c r="BV74" s="16">
        <v>20.0849662857143</v>
      </c>
      <c r="BW74" s="16">
        <v>20.0849662857143</v>
      </c>
      <c r="BX74" s="16">
        <v>20.0849662857143</v>
      </c>
      <c r="BY74" s="16">
        <v>20.0775194285714</v>
      </c>
      <c r="BZ74" s="16">
        <v>20.0207142857143</v>
      </c>
      <c r="CA74" s="11" t="s">
        <v>188</v>
      </c>
      <c r="CB74" s="11" t="s">
        <v>188</v>
      </c>
      <c r="CC74" s="11" t="s">
        <v>188</v>
      </c>
      <c r="CD74" s="11" t="s">
        <v>188</v>
      </c>
      <c r="CE74" s="11" t="s">
        <v>188</v>
      </c>
      <c r="CF74" s="11" t="s">
        <v>188</v>
      </c>
      <c r="CG74" s="11" t="s">
        <v>188</v>
      </c>
      <c r="CH74" s="16">
        <v>23.1506494042857</v>
      </c>
      <c r="CI74" s="16">
        <v>23.0075099385714</v>
      </c>
      <c r="CJ74" s="16">
        <v>22.98726149</v>
      </c>
      <c r="CK74" s="16">
        <v>22.7863411428571</v>
      </c>
      <c r="CL74" s="16">
        <v>22.6325373014286</v>
      </c>
      <c r="CM74" s="11" t="s">
        <v>188</v>
      </c>
      <c r="CN74" s="11" t="s">
        <v>188</v>
      </c>
      <c r="CO74" s="11" t="s">
        <v>188</v>
      </c>
      <c r="CP74" s="11" t="s">
        <v>188</v>
      </c>
      <c r="CQ74" s="11" t="s">
        <v>188</v>
      </c>
      <c r="CR74" s="11" t="s">
        <v>188</v>
      </c>
      <c r="CS74" s="11" t="s">
        <v>188</v>
      </c>
      <c r="CT74" s="16">
        <v>26.3871466671429</v>
      </c>
      <c r="CU74" s="16">
        <v>26.2190359442857</v>
      </c>
      <c r="CV74" s="16">
        <v>26.1788609528571</v>
      </c>
      <c r="CW74" s="16">
        <v>26.1165857142857</v>
      </c>
      <c r="CX74" s="16">
        <v>25.63262967</v>
      </c>
      <c r="CY74" s="16">
        <v>25.5338164828571</v>
      </c>
      <c r="CZ74" s="16">
        <v>25.5338164828571</v>
      </c>
      <c r="DA74" s="16">
        <v>25.5338164828571</v>
      </c>
      <c r="DB74" s="16">
        <v>25.5338164828571</v>
      </c>
      <c r="DC74" s="16">
        <v>25.5338164828571</v>
      </c>
      <c r="DD74" s="16">
        <v>25.5338164828571</v>
      </c>
      <c r="DE74" s="16">
        <v>0</v>
      </c>
      <c r="DF74" s="16">
        <v>28.8790012985714</v>
      </c>
      <c r="DG74" s="16">
        <v>28.9156679657143</v>
      </c>
      <c r="DH74" s="16">
        <v>28.9156679657143</v>
      </c>
      <c r="DI74" s="16">
        <v>30.2962982685714</v>
      </c>
      <c r="DJ74" s="16">
        <v>30.3900645028571</v>
      </c>
      <c r="DK74" s="16">
        <v>0</v>
      </c>
      <c r="DL74" s="16">
        <v>0</v>
      </c>
      <c r="DM74" s="16">
        <v>0</v>
      </c>
      <c r="DN74" s="16">
        <v>0</v>
      </c>
      <c r="DO74" s="16">
        <v>0</v>
      </c>
      <c r="DP74" s="16">
        <v>0</v>
      </c>
      <c r="DQ74" s="16">
        <v>0</v>
      </c>
      <c r="DR74" s="13"/>
      <c r="DS74" s="13"/>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c r="IB74" s="14"/>
      <c r="IC74" s="14"/>
      <c r="ID74" s="14"/>
      <c r="IE74" s="14"/>
      <c r="IF74" s="14"/>
    </row>
    <row r="75" s="2" customFormat="1" hidden="1" outlineLevel="1" spans="1:240">
      <c r="A75" s="9" t="s">
        <v>182</v>
      </c>
      <c r="B75" s="10"/>
      <c r="C75" s="10"/>
      <c r="D75" s="15">
        <v>0.0705950151275033</v>
      </c>
      <c r="E75" s="15">
        <v>0.0705950151275033</v>
      </c>
      <c r="F75" s="15" t="s">
        <v>186</v>
      </c>
      <c r="G75" s="15" t="s">
        <v>186</v>
      </c>
      <c r="H75" s="15" t="s">
        <v>186</v>
      </c>
      <c r="I75" s="15" t="s">
        <v>186</v>
      </c>
      <c r="J75" s="15" t="s">
        <v>186</v>
      </c>
      <c r="K75" s="15" t="s">
        <v>186</v>
      </c>
      <c r="L75" s="15" t="s">
        <v>186</v>
      </c>
      <c r="M75" s="15" t="s">
        <v>186</v>
      </c>
      <c r="N75" s="15" t="s">
        <v>186</v>
      </c>
      <c r="O75" s="15" t="s">
        <v>186</v>
      </c>
      <c r="P75" s="15" t="s">
        <v>186</v>
      </c>
      <c r="Q75" s="15" t="s">
        <v>186</v>
      </c>
      <c r="R75" s="15" t="s">
        <v>186</v>
      </c>
      <c r="S75" s="15" t="s">
        <v>186</v>
      </c>
      <c r="T75" s="15" t="s">
        <v>186</v>
      </c>
      <c r="U75" s="15" t="s">
        <v>186</v>
      </c>
      <c r="V75" s="15" t="s">
        <v>186</v>
      </c>
      <c r="W75" s="15" t="s">
        <v>186</v>
      </c>
      <c r="X75" s="15" t="s">
        <v>186</v>
      </c>
      <c r="Y75" s="15" t="s">
        <v>186</v>
      </c>
      <c r="Z75" s="15" t="s">
        <v>186</v>
      </c>
      <c r="AA75" s="15" t="s">
        <v>186</v>
      </c>
      <c r="AB75" s="15" t="s">
        <v>186</v>
      </c>
      <c r="AC75" s="15" t="s">
        <v>186</v>
      </c>
      <c r="AD75" s="15" t="s">
        <v>186</v>
      </c>
      <c r="AE75" s="15" t="s">
        <v>186</v>
      </c>
      <c r="AF75" s="15" t="s">
        <v>186</v>
      </c>
      <c r="AG75" s="15" t="s">
        <v>186</v>
      </c>
      <c r="AH75" s="15" t="s">
        <v>186</v>
      </c>
      <c r="AI75" s="15" t="s">
        <v>186</v>
      </c>
      <c r="AJ75" s="15" t="s">
        <v>186</v>
      </c>
      <c r="AK75" s="15" t="s">
        <v>186</v>
      </c>
      <c r="AL75" s="15" t="s">
        <v>186</v>
      </c>
      <c r="AM75" s="15" t="s">
        <v>186</v>
      </c>
      <c r="AN75" s="15" t="s">
        <v>186</v>
      </c>
      <c r="AO75" s="21">
        <v>0.065</v>
      </c>
      <c r="AP75" s="15" t="s">
        <v>186</v>
      </c>
      <c r="AQ75" s="15" t="s">
        <v>186</v>
      </c>
      <c r="AR75" s="15" t="s">
        <v>186</v>
      </c>
      <c r="AS75" s="15" t="s">
        <v>186</v>
      </c>
      <c r="AT75" s="15" t="s">
        <v>186</v>
      </c>
      <c r="AU75" s="15" t="s">
        <v>186</v>
      </c>
      <c r="AV75" s="15" t="s">
        <v>186</v>
      </c>
      <c r="AW75" s="15" t="s">
        <v>186</v>
      </c>
      <c r="AX75" s="15">
        <v>0.0799656375764017</v>
      </c>
      <c r="AY75" s="15">
        <v>0.0811272831040477</v>
      </c>
      <c r="AZ75" s="15">
        <v>0.0818751182548101</v>
      </c>
      <c r="BA75" s="15">
        <v>0.0821849265268943</v>
      </c>
      <c r="BB75" s="15">
        <v>0.083012287630693</v>
      </c>
      <c r="BC75" s="15" t="s">
        <v>186</v>
      </c>
      <c r="BD75" s="15" t="s">
        <v>186</v>
      </c>
      <c r="BE75" s="15" t="s">
        <v>186</v>
      </c>
      <c r="BF75" s="15" t="s">
        <v>186</v>
      </c>
      <c r="BG75" s="21">
        <v>0.103</v>
      </c>
      <c r="BH75" s="15" t="s">
        <v>186</v>
      </c>
      <c r="BI75" s="15" t="s">
        <v>186</v>
      </c>
      <c r="BJ75" s="15">
        <v>0.0990287088780389</v>
      </c>
      <c r="BK75" s="15">
        <v>0.0955493644408666</v>
      </c>
      <c r="BL75" s="15">
        <v>0.0955493644408666</v>
      </c>
      <c r="BM75" s="15">
        <v>0.0930864502914177</v>
      </c>
      <c r="BN75" s="15">
        <v>0.0916257828666425</v>
      </c>
      <c r="BO75" s="15" t="s">
        <v>186</v>
      </c>
      <c r="BP75" s="15" t="s">
        <v>186</v>
      </c>
      <c r="BQ75" s="15" t="s">
        <v>186</v>
      </c>
      <c r="BR75" s="15" t="s">
        <v>186</v>
      </c>
      <c r="BS75" s="15" t="s">
        <v>186</v>
      </c>
      <c r="BT75" s="15" t="s">
        <v>186</v>
      </c>
      <c r="BU75" s="15" t="s">
        <v>186</v>
      </c>
      <c r="BV75" s="15">
        <v>0.108267218258569</v>
      </c>
      <c r="BW75" s="15">
        <v>0.108267218258569</v>
      </c>
      <c r="BX75" s="15">
        <v>0.108267218258569</v>
      </c>
      <c r="BY75" s="15">
        <v>0.113481321070426</v>
      </c>
      <c r="BZ75" s="15">
        <v>0.115768489778444</v>
      </c>
      <c r="CA75" s="15" t="s">
        <v>186</v>
      </c>
      <c r="CB75" s="15" t="s">
        <v>186</v>
      </c>
      <c r="CC75" s="15" t="s">
        <v>186</v>
      </c>
      <c r="CD75" s="15" t="s">
        <v>186</v>
      </c>
      <c r="CE75" s="15" t="s">
        <v>186</v>
      </c>
      <c r="CF75" s="15" t="s">
        <v>186</v>
      </c>
      <c r="CG75" s="15" t="s">
        <v>186</v>
      </c>
      <c r="CH75" s="15">
        <v>0.13473438290898</v>
      </c>
      <c r="CI75" s="15">
        <v>0.134207681738387</v>
      </c>
      <c r="CJ75" s="15">
        <v>0.133607488958629</v>
      </c>
      <c r="CK75" s="15">
        <v>0.130040719506726</v>
      </c>
      <c r="CL75" s="15">
        <v>0.127399003486429</v>
      </c>
      <c r="CM75" s="15" t="s">
        <v>186</v>
      </c>
      <c r="CN75" s="15" t="s">
        <v>186</v>
      </c>
      <c r="CO75" s="15" t="s">
        <v>186</v>
      </c>
      <c r="CP75" s="15" t="s">
        <v>186</v>
      </c>
      <c r="CQ75" s="15" t="s">
        <v>186</v>
      </c>
      <c r="CR75" s="15" t="s">
        <v>186</v>
      </c>
      <c r="CS75" s="15" t="s">
        <v>186</v>
      </c>
      <c r="CT75" s="15">
        <v>0.129614320086547</v>
      </c>
      <c r="CU75" s="15">
        <v>0.129719852076673</v>
      </c>
      <c r="CV75" s="15">
        <v>0.129797094647324</v>
      </c>
      <c r="CW75" s="15">
        <v>0.129835203354628</v>
      </c>
      <c r="CX75" s="15">
        <v>0.129563181657191</v>
      </c>
      <c r="CY75" s="15">
        <v>0.128933132574387</v>
      </c>
      <c r="CZ75" s="15">
        <v>0.128933132574387</v>
      </c>
      <c r="DA75" s="15">
        <v>0.128933132574387</v>
      </c>
      <c r="DB75" s="15">
        <v>0.128933132574387</v>
      </c>
      <c r="DC75" s="15">
        <v>0.128933132574387</v>
      </c>
      <c r="DD75" s="15">
        <v>0.128933132574387</v>
      </c>
      <c r="DE75" s="15" t="s">
        <v>186</v>
      </c>
      <c r="DF75" s="15">
        <v>0.133569122327429</v>
      </c>
      <c r="DG75" s="15">
        <v>0.13373659988516</v>
      </c>
      <c r="DH75" s="15">
        <v>0.13373659988516</v>
      </c>
      <c r="DI75" s="15">
        <v>0.133272736063789</v>
      </c>
      <c r="DJ75" s="15">
        <v>0.133217653220351</v>
      </c>
      <c r="DK75" s="15" t="s">
        <v>186</v>
      </c>
      <c r="DL75" s="15" t="s">
        <v>186</v>
      </c>
      <c r="DM75" s="15" t="s">
        <v>186</v>
      </c>
      <c r="DN75" s="15" t="s">
        <v>186</v>
      </c>
      <c r="DO75" s="15" t="s">
        <v>186</v>
      </c>
      <c r="DP75" s="12" t="s">
        <v>186</v>
      </c>
      <c r="DQ75" s="15"/>
      <c r="DR75" s="13"/>
      <c r="DS75" s="13"/>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14"/>
      <c r="FG75" s="14"/>
      <c r="FH75" s="14"/>
      <c r="FI75" s="14"/>
      <c r="FJ75" s="14"/>
      <c r="FK75" s="14"/>
      <c r="FL75" s="14"/>
      <c r="FM75" s="14"/>
      <c r="FN75" s="14"/>
      <c r="FO75" s="14"/>
      <c r="FP75" s="14"/>
      <c r="FQ75" s="14"/>
      <c r="FR75" s="14"/>
      <c r="FS75" s="14"/>
      <c r="FT75" s="14"/>
      <c r="FU75" s="14"/>
      <c r="FV75" s="14"/>
      <c r="FW75" s="14"/>
      <c r="FX75" s="14"/>
      <c r="FY75" s="14"/>
      <c r="FZ75" s="14"/>
      <c r="GA75" s="14"/>
      <c r="GB75" s="14"/>
      <c r="GC75" s="14"/>
      <c r="GD75" s="14"/>
      <c r="GE75" s="14"/>
      <c r="GF75" s="14"/>
      <c r="GG75" s="14"/>
      <c r="GH75" s="14"/>
      <c r="GI75" s="14"/>
      <c r="GJ75" s="14"/>
      <c r="GK75" s="14"/>
      <c r="GL75" s="14"/>
      <c r="GM75" s="14"/>
      <c r="GN75" s="14"/>
      <c r="GO75" s="14"/>
      <c r="GP75" s="14"/>
      <c r="GQ75" s="14"/>
      <c r="GR75" s="14"/>
      <c r="GS75" s="14"/>
      <c r="GT75" s="14"/>
      <c r="GU75" s="14"/>
      <c r="GV75" s="14"/>
      <c r="GW75" s="14"/>
      <c r="GX75" s="14"/>
      <c r="GY75" s="14"/>
      <c r="GZ75" s="14"/>
      <c r="HA75" s="14"/>
      <c r="HB75" s="14"/>
      <c r="HC75" s="14"/>
      <c r="HD75" s="14"/>
      <c r="HE75" s="14"/>
      <c r="HF75" s="14"/>
      <c r="HG75" s="14"/>
      <c r="HH75" s="14"/>
      <c r="HI75" s="14"/>
      <c r="HJ75" s="14"/>
      <c r="HK75" s="14"/>
      <c r="HL75" s="14"/>
      <c r="HM75" s="14"/>
      <c r="HN75" s="14"/>
      <c r="HO75" s="14"/>
      <c r="HP75" s="14"/>
      <c r="HQ75" s="14"/>
      <c r="HR75" s="14"/>
      <c r="HS75" s="14"/>
      <c r="HT75" s="14"/>
      <c r="HU75" s="14"/>
      <c r="HV75" s="14"/>
      <c r="HW75" s="14"/>
      <c r="HX75" s="14"/>
      <c r="HY75" s="14"/>
      <c r="HZ75" s="14"/>
      <c r="IA75" s="14"/>
      <c r="IB75" s="14"/>
      <c r="IC75" s="14"/>
      <c r="ID75" s="14"/>
      <c r="IE75" s="14"/>
      <c r="IF75" s="14"/>
    </row>
    <row r="76" s="2" customFormat="1" hidden="1" outlineLevel="1" spans="1:240">
      <c r="A76" s="9" t="s">
        <v>183</v>
      </c>
      <c r="B76" s="10"/>
      <c r="C76" s="10"/>
      <c r="D76" s="16">
        <v>0.957513398645728</v>
      </c>
      <c r="E76" s="16">
        <v>1.56893761705806</v>
      </c>
      <c r="F76" s="16" t="s">
        <v>186</v>
      </c>
      <c r="G76" s="16" t="s">
        <v>186</v>
      </c>
      <c r="H76" s="16" t="s">
        <v>186</v>
      </c>
      <c r="I76" s="16" t="s">
        <v>186</v>
      </c>
      <c r="J76" s="16" t="s">
        <v>186</v>
      </c>
      <c r="K76" s="16" t="s">
        <v>186</v>
      </c>
      <c r="L76" s="16" t="s">
        <v>186</v>
      </c>
      <c r="M76" s="16" t="s">
        <v>186</v>
      </c>
      <c r="N76" s="16" t="s">
        <v>186</v>
      </c>
      <c r="O76" s="16" t="s">
        <v>186</v>
      </c>
      <c r="P76" s="16" t="s">
        <v>186</v>
      </c>
      <c r="Q76" s="16" t="s">
        <v>186</v>
      </c>
      <c r="R76" s="16" t="s">
        <v>186</v>
      </c>
      <c r="S76" s="16" t="s">
        <v>186</v>
      </c>
      <c r="T76" s="16" t="s">
        <v>186</v>
      </c>
      <c r="U76" s="16" t="s">
        <v>186</v>
      </c>
      <c r="V76" s="16" t="s">
        <v>186</v>
      </c>
      <c r="W76" s="16" t="s">
        <v>186</v>
      </c>
      <c r="X76" s="16" t="s">
        <v>186</v>
      </c>
      <c r="Y76" s="16" t="s">
        <v>186</v>
      </c>
      <c r="Z76" s="16" t="s">
        <v>186</v>
      </c>
      <c r="AA76" s="16" t="s">
        <v>186</v>
      </c>
      <c r="AB76" s="16" t="s">
        <v>186</v>
      </c>
      <c r="AC76" s="16" t="s">
        <v>186</v>
      </c>
      <c r="AD76" s="16" t="s">
        <v>186</v>
      </c>
      <c r="AE76" s="16" t="s">
        <v>186</v>
      </c>
      <c r="AF76" s="16" t="s">
        <v>186</v>
      </c>
      <c r="AG76" s="16" t="s">
        <v>186</v>
      </c>
      <c r="AH76" s="16" t="s">
        <v>186</v>
      </c>
      <c r="AI76" s="16" t="s">
        <v>186</v>
      </c>
      <c r="AJ76" s="16" t="s">
        <v>186</v>
      </c>
      <c r="AK76" s="16" t="s">
        <v>186</v>
      </c>
      <c r="AL76" s="16" t="s">
        <v>186</v>
      </c>
      <c r="AM76" s="16" t="s">
        <v>186</v>
      </c>
      <c r="AN76" s="16" t="s">
        <v>186</v>
      </c>
      <c r="AO76" s="16">
        <v>0.7</v>
      </c>
      <c r="AP76" s="16" t="s">
        <v>186</v>
      </c>
      <c r="AQ76" s="16" t="s">
        <v>186</v>
      </c>
      <c r="AR76" s="16" t="s">
        <v>186</v>
      </c>
      <c r="AS76" s="16" t="s">
        <v>186</v>
      </c>
      <c r="AT76" s="16" t="s">
        <v>186</v>
      </c>
      <c r="AU76" s="16" t="s">
        <v>186</v>
      </c>
      <c r="AV76" s="16"/>
      <c r="AW76" s="16" t="s">
        <v>186</v>
      </c>
      <c r="AX76" s="16">
        <v>1.55453822128381</v>
      </c>
      <c r="AY76" s="16">
        <v>1.58564432857611</v>
      </c>
      <c r="AZ76" s="16">
        <v>2.01577643572236</v>
      </c>
      <c r="BA76" s="16">
        <v>2.27568104253041</v>
      </c>
      <c r="BB76" s="16">
        <v>2.05076865996797</v>
      </c>
      <c r="BC76" s="16" t="s">
        <v>186</v>
      </c>
      <c r="BD76" s="16" t="s">
        <v>186</v>
      </c>
      <c r="BE76" s="16" t="s">
        <v>186</v>
      </c>
      <c r="BF76" s="16" t="s">
        <v>186</v>
      </c>
      <c r="BG76" s="16">
        <v>2.5</v>
      </c>
      <c r="BH76" s="16" t="s">
        <v>186</v>
      </c>
      <c r="BI76" s="16" t="s">
        <v>186</v>
      </c>
      <c r="BJ76" s="16">
        <v>2.10700598237831</v>
      </c>
      <c r="BK76" s="16">
        <v>1.88325330727074</v>
      </c>
      <c r="BL76" s="16">
        <v>1.50172768830489</v>
      </c>
      <c r="BM76" s="16">
        <v>1.7845164655222</v>
      </c>
      <c r="BN76" s="16">
        <v>1.727994144745</v>
      </c>
      <c r="BO76" s="16" t="s">
        <v>186</v>
      </c>
      <c r="BP76" s="16" t="s">
        <v>186</v>
      </c>
      <c r="BQ76" s="16" t="s">
        <v>186</v>
      </c>
      <c r="BR76" s="16" t="s">
        <v>186</v>
      </c>
      <c r="BS76" s="16" t="s">
        <v>186</v>
      </c>
      <c r="BT76" s="16" t="s">
        <v>186</v>
      </c>
      <c r="BU76" s="16" t="s">
        <v>186</v>
      </c>
      <c r="BV76" s="16">
        <v>2.64135737259746</v>
      </c>
      <c r="BW76" s="16">
        <v>2.51130383340592</v>
      </c>
      <c r="BX76" s="16">
        <v>2.68795880250562</v>
      </c>
      <c r="BY76" s="16">
        <v>3.03486978293192</v>
      </c>
      <c r="BZ76" s="16">
        <v>3.31335009140533</v>
      </c>
      <c r="CA76" s="16" t="s">
        <v>186</v>
      </c>
      <c r="CB76" s="16" t="s">
        <v>186</v>
      </c>
      <c r="CC76" s="16" t="s">
        <v>186</v>
      </c>
      <c r="CD76" s="16" t="s">
        <v>186</v>
      </c>
      <c r="CE76" s="16" t="s">
        <v>186</v>
      </c>
      <c r="CF76" s="16" t="s">
        <v>186</v>
      </c>
      <c r="CG76" s="16" t="s">
        <v>186</v>
      </c>
      <c r="CH76" s="16">
        <v>2.54530742335795</v>
      </c>
      <c r="CI76" s="16">
        <v>3.00063159985756</v>
      </c>
      <c r="CJ76" s="16">
        <v>2.47595581494011</v>
      </c>
      <c r="CK76" s="16">
        <v>2.70260737184233</v>
      </c>
      <c r="CL76" s="16">
        <v>2.86526751731864</v>
      </c>
      <c r="CM76" s="16" t="s">
        <v>186</v>
      </c>
      <c r="CN76" s="16" t="s">
        <v>186</v>
      </c>
      <c r="CO76" s="16" t="s">
        <v>186</v>
      </c>
      <c r="CP76" s="16" t="s">
        <v>186</v>
      </c>
      <c r="CQ76" s="16" t="s">
        <v>186</v>
      </c>
      <c r="CR76" s="16" t="s">
        <v>186</v>
      </c>
      <c r="CS76" s="16" t="s">
        <v>186</v>
      </c>
      <c r="CT76" s="16">
        <v>2.57309487394055</v>
      </c>
      <c r="CU76" s="16">
        <v>2.5837033349011</v>
      </c>
      <c r="CV76" s="16">
        <v>2.60604975856554</v>
      </c>
      <c r="CW76" s="16">
        <v>2.30213211998287</v>
      </c>
      <c r="CX76" s="16">
        <v>1.97492013428679</v>
      </c>
      <c r="CY76" s="16">
        <v>2.01306383495431</v>
      </c>
      <c r="CZ76" s="16">
        <v>2.17166886436715</v>
      </c>
      <c r="DA76" s="16">
        <v>1.87898537324011</v>
      </c>
      <c r="DB76" s="16">
        <v>2.05590282717659</v>
      </c>
      <c r="DC76" s="16">
        <v>1.88522946549405</v>
      </c>
      <c r="DD76" s="16">
        <v>2.001331398921</v>
      </c>
      <c r="DE76" s="16" t="s">
        <v>186</v>
      </c>
      <c r="DF76" s="16">
        <v>1.90488317054217</v>
      </c>
      <c r="DG76" s="16">
        <v>2.12894225086821</v>
      </c>
      <c r="DH76" s="16">
        <v>2.10767657795096</v>
      </c>
      <c r="DI76" s="16">
        <v>2.33945593872239</v>
      </c>
      <c r="DJ76" s="16">
        <v>2.32735701664908</v>
      </c>
      <c r="DK76" s="16" t="s">
        <v>186</v>
      </c>
      <c r="DL76" s="16" t="s">
        <v>186</v>
      </c>
      <c r="DM76" s="16" t="s">
        <v>186</v>
      </c>
      <c r="DN76" s="16" t="s">
        <v>186</v>
      </c>
      <c r="DO76" s="16" t="s">
        <v>186</v>
      </c>
      <c r="DP76" s="12" t="s">
        <v>186</v>
      </c>
      <c r="DQ76" s="16"/>
      <c r="DR76" s="13"/>
      <c r="DS76" s="13"/>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row>
    <row r="77" s="2" customFormat="1" hidden="1" outlineLevel="1" spans="1:240">
      <c r="A77" s="9" t="s">
        <v>184</v>
      </c>
      <c r="B77" s="10"/>
      <c r="C77" s="10"/>
      <c r="D77" s="16">
        <v>13.5634704081633</v>
      </c>
      <c r="E77" s="16">
        <v>22.2244816326531</v>
      </c>
      <c r="F77" s="16" t="s">
        <v>186</v>
      </c>
      <c r="G77" s="16" t="s">
        <v>186</v>
      </c>
      <c r="H77" s="16" t="s">
        <v>186</v>
      </c>
      <c r="I77" s="16" t="s">
        <v>186</v>
      </c>
      <c r="J77" s="16" t="s">
        <v>186</v>
      </c>
      <c r="K77" s="16" t="s">
        <v>186</v>
      </c>
      <c r="L77" s="16" t="s">
        <v>186</v>
      </c>
      <c r="M77" s="16" t="s">
        <v>186</v>
      </c>
      <c r="N77" s="16" t="s">
        <v>186</v>
      </c>
      <c r="O77" s="16" t="s">
        <v>186</v>
      </c>
      <c r="P77" s="16" t="s">
        <v>186</v>
      </c>
      <c r="Q77" s="16" t="s">
        <v>186</v>
      </c>
      <c r="R77" s="16" t="s">
        <v>186</v>
      </c>
      <c r="S77" s="16" t="s">
        <v>186</v>
      </c>
      <c r="T77" s="16" t="s">
        <v>186</v>
      </c>
      <c r="U77" s="16" t="s">
        <v>186</v>
      </c>
      <c r="V77" s="16" t="s">
        <v>186</v>
      </c>
      <c r="W77" s="16" t="s">
        <v>186</v>
      </c>
      <c r="X77" s="16" t="s">
        <v>186</v>
      </c>
      <c r="Y77" s="16" t="s">
        <v>186</v>
      </c>
      <c r="Z77" s="16" t="s">
        <v>186</v>
      </c>
      <c r="AA77" s="16" t="s">
        <v>186</v>
      </c>
      <c r="AB77" s="16" t="s">
        <v>186</v>
      </c>
      <c r="AC77" s="16" t="s">
        <v>186</v>
      </c>
      <c r="AD77" s="16" t="s">
        <v>186</v>
      </c>
      <c r="AE77" s="16" t="s">
        <v>186</v>
      </c>
      <c r="AF77" s="16" t="s">
        <v>186</v>
      </c>
      <c r="AG77" s="16" t="s">
        <v>186</v>
      </c>
      <c r="AH77" s="16" t="s">
        <v>186</v>
      </c>
      <c r="AI77" s="16" t="s">
        <v>186</v>
      </c>
      <c r="AJ77" s="16" t="s">
        <v>186</v>
      </c>
      <c r="AK77" s="16" t="s">
        <v>186</v>
      </c>
      <c r="AL77" s="16" t="s">
        <v>186</v>
      </c>
      <c r="AM77" s="16" t="s">
        <v>186</v>
      </c>
      <c r="AN77" s="16" t="s">
        <v>186</v>
      </c>
      <c r="AO77" s="16">
        <v>11</v>
      </c>
      <c r="AP77" s="16" t="s">
        <v>186</v>
      </c>
      <c r="AQ77" s="16" t="s">
        <v>186</v>
      </c>
      <c r="AR77" s="16" t="s">
        <v>186</v>
      </c>
      <c r="AS77" s="16" t="s">
        <v>186</v>
      </c>
      <c r="AT77" s="16" t="s">
        <v>186</v>
      </c>
      <c r="AU77" s="16" t="s">
        <v>186</v>
      </c>
      <c r="AV77" s="16" t="s">
        <v>186</v>
      </c>
      <c r="AW77" s="16" t="s">
        <v>186</v>
      </c>
      <c r="AX77" s="16">
        <v>19.4400778684288</v>
      </c>
      <c r="AY77" s="16">
        <v>19.5451427424542</v>
      </c>
      <c r="AZ77" s="16">
        <v>24.6201346476094</v>
      </c>
      <c r="BA77" s="16">
        <v>27.689761841981</v>
      </c>
      <c r="BB77" s="16">
        <v>24.7043988125165</v>
      </c>
      <c r="BC77" s="16" t="s">
        <v>186</v>
      </c>
      <c r="BD77" s="16" t="s">
        <v>186</v>
      </c>
      <c r="BE77" s="16" t="s">
        <v>186</v>
      </c>
      <c r="BF77" s="16" t="s">
        <v>186</v>
      </c>
      <c r="BG77" s="16">
        <v>24</v>
      </c>
      <c r="BH77" s="16" t="s">
        <v>186</v>
      </c>
      <c r="BI77" s="16" t="s">
        <v>186</v>
      </c>
      <c r="BJ77" s="16">
        <v>21.2767187035958</v>
      </c>
      <c r="BK77" s="16">
        <v>19.7097418521946</v>
      </c>
      <c r="BL77" s="16">
        <v>15.7167731788973</v>
      </c>
      <c r="BM77" s="16">
        <v>19.1705286852767</v>
      </c>
      <c r="BN77" s="16">
        <v>18.8592565398325</v>
      </c>
      <c r="BO77" s="16" t="s">
        <v>186</v>
      </c>
      <c r="BP77" s="16" t="s">
        <v>186</v>
      </c>
      <c r="BQ77" s="16" t="s">
        <v>186</v>
      </c>
      <c r="BR77" s="16" t="s">
        <v>186</v>
      </c>
      <c r="BS77" s="16" t="s">
        <v>186</v>
      </c>
      <c r="BT77" s="16" t="s">
        <v>186</v>
      </c>
      <c r="BU77" s="16" t="s">
        <v>186</v>
      </c>
      <c r="BV77" s="16">
        <v>24.3966494667781</v>
      </c>
      <c r="BW77" s="16">
        <v>23.1954221582409</v>
      </c>
      <c r="BX77" s="16">
        <v>24.8270792003366</v>
      </c>
      <c r="BY77" s="16">
        <v>26.743342025852</v>
      </c>
      <c r="BZ77" s="16">
        <v>28.6204829807003</v>
      </c>
      <c r="CA77" s="16" t="s">
        <v>186</v>
      </c>
      <c r="CB77" s="16" t="s">
        <v>186</v>
      </c>
      <c r="CC77" s="16" t="s">
        <v>186</v>
      </c>
      <c r="CD77" s="16" t="s">
        <v>186</v>
      </c>
      <c r="CE77" s="16" t="s">
        <v>186</v>
      </c>
      <c r="CF77" s="16" t="s">
        <v>186</v>
      </c>
      <c r="CG77" s="16" t="s">
        <v>186</v>
      </c>
      <c r="CH77" s="16">
        <v>18.8912983338295</v>
      </c>
      <c r="CI77" s="16">
        <v>22.3581210925522</v>
      </c>
      <c r="CJ77" s="16">
        <v>18.5315646169114</v>
      </c>
      <c r="CK77" s="16">
        <v>20.7827777491076</v>
      </c>
      <c r="CL77" s="16">
        <v>22.4905018006978</v>
      </c>
      <c r="CM77" s="16" t="s">
        <v>186</v>
      </c>
      <c r="CN77" s="16" t="s">
        <v>186</v>
      </c>
      <c r="CO77" s="16" t="s">
        <v>186</v>
      </c>
      <c r="CP77" s="16" t="s">
        <v>186</v>
      </c>
      <c r="CQ77" s="16" t="s">
        <v>186</v>
      </c>
      <c r="CR77" s="16" t="s">
        <v>186</v>
      </c>
      <c r="CS77" s="16" t="s">
        <v>186</v>
      </c>
      <c r="CT77" s="16">
        <v>19.8519335843634</v>
      </c>
      <c r="CU77" s="16">
        <v>19.9175630679409</v>
      </c>
      <c r="CV77" s="16">
        <v>20.077874359565</v>
      </c>
      <c r="CW77" s="16">
        <v>17.7311858456053</v>
      </c>
      <c r="CX77" s="16">
        <v>15.2429116746469</v>
      </c>
      <c r="CY77" s="16">
        <v>15.6132391632763</v>
      </c>
      <c r="CZ77" s="16">
        <v>16.8433731578982</v>
      </c>
      <c r="DA77" s="16">
        <v>14.5733322050175</v>
      </c>
      <c r="DB77" s="16">
        <v>15.9454966006543</v>
      </c>
      <c r="DC77" s="16">
        <v>14.6217611241733</v>
      </c>
      <c r="DD77" s="16">
        <v>15.5222428786204</v>
      </c>
      <c r="DE77" s="16" t="s">
        <v>186</v>
      </c>
      <c r="DF77" s="16">
        <v>14.2614036638841</v>
      </c>
      <c r="DG77" s="16">
        <v>15.9189201213157</v>
      </c>
      <c r="DH77" s="16">
        <v>15.7599085049331</v>
      </c>
      <c r="DI77" s="16">
        <v>17.5538974273226</v>
      </c>
      <c r="DJ77" s="16">
        <v>17.4703349022331</v>
      </c>
      <c r="DK77" s="16" t="s">
        <v>186</v>
      </c>
      <c r="DL77" s="16" t="s">
        <v>186</v>
      </c>
      <c r="DM77" s="16" t="s">
        <v>186</v>
      </c>
      <c r="DN77" s="16" t="s">
        <v>186</v>
      </c>
      <c r="DO77" s="16" t="s">
        <v>186</v>
      </c>
      <c r="DP77" s="12" t="s">
        <v>186</v>
      </c>
      <c r="DQ77" s="16"/>
      <c r="DR77" s="13"/>
      <c r="DS77" s="13"/>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c r="IB77" s="14"/>
      <c r="IC77" s="14"/>
      <c r="ID77" s="14"/>
      <c r="IE77" s="14"/>
      <c r="IF77" s="14"/>
    </row>
    <row r="78" s="3" customFormat="1" collapsed="1" spans="1:240">
      <c r="A78" s="4" t="s">
        <v>39</v>
      </c>
      <c r="B78" s="5">
        <f>BA78/AD78-1</f>
        <v>2.9633776153438</v>
      </c>
      <c r="C78" s="5">
        <f>CF78/BC78-1</f>
        <v>5.80131932801149</v>
      </c>
      <c r="D78" s="6">
        <v>9.1922537414</v>
      </c>
      <c r="E78" s="6">
        <v>10.169748732</v>
      </c>
      <c r="F78" s="6">
        <v>11.5782141728</v>
      </c>
      <c r="G78" s="6">
        <v>11.3241709097</v>
      </c>
      <c r="H78" s="6">
        <v>11.9305575532</v>
      </c>
      <c r="I78" s="6">
        <v>11.0010434949</v>
      </c>
      <c r="J78" s="6">
        <v>9.65298623025</v>
      </c>
      <c r="K78" s="6">
        <v>8.065938204</v>
      </c>
      <c r="L78" s="6">
        <v>8.1945808825</v>
      </c>
      <c r="M78" s="6">
        <v>7.5426973696</v>
      </c>
      <c r="N78" s="6">
        <v>6.7840080834</v>
      </c>
      <c r="O78" s="6">
        <v>7.147679</v>
      </c>
      <c r="P78" s="6">
        <v>7.023562</v>
      </c>
      <c r="Q78" s="6">
        <v>6.1245973285</v>
      </c>
      <c r="R78" s="6">
        <v>7.2174895464</v>
      </c>
      <c r="S78" s="6">
        <v>8.2737075288</v>
      </c>
      <c r="T78" s="6">
        <v>8.3103817643</v>
      </c>
      <c r="U78" s="6">
        <v>6.3491285376</v>
      </c>
      <c r="V78" s="6">
        <v>6.099278572</v>
      </c>
      <c r="W78" s="6">
        <v>5.6510183396</v>
      </c>
      <c r="X78" s="6">
        <v>5.14827887</v>
      </c>
      <c r="Y78" s="6">
        <v>5.0453132926</v>
      </c>
      <c r="Z78" s="6">
        <v>5.368919393</v>
      </c>
      <c r="AA78" s="6">
        <v>4.8908649265</v>
      </c>
      <c r="AB78" s="6">
        <v>5.2099467007</v>
      </c>
      <c r="AC78" s="6">
        <v>4.6154772461</v>
      </c>
      <c r="AD78" s="7">
        <v>5.0599854881</v>
      </c>
      <c r="AE78" s="7">
        <v>5.7119309097</v>
      </c>
      <c r="AF78" s="7">
        <v>5.8823257358</v>
      </c>
      <c r="AG78" s="7">
        <v>6.4083027537</v>
      </c>
      <c r="AH78" s="7">
        <v>6.960866373</v>
      </c>
      <c r="AI78" s="7">
        <v>7.319673918</v>
      </c>
      <c r="AJ78" s="7">
        <v>7.6146934911</v>
      </c>
      <c r="AK78" s="7">
        <v>8.8060133328</v>
      </c>
      <c r="AL78" s="7">
        <v>9.4121234277</v>
      </c>
      <c r="AM78" s="7">
        <v>8.424892368</v>
      </c>
      <c r="AN78" s="7">
        <v>11.18500825</v>
      </c>
      <c r="AO78" s="7">
        <v>10.788369876</v>
      </c>
      <c r="AP78" s="7">
        <v>12.1810667248</v>
      </c>
      <c r="AQ78" s="7">
        <v>12.0240238242</v>
      </c>
      <c r="AR78" s="7">
        <v>12.3654214342</v>
      </c>
      <c r="AS78" s="7">
        <v>14.0682827932</v>
      </c>
      <c r="AT78" s="7">
        <v>14.4972768958</v>
      </c>
      <c r="AU78" s="7">
        <v>13.9865696308</v>
      </c>
      <c r="AV78" s="7">
        <v>18.570679946</v>
      </c>
      <c r="AW78" s="7">
        <v>17.3549016186</v>
      </c>
      <c r="AX78" s="7">
        <v>19.1852492104</v>
      </c>
      <c r="AY78" s="7">
        <v>18.8327700576</v>
      </c>
      <c r="AZ78" s="7">
        <v>18.88410549</v>
      </c>
      <c r="BA78" s="7">
        <v>20.0546332175</v>
      </c>
      <c r="BB78" s="6">
        <v>13.882601418</v>
      </c>
      <c r="BC78" s="7">
        <v>14.1915827125</v>
      </c>
      <c r="BD78" s="7">
        <v>16.4191222775</v>
      </c>
      <c r="BE78" s="7">
        <v>15.524442928</v>
      </c>
      <c r="BF78" s="7">
        <v>19.3254948736</v>
      </c>
      <c r="BG78" s="7">
        <v>24.0057383574</v>
      </c>
      <c r="BH78" s="7">
        <v>23.943991674</v>
      </c>
      <c r="BI78" s="7">
        <v>28.7396507514</v>
      </c>
      <c r="BJ78" s="7">
        <v>26.0090751966</v>
      </c>
      <c r="BK78" s="7">
        <v>17.8658264099</v>
      </c>
      <c r="BL78" s="7">
        <v>11.5987921553</v>
      </c>
      <c r="BM78" s="7">
        <v>16.3384278</v>
      </c>
      <c r="BN78" s="7">
        <v>19.30292604</v>
      </c>
      <c r="BO78" s="7">
        <v>24.807460272</v>
      </c>
      <c r="BP78" s="7">
        <v>24.2458600512</v>
      </c>
      <c r="BQ78" s="7">
        <v>26.9241033568</v>
      </c>
      <c r="BR78" s="7">
        <v>28.8265331104</v>
      </c>
      <c r="BS78" s="7">
        <v>35.3213313337</v>
      </c>
      <c r="BT78" s="7">
        <v>39.7491534921</v>
      </c>
      <c r="BU78" s="7">
        <v>42.2938012874</v>
      </c>
      <c r="BV78" s="7">
        <v>47.2616017578</v>
      </c>
      <c r="BW78" s="7">
        <v>50.2054659624</v>
      </c>
      <c r="BX78" s="7">
        <v>52.6463730015</v>
      </c>
      <c r="BY78" s="7">
        <v>65.3087095196</v>
      </c>
      <c r="BZ78" s="7">
        <v>66.0392903692</v>
      </c>
      <c r="CA78" s="7">
        <v>76.0065005316</v>
      </c>
      <c r="CB78" s="7">
        <v>84.7257923673</v>
      </c>
      <c r="CC78" s="7">
        <v>89.0990182306</v>
      </c>
      <c r="CD78" s="7">
        <v>89.5107627484</v>
      </c>
      <c r="CE78" s="7">
        <v>95.009107926</v>
      </c>
      <c r="CF78" s="7">
        <v>96.5214857976</v>
      </c>
      <c r="CG78" s="6">
        <v>75.4541208936</v>
      </c>
      <c r="CH78" s="6">
        <v>60.3891895656</v>
      </c>
      <c r="CI78" s="6">
        <v>51.2479956369</v>
      </c>
      <c r="CJ78" s="6">
        <v>46.761577292</v>
      </c>
      <c r="CK78" s="6">
        <v>40.9041675406</v>
      </c>
      <c r="CL78" s="6">
        <v>34.334339884</v>
      </c>
      <c r="CM78" s="6">
        <v>29.9686571405</v>
      </c>
      <c r="CN78" s="6">
        <v>44.112484026</v>
      </c>
      <c r="CO78" s="6">
        <v>45.436340378</v>
      </c>
      <c r="CP78" s="6">
        <v>42.3291605204</v>
      </c>
      <c r="CQ78" s="6">
        <v>43.617653755</v>
      </c>
      <c r="CR78" s="6">
        <v>62.36238334</v>
      </c>
      <c r="CS78" s="6">
        <v>66.9500319362</v>
      </c>
      <c r="CT78" s="6">
        <v>75.1868061318</v>
      </c>
      <c r="CU78" s="6">
        <v>75.1580330172</v>
      </c>
      <c r="CV78" s="6">
        <v>78.0788899408</v>
      </c>
      <c r="CW78" s="6">
        <v>76.7069086426</v>
      </c>
      <c r="CX78" s="6">
        <v>69.6422066984</v>
      </c>
      <c r="CY78" s="6">
        <v>69.7414474632</v>
      </c>
      <c r="CZ78" s="6">
        <v>66.791553543</v>
      </c>
      <c r="DA78" s="6">
        <v>60.0045207372</v>
      </c>
      <c r="DB78" s="6">
        <v>54.3887288334</v>
      </c>
      <c r="DC78" s="6">
        <v>55.0606512456</v>
      </c>
      <c r="DD78" s="6">
        <v>63.9644105503</v>
      </c>
      <c r="DE78" s="6">
        <v>56.5752825443</v>
      </c>
      <c r="DF78" s="6">
        <v>61.4630090204</v>
      </c>
      <c r="DG78" s="6">
        <v>73.959452925</v>
      </c>
      <c r="DH78" s="6">
        <v>86.99688614</v>
      </c>
      <c r="DI78" s="6">
        <v>75.49569925</v>
      </c>
      <c r="DJ78" s="6">
        <v>94.477371</v>
      </c>
      <c r="DK78" s="6">
        <v>88.5892285</v>
      </c>
      <c r="DL78" s="6">
        <v>81.56594925</v>
      </c>
      <c r="DM78" s="6">
        <v>86.8032474444</v>
      </c>
      <c r="DN78" s="6">
        <v>85.9956096492</v>
      </c>
      <c r="DO78" s="6">
        <v>62.8398205992</v>
      </c>
      <c r="DP78" s="6">
        <v>61.545956736</v>
      </c>
      <c r="DQ78" s="6">
        <v>63.8364454668</v>
      </c>
      <c r="DR78" s="6">
        <v>59.4885966292</v>
      </c>
      <c r="DS78" s="6">
        <v>55.8151175163</v>
      </c>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row>
    <row r="79" s="2" customFormat="1" hidden="1" outlineLevel="1" spans="1:240">
      <c r="A79" s="9" t="s">
        <v>181</v>
      </c>
      <c r="B79" s="10"/>
      <c r="C79" s="10"/>
      <c r="D79" s="11">
        <v>11.1732475</v>
      </c>
      <c r="E79" s="11">
        <v>11.13824</v>
      </c>
      <c r="F79" s="11">
        <v>11.1533044</v>
      </c>
      <c r="G79" s="11">
        <v>11.16837</v>
      </c>
      <c r="H79" s="11">
        <v>11.0645638</v>
      </c>
      <c r="I79" s="11">
        <v>11.0589588</v>
      </c>
      <c r="J79" s="11">
        <v>11.0589588</v>
      </c>
      <c r="K79" s="11">
        <v>10.9028129</v>
      </c>
      <c r="L79" s="11">
        <v>10.8513783</v>
      </c>
      <c r="M79" s="11">
        <v>10.8563857</v>
      </c>
      <c r="N79" s="11">
        <v>11.32001</v>
      </c>
      <c r="O79" s="11">
        <v>11.2974386</v>
      </c>
      <c r="P79" s="11">
        <v>11.3801943</v>
      </c>
      <c r="Q79" s="11">
        <v>11.3447657</v>
      </c>
      <c r="R79" s="11">
        <v>11.4166071</v>
      </c>
      <c r="S79" s="11">
        <v>11.3898643</v>
      </c>
      <c r="T79" s="11">
        <v>11.39441</v>
      </c>
      <c r="U79" s="11">
        <v>10.6771014</v>
      </c>
      <c r="V79" s="11">
        <v>10.6771014</v>
      </c>
      <c r="W79" s="11">
        <v>10.6771014</v>
      </c>
      <c r="X79" s="11">
        <v>10.3826267</v>
      </c>
      <c r="Y79" s="11">
        <v>10.3826267</v>
      </c>
      <c r="Z79" s="11">
        <v>10.5844617</v>
      </c>
      <c r="AA79" s="11">
        <v>10.483515</v>
      </c>
      <c r="AB79" s="11">
        <v>10.21327</v>
      </c>
      <c r="AC79" s="11">
        <v>10.21327</v>
      </c>
      <c r="AD79" s="11">
        <v>10.1680929</v>
      </c>
      <c r="AE79" s="11">
        <v>10.1578333</v>
      </c>
      <c r="AF79" s="11">
        <v>10.1578333</v>
      </c>
      <c r="AG79" s="11">
        <v>10.0996667</v>
      </c>
      <c r="AH79" s="11">
        <v>10.112</v>
      </c>
      <c r="AI79" s="11">
        <v>10.116665</v>
      </c>
      <c r="AJ79" s="11">
        <v>10.11003</v>
      </c>
      <c r="AK79" s="11">
        <v>10.11003</v>
      </c>
      <c r="AL79" s="11">
        <v>10.1828043</v>
      </c>
      <c r="AM79" s="11">
        <v>10.2269471</v>
      </c>
      <c r="AN79" s="11">
        <v>10.2057814</v>
      </c>
      <c r="AO79" s="11">
        <v>10.2119117</v>
      </c>
      <c r="AP79" s="11">
        <v>10.4600317</v>
      </c>
      <c r="AQ79" s="11">
        <v>10.4556983</v>
      </c>
      <c r="AR79" s="11">
        <v>10.4736967</v>
      </c>
      <c r="AS79" s="11">
        <v>10.5483433</v>
      </c>
      <c r="AT79" s="11">
        <v>10.5483433</v>
      </c>
      <c r="AU79" s="11">
        <v>10.5483433</v>
      </c>
      <c r="AV79" s="11">
        <v>10.749515</v>
      </c>
      <c r="AW79" s="11">
        <v>10.768818</v>
      </c>
      <c r="AX79" s="11">
        <v>11.4492583</v>
      </c>
      <c r="AY79" s="11">
        <v>11.494925</v>
      </c>
      <c r="AZ79" s="11">
        <v>11.55568</v>
      </c>
      <c r="BA79" s="11">
        <v>11.56468</v>
      </c>
      <c r="BB79" s="11">
        <v>11.6838833</v>
      </c>
      <c r="BC79" s="11">
        <v>11.6518833</v>
      </c>
      <c r="BD79" s="11">
        <v>11.6518833</v>
      </c>
      <c r="BE79" s="11">
        <v>12.001515</v>
      </c>
      <c r="BF79" s="11">
        <v>11.9981817</v>
      </c>
      <c r="BG79" s="11">
        <v>12.198485</v>
      </c>
      <c r="BH79" s="11">
        <v>12.198485</v>
      </c>
      <c r="BI79" s="11">
        <v>12.198485</v>
      </c>
      <c r="BJ79" s="11">
        <v>13.8779167</v>
      </c>
      <c r="BK79" s="11">
        <v>13.529044</v>
      </c>
      <c r="BL79" s="11">
        <v>12.8168886</v>
      </c>
      <c r="BM79" s="11">
        <v>10.72699</v>
      </c>
      <c r="BN79" s="11">
        <v>10.7999912</v>
      </c>
      <c r="BO79" s="11">
        <v>10.8783662</v>
      </c>
      <c r="BP79" s="11">
        <v>11.9420477</v>
      </c>
      <c r="BQ79" s="11">
        <v>11.9420477</v>
      </c>
      <c r="BR79" s="11">
        <v>12.451945</v>
      </c>
      <c r="BS79" s="11">
        <v>13.0374853</v>
      </c>
      <c r="BT79" s="11">
        <v>13.0422631</v>
      </c>
      <c r="BU79" s="11">
        <v>13.0540408</v>
      </c>
      <c r="BV79" s="11">
        <v>16.8732126</v>
      </c>
      <c r="BW79" s="11">
        <v>17.2591537</v>
      </c>
      <c r="BX79" s="11">
        <v>17.2595823</v>
      </c>
      <c r="BY79" s="11">
        <v>20.3851611</v>
      </c>
      <c r="BZ79" s="11">
        <v>20.3851611</v>
      </c>
      <c r="CA79" s="11">
        <v>20.3985808</v>
      </c>
      <c r="CB79" s="11">
        <v>22.6689032</v>
      </c>
      <c r="CC79" s="11">
        <v>22.6689032</v>
      </c>
      <c r="CD79" s="11">
        <v>22.6687604</v>
      </c>
      <c r="CE79" s="11">
        <v>22.8535908</v>
      </c>
      <c r="CF79" s="11">
        <v>22.8535908</v>
      </c>
      <c r="CG79" s="11">
        <v>22.8534479</v>
      </c>
      <c r="CH79" s="11">
        <v>34.1607712</v>
      </c>
      <c r="CI79" s="11">
        <v>34.1310222</v>
      </c>
      <c r="CJ79" s="11">
        <v>34.1310222</v>
      </c>
      <c r="CK79" s="11">
        <v>34.1320011</v>
      </c>
      <c r="CL79" s="11">
        <v>35.1896031</v>
      </c>
      <c r="CM79" s="11">
        <v>35.1900003</v>
      </c>
      <c r="CN79" s="11">
        <v>34.7320007</v>
      </c>
      <c r="CO79" s="11">
        <v>34.717993</v>
      </c>
      <c r="CP79" s="11">
        <v>34.609893</v>
      </c>
      <c r="CQ79" s="11">
        <v>34.6223477</v>
      </c>
      <c r="CR79" s="11">
        <v>35.1118435</v>
      </c>
      <c r="CS79" s="11">
        <v>35.1118435</v>
      </c>
      <c r="CT79" s="11">
        <v>39.7453467</v>
      </c>
      <c r="CU79" s="11">
        <v>39.8211767</v>
      </c>
      <c r="CV79" s="11">
        <v>39.9328275</v>
      </c>
      <c r="CW79" s="11">
        <v>40.1468386</v>
      </c>
      <c r="CX79" s="11">
        <v>40.1992386</v>
      </c>
      <c r="CY79" s="11">
        <v>40.1759442</v>
      </c>
      <c r="CZ79" s="11">
        <v>40.1715784</v>
      </c>
      <c r="DA79" s="11">
        <v>40.1364875</v>
      </c>
      <c r="DB79" s="11">
        <v>40.0564166</v>
      </c>
      <c r="DC79" s="11">
        <v>40.0447081</v>
      </c>
      <c r="DD79" s="11">
        <v>39.2886255</v>
      </c>
      <c r="DE79" s="11">
        <v>39.287347</v>
      </c>
      <c r="DF79" s="11">
        <v>41.4893601</v>
      </c>
      <c r="DG79" s="11">
        <v>41.352721</v>
      </c>
      <c r="DH79" s="11">
        <v>41.352721</v>
      </c>
      <c r="DI79" s="11">
        <v>41.4363779</v>
      </c>
      <c r="DJ79" s="11">
        <v>41.4643409</v>
      </c>
      <c r="DK79" s="11">
        <v>41.4552021</v>
      </c>
      <c r="DL79" s="11">
        <v>41.3895769</v>
      </c>
      <c r="DM79" s="11">
        <v>41.3239327</v>
      </c>
      <c r="DN79" s="11">
        <v>41.3423779</v>
      </c>
      <c r="DO79" s="11">
        <v>40.7591844</v>
      </c>
      <c r="DP79" s="12"/>
      <c r="DQ79" s="11">
        <v>40.7592295</v>
      </c>
      <c r="DR79" s="13"/>
      <c r="DS79" s="13"/>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c r="IB79" s="14"/>
      <c r="IC79" s="14"/>
      <c r="ID79" s="14"/>
      <c r="IE79" s="14"/>
      <c r="IF79" s="14"/>
    </row>
    <row r="80" s="2" customFormat="1" hidden="1" outlineLevel="1" spans="1:240">
      <c r="A80" s="9" t="s">
        <v>182</v>
      </c>
      <c r="B80" s="10"/>
      <c r="C80" s="10"/>
      <c r="D80" s="15">
        <v>0.0206296334167842</v>
      </c>
      <c r="E80" s="15">
        <v>0.0199088904530698</v>
      </c>
      <c r="F80" s="15">
        <v>0.0134937588541025</v>
      </c>
      <c r="G80" s="15">
        <v>0.0134755564151259</v>
      </c>
      <c r="H80" s="15">
        <v>0.00475994363193965</v>
      </c>
      <c r="I80" s="15">
        <v>-0.00519940448643321</v>
      </c>
      <c r="J80" s="15">
        <v>-0.00519940448643321</v>
      </c>
      <c r="K80" s="15">
        <v>-0.00683309900695443</v>
      </c>
      <c r="L80" s="15">
        <v>-0.0328990465662781</v>
      </c>
      <c r="M80" s="15">
        <v>-0.0455952849943421</v>
      </c>
      <c r="N80" s="15">
        <v>0.0133097673941984</v>
      </c>
      <c r="O80" s="15">
        <v>0.0133363592699676</v>
      </c>
      <c r="P80" s="15">
        <v>0.0125656905524012</v>
      </c>
      <c r="Q80" s="15">
        <v>0.00806539354091729</v>
      </c>
      <c r="R80" s="15">
        <v>0.00718251922674995</v>
      </c>
      <c r="S80" s="15">
        <v>0.0176033703930959</v>
      </c>
      <c r="T80" s="15">
        <v>0.00719651127175518</v>
      </c>
      <c r="U80" s="15">
        <v>0.00371511878682729</v>
      </c>
      <c r="V80" s="15">
        <v>0.00371511878682729</v>
      </c>
      <c r="W80" s="15">
        <v>0.00371511878682729</v>
      </c>
      <c r="X80" s="15">
        <v>-0.0122319720885275</v>
      </c>
      <c r="Y80" s="15">
        <v>-0.0122319720885275</v>
      </c>
      <c r="Z80" s="15">
        <v>0.0260759600084339</v>
      </c>
      <c r="AA80" s="15" t="s">
        <v>186</v>
      </c>
      <c r="AB80" s="15">
        <v>-0.0056788863899613</v>
      </c>
      <c r="AC80" s="15">
        <v>-0.0056788863899613</v>
      </c>
      <c r="AD80" s="15">
        <v>-0.00275371205548289</v>
      </c>
      <c r="AE80" s="15">
        <v>-0.0027564933557238</v>
      </c>
      <c r="AF80" s="15">
        <v>-0.0027564933557238</v>
      </c>
      <c r="AG80" s="15">
        <v>-0.00257434237904108</v>
      </c>
      <c r="AH80" s="15">
        <v>-0.00257120253164557</v>
      </c>
      <c r="AI80" s="15">
        <v>-0.00319176329353596</v>
      </c>
      <c r="AJ80" s="15">
        <v>-0.00603509584046734</v>
      </c>
      <c r="AK80" s="15">
        <v>-0.00603509584046734</v>
      </c>
      <c r="AL80" s="15">
        <v>0.0213703409776814</v>
      </c>
      <c r="AM80" s="15">
        <v>0.0217073578096439</v>
      </c>
      <c r="AN80" s="15">
        <v>0.0217523765500209</v>
      </c>
      <c r="AO80" s="15">
        <v>0.0217393184079334</v>
      </c>
      <c r="AP80" s="15">
        <v>0.0272513514466691</v>
      </c>
      <c r="AQ80" s="15">
        <v>0.0281951517288903</v>
      </c>
      <c r="AR80" s="15">
        <v>0.0287128803338367</v>
      </c>
      <c r="AS80" s="15">
        <v>0.0262124100568475</v>
      </c>
      <c r="AT80" s="15">
        <v>0.0262124100568475</v>
      </c>
      <c r="AU80" s="15">
        <v>0.0262124100568475</v>
      </c>
      <c r="AV80" s="15">
        <v>0.0305378893838466</v>
      </c>
      <c r="AW80" s="15">
        <v>0.0350982531230447</v>
      </c>
      <c r="AX80" s="15">
        <v>0.0688343715679818</v>
      </c>
      <c r="AY80" s="15">
        <v>0.0680880214529455</v>
      </c>
      <c r="AZ80" s="15">
        <v>0.0687635863921465</v>
      </c>
      <c r="BA80" s="15">
        <v>0.0687100723928375</v>
      </c>
      <c r="BB80" s="15">
        <v>0.0696446531608203</v>
      </c>
      <c r="BC80" s="15">
        <v>0.0700933899672682</v>
      </c>
      <c r="BD80" s="15">
        <v>0.0700933899672682</v>
      </c>
      <c r="BE80" s="15">
        <v>0.081823003179182</v>
      </c>
      <c r="BF80" s="15">
        <v>0.0818457350083305</v>
      </c>
      <c r="BG80" s="15">
        <v>0.0869165310282384</v>
      </c>
      <c r="BH80" s="15">
        <v>0.0869165310282384</v>
      </c>
      <c r="BI80" s="15">
        <v>0.0847919475246311</v>
      </c>
      <c r="BJ80" s="15">
        <v>0.100423336594894</v>
      </c>
      <c r="BK80" s="15">
        <v>0.099883872060731</v>
      </c>
      <c r="BL80" s="15">
        <v>0.0884770114955981</v>
      </c>
      <c r="BM80" s="15">
        <v>0.0508023219934017</v>
      </c>
      <c r="BN80" s="15">
        <v>0.0504589300035726</v>
      </c>
      <c r="BO80" s="15">
        <v>0.0405341199122346</v>
      </c>
      <c r="BP80" s="15">
        <v>0.0946512715738022</v>
      </c>
      <c r="BQ80" s="15">
        <v>0.0946512715738022</v>
      </c>
      <c r="BR80" s="15">
        <v>0.101200792326018</v>
      </c>
      <c r="BS80" s="15">
        <v>0.126405511651852</v>
      </c>
      <c r="BT80" s="15">
        <v>0.126359205251733</v>
      </c>
      <c r="BU80" s="15">
        <v>0.12624520064316</v>
      </c>
      <c r="BV80" s="15">
        <v>0.140423762573821</v>
      </c>
      <c r="BW80" s="15">
        <v>0.146902817141028</v>
      </c>
      <c r="BX80" s="15">
        <v>0.146899169164714</v>
      </c>
      <c r="BY80" s="15">
        <v>0.18466471672868</v>
      </c>
      <c r="BZ80" s="15">
        <v>0.18466471672868</v>
      </c>
      <c r="CA80" s="15">
        <v>0.184543230576119</v>
      </c>
      <c r="CB80" s="15">
        <v>0.27261971809911</v>
      </c>
      <c r="CC80" s="15">
        <v>0.27261971809911</v>
      </c>
      <c r="CD80" s="15">
        <v>0.272621435444701</v>
      </c>
      <c r="CE80" s="15">
        <v>0.284769253853972</v>
      </c>
      <c r="CF80" s="15">
        <v>0.284769253853972</v>
      </c>
      <c r="CG80" s="15">
        <v>0.284771034483597</v>
      </c>
      <c r="CH80" s="15">
        <v>0.187393310371166</v>
      </c>
      <c r="CI80" s="15">
        <v>0.184429137900241</v>
      </c>
      <c r="CJ80" s="15">
        <v>0.184429137900241</v>
      </c>
      <c r="CK80" s="15">
        <v>0.181464748634383</v>
      </c>
      <c r="CL80" s="15">
        <v>0.150754755173695</v>
      </c>
      <c r="CM80" s="15">
        <v>0.150753053559934</v>
      </c>
      <c r="CN80" s="15">
        <v>0.161536907950137</v>
      </c>
      <c r="CO80" s="15">
        <v>0.148862579700388</v>
      </c>
      <c r="CP80" s="15">
        <v>0.149123763543562</v>
      </c>
      <c r="CQ80" s="15">
        <v>0.149070119239777</v>
      </c>
      <c r="CR80" s="15">
        <v>0.148467092022668</v>
      </c>
      <c r="CS80" s="15">
        <v>0.148467092022668</v>
      </c>
      <c r="CT80" s="15">
        <v>0.165776890807698</v>
      </c>
      <c r="CU80" s="15">
        <v>0.160379489740191</v>
      </c>
      <c r="CV80" s="15">
        <v>0.15993107425213</v>
      </c>
      <c r="CW80" s="15">
        <v>0.170551329538561</v>
      </c>
      <c r="CX80" s="15">
        <v>0.170329014639596</v>
      </c>
      <c r="CY80" s="15">
        <v>0.169114195952114</v>
      </c>
      <c r="CZ80" s="15">
        <v>0.180222841331024</v>
      </c>
      <c r="DA80" s="15">
        <v>0.180380408225807</v>
      </c>
      <c r="DB80" s="15">
        <v>0.180740980210397</v>
      </c>
      <c r="DC80" s="15">
        <v>0.179898926520081</v>
      </c>
      <c r="DD80" s="15">
        <v>0.171810540941423</v>
      </c>
      <c r="DE80" s="15">
        <v>0.171816132048825</v>
      </c>
      <c r="DF80" s="15">
        <v>0.170718468130821</v>
      </c>
      <c r="DG80" s="15">
        <v>0.179493690391014</v>
      </c>
      <c r="DH80" s="15">
        <v>0.179493690391014</v>
      </c>
      <c r="DI80" s="15">
        <v>0.177654705190822</v>
      </c>
      <c r="DJ80" s="15">
        <v>0.175050075376937</v>
      </c>
      <c r="DK80" s="15">
        <v>0.175088665168997</v>
      </c>
      <c r="DL80" s="15">
        <v>0.174732728422745</v>
      </c>
      <c r="DM80" s="15">
        <v>0.176886627733764</v>
      </c>
      <c r="DN80" s="15">
        <v>0.176838630755199</v>
      </c>
      <c r="DO80" s="15">
        <v>0.17638702799951</v>
      </c>
      <c r="DP80" s="12"/>
      <c r="DQ80" s="15">
        <v>0.175894100255256</v>
      </c>
      <c r="DR80" s="13"/>
      <c r="DS80" s="13"/>
      <c r="DT80" s="14"/>
      <c r="DU80" s="14"/>
      <c r="DV80" s="14"/>
      <c r="DW80" s="14"/>
      <c r="DX80" s="14"/>
      <c r="DY80" s="14"/>
      <c r="DZ80" s="14"/>
      <c r="EA80" s="14"/>
      <c r="EB80" s="14"/>
      <c r="EC80" s="14"/>
      <c r="ED80" s="14"/>
      <c r="EE80" s="14"/>
      <c r="EF80" s="14"/>
      <c r="EG80" s="14"/>
      <c r="EH80" s="14"/>
      <c r="EI80" s="14"/>
      <c r="EJ80" s="14"/>
      <c r="EK80" s="14"/>
      <c r="EL80" s="14"/>
      <c r="EM80" s="14"/>
      <c r="EN80" s="14"/>
      <c r="EO80" s="14"/>
      <c r="EP80" s="14"/>
      <c r="EQ80" s="14"/>
      <c r="ER80" s="14"/>
      <c r="ES80" s="14"/>
      <c r="ET80" s="14"/>
      <c r="EU80" s="14"/>
      <c r="EV80" s="14"/>
      <c r="EW80" s="14"/>
      <c r="EX80" s="14"/>
      <c r="EY80" s="14"/>
      <c r="EZ80" s="14"/>
      <c r="FA80" s="14"/>
      <c r="FB80" s="14"/>
      <c r="FC80" s="14"/>
      <c r="FD80" s="14"/>
      <c r="FE80" s="14"/>
      <c r="FF80" s="14"/>
      <c r="FG80" s="14"/>
      <c r="FH80" s="14"/>
      <c r="FI80" s="14"/>
      <c r="FJ80" s="14"/>
      <c r="FK80" s="14"/>
      <c r="FL80" s="14"/>
      <c r="FM80" s="14"/>
      <c r="FN80" s="14"/>
      <c r="FO80" s="14"/>
      <c r="FP80" s="14"/>
      <c r="FQ80" s="14"/>
      <c r="FR80" s="14"/>
      <c r="FS80" s="14"/>
      <c r="FT80" s="14"/>
      <c r="FU80" s="14"/>
      <c r="FV80" s="14"/>
      <c r="FW80" s="14"/>
      <c r="FX80" s="14"/>
      <c r="FY80" s="14"/>
      <c r="FZ80" s="14"/>
      <c r="GA80" s="14"/>
      <c r="GB80" s="14"/>
      <c r="GC80" s="14"/>
      <c r="GD80" s="14"/>
      <c r="GE80" s="14"/>
      <c r="GF80" s="14"/>
      <c r="GG80" s="14"/>
      <c r="GH80" s="14"/>
      <c r="GI80" s="14"/>
      <c r="GJ80" s="14"/>
      <c r="GK80" s="14"/>
      <c r="GL80" s="14"/>
      <c r="GM80" s="14"/>
      <c r="GN80" s="14"/>
      <c r="GO80" s="14"/>
      <c r="GP80" s="14"/>
      <c r="GQ80" s="14"/>
      <c r="GR80" s="14"/>
      <c r="GS80" s="14"/>
      <c r="GT80" s="14"/>
      <c r="GU80" s="14"/>
      <c r="GV80" s="14"/>
      <c r="GW80" s="14"/>
      <c r="GX80" s="14"/>
      <c r="GY80" s="14"/>
      <c r="GZ80" s="14"/>
      <c r="HA80" s="14"/>
      <c r="HB80" s="14"/>
      <c r="HC80" s="14"/>
      <c r="HD80" s="14"/>
      <c r="HE80" s="14"/>
      <c r="HF80" s="14"/>
      <c r="HG80" s="14"/>
      <c r="HH80" s="14"/>
      <c r="HI80" s="14"/>
      <c r="HJ80" s="14"/>
      <c r="HK80" s="14"/>
      <c r="HL80" s="14"/>
      <c r="HM80" s="14"/>
      <c r="HN80" s="14"/>
      <c r="HO80" s="14"/>
      <c r="HP80" s="14"/>
      <c r="HQ80" s="14"/>
      <c r="HR80" s="14"/>
      <c r="HS80" s="14"/>
      <c r="HT80" s="14"/>
      <c r="HU80" s="14"/>
      <c r="HV80" s="14"/>
      <c r="HW80" s="14"/>
      <c r="HX80" s="14"/>
      <c r="HY80" s="14"/>
      <c r="HZ80" s="14"/>
      <c r="IA80" s="14"/>
      <c r="IB80" s="14"/>
      <c r="IC80" s="14"/>
      <c r="ID80" s="14"/>
      <c r="IE80" s="14"/>
      <c r="IF80" s="14"/>
    </row>
    <row r="81" s="2" customFormat="1" hidden="1" outlineLevel="1" spans="1:240">
      <c r="A81" s="9" t="s">
        <v>183</v>
      </c>
      <c r="B81" s="10"/>
      <c r="C81" s="10"/>
      <c r="D81" s="16">
        <v>0.822702056855001</v>
      </c>
      <c r="E81" s="16">
        <v>0.913048084796162</v>
      </c>
      <c r="F81" s="16">
        <v>1.0380972118003</v>
      </c>
      <c r="G81" s="16">
        <v>1.01395019147825</v>
      </c>
      <c r="H81" s="16">
        <v>1.07826732401326</v>
      </c>
      <c r="I81" s="16">
        <v>0.994763042249511</v>
      </c>
      <c r="J81" s="16">
        <v>0.872865734882745</v>
      </c>
      <c r="K81" s="16">
        <v>0.73980341348424</v>
      </c>
      <c r="L81" s="16">
        <v>0.755164982129505</v>
      </c>
      <c r="M81" s="16">
        <v>0.694770580967844</v>
      </c>
      <c r="N81" s="16">
        <v>0.59929347235559</v>
      </c>
      <c r="O81" s="16">
        <v>0.632681376112989</v>
      </c>
      <c r="P81" s="16">
        <v>0.617174172500728</v>
      </c>
      <c r="Q81" s="16">
        <v>0.539861065619011</v>
      </c>
      <c r="R81" s="16">
        <v>0.632192168547168</v>
      </c>
      <c r="S81" s="16">
        <v>0.726409664072995</v>
      </c>
      <c r="T81" s="16">
        <v>0.72933849141816</v>
      </c>
      <c r="U81" s="16">
        <v>0.594649077698185</v>
      </c>
      <c r="V81" s="16">
        <v>0.571248541294176</v>
      </c>
      <c r="W81" s="16">
        <v>0.529265208626753</v>
      </c>
      <c r="X81" s="16">
        <v>0.495855148100432</v>
      </c>
      <c r="Y81" s="16">
        <v>0.485938043019499</v>
      </c>
      <c r="Z81" s="16">
        <v>0.507245389720669</v>
      </c>
      <c r="AA81" s="16">
        <v>0.466529107842169</v>
      </c>
      <c r="AB81" s="16">
        <v>0.510115438052651</v>
      </c>
      <c r="AC81" s="16">
        <v>0.451909848657678</v>
      </c>
      <c r="AD81" s="16">
        <v>0.497633681139951</v>
      </c>
      <c r="AE81" s="16">
        <v>0.562317841935839</v>
      </c>
      <c r="AF81" s="16">
        <v>0.579092561009049</v>
      </c>
      <c r="AG81" s="16">
        <v>0.634506364452601</v>
      </c>
      <c r="AH81" s="16">
        <v>0.688376819620253</v>
      </c>
      <c r="AI81" s="16">
        <v>0.723526369608957</v>
      </c>
      <c r="AJ81" s="16">
        <v>0.753182087491333</v>
      </c>
      <c r="AK81" s="16">
        <v>0.871017524181432</v>
      </c>
      <c r="AL81" s="16">
        <v>0.924315456008518</v>
      </c>
      <c r="AM81" s="16">
        <v>0.823793485741214</v>
      </c>
      <c r="AN81" s="16">
        <v>1.0959482534086</v>
      </c>
      <c r="AO81" s="16">
        <v>1.05644958720119</v>
      </c>
      <c r="AP81" s="16">
        <v>1.16453439620073</v>
      </c>
      <c r="AQ81" s="16">
        <v>1.14999720296061</v>
      </c>
      <c r="AR81" s="16">
        <v>1.18061671577715</v>
      </c>
      <c r="AS81" s="16">
        <v>1.33369595583792</v>
      </c>
      <c r="AT81" s="16">
        <v>1.37436529013992</v>
      </c>
      <c r="AU81" s="16">
        <v>1.32594941235938</v>
      </c>
      <c r="AV81" s="16">
        <v>1.72758305839845</v>
      </c>
      <c r="AW81" s="16">
        <v>1.61158834702193</v>
      </c>
      <c r="AX81" s="16">
        <v>1.6756761614855</v>
      </c>
      <c r="AY81" s="16">
        <v>1.63835519587992</v>
      </c>
      <c r="AZ81" s="16">
        <v>1.63418383859712</v>
      </c>
      <c r="BA81" s="16">
        <v>1.73412780984861</v>
      </c>
      <c r="BB81" s="16">
        <v>1.1881838463758</v>
      </c>
      <c r="BC81" s="16">
        <v>1.21796471305201</v>
      </c>
      <c r="BD81" s="16">
        <v>1.40913892434882</v>
      </c>
      <c r="BE81" s="16">
        <v>1.29354026554147</v>
      </c>
      <c r="BF81" s="16">
        <v>1.61070196994933</v>
      </c>
      <c r="BG81" s="16">
        <v>1.96792785333589</v>
      </c>
      <c r="BH81" s="16">
        <v>1.96286601983771</v>
      </c>
      <c r="BI81" s="16">
        <v>2.3560016510247</v>
      </c>
      <c r="BJ81" s="16">
        <v>1.87413397574291</v>
      </c>
      <c r="BK81" s="16">
        <v>1.3205534995673</v>
      </c>
      <c r="BL81" s="16">
        <v>0.904961614474827</v>
      </c>
      <c r="BM81" s="16">
        <v>1.52311392105334</v>
      </c>
      <c r="BN81" s="16">
        <v>1.78730941928916</v>
      </c>
      <c r="BO81" s="16">
        <v>2.28043989730737</v>
      </c>
      <c r="BP81" s="16">
        <v>2.03029335580363</v>
      </c>
      <c r="BQ81" s="16">
        <v>2.25456337776979</v>
      </c>
      <c r="BR81" s="16">
        <v>2.31502252057811</v>
      </c>
      <c r="BS81" s="16">
        <v>2.70921350914198</v>
      </c>
      <c r="BT81" s="16">
        <v>3.04771903428324</v>
      </c>
      <c r="BU81" s="16">
        <v>3.23990111169256</v>
      </c>
      <c r="BV81" s="16">
        <v>2.80098419431994</v>
      </c>
      <c r="BW81" s="16">
        <v>2.9089181817762</v>
      </c>
      <c r="BX81" s="16">
        <v>3.05026924087265</v>
      </c>
      <c r="BY81" s="16">
        <v>3.20373771782456</v>
      </c>
      <c r="BZ81" s="16">
        <v>3.23957657612036</v>
      </c>
      <c r="CA81" s="16">
        <v>3.72606806548032</v>
      </c>
      <c r="CB81" s="16">
        <v>3.73753382122166</v>
      </c>
      <c r="CC81" s="16">
        <v>3.93045121830155</v>
      </c>
      <c r="CD81" s="16">
        <v>3.94863950302285</v>
      </c>
      <c r="CE81" s="16">
        <v>4.15729452458736</v>
      </c>
      <c r="CF81" s="16">
        <v>4.22347134175519</v>
      </c>
      <c r="CG81" s="16">
        <v>3.30165151578725</v>
      </c>
      <c r="CH81" s="16">
        <v>1.76779350929876</v>
      </c>
      <c r="CI81" s="16">
        <v>1.50150778666102</v>
      </c>
      <c r="CJ81" s="16">
        <v>1.37006085038965</v>
      </c>
      <c r="CK81" s="16">
        <v>1.19841105653779</v>
      </c>
      <c r="CL81" s="16">
        <v>0.975695571286509</v>
      </c>
      <c r="CM81" s="16">
        <v>0.851624235422357</v>
      </c>
      <c r="CN81" s="16">
        <v>1.27008185854378</v>
      </c>
      <c r="CO81" s="16">
        <v>1.30872600844179</v>
      </c>
      <c r="CP81" s="16">
        <v>1.22303644509967</v>
      </c>
      <c r="CQ81" s="16">
        <v>1.2598121357322</v>
      </c>
      <c r="CR81" s="16">
        <v>1.77610678003848</v>
      </c>
      <c r="CS81" s="16">
        <v>1.90676493246502</v>
      </c>
      <c r="CT81" s="16">
        <v>1.89171342918491</v>
      </c>
      <c r="CU81" s="16">
        <v>1.88738855122782</v>
      </c>
      <c r="CV81" s="16">
        <v>1.95525573289294</v>
      </c>
      <c r="CW81" s="16">
        <v>1.91065875358863</v>
      </c>
      <c r="CX81" s="16">
        <v>1.73242601415839</v>
      </c>
      <c r="CY81" s="16">
        <v>1.73590064623795</v>
      </c>
      <c r="CZ81" s="16">
        <v>1.6626569370747</v>
      </c>
      <c r="DA81" s="16">
        <v>1.49501175707017</v>
      </c>
      <c r="DB81" s="16">
        <v>1.35780315406446</v>
      </c>
      <c r="DC81" s="16">
        <v>1.37497946451506</v>
      </c>
      <c r="DD81" s="16">
        <v>1.62806435160222</v>
      </c>
      <c r="DE81" s="16">
        <v>1.44003825201025</v>
      </c>
      <c r="DF81" s="16">
        <v>1.48141617156443</v>
      </c>
      <c r="DG81" s="16">
        <v>1.78850269369215</v>
      </c>
      <c r="DH81" s="16">
        <v>2.1037765834079</v>
      </c>
      <c r="DI81" s="16">
        <v>1.82196666615496</v>
      </c>
      <c r="DJ81" s="16">
        <v>2.27852098813899</v>
      </c>
      <c r="DK81" s="16">
        <v>2.13698701278313</v>
      </c>
      <c r="DL81" s="16">
        <v>1.97068816376328</v>
      </c>
      <c r="DM81" s="16">
        <v>2.10055630547477</v>
      </c>
      <c r="DN81" s="16">
        <v>2.08008378008658</v>
      </c>
      <c r="DO81" s="16">
        <v>1.54173400486394</v>
      </c>
      <c r="DP81" s="12"/>
      <c r="DQ81" s="16">
        <v>1.61966256256144</v>
      </c>
      <c r="DR81" s="13"/>
      <c r="DS81" s="13"/>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c r="IB81" s="14"/>
      <c r="IC81" s="14"/>
      <c r="ID81" s="14"/>
      <c r="IE81" s="14"/>
      <c r="IF81" s="14"/>
    </row>
    <row r="82" s="2" customFormat="1" hidden="1" outlineLevel="1" spans="1:240">
      <c r="A82" s="9" t="s">
        <v>184</v>
      </c>
      <c r="B82" s="10"/>
      <c r="C82" s="10"/>
      <c r="D82" s="16">
        <v>39.8796255965293</v>
      </c>
      <c r="E82" s="16">
        <v>45.861324464487</v>
      </c>
      <c r="F82" s="16">
        <v>76.9316558139535</v>
      </c>
      <c r="G82" s="16">
        <v>75.2436604651163</v>
      </c>
      <c r="H82" s="16">
        <v>226.529431310487</v>
      </c>
      <c r="I82" s="16">
        <v>-191.322495652174</v>
      </c>
      <c r="J82" s="16">
        <v>-167.878020869565</v>
      </c>
      <c r="K82" s="16">
        <v>-108.267626845638</v>
      </c>
      <c r="L82" s="16">
        <v>-22.9540081232493</v>
      </c>
      <c r="M82" s="16">
        <v>-15.2377725252525</v>
      </c>
      <c r="N82" s="16">
        <v>45.0265924719928</v>
      </c>
      <c r="O82" s="16">
        <v>47.440336849483</v>
      </c>
      <c r="P82" s="16">
        <v>49.1158181818182</v>
      </c>
      <c r="Q82" s="16">
        <v>66.9354896174863</v>
      </c>
      <c r="R82" s="16">
        <v>88.0181658536586</v>
      </c>
      <c r="S82" s="16">
        <v>41.2653740648379</v>
      </c>
      <c r="T82" s="16">
        <v>101.346119512195</v>
      </c>
      <c r="U82" s="16">
        <v>160.061928519388</v>
      </c>
      <c r="V82" s="16">
        <v>153.76319683765</v>
      </c>
      <c r="W82" s="16">
        <v>142.462526502079</v>
      </c>
      <c r="X82" s="16">
        <v>-40.5376291338583</v>
      </c>
      <c r="Y82" s="16">
        <v>-39.7268763779528</v>
      </c>
      <c r="Z82" s="16">
        <v>19.4526065217391</v>
      </c>
      <c r="AA82" s="16" t="s">
        <v>186</v>
      </c>
      <c r="AB82" s="16">
        <v>-89.8266672413793</v>
      </c>
      <c r="AC82" s="16">
        <v>-79.5771948275862</v>
      </c>
      <c r="AD82" s="16">
        <v>-180.713767857143</v>
      </c>
      <c r="AE82" s="16">
        <v>-203.997532142857</v>
      </c>
      <c r="AF82" s="16">
        <v>-210.083060714286</v>
      </c>
      <c r="AG82" s="16">
        <v>-246.473184615385</v>
      </c>
      <c r="AH82" s="16">
        <v>-267.725630769231</v>
      </c>
      <c r="AI82" s="16">
        <v>-226.68547228244</v>
      </c>
      <c r="AJ82" s="16">
        <v>-124.800352372367</v>
      </c>
      <c r="AK82" s="16">
        <v>-144.325383921986</v>
      </c>
      <c r="AL82" s="16">
        <v>43.2522558705942</v>
      </c>
      <c r="AM82" s="16">
        <v>37.9499657657658</v>
      </c>
      <c r="AN82" s="16">
        <v>50.3829202702703</v>
      </c>
      <c r="AO82" s="16">
        <v>48.5962608108108</v>
      </c>
      <c r="AP82" s="16">
        <v>42.7330878793194</v>
      </c>
      <c r="AQ82" s="16">
        <v>40.7870549525102</v>
      </c>
      <c r="AR82" s="16">
        <v>41.1180174907725</v>
      </c>
      <c r="AS82" s="16">
        <v>50.8803255002305</v>
      </c>
      <c r="AT82" s="16">
        <v>52.4318552608975</v>
      </c>
      <c r="AU82" s="16">
        <v>50.5847958842304</v>
      </c>
      <c r="AV82" s="16">
        <v>56.5717897751072</v>
      </c>
      <c r="AW82" s="16">
        <v>45.916483118751</v>
      </c>
      <c r="AX82" s="16">
        <v>24.3435964230541</v>
      </c>
      <c r="AY82" s="16">
        <v>24.0623117094416</v>
      </c>
      <c r="AZ82" s="16">
        <v>23.7652502485496</v>
      </c>
      <c r="BA82" s="16">
        <v>25.2383347805842</v>
      </c>
      <c r="BB82" s="16">
        <v>17.0606614068721</v>
      </c>
      <c r="BC82" s="16">
        <v>17.3763134244294</v>
      </c>
      <c r="BD82" s="16">
        <v>20.103734817318</v>
      </c>
      <c r="BE82" s="16">
        <v>15.8090049898167</v>
      </c>
      <c r="BF82" s="16">
        <v>19.6797300407332</v>
      </c>
      <c r="BG82" s="16">
        <v>22.641583022872</v>
      </c>
      <c r="BH82" s="16">
        <v>22.5833451544447</v>
      </c>
      <c r="BI82" s="16">
        <v>27.7856768219683</v>
      </c>
      <c r="BJ82" s="16">
        <v>18.6623352627999</v>
      </c>
      <c r="BK82" s="16">
        <v>13.2208881406238</v>
      </c>
      <c r="BL82" s="16">
        <v>10.2282118165785</v>
      </c>
      <c r="BM82" s="16">
        <v>29.981187105014</v>
      </c>
      <c r="BN82" s="16">
        <v>35.4210725269563</v>
      </c>
      <c r="BO82" s="16">
        <v>56.2597609679212</v>
      </c>
      <c r="BP82" s="16">
        <v>21.4502491307848</v>
      </c>
      <c r="BQ82" s="16">
        <v>23.8196839860926</v>
      </c>
      <c r="BR82" s="16">
        <v>22.8755375068633</v>
      </c>
      <c r="BS82" s="16">
        <v>21.4327166097293</v>
      </c>
      <c r="BT82" s="16">
        <v>24.1194856220533</v>
      </c>
      <c r="BU82" s="16">
        <v>25.6635586555907</v>
      </c>
      <c r="BV82" s="16">
        <v>19.9466539208238</v>
      </c>
      <c r="BW82" s="16">
        <v>19.8016500866938</v>
      </c>
      <c r="BX82" s="16">
        <v>20.764373673567</v>
      </c>
      <c r="BY82" s="16">
        <v>17.3489433963267</v>
      </c>
      <c r="BZ82" s="16">
        <v>17.5430186854814</v>
      </c>
      <c r="CA82" s="16">
        <v>20.1907599311448</v>
      </c>
      <c r="CB82" s="16">
        <v>13.7096973296073</v>
      </c>
      <c r="CC82" s="16">
        <v>14.4173401898709</v>
      </c>
      <c r="CD82" s="16">
        <v>14.4839656374849</v>
      </c>
      <c r="CE82" s="16">
        <v>14.5988180547019</v>
      </c>
      <c r="CF82" s="16">
        <v>14.8312055623848</v>
      </c>
      <c r="CG82" s="16">
        <v>11.5940566840811</v>
      </c>
      <c r="CH82" s="16">
        <v>9.43359987502929</v>
      </c>
      <c r="CI82" s="16">
        <v>8.14138049852615</v>
      </c>
      <c r="CJ82" s="16">
        <v>7.42865723924124</v>
      </c>
      <c r="CK82" s="16">
        <v>6.60409840234236</v>
      </c>
      <c r="CL82" s="16">
        <v>6.47207161168709</v>
      </c>
      <c r="CM82" s="16">
        <v>5.64913423185674</v>
      </c>
      <c r="CN82" s="16">
        <v>7.86248712235986</v>
      </c>
      <c r="CO82" s="16">
        <v>8.79150429258873</v>
      </c>
      <c r="CP82" s="16">
        <v>8.20148590698889</v>
      </c>
      <c r="CQ82" s="16">
        <v>8.45113790850211</v>
      </c>
      <c r="CR82" s="16">
        <v>11.9629660407662</v>
      </c>
      <c r="CS82" s="16">
        <v>12.84301393991</v>
      </c>
      <c r="CT82" s="16">
        <v>11.4112010423654</v>
      </c>
      <c r="CU82" s="16">
        <v>11.7682663430674</v>
      </c>
      <c r="CV82" s="16">
        <v>12.2256149534174</v>
      </c>
      <c r="CW82" s="16">
        <v>11.2028370506291</v>
      </c>
      <c r="CX82" s="16">
        <v>10.1710563982542</v>
      </c>
      <c r="CY82" s="16">
        <v>10.2646654614938</v>
      </c>
      <c r="CZ82" s="16">
        <v>9.22556167018148</v>
      </c>
      <c r="DA82" s="16">
        <v>8.28810496536109</v>
      </c>
      <c r="DB82" s="16">
        <v>7.51242553008107</v>
      </c>
      <c r="DC82" s="16">
        <v>7.64306653248195</v>
      </c>
      <c r="DD82" s="16">
        <v>9.47592820953453</v>
      </c>
      <c r="DE82" s="16">
        <v>8.38127499925928</v>
      </c>
      <c r="DF82" s="16">
        <v>8.67753903713116</v>
      </c>
      <c r="DG82" s="16">
        <v>9.96415355768787</v>
      </c>
      <c r="DH82" s="16">
        <v>11.7206157989452</v>
      </c>
      <c r="DI82" s="16">
        <v>10.2556623208935</v>
      </c>
      <c r="DJ82" s="16">
        <v>13.0163953556297</v>
      </c>
      <c r="DK82" s="16">
        <v>12.2051705101555</v>
      </c>
      <c r="DL82" s="16">
        <v>11.2783001876754</v>
      </c>
      <c r="DM82" s="16">
        <v>11.8751560385693</v>
      </c>
      <c r="DN82" s="16">
        <v>11.7626096243986</v>
      </c>
      <c r="DO82" s="16">
        <v>8.7406314531714</v>
      </c>
      <c r="DP82" s="12"/>
      <c r="DQ82" s="16">
        <v>9.20816878002731</v>
      </c>
      <c r="DR82" s="13"/>
      <c r="DS82" s="13"/>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c r="IB82" s="14"/>
      <c r="IC82" s="14"/>
      <c r="ID82" s="14"/>
      <c r="IE82" s="14"/>
      <c r="IF82" s="14"/>
    </row>
    <row r="83" s="3" customFormat="1" collapsed="1" spans="1:240">
      <c r="A83" s="4" t="s">
        <v>40</v>
      </c>
      <c r="B83" s="5">
        <f>CA83/BL83-1</f>
        <v>4.10282069261837</v>
      </c>
      <c r="C83" s="5">
        <f>DK83/CO83-1</f>
        <v>11.7668614855807</v>
      </c>
      <c r="D83" s="6">
        <v>15.3283937464</v>
      </c>
      <c r="E83" s="6">
        <v>15.6343904</v>
      </c>
      <c r="F83" s="6">
        <v>14.2370897</v>
      </c>
      <c r="G83" s="6">
        <v>14.9642484498</v>
      </c>
      <c r="H83" s="6">
        <v>13.9763715182</v>
      </c>
      <c r="I83" s="6">
        <v>13.82256</v>
      </c>
      <c r="J83" s="6">
        <v>14.617319704</v>
      </c>
      <c r="K83" s="6">
        <v>14.617319704</v>
      </c>
      <c r="L83" s="6">
        <v>17.1710221</v>
      </c>
      <c r="M83" s="6">
        <v>18.14525928</v>
      </c>
      <c r="N83" s="6">
        <v>17.6345038336</v>
      </c>
      <c r="O83" s="6">
        <v>19.522954892</v>
      </c>
      <c r="P83" s="6">
        <v>21.317886</v>
      </c>
      <c r="Q83" s="6">
        <v>18.066807</v>
      </c>
      <c r="R83" s="6">
        <v>13.4442473022</v>
      </c>
      <c r="S83" s="6">
        <v>12.043122</v>
      </c>
      <c r="T83" s="6">
        <v>14.004102</v>
      </c>
      <c r="U83" s="6">
        <v>12.0039484</v>
      </c>
      <c r="V83" s="6">
        <v>10.751174</v>
      </c>
      <c r="W83" s="6">
        <v>9.885126</v>
      </c>
      <c r="X83" s="6">
        <v>9.725616</v>
      </c>
      <c r="Y83" s="6">
        <v>8.1204</v>
      </c>
      <c r="Z83" s="6">
        <v>7.856487</v>
      </c>
      <c r="AA83" s="6">
        <v>8.093332</v>
      </c>
      <c r="AB83" s="6">
        <v>8.111207</v>
      </c>
      <c r="AC83" s="6">
        <v>8.1526906648</v>
      </c>
      <c r="AD83" s="6">
        <v>8.9707828</v>
      </c>
      <c r="AE83" s="6">
        <v>8.4612135384</v>
      </c>
      <c r="AF83" s="6">
        <v>6.6927927024</v>
      </c>
      <c r="AG83" s="6">
        <v>8.6749208</v>
      </c>
      <c r="AH83" s="6">
        <v>9.8317753628</v>
      </c>
      <c r="AI83" s="6">
        <v>9.1440957841</v>
      </c>
      <c r="AJ83" s="6">
        <v>11.8249376</v>
      </c>
      <c r="AK83" s="6">
        <v>11.870138511</v>
      </c>
      <c r="AL83" s="6">
        <v>14.103876567</v>
      </c>
      <c r="AM83" s="6">
        <v>14.049395151</v>
      </c>
      <c r="AN83" s="6">
        <v>16.51122</v>
      </c>
      <c r="AO83" s="6">
        <v>17.388821772</v>
      </c>
      <c r="AP83" s="6">
        <v>16.18748631</v>
      </c>
      <c r="AQ83" s="6">
        <v>16.595105832</v>
      </c>
      <c r="AR83" s="6">
        <v>16.0595611585</v>
      </c>
      <c r="AS83" s="6">
        <v>14.5134825</v>
      </c>
      <c r="AT83" s="6">
        <v>14.097585216</v>
      </c>
      <c r="AU83" s="6">
        <v>13.14973621</v>
      </c>
      <c r="AV83" s="6">
        <v>13.7677713</v>
      </c>
      <c r="AW83" s="6">
        <v>13.2019371365</v>
      </c>
      <c r="AX83" s="6">
        <v>14.2686273191</v>
      </c>
      <c r="AY83" s="6">
        <v>14.4529935235</v>
      </c>
      <c r="AZ83" s="6">
        <v>18.1528207</v>
      </c>
      <c r="BA83" s="6">
        <v>19.9119327897</v>
      </c>
      <c r="BB83" s="6">
        <v>11.528201</v>
      </c>
      <c r="BC83" s="6">
        <v>10.5363542376</v>
      </c>
      <c r="BD83" s="6">
        <v>12.4347372642</v>
      </c>
      <c r="BE83" s="6">
        <v>9.2319452</v>
      </c>
      <c r="BF83" s="6">
        <v>9.806184492</v>
      </c>
      <c r="BG83" s="6">
        <v>10.1770594183</v>
      </c>
      <c r="BH83" s="6">
        <v>10.0222900254</v>
      </c>
      <c r="BI83" s="6">
        <v>10.8491461442</v>
      </c>
      <c r="BJ83" s="6">
        <v>10.2655888328</v>
      </c>
      <c r="BK83" s="6">
        <v>8.2388252674</v>
      </c>
      <c r="BL83" s="7">
        <v>5.5992284757</v>
      </c>
      <c r="BM83" s="7">
        <v>6.5170338034</v>
      </c>
      <c r="BN83" s="7">
        <v>7.2374008</v>
      </c>
      <c r="BO83" s="7">
        <v>6.6367922488</v>
      </c>
      <c r="BP83" s="7">
        <v>6.0067959921</v>
      </c>
      <c r="BQ83" s="7">
        <v>8.1151002967</v>
      </c>
      <c r="BR83" s="7">
        <v>8.6885832775</v>
      </c>
      <c r="BS83" s="7">
        <v>8.869465485</v>
      </c>
      <c r="BT83" s="7">
        <v>12.936196495</v>
      </c>
      <c r="BU83" s="7">
        <v>12.7027408192</v>
      </c>
      <c r="BV83" s="7">
        <v>14.3935280304</v>
      </c>
      <c r="BW83" s="7">
        <v>17.0763269264</v>
      </c>
      <c r="BX83" s="7">
        <v>21.3106704306</v>
      </c>
      <c r="BY83" s="7">
        <v>23.2192451747</v>
      </c>
      <c r="BZ83" s="7">
        <v>26.446032781</v>
      </c>
      <c r="CA83" s="7">
        <v>28.5718589285</v>
      </c>
      <c r="CB83" s="6">
        <v>23.2673268595</v>
      </c>
      <c r="CC83" s="6">
        <v>22.005808212</v>
      </c>
      <c r="CD83" s="6">
        <v>22.2327360951</v>
      </c>
      <c r="CE83" s="6">
        <v>23.3612114058</v>
      </c>
      <c r="CF83" s="6">
        <v>20.53332</v>
      </c>
      <c r="CG83" s="6">
        <v>19.6767090378</v>
      </c>
      <c r="CH83" s="6">
        <v>22.03249074</v>
      </c>
      <c r="CI83" s="6">
        <v>21.5127499328</v>
      </c>
      <c r="CJ83" s="6">
        <v>16.1951700673</v>
      </c>
      <c r="CK83" s="6">
        <v>17.5063763966</v>
      </c>
      <c r="CL83" s="6">
        <v>10.3103448</v>
      </c>
      <c r="CM83" s="6">
        <v>8.5356090504</v>
      </c>
      <c r="CN83" s="6">
        <v>8.9845861222</v>
      </c>
      <c r="CO83" s="7">
        <v>7.1188769</v>
      </c>
      <c r="CP83" s="7">
        <v>7.6900377545</v>
      </c>
      <c r="CQ83" s="7">
        <v>8.6939462202</v>
      </c>
      <c r="CR83" s="7">
        <v>11.7502</v>
      </c>
      <c r="CS83" s="7">
        <v>11.2262990922</v>
      </c>
      <c r="CT83" s="7">
        <v>14.1909044832</v>
      </c>
      <c r="CU83" s="7">
        <v>14.4114123222</v>
      </c>
      <c r="CV83" s="7">
        <v>13.6581945225</v>
      </c>
      <c r="CW83" s="7">
        <v>11.7829314636</v>
      </c>
      <c r="CX83" s="7">
        <v>15.5320460202</v>
      </c>
      <c r="CY83" s="7">
        <v>18.8644867248</v>
      </c>
      <c r="CZ83" s="7">
        <v>19.8307409546</v>
      </c>
      <c r="DA83" s="7">
        <v>26.909929975</v>
      </c>
      <c r="DB83" s="7">
        <v>28.3862809227</v>
      </c>
      <c r="DC83" s="7">
        <v>30.6271705822</v>
      </c>
      <c r="DD83" s="7">
        <v>38.2493189</v>
      </c>
      <c r="DE83" s="7">
        <v>44.4677479796</v>
      </c>
      <c r="DF83" s="7">
        <v>51.363222842</v>
      </c>
      <c r="DG83" s="7">
        <v>64.3980897968</v>
      </c>
      <c r="DH83" s="7">
        <v>63.29165</v>
      </c>
      <c r="DI83" s="7">
        <v>62.0951293032</v>
      </c>
      <c r="DJ83" s="7">
        <v>88.3400274</v>
      </c>
      <c r="DK83" s="7">
        <v>90.8857153152</v>
      </c>
      <c r="DL83" s="6">
        <v>75.3701377344</v>
      </c>
      <c r="DM83" s="6">
        <v>75.3625233</v>
      </c>
      <c r="DN83" s="6">
        <v>71.459039744</v>
      </c>
      <c r="DO83" s="6">
        <v>67.3165607424</v>
      </c>
      <c r="DP83" s="6">
        <v>76.4596401664</v>
      </c>
      <c r="DQ83" s="6">
        <v>75.2920582483</v>
      </c>
      <c r="DR83" s="6">
        <v>60.1349161282</v>
      </c>
      <c r="DS83" s="6">
        <v>51.8788324011</v>
      </c>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row>
    <row r="84" s="2" customFormat="1" hidden="1" outlineLevel="1" spans="1:240">
      <c r="A84" s="9" t="s">
        <v>181</v>
      </c>
      <c r="B84" s="10"/>
      <c r="C84" s="10"/>
      <c r="D84" s="11">
        <v>35.2267937</v>
      </c>
      <c r="E84" s="11">
        <v>35.2004483</v>
      </c>
      <c r="F84" s="11">
        <v>34.7827241</v>
      </c>
      <c r="G84" s="11">
        <v>34.7638818</v>
      </c>
      <c r="H84" s="11">
        <v>34.7607784</v>
      </c>
      <c r="I84" s="11">
        <v>34.8736779</v>
      </c>
      <c r="J84" s="11">
        <v>34.8868763</v>
      </c>
      <c r="K84" s="11">
        <v>34.8928043</v>
      </c>
      <c r="L84" s="11">
        <v>35.0975378</v>
      </c>
      <c r="M84" s="11">
        <v>35.0792607</v>
      </c>
      <c r="N84" s="11">
        <v>35.2806278</v>
      </c>
      <c r="O84" s="11">
        <v>35.2496395</v>
      </c>
      <c r="P84" s="11">
        <v>35.1465385</v>
      </c>
      <c r="Q84" s="11">
        <v>35.1532605</v>
      </c>
      <c r="R84" s="11">
        <v>34.6102062</v>
      </c>
      <c r="S84" s="11">
        <v>34.4125</v>
      </c>
      <c r="T84" s="11">
        <v>34.3601554</v>
      </c>
      <c r="U84" s="11">
        <v>33.7916503</v>
      </c>
      <c r="V84" s="11">
        <v>33.7406257</v>
      </c>
      <c r="W84" s="11">
        <v>33.6820321</v>
      </c>
      <c r="X84" s="11">
        <v>33.4175848</v>
      </c>
      <c r="Y84" s="11">
        <v>33.4029009</v>
      </c>
      <c r="Z84" s="11">
        <v>33.048255</v>
      </c>
      <c r="AA84" s="11">
        <v>33.0060225</v>
      </c>
      <c r="AB84" s="11">
        <v>32.3245784</v>
      </c>
      <c r="AC84" s="11">
        <v>32.3447771</v>
      </c>
      <c r="AD84" s="11">
        <v>32.5588924</v>
      </c>
      <c r="AE84" s="11">
        <v>32.5994578</v>
      </c>
      <c r="AF84" s="11">
        <v>32.6366665</v>
      </c>
      <c r="AG84" s="11">
        <v>33.1675344</v>
      </c>
      <c r="AH84" s="11">
        <v>33.1991444</v>
      </c>
      <c r="AI84" s="11">
        <v>33.1989301</v>
      </c>
      <c r="AJ84" s="11">
        <v>33.9887114</v>
      </c>
      <c r="AK84" s="11">
        <v>33.9839968</v>
      </c>
      <c r="AL84" s="11">
        <v>34.6737708</v>
      </c>
      <c r="AM84" s="11">
        <v>34.6429643</v>
      </c>
      <c r="AN84" s="11">
        <v>35.5290959</v>
      </c>
      <c r="AO84" s="11">
        <v>35.4937212</v>
      </c>
      <c r="AP84" s="11">
        <v>35.5388418</v>
      </c>
      <c r="AQ84" s="11">
        <v>35.6912346</v>
      </c>
      <c r="AR84" s="11">
        <v>35.6937346</v>
      </c>
      <c r="AS84" s="11">
        <v>35.661444</v>
      </c>
      <c r="AT84" s="11">
        <v>35.7464984</v>
      </c>
      <c r="AU84" s="11">
        <v>35.7197299</v>
      </c>
      <c r="AV84" s="11">
        <v>35.7132422</v>
      </c>
      <c r="AW84" s="11">
        <v>35.7035442</v>
      </c>
      <c r="AX84" s="11">
        <v>36.2046573</v>
      </c>
      <c r="AY84" s="11">
        <v>36.1931609</v>
      </c>
      <c r="AZ84" s="11">
        <v>36.7739255</v>
      </c>
      <c r="BA84" s="11">
        <v>36.7739255</v>
      </c>
      <c r="BB84" s="11">
        <v>36.5571038</v>
      </c>
      <c r="BC84" s="11">
        <v>36.5224685</v>
      </c>
      <c r="BD84" s="11">
        <v>36.5403807</v>
      </c>
      <c r="BE84" s="11">
        <v>36.2558827</v>
      </c>
      <c r="BF84" s="11">
        <v>36.246699</v>
      </c>
      <c r="BG84" s="11">
        <v>36.2541672</v>
      </c>
      <c r="BH84" s="11">
        <v>36.0374118</v>
      </c>
      <c r="BI84" s="11">
        <v>36.0374118</v>
      </c>
      <c r="BJ84" s="11">
        <v>36.6992191</v>
      </c>
      <c r="BK84" s="11">
        <v>36.6683404</v>
      </c>
      <c r="BL84" s="11">
        <v>35.3796581</v>
      </c>
      <c r="BM84" s="11">
        <v>33.0925927</v>
      </c>
      <c r="BN84" s="11">
        <v>31.1360863</v>
      </c>
      <c r="BO84" s="11">
        <v>31.2133104</v>
      </c>
      <c r="BP84" s="11">
        <v>31.075344</v>
      </c>
      <c r="BQ84" s="11">
        <v>30.0195676</v>
      </c>
      <c r="BR84" s="11">
        <v>29.9755646</v>
      </c>
      <c r="BS84" s="11">
        <v>30.0530154</v>
      </c>
      <c r="BT84" s="11">
        <v>31.2022946</v>
      </c>
      <c r="BU84" s="11">
        <v>31.1913217</v>
      </c>
      <c r="BV84" s="11">
        <v>34.4049213</v>
      </c>
      <c r="BW84" s="11">
        <v>34.5737977</v>
      </c>
      <c r="BX84" s="11">
        <v>34.8879759</v>
      </c>
      <c r="BY84" s="11">
        <v>35.1089873</v>
      </c>
      <c r="BZ84" s="11">
        <v>37.5783406</v>
      </c>
      <c r="CA84" s="11">
        <v>37.5263382</v>
      </c>
      <c r="CB84" s="11">
        <v>37.489572</v>
      </c>
      <c r="CC84" s="11">
        <v>37.6393915</v>
      </c>
      <c r="CD84" s="11">
        <v>37.6375305</v>
      </c>
      <c r="CE84" s="11">
        <v>37.6375305</v>
      </c>
      <c r="CF84" s="11">
        <v>37.9064272</v>
      </c>
      <c r="CG84" s="11">
        <v>37.929771</v>
      </c>
      <c r="CH84" s="11">
        <v>38.2463117</v>
      </c>
      <c r="CI84" s="11">
        <v>38.2386035</v>
      </c>
      <c r="CJ84" s="11">
        <v>38.4164281</v>
      </c>
      <c r="CK84" s="11">
        <v>38.4163259</v>
      </c>
      <c r="CL84" s="11">
        <v>37.5403896</v>
      </c>
      <c r="CM84" s="11">
        <v>37.5396789</v>
      </c>
      <c r="CN84" s="11">
        <v>37.4857863</v>
      </c>
      <c r="CO84" s="11">
        <v>35.358642</v>
      </c>
      <c r="CP84" s="11">
        <v>35.358642</v>
      </c>
      <c r="CQ84" s="11">
        <v>35.3278085</v>
      </c>
      <c r="CR84" s="11">
        <v>36.2967643</v>
      </c>
      <c r="CS84" s="11">
        <v>36.2967643</v>
      </c>
      <c r="CT84" s="11">
        <v>36.9340913</v>
      </c>
      <c r="CU84" s="11">
        <v>37.0986253</v>
      </c>
      <c r="CV84" s="11">
        <v>37.7394433</v>
      </c>
      <c r="CW84" s="11">
        <v>37.7394433</v>
      </c>
      <c r="CX84" s="11">
        <v>38.1922911</v>
      </c>
      <c r="CY84" s="11">
        <v>38.2105768</v>
      </c>
      <c r="CZ84" s="11">
        <v>38.211231</v>
      </c>
      <c r="DA84" s="11">
        <v>40.6952329</v>
      </c>
      <c r="DB84" s="11">
        <v>40.8927488</v>
      </c>
      <c r="DC84" s="11">
        <v>40.7172787</v>
      </c>
      <c r="DD84" s="11">
        <v>41.9740025</v>
      </c>
      <c r="DE84" s="11">
        <v>41.9740025</v>
      </c>
      <c r="DF84" s="11">
        <v>44.1734981</v>
      </c>
      <c r="DG84" s="11">
        <v>44.3775212</v>
      </c>
      <c r="DH84" s="11">
        <v>45.3937181</v>
      </c>
      <c r="DI84" s="11">
        <v>45.3937181</v>
      </c>
      <c r="DJ84" s="11">
        <v>47.1864756</v>
      </c>
      <c r="DK84" s="11">
        <v>47.2062578</v>
      </c>
      <c r="DL84" s="11">
        <v>47.4669297</v>
      </c>
      <c r="DM84" s="11">
        <v>48.156486</v>
      </c>
      <c r="DN84" s="11">
        <v>48.1281268</v>
      </c>
      <c r="DO84" s="11">
        <v>48.3199023</v>
      </c>
      <c r="DP84" s="12"/>
      <c r="DQ84" s="11">
        <v>49.2387619</v>
      </c>
      <c r="DR84" s="13"/>
      <c r="DS84" s="13"/>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c r="IB84" s="14"/>
      <c r="IC84" s="14"/>
      <c r="ID84" s="14"/>
      <c r="IE84" s="14"/>
      <c r="IF84" s="14"/>
    </row>
    <row r="85" s="2" customFormat="1" hidden="1" outlineLevel="1" spans="1:240">
      <c r="A85" s="9" t="s">
        <v>182</v>
      </c>
      <c r="B85" s="10"/>
      <c r="C85" s="10"/>
      <c r="D85" s="15">
        <v>0.0202606091851045</v>
      </c>
      <c r="E85" s="15">
        <v>0.0194101760914221</v>
      </c>
      <c r="F85" s="15">
        <v>0.0126972861219918</v>
      </c>
      <c r="G85" s="15">
        <v>0.0135180847381664</v>
      </c>
      <c r="H85" s="15">
        <v>0.0135192916163235</v>
      </c>
      <c r="I85" s="15">
        <v>0.0118563949918228</v>
      </c>
      <c r="J85" s="15">
        <v>0.0117437656635369</v>
      </c>
      <c r="K85" s="15">
        <v>0.0128201934173574</v>
      </c>
      <c r="L85" s="15">
        <v>0.0105148401606679</v>
      </c>
      <c r="M85" s="15">
        <v>0.0111617232571837</v>
      </c>
      <c r="N85" s="15">
        <v>0.0222378582503569</v>
      </c>
      <c r="O85" s="15">
        <v>0.0223519704364636</v>
      </c>
      <c r="P85" s="15">
        <v>0.0233871765209538</v>
      </c>
      <c r="Q85" s="15">
        <v>0.0231595530093147</v>
      </c>
      <c r="R85" s="15">
        <v>0.0183953079135368</v>
      </c>
      <c r="S85" s="15">
        <v>0.017482432255721</v>
      </c>
      <c r="T85" s="15">
        <v>0.0170699751841052</v>
      </c>
      <c r="U85" s="15">
        <v>0.0109866400931593</v>
      </c>
      <c r="V85" s="15">
        <v>0.0110032547499556</v>
      </c>
      <c r="W85" s="15">
        <v>0.0110297887875951</v>
      </c>
      <c r="X85" s="15">
        <v>0.000853784023314575</v>
      </c>
      <c r="Y85" s="15">
        <v>0.000657427930159204</v>
      </c>
      <c r="Z85" s="15">
        <v>0.00462444991422391</v>
      </c>
      <c r="AA85" s="15">
        <v>0.00489975427969244</v>
      </c>
      <c r="AB85" s="15">
        <v>-0.00377731144669779</v>
      </c>
      <c r="AC85" s="15">
        <v>-0.00191993903089844</v>
      </c>
      <c r="AD85" s="15">
        <v>-0.00826671241433262</v>
      </c>
      <c r="AE85" s="15">
        <v>-0.00898082421481255</v>
      </c>
      <c r="AF85" s="15">
        <v>-0.0111491165925294</v>
      </c>
      <c r="AG85" s="15">
        <v>-0.00353267139447061</v>
      </c>
      <c r="AH85" s="15">
        <v>-0.0035293078215594</v>
      </c>
      <c r="AI85" s="15">
        <v>-0.00352933060333773</v>
      </c>
      <c r="AJ85" s="15">
        <v>0.00134810053434388</v>
      </c>
      <c r="AK85" s="15">
        <v>0.00134828755633593</v>
      </c>
      <c r="AL85" s="15">
        <v>0.0111167372658528</v>
      </c>
      <c r="AM85" s="15">
        <v>0.00752280600883799</v>
      </c>
      <c r="AN85" s="15">
        <v>0.0123072734873617</v>
      </c>
      <c r="AO85" s="15">
        <v>0.0103356224029843</v>
      </c>
      <c r="AP85" s="15">
        <v>0.0103225001553089</v>
      </c>
      <c r="AQ85" s="15">
        <v>0.0177710299772034</v>
      </c>
      <c r="AR85" s="15">
        <v>0.0177697852888725</v>
      </c>
      <c r="AS85" s="15">
        <v>0.00830535633946847</v>
      </c>
      <c r="AT85" s="15">
        <v>0.00828559476471687</v>
      </c>
      <c r="AU85" s="15">
        <v>0.00829180402061215</v>
      </c>
      <c r="AV85" s="15">
        <v>0.0157656254463505</v>
      </c>
      <c r="AW85" s="15">
        <v>0.0157699077953163</v>
      </c>
      <c r="AX85" s="15">
        <v>0.0218114783812634</v>
      </c>
      <c r="AY85" s="15">
        <v>0.021818406581891</v>
      </c>
      <c r="AZ85" s="15">
        <v>0.0266081411406568</v>
      </c>
      <c r="BA85" s="15">
        <v>0.0266081411406568</v>
      </c>
      <c r="BB85" s="15">
        <v>0.015941000227704</v>
      </c>
      <c r="BC85" s="15">
        <v>0.0159561175335123</v>
      </c>
      <c r="BD85" s="15">
        <v>0.0172342703588745</v>
      </c>
      <c r="BE85" s="15">
        <v>0.0135797907355873</v>
      </c>
      <c r="BF85" s="15">
        <v>0.0142883825089838</v>
      </c>
      <c r="BG85" s="15">
        <v>0.0142854391646321</v>
      </c>
      <c r="BH85" s="15">
        <v>0.0111868966128139</v>
      </c>
      <c r="BI85" s="15">
        <v>0.0111868966128139</v>
      </c>
      <c r="BJ85" s="15">
        <v>0.0218105894247761</v>
      </c>
      <c r="BK85" s="15">
        <v>0.0222975130884298</v>
      </c>
      <c r="BL85" s="15">
        <v>-0.0165657960385999</v>
      </c>
      <c r="BM85" s="15">
        <v>-0.014474121273671</v>
      </c>
      <c r="BN85" s="15">
        <v>-0.0675819908682614</v>
      </c>
      <c r="BO85" s="15">
        <v>-0.0674147878912581</v>
      </c>
      <c r="BP85" s="15">
        <v>-0.0720765794257981</v>
      </c>
      <c r="BQ85" s="15">
        <v>-0.0760784142673661</v>
      </c>
      <c r="BR85" s="15">
        <v>-0.0761900945145167</v>
      </c>
      <c r="BS85" s="15">
        <v>-0.0759937420455985</v>
      </c>
      <c r="BT85" s="15">
        <v>-0.0475843850278883</v>
      </c>
      <c r="BU85" s="15">
        <v>-0.0476011248987888</v>
      </c>
      <c r="BV85" s="15">
        <v>0.0235726276752158</v>
      </c>
      <c r="BW85" s="15">
        <v>0.0240422243229589</v>
      </c>
      <c r="BX85" s="15">
        <v>0.0259718649943232</v>
      </c>
      <c r="BY85" s="15">
        <v>0.0285040747956863</v>
      </c>
      <c r="BZ85" s="15">
        <v>0.0556462650189508</v>
      </c>
      <c r="CA85" s="15">
        <v>0.0557233772412146</v>
      </c>
      <c r="CB85" s="15">
        <v>0.0557780254199755</v>
      </c>
      <c r="CC85" s="15">
        <v>0.0748773821170834</v>
      </c>
      <c r="CD85" s="15">
        <v>0.074881084453721</v>
      </c>
      <c r="CE85" s="15">
        <v>0.074881084453721</v>
      </c>
      <c r="CF85" s="15">
        <v>0.076069677703627</v>
      </c>
      <c r="CG85" s="15">
        <v>0.0760228607760379</v>
      </c>
      <c r="CH85" s="15">
        <v>0.0603756858468525</v>
      </c>
      <c r="CI85" s="15">
        <v>0.0604527097858059</v>
      </c>
      <c r="CJ85" s="15">
        <v>0.044646321504315</v>
      </c>
      <c r="CK85" s="15">
        <v>0.0446464402781423</v>
      </c>
      <c r="CL85" s="15" t="s">
        <v>186</v>
      </c>
      <c r="CM85" s="15">
        <v>0.0262654830539853</v>
      </c>
      <c r="CN85" s="15">
        <v>0.0224571679852958</v>
      </c>
      <c r="CO85" s="15">
        <v>0.00491076834907856</v>
      </c>
      <c r="CP85" s="15">
        <v>0.00491076834907856</v>
      </c>
      <c r="CQ85" s="15">
        <v>0.00491505438272516</v>
      </c>
      <c r="CR85" s="15">
        <v>8.84651858623111e-6</v>
      </c>
      <c r="CS85" s="15">
        <v>8.84651858623111e-6</v>
      </c>
      <c r="CT85" s="15">
        <v>0.0251783370666006</v>
      </c>
      <c r="CU85" s="15">
        <v>0.0253888167656714</v>
      </c>
      <c r="CV85" s="15">
        <v>0.0184332342814394</v>
      </c>
      <c r="CW85" s="15">
        <v>0.0184332342814394</v>
      </c>
      <c r="CX85" s="15">
        <v>0.0212669304879696</v>
      </c>
      <c r="CY85" s="15">
        <v>0.0232457312709291</v>
      </c>
      <c r="CZ85" s="15">
        <v>0.0232453332895766</v>
      </c>
      <c r="DA85" s="15">
        <v>0.0490981463334984</v>
      </c>
      <c r="DB85" s="15">
        <v>0.0488609975761766</v>
      </c>
      <c r="DC85" s="15">
        <v>0.0490715628301554</v>
      </c>
      <c r="DD85" s="15">
        <v>0.070509206264044</v>
      </c>
      <c r="DE85" s="15">
        <v>0.070509206264044</v>
      </c>
      <c r="DF85" s="15">
        <v>0.0752037203954196</v>
      </c>
      <c r="DG85" s="15">
        <v>0.0800344206697151</v>
      </c>
      <c r="DH85" s="15">
        <v>0.0903133554948873</v>
      </c>
      <c r="DI85" s="15">
        <v>0.0906198957075517</v>
      </c>
      <c r="DJ85" s="15">
        <v>0.105294509429308</v>
      </c>
      <c r="DK85" s="15">
        <v>0.107717786517702</v>
      </c>
      <c r="DL85" s="15">
        <v>0.107126237827849</v>
      </c>
      <c r="DM85" s="15">
        <v>0.114031081919059</v>
      </c>
      <c r="DN85" s="15">
        <v>0.114583150574645</v>
      </c>
      <c r="DO85" s="15">
        <v>0.114128384733924</v>
      </c>
      <c r="DP85" s="12"/>
      <c r="DQ85" s="15">
        <v>0.115157219255751</v>
      </c>
      <c r="DR85" s="13"/>
      <c r="DS85" s="13"/>
      <c r="DT85" s="14"/>
      <c r="DU85" s="14"/>
      <c r="DV85" s="14"/>
      <c r="DW85" s="14"/>
      <c r="DX85" s="14"/>
      <c r="DY85" s="14"/>
      <c r="DZ85" s="14"/>
      <c r="EA85" s="14"/>
      <c r="EB85" s="14"/>
      <c r="EC85" s="14"/>
      <c r="ED85" s="14"/>
      <c r="EE85" s="14"/>
      <c r="EF85" s="14"/>
      <c r="EG85" s="14"/>
      <c r="EH85" s="14"/>
      <c r="EI85" s="14"/>
      <c r="EJ85" s="14"/>
      <c r="EK85" s="14"/>
      <c r="EL85" s="14"/>
      <c r="EM85" s="14"/>
      <c r="EN85" s="14"/>
      <c r="EO85" s="14"/>
      <c r="EP85" s="14"/>
      <c r="EQ85" s="14"/>
      <c r="ER85" s="14"/>
      <c r="ES85" s="14"/>
      <c r="ET85" s="14"/>
      <c r="EU85" s="14"/>
      <c r="EV85" s="14"/>
      <c r="EW85" s="14"/>
      <c r="EX85" s="14"/>
      <c r="EY85" s="14"/>
      <c r="EZ85" s="14"/>
      <c r="FA85" s="14"/>
      <c r="FB85" s="14"/>
      <c r="FC85" s="14"/>
      <c r="FD85" s="14"/>
      <c r="FE85" s="14"/>
      <c r="FF85" s="14"/>
      <c r="FG85" s="14"/>
      <c r="FH85" s="14"/>
      <c r="FI85" s="14"/>
      <c r="FJ85" s="14"/>
      <c r="FK85" s="14"/>
      <c r="FL85" s="14"/>
      <c r="FM85" s="14"/>
      <c r="FN85" s="14"/>
      <c r="FO85" s="14"/>
      <c r="FP85" s="14"/>
      <c r="FQ85" s="14"/>
      <c r="FR85" s="14"/>
      <c r="FS85" s="14"/>
      <c r="FT85" s="14"/>
      <c r="FU85" s="14"/>
      <c r="FV85" s="14"/>
      <c r="FW85" s="14"/>
      <c r="FX85" s="14"/>
      <c r="FY85" s="14"/>
      <c r="FZ85" s="14"/>
      <c r="GA85" s="14"/>
      <c r="GB85" s="14"/>
      <c r="GC85" s="14"/>
      <c r="GD85" s="14"/>
      <c r="GE85" s="14"/>
      <c r="GF85" s="14"/>
      <c r="GG85" s="14"/>
      <c r="GH85" s="14"/>
      <c r="GI85" s="14"/>
      <c r="GJ85" s="14"/>
      <c r="GK85" s="14"/>
      <c r="GL85" s="14"/>
      <c r="GM85" s="14"/>
      <c r="GN85" s="14"/>
      <c r="GO85" s="14"/>
      <c r="GP85" s="14"/>
      <c r="GQ85" s="14"/>
      <c r="GR85" s="14"/>
      <c r="GS85" s="14"/>
      <c r="GT85" s="14"/>
      <c r="GU85" s="14"/>
      <c r="GV85" s="14"/>
      <c r="GW85" s="14"/>
      <c r="GX85" s="14"/>
      <c r="GY85" s="14"/>
      <c r="GZ85" s="14"/>
      <c r="HA85" s="14"/>
      <c r="HB85" s="14"/>
      <c r="HC85" s="14"/>
      <c r="HD85" s="14"/>
      <c r="HE85" s="14"/>
      <c r="HF85" s="14"/>
      <c r="HG85" s="14"/>
      <c r="HH85" s="14"/>
      <c r="HI85" s="14"/>
      <c r="HJ85" s="14"/>
      <c r="HK85" s="14"/>
      <c r="HL85" s="14"/>
      <c r="HM85" s="14"/>
      <c r="HN85" s="14"/>
      <c r="HO85" s="14"/>
      <c r="HP85" s="14"/>
      <c r="HQ85" s="14"/>
      <c r="HR85" s="14"/>
      <c r="HS85" s="14"/>
      <c r="HT85" s="14"/>
      <c r="HU85" s="14"/>
      <c r="HV85" s="14"/>
      <c r="HW85" s="14"/>
      <c r="HX85" s="14"/>
      <c r="HY85" s="14"/>
      <c r="HZ85" s="14"/>
      <c r="IA85" s="14"/>
      <c r="IB85" s="14"/>
      <c r="IC85" s="14"/>
      <c r="ID85" s="14"/>
      <c r="IE85" s="14"/>
      <c r="IF85" s="14"/>
    </row>
    <row r="86" s="2" customFormat="1" hidden="1" outlineLevel="1" spans="1:240">
      <c r="A86" s="9" t="s">
        <v>183</v>
      </c>
      <c r="B86" s="10"/>
      <c r="C86" s="10"/>
      <c r="D86" s="16">
        <v>0.435134515236906</v>
      </c>
      <c r="E86" s="16">
        <v>0.444153161538002</v>
      </c>
      <c r="F86" s="16">
        <v>0.409314970819091</v>
      </c>
      <c r="G86" s="16">
        <v>0.430453900001466</v>
      </c>
      <c r="H86" s="16">
        <v>0.402073030102226</v>
      </c>
      <c r="I86" s="16">
        <v>0.396360832362909</v>
      </c>
      <c r="J86" s="16">
        <v>0.418991931931722</v>
      </c>
      <c r="K86" s="16">
        <v>0.418920748654186</v>
      </c>
      <c r="L86" s="16">
        <v>0.489237227917452</v>
      </c>
      <c r="M86" s="16">
        <v>0.517264587049863</v>
      </c>
      <c r="N86" s="16">
        <v>0.499835317556339</v>
      </c>
      <c r="O86" s="16">
        <v>0.553848356378226</v>
      </c>
      <c r="P86" s="16">
        <v>0.606542974352937</v>
      </c>
      <c r="Q86" s="16">
        <v>0.513943991055965</v>
      </c>
      <c r="R86" s="16">
        <v>0.388447477669174</v>
      </c>
      <c r="S86" s="16">
        <v>0.349963588812205</v>
      </c>
      <c r="T86" s="16">
        <v>0.407568063560039</v>
      </c>
      <c r="U86" s="16">
        <v>0.35523415676446</v>
      </c>
      <c r="V86" s="16">
        <v>0.318641808708367</v>
      </c>
      <c r="W86" s="16">
        <v>0.293483658309321</v>
      </c>
      <c r="X86" s="16">
        <v>0.291032881586344</v>
      </c>
      <c r="Y86" s="16">
        <v>0.243104634064882</v>
      </c>
      <c r="Z86" s="16">
        <v>0.237727740844411</v>
      </c>
      <c r="AA86" s="16">
        <v>0.24520773443695</v>
      </c>
      <c r="AB86" s="16">
        <v>0.250930016770149</v>
      </c>
      <c r="AC86" s="16">
        <v>0.252071608803883</v>
      </c>
      <c r="AD86" s="16">
        <v>0.275524814842903</v>
      </c>
      <c r="AE86" s="16">
        <v>0.259550743202852</v>
      </c>
      <c r="AF86" s="16">
        <v>0.205069739582626</v>
      </c>
      <c r="AG86" s="16">
        <v>0.261548558158728</v>
      </c>
      <c r="AH86" s="16">
        <v>0.296145445242257</v>
      </c>
      <c r="AI86" s="16">
        <v>0.275433448380916</v>
      </c>
      <c r="AJ86" s="16">
        <v>0.347907793880059</v>
      </c>
      <c r="AK86" s="16">
        <v>0.349286123402648</v>
      </c>
      <c r="AL86" s="16">
        <v>0.406759238311629</v>
      </c>
      <c r="AM86" s="16">
        <v>0.405548297724626</v>
      </c>
      <c r="AN86" s="16">
        <v>0.464723899715107</v>
      </c>
      <c r="AO86" s="16">
        <v>0.489912615868522</v>
      </c>
      <c r="AP86" s="16">
        <v>0.455487165031923</v>
      </c>
      <c r="AQ86" s="16">
        <v>0.464963064068397</v>
      </c>
      <c r="AR86" s="16">
        <v>0.449926615412219</v>
      </c>
      <c r="AS86" s="16">
        <v>0.406979664087635</v>
      </c>
      <c r="AT86" s="16">
        <v>0.394376675506768</v>
      </c>
      <c r="AU86" s="16">
        <v>0.368136495903347</v>
      </c>
      <c r="AV86" s="16">
        <v>0.385508860352085</v>
      </c>
      <c r="AW86" s="16">
        <v>0.369765450344283</v>
      </c>
      <c r="AX86" s="16">
        <v>0.394110271000963</v>
      </c>
      <c r="AY86" s="16">
        <v>0.399329407562189</v>
      </c>
      <c r="AZ86" s="16">
        <v>0.49363293293233</v>
      </c>
      <c r="BA86" s="16">
        <v>0.541468786083226</v>
      </c>
      <c r="BB86" s="16">
        <v>0.315347765596245</v>
      </c>
      <c r="BC86" s="16">
        <v>0.288489651240304</v>
      </c>
      <c r="BD86" s="16">
        <v>0.34030125197902</v>
      </c>
      <c r="BE86" s="16">
        <v>0.254633028145802</v>
      </c>
      <c r="BF86" s="16">
        <v>0.270540070421309</v>
      </c>
      <c r="BG86" s="16">
        <v>0.2807141960773</v>
      </c>
      <c r="BH86" s="16">
        <v>0.278107930048406</v>
      </c>
      <c r="BI86" s="16">
        <v>0.301052310865454</v>
      </c>
      <c r="BJ86" s="16">
        <v>0.279722267986896</v>
      </c>
      <c r="BK86" s="16">
        <v>0.224684979198022</v>
      </c>
      <c r="BL86" s="16">
        <v>0.158261238256568</v>
      </c>
      <c r="BM86" s="16">
        <v>0.196933309489528</v>
      </c>
      <c r="BN86" s="16">
        <v>0.232444139904635</v>
      </c>
      <c r="BO86" s="16">
        <v>0.212626991977115</v>
      </c>
      <c r="BP86" s="16">
        <v>0.193297811924463</v>
      </c>
      <c r="BQ86" s="16">
        <v>0.270327021632383</v>
      </c>
      <c r="BR86" s="16">
        <v>0.289855534530949</v>
      </c>
      <c r="BS86" s="16">
        <v>0.295127306925747</v>
      </c>
      <c r="BT86" s="16">
        <v>0.414591191636272</v>
      </c>
      <c r="BU86" s="16">
        <v>0.407252405722839</v>
      </c>
      <c r="BV86" s="16">
        <v>0.418356661086157</v>
      </c>
      <c r="BW86" s="16">
        <v>0.493909493199817</v>
      </c>
      <c r="BX86" s="16">
        <v>0.610831378153985</v>
      </c>
      <c r="BY86" s="16">
        <v>0.661347620243094</v>
      </c>
      <c r="BZ86" s="16">
        <v>0.703757334085156</v>
      </c>
      <c r="CA86" s="16">
        <v>0.761381479528424</v>
      </c>
      <c r="CB86" s="16">
        <v>0.620634636746453</v>
      </c>
      <c r="CC86" s="16">
        <v>0.584648351714187</v>
      </c>
      <c r="CD86" s="16">
        <v>0.590706558178678</v>
      </c>
      <c r="CE86" s="16">
        <v>0.620689271842636</v>
      </c>
      <c r="CF86" s="16">
        <v>0.541684392772316</v>
      </c>
      <c r="CG86" s="16">
        <v>0.518766881033898</v>
      </c>
      <c r="CH86" s="16">
        <v>0.576068376810306</v>
      </c>
      <c r="CI86" s="16">
        <v>0.562592457122552</v>
      </c>
      <c r="CJ86" s="16">
        <v>0.421568867825065</v>
      </c>
      <c r="CK86" s="16">
        <v>0.455701475606234</v>
      </c>
      <c r="CL86" s="16">
        <v>0.274646718104385</v>
      </c>
      <c r="CM86" s="16">
        <v>0.227375655575999</v>
      </c>
      <c r="CN86" s="16">
        <v>0.239679808984025</v>
      </c>
      <c r="CO86" s="16">
        <v>0.20133343639159</v>
      </c>
      <c r="CP86" s="16">
        <v>0.21748679714566</v>
      </c>
      <c r="CQ86" s="16">
        <v>0.246093561110648</v>
      </c>
      <c r="CR86" s="16">
        <v>0.323725825885808</v>
      </c>
      <c r="CS86" s="16">
        <v>0.309292007607411</v>
      </c>
      <c r="CT86" s="16">
        <v>0.384222381017399</v>
      </c>
      <c r="CU86" s="16">
        <v>0.388462164930947</v>
      </c>
      <c r="CV86" s="16">
        <v>0.361907683466014</v>
      </c>
      <c r="CW86" s="16">
        <v>0.312217946786724</v>
      </c>
      <c r="CX86" s="16">
        <v>0.406680132368388</v>
      </c>
      <c r="CY86" s="16">
        <v>0.493698035461218</v>
      </c>
      <c r="CZ86" s="16">
        <v>0.518976763664065</v>
      </c>
      <c r="DA86" s="16">
        <v>0.661255092608157</v>
      </c>
      <c r="DB86" s="16">
        <v>0.694164166826565</v>
      </c>
      <c r="DC86" s="16">
        <v>0.752191000426558</v>
      </c>
      <c r="DD86" s="16">
        <v>0.911262129457394</v>
      </c>
      <c r="DE86" s="16">
        <v>1.05941166797234</v>
      </c>
      <c r="DF86" s="16">
        <v>1.16276104472695</v>
      </c>
      <c r="DG86" s="16">
        <v>1.45114211111007</v>
      </c>
      <c r="DH86" s="16">
        <v>1.39428213085722</v>
      </c>
      <c r="DI86" s="16">
        <v>1.36792340215903</v>
      </c>
      <c r="DJ86" s="16">
        <v>1.87214718363073</v>
      </c>
      <c r="DK86" s="16">
        <v>1.92528955980917</v>
      </c>
      <c r="DL86" s="16">
        <v>1.58784522564138</v>
      </c>
      <c r="DM86" s="16">
        <v>1.56495063406412</v>
      </c>
      <c r="DN86" s="16">
        <v>1.48476669364161</v>
      </c>
      <c r="DO86" s="16">
        <v>1.39314355981221</v>
      </c>
      <c r="DP86" s="12"/>
      <c r="DQ86" s="16">
        <v>1.55572043739792</v>
      </c>
      <c r="DR86" s="13"/>
      <c r="DS86" s="13"/>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c r="HV86" s="14"/>
      <c r="HW86" s="14"/>
      <c r="HX86" s="14"/>
      <c r="HY86" s="14"/>
      <c r="HZ86" s="14"/>
      <c r="IA86" s="14"/>
      <c r="IB86" s="14"/>
      <c r="IC86" s="14"/>
      <c r="ID86" s="14"/>
      <c r="IE86" s="14"/>
      <c r="IF86" s="14"/>
    </row>
    <row r="87" s="2" customFormat="1" hidden="1" outlineLevel="1" spans="1:240">
      <c r="A87" s="9" t="s">
        <v>184</v>
      </c>
      <c r="B87" s="10"/>
      <c r="C87" s="10"/>
      <c r="D87" s="16">
        <v>21.4768722530227</v>
      </c>
      <c r="E87" s="16">
        <v>22.8824900632553</v>
      </c>
      <c r="F87" s="16">
        <v>32.2364138987271</v>
      </c>
      <c r="G87" s="16">
        <v>31.8428171104847</v>
      </c>
      <c r="H87" s="16">
        <v>29.7406877159712</v>
      </c>
      <c r="I87" s="16">
        <v>33.4301305444257</v>
      </c>
      <c r="J87" s="16">
        <v>35.677817825729</v>
      </c>
      <c r="K87" s="16">
        <v>32.6766324825493</v>
      </c>
      <c r="L87" s="16">
        <v>46.5282610521752</v>
      </c>
      <c r="M87" s="16">
        <v>46.3427174398856</v>
      </c>
      <c r="N87" s="16">
        <v>22.4767741537483</v>
      </c>
      <c r="O87" s="16">
        <v>24.7785025464561</v>
      </c>
      <c r="P87" s="16">
        <v>25.934852538078</v>
      </c>
      <c r="Q87" s="16">
        <v>22.1914469095866</v>
      </c>
      <c r="R87" s="16">
        <v>21.1166608080163</v>
      </c>
      <c r="S87" s="16">
        <v>20.0180148673352</v>
      </c>
      <c r="T87" s="16">
        <v>23.87631259942</v>
      </c>
      <c r="U87" s="16">
        <v>32.3332842208639</v>
      </c>
      <c r="V87" s="16">
        <v>28.9588686210916</v>
      </c>
      <c r="W87" s="16">
        <v>26.6082754584923</v>
      </c>
      <c r="X87" s="16">
        <v>340.874124648633</v>
      </c>
      <c r="Y87" s="16">
        <v>369.781420765027</v>
      </c>
      <c r="Z87" s="16">
        <v>51.4067067984035</v>
      </c>
      <c r="AA87" s="16">
        <v>50.0449043849484</v>
      </c>
      <c r="AB87" s="16">
        <v>-66.4308517608518</v>
      </c>
      <c r="AC87" s="16">
        <v>-131.291465378422</v>
      </c>
      <c r="AD87" s="16">
        <v>-33.3294302539429</v>
      </c>
      <c r="AE87" s="16">
        <v>-28.900548211907</v>
      </c>
      <c r="AF87" s="16">
        <v>-18.3933621897931</v>
      </c>
      <c r="AG87" s="16">
        <v>-74.0370470256892</v>
      </c>
      <c r="AH87" s="16">
        <v>-83.9103473585389</v>
      </c>
      <c r="AI87" s="16">
        <v>-78.0412716565674</v>
      </c>
      <c r="AJ87" s="16">
        <v>258.07258807251</v>
      </c>
      <c r="AK87" s="16">
        <v>259.059072199598</v>
      </c>
      <c r="AL87" s="16">
        <v>36.5898040570831</v>
      </c>
      <c r="AM87" s="16">
        <v>53.9091792674406</v>
      </c>
      <c r="AN87" s="16">
        <v>37.7601017960909</v>
      </c>
      <c r="AO87" s="16">
        <v>47.4003980376705</v>
      </c>
      <c r="AP87" s="16">
        <v>44.1256631803161</v>
      </c>
      <c r="AQ87" s="16">
        <v>26.1641032998565</v>
      </c>
      <c r="AR87" s="16">
        <v>25.3197553092532</v>
      </c>
      <c r="AS87" s="16">
        <v>49.0020713685213</v>
      </c>
      <c r="AT87" s="16">
        <v>47.5978715717754</v>
      </c>
      <c r="AU87" s="16">
        <v>44.3976359050716</v>
      </c>
      <c r="AV87" s="16">
        <v>24.4524939187442</v>
      </c>
      <c r="AW87" s="16">
        <v>23.4475340720828</v>
      </c>
      <c r="AX87" s="16">
        <v>18.0689389371934</v>
      </c>
      <c r="AY87" s="16">
        <v>18.3024093012194</v>
      </c>
      <c r="AZ87" s="16">
        <v>18.5519510860556</v>
      </c>
      <c r="BA87" s="16">
        <v>20.3497412021718</v>
      </c>
      <c r="BB87" s="16">
        <v>19.7821818638581</v>
      </c>
      <c r="BC87" s="16">
        <v>18.0801909132592</v>
      </c>
      <c r="BD87" s="16">
        <v>19.7456141103059</v>
      </c>
      <c r="BE87" s="16">
        <v>18.7508801205978</v>
      </c>
      <c r="BF87" s="16">
        <v>18.9342684695911</v>
      </c>
      <c r="BG87" s="16">
        <v>19.6503721616268</v>
      </c>
      <c r="BH87" s="16">
        <v>24.8601501983893</v>
      </c>
      <c r="BI87" s="16">
        <v>26.9111551921037</v>
      </c>
      <c r="BJ87" s="16">
        <v>12.8250668764202</v>
      </c>
      <c r="BK87" s="16">
        <v>10.0766833640569</v>
      </c>
      <c r="BL87" s="16">
        <v>-9.55349431369331</v>
      </c>
      <c r="BM87" s="16">
        <v>-13.6058905246122</v>
      </c>
      <c r="BN87" s="16">
        <v>-3.43943907124225</v>
      </c>
      <c r="BO87" s="16">
        <v>-3.15401113951568</v>
      </c>
      <c r="BP87" s="16">
        <v>-2.68183941946719</v>
      </c>
      <c r="BQ87" s="16">
        <v>-3.55326835128766</v>
      </c>
      <c r="BR87" s="16">
        <v>-3.80437294871346</v>
      </c>
      <c r="BS87" s="16">
        <v>-3.8835738178107</v>
      </c>
      <c r="BT87" s="16">
        <v>-8.71275716589145</v>
      </c>
      <c r="BU87" s="16">
        <v>-8.55552062243811</v>
      </c>
      <c r="BV87" s="16">
        <v>17.747561572273</v>
      </c>
      <c r="BW87" s="16">
        <v>20.5434192180032</v>
      </c>
      <c r="BX87" s="16">
        <v>23.5189647831412</v>
      </c>
      <c r="BY87" s="16">
        <v>23.2018623647164</v>
      </c>
      <c r="BZ87" s="16">
        <v>12.6469823957724</v>
      </c>
      <c r="CA87" s="16">
        <v>13.6635917854111</v>
      </c>
      <c r="CB87" s="16">
        <v>11.1268663971778</v>
      </c>
      <c r="CC87" s="16">
        <v>7.80807682084814</v>
      </c>
      <c r="CD87" s="16">
        <v>7.88859513037306</v>
      </c>
      <c r="CE87" s="16">
        <v>8.28899950328901</v>
      </c>
      <c r="CF87" s="16">
        <v>7.12089769701349</v>
      </c>
      <c r="CG87" s="16">
        <v>6.82382740847094</v>
      </c>
      <c r="CH87" s="16">
        <v>9.54139681777771</v>
      </c>
      <c r="CI87" s="16">
        <v>9.30632322547511</v>
      </c>
      <c r="CJ87" s="16">
        <v>9.44240989225329</v>
      </c>
      <c r="CK87" s="16">
        <v>10.2068938255159</v>
      </c>
      <c r="CL87" s="16" t="s">
        <v>186</v>
      </c>
      <c r="CM87" s="16">
        <v>8.65682367648285</v>
      </c>
      <c r="CN87" s="16">
        <v>10.6727530889451</v>
      </c>
      <c r="CO87" s="16">
        <v>40.998357503336</v>
      </c>
      <c r="CP87" s="16">
        <v>44.287732934189</v>
      </c>
      <c r="CQ87" s="16">
        <v>50.0693465316656</v>
      </c>
      <c r="CR87" s="16">
        <v>36593.5845530987</v>
      </c>
      <c r="CS87" s="16">
        <v>34962.0028028652</v>
      </c>
      <c r="CT87" s="16">
        <v>15.2600380239994</v>
      </c>
      <c r="CU87" s="16">
        <v>15.3005226086862</v>
      </c>
      <c r="CV87" s="16">
        <v>19.6334337176207</v>
      </c>
      <c r="CW87" s="16">
        <v>16.9377734812983</v>
      </c>
      <c r="CX87" s="16">
        <v>19.1226530127816</v>
      </c>
      <c r="CY87" s="16">
        <v>21.2382234702434</v>
      </c>
      <c r="CZ87" s="16">
        <v>22.3260624917251</v>
      </c>
      <c r="DA87" s="16">
        <v>13.4680256178429</v>
      </c>
      <c r="DB87" s="16">
        <v>14.2069176083507</v>
      </c>
      <c r="DC87" s="16">
        <v>15.32845006445</v>
      </c>
      <c r="DD87" s="16">
        <v>12.9240162773197</v>
      </c>
      <c r="DE87" s="16">
        <v>15.025153793464</v>
      </c>
      <c r="DF87" s="16">
        <v>15.4614830039415</v>
      </c>
      <c r="DG87" s="16">
        <v>18.1314751698975</v>
      </c>
      <c r="DH87" s="16">
        <v>15.4382718172414</v>
      </c>
      <c r="DI87" s="16">
        <v>15.0951774053414</v>
      </c>
      <c r="DJ87" s="16">
        <v>17.7801026262214</v>
      </c>
      <c r="DK87" s="16">
        <v>17.8734601039427</v>
      </c>
      <c r="DL87" s="16">
        <v>14.8221878956772</v>
      </c>
      <c r="DM87" s="16">
        <v>13.7238953426308</v>
      </c>
      <c r="DN87" s="16">
        <v>12.9579845395712</v>
      </c>
      <c r="DO87" s="16">
        <v>12.2068104535094</v>
      </c>
      <c r="DP87" s="12"/>
      <c r="DQ87" s="16">
        <v>13.5095345949857</v>
      </c>
      <c r="DR87" s="13"/>
      <c r="DS87" s="13"/>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c r="HJ87" s="14"/>
      <c r="HK87" s="14"/>
      <c r="HL87" s="14"/>
      <c r="HM87" s="14"/>
      <c r="HN87" s="14"/>
      <c r="HO87" s="14"/>
      <c r="HP87" s="14"/>
      <c r="HQ87" s="14"/>
      <c r="HR87" s="14"/>
      <c r="HS87" s="14"/>
      <c r="HT87" s="14"/>
      <c r="HU87" s="14"/>
      <c r="HV87" s="14"/>
      <c r="HW87" s="14"/>
      <c r="HX87" s="14"/>
      <c r="HY87" s="14"/>
      <c r="HZ87" s="14"/>
      <c r="IA87" s="14"/>
      <c r="IB87" s="14"/>
      <c r="IC87" s="14"/>
      <c r="ID87" s="14"/>
      <c r="IE87" s="14"/>
      <c r="IF87" s="14"/>
    </row>
    <row r="88" s="3" customFormat="1" collapsed="1" spans="1:240">
      <c r="A88" s="4" t="s">
        <v>41</v>
      </c>
      <c r="B88" s="5"/>
      <c r="C88" s="5"/>
      <c r="D88" s="6">
        <v>42.56975528</v>
      </c>
      <c r="E88" s="6">
        <v>44.13574387</v>
      </c>
      <c r="F88" s="6">
        <v>39.46851383</v>
      </c>
      <c r="G88" s="6">
        <v>42.57388664</v>
      </c>
      <c r="H88" s="6">
        <v>50.3760478</v>
      </c>
      <c r="I88" s="6">
        <v>43.14275099</v>
      </c>
      <c r="J88" s="6">
        <v>41.32902608</v>
      </c>
      <c r="K88" s="6">
        <v>38.55922913</v>
      </c>
      <c r="L88" s="6">
        <v>32.93304811</v>
      </c>
      <c r="M88" s="6">
        <v>34.29031446</v>
      </c>
      <c r="N88" s="6">
        <v>38.80515898</v>
      </c>
      <c r="O88" s="6">
        <v>41.25266026</v>
      </c>
      <c r="P88" s="6">
        <v>41.648379</v>
      </c>
      <c r="Q88" s="6">
        <v>40.805719</v>
      </c>
      <c r="R88" s="6">
        <v>37.043539</v>
      </c>
      <c r="S88" s="6">
        <v>40.088118</v>
      </c>
      <c r="T88" s="6">
        <v>39.886075</v>
      </c>
      <c r="U88" s="6">
        <v>39.172958</v>
      </c>
      <c r="V88" s="6">
        <v>39.570476</v>
      </c>
      <c r="W88" s="6">
        <v>39.500736</v>
      </c>
      <c r="X88" s="6">
        <v>39.69526</v>
      </c>
      <c r="Y88" s="6">
        <v>40.6934</v>
      </c>
      <c r="Z88" s="6">
        <v>37.95026</v>
      </c>
      <c r="AA88" s="6">
        <v>38.17507823</v>
      </c>
      <c r="AB88" s="6">
        <v>40.825375</v>
      </c>
      <c r="AC88" s="6">
        <v>39.43594777</v>
      </c>
      <c r="AD88" s="6">
        <v>37.811448</v>
      </c>
      <c r="AE88" s="6">
        <v>40.444596</v>
      </c>
      <c r="AF88" s="6">
        <v>42.200028</v>
      </c>
      <c r="AG88" s="6">
        <v>39.95803167</v>
      </c>
      <c r="AH88" s="6">
        <v>42.95017612</v>
      </c>
      <c r="AI88" s="6">
        <v>43.50815178</v>
      </c>
      <c r="AJ88" s="6">
        <v>49.13016223</v>
      </c>
      <c r="AK88" s="6">
        <v>50.22722317</v>
      </c>
      <c r="AL88" s="6">
        <v>52.17677732</v>
      </c>
      <c r="AM88" s="6">
        <v>52.91877075</v>
      </c>
      <c r="AN88" s="6">
        <v>53.51391438</v>
      </c>
      <c r="AO88" s="6">
        <v>58.16215101</v>
      </c>
      <c r="AP88" s="6">
        <v>60.98164558</v>
      </c>
      <c r="AQ88" s="6">
        <v>64.0338781</v>
      </c>
      <c r="AR88" s="6">
        <v>60.89063864</v>
      </c>
      <c r="AS88" s="6">
        <v>63.09310043</v>
      </c>
      <c r="AT88" s="6">
        <v>64.7417294</v>
      </c>
      <c r="AU88" s="6">
        <v>62.80093833</v>
      </c>
      <c r="AV88" s="6">
        <v>63.02253592</v>
      </c>
      <c r="AW88" s="6">
        <v>58.02655257</v>
      </c>
      <c r="AX88" s="6">
        <v>61.54582261</v>
      </c>
      <c r="AY88" s="6">
        <v>70.21652966</v>
      </c>
      <c r="AZ88" s="6">
        <v>71.05544497</v>
      </c>
      <c r="BA88" s="6">
        <v>68.32894916</v>
      </c>
      <c r="BB88" s="6">
        <v>64.052901</v>
      </c>
      <c r="BC88" s="6">
        <v>68.41051998</v>
      </c>
      <c r="BD88" s="6">
        <v>72.38565203</v>
      </c>
      <c r="BE88" s="6">
        <v>63.36194571</v>
      </c>
      <c r="BF88" s="6">
        <v>65.45622049</v>
      </c>
      <c r="BG88" s="6">
        <v>61.10553353</v>
      </c>
      <c r="BH88" s="6">
        <v>62.46154723</v>
      </c>
      <c r="BI88" s="6">
        <v>67.65429639</v>
      </c>
      <c r="BJ88" s="6">
        <v>63.42041638</v>
      </c>
      <c r="BK88" s="6">
        <v>54.79903981</v>
      </c>
      <c r="BL88" s="6">
        <v>47.02741707</v>
      </c>
      <c r="BM88" s="6">
        <v>48.19323162</v>
      </c>
      <c r="BN88" s="6">
        <v>48.30657866</v>
      </c>
      <c r="BO88" s="6">
        <v>53.2787313</v>
      </c>
      <c r="BP88" s="6">
        <v>50.14468828</v>
      </c>
      <c r="BQ88" s="6">
        <v>56.6033536</v>
      </c>
      <c r="BR88" s="6">
        <v>57.5360488</v>
      </c>
      <c r="BS88" s="6">
        <v>49.34023776</v>
      </c>
      <c r="BT88" s="6">
        <v>54.24747603</v>
      </c>
      <c r="BU88" s="6">
        <v>57.856029</v>
      </c>
      <c r="BV88" s="6">
        <v>57.90899858</v>
      </c>
      <c r="BW88" s="6">
        <v>68.42415945</v>
      </c>
      <c r="BX88" s="6">
        <v>70.12364377</v>
      </c>
      <c r="BY88" s="6">
        <v>72.44482911</v>
      </c>
      <c r="BZ88" s="6">
        <v>68.26900679</v>
      </c>
      <c r="CA88" s="6">
        <v>65.36493243</v>
      </c>
      <c r="CB88" s="6">
        <v>66.20226279</v>
      </c>
      <c r="CC88" s="6">
        <v>67.29296118</v>
      </c>
      <c r="CD88" s="6">
        <v>63.2227958</v>
      </c>
      <c r="CE88" s="6">
        <v>68.50015772</v>
      </c>
      <c r="CF88" s="6">
        <v>63.60623568</v>
      </c>
      <c r="CG88" s="6">
        <v>63.54754029</v>
      </c>
      <c r="CH88" s="6">
        <v>60.56711891</v>
      </c>
      <c r="CI88" s="6">
        <v>59.81659824</v>
      </c>
      <c r="CJ88" s="6">
        <v>58.40376013</v>
      </c>
      <c r="CK88" s="6">
        <v>51.72392166</v>
      </c>
      <c r="CL88" s="6">
        <v>48.89936664</v>
      </c>
      <c r="CM88" s="6">
        <v>45.00149992</v>
      </c>
      <c r="CN88" s="6">
        <v>46.5292122</v>
      </c>
      <c r="CO88" s="6">
        <v>44.23375877</v>
      </c>
      <c r="CP88" s="6">
        <v>41.78736616</v>
      </c>
      <c r="CQ88" s="6">
        <v>46.25793134</v>
      </c>
      <c r="CR88" s="6">
        <v>55.64759753</v>
      </c>
      <c r="CS88" s="6">
        <v>54.39911365</v>
      </c>
      <c r="CT88" s="6">
        <v>59.56696733</v>
      </c>
      <c r="CU88" s="6">
        <v>54.21842335</v>
      </c>
      <c r="CV88" s="6">
        <v>56.10860692</v>
      </c>
      <c r="CW88" s="6">
        <v>51.86352502</v>
      </c>
      <c r="CX88" s="6">
        <v>45.80425234</v>
      </c>
      <c r="CY88" s="6">
        <v>47.9198219</v>
      </c>
      <c r="CZ88" s="6">
        <v>48.76977213</v>
      </c>
      <c r="DA88" s="6">
        <v>44.97960828</v>
      </c>
      <c r="DB88" s="6">
        <v>45.44571821</v>
      </c>
      <c r="DC88" s="6">
        <v>45.26172745</v>
      </c>
      <c r="DD88" s="6">
        <v>47.39573859</v>
      </c>
      <c r="DE88" s="6">
        <v>48.12788264</v>
      </c>
      <c r="DF88" s="6">
        <v>47.95846088</v>
      </c>
      <c r="DG88" s="6">
        <v>49.44504945</v>
      </c>
      <c r="DH88" s="6">
        <v>48.54213465</v>
      </c>
      <c r="DI88" s="6">
        <v>47.35871461</v>
      </c>
      <c r="DJ88" s="6">
        <v>50.62199449</v>
      </c>
      <c r="DK88" s="6">
        <v>46.75528292</v>
      </c>
      <c r="DL88" s="6">
        <v>48.30433251</v>
      </c>
      <c r="DM88" s="6">
        <v>47.26903767</v>
      </c>
      <c r="DN88" s="6">
        <v>48.70941712</v>
      </c>
      <c r="DO88" s="6">
        <v>47.11680245</v>
      </c>
      <c r="DP88" s="6">
        <v>49.89646435</v>
      </c>
      <c r="DQ88" s="6">
        <v>48.00332706</v>
      </c>
      <c r="DR88" s="6">
        <v>50.50272584</v>
      </c>
      <c r="DS88" s="6">
        <v>48.0597109668</v>
      </c>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row>
    <row r="89" s="3" customFormat="1" spans="1:240">
      <c r="A89" s="4" t="s">
        <v>42</v>
      </c>
      <c r="B89" s="5">
        <f>BJ89/G89-1</f>
        <v>4.06893568410375</v>
      </c>
      <c r="C89" s="5"/>
      <c r="D89" s="6">
        <v>27.6956094364534</v>
      </c>
      <c r="E89" s="6">
        <v>30.4849997649237</v>
      </c>
      <c r="F89" s="6">
        <v>23.9051724692713</v>
      </c>
      <c r="G89" s="7">
        <v>23.675499019357</v>
      </c>
      <c r="H89" s="7">
        <v>28.4876115170586</v>
      </c>
      <c r="I89" s="7">
        <v>29.9166568030031</v>
      </c>
      <c r="J89" s="7">
        <v>30.8469185825893</v>
      </c>
      <c r="K89" s="7">
        <v>33.5958282173625</v>
      </c>
      <c r="L89" s="7">
        <v>31.8439433901795</v>
      </c>
      <c r="M89" s="7">
        <v>32.3997130725982</v>
      </c>
      <c r="N89" s="7">
        <v>30.0818259053542</v>
      </c>
      <c r="O89" s="7">
        <v>32.0419255345502</v>
      </c>
      <c r="P89" s="7">
        <v>33.0305356915803</v>
      </c>
      <c r="Q89" s="7">
        <v>34.0515712633146</v>
      </c>
      <c r="R89" s="7">
        <v>34.7478501780548</v>
      </c>
      <c r="S89" s="7">
        <v>33.345355208657</v>
      </c>
      <c r="T89" s="7">
        <v>37.2453484811542</v>
      </c>
      <c r="U89" s="7">
        <v>37.2790521555085</v>
      </c>
      <c r="V89" s="7">
        <v>39.9864353113759</v>
      </c>
      <c r="W89" s="7">
        <v>37.0555610185996</v>
      </c>
      <c r="X89" s="7">
        <v>36.771391723059</v>
      </c>
      <c r="Y89" s="7">
        <v>39.3350483067918</v>
      </c>
      <c r="Z89" s="7">
        <v>45.3725915363038</v>
      </c>
      <c r="AA89" s="7">
        <v>46.5950137846448</v>
      </c>
      <c r="AB89" s="7">
        <v>46.773149409373</v>
      </c>
      <c r="AC89" s="7">
        <v>58.3292867318375</v>
      </c>
      <c r="AD89" s="7">
        <v>59.0321461150472</v>
      </c>
      <c r="AE89" s="7">
        <v>57.3477892624073</v>
      </c>
      <c r="AF89" s="7">
        <v>59.7332252670991</v>
      </c>
      <c r="AG89" s="7">
        <v>61.3581393070894</v>
      </c>
      <c r="AH89" s="7">
        <v>58.1663910014188</v>
      </c>
      <c r="AI89" s="7">
        <v>67.4918645873053</v>
      </c>
      <c r="AJ89" s="7">
        <v>66.5815951143947</v>
      </c>
      <c r="AK89" s="7">
        <v>65.1199377881844</v>
      </c>
      <c r="AL89" s="7">
        <v>63.0007526682423</v>
      </c>
      <c r="AM89" s="7">
        <v>65.9720109157509</v>
      </c>
      <c r="AN89" s="7">
        <v>72.8754322921791</v>
      </c>
      <c r="AO89" s="7">
        <v>72.9992876358368</v>
      </c>
      <c r="AP89" s="7">
        <v>90.4413986708639</v>
      </c>
      <c r="AQ89" s="7">
        <v>87.3658191109556</v>
      </c>
      <c r="AR89" s="7">
        <v>75.0378785722645</v>
      </c>
      <c r="AS89" s="7">
        <v>81.8883346720836</v>
      </c>
      <c r="AT89" s="7">
        <v>73.8027338213082</v>
      </c>
      <c r="AU89" s="7">
        <v>76.8041383588002</v>
      </c>
      <c r="AV89" s="7">
        <v>74.9687014039855</v>
      </c>
      <c r="AW89" s="7">
        <v>73.0551054487179</v>
      </c>
      <c r="AX89" s="7">
        <v>83.2921213516609</v>
      </c>
      <c r="AY89" s="7">
        <v>84.3691309076415</v>
      </c>
      <c r="AZ89" s="7">
        <v>86.7554432098765</v>
      </c>
      <c r="BA89" s="7">
        <v>92.3891955742297</v>
      </c>
      <c r="BB89" s="7">
        <v>86.748858934344</v>
      </c>
      <c r="BC89" s="7">
        <v>99.7842188780155</v>
      </c>
      <c r="BD89" s="7">
        <v>105.251026989427</v>
      </c>
      <c r="BE89" s="7">
        <v>113.550264353278</v>
      </c>
      <c r="BF89" s="7">
        <v>115.751212517719</v>
      </c>
      <c r="BG89" s="7">
        <v>112.415187994649</v>
      </c>
      <c r="BH89" s="7">
        <v>112.350182238872</v>
      </c>
      <c r="BI89" s="7">
        <v>114.630731856422</v>
      </c>
      <c r="BJ89" s="7">
        <v>120.009581818182</v>
      </c>
      <c r="BK89" s="6">
        <v>113.80960991092</v>
      </c>
      <c r="BL89" s="7">
        <v>89.4000041142857</v>
      </c>
      <c r="BM89" s="7">
        <v>93.8781286605404</v>
      </c>
      <c r="BN89" s="7">
        <v>106.70779211184</v>
      </c>
      <c r="BO89" s="7">
        <v>115.825970634031</v>
      </c>
      <c r="BP89" s="7">
        <v>116.48675365527</v>
      </c>
      <c r="BQ89" s="7">
        <v>123.683623854871</v>
      </c>
      <c r="BR89" s="7">
        <v>134.977790986613</v>
      </c>
      <c r="BS89" s="7">
        <v>130.783366494348</v>
      </c>
      <c r="BT89" s="7">
        <v>148.999745260189</v>
      </c>
      <c r="BU89" s="7">
        <v>169.585020903908</v>
      </c>
      <c r="BV89" s="7">
        <v>146.649183790483</v>
      </c>
      <c r="BW89" s="7">
        <v>159.198396358863</v>
      </c>
      <c r="BX89" s="7">
        <v>146.669431700235</v>
      </c>
      <c r="BY89" s="7">
        <v>157.843090478528</v>
      </c>
      <c r="BZ89" s="7">
        <v>171.58525065876</v>
      </c>
      <c r="CA89" s="7">
        <v>178.333614209746</v>
      </c>
      <c r="CB89" s="7">
        <v>183.652780622776</v>
      </c>
      <c r="CC89" s="6">
        <v>181.506382261568</v>
      </c>
      <c r="CD89" s="6">
        <v>167.163603207928</v>
      </c>
      <c r="CE89" s="6">
        <v>185.596069272664</v>
      </c>
      <c r="CF89" s="6">
        <v>179.982833050609</v>
      </c>
      <c r="CG89" s="6">
        <v>182.068216060915</v>
      </c>
      <c r="CH89" s="6">
        <v>157.827055530914</v>
      </c>
      <c r="CI89" s="6">
        <v>137.727872970241</v>
      </c>
      <c r="CJ89" s="6">
        <v>128.698707664963</v>
      </c>
      <c r="CK89" s="6">
        <v>111.435597091369</v>
      </c>
      <c r="CL89" s="6">
        <v>111.100736315846</v>
      </c>
      <c r="CM89" s="6">
        <v>98.2773981183358</v>
      </c>
      <c r="CN89" s="6">
        <v>100.13381754386</v>
      </c>
      <c r="CO89" s="6">
        <v>91.9421262161345</v>
      </c>
      <c r="CP89" s="6">
        <v>70.3724321631693</v>
      </c>
      <c r="CQ89" s="6">
        <v>66.2892013843568</v>
      </c>
      <c r="CR89" s="6">
        <v>75.1345026296793</v>
      </c>
      <c r="CS89" s="6">
        <v>90.6555254889388</v>
      </c>
      <c r="CT89" s="6">
        <v>101.329479917454</v>
      </c>
      <c r="CU89" s="6">
        <v>95.9254590233546</v>
      </c>
      <c r="CV89" s="6">
        <v>92.517128398957</v>
      </c>
      <c r="CW89" s="6">
        <v>87.5313738686679</v>
      </c>
      <c r="CX89" s="6">
        <v>71.0567497695833</v>
      </c>
      <c r="CY89" s="6">
        <v>90.1167735510917</v>
      </c>
      <c r="CZ89" s="6">
        <v>101.407237981045</v>
      </c>
      <c r="DA89" s="6">
        <v>100.711088611714</v>
      </c>
      <c r="DB89" s="6">
        <v>93.2081661515665</v>
      </c>
      <c r="DC89" s="6">
        <v>84.3379640306392</v>
      </c>
      <c r="DD89" s="6">
        <v>96.6650567052023</v>
      </c>
      <c r="DE89" s="6">
        <v>83.6325374179286</v>
      </c>
      <c r="DF89" s="6">
        <v>61.0962816100684</v>
      </c>
      <c r="DG89" s="6">
        <v>68.7914580443195</v>
      </c>
      <c r="DH89" s="6">
        <v>68.0111010896522</v>
      </c>
      <c r="DI89" s="6">
        <v>69.7629538682635</v>
      </c>
      <c r="DJ89" s="6">
        <v>77.2704486194556</v>
      </c>
      <c r="DK89" s="6">
        <v>68.8292682018644</v>
      </c>
      <c r="DL89" s="6">
        <v>74.4357637402597</v>
      </c>
      <c r="DM89" s="6">
        <v>64.5210430097334</v>
      </c>
      <c r="DN89" s="6">
        <v>62.4143872685702</v>
      </c>
      <c r="DO89" s="6">
        <v>67.6956844453854</v>
      </c>
      <c r="DP89" s="6">
        <v>69.7491950590842</v>
      </c>
      <c r="DQ89" s="6">
        <v>67.9696586395518</v>
      </c>
      <c r="DR89" s="6">
        <v>46.5971744107681</v>
      </c>
      <c r="DS89" s="6">
        <v>44.0288211369264</v>
      </c>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row>
    <row r="90" s="2" customFormat="1" hidden="1" outlineLevel="1" spans="1:240">
      <c r="A90" s="9" t="s">
        <v>181</v>
      </c>
      <c r="B90" s="10"/>
      <c r="C90" s="10"/>
      <c r="D90" s="11">
        <v>34.3074467</v>
      </c>
      <c r="E90" s="11">
        <v>36.0804258</v>
      </c>
      <c r="F90" s="11">
        <v>36.0072537</v>
      </c>
      <c r="G90" s="11">
        <v>36.6297233</v>
      </c>
      <c r="H90" s="11">
        <v>36.6974517</v>
      </c>
      <c r="I90" s="11">
        <v>37.25768</v>
      </c>
      <c r="J90" s="11">
        <v>37.2084012</v>
      </c>
      <c r="K90" s="11">
        <v>36.8098181</v>
      </c>
      <c r="L90" s="11">
        <v>35.3519358</v>
      </c>
      <c r="M90" s="11">
        <v>36.3339213</v>
      </c>
      <c r="N90" s="11">
        <v>38.3737489</v>
      </c>
      <c r="O90" s="11">
        <v>39.5024277</v>
      </c>
      <c r="P90" s="11">
        <v>41.4482665</v>
      </c>
      <c r="Q90" s="11">
        <v>41.3883647</v>
      </c>
      <c r="R90" s="11">
        <v>40.2281188</v>
      </c>
      <c r="S90" s="11">
        <v>40.069183</v>
      </c>
      <c r="T90" s="11">
        <v>40.0774802</v>
      </c>
      <c r="U90" s="11">
        <v>39.9426469</v>
      </c>
      <c r="V90" s="11">
        <v>40.3339402</v>
      </c>
      <c r="W90" s="11">
        <v>39.2975275</v>
      </c>
      <c r="X90" s="11">
        <v>38.0207347</v>
      </c>
      <c r="Y90" s="11">
        <v>38.0570023</v>
      </c>
      <c r="Z90" s="11">
        <v>42.0840273</v>
      </c>
      <c r="AA90" s="11">
        <v>42.1297537</v>
      </c>
      <c r="AB90" s="11">
        <v>42.4360864</v>
      </c>
      <c r="AC90" s="11">
        <v>44.5843282</v>
      </c>
      <c r="AD90" s="11">
        <v>46.1406792</v>
      </c>
      <c r="AE90" s="11">
        <v>46.878844</v>
      </c>
      <c r="AF90" s="11">
        <v>48.7268858</v>
      </c>
      <c r="AG90" s="11">
        <v>49.137036</v>
      </c>
      <c r="AH90" s="11">
        <v>48.887422</v>
      </c>
      <c r="AI90" s="11">
        <v>48.1366217</v>
      </c>
      <c r="AJ90" s="11">
        <v>49.5106707</v>
      </c>
      <c r="AK90" s="11">
        <v>49.9208816</v>
      </c>
      <c r="AL90" s="11">
        <v>56.64966</v>
      </c>
      <c r="AM90" s="11">
        <v>54.3855477</v>
      </c>
      <c r="AN90" s="11">
        <v>54.7186438</v>
      </c>
      <c r="AO90" s="11">
        <v>54.257198</v>
      </c>
      <c r="AP90" s="11">
        <v>52.3928439</v>
      </c>
      <c r="AQ90" s="11">
        <v>52.7316878</v>
      </c>
      <c r="AR90" s="11">
        <v>53.0953151</v>
      </c>
      <c r="AS90" s="11">
        <v>52.6752668</v>
      </c>
      <c r="AT90" s="11">
        <v>52.6443763</v>
      </c>
      <c r="AU90" s="11">
        <v>51.8276237</v>
      </c>
      <c r="AV90" s="11">
        <v>51.8263994</v>
      </c>
      <c r="AW90" s="11">
        <v>52.4098138</v>
      </c>
      <c r="AX90" s="11">
        <v>58.3088547</v>
      </c>
      <c r="AY90" s="11">
        <v>58.9018284</v>
      </c>
      <c r="AZ90" s="11">
        <v>58.2520919</v>
      </c>
      <c r="BA90" s="11">
        <v>58.883876</v>
      </c>
      <c r="BB90" s="11">
        <v>58.6117759</v>
      </c>
      <c r="BC90" s="11">
        <v>59.8445297</v>
      </c>
      <c r="BD90" s="11">
        <v>59.2259436</v>
      </c>
      <c r="BE90" s="11">
        <v>58.6985559</v>
      </c>
      <c r="BF90" s="11">
        <v>58.2411705</v>
      </c>
      <c r="BG90" s="11">
        <v>60.3236594</v>
      </c>
      <c r="BH90" s="11">
        <v>59.6799309</v>
      </c>
      <c r="BI90" s="11">
        <v>60.8018492</v>
      </c>
      <c r="BJ90" s="11">
        <v>67.2467203</v>
      </c>
      <c r="BK90" s="11">
        <v>67.1510997</v>
      </c>
      <c r="BL90" s="11">
        <v>62.5443788</v>
      </c>
      <c r="BM90" s="11">
        <v>56.5155892</v>
      </c>
      <c r="BN90" s="11">
        <v>57.1708735</v>
      </c>
      <c r="BO90" s="11">
        <v>57.6803219</v>
      </c>
      <c r="BP90" s="11">
        <v>61.0417123</v>
      </c>
      <c r="BQ90" s="11">
        <v>61.6944882</v>
      </c>
      <c r="BR90" s="11">
        <v>60.6496335</v>
      </c>
      <c r="BS90" s="11">
        <v>60.9267505</v>
      </c>
      <c r="BT90" s="11">
        <v>62.4850539</v>
      </c>
      <c r="BU90" s="11">
        <v>63.7234149</v>
      </c>
      <c r="BV90" s="11">
        <v>72.1010117</v>
      </c>
      <c r="BW90" s="11">
        <v>71.4200951</v>
      </c>
      <c r="BX90" s="11">
        <v>69.1384609</v>
      </c>
      <c r="BY90" s="11">
        <v>73.035097</v>
      </c>
      <c r="BZ90" s="11">
        <v>74.24698</v>
      </c>
      <c r="CA90" s="11">
        <v>73.8757581</v>
      </c>
      <c r="CB90" s="11">
        <v>76.9422624</v>
      </c>
      <c r="CC90" s="11">
        <v>76.6961711</v>
      </c>
      <c r="CD90" s="11">
        <v>75.1616406</v>
      </c>
      <c r="CE90" s="11">
        <v>76.82353</v>
      </c>
      <c r="CF90" s="11">
        <v>74.9508386</v>
      </c>
      <c r="CG90" s="11">
        <v>75.6293526</v>
      </c>
      <c r="CH90" s="11">
        <v>84.8492793</v>
      </c>
      <c r="CI90" s="11">
        <v>86.5292597</v>
      </c>
      <c r="CJ90" s="11">
        <v>85.3116201</v>
      </c>
      <c r="CK90" s="11">
        <v>82.7460509</v>
      </c>
      <c r="CL90" s="11">
        <v>84.4783165</v>
      </c>
      <c r="CM90" s="11">
        <v>82.6606536</v>
      </c>
      <c r="CN90" s="11">
        <v>82.4409224</v>
      </c>
      <c r="CO90" s="11">
        <v>82.8729708</v>
      </c>
      <c r="CP90" s="11">
        <v>80.7729173</v>
      </c>
      <c r="CQ90" s="11">
        <v>82.3166428</v>
      </c>
      <c r="CR90" s="11">
        <v>85.8692546</v>
      </c>
      <c r="CS90" s="11">
        <v>88.9945837</v>
      </c>
      <c r="CT90" s="11">
        <v>97.8713514</v>
      </c>
      <c r="CU90" s="11">
        <v>95.5089688</v>
      </c>
      <c r="CV90" s="11">
        <v>98.4250111</v>
      </c>
      <c r="CW90" s="11">
        <v>99.1395793</v>
      </c>
      <c r="CX90" s="11">
        <v>95.647814</v>
      </c>
      <c r="CY90" s="11">
        <v>98.0259869</v>
      </c>
      <c r="CZ90" s="11">
        <v>99.8002882</v>
      </c>
      <c r="DA90" s="11">
        <v>98.2588333</v>
      </c>
      <c r="DB90" s="11">
        <v>95.89025</v>
      </c>
      <c r="DC90" s="11">
        <v>94.1439414</v>
      </c>
      <c r="DD90" s="11">
        <v>97.0473855</v>
      </c>
      <c r="DE90" s="11">
        <v>98.2223652</v>
      </c>
      <c r="DF90" s="11">
        <v>99.1091673</v>
      </c>
      <c r="DG90" s="11">
        <v>96.4474539</v>
      </c>
      <c r="DH90" s="11">
        <v>96.1945114</v>
      </c>
      <c r="DI90" s="11">
        <v>94.9972633</v>
      </c>
      <c r="DJ90" s="11">
        <v>96.6013579</v>
      </c>
      <c r="DK90" s="11">
        <v>95.3884767</v>
      </c>
      <c r="DL90" s="11">
        <v>96.2850951</v>
      </c>
      <c r="DM90" s="11">
        <v>97.4635534</v>
      </c>
      <c r="DN90" s="11">
        <v>98.312494</v>
      </c>
      <c r="DO90" s="11">
        <v>95.9134971</v>
      </c>
      <c r="DP90" s="12"/>
      <c r="DQ90" s="11">
        <v>91.6255154</v>
      </c>
      <c r="DR90" s="13"/>
      <c r="DS90" s="13"/>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14"/>
      <c r="FG90" s="14"/>
      <c r="FH90" s="14"/>
      <c r="FI90" s="14"/>
      <c r="FJ90" s="14"/>
      <c r="FK90" s="14"/>
      <c r="FL90" s="14"/>
      <c r="FM90" s="14"/>
      <c r="FN90" s="14"/>
      <c r="FO90" s="14"/>
      <c r="FP90" s="14"/>
      <c r="FQ90" s="14"/>
      <c r="FR90" s="14"/>
      <c r="FS90" s="14"/>
      <c r="FT90" s="14"/>
      <c r="FU90" s="14"/>
      <c r="FV90" s="14"/>
      <c r="FW90" s="14"/>
      <c r="FX90" s="14"/>
      <c r="FY90" s="14"/>
      <c r="FZ90" s="14"/>
      <c r="GA90" s="14"/>
      <c r="GB90" s="14"/>
      <c r="GC90" s="14"/>
      <c r="GD90" s="14"/>
      <c r="GE90" s="14"/>
      <c r="GF90" s="14"/>
      <c r="GG90" s="14"/>
      <c r="GH90" s="14"/>
      <c r="GI90" s="14"/>
      <c r="GJ90" s="14"/>
      <c r="GK90" s="14"/>
      <c r="GL90" s="14"/>
      <c r="GM90" s="14"/>
      <c r="GN90" s="14"/>
      <c r="GO90" s="14"/>
      <c r="GP90" s="14"/>
      <c r="GQ90" s="14"/>
      <c r="GR90" s="14"/>
      <c r="GS90" s="14"/>
      <c r="GT90" s="14"/>
      <c r="GU90" s="14"/>
      <c r="GV90" s="14"/>
      <c r="GW90" s="14"/>
      <c r="GX90" s="14"/>
      <c r="GY90" s="14"/>
      <c r="GZ90" s="14"/>
      <c r="HA90" s="14"/>
      <c r="HB90" s="14"/>
      <c r="HC90" s="14"/>
      <c r="HD90" s="14"/>
      <c r="HE90" s="14"/>
      <c r="HF90" s="14"/>
      <c r="HG90" s="14"/>
      <c r="HH90" s="14"/>
      <c r="HI90" s="14"/>
      <c r="HJ90" s="14"/>
      <c r="HK90" s="14"/>
      <c r="HL90" s="14"/>
      <c r="HM90" s="14"/>
      <c r="HN90" s="14"/>
      <c r="HO90" s="14"/>
      <c r="HP90" s="14"/>
      <c r="HQ90" s="14"/>
      <c r="HR90" s="14"/>
      <c r="HS90" s="14"/>
      <c r="HT90" s="14"/>
      <c r="HU90" s="14"/>
      <c r="HV90" s="14"/>
      <c r="HW90" s="14"/>
      <c r="HX90" s="14"/>
      <c r="HY90" s="14"/>
      <c r="HZ90" s="14"/>
      <c r="IA90" s="14"/>
      <c r="IB90" s="14"/>
      <c r="IC90" s="14"/>
      <c r="ID90" s="14"/>
      <c r="IE90" s="14"/>
      <c r="IF90" s="14"/>
    </row>
    <row r="91" s="2" customFormat="1" hidden="1" outlineLevel="1" spans="1:240">
      <c r="A91" s="9" t="s">
        <v>182</v>
      </c>
      <c r="B91" s="10"/>
      <c r="C91" s="10"/>
      <c r="D91" s="15">
        <v>0.025902248213651</v>
      </c>
      <c r="E91" s="15">
        <v>0.0247845024046252</v>
      </c>
      <c r="F91" s="15">
        <v>0.0163968767215368</v>
      </c>
      <c r="G91" s="15">
        <v>0.0158563933241614</v>
      </c>
      <c r="H91" s="15">
        <v>0.0135520690664197</v>
      </c>
      <c r="I91" s="15">
        <v>0.0129174092428729</v>
      </c>
      <c r="J91" s="15">
        <v>0.013464152821487</v>
      </c>
      <c r="K91" s="15">
        <v>0.0133602235866523</v>
      </c>
      <c r="L91" s="15">
        <v>0.0114460973874025</v>
      </c>
      <c r="M91" s="15">
        <v>0.0113810837147379</v>
      </c>
      <c r="N91" s="15">
        <v>0.0162272808326006</v>
      </c>
      <c r="O91" s="15">
        <v>0.0157666233764159</v>
      </c>
      <c r="P91" s="15">
        <v>0.0156387698385408</v>
      </c>
      <c r="Q91" s="15">
        <v>0.0159101236488331</v>
      </c>
      <c r="R91" s="15">
        <v>0.0163662984906965</v>
      </c>
      <c r="S91" s="15">
        <v>0.0163189701172594</v>
      </c>
      <c r="T91" s="15">
        <v>0.0165167694350205</v>
      </c>
      <c r="U91" s="15">
        <v>0.0160566524698692</v>
      </c>
      <c r="V91" s="15">
        <v>0.0162857334726747</v>
      </c>
      <c r="W91" s="15">
        <v>0.0166601117589395</v>
      </c>
      <c r="X91" s="15">
        <v>0.0172190176009408</v>
      </c>
      <c r="Y91" s="15">
        <v>0.0171304427726826</v>
      </c>
      <c r="Z91" s="15">
        <v>0.0260514967397144</v>
      </c>
      <c r="AA91" s="15">
        <v>0.0263485637230298</v>
      </c>
      <c r="AB91" s="15">
        <v>0.0263485630946401</v>
      </c>
      <c r="AC91" s="15">
        <v>0.027821951122278</v>
      </c>
      <c r="AD91" s="15">
        <v>0.0280999071205696</v>
      </c>
      <c r="AE91" s="15">
        <v>0.028401762637321</v>
      </c>
      <c r="AF91" s="15">
        <v>0.0295750544353483</v>
      </c>
      <c r="AG91" s="15">
        <v>0.0298747445816634</v>
      </c>
      <c r="AH91" s="15">
        <v>0.0299179674477415</v>
      </c>
      <c r="AI91" s="15">
        <v>0.0333826272648461</v>
      </c>
      <c r="AJ91" s="15">
        <v>0.0335900074971111</v>
      </c>
      <c r="AK91" s="15">
        <v>0.0335900077533887</v>
      </c>
      <c r="AL91" s="15">
        <v>0.0427543289756726</v>
      </c>
      <c r="AM91" s="15">
        <v>0.04281915689892</v>
      </c>
      <c r="AN91" s="15">
        <v>0.0429217363022437</v>
      </c>
      <c r="AO91" s="15">
        <v>0.0436418408484714</v>
      </c>
      <c r="AP91" s="15">
        <v>0.0436495545911758</v>
      </c>
      <c r="AQ91" s="15">
        <v>0.0434956606869693</v>
      </c>
      <c r="AR91" s="15">
        <v>0.0428852808522084</v>
      </c>
      <c r="AS91" s="15">
        <v>0.0430136748733089</v>
      </c>
      <c r="AT91" s="15">
        <v>0.0430205077764403</v>
      </c>
      <c r="AU91" s="15">
        <v>0.0424450175978259</v>
      </c>
      <c r="AV91" s="15">
        <v>0.0424809908750867</v>
      </c>
      <c r="AW91" s="15">
        <v>0.0422857026063313</v>
      </c>
      <c r="AX91" s="15">
        <v>0.0504301759163176</v>
      </c>
      <c r="AY91" s="15">
        <v>0.0465931037210383</v>
      </c>
      <c r="AZ91" s="15">
        <v>0.0467380485609651</v>
      </c>
      <c r="BA91" s="15">
        <v>0.0470726927011394</v>
      </c>
      <c r="BB91" s="15">
        <v>0.0472364888708312</v>
      </c>
      <c r="BC91" s="15">
        <v>0.0471913041034392</v>
      </c>
      <c r="BD91" s="15">
        <v>0.0475613680218343</v>
      </c>
      <c r="BE91" s="15">
        <v>0.0484502362348577</v>
      </c>
      <c r="BF91" s="15">
        <v>0.0485848906487894</v>
      </c>
      <c r="BG91" s="15">
        <v>0.0475941617029951</v>
      </c>
      <c r="BH91" s="15">
        <v>0.0477086762176529</v>
      </c>
      <c r="BI91" s="15">
        <v>0.0472179191549983</v>
      </c>
      <c r="BJ91" s="15">
        <v>0.0525925068794768</v>
      </c>
      <c r="BK91" s="15">
        <v>0.0508967822607379</v>
      </c>
      <c r="BL91" s="15">
        <v>0.0431791146033415</v>
      </c>
      <c r="BM91" s="15">
        <v>0.0291932017936035</v>
      </c>
      <c r="BN91" s="15">
        <v>0.0203628671162423</v>
      </c>
      <c r="BO91" s="15">
        <v>0.0202076004711063</v>
      </c>
      <c r="BP91" s="15">
        <v>0.0128944400532486</v>
      </c>
      <c r="BQ91" s="15">
        <v>0.0128819627682721</v>
      </c>
      <c r="BR91" s="15">
        <v>0.0126193293484618</v>
      </c>
      <c r="BS91" s="15">
        <v>0.0151854282791596</v>
      </c>
      <c r="BT91" s="15">
        <v>0.0151854282068564</v>
      </c>
      <c r="BU91" s="15">
        <v>0.0144743592515786</v>
      </c>
      <c r="BV91" s="15">
        <v>0.0446525301669241</v>
      </c>
      <c r="BW91" s="15">
        <v>0.0430726211676523</v>
      </c>
      <c r="BX91" s="15">
        <v>0.0427944788108524</v>
      </c>
      <c r="BY91" s="15">
        <v>0.0450996648912508</v>
      </c>
      <c r="BZ91" s="15">
        <v>0.0451517044868357</v>
      </c>
      <c r="CA91" s="15">
        <v>0.0447494994978603</v>
      </c>
      <c r="CB91" s="15">
        <v>0.0452253974793442</v>
      </c>
      <c r="CC91" s="15">
        <v>0.0456005684487162</v>
      </c>
      <c r="CD91" s="15">
        <v>0.0457645452193602</v>
      </c>
      <c r="CE91" s="15">
        <v>0.0450962823499519</v>
      </c>
      <c r="CF91" s="15">
        <v>0.0451797773480816</v>
      </c>
      <c r="CG91" s="15">
        <v>0.0451898949614967</v>
      </c>
      <c r="CH91" s="15">
        <v>0.0572908790752687</v>
      </c>
      <c r="CI91" s="15">
        <v>0.054904175957026</v>
      </c>
      <c r="CJ91" s="15">
        <v>0.05397849665265</v>
      </c>
      <c r="CK91" s="15">
        <v>0.051169324142332</v>
      </c>
      <c r="CL91" s="15">
        <v>0.0515291163502294</v>
      </c>
      <c r="CM91" s="15">
        <v>0.050392155379715</v>
      </c>
      <c r="CN91" s="15">
        <v>0.0491857572908476</v>
      </c>
      <c r="CO91" s="15">
        <v>0.0488571250784701</v>
      </c>
      <c r="CP91" s="15">
        <v>0.0485546087859328</v>
      </c>
      <c r="CQ91" s="15">
        <v>0.0444544939580553</v>
      </c>
      <c r="CR91" s="15">
        <v>0.0443850609598747</v>
      </c>
      <c r="CS91" s="15">
        <v>0.0444001537590203</v>
      </c>
      <c r="CT91" s="15">
        <v>0.0429294634221225</v>
      </c>
      <c r="CU91" s="15">
        <v>0.0425590816346454</v>
      </c>
      <c r="CV91" s="15">
        <v>0.040118670608918</v>
      </c>
      <c r="CW91" s="15">
        <v>0.0407096906048703</v>
      </c>
      <c r="CX91" s="15">
        <v>0.0403911907490118</v>
      </c>
      <c r="CY91" s="15">
        <v>0.0401886175756523</v>
      </c>
      <c r="CZ91" s="15">
        <v>0.0402179219358206</v>
      </c>
      <c r="DA91" s="15">
        <v>0.0402195880744291</v>
      </c>
      <c r="DB91" s="15">
        <v>0.0402594643355294</v>
      </c>
      <c r="DC91" s="15">
        <v>0.0384257249718249</v>
      </c>
      <c r="DD91" s="15">
        <v>0.0385348423425585</v>
      </c>
      <c r="DE91" s="15">
        <v>0.0387851330218222</v>
      </c>
      <c r="DF91" s="15">
        <v>0.0432148903747272</v>
      </c>
      <c r="DG91" s="15">
        <v>0.0396146434716821</v>
      </c>
      <c r="DH91" s="15">
        <v>0.0397401103697482</v>
      </c>
      <c r="DI91" s="15">
        <v>0.0398313116457956</v>
      </c>
      <c r="DJ91" s="15">
        <v>0.0403147987218925</v>
      </c>
      <c r="DK91" s="15">
        <v>0.0402923679354657</v>
      </c>
      <c r="DL91" s="15">
        <v>0.0401231176641378</v>
      </c>
      <c r="DM91" s="15">
        <v>0.0363563452838361</v>
      </c>
      <c r="DN91" s="15">
        <v>0.0358805514586986</v>
      </c>
      <c r="DO91" s="15">
        <v>0.0357629030711257</v>
      </c>
      <c r="DP91" s="12"/>
      <c r="DQ91" s="15">
        <v>0.0356456417815686</v>
      </c>
      <c r="DR91" s="13"/>
      <c r="DS91" s="13"/>
      <c r="DT91" s="14"/>
      <c r="DU91" s="14"/>
      <c r="DV91" s="14"/>
      <c r="DW91" s="14"/>
      <c r="DX91" s="14"/>
      <c r="DY91" s="14"/>
      <c r="DZ91" s="14"/>
      <c r="EA91" s="14"/>
      <c r="EB91" s="14"/>
      <c r="EC91" s="14"/>
      <c r="ED91" s="14"/>
      <c r="EE91" s="14"/>
      <c r="EF91" s="14"/>
      <c r="EG91" s="14"/>
      <c r="EH91" s="14"/>
      <c r="EI91" s="14"/>
      <c r="EJ91" s="14"/>
      <c r="EK91" s="14"/>
      <c r="EL91" s="14"/>
      <c r="EM91" s="14"/>
      <c r="EN91" s="14"/>
      <c r="EO91" s="14"/>
      <c r="EP91" s="14"/>
      <c r="EQ91" s="14"/>
      <c r="ER91" s="14"/>
      <c r="ES91" s="14"/>
      <c r="ET91" s="14"/>
      <c r="EU91" s="14"/>
      <c r="EV91" s="14"/>
      <c r="EW91" s="14"/>
      <c r="EX91" s="14"/>
      <c r="EY91" s="14"/>
      <c r="EZ91" s="14"/>
      <c r="FA91" s="14"/>
      <c r="FB91" s="14"/>
      <c r="FC91" s="14"/>
      <c r="FD91" s="14"/>
      <c r="FE91" s="14"/>
      <c r="FF91" s="14"/>
      <c r="FG91" s="14"/>
      <c r="FH91" s="14"/>
      <c r="FI91" s="14"/>
      <c r="FJ91" s="14"/>
      <c r="FK91" s="14"/>
      <c r="FL91" s="14"/>
      <c r="FM91" s="14"/>
      <c r="FN91" s="14"/>
      <c r="FO91" s="14"/>
      <c r="FP91" s="14"/>
      <c r="FQ91" s="14"/>
      <c r="FR91" s="14"/>
      <c r="FS91" s="14"/>
      <c r="FT91" s="14"/>
      <c r="FU91" s="14"/>
      <c r="FV91" s="14"/>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14"/>
      <c r="HF91" s="14"/>
      <c r="HG91" s="14"/>
      <c r="HH91" s="14"/>
      <c r="HI91" s="14"/>
      <c r="HJ91" s="14"/>
      <c r="HK91" s="14"/>
      <c r="HL91" s="14"/>
      <c r="HM91" s="14"/>
      <c r="HN91" s="14"/>
      <c r="HO91" s="14"/>
      <c r="HP91" s="14"/>
      <c r="HQ91" s="14"/>
      <c r="HR91" s="14"/>
      <c r="HS91" s="14"/>
      <c r="HT91" s="14"/>
      <c r="HU91" s="14"/>
      <c r="HV91" s="14"/>
      <c r="HW91" s="14"/>
      <c r="HX91" s="14"/>
      <c r="HY91" s="14"/>
      <c r="HZ91" s="14"/>
      <c r="IA91" s="14"/>
      <c r="IB91" s="14"/>
      <c r="IC91" s="14"/>
      <c r="ID91" s="14"/>
      <c r="IE91" s="14"/>
      <c r="IF91" s="14"/>
    </row>
    <row r="92" s="2" customFormat="1" hidden="1" outlineLevel="1" spans="1:240">
      <c r="A92" s="9" t="s">
        <v>183</v>
      </c>
      <c r="B92" s="10"/>
      <c r="C92" s="10"/>
      <c r="D92" s="16">
        <v>0.807927341325579</v>
      </c>
      <c r="E92" s="16">
        <v>0.842978881917741</v>
      </c>
      <c r="F92" s="16">
        <v>0.663935230917097</v>
      </c>
      <c r="G92" s="16">
        <v>0.64717461024337</v>
      </c>
      <c r="H92" s="16">
        <v>0.776754793031038</v>
      </c>
      <c r="I92" s="16">
        <v>0.802651375501642</v>
      </c>
      <c r="J92" s="16">
        <v>0.828984753583016</v>
      </c>
      <c r="K92" s="16">
        <v>0.911227279332847</v>
      </c>
      <c r="L92" s="16">
        <v>0.901197673593874</v>
      </c>
      <c r="M92" s="16">
        <v>0.887120548697836</v>
      </c>
      <c r="N92" s="16">
        <v>0.784213676344768</v>
      </c>
      <c r="O92" s="16">
        <v>0.811005962552524</v>
      </c>
      <c r="P92" s="16">
        <v>0.796592286917476</v>
      </c>
      <c r="Q92" s="16">
        <v>0.822685833248203</v>
      </c>
      <c r="R92" s="16">
        <v>0.863818262861449</v>
      </c>
      <c r="S92" s="16">
        <v>0.832702845476036</v>
      </c>
      <c r="T92" s="16">
        <v>0.928450930904583</v>
      </c>
      <c r="U92" s="16">
        <v>0.93399079168186</v>
      </c>
      <c r="V92" s="16">
        <v>0.991328588323736</v>
      </c>
      <c r="W92" s="16">
        <v>0.944602489304194</v>
      </c>
      <c r="X92" s="16">
        <v>0.963868972789734</v>
      </c>
      <c r="Y92" s="16">
        <v>1.0345643881678</v>
      </c>
      <c r="Z92" s="16">
        <v>1.07837549568361</v>
      </c>
      <c r="AA92" s="16">
        <v>1.10563605312509</v>
      </c>
      <c r="AB92" s="16">
        <v>1.10149509451465</v>
      </c>
      <c r="AC92" s="16">
        <v>1.30871889418758</v>
      </c>
      <c r="AD92" s="16">
        <v>1.27824480529103</v>
      </c>
      <c r="AE92" s="16">
        <v>1.22331918636901</v>
      </c>
      <c r="AF92" s="16">
        <v>1.22515578452994</v>
      </c>
      <c r="AG92" s="16">
        <v>1.24871470269391</v>
      </c>
      <c r="AH92" s="16">
        <v>1.18938092297033</v>
      </c>
      <c r="AI92" s="16">
        <v>1.40404844613348</v>
      </c>
      <c r="AJ92" s="16">
        <v>1.34399207401567</v>
      </c>
      <c r="AK92" s="16">
        <v>1.30446289634436</v>
      </c>
      <c r="AL92" s="16">
        <v>1.11211175318616</v>
      </c>
      <c r="AM92" s="16">
        <v>1.21304305445103</v>
      </c>
      <c r="AN92" s="16">
        <v>1.33428204775792</v>
      </c>
      <c r="AO92" s="16">
        <v>1.34543047357514</v>
      </c>
      <c r="AP92" s="16">
        <v>1.72621663509279</v>
      </c>
      <c r="AQ92" s="16">
        <v>1.65679921779405</v>
      </c>
      <c r="AR92" s="16">
        <v>1.41326741274015</v>
      </c>
      <c r="AS92" s="16">
        <v>1.55458794372922</v>
      </c>
      <c r="AT92" s="16">
        <v>1.4019110679444</v>
      </c>
      <c r="AU92" s="16">
        <v>1.48191510466647</v>
      </c>
      <c r="AV92" s="16">
        <v>1.44653501435409</v>
      </c>
      <c r="AW92" s="16">
        <v>1.39423953267317</v>
      </c>
      <c r="AX92" s="16">
        <v>1.42846436838006</v>
      </c>
      <c r="AY92" s="16">
        <v>1.43236862406125</v>
      </c>
      <c r="AZ92" s="16">
        <v>1.48931034698172</v>
      </c>
      <c r="BA92" s="16">
        <v>1.5690066937849</v>
      </c>
      <c r="BB92" s="16">
        <v>1.48005853206028</v>
      </c>
      <c r="BC92" s="16">
        <v>1.66739081082627</v>
      </c>
      <c r="BD92" s="16">
        <v>1.77711017507537</v>
      </c>
      <c r="BE92" s="16">
        <v>1.93446436047671</v>
      </c>
      <c r="BF92" s="16">
        <v>1.98744653492155</v>
      </c>
      <c r="BG92" s="16">
        <v>1.86353396193335</v>
      </c>
      <c r="BH92" s="16">
        <v>1.88254544711613</v>
      </c>
      <c r="BI92" s="16">
        <v>1.88616282578458</v>
      </c>
      <c r="BJ92" s="16">
        <v>1.78461613093717</v>
      </c>
      <c r="BK92" s="16">
        <v>1.69482868349809</v>
      </c>
      <c r="BL92" s="16">
        <v>1.42938511526155</v>
      </c>
      <c r="BM92" s="16">
        <v>1.66110147711244</v>
      </c>
      <c r="BN92" s="16">
        <v>1.86647125655689</v>
      </c>
      <c r="BO92" s="16">
        <v>2.00806734228714</v>
      </c>
      <c r="BP92" s="16">
        <v>1.90831399072663</v>
      </c>
      <c r="BQ92" s="16">
        <v>2.00477591124583</v>
      </c>
      <c r="BR92" s="16">
        <v>2.22553349807134</v>
      </c>
      <c r="BS92" s="16">
        <v>2.14656723732542</v>
      </c>
      <c r="BT92" s="16">
        <v>2.38456616262917</v>
      </c>
      <c r="BU92" s="16">
        <v>2.64922211662577</v>
      </c>
      <c r="BV92" s="16">
        <v>2.03394072208282</v>
      </c>
      <c r="BW92" s="16">
        <v>2.22904206550125</v>
      </c>
      <c r="BX92" s="16">
        <v>2.12138699344405</v>
      </c>
      <c r="BY92" s="16">
        <v>2.16119505530334</v>
      </c>
      <c r="BZ92" s="16">
        <v>2.31100646383193</v>
      </c>
      <c r="CA92" s="16">
        <v>2.41396662296992</v>
      </c>
      <c r="CB92" s="16">
        <v>2.3868908304937</v>
      </c>
      <c r="CC92" s="16">
        <v>2.36656380099267</v>
      </c>
      <c r="CD92" s="16">
        <v>2.2240547407636</v>
      </c>
      <c r="CE92" s="16">
        <v>2.41587530799483</v>
      </c>
      <c r="CF92" s="16">
        <v>2.40134515452907</v>
      </c>
      <c r="CG92" s="16">
        <v>2.41805258689997</v>
      </c>
      <c r="CH92" s="16">
        <v>1.86008716752884</v>
      </c>
      <c r="CI92" s="16">
        <v>1.5916913362891</v>
      </c>
      <c r="CJ92" s="16">
        <v>1.5085718387383</v>
      </c>
      <c r="CK92" s="16">
        <v>1.34671800995883</v>
      </c>
      <c r="CL92" s="16">
        <v>1.31513909015931</v>
      </c>
      <c r="CM92" s="16">
        <v>1.18892597408642</v>
      </c>
      <c r="CN92" s="16">
        <v>1.21461301723621</v>
      </c>
      <c r="CO92" s="16">
        <v>1.10943441887569</v>
      </c>
      <c r="CP92" s="16">
        <v>0.871237965054903</v>
      </c>
      <c r="CQ92" s="16">
        <v>0.805295249480218</v>
      </c>
      <c r="CR92" s="16">
        <v>0.874987246017156</v>
      </c>
      <c r="CS92" s="16">
        <v>1.01866340322012</v>
      </c>
      <c r="CT92" s="16">
        <v>1.03533340911853</v>
      </c>
      <c r="CU92" s="16">
        <v>1.00436074439116</v>
      </c>
      <c r="CV92" s="16">
        <v>0.939975798488886</v>
      </c>
      <c r="CW92" s="16">
        <v>0.882910483563047</v>
      </c>
      <c r="CX92" s="16">
        <v>0.74289988268838</v>
      </c>
      <c r="CY92" s="16">
        <v>0.919315137239389</v>
      </c>
      <c r="CZ92" s="16">
        <v>1.01610165490484</v>
      </c>
      <c r="DA92" s="16">
        <v>1.02495709767399</v>
      </c>
      <c r="DB92" s="16">
        <v>0.972029650564056</v>
      </c>
      <c r="DC92" s="16">
        <v>0.895840589907573</v>
      </c>
      <c r="DD92" s="16">
        <v>0.996060390519227</v>
      </c>
      <c r="DE92" s="16">
        <v>0.851461245406866</v>
      </c>
      <c r="DF92" s="16">
        <v>0.616454393316248</v>
      </c>
      <c r="DG92" s="16">
        <v>0.713253229798325</v>
      </c>
      <c r="DH92" s="16">
        <v>0.706177387995964</v>
      </c>
      <c r="DI92" s="16">
        <v>0.734368037315871</v>
      </c>
      <c r="DJ92" s="16">
        <v>0.799889880222895</v>
      </c>
      <c r="DK92" s="16">
        <v>0.721567956436398</v>
      </c>
      <c r="DL92" s="16">
        <v>0.773076701255707</v>
      </c>
      <c r="DM92" s="16">
        <v>0.662001750902712</v>
      </c>
      <c r="DN92" s="16">
        <v>0.634857124059939</v>
      </c>
      <c r="DO92" s="16">
        <v>0.705799355114954</v>
      </c>
      <c r="DP92" s="12"/>
      <c r="DQ92" s="16">
        <v>0.764216321123144</v>
      </c>
      <c r="DR92" s="13"/>
      <c r="DS92" s="13"/>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c r="HJ92" s="14"/>
      <c r="HK92" s="14"/>
      <c r="HL92" s="14"/>
      <c r="HM92" s="14"/>
      <c r="HN92" s="14"/>
      <c r="HO92" s="14"/>
      <c r="HP92" s="14"/>
      <c r="HQ92" s="14"/>
      <c r="HR92" s="14"/>
      <c r="HS92" s="14"/>
      <c r="HT92" s="14"/>
      <c r="HU92" s="14"/>
      <c r="HV92" s="14"/>
      <c r="HW92" s="14"/>
      <c r="HX92" s="14"/>
      <c r="HY92" s="14"/>
      <c r="HZ92" s="14"/>
      <c r="IA92" s="14"/>
      <c r="IB92" s="14"/>
      <c r="IC92" s="14"/>
      <c r="ID92" s="14"/>
      <c r="IE92" s="14"/>
      <c r="IF92" s="14"/>
    </row>
    <row r="93" s="2" customFormat="1" hidden="1" outlineLevel="1" spans="1:240">
      <c r="A93" s="9" t="s">
        <v>184</v>
      </c>
      <c r="B93" s="10"/>
      <c r="C93" s="10"/>
      <c r="D93" s="16">
        <v>31.1913983165286</v>
      </c>
      <c r="E93" s="16">
        <v>34.0123383619123</v>
      </c>
      <c r="F93" s="16">
        <v>40.4915669119496</v>
      </c>
      <c r="G93" s="16">
        <v>40.81474248354</v>
      </c>
      <c r="H93" s="16">
        <v>57.3163248522499</v>
      </c>
      <c r="I93" s="16">
        <v>62.1371793995379</v>
      </c>
      <c r="J93" s="16">
        <v>61.5697671122736</v>
      </c>
      <c r="K93" s="16">
        <v>68.2044932424051</v>
      </c>
      <c r="L93" s="16">
        <v>78.7340560797367</v>
      </c>
      <c r="M93" s="16">
        <v>77.9469311476076</v>
      </c>
      <c r="N93" s="16">
        <v>48.3268690814348</v>
      </c>
      <c r="O93" s="16">
        <v>51.4381515426851</v>
      </c>
      <c r="P93" s="16">
        <v>50.9370171146277</v>
      </c>
      <c r="Q93" s="16">
        <v>51.7083242975638</v>
      </c>
      <c r="R93" s="16">
        <v>52.7803072486115</v>
      </c>
      <c r="S93" s="16">
        <v>51.0266787360156</v>
      </c>
      <c r="T93" s="16">
        <v>56.2126228471766</v>
      </c>
      <c r="U93" s="16">
        <v>58.168462787279</v>
      </c>
      <c r="V93" s="16">
        <v>60.8709819540553</v>
      </c>
      <c r="W93" s="16">
        <v>56.6984485441603</v>
      </c>
      <c r="X93" s="16">
        <v>55.9770014252771</v>
      </c>
      <c r="Y93" s="16">
        <v>60.3933244397855</v>
      </c>
      <c r="Z93" s="16">
        <v>41.3939938444946</v>
      </c>
      <c r="AA93" s="16">
        <v>41.9619097552066</v>
      </c>
      <c r="AB93" s="16">
        <v>41.8047500563217</v>
      </c>
      <c r="AC93" s="16">
        <v>47.0390767504311</v>
      </c>
      <c r="AD93" s="16">
        <v>45.4892893348866</v>
      </c>
      <c r="AE93" s="16">
        <v>43.0719459911804</v>
      </c>
      <c r="AF93" s="16">
        <v>41.4253095360538</v>
      </c>
      <c r="AG93" s="16">
        <v>41.7983390378624</v>
      </c>
      <c r="AH93" s="16">
        <v>39.7547368499499</v>
      </c>
      <c r="AI93" s="16">
        <v>42.0592554023459</v>
      </c>
      <c r="AJ93" s="16">
        <v>40.0116634130332</v>
      </c>
      <c r="AK93" s="16">
        <v>38.8348495160071</v>
      </c>
      <c r="AL93" s="16">
        <v>26.0116760063983</v>
      </c>
      <c r="AM93" s="16">
        <v>28.3294474320119</v>
      </c>
      <c r="AN93" s="16">
        <v>31.0863949762482</v>
      </c>
      <c r="AO93" s="16">
        <v>30.828912058192</v>
      </c>
      <c r="AP93" s="16">
        <v>39.5471763975747</v>
      </c>
      <c r="AQ93" s="16">
        <v>38.0911380957688</v>
      </c>
      <c r="AR93" s="16">
        <v>32.9546031798314</v>
      </c>
      <c r="AS93" s="16">
        <v>36.1417141945685</v>
      </c>
      <c r="AT93" s="16">
        <v>32.5870413996402</v>
      </c>
      <c r="AU93" s="16">
        <v>34.9137587527441</v>
      </c>
      <c r="AV93" s="16">
        <v>34.0513482514464</v>
      </c>
      <c r="AW93" s="16">
        <v>32.9718899471335</v>
      </c>
      <c r="AX93" s="16">
        <v>28.3255876551058</v>
      </c>
      <c r="AY93" s="16">
        <v>30.74207360465</v>
      </c>
      <c r="AZ93" s="16">
        <v>31.8650519830554</v>
      </c>
      <c r="BA93" s="16">
        <v>33.3315687663417</v>
      </c>
      <c r="BB93" s="16">
        <v>31.3329497479696</v>
      </c>
      <c r="BC93" s="16">
        <v>35.332586002953</v>
      </c>
      <c r="BD93" s="16">
        <v>37.3645723196932</v>
      </c>
      <c r="BE93" s="16">
        <v>39.9268303068655</v>
      </c>
      <c r="BF93" s="16">
        <v>40.9066791832137</v>
      </c>
      <c r="BG93" s="16">
        <v>39.1546755999713</v>
      </c>
      <c r="BH93" s="16">
        <v>39.4591842902477</v>
      </c>
      <c r="BI93" s="16">
        <v>39.9459116271734</v>
      </c>
      <c r="BJ93" s="16">
        <v>33.9328972286275</v>
      </c>
      <c r="BK93" s="16">
        <v>33.2993287240772</v>
      </c>
      <c r="BL93" s="16">
        <v>33.1036226284949</v>
      </c>
      <c r="BM93" s="16">
        <v>56.900284143427</v>
      </c>
      <c r="BN93" s="16">
        <v>91.6605331607802</v>
      </c>
      <c r="BO93" s="16">
        <v>99.3718846113556</v>
      </c>
      <c r="BP93" s="16">
        <v>147.99510353657</v>
      </c>
      <c r="BQ93" s="16">
        <v>155.626587912794</v>
      </c>
      <c r="BR93" s="16">
        <v>176.359094577607</v>
      </c>
      <c r="BS93" s="16">
        <v>141.357042940393</v>
      </c>
      <c r="BT93" s="16">
        <v>157.029892746292</v>
      </c>
      <c r="BU93" s="16">
        <v>183.028628112628</v>
      </c>
      <c r="BV93" s="16">
        <v>45.5504025075256</v>
      </c>
      <c r="BW93" s="16">
        <v>51.7507875089634</v>
      </c>
      <c r="BX93" s="16">
        <v>49.5715113816523</v>
      </c>
      <c r="BY93" s="16">
        <v>47.9204238105682</v>
      </c>
      <c r="BZ93" s="16">
        <v>51.1831500072322</v>
      </c>
      <c r="CA93" s="16">
        <v>53.9439915542597</v>
      </c>
      <c r="CB93" s="16">
        <v>52.7776639571573</v>
      </c>
      <c r="CC93" s="16">
        <v>51.8976820136393</v>
      </c>
      <c r="CD93" s="16">
        <v>48.5977677720424</v>
      </c>
      <c r="CE93" s="16">
        <v>53.5714959660617</v>
      </c>
      <c r="CF93" s="16">
        <v>53.1508850968481</v>
      </c>
      <c r="CG93" s="16">
        <v>53.5087012032276</v>
      </c>
      <c r="CH93" s="16">
        <v>32.4674223463224</v>
      </c>
      <c r="CI93" s="16">
        <v>28.9903510715639</v>
      </c>
      <c r="CJ93" s="16">
        <v>27.9476445675379</v>
      </c>
      <c r="CK93" s="16">
        <v>26.3188547539306</v>
      </c>
      <c r="CL93" s="16">
        <v>25.5222519482124</v>
      </c>
      <c r="CM93" s="16">
        <v>23.5934733318633</v>
      </c>
      <c r="CN93" s="16">
        <v>24.6944051314265</v>
      </c>
      <c r="CO93" s="16">
        <v>22.7077302869093</v>
      </c>
      <c r="CP93" s="16">
        <v>17.9434658591528</v>
      </c>
      <c r="CQ93" s="16">
        <v>18.1150470465381</v>
      </c>
      <c r="CR93" s="16">
        <v>19.7135528733005</v>
      </c>
      <c r="CS93" s="16">
        <v>22.9427899900723</v>
      </c>
      <c r="CT93" s="16">
        <v>24.1170824554262</v>
      </c>
      <c r="CU93" s="16">
        <v>23.59921092784</v>
      </c>
      <c r="CV93" s="16">
        <v>23.4298839972015</v>
      </c>
      <c r="CW93" s="16">
        <v>21.6879684037054</v>
      </c>
      <c r="CX93" s="16">
        <v>18.3926214828553</v>
      </c>
      <c r="CY93" s="16">
        <v>22.8750126950458</v>
      </c>
      <c r="CZ93" s="16">
        <v>25.2648969911057</v>
      </c>
      <c r="DA93" s="16">
        <v>25.4840277274156</v>
      </c>
      <c r="DB93" s="16">
        <v>24.144127762431</v>
      </c>
      <c r="DC93" s="16">
        <v>23.3135637795887</v>
      </c>
      <c r="DD93" s="16">
        <v>25.8483058439599</v>
      </c>
      <c r="DE93" s="16">
        <v>21.9532892907134</v>
      </c>
      <c r="DF93" s="16">
        <v>14.2648607452389</v>
      </c>
      <c r="DG93" s="16">
        <v>18.0047873031643</v>
      </c>
      <c r="DH93" s="16">
        <v>17.7698899531375</v>
      </c>
      <c r="DI93" s="16">
        <v>18.4369534161044</v>
      </c>
      <c r="DJ93" s="16">
        <v>19.8410981967404</v>
      </c>
      <c r="DK93" s="16">
        <v>17.9083035673678</v>
      </c>
      <c r="DL93" s="16">
        <v>19.2676129439135</v>
      </c>
      <c r="DM93" s="16">
        <v>18.2086990794709</v>
      </c>
      <c r="DN93" s="16">
        <v>17.6936278359799</v>
      </c>
      <c r="DO93" s="16">
        <v>19.7355162613966</v>
      </c>
      <c r="DP93" s="12"/>
      <c r="DQ93" s="16">
        <v>21.4392639023349</v>
      </c>
      <c r="DR93" s="13"/>
      <c r="DS93" s="13"/>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c r="HJ93" s="14"/>
      <c r="HK93" s="14"/>
      <c r="HL93" s="14"/>
      <c r="HM93" s="14"/>
      <c r="HN93" s="14"/>
      <c r="HO93" s="14"/>
      <c r="HP93" s="14"/>
      <c r="HQ93" s="14"/>
      <c r="HR93" s="14"/>
      <c r="HS93" s="14"/>
      <c r="HT93" s="14"/>
      <c r="HU93" s="14"/>
      <c r="HV93" s="14"/>
      <c r="HW93" s="14"/>
      <c r="HX93" s="14"/>
      <c r="HY93" s="14"/>
      <c r="HZ93" s="14"/>
      <c r="IA93" s="14"/>
      <c r="IB93" s="14"/>
      <c r="IC93" s="14"/>
      <c r="ID93" s="14"/>
      <c r="IE93" s="14"/>
      <c r="IF93" s="14"/>
    </row>
    <row r="94" s="3" customFormat="1" collapsed="1" spans="1:240">
      <c r="A94" s="4" t="s">
        <v>43</v>
      </c>
      <c r="B94" s="5">
        <f>DP94/BN94-1</f>
        <v>5.08040111639966</v>
      </c>
      <c r="C94" s="5"/>
      <c r="D94" s="6" t="s">
        <v>57</v>
      </c>
      <c r="E94" s="6" t="s">
        <v>57</v>
      </c>
      <c r="F94" s="6" t="s">
        <v>57</v>
      </c>
      <c r="G94" s="6" t="s">
        <v>57</v>
      </c>
      <c r="H94" s="6" t="s">
        <v>57</v>
      </c>
      <c r="I94" s="6" t="s">
        <v>57</v>
      </c>
      <c r="J94" s="6" t="s">
        <v>57</v>
      </c>
      <c r="K94" s="6" t="s">
        <v>57</v>
      </c>
      <c r="L94" s="6" t="s">
        <v>57</v>
      </c>
      <c r="M94" s="6" t="s">
        <v>57</v>
      </c>
      <c r="N94" s="6" t="s">
        <v>57</v>
      </c>
      <c r="O94" s="6" t="s">
        <v>57</v>
      </c>
      <c r="P94" s="6" t="s">
        <v>57</v>
      </c>
      <c r="Q94" s="6" t="s">
        <v>57</v>
      </c>
      <c r="R94" s="6" t="s">
        <v>57</v>
      </c>
      <c r="S94" s="6" t="s">
        <v>57</v>
      </c>
      <c r="T94" s="6" t="s">
        <v>57</v>
      </c>
      <c r="U94" s="6" t="s">
        <v>57</v>
      </c>
      <c r="V94" s="6" t="s">
        <v>57</v>
      </c>
      <c r="W94" s="6" t="s">
        <v>57</v>
      </c>
      <c r="X94" s="6" t="s">
        <v>57</v>
      </c>
      <c r="Y94" s="6" t="s">
        <v>57</v>
      </c>
      <c r="Z94" s="6" t="s">
        <v>57</v>
      </c>
      <c r="AA94" s="6" t="s">
        <v>57</v>
      </c>
      <c r="AB94" s="6" t="s">
        <v>57</v>
      </c>
      <c r="AC94" s="6" t="s">
        <v>57</v>
      </c>
      <c r="AD94" s="6" t="s">
        <v>57</v>
      </c>
      <c r="AE94" s="6" t="s">
        <v>57</v>
      </c>
      <c r="AF94" s="6" t="s">
        <v>57</v>
      </c>
      <c r="AG94" s="6" t="s">
        <v>57</v>
      </c>
      <c r="AH94" s="6" t="s">
        <v>57</v>
      </c>
      <c r="AI94" s="6" t="s">
        <v>57</v>
      </c>
      <c r="AJ94" s="6" t="s">
        <v>57</v>
      </c>
      <c r="AK94" s="6" t="s">
        <v>57</v>
      </c>
      <c r="AL94" s="6" t="s">
        <v>57</v>
      </c>
      <c r="AM94" s="6" t="s">
        <v>57</v>
      </c>
      <c r="AN94" s="6" t="s">
        <v>57</v>
      </c>
      <c r="AO94" s="6" t="s">
        <v>57</v>
      </c>
      <c r="AP94" s="6" t="s">
        <v>57</v>
      </c>
      <c r="AQ94" s="6" t="s">
        <v>57</v>
      </c>
      <c r="AR94" s="6" t="s">
        <v>57</v>
      </c>
      <c r="AS94" s="6" t="s">
        <v>57</v>
      </c>
      <c r="AT94" s="6" t="s">
        <v>57</v>
      </c>
      <c r="AU94" s="6" t="s">
        <v>57</v>
      </c>
      <c r="AV94" s="6" t="s">
        <v>57</v>
      </c>
      <c r="AW94" s="6" t="s">
        <v>57</v>
      </c>
      <c r="AX94" s="6" t="s">
        <v>57</v>
      </c>
      <c r="AY94" s="6" t="s">
        <v>57</v>
      </c>
      <c r="AZ94" s="6" t="s">
        <v>57</v>
      </c>
      <c r="BA94" s="6" t="s">
        <v>57</v>
      </c>
      <c r="BB94" s="6">
        <v>16.59551355</v>
      </c>
      <c r="BC94" s="6">
        <v>15.94928998</v>
      </c>
      <c r="BD94" s="6">
        <v>16.69495628</v>
      </c>
      <c r="BE94" s="6">
        <v>19.47547061</v>
      </c>
      <c r="BF94" s="6">
        <v>19.96463255</v>
      </c>
      <c r="BG94" s="6">
        <v>21.6141321</v>
      </c>
      <c r="BH94" s="6">
        <v>20.4146305</v>
      </c>
      <c r="BI94" s="6">
        <v>23.91102746</v>
      </c>
      <c r="BJ94" s="6">
        <v>21.71866129</v>
      </c>
      <c r="BK94" s="6">
        <v>19.21309994</v>
      </c>
      <c r="BL94" s="6">
        <v>10.93496846</v>
      </c>
      <c r="BM94" s="6">
        <v>11.07186947</v>
      </c>
      <c r="BN94" s="7">
        <v>8.32327375</v>
      </c>
      <c r="BO94" s="7">
        <v>10.13936426</v>
      </c>
      <c r="BP94" s="7">
        <v>10.90792921</v>
      </c>
      <c r="BQ94" s="7">
        <v>12.6207564</v>
      </c>
      <c r="BR94" s="7">
        <v>13.82001379</v>
      </c>
      <c r="BS94" s="7">
        <v>18.78836586</v>
      </c>
      <c r="BT94" s="7">
        <v>23.83747768</v>
      </c>
      <c r="BU94" s="7">
        <v>23.20249807</v>
      </c>
      <c r="BV94" s="7">
        <v>20.66257964</v>
      </c>
      <c r="BW94" s="7">
        <v>24.16926883</v>
      </c>
      <c r="BX94" s="7">
        <v>27.84265392</v>
      </c>
      <c r="BY94" s="7">
        <v>36.0468565</v>
      </c>
      <c r="BZ94" s="7">
        <v>36.8956831</v>
      </c>
      <c r="CA94" s="7">
        <v>32.50992633</v>
      </c>
      <c r="CB94" s="7">
        <v>31.91632193</v>
      </c>
      <c r="CC94" s="7">
        <v>31.11548145</v>
      </c>
      <c r="CD94" s="7">
        <v>28.80315601</v>
      </c>
      <c r="CE94" s="7">
        <v>30.56190728</v>
      </c>
      <c r="CF94" s="7">
        <v>30.90558144</v>
      </c>
      <c r="CG94" s="7">
        <v>29.37520491</v>
      </c>
      <c r="CH94" s="7">
        <v>28.25178244</v>
      </c>
      <c r="CI94" s="7">
        <v>28.39507612</v>
      </c>
      <c r="CJ94" s="7">
        <v>23.23888442</v>
      </c>
      <c r="CK94" s="7">
        <v>22.3284372</v>
      </c>
      <c r="CL94" s="7">
        <v>22.44885807</v>
      </c>
      <c r="CM94" s="7">
        <v>18.69524317</v>
      </c>
      <c r="CN94" s="7">
        <v>20.4487976</v>
      </c>
      <c r="CO94" s="7">
        <v>20.61984444</v>
      </c>
      <c r="CP94" s="7">
        <v>18.61490657</v>
      </c>
      <c r="CQ94" s="7">
        <v>19.77245357</v>
      </c>
      <c r="CR94" s="7">
        <v>24.09982015</v>
      </c>
      <c r="CS94" s="7">
        <v>22.18070904</v>
      </c>
      <c r="CT94" s="7">
        <v>26.49038919</v>
      </c>
      <c r="CU94" s="7">
        <v>28.92533074</v>
      </c>
      <c r="CV94" s="7">
        <v>26.86656351</v>
      </c>
      <c r="CW94" s="7">
        <v>25.07879053</v>
      </c>
      <c r="CX94" s="7">
        <v>21.96034569</v>
      </c>
      <c r="CY94" s="7">
        <v>23.60905397</v>
      </c>
      <c r="CZ94" s="7">
        <v>23.75485811</v>
      </c>
      <c r="DA94" s="7">
        <v>25.69932888</v>
      </c>
      <c r="DB94" s="7">
        <v>24.64419155</v>
      </c>
      <c r="DC94" s="7">
        <v>26.06974943</v>
      </c>
      <c r="DD94" s="7">
        <v>30.88222955</v>
      </c>
      <c r="DE94" s="7">
        <v>35.06765088</v>
      </c>
      <c r="DF94" s="7">
        <v>32.9328051</v>
      </c>
      <c r="DG94" s="7">
        <v>32.9595184752</v>
      </c>
      <c r="DH94" s="7">
        <v>33.59517828</v>
      </c>
      <c r="DI94" s="7">
        <v>34.6044276192</v>
      </c>
      <c r="DJ94" s="7">
        <v>40.9454865786</v>
      </c>
      <c r="DK94" s="7">
        <v>36.9313326585</v>
      </c>
      <c r="DL94" s="7">
        <v>39.1645198185</v>
      </c>
      <c r="DM94" s="7">
        <v>41.6804238465</v>
      </c>
      <c r="DN94" s="7">
        <v>45.5394129882</v>
      </c>
      <c r="DO94" s="7">
        <v>47.2176424736</v>
      </c>
      <c r="DP94" s="7">
        <v>50.6088430016</v>
      </c>
      <c r="DQ94" s="6">
        <v>47.0963312352</v>
      </c>
      <c r="DR94" s="6">
        <v>50.647442032</v>
      </c>
      <c r="DS94" s="6">
        <v>35.9840616192</v>
      </c>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row>
    <row r="95" s="2" customFormat="1" hidden="1" outlineLevel="1" spans="1:240">
      <c r="A95" s="9" t="s">
        <v>181</v>
      </c>
      <c r="B95" s="10"/>
      <c r="C95" s="10"/>
      <c r="D95" s="11" t="s">
        <v>186</v>
      </c>
      <c r="E95" s="11" t="s">
        <v>186</v>
      </c>
      <c r="F95" s="11" t="s">
        <v>186</v>
      </c>
      <c r="G95" s="11" t="s">
        <v>186</v>
      </c>
      <c r="H95" s="11" t="s">
        <v>186</v>
      </c>
      <c r="I95" s="11" t="s">
        <v>186</v>
      </c>
      <c r="J95" s="11" t="s">
        <v>186</v>
      </c>
      <c r="K95" s="11" t="s">
        <v>186</v>
      </c>
      <c r="L95" s="11" t="s">
        <v>186</v>
      </c>
      <c r="M95" s="11" t="s">
        <v>186</v>
      </c>
      <c r="N95" s="11" t="s">
        <v>186</v>
      </c>
      <c r="O95" s="11" t="s">
        <v>186</v>
      </c>
      <c r="P95" s="11" t="s">
        <v>186</v>
      </c>
      <c r="Q95" s="11" t="s">
        <v>186</v>
      </c>
      <c r="R95" s="11" t="s">
        <v>186</v>
      </c>
      <c r="S95" s="11" t="s">
        <v>186</v>
      </c>
      <c r="T95" s="11" t="s">
        <v>186</v>
      </c>
      <c r="U95" s="11" t="s">
        <v>186</v>
      </c>
      <c r="V95" s="11" t="s">
        <v>186</v>
      </c>
      <c r="W95" s="11" t="s">
        <v>186</v>
      </c>
      <c r="X95" s="11" t="s">
        <v>186</v>
      </c>
      <c r="Y95" s="11" t="s">
        <v>186</v>
      </c>
      <c r="Z95" s="11" t="s">
        <v>186</v>
      </c>
      <c r="AA95" s="11" t="s">
        <v>186</v>
      </c>
      <c r="AB95" s="11" t="s">
        <v>186</v>
      </c>
      <c r="AC95" s="11" t="s">
        <v>186</v>
      </c>
      <c r="AD95" s="11" t="s">
        <v>186</v>
      </c>
      <c r="AE95" s="11" t="s">
        <v>186</v>
      </c>
      <c r="AF95" s="11" t="s">
        <v>186</v>
      </c>
      <c r="AG95" s="11" t="s">
        <v>186</v>
      </c>
      <c r="AH95" s="11" t="s">
        <v>186</v>
      </c>
      <c r="AI95" s="11" t="s">
        <v>186</v>
      </c>
      <c r="AJ95" s="11" t="s">
        <v>186</v>
      </c>
      <c r="AK95" s="11" t="s">
        <v>186</v>
      </c>
      <c r="AL95" s="11" t="s">
        <v>186</v>
      </c>
      <c r="AM95" s="11" t="s">
        <v>186</v>
      </c>
      <c r="AN95" s="11" t="s">
        <v>186</v>
      </c>
      <c r="AO95" s="11" t="s">
        <v>186</v>
      </c>
      <c r="AP95" s="11" t="s">
        <v>186</v>
      </c>
      <c r="AQ95" s="11" t="s">
        <v>186</v>
      </c>
      <c r="AR95" s="11" t="s">
        <v>186</v>
      </c>
      <c r="AS95" s="11" t="s">
        <v>186</v>
      </c>
      <c r="AT95" s="11" t="s">
        <v>186</v>
      </c>
      <c r="AU95" s="11" t="s">
        <v>186</v>
      </c>
      <c r="AV95" s="11" t="s">
        <v>186</v>
      </c>
      <c r="AW95" s="11" t="s">
        <v>186</v>
      </c>
      <c r="AX95" s="11" t="s">
        <v>186</v>
      </c>
      <c r="AY95" s="11" t="s">
        <v>186</v>
      </c>
      <c r="AZ95" s="11" t="s">
        <v>186</v>
      </c>
      <c r="BA95" s="11">
        <v>27.1</v>
      </c>
      <c r="BB95" s="11">
        <v>26.24943</v>
      </c>
      <c r="BC95" s="11">
        <v>25.7652082</v>
      </c>
      <c r="BD95" s="11">
        <v>25.7410282</v>
      </c>
      <c r="BE95" s="11">
        <v>25.7338489</v>
      </c>
      <c r="BF95" s="11">
        <v>25.7200733</v>
      </c>
      <c r="BG95" s="11">
        <v>25.7522943</v>
      </c>
      <c r="BH95" s="11">
        <v>25.6218348</v>
      </c>
      <c r="BI95" s="11">
        <v>25.6218348</v>
      </c>
      <c r="BJ95" s="11">
        <v>25.8477835</v>
      </c>
      <c r="BK95" s="11">
        <v>25.7974502</v>
      </c>
      <c r="BL95" s="11">
        <v>23.7483029</v>
      </c>
      <c r="BM95" s="11">
        <v>21.880092</v>
      </c>
      <c r="BN95" s="11">
        <v>20.1129912</v>
      </c>
      <c r="BO95" s="11">
        <v>19.3916578</v>
      </c>
      <c r="BP95" s="11">
        <v>19.5188138</v>
      </c>
      <c r="BQ95" s="11">
        <v>20.0446245</v>
      </c>
      <c r="BR95" s="11">
        <v>20.0438795</v>
      </c>
      <c r="BS95" s="11">
        <v>20.7649209</v>
      </c>
      <c r="BT95" s="11">
        <v>20.7649209</v>
      </c>
      <c r="BU95" s="11">
        <v>20.8405482</v>
      </c>
      <c r="BV95" s="11">
        <v>24.0366248</v>
      </c>
      <c r="BW95" s="11">
        <v>24.0545459</v>
      </c>
      <c r="BX95" s="11">
        <v>23.7616182</v>
      </c>
      <c r="BY95" s="11">
        <v>23.9006961</v>
      </c>
      <c r="BZ95" s="11">
        <v>23.9002234</v>
      </c>
      <c r="CA95" s="11">
        <v>23.9385519</v>
      </c>
      <c r="CB95" s="11">
        <v>24.0296115</v>
      </c>
      <c r="CC95" s="11">
        <v>24.1607774</v>
      </c>
      <c r="CD95" s="11">
        <v>24.1607774</v>
      </c>
      <c r="CE95" s="11">
        <v>24.1716576</v>
      </c>
      <c r="CF95" s="11">
        <v>24.8078117</v>
      </c>
      <c r="CG95" s="11">
        <v>24.8078117</v>
      </c>
      <c r="CH95" s="11">
        <v>26.2846939</v>
      </c>
      <c r="CI95" s="11">
        <v>26.2625173</v>
      </c>
      <c r="CJ95" s="11">
        <v>27.0532816</v>
      </c>
      <c r="CK95" s="11">
        <v>26.9630937</v>
      </c>
      <c r="CL95" s="11">
        <v>26.5595223</v>
      </c>
      <c r="CM95" s="11">
        <v>26.4109223</v>
      </c>
      <c r="CN95" s="11">
        <v>26.1282096</v>
      </c>
      <c r="CO95" s="11">
        <v>25.7241968</v>
      </c>
      <c r="CP95" s="11">
        <v>25.6806118</v>
      </c>
      <c r="CQ95" s="11">
        <v>25.5455528</v>
      </c>
      <c r="CR95" s="11">
        <v>25.6666639</v>
      </c>
      <c r="CS95" s="11">
        <v>25.6666639</v>
      </c>
      <c r="CT95" s="11">
        <v>26.1789089</v>
      </c>
      <c r="CU95" s="11">
        <v>26.2404535</v>
      </c>
      <c r="CV95" s="11">
        <v>26.6177955</v>
      </c>
      <c r="CW95" s="11">
        <v>26.5902226</v>
      </c>
      <c r="CX95" s="11">
        <v>26.4930823</v>
      </c>
      <c r="CY95" s="11">
        <v>26.4930823</v>
      </c>
      <c r="CZ95" s="11">
        <v>26.4230644</v>
      </c>
      <c r="DA95" s="11">
        <v>26.626017</v>
      </c>
      <c r="DB95" s="11">
        <v>26.626017</v>
      </c>
      <c r="DC95" s="11">
        <v>26.6360615</v>
      </c>
      <c r="DD95" s="11">
        <v>26.6086507</v>
      </c>
      <c r="DE95" s="11">
        <v>26.6086507</v>
      </c>
      <c r="DF95" s="11">
        <v>27.0312539</v>
      </c>
      <c r="DG95" s="11">
        <v>25.9688294</v>
      </c>
      <c r="DH95" s="11">
        <v>25.9688294</v>
      </c>
      <c r="DI95" s="11">
        <v>25.9332609</v>
      </c>
      <c r="DJ95" s="11">
        <v>26.0058489</v>
      </c>
      <c r="DK95" s="11">
        <v>26.0058489</v>
      </c>
      <c r="DL95" s="11">
        <v>26.0073236</v>
      </c>
      <c r="DM95" s="11">
        <v>26.1142017</v>
      </c>
      <c r="DN95" s="11">
        <v>26.1142267</v>
      </c>
      <c r="DO95" s="11">
        <v>26.0426667</v>
      </c>
      <c r="DP95" s="12"/>
      <c r="DQ95" s="11">
        <v>26.0539941</v>
      </c>
      <c r="DR95" s="13"/>
      <c r="DS95" s="13"/>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c r="HV95" s="14"/>
      <c r="HW95" s="14"/>
      <c r="HX95" s="14"/>
      <c r="HY95" s="14"/>
      <c r="HZ95" s="14"/>
      <c r="IA95" s="14"/>
      <c r="IB95" s="14"/>
      <c r="IC95" s="14"/>
      <c r="ID95" s="14"/>
      <c r="IE95" s="14"/>
      <c r="IF95" s="14"/>
    </row>
    <row r="96" s="2" customFormat="1" hidden="1" outlineLevel="1" spans="1:240">
      <c r="A96" s="9" t="s">
        <v>182</v>
      </c>
      <c r="B96" s="10"/>
      <c r="C96" s="10"/>
      <c r="D96" s="15" t="s">
        <v>186</v>
      </c>
      <c r="E96" s="15" t="s">
        <v>186</v>
      </c>
      <c r="F96" s="15" t="s">
        <v>186</v>
      </c>
      <c r="G96" s="15" t="s">
        <v>186</v>
      </c>
      <c r="H96" s="15" t="s">
        <v>186</v>
      </c>
      <c r="I96" s="15" t="s">
        <v>186</v>
      </c>
      <c r="J96" s="15" t="s">
        <v>186</v>
      </c>
      <c r="K96" s="15" t="s">
        <v>186</v>
      </c>
      <c r="L96" s="15" t="s">
        <v>186</v>
      </c>
      <c r="M96" s="15" t="s">
        <v>186</v>
      </c>
      <c r="N96" s="15" t="s">
        <v>186</v>
      </c>
      <c r="O96" s="15" t="s">
        <v>186</v>
      </c>
      <c r="P96" s="15" t="s">
        <v>186</v>
      </c>
      <c r="Q96" s="15" t="s">
        <v>186</v>
      </c>
      <c r="R96" s="15" t="s">
        <v>186</v>
      </c>
      <c r="S96" s="15" t="s">
        <v>186</v>
      </c>
      <c r="T96" s="15" t="s">
        <v>186</v>
      </c>
      <c r="U96" s="15" t="s">
        <v>186</v>
      </c>
      <c r="V96" s="15" t="s">
        <v>186</v>
      </c>
      <c r="W96" s="15" t="s">
        <v>186</v>
      </c>
      <c r="X96" s="15" t="s">
        <v>186</v>
      </c>
      <c r="Y96" s="15" t="s">
        <v>186</v>
      </c>
      <c r="Z96" s="15" t="s">
        <v>186</v>
      </c>
      <c r="AA96" s="15" t="s">
        <v>186</v>
      </c>
      <c r="AB96" s="15" t="s">
        <v>186</v>
      </c>
      <c r="AC96" s="15" t="s">
        <v>186</v>
      </c>
      <c r="AD96" s="15" t="s">
        <v>186</v>
      </c>
      <c r="AE96" s="15" t="s">
        <v>186</v>
      </c>
      <c r="AF96" s="15" t="s">
        <v>186</v>
      </c>
      <c r="AG96" s="15" t="s">
        <v>186</v>
      </c>
      <c r="AH96" s="15" t="s">
        <v>186</v>
      </c>
      <c r="AI96" s="15" t="s">
        <v>186</v>
      </c>
      <c r="AJ96" s="15" t="s">
        <v>186</v>
      </c>
      <c r="AK96" s="15" t="s">
        <v>186</v>
      </c>
      <c r="AL96" s="15" t="s">
        <v>186</v>
      </c>
      <c r="AM96" s="15" t="s">
        <v>186</v>
      </c>
      <c r="AN96" s="15" t="s">
        <v>186</v>
      </c>
      <c r="AO96" s="15" t="s">
        <v>186</v>
      </c>
      <c r="AP96" s="15" t="s">
        <v>186</v>
      </c>
      <c r="AQ96" s="15" t="s">
        <v>186</v>
      </c>
      <c r="AR96" s="15" t="s">
        <v>186</v>
      </c>
      <c r="AS96" s="15" t="s">
        <v>186</v>
      </c>
      <c r="AT96" s="15" t="s">
        <v>186</v>
      </c>
      <c r="AU96" s="15" t="s">
        <v>186</v>
      </c>
      <c r="AV96" s="15" t="s">
        <v>186</v>
      </c>
      <c r="AW96" s="15" t="s">
        <v>186</v>
      </c>
      <c r="AX96" s="15" t="s">
        <v>186</v>
      </c>
      <c r="AY96" s="15" t="s">
        <v>186</v>
      </c>
      <c r="AZ96" s="15" t="s">
        <v>186</v>
      </c>
      <c r="BA96" s="15" t="s">
        <v>186</v>
      </c>
      <c r="BB96" s="15">
        <v>0.0762683227788184</v>
      </c>
      <c r="BC96" s="15">
        <v>0.0893773138615662</v>
      </c>
      <c r="BD96" s="15">
        <v>0.0851125053349656</v>
      </c>
      <c r="BE96" s="15">
        <v>0.0754260238156602</v>
      </c>
      <c r="BF96" s="15">
        <v>0.075087655368385</v>
      </c>
      <c r="BG96" s="15">
        <v>0.0749937064830763</v>
      </c>
      <c r="BH96" s="15">
        <v>0.0289596746599896</v>
      </c>
      <c r="BI96" s="15">
        <v>0.0289596746599896</v>
      </c>
      <c r="BJ96" s="15">
        <v>0.080729274136794</v>
      </c>
      <c r="BK96" s="15">
        <v>0.0801761214369938</v>
      </c>
      <c r="BL96" s="15">
        <v>0.0573935748478263</v>
      </c>
      <c r="BM96" s="15">
        <v>0.0323451702122642</v>
      </c>
      <c r="BN96" s="15">
        <v>0.0522883786674157</v>
      </c>
      <c r="BO96" s="15">
        <v>0.00661985691599818</v>
      </c>
      <c r="BP96" s="15">
        <v>-0.00183489633985852</v>
      </c>
      <c r="BQ96" s="15">
        <v>-0.00119732849073825</v>
      </c>
      <c r="BR96" s="15">
        <v>-0.0011973729935864</v>
      </c>
      <c r="BS96" s="15">
        <v>0.0474839275694038</v>
      </c>
      <c r="BT96" s="15">
        <v>0.0474839275694038</v>
      </c>
      <c r="BU96" s="15">
        <v>0.0473116153441683</v>
      </c>
      <c r="BV96" s="15">
        <v>0.0567883391015863</v>
      </c>
      <c r="BW96" s="15">
        <v>0.0567460306951793</v>
      </c>
      <c r="BX96" s="15">
        <v>0.0818126098836147</v>
      </c>
      <c r="BY96" s="15">
        <v>0.0813365431645315</v>
      </c>
      <c r="BZ96" s="15">
        <v>0.0807942238732379</v>
      </c>
      <c r="CA96" s="15">
        <v>0.0806648626059958</v>
      </c>
      <c r="CB96" s="15">
        <v>0.0803591851661855</v>
      </c>
      <c r="CC96" s="15">
        <v>0.0812266909921533</v>
      </c>
      <c r="CD96" s="15">
        <v>0.0812266909921533</v>
      </c>
      <c r="CE96" s="15">
        <v>0.0811901290542855</v>
      </c>
      <c r="CF96" s="15">
        <v>0.0783422586200942</v>
      </c>
      <c r="CG96" s="15">
        <v>0.0783422586200942</v>
      </c>
      <c r="CH96" s="15">
        <v>0.0933432974085348</v>
      </c>
      <c r="CI96" s="15">
        <v>0.0934221183740068</v>
      </c>
      <c r="CJ96" s="15">
        <v>0.0883441807665951</v>
      </c>
      <c r="CK96" s="15">
        <v>0.0886396800972434</v>
      </c>
      <c r="CL96" s="15">
        <v>0.090005383869423</v>
      </c>
      <c r="CM96" s="15">
        <v>0.0905117955687598</v>
      </c>
      <c r="CN96" s="15">
        <v>0.0918643120499156</v>
      </c>
      <c r="CO96" s="15">
        <v>0.0934334322928209</v>
      </c>
      <c r="CP96" s="15">
        <v>0.0935920070253155</v>
      </c>
      <c r="CQ96" s="15">
        <v>0.0893795494611493</v>
      </c>
      <c r="CR96" s="15">
        <v>0.0905584500212355</v>
      </c>
      <c r="CS96" s="15">
        <v>0.0873311782447894</v>
      </c>
      <c r="CT96" s="15">
        <v>0.102219691822221</v>
      </c>
      <c r="CU96" s="15">
        <v>0.103351872329493</v>
      </c>
      <c r="CV96" s="15">
        <v>0.0973033247625634</v>
      </c>
      <c r="CW96" s="15">
        <v>0.0974042240624191</v>
      </c>
      <c r="CX96" s="15">
        <v>0.0963270325099167</v>
      </c>
      <c r="CY96" s="15">
        <v>0.0963270325099167</v>
      </c>
      <c r="CZ96" s="15">
        <v>0.0965822874049386</v>
      </c>
      <c r="DA96" s="15">
        <v>0.0917148066118939</v>
      </c>
      <c r="DB96" s="15">
        <v>0.0917148066118939</v>
      </c>
      <c r="DC96" s="15">
        <v>0.0916802208164296</v>
      </c>
      <c r="DD96" s="15">
        <v>0.0896137134830366</v>
      </c>
      <c r="DE96" s="15">
        <v>0.0896137134830366</v>
      </c>
      <c r="DF96" s="15">
        <v>0.0987930493302051</v>
      </c>
      <c r="DG96" s="15">
        <v>0.0986182303619739</v>
      </c>
      <c r="DH96" s="15">
        <v>0.0986182303619739</v>
      </c>
      <c r="DI96" s="15">
        <v>0.0987534891919435</v>
      </c>
      <c r="DJ96" s="15">
        <v>0.0995929804083419</v>
      </c>
      <c r="DK96" s="15">
        <v>0.0995929804083419</v>
      </c>
      <c r="DL96" s="15">
        <v>0.0995873331618022</v>
      </c>
      <c r="DM96" s="15">
        <v>0.0954078561781194</v>
      </c>
      <c r="DN96" s="15">
        <v>0.0954077648410703</v>
      </c>
      <c r="DO96" s="15">
        <v>0.0949595534316</v>
      </c>
      <c r="DP96" s="12"/>
      <c r="DQ96" s="15">
        <v>0.0955899502564177</v>
      </c>
      <c r="DR96" s="13"/>
      <c r="DS96" s="13"/>
      <c r="DT96" s="14"/>
      <c r="DU96" s="14"/>
      <c r="DV96" s="14"/>
      <c r="DW96" s="14"/>
      <c r="DX96" s="14"/>
      <c r="DY96" s="14"/>
      <c r="DZ96" s="14"/>
      <c r="EA96" s="14"/>
      <c r="EB96" s="14"/>
      <c r="EC96" s="14"/>
      <c r="ED96" s="14"/>
      <c r="EE96" s="14"/>
      <c r="EF96" s="14"/>
      <c r="EG96" s="14"/>
      <c r="EH96" s="14"/>
      <c r="EI96" s="14"/>
      <c r="EJ96" s="14"/>
      <c r="EK96" s="14"/>
      <c r="EL96" s="14"/>
      <c r="EM96" s="14"/>
      <c r="EN96" s="14"/>
      <c r="EO96" s="14"/>
      <c r="EP96" s="14"/>
      <c r="EQ96" s="14"/>
      <c r="ER96" s="14"/>
      <c r="ES96" s="14"/>
      <c r="ET96" s="14"/>
      <c r="EU96" s="14"/>
      <c r="EV96" s="14"/>
      <c r="EW96" s="14"/>
      <c r="EX96" s="14"/>
      <c r="EY96" s="14"/>
      <c r="EZ96" s="14"/>
      <c r="FA96" s="14"/>
      <c r="FB96" s="14"/>
      <c r="FC96" s="14"/>
      <c r="FD96" s="14"/>
      <c r="FE96" s="14"/>
      <c r="FF96" s="14"/>
      <c r="FG96" s="14"/>
      <c r="FH96" s="14"/>
      <c r="FI96" s="14"/>
      <c r="FJ96" s="14"/>
      <c r="FK96" s="14"/>
      <c r="FL96" s="14"/>
      <c r="FM96" s="14"/>
      <c r="FN96" s="14"/>
      <c r="FO96" s="14"/>
      <c r="FP96" s="14"/>
      <c r="FQ96" s="14"/>
      <c r="FR96" s="14"/>
      <c r="FS96" s="14"/>
      <c r="FT96" s="14"/>
      <c r="FU96" s="14"/>
      <c r="FV96" s="14"/>
      <c r="FW96" s="14"/>
      <c r="FX96" s="14"/>
      <c r="FY96" s="14"/>
      <c r="FZ96" s="14"/>
      <c r="GA96" s="14"/>
      <c r="GB96" s="14"/>
      <c r="GC96" s="14"/>
      <c r="GD96" s="14"/>
      <c r="GE96" s="14"/>
      <c r="GF96" s="14"/>
      <c r="GG96" s="14"/>
      <c r="GH96" s="14"/>
      <c r="GI96" s="14"/>
      <c r="GJ96" s="14"/>
      <c r="GK96" s="14"/>
      <c r="GL96" s="14"/>
      <c r="GM96" s="14"/>
      <c r="GN96" s="14"/>
      <c r="GO96" s="14"/>
      <c r="GP96" s="14"/>
      <c r="GQ96" s="14"/>
      <c r="GR96" s="14"/>
      <c r="GS96" s="14"/>
      <c r="GT96" s="14"/>
      <c r="GU96" s="14"/>
      <c r="GV96" s="14"/>
      <c r="GW96" s="14"/>
      <c r="GX96" s="14"/>
      <c r="GY96" s="14"/>
      <c r="GZ96" s="14"/>
      <c r="HA96" s="14"/>
      <c r="HB96" s="14"/>
      <c r="HC96" s="14"/>
      <c r="HD96" s="14"/>
      <c r="HE96" s="14"/>
      <c r="HF96" s="14"/>
      <c r="HG96" s="14"/>
      <c r="HH96" s="14"/>
      <c r="HI96" s="14"/>
      <c r="HJ96" s="14"/>
      <c r="HK96" s="14"/>
      <c r="HL96" s="14"/>
      <c r="HM96" s="14"/>
      <c r="HN96" s="14"/>
      <c r="HO96" s="14"/>
      <c r="HP96" s="14"/>
      <c r="HQ96" s="14"/>
      <c r="HR96" s="14"/>
      <c r="HS96" s="14"/>
      <c r="HT96" s="14"/>
      <c r="HU96" s="14"/>
      <c r="HV96" s="14"/>
      <c r="HW96" s="14"/>
      <c r="HX96" s="14"/>
      <c r="HY96" s="14"/>
      <c r="HZ96" s="14"/>
      <c r="IA96" s="14"/>
      <c r="IB96" s="14"/>
      <c r="IC96" s="14"/>
      <c r="ID96" s="14"/>
      <c r="IE96" s="14"/>
      <c r="IF96" s="14"/>
    </row>
    <row r="97" s="2" customFormat="1" hidden="1" outlineLevel="1" spans="1:240">
      <c r="A97" s="9" t="s">
        <v>183</v>
      </c>
      <c r="B97" s="10"/>
      <c r="C97" s="10"/>
      <c r="D97" s="16" t="s">
        <v>186</v>
      </c>
      <c r="E97" s="16" t="s">
        <v>186</v>
      </c>
      <c r="F97" s="16" t="s">
        <v>186</v>
      </c>
      <c r="G97" s="16" t="s">
        <v>186</v>
      </c>
      <c r="H97" s="16" t="s">
        <v>186</v>
      </c>
      <c r="I97" s="16" t="s">
        <v>186</v>
      </c>
      <c r="J97" s="16" t="s">
        <v>186</v>
      </c>
      <c r="K97" s="16" t="s">
        <v>186</v>
      </c>
      <c r="L97" s="16" t="s">
        <v>186</v>
      </c>
      <c r="M97" s="16" t="s">
        <v>186</v>
      </c>
      <c r="N97" s="16" t="s">
        <v>186</v>
      </c>
      <c r="O97" s="16" t="s">
        <v>186</v>
      </c>
      <c r="P97" s="16" t="s">
        <v>186</v>
      </c>
      <c r="Q97" s="16" t="s">
        <v>186</v>
      </c>
      <c r="R97" s="16" t="s">
        <v>186</v>
      </c>
      <c r="S97" s="16" t="s">
        <v>186</v>
      </c>
      <c r="T97" s="16" t="s">
        <v>186</v>
      </c>
      <c r="U97" s="16" t="s">
        <v>186</v>
      </c>
      <c r="V97" s="16" t="s">
        <v>186</v>
      </c>
      <c r="W97" s="16" t="s">
        <v>186</v>
      </c>
      <c r="X97" s="16" t="s">
        <v>186</v>
      </c>
      <c r="Y97" s="16" t="s">
        <v>186</v>
      </c>
      <c r="Z97" s="16" t="s">
        <v>186</v>
      </c>
      <c r="AA97" s="16" t="s">
        <v>186</v>
      </c>
      <c r="AB97" s="16" t="s">
        <v>186</v>
      </c>
      <c r="AC97" s="16" t="s">
        <v>186</v>
      </c>
      <c r="AD97" s="16" t="s">
        <v>186</v>
      </c>
      <c r="AE97" s="16" t="s">
        <v>186</v>
      </c>
      <c r="AF97" s="16" t="s">
        <v>186</v>
      </c>
      <c r="AG97" s="16" t="s">
        <v>186</v>
      </c>
      <c r="AH97" s="16" t="s">
        <v>186</v>
      </c>
      <c r="AI97" s="16" t="s">
        <v>186</v>
      </c>
      <c r="AJ97" s="16" t="s">
        <v>186</v>
      </c>
      <c r="AK97" s="16" t="s">
        <v>186</v>
      </c>
      <c r="AL97" s="16" t="s">
        <v>186</v>
      </c>
      <c r="AM97" s="16" t="s">
        <v>186</v>
      </c>
      <c r="AN97" s="16" t="s">
        <v>186</v>
      </c>
      <c r="AO97" s="16" t="s">
        <v>186</v>
      </c>
      <c r="AP97" s="16" t="s">
        <v>186</v>
      </c>
      <c r="AQ97" s="16" t="s">
        <v>186</v>
      </c>
      <c r="AR97" s="16" t="s">
        <v>186</v>
      </c>
      <c r="AS97" s="16" t="s">
        <v>186</v>
      </c>
      <c r="AT97" s="16" t="s">
        <v>186</v>
      </c>
      <c r="AU97" s="16" t="s">
        <v>186</v>
      </c>
      <c r="AV97" s="16" t="s">
        <v>186</v>
      </c>
      <c r="AW97" s="16" t="s">
        <v>186</v>
      </c>
      <c r="AX97" s="16" t="s">
        <v>186</v>
      </c>
      <c r="AY97" s="16" t="s">
        <v>186</v>
      </c>
      <c r="AZ97" s="16" t="s">
        <v>186</v>
      </c>
      <c r="BA97" s="16" t="s">
        <v>186</v>
      </c>
      <c r="BB97" s="16">
        <v>0.632223770192343</v>
      </c>
      <c r="BC97" s="16">
        <v>0.619024301150417</v>
      </c>
      <c r="BD97" s="16">
        <v>0.648573793178937</v>
      </c>
      <c r="BE97" s="16">
        <v>0.756803643158098</v>
      </c>
      <c r="BF97" s="16">
        <v>0.776227671170751</v>
      </c>
      <c r="BG97" s="16">
        <v>0.839308989257707</v>
      </c>
      <c r="BH97" s="16">
        <v>0.796766923967522</v>
      </c>
      <c r="BI97" s="16">
        <v>0.933228540682028</v>
      </c>
      <c r="BJ97" s="16">
        <v>0.840252368254322</v>
      </c>
      <c r="BK97" s="16">
        <v>0.744767399531602</v>
      </c>
      <c r="BL97" s="16">
        <v>0.460452628806583</v>
      </c>
      <c r="BM97" s="16">
        <v>0.506024814703704</v>
      </c>
      <c r="BN97" s="16">
        <v>0.413825756558776</v>
      </c>
      <c r="BO97" s="16">
        <v>0.522872484888837</v>
      </c>
      <c r="BP97" s="16">
        <v>0.558841808307019</v>
      </c>
      <c r="BQ97" s="16">
        <v>0.629632967182797</v>
      </c>
      <c r="BR97" s="16">
        <v>0.689487970629638</v>
      </c>
      <c r="BS97" s="16">
        <v>0.904812784526427</v>
      </c>
      <c r="BT97" s="16">
        <v>1.14796862529826</v>
      </c>
      <c r="BU97" s="16">
        <v>1.11333434597464</v>
      </c>
      <c r="BV97" s="16">
        <v>0.859628994167268</v>
      </c>
      <c r="BW97" s="16">
        <v>1.00476928146875</v>
      </c>
      <c r="BX97" s="16">
        <v>1.17174906463231</v>
      </c>
      <c r="BY97" s="16">
        <v>1.50819274673762</v>
      </c>
      <c r="BZ97" s="16">
        <v>1.54373800121048</v>
      </c>
      <c r="CA97" s="16">
        <v>1.35805734765435</v>
      </c>
      <c r="CB97" s="16">
        <v>1.32820798621734</v>
      </c>
      <c r="CC97" s="16">
        <v>1.28785100681404</v>
      </c>
      <c r="CD97" s="16">
        <v>1.19214524943225</v>
      </c>
      <c r="CE97" s="16">
        <v>1.26436952755776</v>
      </c>
      <c r="CF97" s="16">
        <v>1.24580038633557</v>
      </c>
      <c r="CG97" s="16">
        <v>1.18411108787963</v>
      </c>
      <c r="CH97" s="16">
        <v>1.0748377937169</v>
      </c>
      <c r="CI97" s="16">
        <v>1.08120161428699</v>
      </c>
      <c r="CJ97" s="16">
        <v>0.859004269559668</v>
      </c>
      <c r="CK97" s="16">
        <v>0.828111100618992</v>
      </c>
      <c r="CL97" s="16">
        <v>0.845228232888812</v>
      </c>
      <c r="CM97" s="16">
        <v>0.707860293087909</v>
      </c>
      <c r="CN97" s="16">
        <v>0.782632943973321</v>
      </c>
      <c r="CO97" s="16">
        <v>0.801573886264157</v>
      </c>
      <c r="CP97" s="16">
        <v>0.724862271388721</v>
      </c>
      <c r="CQ97" s="16">
        <v>0.774007662108608</v>
      </c>
      <c r="CR97" s="16">
        <v>0.938954134978173</v>
      </c>
      <c r="CS97" s="16">
        <v>0.864183560684721</v>
      </c>
      <c r="CT97" s="16">
        <v>1.0118981391161</v>
      </c>
      <c r="CU97" s="16">
        <v>1.10231824690073</v>
      </c>
      <c r="CV97" s="16">
        <v>1.00934592799017</v>
      </c>
      <c r="CW97" s="16">
        <v>0.943158350994775</v>
      </c>
      <c r="CX97" s="16">
        <v>0.828908673265247</v>
      </c>
      <c r="CY97" s="16">
        <v>0.891140326091842</v>
      </c>
      <c r="CZ97" s="16">
        <v>0.899019801049268</v>
      </c>
      <c r="DA97" s="16">
        <v>0.965196142554855</v>
      </c>
      <c r="DB97" s="16">
        <v>0.925568086281925</v>
      </c>
      <c r="DC97" s="16">
        <v>0.978738895012688</v>
      </c>
      <c r="DD97" s="16">
        <v>1.1606086286818</v>
      </c>
      <c r="DE97" s="16">
        <v>1.31790413934819</v>
      </c>
      <c r="DF97" s="16">
        <v>1.21832324988816</v>
      </c>
      <c r="DG97" s="16">
        <v>1.26919538775976</v>
      </c>
      <c r="DH97" s="16">
        <v>1.2936731872866</v>
      </c>
      <c r="DI97" s="16">
        <v>1.33436468839906</v>
      </c>
      <c r="DJ97" s="16">
        <v>1.57447221805553</v>
      </c>
      <c r="DK97" s="16">
        <v>1.4201164069672</v>
      </c>
      <c r="DL97" s="16">
        <v>1.50590350634926</v>
      </c>
      <c r="DM97" s="16">
        <v>1.59608263652187</v>
      </c>
      <c r="DN97" s="16">
        <v>1.74385454806517</v>
      </c>
      <c r="DO97" s="16">
        <v>1.81308784710592</v>
      </c>
      <c r="DP97" s="12"/>
      <c r="DQ97" s="16">
        <v>1.83219402433195</v>
      </c>
      <c r="DR97" s="13"/>
      <c r="DS97" s="13"/>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c r="HJ97" s="14"/>
      <c r="HK97" s="14"/>
      <c r="HL97" s="14"/>
      <c r="HM97" s="14"/>
      <c r="HN97" s="14"/>
      <c r="HO97" s="14"/>
      <c r="HP97" s="14"/>
      <c r="HQ97" s="14"/>
      <c r="HR97" s="14"/>
      <c r="HS97" s="14"/>
      <c r="HT97" s="14"/>
      <c r="HU97" s="14"/>
      <c r="HV97" s="14"/>
      <c r="HW97" s="14"/>
      <c r="HX97" s="14"/>
      <c r="HY97" s="14"/>
      <c r="HZ97" s="14"/>
      <c r="IA97" s="14"/>
      <c r="IB97" s="14"/>
      <c r="IC97" s="14"/>
      <c r="ID97" s="14"/>
      <c r="IE97" s="14"/>
      <c r="IF97" s="14"/>
    </row>
    <row r="98" s="2" customFormat="1" hidden="1" outlineLevel="1" spans="1:240">
      <c r="A98" s="9" t="s">
        <v>184</v>
      </c>
      <c r="B98" s="10"/>
      <c r="C98" s="10"/>
      <c r="D98" s="16" t="s">
        <v>186</v>
      </c>
      <c r="E98" s="16" t="s">
        <v>186</v>
      </c>
      <c r="F98" s="16" t="s">
        <v>186</v>
      </c>
      <c r="G98" s="16" t="s">
        <v>186</v>
      </c>
      <c r="H98" s="16" t="s">
        <v>186</v>
      </c>
      <c r="I98" s="16" t="s">
        <v>186</v>
      </c>
      <c r="J98" s="16" t="s">
        <v>186</v>
      </c>
      <c r="K98" s="16" t="s">
        <v>186</v>
      </c>
      <c r="L98" s="16" t="s">
        <v>186</v>
      </c>
      <c r="M98" s="16" t="s">
        <v>186</v>
      </c>
      <c r="N98" s="16" t="s">
        <v>186</v>
      </c>
      <c r="O98" s="16" t="s">
        <v>186</v>
      </c>
      <c r="P98" s="16" t="s">
        <v>186</v>
      </c>
      <c r="Q98" s="16" t="s">
        <v>186</v>
      </c>
      <c r="R98" s="16" t="s">
        <v>186</v>
      </c>
      <c r="S98" s="16" t="s">
        <v>186</v>
      </c>
      <c r="T98" s="16" t="s">
        <v>186</v>
      </c>
      <c r="U98" s="16" t="s">
        <v>186</v>
      </c>
      <c r="V98" s="16" t="s">
        <v>186</v>
      </c>
      <c r="W98" s="16" t="s">
        <v>186</v>
      </c>
      <c r="X98" s="16" t="s">
        <v>186</v>
      </c>
      <c r="Y98" s="16" t="s">
        <v>186</v>
      </c>
      <c r="Z98" s="16" t="s">
        <v>186</v>
      </c>
      <c r="AA98" s="16" t="s">
        <v>186</v>
      </c>
      <c r="AB98" s="16" t="s">
        <v>186</v>
      </c>
      <c r="AC98" s="16" t="s">
        <v>186</v>
      </c>
      <c r="AD98" s="16" t="s">
        <v>186</v>
      </c>
      <c r="AE98" s="16" t="s">
        <v>186</v>
      </c>
      <c r="AF98" s="16" t="s">
        <v>186</v>
      </c>
      <c r="AG98" s="16" t="s">
        <v>186</v>
      </c>
      <c r="AH98" s="16" t="s">
        <v>186</v>
      </c>
      <c r="AI98" s="16" t="s">
        <v>186</v>
      </c>
      <c r="AJ98" s="16" t="s">
        <v>186</v>
      </c>
      <c r="AK98" s="16" t="s">
        <v>186</v>
      </c>
      <c r="AL98" s="16" t="s">
        <v>186</v>
      </c>
      <c r="AM98" s="16" t="s">
        <v>186</v>
      </c>
      <c r="AN98" s="16" t="s">
        <v>186</v>
      </c>
      <c r="AO98" s="16" t="s">
        <v>186</v>
      </c>
      <c r="AP98" s="16" t="s">
        <v>186</v>
      </c>
      <c r="AQ98" s="16" t="s">
        <v>186</v>
      </c>
      <c r="AR98" s="16" t="s">
        <v>186</v>
      </c>
      <c r="AS98" s="16" t="s">
        <v>186</v>
      </c>
      <c r="AT98" s="16" t="s">
        <v>186</v>
      </c>
      <c r="AU98" s="16" t="s">
        <v>186</v>
      </c>
      <c r="AV98" s="16" t="s">
        <v>186</v>
      </c>
      <c r="AW98" s="16" t="s">
        <v>186</v>
      </c>
      <c r="AX98" s="16" t="s">
        <v>186</v>
      </c>
      <c r="AY98" s="16" t="s">
        <v>186</v>
      </c>
      <c r="AZ98" s="16" t="s">
        <v>186</v>
      </c>
      <c r="BA98" s="16" t="s">
        <v>186</v>
      </c>
      <c r="BB98" s="16">
        <v>8.28946733266733</v>
      </c>
      <c r="BC98" s="16">
        <v>6.92596671801085</v>
      </c>
      <c r="BD98" s="16">
        <v>7.62019389073832</v>
      </c>
      <c r="BE98" s="16">
        <v>10.033720523406</v>
      </c>
      <c r="BF98" s="16">
        <v>10.3376203100566</v>
      </c>
      <c r="BG98" s="16">
        <v>11.1917256609674</v>
      </c>
      <c r="BH98" s="16">
        <v>27.5129791105121</v>
      </c>
      <c r="BI98" s="16">
        <v>32.2251044474393</v>
      </c>
      <c r="BJ98" s="16">
        <v>10.4082735443717</v>
      </c>
      <c r="BK98" s="16">
        <v>9.28914228055887</v>
      </c>
      <c r="BL98" s="16">
        <v>8.02272083639031</v>
      </c>
      <c r="BM98" s="16">
        <v>15.6445247121265</v>
      </c>
      <c r="BN98" s="16">
        <v>7.91429696435888</v>
      </c>
      <c r="BO98" s="16">
        <v>78.9854662304277</v>
      </c>
      <c r="BP98" s="16">
        <v>-304.563149518358</v>
      </c>
      <c r="BQ98" s="16">
        <v>-525.86485</v>
      </c>
      <c r="BR98" s="16">
        <v>-575.833908333333</v>
      </c>
      <c r="BS98" s="16">
        <v>19.0551378296146</v>
      </c>
      <c r="BT98" s="16">
        <v>24.175940872211</v>
      </c>
      <c r="BU98" s="16">
        <v>23.5319453346856</v>
      </c>
      <c r="BV98" s="16">
        <v>15.1374209523809</v>
      </c>
      <c r="BW98" s="16">
        <v>17.706424029304</v>
      </c>
      <c r="BX98" s="16">
        <v>14.3223528292181</v>
      </c>
      <c r="BY98" s="16">
        <v>18.5426216563786</v>
      </c>
      <c r="BZ98" s="16">
        <v>19.1070342309684</v>
      </c>
      <c r="CA98" s="16">
        <v>16.8357981874676</v>
      </c>
      <c r="CB98" s="16">
        <v>16.5283904194718</v>
      </c>
      <c r="CC98" s="16">
        <v>15.8550224203822</v>
      </c>
      <c r="CD98" s="16">
        <v>14.676767388535</v>
      </c>
      <c r="CE98" s="16">
        <v>15.5729463949045</v>
      </c>
      <c r="CF98" s="16">
        <v>15.902022845382</v>
      </c>
      <c r="CG98" s="16">
        <v>15.1145896063802</v>
      </c>
      <c r="CH98" s="16">
        <v>11.5148899123701</v>
      </c>
      <c r="CI98" s="16">
        <v>11.5732937028734</v>
      </c>
      <c r="CJ98" s="16">
        <v>9.72338259414226</v>
      </c>
      <c r="CK98" s="16">
        <v>9.34244234309623</v>
      </c>
      <c r="CL98" s="16">
        <v>9.39086304120477</v>
      </c>
      <c r="CM98" s="16">
        <v>7.82064137209789</v>
      </c>
      <c r="CN98" s="16">
        <v>8.51944489115717</v>
      </c>
      <c r="CO98" s="16">
        <v>8.57909065945496</v>
      </c>
      <c r="CP98" s="16">
        <v>7.74491641356355</v>
      </c>
      <c r="CQ98" s="16">
        <v>8.65978478046644</v>
      </c>
      <c r="CR98" s="16">
        <v>10.3684872561091</v>
      </c>
      <c r="CS98" s="16">
        <v>9.89547579745706</v>
      </c>
      <c r="CT98" s="16">
        <v>9.8992485799701</v>
      </c>
      <c r="CU98" s="16">
        <v>10.6656824115044</v>
      </c>
      <c r="CV98" s="16">
        <v>10.3731905405405</v>
      </c>
      <c r="CW98" s="16">
        <v>9.6829306949807</v>
      </c>
      <c r="CX98" s="16">
        <v>8.60515113636364</v>
      </c>
      <c r="CY98" s="16">
        <v>9.25119670846395</v>
      </c>
      <c r="CZ98" s="16">
        <v>9.30832997648903</v>
      </c>
      <c r="DA98" s="16">
        <v>10.5238857084357</v>
      </c>
      <c r="DB98" s="16">
        <v>10.0918065520066</v>
      </c>
      <c r="DC98" s="16">
        <v>10.6755730548731</v>
      </c>
      <c r="DD98" s="16">
        <v>12.9512390857622</v>
      </c>
      <c r="DE98" s="16">
        <v>14.706500691969</v>
      </c>
      <c r="DF98" s="16">
        <v>12.3320745553267</v>
      </c>
      <c r="DG98" s="16">
        <v>12.8697846544319</v>
      </c>
      <c r="DH98" s="16">
        <v>13.1179923076923</v>
      </c>
      <c r="DI98" s="16">
        <v>13.5120763764155</v>
      </c>
      <c r="DJ98" s="16">
        <v>15.8090681853282</v>
      </c>
      <c r="DK98" s="16">
        <v>14.2592018146718</v>
      </c>
      <c r="DL98" s="16">
        <v>15.1214362162162</v>
      </c>
      <c r="DM98" s="16">
        <v>16.7290483243026</v>
      </c>
      <c r="DN98" s="16">
        <v>18.2779100943207</v>
      </c>
      <c r="DO98" s="16">
        <v>19.0932642539426</v>
      </c>
      <c r="DP98" s="12"/>
      <c r="DQ98" s="16">
        <v>19.1672243726159</v>
      </c>
      <c r="DR98" s="13"/>
      <c r="DS98" s="13"/>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c r="HJ98" s="14"/>
      <c r="HK98" s="14"/>
      <c r="HL98" s="14"/>
      <c r="HM98" s="14"/>
      <c r="HN98" s="14"/>
      <c r="HO98" s="14"/>
      <c r="HP98" s="14"/>
      <c r="HQ98" s="14"/>
      <c r="HR98" s="14"/>
      <c r="HS98" s="14"/>
      <c r="HT98" s="14"/>
      <c r="HU98" s="14"/>
      <c r="HV98" s="14"/>
      <c r="HW98" s="14"/>
      <c r="HX98" s="14"/>
      <c r="HY98" s="14"/>
      <c r="HZ98" s="14"/>
      <c r="IA98" s="14"/>
      <c r="IB98" s="14"/>
      <c r="IC98" s="14"/>
      <c r="ID98" s="14"/>
      <c r="IE98" s="14"/>
      <c r="IF98" s="14"/>
    </row>
    <row r="99" s="3" customFormat="1" collapsed="1" spans="1:240">
      <c r="A99" s="4" t="s">
        <v>44</v>
      </c>
      <c r="B99" s="5">
        <f>BY99/BL99-1</f>
        <v>1.57617749228687</v>
      </c>
      <c r="C99" s="5"/>
      <c r="D99" s="6">
        <v>173.98718</v>
      </c>
      <c r="E99" s="6">
        <v>167.092332</v>
      </c>
      <c r="F99" s="6">
        <v>169.0025617</v>
      </c>
      <c r="G99" s="6">
        <v>179.9254451568</v>
      </c>
      <c r="H99" s="6">
        <v>214.2165937758</v>
      </c>
      <c r="I99" s="6">
        <v>206.0214557878</v>
      </c>
      <c r="J99" s="6">
        <v>208.7172248628</v>
      </c>
      <c r="K99" s="6">
        <v>205.0514296</v>
      </c>
      <c r="L99" s="6">
        <v>186.0764551848</v>
      </c>
      <c r="M99" s="6">
        <v>173.9691840924</v>
      </c>
      <c r="N99" s="6">
        <v>184.3715097012</v>
      </c>
      <c r="O99" s="6">
        <v>180.85409</v>
      </c>
      <c r="P99" s="6">
        <v>184.4639233689</v>
      </c>
      <c r="Q99" s="6">
        <v>184.268215637244</v>
      </c>
      <c r="R99" s="6">
        <v>158.087081864941</v>
      </c>
      <c r="S99" s="6">
        <v>167.032956728</v>
      </c>
      <c r="T99" s="6">
        <v>164.042140464</v>
      </c>
      <c r="U99" s="6">
        <v>164.565380789</v>
      </c>
      <c r="V99" s="6">
        <v>158.5676722916</v>
      </c>
      <c r="W99" s="6">
        <v>124.4990718116</v>
      </c>
      <c r="X99" s="6">
        <v>123.9090837466</v>
      </c>
      <c r="Y99" s="6">
        <v>118.7489820249</v>
      </c>
      <c r="Z99" s="6">
        <v>89.1659959034</v>
      </c>
      <c r="AA99" s="6">
        <v>85.8879800788</v>
      </c>
      <c r="AB99" s="6">
        <v>83.482190008</v>
      </c>
      <c r="AC99" s="6">
        <v>89.8380108216</v>
      </c>
      <c r="AD99" s="6">
        <v>81.4230940683</v>
      </c>
      <c r="AE99" s="6">
        <v>92.2741413472</v>
      </c>
      <c r="AF99" s="6">
        <v>83.9268877431</v>
      </c>
      <c r="AG99" s="6">
        <v>68.892935811</v>
      </c>
      <c r="AH99" s="6">
        <v>69.4396872272</v>
      </c>
      <c r="AI99" s="6">
        <v>53.0180138448</v>
      </c>
      <c r="AJ99" s="6">
        <v>55.68085238</v>
      </c>
      <c r="AK99" s="6">
        <v>61.2715007109</v>
      </c>
      <c r="AL99" s="6">
        <v>58.9759400407</v>
      </c>
      <c r="AM99" s="6">
        <v>69.9088418619</v>
      </c>
      <c r="AN99" s="6">
        <v>67.90706111</v>
      </c>
      <c r="AO99" s="6">
        <v>73.2349140127</v>
      </c>
      <c r="AP99" s="6">
        <v>88.4925455436</v>
      </c>
      <c r="AQ99" s="6">
        <v>96.8185443296</v>
      </c>
      <c r="AR99" s="6">
        <v>86.038969983</v>
      </c>
      <c r="AS99" s="6">
        <v>87.6686362681</v>
      </c>
      <c r="AT99" s="6">
        <v>90.4662828338</v>
      </c>
      <c r="AU99" s="6">
        <v>93.2592393399</v>
      </c>
      <c r="AV99" s="6">
        <v>103.5622352961</v>
      </c>
      <c r="AW99" s="6">
        <v>75.8318323749</v>
      </c>
      <c r="AX99" s="6">
        <v>88.9177787678</v>
      </c>
      <c r="AY99" s="6">
        <v>95.5991626142</v>
      </c>
      <c r="AZ99" s="6">
        <v>89.7486528498</v>
      </c>
      <c r="BA99" s="6">
        <v>98.2750502738</v>
      </c>
      <c r="BB99" s="6">
        <v>96.9570766433</v>
      </c>
      <c r="BC99" s="6">
        <v>107.132311194</v>
      </c>
      <c r="BD99" s="6">
        <v>97.8091344078</v>
      </c>
      <c r="BE99" s="6">
        <v>80.1128488817</v>
      </c>
      <c r="BF99" s="6">
        <v>85.8400516593</v>
      </c>
      <c r="BG99" s="6">
        <v>88.2664859655</v>
      </c>
      <c r="BH99" s="6">
        <v>81.6609675648</v>
      </c>
      <c r="BI99" s="6">
        <v>91.9984046748</v>
      </c>
      <c r="BJ99" s="6">
        <v>86.0440040832</v>
      </c>
      <c r="BK99" s="6">
        <v>60.1970730855</v>
      </c>
      <c r="BL99" s="7">
        <v>38.9789088169</v>
      </c>
      <c r="BM99" s="7">
        <v>44.455901544</v>
      </c>
      <c r="BN99" s="7">
        <v>37.6756066399</v>
      </c>
      <c r="BO99" s="7">
        <v>42.1480163542</v>
      </c>
      <c r="BP99" s="7">
        <v>45.3893994394</v>
      </c>
      <c r="BQ99" s="7">
        <v>42.3627413775</v>
      </c>
      <c r="BR99" s="7">
        <v>47.820987242</v>
      </c>
      <c r="BS99" s="7">
        <v>59.1737908665</v>
      </c>
      <c r="BT99" s="7">
        <v>70.6584972004</v>
      </c>
      <c r="BU99" s="7">
        <v>72.7609600237</v>
      </c>
      <c r="BV99" s="7">
        <v>73.7053240267</v>
      </c>
      <c r="BW99" s="7">
        <v>91.0509533507</v>
      </c>
      <c r="BX99" s="7">
        <v>92.256791676</v>
      </c>
      <c r="BY99" s="7">
        <v>100.416587568</v>
      </c>
      <c r="BZ99" s="6">
        <v>94.9546414822</v>
      </c>
      <c r="CA99" s="6">
        <v>90.6185080683</v>
      </c>
      <c r="CB99" s="6">
        <v>86.6008534168</v>
      </c>
      <c r="CC99" s="6">
        <v>100.8079407662</v>
      </c>
      <c r="CD99" s="6">
        <v>87.9766744534</v>
      </c>
      <c r="CE99" s="6">
        <v>95.282257782</v>
      </c>
      <c r="CF99" s="6">
        <v>103.4090837854</v>
      </c>
      <c r="CG99" s="6">
        <v>92.9185119346</v>
      </c>
      <c r="CH99" s="6">
        <v>82.4665746038</v>
      </c>
      <c r="CI99" s="6">
        <v>79.4938326739</v>
      </c>
      <c r="CJ99" s="6">
        <v>77.3754488308</v>
      </c>
      <c r="CK99" s="6">
        <v>70.2025986147</v>
      </c>
      <c r="CL99" s="6">
        <v>46.740004723</v>
      </c>
      <c r="CM99" s="6">
        <v>36.663733053</v>
      </c>
      <c r="CN99" s="6">
        <v>40.360504891</v>
      </c>
      <c r="CO99" s="6">
        <v>36.4044475693</v>
      </c>
      <c r="CP99" s="6">
        <v>28.671709963</v>
      </c>
      <c r="CQ99" s="6">
        <v>31.849401845</v>
      </c>
      <c r="CR99" s="6">
        <v>42.2912051576</v>
      </c>
      <c r="CS99" s="6">
        <v>43.1064226432</v>
      </c>
      <c r="CT99" s="6">
        <v>52.6185535679</v>
      </c>
      <c r="CU99" s="6">
        <v>41.5574354744</v>
      </c>
      <c r="CV99" s="6">
        <v>39.9803838408</v>
      </c>
      <c r="CW99" s="6">
        <v>37.5166992584</v>
      </c>
      <c r="CX99" s="6">
        <v>30.6602965389</v>
      </c>
      <c r="CY99" s="6">
        <v>30.9704858148</v>
      </c>
      <c r="CZ99" s="6">
        <v>34.4172190714</v>
      </c>
      <c r="DA99" s="6">
        <v>32.3575442074</v>
      </c>
      <c r="DB99" s="6">
        <v>29.4614801841</v>
      </c>
      <c r="DC99" s="6">
        <v>29.5725725351</v>
      </c>
      <c r="DD99" s="6">
        <v>34.6340661064</v>
      </c>
      <c r="DE99" s="6">
        <v>37.5680285656</v>
      </c>
      <c r="DF99" s="6">
        <v>32.9144540798</v>
      </c>
      <c r="DG99" s="6">
        <v>38.11066546</v>
      </c>
      <c r="DH99" s="6">
        <v>31.6148762286</v>
      </c>
      <c r="DI99" s="6">
        <v>28.8491577275</v>
      </c>
      <c r="DJ99" s="6">
        <v>30.8937155125</v>
      </c>
      <c r="DK99" s="6">
        <v>28.8158488175</v>
      </c>
      <c r="DL99" s="6">
        <v>30.0400435013</v>
      </c>
      <c r="DM99" s="6">
        <v>32.7504385062</v>
      </c>
      <c r="DN99" s="6">
        <v>37.354080687</v>
      </c>
      <c r="DO99" s="6">
        <v>35.589553761</v>
      </c>
      <c r="DP99" s="6">
        <v>40.0191707549</v>
      </c>
      <c r="DQ99" s="6">
        <v>34.0869636872</v>
      </c>
      <c r="DR99" s="6">
        <v>34.3896351437</v>
      </c>
      <c r="DS99" s="6">
        <v>28.3230212836</v>
      </c>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row>
    <row r="100" s="3" customFormat="1" spans="1:240">
      <c r="A100" s="4" t="s">
        <v>189</v>
      </c>
      <c r="B100" s="5"/>
      <c r="C100" s="5"/>
      <c r="D100" s="6">
        <v>24.1950939349768</v>
      </c>
      <c r="E100" s="6">
        <v>24.8171738747942</v>
      </c>
      <c r="F100" s="6">
        <v>23.9779037473281</v>
      </c>
      <c r="G100" s="6">
        <v>27.151263882</v>
      </c>
      <c r="H100" s="6">
        <v>26.4531241573281</v>
      </c>
      <c r="I100" s="6">
        <v>25.8090166068</v>
      </c>
      <c r="J100" s="6">
        <v>23.1308412931108</v>
      </c>
      <c r="K100" s="6">
        <v>22.0128295605108</v>
      </c>
      <c r="L100" s="6">
        <v>19.9620970388956</v>
      </c>
      <c r="M100" s="6">
        <v>18.9108016132956</v>
      </c>
      <c r="N100" s="6">
        <v>20.2061477626956</v>
      </c>
      <c r="O100" s="6">
        <v>21.7529815046842</v>
      </c>
      <c r="P100" s="6">
        <v>22.8900695155421</v>
      </c>
      <c r="Q100" s="6">
        <v>21.7044768078</v>
      </c>
      <c r="R100" s="6">
        <v>21.2173036908</v>
      </c>
      <c r="S100" s="6">
        <v>21.1369113816</v>
      </c>
      <c r="T100" s="6">
        <v>21.6563673816</v>
      </c>
      <c r="U100" s="6">
        <v>21.49964269365</v>
      </c>
      <c r="V100" s="6">
        <v>21.174912</v>
      </c>
      <c r="W100" s="6">
        <v>20.4641793873</v>
      </c>
      <c r="X100" s="6">
        <v>22.45971</v>
      </c>
      <c r="Y100" s="6">
        <v>21.6716496969</v>
      </c>
      <c r="Z100" s="6">
        <v>21.3382393938</v>
      </c>
      <c r="AA100" s="6">
        <v>22.366257174</v>
      </c>
      <c r="AB100" s="6">
        <v>23.08374</v>
      </c>
      <c r="AC100" s="6">
        <v>22.7348744025</v>
      </c>
      <c r="AD100" s="6">
        <v>23.3345195221566</v>
      </c>
      <c r="AE100" s="6">
        <v>23.75027470275</v>
      </c>
      <c r="AF100" s="6">
        <v>24.37449970275</v>
      </c>
      <c r="AG100" s="6">
        <v>25.0831587470827</v>
      </c>
      <c r="AH100" s="6">
        <v>25.6155842990827</v>
      </c>
      <c r="AI100" s="6">
        <v>23.07177392</v>
      </c>
      <c r="AJ100" s="6">
        <v>25.266649635</v>
      </c>
      <c r="AK100" s="6">
        <v>27.6012286624836</v>
      </c>
      <c r="AL100" s="6">
        <v>27.305712588</v>
      </c>
      <c r="AM100" s="6">
        <v>25.9463366949673</v>
      </c>
      <c r="AN100" s="6">
        <v>25.8053012168466</v>
      </c>
      <c r="AO100" s="6">
        <v>28.210698761989</v>
      </c>
      <c r="AP100" s="6">
        <v>30.8985834400099</v>
      </c>
      <c r="AQ100" s="6">
        <v>31.044745434</v>
      </c>
      <c r="AR100" s="6">
        <v>31.6001596080099</v>
      </c>
      <c r="AS100" s="6">
        <v>34.0180254336619</v>
      </c>
      <c r="AT100" s="6">
        <v>30.9467505136619</v>
      </c>
      <c r="AU100" s="6">
        <v>27.4396476424</v>
      </c>
      <c r="AV100" s="6">
        <v>28.186630472</v>
      </c>
      <c r="AW100" s="6">
        <v>26.463774064</v>
      </c>
      <c r="AX100" s="6">
        <v>28.55393996</v>
      </c>
      <c r="AY100" s="6">
        <v>28.3409967459</v>
      </c>
      <c r="AZ100" s="6">
        <v>29.0712133944</v>
      </c>
      <c r="BA100" s="6">
        <v>31.181978735</v>
      </c>
      <c r="BB100" s="6">
        <v>25.9678069146</v>
      </c>
      <c r="BC100" s="6">
        <v>29.1344033295</v>
      </c>
      <c r="BD100" s="6">
        <v>29.6149708071</v>
      </c>
      <c r="BE100" s="6">
        <v>28.1905630908</v>
      </c>
      <c r="BF100" s="6">
        <v>30.3714705906</v>
      </c>
      <c r="BG100" s="6">
        <v>34.9454361252</v>
      </c>
      <c r="BH100" s="6">
        <v>35.7158935473</v>
      </c>
      <c r="BI100" s="6">
        <v>36.1700160459</v>
      </c>
      <c r="BJ100" s="6">
        <v>32.4277102704</v>
      </c>
      <c r="BK100" s="6">
        <v>27.499640193</v>
      </c>
      <c r="BL100" s="6">
        <v>19.4665746024</v>
      </c>
      <c r="BM100" s="6">
        <v>20.850483342</v>
      </c>
      <c r="BN100" s="6">
        <v>19.561362912</v>
      </c>
      <c r="BO100" s="6">
        <v>20.530774449</v>
      </c>
      <c r="BP100" s="6">
        <v>17.612061678</v>
      </c>
      <c r="BQ100" s="6">
        <v>17.5948368748</v>
      </c>
      <c r="BR100" s="6">
        <v>16.214523585</v>
      </c>
      <c r="BS100" s="6">
        <v>19.9646518603</v>
      </c>
      <c r="BT100" s="6">
        <v>26.1804207519</v>
      </c>
      <c r="BU100" s="6">
        <v>29.3833003164</v>
      </c>
      <c r="BV100" s="6">
        <v>27.952403472</v>
      </c>
      <c r="BW100" s="6">
        <v>30.7726013223</v>
      </c>
      <c r="BX100" s="6">
        <v>30.8196868734</v>
      </c>
      <c r="BY100" s="6">
        <v>33.6844646754</v>
      </c>
      <c r="BZ100" s="6">
        <v>34.261383924</v>
      </c>
      <c r="CA100" s="6">
        <v>36.2144483216</v>
      </c>
      <c r="CB100" s="6">
        <v>36.2723781978</v>
      </c>
      <c r="CC100" s="6">
        <v>33.1636445421</v>
      </c>
      <c r="CD100" s="6">
        <v>32.9096111888</v>
      </c>
      <c r="CE100" s="6">
        <v>36.957755593</v>
      </c>
      <c r="CF100" s="6">
        <v>38.6209742295</v>
      </c>
      <c r="CG100" s="6">
        <v>37.8233229177</v>
      </c>
      <c r="CH100" s="6">
        <v>33.4850764974</v>
      </c>
      <c r="CI100" s="6">
        <v>34.7222499606</v>
      </c>
      <c r="CJ100" s="6">
        <v>30.9804105744</v>
      </c>
      <c r="CK100" s="6">
        <v>32.7923994222</v>
      </c>
      <c r="CL100" s="6">
        <v>29.6936534466</v>
      </c>
      <c r="CM100" s="6">
        <v>25.7243834727</v>
      </c>
      <c r="CN100" s="6">
        <v>25.043086224</v>
      </c>
      <c r="CO100" s="6">
        <v>22.9969791792</v>
      </c>
      <c r="CP100" s="6">
        <v>21.0693725424</v>
      </c>
      <c r="CQ100" s="6">
        <v>23.5973812464</v>
      </c>
      <c r="CR100" s="6">
        <v>26.9009543374</v>
      </c>
      <c r="CS100" s="6">
        <v>24.8915605276</v>
      </c>
      <c r="CT100" s="6">
        <v>27.9212279385</v>
      </c>
      <c r="CU100" s="6">
        <v>28.271703603</v>
      </c>
      <c r="CV100" s="6">
        <v>27.67707324</v>
      </c>
      <c r="CW100" s="6">
        <v>26.6384055888</v>
      </c>
      <c r="CX100" s="6">
        <v>23.7223973523</v>
      </c>
      <c r="CY100" s="6">
        <v>24.8473300047</v>
      </c>
      <c r="CZ100" s="6">
        <v>25.3717918494</v>
      </c>
      <c r="DA100" s="6">
        <v>25.983519405</v>
      </c>
      <c r="DB100" s="6">
        <v>23.9274322173</v>
      </c>
      <c r="DC100" s="6">
        <v>24.6956406171</v>
      </c>
      <c r="DD100" s="6">
        <v>28.2914328528</v>
      </c>
      <c r="DE100" s="6">
        <v>31.33544778</v>
      </c>
      <c r="DF100" s="6">
        <v>31.2459179292</v>
      </c>
      <c r="DG100" s="6">
        <v>31.9472350938</v>
      </c>
      <c r="DH100" s="6">
        <v>31.287195772</v>
      </c>
      <c r="DI100" s="6">
        <v>29.6318904633</v>
      </c>
      <c r="DJ100" s="6">
        <v>32.616591231</v>
      </c>
      <c r="DK100" s="6">
        <v>31.038960834</v>
      </c>
      <c r="DL100" s="6">
        <v>33.2696568372</v>
      </c>
      <c r="DM100" s="6">
        <v>32.750116366</v>
      </c>
      <c r="DN100" s="6">
        <v>35.5749046734</v>
      </c>
      <c r="DO100" s="6">
        <v>32.6557147002</v>
      </c>
      <c r="DP100" s="6">
        <v>32.9046687392</v>
      </c>
      <c r="DQ100" s="6">
        <v>30.6956234048</v>
      </c>
      <c r="DR100" s="6">
        <v>29.634415352</v>
      </c>
      <c r="DS100" s="6">
        <v>23.6714367696</v>
      </c>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row>
    <row r="101" s="3" customFormat="1" spans="1:240">
      <c r="A101" s="4" t="s">
        <v>47</v>
      </c>
      <c r="B101" s="5"/>
      <c r="C101" s="5"/>
      <c r="D101" s="6" t="s">
        <v>57</v>
      </c>
      <c r="E101" s="6" t="s">
        <v>57</v>
      </c>
      <c r="F101" s="6" t="s">
        <v>57</v>
      </c>
      <c r="G101" s="6" t="s">
        <v>57</v>
      </c>
      <c r="H101" s="6" t="s">
        <v>57</v>
      </c>
      <c r="I101" s="6" t="s">
        <v>57</v>
      </c>
      <c r="J101" s="6" t="s">
        <v>57</v>
      </c>
      <c r="K101" s="6" t="s">
        <v>57</v>
      </c>
      <c r="L101" s="6" t="s">
        <v>57</v>
      </c>
      <c r="M101" s="6" t="s">
        <v>57</v>
      </c>
      <c r="N101" s="6" t="s">
        <v>57</v>
      </c>
      <c r="O101" s="6" t="s">
        <v>57</v>
      </c>
      <c r="P101" s="6" t="s">
        <v>57</v>
      </c>
      <c r="Q101" s="6" t="s">
        <v>57</v>
      </c>
      <c r="R101" s="6" t="s">
        <v>57</v>
      </c>
      <c r="S101" s="6" t="s">
        <v>57</v>
      </c>
      <c r="T101" s="6" t="s">
        <v>57</v>
      </c>
      <c r="U101" s="6" t="s">
        <v>57</v>
      </c>
      <c r="V101" s="6" t="s">
        <v>57</v>
      </c>
      <c r="W101" s="6" t="s">
        <v>57</v>
      </c>
      <c r="X101" s="6" t="s">
        <v>57</v>
      </c>
      <c r="Y101" s="6" t="s">
        <v>57</v>
      </c>
      <c r="Z101" s="6" t="s">
        <v>57</v>
      </c>
      <c r="AA101" s="6" t="s">
        <v>57</v>
      </c>
      <c r="AB101" s="6" t="s">
        <v>57</v>
      </c>
      <c r="AC101" s="6" t="s">
        <v>57</v>
      </c>
      <c r="AD101" s="6" t="s">
        <v>57</v>
      </c>
      <c r="AE101" s="6" t="s">
        <v>57</v>
      </c>
      <c r="AF101" s="6" t="s">
        <v>57</v>
      </c>
      <c r="AG101" s="6" t="s">
        <v>57</v>
      </c>
      <c r="AH101" s="6" t="s">
        <v>57</v>
      </c>
      <c r="AI101" s="6" t="s">
        <v>57</v>
      </c>
      <c r="AJ101" s="6" t="s">
        <v>57</v>
      </c>
      <c r="AK101" s="6" t="s">
        <v>57</v>
      </c>
      <c r="AL101" s="6" t="s">
        <v>57</v>
      </c>
      <c r="AM101" s="6" t="s">
        <v>57</v>
      </c>
      <c r="AN101" s="6" t="s">
        <v>57</v>
      </c>
      <c r="AO101" s="6" t="s">
        <v>57</v>
      </c>
      <c r="AP101" s="6" t="s">
        <v>57</v>
      </c>
      <c r="AQ101" s="6" t="s">
        <v>57</v>
      </c>
      <c r="AR101" s="6" t="s">
        <v>57</v>
      </c>
      <c r="AS101" s="6" t="s">
        <v>57</v>
      </c>
      <c r="AT101" s="6" t="s">
        <v>57</v>
      </c>
      <c r="AU101" s="6" t="s">
        <v>57</v>
      </c>
      <c r="AV101" s="6" t="s">
        <v>57</v>
      </c>
      <c r="AW101" s="6" t="s">
        <v>57</v>
      </c>
      <c r="AX101" s="6" t="s">
        <v>57</v>
      </c>
      <c r="AY101" s="6" t="s">
        <v>57</v>
      </c>
      <c r="AZ101" s="6" t="s">
        <v>57</v>
      </c>
      <c r="BA101" s="6" t="s">
        <v>57</v>
      </c>
      <c r="BB101" s="6" t="s">
        <v>57</v>
      </c>
      <c r="BC101" s="6" t="s">
        <v>57</v>
      </c>
      <c r="BD101" s="6" t="s">
        <v>57</v>
      </c>
      <c r="BE101" s="6" t="s">
        <v>57</v>
      </c>
      <c r="BF101" s="6" t="s">
        <v>57</v>
      </c>
      <c r="BG101" s="6" t="s">
        <v>57</v>
      </c>
      <c r="BH101" s="6" t="s">
        <v>57</v>
      </c>
      <c r="BI101" s="6" t="s">
        <v>57</v>
      </c>
      <c r="BJ101" s="6" t="s">
        <v>57</v>
      </c>
      <c r="BK101" s="6" t="s">
        <v>57</v>
      </c>
      <c r="BL101" s="6" t="s">
        <v>57</v>
      </c>
      <c r="BM101" s="6" t="s">
        <v>57</v>
      </c>
      <c r="BN101" s="6" t="s">
        <v>57</v>
      </c>
      <c r="BO101" s="6" t="s">
        <v>57</v>
      </c>
      <c r="BP101" s="6" t="s">
        <v>57</v>
      </c>
      <c r="BQ101" s="6" t="s">
        <v>57</v>
      </c>
      <c r="BR101" s="6" t="s">
        <v>57</v>
      </c>
      <c r="BS101" s="6" t="s">
        <v>57</v>
      </c>
      <c r="BT101" s="6" t="s">
        <v>57</v>
      </c>
      <c r="BU101" s="6" t="s">
        <v>57</v>
      </c>
      <c r="BV101" s="6" t="s">
        <v>57</v>
      </c>
      <c r="BW101" s="6" t="s">
        <v>57</v>
      </c>
      <c r="BX101" s="6" t="s">
        <v>57</v>
      </c>
      <c r="BY101" s="6" t="s">
        <v>57</v>
      </c>
      <c r="BZ101" s="6" t="s">
        <v>57</v>
      </c>
      <c r="CA101" s="6" t="s">
        <v>57</v>
      </c>
      <c r="CB101" s="6" t="s">
        <v>57</v>
      </c>
      <c r="CC101" s="6">
        <v>0.4243192</v>
      </c>
      <c r="CD101" s="6">
        <v>0.42689864</v>
      </c>
      <c r="CE101" s="6">
        <v>0.43205754</v>
      </c>
      <c r="CF101" s="6">
        <v>0.43119772</v>
      </c>
      <c r="CG101" s="6">
        <v>25.39761546</v>
      </c>
      <c r="CH101" s="6">
        <v>24.81599068</v>
      </c>
      <c r="CI101" s="6">
        <v>23.43463183</v>
      </c>
      <c r="CJ101" s="6">
        <v>25.56725602</v>
      </c>
      <c r="CK101" s="6">
        <v>23.82238168</v>
      </c>
      <c r="CL101" s="6">
        <v>24.81599068</v>
      </c>
      <c r="CM101" s="6">
        <v>25.56725602</v>
      </c>
      <c r="CN101" s="6">
        <v>26.65780249</v>
      </c>
      <c r="CO101" s="6">
        <v>24.86300109</v>
      </c>
      <c r="CP101" s="6">
        <v>26.1012952</v>
      </c>
      <c r="CQ101" s="6">
        <v>26.61118096</v>
      </c>
      <c r="CR101" s="6">
        <v>26.68402179</v>
      </c>
      <c r="CS101" s="6">
        <v>25.42144751</v>
      </c>
      <c r="CT101" s="6">
        <v>27.82519469</v>
      </c>
      <c r="CU101" s="6">
        <v>32.36300845</v>
      </c>
      <c r="CV101" s="6">
        <v>33.90410409</v>
      </c>
      <c r="CW101" s="6">
        <v>32.13930102</v>
      </c>
      <c r="CX101" s="6">
        <v>28.43057582</v>
      </c>
      <c r="CY101" s="6">
        <v>31.67835689</v>
      </c>
      <c r="CZ101" s="6">
        <v>39.64791197</v>
      </c>
      <c r="DA101" s="6">
        <v>37.42443109</v>
      </c>
      <c r="DB101" s="6">
        <v>34.84318861</v>
      </c>
      <c r="DC101" s="6">
        <v>27.83450125</v>
      </c>
      <c r="DD101" s="6">
        <v>28.71058717</v>
      </c>
      <c r="DE101" s="6">
        <v>28.96089743</v>
      </c>
      <c r="DF101" s="6">
        <v>30.51282106</v>
      </c>
      <c r="DG101" s="6">
        <v>35.79436761</v>
      </c>
      <c r="DH101" s="6">
        <v>36.67045353</v>
      </c>
      <c r="DI101" s="6">
        <v>30.78816235</v>
      </c>
      <c r="DJ101" s="6">
        <v>30.8382244</v>
      </c>
      <c r="DK101" s="6">
        <v>29.63673514</v>
      </c>
      <c r="DL101" s="6">
        <v>28.28505972</v>
      </c>
      <c r="DM101" s="6">
        <v>26.4577948</v>
      </c>
      <c r="DN101" s="6">
        <v>24.83778153</v>
      </c>
      <c r="DO101" s="6">
        <v>19.1836524</v>
      </c>
      <c r="DP101" s="6">
        <v>20.42049315</v>
      </c>
      <c r="DQ101" s="6">
        <v>20.84960117</v>
      </c>
      <c r="DR101" s="6">
        <v>22.91941629</v>
      </c>
      <c r="DS101" s="6">
        <v>21.3291924755</v>
      </c>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row>
    <row r="102" s="2" customFormat="1" hidden="1" outlineLevel="1" spans="1:240">
      <c r="A102" s="9" t="s">
        <v>181</v>
      </c>
      <c r="B102" s="10"/>
      <c r="C102" s="10"/>
      <c r="D102" s="11" t="s">
        <v>186</v>
      </c>
      <c r="E102" s="11" t="s">
        <v>186</v>
      </c>
      <c r="F102" s="11" t="s">
        <v>186</v>
      </c>
      <c r="G102" s="11" t="s">
        <v>186</v>
      </c>
      <c r="H102" s="11" t="s">
        <v>186</v>
      </c>
      <c r="I102" s="11" t="s">
        <v>186</v>
      </c>
      <c r="J102" s="11" t="s">
        <v>186</v>
      </c>
      <c r="K102" s="11" t="s">
        <v>186</v>
      </c>
      <c r="L102" s="11" t="s">
        <v>186</v>
      </c>
      <c r="M102" s="11" t="s">
        <v>186</v>
      </c>
      <c r="N102" s="11" t="s">
        <v>186</v>
      </c>
      <c r="O102" s="11" t="s">
        <v>186</v>
      </c>
      <c r="P102" s="11" t="s">
        <v>186</v>
      </c>
      <c r="Q102" s="11" t="s">
        <v>186</v>
      </c>
      <c r="R102" s="11" t="s">
        <v>186</v>
      </c>
      <c r="S102" s="11" t="s">
        <v>186</v>
      </c>
      <c r="T102" s="11" t="s">
        <v>186</v>
      </c>
      <c r="U102" s="11" t="s">
        <v>186</v>
      </c>
      <c r="V102" s="11" t="s">
        <v>186</v>
      </c>
      <c r="W102" s="11" t="s">
        <v>186</v>
      </c>
      <c r="X102" s="11" t="s">
        <v>186</v>
      </c>
      <c r="Y102" s="11" t="s">
        <v>186</v>
      </c>
      <c r="Z102" s="11" t="s">
        <v>186</v>
      </c>
      <c r="AA102" s="11" t="s">
        <v>186</v>
      </c>
      <c r="AB102" s="11" t="s">
        <v>186</v>
      </c>
      <c r="AC102" s="11" t="s">
        <v>186</v>
      </c>
      <c r="AD102" s="11" t="s">
        <v>186</v>
      </c>
      <c r="AE102" s="11" t="s">
        <v>186</v>
      </c>
      <c r="AF102" s="11" t="s">
        <v>186</v>
      </c>
      <c r="AG102" s="11" t="s">
        <v>186</v>
      </c>
      <c r="AH102" s="11" t="s">
        <v>186</v>
      </c>
      <c r="AI102" s="11" t="s">
        <v>186</v>
      </c>
      <c r="AJ102" s="11" t="s">
        <v>186</v>
      </c>
      <c r="AK102" s="11" t="s">
        <v>186</v>
      </c>
      <c r="AL102" s="11" t="s">
        <v>186</v>
      </c>
      <c r="AM102" s="11" t="s">
        <v>186</v>
      </c>
      <c r="AN102" s="11" t="s">
        <v>186</v>
      </c>
      <c r="AO102" s="11" t="s">
        <v>186</v>
      </c>
      <c r="AP102" s="11" t="s">
        <v>186</v>
      </c>
      <c r="AQ102" s="11" t="s">
        <v>186</v>
      </c>
      <c r="AR102" s="11" t="s">
        <v>186</v>
      </c>
      <c r="AS102" s="11" t="s">
        <v>186</v>
      </c>
      <c r="AT102" s="11" t="s">
        <v>186</v>
      </c>
      <c r="AU102" s="11" t="s">
        <v>186</v>
      </c>
      <c r="AV102" s="11" t="s">
        <v>186</v>
      </c>
      <c r="AW102" s="11" t="s">
        <v>186</v>
      </c>
      <c r="AX102" s="11" t="s">
        <v>186</v>
      </c>
      <c r="AY102" s="11" t="s">
        <v>186</v>
      </c>
      <c r="AZ102" s="11" t="s">
        <v>186</v>
      </c>
      <c r="BA102" s="11" t="s">
        <v>186</v>
      </c>
      <c r="BB102" s="11" t="s">
        <v>186</v>
      </c>
      <c r="BC102" s="11" t="s">
        <v>186</v>
      </c>
      <c r="BD102" s="11" t="s">
        <v>186</v>
      </c>
      <c r="BE102" s="11" t="s">
        <v>186</v>
      </c>
      <c r="BF102" s="11" t="s">
        <v>186</v>
      </c>
      <c r="BG102" s="11" t="s">
        <v>186</v>
      </c>
      <c r="BH102" s="11" t="s">
        <v>186</v>
      </c>
      <c r="BI102" s="11" t="s">
        <v>186</v>
      </c>
      <c r="BJ102" s="11" t="s">
        <v>186</v>
      </c>
      <c r="BK102" s="11" t="s">
        <v>186</v>
      </c>
      <c r="BL102" s="11" t="s">
        <v>186</v>
      </c>
      <c r="BM102" s="11" t="s">
        <v>186</v>
      </c>
      <c r="BN102" s="11" t="s">
        <v>186</v>
      </c>
      <c r="BO102" s="11" t="s">
        <v>186</v>
      </c>
      <c r="BP102" s="11" t="s">
        <v>186</v>
      </c>
      <c r="BQ102" s="11" t="s">
        <v>186</v>
      </c>
      <c r="BR102" s="11" t="s">
        <v>186</v>
      </c>
      <c r="BS102" s="11" t="s">
        <v>186</v>
      </c>
      <c r="BT102" s="11" t="s">
        <v>186</v>
      </c>
      <c r="BU102" s="11" t="s">
        <v>186</v>
      </c>
      <c r="BV102" s="11" t="s">
        <v>186</v>
      </c>
      <c r="BW102" s="11" t="s">
        <v>186</v>
      </c>
      <c r="BX102" s="11" t="s">
        <v>186</v>
      </c>
      <c r="BY102" s="11" t="s">
        <v>186</v>
      </c>
      <c r="BZ102" s="11" t="s">
        <v>186</v>
      </c>
      <c r="CA102" s="11" t="s">
        <v>186</v>
      </c>
      <c r="CB102" s="11" t="s">
        <v>186</v>
      </c>
      <c r="CC102" s="11" t="s">
        <v>186</v>
      </c>
      <c r="CD102" s="11" t="s">
        <v>186</v>
      </c>
      <c r="CE102" s="11" t="s">
        <v>186</v>
      </c>
      <c r="CF102" s="11" t="s">
        <v>186</v>
      </c>
      <c r="CG102" s="11" t="s">
        <v>186</v>
      </c>
      <c r="CH102" s="11" t="s">
        <v>186</v>
      </c>
      <c r="CI102" s="11">
        <v>16.4296656</v>
      </c>
      <c r="CJ102" s="11">
        <v>16.3243526</v>
      </c>
      <c r="CK102" s="11">
        <v>15.4893154</v>
      </c>
      <c r="CL102" s="11">
        <v>15.8186529</v>
      </c>
      <c r="CM102" s="11">
        <v>15.1638338</v>
      </c>
      <c r="CN102" s="11">
        <v>14.976285</v>
      </c>
      <c r="CO102" s="11">
        <v>15.3924701</v>
      </c>
      <c r="CP102" s="11">
        <v>14.989899</v>
      </c>
      <c r="CQ102" s="11">
        <v>15.3048465</v>
      </c>
      <c r="CR102" s="11">
        <v>15.9614224</v>
      </c>
      <c r="CS102" s="11">
        <v>16.4681783</v>
      </c>
      <c r="CT102" s="11">
        <v>18.4066402</v>
      </c>
      <c r="CU102" s="11">
        <v>17.9904391</v>
      </c>
      <c r="CV102" s="11">
        <v>18.5824586</v>
      </c>
      <c r="CW102" s="11">
        <v>18.7674667</v>
      </c>
      <c r="CX102" s="11">
        <v>18.2895624</v>
      </c>
      <c r="CY102" s="11">
        <v>18.7404316</v>
      </c>
      <c r="CZ102" s="11">
        <v>19.4317466</v>
      </c>
      <c r="DA102" s="11">
        <v>20.1607963</v>
      </c>
      <c r="DB102" s="11">
        <v>20.5130376</v>
      </c>
      <c r="DC102" s="11">
        <v>19.7952581</v>
      </c>
      <c r="DD102" s="11">
        <v>20.3662337</v>
      </c>
      <c r="DE102" s="11">
        <v>20.6408751</v>
      </c>
      <c r="DF102" s="11">
        <v>22.9989493</v>
      </c>
      <c r="DG102" s="11">
        <v>23.1243931</v>
      </c>
      <c r="DH102" s="11">
        <v>23.0366709</v>
      </c>
      <c r="DI102" s="11">
        <v>21.8214842</v>
      </c>
      <c r="DJ102" s="11">
        <v>22.1005535</v>
      </c>
      <c r="DK102" s="11">
        <v>21.7846795</v>
      </c>
      <c r="DL102" s="11">
        <v>21.7276097</v>
      </c>
      <c r="DM102" s="11">
        <v>22.2058527</v>
      </c>
      <c r="DN102" s="11">
        <v>21.3688989</v>
      </c>
      <c r="DO102" s="11">
        <v>20.7293395</v>
      </c>
      <c r="DP102" s="12"/>
      <c r="DQ102" s="11">
        <v>19.8492662</v>
      </c>
      <c r="DR102" s="13"/>
      <c r="DS102" s="13"/>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14"/>
      <c r="GR102" s="14"/>
      <c r="GS102" s="14"/>
      <c r="GT102" s="14"/>
      <c r="GU102" s="14"/>
      <c r="GV102" s="14"/>
      <c r="GW102" s="14"/>
      <c r="GX102" s="14"/>
      <c r="GY102" s="14"/>
      <c r="GZ102" s="14"/>
      <c r="HA102" s="14"/>
      <c r="HB102" s="14"/>
      <c r="HC102" s="14"/>
      <c r="HD102" s="14"/>
      <c r="HE102" s="14"/>
      <c r="HF102" s="14"/>
      <c r="HG102" s="14"/>
      <c r="HH102" s="14"/>
      <c r="HI102" s="14"/>
      <c r="HJ102" s="14"/>
      <c r="HK102" s="14"/>
      <c r="HL102" s="14"/>
      <c r="HM102" s="14"/>
      <c r="HN102" s="14"/>
      <c r="HO102" s="14"/>
      <c r="HP102" s="14"/>
      <c r="HQ102" s="14"/>
      <c r="HR102" s="14"/>
      <c r="HS102" s="14"/>
      <c r="HT102" s="14"/>
      <c r="HU102" s="14"/>
      <c r="HV102" s="14"/>
      <c r="HW102" s="14"/>
      <c r="HX102" s="14"/>
      <c r="HY102" s="14"/>
      <c r="HZ102" s="14"/>
      <c r="IA102" s="14"/>
      <c r="IB102" s="14"/>
      <c r="IC102" s="14"/>
      <c r="ID102" s="14"/>
      <c r="IE102" s="14"/>
      <c r="IF102" s="14"/>
    </row>
    <row r="103" s="2" customFormat="1" hidden="1" outlineLevel="1" spans="1:240">
      <c r="A103" s="9" t="s">
        <v>182</v>
      </c>
      <c r="B103" s="10"/>
      <c r="C103" s="10"/>
      <c r="D103" s="15" t="s">
        <v>186</v>
      </c>
      <c r="E103" s="15" t="s">
        <v>186</v>
      </c>
      <c r="F103" s="15" t="s">
        <v>186</v>
      </c>
      <c r="G103" s="15" t="s">
        <v>186</v>
      </c>
      <c r="H103" s="15" t="s">
        <v>186</v>
      </c>
      <c r="I103" s="15" t="s">
        <v>186</v>
      </c>
      <c r="J103" s="15" t="s">
        <v>186</v>
      </c>
      <c r="K103" s="15" t="s">
        <v>186</v>
      </c>
      <c r="L103" s="15" t="s">
        <v>186</v>
      </c>
      <c r="M103" s="15" t="s">
        <v>186</v>
      </c>
      <c r="N103" s="15" t="s">
        <v>186</v>
      </c>
      <c r="O103" s="15" t="s">
        <v>186</v>
      </c>
      <c r="P103" s="15" t="s">
        <v>186</v>
      </c>
      <c r="Q103" s="15" t="s">
        <v>186</v>
      </c>
      <c r="R103" s="15" t="s">
        <v>186</v>
      </c>
      <c r="S103" s="15" t="s">
        <v>186</v>
      </c>
      <c r="T103" s="15" t="s">
        <v>186</v>
      </c>
      <c r="U103" s="15" t="s">
        <v>186</v>
      </c>
      <c r="V103" s="15" t="s">
        <v>186</v>
      </c>
      <c r="W103" s="15" t="s">
        <v>186</v>
      </c>
      <c r="X103" s="15" t="s">
        <v>186</v>
      </c>
      <c r="Y103" s="15" t="s">
        <v>186</v>
      </c>
      <c r="Z103" s="15" t="s">
        <v>186</v>
      </c>
      <c r="AA103" s="15" t="s">
        <v>186</v>
      </c>
      <c r="AB103" s="15" t="s">
        <v>186</v>
      </c>
      <c r="AC103" s="15" t="s">
        <v>186</v>
      </c>
      <c r="AD103" s="15" t="s">
        <v>186</v>
      </c>
      <c r="AE103" s="15" t="s">
        <v>186</v>
      </c>
      <c r="AF103" s="15" t="s">
        <v>186</v>
      </c>
      <c r="AG103" s="15" t="s">
        <v>186</v>
      </c>
      <c r="AH103" s="15" t="s">
        <v>186</v>
      </c>
      <c r="AI103" s="15" t="s">
        <v>186</v>
      </c>
      <c r="AJ103" s="15" t="s">
        <v>186</v>
      </c>
      <c r="AK103" s="15" t="s">
        <v>186</v>
      </c>
      <c r="AL103" s="15" t="s">
        <v>186</v>
      </c>
      <c r="AM103" s="15" t="s">
        <v>186</v>
      </c>
      <c r="AN103" s="15" t="s">
        <v>186</v>
      </c>
      <c r="AO103" s="15" t="s">
        <v>186</v>
      </c>
      <c r="AP103" s="15" t="s">
        <v>186</v>
      </c>
      <c r="AQ103" s="15" t="s">
        <v>186</v>
      </c>
      <c r="AR103" s="15" t="s">
        <v>186</v>
      </c>
      <c r="AS103" s="15" t="s">
        <v>186</v>
      </c>
      <c r="AT103" s="15" t="s">
        <v>186</v>
      </c>
      <c r="AU103" s="15" t="s">
        <v>186</v>
      </c>
      <c r="AV103" s="15" t="s">
        <v>186</v>
      </c>
      <c r="AW103" s="15" t="s">
        <v>186</v>
      </c>
      <c r="AX103" s="15" t="s">
        <v>186</v>
      </c>
      <c r="AY103" s="15" t="s">
        <v>186</v>
      </c>
      <c r="AZ103" s="15" t="s">
        <v>186</v>
      </c>
      <c r="BA103" s="15" t="s">
        <v>186</v>
      </c>
      <c r="BB103" s="15" t="s">
        <v>186</v>
      </c>
      <c r="BC103" s="15" t="s">
        <v>186</v>
      </c>
      <c r="BD103" s="15" t="s">
        <v>186</v>
      </c>
      <c r="BE103" s="15" t="s">
        <v>186</v>
      </c>
      <c r="BF103" s="15" t="s">
        <v>186</v>
      </c>
      <c r="BG103" s="15" t="s">
        <v>186</v>
      </c>
      <c r="BH103" s="15" t="s">
        <v>186</v>
      </c>
      <c r="BI103" s="15" t="s">
        <v>186</v>
      </c>
      <c r="BJ103" s="15" t="s">
        <v>186</v>
      </c>
      <c r="BK103" s="15" t="s">
        <v>186</v>
      </c>
      <c r="BL103" s="15" t="s">
        <v>186</v>
      </c>
      <c r="BM103" s="15" t="s">
        <v>186</v>
      </c>
      <c r="BN103" s="15" t="s">
        <v>186</v>
      </c>
      <c r="BO103" s="15" t="s">
        <v>186</v>
      </c>
      <c r="BP103" s="15" t="s">
        <v>186</v>
      </c>
      <c r="BQ103" s="15" t="s">
        <v>186</v>
      </c>
      <c r="BR103" s="15" t="s">
        <v>186</v>
      </c>
      <c r="BS103" s="15" t="s">
        <v>186</v>
      </c>
      <c r="BT103" s="15" t="s">
        <v>186</v>
      </c>
      <c r="BU103" s="15" t="s">
        <v>186</v>
      </c>
      <c r="BV103" s="15" t="s">
        <v>186</v>
      </c>
      <c r="BW103" s="15" t="s">
        <v>186</v>
      </c>
      <c r="BX103" s="15" t="s">
        <v>186</v>
      </c>
      <c r="BY103" s="15" t="s">
        <v>186</v>
      </c>
      <c r="BZ103" s="15" t="s">
        <v>186</v>
      </c>
      <c r="CA103" s="15" t="s">
        <v>186</v>
      </c>
      <c r="CB103" s="15" t="s">
        <v>186</v>
      </c>
      <c r="CC103" s="15" t="s">
        <v>186</v>
      </c>
      <c r="CD103" s="15" t="s">
        <v>186</v>
      </c>
      <c r="CE103" s="15" t="s">
        <v>186</v>
      </c>
      <c r="CF103" s="15" t="s">
        <v>186</v>
      </c>
      <c r="CG103" s="15" t="s">
        <v>186</v>
      </c>
      <c r="CH103" s="15" t="s">
        <v>186</v>
      </c>
      <c r="CI103" s="15">
        <v>0.0424553923970309</v>
      </c>
      <c r="CJ103" s="15">
        <v>0.042268861553505</v>
      </c>
      <c r="CK103" s="15">
        <v>0.0422612996827478</v>
      </c>
      <c r="CL103" s="15">
        <v>0.0415175997698262</v>
      </c>
      <c r="CM103" s="15">
        <v>0.0422012077183278</v>
      </c>
      <c r="CN103" s="15">
        <v>0.0440132850035907</v>
      </c>
      <c r="CO103" s="15">
        <v>0.0422841295628049</v>
      </c>
      <c r="CP103" s="15">
        <v>0.0444775511829666</v>
      </c>
      <c r="CQ103" s="15">
        <v>0.0455130340575451</v>
      </c>
      <c r="CR103" s="15">
        <v>0.0455130302171566</v>
      </c>
      <c r="CS103" s="15">
        <v>0.0439959591644693</v>
      </c>
      <c r="CT103" s="15">
        <v>0.0618898825435834</v>
      </c>
      <c r="CU103" s="15">
        <v>0.0618898790524796</v>
      </c>
      <c r="CV103" s="15">
        <v>0.0624618369928724</v>
      </c>
      <c r="CW103" s="15">
        <v>0.0581093131765088</v>
      </c>
      <c r="CX103" s="15">
        <v>0.0580109778897717</v>
      </c>
      <c r="CY103" s="15">
        <v>0.0580260595492369</v>
      </c>
      <c r="CZ103" s="15">
        <v>0.0606835259986356</v>
      </c>
      <c r="DA103" s="15">
        <v>0.0590843279340112</v>
      </c>
      <c r="DB103" s="15">
        <v>0.0579855905884948</v>
      </c>
      <c r="DC103" s="15">
        <v>0.056603338756164</v>
      </c>
      <c r="DD103" s="15">
        <v>0.0563375495391669</v>
      </c>
      <c r="DE103" s="15">
        <v>0.0563375484017148</v>
      </c>
      <c r="DF103" s="15">
        <v>0.0640656745132266</v>
      </c>
      <c r="DG103" s="15">
        <v>0.0632491064165485</v>
      </c>
      <c r="DH103" s="15">
        <v>0.0631334365244589</v>
      </c>
      <c r="DI103" s="15">
        <v>0.0648472756037373</v>
      </c>
      <c r="DJ103" s="15">
        <v>0.0617827467533788</v>
      </c>
      <c r="DK103" s="15">
        <v>0.0610491102244584</v>
      </c>
      <c r="DL103" s="15">
        <v>0.057273930136917</v>
      </c>
      <c r="DM103" s="15">
        <v>0.0572739321106998</v>
      </c>
      <c r="DN103" s="15">
        <v>0.048169819363037</v>
      </c>
      <c r="DO103" s="15">
        <v>0.043019441116298</v>
      </c>
      <c r="DP103" s="12"/>
      <c r="DQ103" s="15">
        <v>0.0413151897776453</v>
      </c>
      <c r="DR103" s="13"/>
      <c r="DS103" s="13"/>
      <c r="DT103" s="14"/>
      <c r="DU103" s="14"/>
      <c r="DV103" s="14"/>
      <c r="DW103" s="14"/>
      <c r="DX103" s="14"/>
      <c r="DY103" s="14"/>
      <c r="DZ103" s="14"/>
      <c r="EA103" s="14"/>
      <c r="EB103" s="14"/>
      <c r="EC103" s="14"/>
      <c r="ED103" s="14"/>
      <c r="EE103" s="14"/>
      <c r="EF103" s="14"/>
      <c r="EG103" s="14"/>
      <c r="EH103" s="14"/>
      <c r="EI103" s="14"/>
      <c r="EJ103" s="14"/>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c r="FG103" s="14"/>
      <c r="FH103" s="14"/>
      <c r="FI103" s="14"/>
      <c r="FJ103" s="14"/>
      <c r="FK103" s="14"/>
      <c r="FL103" s="14"/>
      <c r="FM103" s="14"/>
      <c r="FN103" s="14"/>
      <c r="FO103" s="14"/>
      <c r="FP103" s="14"/>
      <c r="FQ103" s="14"/>
      <c r="FR103" s="14"/>
      <c r="FS103" s="14"/>
      <c r="FT103" s="14"/>
      <c r="FU103" s="14"/>
      <c r="FV103" s="14"/>
      <c r="FW103" s="14"/>
      <c r="FX103" s="14"/>
      <c r="FY103" s="14"/>
      <c r="FZ103" s="14"/>
      <c r="GA103" s="14"/>
      <c r="GB103" s="14"/>
      <c r="GC103" s="14"/>
      <c r="GD103" s="14"/>
      <c r="GE103" s="14"/>
      <c r="GF103" s="14"/>
      <c r="GG103" s="14"/>
      <c r="GH103" s="14"/>
      <c r="GI103" s="14"/>
      <c r="GJ103" s="14"/>
      <c r="GK103" s="14"/>
      <c r="GL103" s="14"/>
      <c r="GM103" s="14"/>
      <c r="GN103" s="14"/>
      <c r="GO103" s="14"/>
      <c r="GP103" s="14"/>
      <c r="GQ103" s="14"/>
      <c r="GR103" s="14"/>
      <c r="GS103" s="14"/>
      <c r="GT103" s="14"/>
      <c r="GU103" s="14"/>
      <c r="GV103" s="14"/>
      <c r="GW103" s="14"/>
      <c r="GX103" s="14"/>
      <c r="GY103" s="14"/>
      <c r="GZ103" s="14"/>
      <c r="HA103" s="14"/>
      <c r="HB103" s="14"/>
      <c r="HC103" s="14"/>
      <c r="HD103" s="14"/>
      <c r="HE103" s="14"/>
      <c r="HF103" s="14"/>
      <c r="HG103" s="14"/>
      <c r="HH103" s="14"/>
      <c r="HI103" s="14"/>
      <c r="HJ103" s="14"/>
      <c r="HK103" s="14"/>
      <c r="HL103" s="14"/>
      <c r="HM103" s="14"/>
      <c r="HN103" s="14"/>
      <c r="HO103" s="14"/>
      <c r="HP103" s="14"/>
      <c r="HQ103" s="14"/>
      <c r="HR103" s="14"/>
      <c r="HS103" s="14"/>
      <c r="HT103" s="14"/>
      <c r="HU103" s="14"/>
      <c r="HV103" s="14"/>
      <c r="HW103" s="14"/>
      <c r="HX103" s="14"/>
      <c r="HY103" s="14"/>
      <c r="HZ103" s="14"/>
      <c r="IA103" s="14"/>
      <c r="IB103" s="14"/>
      <c r="IC103" s="14"/>
      <c r="ID103" s="14"/>
      <c r="IE103" s="14"/>
      <c r="IF103" s="14"/>
    </row>
    <row r="104" s="2" customFormat="1" hidden="1" outlineLevel="1" spans="1:240">
      <c r="A104" s="9" t="s">
        <v>183</v>
      </c>
      <c r="B104" s="10"/>
      <c r="C104" s="10"/>
      <c r="D104" s="16" t="s">
        <v>186</v>
      </c>
      <c r="E104" s="16" t="s">
        <v>186</v>
      </c>
      <c r="F104" s="16" t="s">
        <v>186</v>
      </c>
      <c r="G104" s="16" t="s">
        <v>186</v>
      </c>
      <c r="H104" s="16" t="s">
        <v>186</v>
      </c>
      <c r="I104" s="16" t="s">
        <v>186</v>
      </c>
      <c r="J104" s="16" t="s">
        <v>186</v>
      </c>
      <c r="K104" s="16" t="s">
        <v>186</v>
      </c>
      <c r="L104" s="16" t="s">
        <v>186</v>
      </c>
      <c r="M104" s="16" t="s">
        <v>186</v>
      </c>
      <c r="N104" s="16" t="s">
        <v>186</v>
      </c>
      <c r="O104" s="16" t="s">
        <v>186</v>
      </c>
      <c r="P104" s="16" t="s">
        <v>186</v>
      </c>
      <c r="Q104" s="16" t="s">
        <v>186</v>
      </c>
      <c r="R104" s="16" t="s">
        <v>186</v>
      </c>
      <c r="S104" s="16" t="s">
        <v>186</v>
      </c>
      <c r="T104" s="16" t="s">
        <v>186</v>
      </c>
      <c r="U104" s="16" t="s">
        <v>186</v>
      </c>
      <c r="V104" s="16" t="s">
        <v>186</v>
      </c>
      <c r="W104" s="16" t="s">
        <v>186</v>
      </c>
      <c r="X104" s="16" t="s">
        <v>186</v>
      </c>
      <c r="Y104" s="16" t="s">
        <v>186</v>
      </c>
      <c r="Z104" s="16" t="s">
        <v>186</v>
      </c>
      <c r="AA104" s="16" t="s">
        <v>186</v>
      </c>
      <c r="AB104" s="16" t="s">
        <v>186</v>
      </c>
      <c r="AC104" s="16" t="s">
        <v>186</v>
      </c>
      <c r="AD104" s="16" t="s">
        <v>186</v>
      </c>
      <c r="AE104" s="16" t="s">
        <v>186</v>
      </c>
      <c r="AF104" s="16" t="s">
        <v>186</v>
      </c>
      <c r="AG104" s="16" t="s">
        <v>186</v>
      </c>
      <c r="AH104" s="16" t="s">
        <v>186</v>
      </c>
      <c r="AI104" s="16" t="s">
        <v>186</v>
      </c>
      <c r="AJ104" s="16" t="s">
        <v>186</v>
      </c>
      <c r="AK104" s="16" t="s">
        <v>186</v>
      </c>
      <c r="AL104" s="16" t="s">
        <v>186</v>
      </c>
      <c r="AM104" s="16" t="s">
        <v>186</v>
      </c>
      <c r="AN104" s="16" t="s">
        <v>186</v>
      </c>
      <c r="AO104" s="16" t="s">
        <v>186</v>
      </c>
      <c r="AP104" s="16" t="s">
        <v>186</v>
      </c>
      <c r="AQ104" s="16" t="s">
        <v>186</v>
      </c>
      <c r="AR104" s="16" t="s">
        <v>186</v>
      </c>
      <c r="AS104" s="16" t="s">
        <v>186</v>
      </c>
      <c r="AT104" s="16" t="s">
        <v>186</v>
      </c>
      <c r="AU104" s="16" t="s">
        <v>186</v>
      </c>
      <c r="AV104" s="16" t="s">
        <v>186</v>
      </c>
      <c r="AW104" s="16" t="s">
        <v>186</v>
      </c>
      <c r="AX104" s="16" t="s">
        <v>186</v>
      </c>
      <c r="AY104" s="16" t="s">
        <v>186</v>
      </c>
      <c r="AZ104" s="16" t="s">
        <v>186</v>
      </c>
      <c r="BA104" s="16" t="s">
        <v>186</v>
      </c>
      <c r="BB104" s="16" t="s">
        <v>186</v>
      </c>
      <c r="BC104" s="16" t="s">
        <v>186</v>
      </c>
      <c r="BD104" s="16" t="s">
        <v>186</v>
      </c>
      <c r="BE104" s="16" t="s">
        <v>186</v>
      </c>
      <c r="BF104" s="16" t="s">
        <v>186</v>
      </c>
      <c r="BG104" s="16" t="s">
        <v>186</v>
      </c>
      <c r="BH104" s="16" t="s">
        <v>186</v>
      </c>
      <c r="BI104" s="16" t="s">
        <v>186</v>
      </c>
      <c r="BJ104" s="16" t="s">
        <v>186</v>
      </c>
      <c r="BK104" s="16" t="s">
        <v>186</v>
      </c>
      <c r="BL104" s="16" t="s">
        <v>186</v>
      </c>
      <c r="BM104" s="16" t="s">
        <v>186</v>
      </c>
      <c r="BN104" s="16" t="s">
        <v>186</v>
      </c>
      <c r="BO104" s="16" t="s">
        <v>186</v>
      </c>
      <c r="BP104" s="16" t="s">
        <v>186</v>
      </c>
      <c r="BQ104" s="16" t="s">
        <v>186</v>
      </c>
      <c r="BR104" s="16" t="s">
        <v>186</v>
      </c>
      <c r="BS104" s="16" t="s">
        <v>186</v>
      </c>
      <c r="BT104" s="16" t="s">
        <v>186</v>
      </c>
      <c r="BU104" s="16" t="s">
        <v>186</v>
      </c>
      <c r="BV104" s="16" t="s">
        <v>186</v>
      </c>
      <c r="BW104" s="16" t="s">
        <v>186</v>
      </c>
      <c r="BX104" s="16" t="s">
        <v>186</v>
      </c>
      <c r="BY104" s="16" t="s">
        <v>186</v>
      </c>
      <c r="BZ104" s="16" t="s">
        <v>186</v>
      </c>
      <c r="CA104" s="16" t="s">
        <v>186</v>
      </c>
      <c r="CB104" s="16" t="s">
        <v>186</v>
      </c>
      <c r="CC104" s="16" t="s">
        <v>186</v>
      </c>
      <c r="CD104" s="16" t="s">
        <v>186</v>
      </c>
      <c r="CE104" s="16" t="s">
        <v>186</v>
      </c>
      <c r="CF104" s="16" t="s">
        <v>186</v>
      </c>
      <c r="CG104" s="16" t="s">
        <v>186</v>
      </c>
      <c r="CH104" s="16" t="s">
        <v>186</v>
      </c>
      <c r="CI104" s="16">
        <v>1.42636085058238</v>
      </c>
      <c r="CJ104" s="16">
        <v>1.56620336661927</v>
      </c>
      <c r="CK104" s="16">
        <v>1.53798803141422</v>
      </c>
      <c r="CL104" s="16">
        <v>1.5687802783763</v>
      </c>
      <c r="CM104" s="16">
        <v>1.6860680707276</v>
      </c>
      <c r="CN104" s="16">
        <v>1.78000101493795</v>
      </c>
      <c r="CO104" s="16">
        <v>1.61527038470583</v>
      </c>
      <c r="CP104" s="16">
        <v>1.74125891041694</v>
      </c>
      <c r="CQ104" s="16">
        <v>1.73874210368591</v>
      </c>
      <c r="CR104" s="16">
        <v>1.67178219655411</v>
      </c>
      <c r="CS104" s="16">
        <v>1.54367089285158</v>
      </c>
      <c r="CT104" s="16">
        <v>1.51169330185527</v>
      </c>
      <c r="CU104" s="16">
        <v>1.79890042261392</v>
      </c>
      <c r="CV104" s="16">
        <v>1.82452197687124</v>
      </c>
      <c r="CW104" s="16">
        <v>1.71250076069137</v>
      </c>
      <c r="CX104" s="16">
        <v>1.55446998556947</v>
      </c>
      <c r="CY104" s="16">
        <v>1.69037499115015</v>
      </c>
      <c r="CZ104" s="16">
        <v>2.04036789981607</v>
      </c>
      <c r="DA104" s="16">
        <v>1.85629726837724</v>
      </c>
      <c r="DB104" s="16">
        <v>1.69858746809883</v>
      </c>
      <c r="DC104" s="16">
        <v>1.40611964539124</v>
      </c>
      <c r="DD104" s="16">
        <v>1.40971510112839</v>
      </c>
      <c r="DE104" s="16">
        <v>1.40308476552915</v>
      </c>
      <c r="DF104" s="16">
        <v>1.32670500299768</v>
      </c>
      <c r="DG104" s="16">
        <v>1.54790516859013</v>
      </c>
      <c r="DH104" s="16">
        <v>1.59182955120481</v>
      </c>
      <c r="DI104" s="16">
        <v>1.41091055575404</v>
      </c>
      <c r="DJ104" s="16">
        <v>1.39535982209676</v>
      </c>
      <c r="DK104" s="16">
        <v>1.36043934454028</v>
      </c>
      <c r="DL104" s="16">
        <v>1.30180264145669</v>
      </c>
      <c r="DM104" s="16">
        <v>1.19147844297823</v>
      </c>
      <c r="DN104" s="16">
        <v>1.16233324029625</v>
      </c>
      <c r="DO104" s="16">
        <v>0.925434811852061</v>
      </c>
      <c r="DP104" s="12"/>
      <c r="DQ104" s="16">
        <v>1.08218823726592</v>
      </c>
      <c r="DR104" s="13"/>
      <c r="DS104" s="13"/>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c r="IB104" s="14"/>
      <c r="IC104" s="14"/>
      <c r="ID104" s="14"/>
      <c r="IE104" s="14"/>
      <c r="IF104" s="14"/>
    </row>
    <row r="105" s="2" customFormat="1" hidden="1" outlineLevel="1" spans="1:240">
      <c r="A105" s="9" t="s">
        <v>184</v>
      </c>
      <c r="B105" s="10"/>
      <c r="C105" s="10"/>
      <c r="D105" s="16" t="s">
        <v>186</v>
      </c>
      <c r="E105" s="16" t="s">
        <v>186</v>
      </c>
      <c r="F105" s="16" t="s">
        <v>186</v>
      </c>
      <c r="G105" s="16" t="s">
        <v>186</v>
      </c>
      <c r="H105" s="16" t="s">
        <v>186</v>
      </c>
      <c r="I105" s="16" t="s">
        <v>186</v>
      </c>
      <c r="J105" s="16" t="s">
        <v>186</v>
      </c>
      <c r="K105" s="16" t="s">
        <v>186</v>
      </c>
      <c r="L105" s="16" t="s">
        <v>186</v>
      </c>
      <c r="M105" s="16" t="s">
        <v>186</v>
      </c>
      <c r="N105" s="16" t="s">
        <v>186</v>
      </c>
      <c r="O105" s="16" t="s">
        <v>186</v>
      </c>
      <c r="P105" s="16" t="s">
        <v>186</v>
      </c>
      <c r="Q105" s="16" t="s">
        <v>186</v>
      </c>
      <c r="R105" s="16" t="s">
        <v>186</v>
      </c>
      <c r="S105" s="16" t="s">
        <v>186</v>
      </c>
      <c r="T105" s="16" t="s">
        <v>186</v>
      </c>
      <c r="U105" s="16" t="s">
        <v>186</v>
      </c>
      <c r="V105" s="16" t="s">
        <v>186</v>
      </c>
      <c r="W105" s="16" t="s">
        <v>186</v>
      </c>
      <c r="X105" s="16" t="s">
        <v>186</v>
      </c>
      <c r="Y105" s="16" t="s">
        <v>186</v>
      </c>
      <c r="Z105" s="16" t="s">
        <v>186</v>
      </c>
      <c r="AA105" s="16" t="s">
        <v>186</v>
      </c>
      <c r="AB105" s="16" t="s">
        <v>186</v>
      </c>
      <c r="AC105" s="16" t="s">
        <v>186</v>
      </c>
      <c r="AD105" s="16" t="s">
        <v>186</v>
      </c>
      <c r="AE105" s="16" t="s">
        <v>186</v>
      </c>
      <c r="AF105" s="16" t="s">
        <v>186</v>
      </c>
      <c r="AG105" s="16" t="s">
        <v>186</v>
      </c>
      <c r="AH105" s="16" t="s">
        <v>186</v>
      </c>
      <c r="AI105" s="16" t="s">
        <v>186</v>
      </c>
      <c r="AJ105" s="16" t="s">
        <v>186</v>
      </c>
      <c r="AK105" s="16" t="s">
        <v>186</v>
      </c>
      <c r="AL105" s="16" t="s">
        <v>186</v>
      </c>
      <c r="AM105" s="16" t="s">
        <v>186</v>
      </c>
      <c r="AN105" s="16" t="s">
        <v>186</v>
      </c>
      <c r="AO105" s="16" t="s">
        <v>186</v>
      </c>
      <c r="AP105" s="16" t="s">
        <v>186</v>
      </c>
      <c r="AQ105" s="16" t="s">
        <v>186</v>
      </c>
      <c r="AR105" s="16" t="s">
        <v>186</v>
      </c>
      <c r="AS105" s="16" t="s">
        <v>186</v>
      </c>
      <c r="AT105" s="16" t="s">
        <v>186</v>
      </c>
      <c r="AU105" s="16" t="s">
        <v>186</v>
      </c>
      <c r="AV105" s="16" t="s">
        <v>186</v>
      </c>
      <c r="AW105" s="16" t="s">
        <v>186</v>
      </c>
      <c r="AX105" s="16" t="s">
        <v>186</v>
      </c>
      <c r="AY105" s="16" t="s">
        <v>186</v>
      </c>
      <c r="AZ105" s="16" t="s">
        <v>186</v>
      </c>
      <c r="BA105" s="16" t="s">
        <v>186</v>
      </c>
      <c r="BB105" s="16" t="s">
        <v>186</v>
      </c>
      <c r="BC105" s="16" t="s">
        <v>186</v>
      </c>
      <c r="BD105" s="16" t="s">
        <v>186</v>
      </c>
      <c r="BE105" s="16" t="s">
        <v>186</v>
      </c>
      <c r="BF105" s="16" t="s">
        <v>186</v>
      </c>
      <c r="BG105" s="16" t="s">
        <v>186</v>
      </c>
      <c r="BH105" s="16" t="s">
        <v>186</v>
      </c>
      <c r="BI105" s="16" t="s">
        <v>186</v>
      </c>
      <c r="BJ105" s="16" t="s">
        <v>186</v>
      </c>
      <c r="BK105" s="16" t="s">
        <v>186</v>
      </c>
      <c r="BL105" s="16" t="s">
        <v>186</v>
      </c>
      <c r="BM105" s="16" t="s">
        <v>186</v>
      </c>
      <c r="BN105" s="16" t="s">
        <v>186</v>
      </c>
      <c r="BO105" s="16" t="s">
        <v>186</v>
      </c>
      <c r="BP105" s="16" t="s">
        <v>186</v>
      </c>
      <c r="BQ105" s="16" t="s">
        <v>186</v>
      </c>
      <c r="BR105" s="16" t="s">
        <v>186</v>
      </c>
      <c r="BS105" s="16" t="s">
        <v>186</v>
      </c>
      <c r="BT105" s="16" t="s">
        <v>186</v>
      </c>
      <c r="BU105" s="16" t="s">
        <v>186</v>
      </c>
      <c r="BV105" s="16" t="s">
        <v>186</v>
      </c>
      <c r="BW105" s="16" t="s">
        <v>186</v>
      </c>
      <c r="BX105" s="16" t="s">
        <v>186</v>
      </c>
      <c r="BY105" s="16" t="s">
        <v>186</v>
      </c>
      <c r="BZ105" s="16" t="s">
        <v>186</v>
      </c>
      <c r="CA105" s="16" t="s">
        <v>186</v>
      </c>
      <c r="CB105" s="16" t="s">
        <v>186</v>
      </c>
      <c r="CC105" s="16" t="s">
        <v>186</v>
      </c>
      <c r="CD105" s="16" t="s">
        <v>186</v>
      </c>
      <c r="CE105" s="16" t="s">
        <v>186</v>
      </c>
      <c r="CF105" s="16" t="s">
        <v>186</v>
      </c>
      <c r="CG105" s="16" t="s">
        <v>186</v>
      </c>
      <c r="CH105" s="16" t="s">
        <v>186</v>
      </c>
      <c r="CI105" s="16">
        <v>33.5966945551569</v>
      </c>
      <c r="CJ105" s="16">
        <v>37.0533605367329</v>
      </c>
      <c r="CK105" s="16">
        <v>36.3923505183176</v>
      </c>
      <c r="CL105" s="16">
        <v>37.7859097605262</v>
      </c>
      <c r="CM105" s="16">
        <v>39.9530762716857</v>
      </c>
      <c r="CN105" s="16">
        <v>40.4423576834298</v>
      </c>
      <c r="CO105" s="16">
        <v>38.2003934196318</v>
      </c>
      <c r="CP105" s="16">
        <v>39.1491632094121</v>
      </c>
      <c r="CQ105" s="16">
        <v>38.2031683822157</v>
      </c>
      <c r="CR105" s="16">
        <v>36.7319466222646</v>
      </c>
      <c r="CS105" s="16">
        <v>35.0866516418224</v>
      </c>
      <c r="CT105" s="16">
        <v>24.4255319242321</v>
      </c>
      <c r="CU105" s="16">
        <v>29.0661486200117</v>
      </c>
      <c r="CV105" s="16">
        <v>29.2101876075057</v>
      </c>
      <c r="CW105" s="16">
        <v>29.4703321563894</v>
      </c>
      <c r="CX105" s="16">
        <v>26.7961348371539</v>
      </c>
      <c r="CY105" s="16">
        <v>29.1313076276671</v>
      </c>
      <c r="CZ105" s="16">
        <v>33.623094015037</v>
      </c>
      <c r="DA105" s="16">
        <v>31.4177605684279</v>
      </c>
      <c r="DB105" s="16">
        <v>29.2932683940939</v>
      </c>
      <c r="DC105" s="16">
        <v>24.8416379014058</v>
      </c>
      <c r="DD105" s="16">
        <v>25.0226556294987</v>
      </c>
      <c r="DE105" s="16">
        <v>24.9049666755901</v>
      </c>
      <c r="DF105" s="16">
        <v>20.7085153333362</v>
      </c>
      <c r="DG105" s="16">
        <v>24.4731547414421</v>
      </c>
      <c r="DH105" s="16">
        <v>25.2137320386181</v>
      </c>
      <c r="DI105" s="16">
        <v>21.7574376505144</v>
      </c>
      <c r="DJ105" s="16">
        <v>22.5849431341518</v>
      </c>
      <c r="DK105" s="16">
        <v>22.2843435315989</v>
      </c>
      <c r="DL105" s="16">
        <v>22.729410018566</v>
      </c>
      <c r="DM105" s="16">
        <v>20.8031542286171</v>
      </c>
      <c r="DN105" s="16">
        <v>24.1299065611229</v>
      </c>
      <c r="DO105" s="16">
        <v>21.5120138206877</v>
      </c>
      <c r="DP105" s="12"/>
      <c r="DQ105" s="16">
        <v>26.1934712896192</v>
      </c>
      <c r="DR105" s="13"/>
      <c r="DS105" s="13"/>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c r="IB105" s="14"/>
      <c r="IC105" s="14"/>
      <c r="ID105" s="14"/>
      <c r="IE105" s="14"/>
      <c r="IF105" s="14"/>
    </row>
    <row r="106" s="3" customFormat="1" collapsed="1" spans="1:240">
      <c r="A106" s="4" t="s">
        <v>48</v>
      </c>
      <c r="B106" s="5">
        <f>BF106/Z106-1</f>
        <v>6.28108248524143</v>
      </c>
      <c r="C106" s="5"/>
      <c r="D106" s="6">
        <v>3.9111476875758</v>
      </c>
      <c r="E106" s="6">
        <v>4.06454464983958</v>
      </c>
      <c r="F106" s="6">
        <v>4.32591822615461</v>
      </c>
      <c r="G106" s="6">
        <v>4.11103823440525</v>
      </c>
      <c r="H106" s="6">
        <v>4.23304886758422</v>
      </c>
      <c r="I106" s="6">
        <v>3.82692474741015</v>
      </c>
      <c r="J106" s="6">
        <v>5.17778555410321</v>
      </c>
      <c r="K106" s="6">
        <v>6.58384874444739</v>
      </c>
      <c r="L106" s="6">
        <v>5.36463484925907</v>
      </c>
      <c r="M106" s="6">
        <v>5.96115073558071</v>
      </c>
      <c r="N106" s="6">
        <v>5.11560873788615</v>
      </c>
      <c r="O106" s="6">
        <v>4.47368545960534</v>
      </c>
      <c r="P106" s="6">
        <v>4.65474314993838</v>
      </c>
      <c r="Q106" s="6">
        <v>4.54358241684858</v>
      </c>
      <c r="R106" s="6">
        <v>5.17575136665013</v>
      </c>
      <c r="S106" s="6">
        <v>5.20371721195435</v>
      </c>
      <c r="T106" s="6">
        <v>6.12734785454688</v>
      </c>
      <c r="U106" s="6">
        <v>5.94327691965559</v>
      </c>
      <c r="V106" s="6">
        <v>5.99219682922252</v>
      </c>
      <c r="W106" s="6">
        <v>5.27651530777358</v>
      </c>
      <c r="X106" s="6">
        <v>5.00162952744504</v>
      </c>
      <c r="Y106" s="6">
        <v>5.14246480401907</v>
      </c>
      <c r="Z106" s="7">
        <v>5.32674232647941</v>
      </c>
      <c r="AA106" s="7">
        <v>6.27733465389016</v>
      </c>
      <c r="AB106" s="7">
        <v>6.03567921005386</v>
      </c>
      <c r="AC106" s="7">
        <v>6.03616002565506</v>
      </c>
      <c r="AD106" s="7">
        <v>6.54322177617002</v>
      </c>
      <c r="AE106" s="7">
        <v>7.03044580218568</v>
      </c>
      <c r="AF106" s="7">
        <v>7.20098150638444</v>
      </c>
      <c r="AG106" s="7">
        <v>8.15656578084556</v>
      </c>
      <c r="AH106" s="7">
        <v>8.09137935486737</v>
      </c>
      <c r="AI106" s="7">
        <v>8.77322571647361</v>
      </c>
      <c r="AJ106" s="7">
        <v>8.16752208892782</v>
      </c>
      <c r="AK106" s="7">
        <v>8.83390389221823</v>
      </c>
      <c r="AL106" s="7">
        <v>11.461984470782</v>
      </c>
      <c r="AM106" s="7">
        <v>12.7506998050975</v>
      </c>
      <c r="AN106" s="7">
        <v>13.3896703469705</v>
      </c>
      <c r="AO106" s="7">
        <v>14.1414828348767</v>
      </c>
      <c r="AP106" s="7">
        <v>19.0269891811871</v>
      </c>
      <c r="AQ106" s="7">
        <v>19.891577625406</v>
      </c>
      <c r="AR106" s="7">
        <v>16.3159418971449</v>
      </c>
      <c r="AS106" s="7">
        <v>15.953897063467</v>
      </c>
      <c r="AT106" s="7">
        <v>15.8863220689959</v>
      </c>
      <c r="AU106" s="7">
        <v>16.3507955724785</v>
      </c>
      <c r="AV106" s="7">
        <v>23.4507501713279</v>
      </c>
      <c r="AW106" s="7">
        <v>24.0801180574431</v>
      </c>
      <c r="AX106" s="7">
        <v>22.2770710202582</v>
      </c>
      <c r="AY106" s="7">
        <v>27.5418866870174</v>
      </c>
      <c r="AZ106" s="7">
        <v>32.9099554047469</v>
      </c>
      <c r="BA106" s="7">
        <v>35.9187551668832</v>
      </c>
      <c r="BB106" s="7">
        <v>28.8079886502898</v>
      </c>
      <c r="BC106" s="7">
        <v>28.3572073535279</v>
      </c>
      <c r="BD106" s="7">
        <v>31.415353518909</v>
      </c>
      <c r="BE106" s="7">
        <v>31.2644152875717</v>
      </c>
      <c r="BF106" s="7">
        <v>38.7844502567234</v>
      </c>
      <c r="BG106" s="6">
        <v>34.8087042328581</v>
      </c>
      <c r="BH106" s="6">
        <v>32.7062071243985</v>
      </c>
      <c r="BI106" s="6">
        <v>33.3621007138198</v>
      </c>
      <c r="BJ106" s="6">
        <v>28.0773175558713</v>
      </c>
      <c r="BK106" s="6">
        <v>27.5066072017354</v>
      </c>
      <c r="BL106" s="6">
        <v>25.3370511031393</v>
      </c>
      <c r="BM106" s="6">
        <v>24.6738139673106</v>
      </c>
      <c r="BN106" s="6">
        <v>28.9751151569174</v>
      </c>
      <c r="BO106" s="6">
        <v>29.5776363032569</v>
      </c>
      <c r="BP106" s="6">
        <v>26.8730485280341</v>
      </c>
      <c r="BQ106" s="6">
        <v>32.7626877881926</v>
      </c>
      <c r="BR106" s="6">
        <v>35.7148892066141</v>
      </c>
      <c r="BS106" s="6">
        <v>33.5580697195422</v>
      </c>
      <c r="BT106" s="6">
        <v>30.6596427122315</v>
      </c>
      <c r="BU106" s="6">
        <v>29.9538718513141</v>
      </c>
      <c r="BV106" s="6">
        <v>27.3276456189949</v>
      </c>
      <c r="BW106" s="6">
        <v>31.1265916888572</v>
      </c>
      <c r="BX106" s="6">
        <v>29.0316386151774</v>
      </c>
      <c r="BY106" s="6">
        <v>27.0928503407833</v>
      </c>
      <c r="BZ106" s="6">
        <v>25.0631740770509</v>
      </c>
      <c r="CA106" s="6">
        <v>26.6884529285611</v>
      </c>
      <c r="CB106" s="6">
        <v>28.2240834391713</v>
      </c>
      <c r="CC106" s="6">
        <v>27.7787437162992</v>
      </c>
      <c r="CD106" s="6">
        <v>29.6672106237057</v>
      </c>
      <c r="CE106" s="6">
        <v>27.3388731715015</v>
      </c>
      <c r="CF106" s="6">
        <v>25.8121565677499</v>
      </c>
      <c r="CG106" s="6">
        <v>26.2483926246949</v>
      </c>
      <c r="CH106" s="6">
        <v>23.3575220651164</v>
      </c>
      <c r="CI106" s="6">
        <v>23.8222625917379</v>
      </c>
      <c r="CJ106" s="6">
        <v>23.2118788774149</v>
      </c>
      <c r="CK106" s="6">
        <v>22.6573885762349</v>
      </c>
      <c r="CL106" s="6">
        <v>27.785302205808</v>
      </c>
      <c r="CM106" s="6">
        <v>25.2466351401869</v>
      </c>
      <c r="CN106" s="6">
        <v>27.8940421682142</v>
      </c>
      <c r="CO106" s="6">
        <v>27.039309555344</v>
      </c>
      <c r="CP106" s="6">
        <v>23.8225518229005</v>
      </c>
      <c r="CQ106" s="6">
        <v>23.5556061795598</v>
      </c>
      <c r="CR106" s="6">
        <v>30.4349105121526</v>
      </c>
      <c r="CS106" s="6">
        <v>32.6050547989353</v>
      </c>
      <c r="CT106" s="6">
        <v>34.1159099151578</v>
      </c>
      <c r="CU106" s="6">
        <v>39.1378885206762</v>
      </c>
      <c r="CV106" s="6">
        <v>42.6853288248304</v>
      </c>
      <c r="CW106" s="6">
        <v>40.7923677590691</v>
      </c>
      <c r="CX106" s="6">
        <v>37.8152379399934</v>
      </c>
      <c r="CY106" s="6">
        <v>38.0064236954041</v>
      </c>
      <c r="CZ106" s="6">
        <v>36.9822467495462</v>
      </c>
      <c r="DA106" s="6">
        <v>32.2423657107249</v>
      </c>
      <c r="DB106" s="6">
        <v>30.6073166119897</v>
      </c>
      <c r="DC106" s="6">
        <v>28.1268740327839</v>
      </c>
      <c r="DD106" s="6">
        <v>35.3574376674424</v>
      </c>
      <c r="DE106" s="6">
        <v>32.5757616698117</v>
      </c>
      <c r="DF106" s="6">
        <v>30.9626922864505</v>
      </c>
      <c r="DG106" s="6">
        <v>26.004916772622</v>
      </c>
      <c r="DH106" s="6">
        <v>29.2830025617666</v>
      </c>
      <c r="DI106" s="6">
        <v>27.3775974392196</v>
      </c>
      <c r="DJ106" s="6">
        <v>23.3510305798991</v>
      </c>
      <c r="DK106" s="6">
        <v>24.608143816344</v>
      </c>
      <c r="DL106" s="6">
        <v>27.8061571779655</v>
      </c>
      <c r="DM106" s="6">
        <v>27.7693590967901</v>
      </c>
      <c r="DN106" s="6">
        <v>25.9969057636252</v>
      </c>
      <c r="DO106" s="6">
        <v>23.491588479536</v>
      </c>
      <c r="DP106" s="6">
        <v>26.3804347007389</v>
      </c>
      <c r="DQ106" s="6">
        <v>24.8915761739031</v>
      </c>
      <c r="DR106" s="6">
        <v>23.4004054880064</v>
      </c>
      <c r="DS106" s="6">
        <v>21.324279915102</v>
      </c>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row>
    <row r="107" s="2" customFormat="1" hidden="1" outlineLevel="1" spans="1:240">
      <c r="A107" s="9" t="s">
        <v>181</v>
      </c>
      <c r="B107" s="10"/>
      <c r="C107" s="10"/>
      <c r="D107" s="11">
        <v>4.7837407</v>
      </c>
      <c r="E107" s="11">
        <v>4.794129</v>
      </c>
      <c r="F107" s="11" t="s">
        <v>186</v>
      </c>
      <c r="G107" s="11" t="s">
        <v>186</v>
      </c>
      <c r="H107" s="11" t="s">
        <v>186</v>
      </c>
      <c r="I107" s="11" t="s">
        <v>186</v>
      </c>
      <c r="J107" s="11">
        <v>4.8740971</v>
      </c>
      <c r="K107" s="11">
        <v>4.8327262</v>
      </c>
      <c r="L107" s="11">
        <v>4.7797929</v>
      </c>
      <c r="M107" s="11">
        <v>4.9000835</v>
      </c>
      <c r="N107" s="11">
        <v>4.9533558</v>
      </c>
      <c r="O107" s="11">
        <v>5.3156148</v>
      </c>
      <c r="P107" s="11">
        <v>5.3399784</v>
      </c>
      <c r="Q107" s="11" t="s">
        <v>186</v>
      </c>
      <c r="R107" s="11" t="s">
        <v>186</v>
      </c>
      <c r="S107" s="11" t="s">
        <v>186</v>
      </c>
      <c r="T107" s="11" t="s">
        <v>186</v>
      </c>
      <c r="U107" s="11" t="s">
        <v>186</v>
      </c>
      <c r="V107" s="11" t="s">
        <v>186</v>
      </c>
      <c r="W107" s="11" t="s">
        <v>186</v>
      </c>
      <c r="X107" s="11" t="s">
        <v>186</v>
      </c>
      <c r="Y107" s="11">
        <v>5.26152</v>
      </c>
      <c r="Z107" s="11">
        <v>5.6631792</v>
      </c>
      <c r="AA107" s="11">
        <v>5.734631</v>
      </c>
      <c r="AB107" s="11">
        <v>5.7600898</v>
      </c>
      <c r="AC107" s="11">
        <v>5.7642252</v>
      </c>
      <c r="AD107" s="11">
        <v>5.8027647</v>
      </c>
      <c r="AE107" s="11">
        <v>5.7150487</v>
      </c>
      <c r="AF107" s="11">
        <v>5.8107433</v>
      </c>
      <c r="AG107" s="11">
        <v>5.9635108</v>
      </c>
      <c r="AH107" s="11">
        <v>5.8345542</v>
      </c>
      <c r="AI107" s="11">
        <v>5.77811</v>
      </c>
      <c r="AJ107" s="11">
        <v>5.8202236</v>
      </c>
      <c r="AK107" s="11">
        <v>5.7974875</v>
      </c>
      <c r="AL107" s="11">
        <v>6.4293236</v>
      </c>
      <c r="AM107" s="11">
        <v>6.6412108</v>
      </c>
      <c r="AN107" s="11">
        <v>6.6734149</v>
      </c>
      <c r="AO107" s="11">
        <v>6.4797036</v>
      </c>
      <c r="AP107" s="11">
        <v>6.8085149</v>
      </c>
      <c r="AQ107" s="11">
        <v>6.6804405</v>
      </c>
      <c r="AR107" s="11">
        <v>6.6168624</v>
      </c>
      <c r="AS107" s="11">
        <v>6.8335064</v>
      </c>
      <c r="AT107" s="11">
        <v>6.6745383</v>
      </c>
      <c r="AU107" s="11">
        <v>6.7073409</v>
      </c>
      <c r="AV107" s="11">
        <v>6.9016513</v>
      </c>
      <c r="AW107" s="11">
        <v>7.1413207</v>
      </c>
      <c r="AX107" s="11">
        <v>7.7633336</v>
      </c>
      <c r="AY107" s="11">
        <v>7.9233259</v>
      </c>
      <c r="AZ107" s="11">
        <v>7.9640824</v>
      </c>
      <c r="BA107" s="11">
        <v>7.9240372</v>
      </c>
      <c r="BB107" s="11">
        <v>8.1194218</v>
      </c>
      <c r="BC107" s="11">
        <v>8.5566639</v>
      </c>
      <c r="BD107" s="11">
        <v>8.4925276</v>
      </c>
      <c r="BE107" s="11">
        <v>8.96542</v>
      </c>
      <c r="BF107" s="11">
        <v>8.8098213</v>
      </c>
      <c r="BG107" s="11">
        <v>8.8106364</v>
      </c>
      <c r="BH107" s="11">
        <v>8.7750091</v>
      </c>
      <c r="BI107" s="11">
        <v>9.0815904</v>
      </c>
      <c r="BJ107" s="11">
        <v>10.2746041</v>
      </c>
      <c r="BK107" s="11">
        <v>10.2783032</v>
      </c>
      <c r="BL107" s="11">
        <v>10.0023239</v>
      </c>
      <c r="BM107" s="11">
        <v>10.0579401</v>
      </c>
      <c r="BN107" s="11">
        <v>9.9932218</v>
      </c>
      <c r="BO107" s="11">
        <v>7.6394908</v>
      </c>
      <c r="BP107" s="11">
        <v>7.7933285</v>
      </c>
      <c r="BQ107" s="11">
        <v>8.6982671</v>
      </c>
      <c r="BR107" s="11">
        <v>8.7279559</v>
      </c>
      <c r="BS107" s="11">
        <v>8.8263894</v>
      </c>
      <c r="BT107" s="11">
        <v>8.6118289</v>
      </c>
      <c r="BU107" s="11">
        <v>8.5105982</v>
      </c>
      <c r="BV107" s="11">
        <v>9.8499552</v>
      </c>
      <c r="BW107" s="11">
        <v>9.8098955</v>
      </c>
      <c r="BX107" s="11">
        <v>9.4598052</v>
      </c>
      <c r="BY107" s="11">
        <v>9.5716195</v>
      </c>
      <c r="BZ107" s="11">
        <v>9.2480319</v>
      </c>
      <c r="CA107" s="11">
        <v>9.1914465</v>
      </c>
      <c r="CB107" s="11">
        <v>9.1384759</v>
      </c>
      <c r="CC107" s="11">
        <v>9.1462154</v>
      </c>
      <c r="CD107" s="11">
        <v>9.017643</v>
      </c>
      <c r="CE107" s="11">
        <v>8.8179526</v>
      </c>
      <c r="CF107" s="11">
        <v>8.6819084</v>
      </c>
      <c r="CG107" s="11">
        <v>8.5504787</v>
      </c>
      <c r="CH107" s="11">
        <v>9.4495217</v>
      </c>
      <c r="CI107" s="11">
        <v>9.1639701</v>
      </c>
      <c r="CJ107" s="11">
        <v>8.7078784</v>
      </c>
      <c r="CK107" s="11">
        <v>8.1631267</v>
      </c>
      <c r="CL107" s="11">
        <v>8.3287073</v>
      </c>
      <c r="CM107" s="11">
        <v>7.9036718</v>
      </c>
      <c r="CN107" s="11">
        <v>8.0489666</v>
      </c>
      <c r="CO107" s="11">
        <v>7.8542135</v>
      </c>
      <c r="CP107" s="11">
        <v>7.5250887</v>
      </c>
      <c r="CQ107" s="11">
        <v>7.3259983</v>
      </c>
      <c r="CR107" s="11">
        <v>7.8995613</v>
      </c>
      <c r="CS107" s="11">
        <v>8.3476333</v>
      </c>
      <c r="CT107" s="11">
        <v>9.3465075</v>
      </c>
      <c r="CU107" s="11">
        <v>9.2419355</v>
      </c>
      <c r="CV107" s="11">
        <v>9.4598824</v>
      </c>
      <c r="CW107" s="11">
        <v>9.248358</v>
      </c>
      <c r="CX107" s="11">
        <v>8.9684938</v>
      </c>
      <c r="CY107" s="11">
        <v>8.6671926</v>
      </c>
      <c r="CZ107" s="11">
        <v>8.8166515</v>
      </c>
      <c r="DA107" s="11">
        <v>8.5783859</v>
      </c>
      <c r="DB107" s="11">
        <v>8.339845</v>
      </c>
      <c r="DC107" s="11">
        <v>8.2200902</v>
      </c>
      <c r="DD107" s="11">
        <v>8.4609374</v>
      </c>
      <c r="DE107" s="11">
        <v>8.8720926</v>
      </c>
      <c r="DF107" s="11">
        <v>9.550652</v>
      </c>
      <c r="DG107" s="11">
        <v>9.2419402</v>
      </c>
      <c r="DH107" s="11">
        <v>9.1458964</v>
      </c>
      <c r="DI107" s="11">
        <v>8.7859317</v>
      </c>
      <c r="DJ107" s="11">
        <v>8.5958682</v>
      </c>
      <c r="DK107" s="11">
        <v>8.3852896</v>
      </c>
      <c r="DL107" s="11">
        <v>8.9644527</v>
      </c>
      <c r="DM107" s="11">
        <v>9.2156492</v>
      </c>
      <c r="DN107" s="11">
        <v>9.3708473</v>
      </c>
      <c r="DO107" s="11">
        <v>8.8082787</v>
      </c>
      <c r="DP107" s="12"/>
      <c r="DQ107" s="11">
        <v>8.3984854</v>
      </c>
      <c r="DR107" s="13"/>
      <c r="DS107" s="13"/>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c r="IB107" s="14"/>
      <c r="IC107" s="14"/>
      <c r="ID107" s="14"/>
      <c r="IE107" s="14"/>
      <c r="IF107" s="14"/>
    </row>
    <row r="108" s="2" customFormat="1" hidden="1" outlineLevel="1" spans="1:240">
      <c r="A108" s="9" t="s">
        <v>182</v>
      </c>
      <c r="B108" s="10"/>
      <c r="C108" s="10"/>
      <c r="D108" s="15" t="s">
        <v>186</v>
      </c>
      <c r="E108" s="15" t="s">
        <v>186</v>
      </c>
      <c r="F108" s="15" t="s">
        <v>186</v>
      </c>
      <c r="G108" s="15" t="s">
        <v>186</v>
      </c>
      <c r="H108" s="15" t="s">
        <v>186</v>
      </c>
      <c r="I108" s="15" t="s">
        <v>186</v>
      </c>
      <c r="J108" s="15">
        <v>0.0626756286820794</v>
      </c>
      <c r="K108" s="15">
        <v>0.0626756384419213</v>
      </c>
      <c r="L108" s="15">
        <v>0.0621020630412669</v>
      </c>
      <c r="M108" s="15">
        <v>0.0621020641791104</v>
      </c>
      <c r="N108" s="15">
        <v>0.0654999990107717</v>
      </c>
      <c r="O108" s="15">
        <v>0.0655000057566248</v>
      </c>
      <c r="P108" s="15">
        <v>0.0655000027715468</v>
      </c>
      <c r="Q108" s="15" t="s">
        <v>186</v>
      </c>
      <c r="R108" s="15" t="s">
        <v>186</v>
      </c>
      <c r="S108" s="15" t="s">
        <v>186</v>
      </c>
      <c r="T108" s="15" t="s">
        <v>186</v>
      </c>
      <c r="U108" s="15" t="s">
        <v>186</v>
      </c>
      <c r="V108" s="15" t="s">
        <v>186</v>
      </c>
      <c r="W108" s="15" t="s">
        <v>186</v>
      </c>
      <c r="X108" s="15" t="s">
        <v>186</v>
      </c>
      <c r="Y108" s="15">
        <v>0.0515601575210205</v>
      </c>
      <c r="Z108" s="15">
        <v>0.0502935347693041</v>
      </c>
      <c r="AA108" s="15">
        <v>0.0520046712682996</v>
      </c>
      <c r="AB108" s="15">
        <v>0.0520046753437768</v>
      </c>
      <c r="AC108" s="15">
        <v>0.0520046649114264</v>
      </c>
      <c r="AD108" s="15">
        <v>0.0520046763226501</v>
      </c>
      <c r="AE108" s="15">
        <v>0.0588940738160289</v>
      </c>
      <c r="AF108" s="15">
        <v>0.0588940833094451</v>
      </c>
      <c r="AG108" s="15">
        <v>0.0589649975983946</v>
      </c>
      <c r="AH108" s="15">
        <v>0.0589649848483711</v>
      </c>
      <c r="AI108" s="15">
        <v>0.0589649902822895</v>
      </c>
      <c r="AJ108" s="15">
        <v>0.0682235816507118</v>
      </c>
      <c r="AK108" s="15">
        <v>0.0682235882354209</v>
      </c>
      <c r="AL108" s="15">
        <v>0.0628469688475472</v>
      </c>
      <c r="AM108" s="15">
        <v>0.0697001817801055</v>
      </c>
      <c r="AN108" s="15">
        <v>0.0697001770412926</v>
      </c>
      <c r="AO108" s="15">
        <v>0.0697001788785524</v>
      </c>
      <c r="AP108" s="15">
        <v>0.0722793894451197</v>
      </c>
      <c r="AQ108" s="15">
        <v>0.0722793953482559</v>
      </c>
      <c r="AR108" s="15">
        <v>0.0722793933269641</v>
      </c>
      <c r="AS108" s="15">
        <v>0.0710532589828261</v>
      </c>
      <c r="AT108" s="15">
        <v>0.0710532592194429</v>
      </c>
      <c r="AU108" s="15">
        <v>0.0710532545020934</v>
      </c>
      <c r="AV108" s="15">
        <v>0.082602651918969</v>
      </c>
      <c r="AW108" s="15">
        <v>0.082602647994789</v>
      </c>
      <c r="AX108" s="15">
        <v>0.0825443724329971</v>
      </c>
      <c r="AY108" s="15">
        <v>0.101983006908753</v>
      </c>
      <c r="AZ108" s="15">
        <v>0.101982998066419</v>
      </c>
      <c r="BA108" s="15">
        <v>0.101983001796105</v>
      </c>
      <c r="BB108" s="15">
        <v>0.101983000809245</v>
      </c>
      <c r="BC108" s="15">
        <v>0.113642280608918</v>
      </c>
      <c r="BD108" s="15">
        <v>0.11364228006748</v>
      </c>
      <c r="BE108" s="15">
        <v>0.121088337188888</v>
      </c>
      <c r="BF108" s="15">
        <v>0.121088335809944</v>
      </c>
      <c r="BG108" s="15">
        <v>0.121088335911808</v>
      </c>
      <c r="BH108" s="15">
        <v>0.127247754079252</v>
      </c>
      <c r="BI108" s="15">
        <v>0.130988081118479</v>
      </c>
      <c r="BJ108" s="15">
        <v>0.128989670755295</v>
      </c>
      <c r="BK108" s="15">
        <v>0.128989676039135</v>
      </c>
      <c r="BL108" s="15">
        <v>0.133832588644725</v>
      </c>
      <c r="BM108" s="15">
        <v>0.133832592620034</v>
      </c>
      <c r="BN108" s="15">
        <v>0.13383258440236</v>
      </c>
      <c r="BO108" s="15">
        <v>0.0341687301986148</v>
      </c>
      <c r="BP108" s="15">
        <v>0.0341687252115704</v>
      </c>
      <c r="BQ108" s="15">
        <v>0.0941171374238439</v>
      </c>
      <c r="BR108" s="15">
        <v>0.0941171345744311</v>
      </c>
      <c r="BS108" s="15">
        <v>0.0946747488842946</v>
      </c>
      <c r="BT108" s="15">
        <v>0.0866531614440226</v>
      </c>
      <c r="BU108" s="15">
        <v>0.0795465705336671</v>
      </c>
      <c r="BV108" s="15">
        <v>0.129223998907122</v>
      </c>
      <c r="BW108" s="15">
        <v>0.12868879184289</v>
      </c>
      <c r="BX108" s="15">
        <v>0.128688791604292</v>
      </c>
      <c r="BY108" s="15">
        <v>0.128688786678158</v>
      </c>
      <c r="BZ108" s="15">
        <v>0.109606628843917</v>
      </c>
      <c r="CA108" s="15">
        <v>0.10978108831945</v>
      </c>
      <c r="CB108" s="15">
        <v>0.115463476792667</v>
      </c>
      <c r="CC108" s="15">
        <v>0.120607174853984</v>
      </c>
      <c r="CD108" s="15">
        <v>0.120607180834282</v>
      </c>
      <c r="CE108" s="15">
        <v>0.120607180401491</v>
      </c>
      <c r="CF108" s="15">
        <v>0.124227387609849</v>
      </c>
      <c r="CG108" s="15">
        <v>0.12422738390074</v>
      </c>
      <c r="CH108" s="15">
        <v>0.119721001328565</v>
      </c>
      <c r="CI108" s="15">
        <v>0.138799547152604</v>
      </c>
      <c r="CJ108" s="15">
        <v>0.138659756663575</v>
      </c>
      <c r="CK108" s="15">
        <v>0.138386998207439</v>
      </c>
      <c r="CL108" s="15">
        <v>0.164015945187556</v>
      </c>
      <c r="CM108" s="15">
        <v>0.163583260124744</v>
      </c>
      <c r="CN108" s="15">
        <v>0.163583260489614</v>
      </c>
      <c r="CO108" s="15">
        <v>0.175327332265669</v>
      </c>
      <c r="CP108" s="15">
        <v>0.175327328699793</v>
      </c>
      <c r="CQ108" s="15">
        <v>0.175327327062033</v>
      </c>
      <c r="CR108" s="15">
        <v>0.169784390431909</v>
      </c>
      <c r="CS108" s="15">
        <v>0.169784398651052</v>
      </c>
      <c r="CT108" s="15">
        <v>0.157437823700457</v>
      </c>
      <c r="CU108" s="15">
        <v>0.173616630412536</v>
      </c>
      <c r="CV108" s="15">
        <v>0.17368565807964</v>
      </c>
      <c r="CW108" s="15">
        <v>0.173116719746359</v>
      </c>
      <c r="CX108" s="15">
        <v>0.181760386565691</v>
      </c>
      <c r="CY108" s="15">
        <v>0.183875883870401</v>
      </c>
      <c r="CZ108" s="15">
        <v>0.183875885306343</v>
      </c>
      <c r="DA108" s="15">
        <v>0.186168845586674</v>
      </c>
      <c r="DB108" s="15">
        <v>0.186712870562942</v>
      </c>
      <c r="DC108" s="15">
        <v>0.186712865997505</v>
      </c>
      <c r="DD108" s="15">
        <v>0.188961060035736</v>
      </c>
      <c r="DE108" s="15">
        <v>0.188961068778746</v>
      </c>
      <c r="DF108" s="15">
        <v>0.189673438001929</v>
      </c>
      <c r="DG108" s="15">
        <v>0.174395599313659</v>
      </c>
      <c r="DH108" s="15">
        <v>0.174581859466504</v>
      </c>
      <c r="DI108" s="15">
        <v>0.174581860225478</v>
      </c>
      <c r="DJ108" s="15">
        <v>0.166151570355627</v>
      </c>
      <c r="DK108" s="15">
        <v>0.166460571618182</v>
      </c>
      <c r="DL108" s="15">
        <v>0.166460569310606</v>
      </c>
      <c r="DM108" s="15">
        <v>0.180339384012143</v>
      </c>
      <c r="DN108" s="15">
        <v>0.180453703476739</v>
      </c>
      <c r="DO108" s="15">
        <v>0.180453702038288</v>
      </c>
      <c r="DP108" s="12"/>
      <c r="DQ108" s="15">
        <v>0.189174038452219</v>
      </c>
      <c r="DR108" s="13"/>
      <c r="DS108" s="13"/>
      <c r="DT108" s="14"/>
      <c r="DU108" s="14"/>
      <c r="DV108" s="14"/>
      <c r="DW108" s="14"/>
      <c r="DX108" s="14"/>
      <c r="DY108" s="14"/>
      <c r="DZ108" s="14"/>
      <c r="EA108" s="14"/>
      <c r="EB108" s="14"/>
      <c r="EC108" s="14"/>
      <c r="ED108" s="14"/>
      <c r="EE108" s="14"/>
      <c r="EF108" s="14"/>
      <c r="EG108" s="14"/>
      <c r="EH108" s="14"/>
      <c r="EI108" s="14"/>
      <c r="EJ108" s="14"/>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c r="FG108" s="14"/>
      <c r="FH108" s="14"/>
      <c r="FI108" s="14"/>
      <c r="FJ108" s="14"/>
      <c r="FK108" s="14"/>
      <c r="FL108" s="14"/>
      <c r="FM108" s="14"/>
      <c r="FN108" s="14"/>
      <c r="FO108" s="14"/>
      <c r="FP108" s="14"/>
      <c r="FQ108" s="14"/>
      <c r="FR108" s="14"/>
      <c r="FS108" s="14"/>
      <c r="FT108" s="14"/>
      <c r="FU108" s="14"/>
      <c r="FV108" s="14"/>
      <c r="FW108" s="14"/>
      <c r="FX108" s="14"/>
      <c r="FY108" s="14"/>
      <c r="FZ108" s="14"/>
      <c r="GA108" s="14"/>
      <c r="GB108" s="14"/>
      <c r="GC108" s="14"/>
      <c r="GD108" s="14"/>
      <c r="GE108" s="14"/>
      <c r="GF108" s="14"/>
      <c r="GG108" s="14"/>
      <c r="GH108" s="14"/>
      <c r="GI108" s="14"/>
      <c r="GJ108" s="14"/>
      <c r="GK108" s="14"/>
      <c r="GL108" s="14"/>
      <c r="GM108" s="14"/>
      <c r="GN108" s="14"/>
      <c r="GO108" s="14"/>
      <c r="GP108" s="14"/>
      <c r="GQ108" s="14"/>
      <c r="GR108" s="14"/>
      <c r="GS108" s="14"/>
      <c r="GT108" s="14"/>
      <c r="GU108" s="14"/>
      <c r="GV108" s="14"/>
      <c r="GW108" s="14"/>
      <c r="GX108" s="14"/>
      <c r="GY108" s="14"/>
      <c r="GZ108" s="14"/>
      <c r="HA108" s="14"/>
      <c r="HB108" s="14"/>
      <c r="HC108" s="14"/>
      <c r="HD108" s="14"/>
      <c r="HE108" s="14"/>
      <c r="HF108" s="14"/>
      <c r="HG108" s="14"/>
      <c r="HH108" s="14"/>
      <c r="HI108" s="14"/>
      <c r="HJ108" s="14"/>
      <c r="HK108" s="14"/>
      <c r="HL108" s="14"/>
      <c r="HM108" s="14"/>
      <c r="HN108" s="14"/>
      <c r="HO108" s="14"/>
      <c r="HP108" s="14"/>
      <c r="HQ108" s="14"/>
      <c r="HR108" s="14"/>
      <c r="HS108" s="14"/>
      <c r="HT108" s="14"/>
      <c r="HU108" s="14"/>
      <c r="HV108" s="14"/>
      <c r="HW108" s="14"/>
      <c r="HX108" s="14"/>
      <c r="HY108" s="14"/>
      <c r="HZ108" s="14"/>
      <c r="IA108" s="14"/>
      <c r="IB108" s="14"/>
      <c r="IC108" s="14"/>
      <c r="ID108" s="14"/>
      <c r="IE108" s="14"/>
      <c r="IF108" s="14"/>
    </row>
    <row r="109" s="2" customFormat="1" hidden="1" outlineLevel="1" spans="1:240">
      <c r="A109" s="9" t="s">
        <v>183</v>
      </c>
      <c r="B109" s="10"/>
      <c r="C109" s="10"/>
      <c r="D109" s="16">
        <v>0.817465858883196</v>
      </c>
      <c r="E109" s="16">
        <v>0.847519747591272</v>
      </c>
      <c r="F109" s="16" t="s">
        <v>186</v>
      </c>
      <c r="G109" s="16" t="s">
        <v>186</v>
      </c>
      <c r="H109" s="16" t="s">
        <v>186</v>
      </c>
      <c r="I109" s="16" t="s">
        <v>186</v>
      </c>
      <c r="J109" s="16">
        <v>1.06225782822423</v>
      </c>
      <c r="K109" s="16">
        <v>1.36126375212401</v>
      </c>
      <c r="L109" s="16">
        <v>1.12295825620395</v>
      </c>
      <c r="M109" s="16">
        <v>1.22043728438505</v>
      </c>
      <c r="N109" s="16">
        <v>1.03154118264632</v>
      </c>
      <c r="O109" s="16">
        <v>0.841280278623651</v>
      </c>
      <c r="P109" s="16">
        <v>0.871907084867609</v>
      </c>
      <c r="Q109" s="16" t="s">
        <v>186</v>
      </c>
      <c r="R109" s="16" t="s">
        <v>186</v>
      </c>
      <c r="S109" s="16" t="s">
        <v>186</v>
      </c>
      <c r="T109" s="16" t="s">
        <v>186</v>
      </c>
      <c r="U109" s="16" t="s">
        <v>186</v>
      </c>
      <c r="V109" s="16" t="s">
        <v>186</v>
      </c>
      <c r="W109" s="16" t="s">
        <v>186</v>
      </c>
      <c r="X109" s="16" t="s">
        <v>186</v>
      </c>
      <c r="Y109" s="16">
        <v>0.976485027140446</v>
      </c>
      <c r="Z109" s="16">
        <v>0.937281483164086</v>
      </c>
      <c r="AA109" s="16">
        <v>1.09343399775853</v>
      </c>
      <c r="AB109" s="16">
        <v>1.04690487637884</v>
      </c>
      <c r="AC109" s="16">
        <v>1.04773076874235</v>
      </c>
      <c r="AD109" s="16">
        <v>1.12653444314225</v>
      </c>
      <c r="AE109" s="16">
        <v>1.23052512220937</v>
      </c>
      <c r="AF109" s="16">
        <v>1.23945492481143</v>
      </c>
      <c r="AG109" s="16">
        <v>1.36693863286036</v>
      </c>
      <c r="AH109" s="16">
        <v>1.38594120867024</v>
      </c>
      <c r="AI109" s="16">
        <v>1.51711372749913</v>
      </c>
      <c r="AJ109" s="16">
        <v>1.39918533370436</v>
      </c>
      <c r="AK109" s="16">
        <v>1.5237469507265</v>
      </c>
      <c r="AL109" s="16">
        <v>1.78276686835299</v>
      </c>
      <c r="AM109" s="16">
        <v>1.91993604539702</v>
      </c>
      <c r="AN109" s="16">
        <v>2.00641968177342</v>
      </c>
      <c r="AO109" s="16">
        <v>2.17624204292307</v>
      </c>
      <c r="AP109" s="16">
        <v>2.79458742170043</v>
      </c>
      <c r="AQ109" s="16">
        <v>2.97758483141943</v>
      </c>
      <c r="AR109" s="16">
        <v>2.46581242191163</v>
      </c>
      <c r="AS109" s="16">
        <v>2.3346575778432</v>
      </c>
      <c r="AT109" s="16">
        <v>2.38013790407046</v>
      </c>
      <c r="AU109" s="16">
        <v>2.43774633551129</v>
      </c>
      <c r="AV109" s="16">
        <v>3.39784609228229</v>
      </c>
      <c r="AW109" s="16">
        <v>3.39207237955299</v>
      </c>
      <c r="AX109" s="16">
        <v>2.86952400190557</v>
      </c>
      <c r="AY109" s="16">
        <v>3.47605138897543</v>
      </c>
      <c r="AZ109" s="16">
        <v>4.13229707417392</v>
      </c>
      <c r="BA109" s="16">
        <v>4.54245063362398</v>
      </c>
      <c r="BB109" s="16">
        <v>3.54803433170574</v>
      </c>
      <c r="BC109" s="16">
        <v>3.31404952109899</v>
      </c>
      <c r="BD109" s="16">
        <v>3.69917594380264</v>
      </c>
      <c r="BE109" s="16">
        <v>3.48722268449219</v>
      </c>
      <c r="BF109" s="16">
        <v>4.40241061416308</v>
      </c>
      <c r="BG109" s="16">
        <v>3.95075943662821</v>
      </c>
      <c r="BH109" s="16">
        <v>3.72719931424345</v>
      </c>
      <c r="BI109" s="16">
        <v>3.67947843144302</v>
      </c>
      <c r="BJ109" s="16">
        <v>2.73269080995539</v>
      </c>
      <c r="BK109" s="16">
        <v>2.67618165807757</v>
      </c>
      <c r="BL109" s="16">
        <v>2.53311655904284</v>
      </c>
      <c r="BM109" s="16">
        <v>2.45316771174646</v>
      </c>
      <c r="BN109" s="16">
        <v>2.89947681337364</v>
      </c>
      <c r="BO109" s="16">
        <v>3.87167653896514</v>
      </c>
      <c r="BP109" s="16">
        <v>3.44821191612801</v>
      </c>
      <c r="BQ109" s="16">
        <v>3.76657644831348</v>
      </c>
      <c r="BR109" s="16">
        <v>4.09201059322493</v>
      </c>
      <c r="BS109" s="16">
        <v>3.80201547645292</v>
      </c>
      <c r="BT109" s="16">
        <v>3.56017802443799</v>
      </c>
      <c r="BU109" s="16">
        <v>3.52293845807455</v>
      </c>
      <c r="BV109" s="16">
        <v>2.77439290282254</v>
      </c>
      <c r="BW109" s="16">
        <v>3.17297884569718</v>
      </c>
      <c r="BX109" s="16">
        <v>3.06894674744465</v>
      </c>
      <c r="BY109" s="16">
        <v>2.83053986840994</v>
      </c>
      <c r="BZ109" s="16">
        <v>2.71010900167851</v>
      </c>
      <c r="CA109" s="16">
        <v>2.90361827161807</v>
      </c>
      <c r="CB109" s="16">
        <v>3.08848906632232</v>
      </c>
      <c r="CC109" s="16">
        <v>3.03718461517974</v>
      </c>
      <c r="CD109" s="16">
        <v>3.28990725181735</v>
      </c>
      <c r="CE109" s="16">
        <v>3.10036528207239</v>
      </c>
      <c r="CF109" s="16">
        <v>2.9730970900361</v>
      </c>
      <c r="CG109" s="16">
        <v>3.06989559543608</v>
      </c>
      <c r="CH109" s="16">
        <v>2.47182044145155</v>
      </c>
      <c r="CI109" s="16">
        <v>2.599556975857</v>
      </c>
      <c r="CJ109" s="16">
        <v>2.66561818318455</v>
      </c>
      <c r="CK109" s="16">
        <v>2.79668395934612</v>
      </c>
      <c r="CL109" s="16">
        <v>3.33608826666294</v>
      </c>
      <c r="CM109" s="16">
        <v>3.19429184799905</v>
      </c>
      <c r="CN109" s="16">
        <v>3.46554315432244</v>
      </c>
      <c r="CO109" s="16">
        <v>3.44265015204896</v>
      </c>
      <c r="CP109" s="16">
        <v>3.16575031201958</v>
      </c>
      <c r="CQ109" s="16">
        <v>3.21534430331495</v>
      </c>
      <c r="CR109" s="16">
        <v>3.8527344803312</v>
      </c>
      <c r="CS109" s="16">
        <v>3.90590385660568</v>
      </c>
      <c r="CT109" s="16">
        <v>3.65012365313996</v>
      </c>
      <c r="CU109" s="16">
        <v>4.23481509906664</v>
      </c>
      <c r="CV109" s="16">
        <v>4.512247319269</v>
      </c>
      <c r="CW109" s="16">
        <v>4.41076863590272</v>
      </c>
      <c r="CX109" s="16">
        <v>4.21645363684145</v>
      </c>
      <c r="CY109" s="16">
        <v>4.38509061169357</v>
      </c>
      <c r="CZ109" s="16">
        <v>4.1945908035494</v>
      </c>
      <c r="DA109" s="16">
        <v>3.7585587866827</v>
      </c>
      <c r="DB109" s="16">
        <v>3.67001005414369</v>
      </c>
      <c r="DC109" s="16">
        <v>3.4217233528654</v>
      </c>
      <c r="DD109" s="16">
        <v>4.17890338013847</v>
      </c>
      <c r="DE109" s="16">
        <v>3.67171094449578</v>
      </c>
      <c r="DF109" s="16">
        <v>3.24194527242747</v>
      </c>
      <c r="DG109" s="16">
        <v>2.81379419659088</v>
      </c>
      <c r="DH109" s="16">
        <v>3.201764225101</v>
      </c>
      <c r="DI109" s="16">
        <v>3.11607222032013</v>
      </c>
      <c r="DJ109" s="16">
        <v>2.71654112844587</v>
      </c>
      <c r="DK109" s="16">
        <v>2.93468026435247</v>
      </c>
      <c r="DL109" s="16">
        <v>3.10182452075407</v>
      </c>
      <c r="DM109" s="16">
        <v>3.01328292747949</v>
      </c>
      <c r="DN109" s="16">
        <v>2.77423229380763</v>
      </c>
      <c r="DO109" s="16">
        <v>2.6669896582632</v>
      </c>
      <c r="DP109" s="12"/>
      <c r="DQ109" s="16">
        <v>2.8854535009372</v>
      </c>
      <c r="DR109" s="13"/>
      <c r="DS109" s="13"/>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row>
    <row r="110" s="2" customFormat="1" hidden="1" outlineLevel="1" spans="1:240">
      <c r="A110" s="9" t="s">
        <v>184</v>
      </c>
      <c r="B110" s="10"/>
      <c r="C110" s="10"/>
      <c r="D110" s="16" t="s">
        <v>186</v>
      </c>
      <c r="E110" s="16" t="s">
        <v>186</v>
      </c>
      <c r="F110" s="16" t="s">
        <v>186</v>
      </c>
      <c r="G110" s="16" t="s">
        <v>186</v>
      </c>
      <c r="H110" s="16" t="s">
        <v>186</v>
      </c>
      <c r="I110" s="16" t="s">
        <v>186</v>
      </c>
      <c r="J110" s="16">
        <v>16.9484989709877</v>
      </c>
      <c r="K110" s="16">
        <v>21.7191844545059</v>
      </c>
      <c r="L110" s="16">
        <v>18.0824629844863</v>
      </c>
      <c r="M110" s="16">
        <v>19.6521210770894</v>
      </c>
      <c r="N110" s="16">
        <v>15.7487205835939</v>
      </c>
      <c r="O110" s="16">
        <v>12.8439725906217</v>
      </c>
      <c r="P110" s="16">
        <v>13.3115579843359</v>
      </c>
      <c r="Q110" s="16" t="s">
        <v>186</v>
      </c>
      <c r="R110" s="16" t="s">
        <v>186</v>
      </c>
      <c r="S110" s="16" t="s">
        <v>186</v>
      </c>
      <c r="T110" s="16" t="s">
        <v>186</v>
      </c>
      <c r="U110" s="16" t="s">
        <v>186</v>
      </c>
      <c r="V110" s="16" t="s">
        <v>186</v>
      </c>
      <c r="W110" s="16" t="s">
        <v>186</v>
      </c>
      <c r="X110" s="16" t="s">
        <v>186</v>
      </c>
      <c r="Y110" s="16">
        <v>18.9387518209645</v>
      </c>
      <c r="Z110" s="16">
        <v>18.6362220803009</v>
      </c>
      <c r="AA110" s="16">
        <v>21.02568809862</v>
      </c>
      <c r="AB110" s="16">
        <v>20.1309760989426</v>
      </c>
      <c r="AC110" s="16">
        <v>20.1468612580588</v>
      </c>
      <c r="AD110" s="16">
        <v>21.6621758426674</v>
      </c>
      <c r="AE110" s="16">
        <v>20.893870002154</v>
      </c>
      <c r="AF110" s="16">
        <v>21.0454914171769</v>
      </c>
      <c r="AG110" s="16">
        <v>23.1822045032624</v>
      </c>
      <c r="AH110" s="16">
        <v>23.5044783312366</v>
      </c>
      <c r="AI110" s="16">
        <v>25.7290592305042</v>
      </c>
      <c r="AJ110" s="16">
        <v>20.5088226072306</v>
      </c>
      <c r="AK110" s="16">
        <v>22.3346058179829</v>
      </c>
      <c r="AL110" s="16">
        <v>28.3667916057748</v>
      </c>
      <c r="AM110" s="16">
        <v>27.5456389978172</v>
      </c>
      <c r="AN110" s="16">
        <v>28.7864359452739</v>
      </c>
      <c r="AO110" s="16">
        <v>31.2229047032293</v>
      </c>
      <c r="AP110" s="16">
        <v>38.6636832872296</v>
      </c>
      <c r="AQ110" s="16">
        <v>41.1954861696457</v>
      </c>
      <c r="AR110" s="16">
        <v>34.1150127084942</v>
      </c>
      <c r="AS110" s="16">
        <v>32.8578535490891</v>
      </c>
      <c r="AT110" s="16">
        <v>33.4979412657141</v>
      </c>
      <c r="AU110" s="16">
        <v>34.3087217129438</v>
      </c>
      <c r="AV110" s="16">
        <v>41.134830581656</v>
      </c>
      <c r="AW110" s="16">
        <v>41.0649351067653</v>
      </c>
      <c r="AX110" s="16">
        <v>34.7634116939325</v>
      </c>
      <c r="AY110" s="16">
        <v>34.084613646326</v>
      </c>
      <c r="AZ110" s="16">
        <v>40.5194704266555</v>
      </c>
      <c r="BA110" s="16">
        <v>44.5412524991737</v>
      </c>
      <c r="BB110" s="16">
        <v>34.7904484428949</v>
      </c>
      <c r="BC110" s="16">
        <v>29.1621173329297</v>
      </c>
      <c r="BD110" s="16">
        <v>32.5510535480819</v>
      </c>
      <c r="BE110" s="16">
        <v>28.7989972069103</v>
      </c>
      <c r="BF110" s="16">
        <v>36.3570164270235</v>
      </c>
      <c r="BG110" s="16">
        <v>32.6270850687523</v>
      </c>
      <c r="BH110" s="16">
        <v>29.2908848664007</v>
      </c>
      <c r="BI110" s="16">
        <v>28.0901773659462</v>
      </c>
      <c r="BJ110" s="16">
        <v>21.1853460354943</v>
      </c>
      <c r="BK110" s="16">
        <v>20.7472546660683</v>
      </c>
      <c r="BL110" s="16">
        <v>18.9275017743796</v>
      </c>
      <c r="BM110" s="16">
        <v>18.3301217119158</v>
      </c>
      <c r="BN110" s="16">
        <v>21.6649542136655</v>
      </c>
      <c r="BO110" s="16">
        <v>113.31051860751</v>
      </c>
      <c r="BP110" s="16">
        <v>100.917195323411</v>
      </c>
      <c r="BQ110" s="16">
        <v>40.0200914669898</v>
      </c>
      <c r="BR110" s="16">
        <v>43.4778492962811</v>
      </c>
      <c r="BS110" s="16">
        <v>40.1587067434369</v>
      </c>
      <c r="BT110" s="16">
        <v>41.0853795188747</v>
      </c>
      <c r="BU110" s="16">
        <v>44.287747849337</v>
      </c>
      <c r="BV110" s="16">
        <v>21.4696412917588</v>
      </c>
      <c r="BW110" s="16">
        <v>24.6562175326887</v>
      </c>
      <c r="BX110" s="16">
        <v>23.8478169635893</v>
      </c>
      <c r="BY110" s="16">
        <v>21.9952331626913</v>
      </c>
      <c r="BZ110" s="16">
        <v>24.7257764449429</v>
      </c>
      <c r="CA110" s="16">
        <v>26.4491663916547</v>
      </c>
      <c r="CB110" s="16">
        <v>26.7486234791646</v>
      </c>
      <c r="CC110" s="16">
        <v>25.1824538536516</v>
      </c>
      <c r="CD110" s="16">
        <v>27.2778720890407</v>
      </c>
      <c r="CE110" s="16">
        <v>25.706307632361</v>
      </c>
      <c r="CF110" s="16">
        <v>23.9327023391451</v>
      </c>
      <c r="CG110" s="16">
        <v>24.7119073028937</v>
      </c>
      <c r="CH110" s="16">
        <v>20.6465065779716</v>
      </c>
      <c r="CI110" s="16">
        <v>18.7288577606014</v>
      </c>
      <c r="CJ110" s="16">
        <v>19.224166025706</v>
      </c>
      <c r="CK110" s="16">
        <v>20.2091525618176</v>
      </c>
      <c r="CL110" s="16">
        <v>20.3400240314931</v>
      </c>
      <c r="CM110" s="16">
        <v>19.5270093380165</v>
      </c>
      <c r="CN110" s="16">
        <v>21.1851942793528</v>
      </c>
      <c r="CO110" s="16">
        <v>19.6355588576025</v>
      </c>
      <c r="CP110" s="16">
        <v>18.0562285155224</v>
      </c>
      <c r="CQ110" s="16">
        <v>18.3390938377639</v>
      </c>
      <c r="CR110" s="16">
        <v>22.6919239779956</v>
      </c>
      <c r="CS110" s="16">
        <v>23.005081077168</v>
      </c>
      <c r="CT110" s="16">
        <v>23.1845408387042</v>
      </c>
      <c r="CU110" s="16">
        <v>24.3917595278986</v>
      </c>
      <c r="CV110" s="16">
        <v>25.9793892550415</v>
      </c>
      <c r="CW110" s="16">
        <v>25.4785825561224</v>
      </c>
      <c r="CX110" s="16">
        <v>23.1978689994564</v>
      </c>
      <c r="CY110" s="16">
        <v>23.8481007916419</v>
      </c>
      <c r="CZ110" s="16">
        <v>22.8120767253469</v>
      </c>
      <c r="DA110" s="16">
        <v>20.1889783160999</v>
      </c>
      <c r="DB110" s="16">
        <v>19.6559029009546</v>
      </c>
      <c r="DC110" s="16">
        <v>18.326125168638</v>
      </c>
      <c r="DD110" s="16">
        <v>22.1151563150004</v>
      </c>
      <c r="DE110" s="16">
        <v>19.4310445438631</v>
      </c>
      <c r="DF110" s="16">
        <v>17.0922471094477</v>
      </c>
      <c r="DG110" s="16">
        <v>16.1345481632833</v>
      </c>
      <c r="DH110" s="16">
        <v>18.3396157818751</v>
      </c>
      <c r="DI110" s="16">
        <v>17.848774301612</v>
      </c>
      <c r="DJ110" s="16">
        <v>16.3497770296811</v>
      </c>
      <c r="DK110" s="16">
        <v>17.6298821746441</v>
      </c>
      <c r="DL110" s="16">
        <v>18.6339896204863</v>
      </c>
      <c r="DM110" s="16">
        <v>16.7089565265266</v>
      </c>
      <c r="DN110" s="16">
        <v>15.3736511933945</v>
      </c>
      <c r="DO110" s="16">
        <v>14.7793568551856</v>
      </c>
      <c r="DP110" s="12"/>
      <c r="DQ110" s="16">
        <v>15.2529042808694</v>
      </c>
      <c r="DR110" s="13"/>
      <c r="DS110" s="13"/>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c r="HJ110" s="14"/>
      <c r="HK110" s="14"/>
      <c r="HL110" s="14"/>
      <c r="HM110" s="14"/>
      <c r="HN110" s="14"/>
      <c r="HO110" s="14"/>
      <c r="HP110" s="14"/>
      <c r="HQ110" s="14"/>
      <c r="HR110" s="14"/>
      <c r="HS110" s="14"/>
      <c r="HT110" s="14"/>
      <c r="HU110" s="14"/>
      <c r="HV110" s="14"/>
      <c r="HW110" s="14"/>
      <c r="HX110" s="14"/>
      <c r="HY110" s="14"/>
      <c r="HZ110" s="14"/>
      <c r="IA110" s="14"/>
      <c r="IB110" s="14"/>
      <c r="IC110" s="14"/>
      <c r="ID110" s="14"/>
      <c r="IE110" s="14"/>
      <c r="IF110" s="14"/>
    </row>
    <row r="111" s="3" customFormat="1" collapsed="1" spans="1:240">
      <c r="A111" s="4" t="s">
        <v>49</v>
      </c>
      <c r="B111" s="5">
        <f>BY111/BL111-1</f>
        <v>1.60962806134168</v>
      </c>
      <c r="C111" s="5"/>
      <c r="D111" s="6">
        <v>133.8955719</v>
      </c>
      <c r="E111" s="6">
        <v>124.1860452</v>
      </c>
      <c r="F111" s="6">
        <v>127.9707876</v>
      </c>
      <c r="G111" s="6">
        <v>133.8352054956</v>
      </c>
      <c r="H111" s="6">
        <v>124.8885473164</v>
      </c>
      <c r="I111" s="6">
        <v>121.1857608668</v>
      </c>
      <c r="J111" s="6">
        <v>116.4767824472</v>
      </c>
      <c r="K111" s="6">
        <v>125.1478116938</v>
      </c>
      <c r="L111" s="6">
        <v>120.1716776659</v>
      </c>
      <c r="M111" s="6">
        <v>115.3130901111</v>
      </c>
      <c r="N111" s="6">
        <v>119.7798560889</v>
      </c>
      <c r="O111" s="6">
        <v>111.5870425439</v>
      </c>
      <c r="P111" s="6">
        <v>109.9668654032</v>
      </c>
      <c r="Q111" s="6">
        <v>109.5933105096</v>
      </c>
      <c r="R111" s="6">
        <v>102.1939688424</v>
      </c>
      <c r="S111" s="6">
        <v>94.8701306616</v>
      </c>
      <c r="T111" s="6">
        <v>100.6461473712</v>
      </c>
      <c r="U111" s="6">
        <v>100.2676390952</v>
      </c>
      <c r="V111" s="6">
        <v>95.39404247</v>
      </c>
      <c r="W111" s="6">
        <v>97.13191126</v>
      </c>
      <c r="X111" s="6">
        <v>87.796665314</v>
      </c>
      <c r="Y111" s="6">
        <v>81.522775326</v>
      </c>
      <c r="Z111" s="6">
        <v>89.610802178</v>
      </c>
      <c r="AA111" s="6">
        <v>75.782082105</v>
      </c>
      <c r="AB111" s="6">
        <v>77.3305540752</v>
      </c>
      <c r="AC111" s="6">
        <v>81.2417815212</v>
      </c>
      <c r="AD111" s="6">
        <v>75.1973588835</v>
      </c>
      <c r="AE111" s="6">
        <v>84.3375705444</v>
      </c>
      <c r="AF111" s="6">
        <v>83.4636060828</v>
      </c>
      <c r="AG111" s="6">
        <v>88.4225527558</v>
      </c>
      <c r="AH111" s="6">
        <v>89.8075721312</v>
      </c>
      <c r="AI111" s="6">
        <v>82.007726175</v>
      </c>
      <c r="AJ111" s="6">
        <v>76.1616354109</v>
      </c>
      <c r="AK111" s="6">
        <v>76.2345522471</v>
      </c>
      <c r="AL111" s="6">
        <v>79.1876841132</v>
      </c>
      <c r="AM111" s="6">
        <v>69.887149178</v>
      </c>
      <c r="AN111" s="6">
        <v>66.3771485928</v>
      </c>
      <c r="AO111" s="6">
        <v>66.5573254348</v>
      </c>
      <c r="AP111" s="6">
        <v>65.6955186333</v>
      </c>
      <c r="AQ111" s="6">
        <v>79.3535556942</v>
      </c>
      <c r="AR111" s="6">
        <v>80.2184445846</v>
      </c>
      <c r="AS111" s="6">
        <v>63.2329770874</v>
      </c>
      <c r="AT111" s="6">
        <v>66.4414918883</v>
      </c>
      <c r="AU111" s="6">
        <v>61.8630494196</v>
      </c>
      <c r="AV111" s="6">
        <v>57.3925736837</v>
      </c>
      <c r="AW111" s="6">
        <v>45.1998081871</v>
      </c>
      <c r="AX111" s="6">
        <v>54.0738327793</v>
      </c>
      <c r="AY111" s="6">
        <v>67.1887227154</v>
      </c>
      <c r="AZ111" s="6">
        <v>64.630980828</v>
      </c>
      <c r="BA111" s="6">
        <v>65.317775367</v>
      </c>
      <c r="BB111" s="6">
        <v>53.678444985</v>
      </c>
      <c r="BC111" s="6">
        <v>62.245307922</v>
      </c>
      <c r="BD111" s="6">
        <v>58.160685509</v>
      </c>
      <c r="BE111" s="6">
        <v>49.3868104088</v>
      </c>
      <c r="BF111" s="6">
        <v>55.3884286576</v>
      </c>
      <c r="BG111" s="6">
        <v>55.0141330167</v>
      </c>
      <c r="BH111" s="6">
        <v>54.5077570389</v>
      </c>
      <c r="BI111" s="6">
        <v>53.7120233595</v>
      </c>
      <c r="BJ111" s="6">
        <v>49.7695246752</v>
      </c>
      <c r="BK111" s="6">
        <v>47.989141962</v>
      </c>
      <c r="BL111" s="7">
        <v>28.1654382182</v>
      </c>
      <c r="BM111" s="7">
        <v>34.594709814</v>
      </c>
      <c r="BN111" s="7">
        <v>34.316281566</v>
      </c>
      <c r="BO111" s="7">
        <v>39.293186499</v>
      </c>
      <c r="BP111" s="7">
        <v>49.1951175075</v>
      </c>
      <c r="BQ111" s="7">
        <v>53.2337824975</v>
      </c>
      <c r="BR111" s="7">
        <v>54.8353220625</v>
      </c>
      <c r="BS111" s="7">
        <v>55.9494365425</v>
      </c>
      <c r="BT111" s="7">
        <v>49.462021064</v>
      </c>
      <c r="BU111" s="7">
        <v>50.7856526136</v>
      </c>
      <c r="BV111" s="7">
        <v>53.2587536668</v>
      </c>
      <c r="BW111" s="7">
        <v>61.7035855717</v>
      </c>
      <c r="BX111" s="7">
        <v>68.6500913469</v>
      </c>
      <c r="BY111" s="7">
        <v>73.5013179342</v>
      </c>
      <c r="BZ111" s="6">
        <v>68.2171571714</v>
      </c>
      <c r="CA111" s="6">
        <v>65.1798528347</v>
      </c>
      <c r="CB111" s="6">
        <v>63.7484795266</v>
      </c>
      <c r="CC111" s="6">
        <v>65.2215388676</v>
      </c>
      <c r="CD111" s="6">
        <v>59.9144329212</v>
      </c>
      <c r="CE111" s="6">
        <v>59.4954508728</v>
      </c>
      <c r="CF111" s="6">
        <v>56.3965288495</v>
      </c>
      <c r="CG111" s="6">
        <v>58.3869945736</v>
      </c>
      <c r="CH111" s="6">
        <v>56.221926593</v>
      </c>
      <c r="CI111" s="6">
        <v>54.102101154</v>
      </c>
      <c r="CJ111" s="6">
        <v>51.9139488173</v>
      </c>
      <c r="CK111" s="6">
        <v>46.2309577782</v>
      </c>
      <c r="CL111" s="6">
        <v>41.3996782014</v>
      </c>
      <c r="CM111" s="6">
        <v>35.8890217938</v>
      </c>
      <c r="CN111" s="6">
        <v>38.9931257196</v>
      </c>
      <c r="CO111" s="6">
        <v>30.3928716299</v>
      </c>
      <c r="CP111" s="6">
        <v>24.2863819224</v>
      </c>
      <c r="CQ111" s="6">
        <v>23.7978627458</v>
      </c>
      <c r="CR111" s="6">
        <v>23.449351968</v>
      </c>
      <c r="CS111" s="6">
        <v>22.193136684</v>
      </c>
      <c r="CT111" s="6">
        <v>29.451269436</v>
      </c>
      <c r="CU111" s="6">
        <v>19.8437341656</v>
      </c>
      <c r="CV111" s="6">
        <v>18.3815057384</v>
      </c>
      <c r="CW111" s="6">
        <v>18.3116140816</v>
      </c>
      <c r="CX111" s="6">
        <v>14.3656939326</v>
      </c>
      <c r="CY111" s="6">
        <v>15.8686740764</v>
      </c>
      <c r="CZ111" s="6">
        <v>18.4202450182</v>
      </c>
      <c r="DA111" s="6">
        <v>18.369047865</v>
      </c>
      <c r="DB111" s="6">
        <v>13.8555103896</v>
      </c>
      <c r="DC111" s="6">
        <v>14.6602496294</v>
      </c>
      <c r="DD111" s="6">
        <v>12.7414750008</v>
      </c>
      <c r="DE111" s="6">
        <v>15.6118072812</v>
      </c>
      <c r="DF111" s="6">
        <v>15.75182349</v>
      </c>
      <c r="DG111" s="6">
        <v>18.959081076</v>
      </c>
      <c r="DH111" s="6">
        <v>20.390312148</v>
      </c>
      <c r="DI111" s="6">
        <v>16.0310040336</v>
      </c>
      <c r="DJ111" s="6">
        <v>18.0000414208</v>
      </c>
      <c r="DK111" s="6">
        <v>17.3320711337</v>
      </c>
      <c r="DL111" s="6">
        <v>20.8828605546</v>
      </c>
      <c r="DM111" s="6">
        <v>22.331980101</v>
      </c>
      <c r="DN111" s="6">
        <v>25.848827361</v>
      </c>
      <c r="DO111" s="6">
        <v>24.442088457</v>
      </c>
      <c r="DP111" s="6">
        <v>30.667150173</v>
      </c>
      <c r="DQ111" s="6">
        <v>28.6931726906</v>
      </c>
      <c r="DR111" s="6">
        <v>28.6226734948</v>
      </c>
      <c r="DS111" s="6">
        <v>21.2924661876</v>
      </c>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row>
    <row r="112" s="2" customFormat="1" hidden="1" outlineLevel="1" spans="1:240">
      <c r="A112" s="9" t="s">
        <v>181</v>
      </c>
      <c r="B112" s="10"/>
      <c r="C112" s="10"/>
      <c r="D112" s="11">
        <v>59.1504248</v>
      </c>
      <c r="E112" s="11">
        <v>59.4996647</v>
      </c>
      <c r="F112" s="11">
        <v>59.4670204</v>
      </c>
      <c r="G112" s="11">
        <v>59.4731697</v>
      </c>
      <c r="H112" s="11">
        <v>58.8296862</v>
      </c>
      <c r="I112" s="11">
        <v>58.7737713</v>
      </c>
      <c r="J112" s="11">
        <v>58.6889754</v>
      </c>
      <c r="K112" s="11">
        <v>58.5341006</v>
      </c>
      <c r="L112" s="11">
        <v>58.5358272</v>
      </c>
      <c r="M112" s="11">
        <v>58.5358939</v>
      </c>
      <c r="N112" s="11">
        <v>60.3986986</v>
      </c>
      <c r="O112" s="11">
        <v>58.3682618</v>
      </c>
      <c r="P112" s="11">
        <v>58.3682618</v>
      </c>
      <c r="Q112" s="11">
        <v>58.6431501</v>
      </c>
      <c r="R112" s="11">
        <v>58.7786032</v>
      </c>
      <c r="S112" s="11">
        <v>61.9551805</v>
      </c>
      <c r="T112" s="11">
        <v>61.973107</v>
      </c>
      <c r="U112" s="11">
        <v>61.516321</v>
      </c>
      <c r="V112" s="11">
        <v>61.5164435</v>
      </c>
      <c r="W112" s="11">
        <v>61.5526917</v>
      </c>
      <c r="X112" s="11">
        <v>61.5808286</v>
      </c>
      <c r="Y112" s="11">
        <v>61.568962</v>
      </c>
      <c r="Z112" s="11">
        <v>66.82877</v>
      </c>
      <c r="AA112" s="11">
        <v>64.5917323</v>
      </c>
      <c r="AB112" s="11">
        <v>64.5649175</v>
      </c>
      <c r="AC112" s="11">
        <v>64.5901752</v>
      </c>
      <c r="AD112" s="11">
        <v>64.4450076</v>
      </c>
      <c r="AE112" s="11">
        <v>64.4250076</v>
      </c>
      <c r="AF112" s="11">
        <v>64.4128417</v>
      </c>
      <c r="AG112" s="11">
        <v>64.511631</v>
      </c>
      <c r="AH112" s="11">
        <v>64.5092738</v>
      </c>
      <c r="AI112" s="11">
        <v>64.5832776</v>
      </c>
      <c r="AJ112" s="11">
        <v>64.5453603</v>
      </c>
      <c r="AK112" s="11">
        <v>64.56472</v>
      </c>
      <c r="AL112" s="11">
        <v>66.2808422</v>
      </c>
      <c r="AM112" s="11">
        <v>67.4501599</v>
      </c>
      <c r="AN112" s="11">
        <v>67.4464692</v>
      </c>
      <c r="AO112" s="11">
        <v>67.4404183</v>
      </c>
      <c r="AP112" s="11">
        <v>67.7045617</v>
      </c>
      <c r="AQ112" s="11">
        <v>67.6921506</v>
      </c>
      <c r="AR112" s="11">
        <v>67.6945819</v>
      </c>
      <c r="AS112" s="11">
        <v>67.7224713</v>
      </c>
      <c r="AT112" s="11">
        <v>67.7224713</v>
      </c>
      <c r="AU112" s="11">
        <v>67.5777064</v>
      </c>
      <c r="AV112" s="11">
        <v>67.4563237</v>
      </c>
      <c r="AW112" s="11">
        <v>67.4563237</v>
      </c>
      <c r="AX112" s="11">
        <v>67.9919181</v>
      </c>
      <c r="AY112" s="11">
        <v>69.0795401</v>
      </c>
      <c r="AZ112" s="11">
        <v>69.0241325</v>
      </c>
      <c r="BA112" s="11">
        <v>69.0590236</v>
      </c>
      <c r="BB112" s="11">
        <v>69.4591377</v>
      </c>
      <c r="BC112" s="11">
        <v>69.4869839</v>
      </c>
      <c r="BD112" s="11">
        <v>69.4984308</v>
      </c>
      <c r="BE112" s="11">
        <v>69.5691356</v>
      </c>
      <c r="BF112" s="11">
        <v>69.583719</v>
      </c>
      <c r="BG112" s="11">
        <v>69.57994</v>
      </c>
      <c r="BH112" s="11">
        <v>69.6073122</v>
      </c>
      <c r="BI112" s="11">
        <v>69.6075689</v>
      </c>
      <c r="BJ112" s="11">
        <v>68.1480454</v>
      </c>
      <c r="BK112" s="11">
        <v>67.5687601</v>
      </c>
      <c r="BL112" s="11">
        <v>56.8851636</v>
      </c>
      <c r="BM112" s="11">
        <v>55.9558301</v>
      </c>
      <c r="BN112" s="11">
        <v>56.7920556</v>
      </c>
      <c r="BO112" s="11">
        <v>56.3551283</v>
      </c>
      <c r="BP112" s="11">
        <v>63.5390908</v>
      </c>
      <c r="BQ112" s="11">
        <v>63.5008332</v>
      </c>
      <c r="BR112" s="11">
        <v>63.6305665</v>
      </c>
      <c r="BS112" s="11">
        <v>63.9123921</v>
      </c>
      <c r="BT112" s="11">
        <v>64.8859975</v>
      </c>
      <c r="BU112" s="11">
        <v>64.8923948</v>
      </c>
      <c r="BV112" s="11">
        <v>66.2882933</v>
      </c>
      <c r="BW112" s="11">
        <v>66.9721698</v>
      </c>
      <c r="BX112" s="11">
        <v>67.0848698</v>
      </c>
      <c r="BY112" s="11">
        <v>67.0844153</v>
      </c>
      <c r="BZ112" s="11">
        <v>63.1083506</v>
      </c>
      <c r="CA112" s="11">
        <v>63.2044785</v>
      </c>
      <c r="CB112" s="11">
        <v>63.1878421</v>
      </c>
      <c r="CC112" s="11">
        <v>68.0646201</v>
      </c>
      <c r="CD112" s="11">
        <v>68.0646201</v>
      </c>
      <c r="CE112" s="11">
        <v>68.0711834</v>
      </c>
      <c r="CF112" s="11">
        <v>68.0621134</v>
      </c>
      <c r="CG112" s="11">
        <v>68.0621134</v>
      </c>
      <c r="CH112" s="11">
        <v>70.0912862</v>
      </c>
      <c r="CI112" s="11">
        <v>70.4703551</v>
      </c>
      <c r="CJ112" s="11">
        <v>70.4056884</v>
      </c>
      <c r="CK112" s="11">
        <v>70.2314711</v>
      </c>
      <c r="CL112" s="11">
        <v>70.1277301</v>
      </c>
      <c r="CM112" s="11">
        <v>70.1243968</v>
      </c>
      <c r="CN112" s="11">
        <v>69.3717166</v>
      </c>
      <c r="CO112" s="11">
        <v>64.9082224</v>
      </c>
      <c r="CP112" s="11">
        <v>64.8745153</v>
      </c>
      <c r="CQ112" s="11">
        <v>64.330394</v>
      </c>
      <c r="CR112" s="11">
        <v>61.8215658</v>
      </c>
      <c r="CS112" s="11">
        <v>61.8281843</v>
      </c>
      <c r="CT112" s="11">
        <v>62.9032027</v>
      </c>
      <c r="CU112" s="11">
        <v>60.972128</v>
      </c>
      <c r="CV112" s="11">
        <v>60.5856729</v>
      </c>
      <c r="CW112" s="11">
        <v>60.5940455</v>
      </c>
      <c r="CX112" s="11">
        <v>60.4389983</v>
      </c>
      <c r="CY112" s="11">
        <v>60.4389983</v>
      </c>
      <c r="CZ112" s="11">
        <v>60.4286317</v>
      </c>
      <c r="DA112" s="11">
        <v>58.5224029</v>
      </c>
      <c r="DB112" s="11">
        <v>58.5224029</v>
      </c>
      <c r="DC112" s="11">
        <v>58.5135372</v>
      </c>
      <c r="DD112" s="11">
        <v>57.0191304</v>
      </c>
      <c r="DE112" s="11">
        <v>57.0191304</v>
      </c>
      <c r="DF112" s="11">
        <v>56.4531891</v>
      </c>
      <c r="DG112" s="11">
        <v>53.3376603</v>
      </c>
      <c r="DH112" s="11">
        <v>53.3376603</v>
      </c>
      <c r="DI112" s="11">
        <v>53.3358347</v>
      </c>
      <c r="DJ112" s="11">
        <v>53.1541589</v>
      </c>
      <c r="DK112" s="11">
        <v>53.0711709</v>
      </c>
      <c r="DL112" s="11">
        <v>53.0794575</v>
      </c>
      <c r="DM112" s="11">
        <v>35.8935198</v>
      </c>
      <c r="DN112" s="11">
        <v>35.8935198</v>
      </c>
      <c r="DO112" s="11">
        <v>35.8464397</v>
      </c>
      <c r="DP112" s="12"/>
      <c r="DQ112" s="11">
        <v>36.1117575</v>
      </c>
      <c r="DR112" s="13"/>
      <c r="DS112" s="13"/>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c r="IB112" s="14"/>
      <c r="IC112" s="14"/>
      <c r="ID112" s="14"/>
      <c r="IE112" s="14"/>
      <c r="IF112" s="14"/>
    </row>
    <row r="113" s="2" customFormat="1" hidden="1" outlineLevel="1" spans="1:240">
      <c r="A113" s="9" t="s">
        <v>182</v>
      </c>
      <c r="B113" s="10"/>
      <c r="C113" s="10"/>
      <c r="D113" s="15">
        <v>0.110801128177189</v>
      </c>
      <c r="E113" s="15">
        <v>0.109743643647794</v>
      </c>
      <c r="F113" s="15">
        <v>0.110533395750899</v>
      </c>
      <c r="G113" s="15">
        <v>0.110308564905697</v>
      </c>
      <c r="H113" s="15">
        <v>0.095139042234089</v>
      </c>
      <c r="I113" s="15">
        <v>0.0935042941510204</v>
      </c>
      <c r="J113" s="15">
        <v>0.0942936891005938</v>
      </c>
      <c r="K113" s="15">
        <v>0.0944816772327753</v>
      </c>
      <c r="L113" s="15">
        <v>0.0940005508284677</v>
      </c>
      <c r="M113" s="15">
        <v>0.0795808005931895</v>
      </c>
      <c r="N113" s="15">
        <v>0.120611227871721</v>
      </c>
      <c r="O113" s="15">
        <v>0.117931312115928</v>
      </c>
      <c r="P113" s="15">
        <v>0.117931312115928</v>
      </c>
      <c r="Q113" s="15">
        <v>0.114551600460494</v>
      </c>
      <c r="R113" s="15">
        <v>0.114287620567343</v>
      </c>
      <c r="S113" s="15">
        <v>0.107056987752622</v>
      </c>
      <c r="T113" s="15">
        <v>0.110261294467615</v>
      </c>
      <c r="U113" s="15">
        <v>0.0917642652914826</v>
      </c>
      <c r="V113" s="15">
        <v>0.0917640825578611</v>
      </c>
      <c r="W113" s="15">
        <v>0.0936498443982751</v>
      </c>
      <c r="X113" s="15">
        <v>0.0943313062208455</v>
      </c>
      <c r="Y113" s="15">
        <v>0.0942520356279516</v>
      </c>
      <c r="Z113" s="15">
        <v>0.116590878449506</v>
      </c>
      <c r="AA113" s="15">
        <v>0.103301146484347</v>
      </c>
      <c r="AB113" s="15">
        <v>0.102638840977377</v>
      </c>
      <c r="AC113" s="15">
        <v>0.0999966013406943</v>
      </c>
      <c r="AD113" s="15">
        <v>0.101423553870448</v>
      </c>
      <c r="AE113" s="15">
        <v>0.101455039642091</v>
      </c>
      <c r="AF113" s="15">
        <v>0.102041408615574</v>
      </c>
      <c r="AG113" s="15">
        <v>0.10131426688003</v>
      </c>
      <c r="AH113" s="15">
        <v>0.101317968952241</v>
      </c>
      <c r="AI113" s="15">
        <v>0.10158127217749</v>
      </c>
      <c r="AJ113" s="15">
        <v>0.0970049507958204</v>
      </c>
      <c r="AK113" s="15">
        <v>0.0972141147673218</v>
      </c>
      <c r="AL113" s="15">
        <v>0.10163178192084</v>
      </c>
      <c r="AM113" s="15">
        <v>0.0860857544090122</v>
      </c>
      <c r="AN113" s="15">
        <v>0.084301127508095</v>
      </c>
      <c r="AO113" s="15">
        <v>0.0843422704571214</v>
      </c>
      <c r="AP113" s="15">
        <v>0.0869091543059203</v>
      </c>
      <c r="AQ113" s="15">
        <v>0.0870440951834672</v>
      </c>
      <c r="AR113" s="15">
        <v>0.0870519402676154</v>
      </c>
      <c r="AS113" s="15">
        <v>0.0855413319803053</v>
      </c>
      <c r="AT113" s="15">
        <v>0.0855413319803053</v>
      </c>
      <c r="AU113" s="15">
        <v>0.0849993571252664</v>
      </c>
      <c r="AV113" s="15">
        <v>0.080366506839447</v>
      </c>
      <c r="AW113" s="15">
        <v>0.080366506839447</v>
      </c>
      <c r="AX113" s="15">
        <v>0.095427497580775</v>
      </c>
      <c r="AY113" s="15">
        <v>0.0882732758668149</v>
      </c>
      <c r="AZ113" s="15">
        <v>0.0873704338116817</v>
      </c>
      <c r="BA113" s="15">
        <v>0.0860181680877399</v>
      </c>
      <c r="BB113" s="15">
        <v>0.0864428770471189</v>
      </c>
      <c r="BC113" s="15">
        <v>0.0864082359458978</v>
      </c>
      <c r="BD113" s="15">
        <v>0.0871849699374795</v>
      </c>
      <c r="BE113" s="15">
        <v>0.0870540398089983</v>
      </c>
      <c r="BF113" s="15">
        <v>0.0870357949680729</v>
      </c>
      <c r="BG113" s="15">
        <v>0.0864272145103891</v>
      </c>
      <c r="BH113" s="15">
        <v>0.0862093681014162</v>
      </c>
      <c r="BI113" s="15">
        <v>0.0861013564287834</v>
      </c>
      <c r="BJ113" s="15">
        <v>0.0940659818249167</v>
      </c>
      <c r="BK113" s="15">
        <v>0.0871181207304705</v>
      </c>
      <c r="BL113" s="15">
        <v>0.0601198429180575</v>
      </c>
      <c r="BM113" s="15">
        <v>0.0383686971699487</v>
      </c>
      <c r="BN113" s="15">
        <v>0.0351125237312241</v>
      </c>
      <c r="BO113" s="15">
        <v>0.0303143715848838</v>
      </c>
      <c r="BP113" s="15">
        <v>0.0669454495877048</v>
      </c>
      <c r="BQ113" s="15">
        <v>0.0660199431839896</v>
      </c>
      <c r="BR113" s="15">
        <v>0.0658853382988504</v>
      </c>
      <c r="BS113" s="15">
        <v>0.0659272992537546</v>
      </c>
      <c r="BT113" s="15">
        <v>0.0524528238931674</v>
      </c>
      <c r="BU113" s="15">
        <v>0.0524476529258865</v>
      </c>
      <c r="BV113" s="15">
        <v>0.0825562045357412</v>
      </c>
      <c r="BW113" s="15">
        <v>0.0815874775495179</v>
      </c>
      <c r="BX113" s="15">
        <v>0.0810727443641845</v>
      </c>
      <c r="BY113" s="15">
        <v>0.0810732936357575</v>
      </c>
      <c r="BZ113" s="15">
        <v>0.0203178119505472</v>
      </c>
      <c r="CA113" s="15">
        <v>0.0202873282151992</v>
      </c>
      <c r="CB113" s="15">
        <v>0.0202926695608743</v>
      </c>
      <c r="CC113" s="15">
        <v>0.0264160733925848</v>
      </c>
      <c r="CD113" s="15">
        <v>0.0264160733925848</v>
      </c>
      <c r="CE113" s="15">
        <v>0.0419928060190004</v>
      </c>
      <c r="CF113" s="15">
        <v>0.0598188889033234</v>
      </c>
      <c r="CG113" s="15">
        <v>0.0598188889033234</v>
      </c>
      <c r="CH113" s="15">
        <v>0.0886843477556273</v>
      </c>
      <c r="CI113" s="15">
        <v>0.079579562101568</v>
      </c>
      <c r="CJ113" s="15">
        <v>0.0812221303413887</v>
      </c>
      <c r="CK113" s="15">
        <v>0.0814236112448455</v>
      </c>
      <c r="CL113" s="15">
        <v>0.0798210164797563</v>
      </c>
      <c r="CM113" s="15">
        <v>0.0791593261876015</v>
      </c>
      <c r="CN113" s="15">
        <v>0.0771150010723535</v>
      </c>
      <c r="CO113" s="15">
        <v>0.0588343534732204</v>
      </c>
      <c r="CP113" s="15">
        <v>0.0583372373958993</v>
      </c>
      <c r="CQ113" s="15">
        <v>0.0563613833921179</v>
      </c>
      <c r="CR113" s="15">
        <v>0.0494932465783647</v>
      </c>
      <c r="CS113" s="15">
        <v>0.0491092102149925</v>
      </c>
      <c r="CT113" s="15">
        <v>0.0530921567845702</v>
      </c>
      <c r="CU113" s="15">
        <v>0.0112674433800309</v>
      </c>
      <c r="CV113" s="15">
        <v>0.0113228089606644</v>
      </c>
      <c r="CW113" s="15">
        <v>0.011321244428217</v>
      </c>
      <c r="CX113" s="15">
        <v>0.00806874226437998</v>
      </c>
      <c r="CY113" s="15">
        <v>0.00806874226437998</v>
      </c>
      <c r="CZ113" s="15">
        <v>0.00807012646622611</v>
      </c>
      <c r="DA113" s="15">
        <v>0.0066534349361106</v>
      </c>
      <c r="DB113" s="15">
        <v>0.0066534349361106</v>
      </c>
      <c r="DC113" s="15">
        <v>0.00665444303373955</v>
      </c>
      <c r="DD113" s="15">
        <v>-0.0135568535433153</v>
      </c>
      <c r="DE113" s="15">
        <v>-0.0135568535433153</v>
      </c>
      <c r="DF113" s="15">
        <v>0.0394840404153536</v>
      </c>
      <c r="DG113" s="15">
        <v>0.0163861705797395</v>
      </c>
      <c r="DH113" s="15">
        <v>0.0163861705797395</v>
      </c>
      <c r="DI113" s="15">
        <v>0.0163867314520532</v>
      </c>
      <c r="DJ113" s="15">
        <v>0.0179007629824427</v>
      </c>
      <c r="DK113" s="15">
        <v>0.0183338709792815</v>
      </c>
      <c r="DL113" s="15">
        <v>0.0183310087523031</v>
      </c>
      <c r="DM113" s="15">
        <v>-0.0783614066180269</v>
      </c>
      <c r="DN113" s="15">
        <v>-0.0783614066180269</v>
      </c>
      <c r="DO113" s="15">
        <v>-0.0996333256493531</v>
      </c>
      <c r="DP113" s="12"/>
      <c r="DQ113" s="15">
        <v>-0.0782293689250655</v>
      </c>
      <c r="DR113" s="13"/>
      <c r="DS113" s="13"/>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c r="IB113" s="14"/>
      <c r="IC113" s="14"/>
      <c r="ID113" s="14"/>
      <c r="IE113" s="14"/>
      <c r="IF113" s="14"/>
    </row>
    <row r="114" s="2" customFormat="1" hidden="1" outlineLevel="1" spans="1:240">
      <c r="A114" s="9" t="s">
        <v>183</v>
      </c>
      <c r="B114" s="10"/>
      <c r="C114" s="10"/>
      <c r="D114" s="16">
        <v>2.26364514460765</v>
      </c>
      <c r="E114" s="16">
        <v>2.08717218535855</v>
      </c>
      <c r="F114" s="16">
        <v>2.15196232700436</v>
      </c>
      <c r="G114" s="16">
        <v>2.25034593204135</v>
      </c>
      <c r="H114" s="16">
        <v>2.12288311168996</v>
      </c>
      <c r="I114" s="16">
        <v>2.0619020733148</v>
      </c>
      <c r="J114" s="16">
        <v>1.98464501562929</v>
      </c>
      <c r="K114" s="16">
        <v>2.1380325385917</v>
      </c>
      <c r="L114" s="16">
        <v>2.05295941730537</v>
      </c>
      <c r="M114" s="16">
        <v>1.96995522605319</v>
      </c>
      <c r="N114" s="16">
        <v>1.98315293005336</v>
      </c>
      <c r="O114" s="16">
        <v>1.91177600735062</v>
      </c>
      <c r="P114" s="16">
        <v>1.88401816344649</v>
      </c>
      <c r="Q114" s="16">
        <v>1.86881690893341</v>
      </c>
      <c r="R114" s="16">
        <v>1.73862533705122</v>
      </c>
      <c r="S114" s="16">
        <v>1.53127034631107</v>
      </c>
      <c r="T114" s="16">
        <v>1.62402939391114</v>
      </c>
      <c r="U114" s="16">
        <v>1.62993555970293</v>
      </c>
      <c r="V114" s="16">
        <v>1.55070802329462</v>
      </c>
      <c r="W114" s="16">
        <v>1.57802865508154</v>
      </c>
      <c r="X114" s="16">
        <v>1.4257142571154</v>
      </c>
      <c r="Y114" s="16">
        <v>1.32408883716441</v>
      </c>
      <c r="Z114" s="16">
        <v>1.34090156380254</v>
      </c>
      <c r="AA114" s="16">
        <v>1.17324740181957</v>
      </c>
      <c r="AB114" s="16">
        <v>1.19771784886119</v>
      </c>
      <c r="AC114" s="16">
        <v>1.25780401196373</v>
      </c>
      <c r="AD114" s="16">
        <v>1.16684537251882</v>
      </c>
      <c r="AE114" s="16">
        <v>1.30908126582821</v>
      </c>
      <c r="AF114" s="16">
        <v>1.29576034680674</v>
      </c>
      <c r="AG114" s="16">
        <v>1.37064512909308</v>
      </c>
      <c r="AH114" s="16">
        <v>1.39216529360465</v>
      </c>
      <c r="AI114" s="16">
        <v>1.26979814663355</v>
      </c>
      <c r="AJ114" s="16">
        <v>1.17997072207838</v>
      </c>
      <c r="AK114" s="16">
        <v>1.18074626978945</v>
      </c>
      <c r="AL114" s="16">
        <v>1.1947296001619</v>
      </c>
      <c r="AM114" s="16">
        <v>1.03613022272465</v>
      </c>
      <c r="AN114" s="16">
        <v>0.984145640050792</v>
      </c>
      <c r="AO114" s="16">
        <v>0.986905583887815</v>
      </c>
      <c r="AP114" s="16">
        <v>0.970326325884774</v>
      </c>
      <c r="AQ114" s="16">
        <v>1.17227115694563</v>
      </c>
      <c r="AR114" s="16">
        <v>1.18500539258076</v>
      </c>
      <c r="AS114" s="16">
        <v>0.933707466460988</v>
      </c>
      <c r="AT114" s="16">
        <v>0.981084869240441</v>
      </c>
      <c r="AU114" s="16">
        <v>0.915435765662506</v>
      </c>
      <c r="AV114" s="16">
        <v>0.85081087364386</v>
      </c>
      <c r="AW114" s="16">
        <v>0.670060354919698</v>
      </c>
      <c r="AX114" s="16">
        <v>0.795297945859833</v>
      </c>
      <c r="AY114" s="16">
        <v>0.972628402023771</v>
      </c>
      <c r="AZ114" s="16">
        <v>0.936353394952121</v>
      </c>
      <c r="BA114" s="16">
        <v>0.945825353372068</v>
      </c>
      <c r="BB114" s="16">
        <v>0.772806095460641</v>
      </c>
      <c r="BC114" s="16">
        <v>0.895783705183958</v>
      </c>
      <c r="BD114" s="16">
        <v>0.836863290732026</v>
      </c>
      <c r="BE114" s="16">
        <v>0.709895415173162</v>
      </c>
      <c r="BF114" s="16">
        <v>0.795996958713862</v>
      </c>
      <c r="BG114" s="16">
        <v>0.790660828393931</v>
      </c>
      <c r="BH114" s="16">
        <v>0.783075158014793</v>
      </c>
      <c r="BI114" s="16">
        <v>0.771640559335782</v>
      </c>
      <c r="BJ114" s="16">
        <v>0.730314778771337</v>
      </c>
      <c r="BK114" s="16">
        <v>0.71022676646689</v>
      </c>
      <c r="BL114" s="16">
        <v>0.495128016121237</v>
      </c>
      <c r="BM114" s="16">
        <v>0.618250318834963</v>
      </c>
      <c r="BN114" s="16">
        <v>0.604244400690437</v>
      </c>
      <c r="BO114" s="16">
        <v>0.697242428245878</v>
      </c>
      <c r="BP114" s="16">
        <v>0.774249629332121</v>
      </c>
      <c r="BQ114" s="16">
        <v>0.838316283698778</v>
      </c>
      <c r="BR114" s="16">
        <v>0.861776424699912</v>
      </c>
      <c r="BS114" s="16">
        <v>0.875408268438133</v>
      </c>
      <c r="BT114" s="16">
        <v>0.762291141474707</v>
      </c>
      <c r="BU114" s="16">
        <v>0.782613320968084</v>
      </c>
      <c r="BV114" s="16">
        <v>0.803441317443</v>
      </c>
      <c r="BW114" s="16">
        <v>0.921331738007987</v>
      </c>
      <c r="BX114" s="16">
        <v>1.02333196150885</v>
      </c>
      <c r="BY114" s="16">
        <v>1.09565414815503</v>
      </c>
      <c r="BZ114" s="16">
        <v>1.08095294127367</v>
      </c>
      <c r="CA114" s="16">
        <v>1.03125370775743</v>
      </c>
      <c r="CB114" s="16">
        <v>1.00887255176578</v>
      </c>
      <c r="CC114" s="16">
        <v>0.958229676507076</v>
      </c>
      <c r="CD114" s="16">
        <v>0.88025809608537</v>
      </c>
      <c r="CE114" s="16">
        <v>0.874018166400792</v>
      </c>
      <c r="CF114" s="16">
        <v>0.828603845557343</v>
      </c>
      <c r="CG114" s="16">
        <v>0.857848686784974</v>
      </c>
      <c r="CH114" s="16">
        <v>0.802124338816884</v>
      </c>
      <c r="CI114" s="16">
        <v>0.767728516810042</v>
      </c>
      <c r="CJ114" s="16">
        <v>0.737354466375759</v>
      </c>
      <c r="CK114" s="16">
        <v>0.65826554785067</v>
      </c>
      <c r="CL114" s="16">
        <v>0.590346759277184</v>
      </c>
      <c r="CM114" s="16">
        <v>0.511790809443369</v>
      </c>
      <c r="CN114" s="16">
        <v>0.562089675895378</v>
      </c>
      <c r="CO114" s="16">
        <v>0.4682437829325</v>
      </c>
      <c r="CP114" s="16">
        <v>0.37435935802668</v>
      </c>
      <c r="CQ114" s="16">
        <v>0.369931867664296</v>
      </c>
      <c r="CR114" s="16">
        <v>0.379306989341897</v>
      </c>
      <c r="CS114" s="16">
        <v>0.358948543471945</v>
      </c>
      <c r="CT114" s="16">
        <v>0.468199839370023</v>
      </c>
      <c r="CU114" s="16">
        <v>0.325455824667953</v>
      </c>
      <c r="CV114" s="16">
        <v>0.303396905904465</v>
      </c>
      <c r="CW114" s="16">
        <v>0.302201543879423</v>
      </c>
      <c r="CX114" s="16">
        <v>0.237689146148539</v>
      </c>
      <c r="CY114" s="16">
        <v>0.262556868021421</v>
      </c>
      <c r="CZ114" s="16">
        <v>0.304826445375231</v>
      </c>
      <c r="DA114" s="16">
        <v>0.313880616477558</v>
      </c>
      <c r="DB114" s="16">
        <v>0.236755664726815</v>
      </c>
      <c r="DC114" s="16">
        <v>0.25054457996431</v>
      </c>
      <c r="DD114" s="16">
        <v>0.223459651359397</v>
      </c>
      <c r="DE114" s="16">
        <v>0.273799463276276</v>
      </c>
      <c r="DF114" s="16">
        <v>0.279024511300815</v>
      </c>
      <c r="DG114" s="16">
        <v>0.355453932425304</v>
      </c>
      <c r="DH114" s="16">
        <v>0.382287338539295</v>
      </c>
      <c r="DI114" s="16">
        <v>0.300567228209143</v>
      </c>
      <c r="DJ114" s="16">
        <v>0.338638439070475</v>
      </c>
      <c r="DK114" s="16">
        <v>0.326581660175883</v>
      </c>
      <c r="DL114" s="16">
        <v>0.393426413598896</v>
      </c>
      <c r="DM114" s="16">
        <v>0.622173033584742</v>
      </c>
      <c r="DN114" s="16">
        <v>0.720153039992472</v>
      </c>
      <c r="DO114" s="16">
        <v>0.681855400551815</v>
      </c>
      <c r="DP114" s="12"/>
      <c r="DQ114" s="16">
        <v>0.802374946719223</v>
      </c>
      <c r="DR114" s="13"/>
      <c r="DS114" s="13"/>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row>
    <row r="115" s="2" customFormat="1" hidden="1" outlineLevel="1" spans="1:240">
      <c r="A115" s="9" t="s">
        <v>184</v>
      </c>
      <c r="B115" s="10"/>
      <c r="C115" s="10"/>
      <c r="D115" s="16">
        <v>20.4298023120099</v>
      </c>
      <c r="E115" s="16">
        <v>19.018615711877</v>
      </c>
      <c r="F115" s="16">
        <v>19.4688882250038</v>
      </c>
      <c r="G115" s="16">
        <v>20.4004642247424</v>
      </c>
      <c r="H115" s="16">
        <v>22.3134799535465</v>
      </c>
      <c r="I115" s="16">
        <v>22.0514158417643</v>
      </c>
      <c r="J115" s="16">
        <v>21.0474850921576</v>
      </c>
      <c r="K115" s="16">
        <v>22.6290705373933</v>
      </c>
      <c r="L115" s="16">
        <v>21.8398658221867</v>
      </c>
      <c r="M115" s="16">
        <v>24.7541518980619</v>
      </c>
      <c r="N115" s="16">
        <v>16.4425233458579</v>
      </c>
      <c r="O115" s="16">
        <v>16.2109279804444</v>
      </c>
      <c r="P115" s="16">
        <v>15.9755550043781</v>
      </c>
      <c r="Q115" s="16">
        <v>16.3141929176093</v>
      </c>
      <c r="R115" s="16">
        <v>15.2127179516066</v>
      </c>
      <c r="S115" s="16">
        <v>14.3033199276015</v>
      </c>
      <c r="T115" s="16">
        <v>14.7289164502611</v>
      </c>
      <c r="U115" s="16">
        <v>17.7622035606732</v>
      </c>
      <c r="V115" s="16">
        <v>16.8988560673162</v>
      </c>
      <c r="W115" s="16">
        <v>16.8503072826313</v>
      </c>
      <c r="X115" s="16">
        <v>15.1139034773627</v>
      </c>
      <c r="Y115" s="16">
        <v>14.0483845080131</v>
      </c>
      <c r="Z115" s="16">
        <v>11.5009131214605</v>
      </c>
      <c r="AA115" s="16">
        <v>11.3575448264492</v>
      </c>
      <c r="AB115" s="16">
        <v>11.6692456525807</v>
      </c>
      <c r="AC115" s="16">
        <v>12.5784676188975</v>
      </c>
      <c r="AD115" s="16">
        <v>11.5046784301137</v>
      </c>
      <c r="AE115" s="16">
        <v>12.9030679052153</v>
      </c>
      <c r="AF115" s="16">
        <v>12.6983776918283</v>
      </c>
      <c r="AG115" s="16">
        <v>13.5286487412095</v>
      </c>
      <c r="AH115" s="16">
        <v>13.7405566653324</v>
      </c>
      <c r="AI115" s="16">
        <v>12.5003174247992</v>
      </c>
      <c r="AJ115" s="16">
        <v>12.1640257780453</v>
      </c>
      <c r="AK115" s="16">
        <v>12.1458316275935</v>
      </c>
      <c r="AL115" s="16">
        <v>11.7554723294379</v>
      </c>
      <c r="AM115" s="16">
        <v>12.0360241928271</v>
      </c>
      <c r="AN115" s="16">
        <v>11.6741693633491</v>
      </c>
      <c r="AO115" s="16">
        <v>11.7011977332238</v>
      </c>
      <c r="AP115" s="16">
        <v>11.164834517538</v>
      </c>
      <c r="AQ115" s="16">
        <v>13.467555202622</v>
      </c>
      <c r="AR115" s="16">
        <v>13.6126247035714</v>
      </c>
      <c r="AS115" s="16">
        <v>10.9152785541843</v>
      </c>
      <c r="AT115" s="16">
        <v>11.4691324828367</v>
      </c>
      <c r="AU115" s="16">
        <v>10.7699139925658</v>
      </c>
      <c r="AV115" s="16">
        <v>10.5866349938983</v>
      </c>
      <c r="AW115" s="16">
        <v>8.33755728936082</v>
      </c>
      <c r="AX115" s="16">
        <v>8.33405429275403</v>
      </c>
      <c r="AY115" s="16">
        <v>11.0183789201531</v>
      </c>
      <c r="AZ115" s="16">
        <v>10.7170509988578</v>
      </c>
      <c r="BA115" s="16">
        <v>10.9956463198253</v>
      </c>
      <c r="BB115" s="16">
        <v>8.94007837151689</v>
      </c>
      <c r="BC115" s="16">
        <v>10.3668787515212</v>
      </c>
      <c r="BD115" s="16">
        <v>9.5987105499049</v>
      </c>
      <c r="BE115" s="16">
        <v>8.15465217617372</v>
      </c>
      <c r="BF115" s="16">
        <v>9.14562748586206</v>
      </c>
      <c r="BG115" s="16">
        <v>9.14828544310992</v>
      </c>
      <c r="BH115" s="16">
        <v>9.08341141178053</v>
      </c>
      <c r="BI115" s="16">
        <v>8.96200235793063</v>
      </c>
      <c r="BJ115" s="16">
        <v>7.76385643994721</v>
      </c>
      <c r="BK115" s="16">
        <v>8.15245738213543</v>
      </c>
      <c r="BL115" s="16">
        <v>8.235683795716</v>
      </c>
      <c r="BM115" s="16">
        <v>16.113404009954</v>
      </c>
      <c r="BN115" s="16">
        <v>17.2088000656332</v>
      </c>
      <c r="BO115" s="16">
        <v>23.0003919524941</v>
      </c>
      <c r="BP115" s="16">
        <v>11.5653809795957</v>
      </c>
      <c r="BQ115" s="16">
        <v>12.6979249491702</v>
      </c>
      <c r="BR115" s="16">
        <v>13.079942320262</v>
      </c>
      <c r="BS115" s="16">
        <v>13.2783881388601</v>
      </c>
      <c r="BT115" s="16">
        <v>14.5328904126743</v>
      </c>
      <c r="BU115" s="16">
        <v>14.9217987328049</v>
      </c>
      <c r="BV115" s="16">
        <v>9.73205250848427</v>
      </c>
      <c r="BW115" s="16">
        <v>11.2925630952226</v>
      </c>
      <c r="BX115" s="16">
        <v>12.6223920200847</v>
      </c>
      <c r="BY115" s="16">
        <v>13.5143658166589</v>
      </c>
      <c r="BZ115" s="16">
        <v>53.2022318104268</v>
      </c>
      <c r="CA115" s="16">
        <v>50.832406161045</v>
      </c>
      <c r="CB115" s="16">
        <v>49.716108013258</v>
      </c>
      <c r="CC115" s="16">
        <v>36.2744932703003</v>
      </c>
      <c r="CD115" s="16">
        <v>33.3228214126808</v>
      </c>
      <c r="CE115" s="16">
        <v>20.8135213923386</v>
      </c>
      <c r="CF115" s="16">
        <v>13.8518762342192</v>
      </c>
      <c r="CG115" s="16">
        <v>14.3407659773051</v>
      </c>
      <c r="CH115" s="16">
        <v>9.04471148648649</v>
      </c>
      <c r="CI115" s="16">
        <v>9.64730763195435</v>
      </c>
      <c r="CJ115" s="16">
        <v>9.07824583369765</v>
      </c>
      <c r="CK115" s="16">
        <v>8.08445532919472</v>
      </c>
      <c r="CL115" s="16">
        <v>7.39588125173655</v>
      </c>
      <c r="CM115" s="16">
        <v>6.46532549090254</v>
      </c>
      <c r="CN115" s="16">
        <v>7.28897968072379</v>
      </c>
      <c r="CO115" s="16">
        <v>7.95867984077755</v>
      </c>
      <c r="CP115" s="16">
        <v>6.41715951487608</v>
      </c>
      <c r="CQ115" s="16">
        <v>6.56356968902985</v>
      </c>
      <c r="CR115" s="16">
        <v>7.66381305662227</v>
      </c>
      <c r="CS115" s="16">
        <v>7.30918990349314</v>
      </c>
      <c r="CT115" s="16">
        <v>8.81862534366079</v>
      </c>
      <c r="CU115" s="16">
        <v>28.8846203784571</v>
      </c>
      <c r="CV115" s="16">
        <v>26.7951978134111</v>
      </c>
      <c r="CW115" s="16">
        <v>26.6933150145773</v>
      </c>
      <c r="CX115" s="16">
        <v>29.4580169201629</v>
      </c>
      <c r="CY115" s="16">
        <v>32.5399993479153</v>
      </c>
      <c r="CZ115" s="16">
        <v>37.7722017927408</v>
      </c>
      <c r="DA115" s="16">
        <v>47.1757249438202</v>
      </c>
      <c r="DB115" s="16">
        <v>35.5839753451043</v>
      </c>
      <c r="DC115" s="16">
        <v>37.6507212841092</v>
      </c>
      <c r="DD115" s="16">
        <v>-16.4831500646831</v>
      </c>
      <c r="DE115" s="16">
        <v>-20.1963871927555</v>
      </c>
      <c r="DF115" s="16">
        <v>7.06676693584567</v>
      </c>
      <c r="DG115" s="16">
        <v>21.6923124713959</v>
      </c>
      <c r="DH115" s="16">
        <v>23.3298766590389</v>
      </c>
      <c r="DI115" s="16">
        <v>18.3421098398169</v>
      </c>
      <c r="DJ115" s="16">
        <v>18.9175421965318</v>
      </c>
      <c r="DK115" s="16">
        <v>17.813022713258</v>
      </c>
      <c r="DL115" s="16">
        <v>21.4623438848921</v>
      </c>
      <c r="DM115" s="16">
        <v>-7.93978899099563</v>
      </c>
      <c r="DN115" s="16">
        <v>-9.19014947629593</v>
      </c>
      <c r="DO115" s="16">
        <v>-6.84364790704186</v>
      </c>
      <c r="DP115" s="12"/>
      <c r="DQ115" s="16">
        <v>-10.2566971681416</v>
      </c>
      <c r="DR115" s="13"/>
      <c r="DS115" s="13"/>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c r="IB115" s="14"/>
      <c r="IC115" s="14"/>
      <c r="ID115" s="14"/>
      <c r="IE115" s="14"/>
      <c r="IF115" s="14"/>
    </row>
    <row r="116" s="3" customFormat="1" collapsed="1" spans="1:240">
      <c r="A116" s="4" t="s">
        <v>50</v>
      </c>
      <c r="B116" s="5">
        <f>DQ116/DK116-1</f>
        <v>1.35373656538616</v>
      </c>
      <c r="C116" s="5"/>
      <c r="D116" s="6" t="s">
        <v>57</v>
      </c>
      <c r="E116" s="6" t="s">
        <v>57</v>
      </c>
      <c r="F116" s="6" t="s">
        <v>57</v>
      </c>
      <c r="G116" s="6" t="s">
        <v>57</v>
      </c>
      <c r="H116" s="6" t="s">
        <v>57</v>
      </c>
      <c r="I116" s="6" t="s">
        <v>57</v>
      </c>
      <c r="J116" s="6" t="s">
        <v>57</v>
      </c>
      <c r="K116" s="6" t="s">
        <v>57</v>
      </c>
      <c r="L116" s="6" t="s">
        <v>57</v>
      </c>
      <c r="M116" s="6" t="s">
        <v>57</v>
      </c>
      <c r="N116" s="6" t="s">
        <v>57</v>
      </c>
      <c r="O116" s="6" t="s">
        <v>57</v>
      </c>
      <c r="P116" s="6" t="s">
        <v>57</v>
      </c>
      <c r="Q116" s="6" t="s">
        <v>57</v>
      </c>
      <c r="R116" s="6" t="s">
        <v>57</v>
      </c>
      <c r="S116" s="6" t="s">
        <v>57</v>
      </c>
      <c r="T116" s="6" t="s">
        <v>57</v>
      </c>
      <c r="U116" s="6" t="s">
        <v>57</v>
      </c>
      <c r="V116" s="6" t="s">
        <v>57</v>
      </c>
      <c r="W116" s="6" t="s">
        <v>57</v>
      </c>
      <c r="X116" s="6" t="s">
        <v>57</v>
      </c>
      <c r="Y116" s="6" t="s">
        <v>57</v>
      </c>
      <c r="Z116" s="6" t="s">
        <v>57</v>
      </c>
      <c r="AA116" s="6" t="s">
        <v>57</v>
      </c>
      <c r="AB116" s="6" t="s">
        <v>57</v>
      </c>
      <c r="AC116" s="6" t="s">
        <v>57</v>
      </c>
      <c r="AD116" s="6" t="s">
        <v>57</v>
      </c>
      <c r="AE116" s="6" t="s">
        <v>57</v>
      </c>
      <c r="AF116" s="6" t="s">
        <v>57</v>
      </c>
      <c r="AG116" s="6" t="s">
        <v>57</v>
      </c>
      <c r="AH116" s="6" t="s">
        <v>57</v>
      </c>
      <c r="AI116" s="6" t="s">
        <v>57</v>
      </c>
      <c r="AJ116" s="6" t="s">
        <v>57</v>
      </c>
      <c r="AK116" s="6" t="s">
        <v>57</v>
      </c>
      <c r="AL116" s="6" t="s">
        <v>57</v>
      </c>
      <c r="AM116" s="6" t="s">
        <v>57</v>
      </c>
      <c r="AN116" s="6" t="s">
        <v>57</v>
      </c>
      <c r="AO116" s="6" t="s">
        <v>57</v>
      </c>
      <c r="AP116" s="6" t="s">
        <v>57</v>
      </c>
      <c r="AQ116" s="6" t="s">
        <v>57</v>
      </c>
      <c r="AR116" s="6" t="s">
        <v>57</v>
      </c>
      <c r="AS116" s="6" t="s">
        <v>57</v>
      </c>
      <c r="AT116" s="6" t="s">
        <v>57</v>
      </c>
      <c r="AU116" s="6" t="s">
        <v>57</v>
      </c>
      <c r="AV116" s="6" t="s">
        <v>57</v>
      </c>
      <c r="AW116" s="6" t="s">
        <v>57</v>
      </c>
      <c r="AX116" s="6" t="s">
        <v>57</v>
      </c>
      <c r="AY116" s="6" t="s">
        <v>57</v>
      </c>
      <c r="AZ116" s="6" t="s">
        <v>57</v>
      </c>
      <c r="BA116" s="6" t="s">
        <v>57</v>
      </c>
      <c r="BB116" s="6" t="s">
        <v>57</v>
      </c>
      <c r="BC116" s="6" t="s">
        <v>57</v>
      </c>
      <c r="BD116" s="6" t="s">
        <v>57</v>
      </c>
      <c r="BE116" s="6" t="s">
        <v>57</v>
      </c>
      <c r="BF116" s="6" t="s">
        <v>57</v>
      </c>
      <c r="BG116" s="6" t="s">
        <v>57</v>
      </c>
      <c r="BH116" s="6" t="s">
        <v>57</v>
      </c>
      <c r="BI116" s="6" t="s">
        <v>57</v>
      </c>
      <c r="BJ116" s="6" t="s">
        <v>57</v>
      </c>
      <c r="BK116" s="6" t="s">
        <v>57</v>
      </c>
      <c r="BL116" s="6" t="s">
        <v>57</v>
      </c>
      <c r="BM116" s="6" t="s">
        <v>57</v>
      </c>
      <c r="BN116" s="6" t="s">
        <v>57</v>
      </c>
      <c r="BO116" s="6" t="s">
        <v>57</v>
      </c>
      <c r="BP116" s="6" t="s">
        <v>57</v>
      </c>
      <c r="BQ116" s="6" t="s">
        <v>57</v>
      </c>
      <c r="BR116" s="6" t="s">
        <v>57</v>
      </c>
      <c r="BS116" s="6" t="s">
        <v>57</v>
      </c>
      <c r="BT116" s="6" t="s">
        <v>57</v>
      </c>
      <c r="BU116" s="6" t="s">
        <v>57</v>
      </c>
      <c r="BV116" s="6" t="s">
        <v>57</v>
      </c>
      <c r="BW116" s="6" t="s">
        <v>57</v>
      </c>
      <c r="BX116" s="6" t="s">
        <v>57</v>
      </c>
      <c r="BY116" s="6" t="s">
        <v>57</v>
      </c>
      <c r="BZ116" s="6" t="s">
        <v>57</v>
      </c>
      <c r="CA116" s="6" t="s">
        <v>57</v>
      </c>
      <c r="CB116" s="6">
        <v>41.0199656814</v>
      </c>
      <c r="CC116" s="6">
        <v>60.719440158</v>
      </c>
      <c r="CD116" s="6">
        <v>48.825486918</v>
      </c>
      <c r="CE116" s="6">
        <v>44.593237871</v>
      </c>
      <c r="CF116" s="6">
        <v>47.959598804</v>
      </c>
      <c r="CG116" s="6">
        <v>49.204488329</v>
      </c>
      <c r="CH116" s="6">
        <v>49.4614076955</v>
      </c>
      <c r="CI116" s="6">
        <v>47.5123642255</v>
      </c>
      <c r="CJ116" s="6">
        <v>43.3035532992</v>
      </c>
      <c r="CK116" s="6">
        <v>39.3710245872</v>
      </c>
      <c r="CL116" s="6">
        <v>34.4329355526</v>
      </c>
      <c r="CM116" s="6">
        <v>23.2371702879</v>
      </c>
      <c r="CN116" s="6">
        <v>30.7059640272</v>
      </c>
      <c r="CO116" s="6">
        <v>27.7815865008</v>
      </c>
      <c r="CP116" s="6">
        <v>23.6586930944</v>
      </c>
      <c r="CQ116" s="6">
        <v>30.548312512</v>
      </c>
      <c r="CR116" s="6">
        <v>37.37293552</v>
      </c>
      <c r="CS116" s="6">
        <v>28.9199227836</v>
      </c>
      <c r="CT116" s="6">
        <v>34.068606633</v>
      </c>
      <c r="CU116" s="6">
        <v>32.0398473768</v>
      </c>
      <c r="CV116" s="6">
        <v>26.550278807</v>
      </c>
      <c r="CW116" s="6">
        <v>24.2884159763</v>
      </c>
      <c r="CX116" s="6">
        <v>15.9938553446</v>
      </c>
      <c r="CY116" s="6">
        <v>13.4471189811</v>
      </c>
      <c r="CZ116" s="6">
        <v>15.8078868573</v>
      </c>
      <c r="DA116" s="6">
        <v>14.7972313286</v>
      </c>
      <c r="DB116" s="6">
        <v>12.8892218016</v>
      </c>
      <c r="DC116" s="6">
        <v>13.8165039456</v>
      </c>
      <c r="DD116" s="6">
        <v>20.825211484</v>
      </c>
      <c r="DE116" s="6">
        <v>20.551234403</v>
      </c>
      <c r="DF116" s="6">
        <v>20.1718031725</v>
      </c>
      <c r="DG116" s="6">
        <v>22.115420292</v>
      </c>
      <c r="DH116" s="6">
        <v>15.0342117456</v>
      </c>
      <c r="DI116" s="6">
        <v>13.6688756944</v>
      </c>
      <c r="DJ116" s="6">
        <v>17.8418869333</v>
      </c>
      <c r="DK116" s="7">
        <v>13.8354746478</v>
      </c>
      <c r="DL116" s="7">
        <v>13.898114035</v>
      </c>
      <c r="DM116" s="7">
        <v>18.3690002964</v>
      </c>
      <c r="DN116" s="7">
        <v>20.181048874</v>
      </c>
      <c r="DO116" s="7">
        <v>23.7618108532</v>
      </c>
      <c r="DP116" s="7">
        <v>30.4992972088</v>
      </c>
      <c r="DQ116" s="7">
        <v>32.565062578</v>
      </c>
      <c r="DR116" s="6">
        <v>28.586810124</v>
      </c>
      <c r="DS116" s="6">
        <v>21.015551007</v>
      </c>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row>
    <row r="117" s="2" customFormat="1" hidden="1" outlineLevel="1" spans="1:240">
      <c r="A117" s="9" t="s">
        <v>181</v>
      </c>
      <c r="B117" s="10"/>
      <c r="C117" s="10"/>
      <c r="D117" s="11" t="s">
        <v>186</v>
      </c>
      <c r="E117" s="11" t="s">
        <v>186</v>
      </c>
      <c r="F117" s="11" t="s">
        <v>186</v>
      </c>
      <c r="G117" s="11" t="s">
        <v>186</v>
      </c>
      <c r="H117" s="11" t="s">
        <v>186</v>
      </c>
      <c r="I117" s="11" t="s">
        <v>186</v>
      </c>
      <c r="J117" s="11" t="s">
        <v>186</v>
      </c>
      <c r="K117" s="11" t="s">
        <v>186</v>
      </c>
      <c r="L117" s="11" t="s">
        <v>186</v>
      </c>
      <c r="M117" s="11" t="s">
        <v>186</v>
      </c>
      <c r="N117" s="11" t="s">
        <v>186</v>
      </c>
      <c r="O117" s="11" t="s">
        <v>186</v>
      </c>
      <c r="P117" s="11" t="s">
        <v>186</v>
      </c>
      <c r="Q117" s="11" t="s">
        <v>186</v>
      </c>
      <c r="R117" s="11" t="s">
        <v>186</v>
      </c>
      <c r="S117" s="11" t="s">
        <v>186</v>
      </c>
      <c r="T117" s="11" t="s">
        <v>186</v>
      </c>
      <c r="U117" s="11" t="s">
        <v>186</v>
      </c>
      <c r="V117" s="11" t="s">
        <v>186</v>
      </c>
      <c r="W117" s="11" t="s">
        <v>186</v>
      </c>
      <c r="X117" s="11" t="s">
        <v>186</v>
      </c>
      <c r="Y117" s="11" t="s">
        <v>186</v>
      </c>
      <c r="Z117" s="11" t="s">
        <v>186</v>
      </c>
      <c r="AA117" s="11" t="s">
        <v>186</v>
      </c>
      <c r="AB117" s="11" t="s">
        <v>186</v>
      </c>
      <c r="AC117" s="11" t="s">
        <v>186</v>
      </c>
      <c r="AD117" s="11" t="s">
        <v>186</v>
      </c>
      <c r="AE117" s="11" t="s">
        <v>186</v>
      </c>
      <c r="AF117" s="11" t="s">
        <v>186</v>
      </c>
      <c r="AG117" s="11" t="s">
        <v>186</v>
      </c>
      <c r="AH117" s="11" t="s">
        <v>186</v>
      </c>
      <c r="AI117" s="11" t="s">
        <v>186</v>
      </c>
      <c r="AJ117" s="11" t="s">
        <v>186</v>
      </c>
      <c r="AK117" s="11" t="s">
        <v>186</v>
      </c>
      <c r="AL117" s="11" t="s">
        <v>186</v>
      </c>
      <c r="AM117" s="11" t="s">
        <v>186</v>
      </c>
      <c r="AN117" s="11" t="s">
        <v>186</v>
      </c>
      <c r="AO117" s="11" t="s">
        <v>186</v>
      </c>
      <c r="AP117" s="11" t="s">
        <v>186</v>
      </c>
      <c r="AQ117" s="11" t="s">
        <v>186</v>
      </c>
      <c r="AR117" s="11" t="s">
        <v>186</v>
      </c>
      <c r="AS117" s="11" t="s">
        <v>186</v>
      </c>
      <c r="AT117" s="11" t="s">
        <v>186</v>
      </c>
      <c r="AU117" s="11" t="s">
        <v>186</v>
      </c>
      <c r="AV117" s="11" t="s">
        <v>186</v>
      </c>
      <c r="AW117" s="11" t="s">
        <v>186</v>
      </c>
      <c r="AX117" s="11" t="s">
        <v>186</v>
      </c>
      <c r="AY117" s="11" t="s">
        <v>186</v>
      </c>
      <c r="AZ117" s="11" t="s">
        <v>186</v>
      </c>
      <c r="BA117" s="11" t="s">
        <v>186</v>
      </c>
      <c r="BB117" s="11" t="s">
        <v>186</v>
      </c>
      <c r="BC117" s="11" t="s">
        <v>186</v>
      </c>
      <c r="BD117" s="11" t="s">
        <v>186</v>
      </c>
      <c r="BE117" s="11" t="s">
        <v>186</v>
      </c>
      <c r="BF117" s="11" t="s">
        <v>186</v>
      </c>
      <c r="BG117" s="11" t="s">
        <v>186</v>
      </c>
      <c r="BH117" s="11" t="s">
        <v>186</v>
      </c>
      <c r="BI117" s="11" t="s">
        <v>186</v>
      </c>
      <c r="BJ117" s="11" t="s">
        <v>186</v>
      </c>
      <c r="BK117" s="11" t="s">
        <v>186</v>
      </c>
      <c r="BL117" s="11" t="s">
        <v>186</v>
      </c>
      <c r="BM117" s="11" t="s">
        <v>186</v>
      </c>
      <c r="BN117" s="11" t="s">
        <v>186</v>
      </c>
      <c r="BO117" s="11" t="s">
        <v>186</v>
      </c>
      <c r="BP117" s="11" t="s">
        <v>186</v>
      </c>
      <c r="BQ117" s="11" t="s">
        <v>186</v>
      </c>
      <c r="BR117" s="11" t="s">
        <v>186</v>
      </c>
      <c r="BS117" s="11" t="s">
        <v>186</v>
      </c>
      <c r="BT117" s="11" t="s">
        <v>186</v>
      </c>
      <c r="BU117" s="11" t="s">
        <v>186</v>
      </c>
      <c r="BV117" s="11" t="s">
        <v>186</v>
      </c>
      <c r="BW117" s="11" t="s">
        <v>186</v>
      </c>
      <c r="BX117" s="11" t="s">
        <v>186</v>
      </c>
      <c r="BY117" s="11" t="s">
        <v>186</v>
      </c>
      <c r="BZ117" s="11" t="s">
        <v>186</v>
      </c>
      <c r="CA117" s="11" t="s">
        <v>186</v>
      </c>
      <c r="CB117" s="11" t="s">
        <v>186</v>
      </c>
      <c r="CC117" s="11">
        <v>69.8626803</v>
      </c>
      <c r="CD117" s="11">
        <v>68.8975885</v>
      </c>
      <c r="CE117" s="11">
        <v>68.8231407</v>
      </c>
      <c r="CF117" s="11">
        <v>67.4910802</v>
      </c>
      <c r="CG117" s="11">
        <v>67.4910802</v>
      </c>
      <c r="CH117" s="11">
        <v>70.1093345</v>
      </c>
      <c r="CI117" s="11">
        <v>69.3060163</v>
      </c>
      <c r="CJ117" s="11">
        <v>69.1260549</v>
      </c>
      <c r="CK117" s="11">
        <v>68.8894604</v>
      </c>
      <c r="CL117" s="11">
        <v>68.8551614</v>
      </c>
      <c r="CM117" s="11">
        <v>68.3733844</v>
      </c>
      <c r="CN117" s="11">
        <v>67.3304808</v>
      </c>
      <c r="CO117" s="11">
        <v>63.7921852</v>
      </c>
      <c r="CP117" s="11">
        <v>63.4436037</v>
      </c>
      <c r="CQ117" s="11">
        <v>63.4838343</v>
      </c>
      <c r="CR117" s="11">
        <v>63.8419846</v>
      </c>
      <c r="CS117" s="11">
        <v>63.4073019</v>
      </c>
      <c r="CT117" s="11">
        <v>64.9161991</v>
      </c>
      <c r="CU117" s="11">
        <v>65.4562854</v>
      </c>
      <c r="CV117" s="11">
        <v>65.771702</v>
      </c>
      <c r="CW117" s="11">
        <v>65.771702</v>
      </c>
      <c r="CX117" s="11">
        <v>65.7824271</v>
      </c>
      <c r="CY117" s="11">
        <v>62.2303917</v>
      </c>
      <c r="CZ117" s="11">
        <v>62.2303917</v>
      </c>
      <c r="DA117" s="11">
        <v>62.022809</v>
      </c>
      <c r="DB117" s="11">
        <v>61.7560894</v>
      </c>
      <c r="DC117" s="11">
        <v>61.7316305</v>
      </c>
      <c r="DD117" s="11">
        <v>61.9194448</v>
      </c>
      <c r="DE117" s="11">
        <v>61.850265</v>
      </c>
      <c r="DF117" s="11">
        <v>62.0803208</v>
      </c>
      <c r="DG117" s="11">
        <v>61.9787843</v>
      </c>
      <c r="DH117" s="11">
        <v>59.9594149</v>
      </c>
      <c r="DI117" s="11">
        <v>59.8250583</v>
      </c>
      <c r="DJ117" s="11">
        <v>59.9629588</v>
      </c>
      <c r="DK117" s="11">
        <v>59.8827512</v>
      </c>
      <c r="DL117" s="11">
        <v>59.8827512</v>
      </c>
      <c r="DM117" s="11">
        <v>60.6836443</v>
      </c>
      <c r="DN117" s="11">
        <v>60.6938216</v>
      </c>
      <c r="DO117" s="11">
        <v>60.6446868</v>
      </c>
      <c r="DP117" s="12"/>
      <c r="DQ117" s="11">
        <v>62.0329462</v>
      </c>
      <c r="DR117" s="13"/>
      <c r="DS117" s="13"/>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row>
    <row r="118" s="2" customFormat="1" hidden="1" outlineLevel="1" spans="1:240">
      <c r="A118" s="9" t="s">
        <v>182</v>
      </c>
      <c r="B118" s="10"/>
      <c r="C118" s="10"/>
      <c r="D118" s="15" t="s">
        <v>186</v>
      </c>
      <c r="E118" s="15" t="s">
        <v>186</v>
      </c>
      <c r="F118" s="15" t="s">
        <v>186</v>
      </c>
      <c r="G118" s="15" t="s">
        <v>186</v>
      </c>
      <c r="H118" s="15" t="s">
        <v>186</v>
      </c>
      <c r="I118" s="15" t="s">
        <v>186</v>
      </c>
      <c r="J118" s="15" t="s">
        <v>186</v>
      </c>
      <c r="K118" s="15" t="s">
        <v>186</v>
      </c>
      <c r="L118" s="15" t="s">
        <v>186</v>
      </c>
      <c r="M118" s="15" t="s">
        <v>186</v>
      </c>
      <c r="N118" s="15" t="s">
        <v>186</v>
      </c>
      <c r="O118" s="15" t="s">
        <v>186</v>
      </c>
      <c r="P118" s="15" t="s">
        <v>186</v>
      </c>
      <c r="Q118" s="15" t="s">
        <v>186</v>
      </c>
      <c r="R118" s="15" t="s">
        <v>186</v>
      </c>
      <c r="S118" s="15" t="s">
        <v>186</v>
      </c>
      <c r="T118" s="15" t="s">
        <v>186</v>
      </c>
      <c r="U118" s="15" t="s">
        <v>186</v>
      </c>
      <c r="V118" s="15" t="s">
        <v>186</v>
      </c>
      <c r="W118" s="15" t="s">
        <v>186</v>
      </c>
      <c r="X118" s="15" t="s">
        <v>186</v>
      </c>
      <c r="Y118" s="15" t="s">
        <v>186</v>
      </c>
      <c r="Z118" s="15" t="s">
        <v>186</v>
      </c>
      <c r="AA118" s="15" t="s">
        <v>186</v>
      </c>
      <c r="AB118" s="15" t="s">
        <v>186</v>
      </c>
      <c r="AC118" s="15" t="s">
        <v>186</v>
      </c>
      <c r="AD118" s="15" t="s">
        <v>186</v>
      </c>
      <c r="AE118" s="15" t="s">
        <v>186</v>
      </c>
      <c r="AF118" s="15" t="s">
        <v>186</v>
      </c>
      <c r="AG118" s="15" t="s">
        <v>186</v>
      </c>
      <c r="AH118" s="15" t="s">
        <v>186</v>
      </c>
      <c r="AI118" s="15" t="s">
        <v>186</v>
      </c>
      <c r="AJ118" s="15" t="s">
        <v>186</v>
      </c>
      <c r="AK118" s="15" t="s">
        <v>186</v>
      </c>
      <c r="AL118" s="15" t="s">
        <v>186</v>
      </c>
      <c r="AM118" s="15" t="s">
        <v>186</v>
      </c>
      <c r="AN118" s="15" t="s">
        <v>186</v>
      </c>
      <c r="AO118" s="15" t="s">
        <v>186</v>
      </c>
      <c r="AP118" s="15" t="s">
        <v>186</v>
      </c>
      <c r="AQ118" s="15" t="s">
        <v>186</v>
      </c>
      <c r="AR118" s="15" t="s">
        <v>186</v>
      </c>
      <c r="AS118" s="15" t="s">
        <v>186</v>
      </c>
      <c r="AT118" s="15" t="s">
        <v>186</v>
      </c>
      <c r="AU118" s="15" t="s">
        <v>186</v>
      </c>
      <c r="AV118" s="15" t="s">
        <v>186</v>
      </c>
      <c r="AW118" s="15" t="s">
        <v>186</v>
      </c>
      <c r="AX118" s="15" t="s">
        <v>186</v>
      </c>
      <c r="AY118" s="15" t="s">
        <v>186</v>
      </c>
      <c r="AZ118" s="15" t="s">
        <v>186</v>
      </c>
      <c r="BA118" s="15" t="s">
        <v>186</v>
      </c>
      <c r="BB118" s="15" t="s">
        <v>186</v>
      </c>
      <c r="BC118" s="15" t="s">
        <v>186</v>
      </c>
      <c r="BD118" s="15" t="s">
        <v>186</v>
      </c>
      <c r="BE118" s="15" t="s">
        <v>186</v>
      </c>
      <c r="BF118" s="15" t="s">
        <v>186</v>
      </c>
      <c r="BG118" s="15" t="s">
        <v>186</v>
      </c>
      <c r="BH118" s="15" t="s">
        <v>186</v>
      </c>
      <c r="BI118" s="15" t="s">
        <v>186</v>
      </c>
      <c r="BJ118" s="15" t="s">
        <v>186</v>
      </c>
      <c r="BK118" s="15" t="s">
        <v>186</v>
      </c>
      <c r="BL118" s="15" t="s">
        <v>186</v>
      </c>
      <c r="BM118" s="15" t="s">
        <v>186</v>
      </c>
      <c r="BN118" s="15" t="s">
        <v>186</v>
      </c>
      <c r="BO118" s="15" t="s">
        <v>186</v>
      </c>
      <c r="BP118" s="15" t="s">
        <v>186</v>
      </c>
      <c r="BQ118" s="15" t="s">
        <v>186</v>
      </c>
      <c r="BR118" s="15" t="s">
        <v>186</v>
      </c>
      <c r="BS118" s="15" t="s">
        <v>186</v>
      </c>
      <c r="BT118" s="15" t="s">
        <v>186</v>
      </c>
      <c r="BU118" s="15" t="s">
        <v>186</v>
      </c>
      <c r="BV118" s="15" t="s">
        <v>186</v>
      </c>
      <c r="BW118" s="15" t="s">
        <v>186</v>
      </c>
      <c r="BX118" s="15" t="s">
        <v>186</v>
      </c>
      <c r="BY118" s="15" t="s">
        <v>186</v>
      </c>
      <c r="BZ118" s="15" t="s">
        <v>186</v>
      </c>
      <c r="CA118" s="15" t="s">
        <v>186</v>
      </c>
      <c r="CB118" s="15" t="s">
        <v>186</v>
      </c>
      <c r="CC118" s="15">
        <v>0.0941164105322767</v>
      </c>
      <c r="CD118" s="15">
        <v>0.0903307232589135</v>
      </c>
      <c r="CE118" s="15">
        <v>0.0922105375525241</v>
      </c>
      <c r="CF118" s="15">
        <v>0.0949437389505584</v>
      </c>
      <c r="CG118" s="15">
        <v>0.0949437389505584</v>
      </c>
      <c r="CH118" s="15">
        <v>0.090456080423927</v>
      </c>
      <c r="CI118" s="15">
        <v>0.0900100472229855</v>
      </c>
      <c r="CJ118" s="15">
        <v>0.0903053690685884</v>
      </c>
      <c r="CK118" s="15">
        <v>0.0890187535857082</v>
      </c>
      <c r="CL118" s="15">
        <v>0.090534663970739</v>
      </c>
      <c r="CM118" s="15">
        <v>0.0870926830996536</v>
      </c>
      <c r="CN118" s="15">
        <v>0.058907869851421</v>
      </c>
      <c r="CO118" s="15">
        <v>0.0599432420759902</v>
      </c>
      <c r="CP118" s="15">
        <v>0.0603018456847211</v>
      </c>
      <c r="CQ118" s="15">
        <v>0.0624874307568407</v>
      </c>
      <c r="CR118" s="15">
        <v>0.0609860662132361</v>
      </c>
      <c r="CS118" s="15">
        <v>0.0622780197496465</v>
      </c>
      <c r="CT118" s="15">
        <v>0.0573312154993375</v>
      </c>
      <c r="CU118" s="15">
        <v>0.0619242411210826</v>
      </c>
      <c r="CV118" s="15">
        <v>0.059154053820897</v>
      </c>
      <c r="CW118" s="15">
        <v>0.059154053820897</v>
      </c>
      <c r="CX118" s="15">
        <v>0.0590777472240759</v>
      </c>
      <c r="CY118" s="15">
        <v>0.0328481268421777</v>
      </c>
      <c r="CZ118" s="15">
        <v>0.0328481268421777</v>
      </c>
      <c r="DA118" s="15">
        <v>0.0285961217912591</v>
      </c>
      <c r="DB118" s="15">
        <v>0.0284746980756848</v>
      </c>
      <c r="DC118" s="15">
        <v>0.0284993881702185</v>
      </c>
      <c r="DD118" s="15">
        <v>0.0260047131430352</v>
      </c>
      <c r="DE118" s="15">
        <v>0.0262505051514331</v>
      </c>
      <c r="DF118" s="15">
        <v>0.0302915171147118</v>
      </c>
      <c r="DG118" s="15">
        <v>0.0303411420736757</v>
      </c>
      <c r="DH118" s="15">
        <v>0.0229158840574343</v>
      </c>
      <c r="DI118" s="15" t="s">
        <v>186</v>
      </c>
      <c r="DJ118" s="15">
        <v>0.0221196789908906</v>
      </c>
      <c r="DK118" s="15">
        <v>0.0221320008423394</v>
      </c>
      <c r="DL118" s="15">
        <v>0.0221320008423394</v>
      </c>
      <c r="DM118" s="15">
        <v>0.0242044988718649</v>
      </c>
      <c r="DN118" s="15">
        <v>0.0241985586223162</v>
      </c>
      <c r="DO118" s="15">
        <v>0.0242181644839495</v>
      </c>
      <c r="DP118" s="12"/>
      <c r="DQ118" s="15">
        <v>0.028203840171628</v>
      </c>
      <c r="DR118" s="13"/>
      <c r="DS118" s="13"/>
      <c r="DT118" s="14"/>
      <c r="DU118" s="14"/>
      <c r="DV118" s="14"/>
      <c r="DW118" s="14"/>
      <c r="DX118" s="14"/>
      <c r="DY118" s="14"/>
      <c r="DZ118" s="14"/>
      <c r="EA118" s="14"/>
      <c r="EB118" s="14"/>
      <c r="EC118" s="14"/>
      <c r="ED118" s="14"/>
      <c r="EE118" s="14"/>
      <c r="EF118" s="14"/>
      <c r="EG118" s="14"/>
      <c r="EH118" s="14"/>
      <c r="EI118" s="14"/>
      <c r="EJ118" s="14"/>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c r="FG118" s="14"/>
      <c r="FH118" s="14"/>
      <c r="FI118" s="14"/>
      <c r="FJ118" s="14"/>
      <c r="FK118" s="14"/>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14"/>
      <c r="HF118" s="14"/>
      <c r="HG118" s="14"/>
      <c r="HH118" s="14"/>
      <c r="HI118" s="14"/>
      <c r="HJ118" s="14"/>
      <c r="HK118" s="14"/>
      <c r="HL118" s="14"/>
      <c r="HM118" s="14"/>
      <c r="HN118" s="14"/>
      <c r="HO118" s="14"/>
      <c r="HP118" s="14"/>
      <c r="HQ118" s="14"/>
      <c r="HR118" s="14"/>
      <c r="HS118" s="14"/>
      <c r="HT118" s="14"/>
      <c r="HU118" s="14"/>
      <c r="HV118" s="14"/>
      <c r="HW118" s="14"/>
      <c r="HX118" s="14"/>
      <c r="HY118" s="14"/>
      <c r="HZ118" s="14"/>
      <c r="IA118" s="14"/>
      <c r="IB118" s="14"/>
      <c r="IC118" s="14"/>
      <c r="ID118" s="14"/>
      <c r="IE118" s="14"/>
      <c r="IF118" s="14"/>
    </row>
    <row r="119" s="2" customFormat="1" hidden="1" outlineLevel="1" spans="1:240">
      <c r="A119" s="9" t="s">
        <v>183</v>
      </c>
      <c r="B119" s="10"/>
      <c r="C119" s="10"/>
      <c r="D119" s="16" t="s">
        <v>186</v>
      </c>
      <c r="E119" s="16" t="s">
        <v>186</v>
      </c>
      <c r="F119" s="16" t="s">
        <v>186</v>
      </c>
      <c r="G119" s="16" t="s">
        <v>186</v>
      </c>
      <c r="H119" s="16" t="s">
        <v>186</v>
      </c>
      <c r="I119" s="16" t="s">
        <v>186</v>
      </c>
      <c r="J119" s="16" t="s">
        <v>186</v>
      </c>
      <c r="K119" s="16" t="s">
        <v>186</v>
      </c>
      <c r="L119" s="16" t="s">
        <v>186</v>
      </c>
      <c r="M119" s="16" t="s">
        <v>186</v>
      </c>
      <c r="N119" s="16" t="s">
        <v>186</v>
      </c>
      <c r="O119" s="16" t="s">
        <v>186</v>
      </c>
      <c r="P119" s="16" t="s">
        <v>186</v>
      </c>
      <c r="Q119" s="16" t="s">
        <v>186</v>
      </c>
      <c r="R119" s="16" t="s">
        <v>186</v>
      </c>
      <c r="S119" s="16" t="s">
        <v>186</v>
      </c>
      <c r="T119" s="16" t="s">
        <v>186</v>
      </c>
      <c r="U119" s="16" t="s">
        <v>186</v>
      </c>
      <c r="V119" s="16" t="s">
        <v>186</v>
      </c>
      <c r="W119" s="16" t="s">
        <v>186</v>
      </c>
      <c r="X119" s="16" t="s">
        <v>186</v>
      </c>
      <c r="Y119" s="16" t="s">
        <v>186</v>
      </c>
      <c r="Z119" s="16" t="s">
        <v>186</v>
      </c>
      <c r="AA119" s="16" t="s">
        <v>186</v>
      </c>
      <c r="AB119" s="16" t="s">
        <v>186</v>
      </c>
      <c r="AC119" s="16" t="s">
        <v>186</v>
      </c>
      <c r="AD119" s="16" t="s">
        <v>186</v>
      </c>
      <c r="AE119" s="16" t="s">
        <v>186</v>
      </c>
      <c r="AF119" s="16" t="s">
        <v>186</v>
      </c>
      <c r="AG119" s="16" t="s">
        <v>186</v>
      </c>
      <c r="AH119" s="16" t="s">
        <v>186</v>
      </c>
      <c r="AI119" s="16" t="s">
        <v>186</v>
      </c>
      <c r="AJ119" s="16" t="s">
        <v>186</v>
      </c>
      <c r="AK119" s="16" t="s">
        <v>186</v>
      </c>
      <c r="AL119" s="16" t="s">
        <v>186</v>
      </c>
      <c r="AM119" s="16" t="s">
        <v>186</v>
      </c>
      <c r="AN119" s="16" t="s">
        <v>186</v>
      </c>
      <c r="AO119" s="16" t="s">
        <v>186</v>
      </c>
      <c r="AP119" s="16" t="s">
        <v>186</v>
      </c>
      <c r="AQ119" s="16" t="s">
        <v>186</v>
      </c>
      <c r="AR119" s="16" t="s">
        <v>186</v>
      </c>
      <c r="AS119" s="16" t="s">
        <v>186</v>
      </c>
      <c r="AT119" s="16" t="s">
        <v>186</v>
      </c>
      <c r="AU119" s="16" t="s">
        <v>186</v>
      </c>
      <c r="AV119" s="16" t="s">
        <v>186</v>
      </c>
      <c r="AW119" s="16" t="s">
        <v>186</v>
      </c>
      <c r="AX119" s="16" t="s">
        <v>186</v>
      </c>
      <c r="AY119" s="16" t="s">
        <v>186</v>
      </c>
      <c r="AZ119" s="16" t="s">
        <v>186</v>
      </c>
      <c r="BA119" s="16" t="s">
        <v>186</v>
      </c>
      <c r="BB119" s="16" t="s">
        <v>186</v>
      </c>
      <c r="BC119" s="16" t="s">
        <v>186</v>
      </c>
      <c r="BD119" s="16" t="s">
        <v>186</v>
      </c>
      <c r="BE119" s="16" t="s">
        <v>186</v>
      </c>
      <c r="BF119" s="16" t="s">
        <v>186</v>
      </c>
      <c r="BG119" s="16" t="s">
        <v>186</v>
      </c>
      <c r="BH119" s="16" t="s">
        <v>186</v>
      </c>
      <c r="BI119" s="16" t="s">
        <v>186</v>
      </c>
      <c r="BJ119" s="16" t="s">
        <v>186</v>
      </c>
      <c r="BK119" s="16" t="s">
        <v>186</v>
      </c>
      <c r="BL119" s="16" t="s">
        <v>186</v>
      </c>
      <c r="BM119" s="16" t="s">
        <v>186</v>
      </c>
      <c r="BN119" s="16" t="s">
        <v>186</v>
      </c>
      <c r="BO119" s="16" t="s">
        <v>186</v>
      </c>
      <c r="BP119" s="16" t="s">
        <v>186</v>
      </c>
      <c r="BQ119" s="16" t="s">
        <v>186</v>
      </c>
      <c r="BR119" s="16" t="s">
        <v>186</v>
      </c>
      <c r="BS119" s="16" t="s">
        <v>186</v>
      </c>
      <c r="BT119" s="16" t="s">
        <v>186</v>
      </c>
      <c r="BU119" s="16" t="s">
        <v>186</v>
      </c>
      <c r="BV119" s="16" t="s">
        <v>186</v>
      </c>
      <c r="BW119" s="16" t="s">
        <v>186</v>
      </c>
      <c r="BX119" s="16" t="s">
        <v>186</v>
      </c>
      <c r="BY119" s="16" t="s">
        <v>186</v>
      </c>
      <c r="BZ119" s="16" t="s">
        <v>186</v>
      </c>
      <c r="CA119" s="16" t="s">
        <v>186</v>
      </c>
      <c r="CB119" s="16" t="s">
        <v>186</v>
      </c>
      <c r="CC119" s="16">
        <v>0.86912554656166</v>
      </c>
      <c r="CD119" s="16">
        <v>0.70866757404724</v>
      </c>
      <c r="CE119" s="16">
        <v>0.647939594828749</v>
      </c>
      <c r="CF119" s="16">
        <v>0.710606478039449</v>
      </c>
      <c r="CG119" s="16">
        <v>0.729051722897154</v>
      </c>
      <c r="CH119" s="16">
        <v>0.705489619217538</v>
      </c>
      <c r="CI119" s="16">
        <v>0.685544585254138</v>
      </c>
      <c r="CJ119" s="16">
        <v>0.626443290632517</v>
      </c>
      <c r="CK119" s="16">
        <v>0.571510131904009</v>
      </c>
      <c r="CL119" s="16">
        <v>0.500077770495212</v>
      </c>
      <c r="CM119" s="16">
        <v>0.339856956093576</v>
      </c>
      <c r="CN119" s="16">
        <v>0.456048488517551</v>
      </c>
      <c r="CO119" s="16">
        <v>0.435501408407624</v>
      </c>
      <c r="CP119" s="16">
        <v>0.372909036060951</v>
      </c>
      <c r="CQ119" s="16">
        <v>0.481198289877081</v>
      </c>
      <c r="CR119" s="16">
        <v>0.585397458023258</v>
      </c>
      <c r="CS119" s="16">
        <v>0.456097672246168</v>
      </c>
      <c r="CT119" s="16">
        <v>0.524809016429306</v>
      </c>
      <c r="CU119" s="16">
        <v>0.48948465688522</v>
      </c>
      <c r="CV119" s="16">
        <v>0.40367328186216</v>
      </c>
      <c r="CW119" s="16">
        <v>0.369283677652131</v>
      </c>
      <c r="CX119" s="16">
        <v>0.243132642030473</v>
      </c>
      <c r="CY119" s="16">
        <v>0.216086041444602</v>
      </c>
      <c r="CZ119" s="16">
        <v>0.254021973318224</v>
      </c>
      <c r="DA119" s="16">
        <v>0.23857725147534</v>
      </c>
      <c r="DB119" s="16">
        <v>0.208711754990108</v>
      </c>
      <c r="DC119" s="16">
        <v>0.223815633704993</v>
      </c>
      <c r="DD119" s="16">
        <v>0.336327490778793</v>
      </c>
      <c r="DE119" s="16">
        <v>0.332273991065358</v>
      </c>
      <c r="DF119" s="16">
        <v>0.324930717819358</v>
      </c>
      <c r="DG119" s="16">
        <v>0.356822428025585</v>
      </c>
      <c r="DH119" s="16">
        <v>0.250739801665409</v>
      </c>
      <c r="DI119" s="16">
        <v>0.228480775254004</v>
      </c>
      <c r="DJ119" s="16">
        <v>0.297548474209048</v>
      </c>
      <c r="DK119" s="16">
        <v>0.23104273639318</v>
      </c>
      <c r="DL119" s="16">
        <v>0.232088768827308</v>
      </c>
      <c r="DM119" s="16">
        <v>0.302701008021036</v>
      </c>
      <c r="DN119" s="16">
        <v>0.33250581966979</v>
      </c>
      <c r="DO119" s="16">
        <v>0.391820160245267</v>
      </c>
      <c r="DP119" s="12"/>
      <c r="DQ119" s="16">
        <v>0.534596351317584</v>
      </c>
      <c r="DR119" s="13"/>
      <c r="DS119" s="13"/>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row>
    <row r="120" s="2" customFormat="1" hidden="1" outlineLevel="1" spans="1:240">
      <c r="A120" s="9" t="s">
        <v>184</v>
      </c>
      <c r="B120" s="10"/>
      <c r="C120" s="10"/>
      <c r="D120" s="16" t="s">
        <v>186</v>
      </c>
      <c r="E120" s="16" t="s">
        <v>186</v>
      </c>
      <c r="F120" s="16" t="s">
        <v>186</v>
      </c>
      <c r="G120" s="16" t="s">
        <v>186</v>
      </c>
      <c r="H120" s="16" t="s">
        <v>186</v>
      </c>
      <c r="I120" s="16" t="s">
        <v>186</v>
      </c>
      <c r="J120" s="16" t="s">
        <v>186</v>
      </c>
      <c r="K120" s="16" t="s">
        <v>186</v>
      </c>
      <c r="L120" s="16" t="s">
        <v>186</v>
      </c>
      <c r="M120" s="16" t="s">
        <v>186</v>
      </c>
      <c r="N120" s="16" t="s">
        <v>186</v>
      </c>
      <c r="O120" s="16" t="s">
        <v>186</v>
      </c>
      <c r="P120" s="16" t="s">
        <v>186</v>
      </c>
      <c r="Q120" s="16" t="s">
        <v>186</v>
      </c>
      <c r="R120" s="16" t="s">
        <v>186</v>
      </c>
      <c r="S120" s="16" t="s">
        <v>186</v>
      </c>
      <c r="T120" s="16" t="s">
        <v>186</v>
      </c>
      <c r="U120" s="16" t="s">
        <v>186</v>
      </c>
      <c r="V120" s="16" t="s">
        <v>186</v>
      </c>
      <c r="W120" s="16" t="s">
        <v>186</v>
      </c>
      <c r="X120" s="16" t="s">
        <v>186</v>
      </c>
      <c r="Y120" s="16" t="s">
        <v>186</v>
      </c>
      <c r="Z120" s="16" t="s">
        <v>186</v>
      </c>
      <c r="AA120" s="16" t="s">
        <v>186</v>
      </c>
      <c r="AB120" s="16" t="s">
        <v>186</v>
      </c>
      <c r="AC120" s="16" t="s">
        <v>186</v>
      </c>
      <c r="AD120" s="16" t="s">
        <v>186</v>
      </c>
      <c r="AE120" s="16" t="s">
        <v>186</v>
      </c>
      <c r="AF120" s="16" t="s">
        <v>186</v>
      </c>
      <c r="AG120" s="16" t="s">
        <v>186</v>
      </c>
      <c r="AH120" s="16" t="s">
        <v>186</v>
      </c>
      <c r="AI120" s="16" t="s">
        <v>186</v>
      </c>
      <c r="AJ120" s="16" t="s">
        <v>186</v>
      </c>
      <c r="AK120" s="16" t="s">
        <v>186</v>
      </c>
      <c r="AL120" s="16" t="s">
        <v>186</v>
      </c>
      <c r="AM120" s="16" t="s">
        <v>186</v>
      </c>
      <c r="AN120" s="16" t="s">
        <v>186</v>
      </c>
      <c r="AO120" s="16" t="s">
        <v>186</v>
      </c>
      <c r="AP120" s="16" t="s">
        <v>186</v>
      </c>
      <c r="AQ120" s="16" t="s">
        <v>186</v>
      </c>
      <c r="AR120" s="16" t="s">
        <v>186</v>
      </c>
      <c r="AS120" s="16" t="s">
        <v>186</v>
      </c>
      <c r="AT120" s="16" t="s">
        <v>186</v>
      </c>
      <c r="AU120" s="16" t="s">
        <v>186</v>
      </c>
      <c r="AV120" s="16" t="s">
        <v>186</v>
      </c>
      <c r="AW120" s="16" t="s">
        <v>186</v>
      </c>
      <c r="AX120" s="16" t="s">
        <v>186</v>
      </c>
      <c r="AY120" s="16" t="s">
        <v>186</v>
      </c>
      <c r="AZ120" s="16" t="s">
        <v>186</v>
      </c>
      <c r="BA120" s="16" t="s">
        <v>186</v>
      </c>
      <c r="BB120" s="16" t="s">
        <v>186</v>
      </c>
      <c r="BC120" s="16" t="s">
        <v>186</v>
      </c>
      <c r="BD120" s="16" t="s">
        <v>186</v>
      </c>
      <c r="BE120" s="16" t="s">
        <v>186</v>
      </c>
      <c r="BF120" s="16" t="s">
        <v>186</v>
      </c>
      <c r="BG120" s="16" t="s">
        <v>186</v>
      </c>
      <c r="BH120" s="16" t="s">
        <v>186</v>
      </c>
      <c r="BI120" s="16" t="s">
        <v>186</v>
      </c>
      <c r="BJ120" s="16" t="s">
        <v>186</v>
      </c>
      <c r="BK120" s="16" t="s">
        <v>186</v>
      </c>
      <c r="BL120" s="16" t="s">
        <v>186</v>
      </c>
      <c r="BM120" s="16" t="s">
        <v>186</v>
      </c>
      <c r="BN120" s="16" t="s">
        <v>186</v>
      </c>
      <c r="BO120" s="16" t="s">
        <v>186</v>
      </c>
      <c r="BP120" s="16" t="s">
        <v>186</v>
      </c>
      <c r="BQ120" s="16" t="s">
        <v>186</v>
      </c>
      <c r="BR120" s="16" t="s">
        <v>186</v>
      </c>
      <c r="BS120" s="16" t="s">
        <v>186</v>
      </c>
      <c r="BT120" s="16" t="s">
        <v>186</v>
      </c>
      <c r="BU120" s="16" t="s">
        <v>186</v>
      </c>
      <c r="BV120" s="16" t="s">
        <v>186</v>
      </c>
      <c r="BW120" s="16" t="s">
        <v>186</v>
      </c>
      <c r="BX120" s="16" t="s">
        <v>186</v>
      </c>
      <c r="BY120" s="16" t="s">
        <v>186</v>
      </c>
      <c r="BZ120" s="16" t="s">
        <v>186</v>
      </c>
      <c r="CA120" s="16" t="s">
        <v>186</v>
      </c>
      <c r="CB120" s="16" t="s">
        <v>186</v>
      </c>
      <c r="CC120" s="16">
        <v>9.23458025700628</v>
      </c>
      <c r="CD120" s="16">
        <v>7.845255174322</v>
      </c>
      <c r="CE120" s="16">
        <v>7.02674132508637</v>
      </c>
      <c r="CF120" s="16">
        <v>7.48450067265094</v>
      </c>
      <c r="CG120" s="16">
        <v>7.67877619899513</v>
      </c>
      <c r="CH120" s="16">
        <v>7.79925037555491</v>
      </c>
      <c r="CI120" s="16">
        <v>7.61631180523448</v>
      </c>
      <c r="CJ120" s="16">
        <v>6.93694402773243</v>
      </c>
      <c r="CK120" s="16">
        <v>6.4201093464396</v>
      </c>
      <c r="CL120" s="16">
        <v>5.52360552922402</v>
      </c>
      <c r="CM120" s="16">
        <v>3.90224464326932</v>
      </c>
      <c r="CN120" s="16">
        <v>7.74172431744364</v>
      </c>
      <c r="CO120" s="16">
        <v>7.2652294624895</v>
      </c>
      <c r="CP120" s="16">
        <v>6.18404017035645</v>
      </c>
      <c r="CQ120" s="16">
        <v>7.70072131385243</v>
      </c>
      <c r="CR120" s="16">
        <v>9.59887224036441</v>
      </c>
      <c r="CS120" s="16">
        <v>7.32357377578237</v>
      </c>
      <c r="CT120" s="16">
        <v>9.15398377408151</v>
      </c>
      <c r="CU120" s="16">
        <v>7.90457255548943</v>
      </c>
      <c r="CV120" s="16">
        <v>6.82410174430948</v>
      </c>
      <c r="CW120" s="16">
        <v>6.24274506647042</v>
      </c>
      <c r="CX120" s="16">
        <v>4.11546908023246</v>
      </c>
      <c r="CY120" s="16">
        <v>6.57833679475272</v>
      </c>
      <c r="CZ120" s="16">
        <v>7.7332255363814</v>
      </c>
      <c r="DA120" s="16">
        <v>8.34299326380215</v>
      </c>
      <c r="DB120" s="16">
        <v>7.32972670808866</v>
      </c>
      <c r="DC120" s="16">
        <v>7.8533487234255</v>
      </c>
      <c r="DD120" s="16">
        <v>12.9333282366497</v>
      </c>
      <c r="DE120" s="16">
        <v>12.6578132172523</v>
      </c>
      <c r="DF120" s="16">
        <v>10.7267891729842</v>
      </c>
      <c r="DG120" s="16">
        <v>11.7603492696199</v>
      </c>
      <c r="DH120" s="16">
        <v>10.9417468266543</v>
      </c>
      <c r="DI120" s="16" t="s">
        <v>186</v>
      </c>
      <c r="DJ120" s="16">
        <v>13.4517537226279</v>
      </c>
      <c r="DK120" s="16">
        <v>10.4393063256706</v>
      </c>
      <c r="DL120" s="16">
        <v>10.4865696726034</v>
      </c>
      <c r="DM120" s="16">
        <v>12.5059812071918</v>
      </c>
      <c r="DN120" s="16">
        <v>13.7407283160721</v>
      </c>
      <c r="DO120" s="16">
        <v>16.1787719504897</v>
      </c>
      <c r="DP120" s="12"/>
      <c r="DQ120" s="16">
        <v>18.9547362367827</v>
      </c>
      <c r="DR120" s="13"/>
      <c r="DS120" s="13"/>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c r="IB120" s="14"/>
      <c r="IC120" s="14"/>
      <c r="ID120" s="14"/>
      <c r="IE120" s="14"/>
      <c r="IF120" s="14"/>
    </row>
    <row r="121" s="3" customFormat="1" collapsed="1" spans="1:240">
      <c r="A121" s="4" t="s">
        <v>52</v>
      </c>
      <c r="B121" s="5">
        <f>CA121/BR121-1</f>
        <v>5.58056605977427</v>
      </c>
      <c r="C121" s="5"/>
      <c r="D121" s="6">
        <v>6.77052089513737</v>
      </c>
      <c r="E121" s="6">
        <v>7.92408976558771</v>
      </c>
      <c r="F121" s="6">
        <v>9.58159586407967</v>
      </c>
      <c r="G121" s="6">
        <v>7.97895080360137</v>
      </c>
      <c r="H121" s="6">
        <v>9.49644273312436</v>
      </c>
      <c r="I121" s="6">
        <v>9.39029148387097</v>
      </c>
      <c r="J121" s="6">
        <v>10.8374114527555</v>
      </c>
      <c r="K121" s="6">
        <v>11.3158004954711</v>
      </c>
      <c r="L121" s="6">
        <v>13.0265028109763</v>
      </c>
      <c r="M121" s="6">
        <v>11.6970482316357</v>
      </c>
      <c r="N121" s="6">
        <v>9.7691907417879</v>
      </c>
      <c r="O121" s="6">
        <v>10.271797425544</v>
      </c>
      <c r="P121" s="6">
        <v>11.872071854898</v>
      </c>
      <c r="Q121" s="6">
        <v>13.0370615573031</v>
      </c>
      <c r="R121" s="6">
        <v>11.6883581138488</v>
      </c>
      <c r="S121" s="6">
        <v>11.8190795240673</v>
      </c>
      <c r="T121" s="6">
        <v>11.3578404756996</v>
      </c>
      <c r="U121" s="6">
        <v>11.4503820321766</v>
      </c>
      <c r="V121" s="6">
        <v>10.3199210512744</v>
      </c>
      <c r="W121" s="6">
        <v>9.78853058750709</v>
      </c>
      <c r="X121" s="6">
        <v>9.95769105816831</v>
      </c>
      <c r="Y121" s="6">
        <v>9.33227242242113</v>
      </c>
      <c r="Z121" s="6">
        <v>9.41183995823989</v>
      </c>
      <c r="AA121" s="6">
        <v>10.1511842952847</v>
      </c>
      <c r="AB121" s="6">
        <v>8.73919825523045</v>
      </c>
      <c r="AC121" s="6">
        <v>8.84899778857775</v>
      </c>
      <c r="AD121" s="6">
        <v>8.26110049013318</v>
      </c>
      <c r="AE121" s="6">
        <v>8.56017427114823</v>
      </c>
      <c r="AF121" s="6">
        <v>8.27218041791503</v>
      </c>
      <c r="AG121" s="6">
        <v>7.88687968003271</v>
      </c>
      <c r="AH121" s="6">
        <v>7.6464005966251</v>
      </c>
      <c r="AI121" s="6">
        <v>7.34152403778373</v>
      </c>
      <c r="AJ121" s="6">
        <v>8.24428147047902</v>
      </c>
      <c r="AK121" s="6">
        <v>8.67240367571303</v>
      </c>
      <c r="AL121" s="6">
        <v>10.0844293212461</v>
      </c>
      <c r="AM121" s="6">
        <v>9.8776159566584</v>
      </c>
      <c r="AN121" s="6">
        <v>12.3407761819331</v>
      </c>
      <c r="AO121" s="6">
        <v>12.9635750054153</v>
      </c>
      <c r="AP121" s="6">
        <v>14.130839751974</v>
      </c>
      <c r="AQ121" s="6">
        <v>15.2030789553842</v>
      </c>
      <c r="AR121" s="6">
        <v>13.9529789229195</v>
      </c>
      <c r="AS121" s="6">
        <v>14.8301578180919</v>
      </c>
      <c r="AT121" s="6">
        <v>12.8599522426284</v>
      </c>
      <c r="AU121" s="6">
        <v>12.1803541143316</v>
      </c>
      <c r="AV121" s="6">
        <v>11.8674344922076</v>
      </c>
      <c r="AW121" s="6">
        <v>12.0552782860638</v>
      </c>
      <c r="AX121" s="6">
        <v>14.3527937325169</v>
      </c>
      <c r="AY121" s="6">
        <v>14.5739559168428</v>
      </c>
      <c r="AZ121" s="6">
        <v>15.8533535245447</v>
      </c>
      <c r="BA121" s="6">
        <v>14.0636138271227</v>
      </c>
      <c r="BB121" s="6">
        <v>12.5320282683709</v>
      </c>
      <c r="BC121" s="6">
        <v>14.8840261963226</v>
      </c>
      <c r="BD121" s="6">
        <v>17.8803546415513</v>
      </c>
      <c r="BE121" s="6">
        <v>14.1085273865554</v>
      </c>
      <c r="BF121" s="6">
        <v>13.3476216177611</v>
      </c>
      <c r="BG121" s="6">
        <v>14.4641898269896</v>
      </c>
      <c r="BH121" s="6">
        <v>12.7991302566101</v>
      </c>
      <c r="BI121" s="6">
        <v>13.213847858202</v>
      </c>
      <c r="BJ121" s="6">
        <v>11.3670235336923</v>
      </c>
      <c r="BK121" s="6">
        <v>10.0160405642932</v>
      </c>
      <c r="BL121" s="6">
        <v>8.16621695775462</v>
      </c>
      <c r="BM121" s="6">
        <v>9.5123331168481</v>
      </c>
      <c r="BN121" s="6">
        <v>8.00536179275524</v>
      </c>
      <c r="BO121" s="6">
        <v>8.286558645732</v>
      </c>
      <c r="BP121" s="6">
        <v>7.45180599082337</v>
      </c>
      <c r="BQ121" s="6">
        <v>8.28680456210977</v>
      </c>
      <c r="BR121" s="7">
        <v>7.35551286645893</v>
      </c>
      <c r="BS121" s="7">
        <v>8.42721651502804</v>
      </c>
      <c r="BT121" s="7">
        <v>10.6583174565624</v>
      </c>
      <c r="BU121" s="7">
        <v>12.4979776224637</v>
      </c>
      <c r="BV121" s="7">
        <v>11.2379697071842</v>
      </c>
      <c r="BW121" s="7">
        <v>11.9432251562127</v>
      </c>
      <c r="BX121" s="7">
        <v>14.5467052750789</v>
      </c>
      <c r="BY121" s="7">
        <v>22.3532785418523</v>
      </c>
      <c r="BZ121" s="7">
        <v>27.3835307634626</v>
      </c>
      <c r="CA121" s="7">
        <v>48.4034383212526</v>
      </c>
      <c r="CB121" s="6">
        <v>35.6113851290992</v>
      </c>
      <c r="CC121" s="6">
        <v>43.7730665614357</v>
      </c>
      <c r="CD121" s="6">
        <v>35.9488295060931</v>
      </c>
      <c r="CE121" s="6">
        <v>33.8164112299501</v>
      </c>
      <c r="CF121" s="6">
        <v>34.7952582937528</v>
      </c>
      <c r="CG121" s="6">
        <v>42.8297432868283</v>
      </c>
      <c r="CH121" s="6">
        <v>45.862712183651</v>
      </c>
      <c r="CI121" s="6">
        <v>42.4133654046541</v>
      </c>
      <c r="CJ121" s="6">
        <v>37.9481218158394</v>
      </c>
      <c r="CK121" s="6">
        <v>37.1111276229097</v>
      </c>
      <c r="CL121" s="6">
        <v>36.0285030567691</v>
      </c>
      <c r="CM121" s="6">
        <v>45.3514258755107</v>
      </c>
      <c r="CN121" s="6">
        <v>40.7394813320407</v>
      </c>
      <c r="CO121" s="6">
        <v>34.9957869773913</v>
      </c>
      <c r="CP121" s="6">
        <v>26.659320982554</v>
      </c>
      <c r="CQ121" s="6">
        <v>23.0065678728357</v>
      </c>
      <c r="CR121" s="6">
        <v>28.21960127935</v>
      </c>
      <c r="CS121" s="6">
        <v>27.9530803262411</v>
      </c>
      <c r="CT121" s="6">
        <v>33.2764770224052</v>
      </c>
      <c r="CU121" s="6">
        <v>28.3112205916219</v>
      </c>
      <c r="CV121" s="6">
        <v>32.0342538040703</v>
      </c>
      <c r="CW121" s="6">
        <v>29.2099622453139</v>
      </c>
      <c r="CX121" s="6">
        <v>25.3266204596942</v>
      </c>
      <c r="CY121" s="6">
        <v>25.6587885263825</v>
      </c>
      <c r="CZ121" s="6">
        <v>27.9315410064272</v>
      </c>
      <c r="DA121" s="6">
        <v>24.9804706348273</v>
      </c>
      <c r="DB121" s="6">
        <v>23.3768915425715</v>
      </c>
      <c r="DC121" s="6">
        <v>22.9062495782629</v>
      </c>
      <c r="DD121" s="6">
        <v>14.5786648297087</v>
      </c>
      <c r="DE121" s="6">
        <v>14.2512339436241</v>
      </c>
      <c r="DF121" s="6">
        <v>12.4006180768758</v>
      </c>
      <c r="DG121" s="6">
        <v>13.962787324729</v>
      </c>
      <c r="DH121" s="6">
        <v>15.6825358348528</v>
      </c>
      <c r="DI121" s="6">
        <v>16.1449647698811</v>
      </c>
      <c r="DJ121" s="6">
        <v>17.5389500083758</v>
      </c>
      <c r="DK121" s="6">
        <v>15.6076050316332</v>
      </c>
      <c r="DL121" s="6">
        <v>15.2439389763573</v>
      </c>
      <c r="DM121" s="6">
        <v>16.8633797574038</v>
      </c>
      <c r="DN121" s="6">
        <v>19.6966386888647</v>
      </c>
      <c r="DO121" s="6">
        <v>19.0614682715881</v>
      </c>
      <c r="DP121" s="6">
        <v>17.3920397955026</v>
      </c>
      <c r="DQ121" s="6">
        <v>18.6809822645639</v>
      </c>
      <c r="DR121" s="6">
        <v>19.8145603140211</v>
      </c>
      <c r="DS121" s="6">
        <v>17.6380255898425</v>
      </c>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row>
    <row r="122" s="2" customFormat="1" hidden="1" outlineLevel="1" spans="1:240">
      <c r="A122" s="9" t="s">
        <v>181</v>
      </c>
      <c r="B122" s="10"/>
      <c r="C122" s="10"/>
      <c r="D122" s="11">
        <v>7.39988571428571</v>
      </c>
      <c r="E122" s="11">
        <v>7.44743571428571</v>
      </c>
      <c r="F122" s="11">
        <v>7.42004693857143</v>
      </c>
      <c r="G122" s="11">
        <v>7.42004693857143</v>
      </c>
      <c r="H122" s="11">
        <v>7.43210428571429</v>
      </c>
      <c r="I122" s="11">
        <v>7.49014714285714</v>
      </c>
      <c r="J122" s="11">
        <v>7.51114714285714</v>
      </c>
      <c r="K122" s="11">
        <v>7.50628571428571</v>
      </c>
      <c r="L122" s="11">
        <v>7.53134285714286</v>
      </c>
      <c r="M122" s="11">
        <v>7.54251948</v>
      </c>
      <c r="N122" s="11">
        <v>8.37381818142857</v>
      </c>
      <c r="O122" s="11">
        <v>8.38282142857143</v>
      </c>
      <c r="P122" s="11">
        <v>8.37070909142857</v>
      </c>
      <c r="Q122" s="11">
        <v>8.38017381</v>
      </c>
      <c r="R122" s="11">
        <v>8.37840219714286</v>
      </c>
      <c r="S122" s="11">
        <v>8.37840219714286</v>
      </c>
      <c r="T122" s="11">
        <v>8.34642417571429</v>
      </c>
      <c r="U122" s="11">
        <v>8.20252653</v>
      </c>
      <c r="V122" s="11">
        <v>8.11845238142857</v>
      </c>
      <c r="W122" s="11">
        <v>8.11845238142857</v>
      </c>
      <c r="X122" s="11">
        <v>8.11321428571429</v>
      </c>
      <c r="Y122" s="11">
        <v>8.11321428571429</v>
      </c>
      <c r="Z122" s="11">
        <v>8.80119047571429</v>
      </c>
      <c r="AA122" s="11">
        <v>8.51510204142857</v>
      </c>
      <c r="AB122" s="11">
        <v>8.28231428571429</v>
      </c>
      <c r="AC122" s="11">
        <v>8.28231428571429</v>
      </c>
      <c r="AD122" s="11">
        <v>8.04052381</v>
      </c>
      <c r="AE122" s="11">
        <v>8.04052381</v>
      </c>
      <c r="AF122" s="11">
        <v>7.97717857142857</v>
      </c>
      <c r="AG122" s="11">
        <v>7.30275</v>
      </c>
      <c r="AH122" s="11">
        <v>7.18275</v>
      </c>
      <c r="AI122" s="11">
        <v>7.18275</v>
      </c>
      <c r="AJ122" s="11">
        <v>7.1515</v>
      </c>
      <c r="AK122" s="11">
        <v>7.12545984142857</v>
      </c>
      <c r="AL122" s="11">
        <v>7.49706015857143</v>
      </c>
      <c r="AM122" s="11">
        <v>7.59478071428571</v>
      </c>
      <c r="AN122" s="11">
        <v>7.86483553571429</v>
      </c>
      <c r="AO122" s="11">
        <v>7.86483553571429</v>
      </c>
      <c r="AP122" s="11">
        <v>7.86483553571429</v>
      </c>
      <c r="AQ122" s="11">
        <v>8.00731412714286</v>
      </c>
      <c r="AR122" s="11">
        <v>8.169</v>
      </c>
      <c r="AS122" s="11">
        <v>8.44542261857143</v>
      </c>
      <c r="AT122" s="11">
        <v>8.44542261857143</v>
      </c>
      <c r="AU122" s="11">
        <v>8.48929220714286</v>
      </c>
      <c r="AV122" s="11">
        <v>8.51470833285714</v>
      </c>
      <c r="AW122" s="11">
        <v>8.53265824142857</v>
      </c>
      <c r="AX122" s="11">
        <v>9.83963766285714</v>
      </c>
      <c r="AY122" s="11">
        <v>10.16698</v>
      </c>
      <c r="AZ122" s="11">
        <v>10.5238757142857</v>
      </c>
      <c r="BA122" s="11">
        <v>10.5238757142857</v>
      </c>
      <c r="BB122" s="11">
        <v>10.62741948</v>
      </c>
      <c r="BC122" s="11">
        <v>10.6850259742857</v>
      </c>
      <c r="BD122" s="11">
        <v>10.7068273814286</v>
      </c>
      <c r="BE122" s="11">
        <v>10.780875</v>
      </c>
      <c r="BF122" s="11">
        <v>10.9190446428571</v>
      </c>
      <c r="BG122" s="11">
        <v>11.3479220785714</v>
      </c>
      <c r="BH122" s="11">
        <v>11.43948052</v>
      </c>
      <c r="BI122" s="11">
        <v>11.4459740257143</v>
      </c>
      <c r="BJ122" s="11">
        <v>14.07751948</v>
      </c>
      <c r="BK122" s="11">
        <v>14.1755095242857</v>
      </c>
      <c r="BL122" s="11">
        <v>13.08471746</v>
      </c>
      <c r="BM122" s="11">
        <v>12.8607816328571</v>
      </c>
      <c r="BN122" s="11">
        <v>12.2582857142857</v>
      </c>
      <c r="BO122" s="11">
        <v>12.19012987</v>
      </c>
      <c r="BP122" s="11">
        <v>11.7734880957143</v>
      </c>
      <c r="BQ122" s="11">
        <v>11.5354175828571</v>
      </c>
      <c r="BR122" s="11">
        <v>11.5695204085714</v>
      </c>
      <c r="BS122" s="11">
        <v>11.5695204085714</v>
      </c>
      <c r="BT122" s="11">
        <v>11.6904725271429</v>
      </c>
      <c r="BU122" s="11">
        <v>11.7139610385714</v>
      </c>
      <c r="BV122" s="11">
        <v>13.4219591842857</v>
      </c>
      <c r="BW122" s="11">
        <v>13.6977922071429</v>
      </c>
      <c r="BX122" s="11">
        <v>13.5302857142857</v>
      </c>
      <c r="BY122" s="11">
        <v>13.5616071428571</v>
      </c>
      <c r="BZ122" s="11">
        <v>13.4757936514286</v>
      </c>
      <c r="CA122" s="11">
        <v>13.4867669171429</v>
      </c>
      <c r="CB122" s="11">
        <v>13.6389285714286</v>
      </c>
      <c r="CC122" s="11">
        <v>13.8123605442857</v>
      </c>
      <c r="CD122" s="11">
        <v>13.9151214285714</v>
      </c>
      <c r="CE122" s="11">
        <v>14.0037210885714</v>
      </c>
      <c r="CF122" s="11">
        <v>14.0037210885714</v>
      </c>
      <c r="CG122" s="11">
        <v>14.12105</v>
      </c>
      <c r="CH122" s="11">
        <v>17.7353602485714</v>
      </c>
      <c r="CI122" s="11">
        <v>17.8925</v>
      </c>
      <c r="CJ122" s="11">
        <v>18.0750931671429</v>
      </c>
      <c r="CK122" s="11">
        <v>18.0759006214286</v>
      </c>
      <c r="CL122" s="11">
        <v>18.0748214285714</v>
      </c>
      <c r="CM122" s="11">
        <v>18.0694857142857</v>
      </c>
      <c r="CN122" s="11">
        <v>18.0515934071429</v>
      </c>
      <c r="CO122" s="11">
        <v>18.4748751157143</v>
      </c>
      <c r="CP122" s="11">
        <v>18.5024459828571</v>
      </c>
      <c r="CQ122" s="11">
        <v>18.4300941971429</v>
      </c>
      <c r="CR122" s="11">
        <v>18.4089962185714</v>
      </c>
      <c r="CS122" s="11">
        <v>18.4058029414286</v>
      </c>
      <c r="CT122" s="11">
        <v>21.3588857142857</v>
      </c>
      <c r="CU122" s="11">
        <v>21.0762073728571</v>
      </c>
      <c r="CV122" s="11">
        <v>21.5150506128571</v>
      </c>
      <c r="CW122" s="11">
        <v>21.5786424485714</v>
      </c>
      <c r="CX122" s="11">
        <v>21.5786424485714</v>
      </c>
      <c r="CY122" s="11">
        <v>21.5743142857143</v>
      </c>
      <c r="CZ122" s="11">
        <v>21.5129706771429</v>
      </c>
      <c r="DA122" s="11">
        <v>21.5223931971429</v>
      </c>
      <c r="DB122" s="11">
        <v>21.52367108</v>
      </c>
      <c r="DC122" s="11">
        <v>21.5213342857143</v>
      </c>
      <c r="DD122" s="11">
        <v>21.1995128571429</v>
      </c>
      <c r="DE122" s="11">
        <v>21.0234120885714</v>
      </c>
      <c r="DF122" s="11">
        <v>23.90314624</v>
      </c>
      <c r="DG122" s="11">
        <v>23.5220031257143</v>
      </c>
      <c r="DH122" s="11">
        <v>23.0988584028571</v>
      </c>
      <c r="DI122" s="11">
        <v>22.8694466385714</v>
      </c>
      <c r="DJ122" s="11">
        <v>22.6228027771429</v>
      </c>
      <c r="DK122" s="11">
        <v>22.6228027771429</v>
      </c>
      <c r="DL122" s="11">
        <v>22.4286630257143</v>
      </c>
      <c r="DM122" s="11">
        <v>21.90041551</v>
      </c>
      <c r="DN122" s="11">
        <v>21.6932801842857</v>
      </c>
      <c r="DO122" s="11">
        <v>21.2428640557143</v>
      </c>
      <c r="DP122" s="12">
        <v>0</v>
      </c>
      <c r="DQ122" s="11">
        <v>21.1877488485714</v>
      </c>
      <c r="DR122" s="13"/>
      <c r="DS122" s="13"/>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c r="IB122" s="14"/>
      <c r="IC122" s="14"/>
      <c r="ID122" s="14"/>
      <c r="IE122" s="14"/>
      <c r="IF122" s="14"/>
    </row>
    <row r="123" s="2" customFormat="1" hidden="1" outlineLevel="1" spans="1:240">
      <c r="A123" s="9" t="s">
        <v>182</v>
      </c>
      <c r="B123" s="10"/>
      <c r="C123" s="10"/>
      <c r="D123" s="15">
        <v>0.109017127677647</v>
      </c>
      <c r="E123" s="15">
        <v>0.107829700347483</v>
      </c>
      <c r="F123" s="15">
        <v>0.108209539961329</v>
      </c>
      <c r="G123" s="15">
        <v>0.108209539961329</v>
      </c>
      <c r="H123" s="15">
        <v>0.108193353430186</v>
      </c>
      <c r="I123" s="15">
        <v>0.109163631536516</v>
      </c>
      <c r="J123" s="15">
        <v>0.111232387748267</v>
      </c>
      <c r="K123" s="15">
        <v>0.112266083472899</v>
      </c>
      <c r="L123" s="15">
        <v>0.112099151356047</v>
      </c>
      <c r="M123" s="15">
        <v>0.112329408641732</v>
      </c>
      <c r="N123" s="15">
        <v>0.116473113528708</v>
      </c>
      <c r="O123" s="15">
        <v>0.117242319539534</v>
      </c>
      <c r="P123" s="15">
        <v>0.12213460484366</v>
      </c>
      <c r="Q123" s="15">
        <v>0.122143733231914</v>
      </c>
      <c r="R123" s="15">
        <v>0.122149755516511</v>
      </c>
      <c r="S123" s="15">
        <v>0.122149755516511</v>
      </c>
      <c r="T123" s="15">
        <v>0.122499258011163</v>
      </c>
      <c r="U123" s="15">
        <v>0.124724139286456</v>
      </c>
      <c r="V123" s="15">
        <v>0.125251118168473</v>
      </c>
      <c r="W123" s="15">
        <v>0.125251118168473</v>
      </c>
      <c r="X123" s="15">
        <v>0.125243943654532</v>
      </c>
      <c r="Y123" s="15">
        <v>0.125243943654532</v>
      </c>
      <c r="Z123" s="15">
        <v>0.129711889578234</v>
      </c>
      <c r="AA123" s="15">
        <v>0.128103729331217</v>
      </c>
      <c r="AB123" s="15">
        <v>0.124802936377341</v>
      </c>
      <c r="AC123" s="15">
        <v>0.124802936377341</v>
      </c>
      <c r="AD123" s="15">
        <v>0.12246299997498</v>
      </c>
      <c r="AE123" s="15">
        <v>0.12246299997498</v>
      </c>
      <c r="AF123" s="15">
        <v>0.12091636409221</v>
      </c>
      <c r="AG123" s="15">
        <v>0.11267037368506</v>
      </c>
      <c r="AH123" s="15">
        <v>0.111295912329639</v>
      </c>
      <c r="AI123" s="15">
        <v>0.111295912329639</v>
      </c>
      <c r="AJ123" s="15">
        <v>0.109135446110207</v>
      </c>
      <c r="AK123" s="15">
        <v>0.0979742282052446</v>
      </c>
      <c r="AL123" s="15">
        <v>0.111865965474252</v>
      </c>
      <c r="AM123" s="15">
        <v>0.109486060210711</v>
      </c>
      <c r="AN123" s="15">
        <v>0.106535897547036</v>
      </c>
      <c r="AO123" s="15">
        <v>0.106535897547036</v>
      </c>
      <c r="AP123" s="15">
        <v>0.106535897547036</v>
      </c>
      <c r="AQ123" s="15">
        <v>0.104951446293676</v>
      </c>
      <c r="AR123" s="15">
        <v>0.105398351782873</v>
      </c>
      <c r="AS123" s="15">
        <v>0.105878712777258</v>
      </c>
      <c r="AT123" s="15">
        <v>0.105878712777258</v>
      </c>
      <c r="AU123" s="15">
        <v>0.105269357602149</v>
      </c>
      <c r="AV123" s="15">
        <v>0.105240861288638</v>
      </c>
      <c r="AW123" s="15">
        <v>0.104891625843958</v>
      </c>
      <c r="AX123" s="15">
        <v>0.106672970398595</v>
      </c>
      <c r="AY123" s="15">
        <v>0.105223829635602</v>
      </c>
      <c r="AZ123" s="15">
        <v>0.105542729844369</v>
      </c>
      <c r="BA123" s="15">
        <v>0.105542729844369</v>
      </c>
      <c r="BB123" s="15">
        <v>0.103750614215092</v>
      </c>
      <c r="BC123" s="15">
        <v>0.104086675512543</v>
      </c>
      <c r="BD123" s="15">
        <v>0.103057517211568</v>
      </c>
      <c r="BE123" s="15">
        <v>0.103122648340563</v>
      </c>
      <c r="BF123" s="15">
        <v>0.10116694863905</v>
      </c>
      <c r="BG123" s="15">
        <v>0.0918039803676053</v>
      </c>
      <c r="BH123" s="15">
        <v>0.0907740339293958</v>
      </c>
      <c r="BI123" s="15">
        <v>0.0893723194587644</v>
      </c>
      <c r="BJ123" s="15">
        <v>0.0909785243338501</v>
      </c>
      <c r="BK123" s="15">
        <v>0.0877900192690549</v>
      </c>
      <c r="BL123" s="15">
        <v>0.0850961232754047</v>
      </c>
      <c r="BM123" s="15">
        <v>0.079936106922756</v>
      </c>
      <c r="BN123" s="15">
        <v>0.071890266641805</v>
      </c>
      <c r="BO123" s="15">
        <v>0.0698133469282133</v>
      </c>
      <c r="BP123" s="15">
        <v>0.0652379791939623</v>
      </c>
      <c r="BQ123" s="15">
        <v>0.0589951825173309</v>
      </c>
      <c r="BR123" s="15">
        <v>0.0581917829110024</v>
      </c>
      <c r="BS123" s="15">
        <v>0.0581917829110024</v>
      </c>
      <c r="BT123" s="15">
        <v>0.0557004718331458</v>
      </c>
      <c r="BU123" s="15">
        <v>0.0545137060357941</v>
      </c>
      <c r="BV123" s="15">
        <v>0.0684508785905924</v>
      </c>
      <c r="BW123" s="15">
        <v>0.0679984451029172</v>
      </c>
      <c r="BX123" s="15">
        <v>0.0709653124208126</v>
      </c>
      <c r="BY123" s="15">
        <v>0.071478701692014</v>
      </c>
      <c r="BZ123" s="15">
        <v>0.0719544156154443</v>
      </c>
      <c r="CA123" s="15">
        <v>0.0719928770788631</v>
      </c>
      <c r="CB123" s="15">
        <v>0.077130327267014</v>
      </c>
      <c r="CC123" s="15">
        <v>0.0838160354789986</v>
      </c>
      <c r="CD123" s="15">
        <v>0.0858375053449048</v>
      </c>
      <c r="CE123" s="15">
        <v>0.0866010560061383</v>
      </c>
      <c r="CF123" s="15">
        <v>0.0866010560061383</v>
      </c>
      <c r="CG123" s="15">
        <v>0.0869305766922431</v>
      </c>
      <c r="CH123" s="15">
        <v>0.0921256723428815</v>
      </c>
      <c r="CI123" s="15">
        <v>0.0920377652248548</v>
      </c>
      <c r="CJ123" s="15">
        <v>0.092615692304477</v>
      </c>
      <c r="CK123" s="15">
        <v>0.092786799601185</v>
      </c>
      <c r="CL123" s="15">
        <v>0.0927098667246268</v>
      </c>
      <c r="CM123" s="15">
        <v>0.0926739949907658</v>
      </c>
      <c r="CN123" s="15">
        <v>0.0918907016612368</v>
      </c>
      <c r="CO123" s="15">
        <v>0.0873583995193449</v>
      </c>
      <c r="CP123" s="15">
        <v>0.0870888735502528</v>
      </c>
      <c r="CQ123" s="15">
        <v>0.085864612298209</v>
      </c>
      <c r="CR123" s="15">
        <v>0.0853647226093154</v>
      </c>
      <c r="CS123" s="15">
        <v>0.0845668552363809</v>
      </c>
      <c r="CT123" s="15">
        <v>0.0821767348082631</v>
      </c>
      <c r="CU123" s="15">
        <v>0.0816861992211612</v>
      </c>
      <c r="CV123" s="15">
        <v>0.0772487341824373</v>
      </c>
      <c r="CW123" s="15">
        <v>0.0766378006639111</v>
      </c>
      <c r="CX123" s="15">
        <v>0.0766378006639111</v>
      </c>
      <c r="CY123" s="15">
        <v>0.0764201020128433</v>
      </c>
      <c r="CZ123" s="15">
        <v>0.0758321192853544</v>
      </c>
      <c r="DA123" s="15">
        <v>0.0758433780065796</v>
      </c>
      <c r="DB123" s="15">
        <v>0.0758269470424772</v>
      </c>
      <c r="DC123" s="15">
        <v>0.0760616201172869</v>
      </c>
      <c r="DD123" s="15">
        <v>0.0747436192435419</v>
      </c>
      <c r="DE123" s="15">
        <v>0.0742335365650937</v>
      </c>
      <c r="DF123" s="15">
        <v>0.0759671362468666</v>
      </c>
      <c r="DG123" s="15">
        <v>0.074772799409496</v>
      </c>
      <c r="DH123" s="15">
        <v>0.0736253739864941</v>
      </c>
      <c r="DI123" s="15">
        <v>0.0734773985065116</v>
      </c>
      <c r="DJ123" s="15">
        <v>0.0753054298322454</v>
      </c>
      <c r="DK123" s="15">
        <v>0.0753054298322454</v>
      </c>
      <c r="DL123" s="15">
        <v>0.0773768999839444</v>
      </c>
      <c r="DM123" s="15">
        <v>0.0805290058431146</v>
      </c>
      <c r="DN123" s="15">
        <v>0.0821627956676643</v>
      </c>
      <c r="DO123" s="15">
        <v>0.0842197339919776</v>
      </c>
      <c r="DP123" s="12"/>
      <c r="DQ123" s="15">
        <v>0.0843561636182004</v>
      </c>
      <c r="DR123" s="13"/>
      <c r="DS123" s="13"/>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c r="FR123" s="14"/>
      <c r="FS123" s="14"/>
      <c r="FT123" s="14"/>
      <c r="FU123" s="14"/>
      <c r="FV123" s="14"/>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c r="HJ123" s="14"/>
      <c r="HK123" s="14"/>
      <c r="HL123" s="14"/>
      <c r="HM123" s="14"/>
      <c r="HN123" s="14"/>
      <c r="HO123" s="14"/>
      <c r="HP123" s="14"/>
      <c r="HQ123" s="14"/>
      <c r="HR123" s="14"/>
      <c r="HS123" s="14"/>
      <c r="HT123" s="14"/>
      <c r="HU123" s="14"/>
      <c r="HV123" s="14"/>
      <c r="HW123" s="14"/>
      <c r="HX123" s="14"/>
      <c r="HY123" s="14"/>
      <c r="HZ123" s="14"/>
      <c r="IA123" s="14"/>
      <c r="IB123" s="14"/>
      <c r="IC123" s="14"/>
      <c r="ID123" s="14"/>
      <c r="IE123" s="14"/>
      <c r="IF123" s="14"/>
    </row>
    <row r="124" s="2" customFormat="1" hidden="1" outlineLevel="1" spans="1:240">
      <c r="A124" s="9" t="s">
        <v>183</v>
      </c>
      <c r="B124" s="10"/>
      <c r="C124" s="10"/>
      <c r="D124" s="16">
        <v>1.01337179917837</v>
      </c>
      <c r="E124" s="16">
        <v>1.17820030096649</v>
      </c>
      <c r="F124" s="16">
        <v>1.42996204577148</v>
      </c>
      <c r="G124" s="16">
        <v>1.19093613196217</v>
      </c>
      <c r="H124" s="16">
        <v>1.41508226952836</v>
      </c>
      <c r="I124" s="16">
        <v>1.38749971152579</v>
      </c>
      <c r="J124" s="16">
        <v>1.59547766434003</v>
      </c>
      <c r="K124" s="16">
        <v>1.66907195873934</v>
      </c>
      <c r="L124" s="16">
        <v>1.91207693941889</v>
      </c>
      <c r="M124" s="16">
        <v>1.71441393479835</v>
      </c>
      <c r="N124" s="16">
        <v>1.29565109717187</v>
      </c>
      <c r="O124" s="16">
        <v>1.36124652030726</v>
      </c>
      <c r="P124" s="16">
        <v>1.57083420284208</v>
      </c>
      <c r="Q124" s="16">
        <v>1.72394117000506</v>
      </c>
      <c r="R124" s="16">
        <v>1.54524755381342</v>
      </c>
      <c r="S124" s="16">
        <v>1.56322300639792</v>
      </c>
      <c r="T124" s="16">
        <v>1.50878079461164</v>
      </c>
      <c r="U124" s="16">
        <v>1.54661150831675</v>
      </c>
      <c r="V124" s="16">
        <v>1.40707260348078</v>
      </c>
      <c r="W124" s="16">
        <v>1.3356941769141</v>
      </c>
      <c r="X124" s="16">
        <v>1.36003553286085</v>
      </c>
      <c r="Y124" s="16">
        <v>1.27405627503632</v>
      </c>
      <c r="Z124" s="16">
        <v>1.18527312058354</v>
      </c>
      <c r="AA124" s="16">
        <v>1.32191172337346</v>
      </c>
      <c r="AB124" s="16">
        <v>1.17147676115371</v>
      </c>
      <c r="AC124" s="16">
        <v>1.18713773927922</v>
      </c>
      <c r="AD124" s="16">
        <v>1.14394403935162</v>
      </c>
      <c r="AE124" s="16">
        <v>1.18733502015461</v>
      </c>
      <c r="AF124" s="16">
        <v>1.15700383683812</v>
      </c>
      <c r="AG124" s="16">
        <v>1.20739531585459</v>
      </c>
      <c r="AH124" s="16">
        <v>1.18782552444597</v>
      </c>
      <c r="AI124" s="16">
        <v>1.13925273348349</v>
      </c>
      <c r="AJ124" s="16">
        <v>1.28615105722076</v>
      </c>
      <c r="AK124" s="16">
        <v>1.35853673222452</v>
      </c>
      <c r="AL124" s="16">
        <v>1.50388601533109</v>
      </c>
      <c r="AM124" s="16">
        <v>1.45408501872479</v>
      </c>
      <c r="AN124" s="16">
        <v>1.75923006654462</v>
      </c>
      <c r="AO124" s="16">
        <v>1.85314809620826</v>
      </c>
      <c r="AP124" s="16">
        <v>2.02558990028831</v>
      </c>
      <c r="AQ124" s="16">
        <v>2.14579843753276</v>
      </c>
      <c r="AR124" s="16">
        <v>1.93316901876432</v>
      </c>
      <c r="AS124" s="16">
        <v>1.98756376774895</v>
      </c>
      <c r="AT124" s="16">
        <v>1.71840971626464</v>
      </c>
      <c r="AU124" s="16">
        <v>1.62273228854552</v>
      </c>
      <c r="AV124" s="16">
        <v>1.57273810942397</v>
      </c>
      <c r="AW124" s="16">
        <v>1.5962811404352</v>
      </c>
      <c r="AX124" s="16">
        <v>1.65132918648803</v>
      </c>
      <c r="AY124" s="16">
        <v>1.62337952301049</v>
      </c>
      <c r="AZ124" s="16">
        <v>1.70840940864671</v>
      </c>
      <c r="BA124" s="16">
        <v>1.51374768638333</v>
      </c>
      <c r="BB124" s="16">
        <v>1.33467931147155</v>
      </c>
      <c r="BC124" s="16">
        <v>1.57096679145421</v>
      </c>
      <c r="BD124" s="16">
        <v>1.89018404603248</v>
      </c>
      <c r="BE124" s="16">
        <v>1.48397186684754</v>
      </c>
      <c r="BF124" s="16">
        <v>1.38670116122469</v>
      </c>
      <c r="BG124" s="16">
        <v>1.4422713380193</v>
      </c>
      <c r="BH124" s="16">
        <v>1.26443706603858</v>
      </c>
      <c r="BI124" s="16">
        <v>1.29821331882811</v>
      </c>
      <c r="BJ124" s="16">
        <v>0.90510859993801</v>
      </c>
      <c r="BK124" s="16">
        <v>0.795040852825815</v>
      </c>
      <c r="BL124" s="16">
        <v>0.699478397558656</v>
      </c>
      <c r="BM124" s="16">
        <v>0.828872174227058</v>
      </c>
      <c r="BN124" s="16">
        <v>0.731996061556032</v>
      </c>
      <c r="BO124" s="16">
        <v>0.759642263527654</v>
      </c>
      <c r="BP124" s="16">
        <v>0.709232947119518</v>
      </c>
      <c r="BQ124" s="16">
        <v>0.804993645045217</v>
      </c>
      <c r="BR124" s="16">
        <v>0.712403742549701</v>
      </c>
      <c r="BS124" s="16">
        <v>0.816649153297179</v>
      </c>
      <c r="BT124" s="16">
        <v>1.02186197699325</v>
      </c>
      <c r="BU124" s="16">
        <v>1.1959624801196</v>
      </c>
      <c r="BV124" s="16">
        <v>0.943383655449946</v>
      </c>
      <c r="BW124" s="16">
        <v>0.982824938239304</v>
      </c>
      <c r="BX124" s="16">
        <v>1.2235717647183</v>
      </c>
      <c r="BY124" s="16">
        <v>1.87261053657252</v>
      </c>
      <c r="BZ124" s="16">
        <v>2.30702695312314</v>
      </c>
      <c r="CA124" s="16">
        <v>4.076616388541</v>
      </c>
      <c r="CB124" s="16">
        <v>2.96828178627353</v>
      </c>
      <c r="CC124" s="16">
        <v>3.6053068950437</v>
      </c>
      <c r="CD124" s="16">
        <v>2.94175241548634</v>
      </c>
      <c r="CE124" s="16">
        <v>2.74768437705578</v>
      </c>
      <c r="CF124" s="16">
        <v>2.83354951386746</v>
      </c>
      <c r="CG124" s="16">
        <v>3.45928785121705</v>
      </c>
      <c r="CH124" s="16">
        <v>2.94923623370269</v>
      </c>
      <c r="CI124" s="16">
        <v>2.70912487858041</v>
      </c>
      <c r="CJ124" s="16">
        <v>2.46971156963609</v>
      </c>
      <c r="CK124" s="16">
        <v>2.41971031281794</v>
      </c>
      <c r="CL124" s="16">
        <v>2.3491717428546</v>
      </c>
      <c r="CM124" s="16">
        <v>2.95800710202836</v>
      </c>
      <c r="CN124" s="16">
        <v>2.66067477042115</v>
      </c>
      <c r="CO124" s="16">
        <v>2.23298447077282</v>
      </c>
      <c r="CP124" s="16">
        <v>1.69868945392288</v>
      </c>
      <c r="CQ124" s="16">
        <v>1.47153436291506</v>
      </c>
      <c r="CR124" s="16">
        <v>1.79651097206836</v>
      </c>
      <c r="CS124" s="16">
        <v>1.77840419861952</v>
      </c>
      <c r="CT124" s="16">
        <v>1.83408818805422</v>
      </c>
      <c r="CU124" s="16">
        <v>1.58345864500987</v>
      </c>
      <c r="CV124" s="16">
        <v>1.74724431385951</v>
      </c>
      <c r="CW124" s="16">
        <v>1.58848361662532</v>
      </c>
      <c r="CX124" s="16">
        <v>1.37377649043863</v>
      </c>
      <c r="CY124" s="16">
        <v>1.39325739510344</v>
      </c>
      <c r="CZ124" s="16">
        <v>1.51380914247508</v>
      </c>
      <c r="DA124" s="16">
        <v>1.36078095997253</v>
      </c>
      <c r="DB124" s="16">
        <v>1.27138780267962</v>
      </c>
      <c r="DC124" s="16">
        <v>1.24490065273436</v>
      </c>
      <c r="DD124" s="16">
        <v>0.802779363326341</v>
      </c>
      <c r="DE124" s="16">
        <v>0.79155468837202</v>
      </c>
      <c r="DF124" s="16">
        <v>0.606208044339618</v>
      </c>
      <c r="DG124" s="16">
        <v>0.694638951141787</v>
      </c>
      <c r="DH124" s="16">
        <v>0.792312962619051</v>
      </c>
      <c r="DI124" s="16">
        <v>0.823361258945202</v>
      </c>
      <c r="DJ124" s="16">
        <v>0.904062418982029</v>
      </c>
      <c r="DK124" s="16">
        <v>0.803243356101867</v>
      </c>
      <c r="DL124" s="16">
        <v>0.791667738079489</v>
      </c>
      <c r="DM124" s="16">
        <v>0.895289473567488</v>
      </c>
      <c r="DN124" s="16">
        <v>1.0518654447901</v>
      </c>
      <c r="DO124" s="16">
        <v>1.03953055714268</v>
      </c>
      <c r="DP124" s="12"/>
      <c r="DQ124" s="16">
        <v>1.04042522903785</v>
      </c>
      <c r="DR124" s="13"/>
      <c r="DS124" s="13"/>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c r="IB124" s="14"/>
      <c r="IC124" s="14"/>
      <c r="ID124" s="14"/>
      <c r="IE124" s="14"/>
      <c r="IF124" s="14"/>
    </row>
    <row r="125" s="2" customFormat="1" hidden="1" outlineLevel="1" spans="1:240">
      <c r="A125" s="9" t="s">
        <v>184</v>
      </c>
      <c r="B125" s="10"/>
      <c r="C125" s="10"/>
      <c r="D125" s="16">
        <v>9.29552833362848</v>
      </c>
      <c r="E125" s="16">
        <v>10.9264914691381</v>
      </c>
      <c r="F125" s="16">
        <v>13.2147502547604</v>
      </c>
      <c r="G125" s="16">
        <v>11.0058330567505</v>
      </c>
      <c r="H125" s="16">
        <v>13.0791977941738</v>
      </c>
      <c r="I125" s="16">
        <v>12.7102744017971</v>
      </c>
      <c r="J125" s="16">
        <v>14.3436430399283</v>
      </c>
      <c r="K125" s="16">
        <v>14.8671077417808</v>
      </c>
      <c r="L125" s="16">
        <v>17.0570152966259</v>
      </c>
      <c r="M125" s="16">
        <v>15.2623783524613</v>
      </c>
      <c r="N125" s="16">
        <v>11.1240359076735</v>
      </c>
      <c r="O125" s="16">
        <v>11.6105389730731</v>
      </c>
      <c r="P125" s="16">
        <v>12.8614998579056</v>
      </c>
      <c r="Q125" s="16">
        <v>14.1140369987858</v>
      </c>
      <c r="R125" s="16">
        <v>12.6504350932127</v>
      </c>
      <c r="S125" s="16">
        <v>12.7975942300319</v>
      </c>
      <c r="T125" s="16">
        <v>12.3166525177986</v>
      </c>
      <c r="U125" s="16">
        <v>12.4002580187354</v>
      </c>
      <c r="V125" s="16">
        <v>11.234012311077</v>
      </c>
      <c r="W125" s="16">
        <v>10.6641297614404</v>
      </c>
      <c r="X125" s="16">
        <v>10.8590922097784</v>
      </c>
      <c r="Y125" s="16">
        <v>10.1725978746775</v>
      </c>
      <c r="Z125" s="16">
        <v>9.1377369062892</v>
      </c>
      <c r="AA125" s="16">
        <v>10.3190729128237</v>
      </c>
      <c r="AB125" s="16">
        <v>9.38661216761568</v>
      </c>
      <c r="AC125" s="16">
        <v>9.5120978218807</v>
      </c>
      <c r="AD125" s="16">
        <v>9.34114009607257</v>
      </c>
      <c r="AE125" s="16">
        <v>9.69545920316498</v>
      </c>
      <c r="AF125" s="16">
        <v>9.5686290728673</v>
      </c>
      <c r="AG125" s="16">
        <v>10.7161738828483</v>
      </c>
      <c r="AH125" s="16">
        <v>10.672678803583</v>
      </c>
      <c r="AI125" s="16">
        <v>10.2362495588268</v>
      </c>
      <c r="AJ125" s="16">
        <v>11.7849067655067</v>
      </c>
      <c r="AK125" s="16">
        <v>13.8662662325703</v>
      </c>
      <c r="AL125" s="16">
        <v>13.4436422101701</v>
      </c>
      <c r="AM125" s="16">
        <v>13.2810059648356</v>
      </c>
      <c r="AN125" s="16">
        <v>16.5130261916451</v>
      </c>
      <c r="AO125" s="16">
        <v>17.3945884802828</v>
      </c>
      <c r="AP125" s="16">
        <v>19.0132147654175</v>
      </c>
      <c r="AQ125" s="16">
        <v>20.445629987112</v>
      </c>
      <c r="AR125" s="16">
        <v>18.341548857868</v>
      </c>
      <c r="AS125" s="16">
        <v>18.7720809557845</v>
      </c>
      <c r="AT125" s="16">
        <v>16.2299830739322</v>
      </c>
      <c r="AU125" s="16">
        <v>15.4150488376533</v>
      </c>
      <c r="AV125" s="16">
        <v>14.9441774816961</v>
      </c>
      <c r="AW125" s="16">
        <v>15.2183849529601</v>
      </c>
      <c r="AX125" s="16">
        <v>15.48029627672</v>
      </c>
      <c r="AY125" s="16">
        <v>15.4278696055102</v>
      </c>
      <c r="AZ125" s="16">
        <v>16.186898056985</v>
      </c>
      <c r="BA125" s="16">
        <v>14.3425102668414</v>
      </c>
      <c r="BB125" s="16">
        <v>12.8643027472064</v>
      </c>
      <c r="BC125" s="16">
        <v>15.092871241381</v>
      </c>
      <c r="BD125" s="16">
        <v>18.3410594120185</v>
      </c>
      <c r="BE125" s="16">
        <v>14.3903583812812</v>
      </c>
      <c r="BF125" s="16">
        <v>13.7070572937042</v>
      </c>
      <c r="BG125" s="16">
        <v>15.7103355676312</v>
      </c>
      <c r="BH125" s="16">
        <v>13.9295017672351</v>
      </c>
      <c r="BI125" s="16">
        <v>14.525899368955</v>
      </c>
      <c r="BJ125" s="16">
        <v>9.94859618316813</v>
      </c>
      <c r="BK125" s="16">
        <v>9.05616446431353</v>
      </c>
      <c r="BL125" s="16">
        <v>8.21986208813377</v>
      </c>
      <c r="BM125" s="16">
        <v>10.3691836659998</v>
      </c>
      <c r="BN125" s="16">
        <v>10.1821302903663</v>
      </c>
      <c r="BO125" s="16">
        <v>10.8810463464639</v>
      </c>
      <c r="BP125" s="16">
        <v>10.8714732718937</v>
      </c>
      <c r="BQ125" s="16">
        <v>13.6450742365063</v>
      </c>
      <c r="BR125" s="16">
        <v>12.2423425939576</v>
      </c>
      <c r="BS125" s="16">
        <v>14.0337537783668</v>
      </c>
      <c r="BT125" s="16">
        <v>18.3456610574915</v>
      </c>
      <c r="BU125" s="16">
        <v>21.9387483825503</v>
      </c>
      <c r="BV125" s="16">
        <v>13.7819071847472</v>
      </c>
      <c r="BW125" s="16">
        <v>14.4536384141104</v>
      </c>
      <c r="BX125" s="16">
        <v>17.2418287608279</v>
      </c>
      <c r="BY125" s="16">
        <v>26.1981610220229</v>
      </c>
      <c r="BZ125" s="16">
        <v>32.0623402106814</v>
      </c>
      <c r="CA125" s="16">
        <v>56.625273970859</v>
      </c>
      <c r="CB125" s="16">
        <v>38.4839775928575</v>
      </c>
      <c r="CC125" s="16">
        <v>43.0145243024178</v>
      </c>
      <c r="CD125" s="16">
        <v>34.2711778920653</v>
      </c>
      <c r="CE125" s="16">
        <v>31.7280701156926</v>
      </c>
      <c r="CF125" s="16">
        <v>32.7195723071393</v>
      </c>
      <c r="CG125" s="16">
        <v>39.7936834523005</v>
      </c>
      <c r="CH125" s="16">
        <v>32.0131854530837</v>
      </c>
      <c r="CI125" s="16">
        <v>29.4349267603557</v>
      </c>
      <c r="CJ125" s="16">
        <v>26.6662323434006</v>
      </c>
      <c r="CK125" s="16">
        <v>26.0781740853042</v>
      </c>
      <c r="CL125" s="16">
        <v>25.3389614919011</v>
      </c>
      <c r="CM125" s="16">
        <v>31.9184157575499</v>
      </c>
      <c r="CN125" s="16">
        <v>28.9547769504466</v>
      </c>
      <c r="CO125" s="16">
        <v>25.5611879688608</v>
      </c>
      <c r="CP125" s="16">
        <v>19.5052408496556</v>
      </c>
      <c r="CQ125" s="16">
        <v>17.1378443753336</v>
      </c>
      <c r="CR125" s="16">
        <v>21.0451216516027</v>
      </c>
      <c r="CS125" s="16">
        <v>21.0295652315382</v>
      </c>
      <c r="CT125" s="16">
        <v>22.3188253017543</v>
      </c>
      <c r="CU125" s="16">
        <v>19.3846532230339</v>
      </c>
      <c r="CV125" s="16">
        <v>22.6184199955053</v>
      </c>
      <c r="CW125" s="16">
        <v>20.7271555663698</v>
      </c>
      <c r="CX125" s="16">
        <v>17.925573001021</v>
      </c>
      <c r="CY125" s="16">
        <v>18.231556336699</v>
      </c>
      <c r="CZ125" s="16">
        <v>19.9626379526418</v>
      </c>
      <c r="DA125" s="16">
        <v>17.9419877613373</v>
      </c>
      <c r="DB125" s="16">
        <v>16.766965468983</v>
      </c>
      <c r="DC125" s="16">
        <v>16.3670015286911</v>
      </c>
      <c r="DD125" s="16">
        <v>10.7404400730261</v>
      </c>
      <c r="DE125" s="16">
        <v>10.6630335155583</v>
      </c>
      <c r="DF125" s="16">
        <v>7.979872274896</v>
      </c>
      <c r="DG125" s="16">
        <v>9.28999524730338</v>
      </c>
      <c r="DH125" s="16">
        <v>10.7614117215132</v>
      </c>
      <c r="DI125" s="16">
        <v>11.2056397706056</v>
      </c>
      <c r="DJ125" s="16">
        <v>12.0052753300256</v>
      </c>
      <c r="DK125" s="16">
        <v>10.6664732927123</v>
      </c>
      <c r="DL125" s="16">
        <v>10.2313188851422</v>
      </c>
      <c r="DM125" s="16">
        <v>11.1176024613004</v>
      </c>
      <c r="DN125" s="16">
        <v>12.8022109793432</v>
      </c>
      <c r="DO125" s="16">
        <v>12.3430757599128</v>
      </c>
      <c r="DP125" s="12"/>
      <c r="DQ125" s="16">
        <v>12.3337191310271</v>
      </c>
      <c r="DR125" s="13"/>
      <c r="DS125" s="13"/>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c r="IB125" s="14"/>
      <c r="IC125" s="14"/>
      <c r="ID125" s="14"/>
      <c r="IE125" s="14"/>
      <c r="IF125" s="14"/>
    </row>
    <row r="126" s="3" customFormat="1" collapsed="1" spans="1:240">
      <c r="A126" s="4" t="s">
        <v>53</v>
      </c>
      <c r="B126" s="5">
        <f>CW126/BW126-1</f>
        <v>1.20442762767411</v>
      </c>
      <c r="C126" s="5"/>
      <c r="D126" s="6" t="s">
        <v>57</v>
      </c>
      <c r="E126" s="6" t="s">
        <v>57</v>
      </c>
      <c r="F126" s="6" t="s">
        <v>57</v>
      </c>
      <c r="G126" s="6" t="s">
        <v>57</v>
      </c>
      <c r="H126" s="6" t="s">
        <v>57</v>
      </c>
      <c r="I126" s="6" t="s">
        <v>57</v>
      </c>
      <c r="J126" s="6" t="s">
        <v>57</v>
      </c>
      <c r="K126" s="6" t="s">
        <v>57</v>
      </c>
      <c r="L126" s="6" t="s">
        <v>57</v>
      </c>
      <c r="M126" s="6" t="s">
        <v>57</v>
      </c>
      <c r="N126" s="6" t="s">
        <v>57</v>
      </c>
      <c r="O126" s="6" t="s">
        <v>57</v>
      </c>
      <c r="P126" s="6" t="s">
        <v>57</v>
      </c>
      <c r="Q126" s="6" t="s">
        <v>57</v>
      </c>
      <c r="R126" s="6" t="s">
        <v>57</v>
      </c>
      <c r="S126" s="6" t="s">
        <v>57</v>
      </c>
      <c r="T126" s="6" t="s">
        <v>57</v>
      </c>
      <c r="U126" s="6" t="s">
        <v>57</v>
      </c>
      <c r="V126" s="6" t="s">
        <v>57</v>
      </c>
      <c r="W126" s="6" t="s">
        <v>57</v>
      </c>
      <c r="X126" s="6" t="s">
        <v>57</v>
      </c>
      <c r="Y126" s="6">
        <v>9.31702734441327</v>
      </c>
      <c r="Z126" s="6" t="s">
        <v>57</v>
      </c>
      <c r="AA126" s="6">
        <v>8.93575476502446</v>
      </c>
      <c r="AB126" s="6">
        <v>9.57147873704983</v>
      </c>
      <c r="AC126" s="6">
        <v>10.0493174384551</v>
      </c>
      <c r="AD126" s="6">
        <v>8.31966465474271</v>
      </c>
      <c r="AE126" s="6">
        <v>8.66482147946014</v>
      </c>
      <c r="AF126" s="6">
        <v>8.00076382321033</v>
      </c>
      <c r="AG126" s="6">
        <v>8.5020354408889</v>
      </c>
      <c r="AH126" s="6">
        <v>8.21526527217438</v>
      </c>
      <c r="AI126" s="6">
        <v>9.27411152488155</v>
      </c>
      <c r="AJ126" s="6">
        <v>9.62952574850299</v>
      </c>
      <c r="AK126" s="6">
        <v>9.8674698157284</v>
      </c>
      <c r="AL126" s="6">
        <v>9.66704151636606</v>
      </c>
      <c r="AM126" s="6">
        <v>9.67520598255483</v>
      </c>
      <c r="AN126" s="6">
        <v>9.53403375416448</v>
      </c>
      <c r="AO126" s="6">
        <v>11.1558904071512</v>
      </c>
      <c r="AP126" s="6">
        <v>11.9807175415334</v>
      </c>
      <c r="AQ126" s="6">
        <v>10.1361790932713</v>
      </c>
      <c r="AR126" s="6">
        <v>10.6405403302268</v>
      </c>
      <c r="AS126" s="6">
        <v>9.50349950081246</v>
      </c>
      <c r="AT126" s="6">
        <v>8.71200106567281</v>
      </c>
      <c r="AU126" s="6">
        <v>7.55492408389724</v>
      </c>
      <c r="AV126" s="6">
        <v>8.11518050947356</v>
      </c>
      <c r="AW126" s="6">
        <v>8.80708783789679</v>
      </c>
      <c r="AX126" s="6">
        <v>9.1033460506484</v>
      </c>
      <c r="AY126" s="6">
        <v>10.193948575571</v>
      </c>
      <c r="AZ126" s="6">
        <v>12.0773776163657</v>
      </c>
      <c r="BA126" s="6">
        <v>12.676227714922</v>
      </c>
      <c r="BB126" s="6">
        <v>12.5357512578753</v>
      </c>
      <c r="BC126" s="6">
        <v>12.5876303186067</v>
      </c>
      <c r="BD126" s="6">
        <v>11.2758339710347</v>
      </c>
      <c r="BE126" s="6">
        <v>10.2507412649382</v>
      </c>
      <c r="BF126" s="6">
        <v>11.2563113290431</v>
      </c>
      <c r="BG126" s="6">
        <v>11.0339495838423</v>
      </c>
      <c r="BH126" s="6">
        <v>10.8019449559158</v>
      </c>
      <c r="BI126" s="6">
        <v>11.4979896350658</v>
      </c>
      <c r="BJ126" s="6">
        <v>11.1547777300445</v>
      </c>
      <c r="BK126" s="6">
        <v>10.2361835565093</v>
      </c>
      <c r="BL126" s="6">
        <v>8.80167529935047</v>
      </c>
      <c r="BM126" s="6">
        <v>9.15244357939744</v>
      </c>
      <c r="BN126" s="6">
        <v>9.67126934534652</v>
      </c>
      <c r="BO126" s="6">
        <v>12.7005838299619</v>
      </c>
      <c r="BP126" s="6">
        <v>11.7885818841307</v>
      </c>
      <c r="BQ126" s="6">
        <v>12.7110742720715</v>
      </c>
      <c r="BR126" s="6">
        <v>12.9265589370914</v>
      </c>
      <c r="BS126" s="6">
        <v>13.5602126788143</v>
      </c>
      <c r="BT126" s="6">
        <v>13.4098995317227</v>
      </c>
      <c r="BU126" s="6">
        <v>13.0363203290139</v>
      </c>
      <c r="BV126" s="6">
        <v>13.1886877080287</v>
      </c>
      <c r="BW126" s="7">
        <v>13.4963644420757</v>
      </c>
      <c r="BX126" s="7">
        <v>16.3958417162653</v>
      </c>
      <c r="BY126" s="7">
        <v>17.695717292397</v>
      </c>
      <c r="BZ126" s="7">
        <v>19.0977434693878</v>
      </c>
      <c r="CA126" s="7">
        <v>21.6356216985953</v>
      </c>
      <c r="CB126" s="7">
        <v>20.0403129532476</v>
      </c>
      <c r="CC126" s="7">
        <v>21.8388028541799</v>
      </c>
      <c r="CD126" s="7">
        <v>21.7489901945875</v>
      </c>
      <c r="CE126" s="7">
        <v>21.1409900991336</v>
      </c>
      <c r="CF126" s="7">
        <v>20.6895080854741</v>
      </c>
      <c r="CG126" s="7">
        <v>22.0356865551113</v>
      </c>
      <c r="CH126" s="7">
        <v>20.8063740669706</v>
      </c>
      <c r="CI126" s="7">
        <v>23.1767028578675</v>
      </c>
      <c r="CJ126" s="7">
        <v>21.2623248379312</v>
      </c>
      <c r="CK126" s="7">
        <v>19.3359031716728</v>
      </c>
      <c r="CL126" s="7">
        <v>22.1039181183207</v>
      </c>
      <c r="CM126" s="7">
        <v>21.4676436597853</v>
      </c>
      <c r="CN126" s="7">
        <v>18.0998213759359</v>
      </c>
      <c r="CO126" s="7">
        <v>17.7753211462823</v>
      </c>
      <c r="CP126" s="7">
        <v>17.6563582067104</v>
      </c>
      <c r="CQ126" s="7">
        <v>17.0840901828141</v>
      </c>
      <c r="CR126" s="7">
        <v>19.4978561608832</v>
      </c>
      <c r="CS126" s="7">
        <v>21.1909302630053</v>
      </c>
      <c r="CT126" s="7">
        <v>23.0260113103346</v>
      </c>
      <c r="CU126" s="7">
        <v>24.9196223398272</v>
      </c>
      <c r="CV126" s="7">
        <v>26.7524138254819</v>
      </c>
      <c r="CW126" s="7">
        <v>29.7517586492702</v>
      </c>
      <c r="CX126" s="6">
        <v>27.2078671148113</v>
      </c>
      <c r="CY126" s="6">
        <v>27.865281143913</v>
      </c>
      <c r="CZ126" s="6">
        <v>27.9638563645015</v>
      </c>
      <c r="DA126" s="6">
        <v>27.1585554007881</v>
      </c>
      <c r="DB126" s="6">
        <v>26.2872941913658</v>
      </c>
      <c r="DC126" s="6">
        <v>26.2575183802624</v>
      </c>
      <c r="DD126" s="6">
        <v>26.7838848696749</v>
      </c>
      <c r="DE126" s="6">
        <v>25.513566067777</v>
      </c>
      <c r="DF126" s="6">
        <v>23.2236129537965</v>
      </c>
      <c r="DG126" s="6">
        <v>24.8851371865307</v>
      </c>
      <c r="DH126" s="6">
        <v>23.0717260328232</v>
      </c>
      <c r="DI126" s="6">
        <v>23.5353694334305</v>
      </c>
      <c r="DJ126" s="6">
        <v>24.3268218928211</v>
      </c>
      <c r="DK126" s="6">
        <v>18.9819458366016</v>
      </c>
      <c r="DL126" s="6">
        <v>17.1921151743051</v>
      </c>
      <c r="DM126" s="6">
        <v>15.2876594326581</v>
      </c>
      <c r="DN126" s="6">
        <v>19.7463267930715</v>
      </c>
      <c r="DO126" s="6">
        <v>15.7393858481553</v>
      </c>
      <c r="DP126" s="6">
        <v>15.263930266628</v>
      </c>
      <c r="DQ126" s="6">
        <v>16.7401990217972</v>
      </c>
      <c r="DR126" s="6">
        <v>14.9676632442569</v>
      </c>
      <c r="DS126" s="6">
        <v>14.5129554507607</v>
      </c>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c r="HC126" s="19"/>
      <c r="HD126" s="19"/>
      <c r="HE126" s="19"/>
      <c r="HF126" s="19"/>
      <c r="HG126" s="19"/>
      <c r="HH126" s="19"/>
      <c r="HI126" s="19"/>
      <c r="HJ126" s="19"/>
      <c r="HK126" s="19"/>
      <c r="HL126" s="19"/>
      <c r="HM126" s="19"/>
      <c r="HN126" s="19"/>
      <c r="HO126" s="19"/>
      <c r="HP126" s="19"/>
      <c r="HQ126" s="19"/>
      <c r="HR126" s="19"/>
      <c r="HS126" s="19"/>
      <c r="HT126" s="19"/>
      <c r="HU126" s="19"/>
      <c r="HV126" s="19"/>
      <c r="HW126" s="19"/>
      <c r="HX126" s="19"/>
      <c r="HY126" s="19"/>
      <c r="HZ126" s="19"/>
      <c r="IA126" s="19"/>
      <c r="IB126" s="19"/>
      <c r="IC126" s="19"/>
      <c r="ID126" s="19"/>
      <c r="IE126" s="19"/>
      <c r="IF126" s="19"/>
    </row>
    <row r="127" s="2" customFormat="1" hidden="1" outlineLevel="1" spans="1:240">
      <c r="A127" s="9" t="s">
        <v>181</v>
      </c>
      <c r="B127" s="10"/>
      <c r="C127" s="10"/>
      <c r="D127" s="22">
        <v>0</v>
      </c>
      <c r="E127" s="22">
        <v>0</v>
      </c>
      <c r="F127" s="22">
        <v>0</v>
      </c>
      <c r="G127" s="22">
        <v>0</v>
      </c>
      <c r="H127" s="22">
        <v>0</v>
      </c>
      <c r="I127" s="22">
        <v>0</v>
      </c>
      <c r="J127" s="22">
        <v>0</v>
      </c>
      <c r="K127" s="22">
        <v>0</v>
      </c>
      <c r="L127" s="22">
        <v>0</v>
      </c>
      <c r="M127" s="22">
        <v>0</v>
      </c>
      <c r="N127" s="22">
        <v>0</v>
      </c>
      <c r="O127" s="22">
        <v>0</v>
      </c>
      <c r="P127" s="22">
        <v>0</v>
      </c>
      <c r="Q127" s="22">
        <v>0</v>
      </c>
      <c r="R127" s="22">
        <v>0</v>
      </c>
      <c r="S127" s="22">
        <v>0</v>
      </c>
      <c r="T127" s="22">
        <v>0</v>
      </c>
      <c r="U127" s="22">
        <v>0</v>
      </c>
      <c r="V127" s="22">
        <v>0</v>
      </c>
      <c r="W127" s="22">
        <v>0</v>
      </c>
      <c r="X127" s="22">
        <v>0</v>
      </c>
      <c r="Y127" s="22">
        <v>0</v>
      </c>
      <c r="Z127" s="23">
        <v>1.35034285714286</v>
      </c>
      <c r="AA127" s="23">
        <v>1.35034285714286</v>
      </c>
      <c r="AB127" s="23">
        <v>1.35034285714286</v>
      </c>
      <c r="AC127" s="23">
        <v>1.37118095285714</v>
      </c>
      <c r="AD127" s="23">
        <v>1.37118095285714</v>
      </c>
      <c r="AE127" s="23">
        <v>1.37118095285714</v>
      </c>
      <c r="AF127" s="23">
        <v>1.34642857142857</v>
      </c>
      <c r="AG127" s="23">
        <v>1.42428571428571</v>
      </c>
      <c r="AH127" s="23">
        <v>1.44357142857143</v>
      </c>
      <c r="AI127" s="23">
        <v>1.45571428571429</v>
      </c>
      <c r="AJ127" s="23">
        <v>1.47321428571429</v>
      </c>
      <c r="AK127" s="23">
        <v>1.47321428571429</v>
      </c>
      <c r="AL127" s="23">
        <v>1.91107142857143</v>
      </c>
      <c r="AM127" s="23">
        <v>1.91107142857143</v>
      </c>
      <c r="AN127" s="23">
        <v>1.91142857142857</v>
      </c>
      <c r="AO127" s="23">
        <v>1.97889523857143</v>
      </c>
      <c r="AP127" s="23">
        <v>1.97725306142857</v>
      </c>
      <c r="AQ127" s="23">
        <v>1.97725306142857</v>
      </c>
      <c r="AR127" s="23">
        <v>1.98898095285714</v>
      </c>
      <c r="AS127" s="23">
        <v>2.01547040857143</v>
      </c>
      <c r="AT127" s="23">
        <v>2.01643904714286</v>
      </c>
      <c r="AU127" s="23">
        <v>2.03432952428571</v>
      </c>
      <c r="AV127" s="23">
        <v>2.03432952428571</v>
      </c>
      <c r="AW127" s="23">
        <v>2.04514489857143</v>
      </c>
      <c r="AX127" s="23">
        <v>2.68570285714286</v>
      </c>
      <c r="AY127" s="23">
        <v>2.64894693857143</v>
      </c>
      <c r="AZ127" s="23">
        <v>2.64490989</v>
      </c>
      <c r="BA127" s="23">
        <v>2.71782449</v>
      </c>
      <c r="BB127" s="23">
        <v>2.72869081571429</v>
      </c>
      <c r="BC127" s="23">
        <v>2.72201619</v>
      </c>
      <c r="BD127" s="23">
        <v>2.72778303571429</v>
      </c>
      <c r="BE127" s="23">
        <v>2.71369398428571</v>
      </c>
      <c r="BF127" s="23">
        <v>2.71369398428571</v>
      </c>
      <c r="BG127" s="23">
        <v>2.71931579</v>
      </c>
      <c r="BH127" s="23">
        <v>2.71931579</v>
      </c>
      <c r="BI127" s="23">
        <v>2.71939097714286</v>
      </c>
      <c r="BJ127" s="23">
        <v>3.40080376</v>
      </c>
      <c r="BK127" s="23">
        <v>3.33971714285714</v>
      </c>
      <c r="BL127" s="23">
        <v>3.33971714285714</v>
      </c>
      <c r="BM127" s="23">
        <v>2.98199809571429</v>
      </c>
      <c r="BN127" s="23">
        <v>2.97774910714286</v>
      </c>
      <c r="BO127" s="23">
        <v>2.97774910714286</v>
      </c>
      <c r="BP127" s="23">
        <v>2.93149495857143</v>
      </c>
      <c r="BQ127" s="23">
        <v>2.88756190428571</v>
      </c>
      <c r="BR127" s="23">
        <v>2.89002105285714</v>
      </c>
      <c r="BS127" s="23">
        <v>2.88010317428571</v>
      </c>
      <c r="BT127" s="23">
        <v>2.87954761857143</v>
      </c>
      <c r="BU127" s="23">
        <v>2.87954761857143</v>
      </c>
      <c r="BV127" s="23">
        <v>3.49066339285714</v>
      </c>
      <c r="BW127" s="23">
        <v>3.50489166714286</v>
      </c>
      <c r="BX127" s="23">
        <v>3.44621785714286</v>
      </c>
      <c r="BY127" s="23">
        <v>3.43832857142857</v>
      </c>
      <c r="BZ127" s="23">
        <v>3.42408022</v>
      </c>
      <c r="CA127" s="23">
        <v>3.42891538428571</v>
      </c>
      <c r="CB127" s="23">
        <v>3.42682747285714</v>
      </c>
      <c r="CC127" s="23">
        <v>3.43750084</v>
      </c>
      <c r="CD127" s="23">
        <v>3.43750084</v>
      </c>
      <c r="CE127" s="23">
        <v>3.41504444428571</v>
      </c>
      <c r="CF127" s="23">
        <v>3.41504444428571</v>
      </c>
      <c r="CG127" s="23">
        <v>3.41504444428571</v>
      </c>
      <c r="CH127" s="23">
        <v>4.17170676714286</v>
      </c>
      <c r="CI127" s="23">
        <v>4.17500420142857</v>
      </c>
      <c r="CJ127" s="23">
        <v>4.22389682571429</v>
      </c>
      <c r="CK127" s="23">
        <v>4.73699727857143</v>
      </c>
      <c r="CL127" s="23">
        <v>4.73699727857143</v>
      </c>
      <c r="CM127" s="23">
        <v>4.73699727857143</v>
      </c>
      <c r="CN127" s="23">
        <v>4.73825389571429</v>
      </c>
      <c r="CO127" s="23">
        <v>4.6865</v>
      </c>
      <c r="CP127" s="23">
        <v>4.65296263714286</v>
      </c>
      <c r="CQ127" s="23">
        <v>4.62338260857143</v>
      </c>
      <c r="CR127" s="23">
        <v>4.61878633571429</v>
      </c>
      <c r="CS127" s="23">
        <v>4.61603928571429</v>
      </c>
      <c r="CT127" s="23">
        <v>5.54949523857143</v>
      </c>
      <c r="CU127" s="23">
        <v>5.51518757714286</v>
      </c>
      <c r="CV127" s="23">
        <v>5.48326211142857</v>
      </c>
      <c r="CW127" s="23">
        <v>5.26310974</v>
      </c>
      <c r="CX127" s="23">
        <v>5.24262087857143</v>
      </c>
      <c r="CY127" s="23">
        <v>5.25234615428572</v>
      </c>
      <c r="CZ127" s="23">
        <v>5.25234615428572</v>
      </c>
      <c r="DA127" s="23">
        <v>5.23776428571429</v>
      </c>
      <c r="DB127" s="23">
        <v>5.23175549428571</v>
      </c>
      <c r="DC127" s="23">
        <v>5.20555204142857</v>
      </c>
      <c r="DD127" s="23">
        <v>5.20789898</v>
      </c>
      <c r="DE127" s="23">
        <v>5.20856224428571</v>
      </c>
      <c r="DF127" s="23">
        <v>6.26983546857143</v>
      </c>
      <c r="DG127" s="23">
        <v>6.27453227571429</v>
      </c>
      <c r="DH127" s="23">
        <v>6.27453227571429</v>
      </c>
      <c r="DI127" s="23">
        <v>6.09299047571429</v>
      </c>
      <c r="DJ127" s="23">
        <v>6.05704857142857</v>
      </c>
      <c r="DK127" s="23">
        <v>6.05704857142857</v>
      </c>
      <c r="DL127" s="23">
        <v>6.05371428571429</v>
      </c>
      <c r="DM127" s="23">
        <v>5.98281428571429</v>
      </c>
      <c r="DN127" s="23">
        <v>5.89472108857143</v>
      </c>
      <c r="DO127" s="23">
        <v>5.74677777714286</v>
      </c>
      <c r="DP127" s="12"/>
      <c r="DQ127" s="11">
        <v>38.17792381</v>
      </c>
      <c r="DR127" s="13"/>
      <c r="DS127" s="13"/>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c r="IB127" s="14"/>
      <c r="IC127" s="14"/>
      <c r="ID127" s="14"/>
      <c r="IE127" s="14"/>
      <c r="IF127" s="14"/>
    </row>
    <row r="128" s="2" customFormat="1" hidden="1" outlineLevel="1" spans="1:240">
      <c r="A128" s="9" t="s">
        <v>182</v>
      </c>
      <c r="B128" s="10"/>
      <c r="C128" s="10"/>
      <c r="D128" s="15" t="s">
        <v>186</v>
      </c>
      <c r="E128" s="15" t="s">
        <v>186</v>
      </c>
      <c r="F128" s="15" t="s">
        <v>186</v>
      </c>
      <c r="G128" s="15" t="s">
        <v>186</v>
      </c>
      <c r="H128" s="15" t="s">
        <v>186</v>
      </c>
      <c r="I128" s="15" t="s">
        <v>186</v>
      </c>
      <c r="J128" s="15" t="s">
        <v>186</v>
      </c>
      <c r="K128" s="15" t="s">
        <v>186</v>
      </c>
      <c r="L128" s="15" t="s">
        <v>186</v>
      </c>
      <c r="M128" s="15" t="s">
        <v>186</v>
      </c>
      <c r="N128" s="15" t="s">
        <v>186</v>
      </c>
      <c r="O128" s="15" t="s">
        <v>186</v>
      </c>
      <c r="P128" s="15" t="s">
        <v>186</v>
      </c>
      <c r="Q128" s="15" t="s">
        <v>186</v>
      </c>
      <c r="R128" s="15" t="s">
        <v>186</v>
      </c>
      <c r="S128" s="15" t="s">
        <v>186</v>
      </c>
      <c r="T128" s="15" t="s">
        <v>186</v>
      </c>
      <c r="U128" s="15" t="s">
        <v>186</v>
      </c>
      <c r="V128" s="15" t="s">
        <v>186</v>
      </c>
      <c r="W128" s="15" t="s">
        <v>186</v>
      </c>
      <c r="X128" s="15" t="s">
        <v>186</v>
      </c>
      <c r="Y128" s="15" t="s">
        <v>186</v>
      </c>
      <c r="Z128" s="15">
        <v>0.157430917015784</v>
      </c>
      <c r="AA128" s="15">
        <v>0.157430917015784</v>
      </c>
      <c r="AB128" s="15">
        <v>0.157430917015784</v>
      </c>
      <c r="AC128" s="15">
        <v>0.16100823754254</v>
      </c>
      <c r="AD128" s="15">
        <v>0.16100823754254</v>
      </c>
      <c r="AE128" s="15">
        <v>0.16100823754254</v>
      </c>
      <c r="AF128" s="15">
        <v>0.168700265251989</v>
      </c>
      <c r="AG128" s="15">
        <v>0.163490471414243</v>
      </c>
      <c r="AH128" s="15">
        <v>0.171449777337951</v>
      </c>
      <c r="AI128" s="15">
        <v>0.171736997055937</v>
      </c>
      <c r="AJ128" s="15">
        <v>0.168969696969697</v>
      </c>
      <c r="AK128" s="15">
        <v>0.168969696969697</v>
      </c>
      <c r="AL128" s="15">
        <v>0.168753504017941</v>
      </c>
      <c r="AM128" s="15">
        <v>0.168753504017941</v>
      </c>
      <c r="AN128" s="15">
        <v>0.16567015470852</v>
      </c>
      <c r="AO128" s="15">
        <v>0.17840521907885</v>
      </c>
      <c r="AP128" s="15">
        <v>0.178714749572308</v>
      </c>
      <c r="AQ128" s="15">
        <v>0.178714749572308</v>
      </c>
      <c r="AR128" s="15">
        <v>0.177858486954828</v>
      </c>
      <c r="AS128" s="15">
        <v>0.17904160730613</v>
      </c>
      <c r="AT128" s="15">
        <v>0.178691243115207</v>
      </c>
      <c r="AU128" s="15">
        <v>0.178074348310365</v>
      </c>
      <c r="AV128" s="15">
        <v>0.178074348310365</v>
      </c>
      <c r="AW128" s="15">
        <v>0.179977767401348</v>
      </c>
      <c r="AX128" s="15">
        <v>0.185925968301993</v>
      </c>
      <c r="AY128" s="15">
        <v>0.197354127878106</v>
      </c>
      <c r="AZ128" s="15">
        <v>0.199315043583583</v>
      </c>
      <c r="BA128" s="15">
        <v>0.213790441843958</v>
      </c>
      <c r="BB128" s="15">
        <v>0.213487906597988</v>
      </c>
      <c r="BC128" s="15">
        <v>0.213763428371505</v>
      </c>
      <c r="BD128" s="15">
        <v>0.213501052823836</v>
      </c>
      <c r="BE128" s="15">
        <v>0.214703039137128</v>
      </c>
      <c r="BF128" s="15">
        <v>0.214703039137128</v>
      </c>
      <c r="BG128" s="15">
        <v>0.214814374317298</v>
      </c>
      <c r="BH128" s="15">
        <v>0.214814374317298</v>
      </c>
      <c r="BI128" s="15">
        <v>0.214808435017218</v>
      </c>
      <c r="BJ128" s="15">
        <v>0.22182526932986</v>
      </c>
      <c r="BK128" s="15">
        <v>0.223382191049541</v>
      </c>
      <c r="BL128" s="15">
        <v>0.223382191049541</v>
      </c>
      <c r="BM128" s="15">
        <v>0.22803661826809</v>
      </c>
      <c r="BN128" s="15">
        <v>0.228161311920947</v>
      </c>
      <c r="BO128" s="15">
        <v>0.228161311920947</v>
      </c>
      <c r="BP128" s="15">
        <v>0.228994068916483</v>
      </c>
      <c r="BQ128" s="15">
        <v>0.226924290755576</v>
      </c>
      <c r="BR128" s="15">
        <v>0.226973656989232</v>
      </c>
      <c r="BS128" s="15">
        <v>0.228915961424322</v>
      </c>
      <c r="BT128" s="15">
        <v>0.229042811656765</v>
      </c>
      <c r="BU128" s="15">
        <v>0.229042811656765</v>
      </c>
      <c r="BV128" s="15">
        <v>0.23484816511802</v>
      </c>
      <c r="BW128" s="15">
        <v>0.234315713007322</v>
      </c>
      <c r="BX128" s="15">
        <v>0.240274794002949</v>
      </c>
      <c r="BY128" s="15">
        <v>0.244023353124234</v>
      </c>
      <c r="BZ128" s="15">
        <v>0.247072046026505</v>
      </c>
      <c r="CA128" s="15">
        <v>0.246787742150879</v>
      </c>
      <c r="CB128" s="15">
        <v>0.249566045204766</v>
      </c>
      <c r="CC128" s="15">
        <v>0.255690204947183</v>
      </c>
      <c r="CD128" s="15">
        <v>0.255690204947183</v>
      </c>
      <c r="CE128" s="15">
        <v>0.256190860341411</v>
      </c>
      <c r="CF128" s="15">
        <v>0.255145067635139</v>
      </c>
      <c r="CG128" s="15">
        <v>0.255145067635139</v>
      </c>
      <c r="CH128" s="15">
        <v>0.264811827513406</v>
      </c>
      <c r="CI128" s="15">
        <v>0.266183599710533</v>
      </c>
      <c r="CJ128" s="15">
        <v>0.263398351310785</v>
      </c>
      <c r="CK128" s="15">
        <v>0.243459575617628</v>
      </c>
      <c r="CL128" s="15">
        <v>0.243459575617628</v>
      </c>
      <c r="CM128" s="15">
        <v>0.243459575617628</v>
      </c>
      <c r="CN128" s="15">
        <v>0.243219767919046</v>
      </c>
      <c r="CO128" s="15">
        <v>0.245510788434866</v>
      </c>
      <c r="CP128" s="15">
        <v>0.247055521319611</v>
      </c>
      <c r="CQ128" s="15">
        <v>0.247440702990106</v>
      </c>
      <c r="CR128" s="15">
        <v>0.247579356448968</v>
      </c>
      <c r="CS128" s="15">
        <v>0.247862589990956</v>
      </c>
      <c r="CT128" s="15">
        <v>0.2568426429811</v>
      </c>
      <c r="CU128" s="15">
        <v>0.255914103731259</v>
      </c>
      <c r="CV128" s="15">
        <v>0.255954201567183</v>
      </c>
      <c r="CW128" s="15">
        <v>0.260257102024901</v>
      </c>
      <c r="CX128" s="15">
        <v>0.261725795782217</v>
      </c>
      <c r="CY128" s="15">
        <v>0.261776265236841</v>
      </c>
      <c r="CZ128" s="15">
        <v>0.261776265236841</v>
      </c>
      <c r="DA128" s="15">
        <v>0.262666595753095</v>
      </c>
      <c r="DB128" s="15">
        <v>0.262995580151137</v>
      </c>
      <c r="DC128" s="15">
        <v>0.263914450885868</v>
      </c>
      <c r="DD128" s="15">
        <v>0.263736737403898</v>
      </c>
      <c r="DE128" s="15">
        <v>0.263742334777693</v>
      </c>
      <c r="DF128" s="15">
        <v>0.269808700024516</v>
      </c>
      <c r="DG128" s="15">
        <v>0.270123804308343</v>
      </c>
      <c r="DH128" s="15">
        <v>0.270123804308343</v>
      </c>
      <c r="DI128" s="15">
        <v>0.271437983324432</v>
      </c>
      <c r="DJ128" s="15">
        <v>0.271629464043544</v>
      </c>
      <c r="DK128" s="15">
        <v>0.271629464043544</v>
      </c>
      <c r="DL128" s="15">
        <v>0.272061892108741</v>
      </c>
      <c r="DM128" s="15">
        <v>0.269699878461402</v>
      </c>
      <c r="DN128" s="15">
        <v>0.265993555809972</v>
      </c>
      <c r="DO128" s="15">
        <v>0.258962234241296</v>
      </c>
      <c r="DP128" s="12"/>
      <c r="DQ128" s="15">
        <v>0.244732682596864</v>
      </c>
      <c r="DR128" s="13"/>
      <c r="DS128" s="13"/>
      <c r="DT128" s="14"/>
      <c r="DU128" s="14"/>
      <c r="DV128" s="14"/>
      <c r="DW128" s="14"/>
      <c r="DX128" s="14"/>
      <c r="DY128" s="14"/>
      <c r="DZ128" s="14"/>
      <c r="EA128" s="14"/>
      <c r="EB128" s="14"/>
      <c r="EC128" s="14"/>
      <c r="ED128" s="14"/>
      <c r="EE128" s="14"/>
      <c r="EF128" s="14"/>
      <c r="EG128" s="14"/>
      <c r="EH128" s="14"/>
      <c r="EI128" s="14"/>
      <c r="EJ128" s="14"/>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c r="FR128" s="14"/>
      <c r="FS128" s="14"/>
      <c r="FT128" s="14"/>
      <c r="FU128" s="14"/>
      <c r="FV128" s="14"/>
      <c r="FW128" s="14"/>
      <c r="FX128" s="14"/>
      <c r="FY128" s="14"/>
      <c r="FZ128" s="14"/>
      <c r="GA128" s="14"/>
      <c r="GB128" s="14"/>
      <c r="GC128" s="14"/>
      <c r="GD128" s="14"/>
      <c r="GE128" s="14"/>
      <c r="GF128" s="14"/>
      <c r="GG128" s="14"/>
      <c r="GH128" s="14"/>
      <c r="GI128" s="14"/>
      <c r="GJ128" s="14"/>
      <c r="GK128" s="14"/>
      <c r="GL128" s="14"/>
      <c r="GM128" s="14"/>
      <c r="GN128" s="14"/>
      <c r="GO128" s="14"/>
      <c r="GP128" s="14"/>
      <c r="GQ128" s="14"/>
      <c r="GR128" s="14"/>
      <c r="GS128" s="14"/>
      <c r="GT128" s="14"/>
      <c r="GU128" s="14"/>
      <c r="GV128" s="14"/>
      <c r="GW128" s="14"/>
      <c r="GX128" s="14"/>
      <c r="GY128" s="14"/>
      <c r="GZ128" s="14"/>
      <c r="HA128" s="14"/>
      <c r="HB128" s="14"/>
      <c r="HC128" s="14"/>
      <c r="HD128" s="14"/>
      <c r="HE128" s="14"/>
      <c r="HF128" s="14"/>
      <c r="HG128" s="14"/>
      <c r="HH128" s="14"/>
      <c r="HI128" s="14"/>
      <c r="HJ128" s="14"/>
      <c r="HK128" s="14"/>
      <c r="HL128" s="14"/>
      <c r="HM128" s="14"/>
      <c r="HN128" s="14"/>
      <c r="HO128" s="14"/>
      <c r="HP128" s="14"/>
      <c r="HQ128" s="14"/>
      <c r="HR128" s="14"/>
      <c r="HS128" s="14"/>
      <c r="HT128" s="14"/>
      <c r="HU128" s="14"/>
      <c r="HV128" s="14"/>
      <c r="HW128" s="14"/>
      <c r="HX128" s="14"/>
      <c r="HY128" s="14"/>
      <c r="HZ128" s="14"/>
      <c r="IA128" s="14"/>
      <c r="IB128" s="14"/>
      <c r="IC128" s="14"/>
      <c r="ID128" s="14"/>
      <c r="IE128" s="14"/>
      <c r="IF128" s="14"/>
    </row>
    <row r="129" s="2" customFormat="1" hidden="1" outlineLevel="1" spans="1:240">
      <c r="A129" s="9" t="s">
        <v>183</v>
      </c>
      <c r="B129" s="10"/>
      <c r="C129" s="10"/>
      <c r="D129" s="16" t="s">
        <v>186</v>
      </c>
      <c r="E129" s="16" t="s">
        <v>186</v>
      </c>
      <c r="F129" s="16" t="s">
        <v>186</v>
      </c>
      <c r="G129" s="16" t="s">
        <v>186</v>
      </c>
      <c r="H129" s="16" t="s">
        <v>186</v>
      </c>
      <c r="I129" s="16" t="s">
        <v>186</v>
      </c>
      <c r="J129" s="16" t="s">
        <v>186</v>
      </c>
      <c r="K129" s="16" t="s">
        <v>186</v>
      </c>
      <c r="L129" s="16" t="s">
        <v>186</v>
      </c>
      <c r="M129" s="16" t="s">
        <v>186</v>
      </c>
      <c r="N129" s="16" t="s">
        <v>186</v>
      </c>
      <c r="O129" s="16" t="s">
        <v>186</v>
      </c>
      <c r="P129" s="16" t="s">
        <v>186</v>
      </c>
      <c r="Q129" s="16" t="s">
        <v>186</v>
      </c>
      <c r="R129" s="16" t="s">
        <v>186</v>
      </c>
      <c r="S129" s="16" t="s">
        <v>186</v>
      </c>
      <c r="T129" s="16" t="s">
        <v>186</v>
      </c>
      <c r="U129" s="16" t="s">
        <v>186</v>
      </c>
      <c r="V129" s="16" t="s">
        <v>186</v>
      </c>
      <c r="W129" s="16" t="s">
        <v>186</v>
      </c>
      <c r="X129" s="16" t="s">
        <v>186</v>
      </c>
      <c r="Y129" s="16" t="s">
        <v>186</v>
      </c>
      <c r="Z129" s="16">
        <v>5.85238267529939</v>
      </c>
      <c r="AA129" s="16">
        <v>6.49336866827472</v>
      </c>
      <c r="AB129" s="16">
        <v>6.97862214887224</v>
      </c>
      <c r="AC129" s="16">
        <v>7.22152950976512</v>
      </c>
      <c r="AD129" s="16">
        <v>5.91236334132817</v>
      </c>
      <c r="AE129" s="16">
        <v>6.12018513546884</v>
      </c>
      <c r="AF129" s="16">
        <v>5.71207946949602</v>
      </c>
      <c r="AG129" s="16">
        <v>5.6255853560682</v>
      </c>
      <c r="AH129" s="16">
        <v>5.40053161801089</v>
      </c>
      <c r="AI129" s="16">
        <v>6.03172266928361</v>
      </c>
      <c r="AJ129" s="16">
        <v>6.17522327272727</v>
      </c>
      <c r="AK129" s="16">
        <v>6.22590768484848</v>
      </c>
      <c r="AL129" s="16">
        <v>4.54349213231172</v>
      </c>
      <c r="AM129" s="16">
        <v>4.5769822463091</v>
      </c>
      <c r="AN129" s="16">
        <v>4.47009484304933</v>
      </c>
      <c r="AO129" s="16">
        <v>5.09930076302812</v>
      </c>
      <c r="AP129" s="16">
        <v>5.54899706193616</v>
      </c>
      <c r="AQ129" s="16">
        <v>4.84766548883034</v>
      </c>
      <c r="AR129" s="16">
        <v>5.20721299128838</v>
      </c>
      <c r="AS129" s="16">
        <v>4.60150371446145</v>
      </c>
      <c r="AT129" s="16">
        <v>4.23957202353408</v>
      </c>
      <c r="AU129" s="16">
        <v>3.70056029137468</v>
      </c>
      <c r="AV129" s="16">
        <v>3.96415835755312</v>
      </c>
      <c r="AW129" s="16">
        <v>4.23073243523564</v>
      </c>
      <c r="AX129" s="16">
        <v>3.24482442478479</v>
      </c>
      <c r="AY129" s="16">
        <v>3.67809761396736</v>
      </c>
      <c r="AZ129" s="16">
        <v>4.37814175535917</v>
      </c>
      <c r="BA129" s="16">
        <v>4.48753886553264</v>
      </c>
      <c r="BB129" s="16">
        <v>4.53137789435497</v>
      </c>
      <c r="BC129" s="16">
        <v>4.53677900424244</v>
      </c>
      <c r="BD129" s="16">
        <v>4.06525693595368</v>
      </c>
      <c r="BE129" s="16">
        <v>3.86078545094864</v>
      </c>
      <c r="BF129" s="16">
        <v>4.23566625766118</v>
      </c>
      <c r="BG129" s="16">
        <v>4.08115410531265</v>
      </c>
      <c r="BH129" s="16">
        <v>3.99046179186125</v>
      </c>
      <c r="BI129" s="16">
        <v>4.20573975060269</v>
      </c>
      <c r="BJ129" s="16">
        <v>3.25038082425886</v>
      </c>
      <c r="BK129" s="16">
        <v>3.06060689613577</v>
      </c>
      <c r="BL129" s="16">
        <v>2.66632793795197</v>
      </c>
      <c r="BM129" s="16">
        <v>3.09694267472673</v>
      </c>
      <c r="BN129" s="16">
        <v>3.31122499020863</v>
      </c>
      <c r="BO129" s="16">
        <v>4.30434106548001</v>
      </c>
      <c r="BP129" s="16">
        <v>4.00705045724084</v>
      </c>
      <c r="BQ129" s="16">
        <v>4.3065485553155</v>
      </c>
      <c r="BR129" s="16">
        <v>4.3391516047567</v>
      </c>
      <c r="BS129" s="16">
        <v>4.49966354434499</v>
      </c>
      <c r="BT129" s="16">
        <v>4.37573356632998</v>
      </c>
      <c r="BU129" s="16">
        <v>4.2223358952584</v>
      </c>
      <c r="BV129" s="16">
        <v>3.4702920010037</v>
      </c>
      <c r="BW129" s="16">
        <v>3.56087291568201</v>
      </c>
      <c r="BX129" s="16">
        <v>4.45355280478288</v>
      </c>
      <c r="BY129" s="16">
        <v>4.76068268402837</v>
      </c>
      <c r="BZ129" s="16">
        <v>5.0755080021377</v>
      </c>
      <c r="CA129" s="16">
        <v>5.82038996557849</v>
      </c>
      <c r="CB129" s="16">
        <v>5.43721060988292</v>
      </c>
      <c r="CC129" s="16">
        <v>5.86480392235025</v>
      </c>
      <c r="CD129" s="16">
        <v>5.82594902496913</v>
      </c>
      <c r="CE129" s="16">
        <v>5.6647918721021</v>
      </c>
      <c r="CF129" s="16">
        <v>5.50833133298636</v>
      </c>
      <c r="CG129" s="16">
        <v>5.85576576543454</v>
      </c>
      <c r="CH129" s="16">
        <v>4.53220957366584</v>
      </c>
      <c r="CI129" s="16">
        <v>5.00322852069629</v>
      </c>
      <c r="CJ129" s="16">
        <v>4.559128312177</v>
      </c>
      <c r="CK129" s="16">
        <v>3.85359599259941</v>
      </c>
      <c r="CL129" s="16">
        <v>4.44738367345997</v>
      </c>
      <c r="CM129" s="16">
        <v>4.33723175585105</v>
      </c>
      <c r="CN129" s="16">
        <v>3.6805072668531</v>
      </c>
      <c r="CO129" s="16">
        <v>3.73332947909344</v>
      </c>
      <c r="CP129" s="16">
        <v>3.85660980154516</v>
      </c>
      <c r="CQ129" s="16">
        <v>3.85483280238246</v>
      </c>
      <c r="CR129" s="16">
        <v>4.27171939891501</v>
      </c>
      <c r="CS129" s="16">
        <v>4.5232990933755</v>
      </c>
      <c r="CT129" s="16">
        <v>4.00339319689278</v>
      </c>
      <c r="CU129" s="16">
        <v>4.47621364039999</v>
      </c>
      <c r="CV129" s="16">
        <v>4.78775687364694</v>
      </c>
      <c r="CW129" s="16">
        <v>5.58287083477327</v>
      </c>
      <c r="CX129" s="16">
        <v>5.27189156386547</v>
      </c>
      <c r="CY129" s="16">
        <v>5.49651996346445</v>
      </c>
      <c r="CZ129" s="16">
        <v>5.43442993281249</v>
      </c>
      <c r="DA129" s="16">
        <v>5.37640042203394</v>
      </c>
      <c r="DB129" s="16">
        <v>5.24076458408192</v>
      </c>
      <c r="DC129" s="16">
        <v>5.27184390121397</v>
      </c>
      <c r="DD129" s="16">
        <v>5.24285467039312</v>
      </c>
      <c r="DE129" s="16">
        <v>4.96199848148333</v>
      </c>
      <c r="DF129" s="16">
        <v>3.77360542067977</v>
      </c>
      <c r="DG129" s="16">
        <v>4.0735346128963</v>
      </c>
      <c r="DH129" s="16">
        <v>3.79287002712737</v>
      </c>
      <c r="DI129" s="16">
        <v>3.99419312247909</v>
      </c>
      <c r="DJ129" s="16">
        <v>4.15518913338745</v>
      </c>
      <c r="DK129" s="16">
        <v>3.25335022202704</v>
      </c>
      <c r="DL129" s="16">
        <v>2.92922387129507</v>
      </c>
      <c r="DM129" s="16">
        <v>2.58782358163024</v>
      </c>
      <c r="DN129" s="16">
        <v>3.35677118574403</v>
      </c>
      <c r="DO129" s="16">
        <v>2.78490970899965</v>
      </c>
      <c r="DP129" s="12"/>
      <c r="DQ129" s="16">
        <v>3.13472456256128</v>
      </c>
      <c r="DR129" s="13"/>
      <c r="DS129" s="13"/>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row>
    <row r="130" s="2" customFormat="1" hidden="1" outlineLevel="1" spans="1:240">
      <c r="A130" s="9" t="s">
        <v>184</v>
      </c>
      <c r="B130" s="10"/>
      <c r="C130" s="10"/>
      <c r="D130" s="16" t="s">
        <v>186</v>
      </c>
      <c r="E130" s="16" t="s">
        <v>186</v>
      </c>
      <c r="F130" s="16" t="s">
        <v>186</v>
      </c>
      <c r="G130" s="16" t="s">
        <v>186</v>
      </c>
      <c r="H130" s="16" t="s">
        <v>186</v>
      </c>
      <c r="I130" s="16" t="s">
        <v>186</v>
      </c>
      <c r="J130" s="16" t="s">
        <v>186</v>
      </c>
      <c r="K130" s="16" t="s">
        <v>186</v>
      </c>
      <c r="L130" s="16" t="s">
        <v>186</v>
      </c>
      <c r="M130" s="16" t="s">
        <v>186</v>
      </c>
      <c r="N130" s="16" t="s">
        <v>186</v>
      </c>
      <c r="O130" s="16" t="s">
        <v>186</v>
      </c>
      <c r="P130" s="16" t="s">
        <v>186</v>
      </c>
      <c r="Q130" s="16" t="s">
        <v>186</v>
      </c>
      <c r="R130" s="16" t="s">
        <v>186</v>
      </c>
      <c r="S130" s="16" t="s">
        <v>186</v>
      </c>
      <c r="T130" s="16" t="s">
        <v>186</v>
      </c>
      <c r="U130" s="16" t="s">
        <v>186</v>
      </c>
      <c r="V130" s="16" t="s">
        <v>186</v>
      </c>
      <c r="W130" s="16" t="s">
        <v>186</v>
      </c>
      <c r="X130" s="16" t="s">
        <v>186</v>
      </c>
      <c r="Y130" s="16" t="s">
        <v>186</v>
      </c>
      <c r="Z130" s="16">
        <v>37.1742907062697</v>
      </c>
      <c r="AA130" s="16">
        <v>41.2458289093475</v>
      </c>
      <c r="AB130" s="16">
        <v>44.3281553659028</v>
      </c>
      <c r="AC130" s="16">
        <v>44.8519257150252</v>
      </c>
      <c r="AD130" s="16">
        <v>36.7208748544066</v>
      </c>
      <c r="AE130" s="16">
        <v>38.0116274103792</v>
      </c>
      <c r="AF130" s="16">
        <v>33.8593389937107</v>
      </c>
      <c r="AG130" s="16">
        <v>34.4092552147239</v>
      </c>
      <c r="AH130" s="16">
        <v>31.4992046176046</v>
      </c>
      <c r="AI130" s="16">
        <v>35.1218594285714</v>
      </c>
      <c r="AJ130" s="16">
        <v>36.5463357245337</v>
      </c>
      <c r="AK130" s="16">
        <v>36.8462972740316</v>
      </c>
      <c r="AL130" s="16">
        <v>26.9238387596899</v>
      </c>
      <c r="AM130" s="16">
        <v>27.1222945736434</v>
      </c>
      <c r="AN130" s="16">
        <v>26.9818957488994</v>
      </c>
      <c r="AO130" s="16">
        <v>28.5826882719971</v>
      </c>
      <c r="AP130" s="16">
        <v>31.0494633219462</v>
      </c>
      <c r="AQ130" s="16">
        <v>27.1251561520891</v>
      </c>
      <c r="AR130" s="16">
        <v>29.2772815087025</v>
      </c>
      <c r="AS130" s="16">
        <v>25.7007507008898</v>
      </c>
      <c r="AT130" s="16">
        <v>23.7256843123573</v>
      </c>
      <c r="AU130" s="16">
        <v>20.780984608322</v>
      </c>
      <c r="AV130" s="16">
        <v>22.2612543309382</v>
      </c>
      <c r="AW130" s="16">
        <v>23.5069725351196</v>
      </c>
      <c r="AX130" s="16">
        <v>17.4522389444509</v>
      </c>
      <c r="AY130" s="16">
        <v>18.6370442489002</v>
      </c>
      <c r="AZ130" s="16">
        <v>21.9659373253639</v>
      </c>
      <c r="BA130" s="16">
        <v>20.990362463482</v>
      </c>
      <c r="BB130" s="16">
        <v>21.2254547180878</v>
      </c>
      <c r="BC130" s="16">
        <v>21.2233637849307</v>
      </c>
      <c r="BD130" s="16">
        <v>19.0409221977374</v>
      </c>
      <c r="BE130" s="16">
        <v>17.9819785805771</v>
      </c>
      <c r="BF130" s="16">
        <v>19.7280218979849</v>
      </c>
      <c r="BG130" s="16">
        <v>18.9985149656905</v>
      </c>
      <c r="BH130" s="16">
        <v>18.5763257442308</v>
      </c>
      <c r="BI130" s="16">
        <v>19.5790251451978</v>
      </c>
      <c r="BJ130" s="16">
        <v>14.6528879873711</v>
      </c>
      <c r="BK130" s="16">
        <v>13.701212624676</v>
      </c>
      <c r="BL130" s="16">
        <v>11.9361705847027</v>
      </c>
      <c r="BM130" s="16">
        <v>13.5809007265922</v>
      </c>
      <c r="BN130" s="16">
        <v>14.5126488024223</v>
      </c>
      <c r="BO130" s="16">
        <v>18.8653414956317</v>
      </c>
      <c r="BP130" s="16">
        <v>17.4984901408178</v>
      </c>
      <c r="BQ130" s="16">
        <v>18.9779090681577</v>
      </c>
      <c r="BR130" s="16">
        <v>19.1174238557673</v>
      </c>
      <c r="BS130" s="16">
        <v>19.6563993019444</v>
      </c>
      <c r="BT130" s="16">
        <v>19.1044352567907</v>
      </c>
      <c r="BU130" s="16">
        <v>18.4347016381629</v>
      </c>
      <c r="BV130" s="16">
        <v>14.7767473476309</v>
      </c>
      <c r="BW130" s="16">
        <v>15.1969019489988</v>
      </c>
      <c r="BX130" s="16">
        <v>18.535247624552</v>
      </c>
      <c r="BY130" s="16">
        <v>19.5091273973466</v>
      </c>
      <c r="BZ130" s="16">
        <v>20.5426234321677</v>
      </c>
      <c r="CA130" s="16">
        <v>23.5845991168397</v>
      </c>
      <c r="CB130" s="16">
        <v>21.7866601420949</v>
      </c>
      <c r="CC130" s="16">
        <v>22.9371474107181</v>
      </c>
      <c r="CD130" s="16">
        <v>22.7851865744039</v>
      </c>
      <c r="CE130" s="16">
        <v>22.1116079806787</v>
      </c>
      <c r="CF130" s="16">
        <v>21.589017510867</v>
      </c>
      <c r="CG130" s="16">
        <v>22.9507308125131</v>
      </c>
      <c r="CH130" s="16">
        <v>17.1148306184942</v>
      </c>
      <c r="CI130" s="16">
        <v>18.7961562099887</v>
      </c>
      <c r="CJ130" s="16">
        <v>17.3088718645686</v>
      </c>
      <c r="CK130" s="16">
        <v>15.8284839806497</v>
      </c>
      <c r="CL130" s="16">
        <v>18.2674419857074</v>
      </c>
      <c r="CM130" s="16">
        <v>17.8149976021605</v>
      </c>
      <c r="CN130" s="16">
        <v>15.1324347455102</v>
      </c>
      <c r="CO130" s="16">
        <v>15.2063764810233</v>
      </c>
      <c r="CP130" s="16">
        <v>15.6102959405467</v>
      </c>
      <c r="CQ130" s="16">
        <v>15.5788144626173</v>
      </c>
      <c r="CR130" s="16">
        <v>17.2539401514904</v>
      </c>
      <c r="CS130" s="16">
        <v>18.2492206409227</v>
      </c>
      <c r="CT130" s="16">
        <v>15.5869490767831</v>
      </c>
      <c r="CU130" s="16">
        <v>17.4910783545582</v>
      </c>
      <c r="CV130" s="16">
        <v>18.7055217079148</v>
      </c>
      <c r="CW130" s="16">
        <v>21.4513678640713</v>
      </c>
      <c r="CX130" s="16">
        <v>20.1428046024636</v>
      </c>
      <c r="CY130" s="16">
        <v>20.997014219343</v>
      </c>
      <c r="CZ130" s="16">
        <v>20.7598268234735</v>
      </c>
      <c r="DA130" s="16">
        <v>20.4685350515134</v>
      </c>
      <c r="DB130" s="16">
        <v>19.9271964231117</v>
      </c>
      <c r="DC130" s="16">
        <v>19.9755787662186</v>
      </c>
      <c r="DD130" s="16">
        <v>19.8791215892081</v>
      </c>
      <c r="DE130" s="16">
        <v>18.8138111602969</v>
      </c>
      <c r="DF130" s="16">
        <v>13.9862258716523</v>
      </c>
      <c r="DG130" s="16">
        <v>15.0802504182357</v>
      </c>
      <c r="DH130" s="16">
        <v>14.0412283798501</v>
      </c>
      <c r="DI130" s="16">
        <v>14.7149380995256</v>
      </c>
      <c r="DJ130" s="16">
        <v>15.2972695654303</v>
      </c>
      <c r="DK130" s="16">
        <v>11.977162468301</v>
      </c>
      <c r="DL130" s="16">
        <v>10.7667554929901</v>
      </c>
      <c r="DM130" s="16">
        <v>9.5951974335079</v>
      </c>
      <c r="DN130" s="16">
        <v>12.6197462773953</v>
      </c>
      <c r="DO130" s="16">
        <v>10.7541152367597</v>
      </c>
      <c r="DP130" s="12"/>
      <c r="DQ130" s="16">
        <v>12.8087696718666</v>
      </c>
      <c r="DR130" s="13"/>
      <c r="DS130" s="13"/>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c r="IB130" s="14"/>
      <c r="IC130" s="14"/>
      <c r="ID130" s="14"/>
      <c r="IE130" s="14"/>
      <c r="IF130" s="14"/>
    </row>
    <row r="131" s="3" customFormat="1" collapsed="1" spans="1:240">
      <c r="A131" s="4" t="s">
        <v>54</v>
      </c>
      <c r="B131" s="5">
        <f>AT131/N131-1</f>
        <v>1.13419526019767</v>
      </c>
      <c r="C131" s="5">
        <f>DP131/DC131-1</f>
        <v>1.90075282141636</v>
      </c>
      <c r="D131" s="6">
        <v>34.4826015</v>
      </c>
      <c r="E131" s="6">
        <v>31.6786351</v>
      </c>
      <c r="F131" s="6">
        <v>30.3254627962</v>
      </c>
      <c r="G131" s="6">
        <v>29.3965003552</v>
      </c>
      <c r="H131" s="6">
        <v>30.2291425388</v>
      </c>
      <c r="I131" s="6">
        <v>27.7856545505</v>
      </c>
      <c r="J131" s="6">
        <v>22.3110042476</v>
      </c>
      <c r="K131" s="6">
        <v>19.106572722</v>
      </c>
      <c r="L131" s="6">
        <v>18.715592774</v>
      </c>
      <c r="M131" s="6">
        <v>17.192828766</v>
      </c>
      <c r="N131" s="7">
        <v>17.398607686</v>
      </c>
      <c r="O131" s="7">
        <v>19.476974778</v>
      </c>
      <c r="P131" s="7">
        <v>18.394212</v>
      </c>
      <c r="Q131" s="7">
        <v>18.92347</v>
      </c>
      <c r="R131" s="7">
        <v>18.128055</v>
      </c>
      <c r="S131" s="7">
        <v>20.22856</v>
      </c>
      <c r="T131" s="7">
        <v>24.3557512078</v>
      </c>
      <c r="U131" s="7">
        <v>23.7789306402</v>
      </c>
      <c r="V131" s="7">
        <v>22.9037546066</v>
      </c>
      <c r="W131" s="7">
        <v>21.06391</v>
      </c>
      <c r="X131" s="7">
        <v>22.228098</v>
      </c>
      <c r="Y131" s="7">
        <v>21.65587</v>
      </c>
      <c r="Z131" s="7">
        <v>23.175234</v>
      </c>
      <c r="AA131" s="7">
        <v>24.3463049541</v>
      </c>
      <c r="AB131" s="7">
        <v>24.208415</v>
      </c>
      <c r="AC131" s="7">
        <v>23.374645</v>
      </c>
      <c r="AD131" s="7">
        <v>25.1966</v>
      </c>
      <c r="AE131" s="7">
        <v>27.144491</v>
      </c>
      <c r="AF131" s="7">
        <v>27.32862</v>
      </c>
      <c r="AG131" s="7">
        <v>25.41632</v>
      </c>
      <c r="AH131" s="7">
        <v>27.88064</v>
      </c>
      <c r="AI131" s="7">
        <v>26.38272</v>
      </c>
      <c r="AJ131" s="7">
        <v>27.7187040046</v>
      </c>
      <c r="AK131" s="7">
        <v>30.5030128984</v>
      </c>
      <c r="AL131" s="7">
        <v>31.4119797194</v>
      </c>
      <c r="AM131" s="7">
        <v>28.1115043008</v>
      </c>
      <c r="AN131" s="7">
        <v>27.526729222</v>
      </c>
      <c r="AO131" s="7">
        <v>28.5363601208</v>
      </c>
      <c r="AP131" s="7">
        <v>31.7720304825</v>
      </c>
      <c r="AQ131" s="7">
        <v>32.9470175925</v>
      </c>
      <c r="AR131" s="7">
        <v>33.525035445</v>
      </c>
      <c r="AS131" s="7">
        <v>37.255640997</v>
      </c>
      <c r="AT131" s="7">
        <v>37.1320260575</v>
      </c>
      <c r="AU131" s="6">
        <v>33.4425955555</v>
      </c>
      <c r="AV131" s="6">
        <v>32.814580834</v>
      </c>
      <c r="AW131" s="6">
        <v>30.2444214681</v>
      </c>
      <c r="AX131" s="6">
        <v>32.5395453299</v>
      </c>
      <c r="AY131" s="6">
        <v>32.7281041344</v>
      </c>
      <c r="AZ131" s="6">
        <v>32.1592895784</v>
      </c>
      <c r="BA131" s="6">
        <v>33.1313587848</v>
      </c>
      <c r="BB131" s="6">
        <v>24.798061783</v>
      </c>
      <c r="BC131" s="6">
        <v>24.443043003</v>
      </c>
      <c r="BD131" s="6">
        <v>24.0968996925</v>
      </c>
      <c r="BE131" s="6">
        <v>22.1230286805</v>
      </c>
      <c r="BF131" s="6">
        <v>24.0923618694</v>
      </c>
      <c r="BG131" s="6">
        <v>25.3029476392</v>
      </c>
      <c r="BH131" s="6">
        <v>25.961111256</v>
      </c>
      <c r="BI131" s="6">
        <v>27.2874733264</v>
      </c>
      <c r="BJ131" s="6">
        <v>25.5324698552</v>
      </c>
      <c r="BK131" s="6">
        <v>21.5392297956</v>
      </c>
      <c r="BL131" s="6">
        <v>12.322617504</v>
      </c>
      <c r="BM131" s="6">
        <v>16.6353718191</v>
      </c>
      <c r="BN131" s="6">
        <v>17.0007167346</v>
      </c>
      <c r="BO131" s="6">
        <v>19.3308054179</v>
      </c>
      <c r="BP131" s="6">
        <v>19.5175372636</v>
      </c>
      <c r="BQ131" s="6">
        <v>20.4529073238</v>
      </c>
      <c r="BR131" s="6">
        <v>21.1570506504</v>
      </c>
      <c r="BS131" s="6">
        <v>21.8366308377</v>
      </c>
      <c r="BT131" s="6">
        <v>23.6859159966</v>
      </c>
      <c r="BU131" s="6">
        <v>25.6474315625</v>
      </c>
      <c r="BV131" s="6">
        <v>23.5053580784</v>
      </c>
      <c r="BW131" s="6">
        <v>28.826457333</v>
      </c>
      <c r="BX131" s="6">
        <v>31.6513194648</v>
      </c>
      <c r="BY131" s="6">
        <v>34.4596306908</v>
      </c>
      <c r="BZ131" s="6">
        <v>30.198848164</v>
      </c>
      <c r="CA131" s="6">
        <v>27.863117176</v>
      </c>
      <c r="CB131" s="6">
        <v>27.780289836</v>
      </c>
      <c r="CC131" s="6">
        <v>29.4821028458</v>
      </c>
      <c r="CD131" s="6">
        <v>24.5327927752</v>
      </c>
      <c r="CE131" s="6">
        <v>27.2705340601</v>
      </c>
      <c r="CF131" s="6">
        <v>25.6415764759</v>
      </c>
      <c r="CG131" s="6">
        <v>23.7306077183</v>
      </c>
      <c r="CH131" s="6">
        <v>21.8196389607</v>
      </c>
      <c r="CI131" s="6">
        <v>18.8131413645</v>
      </c>
      <c r="CJ131" s="6">
        <v>18.429199704</v>
      </c>
      <c r="CK131" s="6">
        <v>16.190901513</v>
      </c>
      <c r="CL131" s="6">
        <v>17.2286370938</v>
      </c>
      <c r="CM131" s="6">
        <v>16.2759758112</v>
      </c>
      <c r="CN131" s="6">
        <v>18.1409313729</v>
      </c>
      <c r="CO131" s="6">
        <v>15.3850366756</v>
      </c>
      <c r="CP131" s="6">
        <v>12.1174879446</v>
      </c>
      <c r="CQ131" s="6">
        <v>13.4874963282</v>
      </c>
      <c r="CR131" s="6">
        <v>8.8205684</v>
      </c>
      <c r="CS131" s="6">
        <v>8.6079296975</v>
      </c>
      <c r="CT131" s="6">
        <v>12.7031935975</v>
      </c>
      <c r="CU131" s="6">
        <v>13.221378335</v>
      </c>
      <c r="CV131" s="6">
        <v>13.541334378</v>
      </c>
      <c r="CW131" s="6">
        <v>13.2951282984</v>
      </c>
      <c r="CX131" s="6">
        <v>10.6280963304</v>
      </c>
      <c r="CY131" s="6">
        <v>11.6686648052</v>
      </c>
      <c r="CZ131" s="6">
        <v>10.0641241036</v>
      </c>
      <c r="DA131" s="6">
        <v>6.4247876792</v>
      </c>
      <c r="DB131" s="6">
        <v>6.4088847394</v>
      </c>
      <c r="DC131" s="7">
        <v>6.4009332695</v>
      </c>
      <c r="DD131" s="7">
        <v>6.8159319077</v>
      </c>
      <c r="DE131" s="7">
        <v>7.0704357829</v>
      </c>
      <c r="DF131" s="7">
        <v>6.6489137396</v>
      </c>
      <c r="DG131" s="7">
        <v>8.1101607759</v>
      </c>
      <c r="DH131" s="7">
        <v>8.9580047156</v>
      </c>
      <c r="DI131" s="7">
        <v>8.5824237864</v>
      </c>
      <c r="DJ131" s="7">
        <v>10.8862789974</v>
      </c>
      <c r="DK131" s="7">
        <v>10.8063503704</v>
      </c>
      <c r="DL131" s="7">
        <v>11.8853868349</v>
      </c>
      <c r="DM131" s="7">
        <v>10.9694557278</v>
      </c>
      <c r="DN131" s="7">
        <v>13.9378496556</v>
      </c>
      <c r="DO131" s="7">
        <v>12.3136341102</v>
      </c>
      <c r="DP131" s="7">
        <v>18.5675252412</v>
      </c>
      <c r="DQ131" s="6">
        <v>17.774862456</v>
      </c>
      <c r="DR131" s="6">
        <v>17.8789494884</v>
      </c>
      <c r="DS131" s="6">
        <v>11.8869546114</v>
      </c>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row>
    <row r="132" s="2" customFormat="1" hidden="1" outlineLevel="1" spans="1:240">
      <c r="A132" s="9" t="s">
        <v>181</v>
      </c>
      <c r="B132" s="10"/>
      <c r="C132" s="10"/>
      <c r="D132" s="11">
        <v>28.547903</v>
      </c>
      <c r="E132" s="11">
        <v>28.3911803</v>
      </c>
      <c r="F132" s="11">
        <v>28.3911803</v>
      </c>
      <c r="G132" s="11">
        <v>28.3885869</v>
      </c>
      <c r="H132" s="11">
        <v>28.3153695</v>
      </c>
      <c r="I132" s="11">
        <v>28.3153695</v>
      </c>
      <c r="J132" s="11">
        <v>27.8417341</v>
      </c>
      <c r="K132" s="11">
        <v>27.0321195</v>
      </c>
      <c r="L132" s="11">
        <v>27.019048</v>
      </c>
      <c r="M132" s="11">
        <v>27.019048</v>
      </c>
      <c r="N132" s="11">
        <v>27.1970273</v>
      </c>
      <c r="O132" s="11">
        <v>25.3355688</v>
      </c>
      <c r="P132" s="11">
        <v>25.3355688</v>
      </c>
      <c r="Q132" s="11">
        <v>25.3089945</v>
      </c>
      <c r="R132" s="11">
        <v>25.3807196</v>
      </c>
      <c r="S132" s="11">
        <v>25.3746225</v>
      </c>
      <c r="T132" s="11">
        <v>25.4229123</v>
      </c>
      <c r="U132" s="11">
        <v>25.441955</v>
      </c>
      <c r="V132" s="11">
        <v>25.441955</v>
      </c>
      <c r="W132" s="11">
        <v>24.7899435</v>
      </c>
      <c r="X132" s="11">
        <v>24.7935904</v>
      </c>
      <c r="Y132" s="11">
        <v>24.7848046</v>
      </c>
      <c r="Z132" s="11">
        <v>23.6633905</v>
      </c>
      <c r="AA132" s="11">
        <v>23.212689</v>
      </c>
      <c r="AB132" s="11">
        <v>23.1771505</v>
      </c>
      <c r="AC132" s="11">
        <v>23.1946121</v>
      </c>
      <c r="AD132" s="11">
        <v>23.4268463</v>
      </c>
      <c r="AE132" s="11">
        <v>23.4325977</v>
      </c>
      <c r="AF132" s="11">
        <v>23.4423185</v>
      </c>
      <c r="AG132" s="11">
        <v>23.5322202</v>
      </c>
      <c r="AH132" s="11">
        <v>23.527165</v>
      </c>
      <c r="AI132" s="11">
        <v>23.5214261</v>
      </c>
      <c r="AJ132" s="11">
        <v>23.617625</v>
      </c>
      <c r="AK132" s="11">
        <v>23.617625</v>
      </c>
      <c r="AL132" s="11">
        <v>22.9511909</v>
      </c>
      <c r="AM132" s="11">
        <v>22.8011982</v>
      </c>
      <c r="AN132" s="11">
        <v>22.8011982</v>
      </c>
      <c r="AO132" s="11">
        <v>22.803015</v>
      </c>
      <c r="AP132" s="11">
        <v>22.7957733</v>
      </c>
      <c r="AQ132" s="11">
        <v>22.8132073</v>
      </c>
      <c r="AR132" s="11">
        <v>22.8132073</v>
      </c>
      <c r="AS132" s="11">
        <v>22.8575438</v>
      </c>
      <c r="AT132" s="11">
        <v>22.8575438</v>
      </c>
      <c r="AU132" s="11">
        <v>22.8531592</v>
      </c>
      <c r="AV132" s="11">
        <v>22.4454946</v>
      </c>
      <c r="AW132" s="11">
        <v>22.43811</v>
      </c>
      <c r="AX132" s="11">
        <v>23.3884092</v>
      </c>
      <c r="AY132" s="11">
        <v>23.1893954</v>
      </c>
      <c r="AZ132" s="11">
        <v>23.1820117</v>
      </c>
      <c r="BA132" s="11">
        <v>23.1820117</v>
      </c>
      <c r="BB132" s="11">
        <v>23.0143875</v>
      </c>
      <c r="BC132" s="11">
        <v>23.0070542</v>
      </c>
      <c r="BD132" s="11">
        <v>22.9873042</v>
      </c>
      <c r="BE132" s="11">
        <v>22.8478667</v>
      </c>
      <c r="BF132" s="11">
        <v>22.8480333</v>
      </c>
      <c r="BG132" s="11">
        <v>22.8480333</v>
      </c>
      <c r="BH132" s="11">
        <v>22.8241036</v>
      </c>
      <c r="BI132" s="11">
        <v>22.8241036</v>
      </c>
      <c r="BJ132" s="11">
        <v>23.816606</v>
      </c>
      <c r="BK132" s="11">
        <v>23.2599556</v>
      </c>
      <c r="BL132" s="11">
        <v>22.89256</v>
      </c>
      <c r="BM132" s="11">
        <v>18.6479556</v>
      </c>
      <c r="BN132" s="11">
        <v>18.55496</v>
      </c>
      <c r="BO132" s="11">
        <v>18.50023</v>
      </c>
      <c r="BP132" s="11">
        <v>18.4886545</v>
      </c>
      <c r="BQ132" s="11">
        <v>17.9304542</v>
      </c>
      <c r="BR132" s="11">
        <v>17.8908708</v>
      </c>
      <c r="BS132" s="11">
        <v>17.9156923</v>
      </c>
      <c r="BT132" s="11">
        <v>17.6411708</v>
      </c>
      <c r="BU132" s="11">
        <v>17.62755</v>
      </c>
      <c r="BV132" s="11">
        <v>22.0800758</v>
      </c>
      <c r="BW132" s="11">
        <v>22.1302268</v>
      </c>
      <c r="BX132" s="11">
        <v>22.230418</v>
      </c>
      <c r="BY132" s="11">
        <v>22.2941944</v>
      </c>
      <c r="BZ132" s="11">
        <v>22.8225233</v>
      </c>
      <c r="CA132" s="11">
        <v>22.9013567</v>
      </c>
      <c r="CB132" s="11">
        <v>23.7848211</v>
      </c>
      <c r="CC132" s="11">
        <v>24.8717775</v>
      </c>
      <c r="CD132" s="11">
        <v>24.8722775</v>
      </c>
      <c r="CE132" s="11">
        <v>24.7925362</v>
      </c>
      <c r="CF132" s="11">
        <v>24.0659438</v>
      </c>
      <c r="CG132" s="11">
        <v>24.0780688</v>
      </c>
      <c r="CH132" s="11">
        <v>28.1511778</v>
      </c>
      <c r="CI132" s="11">
        <v>27.9848269</v>
      </c>
      <c r="CJ132" s="11">
        <v>28.0491304</v>
      </c>
      <c r="CK132" s="11">
        <v>28.0491304</v>
      </c>
      <c r="CL132" s="11">
        <v>28.1014489</v>
      </c>
      <c r="CM132" s="11">
        <v>28.1014489</v>
      </c>
      <c r="CN132" s="11">
        <v>27.913191</v>
      </c>
      <c r="CO132" s="11">
        <v>27.4138061</v>
      </c>
      <c r="CP132" s="11">
        <v>27.3723499</v>
      </c>
      <c r="CQ132" s="11">
        <v>27.3436811</v>
      </c>
      <c r="CR132" s="11">
        <v>26.8377358</v>
      </c>
      <c r="CS132" s="11">
        <v>26.8502028</v>
      </c>
      <c r="CT132" s="11">
        <v>27.2560694</v>
      </c>
      <c r="CU132" s="11">
        <v>25.6746018</v>
      </c>
      <c r="CV132" s="11">
        <v>25.5082669</v>
      </c>
      <c r="CW132" s="11">
        <v>25.5082669</v>
      </c>
      <c r="CX132" s="11">
        <v>25.2009925</v>
      </c>
      <c r="CY132" s="11">
        <v>25.2009925</v>
      </c>
      <c r="CZ132" s="11">
        <v>25.1986419</v>
      </c>
      <c r="DA132" s="11">
        <v>22.6687083</v>
      </c>
      <c r="DB132" s="11">
        <v>22.6687083</v>
      </c>
      <c r="DC132" s="11">
        <v>22.664075</v>
      </c>
      <c r="DD132" s="11">
        <v>22.00952</v>
      </c>
      <c r="DE132" s="11">
        <v>22.00952</v>
      </c>
      <c r="DF132" s="11">
        <v>20.0076618</v>
      </c>
      <c r="DG132" s="11">
        <v>17.1430498</v>
      </c>
      <c r="DH132" s="11">
        <v>17.1430498</v>
      </c>
      <c r="DI132" s="11">
        <v>17.1387114</v>
      </c>
      <c r="DJ132" s="11">
        <v>17.1929538</v>
      </c>
      <c r="DK132" s="11">
        <v>17.1929538</v>
      </c>
      <c r="DL132" s="11">
        <v>17.2251762</v>
      </c>
      <c r="DM132" s="11">
        <v>17.2619463</v>
      </c>
      <c r="DN132" s="11">
        <v>17.2619463</v>
      </c>
      <c r="DO132" s="11">
        <v>17.2639987</v>
      </c>
      <c r="DP132" s="12"/>
      <c r="DQ132" s="11">
        <v>17.4290776</v>
      </c>
      <c r="DR132" s="13"/>
      <c r="DS132" s="13"/>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4"/>
      <c r="FK132" s="14"/>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c r="HJ132" s="14"/>
      <c r="HK132" s="14"/>
      <c r="HL132" s="14"/>
      <c r="HM132" s="14"/>
      <c r="HN132" s="14"/>
      <c r="HO132" s="14"/>
      <c r="HP132" s="14"/>
      <c r="HQ132" s="14"/>
      <c r="HR132" s="14"/>
      <c r="HS132" s="14"/>
      <c r="HT132" s="14"/>
      <c r="HU132" s="14"/>
      <c r="HV132" s="14"/>
      <c r="HW132" s="14"/>
      <c r="HX132" s="14"/>
      <c r="HY132" s="14"/>
      <c r="HZ132" s="14"/>
      <c r="IA132" s="14"/>
      <c r="IB132" s="14"/>
      <c r="IC132" s="14"/>
      <c r="ID132" s="14"/>
      <c r="IE132" s="14"/>
      <c r="IF132" s="14"/>
    </row>
    <row r="133" s="2" customFormat="1" hidden="1" outlineLevel="1" spans="1:240">
      <c r="A133" s="9" t="s">
        <v>182</v>
      </c>
      <c r="B133" s="10"/>
      <c r="C133" s="10"/>
      <c r="D133" s="15">
        <v>0.0546856278725621</v>
      </c>
      <c r="E133" s="15">
        <v>0.0548151462375095</v>
      </c>
      <c r="F133" s="15">
        <v>0.0548151462375095</v>
      </c>
      <c r="G133" s="15">
        <v>0.0548201537992016</v>
      </c>
      <c r="H133" s="15">
        <v>0.0532881974222515</v>
      </c>
      <c r="I133" s="15">
        <v>0.0532881974222515</v>
      </c>
      <c r="J133" s="15">
        <v>0.0522821241942685</v>
      </c>
      <c r="K133" s="15">
        <v>0.0511706083572174</v>
      </c>
      <c r="L133" s="15">
        <v>0.0511953641001711</v>
      </c>
      <c r="M133" s="15">
        <v>0.0511953641001711</v>
      </c>
      <c r="N133" s="15">
        <v>0.0537227831513777</v>
      </c>
      <c r="O133" s="15">
        <v>0.0489338411853615</v>
      </c>
      <c r="P133" s="15">
        <v>0.0489338411853615</v>
      </c>
      <c r="Q133" s="15">
        <v>0.0489852214397534</v>
      </c>
      <c r="R133" s="15">
        <v>0.0484186429450172</v>
      </c>
      <c r="S133" s="15">
        <v>0.0484302771400836</v>
      </c>
      <c r="T133" s="15">
        <v>0.0473195197231593</v>
      </c>
      <c r="U133" s="15">
        <v>0.0472841021847574</v>
      </c>
      <c r="V133" s="15">
        <v>0.0472841021847574</v>
      </c>
      <c r="W133" s="15">
        <v>0.0420533431227869</v>
      </c>
      <c r="X133" s="15">
        <v>0.0419597679568023</v>
      </c>
      <c r="Y133" s="15">
        <v>0.0419746419949585</v>
      </c>
      <c r="Z133" s="15">
        <v>0.0628016513525397</v>
      </c>
      <c r="AA133" s="15">
        <v>0.0505682473926222</v>
      </c>
      <c r="AB133" s="15">
        <v>0.0506457858139205</v>
      </c>
      <c r="AC133" s="15">
        <v>0.0506313705500598</v>
      </c>
      <c r="AD133" s="15">
        <v>0.0335085649151162</v>
      </c>
      <c r="AE133" s="15">
        <v>0.0335003404253383</v>
      </c>
      <c r="AF133" s="15">
        <v>0.0334864488766331</v>
      </c>
      <c r="AG133" s="15">
        <v>0.0361631836166483</v>
      </c>
      <c r="AH133" s="15">
        <v>0.036170953873958</v>
      </c>
      <c r="AI133" s="15">
        <v>0.0361797790823576</v>
      </c>
      <c r="AJ133" s="15">
        <v>0.0359053884545969</v>
      </c>
      <c r="AK133" s="15">
        <v>0.0359053884545969</v>
      </c>
      <c r="AL133" s="15">
        <v>0.074026659766923</v>
      </c>
      <c r="AM133" s="15">
        <v>0.0808510142243314</v>
      </c>
      <c r="AN133" s="15">
        <v>0.0808510142243314</v>
      </c>
      <c r="AO133" s="15">
        <v>0.0782060310884328</v>
      </c>
      <c r="AP133" s="15">
        <v>0.0835681235696444</v>
      </c>
      <c r="AQ133" s="15">
        <v>0.0835042602711983</v>
      </c>
      <c r="AR133" s="15">
        <v>0.0835627044865366</v>
      </c>
      <c r="AS133" s="15">
        <v>0.0874984651675479</v>
      </c>
      <c r="AT133" s="15">
        <v>0.0874984651675479</v>
      </c>
      <c r="AU133" s="15">
        <v>0.087383979716905</v>
      </c>
      <c r="AV133" s="15">
        <v>0.0907086271112956</v>
      </c>
      <c r="AW133" s="15">
        <v>0.090415369208904</v>
      </c>
      <c r="AX133" s="15">
        <v>0.0931764953043493</v>
      </c>
      <c r="AY133" s="15">
        <v>0.0877843800964298</v>
      </c>
      <c r="AZ133" s="15">
        <v>0.0878123402896911</v>
      </c>
      <c r="BA133" s="15">
        <v>0.0878123402896911</v>
      </c>
      <c r="BB133" s="15">
        <v>0.0858593347313718</v>
      </c>
      <c r="BC133" s="15">
        <v>0.0857707937246482</v>
      </c>
      <c r="BD133" s="15">
        <v>0.0845974231288939</v>
      </c>
      <c r="BE133" s="15">
        <v>0.0811891991649269</v>
      </c>
      <c r="BF133" s="15">
        <v>0.0806925775970398</v>
      </c>
      <c r="BG133" s="15">
        <v>0.0806925775970398</v>
      </c>
      <c r="BH133" s="15">
        <v>0.0773305287660892</v>
      </c>
      <c r="BI133" s="15">
        <v>0.0773305287660892</v>
      </c>
      <c r="BJ133" s="15">
        <v>0.0834081900670482</v>
      </c>
      <c r="BK133" s="15">
        <v>0.0798152856319296</v>
      </c>
      <c r="BL133" s="15">
        <v>0.080004158556317</v>
      </c>
      <c r="BM133" s="15">
        <v>0.043883271579647</v>
      </c>
      <c r="BN133" s="15">
        <v>0.0446241867403648</v>
      </c>
      <c r="BO133" s="15">
        <v>0.045044483230749</v>
      </c>
      <c r="BP133" s="15">
        <v>0.0444236382912559</v>
      </c>
      <c r="BQ133" s="15">
        <v>0.0273696357340463</v>
      </c>
      <c r="BR133" s="15">
        <v>0.0274301908211198</v>
      </c>
      <c r="BS133" s="15">
        <v>0.0287178408394522</v>
      </c>
      <c r="BT133" s="15">
        <v>0.0288671316531894</v>
      </c>
      <c r="BU133" s="15">
        <v>0.0266439011660724</v>
      </c>
      <c r="BV133" s="15">
        <v>0.0709463144143735</v>
      </c>
      <c r="BW133" s="15">
        <v>0.0732143422949466</v>
      </c>
      <c r="BX133" s="15">
        <v>0.0728393861060102</v>
      </c>
      <c r="BY133" s="15">
        <v>0.0720665959564791</v>
      </c>
      <c r="BZ133" s="15">
        <v>0.0710701432387189</v>
      </c>
      <c r="CA133" s="15">
        <v>0.0708254982989719</v>
      </c>
      <c r="CB133" s="15">
        <v>0.0747956014687031</v>
      </c>
      <c r="CC133" s="15">
        <v>0.0730747933073943</v>
      </c>
      <c r="CD133" s="15">
        <v>0.0730733243065497</v>
      </c>
      <c r="CE133" s="15">
        <v>0.071190780393012</v>
      </c>
      <c r="CF133" s="15">
        <v>0.0426951882103207</v>
      </c>
      <c r="CG133" s="15">
        <v>0.0426736881821685</v>
      </c>
      <c r="CH133" s="15">
        <v>0.0811215330393743</v>
      </c>
      <c r="CI133" s="15">
        <v>0.0697520841195555</v>
      </c>
      <c r="CJ133" s="15">
        <v>0.0695921753067967</v>
      </c>
      <c r="CK133" s="15">
        <v>0.0695921753067967</v>
      </c>
      <c r="CL133" s="15">
        <v>0.0667403309585222</v>
      </c>
      <c r="CM133" s="15">
        <v>0.0667403309585222</v>
      </c>
      <c r="CN133" s="15">
        <v>0.0648797194129471</v>
      </c>
      <c r="CO133" s="15">
        <v>0.0719710350617822</v>
      </c>
      <c r="CP133" s="15">
        <v>0.0801538782024703</v>
      </c>
      <c r="CQ133" s="15">
        <v>0.0802379164669237</v>
      </c>
      <c r="CR133" s="15">
        <v>0.0608471598412561</v>
      </c>
      <c r="CS133" s="15">
        <v>0.0608189074832612</v>
      </c>
      <c r="CT133" s="15">
        <v>0.0361387397993637</v>
      </c>
      <c r="CU133" s="15">
        <v>0.0472061849076078</v>
      </c>
      <c r="CV133" s="15">
        <v>0.0475140080959401</v>
      </c>
      <c r="CW133" s="15">
        <v>0.0475140080959401</v>
      </c>
      <c r="CX133" s="15">
        <v>0.0481438617943321</v>
      </c>
      <c r="CY133" s="15">
        <v>0.0481438617943321</v>
      </c>
      <c r="CZ133" s="15">
        <v>0.04810218760242</v>
      </c>
      <c r="DA133" s="15">
        <v>0.0230672472855456</v>
      </c>
      <c r="DB133" s="15">
        <v>0.0230672472855456</v>
      </c>
      <c r="DC133" s="15">
        <v>0.023001304928615</v>
      </c>
      <c r="DD133" s="15">
        <v>0.0136077115720833</v>
      </c>
      <c r="DE133" s="15">
        <v>0.0136077115720833</v>
      </c>
      <c r="DF133" s="15">
        <v>0.0359106879745438</v>
      </c>
      <c r="DG133" s="15">
        <v>0.0347264930654288</v>
      </c>
      <c r="DH133" s="15">
        <v>0.0347264930654288</v>
      </c>
      <c r="DI133" s="15">
        <v>0.0360018373376659</v>
      </c>
      <c r="DJ133" s="15">
        <v>0.0327363992567699</v>
      </c>
      <c r="DK133" s="15">
        <v>0.0327363992567699</v>
      </c>
      <c r="DL133" s="15">
        <v>0.0334737359609709</v>
      </c>
      <c r="DM133" s="15">
        <v>0.0331684382542657</v>
      </c>
      <c r="DN133" s="15">
        <v>0.0331684382542657</v>
      </c>
      <c r="DO133" s="15">
        <v>0.0333486760515106</v>
      </c>
      <c r="DP133" s="12"/>
      <c r="DQ133" s="15">
        <v>0.0356602692502786</v>
      </c>
      <c r="DR133" s="13"/>
      <c r="DS133" s="13"/>
      <c r="DT133" s="14"/>
      <c r="DU133" s="14"/>
      <c r="DV133" s="14"/>
      <c r="DW133" s="14"/>
      <c r="DX133" s="14"/>
      <c r="DY133" s="14"/>
      <c r="DZ133" s="14"/>
      <c r="EA133" s="14"/>
      <c r="EB133" s="14"/>
      <c r="EC133" s="14"/>
      <c r="ED133" s="14"/>
      <c r="EE133" s="14"/>
      <c r="EF133" s="14"/>
      <c r="EG133" s="14"/>
      <c r="EH133" s="14"/>
      <c r="EI133" s="14"/>
      <c r="EJ133" s="14"/>
      <c r="EK133" s="14"/>
      <c r="EL133" s="14"/>
      <c r="EM133" s="14"/>
      <c r="EN133" s="14"/>
      <c r="EO133" s="14"/>
      <c r="EP133" s="14"/>
      <c r="EQ133" s="14"/>
      <c r="ER133" s="14"/>
      <c r="ES133" s="14"/>
      <c r="ET133" s="14"/>
      <c r="EU133" s="14"/>
      <c r="EV133" s="14"/>
      <c r="EW133" s="14"/>
      <c r="EX133" s="14"/>
      <c r="EY133" s="14"/>
      <c r="EZ133" s="14"/>
      <c r="FA133" s="14"/>
      <c r="FB133" s="14"/>
      <c r="FC133" s="14"/>
      <c r="FD133" s="14"/>
      <c r="FE133" s="14"/>
      <c r="FF133" s="14"/>
      <c r="FG133" s="14"/>
      <c r="FH133" s="14"/>
      <c r="FI133" s="14"/>
      <c r="FJ133" s="14"/>
      <c r="FK133" s="14"/>
      <c r="FL133" s="14"/>
      <c r="FM133" s="14"/>
      <c r="FN133" s="14"/>
      <c r="FO133" s="14"/>
      <c r="FP133" s="14"/>
      <c r="FQ133" s="14"/>
      <c r="FR133" s="14"/>
      <c r="FS133" s="14"/>
      <c r="FT133" s="14"/>
      <c r="FU133" s="14"/>
      <c r="FV133" s="14"/>
      <c r="FW133" s="14"/>
      <c r="FX133" s="14"/>
      <c r="FY133" s="14"/>
      <c r="FZ133" s="14"/>
      <c r="GA133" s="14"/>
      <c r="GB133" s="14"/>
      <c r="GC133" s="14"/>
      <c r="GD133" s="14"/>
      <c r="GE133" s="14"/>
      <c r="GF133" s="14"/>
      <c r="GG133" s="14"/>
      <c r="GH133" s="14"/>
      <c r="GI133" s="14"/>
      <c r="GJ133" s="14"/>
      <c r="GK133" s="14"/>
      <c r="GL133" s="14"/>
      <c r="GM133" s="14"/>
      <c r="GN133" s="14"/>
      <c r="GO133" s="14"/>
      <c r="GP133" s="14"/>
      <c r="GQ133" s="14"/>
      <c r="GR133" s="14"/>
      <c r="GS133" s="14"/>
      <c r="GT133" s="14"/>
      <c r="GU133" s="14"/>
      <c r="GV133" s="14"/>
      <c r="GW133" s="14"/>
      <c r="GX133" s="14"/>
      <c r="GY133" s="14"/>
      <c r="GZ133" s="14"/>
      <c r="HA133" s="14"/>
      <c r="HB133" s="14"/>
      <c r="HC133" s="14"/>
      <c r="HD133" s="14"/>
      <c r="HE133" s="14"/>
      <c r="HF133" s="14"/>
      <c r="HG133" s="14"/>
      <c r="HH133" s="14"/>
      <c r="HI133" s="14"/>
      <c r="HJ133" s="14"/>
      <c r="HK133" s="14"/>
      <c r="HL133" s="14"/>
      <c r="HM133" s="14"/>
      <c r="HN133" s="14"/>
      <c r="HO133" s="14"/>
      <c r="HP133" s="14"/>
      <c r="HQ133" s="14"/>
      <c r="HR133" s="14"/>
      <c r="HS133" s="14"/>
      <c r="HT133" s="14"/>
      <c r="HU133" s="14"/>
      <c r="HV133" s="14"/>
      <c r="HW133" s="14"/>
      <c r="HX133" s="14"/>
      <c r="HY133" s="14"/>
      <c r="HZ133" s="14"/>
      <c r="IA133" s="14"/>
      <c r="IB133" s="14"/>
      <c r="IC133" s="14"/>
      <c r="ID133" s="14"/>
      <c r="IE133" s="14"/>
      <c r="IF133" s="14"/>
    </row>
    <row r="134" s="2" customFormat="1" hidden="1" outlineLevel="1" spans="1:240">
      <c r="A134" s="9" t="s">
        <v>183</v>
      </c>
      <c r="B134" s="10"/>
      <c r="C134" s="10"/>
      <c r="D134" s="16">
        <v>1.20788561947965</v>
      </c>
      <c r="E134" s="16">
        <v>1.11579141005279</v>
      </c>
      <c r="F134" s="16">
        <v>1.06812969660159</v>
      </c>
      <c r="G134" s="16">
        <v>1.03550418002666</v>
      </c>
      <c r="H134" s="16">
        <v>1.06758778125781</v>
      </c>
      <c r="I134" s="16">
        <v>0.98129231900011</v>
      </c>
      <c r="J134" s="16">
        <v>0.801351101905682</v>
      </c>
      <c r="K134" s="16">
        <v>0.706810011697381</v>
      </c>
      <c r="L134" s="16">
        <v>0.692681429782426</v>
      </c>
      <c r="M134" s="16">
        <v>0.636322523280613</v>
      </c>
      <c r="N134" s="16">
        <v>0.639724610637869</v>
      </c>
      <c r="O134" s="16">
        <v>0.768760115620534</v>
      </c>
      <c r="P134" s="16">
        <v>0.726023249969426</v>
      </c>
      <c r="Q134" s="16">
        <v>0.74769742432873</v>
      </c>
      <c r="R134" s="16">
        <v>0.7142451154143</v>
      </c>
      <c r="S134" s="16">
        <v>0.797196490312319</v>
      </c>
      <c r="T134" s="16">
        <v>0.958023648612437</v>
      </c>
      <c r="U134" s="16">
        <v>0.934634567194227</v>
      </c>
      <c r="V134" s="16">
        <v>0.900235638338328</v>
      </c>
      <c r="W134" s="16">
        <v>0.849695764736212</v>
      </c>
      <c r="X134" s="16">
        <v>0.896525982779807</v>
      </c>
      <c r="Y134" s="16">
        <v>0.873755930276731</v>
      </c>
      <c r="Z134" s="16">
        <v>0.979370813324489</v>
      </c>
      <c r="AA134" s="16">
        <v>1.0488360482493</v>
      </c>
      <c r="AB134" s="16">
        <v>1.04449487869529</v>
      </c>
      <c r="AC134" s="16">
        <v>1.0077618413804</v>
      </c>
      <c r="AD134" s="16">
        <v>1.07554383024232</v>
      </c>
      <c r="AE134" s="16">
        <v>1.15840724735354</v>
      </c>
      <c r="AF134" s="16">
        <v>1.16578144776934</v>
      </c>
      <c r="AG134" s="16">
        <v>1.08006468509928</v>
      </c>
      <c r="AH134" s="16">
        <v>1.18504035654105</v>
      </c>
      <c r="AI134" s="16">
        <v>1.12164627637097</v>
      </c>
      <c r="AJ134" s="16">
        <v>1.17364485209669</v>
      </c>
      <c r="AK134" s="16">
        <v>1.29153599906849</v>
      </c>
      <c r="AL134" s="16">
        <v>1.36864269208793</v>
      </c>
      <c r="AM134" s="16">
        <v>1.23289592298707</v>
      </c>
      <c r="AN134" s="16">
        <v>1.20724924008599</v>
      </c>
      <c r="AO134" s="16">
        <v>1.25142925617512</v>
      </c>
      <c r="AP134" s="16">
        <v>1.39376848865224</v>
      </c>
      <c r="AQ134" s="16">
        <v>1.44420804872974</v>
      </c>
      <c r="AR134" s="16">
        <v>1.46954503411714</v>
      </c>
      <c r="AS134" s="16">
        <v>1.62990570316658</v>
      </c>
      <c r="AT134" s="16">
        <v>1.62449764615566</v>
      </c>
      <c r="AU134" s="16">
        <v>1.46336860069657</v>
      </c>
      <c r="AV134" s="16">
        <v>1.46196737406713</v>
      </c>
      <c r="AW134" s="16">
        <v>1.34790414611569</v>
      </c>
      <c r="AX134" s="16">
        <v>1.39126800039055</v>
      </c>
      <c r="AY134" s="16">
        <v>1.41133925811623</v>
      </c>
      <c r="AZ134" s="16">
        <v>1.38725189237999</v>
      </c>
      <c r="BA134" s="16">
        <v>1.42918393920058</v>
      </c>
      <c r="BB134" s="16">
        <v>1.07750257529122</v>
      </c>
      <c r="BC134" s="16">
        <v>1.06241515265349</v>
      </c>
      <c r="BD134" s="16">
        <v>1.04826992718876</v>
      </c>
      <c r="BE134" s="16">
        <v>0.968275462671532</v>
      </c>
      <c r="BF134" s="16">
        <v>1.05446108133955</v>
      </c>
      <c r="BG134" s="16">
        <v>1.10744532221948</v>
      </c>
      <c r="BH134" s="16">
        <v>1.13744275591178</v>
      </c>
      <c r="BI134" s="16">
        <v>1.19555509290626</v>
      </c>
      <c r="BJ134" s="16">
        <v>1.07204485391411</v>
      </c>
      <c r="BK134" s="16">
        <v>0.926021965407363</v>
      </c>
      <c r="BL134" s="16">
        <v>0.53828045006762</v>
      </c>
      <c r="BM134" s="16">
        <v>0.892074828835393</v>
      </c>
      <c r="BN134" s="16">
        <v>0.916235696546907</v>
      </c>
      <c r="BO134" s="16">
        <v>1.04489540940842</v>
      </c>
      <c r="BP134" s="16">
        <v>1.05564941461803</v>
      </c>
      <c r="BQ134" s="16">
        <v>1.14067982170803</v>
      </c>
      <c r="BR134" s="16">
        <v>1.18256125911993</v>
      </c>
      <c r="BS134" s="16">
        <v>1.21885498111619</v>
      </c>
      <c r="BT134" s="16">
        <v>1.34264988806752</v>
      </c>
      <c r="BU134" s="16">
        <v>1.45496291884011</v>
      </c>
      <c r="BV134" s="16">
        <v>1.06455060720398</v>
      </c>
      <c r="BW134" s="16">
        <v>1.30258300380365</v>
      </c>
      <c r="BX134" s="16">
        <v>1.42378427162278</v>
      </c>
      <c r="BY134" s="16">
        <v>1.5456773221642</v>
      </c>
      <c r="BZ134" s="16">
        <v>1.3232037405785</v>
      </c>
      <c r="CA134" s="16">
        <v>1.21665792839251</v>
      </c>
      <c r="CB134" s="16">
        <v>1.16798397108818</v>
      </c>
      <c r="CC134" s="16">
        <v>1.18536372802467</v>
      </c>
      <c r="CD134" s="16">
        <v>0.986350880010888</v>
      </c>
      <c r="CE134" s="16">
        <v>1.09994935088569</v>
      </c>
      <c r="CF134" s="16">
        <v>1.06547146927186</v>
      </c>
      <c r="CG134" s="16">
        <v>0.985569395000649</v>
      </c>
      <c r="CH134" s="16">
        <v>0.775087960973342</v>
      </c>
      <c r="CI134" s="16">
        <v>0.672262203630068</v>
      </c>
      <c r="CJ134" s="16">
        <v>0.657032836212277</v>
      </c>
      <c r="CK134" s="16">
        <v>0.577233635022068</v>
      </c>
      <c r="CL134" s="16">
        <v>0.613087145837523</v>
      </c>
      <c r="CM134" s="16">
        <v>0.579186356472886</v>
      </c>
      <c r="CN134" s="16">
        <v>0.649905322540873</v>
      </c>
      <c r="CO134" s="16">
        <v>0.561214909154844</v>
      </c>
      <c r="CP134" s="16">
        <v>0.442690815522565</v>
      </c>
      <c r="CQ134" s="16">
        <v>0.493258250440903</v>
      </c>
      <c r="CR134" s="16">
        <v>0.328662912018085</v>
      </c>
      <c r="CS134" s="16">
        <v>0.320590863470126</v>
      </c>
      <c r="CT134" s="16">
        <v>0.466068434651109</v>
      </c>
      <c r="CU134" s="16">
        <v>0.514959429672635</v>
      </c>
      <c r="CV134" s="16">
        <v>0.530860620719003</v>
      </c>
      <c r="CW134" s="16">
        <v>0.521208608649143</v>
      </c>
      <c r="CX134" s="16">
        <v>0.421733243244289</v>
      </c>
      <c r="CY134" s="16">
        <v>0.463024017804061</v>
      </c>
      <c r="CZ134" s="16">
        <v>0.399391528318834</v>
      </c>
      <c r="DA134" s="16">
        <v>0.28342098786458</v>
      </c>
      <c r="DB134" s="16">
        <v>0.282719448112533</v>
      </c>
      <c r="DC134" s="16">
        <v>0.282426408313598</v>
      </c>
      <c r="DD134" s="16">
        <v>0.309681078914942</v>
      </c>
      <c r="DE134" s="16">
        <v>0.321244434226644</v>
      </c>
      <c r="DF134" s="16">
        <v>0.332318377152897</v>
      </c>
      <c r="DG134" s="16">
        <v>0.473087396619474</v>
      </c>
      <c r="DH134" s="16">
        <v>0.5225444016385</v>
      </c>
      <c r="DI134" s="16">
        <v>0.500762490230158</v>
      </c>
      <c r="DJ134" s="16">
        <v>0.633182589020858</v>
      </c>
      <c r="DK134" s="16">
        <v>0.628533672905001</v>
      </c>
      <c r="DL134" s="16">
        <v>0.69000088370649</v>
      </c>
      <c r="DM134" s="16">
        <v>0.635470387252914</v>
      </c>
      <c r="DN134" s="16">
        <v>0.807432108626129</v>
      </c>
      <c r="DO134" s="16">
        <v>0.713255040965683</v>
      </c>
      <c r="DP134" s="12"/>
      <c r="DQ134" s="16">
        <v>1.04372767265664</v>
      </c>
      <c r="DR134" s="13"/>
      <c r="DS134" s="13"/>
      <c r="DT134" s="14"/>
      <c r="DU134" s="14"/>
      <c r="DV134" s="14"/>
      <c r="DW134" s="14"/>
      <c r="DX134" s="14"/>
      <c r="DY134" s="14"/>
      <c r="DZ134" s="14"/>
      <c r="EA134" s="14"/>
      <c r="EB134" s="14"/>
      <c r="EC134" s="14"/>
      <c r="ED134" s="14"/>
      <c r="EE134" s="14"/>
      <c r="EF134" s="14"/>
      <c r="EG134" s="14"/>
      <c r="EH134" s="14"/>
      <c r="EI134" s="14"/>
      <c r="EJ134" s="14"/>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c r="FG134" s="14"/>
      <c r="FH134" s="14"/>
      <c r="FI134" s="14"/>
      <c r="FJ134" s="14"/>
      <c r="FK134" s="14"/>
      <c r="FL134" s="14"/>
      <c r="FM134" s="14"/>
      <c r="FN134" s="14"/>
      <c r="FO134" s="14"/>
      <c r="FP134" s="14"/>
      <c r="FQ134" s="14"/>
      <c r="FR134" s="14"/>
      <c r="FS134" s="14"/>
      <c r="FT134" s="14"/>
      <c r="FU134" s="14"/>
      <c r="FV134" s="14"/>
      <c r="FW134" s="14"/>
      <c r="FX134" s="14"/>
      <c r="FY134" s="14"/>
      <c r="FZ134" s="14"/>
      <c r="GA134" s="14"/>
      <c r="GB134" s="14"/>
      <c r="GC134" s="14"/>
      <c r="GD134" s="14"/>
      <c r="GE134" s="14"/>
      <c r="GF134" s="14"/>
      <c r="GG134" s="14"/>
      <c r="GH134" s="14"/>
      <c r="GI134" s="14"/>
      <c r="GJ134" s="14"/>
      <c r="GK134" s="14"/>
      <c r="GL134" s="14"/>
      <c r="GM134" s="14"/>
      <c r="GN134" s="14"/>
      <c r="GO134" s="14"/>
      <c r="GP134" s="14"/>
      <c r="GQ134" s="14"/>
      <c r="GR134" s="14"/>
      <c r="GS134" s="14"/>
      <c r="GT134" s="14"/>
      <c r="GU134" s="14"/>
      <c r="GV134" s="14"/>
      <c r="GW134" s="14"/>
      <c r="GX134" s="14"/>
      <c r="GY134" s="14"/>
      <c r="GZ134" s="14"/>
      <c r="HA134" s="14"/>
      <c r="HB134" s="14"/>
      <c r="HC134" s="14"/>
      <c r="HD134" s="14"/>
      <c r="HE134" s="14"/>
      <c r="HF134" s="14"/>
      <c r="HG134" s="14"/>
      <c r="HH134" s="14"/>
      <c r="HI134" s="14"/>
      <c r="HJ134" s="14"/>
      <c r="HK134" s="14"/>
      <c r="HL134" s="14"/>
      <c r="HM134" s="14"/>
      <c r="HN134" s="14"/>
      <c r="HO134" s="14"/>
      <c r="HP134" s="14"/>
      <c r="HQ134" s="14"/>
      <c r="HR134" s="14"/>
      <c r="HS134" s="14"/>
      <c r="HT134" s="14"/>
      <c r="HU134" s="14"/>
      <c r="HV134" s="14"/>
      <c r="HW134" s="14"/>
      <c r="HX134" s="14"/>
      <c r="HY134" s="14"/>
      <c r="HZ134" s="14"/>
      <c r="IA134" s="14"/>
      <c r="IB134" s="14"/>
      <c r="IC134" s="14"/>
      <c r="ID134" s="14"/>
      <c r="IE134" s="14"/>
      <c r="IF134" s="14"/>
    </row>
    <row r="135" s="2" customFormat="1" hidden="1" outlineLevel="1" spans="1:240">
      <c r="A135" s="9" t="s">
        <v>184</v>
      </c>
      <c r="B135" s="10"/>
      <c r="C135" s="10"/>
      <c r="D135" s="16">
        <v>22.0878074636808</v>
      </c>
      <c r="E135" s="16">
        <v>20.3555310281972</v>
      </c>
      <c r="F135" s="16">
        <v>19.4860320535034</v>
      </c>
      <c r="G135" s="16">
        <v>18.8891148284545</v>
      </c>
      <c r="H135" s="16">
        <v>20.0342258305029</v>
      </c>
      <c r="I135" s="16">
        <v>18.4148154088311</v>
      </c>
      <c r="J135" s="16">
        <v>15.3274396221554</v>
      </c>
      <c r="K135" s="16">
        <v>13.8128123621905</v>
      </c>
      <c r="L135" s="16">
        <v>13.5301592626062</v>
      </c>
      <c r="M135" s="16">
        <v>12.4292996927526</v>
      </c>
      <c r="N135" s="16">
        <v>11.9078828964479</v>
      </c>
      <c r="O135" s="16">
        <v>15.7101935388327</v>
      </c>
      <c r="P135" s="16">
        <v>14.8368334138996</v>
      </c>
      <c r="Q135" s="16">
        <v>15.263734701053</v>
      </c>
      <c r="R135" s="16">
        <v>14.7514484498332</v>
      </c>
      <c r="S135" s="16">
        <v>16.4607046952559</v>
      </c>
      <c r="T135" s="16">
        <v>20.2458447215295</v>
      </c>
      <c r="U135" s="16">
        <v>19.7663596009975</v>
      </c>
      <c r="V135" s="16">
        <v>19.0388650041563</v>
      </c>
      <c r="W135" s="16">
        <v>20.2051894484412</v>
      </c>
      <c r="X135" s="16">
        <v>21.3663236580046</v>
      </c>
      <c r="Y135" s="16">
        <v>20.8162807054239</v>
      </c>
      <c r="Z135" s="16">
        <v>15.5946665769464</v>
      </c>
      <c r="AA135" s="16">
        <v>20.7410005750431</v>
      </c>
      <c r="AB135" s="16">
        <v>20.6235299128916</v>
      </c>
      <c r="AC135" s="16">
        <v>19.9039020755721</v>
      </c>
      <c r="AD135" s="16">
        <v>32.0975796178344</v>
      </c>
      <c r="AE135" s="16">
        <v>34.5789694267516</v>
      </c>
      <c r="AF135" s="16">
        <v>34.8135286624204</v>
      </c>
      <c r="AG135" s="16">
        <v>29.8664159811986</v>
      </c>
      <c r="AH135" s="16">
        <v>32.7622091656874</v>
      </c>
      <c r="AI135" s="16">
        <v>31.0020211515864</v>
      </c>
      <c r="AJ135" s="16">
        <v>32.6871509433962</v>
      </c>
      <c r="AK135" s="16">
        <v>35.9705340801887</v>
      </c>
      <c r="AL135" s="16">
        <v>18.4885107121836</v>
      </c>
      <c r="AM135" s="16">
        <v>15.248985245457</v>
      </c>
      <c r="AN135" s="16">
        <v>14.9317760781123</v>
      </c>
      <c r="AO135" s="16">
        <v>16.0016975514336</v>
      </c>
      <c r="AP135" s="16">
        <v>16.6782312335958</v>
      </c>
      <c r="AQ135" s="16">
        <v>17.2950223622047</v>
      </c>
      <c r="AR135" s="16">
        <v>17.5861353835659</v>
      </c>
      <c r="AS135" s="16">
        <v>18.6278205</v>
      </c>
      <c r="AT135" s="16">
        <v>18.56601305</v>
      </c>
      <c r="AU135" s="16">
        <v>16.7464174261392</v>
      </c>
      <c r="AV135" s="16">
        <v>16.1171811394892</v>
      </c>
      <c r="AW135" s="16">
        <v>14.9079095502156</v>
      </c>
      <c r="AX135" s="16">
        <v>14.931533922221</v>
      </c>
      <c r="AY135" s="16">
        <v>16.0773392323999</v>
      </c>
      <c r="AZ135" s="16">
        <v>15.7979150516143</v>
      </c>
      <c r="BA135" s="16">
        <v>16.2754338910196</v>
      </c>
      <c r="BB135" s="16">
        <v>12.5496264170041</v>
      </c>
      <c r="BC135" s="16">
        <v>12.3866774051804</v>
      </c>
      <c r="BD135" s="16">
        <v>12.3912749161591</v>
      </c>
      <c r="BE135" s="16">
        <v>11.9261610242588</v>
      </c>
      <c r="BF135" s="16">
        <v>13.0676341336533</v>
      </c>
      <c r="BG135" s="16">
        <v>13.7242526536928</v>
      </c>
      <c r="BH135" s="16">
        <v>14.7088449291785</v>
      </c>
      <c r="BI135" s="16">
        <v>15.460324815864</v>
      </c>
      <c r="BJ135" s="16">
        <v>12.8529926503901</v>
      </c>
      <c r="BK135" s="16">
        <v>11.6020629140856</v>
      </c>
      <c r="BL135" s="16">
        <v>6.72815588315588</v>
      </c>
      <c r="BM135" s="16">
        <v>20.3283574064504</v>
      </c>
      <c r="BN135" s="16">
        <v>20.5322665458937</v>
      </c>
      <c r="BO135" s="16">
        <v>23.1969674078787</v>
      </c>
      <c r="BP135" s="16">
        <v>23.763236313443</v>
      </c>
      <c r="BQ135" s="16">
        <v>41.676836067244</v>
      </c>
      <c r="BR135" s="16">
        <v>43.1116672440143</v>
      </c>
      <c r="BS135" s="16">
        <v>42.4424310981535</v>
      </c>
      <c r="BT135" s="16">
        <v>46.5113716249386</v>
      </c>
      <c r="BU135" s="16">
        <v>54.6077284167687</v>
      </c>
      <c r="BV135" s="16">
        <v>15.0050163421641</v>
      </c>
      <c r="BW135" s="16">
        <v>17.7913638636013</v>
      </c>
      <c r="BX135" s="16">
        <v>19.5469010344295</v>
      </c>
      <c r="BY135" s="16">
        <v>21.447902480334</v>
      </c>
      <c r="BZ135" s="16">
        <v>18.6182787916153</v>
      </c>
      <c r="CA135" s="16">
        <v>17.1782473489519</v>
      </c>
      <c r="CB135" s="16">
        <v>15.6156772344013</v>
      </c>
      <c r="CC135" s="16">
        <v>16.2212395598349</v>
      </c>
      <c r="CD135" s="16">
        <v>13.498097826685</v>
      </c>
      <c r="CE135" s="16">
        <v>15.4507275354108</v>
      </c>
      <c r="CF135" s="16">
        <v>24.955305596107</v>
      </c>
      <c r="CG135" s="16">
        <v>23.095481946472</v>
      </c>
      <c r="CH135" s="16">
        <v>9.55465129828271</v>
      </c>
      <c r="CI135" s="16">
        <v>9.63787981557377</v>
      </c>
      <c r="CJ135" s="16">
        <v>9.44118837090164</v>
      </c>
      <c r="CK135" s="16">
        <v>8.29451921106557</v>
      </c>
      <c r="CL135" s="16">
        <v>9.18615681151693</v>
      </c>
      <c r="CM135" s="16">
        <v>8.67820623833644</v>
      </c>
      <c r="CN135" s="16">
        <v>10.0170797349531</v>
      </c>
      <c r="CO135" s="16">
        <v>7.79778849467816</v>
      </c>
      <c r="CP135" s="16">
        <v>5.52301180492252</v>
      </c>
      <c r="CQ135" s="16">
        <v>6.14744589790337</v>
      </c>
      <c r="CR135" s="16">
        <v>5.40145033680343</v>
      </c>
      <c r="CS135" s="16">
        <v>5.27123680342927</v>
      </c>
      <c r="CT135" s="16">
        <v>12.896643248731</v>
      </c>
      <c r="CU135" s="16">
        <v>10.908727970297</v>
      </c>
      <c r="CV135" s="16">
        <v>11.1727181518152</v>
      </c>
      <c r="CW135" s="16">
        <v>10.9695778052805</v>
      </c>
      <c r="CX135" s="16">
        <v>8.75985489169751</v>
      </c>
      <c r="CY135" s="16">
        <v>9.61750886919029</v>
      </c>
      <c r="CZ135" s="16">
        <v>8.30298055506193</v>
      </c>
      <c r="DA135" s="16">
        <v>12.2867277727662</v>
      </c>
      <c r="DB135" s="16">
        <v>12.2563149652317</v>
      </c>
      <c r="DC135" s="16">
        <v>12.2787124117572</v>
      </c>
      <c r="DD135" s="16">
        <v>22.7577632928569</v>
      </c>
      <c r="DE135" s="16">
        <v>23.6075281670201</v>
      </c>
      <c r="DF135" s="16">
        <v>9.25402424449424</v>
      </c>
      <c r="DG135" s="16">
        <v>13.6232413600798</v>
      </c>
      <c r="DH135" s="16">
        <v>15.0474279292748</v>
      </c>
      <c r="DI135" s="16">
        <v>13.9093592789013</v>
      </c>
      <c r="DJ135" s="16">
        <v>19.3418519872773</v>
      </c>
      <c r="DK135" s="16">
        <v>19.199841374583</v>
      </c>
      <c r="DL135" s="16">
        <v>20.6132020791167</v>
      </c>
      <c r="DM135" s="16">
        <v>19.1588878071818</v>
      </c>
      <c r="DN135" s="16">
        <v>24.3433863975277</v>
      </c>
      <c r="DO135" s="16">
        <v>21.3878068161982</v>
      </c>
      <c r="DP135" s="12"/>
      <c r="DQ135" s="16">
        <v>29.2686425144837</v>
      </c>
      <c r="DR135" s="13"/>
      <c r="DS135" s="13"/>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c r="HJ135" s="14"/>
      <c r="HK135" s="14"/>
      <c r="HL135" s="14"/>
      <c r="HM135" s="14"/>
      <c r="HN135" s="14"/>
      <c r="HO135" s="14"/>
      <c r="HP135" s="14"/>
      <c r="HQ135" s="14"/>
      <c r="HR135" s="14"/>
      <c r="HS135" s="14"/>
      <c r="HT135" s="14"/>
      <c r="HU135" s="14"/>
      <c r="HV135" s="14"/>
      <c r="HW135" s="14"/>
      <c r="HX135" s="14"/>
      <c r="HY135" s="14"/>
      <c r="HZ135" s="14"/>
      <c r="IA135" s="14"/>
      <c r="IB135" s="14"/>
      <c r="IC135" s="14"/>
      <c r="ID135" s="14"/>
      <c r="IE135" s="14"/>
      <c r="IF135" s="14"/>
    </row>
    <row r="136" s="3" customFormat="1" collapsed="1" spans="1:240">
      <c r="A136" s="4" t="s">
        <v>190</v>
      </c>
      <c r="B136" s="5">
        <f>CA136/BV136-1</f>
        <v>2.29953415879133</v>
      </c>
      <c r="C136" s="5"/>
      <c r="D136" s="6">
        <v>5.92038751451051</v>
      </c>
      <c r="E136" s="6">
        <v>8.00227832750636</v>
      </c>
      <c r="F136" s="6">
        <v>8.16200799834873</v>
      </c>
      <c r="G136" s="6">
        <v>6.82746577922246</v>
      </c>
      <c r="H136" s="6">
        <v>7.22779229389988</v>
      </c>
      <c r="I136" s="6">
        <v>6.32286030967742</v>
      </c>
      <c r="J136" s="6">
        <v>6.42949229042206</v>
      </c>
      <c r="K136" s="6">
        <v>7.36314097700704</v>
      </c>
      <c r="L136" s="6">
        <v>7.87343777900709</v>
      </c>
      <c r="M136" s="6">
        <v>7.79009024399685</v>
      </c>
      <c r="N136" s="6">
        <v>6.6960842029507</v>
      </c>
      <c r="O136" s="6">
        <v>5.84939612159868</v>
      </c>
      <c r="P136" s="6">
        <v>6.39687107627654</v>
      </c>
      <c r="Q136" s="6">
        <v>7.43665022560268</v>
      </c>
      <c r="R136" s="6">
        <v>6.60082510748951</v>
      </c>
      <c r="S136" s="6">
        <v>5.9170294686364</v>
      </c>
      <c r="T136" s="6">
        <v>6.10061405452765</v>
      </c>
      <c r="U136" s="6">
        <v>6.42360751302016</v>
      </c>
      <c r="V136" s="6">
        <v>7.33069311398476</v>
      </c>
      <c r="W136" s="6">
        <v>7.78536885541858</v>
      </c>
      <c r="X136" s="6">
        <v>8.23650239789604</v>
      </c>
      <c r="Y136" s="6">
        <v>8.00011091908066</v>
      </c>
      <c r="Z136" s="6">
        <v>8.90082061196608</v>
      </c>
      <c r="AA136" s="6">
        <v>7.80478466889977</v>
      </c>
      <c r="AB136" s="6">
        <v>7.47569626084047</v>
      </c>
      <c r="AC136" s="6">
        <v>6.96484512329965</v>
      </c>
      <c r="AD136" s="6">
        <v>6.36691318740537</v>
      </c>
      <c r="AE136" s="6">
        <v>7.6010884613414</v>
      </c>
      <c r="AF136" s="6">
        <v>7.28010230211774</v>
      </c>
      <c r="AG136" s="6">
        <v>8.90365041273736</v>
      </c>
      <c r="AH136" s="6">
        <v>9.07980803011292</v>
      </c>
      <c r="AI136" s="6">
        <v>7.87047145072607</v>
      </c>
      <c r="AJ136" s="6">
        <v>7.25409360154679</v>
      </c>
      <c r="AK136" s="6">
        <v>7.14476370873302</v>
      </c>
      <c r="AL136" s="6">
        <v>7.53446282101279</v>
      </c>
      <c r="AM136" s="6">
        <v>7.58224647977307</v>
      </c>
      <c r="AN136" s="6">
        <v>6.66529869421622</v>
      </c>
      <c r="AO136" s="6">
        <v>6.58631388488934</v>
      </c>
      <c r="AP136" s="6">
        <v>6.51039722908492</v>
      </c>
      <c r="AQ136" s="6">
        <v>6.3506388591864</v>
      </c>
      <c r="AR136" s="6">
        <v>6.00617489785076</v>
      </c>
      <c r="AS136" s="6">
        <v>5.92707076524001</v>
      </c>
      <c r="AT136" s="6">
        <v>5.258202881289</v>
      </c>
      <c r="AU136" s="6">
        <v>4.79850504329197</v>
      </c>
      <c r="AV136" s="6">
        <v>5.10012686183741</v>
      </c>
      <c r="AW136" s="6">
        <v>4.30347241145501</v>
      </c>
      <c r="AX136" s="6">
        <v>4.47940689576072</v>
      </c>
      <c r="AY136" s="6">
        <v>4.08267706705089</v>
      </c>
      <c r="AZ136" s="6">
        <v>3.92451796508258</v>
      </c>
      <c r="BA136" s="6">
        <v>4.55926869714293</v>
      </c>
      <c r="BB136" s="6">
        <v>3.82442343876568</v>
      </c>
      <c r="BC136" s="6">
        <v>4.10289962130426</v>
      </c>
      <c r="BD136" s="6">
        <v>3.72453326417404</v>
      </c>
      <c r="BE136" s="6">
        <v>4.37896460435546</v>
      </c>
      <c r="BF136" s="6">
        <v>4.53551024364364</v>
      </c>
      <c r="BG136" s="6">
        <v>4.24722522481142</v>
      </c>
      <c r="BH136" s="6">
        <v>3.75071359495543</v>
      </c>
      <c r="BI136" s="6">
        <v>3.76935855315947</v>
      </c>
      <c r="BJ136" s="6">
        <v>3.27547027844358</v>
      </c>
      <c r="BK136" s="6">
        <v>3.71402316194113</v>
      </c>
      <c r="BL136" s="6">
        <v>3.38759619577417</v>
      </c>
      <c r="BM136" s="6">
        <v>3.12121471029574</v>
      </c>
      <c r="BN136" s="6">
        <v>2.72049736264672</v>
      </c>
      <c r="BO136" s="6">
        <v>2.66771520658129</v>
      </c>
      <c r="BP136" s="6">
        <v>2.90793714161845</v>
      </c>
      <c r="BQ136" s="6">
        <v>2.74782820638871</v>
      </c>
      <c r="BR136" s="6">
        <v>2.64117777304663</v>
      </c>
      <c r="BS136" s="6">
        <v>2.53289803529151</v>
      </c>
      <c r="BT136" s="6">
        <v>2.5870028248952</v>
      </c>
      <c r="BU136" s="6">
        <v>2.88006964758323</v>
      </c>
      <c r="BV136" s="7">
        <v>3.41325739519815</v>
      </c>
      <c r="BW136" s="7">
        <v>4.74449895256573</v>
      </c>
      <c r="BX136" s="7">
        <v>5.90374159791945</v>
      </c>
      <c r="BY136" s="7">
        <v>8.30571794964232</v>
      </c>
      <c r="BZ136" s="7">
        <v>9.29710696928936</v>
      </c>
      <c r="CA136" s="7">
        <v>11.2621593682034</v>
      </c>
      <c r="CB136" s="6">
        <v>8.80530217489759</v>
      </c>
      <c r="CC136" s="6">
        <v>9.86242068140004</v>
      </c>
      <c r="CD136" s="6">
        <v>9.98601620794675</v>
      </c>
      <c r="CE136" s="6">
        <v>10.0996840348924</v>
      </c>
      <c r="CF136" s="6">
        <v>10.3423060348145</v>
      </c>
      <c r="CG136" s="6">
        <v>10.6061738480301</v>
      </c>
      <c r="CH136" s="6">
        <v>11.9324505604432</v>
      </c>
      <c r="CI136" s="6">
        <v>10.1346423913864</v>
      </c>
      <c r="CJ136" s="6">
        <v>10.5862050288752</v>
      </c>
      <c r="CK136" s="6">
        <v>10.7769672045491</v>
      </c>
      <c r="CL136" s="6">
        <v>10.3557702777792</v>
      </c>
      <c r="CM136" s="6">
        <v>11.1713562928963</v>
      </c>
      <c r="CN136" s="6">
        <v>10.2986197548762</v>
      </c>
      <c r="CO136" s="6">
        <v>10.589335497466</v>
      </c>
      <c r="CP136" s="6">
        <v>9.61375206211505</v>
      </c>
      <c r="CQ136" s="6">
        <v>8.61350470165121</v>
      </c>
      <c r="CR136" s="6">
        <v>8.95541799029941</v>
      </c>
      <c r="CS136" s="6">
        <v>8.83012665922819</v>
      </c>
      <c r="CT136" s="6">
        <v>9.99668518563404</v>
      </c>
      <c r="CU136" s="6">
        <v>9.90433953730729</v>
      </c>
      <c r="CV136" s="6">
        <v>10.2722151450453</v>
      </c>
      <c r="CW136" s="6">
        <v>11.6419921374394</v>
      </c>
      <c r="CX136" s="6">
        <v>9.34841544515356</v>
      </c>
      <c r="CY136" s="6">
        <v>9.84179512864914</v>
      </c>
      <c r="CZ136" s="6">
        <v>11.3727321540527</v>
      </c>
      <c r="DA136" s="6">
        <v>10.8618344188134</v>
      </c>
      <c r="DB136" s="6">
        <v>10.4297428621779</v>
      </c>
      <c r="DC136" s="6">
        <v>10.0678465337045</v>
      </c>
      <c r="DD136" s="6">
        <v>9.31965519184179</v>
      </c>
      <c r="DE136" s="6">
        <v>9.18458052829996</v>
      </c>
      <c r="DF136" s="6">
        <v>9.09885034180687</v>
      </c>
      <c r="DG136" s="6">
        <v>11.0666002179192</v>
      </c>
      <c r="DH136" s="6">
        <v>12.1533395262781</v>
      </c>
      <c r="DI136" s="6">
        <v>12.5836536983835</v>
      </c>
      <c r="DJ136" s="6">
        <v>11.7924056893904</v>
      </c>
      <c r="DK136" s="6">
        <v>10.6717225860819</v>
      </c>
      <c r="DL136" s="6">
        <v>9.10533811419011</v>
      </c>
      <c r="DM136" s="6">
        <v>9.33379411700585</v>
      </c>
      <c r="DN136" s="6">
        <v>11.3105155448584</v>
      </c>
      <c r="DO136" s="6">
        <v>10.6649818507361</v>
      </c>
      <c r="DP136" s="6">
        <v>10.5762018138987</v>
      </c>
      <c r="DQ136" s="6">
        <v>11.2867353459929</v>
      </c>
      <c r="DR136" s="6">
        <v>11.1206223686102</v>
      </c>
      <c r="DS136" s="6">
        <v>10.8202709611058</v>
      </c>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19"/>
      <c r="HG136" s="19"/>
      <c r="HH136" s="19"/>
      <c r="HI136" s="19"/>
      <c r="HJ136" s="19"/>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row>
    <row r="137" s="2" customFormat="1" hidden="1" outlineLevel="1" spans="1:240">
      <c r="A137" s="9" t="s">
        <v>181</v>
      </c>
      <c r="B137" s="10"/>
      <c r="C137" s="10"/>
      <c r="D137" s="11">
        <v>0</v>
      </c>
      <c r="E137" s="11">
        <v>6.4118</v>
      </c>
      <c r="F137" s="11">
        <v>6.4118</v>
      </c>
      <c r="G137" s="11">
        <v>6.4118</v>
      </c>
      <c r="H137" s="11">
        <v>6.4118</v>
      </c>
      <c r="I137" s="11">
        <v>6.4118</v>
      </c>
      <c r="J137" s="11">
        <v>6.35304285714286</v>
      </c>
      <c r="K137" s="11">
        <v>6.24047619</v>
      </c>
      <c r="L137" s="11">
        <v>6.24047619</v>
      </c>
      <c r="M137" s="11">
        <v>6.24047619</v>
      </c>
      <c r="N137" s="11">
        <v>7.19628571428571</v>
      </c>
      <c r="O137" s="11">
        <v>7.16457142857143</v>
      </c>
      <c r="P137" s="11">
        <v>7.25144523857143</v>
      </c>
      <c r="Q137" s="11">
        <v>7.33859142857143</v>
      </c>
      <c r="R137" s="11">
        <v>7.33859142857143</v>
      </c>
      <c r="S137" s="11">
        <v>7.33859142857143</v>
      </c>
      <c r="T137" s="11">
        <v>7.33049285714286</v>
      </c>
      <c r="U137" s="11">
        <v>7.32382619</v>
      </c>
      <c r="V137" s="11">
        <v>7.28285714285714</v>
      </c>
      <c r="W137" s="11">
        <v>7.29551020428571</v>
      </c>
      <c r="X137" s="11">
        <v>7.29551020428571</v>
      </c>
      <c r="Y137" s="11">
        <v>7.27132142857143</v>
      </c>
      <c r="Z137" s="11">
        <v>8.13721428571429</v>
      </c>
      <c r="AA137" s="11">
        <v>8.10128571428571</v>
      </c>
      <c r="AB137" s="11">
        <v>8.05851428571428</v>
      </c>
      <c r="AC137" s="11">
        <v>8.05851428571428</v>
      </c>
      <c r="AD137" s="11">
        <v>8.05851428571428</v>
      </c>
      <c r="AE137" s="11">
        <v>7.95228571428571</v>
      </c>
      <c r="AF137" s="11">
        <v>7.807</v>
      </c>
      <c r="AG137" s="11">
        <v>7.908</v>
      </c>
      <c r="AH137" s="11">
        <v>8.01928571428571</v>
      </c>
      <c r="AI137" s="11">
        <v>8.07642857142857</v>
      </c>
      <c r="AJ137" s="11">
        <v>8.07642857142857</v>
      </c>
      <c r="AK137" s="11">
        <v>8.07642857142857</v>
      </c>
      <c r="AL137" s="11">
        <v>8.94785714285714</v>
      </c>
      <c r="AM137" s="11">
        <v>8.73285714285714</v>
      </c>
      <c r="AN137" s="11">
        <v>8.21190476142857</v>
      </c>
      <c r="AO137" s="11">
        <v>7.95142857142857</v>
      </c>
      <c r="AP137" s="11">
        <v>7.95142857142857</v>
      </c>
      <c r="AQ137" s="11">
        <v>7.82476190428571</v>
      </c>
      <c r="AR137" s="11">
        <v>7.82476190428571</v>
      </c>
      <c r="AS137" s="11">
        <v>7.82476190428571</v>
      </c>
      <c r="AT137" s="11">
        <v>7.76357142857143</v>
      </c>
      <c r="AU137" s="11">
        <v>7.76357142857143</v>
      </c>
      <c r="AV137" s="11">
        <v>7.76357142857143</v>
      </c>
      <c r="AW137" s="11">
        <v>7.95571428571429</v>
      </c>
      <c r="AX137" s="11">
        <v>7.99571428571429</v>
      </c>
      <c r="AY137" s="11">
        <v>7.99571428571429</v>
      </c>
      <c r="AZ137" s="11">
        <v>7.74571428571429</v>
      </c>
      <c r="BA137" s="11">
        <v>7.74571428571429</v>
      </c>
      <c r="BB137" s="11">
        <v>7.74142857142857</v>
      </c>
      <c r="BC137" s="11">
        <v>7.74142857142857</v>
      </c>
      <c r="BD137" s="11">
        <v>7.74142857142857</v>
      </c>
      <c r="BE137" s="11">
        <v>7.90428571428571</v>
      </c>
      <c r="BF137" s="11">
        <v>7.90428571428571</v>
      </c>
      <c r="BG137" s="11">
        <v>7.96142857142857</v>
      </c>
      <c r="BH137" s="11">
        <v>7.96142857142857</v>
      </c>
      <c r="BI137" s="11">
        <v>7.96142857142857</v>
      </c>
      <c r="BJ137" s="11">
        <v>8.44</v>
      </c>
      <c r="BK137" s="11">
        <v>8.46428571428571</v>
      </c>
      <c r="BL137" s="11">
        <v>8.39428571428571</v>
      </c>
      <c r="BM137" s="11">
        <v>8.39428571428571</v>
      </c>
      <c r="BN137" s="11">
        <v>8.07238095285714</v>
      </c>
      <c r="BO137" s="11">
        <v>8.07238095285714</v>
      </c>
      <c r="BP137" s="11">
        <v>7.94809523857143</v>
      </c>
      <c r="BQ137" s="11">
        <v>7.7</v>
      </c>
      <c r="BR137" s="11">
        <v>7.7</v>
      </c>
      <c r="BS137" s="11">
        <v>7.83571428571429</v>
      </c>
      <c r="BT137" s="11">
        <v>7.83571428571429</v>
      </c>
      <c r="BU137" s="11">
        <v>7.83571428571429</v>
      </c>
      <c r="BV137" s="11">
        <v>8.31428571428571</v>
      </c>
      <c r="BW137" s="11">
        <v>0</v>
      </c>
      <c r="BX137" s="11">
        <v>0</v>
      </c>
      <c r="BY137" s="11">
        <v>7.97</v>
      </c>
      <c r="BZ137" s="11">
        <v>7.97</v>
      </c>
      <c r="CA137" s="11">
        <v>7.97</v>
      </c>
      <c r="CB137" s="11">
        <v>7.97</v>
      </c>
      <c r="CC137" s="11">
        <v>7.97</v>
      </c>
      <c r="CD137" s="11">
        <v>0</v>
      </c>
      <c r="CE137" s="11">
        <v>0</v>
      </c>
      <c r="CF137" s="11">
        <v>8.41857142857143</v>
      </c>
      <c r="CG137" s="11">
        <v>8.41857142857143</v>
      </c>
      <c r="CH137" s="11">
        <v>9.33861904714286</v>
      </c>
      <c r="CI137" s="11">
        <v>9.57174285714286</v>
      </c>
      <c r="CJ137" s="11">
        <v>9.70612244857143</v>
      </c>
      <c r="CK137" s="11">
        <v>9.76653061285714</v>
      </c>
      <c r="CL137" s="11">
        <v>9.75446428571429</v>
      </c>
      <c r="CM137" s="11">
        <v>9.73871428571429</v>
      </c>
      <c r="CN137" s="11">
        <v>9.77616071428571</v>
      </c>
      <c r="CO137" s="11">
        <v>9.78930672285714</v>
      </c>
      <c r="CP137" s="11">
        <v>9.82831349142857</v>
      </c>
      <c r="CQ137" s="11">
        <v>9.83652255571429</v>
      </c>
      <c r="CR137" s="11">
        <v>9.84516917285714</v>
      </c>
      <c r="CS137" s="11">
        <v>9.85101190428571</v>
      </c>
      <c r="CT137" s="11">
        <v>11.3490151785714</v>
      </c>
      <c r="CU137" s="11">
        <v>11.4082142857143</v>
      </c>
      <c r="CV137" s="11">
        <v>11.6090831928571</v>
      </c>
      <c r="CW137" s="11">
        <v>11.6269119042857</v>
      </c>
      <c r="CX137" s="11">
        <v>11.6636492857143</v>
      </c>
      <c r="CY137" s="11">
        <v>11.6636492857143</v>
      </c>
      <c r="CZ137" s="11">
        <v>11.6788344157143</v>
      </c>
      <c r="DA137" s="11">
        <v>11.8018253242857</v>
      </c>
      <c r="DB137" s="11">
        <v>11.8108512985714</v>
      </c>
      <c r="DC137" s="11">
        <v>11.8266527957143</v>
      </c>
      <c r="DD137" s="11">
        <v>11.8266527957143</v>
      </c>
      <c r="DE137" s="11">
        <v>11.8313160714286</v>
      </c>
      <c r="DF137" s="11">
        <v>13.9981049457143</v>
      </c>
      <c r="DG137" s="11">
        <v>14.0831319728571</v>
      </c>
      <c r="DH137" s="11">
        <v>14.213984</v>
      </c>
      <c r="DI137" s="11">
        <v>14.2573118014286</v>
      </c>
      <c r="DJ137" s="11">
        <v>14.2573118014286</v>
      </c>
      <c r="DK137" s="11">
        <v>14.2601619042857</v>
      </c>
      <c r="DL137" s="11">
        <v>14.3365904757143</v>
      </c>
      <c r="DM137" s="11">
        <v>14.3105538457143</v>
      </c>
      <c r="DN137" s="11">
        <v>14.3009987571429</v>
      </c>
      <c r="DO137" s="11">
        <v>14.3064329671429</v>
      </c>
      <c r="DP137" s="12"/>
      <c r="DQ137" s="11">
        <v>14.3064329671429</v>
      </c>
      <c r="DR137" s="13"/>
      <c r="DS137" s="13"/>
      <c r="DT137" s="14"/>
      <c r="DU137" s="14"/>
      <c r="DV137" s="14"/>
      <c r="DW137" s="14"/>
      <c r="DX137" s="14"/>
      <c r="DY137" s="14"/>
      <c r="DZ137" s="14"/>
      <c r="EA137" s="14"/>
      <c r="EB137" s="14"/>
      <c r="EC137" s="14"/>
      <c r="ED137" s="14"/>
      <c r="EE137" s="14"/>
      <c r="EF137" s="14"/>
      <c r="EG137" s="14"/>
      <c r="EH137" s="14"/>
      <c r="EI137" s="14"/>
      <c r="EJ137" s="14"/>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c r="FG137" s="14"/>
      <c r="FH137" s="14"/>
      <c r="FI137" s="14"/>
      <c r="FJ137" s="14"/>
      <c r="FK137" s="14"/>
      <c r="FL137" s="14"/>
      <c r="FM137" s="14"/>
      <c r="FN137" s="14"/>
      <c r="FO137" s="14"/>
      <c r="FP137" s="14"/>
      <c r="FQ137" s="14"/>
      <c r="FR137" s="14"/>
      <c r="FS137" s="14"/>
      <c r="FT137" s="14"/>
      <c r="FU137" s="14"/>
      <c r="FV137" s="14"/>
      <c r="FW137" s="14"/>
      <c r="FX137" s="14"/>
      <c r="FY137" s="14"/>
      <c r="FZ137" s="14"/>
      <c r="GA137" s="14"/>
      <c r="GB137" s="14"/>
      <c r="GC137" s="14"/>
      <c r="GD137" s="14"/>
      <c r="GE137" s="14"/>
      <c r="GF137" s="14"/>
      <c r="GG137" s="14"/>
      <c r="GH137" s="14"/>
      <c r="GI137" s="14"/>
      <c r="GJ137" s="14"/>
      <c r="GK137" s="14"/>
      <c r="GL137" s="14"/>
      <c r="GM137" s="14"/>
      <c r="GN137" s="14"/>
      <c r="GO137" s="14"/>
      <c r="GP137" s="14"/>
      <c r="GQ137" s="14"/>
      <c r="GR137" s="14"/>
      <c r="GS137" s="14"/>
      <c r="GT137" s="14"/>
      <c r="GU137" s="14"/>
      <c r="GV137" s="14"/>
      <c r="GW137" s="14"/>
      <c r="GX137" s="14"/>
      <c r="GY137" s="14"/>
      <c r="GZ137" s="14"/>
      <c r="HA137" s="14"/>
      <c r="HB137" s="14"/>
      <c r="HC137" s="14"/>
      <c r="HD137" s="14"/>
      <c r="HE137" s="14"/>
      <c r="HF137" s="14"/>
      <c r="HG137" s="14"/>
      <c r="HH137" s="14"/>
      <c r="HI137" s="14"/>
      <c r="HJ137" s="14"/>
      <c r="HK137" s="14"/>
      <c r="HL137" s="14"/>
      <c r="HM137" s="14"/>
      <c r="HN137" s="14"/>
      <c r="HO137" s="14"/>
      <c r="HP137" s="14"/>
      <c r="HQ137" s="14"/>
      <c r="HR137" s="14"/>
      <c r="HS137" s="14"/>
      <c r="HT137" s="14"/>
      <c r="HU137" s="14"/>
      <c r="HV137" s="14"/>
      <c r="HW137" s="14"/>
      <c r="HX137" s="14"/>
      <c r="HY137" s="14"/>
      <c r="HZ137" s="14"/>
      <c r="IA137" s="14"/>
      <c r="IB137" s="14"/>
      <c r="IC137" s="14"/>
      <c r="ID137" s="14"/>
      <c r="IE137" s="14"/>
      <c r="IF137" s="14"/>
    </row>
    <row r="138" s="2" customFormat="1" hidden="1" outlineLevel="1" spans="1:240">
      <c r="A138" s="9" t="s">
        <v>182</v>
      </c>
      <c r="B138" s="10"/>
      <c r="C138" s="10"/>
      <c r="D138" s="15" t="s">
        <v>186</v>
      </c>
      <c r="E138" s="15">
        <v>0.103318435206517</v>
      </c>
      <c r="F138" s="15">
        <v>0.103318435206517</v>
      </c>
      <c r="G138" s="15">
        <v>0.103318435206517</v>
      </c>
      <c r="H138" s="15">
        <v>0.103318435206517</v>
      </c>
      <c r="I138" s="15">
        <v>0.103318435206517</v>
      </c>
      <c r="J138" s="15">
        <v>0.110714101004468</v>
      </c>
      <c r="K138" s="15">
        <v>0.11407859588814</v>
      </c>
      <c r="L138" s="15">
        <v>0.115141196117142</v>
      </c>
      <c r="M138" s="15">
        <v>0.115141196117142</v>
      </c>
      <c r="N138" s="15">
        <v>0.116900667606305</v>
      </c>
      <c r="O138" s="15">
        <v>0.116321467339289</v>
      </c>
      <c r="P138" s="15">
        <v>0.115149459525464</v>
      </c>
      <c r="Q138" s="15">
        <v>0.115748175885836</v>
      </c>
      <c r="R138" s="15">
        <v>0.115748175885836</v>
      </c>
      <c r="S138" s="15">
        <v>0.115748175885836</v>
      </c>
      <c r="T138" s="15">
        <v>0.113810316788288</v>
      </c>
      <c r="U138" s="15">
        <v>0.108289740635069</v>
      </c>
      <c r="V138" s="15">
        <v>0.106041584935269</v>
      </c>
      <c r="W138" s="15">
        <v>0.105561150215241</v>
      </c>
      <c r="X138" s="15">
        <v>0.105561150215241</v>
      </c>
      <c r="Y138" s="15">
        <v>0.10608702485793</v>
      </c>
      <c r="Z138" s="15">
        <v>0.111564834402788</v>
      </c>
      <c r="AA138" s="15">
        <v>0.111000340863002</v>
      </c>
      <c r="AB138" s="15">
        <v>0.10663543084865</v>
      </c>
      <c r="AC138" s="15">
        <v>0.10663543084865</v>
      </c>
      <c r="AD138" s="15">
        <v>0.10663543084865</v>
      </c>
      <c r="AE138" s="15">
        <v>0.105667792368771</v>
      </c>
      <c r="AF138" s="15">
        <v>0.101291880912734</v>
      </c>
      <c r="AG138" s="15">
        <v>0.109419033167136</v>
      </c>
      <c r="AH138" s="15">
        <v>0.112942014785784</v>
      </c>
      <c r="AI138" s="15">
        <v>0.110374104537013</v>
      </c>
      <c r="AJ138" s="15">
        <v>0.110374104537013</v>
      </c>
      <c r="AK138" s="15">
        <v>0.110374104537013</v>
      </c>
      <c r="AL138" s="15">
        <v>0.113594635587132</v>
      </c>
      <c r="AM138" s="15">
        <v>0.107148699492884</v>
      </c>
      <c r="AN138" s="15">
        <v>0.0970136272019144</v>
      </c>
      <c r="AO138" s="15">
        <v>0.0914480776140855</v>
      </c>
      <c r="AP138" s="15">
        <v>0.0914480776140855</v>
      </c>
      <c r="AQ138" s="15">
        <v>0.0923807205508995</v>
      </c>
      <c r="AR138" s="15">
        <v>0.0923807205508995</v>
      </c>
      <c r="AS138" s="15">
        <v>0.0923807205508995</v>
      </c>
      <c r="AT138" s="15">
        <v>0.0930168368755175</v>
      </c>
      <c r="AU138" s="15">
        <v>0.0927408225227712</v>
      </c>
      <c r="AV138" s="15">
        <v>0.0926488177385224</v>
      </c>
      <c r="AW138" s="15">
        <v>0.0910396839648052</v>
      </c>
      <c r="AX138" s="15">
        <v>0.0884402358406289</v>
      </c>
      <c r="AY138" s="15">
        <v>0.0884402358406289</v>
      </c>
      <c r="AZ138" s="15">
        <v>0.0725746956842494</v>
      </c>
      <c r="BA138" s="15">
        <v>0.0725746956842494</v>
      </c>
      <c r="BB138" s="15">
        <v>0.0701236390477948</v>
      </c>
      <c r="BC138" s="15">
        <v>0.0701236390477948</v>
      </c>
      <c r="BD138" s="15">
        <v>0.0701236390477948</v>
      </c>
      <c r="BE138" s="15">
        <v>0.0753208024579794</v>
      </c>
      <c r="BF138" s="15">
        <v>0.0753208024579794</v>
      </c>
      <c r="BG138" s="15">
        <v>0.0785932172976853</v>
      </c>
      <c r="BH138" s="15">
        <v>0.0785932172976853</v>
      </c>
      <c r="BI138" s="15">
        <v>0.0785932172976853</v>
      </c>
      <c r="BJ138" s="15">
        <v>0.0833333332769127</v>
      </c>
      <c r="BK138" s="15">
        <v>0.0857383966244726</v>
      </c>
      <c r="BL138" s="15">
        <v>0.0709666439754935</v>
      </c>
      <c r="BM138" s="15">
        <v>0.0709666439754935</v>
      </c>
      <c r="BN138" s="15">
        <v>0.0709060878320608</v>
      </c>
      <c r="BO138" s="15">
        <v>0.0709060878320608</v>
      </c>
      <c r="BP138" s="15">
        <v>0.0687196692188174</v>
      </c>
      <c r="BQ138" s="15">
        <v>0.0717377860853432</v>
      </c>
      <c r="BR138" s="15">
        <v>0.0717377860853432</v>
      </c>
      <c r="BS138" s="15">
        <v>0.0721969006381039</v>
      </c>
      <c r="BT138" s="15">
        <v>0.0721969006381039</v>
      </c>
      <c r="BU138" s="15">
        <v>0.0721969006381039</v>
      </c>
      <c r="BV138" s="15">
        <v>0.0781786941580756</v>
      </c>
      <c r="BW138" s="15" t="s">
        <v>186</v>
      </c>
      <c r="BX138" s="15" t="s">
        <v>186</v>
      </c>
      <c r="BY138" s="15">
        <v>0.0725936547768417</v>
      </c>
      <c r="BZ138" s="15">
        <v>0.0725936547768417</v>
      </c>
      <c r="CA138" s="15">
        <v>0.0725936547768417</v>
      </c>
      <c r="CB138" s="15">
        <v>0.0725936547768417</v>
      </c>
      <c r="CC138" s="15">
        <v>0.0725936547768417</v>
      </c>
      <c r="CD138" s="15" t="s">
        <v>186</v>
      </c>
      <c r="CE138" s="15" t="s">
        <v>186</v>
      </c>
      <c r="CF138" s="15">
        <v>0.0872221279484134</v>
      </c>
      <c r="CG138" s="15">
        <v>0.0872221279484134</v>
      </c>
      <c r="CH138" s="15">
        <v>0.0936204496480881</v>
      </c>
      <c r="CI138" s="15">
        <v>0.0968923408485095</v>
      </c>
      <c r="CJ138" s="15">
        <v>0.0976030277374938</v>
      </c>
      <c r="CK138" s="15">
        <v>0.100238214595856</v>
      </c>
      <c r="CL138" s="15">
        <v>0.100356979405034</v>
      </c>
      <c r="CM138" s="15">
        <v>0.100849334761115</v>
      </c>
      <c r="CN138" s="15">
        <v>0.101465116491465</v>
      </c>
      <c r="CO138" s="15">
        <v>0.102755665067521</v>
      </c>
      <c r="CP138" s="15">
        <v>0.1037760600858</v>
      </c>
      <c r="CQ138" s="15">
        <v>0.104293611884042</v>
      </c>
      <c r="CR138" s="15">
        <v>0.104454037357388</v>
      </c>
      <c r="CS138" s="15">
        <v>0.104640688404244</v>
      </c>
      <c r="CT138" s="15">
        <v>0.105955737852333</v>
      </c>
      <c r="CU138" s="15">
        <v>0.108484905362677</v>
      </c>
      <c r="CV138" s="15">
        <v>0.111099328246634</v>
      </c>
      <c r="CW138" s="15">
        <v>0.110786763307982</v>
      </c>
      <c r="CX138" s="15">
        <v>0.110558144966758</v>
      </c>
      <c r="CY138" s="15">
        <v>0.110558144966758</v>
      </c>
      <c r="CZ138" s="15">
        <v>0.110406076481342</v>
      </c>
      <c r="DA138" s="15">
        <v>0.114104680432081</v>
      </c>
      <c r="DB138" s="15">
        <v>0.114220903318704</v>
      </c>
      <c r="DC138" s="15">
        <v>0.114108563370444</v>
      </c>
      <c r="DD138" s="15">
        <v>0.114120064994499</v>
      </c>
      <c r="DE138" s="15">
        <v>0.114161815653584</v>
      </c>
      <c r="DF138" s="15">
        <v>0.115379275611583</v>
      </c>
      <c r="DG138" s="15">
        <v>0.115475162180242</v>
      </c>
      <c r="DH138" s="15">
        <v>0.114295169762799</v>
      </c>
      <c r="DI138" s="15">
        <v>0.114237210440206</v>
      </c>
      <c r="DJ138" s="15">
        <v>0.114237210440206</v>
      </c>
      <c r="DK138" s="15">
        <v>0.114259872829677</v>
      </c>
      <c r="DL138" s="15">
        <v>0.113559007126406</v>
      </c>
      <c r="DM138" s="15">
        <v>0.111581831148719</v>
      </c>
      <c r="DN138" s="15">
        <v>0.111375272947595</v>
      </c>
      <c r="DO138" s="15">
        <v>0.111395058289221</v>
      </c>
      <c r="DP138" s="12"/>
      <c r="DQ138" s="15">
        <v>0.111395058289221</v>
      </c>
      <c r="DR138" s="13"/>
      <c r="DS138" s="13"/>
      <c r="DT138" s="14"/>
      <c r="DU138" s="14"/>
      <c r="DV138" s="14"/>
      <c r="DW138" s="14"/>
      <c r="DX138" s="14"/>
      <c r="DY138" s="14"/>
      <c r="DZ138" s="14"/>
      <c r="EA138" s="14"/>
      <c r="EB138" s="14"/>
      <c r="EC138" s="14"/>
      <c r="ED138" s="14"/>
      <c r="EE138" s="14"/>
      <c r="EF138" s="14"/>
      <c r="EG138" s="14"/>
      <c r="EH138" s="14"/>
      <c r="EI138" s="14"/>
      <c r="EJ138" s="14"/>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c r="FG138" s="14"/>
      <c r="FH138" s="14"/>
      <c r="FI138" s="14"/>
      <c r="FJ138" s="14"/>
      <c r="FK138" s="14"/>
      <c r="FL138" s="14"/>
      <c r="FM138" s="14"/>
      <c r="FN138" s="14"/>
      <c r="FO138" s="14"/>
      <c r="FP138" s="14"/>
      <c r="FQ138" s="14"/>
      <c r="FR138" s="14"/>
      <c r="FS138" s="14"/>
      <c r="FT138" s="14"/>
      <c r="FU138" s="14"/>
      <c r="FV138" s="14"/>
      <c r="FW138" s="14"/>
      <c r="FX138" s="14"/>
      <c r="FY138" s="14"/>
      <c r="FZ138" s="14"/>
      <c r="GA138" s="14"/>
      <c r="GB138" s="14"/>
      <c r="GC138" s="14"/>
      <c r="GD138" s="14"/>
      <c r="GE138" s="14"/>
      <c r="GF138" s="14"/>
      <c r="GG138" s="14"/>
      <c r="GH138" s="14"/>
      <c r="GI138" s="14"/>
      <c r="GJ138" s="14"/>
      <c r="GK138" s="14"/>
      <c r="GL138" s="14"/>
      <c r="GM138" s="14"/>
      <c r="GN138" s="14"/>
      <c r="GO138" s="14"/>
      <c r="GP138" s="14"/>
      <c r="GQ138" s="14"/>
      <c r="GR138" s="14"/>
      <c r="GS138" s="14"/>
      <c r="GT138" s="14"/>
      <c r="GU138" s="14"/>
      <c r="GV138" s="14"/>
      <c r="GW138" s="14"/>
      <c r="GX138" s="14"/>
      <c r="GY138" s="14"/>
      <c r="GZ138" s="14"/>
      <c r="HA138" s="14"/>
      <c r="HB138" s="14"/>
      <c r="HC138" s="14"/>
      <c r="HD138" s="14"/>
      <c r="HE138" s="14"/>
      <c r="HF138" s="14"/>
      <c r="HG138" s="14"/>
      <c r="HH138" s="14"/>
      <c r="HI138" s="14"/>
      <c r="HJ138" s="14"/>
      <c r="HK138" s="14"/>
      <c r="HL138" s="14"/>
      <c r="HM138" s="14"/>
      <c r="HN138" s="14"/>
      <c r="HO138" s="14"/>
      <c r="HP138" s="14"/>
      <c r="HQ138" s="14"/>
      <c r="HR138" s="14"/>
      <c r="HS138" s="14"/>
      <c r="HT138" s="14"/>
      <c r="HU138" s="14"/>
      <c r="HV138" s="14"/>
      <c r="HW138" s="14"/>
      <c r="HX138" s="14"/>
      <c r="HY138" s="14"/>
      <c r="HZ138" s="14"/>
      <c r="IA138" s="14"/>
      <c r="IB138" s="14"/>
      <c r="IC138" s="14"/>
      <c r="ID138" s="14"/>
      <c r="IE138" s="14"/>
      <c r="IF138" s="14"/>
    </row>
    <row r="139" s="2" customFormat="1" hidden="1" outlineLevel="1" spans="1:240">
      <c r="A139" s="9" t="s">
        <v>183</v>
      </c>
      <c r="B139" s="10"/>
      <c r="C139" s="10"/>
      <c r="D139" s="16" t="s">
        <v>186</v>
      </c>
      <c r="E139" s="16">
        <v>1.38200683561113</v>
      </c>
      <c r="F139" s="16">
        <v>1.40964697232335</v>
      </c>
      <c r="G139" s="16">
        <v>1.1793124997215</v>
      </c>
      <c r="H139" s="16">
        <v>1.24841284150205</v>
      </c>
      <c r="I139" s="16">
        <v>1.09178540013279</v>
      </c>
      <c r="J139" s="16">
        <v>1.1204801343788</v>
      </c>
      <c r="K139" s="16">
        <v>1.30635212219049</v>
      </c>
      <c r="L139" s="16">
        <v>1.40101531945067</v>
      </c>
      <c r="M139" s="16">
        <v>1.38208267999863</v>
      </c>
      <c r="N139" s="16">
        <v>1.03433458530194</v>
      </c>
      <c r="O139" s="16">
        <v>0.906987637581751</v>
      </c>
      <c r="P139" s="16">
        <v>0.977587351160042</v>
      </c>
      <c r="Q139" s="16">
        <v>1.12294994329391</v>
      </c>
      <c r="R139" s="16">
        <v>0.998177727372361</v>
      </c>
      <c r="S139" s="16">
        <v>0.893530062405903</v>
      </c>
      <c r="T139" s="16">
        <v>0.922722713050867</v>
      </c>
      <c r="U139" s="16">
        <v>0.971958936437528</v>
      </c>
      <c r="V139" s="16">
        <v>1.11532081208317</v>
      </c>
      <c r="W139" s="16">
        <v>1.18221396662241</v>
      </c>
      <c r="X139" s="16">
        <v>1.25104149207645</v>
      </c>
      <c r="Y139" s="16">
        <v>1.21864388964474</v>
      </c>
      <c r="Z139" s="16">
        <v>1.21238238428385</v>
      </c>
      <c r="AA139" s="16">
        <v>1.06827379428309</v>
      </c>
      <c r="AB139" s="16">
        <v>1.02995972671318</v>
      </c>
      <c r="AC139" s="16">
        <v>0.960318321704107</v>
      </c>
      <c r="AD139" s="16">
        <v>0.879680905377808</v>
      </c>
      <c r="AE139" s="16">
        <v>1.06600397729314</v>
      </c>
      <c r="AF139" s="16">
        <v>1.04044090468261</v>
      </c>
      <c r="AG139" s="16">
        <v>1.25872872678662</v>
      </c>
      <c r="AH139" s="16">
        <v>1.26336062349693</v>
      </c>
      <c r="AI139" s="16">
        <v>1.08619049084638</v>
      </c>
      <c r="AJ139" s="16">
        <v>1.00207472892898</v>
      </c>
      <c r="AK139" s="16">
        <v>0.987445900769435</v>
      </c>
      <c r="AL139" s="16">
        <v>0.940794396104414</v>
      </c>
      <c r="AM139" s="16">
        <v>0.970721043677409</v>
      </c>
      <c r="AN139" s="16">
        <v>0.910008650676138</v>
      </c>
      <c r="AO139" s="16">
        <v>0.928674991016888</v>
      </c>
      <c r="AP139" s="16">
        <v>0.917530891124686</v>
      </c>
      <c r="AQ139" s="16">
        <v>0.909734813833358</v>
      </c>
      <c r="AR139" s="16">
        <v>0.86066198155189</v>
      </c>
      <c r="AS139" s="16">
        <v>0.849337481794629</v>
      </c>
      <c r="AT139" s="16">
        <v>0.757112518170945</v>
      </c>
      <c r="AU139" s="16">
        <v>0.692434564357347</v>
      </c>
      <c r="AV139" s="16">
        <v>0.734285005060263</v>
      </c>
      <c r="AW139" s="16">
        <v>0.605169915604238</v>
      </c>
      <c r="AX139" s="16">
        <v>0.628001322136859</v>
      </c>
      <c r="AY139" s="16">
        <v>0.572589440771842</v>
      </c>
      <c r="AZ139" s="16">
        <v>0.568190147547031</v>
      </c>
      <c r="BA139" s="16">
        <v>0.659710708225747</v>
      </c>
      <c r="BB139" s="16">
        <v>0.553242830780587</v>
      </c>
      <c r="BC139" s="16">
        <v>0.591397508765455</v>
      </c>
      <c r="BD139" s="16">
        <v>0.53798095958664</v>
      </c>
      <c r="BE139" s="16">
        <v>0.620317968552322</v>
      </c>
      <c r="BF139" s="16">
        <v>0.64273909994578</v>
      </c>
      <c r="BG139" s="16">
        <v>0.597315488964651</v>
      </c>
      <c r="BH139" s="16">
        <v>0.526824841198636</v>
      </c>
      <c r="BI139" s="16">
        <v>0.526824841198636</v>
      </c>
      <c r="BJ139" s="16">
        <v>0.430458777928233</v>
      </c>
      <c r="BK139" s="16">
        <v>0.488547308016878</v>
      </c>
      <c r="BL139" s="16">
        <v>0.446877899931927</v>
      </c>
      <c r="BM139" s="16">
        <v>0.411690663716814</v>
      </c>
      <c r="BN139" s="16">
        <v>0.373222163734473</v>
      </c>
      <c r="BO139" s="16">
        <v>0.36590408209262</v>
      </c>
      <c r="BP139" s="16">
        <v>0.405072107099331</v>
      </c>
      <c r="BQ139" s="16">
        <v>0.395107617810761</v>
      </c>
      <c r="BR139" s="16">
        <v>0.379763632653061</v>
      </c>
      <c r="BS139" s="16">
        <v>0.358107912488605</v>
      </c>
      <c r="BT139" s="16">
        <v>0.365647026435734</v>
      </c>
      <c r="BU139" s="16">
        <v>0.407112153144941</v>
      </c>
      <c r="BV139" s="16">
        <v>0.454730336769759</v>
      </c>
      <c r="BW139" s="16" t="s">
        <v>186</v>
      </c>
      <c r="BX139" s="16" t="s">
        <v>186</v>
      </c>
      <c r="BY139" s="16">
        <v>1.15628575730418</v>
      </c>
      <c r="BZ139" s="16">
        <v>1.29340938877935</v>
      </c>
      <c r="CA139" s="16">
        <v>1.5676566517297</v>
      </c>
      <c r="CB139" s="16">
        <v>1.22670059508873</v>
      </c>
      <c r="CC139" s="16">
        <v>1.37494235884567</v>
      </c>
      <c r="CD139" s="16" t="s">
        <v>186</v>
      </c>
      <c r="CE139" s="16" t="s">
        <v>186</v>
      </c>
      <c r="CF139" s="16">
        <v>1.36834342440183</v>
      </c>
      <c r="CG139" s="16">
        <v>1.40342915323265</v>
      </c>
      <c r="CH139" s="16">
        <v>1.42330756568593</v>
      </c>
      <c r="CI139" s="16">
        <v>1.18188890215545</v>
      </c>
      <c r="CJ139" s="16">
        <v>1.22030252612365</v>
      </c>
      <c r="CK139" s="16">
        <v>1.23694929071149</v>
      </c>
      <c r="CL139" s="16">
        <v>1.19003033189931</v>
      </c>
      <c r="CM139" s="16">
        <v>1.28597680538645</v>
      </c>
      <c r="CN139" s="16">
        <v>1.18134658032934</v>
      </c>
      <c r="CO139" s="16">
        <v>1.21295033963551</v>
      </c>
      <c r="CP139" s="16">
        <v>1.09693973242011</v>
      </c>
      <c r="CQ139" s="16">
        <v>0.981917644415088</v>
      </c>
      <c r="CR139" s="16">
        <v>1.01405712462327</v>
      </c>
      <c r="CS139" s="16">
        <v>0.998463729541851</v>
      </c>
      <c r="CT139" s="16">
        <v>0.986392897999252</v>
      </c>
      <c r="CU139" s="16">
        <v>0.973506999342579</v>
      </c>
      <c r="CV139" s="16">
        <v>0.992283082632278</v>
      </c>
      <c r="CW139" s="16">
        <v>1.12286305073115</v>
      </c>
      <c r="CX139" s="16">
        <v>0.896508717040225</v>
      </c>
      <c r="CY139" s="16">
        <v>0.944626416542385</v>
      </c>
      <c r="CZ139" s="16">
        <v>1.08503437736226</v>
      </c>
      <c r="DA139" s="16">
        <v>1.03117824161246</v>
      </c>
      <c r="DB139" s="16">
        <v>0.987874103898708</v>
      </c>
      <c r="DC139" s="16">
        <v>0.951587734691541</v>
      </c>
      <c r="DD139" s="16">
        <v>0.879157172208458</v>
      </c>
      <c r="DE139" s="16">
        <v>0.866327549299023</v>
      </c>
      <c r="DF139" s="16">
        <v>0.725896837728503</v>
      </c>
      <c r="DG139" s="16">
        <v>0.878821110926746</v>
      </c>
      <c r="DH139" s="16">
        <v>0.955933577203166</v>
      </c>
      <c r="DI139" s="16">
        <v>0.986177324016381</v>
      </c>
      <c r="DJ139" s="16">
        <v>0.924023290990139</v>
      </c>
      <c r="DK139" s="16">
        <v>0.834768969457863</v>
      </c>
      <c r="DL139" s="16">
        <v>0.708758482813499</v>
      </c>
      <c r="DM139" s="16">
        <v>0.726560742558909</v>
      </c>
      <c r="DN139" s="16">
        <v>0.877825652922205</v>
      </c>
      <c r="DO139" s="16">
        <v>0.827939714656697</v>
      </c>
      <c r="DP139" s="12"/>
      <c r="DQ139" s="16">
        <v>0.869233466011146</v>
      </c>
      <c r="DR139" s="13"/>
      <c r="DS139" s="13"/>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c r="IB139" s="14"/>
      <c r="IC139" s="14"/>
      <c r="ID139" s="14"/>
      <c r="IE139" s="14"/>
      <c r="IF139" s="14"/>
    </row>
    <row r="140" s="2" customFormat="1" hidden="1" outlineLevel="1" spans="1:240">
      <c r="A140" s="9" t="s">
        <v>184</v>
      </c>
      <c r="B140" s="10"/>
      <c r="C140" s="10"/>
      <c r="D140" s="16" t="s">
        <v>186</v>
      </c>
      <c r="E140" s="16">
        <v>13.3761882170275</v>
      </c>
      <c r="F140" s="16">
        <v>13.6437119813681</v>
      </c>
      <c r="G140" s="16">
        <v>11.4143472785301</v>
      </c>
      <c r="H140" s="16">
        <v>12.0831566893815</v>
      </c>
      <c r="I140" s="16">
        <v>10.5671886914517</v>
      </c>
      <c r="J140" s="16">
        <v>10.1204826143472</v>
      </c>
      <c r="K140" s="16">
        <v>11.4513341615059</v>
      </c>
      <c r="L140" s="16">
        <v>12.1678023739245</v>
      </c>
      <c r="M140" s="16">
        <v>12.0033726121148</v>
      </c>
      <c r="N140" s="16">
        <v>8.84797842887731</v>
      </c>
      <c r="O140" s="16">
        <v>7.79725065654677</v>
      </c>
      <c r="P140" s="16">
        <v>8.48972591958939</v>
      </c>
      <c r="Q140" s="16">
        <v>9.70166427850656</v>
      </c>
      <c r="R140" s="16">
        <v>8.62370158089472</v>
      </c>
      <c r="S140" s="16">
        <v>7.7196038345106</v>
      </c>
      <c r="T140" s="16">
        <v>8.10754893835616</v>
      </c>
      <c r="U140" s="16">
        <v>8.97554034885888</v>
      </c>
      <c r="V140" s="16">
        <v>10.5177682204957</v>
      </c>
      <c r="W140" s="16">
        <v>11.1993282018228</v>
      </c>
      <c r="X140" s="16">
        <v>11.8513438848057</v>
      </c>
      <c r="Y140" s="16">
        <v>11.4872095930367</v>
      </c>
      <c r="Z140" s="16">
        <v>10.8670656912081</v>
      </c>
      <c r="AA140" s="16">
        <v>9.62405868286088</v>
      </c>
      <c r="AB140" s="16">
        <v>9.65870085126799</v>
      </c>
      <c r="AC140" s="16">
        <v>9.00562143427834</v>
      </c>
      <c r="AD140" s="16">
        <v>8.24942421460611</v>
      </c>
      <c r="AE140" s="16">
        <v>10.0882582421414</v>
      </c>
      <c r="AF140" s="16">
        <v>10.271710775901</v>
      </c>
      <c r="AG140" s="16">
        <v>11.5037456496615</v>
      </c>
      <c r="AH140" s="16">
        <v>11.1859224921136</v>
      </c>
      <c r="AI140" s="16">
        <v>9.84099028846154</v>
      </c>
      <c r="AJ140" s="16">
        <v>9.0788933974359</v>
      </c>
      <c r="AK140" s="16">
        <v>8.94635480769231</v>
      </c>
      <c r="AL140" s="16">
        <v>8.28203190442727</v>
      </c>
      <c r="AM140" s="16">
        <v>9.05956906870229</v>
      </c>
      <c r="AN140" s="16">
        <v>9.38021468656293</v>
      </c>
      <c r="AO140" s="16">
        <v>10.1552161100196</v>
      </c>
      <c r="AP140" s="16">
        <v>10.0333535166994</v>
      </c>
      <c r="AQ140" s="16">
        <v>9.84766960474308</v>
      </c>
      <c r="AR140" s="16">
        <v>9.31646750988142</v>
      </c>
      <c r="AS140" s="16">
        <v>9.19388241106719</v>
      </c>
      <c r="AT140" s="16">
        <v>8.13952122650841</v>
      </c>
      <c r="AU140" s="16">
        <v>7.46634055555556</v>
      </c>
      <c r="AV140" s="16">
        <v>7.92546546176763</v>
      </c>
      <c r="AW140" s="16">
        <v>6.64732003944773</v>
      </c>
      <c r="AX140" s="16">
        <v>7.10085535353535</v>
      </c>
      <c r="AY140" s="16">
        <v>6.47430929292929</v>
      </c>
      <c r="AZ140" s="16">
        <v>7.82903933926302</v>
      </c>
      <c r="BA140" s="16">
        <v>9.09009265565438</v>
      </c>
      <c r="BB140" s="16">
        <v>7.88953394736842</v>
      </c>
      <c r="BC140" s="16">
        <v>8.43363973684211</v>
      </c>
      <c r="BD140" s="16">
        <v>7.67189163157895</v>
      </c>
      <c r="BE140" s="16">
        <v>8.23567923215357</v>
      </c>
      <c r="BF140" s="16">
        <v>8.53335438512297</v>
      </c>
      <c r="BG140" s="16">
        <v>7.60008954337899</v>
      </c>
      <c r="BH140" s="16">
        <v>6.70318456621005</v>
      </c>
      <c r="BI140" s="16">
        <v>6.70318456621005</v>
      </c>
      <c r="BJ140" s="16">
        <v>5.16550533863609</v>
      </c>
      <c r="BK140" s="16">
        <v>5.6981157480315</v>
      </c>
      <c r="BL140" s="16">
        <v>6.2970132853717</v>
      </c>
      <c r="BM140" s="16">
        <v>5.8011854676259</v>
      </c>
      <c r="BN140" s="16">
        <v>5.26361240826655</v>
      </c>
      <c r="BO140" s="16">
        <v>5.16040432182995</v>
      </c>
      <c r="BP140" s="16">
        <v>5.89455845326465</v>
      </c>
      <c r="BQ140" s="16">
        <v>5.50766394352788</v>
      </c>
      <c r="BR140" s="16">
        <v>5.2937740816433</v>
      </c>
      <c r="BS140" s="16">
        <v>4.96015631313131</v>
      </c>
      <c r="BT140" s="16">
        <v>5.06458065656566</v>
      </c>
      <c r="BU140" s="16">
        <v>5.63891454545455</v>
      </c>
      <c r="BV140" s="16">
        <v>5.81655068131868</v>
      </c>
      <c r="BW140" s="16" t="s">
        <v>186</v>
      </c>
      <c r="BX140" s="16" t="s">
        <v>186</v>
      </c>
      <c r="BY140" s="16">
        <v>15.9281931851852</v>
      </c>
      <c r="BZ140" s="16">
        <v>17.8171135308642</v>
      </c>
      <c r="CA140" s="16">
        <v>21.5949542222222</v>
      </c>
      <c r="CB140" s="16">
        <v>16.898179308642</v>
      </c>
      <c r="CC140" s="16">
        <v>18.9402553580247</v>
      </c>
      <c r="CD140" s="16" t="s">
        <v>186</v>
      </c>
      <c r="CE140" s="16" t="s">
        <v>186</v>
      </c>
      <c r="CF140" s="16">
        <v>15.6880307392996</v>
      </c>
      <c r="CG140" s="16">
        <v>16.0902879377432</v>
      </c>
      <c r="CH140" s="16">
        <v>15.2029558823529</v>
      </c>
      <c r="CI140" s="16">
        <v>12.19796004313</v>
      </c>
      <c r="CJ140" s="16">
        <v>12.5027117950243</v>
      </c>
      <c r="CK140" s="16">
        <v>12.3400969949302</v>
      </c>
      <c r="CL140" s="16">
        <v>11.8579727982488</v>
      </c>
      <c r="CM140" s="16">
        <v>12.7514654254545</v>
      </c>
      <c r="CN140" s="16">
        <v>11.6428839898755</v>
      </c>
      <c r="CO140" s="16">
        <v>11.8042186660801</v>
      </c>
      <c r="CP140" s="16">
        <v>10.5702580297727</v>
      </c>
      <c r="CQ140" s="16">
        <v>9.41493564828142</v>
      </c>
      <c r="CR140" s="16">
        <v>9.70816590988897</v>
      </c>
      <c r="CS140" s="16">
        <v>9.54183066614227</v>
      </c>
      <c r="CT140" s="16">
        <v>9.3094807132952</v>
      </c>
      <c r="CU140" s="16">
        <v>8.97366316620764</v>
      </c>
      <c r="CV140" s="16">
        <v>8.93149489103544</v>
      </c>
      <c r="CW140" s="16">
        <v>10.1353538744484</v>
      </c>
      <c r="CX140" s="16">
        <v>8.10893414781678</v>
      </c>
      <c r="CY140" s="16">
        <v>8.54415942693689</v>
      </c>
      <c r="CZ140" s="16">
        <v>9.82766901915598</v>
      </c>
      <c r="DA140" s="16">
        <v>9.03712483754119</v>
      </c>
      <c r="DB140" s="16">
        <v>8.64880311042806</v>
      </c>
      <c r="DC140" s="16">
        <v>8.3393192113224</v>
      </c>
      <c r="DD140" s="16">
        <v>7.70379137315456</v>
      </c>
      <c r="DE140" s="16">
        <v>7.58859294887034</v>
      </c>
      <c r="DF140" s="16">
        <v>6.29139708046174</v>
      </c>
      <c r="DG140" s="16">
        <v>7.61047739041075</v>
      </c>
      <c r="DH140" s="16">
        <v>8.36372682403856</v>
      </c>
      <c r="DI140" s="16">
        <v>8.63271538420982</v>
      </c>
      <c r="DJ140" s="16">
        <v>8.08863668352433</v>
      </c>
      <c r="DK140" s="16">
        <v>7.30588043540206</v>
      </c>
      <c r="DL140" s="16">
        <v>6.24132335028748</v>
      </c>
      <c r="DM140" s="16">
        <v>6.51146100650142</v>
      </c>
      <c r="DN140" s="16">
        <v>7.88169249502308</v>
      </c>
      <c r="DO140" s="16">
        <v>7.43246358834942</v>
      </c>
      <c r="DP140" s="12"/>
      <c r="DQ140" s="16">
        <v>7.80316002667108</v>
      </c>
      <c r="DR140" s="13"/>
      <c r="DS140" s="13"/>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c r="IB140" s="14"/>
      <c r="IC140" s="14"/>
      <c r="ID140" s="14"/>
      <c r="IE140" s="14"/>
      <c r="IF140" s="14"/>
    </row>
    <row r="141" s="3" customFormat="1" collapsed="1" spans="1:240">
      <c r="A141" s="4" t="s">
        <v>56</v>
      </c>
      <c r="B141" s="5">
        <f>AP141/P141-1</f>
        <v>10.7733583785603</v>
      </c>
      <c r="C141" s="5"/>
      <c r="D141" s="6" t="s">
        <v>57</v>
      </c>
      <c r="E141" s="6" t="s">
        <v>57</v>
      </c>
      <c r="F141" s="6">
        <v>5.9399510014</v>
      </c>
      <c r="G141" s="6">
        <v>5.2351286649</v>
      </c>
      <c r="H141" s="6">
        <v>4.0393611147</v>
      </c>
      <c r="I141" s="6">
        <v>2.5732319744</v>
      </c>
      <c r="J141" s="6">
        <v>2.4224566634</v>
      </c>
      <c r="K141" s="6">
        <v>4.3423289568</v>
      </c>
      <c r="L141" s="6">
        <v>3.9251839297</v>
      </c>
      <c r="M141" s="6">
        <v>4.1262176777</v>
      </c>
      <c r="N141" s="6">
        <v>3.317056842</v>
      </c>
      <c r="O141" s="6">
        <v>2.965247783</v>
      </c>
      <c r="P141" s="7">
        <v>2.9486426304</v>
      </c>
      <c r="Q141" s="7">
        <v>2.8616214138</v>
      </c>
      <c r="R141" s="7">
        <v>3.1784791482</v>
      </c>
      <c r="S141" s="7">
        <v>3.2131354629</v>
      </c>
      <c r="T141" s="7">
        <v>3.5002877847</v>
      </c>
      <c r="U141" s="7">
        <v>6.5534115343</v>
      </c>
      <c r="V141" s="7">
        <v>7.4974207773</v>
      </c>
      <c r="W141" s="7">
        <v>6.5782538828</v>
      </c>
      <c r="X141" s="7">
        <v>7.5627972969</v>
      </c>
      <c r="Y141" s="7">
        <v>6.4117337887</v>
      </c>
      <c r="Z141" s="7">
        <v>6.9641946951</v>
      </c>
      <c r="AA141" s="7">
        <v>7.6411476226</v>
      </c>
      <c r="AB141" s="7">
        <v>7.9387166538</v>
      </c>
      <c r="AC141" s="7">
        <v>8.1423431541</v>
      </c>
      <c r="AD141" s="7">
        <v>10.9577702565</v>
      </c>
      <c r="AE141" s="7">
        <v>11.8215944811</v>
      </c>
      <c r="AF141" s="7">
        <v>17.3084779818</v>
      </c>
      <c r="AG141" s="7">
        <v>14.7681133657</v>
      </c>
      <c r="AH141" s="7">
        <v>17.7934311828</v>
      </c>
      <c r="AI141" s="7">
        <v>17.0493224917</v>
      </c>
      <c r="AJ141" s="7">
        <v>15.5002318065</v>
      </c>
      <c r="AK141" s="7">
        <v>17.2552845084</v>
      </c>
      <c r="AL141" s="7">
        <v>21.2957329405</v>
      </c>
      <c r="AM141" s="7">
        <v>19.2235679124</v>
      </c>
      <c r="AN141" s="7">
        <v>25.4061105616</v>
      </c>
      <c r="AO141" s="7">
        <v>26.040816522</v>
      </c>
      <c r="AP141" s="7">
        <v>34.715426418</v>
      </c>
      <c r="AQ141" s="6">
        <v>30.97266066</v>
      </c>
      <c r="AR141" s="6">
        <v>32.75627823</v>
      </c>
      <c r="AS141" s="6">
        <v>30.4060732303</v>
      </c>
      <c r="AT141" s="6">
        <v>27.6667360466</v>
      </c>
      <c r="AU141" s="6">
        <v>22.6721441337</v>
      </c>
      <c r="AV141" s="6">
        <v>20.1316405604</v>
      </c>
      <c r="AW141" s="6">
        <v>16.6726742492</v>
      </c>
      <c r="AX141" s="6">
        <v>20.434157416</v>
      </c>
      <c r="AY141" s="6">
        <v>21.375955174</v>
      </c>
      <c r="AZ141" s="6">
        <v>23.8922307262</v>
      </c>
      <c r="BA141" s="6">
        <v>28.02507219</v>
      </c>
      <c r="BB141" s="6">
        <v>22.6969260612</v>
      </c>
      <c r="BC141" s="6">
        <v>28.8470235384</v>
      </c>
      <c r="BD141" s="6">
        <v>28.7023834284</v>
      </c>
      <c r="BE141" s="6">
        <v>28.5099232704</v>
      </c>
      <c r="BF141" s="6">
        <v>26.603446758</v>
      </c>
      <c r="BG141" s="6">
        <v>27.1143326208</v>
      </c>
      <c r="BH141" s="6">
        <v>23.7018483102</v>
      </c>
      <c r="BI141" s="6">
        <v>20.6743538592</v>
      </c>
      <c r="BJ141" s="6">
        <v>18.7954346226</v>
      </c>
      <c r="BK141" s="6">
        <v>19.8004379352</v>
      </c>
      <c r="BL141" s="6">
        <v>17.5295249866</v>
      </c>
      <c r="BM141" s="6">
        <v>20.0678404208</v>
      </c>
      <c r="BN141" s="6">
        <v>16.6958885913</v>
      </c>
      <c r="BO141" s="6">
        <v>24.2339341765</v>
      </c>
      <c r="BP141" s="6">
        <v>26.5092138222</v>
      </c>
      <c r="BQ141" s="6">
        <v>26.1456815984</v>
      </c>
      <c r="BR141" s="6">
        <v>26.2592451954</v>
      </c>
      <c r="BS141" s="6">
        <v>28.4524030268</v>
      </c>
      <c r="BT141" s="6">
        <v>28.8956353232</v>
      </c>
      <c r="BU141" s="6">
        <v>26.710577862</v>
      </c>
      <c r="BV141" s="6">
        <v>31.8738453148</v>
      </c>
      <c r="BW141" s="6">
        <v>35.7151918836</v>
      </c>
      <c r="BX141" s="6">
        <v>29.7245173176</v>
      </c>
      <c r="BY141" s="6">
        <v>27.1993030296</v>
      </c>
      <c r="BZ141" s="6">
        <v>27.1836307144</v>
      </c>
      <c r="CA141" s="6">
        <v>27.7713425344</v>
      </c>
      <c r="CB141" s="6">
        <v>19.3709815872</v>
      </c>
      <c r="CC141" s="6">
        <v>18.7881404312</v>
      </c>
      <c r="CD141" s="6">
        <v>13.6775789767</v>
      </c>
      <c r="CE141" s="6">
        <v>13.498124147</v>
      </c>
      <c r="CF141" s="6">
        <v>9.9782091563</v>
      </c>
      <c r="CG141" s="6">
        <v>10.057803283</v>
      </c>
      <c r="CH141" s="6">
        <v>9.5947101822</v>
      </c>
      <c r="CI141" s="6">
        <v>7.6193286741</v>
      </c>
      <c r="CJ141" s="6">
        <v>5.8005802998</v>
      </c>
      <c r="CK141" s="6">
        <v>5.1650854884</v>
      </c>
      <c r="CL141" s="6">
        <v>6.0980459562</v>
      </c>
      <c r="CM141" s="6">
        <v>7.3960779114</v>
      </c>
      <c r="CN141" s="6">
        <v>5.881707297</v>
      </c>
      <c r="CO141" s="6">
        <v>5.008295455</v>
      </c>
      <c r="CP141" s="6">
        <v>3.7002465244</v>
      </c>
      <c r="CQ141" s="6">
        <v>2.3158945306</v>
      </c>
      <c r="CR141" s="6">
        <v>2.5511376716</v>
      </c>
      <c r="CS141" s="6">
        <v>3.115444622</v>
      </c>
      <c r="CT141" s="6">
        <v>4.4762655435</v>
      </c>
      <c r="CU141" s="6">
        <v>3.7009155465</v>
      </c>
      <c r="CV141" s="6">
        <v>3.570701897</v>
      </c>
      <c r="CW141" s="6">
        <v>2.7462375055</v>
      </c>
      <c r="CX141" s="6">
        <v>2.331301938</v>
      </c>
      <c r="CY141" s="6">
        <v>2.367175629</v>
      </c>
      <c r="CZ141" s="6">
        <v>3.061361436</v>
      </c>
      <c r="DA141" s="6">
        <v>2.3214769492</v>
      </c>
      <c r="DB141" s="6">
        <v>1.840557172</v>
      </c>
      <c r="DC141" s="6">
        <v>1.8160288914</v>
      </c>
      <c r="DD141" s="6">
        <v>1.7919755286</v>
      </c>
      <c r="DE141" s="6">
        <v>1.6477409768</v>
      </c>
      <c r="DF141" s="6">
        <v>1.3349056812</v>
      </c>
      <c r="DG141" s="6">
        <v>1.4259172392</v>
      </c>
      <c r="DH141" s="6">
        <v>1.389665106</v>
      </c>
      <c r="DI141" s="6">
        <v>1.574787266</v>
      </c>
      <c r="DJ141" s="6">
        <v>1.6158497973</v>
      </c>
      <c r="DK141" s="6">
        <v>1.4096515212</v>
      </c>
      <c r="DL141" s="6">
        <v>1.4081958402</v>
      </c>
      <c r="DM141" s="6">
        <v>1.3619077008</v>
      </c>
      <c r="DN141" s="6">
        <v>2.1016556828</v>
      </c>
      <c r="DO141" s="6">
        <v>1.8481541354</v>
      </c>
      <c r="DP141" s="6">
        <v>1.5032168655</v>
      </c>
      <c r="DQ141" s="6">
        <v>1.5846514368</v>
      </c>
      <c r="DR141" s="6">
        <v>1.8644302254</v>
      </c>
      <c r="DS141" s="6">
        <v>1.8355690764</v>
      </c>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c r="HC141" s="19"/>
      <c r="HD141" s="19"/>
      <c r="HE141" s="19"/>
      <c r="HF141" s="19"/>
      <c r="HG141" s="19"/>
      <c r="HH141" s="19"/>
      <c r="HI141" s="19"/>
      <c r="HJ141" s="19"/>
      <c r="HK141" s="19"/>
      <c r="HL141" s="19"/>
      <c r="HM141" s="19"/>
      <c r="HN141" s="19"/>
      <c r="HO141" s="19"/>
      <c r="HP141" s="19"/>
      <c r="HQ141" s="19"/>
      <c r="HR141" s="19"/>
      <c r="HS141" s="19"/>
      <c r="HT141" s="19"/>
      <c r="HU141" s="19"/>
      <c r="HV141" s="19"/>
      <c r="HW141" s="19"/>
      <c r="HX141" s="19"/>
      <c r="HY141" s="19"/>
      <c r="HZ141" s="19"/>
      <c r="IA141" s="19"/>
      <c r="IB141" s="19"/>
      <c r="IC141" s="19"/>
      <c r="ID141" s="19"/>
      <c r="IE141" s="19"/>
      <c r="IF141" s="19"/>
    </row>
    <row r="148" s="1" customFormat="1" spans="1:240">
      <c r="A148" s="4" t="s">
        <v>1</v>
      </c>
      <c r="B148" s="5">
        <v>1.05629089687637</v>
      </c>
      <c r="C148" s="5"/>
      <c r="D148" s="6">
        <v>866.7898742908</v>
      </c>
      <c r="E148" s="6">
        <v>849.7748006384</v>
      </c>
      <c r="F148" s="6">
        <v>874.1056655292</v>
      </c>
      <c r="G148" s="6">
        <v>928.6996556552</v>
      </c>
      <c r="H148" s="6">
        <v>985.5735058666</v>
      </c>
      <c r="I148" s="6">
        <v>955.8916792275</v>
      </c>
      <c r="J148" s="6">
        <v>1051.8657699741</v>
      </c>
      <c r="K148" s="6">
        <v>1116.629483728</v>
      </c>
      <c r="L148" s="6">
        <v>1127.281905728</v>
      </c>
      <c r="M148" s="6">
        <v>1065.2422</v>
      </c>
      <c r="N148" s="6">
        <v>1056.122341443</v>
      </c>
      <c r="O148" s="6">
        <v>1048.9711640568</v>
      </c>
      <c r="P148" s="6">
        <v>1046.9273819544</v>
      </c>
      <c r="Q148" s="6">
        <v>992.9750006288</v>
      </c>
      <c r="R148" s="6">
        <v>930.3033514544</v>
      </c>
      <c r="S148" s="6">
        <v>929.966407104</v>
      </c>
      <c r="T148" s="6">
        <v>931.24102236</v>
      </c>
      <c r="U148" s="6">
        <v>967.1483338528</v>
      </c>
      <c r="V148" s="6">
        <v>883.420537428</v>
      </c>
      <c r="W148" s="6">
        <v>835.7136531536</v>
      </c>
      <c r="X148" s="6">
        <v>833.8816782264</v>
      </c>
      <c r="Y148" s="6">
        <v>846.5389595416</v>
      </c>
      <c r="Z148" s="6">
        <v>875.220846808</v>
      </c>
      <c r="AA148" s="6">
        <v>945.7017694432</v>
      </c>
      <c r="AB148" s="6">
        <v>922.0426803896</v>
      </c>
      <c r="AC148" s="6">
        <v>914.6893031832</v>
      </c>
      <c r="AD148" s="6">
        <v>874.7407719848</v>
      </c>
      <c r="AE148" s="6">
        <v>973.95179368</v>
      </c>
      <c r="AF148" s="6">
        <v>969.2430442145</v>
      </c>
      <c r="AG148" s="6">
        <v>866.8200705329</v>
      </c>
      <c r="AH148" s="6">
        <v>851.0626899665</v>
      </c>
      <c r="AI148" s="6">
        <v>897.1719967548</v>
      </c>
      <c r="AJ148" s="6">
        <v>985.7634486984</v>
      </c>
      <c r="AK148" s="6">
        <v>1020.514791726</v>
      </c>
      <c r="AL148" s="6">
        <v>1109.8988998326</v>
      </c>
      <c r="AM148" s="6">
        <v>1090.5383062999</v>
      </c>
      <c r="AN148" s="6">
        <v>1080.9393565652</v>
      </c>
      <c r="AO148" s="6">
        <v>1102.2822481888</v>
      </c>
      <c r="AP148" s="6">
        <v>1157.243243456</v>
      </c>
      <c r="AQ148" s="6">
        <v>1284.2498835456</v>
      </c>
      <c r="AR148" s="6">
        <v>1230.9864951758</v>
      </c>
      <c r="AS148" s="6">
        <v>1315.655830236</v>
      </c>
      <c r="AT148" s="6">
        <v>1355.9898045936</v>
      </c>
      <c r="AU148" s="6">
        <v>1191.7165073408</v>
      </c>
      <c r="AV148" s="6">
        <v>1192.9869940224</v>
      </c>
      <c r="AW148" s="6">
        <v>1177.4235321728</v>
      </c>
      <c r="AX148" s="6">
        <v>1288.625429846</v>
      </c>
      <c r="AY148" s="6">
        <v>1349.2166353285</v>
      </c>
      <c r="AZ148" s="6">
        <v>1325.2949126445</v>
      </c>
      <c r="BA148" s="6">
        <v>1380.4676657753</v>
      </c>
      <c r="BB148" s="6">
        <v>1212.4476344974</v>
      </c>
      <c r="BC148" s="6">
        <v>1319.4837816445</v>
      </c>
      <c r="BD148" s="6">
        <v>1347.9940672919</v>
      </c>
      <c r="BE148" s="6">
        <v>1324.020675185</v>
      </c>
      <c r="BF148" s="6">
        <v>1471.6215599216</v>
      </c>
      <c r="BG148" s="6">
        <v>1397.9223642015</v>
      </c>
      <c r="BH148" s="6">
        <v>1459.4278261217</v>
      </c>
      <c r="BI148" s="6">
        <v>1581.5021185623</v>
      </c>
      <c r="BJ148" s="6">
        <v>1499.749975584</v>
      </c>
      <c r="BK148" s="6">
        <v>1391.9797800384</v>
      </c>
      <c r="BL148" s="7">
        <v>1288.5702282432</v>
      </c>
      <c r="BM148" s="7">
        <v>1355.6792811012</v>
      </c>
      <c r="BN148" s="7">
        <v>1532.9532407772</v>
      </c>
      <c r="BO148" s="7">
        <v>1524.711556687</v>
      </c>
      <c r="BP148" s="7">
        <v>1522.6072126789</v>
      </c>
      <c r="BQ148" s="7">
        <v>1745.3592974761</v>
      </c>
      <c r="BR148" s="7">
        <v>1958.2840844146</v>
      </c>
      <c r="BS148" s="7">
        <v>1885.0477008264</v>
      </c>
      <c r="BT148" s="7">
        <v>2114.556339951</v>
      </c>
      <c r="BU148" s="7">
        <v>2220.8335962351</v>
      </c>
      <c r="BV148" s="7">
        <v>2106.0330056949</v>
      </c>
      <c r="BW148" s="7">
        <v>2124.7932368258</v>
      </c>
      <c r="BX148" s="7">
        <v>2094.9975756179</v>
      </c>
      <c r="BY148" s="7">
        <v>2095.3523335388</v>
      </c>
      <c r="BZ148" s="7">
        <v>2156.0230691804</v>
      </c>
      <c r="CA148" s="7">
        <v>2440.8911326226</v>
      </c>
      <c r="CB148" s="7">
        <v>2649.6752303224</v>
      </c>
      <c r="CC148" s="6">
        <v>2607.9957259226</v>
      </c>
      <c r="CD148" s="6">
        <v>2299.1332965627</v>
      </c>
      <c r="CE148" s="6">
        <v>2647.8957587693</v>
      </c>
      <c r="CF148" s="6">
        <v>2678.7607042508</v>
      </c>
      <c r="CG148" s="6">
        <v>2638.0822889239</v>
      </c>
      <c r="CH148" s="6">
        <v>2341.4239107311</v>
      </c>
      <c r="CI148" s="6">
        <v>2159.2586952815</v>
      </c>
      <c r="CJ148" s="6">
        <v>2127.7909193488</v>
      </c>
      <c r="CK148" s="6">
        <v>1962.488033843</v>
      </c>
      <c r="CL148" s="6">
        <v>1870.4226369065</v>
      </c>
      <c r="CM148" s="6">
        <v>1608.390353318</v>
      </c>
      <c r="CN148" s="6">
        <v>1802.584446026</v>
      </c>
      <c r="CO148" s="6">
        <v>1669.7277608725</v>
      </c>
      <c r="CP148" s="6">
        <v>1303.783668236</v>
      </c>
      <c r="CQ148" s="6">
        <v>1450.0628841188</v>
      </c>
      <c r="CR148" s="6">
        <v>1716.1998031829</v>
      </c>
      <c r="CS148" s="6">
        <v>1830.7278600641</v>
      </c>
      <c r="CT148" s="6">
        <v>1974.3318462539</v>
      </c>
      <c r="CU148" s="6">
        <v>1841.9137675057</v>
      </c>
      <c r="CV148" s="6">
        <v>1901.6104423512</v>
      </c>
      <c r="CW148" s="6">
        <v>1947.6722276352</v>
      </c>
      <c r="CX148" s="6">
        <v>1617.8344277216</v>
      </c>
      <c r="CY148" s="6">
        <v>1696.3745562192</v>
      </c>
      <c r="CZ148" s="6">
        <v>1688.9356580712</v>
      </c>
      <c r="DA148" s="6">
        <v>1556.1341224968</v>
      </c>
      <c r="DB148" s="6">
        <v>1462.9588515696</v>
      </c>
      <c r="DC148" s="6">
        <v>1564.0670354625</v>
      </c>
      <c r="DD148" s="6">
        <v>1678.2102948375</v>
      </c>
      <c r="DE148" s="6">
        <v>1652.3378227125</v>
      </c>
      <c r="DF148" s="6">
        <v>1538.3034356404</v>
      </c>
      <c r="DG148" s="6">
        <v>1574.6663652724</v>
      </c>
      <c r="DH148" s="6">
        <v>1423.9117195064</v>
      </c>
      <c r="DI148" s="6">
        <v>1392.5344353382</v>
      </c>
      <c r="DJ148" s="6">
        <v>1434.6455460535</v>
      </c>
      <c r="DK148" s="6">
        <v>1137.6037328359</v>
      </c>
      <c r="DL148" s="6">
        <v>1122.4201054784</v>
      </c>
      <c r="DM148" s="6">
        <v>1249.2658721408</v>
      </c>
      <c r="DN148" s="6">
        <v>1325.433306496</v>
      </c>
      <c r="DO148" s="6">
        <v>1148.0767611768</v>
      </c>
      <c r="DP148" s="6">
        <v>1172.4880912472</v>
      </c>
      <c r="DQ148" s="6">
        <v>1126.3447234312</v>
      </c>
      <c r="DR148" s="6">
        <v>1137.448576103</v>
      </c>
      <c r="DS148" s="6">
        <v>1174.8704863441</v>
      </c>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c r="GR148" s="8"/>
      <c r="GS148" s="8"/>
      <c r="GT148" s="8"/>
      <c r="GU148" s="8"/>
      <c r="GV148" s="8"/>
      <c r="GW148" s="8"/>
      <c r="GX148" s="8"/>
      <c r="GY148" s="8"/>
      <c r="GZ148" s="8"/>
      <c r="HA148" s="8"/>
      <c r="HB148" s="8"/>
      <c r="HC148" s="8"/>
      <c r="HD148" s="8"/>
      <c r="HE148" s="8"/>
      <c r="HF148" s="8"/>
      <c r="HG148" s="8"/>
      <c r="HH148" s="8"/>
      <c r="HI148" s="8"/>
      <c r="HJ148" s="8"/>
      <c r="HK148" s="8"/>
      <c r="HL148" s="8"/>
      <c r="HM148" s="8"/>
      <c r="HN148" s="8"/>
      <c r="HO148" s="8"/>
      <c r="HP148" s="8"/>
      <c r="HQ148" s="8"/>
      <c r="HR148" s="8"/>
      <c r="HS148" s="8"/>
      <c r="HT148" s="8"/>
      <c r="HU148" s="8"/>
      <c r="HV148" s="8"/>
      <c r="HW148" s="8"/>
      <c r="HX148" s="8"/>
      <c r="HY148" s="8"/>
      <c r="HZ148" s="8"/>
      <c r="IA148" s="8"/>
      <c r="IB148" s="8"/>
      <c r="IC148" s="8"/>
      <c r="ID148" s="8"/>
      <c r="IE148" s="8"/>
      <c r="IF148" s="8"/>
    </row>
    <row r="149" s="1" customFormat="1" spans="1:240">
      <c r="A149" s="4" t="s">
        <v>25</v>
      </c>
      <c r="B149" s="5">
        <v>1.39815293591481</v>
      </c>
      <c r="C149" s="5">
        <v>1.16004240711309</v>
      </c>
      <c r="D149" s="6">
        <v>394.997490317957</v>
      </c>
      <c r="E149" s="6">
        <v>402.795366702176</v>
      </c>
      <c r="F149" s="6">
        <v>421.18849073731</v>
      </c>
      <c r="G149" s="6">
        <v>462.591641480368</v>
      </c>
      <c r="H149" s="6">
        <v>504.859682326899</v>
      </c>
      <c r="I149" s="6">
        <v>414.380471827609</v>
      </c>
      <c r="J149" s="6">
        <v>412.852311048493</v>
      </c>
      <c r="K149" s="6">
        <v>374.953332914378</v>
      </c>
      <c r="L149" s="6">
        <v>411.6267908686</v>
      </c>
      <c r="M149" s="6">
        <v>360.498966795045</v>
      </c>
      <c r="N149" s="6">
        <v>323.826532941833</v>
      </c>
      <c r="O149" s="6">
        <v>283.175077406916</v>
      </c>
      <c r="P149" s="6">
        <v>326.738655640972</v>
      </c>
      <c r="Q149" s="6">
        <v>274.07881700729</v>
      </c>
      <c r="R149" s="6">
        <v>274.860026845978</v>
      </c>
      <c r="S149" s="6">
        <v>271.755764711051</v>
      </c>
      <c r="T149" s="6">
        <v>333.007646147567</v>
      </c>
      <c r="U149" s="6">
        <v>358.25876674818</v>
      </c>
      <c r="V149" s="6">
        <v>325.207020449839</v>
      </c>
      <c r="W149" s="6">
        <v>344.147577633946</v>
      </c>
      <c r="X149" s="6">
        <v>354.073464230617</v>
      </c>
      <c r="Y149" s="6">
        <v>365.667342602966</v>
      </c>
      <c r="Z149" s="6">
        <v>322.798536191756</v>
      </c>
      <c r="AA149" s="6">
        <v>323.481518808102</v>
      </c>
      <c r="AB149" s="6">
        <v>319.634699881508</v>
      </c>
      <c r="AC149" s="6">
        <v>332.61094659622</v>
      </c>
      <c r="AD149" s="6">
        <v>342.154841410449</v>
      </c>
      <c r="AE149" s="6">
        <v>339.599357621211</v>
      </c>
      <c r="AF149" s="6">
        <v>305.657575341846</v>
      </c>
      <c r="AG149" s="6">
        <v>291.479896012897</v>
      </c>
      <c r="AH149" s="6">
        <v>300.772787910252</v>
      </c>
      <c r="AI149" s="6">
        <v>337.60676151428</v>
      </c>
      <c r="AJ149" s="6">
        <v>396.671019425743</v>
      </c>
      <c r="AK149" s="6">
        <v>406.639151010787</v>
      </c>
      <c r="AL149" s="6">
        <v>454.46265649476</v>
      </c>
      <c r="AM149" s="6">
        <v>406.815350456334</v>
      </c>
      <c r="AN149" s="6">
        <v>415.221870263925</v>
      </c>
      <c r="AO149" s="6">
        <v>450.884933329972</v>
      </c>
      <c r="AP149" s="6">
        <v>447.688673145143</v>
      </c>
      <c r="AQ149" s="6">
        <v>468.533323703537</v>
      </c>
      <c r="AR149" s="6">
        <v>444.41322047719</v>
      </c>
      <c r="AS149" s="6">
        <v>476.825338792909</v>
      </c>
      <c r="AT149" s="6">
        <v>520.657264924525</v>
      </c>
      <c r="AU149" s="6">
        <v>515.56442688196</v>
      </c>
      <c r="AV149" s="6">
        <v>530.565782634662</v>
      </c>
      <c r="AW149" s="6">
        <v>521.052389605871</v>
      </c>
      <c r="AX149" s="6">
        <v>467.130500646791</v>
      </c>
      <c r="AY149" s="6">
        <v>477.844058706763</v>
      </c>
      <c r="AZ149" s="6">
        <v>479.104988068583</v>
      </c>
      <c r="BA149" s="6">
        <v>587.589490144707</v>
      </c>
      <c r="BB149" s="6">
        <v>589.35841613009</v>
      </c>
      <c r="BC149" s="6">
        <v>616.65137174746</v>
      </c>
      <c r="BD149" s="6">
        <v>616.005507822356</v>
      </c>
      <c r="BE149" s="6">
        <v>598.016653616266</v>
      </c>
      <c r="BF149" s="6">
        <v>606.237539117051</v>
      </c>
      <c r="BG149" s="6">
        <v>633.146686504816</v>
      </c>
      <c r="BH149" s="6">
        <v>621.547852537188</v>
      </c>
      <c r="BI149" s="6">
        <v>609.470277700331</v>
      </c>
      <c r="BJ149" s="6">
        <v>558.88289433628</v>
      </c>
      <c r="BK149" s="6">
        <v>503.49601820076</v>
      </c>
      <c r="BL149" s="7">
        <v>419.181431551458</v>
      </c>
      <c r="BM149" s="7">
        <v>491.298175006853</v>
      </c>
      <c r="BN149" s="7">
        <v>573.726725805556</v>
      </c>
      <c r="BO149" s="7">
        <v>584.257677012313</v>
      </c>
      <c r="BP149" s="7">
        <v>541.504096744538</v>
      </c>
      <c r="BQ149" s="7">
        <v>610.446844642254</v>
      </c>
      <c r="BR149" s="7">
        <v>637.50402516667</v>
      </c>
      <c r="BS149" s="7">
        <v>709.86818398778</v>
      </c>
      <c r="BT149" s="7">
        <v>840.937257011848</v>
      </c>
      <c r="BU149" s="7">
        <v>913.983030882135</v>
      </c>
      <c r="BV149" s="7">
        <v>875.944701990411</v>
      </c>
      <c r="BW149" s="7">
        <v>1005.2611807561</v>
      </c>
      <c r="BX149" s="6">
        <v>813.637931316358</v>
      </c>
      <c r="BY149" s="6">
        <v>838.19467095409</v>
      </c>
      <c r="BZ149" s="6">
        <v>831.78711955847</v>
      </c>
      <c r="CA149" s="6">
        <v>769.635414368489</v>
      </c>
      <c r="CB149" s="6">
        <v>687.818464526827</v>
      </c>
      <c r="CC149" s="6">
        <v>673.46625312097</v>
      </c>
      <c r="CD149" s="6">
        <v>755.193676976401</v>
      </c>
      <c r="CE149" s="6">
        <v>676.164786857954</v>
      </c>
      <c r="CF149" s="6">
        <v>607.175160121319</v>
      </c>
      <c r="CG149" s="6">
        <v>579.425616631782</v>
      </c>
      <c r="CH149" s="6">
        <v>594.025761534255</v>
      </c>
      <c r="CI149" s="6">
        <v>547.960927444176</v>
      </c>
      <c r="CJ149" s="6">
        <v>529.923301534634</v>
      </c>
      <c r="CK149" s="7">
        <v>470.009632584327</v>
      </c>
      <c r="CL149" s="7">
        <v>492.141459359328</v>
      </c>
      <c r="CM149" s="7">
        <v>534.441512724838</v>
      </c>
      <c r="CN149" s="7">
        <v>614.146220785675</v>
      </c>
      <c r="CO149" s="7">
        <v>604.065755727409</v>
      </c>
      <c r="CP149" s="7">
        <v>541.746551709552</v>
      </c>
      <c r="CQ149" s="7">
        <v>570.635099958135</v>
      </c>
      <c r="CR149" s="7">
        <v>592.633260601179</v>
      </c>
      <c r="CS149" s="7">
        <v>624.078255327308</v>
      </c>
      <c r="CT149" s="7">
        <v>615.934222151179</v>
      </c>
      <c r="CU149" s="7">
        <v>605.908331964473</v>
      </c>
      <c r="CV149" s="7">
        <v>666.112022916635</v>
      </c>
      <c r="CW149" s="7">
        <v>721.089207918632</v>
      </c>
      <c r="CX149" s="7">
        <v>717.234762739232</v>
      </c>
      <c r="CY149" s="7">
        <v>778.773340952381</v>
      </c>
      <c r="CZ149" s="7">
        <v>767.201796121969</v>
      </c>
      <c r="DA149" s="7">
        <v>704.971386773602</v>
      </c>
      <c r="DB149" s="7">
        <v>669.098532073084</v>
      </c>
      <c r="DC149" s="7">
        <v>668.227521107577</v>
      </c>
      <c r="DD149" s="7">
        <v>777.811907512245</v>
      </c>
      <c r="DE149" s="7">
        <v>761.22094588045</v>
      </c>
      <c r="DF149" s="7">
        <v>833.092802956918</v>
      </c>
      <c r="DG149" s="7">
        <v>885.447610262742</v>
      </c>
      <c r="DH149" s="7">
        <v>955.8564009084</v>
      </c>
      <c r="DI149" s="7">
        <v>809.379156190458</v>
      </c>
      <c r="DJ149" s="7">
        <v>784.447236807088</v>
      </c>
      <c r="DK149" s="7">
        <v>773.326428689717</v>
      </c>
      <c r="DL149" s="7">
        <v>848.986892731586</v>
      </c>
      <c r="DM149" s="7">
        <v>981.592051190582</v>
      </c>
      <c r="DN149" s="7">
        <v>1015.24073813379</v>
      </c>
      <c r="DO149" s="6">
        <v>996.609533260724</v>
      </c>
      <c r="DP149" s="6">
        <v>1041.7057540092</v>
      </c>
      <c r="DQ149" s="6">
        <v>1050.42921324188</v>
      </c>
      <c r="DR149" s="6">
        <v>1010.54671513788</v>
      </c>
      <c r="DS149" s="6">
        <v>928.108721624373</v>
      </c>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c r="FT149" s="8"/>
      <c r="FU149" s="8"/>
      <c r="FV149" s="8"/>
      <c r="FW149" s="8"/>
      <c r="FX149" s="8"/>
      <c r="FY149" s="8"/>
      <c r="FZ149" s="8"/>
      <c r="GA149" s="8"/>
      <c r="GB149" s="8"/>
      <c r="GC149" s="8"/>
      <c r="GD149" s="8"/>
      <c r="GE149" s="8"/>
      <c r="GF149" s="8"/>
      <c r="GG149" s="8"/>
      <c r="GH149" s="8"/>
      <c r="GI149" s="8"/>
      <c r="GJ149" s="8"/>
      <c r="GK149" s="8"/>
      <c r="GL149" s="8"/>
      <c r="GM149" s="8"/>
      <c r="GN149" s="8"/>
      <c r="GO149" s="8"/>
      <c r="GP149" s="8"/>
      <c r="GQ149" s="8"/>
      <c r="GR149" s="8"/>
      <c r="GS149" s="8"/>
      <c r="GT149" s="8"/>
      <c r="GU149" s="8"/>
      <c r="GV149" s="8"/>
      <c r="GW149" s="8"/>
      <c r="GX149" s="8"/>
      <c r="GY149" s="8"/>
      <c r="GZ149" s="8"/>
      <c r="HA149" s="8"/>
      <c r="HB149" s="8"/>
      <c r="HC149" s="8"/>
      <c r="HD149" s="8"/>
      <c r="HE149" s="8"/>
      <c r="HF149" s="8"/>
      <c r="HG149" s="8"/>
      <c r="HH149" s="8"/>
      <c r="HI149" s="8"/>
      <c r="HJ149" s="8"/>
      <c r="HK149" s="8"/>
      <c r="HL149" s="8"/>
      <c r="HM149" s="8"/>
      <c r="HN149" s="8"/>
      <c r="HO149" s="8"/>
      <c r="HP149" s="8"/>
      <c r="HQ149" s="8"/>
      <c r="HR149" s="8"/>
      <c r="HS149" s="8"/>
      <c r="HT149" s="8"/>
      <c r="HU149" s="8"/>
      <c r="HV149" s="8"/>
      <c r="HW149" s="8"/>
      <c r="HX149" s="8"/>
      <c r="HY149" s="8"/>
      <c r="HZ149" s="8"/>
      <c r="IA149" s="8"/>
      <c r="IB149" s="8"/>
      <c r="IC149" s="8"/>
      <c r="ID149" s="8"/>
      <c r="IE149" s="8"/>
      <c r="IF149" s="8"/>
    </row>
    <row r="150" s="3" customFormat="1" spans="1:240">
      <c r="A150" s="17" t="s">
        <v>185</v>
      </c>
      <c r="B150" s="5">
        <v>0.446941405335486</v>
      </c>
      <c r="C150" s="5">
        <v>1.16133144263067</v>
      </c>
      <c r="D150" s="6">
        <v>0</v>
      </c>
      <c r="E150" s="6">
        <v>150.0169157048</v>
      </c>
      <c r="F150" s="6">
        <v>145.3391668277</v>
      </c>
      <c r="G150" s="6">
        <v>139.13416324</v>
      </c>
      <c r="H150" s="6">
        <v>150.929659672</v>
      </c>
      <c r="I150" s="6">
        <v>133.5717166224</v>
      </c>
      <c r="J150" s="6">
        <v>144.1621599817</v>
      </c>
      <c r="K150" s="6">
        <v>163.2609935635</v>
      </c>
      <c r="L150" s="6">
        <v>183.3608142303</v>
      </c>
      <c r="M150" s="6">
        <v>179.9974976247</v>
      </c>
      <c r="N150" s="6">
        <v>190.1475066666</v>
      </c>
      <c r="O150" s="6">
        <v>197.1143767782</v>
      </c>
      <c r="P150" s="6">
        <v>206.20333951</v>
      </c>
      <c r="Q150" s="6">
        <v>225.422291542</v>
      </c>
      <c r="R150" s="6">
        <v>230.5273256755</v>
      </c>
      <c r="S150" s="6">
        <v>257.1535821365</v>
      </c>
      <c r="T150" s="6">
        <v>293.7897094475</v>
      </c>
      <c r="U150" s="6">
        <v>298.1940526215</v>
      </c>
      <c r="V150" s="6">
        <v>309.305009265</v>
      </c>
      <c r="W150" s="6">
        <v>299.094940998</v>
      </c>
      <c r="X150" s="6">
        <v>278.4277725</v>
      </c>
      <c r="Y150" s="6">
        <v>300.762086625</v>
      </c>
      <c r="Z150" s="6">
        <v>291.748237875</v>
      </c>
      <c r="AA150" s="6">
        <v>317.287476</v>
      </c>
      <c r="AB150" s="6">
        <v>358.639461371</v>
      </c>
      <c r="AC150" s="6">
        <v>369.903516243</v>
      </c>
      <c r="AD150" s="6">
        <v>343.14031191</v>
      </c>
      <c r="AE150" s="6">
        <v>338.10154081</v>
      </c>
      <c r="AF150" s="6">
        <v>388.99312892</v>
      </c>
      <c r="AG150" s="6">
        <v>382.110418341</v>
      </c>
      <c r="AH150" s="6">
        <v>387.886152588</v>
      </c>
      <c r="AI150" s="6">
        <v>387.176851891</v>
      </c>
      <c r="AJ150" s="6">
        <v>355.372428288</v>
      </c>
      <c r="AK150" s="6">
        <v>339.043957696</v>
      </c>
      <c r="AL150" s="6">
        <v>379.915843712</v>
      </c>
      <c r="AM150" s="6">
        <v>370.382450944</v>
      </c>
      <c r="AN150" s="6">
        <v>400.956044661</v>
      </c>
      <c r="AO150" s="6">
        <v>415.204705982</v>
      </c>
      <c r="AP150" s="6">
        <v>393.185515712</v>
      </c>
      <c r="AQ150" s="6">
        <v>379.1550504605</v>
      </c>
      <c r="AR150" s="6">
        <v>383.6168911185</v>
      </c>
      <c r="AS150" s="6">
        <v>432.207522551</v>
      </c>
      <c r="AT150" s="6">
        <v>424.020760128</v>
      </c>
      <c r="AU150" s="6">
        <v>418.19022336</v>
      </c>
      <c r="AV150" s="6">
        <v>390.20854546</v>
      </c>
      <c r="AW150" s="6">
        <v>350.669457408</v>
      </c>
      <c r="AX150" s="6">
        <v>398.886942351</v>
      </c>
      <c r="AY150" s="6">
        <v>409.71989448</v>
      </c>
      <c r="AZ150" s="6">
        <v>429.935281338</v>
      </c>
      <c r="BA150" s="6">
        <v>454.108438952</v>
      </c>
      <c r="BB150" s="6">
        <v>507.848092038</v>
      </c>
      <c r="BC150" s="6">
        <v>538.0648359</v>
      </c>
      <c r="BD150" s="6">
        <v>571.971012614</v>
      </c>
      <c r="BE150" s="6">
        <v>531.512968716</v>
      </c>
      <c r="BF150" s="6">
        <v>561.942494484</v>
      </c>
      <c r="BG150" s="6">
        <v>543.7919011735</v>
      </c>
      <c r="BH150" s="6">
        <v>554.684965185</v>
      </c>
      <c r="BI150" s="6">
        <v>568.514503746</v>
      </c>
      <c r="BJ150" s="6">
        <v>560.189495018</v>
      </c>
      <c r="BK150" s="6">
        <v>490.1325971795</v>
      </c>
      <c r="BL150" s="7">
        <v>401.538703771</v>
      </c>
      <c r="BM150" s="7">
        <v>407.974243948</v>
      </c>
      <c r="BN150" s="7">
        <v>462.578827268</v>
      </c>
      <c r="BO150" s="7">
        <v>455.558237984</v>
      </c>
      <c r="BP150" s="7">
        <v>456.143287091</v>
      </c>
      <c r="BQ150" s="7">
        <v>496.553735394</v>
      </c>
      <c r="BR150" s="7">
        <v>538.485806529</v>
      </c>
      <c r="BS150" s="7">
        <v>497.33386695</v>
      </c>
      <c r="BT150" s="7">
        <v>521.322912297</v>
      </c>
      <c r="BU150" s="7">
        <v>581.002976331</v>
      </c>
      <c r="BV150" s="6">
        <v>510.98616918</v>
      </c>
      <c r="BW150" s="6">
        <v>563.450016321</v>
      </c>
      <c r="BX150" s="6">
        <v>519.26585172</v>
      </c>
      <c r="BY150" s="6">
        <v>501.02717511</v>
      </c>
      <c r="BZ150" s="6">
        <v>581.97959001</v>
      </c>
      <c r="CA150" s="6">
        <v>612.31236234</v>
      </c>
      <c r="CB150" s="6">
        <v>596.120126216</v>
      </c>
      <c r="CC150" s="6">
        <v>583.6053078165</v>
      </c>
      <c r="CD150" s="6">
        <v>525.740812938</v>
      </c>
      <c r="CE150" s="6">
        <v>546.50332126</v>
      </c>
      <c r="CF150" s="6">
        <v>490.8854149015</v>
      </c>
      <c r="CG150" s="6">
        <v>485.11817286</v>
      </c>
      <c r="CH150" s="6">
        <v>459.4073307525</v>
      </c>
      <c r="CI150" s="6">
        <v>398.485946134</v>
      </c>
      <c r="CJ150" s="6">
        <v>395.348714631</v>
      </c>
      <c r="CK150" s="6">
        <v>357.8365367844</v>
      </c>
      <c r="CL150" s="6">
        <v>339.632962995</v>
      </c>
      <c r="CM150" s="6">
        <v>308.7683706132</v>
      </c>
      <c r="CN150" s="6">
        <v>305.473312172</v>
      </c>
      <c r="CO150" s="6">
        <v>269.7226634168</v>
      </c>
      <c r="CP150" s="6">
        <v>215.696870592</v>
      </c>
      <c r="CQ150" s="7">
        <v>191.2437497124</v>
      </c>
      <c r="CR150" s="7">
        <v>236.2240941588</v>
      </c>
      <c r="CS150" s="7">
        <v>246.2712501348</v>
      </c>
      <c r="CT150" s="7">
        <v>284.7595861044</v>
      </c>
      <c r="CU150" s="7">
        <v>273.7077145308</v>
      </c>
      <c r="CV150" s="7">
        <v>290.6228509044</v>
      </c>
      <c r="CW150" s="7">
        <v>284.6597084912</v>
      </c>
      <c r="CX150" s="7">
        <v>270.48385497</v>
      </c>
      <c r="CY150" s="7">
        <v>317.4034306044</v>
      </c>
      <c r="CZ150" s="7">
        <v>328.50844432</v>
      </c>
      <c r="DA150" s="7">
        <v>329.2802207128</v>
      </c>
      <c r="DB150" s="7">
        <v>297.4984837608</v>
      </c>
      <c r="DC150" s="7">
        <v>298.534068448</v>
      </c>
      <c r="DD150" s="7">
        <v>343.0642099976</v>
      </c>
      <c r="DE150" s="7">
        <v>328.8159930944</v>
      </c>
      <c r="DF150" s="7">
        <v>314.4606467408</v>
      </c>
      <c r="DG150" s="7">
        <v>334.1010459808</v>
      </c>
      <c r="DH150" s="7">
        <v>369.59660388</v>
      </c>
      <c r="DI150" s="7">
        <v>404.235126176</v>
      </c>
      <c r="DJ150" s="7">
        <v>413.34112946</v>
      </c>
      <c r="DK150" s="18">
        <v>398.16445732</v>
      </c>
      <c r="DL150" s="18">
        <v>412.984031292</v>
      </c>
      <c r="DM150" s="18">
        <v>414.23387488</v>
      </c>
      <c r="DN150" s="18">
        <v>424.768270836</v>
      </c>
      <c r="DO150" s="18">
        <v>391.736690296</v>
      </c>
      <c r="DP150" s="18">
        <v>398.343006404</v>
      </c>
      <c r="DQ150" s="18">
        <v>422.804230912</v>
      </c>
      <c r="DR150" s="18">
        <v>455.121615116</v>
      </c>
      <c r="DS150" s="18">
        <v>439.587844808</v>
      </c>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19"/>
      <c r="FV150" s="19"/>
      <c r="FW150" s="19"/>
      <c r="FX150" s="19"/>
      <c r="FY150" s="19"/>
      <c r="FZ150" s="19"/>
      <c r="GA150" s="19"/>
      <c r="GB150" s="19"/>
      <c r="GC150" s="19"/>
      <c r="GD150" s="19"/>
      <c r="GE150" s="19"/>
      <c r="GF150" s="19"/>
      <c r="GG150" s="19"/>
      <c r="GH150" s="19"/>
      <c r="GI150" s="19"/>
      <c r="GJ150" s="19"/>
      <c r="GK150" s="19"/>
      <c r="GL150" s="19"/>
      <c r="GM150" s="19"/>
      <c r="GN150" s="19"/>
      <c r="GO150" s="19"/>
      <c r="GP150" s="19"/>
      <c r="GQ150" s="19"/>
      <c r="GR150" s="19"/>
      <c r="GS150" s="19"/>
      <c r="GT150" s="19"/>
      <c r="GU150" s="19"/>
      <c r="GV150" s="19"/>
      <c r="GW150" s="19"/>
      <c r="GX150" s="19"/>
      <c r="GY150" s="19"/>
      <c r="GZ150" s="19"/>
      <c r="HA150" s="19"/>
      <c r="HB150" s="19"/>
      <c r="HC150" s="19"/>
      <c r="HD150" s="19"/>
      <c r="HE150" s="19"/>
      <c r="HF150" s="19"/>
      <c r="HG150" s="19"/>
      <c r="HH150" s="19"/>
      <c r="HI150" s="19"/>
      <c r="HJ150" s="19"/>
      <c r="HK150" s="19"/>
      <c r="HL150" s="19"/>
      <c r="HM150" s="19"/>
      <c r="HN150" s="19"/>
      <c r="HO150" s="19"/>
      <c r="HP150" s="19"/>
      <c r="HQ150" s="19"/>
      <c r="HR150" s="19"/>
      <c r="HS150" s="19"/>
      <c r="HT150" s="19"/>
      <c r="HU150" s="19"/>
      <c r="HV150" s="19"/>
      <c r="HW150" s="19"/>
      <c r="HX150" s="19"/>
      <c r="HY150" s="19"/>
      <c r="HZ150" s="19"/>
      <c r="IA150" s="19"/>
      <c r="IB150" s="19"/>
      <c r="IC150" s="19"/>
      <c r="ID150" s="19"/>
      <c r="IE150" s="19"/>
      <c r="IF150" s="19"/>
    </row>
    <row r="151" s="3" customFormat="1" spans="1:240">
      <c r="A151" s="4" t="s">
        <v>27</v>
      </c>
      <c r="B151" s="5">
        <v>6.07783569878129</v>
      </c>
      <c r="C151" s="5"/>
      <c r="D151" s="6">
        <v>90.8854462692</v>
      </c>
      <c r="E151" s="6">
        <v>90.3603747004</v>
      </c>
      <c r="F151" s="6">
        <v>84.8938844019</v>
      </c>
      <c r="G151" s="6">
        <v>92.369834863</v>
      </c>
      <c r="H151" s="6">
        <v>88.9183433306</v>
      </c>
      <c r="I151" s="6">
        <v>90.5450708971</v>
      </c>
      <c r="J151" s="6">
        <v>71.190109695</v>
      </c>
      <c r="K151" s="7">
        <v>69.109924851</v>
      </c>
      <c r="L151" s="7">
        <v>67.212458946</v>
      </c>
      <c r="M151" s="7">
        <v>72.6990754941</v>
      </c>
      <c r="N151" s="7">
        <v>85.2236592672</v>
      </c>
      <c r="O151" s="7">
        <v>86.1298557408</v>
      </c>
      <c r="P151" s="7">
        <v>92.964435174</v>
      </c>
      <c r="Q151" s="7">
        <v>90.01584267</v>
      </c>
      <c r="R151" s="7">
        <v>89.301758182</v>
      </c>
      <c r="S151" s="7">
        <v>101.1719315964</v>
      </c>
      <c r="T151" s="7">
        <v>106.363396811</v>
      </c>
      <c r="U151" s="7">
        <v>104.8018479074</v>
      </c>
      <c r="V151" s="7">
        <v>83.5712264512</v>
      </c>
      <c r="W151" s="7">
        <v>78.45937544</v>
      </c>
      <c r="X151" s="7">
        <v>78.1030533856</v>
      </c>
      <c r="Y151" s="7">
        <v>89.0883953341</v>
      </c>
      <c r="Z151" s="7">
        <v>92.5428153409</v>
      </c>
      <c r="AA151" s="7">
        <v>89.4585117634</v>
      </c>
      <c r="AB151" s="7">
        <v>71.0897656014</v>
      </c>
      <c r="AC151" s="7">
        <v>71.24338624</v>
      </c>
      <c r="AD151" s="7">
        <v>66.1330433424</v>
      </c>
      <c r="AE151" s="7">
        <v>81.5749817103</v>
      </c>
      <c r="AF151" s="7">
        <v>84.2681728276</v>
      </c>
      <c r="AG151" s="7">
        <v>77.9123691995</v>
      </c>
      <c r="AH151" s="7">
        <v>84.2753255025</v>
      </c>
      <c r="AI151" s="7">
        <v>83.2734983399</v>
      </c>
      <c r="AJ151" s="7">
        <v>90.6518200104</v>
      </c>
      <c r="AK151" s="7">
        <v>106.3951364987</v>
      </c>
      <c r="AL151" s="7">
        <v>105.8806925253</v>
      </c>
      <c r="AM151" s="7">
        <v>109.793174323</v>
      </c>
      <c r="AN151" s="7">
        <v>120.6920263952</v>
      </c>
      <c r="AO151" s="7">
        <v>135.40916395</v>
      </c>
      <c r="AP151" s="7">
        <v>142.543277844</v>
      </c>
      <c r="AQ151" s="7">
        <v>165.3682309565</v>
      </c>
      <c r="AR151" s="7">
        <v>158.8780080355</v>
      </c>
      <c r="AS151" s="7">
        <v>205.0823500182</v>
      </c>
      <c r="AT151" s="7">
        <v>215.0895956526</v>
      </c>
      <c r="AU151" s="7">
        <v>186.2856717102</v>
      </c>
      <c r="AV151" s="7">
        <v>175.457726037</v>
      </c>
      <c r="AW151" s="7">
        <v>161.0164983195</v>
      </c>
      <c r="AX151" s="7">
        <v>194.2368283362</v>
      </c>
      <c r="AY151" s="7">
        <v>197.6666241684</v>
      </c>
      <c r="AZ151" s="7">
        <v>214.6129698447</v>
      </c>
      <c r="BA151" s="7">
        <v>229.7315276795</v>
      </c>
      <c r="BB151" s="7">
        <v>215.7144523303</v>
      </c>
      <c r="BC151" s="7">
        <v>234.7695920823</v>
      </c>
      <c r="BD151" s="7">
        <v>248.9435733367</v>
      </c>
      <c r="BE151" s="7">
        <v>240.5798821921</v>
      </c>
      <c r="BF151" s="7">
        <v>250.8196742896</v>
      </c>
      <c r="BG151" s="7">
        <v>266.1140334864</v>
      </c>
      <c r="BH151" s="7">
        <v>294.0190738608</v>
      </c>
      <c r="BI151" s="7">
        <v>301.8542110469</v>
      </c>
      <c r="BJ151" s="7">
        <v>311.9129778673</v>
      </c>
      <c r="BK151" s="7">
        <v>283.2741573087</v>
      </c>
      <c r="BL151" s="7">
        <v>246.7279148265</v>
      </c>
      <c r="BM151" s="7">
        <v>291.3405445196</v>
      </c>
      <c r="BN151" s="7">
        <v>391.21997810815</v>
      </c>
      <c r="BO151" s="7">
        <v>406.2589075015</v>
      </c>
      <c r="BP151" s="7">
        <v>423.9410201385</v>
      </c>
      <c r="BQ151" s="7">
        <v>489.1486932505</v>
      </c>
      <c r="BR151" s="6">
        <v>429.2129326785</v>
      </c>
      <c r="BS151" s="6">
        <v>416.0773515345</v>
      </c>
      <c r="BT151" s="6">
        <v>482.445917771</v>
      </c>
      <c r="BU151" s="6">
        <v>453.6154980135</v>
      </c>
      <c r="BV151" s="6">
        <v>428.395086306</v>
      </c>
      <c r="BW151" s="6">
        <v>406.237618656</v>
      </c>
      <c r="BX151" s="6">
        <v>399.8505518388</v>
      </c>
      <c r="BY151" s="6">
        <v>436.9593590349</v>
      </c>
      <c r="BZ151" s="6">
        <v>421.1372257731</v>
      </c>
      <c r="CA151" s="6">
        <v>475.0276925687</v>
      </c>
      <c r="CB151" s="6">
        <v>520.8423479607</v>
      </c>
      <c r="CC151" s="6">
        <v>520.8423479607</v>
      </c>
      <c r="CD151" s="6">
        <v>525.355400427</v>
      </c>
      <c r="CE151" s="6">
        <v>604.9440824141</v>
      </c>
      <c r="CF151" s="6">
        <v>589.8857116581</v>
      </c>
      <c r="CG151" s="6">
        <v>506.1210302675</v>
      </c>
      <c r="CH151" s="6">
        <v>431.531370704</v>
      </c>
      <c r="CI151" s="6">
        <v>413.662951651</v>
      </c>
      <c r="CJ151" s="6">
        <v>467.1779975987</v>
      </c>
      <c r="CK151" s="6">
        <v>453.9942017097</v>
      </c>
      <c r="CL151" s="6">
        <v>374.6991594011</v>
      </c>
      <c r="CM151" s="6">
        <v>347.9670561627</v>
      </c>
      <c r="CN151" s="6">
        <v>396.3436800157</v>
      </c>
      <c r="CO151" s="6">
        <v>382.8773638772</v>
      </c>
      <c r="CP151" s="6">
        <v>356.4567911984</v>
      </c>
      <c r="CQ151" s="6">
        <v>419.5469401056</v>
      </c>
      <c r="CR151" s="6">
        <v>484.9194529284</v>
      </c>
      <c r="CS151" s="6">
        <v>408.5317144006</v>
      </c>
      <c r="CT151" s="6">
        <v>391.3172249056</v>
      </c>
      <c r="CU151" s="6">
        <v>394.275566804</v>
      </c>
      <c r="CV151" s="6">
        <v>463.1209060579</v>
      </c>
      <c r="CW151" s="6">
        <v>483.7268570035</v>
      </c>
      <c r="CX151" s="6">
        <v>422.6132594035</v>
      </c>
      <c r="CY151" s="6">
        <v>480.94266012</v>
      </c>
      <c r="CZ151" s="6">
        <v>480.9807797496</v>
      </c>
      <c r="DA151" s="6">
        <v>482.4511468744</v>
      </c>
      <c r="DB151" s="6">
        <v>487.9556909884</v>
      </c>
      <c r="DC151" s="6">
        <v>497.9144868912</v>
      </c>
      <c r="DD151" s="6">
        <v>565.386278192</v>
      </c>
      <c r="DE151" s="6">
        <v>645.2006703363</v>
      </c>
      <c r="DF151" s="6">
        <v>572.6788480354</v>
      </c>
      <c r="DG151" s="6">
        <v>589.4243601623</v>
      </c>
      <c r="DH151" s="6">
        <v>492.2506153045</v>
      </c>
      <c r="DI151" s="6">
        <v>454.040994264</v>
      </c>
      <c r="DJ151" s="6">
        <v>392.8348580156</v>
      </c>
      <c r="DK151" s="6">
        <v>373.382055294</v>
      </c>
      <c r="DL151" s="6">
        <v>323.3311095492</v>
      </c>
      <c r="DM151" s="6">
        <v>318.5682130917</v>
      </c>
      <c r="DN151" s="6">
        <v>333.1540625985</v>
      </c>
      <c r="DO151" s="6">
        <v>365.751226269</v>
      </c>
      <c r="DP151" s="6">
        <v>393.6951601726</v>
      </c>
      <c r="DQ151" s="6">
        <v>465.7123779525</v>
      </c>
      <c r="DR151" s="6">
        <v>502.82842429</v>
      </c>
      <c r="DS151" s="6">
        <v>443.8413814695</v>
      </c>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c r="GY151" s="19"/>
      <c r="GZ151" s="19"/>
      <c r="HA151" s="19"/>
      <c r="HB151" s="19"/>
      <c r="HC151" s="19"/>
      <c r="HD151" s="19"/>
      <c r="HE151" s="19"/>
      <c r="HF151" s="19"/>
      <c r="HG151" s="19"/>
      <c r="HH151" s="19"/>
      <c r="HI151" s="19"/>
      <c r="HJ151" s="19"/>
      <c r="HK151" s="19"/>
      <c r="HL151" s="19"/>
      <c r="HM151" s="19"/>
      <c r="HN151" s="19"/>
      <c r="HO151" s="19"/>
      <c r="HP151" s="19"/>
      <c r="HQ151" s="19"/>
      <c r="HR151" s="19"/>
      <c r="HS151" s="19"/>
      <c r="HT151" s="19"/>
      <c r="HU151" s="19"/>
      <c r="HV151" s="19"/>
      <c r="HW151" s="19"/>
      <c r="HX151" s="19"/>
      <c r="HY151" s="19"/>
      <c r="HZ151" s="19"/>
      <c r="IA151" s="19"/>
      <c r="IB151" s="19"/>
      <c r="IC151" s="19"/>
      <c r="ID151" s="19"/>
      <c r="IE151" s="19"/>
      <c r="IF151" s="19"/>
    </row>
    <row r="152" s="3" customFormat="1" spans="1:240">
      <c r="A152" s="4" t="s">
        <v>28</v>
      </c>
      <c r="B152" s="5">
        <v>12.9330446021982</v>
      </c>
      <c r="C152" s="5"/>
      <c r="D152" s="7">
        <v>45.6713054043596</v>
      </c>
      <c r="E152" s="7">
        <v>55.035244617032</v>
      </c>
      <c r="F152" s="7">
        <v>57.9329860415914</v>
      </c>
      <c r="G152" s="7">
        <v>60.5843010086939</v>
      </c>
      <c r="H152" s="7">
        <v>64.0671549346645</v>
      </c>
      <c r="I152" s="7">
        <v>62.968623483871</v>
      </c>
      <c r="J152" s="7">
        <v>64.5168191378176</v>
      </c>
      <c r="K152" s="7">
        <v>70.1611355190834</v>
      </c>
      <c r="L152" s="7">
        <v>75.4497135634432</v>
      </c>
      <c r="M152" s="7">
        <v>68.7396026244823</v>
      </c>
      <c r="N152" s="7">
        <v>59.9790774250758</v>
      </c>
      <c r="O152" s="7">
        <v>56.5424990201121</v>
      </c>
      <c r="P152" s="7">
        <v>55.0696097714411</v>
      </c>
      <c r="Q152" s="7">
        <v>63.9709199742168</v>
      </c>
      <c r="R152" s="7">
        <v>54.415230542468</v>
      </c>
      <c r="S152" s="7">
        <v>49.9769420811097</v>
      </c>
      <c r="T152" s="7">
        <v>55.6889501211153</v>
      </c>
      <c r="U152" s="7">
        <v>67.7213480379519</v>
      </c>
      <c r="V152" s="7">
        <v>67.8985264301278</v>
      </c>
      <c r="W152" s="7">
        <v>72.2763984113065</v>
      </c>
      <c r="X152" s="7">
        <v>73.3928907861489</v>
      </c>
      <c r="Y152" s="7">
        <v>74.7160651649599</v>
      </c>
      <c r="Z152" s="7">
        <v>79.9903117572758</v>
      </c>
      <c r="AA152" s="7">
        <v>75.7640696341149</v>
      </c>
      <c r="AB152" s="7">
        <v>74.0717602743251</v>
      </c>
      <c r="AC152" s="7">
        <v>75.2195085178328</v>
      </c>
      <c r="AD152" s="7">
        <v>79.3609506659139</v>
      </c>
      <c r="AE152" s="7">
        <v>88.6871397755803</v>
      </c>
      <c r="AF152" s="7">
        <v>92.1010676295101</v>
      </c>
      <c r="AG152" s="7">
        <v>105.653658207468</v>
      </c>
      <c r="AH152" s="7">
        <v>112.905095869716</v>
      </c>
      <c r="AI152" s="7">
        <v>120.080203619446</v>
      </c>
      <c r="AJ152" s="7">
        <v>120.310717441131</v>
      </c>
      <c r="AK152" s="7">
        <v>121.799085000864</v>
      </c>
      <c r="AL152" s="7">
        <v>129.406576208773</v>
      </c>
      <c r="AM152" s="7">
        <v>133.093023025223</v>
      </c>
      <c r="AN152" s="7">
        <v>135.457121873152</v>
      </c>
      <c r="AO152" s="7">
        <v>154.454588327111</v>
      </c>
      <c r="AP152" s="7">
        <v>154.700326757892</v>
      </c>
      <c r="AQ152" s="7">
        <v>142.171866088987</v>
      </c>
      <c r="AR152" s="7">
        <v>136.830480034553</v>
      </c>
      <c r="AS152" s="7">
        <v>146.235712379171</v>
      </c>
      <c r="AT152" s="7">
        <v>128.840955051585</v>
      </c>
      <c r="AU152" s="7">
        <v>110.24331750424</v>
      </c>
      <c r="AV152" s="7">
        <v>121.990246687866</v>
      </c>
      <c r="AW152" s="7">
        <v>128.736943731141</v>
      </c>
      <c r="AX152" s="7">
        <v>138.747218635503</v>
      </c>
      <c r="AY152" s="7">
        <v>157.3425132903</v>
      </c>
      <c r="AZ152" s="7">
        <v>182.648550627711</v>
      </c>
      <c r="BA152" s="7">
        <v>189.282487556482</v>
      </c>
      <c r="BB152" s="7">
        <v>164.427867817302</v>
      </c>
      <c r="BC152" s="7">
        <v>185.534082808647</v>
      </c>
      <c r="BD152" s="7">
        <v>202.921426691571</v>
      </c>
      <c r="BE152" s="7">
        <v>224.013679562438</v>
      </c>
      <c r="BF152" s="7">
        <v>223.415385934886</v>
      </c>
      <c r="BG152" s="7">
        <v>264.706543773157</v>
      </c>
      <c r="BH152" s="7">
        <v>254.033923577799</v>
      </c>
      <c r="BI152" s="7">
        <v>241.954219737557</v>
      </c>
      <c r="BJ152" s="7">
        <v>237.161557617433</v>
      </c>
      <c r="BK152" s="7">
        <v>217.193853014311</v>
      </c>
      <c r="BL152" s="7">
        <v>198.514470262069</v>
      </c>
      <c r="BM152" s="7">
        <v>228.16969372259</v>
      </c>
      <c r="BN152" s="7">
        <v>240.851350797011</v>
      </c>
      <c r="BO152" s="7">
        <v>238.532298211977</v>
      </c>
      <c r="BP152" s="7">
        <v>256.346675277286</v>
      </c>
      <c r="BQ152" s="7">
        <v>267.005291391352</v>
      </c>
      <c r="BR152" s="7">
        <v>279.400330191418</v>
      </c>
      <c r="BS152" s="7">
        <v>297.35489539436</v>
      </c>
      <c r="BT152" s="7">
        <v>367.534184585618</v>
      </c>
      <c r="BU152" s="7">
        <v>428.512087853977</v>
      </c>
      <c r="BV152" s="7">
        <v>447.319351198399</v>
      </c>
      <c r="BW152" s="7">
        <v>414.714551279159</v>
      </c>
      <c r="BX152" s="7">
        <v>440.88525992751</v>
      </c>
      <c r="BY152" s="7">
        <v>485.544179486123</v>
      </c>
      <c r="BZ152" s="7">
        <v>551.70832573169</v>
      </c>
      <c r="CA152" s="7">
        <v>636.340335239557</v>
      </c>
      <c r="CB152" s="6">
        <v>588.850690270087</v>
      </c>
      <c r="CC152" s="6">
        <v>556.111090396911</v>
      </c>
      <c r="CD152" s="6">
        <v>509.756106496152</v>
      </c>
      <c r="CE152" s="6">
        <v>422.561305200698</v>
      </c>
      <c r="CF152" s="6">
        <v>430.632034075693</v>
      </c>
      <c r="CG152" s="6">
        <v>405.270713528168</v>
      </c>
      <c r="CH152" s="6">
        <v>403.901080488368</v>
      </c>
      <c r="CI152" s="6">
        <v>411.361335524354</v>
      </c>
      <c r="CJ152" s="6">
        <v>339.643248888849</v>
      </c>
      <c r="CK152" s="6">
        <v>317.639908236712</v>
      </c>
      <c r="CL152" s="6">
        <v>309.524863570092</v>
      </c>
      <c r="CM152" s="6">
        <v>333.349438923876</v>
      </c>
      <c r="CN152" s="6">
        <v>298.502007316007</v>
      </c>
      <c r="CO152" s="6">
        <v>328.088883361064</v>
      </c>
      <c r="CP152" s="6">
        <v>287.611354467226</v>
      </c>
      <c r="CQ152" s="6">
        <v>238.541464474219</v>
      </c>
      <c r="CR152" s="6">
        <v>316.09359229335</v>
      </c>
      <c r="CS152" s="6">
        <v>356.025398599515</v>
      </c>
      <c r="CT152" s="6">
        <v>409.874741701865</v>
      </c>
      <c r="CU152" s="6">
        <v>357.471038580658</v>
      </c>
      <c r="CV152" s="6">
        <v>394.082363477011</v>
      </c>
      <c r="CW152" s="6">
        <v>349.302987314424</v>
      </c>
      <c r="CX152" s="6">
        <v>289.239976174268</v>
      </c>
      <c r="CY152" s="6">
        <v>289.355626445971</v>
      </c>
      <c r="CZ152" s="6">
        <v>331.576240469148</v>
      </c>
      <c r="DA152" s="6">
        <v>319.093253820006</v>
      </c>
      <c r="DB152" s="6">
        <v>318.862854113618</v>
      </c>
      <c r="DC152" s="6">
        <v>319.833000065178</v>
      </c>
      <c r="DD152" s="6">
        <v>295.429171521827</v>
      </c>
      <c r="DE152" s="6">
        <v>274.674027439083</v>
      </c>
      <c r="DF152" s="6">
        <v>237.88547010597</v>
      </c>
      <c r="DG152" s="6">
        <v>277.704993651475</v>
      </c>
      <c r="DH152" s="6">
        <v>301.138464958964</v>
      </c>
      <c r="DI152" s="6">
        <v>324.86083413562</v>
      </c>
      <c r="DJ152" s="6">
        <v>301.548312089123</v>
      </c>
      <c r="DK152" s="6">
        <v>272.07951899655</v>
      </c>
      <c r="DL152" s="6">
        <v>254.19134523683</v>
      </c>
      <c r="DM152" s="6">
        <v>278.985659672751</v>
      </c>
      <c r="DN152" s="6">
        <v>343.937375277529</v>
      </c>
      <c r="DO152" s="6">
        <v>301.867305323098</v>
      </c>
      <c r="DP152" s="6">
        <v>279.612727967891</v>
      </c>
      <c r="DQ152" s="6">
        <v>282.266259897007</v>
      </c>
      <c r="DR152" s="6">
        <v>297.456718650521</v>
      </c>
      <c r="DS152" s="6">
        <v>315.100872555448</v>
      </c>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19"/>
      <c r="FV152" s="19"/>
      <c r="FW152" s="19"/>
      <c r="FX152" s="19"/>
      <c r="FY152" s="19"/>
      <c r="FZ152" s="19"/>
      <c r="GA152" s="19"/>
      <c r="GB152" s="19"/>
      <c r="GC152" s="19"/>
      <c r="GD152" s="19"/>
      <c r="GE152" s="19"/>
      <c r="GF152" s="19"/>
      <c r="GG152" s="19"/>
      <c r="GH152" s="19"/>
      <c r="GI152" s="19"/>
      <c r="GJ152" s="19"/>
      <c r="GK152" s="19"/>
      <c r="GL152" s="19"/>
      <c r="GM152" s="19"/>
      <c r="GN152" s="19"/>
      <c r="GO152" s="19"/>
      <c r="GP152" s="19"/>
      <c r="GQ152" s="19"/>
      <c r="GR152" s="19"/>
      <c r="GS152" s="19"/>
      <c r="GT152" s="19"/>
      <c r="GU152" s="19"/>
      <c r="GV152" s="19"/>
      <c r="GW152" s="19"/>
      <c r="GX152" s="19"/>
      <c r="GY152" s="19"/>
      <c r="GZ152" s="19"/>
      <c r="HA152" s="19"/>
      <c r="HB152" s="19"/>
      <c r="HC152" s="19"/>
      <c r="HD152" s="19"/>
      <c r="HE152" s="19"/>
      <c r="HF152" s="19"/>
      <c r="HG152" s="19"/>
      <c r="HH152" s="19"/>
      <c r="HI152" s="19"/>
      <c r="HJ152" s="19"/>
      <c r="HK152" s="19"/>
      <c r="HL152" s="19"/>
      <c r="HM152" s="19"/>
      <c r="HN152" s="19"/>
      <c r="HO152" s="19"/>
      <c r="HP152" s="19"/>
      <c r="HQ152" s="19"/>
      <c r="HR152" s="19"/>
      <c r="HS152" s="19"/>
      <c r="HT152" s="19"/>
      <c r="HU152" s="19"/>
      <c r="HV152" s="19"/>
      <c r="HW152" s="19"/>
      <c r="HX152" s="19"/>
      <c r="HY152" s="19"/>
      <c r="HZ152" s="19"/>
      <c r="IA152" s="19"/>
      <c r="IB152" s="19"/>
      <c r="IC152" s="19"/>
      <c r="ID152" s="19"/>
      <c r="IE152" s="19"/>
      <c r="IF152" s="19"/>
    </row>
    <row r="153" s="3" customFormat="1" spans="1:240">
      <c r="A153" s="4" t="s">
        <v>29</v>
      </c>
      <c r="B153" s="5">
        <v>2.0865211147312</v>
      </c>
      <c r="C153" s="5">
        <v>3.51027326458869</v>
      </c>
      <c r="D153" s="6">
        <v>25.1897016</v>
      </c>
      <c r="E153" s="6">
        <v>25.58031930864</v>
      </c>
      <c r="F153" s="6">
        <v>23.55809130864</v>
      </c>
      <c r="G153" s="6">
        <v>23.9638509</v>
      </c>
      <c r="H153" s="6">
        <v>23.81572509288</v>
      </c>
      <c r="I153" s="6">
        <v>21.0428773455859</v>
      </c>
      <c r="J153" s="6">
        <v>18.9742110639859</v>
      </c>
      <c r="K153" s="6">
        <v>18.1898826159859</v>
      </c>
      <c r="L153" s="6">
        <v>15.82327950672</v>
      </c>
      <c r="M153" s="6">
        <v>15.26070270672</v>
      </c>
      <c r="N153" s="6">
        <v>15.99140655336</v>
      </c>
      <c r="O153" s="6">
        <v>18.3419932492292</v>
      </c>
      <c r="P153" s="6">
        <v>19.4283750579</v>
      </c>
      <c r="Q153" s="6">
        <v>18.7473604089</v>
      </c>
      <c r="R153" s="6">
        <v>16.84105347</v>
      </c>
      <c r="S153" s="6">
        <v>18.419800879068</v>
      </c>
      <c r="T153" s="6">
        <v>21.1459794297196</v>
      </c>
      <c r="U153" s="6">
        <v>20.9382119103955</v>
      </c>
      <c r="V153" s="6">
        <v>19.079886696</v>
      </c>
      <c r="W153" s="6">
        <v>16.7217338119978</v>
      </c>
      <c r="X153" s="6">
        <v>19.0840610007032</v>
      </c>
      <c r="Y153" s="6">
        <v>17.7717904848065</v>
      </c>
      <c r="Z153" s="6">
        <v>18.480866688</v>
      </c>
      <c r="AA153" s="6">
        <v>16.872523137</v>
      </c>
      <c r="AB153" s="6">
        <v>19.076203047</v>
      </c>
      <c r="AC153" s="6">
        <v>19.0314894235044</v>
      </c>
      <c r="AD153" s="6">
        <v>22.188309084</v>
      </c>
      <c r="AE153" s="6">
        <v>21.8364170893974</v>
      </c>
      <c r="AF153" s="6">
        <v>20.748756159</v>
      </c>
      <c r="AG153" s="6">
        <v>20.44711818</v>
      </c>
      <c r="AH153" s="6">
        <v>21.8902546620552</v>
      </c>
      <c r="AI153" s="6">
        <v>21.8617922592675</v>
      </c>
      <c r="AJ153" s="6">
        <v>23.8847669241</v>
      </c>
      <c r="AK153" s="6">
        <v>25.6490371425</v>
      </c>
      <c r="AL153" s="6">
        <v>27.3941305107</v>
      </c>
      <c r="AM153" s="6">
        <v>30.0413142443428</v>
      </c>
      <c r="AN153" s="6">
        <v>28.5961046586</v>
      </c>
      <c r="AO153" s="6">
        <v>29.6220444659428</v>
      </c>
      <c r="AP153" s="6">
        <v>34.4547395328</v>
      </c>
      <c r="AQ153" s="6">
        <v>34.3725304512</v>
      </c>
      <c r="AR153" s="6">
        <v>34.2651204249</v>
      </c>
      <c r="AS153" s="6">
        <v>36.6422152250382</v>
      </c>
      <c r="AT153" s="6">
        <v>35.6618019595191</v>
      </c>
      <c r="AU153" s="6">
        <v>38.2451630265</v>
      </c>
      <c r="AV153" s="6">
        <v>38.8024301067116</v>
      </c>
      <c r="AW153" s="6">
        <v>37.2618664155</v>
      </c>
      <c r="AX153" s="6">
        <v>37.4074768780558</v>
      </c>
      <c r="AY153" s="6">
        <v>43.0992961633802</v>
      </c>
      <c r="AZ153" s="6">
        <v>42.8196386785802</v>
      </c>
      <c r="BA153" s="6">
        <v>46.0881355321802</v>
      </c>
      <c r="BB153" s="6">
        <v>44.324985042</v>
      </c>
      <c r="BC153" s="6">
        <v>51.28118033656</v>
      </c>
      <c r="BD153" s="6">
        <v>45.2675276009737</v>
      </c>
      <c r="BE153" s="6">
        <v>42.5855166615</v>
      </c>
      <c r="BF153" s="6">
        <v>42.5595234672</v>
      </c>
      <c r="BG153" s="6">
        <v>44.1595484053735</v>
      </c>
      <c r="BH153" s="6">
        <v>47.0501915256</v>
      </c>
      <c r="BI153" s="6">
        <v>47.2404283916782</v>
      </c>
      <c r="BJ153" s="6">
        <v>53.4091566776782</v>
      </c>
      <c r="BK153" s="6">
        <v>48.6424250864965</v>
      </c>
      <c r="BL153" s="7">
        <v>37.5033660202483</v>
      </c>
      <c r="BM153" s="7">
        <v>41.6343338614483</v>
      </c>
      <c r="BN153" s="7">
        <v>51.0857414315965</v>
      </c>
      <c r="BO153" s="7">
        <v>54.9881540852213</v>
      </c>
      <c r="BP153" s="7">
        <v>58.6025403525</v>
      </c>
      <c r="BQ153" s="7">
        <v>57.1271481102728</v>
      </c>
      <c r="BR153" s="7">
        <v>61.6497957756728</v>
      </c>
      <c r="BS153" s="7">
        <v>70.9977218052728</v>
      </c>
      <c r="BT153" s="7">
        <v>71.4992072306376</v>
      </c>
      <c r="BU153" s="7">
        <v>80.5394661446376</v>
      </c>
      <c r="BV153" s="7">
        <v>81.9998378263188</v>
      </c>
      <c r="BW153" s="7">
        <v>91.8649249852032</v>
      </c>
      <c r="BX153" s="7">
        <v>93.079049664</v>
      </c>
      <c r="BY153" s="7">
        <v>95.2706683132032</v>
      </c>
      <c r="BZ153" s="7">
        <v>94.4931785212032</v>
      </c>
      <c r="CA153" s="7">
        <v>106.821476323579</v>
      </c>
      <c r="CB153" s="7">
        <v>113.6525603895</v>
      </c>
      <c r="CC153" s="7">
        <v>115.754931094989</v>
      </c>
      <c r="CD153" s="6">
        <v>99.6413582207443</v>
      </c>
      <c r="CE153" s="6">
        <v>109.3537632897</v>
      </c>
      <c r="CF153" s="6">
        <v>111.274677382075</v>
      </c>
      <c r="CG153" s="6">
        <v>100.545207274075</v>
      </c>
      <c r="CH153" s="6">
        <v>87.8971135780752</v>
      </c>
      <c r="CI153" s="6">
        <v>78.6292381615487</v>
      </c>
      <c r="CJ153" s="6">
        <v>74.5784599242743</v>
      </c>
      <c r="CK153" s="6">
        <v>72.3937084828487</v>
      </c>
      <c r="CL153" s="6">
        <v>73.1591896248</v>
      </c>
      <c r="CM153" s="7">
        <v>68.4079095277028</v>
      </c>
      <c r="CN153" s="7">
        <v>83.9085225665056</v>
      </c>
      <c r="CO153" s="7">
        <v>85.3158846222</v>
      </c>
      <c r="CP153" s="7">
        <v>82.9387018393582</v>
      </c>
      <c r="CQ153" s="7">
        <v>92.8400882065582</v>
      </c>
      <c r="CR153" s="7">
        <v>105.5707558848</v>
      </c>
      <c r="CS153" s="7">
        <v>105.644861854928</v>
      </c>
      <c r="CT153" s="7">
        <v>113.140258482128</v>
      </c>
      <c r="CU153" s="7">
        <v>109.74676962863</v>
      </c>
      <c r="CV153" s="7">
        <v>118.498044339</v>
      </c>
      <c r="CW153" s="7">
        <v>126.3504672972</v>
      </c>
      <c r="CX153" s="7">
        <v>124.259267453606</v>
      </c>
      <c r="CY153" s="7">
        <v>138.035042880403</v>
      </c>
      <c r="CZ153" s="7">
        <v>142.0904347002</v>
      </c>
      <c r="DA153" s="7">
        <v>138.274802786822</v>
      </c>
      <c r="DB153" s="7">
        <v>134.354634086822</v>
      </c>
      <c r="DC153" s="7">
        <v>156.0383949348</v>
      </c>
      <c r="DD153" s="7">
        <v>170.845283068565</v>
      </c>
      <c r="DE153" s="7">
        <v>171.9928810782</v>
      </c>
      <c r="DF153" s="7">
        <v>193.941315570965</v>
      </c>
      <c r="DG153" s="7">
        <v>229.882011498</v>
      </c>
      <c r="DH153" s="7">
        <v>241.604686545271</v>
      </c>
      <c r="DI153" s="7">
        <v>210.086679207271</v>
      </c>
      <c r="DJ153" s="7">
        <v>278.320541304</v>
      </c>
      <c r="DK153" s="7">
        <v>246.2706303525</v>
      </c>
      <c r="DL153" s="7">
        <v>234.445559427177</v>
      </c>
      <c r="DM153" s="7">
        <v>243.761075122377</v>
      </c>
      <c r="DN153" s="7">
        <v>243.102942324</v>
      </c>
      <c r="DO153" s="7">
        <v>245.2984157448</v>
      </c>
      <c r="DP153" s="7">
        <v>297.7063276848</v>
      </c>
      <c r="DQ153" s="7">
        <v>308.5383654292</v>
      </c>
      <c r="DR153" s="6">
        <v>269.4488379168</v>
      </c>
      <c r="DS153" s="6">
        <v>211.5117433104</v>
      </c>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c r="HC153" s="19"/>
      <c r="HD153" s="19"/>
      <c r="HE153" s="19"/>
      <c r="HF153" s="19"/>
      <c r="HG153" s="19"/>
      <c r="HH153" s="19"/>
      <c r="HI153" s="19"/>
      <c r="HJ153" s="19"/>
      <c r="HK153" s="19"/>
      <c r="HL153" s="19"/>
      <c r="HM153" s="19"/>
      <c r="HN153" s="19"/>
      <c r="HO153" s="19"/>
      <c r="HP153" s="19"/>
      <c r="HQ153" s="19"/>
      <c r="HR153" s="19"/>
      <c r="HS153" s="19"/>
      <c r="HT153" s="19"/>
      <c r="HU153" s="19"/>
      <c r="HV153" s="19"/>
      <c r="HW153" s="19"/>
      <c r="HX153" s="19"/>
      <c r="HY153" s="19"/>
      <c r="HZ153" s="19"/>
      <c r="IA153" s="19"/>
      <c r="IB153" s="19"/>
      <c r="IC153" s="19"/>
      <c r="ID153" s="19"/>
      <c r="IE153" s="19"/>
      <c r="IF153" s="19"/>
    </row>
    <row r="154" s="3" customFormat="1" spans="1:240">
      <c r="A154" s="4" t="s">
        <v>30</v>
      </c>
      <c r="B154" s="5">
        <v>0.995878211475819</v>
      </c>
      <c r="C154" s="5"/>
      <c r="D154" s="6">
        <v>114.81827294</v>
      </c>
      <c r="E154" s="6">
        <v>116.4859756116</v>
      </c>
      <c r="F154" s="6">
        <v>112.500351904</v>
      </c>
      <c r="G154" s="6">
        <v>113.4428824644</v>
      </c>
      <c r="H154" s="6">
        <v>107.8975859281</v>
      </c>
      <c r="I154" s="6">
        <v>95.2318622054</v>
      </c>
      <c r="J154" s="6">
        <v>101.2015184656</v>
      </c>
      <c r="K154" s="6">
        <v>94.8721411682</v>
      </c>
      <c r="L154" s="6">
        <v>105.1990670183</v>
      </c>
      <c r="M154" s="6">
        <v>94.4174542404</v>
      </c>
      <c r="N154" s="6">
        <v>95.281338375</v>
      </c>
      <c r="O154" s="6">
        <v>76.2517725784</v>
      </c>
      <c r="P154" s="6">
        <v>80.8725829484</v>
      </c>
      <c r="Q154" s="6">
        <v>78.3101335614</v>
      </c>
      <c r="R154" s="6">
        <v>78.2014962186</v>
      </c>
      <c r="S154" s="6">
        <v>74.5116435196</v>
      </c>
      <c r="T154" s="6">
        <v>81.5537504222</v>
      </c>
      <c r="U154" s="6">
        <v>85.2362349036</v>
      </c>
      <c r="V154" s="6">
        <v>83.1962246492</v>
      </c>
      <c r="W154" s="6">
        <v>80.695566918</v>
      </c>
      <c r="X154" s="6">
        <v>85.9854019299</v>
      </c>
      <c r="Y154" s="6">
        <v>74.2395708088</v>
      </c>
      <c r="Z154" s="6">
        <v>72.6860634037</v>
      </c>
      <c r="AA154" s="6">
        <v>65.2192785857</v>
      </c>
      <c r="AB154" s="6">
        <v>67.1019477898</v>
      </c>
      <c r="AC154" s="6">
        <v>66.3620341288</v>
      </c>
      <c r="AD154" s="6">
        <v>54.914780856</v>
      </c>
      <c r="AE154" s="6">
        <v>59.969265246</v>
      </c>
      <c r="AF154" s="6">
        <v>61.4725598355</v>
      </c>
      <c r="AG154" s="6">
        <v>71.4216033399</v>
      </c>
      <c r="AH154" s="6">
        <v>71.7466533039</v>
      </c>
      <c r="AI154" s="6">
        <v>72.6730457013</v>
      </c>
      <c r="AJ154" s="6">
        <v>77.3341606235</v>
      </c>
      <c r="AK154" s="6">
        <v>84.2751352081</v>
      </c>
      <c r="AL154" s="6">
        <v>92.9066516119</v>
      </c>
      <c r="AM154" s="6">
        <v>86.0370481152</v>
      </c>
      <c r="AN154" s="6">
        <v>90.881915904</v>
      </c>
      <c r="AO154" s="6">
        <v>89.296766208</v>
      </c>
      <c r="AP154" s="6">
        <v>109.7562170166</v>
      </c>
      <c r="AQ154" s="6">
        <v>102.6874623712</v>
      </c>
      <c r="AR154" s="6">
        <v>110.2509837008</v>
      </c>
      <c r="AS154" s="6">
        <v>107.7489070596</v>
      </c>
      <c r="AT154" s="6">
        <v>111.594474558</v>
      </c>
      <c r="AU154" s="6">
        <v>105.1527433476</v>
      </c>
      <c r="AV154" s="6">
        <v>89.608097986</v>
      </c>
      <c r="AW154" s="6">
        <v>83.2213089554</v>
      </c>
      <c r="AX154" s="6">
        <v>93.4208662486</v>
      </c>
      <c r="AY154" s="6">
        <v>98.4110973184</v>
      </c>
      <c r="AZ154" s="6">
        <v>101.9569473536</v>
      </c>
      <c r="BA154" s="6">
        <v>103.4507644416</v>
      </c>
      <c r="BB154" s="6">
        <v>82.0788356041</v>
      </c>
      <c r="BC154" s="6">
        <v>87.7825655492</v>
      </c>
      <c r="BD154" s="6">
        <v>80.5491399524</v>
      </c>
      <c r="BE154" s="6">
        <v>68.2175004854</v>
      </c>
      <c r="BF154" s="6">
        <v>73.7233956457</v>
      </c>
      <c r="BG154" s="6">
        <v>74.1790026786</v>
      </c>
      <c r="BH154" s="6">
        <v>80.0932566408</v>
      </c>
      <c r="BI154" s="6">
        <v>87.4653581464</v>
      </c>
      <c r="BJ154" s="6">
        <v>84.68962762</v>
      </c>
      <c r="BK154" s="6">
        <v>77.8063353141</v>
      </c>
      <c r="BL154" s="6">
        <v>49.2825077153</v>
      </c>
      <c r="BM154" s="6">
        <v>54.4076525398</v>
      </c>
      <c r="BN154" s="6">
        <v>54.8644416561</v>
      </c>
      <c r="BO154" s="6">
        <v>52.6919304212</v>
      </c>
      <c r="BP154" s="6">
        <v>51.805496953</v>
      </c>
      <c r="BQ154" s="6">
        <v>50.2766539323</v>
      </c>
      <c r="BR154" s="6">
        <v>49.6484696757</v>
      </c>
      <c r="BS154" s="7">
        <v>48.8303692485</v>
      </c>
      <c r="BT154" s="7">
        <v>62.6865428</v>
      </c>
      <c r="BU154" s="7">
        <v>75.837923616</v>
      </c>
      <c r="BV154" s="7">
        <v>73.87143032</v>
      </c>
      <c r="BW154" s="7">
        <v>85.6069829128</v>
      </c>
      <c r="BX154" s="7">
        <v>90.0525795656</v>
      </c>
      <c r="BY154" s="7">
        <v>97.4594700414</v>
      </c>
      <c r="BZ154" s="6">
        <v>90.7413319296</v>
      </c>
      <c r="CA154" s="6">
        <v>86.5842097428</v>
      </c>
      <c r="CB154" s="6">
        <v>83.4312833376</v>
      </c>
      <c r="CC154" s="6">
        <v>85.3664104776</v>
      </c>
      <c r="CD154" s="6">
        <v>81.6247844608</v>
      </c>
      <c r="CE154" s="6">
        <v>93.4818429384</v>
      </c>
      <c r="CF154" s="6">
        <v>85.4252097348</v>
      </c>
      <c r="CG154" s="6">
        <v>87.5012101782</v>
      </c>
      <c r="CH154" s="6">
        <v>81.5971238108</v>
      </c>
      <c r="CI154" s="6">
        <v>93.9692778324</v>
      </c>
      <c r="CJ154" s="6">
        <v>80.7321635664</v>
      </c>
      <c r="CK154" s="6">
        <v>74.2559409954</v>
      </c>
      <c r="CL154" s="6">
        <v>70.8392026529</v>
      </c>
      <c r="CM154" s="6">
        <v>62.4942449065</v>
      </c>
      <c r="CN154" s="6">
        <v>68.7541257683</v>
      </c>
      <c r="CO154" s="6">
        <v>61.9026264576</v>
      </c>
      <c r="CP154" s="6">
        <v>57.5647658496</v>
      </c>
      <c r="CQ154" s="6">
        <v>62.8244218368</v>
      </c>
      <c r="CR154" s="6">
        <v>74.6280818192</v>
      </c>
      <c r="CS154" s="6">
        <v>69.7131312397</v>
      </c>
      <c r="CT154" s="6">
        <v>81.7069301035</v>
      </c>
      <c r="CU154" s="6">
        <v>77.9810233125</v>
      </c>
      <c r="CV154" s="6">
        <v>76.9781368125</v>
      </c>
      <c r="CW154" s="6">
        <v>75.7377245625</v>
      </c>
      <c r="CX154" s="6">
        <v>69.5317716523</v>
      </c>
      <c r="CY154" s="6">
        <v>80.47472886</v>
      </c>
      <c r="CZ154" s="6">
        <v>85.715702686</v>
      </c>
      <c r="DA154" s="6">
        <v>76.1234994501</v>
      </c>
      <c r="DB154" s="6">
        <v>75.7710456243</v>
      </c>
      <c r="DC154" s="7">
        <v>73.4474611431</v>
      </c>
      <c r="DD154" s="7">
        <v>83.6222801978</v>
      </c>
      <c r="DE154" s="7">
        <v>93.200902802</v>
      </c>
      <c r="DF154" s="7">
        <v>92.8583474727</v>
      </c>
      <c r="DG154" s="7">
        <v>118.8503937152</v>
      </c>
      <c r="DH154" s="7">
        <v>120.0266239456</v>
      </c>
      <c r="DI154" s="7">
        <v>104.6077798384</v>
      </c>
      <c r="DJ154" s="7">
        <v>116.8176153088</v>
      </c>
      <c r="DK154" s="7">
        <v>109.6839357818</v>
      </c>
      <c r="DL154" s="7">
        <v>110.0160075627</v>
      </c>
      <c r="DM154" s="7">
        <v>106.0773787628</v>
      </c>
      <c r="DN154" s="7">
        <v>120.0818721286</v>
      </c>
      <c r="DO154" s="7">
        <v>122.5966108754</v>
      </c>
      <c r="DP154" s="7">
        <v>143.695568016</v>
      </c>
      <c r="DQ154" s="7">
        <v>143.4347549712</v>
      </c>
      <c r="DR154" s="7">
        <v>155.059564968</v>
      </c>
      <c r="DS154" s="7">
        <v>167.467492551</v>
      </c>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c r="HC154" s="19"/>
      <c r="HD154" s="19"/>
      <c r="HE154" s="19"/>
      <c r="HF154" s="19"/>
      <c r="HG154" s="19"/>
      <c r="HH154" s="19"/>
      <c r="HI154" s="19"/>
      <c r="HJ154" s="19"/>
      <c r="HK154" s="19"/>
      <c r="HL154" s="19"/>
      <c r="HM154" s="19"/>
      <c r="HN154" s="19"/>
      <c r="HO154" s="19"/>
      <c r="HP154" s="19"/>
      <c r="HQ154" s="19"/>
      <c r="HR154" s="19"/>
      <c r="HS154" s="19"/>
      <c r="HT154" s="19"/>
      <c r="HU154" s="19"/>
      <c r="HV154" s="19"/>
      <c r="HW154" s="19"/>
      <c r="HX154" s="19"/>
      <c r="HY154" s="19"/>
      <c r="HZ154" s="19"/>
      <c r="IA154" s="19"/>
      <c r="IB154" s="19"/>
      <c r="IC154" s="19"/>
      <c r="ID154" s="19"/>
      <c r="IE154" s="19"/>
      <c r="IF154" s="19"/>
    </row>
    <row r="155" s="3" customFormat="1" spans="1:240">
      <c r="A155" s="4" t="s">
        <v>31</v>
      </c>
      <c r="B155" s="5">
        <v>1.97771455539361</v>
      </c>
      <c r="C155" s="5"/>
      <c r="D155" s="6" t="s">
        <v>57</v>
      </c>
      <c r="E155" s="6" t="s">
        <v>57</v>
      </c>
      <c r="F155" s="6" t="s">
        <v>57</v>
      </c>
      <c r="G155" s="6" t="s">
        <v>57</v>
      </c>
      <c r="H155" s="6" t="s">
        <v>57</v>
      </c>
      <c r="I155" s="6" t="s">
        <v>57</v>
      </c>
      <c r="J155" s="6" t="s">
        <v>57</v>
      </c>
      <c r="K155" s="6" t="s">
        <v>57</v>
      </c>
      <c r="L155" s="6" t="s">
        <v>57</v>
      </c>
      <c r="M155" s="6" t="s">
        <v>57</v>
      </c>
      <c r="N155" s="6" t="s">
        <v>57</v>
      </c>
      <c r="O155" s="6" t="s">
        <v>57</v>
      </c>
      <c r="P155" s="6" t="s">
        <v>57</v>
      </c>
      <c r="Q155" s="6" t="s">
        <v>57</v>
      </c>
      <c r="R155" s="6" t="s">
        <v>57</v>
      </c>
      <c r="S155" s="6" t="s">
        <v>57</v>
      </c>
      <c r="T155" s="6" t="s">
        <v>57</v>
      </c>
      <c r="U155" s="6" t="s">
        <v>57</v>
      </c>
      <c r="V155" s="6" t="s">
        <v>57</v>
      </c>
      <c r="W155" s="6" t="s">
        <v>57</v>
      </c>
      <c r="X155" s="6" t="s">
        <v>57</v>
      </c>
      <c r="Y155" s="6" t="s">
        <v>57</v>
      </c>
      <c r="Z155" s="6" t="s">
        <v>57</v>
      </c>
      <c r="AA155" s="6" t="s">
        <v>57</v>
      </c>
      <c r="AB155" s="6" t="s">
        <v>57</v>
      </c>
      <c r="AC155" s="6" t="s">
        <v>57</v>
      </c>
      <c r="AD155" s="6" t="s">
        <v>57</v>
      </c>
      <c r="AE155" s="6" t="s">
        <v>57</v>
      </c>
      <c r="AF155" s="6" t="s">
        <v>57</v>
      </c>
      <c r="AG155" s="6" t="s">
        <v>57</v>
      </c>
      <c r="AH155" s="6" t="s">
        <v>57</v>
      </c>
      <c r="AI155" s="6" t="s">
        <v>57</v>
      </c>
      <c r="AJ155" s="6" t="s">
        <v>57</v>
      </c>
      <c r="AK155" s="6" t="s">
        <v>57</v>
      </c>
      <c r="AL155" s="6" t="s">
        <v>57</v>
      </c>
      <c r="AM155" s="6" t="s">
        <v>57</v>
      </c>
      <c r="AN155" s="6" t="s">
        <v>57</v>
      </c>
      <c r="AO155" s="6" t="s">
        <v>57</v>
      </c>
      <c r="AP155" s="6" t="s">
        <v>57</v>
      </c>
      <c r="AQ155" s="6" t="s">
        <v>57</v>
      </c>
      <c r="AR155" s="6" t="s">
        <v>57</v>
      </c>
      <c r="AS155" s="6" t="s">
        <v>57</v>
      </c>
      <c r="AT155" s="6" t="s">
        <v>57</v>
      </c>
      <c r="AU155" s="6" t="s">
        <v>57</v>
      </c>
      <c r="AV155" s="6" t="s">
        <v>57</v>
      </c>
      <c r="AW155" s="6" t="s">
        <v>57</v>
      </c>
      <c r="AX155" s="6" t="s">
        <v>57</v>
      </c>
      <c r="AY155" s="6" t="s">
        <v>57</v>
      </c>
      <c r="AZ155" s="6" t="s">
        <v>57</v>
      </c>
      <c r="BA155" s="6" t="s">
        <v>57</v>
      </c>
      <c r="BB155" s="6" t="s">
        <v>57</v>
      </c>
      <c r="BC155" s="6" t="s">
        <v>57</v>
      </c>
      <c r="BD155" s="6" t="s">
        <v>57</v>
      </c>
      <c r="BE155" s="6" t="s">
        <v>57</v>
      </c>
      <c r="BF155" s="6" t="s">
        <v>57</v>
      </c>
      <c r="BG155" s="6" t="s">
        <v>57</v>
      </c>
      <c r="BH155" s="6" t="s">
        <v>57</v>
      </c>
      <c r="BI155" s="6" t="s">
        <v>57</v>
      </c>
      <c r="BJ155" s="6" t="s">
        <v>57</v>
      </c>
      <c r="BK155" s="6" t="s">
        <v>57</v>
      </c>
      <c r="BL155" s="6" t="s">
        <v>57</v>
      </c>
      <c r="BM155" s="6" t="s">
        <v>57</v>
      </c>
      <c r="BN155" s="6" t="s">
        <v>57</v>
      </c>
      <c r="BO155" s="6" t="s">
        <v>57</v>
      </c>
      <c r="BP155" s="6" t="s">
        <v>57</v>
      </c>
      <c r="BQ155" s="6" t="s">
        <v>57</v>
      </c>
      <c r="BR155" s="6" t="s">
        <v>57</v>
      </c>
      <c r="BS155" s="6" t="s">
        <v>57</v>
      </c>
      <c r="BT155" s="6" t="s">
        <v>57</v>
      </c>
      <c r="BU155" s="6" t="s">
        <v>57</v>
      </c>
      <c r="BV155" s="6" t="s">
        <v>57</v>
      </c>
      <c r="BW155" s="6" t="s">
        <v>57</v>
      </c>
      <c r="BX155" s="6" t="s">
        <v>57</v>
      </c>
      <c r="BY155" s="6" t="s">
        <v>57</v>
      </c>
      <c r="BZ155" s="6" t="s">
        <v>57</v>
      </c>
      <c r="CA155" s="6" t="s">
        <v>57</v>
      </c>
      <c r="CB155" s="6" t="s">
        <v>57</v>
      </c>
      <c r="CC155" s="6" t="s">
        <v>57</v>
      </c>
      <c r="CD155" s="6" t="s">
        <v>57</v>
      </c>
      <c r="CE155" s="6" t="s">
        <v>57</v>
      </c>
      <c r="CF155" s="6" t="s">
        <v>57</v>
      </c>
      <c r="CG155" s="6" t="s">
        <v>57</v>
      </c>
      <c r="CH155" s="6" t="s">
        <v>57</v>
      </c>
      <c r="CI155" s="6" t="s">
        <v>57</v>
      </c>
      <c r="CJ155" s="6" t="s">
        <v>57</v>
      </c>
      <c r="CK155" s="6" t="s">
        <v>57</v>
      </c>
      <c r="CL155" s="6" t="s">
        <v>57</v>
      </c>
      <c r="CM155" s="6" t="s">
        <v>57</v>
      </c>
      <c r="CN155" s="6" t="s">
        <v>57</v>
      </c>
      <c r="CO155" s="6" t="s">
        <v>57</v>
      </c>
      <c r="CP155" s="6" t="s">
        <v>57</v>
      </c>
      <c r="CQ155" s="6" t="s">
        <v>57</v>
      </c>
      <c r="CR155" s="6" t="s">
        <v>57</v>
      </c>
      <c r="CS155" s="6" t="s">
        <v>57</v>
      </c>
      <c r="CT155" s="6" t="s">
        <v>57</v>
      </c>
      <c r="CU155" s="6" t="s">
        <v>57</v>
      </c>
      <c r="CV155" s="6" t="s">
        <v>57</v>
      </c>
      <c r="CW155" s="6" t="s">
        <v>57</v>
      </c>
      <c r="CX155" s="6" t="s">
        <v>57</v>
      </c>
      <c r="CY155" s="6" t="s">
        <v>57</v>
      </c>
      <c r="CZ155" s="6" t="s">
        <v>57</v>
      </c>
      <c r="DA155" s="6" t="s">
        <v>57</v>
      </c>
      <c r="DB155" s="6" t="s">
        <v>57</v>
      </c>
      <c r="DC155" s="6" t="s">
        <v>57</v>
      </c>
      <c r="DD155" s="6" t="s">
        <v>57</v>
      </c>
      <c r="DE155" s="6" t="s">
        <v>57</v>
      </c>
      <c r="DF155" s="6" t="s">
        <v>57</v>
      </c>
      <c r="DG155" s="6">
        <v>82.4567358624</v>
      </c>
      <c r="DH155" s="6">
        <v>82.355685941</v>
      </c>
      <c r="DI155" s="6">
        <v>72.1496438796</v>
      </c>
      <c r="DJ155" s="6">
        <v>77.6568645959</v>
      </c>
      <c r="DK155" s="6">
        <v>63.5098755999</v>
      </c>
      <c r="DL155" s="7">
        <v>58.6594793727</v>
      </c>
      <c r="DM155" s="7">
        <v>68.9665713555</v>
      </c>
      <c r="DN155" s="7">
        <v>80.5873123165</v>
      </c>
      <c r="DO155" s="7">
        <v>90.1870548495</v>
      </c>
      <c r="DP155" s="7">
        <v>133.1138603211</v>
      </c>
      <c r="DQ155" s="7">
        <v>152.7621628932</v>
      </c>
      <c r="DR155" s="7">
        <v>174.6711855399</v>
      </c>
      <c r="DS155" s="6">
        <v>163.3069044663</v>
      </c>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c r="HC155" s="19"/>
      <c r="HD155" s="19"/>
      <c r="HE155" s="19"/>
      <c r="HF155" s="19"/>
      <c r="HG155" s="19"/>
      <c r="HH155" s="19"/>
      <c r="HI155" s="19"/>
      <c r="HJ155" s="19"/>
      <c r="HK155" s="19"/>
      <c r="HL155" s="19"/>
      <c r="HM155" s="19"/>
      <c r="HN155" s="19"/>
      <c r="HO155" s="19"/>
      <c r="HP155" s="19"/>
      <c r="HQ155" s="19"/>
      <c r="HR155" s="19"/>
      <c r="HS155" s="19"/>
      <c r="HT155" s="19"/>
      <c r="HU155" s="19"/>
      <c r="HV155" s="19"/>
      <c r="HW155" s="19"/>
      <c r="HX155" s="19"/>
      <c r="HY155" s="19"/>
      <c r="HZ155" s="19"/>
      <c r="IA155" s="19"/>
      <c r="IB155" s="19"/>
      <c r="IC155" s="19"/>
      <c r="ID155" s="19"/>
      <c r="IE155" s="19"/>
      <c r="IF155" s="19"/>
    </row>
    <row r="156" s="3" customFormat="1" spans="1:240">
      <c r="A156" s="4" t="s">
        <v>32</v>
      </c>
      <c r="B156" s="5">
        <v>2.42704959571637</v>
      </c>
      <c r="C156" s="5"/>
      <c r="D156" s="6" t="s">
        <v>57</v>
      </c>
      <c r="E156" s="6" t="s">
        <v>57</v>
      </c>
      <c r="F156" s="6" t="s">
        <v>57</v>
      </c>
      <c r="G156" s="6" t="s">
        <v>57</v>
      </c>
      <c r="H156" s="6" t="s">
        <v>57</v>
      </c>
      <c r="I156" s="6" t="s">
        <v>57</v>
      </c>
      <c r="J156" s="6" t="s">
        <v>57</v>
      </c>
      <c r="K156" s="6" t="s">
        <v>57</v>
      </c>
      <c r="L156" s="6" t="s">
        <v>57</v>
      </c>
      <c r="M156" s="6" t="s">
        <v>57</v>
      </c>
      <c r="N156" s="6" t="s">
        <v>57</v>
      </c>
      <c r="O156" s="6" t="s">
        <v>57</v>
      </c>
      <c r="P156" s="6" t="s">
        <v>57</v>
      </c>
      <c r="Q156" s="6" t="s">
        <v>57</v>
      </c>
      <c r="R156" s="6" t="s">
        <v>57</v>
      </c>
      <c r="S156" s="6" t="s">
        <v>57</v>
      </c>
      <c r="T156" s="6" t="s">
        <v>57</v>
      </c>
      <c r="U156" s="6" t="s">
        <v>57</v>
      </c>
      <c r="V156" s="6" t="s">
        <v>57</v>
      </c>
      <c r="W156" s="6" t="s">
        <v>57</v>
      </c>
      <c r="X156" s="6" t="s">
        <v>57</v>
      </c>
      <c r="Y156" s="6" t="s">
        <v>57</v>
      </c>
      <c r="Z156" s="6" t="s">
        <v>57</v>
      </c>
      <c r="AA156" s="6" t="s">
        <v>57</v>
      </c>
      <c r="AB156" s="6" t="s">
        <v>57</v>
      </c>
      <c r="AC156" s="6" t="s">
        <v>57</v>
      </c>
      <c r="AD156" s="6" t="s">
        <v>57</v>
      </c>
      <c r="AE156" s="6" t="s">
        <v>57</v>
      </c>
      <c r="AF156" s="6" t="s">
        <v>57</v>
      </c>
      <c r="AG156" s="6" t="s">
        <v>57</v>
      </c>
      <c r="AH156" s="6" t="s">
        <v>57</v>
      </c>
      <c r="AI156" s="6" t="s">
        <v>57</v>
      </c>
      <c r="AJ156" s="6" t="s">
        <v>57</v>
      </c>
      <c r="AK156" s="6" t="s">
        <v>57</v>
      </c>
      <c r="AL156" s="6" t="s">
        <v>57</v>
      </c>
      <c r="AM156" s="6" t="s">
        <v>57</v>
      </c>
      <c r="AN156" s="6" t="s">
        <v>57</v>
      </c>
      <c r="AO156" s="6" t="s">
        <v>57</v>
      </c>
      <c r="AP156" s="6" t="s">
        <v>57</v>
      </c>
      <c r="AQ156" s="6" t="s">
        <v>57</v>
      </c>
      <c r="AR156" s="6" t="s">
        <v>57</v>
      </c>
      <c r="AS156" s="6" t="s">
        <v>57</v>
      </c>
      <c r="AT156" s="6" t="s">
        <v>57</v>
      </c>
      <c r="AU156" s="6" t="s">
        <v>57</v>
      </c>
      <c r="AV156" s="6" t="s">
        <v>57</v>
      </c>
      <c r="AW156" s="6" t="s">
        <v>57</v>
      </c>
      <c r="AX156" s="6" t="s">
        <v>57</v>
      </c>
      <c r="AY156" s="6" t="s">
        <v>57</v>
      </c>
      <c r="AZ156" s="6" t="s">
        <v>57</v>
      </c>
      <c r="BA156" s="6" t="s">
        <v>57</v>
      </c>
      <c r="BB156" s="6" t="s">
        <v>57</v>
      </c>
      <c r="BC156" s="6" t="s">
        <v>57</v>
      </c>
      <c r="BD156" s="6" t="s">
        <v>57</v>
      </c>
      <c r="BE156" s="6" t="s">
        <v>57</v>
      </c>
      <c r="BF156" s="6" t="s">
        <v>57</v>
      </c>
      <c r="BG156" s="6" t="s">
        <v>57</v>
      </c>
      <c r="BH156" s="6" t="s">
        <v>57</v>
      </c>
      <c r="BI156" s="6" t="s">
        <v>57</v>
      </c>
      <c r="BJ156" s="6" t="s">
        <v>57</v>
      </c>
      <c r="BK156" s="6" t="s">
        <v>57</v>
      </c>
      <c r="BL156" s="6" t="s">
        <v>57</v>
      </c>
      <c r="BM156" s="6" t="s">
        <v>57</v>
      </c>
      <c r="BN156" s="6" t="s">
        <v>57</v>
      </c>
      <c r="BO156" s="6" t="s">
        <v>57</v>
      </c>
      <c r="BP156" s="6" t="s">
        <v>57</v>
      </c>
      <c r="BQ156" s="6" t="s">
        <v>57</v>
      </c>
      <c r="BR156" s="6" t="s">
        <v>57</v>
      </c>
      <c r="BS156" s="6" t="s">
        <v>57</v>
      </c>
      <c r="BT156" s="6" t="s">
        <v>57</v>
      </c>
      <c r="BU156" s="6" t="s">
        <v>57</v>
      </c>
      <c r="BV156" s="6" t="s">
        <v>57</v>
      </c>
      <c r="BW156" s="6" t="s">
        <v>57</v>
      </c>
      <c r="BX156" s="6" t="s">
        <v>57</v>
      </c>
      <c r="BY156" s="6" t="s">
        <v>57</v>
      </c>
      <c r="BZ156" s="6" t="s">
        <v>57</v>
      </c>
      <c r="CA156" s="6" t="s">
        <v>57</v>
      </c>
      <c r="CB156" s="6" t="s">
        <v>57</v>
      </c>
      <c r="CC156" s="6" t="s">
        <v>57</v>
      </c>
      <c r="CD156" s="6">
        <v>93.26496694</v>
      </c>
      <c r="CE156" s="6">
        <v>105.7395045</v>
      </c>
      <c r="CF156" s="6">
        <v>134.352017</v>
      </c>
      <c r="CG156" s="6">
        <v>126.49028294</v>
      </c>
      <c r="CH156" s="6">
        <v>88.21869244</v>
      </c>
      <c r="CI156" s="6">
        <v>81.46094656</v>
      </c>
      <c r="CJ156" s="6">
        <v>79.1081646</v>
      </c>
      <c r="CK156" s="6">
        <v>78.26192036</v>
      </c>
      <c r="CL156" s="6">
        <v>64.95133047</v>
      </c>
      <c r="CM156" s="6">
        <v>55.64111555</v>
      </c>
      <c r="CN156" s="6">
        <v>68.4741145</v>
      </c>
      <c r="CO156" s="6">
        <v>63.02737615</v>
      </c>
      <c r="CP156" s="6">
        <v>50.60477174</v>
      </c>
      <c r="CQ156" s="6">
        <v>55.46030748</v>
      </c>
      <c r="CR156" s="6">
        <v>61.6618752</v>
      </c>
      <c r="CS156" s="7">
        <v>54.48598241</v>
      </c>
      <c r="CT156" s="7">
        <v>73.66403216</v>
      </c>
      <c r="CU156" s="7">
        <v>69.44105101</v>
      </c>
      <c r="CV156" s="7">
        <v>98.21619851</v>
      </c>
      <c r="CW156" s="7">
        <v>102.71078446</v>
      </c>
      <c r="CX156" s="7">
        <v>87.11411632</v>
      </c>
      <c r="CY156" s="7">
        <v>104.72735295</v>
      </c>
      <c r="CZ156" s="7">
        <v>114.2480214</v>
      </c>
      <c r="DA156" s="7">
        <v>91.67320213</v>
      </c>
      <c r="DB156" s="7">
        <v>88.46161926</v>
      </c>
      <c r="DC156" s="7">
        <v>81.62508146</v>
      </c>
      <c r="DD156" s="7">
        <v>92.24556343</v>
      </c>
      <c r="DE156" s="7">
        <v>85.75880199</v>
      </c>
      <c r="DF156" s="7">
        <v>84.45509013</v>
      </c>
      <c r="DG156" s="7">
        <v>111.3560714</v>
      </c>
      <c r="DH156" s="7">
        <v>112.7769437526</v>
      </c>
      <c r="DI156" s="7">
        <v>101.2059910725</v>
      </c>
      <c r="DJ156" s="7">
        <v>135.6000900858</v>
      </c>
      <c r="DK156" s="7">
        <v>123.678502476</v>
      </c>
      <c r="DL156" s="7">
        <v>132.0299889834</v>
      </c>
      <c r="DM156" s="7">
        <v>150.3925113024</v>
      </c>
      <c r="DN156" s="7">
        <v>160.540324432</v>
      </c>
      <c r="DO156" s="7">
        <v>151.8010405696</v>
      </c>
      <c r="DP156" s="7">
        <v>186.7261639904</v>
      </c>
      <c r="DQ156" s="6">
        <v>175.3298817376</v>
      </c>
      <c r="DR156" s="6">
        <v>191.6880284544</v>
      </c>
      <c r="DS156" s="6">
        <v>155.1943156224</v>
      </c>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c r="HC156" s="19"/>
      <c r="HD156" s="19"/>
      <c r="HE156" s="19"/>
      <c r="HF156" s="19"/>
      <c r="HG156" s="19"/>
      <c r="HH156" s="19"/>
      <c r="HI156" s="19"/>
      <c r="HJ156" s="19"/>
      <c r="HK156" s="19"/>
      <c r="HL156" s="19"/>
      <c r="HM156" s="19"/>
      <c r="HN156" s="19"/>
      <c r="HO156" s="19"/>
      <c r="HP156" s="19"/>
      <c r="HQ156" s="19"/>
      <c r="HR156" s="19"/>
      <c r="HS156" s="19"/>
      <c r="HT156" s="19"/>
      <c r="HU156" s="19"/>
      <c r="HV156" s="19"/>
      <c r="HW156" s="19"/>
      <c r="HX156" s="19"/>
      <c r="HY156" s="19"/>
      <c r="HZ156" s="19"/>
      <c r="IA156" s="19"/>
      <c r="IB156" s="19"/>
      <c r="IC156" s="19"/>
      <c r="ID156" s="19"/>
      <c r="IE156" s="19"/>
      <c r="IF156" s="19"/>
    </row>
    <row r="157" s="3" customFormat="1" spans="1:240">
      <c r="A157" s="4" t="s">
        <v>33</v>
      </c>
      <c r="B157" s="5">
        <v>1.06827904272259</v>
      </c>
      <c r="C157" s="5"/>
      <c r="D157" s="6">
        <v>51.7387142746402</v>
      </c>
      <c r="E157" s="6">
        <v>48.6893227691999</v>
      </c>
      <c r="F157" s="6">
        <v>50.6072656821367</v>
      </c>
      <c r="G157" s="6">
        <v>49.0721411205678</v>
      </c>
      <c r="H157" s="6">
        <v>54.6104796798651</v>
      </c>
      <c r="I157" s="6">
        <v>55.6018179909154</v>
      </c>
      <c r="J157" s="6">
        <v>44.9940174358032</v>
      </c>
      <c r="K157" s="6">
        <v>52.9359730503713</v>
      </c>
      <c r="L157" s="6">
        <v>43.2938260132532</v>
      </c>
      <c r="M157" s="6">
        <v>39.7317861342621</v>
      </c>
      <c r="N157" s="6">
        <v>34.6888790391569</v>
      </c>
      <c r="O157" s="6">
        <v>34.5889387589349</v>
      </c>
      <c r="P157" s="6">
        <v>33.8632728444383</v>
      </c>
      <c r="Q157" s="6">
        <v>38.6572714855343</v>
      </c>
      <c r="R157" s="6">
        <v>43.1675763750846</v>
      </c>
      <c r="S157" s="6">
        <v>31.8024001616824</v>
      </c>
      <c r="T157" s="6">
        <v>35.2911320252843</v>
      </c>
      <c r="U157" s="6">
        <v>38.4873848522821</v>
      </c>
      <c r="V157" s="6">
        <v>37.9311333003744</v>
      </c>
      <c r="W157" s="6">
        <v>40.5072985619783</v>
      </c>
      <c r="X157" s="6">
        <v>40.1114564668509</v>
      </c>
      <c r="Y157" s="6">
        <v>37.9987941758685</v>
      </c>
      <c r="Z157" s="6">
        <v>37.1728717687934</v>
      </c>
      <c r="AA157" s="6">
        <v>33.6134495865811</v>
      </c>
      <c r="AB157" s="6">
        <v>30.4671564614004</v>
      </c>
      <c r="AC157" s="6">
        <v>33.5616388095516</v>
      </c>
      <c r="AD157" s="6">
        <v>31.8618023618359</v>
      </c>
      <c r="AE157" s="6">
        <v>35.171216476399</v>
      </c>
      <c r="AF157" s="6">
        <v>34.4764562479752</v>
      </c>
      <c r="AG157" s="6">
        <v>28.5669314733209</v>
      </c>
      <c r="AH157" s="6">
        <v>28.2705673893455</v>
      </c>
      <c r="AI157" s="6">
        <v>28.8546797307503</v>
      </c>
      <c r="AJ157" s="6">
        <v>28.1004116904153</v>
      </c>
      <c r="AK157" s="6">
        <v>30.267979309806</v>
      </c>
      <c r="AL157" s="6">
        <v>31.2015178653732</v>
      </c>
      <c r="AM157" s="6">
        <v>30.3984369931597</v>
      </c>
      <c r="AN157" s="6">
        <v>35.1262421460383</v>
      </c>
      <c r="AO157" s="6">
        <v>35.9752193959842</v>
      </c>
      <c r="AP157" s="6">
        <v>31.4942614044412</v>
      </c>
      <c r="AQ157" s="6">
        <v>31.8717622168892</v>
      </c>
      <c r="AR157" s="6">
        <v>30.5571699005406</v>
      </c>
      <c r="AS157" s="6">
        <v>28.2944402257206</v>
      </c>
      <c r="AT157" s="6">
        <v>28.1683325050888</v>
      </c>
      <c r="AU157" s="6">
        <v>27.4044262853095</v>
      </c>
      <c r="AV157" s="6">
        <v>27.1942253600528</v>
      </c>
      <c r="AW157" s="6">
        <v>24.0220565597536</v>
      </c>
      <c r="AX157" s="6">
        <v>27.2192448435849</v>
      </c>
      <c r="AY157" s="6">
        <v>23.7781576349434</v>
      </c>
      <c r="AZ157" s="6">
        <v>25.2889296530097</v>
      </c>
      <c r="BA157" s="6">
        <v>23.0797951135702</v>
      </c>
      <c r="BB157" s="6">
        <v>20.7993688120342</v>
      </c>
      <c r="BC157" s="6">
        <v>20.431274397829</v>
      </c>
      <c r="BD157" s="6">
        <v>20.3997665387342</v>
      </c>
      <c r="BE157" s="6">
        <v>24.3987775523692</v>
      </c>
      <c r="BF157" s="6">
        <v>31.8826872720713</v>
      </c>
      <c r="BG157" s="6">
        <v>32.1143069522497</v>
      </c>
      <c r="BH157" s="6">
        <v>30.6329879382893</v>
      </c>
      <c r="BI157" s="6">
        <v>30.4790147037694</v>
      </c>
      <c r="BJ157" s="6">
        <v>27.2079568215624</v>
      </c>
      <c r="BK157" s="6">
        <v>19.5448510345687</v>
      </c>
      <c r="BL157" s="7">
        <v>16.9614184730767</v>
      </c>
      <c r="BM157" s="7">
        <v>17.6362057826124</v>
      </c>
      <c r="BN157" s="7">
        <v>19.4163727961931</v>
      </c>
      <c r="BO157" s="7">
        <v>20.7700691244214</v>
      </c>
      <c r="BP157" s="7">
        <v>20.2205015557133</v>
      </c>
      <c r="BQ157" s="7">
        <v>25.3176089961448</v>
      </c>
      <c r="BR157" s="7">
        <v>25.4040237719964</v>
      </c>
      <c r="BS157" s="7">
        <v>22.7508424349057</v>
      </c>
      <c r="BT157" s="7">
        <v>32.9757687770425</v>
      </c>
      <c r="BU157" s="7">
        <v>35.0809463627124</v>
      </c>
      <c r="BV157" s="6">
        <v>32.1829805906286</v>
      </c>
      <c r="BW157" s="6">
        <v>29.9487927080599</v>
      </c>
      <c r="BX157" s="6">
        <v>29.2115421825695</v>
      </c>
      <c r="BY157" s="6">
        <v>29.0544380611489</v>
      </c>
      <c r="BZ157" s="6">
        <v>43.832409006631</v>
      </c>
      <c r="CA157" s="6">
        <v>46.3245138977797</v>
      </c>
      <c r="CB157" s="6">
        <v>40.1089194952578</v>
      </c>
      <c r="CC157" s="6">
        <v>38.8629331802682</v>
      </c>
      <c r="CD157" s="6">
        <v>42.0416222963341</v>
      </c>
      <c r="CE157" s="6">
        <v>45.4431341451227</v>
      </c>
      <c r="CF157" s="6">
        <v>45.4880329866396</v>
      </c>
      <c r="CG157" s="6">
        <v>40.5378076184852</v>
      </c>
      <c r="CH157" s="6">
        <v>35.0802545384475</v>
      </c>
      <c r="CI157" s="6">
        <v>36.314765381786</v>
      </c>
      <c r="CJ157" s="6">
        <v>35.7839478834593</v>
      </c>
      <c r="CK157" s="6">
        <v>28.9438994109191</v>
      </c>
      <c r="CL157" s="6">
        <v>31.7366205100494</v>
      </c>
      <c r="CM157" s="6">
        <v>33.041327482449</v>
      </c>
      <c r="CN157" s="6">
        <v>34.5677975044403</v>
      </c>
      <c r="CO157" s="6">
        <v>33.8524969775796</v>
      </c>
      <c r="CP157" s="6">
        <v>29.1171144124904</v>
      </c>
      <c r="CQ157" s="6">
        <v>28.149570550468</v>
      </c>
      <c r="CR157" s="6">
        <v>38.8412793136854</v>
      </c>
      <c r="CS157" s="6">
        <v>40.4749223795622</v>
      </c>
      <c r="CT157" s="6">
        <v>43.2148822261843</v>
      </c>
      <c r="CU157" s="6">
        <v>46.4239140115925</v>
      </c>
      <c r="CV157" s="6">
        <v>51.6712972226819</v>
      </c>
      <c r="CW157" s="6">
        <v>50.7975544474809</v>
      </c>
      <c r="CX157" s="6">
        <v>48.9631935996078</v>
      </c>
      <c r="CY157" s="6">
        <v>56.0052533790504</v>
      </c>
      <c r="CZ157" s="6">
        <v>57.7055522646235</v>
      </c>
      <c r="DA157" s="6">
        <v>66.8223880183063</v>
      </c>
      <c r="DB157" s="6">
        <v>64.074524498266</v>
      </c>
      <c r="DC157" s="6">
        <v>57.1811979076535</v>
      </c>
      <c r="DD157" s="6">
        <v>65.5778608529754</v>
      </c>
      <c r="DE157" s="6">
        <v>57.429485530001</v>
      </c>
      <c r="DF157" s="6">
        <v>56.7239274976931</v>
      </c>
      <c r="DG157" s="6">
        <v>77.8712824062519</v>
      </c>
      <c r="DH157" s="6">
        <v>87.2839461419457</v>
      </c>
      <c r="DI157" s="6">
        <v>77.6354864466631</v>
      </c>
      <c r="DJ157" s="6">
        <v>100.065027458863</v>
      </c>
      <c r="DK157" s="6">
        <v>110.65471223652</v>
      </c>
      <c r="DL157" s="6">
        <v>118.970472403687</v>
      </c>
      <c r="DM157" s="6">
        <v>142.679147066386</v>
      </c>
      <c r="DN157" s="6">
        <v>149.925037374637</v>
      </c>
      <c r="DO157" s="6">
        <v>127.447178541079</v>
      </c>
      <c r="DP157" s="6">
        <v>142.810666323952</v>
      </c>
      <c r="DQ157" s="6">
        <v>141.62816168304</v>
      </c>
      <c r="DR157" s="6">
        <v>161.058801776705</v>
      </c>
      <c r="DS157" s="6">
        <v>153.224455935541</v>
      </c>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c r="HC157" s="19"/>
      <c r="HD157" s="19"/>
      <c r="HE157" s="19"/>
      <c r="HF157" s="19"/>
      <c r="HG157" s="19"/>
      <c r="HH157" s="19"/>
      <c r="HI157" s="19"/>
      <c r="HJ157" s="19"/>
      <c r="HK157" s="19"/>
      <c r="HL157" s="19"/>
      <c r="HM157" s="19"/>
      <c r="HN157" s="19"/>
      <c r="HO157" s="19"/>
      <c r="HP157" s="19"/>
      <c r="HQ157" s="19"/>
      <c r="HR157" s="19"/>
      <c r="HS157" s="19"/>
      <c r="HT157" s="19"/>
      <c r="HU157" s="19"/>
      <c r="HV157" s="19"/>
      <c r="HW157" s="19"/>
      <c r="HX157" s="19"/>
      <c r="HY157" s="19"/>
      <c r="HZ157" s="19"/>
      <c r="IA157" s="19"/>
      <c r="IB157" s="19"/>
      <c r="IC157" s="19"/>
      <c r="ID157" s="19"/>
      <c r="IE157" s="19"/>
      <c r="IF157" s="19"/>
    </row>
    <row r="158" s="3" customFormat="1" spans="1:240">
      <c r="A158" s="4" t="s">
        <v>34</v>
      </c>
      <c r="B158" s="5">
        <v>1.23545358001609</v>
      </c>
      <c r="C158" s="5"/>
      <c r="D158" s="6">
        <v>37.40824213</v>
      </c>
      <c r="E158" s="6">
        <v>46.78429104</v>
      </c>
      <c r="F158" s="6">
        <v>55.08288421</v>
      </c>
      <c r="G158" s="6">
        <v>57.12241189</v>
      </c>
      <c r="H158" s="6">
        <v>78.27732057</v>
      </c>
      <c r="I158" s="6">
        <v>71.73040781</v>
      </c>
      <c r="J158" s="6">
        <v>68.33603152</v>
      </c>
      <c r="K158" s="6">
        <v>47.7047479</v>
      </c>
      <c r="L158" s="6">
        <v>47.18669426</v>
      </c>
      <c r="M158" s="6">
        <v>47.202319</v>
      </c>
      <c r="N158" s="6">
        <v>44.06894044</v>
      </c>
      <c r="O158" s="6">
        <v>51.4632678</v>
      </c>
      <c r="P158" s="6">
        <v>47.60195943</v>
      </c>
      <c r="Q158" s="6">
        <v>52.13514356</v>
      </c>
      <c r="R158" s="6">
        <v>49.17044871</v>
      </c>
      <c r="S158" s="6">
        <v>46.87714023</v>
      </c>
      <c r="T158" s="6">
        <v>37.88657161</v>
      </c>
      <c r="U158" s="6">
        <v>38.37726714</v>
      </c>
      <c r="V158" s="6">
        <v>36.15135408</v>
      </c>
      <c r="W158" s="6">
        <v>33.1992566</v>
      </c>
      <c r="X158" s="6">
        <v>35.96419267</v>
      </c>
      <c r="Y158" s="6">
        <v>38.80596382</v>
      </c>
      <c r="Z158" s="6">
        <v>39.65849516</v>
      </c>
      <c r="AA158" s="6">
        <v>40.52681412</v>
      </c>
      <c r="AB158" s="6">
        <v>43.45791164</v>
      </c>
      <c r="AC158" s="6">
        <v>39.97494605</v>
      </c>
      <c r="AD158" s="6">
        <v>40.40661171</v>
      </c>
      <c r="AE158" s="6">
        <v>46.70826981</v>
      </c>
      <c r="AF158" s="6">
        <v>44.47577285</v>
      </c>
      <c r="AG158" s="6">
        <v>41.87332176</v>
      </c>
      <c r="AH158" s="6">
        <v>39.75034593</v>
      </c>
      <c r="AI158" s="6">
        <v>50.57118541</v>
      </c>
      <c r="AJ158" s="6">
        <v>55.62315673</v>
      </c>
      <c r="AK158" s="6">
        <v>59.96524931</v>
      </c>
      <c r="AL158" s="6">
        <v>65.27401213</v>
      </c>
      <c r="AM158" s="6">
        <v>64.84614169</v>
      </c>
      <c r="AN158" s="6">
        <v>62.30769828</v>
      </c>
      <c r="AO158" s="6">
        <v>45.61589958</v>
      </c>
      <c r="AP158" s="6">
        <v>46.48523734</v>
      </c>
      <c r="AQ158" s="6">
        <v>48.0048855</v>
      </c>
      <c r="AR158" s="6">
        <v>44.34173362</v>
      </c>
      <c r="AS158" s="6">
        <v>46.95038188</v>
      </c>
      <c r="AT158" s="6">
        <v>44.48182381</v>
      </c>
      <c r="AU158" s="6">
        <v>45.5010994</v>
      </c>
      <c r="AV158" s="6">
        <v>42.6717639</v>
      </c>
      <c r="AW158" s="6">
        <v>36.17617317</v>
      </c>
      <c r="AX158" s="6">
        <v>42.94043797</v>
      </c>
      <c r="AY158" s="6">
        <v>53.15005259</v>
      </c>
      <c r="AZ158" s="6">
        <v>52.91680371</v>
      </c>
      <c r="BA158" s="6">
        <v>49.81291098</v>
      </c>
      <c r="BB158" s="6">
        <v>43.96198898</v>
      </c>
      <c r="BC158" s="6">
        <v>49.56545051</v>
      </c>
      <c r="BD158" s="6">
        <v>59.71778954</v>
      </c>
      <c r="BE158" s="6">
        <v>49.63222673</v>
      </c>
      <c r="BF158" s="6">
        <v>58.5522321</v>
      </c>
      <c r="BG158" s="6">
        <v>58.58150349</v>
      </c>
      <c r="BH158" s="6">
        <v>63.04797912</v>
      </c>
      <c r="BI158" s="6">
        <v>67.70368518</v>
      </c>
      <c r="BJ158" s="6">
        <v>58.61173394</v>
      </c>
      <c r="BK158" s="6">
        <v>51.90438273</v>
      </c>
      <c r="BL158" s="7">
        <v>37.2493968</v>
      </c>
      <c r="BM158" s="7">
        <v>44.4474717</v>
      </c>
      <c r="BN158" s="7">
        <v>49.40630121</v>
      </c>
      <c r="BO158" s="7">
        <v>49.50094929</v>
      </c>
      <c r="BP158" s="7">
        <v>46.18826626</v>
      </c>
      <c r="BQ158" s="7">
        <v>47.12502752</v>
      </c>
      <c r="BR158" s="7">
        <v>47.70915684</v>
      </c>
      <c r="BS158" s="7">
        <v>50.06146139</v>
      </c>
      <c r="BT158" s="7">
        <v>52.59967441</v>
      </c>
      <c r="BU158" s="7">
        <v>56.48139523</v>
      </c>
      <c r="BV158" s="7">
        <v>54.18693677</v>
      </c>
      <c r="BW158" s="7">
        <v>57.73507809</v>
      </c>
      <c r="BX158" s="7">
        <v>65.79590457</v>
      </c>
      <c r="BY158" s="7">
        <v>76.75707918</v>
      </c>
      <c r="BZ158" s="7">
        <v>73.68277995</v>
      </c>
      <c r="CA158" s="7">
        <v>77.29711421</v>
      </c>
      <c r="CB158" s="7">
        <v>83.26929743</v>
      </c>
      <c r="CC158" s="6">
        <v>78.58616232</v>
      </c>
      <c r="CD158" s="6">
        <v>65.63650916</v>
      </c>
      <c r="CE158" s="6">
        <v>72.01004483</v>
      </c>
      <c r="CF158" s="6">
        <v>70.00386704</v>
      </c>
      <c r="CG158" s="6">
        <v>67.6350808</v>
      </c>
      <c r="CH158" s="6">
        <v>65.453304</v>
      </c>
      <c r="CI158" s="6">
        <v>70.25400024</v>
      </c>
      <c r="CJ158" s="6">
        <v>62.27823074</v>
      </c>
      <c r="CK158" s="6">
        <v>61.18813362</v>
      </c>
      <c r="CL158" s="6">
        <v>59.75035334</v>
      </c>
      <c r="CM158" s="6">
        <v>53.95729878</v>
      </c>
      <c r="CN158" s="6">
        <v>57.56658408</v>
      </c>
      <c r="CO158" s="6">
        <v>58.8671118</v>
      </c>
      <c r="CP158" s="7">
        <v>49.39853932</v>
      </c>
      <c r="CQ158" s="7">
        <v>53.61890633</v>
      </c>
      <c r="CR158" s="7">
        <v>65.40601116</v>
      </c>
      <c r="CS158" s="7">
        <v>65.06478938</v>
      </c>
      <c r="CT158" s="7">
        <v>74.68103953</v>
      </c>
      <c r="CU158" s="7">
        <v>69.11675395</v>
      </c>
      <c r="CV158" s="7">
        <v>73.79079191</v>
      </c>
      <c r="CW158" s="7">
        <v>84.56799958</v>
      </c>
      <c r="CX158" s="7">
        <v>79.48701351</v>
      </c>
      <c r="CY158" s="7">
        <v>81.48308607</v>
      </c>
      <c r="CZ158" s="7">
        <v>86.00132783</v>
      </c>
      <c r="DA158" s="7">
        <v>77.856753</v>
      </c>
      <c r="DB158" s="7">
        <v>75.75209817</v>
      </c>
      <c r="DC158" s="7">
        <v>74.62239375</v>
      </c>
      <c r="DD158" s="7">
        <v>90.71036262</v>
      </c>
      <c r="DE158" s="7">
        <v>95.99191998</v>
      </c>
      <c r="DF158" s="7">
        <v>96.14590124</v>
      </c>
      <c r="DG158" s="7">
        <v>94.73976333</v>
      </c>
      <c r="DH158" s="7">
        <v>93.8967465</v>
      </c>
      <c r="DI158" s="7">
        <v>103.12826327</v>
      </c>
      <c r="DJ158" s="7">
        <v>108.92736072</v>
      </c>
      <c r="DK158" s="6">
        <v>105.41947876</v>
      </c>
      <c r="DL158" s="6">
        <v>99.33406614</v>
      </c>
      <c r="DM158" s="6">
        <v>104.32482332</v>
      </c>
      <c r="DN158" s="6">
        <v>101.94826485</v>
      </c>
      <c r="DO158" s="6">
        <v>93.63031018</v>
      </c>
      <c r="DP158" s="6">
        <v>96.35032785</v>
      </c>
      <c r="DQ158" s="6">
        <v>101.51357011</v>
      </c>
      <c r="DR158" s="6">
        <v>113.74230179</v>
      </c>
      <c r="DS158" s="6">
        <v>91.0914223815</v>
      </c>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9"/>
      <c r="GD158" s="19"/>
      <c r="GE158" s="19"/>
      <c r="GF158" s="19"/>
      <c r="GG158" s="19"/>
      <c r="GH158" s="19"/>
      <c r="GI158" s="19"/>
      <c r="GJ158" s="19"/>
      <c r="GK158" s="19"/>
      <c r="GL158" s="19"/>
      <c r="GM158" s="19"/>
      <c r="GN158" s="19"/>
      <c r="GO158" s="19"/>
      <c r="GP158" s="19"/>
      <c r="GQ158" s="19"/>
      <c r="GR158" s="19"/>
      <c r="GS158" s="19"/>
      <c r="GT158" s="19"/>
      <c r="GU158" s="19"/>
      <c r="GV158" s="19"/>
      <c r="GW158" s="19"/>
      <c r="GX158" s="19"/>
      <c r="GY158" s="19"/>
      <c r="GZ158" s="19"/>
      <c r="HA158" s="19"/>
      <c r="HB158" s="19"/>
      <c r="HC158" s="19"/>
      <c r="HD158" s="19"/>
      <c r="HE158" s="19"/>
      <c r="HF158" s="19"/>
      <c r="HG158" s="19"/>
      <c r="HH158" s="19"/>
      <c r="HI158" s="19"/>
      <c r="HJ158" s="19"/>
      <c r="HK158" s="19"/>
      <c r="HL158" s="19"/>
      <c r="HM158" s="19"/>
      <c r="HN158" s="19"/>
      <c r="HO158" s="19"/>
      <c r="HP158" s="19"/>
      <c r="HQ158" s="19"/>
      <c r="HR158" s="19"/>
      <c r="HS158" s="19"/>
      <c r="HT158" s="19"/>
      <c r="HU158" s="19"/>
      <c r="HV158" s="19"/>
      <c r="HW158" s="19"/>
      <c r="HX158" s="19"/>
      <c r="HY158" s="19"/>
      <c r="HZ158" s="19"/>
      <c r="IA158" s="19"/>
      <c r="IB158" s="19"/>
      <c r="IC158" s="19"/>
      <c r="ID158" s="19"/>
      <c r="IE158" s="19"/>
      <c r="IF158" s="19"/>
    </row>
    <row r="159" s="3" customFormat="1" spans="1:240">
      <c r="A159" s="4" t="s">
        <v>8</v>
      </c>
      <c r="B159" s="5">
        <v>3.74741454939257</v>
      </c>
      <c r="C159" s="5">
        <v>2.48608284837476</v>
      </c>
      <c r="D159" s="6">
        <v>181.4535778587</v>
      </c>
      <c r="E159" s="6">
        <v>166.382954</v>
      </c>
      <c r="F159" s="6">
        <v>160.6027</v>
      </c>
      <c r="G159" s="6">
        <v>159.304472206</v>
      </c>
      <c r="H159" s="6">
        <v>152.251169664</v>
      </c>
      <c r="I159" s="6">
        <v>134.521</v>
      </c>
      <c r="J159" s="6">
        <v>115.9224561</v>
      </c>
      <c r="K159" s="6">
        <v>110.716114212</v>
      </c>
      <c r="L159" s="6">
        <v>107.9892</v>
      </c>
      <c r="M159" s="6">
        <v>99.269827345</v>
      </c>
      <c r="N159" s="6">
        <v>99.350207772</v>
      </c>
      <c r="O159" s="6">
        <v>109.7705</v>
      </c>
      <c r="P159" s="6">
        <v>116.759194986</v>
      </c>
      <c r="Q159" s="6">
        <v>92.226266</v>
      </c>
      <c r="R159" s="6">
        <v>71.6002</v>
      </c>
      <c r="S159" s="6">
        <v>84.448031887</v>
      </c>
      <c r="T159" s="6">
        <v>102.6350019965</v>
      </c>
      <c r="U159" s="6">
        <v>98.9826</v>
      </c>
      <c r="V159" s="6">
        <v>88.621952</v>
      </c>
      <c r="W159" s="6">
        <v>109.940632</v>
      </c>
      <c r="X159" s="6">
        <v>99.500456</v>
      </c>
      <c r="Y159" s="6">
        <v>89.508672</v>
      </c>
      <c r="Z159" s="6">
        <v>91.862064</v>
      </c>
      <c r="AA159" s="6">
        <v>99.002016</v>
      </c>
      <c r="AB159" s="6">
        <v>97.1219825065</v>
      </c>
      <c r="AC159" s="6">
        <v>104.85764</v>
      </c>
      <c r="AD159" s="6">
        <v>89.1</v>
      </c>
      <c r="AE159" s="6">
        <v>87.0274109169</v>
      </c>
      <c r="AF159" s="6">
        <v>94.3093770873</v>
      </c>
      <c r="AG159" s="6">
        <v>92.627899112</v>
      </c>
      <c r="AH159" s="6">
        <v>115.804481828</v>
      </c>
      <c r="AI159" s="6">
        <v>101.922061724</v>
      </c>
      <c r="AJ159" s="6">
        <v>125.6397202863</v>
      </c>
      <c r="AK159" s="6">
        <v>132.4447190638</v>
      </c>
      <c r="AL159" s="6">
        <v>129.2560910652</v>
      </c>
      <c r="AM159" s="6">
        <v>122.8010636534</v>
      </c>
      <c r="AN159" s="6">
        <v>121.467477768</v>
      </c>
      <c r="AO159" s="6">
        <v>113.834555406</v>
      </c>
      <c r="AP159" s="6">
        <v>108.2826</v>
      </c>
      <c r="AQ159" s="6">
        <v>125.5013794714</v>
      </c>
      <c r="AR159" s="6">
        <v>116.8995559942</v>
      </c>
      <c r="AS159" s="6">
        <v>116.758964194</v>
      </c>
      <c r="AT159" s="6">
        <v>110.988339934</v>
      </c>
      <c r="AU159" s="6">
        <v>105.025361532</v>
      </c>
      <c r="AV159" s="6">
        <v>104.0933653442</v>
      </c>
      <c r="AW159" s="6">
        <v>98.2574236448</v>
      </c>
      <c r="AX159" s="6">
        <v>97.0368345312</v>
      </c>
      <c r="AY159" s="6">
        <v>96.012</v>
      </c>
      <c r="AZ159" s="6">
        <v>99.117010069</v>
      </c>
      <c r="BA159" s="6">
        <v>98.8468621536</v>
      </c>
      <c r="BB159" s="6">
        <v>70.6050782548</v>
      </c>
      <c r="BC159" s="6">
        <v>67.9214805267</v>
      </c>
      <c r="BD159" s="6">
        <v>73.704444645</v>
      </c>
      <c r="BE159" s="6">
        <v>59.3368596715</v>
      </c>
      <c r="BF159" s="6">
        <v>65.236724756</v>
      </c>
      <c r="BG159" s="6">
        <v>61.103061321</v>
      </c>
      <c r="BH159" s="6">
        <v>62.0050285129</v>
      </c>
      <c r="BI159" s="6">
        <v>65.9993319752</v>
      </c>
      <c r="BJ159" s="6">
        <v>64.9914236249</v>
      </c>
      <c r="BK159" s="6">
        <v>53.4938024437</v>
      </c>
      <c r="BL159" s="7">
        <v>26.1396275008</v>
      </c>
      <c r="BM159" s="7">
        <v>30.2583239084</v>
      </c>
      <c r="BN159" s="7">
        <v>33.164911673</v>
      </c>
      <c r="BO159" s="7">
        <v>47.1320018352</v>
      </c>
      <c r="BP159" s="7">
        <v>49.9330320552</v>
      </c>
      <c r="BQ159" s="7">
        <v>64.9678350469</v>
      </c>
      <c r="BR159" s="7">
        <v>63.6228999913</v>
      </c>
      <c r="BS159" s="7">
        <v>72.6638523095</v>
      </c>
      <c r="BT159" s="7">
        <v>78.3964989408</v>
      </c>
      <c r="BU159" s="7">
        <v>75.5164748862</v>
      </c>
      <c r="BV159" s="7">
        <v>75.740892345</v>
      </c>
      <c r="BW159" s="7">
        <v>93.320259951</v>
      </c>
      <c r="BX159" s="7">
        <v>111.6485919894</v>
      </c>
      <c r="BY159" s="7">
        <v>124.095647913</v>
      </c>
      <c r="BZ159" s="6">
        <v>126.307970019</v>
      </c>
      <c r="CA159" s="6">
        <v>127.063174623</v>
      </c>
      <c r="CB159" s="6">
        <v>110.1465914934</v>
      </c>
      <c r="CC159" s="6">
        <v>100.5328838745</v>
      </c>
      <c r="CD159" s="6">
        <v>85.375849755</v>
      </c>
      <c r="CE159" s="6">
        <v>85.3382392485</v>
      </c>
      <c r="CF159" s="6">
        <v>61.7235562332</v>
      </c>
      <c r="CG159" s="6">
        <v>65.905672566</v>
      </c>
      <c r="CH159" s="6">
        <v>67.4739661908</v>
      </c>
      <c r="CI159" s="6">
        <v>54.330172002</v>
      </c>
      <c r="CJ159" s="6">
        <v>52.0657608064</v>
      </c>
      <c r="CK159" s="6">
        <v>45.9273259386</v>
      </c>
      <c r="CL159" s="6">
        <v>40.5868801064</v>
      </c>
      <c r="CM159" s="6">
        <v>30.3205704512</v>
      </c>
      <c r="CN159" s="6">
        <v>35.3985300656</v>
      </c>
      <c r="CO159" s="6">
        <v>33.2418967514</v>
      </c>
      <c r="CP159" s="6">
        <v>29.8595155721</v>
      </c>
      <c r="CQ159" s="6">
        <v>40.9886407427</v>
      </c>
      <c r="CR159" s="6">
        <v>53.0780550988</v>
      </c>
      <c r="CS159" s="6">
        <v>41.1774732816</v>
      </c>
      <c r="CT159" s="6">
        <v>49.5370844354</v>
      </c>
      <c r="CU159" s="6">
        <v>47.4928127122</v>
      </c>
      <c r="CV159" s="6">
        <v>36.929997464</v>
      </c>
      <c r="CW159" s="6">
        <v>35.31155136</v>
      </c>
      <c r="CX159" s="7">
        <v>29.518143731</v>
      </c>
      <c r="CY159" s="7">
        <v>32.8674592915</v>
      </c>
      <c r="CZ159" s="7">
        <v>37.909835465</v>
      </c>
      <c r="DA159" s="7">
        <v>42.832178691</v>
      </c>
      <c r="DB159" s="7">
        <v>39.3183125635</v>
      </c>
      <c r="DC159" s="7">
        <v>47.34472256</v>
      </c>
      <c r="DD159" s="7">
        <v>74.4262521408</v>
      </c>
      <c r="DE159" s="7">
        <v>77.5412522304</v>
      </c>
      <c r="DF159" s="7">
        <v>69.3087519936</v>
      </c>
      <c r="DG159" s="7">
        <v>70.2358353536</v>
      </c>
      <c r="DH159" s="7">
        <v>102.9026945765</v>
      </c>
      <c r="DI159" s="6">
        <v>76.6447656156</v>
      </c>
      <c r="DJ159" s="6">
        <v>108.6192914144</v>
      </c>
      <c r="DK159" s="6">
        <v>89.6034140846</v>
      </c>
      <c r="DL159" s="6">
        <v>88.0656409672</v>
      </c>
      <c r="DM159" s="6">
        <v>84.4078833616</v>
      </c>
      <c r="DN159" s="6">
        <v>82.977879096</v>
      </c>
      <c r="DO159" s="6">
        <v>78.1610226224</v>
      </c>
      <c r="DP159" s="6">
        <v>91.452053475</v>
      </c>
      <c r="DQ159" s="6">
        <v>89.113897881</v>
      </c>
      <c r="DR159" s="6">
        <v>90.773234109</v>
      </c>
      <c r="DS159" s="6">
        <v>85.267254807</v>
      </c>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9"/>
      <c r="GD159" s="19"/>
      <c r="GE159" s="19"/>
      <c r="GF159" s="19"/>
      <c r="GG159" s="19"/>
      <c r="GH159" s="19"/>
      <c r="GI159" s="19"/>
      <c r="GJ159" s="19"/>
      <c r="GK159" s="19"/>
      <c r="GL159" s="19"/>
      <c r="GM159" s="19"/>
      <c r="GN159" s="19"/>
      <c r="GO159" s="19"/>
      <c r="GP159" s="19"/>
      <c r="GQ159" s="19"/>
      <c r="GR159" s="19"/>
      <c r="GS159" s="19"/>
      <c r="GT159" s="19"/>
      <c r="GU159" s="19"/>
      <c r="GV159" s="19"/>
      <c r="GW159" s="19"/>
      <c r="GX159" s="19"/>
      <c r="GY159" s="19"/>
      <c r="GZ159" s="19"/>
      <c r="HA159" s="19"/>
      <c r="HB159" s="19"/>
      <c r="HC159" s="19"/>
      <c r="HD159" s="19"/>
      <c r="HE159" s="19"/>
      <c r="HF159" s="19"/>
      <c r="HG159" s="19"/>
      <c r="HH159" s="19"/>
      <c r="HI159" s="19"/>
      <c r="HJ159" s="19"/>
      <c r="HK159" s="19"/>
      <c r="HL159" s="19"/>
      <c r="HM159" s="19"/>
      <c r="HN159" s="19"/>
      <c r="HO159" s="19"/>
      <c r="HP159" s="19"/>
      <c r="HQ159" s="19"/>
      <c r="HR159" s="19"/>
      <c r="HS159" s="19"/>
      <c r="HT159" s="19"/>
      <c r="HU159" s="19"/>
      <c r="HV159" s="19"/>
      <c r="HW159" s="19"/>
      <c r="HX159" s="19"/>
      <c r="HY159" s="19"/>
      <c r="HZ159" s="19"/>
      <c r="IA159" s="19"/>
      <c r="IB159" s="19"/>
      <c r="IC159" s="19"/>
      <c r="ID159" s="19"/>
      <c r="IE159" s="19"/>
      <c r="IF159" s="19"/>
    </row>
    <row r="160" s="3" customFormat="1" spans="1:240">
      <c r="A160" s="4" t="s">
        <v>35</v>
      </c>
      <c r="B160" s="5">
        <v>2.27847248395041</v>
      </c>
      <c r="C160" s="5"/>
      <c r="D160" s="6">
        <v>71.4739326943062</v>
      </c>
      <c r="E160" s="6">
        <v>76.4633948430952</v>
      </c>
      <c r="F160" s="6">
        <v>76.505487259375</v>
      </c>
      <c r="G160" s="6">
        <v>80.721826220746</v>
      </c>
      <c r="H160" s="6">
        <v>78.8009246324931</v>
      </c>
      <c r="I160" s="6">
        <v>75.4634416438665</v>
      </c>
      <c r="J160" s="6">
        <v>72.9981997188222</v>
      </c>
      <c r="K160" s="6">
        <v>69.8893141525696</v>
      </c>
      <c r="L160" s="6">
        <v>75.6344425039796</v>
      </c>
      <c r="M160" s="6">
        <v>69.0110051772662</v>
      </c>
      <c r="N160" s="6">
        <v>61.289444013648</v>
      </c>
      <c r="O160" s="6">
        <v>62.9806038778795</v>
      </c>
      <c r="P160" s="6">
        <v>74.149481418637</v>
      </c>
      <c r="Q160" s="6">
        <v>74.349161212518</v>
      </c>
      <c r="R160" s="6">
        <v>70.4105049276869</v>
      </c>
      <c r="S160" s="6">
        <v>68.1669281490262</v>
      </c>
      <c r="T160" s="6">
        <v>68.1860630620536</v>
      </c>
      <c r="U160" s="6">
        <v>68.1962774301501</v>
      </c>
      <c r="V160" s="6">
        <v>64.6294106045662</v>
      </c>
      <c r="W160" s="6">
        <v>59.5724327305282</v>
      </c>
      <c r="X160" s="6">
        <v>62.899760683311</v>
      </c>
      <c r="Y160" s="6">
        <v>58.9070734804682</v>
      </c>
      <c r="Z160" s="6">
        <v>60.2039148551237</v>
      </c>
      <c r="AA160" s="6">
        <v>58.6595724587371</v>
      </c>
      <c r="AB160" s="6">
        <v>62.0342205290942</v>
      </c>
      <c r="AC160" s="6">
        <v>63.5825762012579</v>
      </c>
      <c r="AD160" s="6">
        <v>65.1842385742948</v>
      </c>
      <c r="AE160" s="6">
        <v>69.0663157367773</v>
      </c>
      <c r="AF160" s="6">
        <v>67.4363990367053</v>
      </c>
      <c r="AG160" s="6">
        <v>69.9728060928583</v>
      </c>
      <c r="AH160" s="6">
        <v>69.3267911768327</v>
      </c>
      <c r="AI160" s="6">
        <v>67.6173136160112</v>
      </c>
      <c r="AJ160" s="6">
        <v>69.8402182537708</v>
      </c>
      <c r="AK160" s="6">
        <v>70.9813384603853</v>
      </c>
      <c r="AL160" s="6">
        <v>74.6124557620512</v>
      </c>
      <c r="AM160" s="6">
        <v>63.6887868668134</v>
      </c>
      <c r="AN160" s="6">
        <v>63.1617357215261</v>
      </c>
      <c r="AO160" s="6">
        <v>63.1185519257613</v>
      </c>
      <c r="AP160" s="6">
        <v>61.9042068088155</v>
      </c>
      <c r="AQ160" s="6">
        <v>59.5887179483768</v>
      </c>
      <c r="AR160" s="6">
        <v>53.8466237115476</v>
      </c>
      <c r="AS160" s="6">
        <v>61.2004469019458</v>
      </c>
      <c r="AT160" s="6">
        <v>63.1733527045008</v>
      </c>
      <c r="AU160" s="6">
        <v>62.0522068437666</v>
      </c>
      <c r="AV160" s="6">
        <v>67.8103919339931</v>
      </c>
      <c r="AW160" s="6">
        <v>62.781120166503</v>
      </c>
      <c r="AX160" s="6">
        <v>69.9332147807732</v>
      </c>
      <c r="AY160" s="6">
        <v>73.8907966918812</v>
      </c>
      <c r="AZ160" s="6">
        <v>74.2649013269139</v>
      </c>
      <c r="BA160" s="6">
        <v>75.7858040372024</v>
      </c>
      <c r="BB160" s="6">
        <v>74.3978448021663</v>
      </c>
      <c r="BC160" s="6">
        <v>79.0193496204331</v>
      </c>
      <c r="BD160" s="6">
        <v>80.5521906180955</v>
      </c>
      <c r="BE160" s="6">
        <v>74.7553125474273</v>
      </c>
      <c r="BF160" s="6">
        <v>72.3451068259004</v>
      </c>
      <c r="BG160" s="6">
        <v>52.0890108908107</v>
      </c>
      <c r="BH160" s="6">
        <v>59.7701405913776</v>
      </c>
      <c r="BI160" s="6">
        <v>59.0113690420845</v>
      </c>
      <c r="BJ160" s="6">
        <v>55.1850564435001</v>
      </c>
      <c r="BK160" s="6">
        <v>48.1725077218379</v>
      </c>
      <c r="BL160" s="7">
        <v>25.0837708021504</v>
      </c>
      <c r="BM160" s="7">
        <v>27.7141614902288</v>
      </c>
      <c r="BN160" s="7">
        <v>27.4199840730144</v>
      </c>
      <c r="BO160" s="7">
        <v>30.6443271136188</v>
      </c>
      <c r="BP160" s="7">
        <v>35.1805381493594</v>
      </c>
      <c r="BQ160" s="7">
        <v>38.3927986991285</v>
      </c>
      <c r="BR160" s="7">
        <v>39.0394018916951</v>
      </c>
      <c r="BS160" s="7">
        <v>41.1320825815761</v>
      </c>
      <c r="BT160" s="7">
        <v>51.8464754742076</v>
      </c>
      <c r="BU160" s="7">
        <v>55.4173236286297</v>
      </c>
      <c r="BV160" s="7">
        <v>49.5939924430067</v>
      </c>
      <c r="BW160" s="7">
        <v>60.4160129796146</v>
      </c>
      <c r="BX160" s="7">
        <v>60.668797889289</v>
      </c>
      <c r="BY160" s="7">
        <v>68.7116241890707</v>
      </c>
      <c r="BZ160" s="7">
        <v>71.0056469721627</v>
      </c>
      <c r="CA160" s="7">
        <v>73.2750391876861</v>
      </c>
      <c r="CB160" s="7">
        <v>68.4686162608556</v>
      </c>
      <c r="CC160" s="7">
        <v>76.1637459518894</v>
      </c>
      <c r="CD160" s="7">
        <v>72.1318118815546</v>
      </c>
      <c r="CE160" s="7">
        <v>71.6496213513034</v>
      </c>
      <c r="CF160" s="7">
        <v>78.4461377574934</v>
      </c>
      <c r="CG160" s="7">
        <v>82.2364523685687</v>
      </c>
      <c r="CH160" s="6">
        <v>77.1403763919332</v>
      </c>
      <c r="CI160" s="6">
        <v>74.6513741743221</v>
      </c>
      <c r="CJ160" s="6">
        <v>71.2068123699598</v>
      </c>
      <c r="CK160" s="6">
        <v>64.3939899328974</v>
      </c>
      <c r="CL160" s="6">
        <v>58.7825148913378</v>
      </c>
      <c r="CM160" s="6">
        <v>53.7237808792361</v>
      </c>
      <c r="CN160" s="6">
        <v>54.6911194356538</v>
      </c>
      <c r="CO160" s="6">
        <v>54.2512315272021</v>
      </c>
      <c r="CP160" s="6">
        <v>51.9491267212936</v>
      </c>
      <c r="CQ160" s="6">
        <v>57.5785255155826</v>
      </c>
      <c r="CR160" s="6">
        <v>51.6685931712236</v>
      </c>
      <c r="CS160" s="6">
        <v>49.1948753424657</v>
      </c>
      <c r="CT160" s="6">
        <v>56.1697038097309</v>
      </c>
      <c r="CU160" s="6">
        <v>57.2755776993466</v>
      </c>
      <c r="CV160" s="6">
        <v>59.6657148225069</v>
      </c>
      <c r="CW160" s="6">
        <v>58.4951822976012</v>
      </c>
      <c r="CX160" s="6">
        <v>48.5640398032044</v>
      </c>
      <c r="CY160" s="6">
        <v>57.1954996679504</v>
      </c>
      <c r="CZ160" s="6">
        <v>55.0231064934887</v>
      </c>
      <c r="DA160" s="6">
        <v>52.2922821009086</v>
      </c>
      <c r="DB160" s="6">
        <v>49.1628598177047</v>
      </c>
      <c r="DC160" s="6">
        <v>49.3702665463539</v>
      </c>
      <c r="DD160" s="6">
        <v>62.319153946717</v>
      </c>
      <c r="DE160" s="6">
        <v>56.5262308642087</v>
      </c>
      <c r="DF160" s="6">
        <v>56.51500240528</v>
      </c>
      <c r="DG160" s="6">
        <v>58.7298879954613</v>
      </c>
      <c r="DH160" s="6">
        <v>62.6211812411051</v>
      </c>
      <c r="DI160" s="6">
        <v>58.5354536382421</v>
      </c>
      <c r="DJ160" s="6">
        <v>64.4288106922028</v>
      </c>
      <c r="DK160" s="6">
        <v>63.8916146506411</v>
      </c>
      <c r="DL160" s="6">
        <v>67.4303362944409</v>
      </c>
      <c r="DM160" s="6">
        <v>73.8750826413528</v>
      </c>
      <c r="DN160" s="6">
        <v>75.107567905844</v>
      </c>
      <c r="DO160" s="6">
        <v>75.5100424483674</v>
      </c>
      <c r="DP160" s="6">
        <v>76.5321489714637</v>
      </c>
      <c r="DQ160" s="6">
        <v>72.4326378753023</v>
      </c>
      <c r="DR160" s="6">
        <v>79.7790899541218</v>
      </c>
      <c r="DS160" s="6">
        <v>82.2321611587314</v>
      </c>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9"/>
      <c r="GD160" s="19"/>
      <c r="GE160" s="19"/>
      <c r="GF160" s="19"/>
      <c r="GG160" s="19"/>
      <c r="GH160" s="19"/>
      <c r="GI160" s="19"/>
      <c r="GJ160" s="19"/>
      <c r="GK160" s="19"/>
      <c r="GL160" s="19"/>
      <c r="GM160" s="19"/>
      <c r="GN160" s="19"/>
      <c r="GO160" s="19"/>
      <c r="GP160" s="19"/>
      <c r="GQ160" s="19"/>
      <c r="GR160" s="19"/>
      <c r="GS160" s="19"/>
      <c r="GT160" s="19"/>
      <c r="GU160" s="19"/>
      <c r="GV160" s="19"/>
      <c r="GW160" s="19"/>
      <c r="GX160" s="19"/>
      <c r="GY160" s="19"/>
      <c r="GZ160" s="19"/>
      <c r="HA160" s="19"/>
      <c r="HB160" s="19"/>
      <c r="HC160" s="19"/>
      <c r="HD160" s="19"/>
      <c r="HE160" s="19"/>
      <c r="HF160" s="19"/>
      <c r="HG160" s="19"/>
      <c r="HH160" s="19"/>
      <c r="HI160" s="19"/>
      <c r="HJ160" s="19"/>
      <c r="HK160" s="19"/>
      <c r="HL160" s="19"/>
      <c r="HM160" s="19"/>
      <c r="HN160" s="19"/>
      <c r="HO160" s="19"/>
      <c r="HP160" s="19"/>
      <c r="HQ160" s="19"/>
      <c r="HR160" s="19"/>
      <c r="HS160" s="19"/>
      <c r="HT160" s="19"/>
      <c r="HU160" s="19"/>
      <c r="HV160" s="19"/>
      <c r="HW160" s="19"/>
      <c r="HX160" s="19"/>
      <c r="HY160" s="19"/>
      <c r="HZ160" s="19"/>
      <c r="IA160" s="19"/>
      <c r="IB160" s="19"/>
      <c r="IC160" s="19"/>
      <c r="ID160" s="19"/>
      <c r="IE160" s="19"/>
      <c r="IF160" s="19"/>
    </row>
    <row r="161" s="3" customFormat="1" spans="1:240">
      <c r="A161" s="4" t="s">
        <v>36</v>
      </c>
      <c r="B161" s="5">
        <v>1.36488971941217</v>
      </c>
      <c r="C161" s="5"/>
      <c r="D161" s="6" t="s">
        <v>57</v>
      </c>
      <c r="E161" s="6" t="s">
        <v>57</v>
      </c>
      <c r="F161" s="6" t="s">
        <v>57</v>
      </c>
      <c r="G161" s="6" t="s">
        <v>57</v>
      </c>
      <c r="H161" s="6" t="s">
        <v>57</v>
      </c>
      <c r="I161" s="6" t="s">
        <v>57</v>
      </c>
      <c r="J161" s="6" t="s">
        <v>57</v>
      </c>
      <c r="K161" s="6" t="s">
        <v>57</v>
      </c>
      <c r="L161" s="6" t="s">
        <v>57</v>
      </c>
      <c r="M161" s="6" t="s">
        <v>57</v>
      </c>
      <c r="N161" s="6" t="s">
        <v>57</v>
      </c>
      <c r="O161" s="6" t="s">
        <v>57</v>
      </c>
      <c r="P161" s="6" t="s">
        <v>57</v>
      </c>
      <c r="Q161" s="6" t="s">
        <v>57</v>
      </c>
      <c r="R161" s="6" t="s">
        <v>57</v>
      </c>
      <c r="S161" s="6" t="s">
        <v>57</v>
      </c>
      <c r="T161" s="6" t="s">
        <v>57</v>
      </c>
      <c r="U161" s="6" t="s">
        <v>57</v>
      </c>
      <c r="V161" s="6" t="s">
        <v>57</v>
      </c>
      <c r="W161" s="6" t="s">
        <v>57</v>
      </c>
      <c r="X161" s="6" t="s">
        <v>57</v>
      </c>
      <c r="Y161" s="6" t="s">
        <v>57</v>
      </c>
      <c r="Z161" s="6" t="s">
        <v>57</v>
      </c>
      <c r="AA161" s="6" t="s">
        <v>57</v>
      </c>
      <c r="AB161" s="6" t="s">
        <v>57</v>
      </c>
      <c r="AC161" s="6" t="s">
        <v>57</v>
      </c>
      <c r="AD161" s="6" t="s">
        <v>57</v>
      </c>
      <c r="AE161" s="6" t="s">
        <v>57</v>
      </c>
      <c r="AF161" s="6" t="s">
        <v>57</v>
      </c>
      <c r="AG161" s="6" t="s">
        <v>57</v>
      </c>
      <c r="AH161" s="6" t="s">
        <v>57</v>
      </c>
      <c r="AI161" s="6" t="s">
        <v>57</v>
      </c>
      <c r="AJ161" s="6" t="s">
        <v>57</v>
      </c>
      <c r="AK161" s="6" t="s">
        <v>57</v>
      </c>
      <c r="AL161" s="6" t="s">
        <v>57</v>
      </c>
      <c r="AM161" s="6" t="s">
        <v>57</v>
      </c>
      <c r="AN161" s="6" t="s">
        <v>57</v>
      </c>
      <c r="AO161" s="6" t="s">
        <v>57</v>
      </c>
      <c r="AP161" s="6" t="s">
        <v>57</v>
      </c>
      <c r="AQ161" s="6" t="s">
        <v>57</v>
      </c>
      <c r="AR161" s="6" t="s">
        <v>57</v>
      </c>
      <c r="AS161" s="6" t="s">
        <v>57</v>
      </c>
      <c r="AT161" s="6" t="s">
        <v>57</v>
      </c>
      <c r="AU161" s="6" t="s">
        <v>57</v>
      </c>
      <c r="AV161" s="6" t="s">
        <v>57</v>
      </c>
      <c r="AW161" s="6" t="s">
        <v>57</v>
      </c>
      <c r="AX161" s="6" t="s">
        <v>57</v>
      </c>
      <c r="AY161" s="6" t="s">
        <v>57</v>
      </c>
      <c r="AZ161" s="6">
        <v>90.78406944</v>
      </c>
      <c r="BA161" s="6">
        <v>87.95915745</v>
      </c>
      <c r="BB161" s="6">
        <v>76.2234198</v>
      </c>
      <c r="BC161" s="6">
        <v>81.95391377</v>
      </c>
      <c r="BD161" s="6">
        <v>74.81042128</v>
      </c>
      <c r="BE161" s="6">
        <v>66.3324302</v>
      </c>
      <c r="BF161" s="6">
        <v>74.73192136</v>
      </c>
      <c r="BG161" s="6">
        <v>69.98202506</v>
      </c>
      <c r="BH161" s="6">
        <v>65.89777668</v>
      </c>
      <c r="BI161" s="6">
        <v>75.75495305</v>
      </c>
      <c r="BJ161" s="6">
        <v>77.40440675</v>
      </c>
      <c r="BK161" s="6">
        <v>67.8118579</v>
      </c>
      <c r="BL161" s="6">
        <v>49.61161823</v>
      </c>
      <c r="BM161" s="6">
        <v>51.0694396</v>
      </c>
      <c r="BN161" s="6">
        <v>53.44660513</v>
      </c>
      <c r="BO161" s="6">
        <v>53.0900303</v>
      </c>
      <c r="BP161" s="6">
        <v>48.22406173</v>
      </c>
      <c r="BQ161" s="7">
        <v>48.85858886</v>
      </c>
      <c r="BR161" s="7">
        <v>53.14164697</v>
      </c>
      <c r="BS161" s="7">
        <v>62.67541538</v>
      </c>
      <c r="BT161" s="7">
        <v>73.04188143</v>
      </c>
      <c r="BU161" s="7">
        <v>79.75426749</v>
      </c>
      <c r="BV161" s="7">
        <v>78.45758993</v>
      </c>
      <c r="BW161" s="7">
        <v>92.58871343</v>
      </c>
      <c r="BX161" s="7">
        <v>95.59810825</v>
      </c>
      <c r="BY161" s="7">
        <v>115.5451745</v>
      </c>
      <c r="BZ161" s="6">
        <v>107.13752147</v>
      </c>
      <c r="CA161" s="6">
        <v>110.98102</v>
      </c>
      <c r="CB161" s="6">
        <v>110.56754377</v>
      </c>
      <c r="CC161" s="6">
        <v>105.30433584</v>
      </c>
      <c r="CD161" s="6">
        <v>98.47421867</v>
      </c>
      <c r="CE161" s="6">
        <v>105.25239884</v>
      </c>
      <c r="CF161" s="6">
        <v>102.79999382</v>
      </c>
      <c r="CG161" s="6">
        <v>100.62901233</v>
      </c>
      <c r="CH161" s="6">
        <v>87.28597613</v>
      </c>
      <c r="CI161" s="6">
        <v>90.15172638</v>
      </c>
      <c r="CJ161" s="6">
        <v>78.74705998</v>
      </c>
      <c r="CK161" s="6">
        <v>71.80598103</v>
      </c>
      <c r="CL161" s="6">
        <v>72.00423057</v>
      </c>
      <c r="CM161" s="6">
        <v>64.70864773</v>
      </c>
      <c r="CN161" s="6">
        <v>75.05835426</v>
      </c>
      <c r="CO161" s="6">
        <v>67.00505304</v>
      </c>
      <c r="CP161" s="6">
        <v>57.40456587</v>
      </c>
      <c r="CQ161" s="6">
        <v>59.00118532</v>
      </c>
      <c r="CR161" s="6">
        <v>65.19315464</v>
      </c>
      <c r="CS161" s="6">
        <v>61.20978584</v>
      </c>
      <c r="CT161" s="6">
        <v>72.65121854</v>
      </c>
      <c r="CU161" s="6">
        <v>70.83493807</v>
      </c>
      <c r="CV161" s="6">
        <v>72.25948371</v>
      </c>
      <c r="CW161" s="6">
        <v>57.31607979</v>
      </c>
      <c r="CX161" s="6">
        <v>52.44064561</v>
      </c>
      <c r="CY161" s="6">
        <v>57.19716676</v>
      </c>
      <c r="CZ161" s="6">
        <v>59.77767501</v>
      </c>
      <c r="DA161" s="6">
        <v>54.62100762</v>
      </c>
      <c r="DB161" s="6">
        <v>53.86734085</v>
      </c>
      <c r="DC161" s="6">
        <v>54.28833714</v>
      </c>
      <c r="DD161" s="6">
        <v>61.51619183</v>
      </c>
      <c r="DE161" s="6">
        <v>65.68610799</v>
      </c>
      <c r="DF161" s="6">
        <v>64.79134017</v>
      </c>
      <c r="DG161" s="6">
        <v>72.31318495</v>
      </c>
      <c r="DH161" s="6">
        <v>79.56604348</v>
      </c>
      <c r="DI161" s="6">
        <v>84.46180303</v>
      </c>
      <c r="DJ161" s="6">
        <v>95.5668186</v>
      </c>
      <c r="DK161" s="6">
        <v>76.63859556</v>
      </c>
      <c r="DL161" s="6">
        <v>72.86231621</v>
      </c>
      <c r="DM161" s="6">
        <v>76.59884525</v>
      </c>
      <c r="DN161" s="6">
        <v>86.6556734</v>
      </c>
      <c r="DO161" s="6">
        <v>67.80073095</v>
      </c>
      <c r="DP161" s="6">
        <v>69.26862272</v>
      </c>
      <c r="DQ161" s="6">
        <v>68.63385871</v>
      </c>
      <c r="DR161" s="6">
        <v>75.3360806539</v>
      </c>
      <c r="DS161" s="6">
        <v>71.1397461561</v>
      </c>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9"/>
      <c r="GD161" s="19"/>
      <c r="GE161" s="19"/>
      <c r="GF161" s="19"/>
      <c r="GG161" s="19"/>
      <c r="GH161" s="19"/>
      <c r="GI161" s="19"/>
      <c r="GJ161" s="19"/>
      <c r="GK161" s="19"/>
      <c r="GL161" s="19"/>
      <c r="GM161" s="19"/>
      <c r="GN161" s="19"/>
      <c r="GO161" s="19"/>
      <c r="GP161" s="19"/>
      <c r="GQ161" s="19"/>
      <c r="GR161" s="19"/>
      <c r="GS161" s="19"/>
      <c r="GT161" s="19"/>
      <c r="GU161" s="19"/>
      <c r="GV161" s="19"/>
      <c r="GW161" s="19"/>
      <c r="GX161" s="19"/>
      <c r="GY161" s="19"/>
      <c r="GZ161" s="19"/>
      <c r="HA161" s="19"/>
      <c r="HB161" s="19"/>
      <c r="HC161" s="19"/>
      <c r="HD161" s="19"/>
      <c r="HE161" s="19"/>
      <c r="HF161" s="19"/>
      <c r="HG161" s="19"/>
      <c r="HH161" s="19"/>
      <c r="HI161" s="19"/>
      <c r="HJ161" s="19"/>
      <c r="HK161" s="19"/>
      <c r="HL161" s="19"/>
      <c r="HM161" s="19"/>
      <c r="HN161" s="19"/>
      <c r="HO161" s="19"/>
      <c r="HP161" s="19"/>
      <c r="HQ161" s="19"/>
      <c r="HR161" s="19"/>
      <c r="HS161" s="19"/>
      <c r="HT161" s="19"/>
      <c r="HU161" s="19"/>
      <c r="HV161" s="19"/>
      <c r="HW161" s="19"/>
      <c r="HX161" s="19"/>
      <c r="HY161" s="19"/>
      <c r="HZ161" s="19"/>
      <c r="IA161" s="19"/>
      <c r="IB161" s="19"/>
      <c r="IC161" s="19"/>
      <c r="ID161" s="19"/>
      <c r="IE161" s="19"/>
      <c r="IF161" s="19"/>
    </row>
    <row r="162" s="3" customFormat="1" spans="1:240">
      <c r="A162" s="4" t="s">
        <v>37</v>
      </c>
      <c r="B162" s="5">
        <v>33.6843079848487</v>
      </c>
      <c r="C162" s="5"/>
      <c r="D162" s="6">
        <v>10.6945230450148</v>
      </c>
      <c r="E162" s="6">
        <v>10.4557390391289</v>
      </c>
      <c r="F162" s="6">
        <v>11.0389877498065</v>
      </c>
      <c r="G162" s="6">
        <v>8.60697261643836</v>
      </c>
      <c r="H162" s="6">
        <v>9.31257606069167</v>
      </c>
      <c r="I162" s="6">
        <v>8.70728887876129</v>
      </c>
      <c r="J162" s="6">
        <v>8.14781543676856</v>
      </c>
      <c r="K162" s="6">
        <v>9.8502169375629</v>
      </c>
      <c r="L162" s="6">
        <v>9.82122627240097</v>
      </c>
      <c r="M162" s="6">
        <v>10.2154993290409</v>
      </c>
      <c r="N162" s="6">
        <v>8.69692021571223</v>
      </c>
      <c r="O162" s="7">
        <v>8.24172161282856</v>
      </c>
      <c r="P162" s="7">
        <v>8.69941511415054</v>
      </c>
      <c r="Q162" s="7">
        <v>8.21469413433028</v>
      </c>
      <c r="R162" s="7">
        <v>7.57187735351819</v>
      </c>
      <c r="S162" s="7">
        <v>9.23499757960141</v>
      </c>
      <c r="T162" s="7">
        <v>9.86226638445086</v>
      </c>
      <c r="U162" s="7">
        <v>13.1876752834528</v>
      </c>
      <c r="V162" s="7">
        <v>13.2922879409512</v>
      </c>
      <c r="W162" s="7">
        <v>13.8742181398618</v>
      </c>
      <c r="X162" s="7">
        <v>14.2962742182988</v>
      </c>
      <c r="Y162" s="7">
        <v>12.5816724735987</v>
      </c>
      <c r="Z162" s="7">
        <v>12.7808451956539</v>
      </c>
      <c r="AA162" s="7">
        <v>14.5221773934295</v>
      </c>
      <c r="AB162" s="7">
        <v>12.7433031390411</v>
      </c>
      <c r="AC162" s="7">
        <v>14.2319355029957</v>
      </c>
      <c r="AD162" s="7">
        <v>14.8414177565501</v>
      </c>
      <c r="AE162" s="7">
        <v>16.4713627557258</v>
      </c>
      <c r="AF162" s="7">
        <v>17.0739772079588</v>
      </c>
      <c r="AG162" s="7">
        <v>16.0560881129086</v>
      </c>
      <c r="AH162" s="7">
        <v>19.3105309426677</v>
      </c>
      <c r="AI162" s="7">
        <v>18.9149488831114</v>
      </c>
      <c r="AJ162" s="7">
        <v>16.8463213174514</v>
      </c>
      <c r="AK162" s="7">
        <v>17.5594784679111</v>
      </c>
      <c r="AL162" s="7">
        <v>17.4631709028954</v>
      </c>
      <c r="AM162" s="7">
        <v>19.9451883284353</v>
      </c>
      <c r="AN162" s="7">
        <v>22.2159384450878</v>
      </c>
      <c r="AO162" s="7">
        <v>24.5525639277914</v>
      </c>
      <c r="AP162" s="7">
        <v>26.0381501437979</v>
      </c>
      <c r="AQ162" s="7">
        <v>23.9196167768243</v>
      </c>
      <c r="AR162" s="7">
        <v>23.6401386531207</v>
      </c>
      <c r="AS162" s="7">
        <v>22.9433431705039</v>
      </c>
      <c r="AT162" s="7">
        <v>20.5701219815539</v>
      </c>
      <c r="AU162" s="7">
        <v>20.358768895857</v>
      </c>
      <c r="AV162" s="7">
        <v>23.2970441268312</v>
      </c>
      <c r="AW162" s="7">
        <v>23.3722781356424</v>
      </c>
      <c r="AX162" s="7">
        <v>26.8046967351867</v>
      </c>
      <c r="AY162" s="7">
        <v>30.5450294838918</v>
      </c>
      <c r="AZ162" s="7">
        <v>34.2193358920248</v>
      </c>
      <c r="BA162" s="7">
        <v>41.3738587237953</v>
      </c>
      <c r="BB162" s="7">
        <v>37.695816841928</v>
      </c>
      <c r="BC162" s="7">
        <v>53.7159627936684</v>
      </c>
      <c r="BD162" s="7">
        <v>56.6308997702668</v>
      </c>
      <c r="BE162" s="7">
        <v>67.4790065656669</v>
      </c>
      <c r="BF162" s="7">
        <v>65.6452548476207</v>
      </c>
      <c r="BG162" s="7">
        <v>77.858806936938</v>
      </c>
      <c r="BH162" s="7">
        <v>73.4680006742609</v>
      </c>
      <c r="BI162" s="7">
        <v>68.6947925135221</v>
      </c>
      <c r="BJ162" s="7">
        <v>72.1456134444111</v>
      </c>
      <c r="BK162" s="7">
        <v>63.9238653510089</v>
      </c>
      <c r="BL162" s="7">
        <v>71.0650784860244</v>
      </c>
      <c r="BM162" s="7">
        <v>76.8672187588785</v>
      </c>
      <c r="BN162" s="7">
        <v>81.8843097255063</v>
      </c>
      <c r="BO162" s="7">
        <v>77.6936851472042</v>
      </c>
      <c r="BP162" s="7">
        <v>78.8169319158929</v>
      </c>
      <c r="BQ162" s="7">
        <v>104.450439739724</v>
      </c>
      <c r="BR162" s="7">
        <v>114.808430665609</v>
      </c>
      <c r="BS162" s="7">
        <v>127.528516539348</v>
      </c>
      <c r="BT162" s="7">
        <v>133.976528559819</v>
      </c>
      <c r="BU162" s="7">
        <v>170.017891871353</v>
      </c>
      <c r="BV162" s="7">
        <v>154.859495026426</v>
      </c>
      <c r="BW162" s="7">
        <v>139.010106598256</v>
      </c>
      <c r="BX162" s="7">
        <v>160.643060185007</v>
      </c>
      <c r="BY162" s="7">
        <v>202.254014587915</v>
      </c>
      <c r="BZ162" s="7">
        <v>232.651173116725</v>
      </c>
      <c r="CA162" s="7">
        <v>302.641323323963</v>
      </c>
      <c r="CB162" s="7">
        <v>261.303768964994</v>
      </c>
      <c r="CC162" s="7">
        <v>334.626469580769</v>
      </c>
      <c r="CD162" s="7">
        <v>288.455374854369</v>
      </c>
      <c r="CE162" s="7">
        <v>277.022964214831</v>
      </c>
      <c r="CF162" s="7">
        <v>296.78038837081</v>
      </c>
      <c r="CG162" s="7">
        <v>285.85841074473</v>
      </c>
      <c r="CH162" s="6">
        <v>252.376600317606</v>
      </c>
      <c r="CI162" s="6">
        <v>259.537319116463</v>
      </c>
      <c r="CJ162" s="6">
        <v>225.445311568354</v>
      </c>
      <c r="CK162" s="6">
        <v>208.273033496372</v>
      </c>
      <c r="CL162" s="6">
        <v>203.82095828928</v>
      </c>
      <c r="CM162" s="6">
        <v>242.134939410787</v>
      </c>
      <c r="CN162" s="6">
        <v>211.763298854127</v>
      </c>
      <c r="CO162" s="6">
        <v>239.801572923541</v>
      </c>
      <c r="CP162" s="6">
        <v>200.210209545411</v>
      </c>
      <c r="CQ162" s="6">
        <v>135.329089611778</v>
      </c>
      <c r="CR162" s="6">
        <v>205.76821363881</v>
      </c>
      <c r="CS162" s="6">
        <v>228.497504658985</v>
      </c>
      <c r="CT162" s="6">
        <v>259.19814353097</v>
      </c>
      <c r="CU162" s="6">
        <v>223.813730508379</v>
      </c>
      <c r="CV162" s="6">
        <v>207.533365782628</v>
      </c>
      <c r="CW162" s="6">
        <v>187.054738983307</v>
      </c>
      <c r="CX162" s="6">
        <v>141.02920325629</v>
      </c>
      <c r="CY162" s="6">
        <v>141.412593472857</v>
      </c>
      <c r="CZ162" s="6">
        <v>158.427437023618</v>
      </c>
      <c r="DA162" s="6">
        <v>124.19931312056</v>
      </c>
      <c r="DB162" s="6">
        <v>110.587221317882</v>
      </c>
      <c r="DC162" s="6">
        <v>80.6395591850506</v>
      </c>
      <c r="DD162" s="6">
        <v>73.2220248631165</v>
      </c>
      <c r="DE162" s="6">
        <v>70.0554512659613</v>
      </c>
      <c r="DF162" s="6">
        <v>54.7342174723177</v>
      </c>
      <c r="DG162" s="6">
        <v>64.2691798454639</v>
      </c>
      <c r="DH162" s="6">
        <v>68.5052539072413</v>
      </c>
      <c r="DI162" s="6">
        <v>67.5203619178944</v>
      </c>
      <c r="DJ162" s="6">
        <v>65.9114496195096</v>
      </c>
      <c r="DK162" s="6">
        <v>54.8207638467469</v>
      </c>
      <c r="DL162" s="6">
        <v>47.3390335632019</v>
      </c>
      <c r="DM162" s="6">
        <v>47.6187971344994</v>
      </c>
      <c r="DN162" s="6">
        <v>65.2765648381803</v>
      </c>
      <c r="DO162" s="6">
        <v>52.5190093732523</v>
      </c>
      <c r="DP162" s="6">
        <v>52.8052543631884</v>
      </c>
      <c r="DQ162" s="6">
        <v>54.5611419282395</v>
      </c>
      <c r="DR162" s="6">
        <v>52.945458958175</v>
      </c>
      <c r="DS162" s="6">
        <v>56.5435053866667</v>
      </c>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19"/>
      <c r="GK162" s="19"/>
      <c r="GL162" s="19"/>
      <c r="GM162" s="19"/>
      <c r="GN162" s="19"/>
      <c r="GO162" s="19"/>
      <c r="GP162" s="19"/>
      <c r="GQ162" s="19"/>
      <c r="GR162" s="19"/>
      <c r="GS162" s="19"/>
      <c r="GT162" s="19"/>
      <c r="GU162" s="19"/>
      <c r="GV162" s="19"/>
      <c r="GW162" s="19"/>
      <c r="GX162" s="19"/>
      <c r="GY162" s="19"/>
      <c r="GZ162" s="19"/>
      <c r="HA162" s="19"/>
      <c r="HB162" s="19"/>
      <c r="HC162" s="19"/>
      <c r="HD162" s="19"/>
      <c r="HE162" s="19"/>
      <c r="HF162" s="19"/>
      <c r="HG162" s="19"/>
      <c r="HH162" s="19"/>
      <c r="HI162" s="19"/>
      <c r="HJ162" s="19"/>
      <c r="HK162" s="19"/>
      <c r="HL162" s="19"/>
      <c r="HM162" s="19"/>
      <c r="HN162" s="19"/>
      <c r="HO162" s="19"/>
      <c r="HP162" s="19"/>
      <c r="HQ162" s="19"/>
      <c r="HR162" s="19"/>
      <c r="HS162" s="19"/>
      <c r="HT162" s="19"/>
      <c r="HU162" s="19"/>
      <c r="HV162" s="19"/>
      <c r="HW162" s="19"/>
      <c r="HX162" s="19"/>
      <c r="HY162" s="19"/>
      <c r="HZ162" s="19"/>
      <c r="IA162" s="19"/>
      <c r="IB162" s="19"/>
      <c r="IC162" s="19"/>
      <c r="ID162" s="19"/>
      <c r="IE162" s="19"/>
      <c r="IF162" s="19"/>
    </row>
    <row r="163" s="3" customFormat="1" spans="1:240">
      <c r="A163" s="4" t="s">
        <v>38</v>
      </c>
      <c r="B163" s="5">
        <v>5.12635379631492</v>
      </c>
      <c r="C163" s="5">
        <v>2.08214102613622</v>
      </c>
      <c r="D163" s="6">
        <v>8.39307176576809</v>
      </c>
      <c r="E163" s="6">
        <v>13.7555193064389</v>
      </c>
      <c r="F163" s="6">
        <v>12.3390324062129</v>
      </c>
      <c r="G163" s="6">
        <v>10.2137829631349</v>
      </c>
      <c r="H163" s="6">
        <v>7.78704676031629</v>
      </c>
      <c r="I163" s="6">
        <v>7.28355530322581</v>
      </c>
      <c r="J163" s="6">
        <v>6.97998376795138</v>
      </c>
      <c r="K163" s="6">
        <v>7.58684098474878</v>
      </c>
      <c r="L163" s="6">
        <v>6.95933053736604</v>
      </c>
      <c r="M163" s="6">
        <v>6.75771262306293</v>
      </c>
      <c r="N163" s="6">
        <v>6.02702051097517</v>
      </c>
      <c r="O163" s="6">
        <v>6.2305551154776</v>
      </c>
      <c r="P163" s="6">
        <v>6.24589596895827</v>
      </c>
      <c r="Q163" s="6">
        <v>6.34688168106227</v>
      </c>
      <c r="R163" s="6">
        <v>6.13348631600628</v>
      </c>
      <c r="S163" s="6">
        <v>6.64547018330884</v>
      </c>
      <c r="T163" s="6">
        <v>7.2534512704221</v>
      </c>
      <c r="U163" s="6">
        <v>8.03873521373692</v>
      </c>
      <c r="V163" s="6">
        <v>7.81634387530137</v>
      </c>
      <c r="W163" s="6">
        <v>9.4741250186981</v>
      </c>
      <c r="X163" s="6">
        <v>9.87761146484375</v>
      </c>
      <c r="Y163" s="6">
        <v>9.06972847776459</v>
      </c>
      <c r="Z163" s="6">
        <v>9.19892808212822</v>
      </c>
      <c r="AA163" s="6">
        <v>9.33011776043545</v>
      </c>
      <c r="AB163" s="6">
        <v>9.0482555880877</v>
      </c>
      <c r="AC163" s="6">
        <v>8.50149788185605</v>
      </c>
      <c r="AD163" s="6">
        <v>7.81070813120686</v>
      </c>
      <c r="AE163" s="6">
        <v>9.00768980625865</v>
      </c>
      <c r="AF163" s="6">
        <v>9.35068295306138</v>
      </c>
      <c r="AG163" s="6">
        <v>9.06154923458305</v>
      </c>
      <c r="AH163" s="6">
        <v>9.75673469387755</v>
      </c>
      <c r="AI163" s="6">
        <v>9.36015072478628</v>
      </c>
      <c r="AJ163" s="6">
        <v>9.21575579087545</v>
      </c>
      <c r="AK163" s="6">
        <v>9.21133276593566</v>
      </c>
      <c r="AL163" s="6">
        <v>9.74382293711122</v>
      </c>
      <c r="AM163" s="7">
        <v>9.06108609542307</v>
      </c>
      <c r="AN163" s="7">
        <v>10.3843489429369</v>
      </c>
      <c r="AO163" s="7">
        <v>10.9238791554644</v>
      </c>
      <c r="AP163" s="7">
        <v>11.8736067024122</v>
      </c>
      <c r="AQ163" s="7">
        <v>14.5684578650146</v>
      </c>
      <c r="AR163" s="7">
        <v>15.8459840408928</v>
      </c>
      <c r="AS163" s="7">
        <v>13.2943426539481</v>
      </c>
      <c r="AT163" s="7">
        <v>14.8166842812177</v>
      </c>
      <c r="AU163" s="7">
        <v>14.784319251221</v>
      </c>
      <c r="AV163" s="7">
        <v>18.4551813206616</v>
      </c>
      <c r="AW163" s="7">
        <v>19.9189854086088</v>
      </c>
      <c r="AX163" s="7">
        <v>20.1482314559345</v>
      </c>
      <c r="AY163" s="7">
        <v>20.2865056688082</v>
      </c>
      <c r="AZ163" s="7">
        <v>25.7939735402136</v>
      </c>
      <c r="BA163" s="7">
        <v>29.0582446024129</v>
      </c>
      <c r="BB163" s="7">
        <v>26.2542199737854</v>
      </c>
      <c r="BC163" s="7">
        <v>29.321451609969</v>
      </c>
      <c r="BD163" s="7">
        <v>36.8678660275394</v>
      </c>
      <c r="BE163" s="7">
        <v>36.4117857502006</v>
      </c>
      <c r="BF163" s="7">
        <v>45.430222480283</v>
      </c>
      <c r="BG163" s="7">
        <v>55.5114191994315</v>
      </c>
      <c r="BH163" s="6">
        <v>51.2004811038308</v>
      </c>
      <c r="BI163" s="6">
        <v>38.6804092917548</v>
      </c>
      <c r="BJ163" s="6">
        <v>35.5683880993994</v>
      </c>
      <c r="BK163" s="6">
        <v>31.1229499705536</v>
      </c>
      <c r="BL163" s="7">
        <v>24.9523606128199</v>
      </c>
      <c r="BM163" s="7">
        <v>28.9316080820051</v>
      </c>
      <c r="BN163" s="7">
        <v>27.2811569604455</v>
      </c>
      <c r="BO163" s="7">
        <v>32.947518629862</v>
      </c>
      <c r="BP163" s="7">
        <v>30.9492174861809</v>
      </c>
      <c r="BQ163" s="7">
        <v>30.6884562841361</v>
      </c>
      <c r="BR163" s="7">
        <v>33.1778702382565</v>
      </c>
      <c r="BS163" s="7">
        <v>46.8347949733973</v>
      </c>
      <c r="BT163" s="7">
        <v>47.0532737942599</v>
      </c>
      <c r="BU163" s="7">
        <v>54.7183524228975</v>
      </c>
      <c r="BV163" s="7">
        <v>47.6692513031232</v>
      </c>
      <c r="BW163" s="7">
        <v>45.3024928019672</v>
      </c>
      <c r="BX163" s="7">
        <v>48.3812356074579</v>
      </c>
      <c r="BY163" s="7">
        <v>54.661275783652</v>
      </c>
      <c r="BZ163" s="7">
        <v>59.5488536406716</v>
      </c>
      <c r="CA163" s="7">
        <v>76.9066943437178</v>
      </c>
      <c r="CB163" s="6">
        <v>67.1502864231658</v>
      </c>
      <c r="CC163" s="6">
        <v>87.9523168200303</v>
      </c>
      <c r="CD163" s="6">
        <v>76.7553187484506</v>
      </c>
      <c r="CE163" s="6">
        <v>83.7443319425555</v>
      </c>
      <c r="CF163" s="6">
        <v>75.8177955840631</v>
      </c>
      <c r="CG163" s="6">
        <v>67.9624035204476</v>
      </c>
      <c r="CH163" s="6">
        <v>52.4662753855772</v>
      </c>
      <c r="CI163" s="6">
        <v>61.3432312043831</v>
      </c>
      <c r="CJ163" s="6">
        <v>50.4503836826495</v>
      </c>
      <c r="CK163" s="6">
        <v>54.4823584134719</v>
      </c>
      <c r="CL163" s="6">
        <v>57.3737679066006</v>
      </c>
      <c r="CM163" s="6">
        <v>66.998412605608</v>
      </c>
      <c r="CN163" s="6">
        <v>62.9887876208772</v>
      </c>
      <c r="CO163" s="6">
        <v>60.9027872996924</v>
      </c>
      <c r="CP163" s="6">
        <v>53.5970061053255</v>
      </c>
      <c r="CQ163" s="6">
        <v>46.7121594664922</v>
      </c>
      <c r="CR163" s="6">
        <v>53.2243313300827</v>
      </c>
      <c r="CS163" s="6">
        <v>51.5035975765329</v>
      </c>
      <c r="CT163" s="6">
        <v>60.2357881854516</v>
      </c>
      <c r="CU163" s="6">
        <v>60.0299600150715</v>
      </c>
      <c r="CV163" s="6">
        <v>60.438646803678</v>
      </c>
      <c r="CW163" s="6">
        <v>53.2639608682193</v>
      </c>
      <c r="CX163" s="6">
        <v>44.9616687351608</v>
      </c>
      <c r="CY163" s="6">
        <v>45.6145869617925</v>
      </c>
      <c r="CZ163" s="6">
        <v>49.5142342824761</v>
      </c>
      <c r="DA163" s="6">
        <v>42.6019255402325</v>
      </c>
      <c r="DB163" s="6">
        <v>46.685171345338</v>
      </c>
      <c r="DC163" s="6">
        <v>42.8465143296681</v>
      </c>
      <c r="DD163" s="6">
        <v>45.5699374392411</v>
      </c>
      <c r="DE163" s="6">
        <v>48.7518589083892</v>
      </c>
      <c r="DF163" s="6">
        <v>49.0103747454997</v>
      </c>
      <c r="DG163" s="6">
        <v>54.7700667307267</v>
      </c>
      <c r="DH163" s="6">
        <v>54.2326133613634</v>
      </c>
      <c r="DI163" s="6">
        <v>63.1173048959968</v>
      </c>
      <c r="DJ163" s="6">
        <v>63.0467533317051</v>
      </c>
      <c r="DK163" s="6">
        <v>68.2092226756665</v>
      </c>
      <c r="DL163" s="6">
        <v>54.954944788465</v>
      </c>
      <c r="DM163" s="6">
        <v>53.7992735123555</v>
      </c>
      <c r="DN163" s="6">
        <v>62.9268310332134</v>
      </c>
      <c r="DO163" s="6">
        <v>61.7571539473813</v>
      </c>
      <c r="DP163" s="6">
        <v>57.3174309770686</v>
      </c>
      <c r="DQ163" s="6">
        <v>57.518231290943</v>
      </c>
      <c r="DR163" s="6">
        <v>55.2985141937807</v>
      </c>
      <c r="DS163" s="6">
        <v>55.8802106238123</v>
      </c>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19"/>
      <c r="GK163" s="19"/>
      <c r="GL163" s="19"/>
      <c r="GM163" s="19"/>
      <c r="GN163" s="19"/>
      <c r="GO163" s="19"/>
      <c r="GP163" s="19"/>
      <c r="GQ163" s="19"/>
      <c r="GR163" s="19"/>
      <c r="GS163" s="19"/>
      <c r="GT163" s="19"/>
      <c r="GU163" s="19"/>
      <c r="GV163" s="19"/>
      <c r="GW163" s="19"/>
      <c r="GX163" s="19"/>
      <c r="GY163" s="19"/>
      <c r="GZ163" s="19"/>
      <c r="HA163" s="19"/>
      <c r="HB163" s="19"/>
      <c r="HC163" s="19"/>
      <c r="HD163" s="19"/>
      <c r="HE163" s="19"/>
      <c r="HF163" s="19"/>
      <c r="HG163" s="19"/>
      <c r="HH163" s="19"/>
      <c r="HI163" s="19"/>
      <c r="HJ163" s="19"/>
      <c r="HK163" s="19"/>
      <c r="HL163" s="19"/>
      <c r="HM163" s="19"/>
      <c r="HN163" s="19"/>
      <c r="HO163" s="19"/>
      <c r="HP163" s="19"/>
      <c r="HQ163" s="19"/>
      <c r="HR163" s="19"/>
      <c r="HS163" s="19"/>
      <c r="HT163" s="19"/>
      <c r="HU163" s="19"/>
      <c r="HV163" s="19"/>
      <c r="HW163" s="19"/>
      <c r="HX163" s="19"/>
      <c r="HY163" s="19"/>
      <c r="HZ163" s="19"/>
      <c r="IA163" s="19"/>
      <c r="IB163" s="19"/>
      <c r="IC163" s="19"/>
      <c r="ID163" s="19"/>
      <c r="IE163" s="19"/>
      <c r="IF163" s="19"/>
    </row>
    <row r="164" s="3" customFormat="1" spans="1:240">
      <c r="A164" s="4" t="s">
        <v>39</v>
      </c>
      <c r="B164" s="5">
        <v>2.9633776153438</v>
      </c>
      <c r="C164" s="5">
        <v>5.80131932801149</v>
      </c>
      <c r="D164" s="6">
        <v>9.1922537414</v>
      </c>
      <c r="E164" s="6">
        <v>10.169748732</v>
      </c>
      <c r="F164" s="6">
        <v>11.5782141728</v>
      </c>
      <c r="G164" s="6">
        <v>11.3241709097</v>
      </c>
      <c r="H164" s="6">
        <v>11.9305575532</v>
      </c>
      <c r="I164" s="6">
        <v>11.0010434949</v>
      </c>
      <c r="J164" s="6">
        <v>9.65298623025</v>
      </c>
      <c r="K164" s="6">
        <v>8.065938204</v>
      </c>
      <c r="L164" s="6">
        <v>8.1945808825</v>
      </c>
      <c r="M164" s="6">
        <v>7.5426973696</v>
      </c>
      <c r="N164" s="6">
        <v>6.7840080834</v>
      </c>
      <c r="O164" s="6">
        <v>7.147679</v>
      </c>
      <c r="P164" s="6">
        <v>7.023562</v>
      </c>
      <c r="Q164" s="6">
        <v>6.1245973285</v>
      </c>
      <c r="R164" s="6">
        <v>7.2174895464</v>
      </c>
      <c r="S164" s="6">
        <v>8.2737075288</v>
      </c>
      <c r="T164" s="6">
        <v>8.3103817643</v>
      </c>
      <c r="U164" s="6">
        <v>6.3491285376</v>
      </c>
      <c r="V164" s="6">
        <v>6.099278572</v>
      </c>
      <c r="W164" s="6">
        <v>5.6510183396</v>
      </c>
      <c r="X164" s="6">
        <v>5.14827887</v>
      </c>
      <c r="Y164" s="6">
        <v>5.0453132926</v>
      </c>
      <c r="Z164" s="6">
        <v>5.368919393</v>
      </c>
      <c r="AA164" s="6">
        <v>4.8908649265</v>
      </c>
      <c r="AB164" s="6">
        <v>5.2099467007</v>
      </c>
      <c r="AC164" s="6">
        <v>4.6154772461</v>
      </c>
      <c r="AD164" s="7">
        <v>5.0599854881</v>
      </c>
      <c r="AE164" s="7">
        <v>5.7119309097</v>
      </c>
      <c r="AF164" s="7">
        <v>5.8823257358</v>
      </c>
      <c r="AG164" s="7">
        <v>6.4083027537</v>
      </c>
      <c r="AH164" s="7">
        <v>6.960866373</v>
      </c>
      <c r="AI164" s="7">
        <v>7.319673918</v>
      </c>
      <c r="AJ164" s="7">
        <v>7.6146934911</v>
      </c>
      <c r="AK164" s="7">
        <v>8.8060133328</v>
      </c>
      <c r="AL164" s="7">
        <v>9.4121234277</v>
      </c>
      <c r="AM164" s="7">
        <v>8.424892368</v>
      </c>
      <c r="AN164" s="7">
        <v>11.18500825</v>
      </c>
      <c r="AO164" s="7">
        <v>10.788369876</v>
      </c>
      <c r="AP164" s="7">
        <v>12.1810667248</v>
      </c>
      <c r="AQ164" s="7">
        <v>12.0240238242</v>
      </c>
      <c r="AR164" s="7">
        <v>12.3654214342</v>
      </c>
      <c r="AS164" s="7">
        <v>14.0682827932</v>
      </c>
      <c r="AT164" s="7">
        <v>14.4972768958</v>
      </c>
      <c r="AU164" s="7">
        <v>13.9865696308</v>
      </c>
      <c r="AV164" s="7">
        <v>18.570679946</v>
      </c>
      <c r="AW164" s="7">
        <v>17.3549016186</v>
      </c>
      <c r="AX164" s="7">
        <v>19.1852492104</v>
      </c>
      <c r="AY164" s="7">
        <v>18.8327700576</v>
      </c>
      <c r="AZ164" s="7">
        <v>18.88410549</v>
      </c>
      <c r="BA164" s="7">
        <v>20.0546332175</v>
      </c>
      <c r="BB164" s="6">
        <v>13.882601418</v>
      </c>
      <c r="BC164" s="7">
        <v>14.1915827125</v>
      </c>
      <c r="BD164" s="7">
        <v>16.4191222775</v>
      </c>
      <c r="BE164" s="7">
        <v>15.524442928</v>
      </c>
      <c r="BF164" s="7">
        <v>19.3254948736</v>
      </c>
      <c r="BG164" s="7">
        <v>24.0057383574</v>
      </c>
      <c r="BH164" s="7">
        <v>23.943991674</v>
      </c>
      <c r="BI164" s="7">
        <v>28.7396507514</v>
      </c>
      <c r="BJ164" s="7">
        <v>26.0090751966</v>
      </c>
      <c r="BK164" s="7">
        <v>17.8658264099</v>
      </c>
      <c r="BL164" s="7">
        <v>11.5987921553</v>
      </c>
      <c r="BM164" s="7">
        <v>16.3384278</v>
      </c>
      <c r="BN164" s="7">
        <v>19.30292604</v>
      </c>
      <c r="BO164" s="7">
        <v>24.807460272</v>
      </c>
      <c r="BP164" s="7">
        <v>24.2458600512</v>
      </c>
      <c r="BQ164" s="7">
        <v>26.9241033568</v>
      </c>
      <c r="BR164" s="7">
        <v>28.8265331104</v>
      </c>
      <c r="BS164" s="7">
        <v>35.3213313337</v>
      </c>
      <c r="BT164" s="7">
        <v>39.7491534921</v>
      </c>
      <c r="BU164" s="7">
        <v>42.2938012874</v>
      </c>
      <c r="BV164" s="7">
        <v>47.2616017578</v>
      </c>
      <c r="BW164" s="7">
        <v>50.2054659624</v>
      </c>
      <c r="BX164" s="7">
        <v>52.6463730015</v>
      </c>
      <c r="BY164" s="7">
        <v>65.3087095196</v>
      </c>
      <c r="BZ164" s="7">
        <v>66.0392903692</v>
      </c>
      <c r="CA164" s="7">
        <v>76.0065005316</v>
      </c>
      <c r="CB164" s="7">
        <v>84.7257923673</v>
      </c>
      <c r="CC164" s="7">
        <v>89.0990182306</v>
      </c>
      <c r="CD164" s="7">
        <v>89.5107627484</v>
      </c>
      <c r="CE164" s="7">
        <v>95.009107926</v>
      </c>
      <c r="CF164" s="7">
        <v>96.5214857976</v>
      </c>
      <c r="CG164" s="6">
        <v>75.4541208936</v>
      </c>
      <c r="CH164" s="6">
        <v>60.3891895656</v>
      </c>
      <c r="CI164" s="6">
        <v>51.2479956369</v>
      </c>
      <c r="CJ164" s="6">
        <v>46.761577292</v>
      </c>
      <c r="CK164" s="6">
        <v>40.9041675406</v>
      </c>
      <c r="CL164" s="6">
        <v>34.334339884</v>
      </c>
      <c r="CM164" s="6">
        <v>29.9686571405</v>
      </c>
      <c r="CN164" s="6">
        <v>44.112484026</v>
      </c>
      <c r="CO164" s="6">
        <v>45.436340378</v>
      </c>
      <c r="CP164" s="6">
        <v>42.3291605204</v>
      </c>
      <c r="CQ164" s="6">
        <v>43.617653755</v>
      </c>
      <c r="CR164" s="6">
        <v>62.36238334</v>
      </c>
      <c r="CS164" s="6">
        <v>66.9500319362</v>
      </c>
      <c r="CT164" s="6">
        <v>75.1868061318</v>
      </c>
      <c r="CU164" s="6">
        <v>75.1580330172</v>
      </c>
      <c r="CV164" s="6">
        <v>78.0788899408</v>
      </c>
      <c r="CW164" s="6">
        <v>76.7069086426</v>
      </c>
      <c r="CX164" s="6">
        <v>69.6422066984</v>
      </c>
      <c r="CY164" s="6">
        <v>69.7414474632</v>
      </c>
      <c r="CZ164" s="6">
        <v>66.791553543</v>
      </c>
      <c r="DA164" s="6">
        <v>60.0045207372</v>
      </c>
      <c r="DB164" s="6">
        <v>54.3887288334</v>
      </c>
      <c r="DC164" s="6">
        <v>55.0606512456</v>
      </c>
      <c r="DD164" s="6">
        <v>63.9644105503</v>
      </c>
      <c r="DE164" s="6">
        <v>56.5752825443</v>
      </c>
      <c r="DF164" s="6">
        <v>61.4630090204</v>
      </c>
      <c r="DG164" s="6">
        <v>73.959452925</v>
      </c>
      <c r="DH164" s="6">
        <v>86.99688614</v>
      </c>
      <c r="DI164" s="6">
        <v>75.49569925</v>
      </c>
      <c r="DJ164" s="6">
        <v>94.477371</v>
      </c>
      <c r="DK164" s="6">
        <v>88.5892285</v>
      </c>
      <c r="DL164" s="6">
        <v>81.56594925</v>
      </c>
      <c r="DM164" s="6">
        <v>86.8032474444</v>
      </c>
      <c r="DN164" s="6">
        <v>85.9956096492</v>
      </c>
      <c r="DO164" s="6">
        <v>62.8398205992</v>
      </c>
      <c r="DP164" s="6">
        <v>61.545956736</v>
      </c>
      <c r="DQ164" s="6">
        <v>63.8364454668</v>
      </c>
      <c r="DR164" s="6">
        <v>59.4885966292</v>
      </c>
      <c r="DS164" s="6">
        <v>55.8151175163</v>
      </c>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19"/>
      <c r="GK164" s="19"/>
      <c r="GL164" s="19"/>
      <c r="GM164" s="19"/>
      <c r="GN164" s="19"/>
      <c r="GO164" s="19"/>
      <c r="GP164" s="19"/>
      <c r="GQ164" s="19"/>
      <c r="GR164" s="19"/>
      <c r="GS164" s="19"/>
      <c r="GT164" s="19"/>
      <c r="GU164" s="19"/>
      <c r="GV164" s="19"/>
      <c r="GW164" s="19"/>
      <c r="GX164" s="19"/>
      <c r="GY164" s="19"/>
      <c r="GZ164" s="19"/>
      <c r="HA164" s="19"/>
      <c r="HB164" s="19"/>
      <c r="HC164" s="19"/>
      <c r="HD164" s="19"/>
      <c r="HE164" s="19"/>
      <c r="HF164" s="19"/>
      <c r="HG164" s="19"/>
      <c r="HH164" s="19"/>
      <c r="HI164" s="19"/>
      <c r="HJ164" s="19"/>
      <c r="HK164" s="19"/>
      <c r="HL164" s="19"/>
      <c r="HM164" s="19"/>
      <c r="HN164" s="19"/>
      <c r="HO164" s="19"/>
      <c r="HP164" s="19"/>
      <c r="HQ164" s="19"/>
      <c r="HR164" s="19"/>
      <c r="HS164" s="19"/>
      <c r="HT164" s="19"/>
      <c r="HU164" s="19"/>
      <c r="HV164" s="19"/>
      <c r="HW164" s="19"/>
      <c r="HX164" s="19"/>
      <c r="HY164" s="19"/>
      <c r="HZ164" s="19"/>
      <c r="IA164" s="19"/>
      <c r="IB164" s="19"/>
      <c r="IC164" s="19"/>
      <c r="ID164" s="19"/>
      <c r="IE164" s="19"/>
      <c r="IF164" s="19"/>
    </row>
    <row r="165" s="3" customFormat="1" spans="1:240">
      <c r="A165" s="4" t="s">
        <v>40</v>
      </c>
      <c r="B165" s="5">
        <v>4.10282069261837</v>
      </c>
      <c r="C165" s="5">
        <v>11.7668614855807</v>
      </c>
      <c r="D165" s="6">
        <v>15.3283937464</v>
      </c>
      <c r="E165" s="6">
        <v>15.6343904</v>
      </c>
      <c r="F165" s="6">
        <v>14.2370897</v>
      </c>
      <c r="G165" s="6">
        <v>14.9642484498</v>
      </c>
      <c r="H165" s="6">
        <v>13.9763715182</v>
      </c>
      <c r="I165" s="6">
        <v>13.82256</v>
      </c>
      <c r="J165" s="6">
        <v>14.617319704</v>
      </c>
      <c r="K165" s="6">
        <v>14.617319704</v>
      </c>
      <c r="L165" s="6">
        <v>17.1710221</v>
      </c>
      <c r="M165" s="6">
        <v>18.14525928</v>
      </c>
      <c r="N165" s="6">
        <v>17.6345038336</v>
      </c>
      <c r="O165" s="6">
        <v>19.522954892</v>
      </c>
      <c r="P165" s="6">
        <v>21.317886</v>
      </c>
      <c r="Q165" s="6">
        <v>18.066807</v>
      </c>
      <c r="R165" s="6">
        <v>13.4442473022</v>
      </c>
      <c r="S165" s="6">
        <v>12.043122</v>
      </c>
      <c r="T165" s="6">
        <v>14.004102</v>
      </c>
      <c r="U165" s="6">
        <v>12.0039484</v>
      </c>
      <c r="V165" s="6">
        <v>10.751174</v>
      </c>
      <c r="W165" s="6">
        <v>9.885126</v>
      </c>
      <c r="X165" s="6">
        <v>9.725616</v>
      </c>
      <c r="Y165" s="6">
        <v>8.1204</v>
      </c>
      <c r="Z165" s="6">
        <v>7.856487</v>
      </c>
      <c r="AA165" s="6">
        <v>8.093332</v>
      </c>
      <c r="AB165" s="6">
        <v>8.111207</v>
      </c>
      <c r="AC165" s="6">
        <v>8.1526906648</v>
      </c>
      <c r="AD165" s="6">
        <v>8.9707828</v>
      </c>
      <c r="AE165" s="6">
        <v>8.4612135384</v>
      </c>
      <c r="AF165" s="6">
        <v>6.6927927024</v>
      </c>
      <c r="AG165" s="6">
        <v>8.6749208</v>
      </c>
      <c r="AH165" s="6">
        <v>9.8317753628</v>
      </c>
      <c r="AI165" s="6">
        <v>9.1440957841</v>
      </c>
      <c r="AJ165" s="6">
        <v>11.8249376</v>
      </c>
      <c r="AK165" s="6">
        <v>11.870138511</v>
      </c>
      <c r="AL165" s="6">
        <v>14.103876567</v>
      </c>
      <c r="AM165" s="6">
        <v>14.049395151</v>
      </c>
      <c r="AN165" s="6">
        <v>16.51122</v>
      </c>
      <c r="AO165" s="6">
        <v>17.388821772</v>
      </c>
      <c r="AP165" s="6">
        <v>16.18748631</v>
      </c>
      <c r="AQ165" s="6">
        <v>16.595105832</v>
      </c>
      <c r="AR165" s="6">
        <v>16.0595611585</v>
      </c>
      <c r="AS165" s="6">
        <v>14.5134825</v>
      </c>
      <c r="AT165" s="6">
        <v>14.097585216</v>
      </c>
      <c r="AU165" s="6">
        <v>13.14973621</v>
      </c>
      <c r="AV165" s="6">
        <v>13.7677713</v>
      </c>
      <c r="AW165" s="6">
        <v>13.2019371365</v>
      </c>
      <c r="AX165" s="6">
        <v>14.2686273191</v>
      </c>
      <c r="AY165" s="6">
        <v>14.4529935235</v>
      </c>
      <c r="AZ165" s="6">
        <v>18.1528207</v>
      </c>
      <c r="BA165" s="6">
        <v>19.9119327897</v>
      </c>
      <c r="BB165" s="6">
        <v>11.528201</v>
      </c>
      <c r="BC165" s="6">
        <v>10.5363542376</v>
      </c>
      <c r="BD165" s="6">
        <v>12.4347372642</v>
      </c>
      <c r="BE165" s="6">
        <v>9.2319452</v>
      </c>
      <c r="BF165" s="6">
        <v>9.806184492</v>
      </c>
      <c r="BG165" s="6">
        <v>10.1770594183</v>
      </c>
      <c r="BH165" s="6">
        <v>10.0222900254</v>
      </c>
      <c r="BI165" s="6">
        <v>10.8491461442</v>
      </c>
      <c r="BJ165" s="6">
        <v>10.2655888328</v>
      </c>
      <c r="BK165" s="6">
        <v>8.2388252674</v>
      </c>
      <c r="BL165" s="7">
        <v>5.5992284757</v>
      </c>
      <c r="BM165" s="7">
        <v>6.5170338034</v>
      </c>
      <c r="BN165" s="7">
        <v>7.2374008</v>
      </c>
      <c r="BO165" s="7">
        <v>6.6367922488</v>
      </c>
      <c r="BP165" s="7">
        <v>6.0067959921</v>
      </c>
      <c r="BQ165" s="7">
        <v>8.1151002967</v>
      </c>
      <c r="BR165" s="7">
        <v>8.6885832775</v>
      </c>
      <c r="BS165" s="7">
        <v>8.869465485</v>
      </c>
      <c r="BT165" s="7">
        <v>12.936196495</v>
      </c>
      <c r="BU165" s="7">
        <v>12.7027408192</v>
      </c>
      <c r="BV165" s="7">
        <v>14.3935280304</v>
      </c>
      <c r="BW165" s="7">
        <v>17.0763269264</v>
      </c>
      <c r="BX165" s="7">
        <v>21.3106704306</v>
      </c>
      <c r="BY165" s="7">
        <v>23.2192451747</v>
      </c>
      <c r="BZ165" s="7">
        <v>26.446032781</v>
      </c>
      <c r="CA165" s="7">
        <v>28.5718589285</v>
      </c>
      <c r="CB165" s="6">
        <v>23.2673268595</v>
      </c>
      <c r="CC165" s="6">
        <v>22.005808212</v>
      </c>
      <c r="CD165" s="6">
        <v>22.2327360951</v>
      </c>
      <c r="CE165" s="6">
        <v>23.3612114058</v>
      </c>
      <c r="CF165" s="6">
        <v>20.53332</v>
      </c>
      <c r="CG165" s="6">
        <v>19.6767090378</v>
      </c>
      <c r="CH165" s="6">
        <v>22.03249074</v>
      </c>
      <c r="CI165" s="6">
        <v>21.5127499328</v>
      </c>
      <c r="CJ165" s="6">
        <v>16.1951700673</v>
      </c>
      <c r="CK165" s="6">
        <v>17.5063763966</v>
      </c>
      <c r="CL165" s="6">
        <v>10.3103448</v>
      </c>
      <c r="CM165" s="6">
        <v>8.5356090504</v>
      </c>
      <c r="CN165" s="6">
        <v>8.9845861222</v>
      </c>
      <c r="CO165" s="7">
        <v>7.1188769</v>
      </c>
      <c r="CP165" s="7">
        <v>7.6900377545</v>
      </c>
      <c r="CQ165" s="7">
        <v>8.6939462202</v>
      </c>
      <c r="CR165" s="7">
        <v>11.7502</v>
      </c>
      <c r="CS165" s="7">
        <v>11.2262990922</v>
      </c>
      <c r="CT165" s="7">
        <v>14.1909044832</v>
      </c>
      <c r="CU165" s="7">
        <v>14.4114123222</v>
      </c>
      <c r="CV165" s="7">
        <v>13.6581945225</v>
      </c>
      <c r="CW165" s="7">
        <v>11.7829314636</v>
      </c>
      <c r="CX165" s="7">
        <v>15.5320460202</v>
      </c>
      <c r="CY165" s="7">
        <v>18.8644867248</v>
      </c>
      <c r="CZ165" s="7">
        <v>19.8307409546</v>
      </c>
      <c r="DA165" s="7">
        <v>26.909929975</v>
      </c>
      <c r="DB165" s="7">
        <v>28.3862809227</v>
      </c>
      <c r="DC165" s="7">
        <v>30.6271705822</v>
      </c>
      <c r="DD165" s="7">
        <v>38.2493189</v>
      </c>
      <c r="DE165" s="7">
        <v>44.4677479796</v>
      </c>
      <c r="DF165" s="7">
        <v>51.363222842</v>
      </c>
      <c r="DG165" s="7">
        <v>64.3980897968</v>
      </c>
      <c r="DH165" s="7">
        <v>63.29165</v>
      </c>
      <c r="DI165" s="7">
        <v>62.0951293032</v>
      </c>
      <c r="DJ165" s="7">
        <v>88.3400274</v>
      </c>
      <c r="DK165" s="7">
        <v>90.8857153152</v>
      </c>
      <c r="DL165" s="6">
        <v>75.3701377344</v>
      </c>
      <c r="DM165" s="6">
        <v>75.3625233</v>
      </c>
      <c r="DN165" s="6">
        <v>71.459039744</v>
      </c>
      <c r="DO165" s="6">
        <v>67.3165607424</v>
      </c>
      <c r="DP165" s="6">
        <v>76.4596401664</v>
      </c>
      <c r="DQ165" s="6">
        <v>75.2920582483</v>
      </c>
      <c r="DR165" s="6">
        <v>60.1349161282</v>
      </c>
      <c r="DS165" s="6">
        <v>51.8788324011</v>
      </c>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19"/>
      <c r="FV165" s="19"/>
      <c r="FW165" s="19"/>
      <c r="FX165" s="19"/>
      <c r="FY165" s="19"/>
      <c r="FZ165" s="19"/>
      <c r="GA165" s="19"/>
      <c r="GB165" s="19"/>
      <c r="GC165" s="19"/>
      <c r="GD165" s="19"/>
      <c r="GE165" s="19"/>
      <c r="GF165" s="19"/>
      <c r="GG165" s="19"/>
      <c r="GH165" s="19"/>
      <c r="GI165" s="19"/>
      <c r="GJ165" s="19"/>
      <c r="GK165" s="19"/>
      <c r="GL165" s="19"/>
      <c r="GM165" s="19"/>
      <c r="GN165" s="19"/>
      <c r="GO165" s="19"/>
      <c r="GP165" s="19"/>
      <c r="GQ165" s="19"/>
      <c r="GR165" s="19"/>
      <c r="GS165" s="19"/>
      <c r="GT165" s="19"/>
      <c r="GU165" s="19"/>
      <c r="GV165" s="19"/>
      <c r="GW165" s="19"/>
      <c r="GX165" s="19"/>
      <c r="GY165" s="19"/>
      <c r="GZ165" s="19"/>
      <c r="HA165" s="19"/>
      <c r="HB165" s="19"/>
      <c r="HC165" s="19"/>
      <c r="HD165" s="19"/>
      <c r="HE165" s="19"/>
      <c r="HF165" s="19"/>
      <c r="HG165" s="19"/>
      <c r="HH165" s="19"/>
      <c r="HI165" s="19"/>
      <c r="HJ165" s="19"/>
      <c r="HK165" s="19"/>
      <c r="HL165" s="19"/>
      <c r="HM165" s="19"/>
      <c r="HN165" s="19"/>
      <c r="HO165" s="19"/>
      <c r="HP165" s="19"/>
      <c r="HQ165" s="19"/>
      <c r="HR165" s="19"/>
      <c r="HS165" s="19"/>
      <c r="HT165" s="19"/>
      <c r="HU165" s="19"/>
      <c r="HV165" s="19"/>
      <c r="HW165" s="19"/>
      <c r="HX165" s="19"/>
      <c r="HY165" s="19"/>
      <c r="HZ165" s="19"/>
      <c r="IA165" s="19"/>
      <c r="IB165" s="19"/>
      <c r="IC165" s="19"/>
      <c r="ID165" s="19"/>
      <c r="IE165" s="19"/>
      <c r="IF165" s="19"/>
    </row>
    <row r="166" s="3" customFormat="1" spans="1:240">
      <c r="A166" s="4" t="s">
        <v>41</v>
      </c>
      <c r="B166" s="5"/>
      <c r="C166" s="5"/>
      <c r="D166" s="6">
        <v>42.56975528</v>
      </c>
      <c r="E166" s="6">
        <v>44.13574387</v>
      </c>
      <c r="F166" s="6">
        <v>39.46851383</v>
      </c>
      <c r="G166" s="6">
        <v>42.57388664</v>
      </c>
      <c r="H166" s="6">
        <v>50.3760478</v>
      </c>
      <c r="I166" s="6">
        <v>43.14275099</v>
      </c>
      <c r="J166" s="6">
        <v>41.32902608</v>
      </c>
      <c r="K166" s="6">
        <v>38.55922913</v>
      </c>
      <c r="L166" s="6">
        <v>32.93304811</v>
      </c>
      <c r="M166" s="6">
        <v>34.29031446</v>
      </c>
      <c r="N166" s="6">
        <v>38.80515898</v>
      </c>
      <c r="O166" s="6">
        <v>41.25266026</v>
      </c>
      <c r="P166" s="6">
        <v>41.648379</v>
      </c>
      <c r="Q166" s="6">
        <v>40.805719</v>
      </c>
      <c r="R166" s="6">
        <v>37.043539</v>
      </c>
      <c r="S166" s="6">
        <v>40.088118</v>
      </c>
      <c r="T166" s="6">
        <v>39.886075</v>
      </c>
      <c r="U166" s="6">
        <v>39.172958</v>
      </c>
      <c r="V166" s="6">
        <v>39.570476</v>
      </c>
      <c r="W166" s="6">
        <v>39.500736</v>
      </c>
      <c r="X166" s="6">
        <v>39.69526</v>
      </c>
      <c r="Y166" s="6">
        <v>40.6934</v>
      </c>
      <c r="Z166" s="6">
        <v>37.95026</v>
      </c>
      <c r="AA166" s="6">
        <v>38.17507823</v>
      </c>
      <c r="AB166" s="6">
        <v>40.825375</v>
      </c>
      <c r="AC166" s="6">
        <v>39.43594777</v>
      </c>
      <c r="AD166" s="6">
        <v>37.811448</v>
      </c>
      <c r="AE166" s="6">
        <v>40.444596</v>
      </c>
      <c r="AF166" s="6">
        <v>42.200028</v>
      </c>
      <c r="AG166" s="6">
        <v>39.95803167</v>
      </c>
      <c r="AH166" s="6">
        <v>42.95017612</v>
      </c>
      <c r="AI166" s="6">
        <v>43.50815178</v>
      </c>
      <c r="AJ166" s="6">
        <v>49.13016223</v>
      </c>
      <c r="AK166" s="6">
        <v>50.22722317</v>
      </c>
      <c r="AL166" s="6">
        <v>52.17677732</v>
      </c>
      <c r="AM166" s="6">
        <v>52.91877075</v>
      </c>
      <c r="AN166" s="6">
        <v>53.51391438</v>
      </c>
      <c r="AO166" s="6">
        <v>58.16215101</v>
      </c>
      <c r="AP166" s="6">
        <v>60.98164558</v>
      </c>
      <c r="AQ166" s="6">
        <v>64.0338781</v>
      </c>
      <c r="AR166" s="6">
        <v>60.89063864</v>
      </c>
      <c r="AS166" s="6">
        <v>63.09310043</v>
      </c>
      <c r="AT166" s="6">
        <v>64.7417294</v>
      </c>
      <c r="AU166" s="6">
        <v>62.80093833</v>
      </c>
      <c r="AV166" s="6">
        <v>63.02253592</v>
      </c>
      <c r="AW166" s="6">
        <v>58.02655257</v>
      </c>
      <c r="AX166" s="6">
        <v>61.54582261</v>
      </c>
      <c r="AY166" s="6">
        <v>70.21652966</v>
      </c>
      <c r="AZ166" s="6">
        <v>71.05544497</v>
      </c>
      <c r="BA166" s="6">
        <v>68.32894916</v>
      </c>
      <c r="BB166" s="6">
        <v>64.052901</v>
      </c>
      <c r="BC166" s="6">
        <v>68.41051998</v>
      </c>
      <c r="BD166" s="6">
        <v>72.38565203</v>
      </c>
      <c r="BE166" s="6">
        <v>63.36194571</v>
      </c>
      <c r="BF166" s="6">
        <v>65.45622049</v>
      </c>
      <c r="BG166" s="6">
        <v>61.10553353</v>
      </c>
      <c r="BH166" s="6">
        <v>62.46154723</v>
      </c>
      <c r="BI166" s="6">
        <v>67.65429639</v>
      </c>
      <c r="BJ166" s="6">
        <v>63.42041638</v>
      </c>
      <c r="BK166" s="6">
        <v>54.79903981</v>
      </c>
      <c r="BL166" s="6">
        <v>47.02741707</v>
      </c>
      <c r="BM166" s="6">
        <v>48.19323162</v>
      </c>
      <c r="BN166" s="6">
        <v>48.30657866</v>
      </c>
      <c r="BO166" s="6">
        <v>53.2787313</v>
      </c>
      <c r="BP166" s="6">
        <v>50.14468828</v>
      </c>
      <c r="BQ166" s="6">
        <v>56.6033536</v>
      </c>
      <c r="BR166" s="6">
        <v>57.5360488</v>
      </c>
      <c r="BS166" s="6">
        <v>49.34023776</v>
      </c>
      <c r="BT166" s="6">
        <v>54.24747603</v>
      </c>
      <c r="BU166" s="6">
        <v>57.856029</v>
      </c>
      <c r="BV166" s="6">
        <v>57.90899858</v>
      </c>
      <c r="BW166" s="6">
        <v>68.42415945</v>
      </c>
      <c r="BX166" s="6">
        <v>70.12364377</v>
      </c>
      <c r="BY166" s="6">
        <v>72.44482911</v>
      </c>
      <c r="BZ166" s="6">
        <v>68.26900679</v>
      </c>
      <c r="CA166" s="6">
        <v>65.36493243</v>
      </c>
      <c r="CB166" s="6">
        <v>66.20226279</v>
      </c>
      <c r="CC166" s="6">
        <v>67.29296118</v>
      </c>
      <c r="CD166" s="6">
        <v>63.2227958</v>
      </c>
      <c r="CE166" s="6">
        <v>68.50015772</v>
      </c>
      <c r="CF166" s="6">
        <v>63.60623568</v>
      </c>
      <c r="CG166" s="6">
        <v>63.54754029</v>
      </c>
      <c r="CH166" s="6">
        <v>60.56711891</v>
      </c>
      <c r="CI166" s="6">
        <v>59.81659824</v>
      </c>
      <c r="CJ166" s="6">
        <v>58.40376013</v>
      </c>
      <c r="CK166" s="6">
        <v>51.72392166</v>
      </c>
      <c r="CL166" s="6">
        <v>48.89936664</v>
      </c>
      <c r="CM166" s="6">
        <v>45.00149992</v>
      </c>
      <c r="CN166" s="6">
        <v>46.5292122</v>
      </c>
      <c r="CO166" s="6">
        <v>44.23375877</v>
      </c>
      <c r="CP166" s="6">
        <v>41.78736616</v>
      </c>
      <c r="CQ166" s="6">
        <v>46.25793134</v>
      </c>
      <c r="CR166" s="6">
        <v>55.64759753</v>
      </c>
      <c r="CS166" s="6">
        <v>54.39911365</v>
      </c>
      <c r="CT166" s="6">
        <v>59.56696733</v>
      </c>
      <c r="CU166" s="6">
        <v>54.21842335</v>
      </c>
      <c r="CV166" s="6">
        <v>56.10860692</v>
      </c>
      <c r="CW166" s="6">
        <v>51.86352502</v>
      </c>
      <c r="CX166" s="6">
        <v>45.80425234</v>
      </c>
      <c r="CY166" s="6">
        <v>47.9198219</v>
      </c>
      <c r="CZ166" s="6">
        <v>48.76977213</v>
      </c>
      <c r="DA166" s="6">
        <v>44.97960828</v>
      </c>
      <c r="DB166" s="6">
        <v>45.44571821</v>
      </c>
      <c r="DC166" s="6">
        <v>45.26172745</v>
      </c>
      <c r="DD166" s="6">
        <v>47.39573859</v>
      </c>
      <c r="DE166" s="6">
        <v>48.12788264</v>
      </c>
      <c r="DF166" s="6">
        <v>47.95846088</v>
      </c>
      <c r="DG166" s="6">
        <v>49.44504945</v>
      </c>
      <c r="DH166" s="6">
        <v>48.54213465</v>
      </c>
      <c r="DI166" s="6">
        <v>47.35871461</v>
      </c>
      <c r="DJ166" s="6">
        <v>50.62199449</v>
      </c>
      <c r="DK166" s="6">
        <v>46.75528292</v>
      </c>
      <c r="DL166" s="6">
        <v>48.30433251</v>
      </c>
      <c r="DM166" s="6">
        <v>47.26903767</v>
      </c>
      <c r="DN166" s="6">
        <v>48.70941712</v>
      </c>
      <c r="DO166" s="6">
        <v>47.11680245</v>
      </c>
      <c r="DP166" s="6">
        <v>49.89646435</v>
      </c>
      <c r="DQ166" s="6">
        <v>48.00332706</v>
      </c>
      <c r="DR166" s="6">
        <v>50.50272584</v>
      </c>
      <c r="DS166" s="6">
        <v>48.0597109668</v>
      </c>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9"/>
      <c r="GE166" s="19"/>
      <c r="GF166" s="19"/>
      <c r="GG166" s="19"/>
      <c r="GH166" s="19"/>
      <c r="GI166" s="19"/>
      <c r="GJ166" s="19"/>
      <c r="GK166" s="19"/>
      <c r="GL166" s="19"/>
      <c r="GM166" s="19"/>
      <c r="GN166" s="19"/>
      <c r="GO166" s="19"/>
      <c r="GP166" s="19"/>
      <c r="GQ166" s="19"/>
      <c r="GR166" s="19"/>
      <c r="GS166" s="19"/>
      <c r="GT166" s="19"/>
      <c r="GU166" s="19"/>
      <c r="GV166" s="19"/>
      <c r="GW166" s="19"/>
      <c r="GX166" s="19"/>
      <c r="GY166" s="19"/>
      <c r="GZ166" s="19"/>
      <c r="HA166" s="19"/>
      <c r="HB166" s="19"/>
      <c r="HC166" s="19"/>
      <c r="HD166" s="19"/>
      <c r="HE166" s="19"/>
      <c r="HF166" s="19"/>
      <c r="HG166" s="19"/>
      <c r="HH166" s="19"/>
      <c r="HI166" s="19"/>
      <c r="HJ166" s="19"/>
      <c r="HK166" s="19"/>
      <c r="HL166" s="19"/>
      <c r="HM166" s="19"/>
      <c r="HN166" s="19"/>
      <c r="HO166" s="19"/>
      <c r="HP166" s="19"/>
      <c r="HQ166" s="19"/>
      <c r="HR166" s="19"/>
      <c r="HS166" s="19"/>
      <c r="HT166" s="19"/>
      <c r="HU166" s="19"/>
      <c r="HV166" s="19"/>
      <c r="HW166" s="19"/>
      <c r="HX166" s="19"/>
      <c r="HY166" s="19"/>
      <c r="HZ166" s="19"/>
      <c r="IA166" s="19"/>
      <c r="IB166" s="19"/>
      <c r="IC166" s="19"/>
      <c r="ID166" s="19"/>
      <c r="IE166" s="19"/>
      <c r="IF166" s="19"/>
    </row>
    <row r="167" s="3" customFormat="1" spans="1:240">
      <c r="A167" s="4" t="s">
        <v>42</v>
      </c>
      <c r="B167" s="5">
        <v>4.06893568410375</v>
      </c>
      <c r="C167" s="5"/>
      <c r="D167" s="6">
        <v>27.6956094364534</v>
      </c>
      <c r="E167" s="6">
        <v>30.4849997649237</v>
      </c>
      <c r="F167" s="6">
        <v>23.9051724692713</v>
      </c>
      <c r="G167" s="7">
        <v>23.675499019357</v>
      </c>
      <c r="H167" s="7">
        <v>28.4876115170586</v>
      </c>
      <c r="I167" s="7">
        <v>29.9166568030031</v>
      </c>
      <c r="J167" s="7">
        <v>30.8469185825893</v>
      </c>
      <c r="K167" s="7">
        <v>33.5958282173625</v>
      </c>
      <c r="L167" s="7">
        <v>31.8439433901795</v>
      </c>
      <c r="M167" s="7">
        <v>32.3997130725982</v>
      </c>
      <c r="N167" s="7">
        <v>30.0818259053542</v>
      </c>
      <c r="O167" s="7">
        <v>32.0419255345502</v>
      </c>
      <c r="P167" s="7">
        <v>33.0305356915803</v>
      </c>
      <c r="Q167" s="7">
        <v>34.0515712633146</v>
      </c>
      <c r="R167" s="7">
        <v>34.7478501780548</v>
      </c>
      <c r="S167" s="7">
        <v>33.345355208657</v>
      </c>
      <c r="T167" s="7">
        <v>37.2453484811542</v>
      </c>
      <c r="U167" s="7">
        <v>37.2790521555085</v>
      </c>
      <c r="V167" s="7">
        <v>39.9864353113759</v>
      </c>
      <c r="W167" s="7">
        <v>37.0555610185996</v>
      </c>
      <c r="X167" s="7">
        <v>36.771391723059</v>
      </c>
      <c r="Y167" s="7">
        <v>39.3350483067918</v>
      </c>
      <c r="Z167" s="7">
        <v>45.3725915363038</v>
      </c>
      <c r="AA167" s="7">
        <v>46.5950137846448</v>
      </c>
      <c r="AB167" s="7">
        <v>46.773149409373</v>
      </c>
      <c r="AC167" s="7">
        <v>58.3292867318375</v>
      </c>
      <c r="AD167" s="7">
        <v>59.0321461150472</v>
      </c>
      <c r="AE167" s="7">
        <v>57.3477892624073</v>
      </c>
      <c r="AF167" s="7">
        <v>59.7332252670991</v>
      </c>
      <c r="AG167" s="7">
        <v>61.3581393070894</v>
      </c>
      <c r="AH167" s="7">
        <v>58.1663910014188</v>
      </c>
      <c r="AI167" s="7">
        <v>67.4918645873053</v>
      </c>
      <c r="AJ167" s="7">
        <v>66.5815951143947</v>
      </c>
      <c r="AK167" s="7">
        <v>65.1199377881844</v>
      </c>
      <c r="AL167" s="7">
        <v>63.0007526682423</v>
      </c>
      <c r="AM167" s="7">
        <v>65.9720109157509</v>
      </c>
      <c r="AN167" s="7">
        <v>72.8754322921791</v>
      </c>
      <c r="AO167" s="7">
        <v>72.9992876358368</v>
      </c>
      <c r="AP167" s="7">
        <v>90.4413986708639</v>
      </c>
      <c r="AQ167" s="7">
        <v>87.3658191109556</v>
      </c>
      <c r="AR167" s="7">
        <v>75.0378785722645</v>
      </c>
      <c r="AS167" s="7">
        <v>81.8883346720836</v>
      </c>
      <c r="AT167" s="7">
        <v>73.8027338213082</v>
      </c>
      <c r="AU167" s="7">
        <v>76.8041383588002</v>
      </c>
      <c r="AV167" s="7">
        <v>74.9687014039855</v>
      </c>
      <c r="AW167" s="7">
        <v>73.0551054487179</v>
      </c>
      <c r="AX167" s="7">
        <v>83.2921213516609</v>
      </c>
      <c r="AY167" s="7">
        <v>84.3691309076415</v>
      </c>
      <c r="AZ167" s="7">
        <v>86.7554432098765</v>
      </c>
      <c r="BA167" s="7">
        <v>92.3891955742297</v>
      </c>
      <c r="BB167" s="7">
        <v>86.748858934344</v>
      </c>
      <c r="BC167" s="7">
        <v>99.7842188780155</v>
      </c>
      <c r="BD167" s="7">
        <v>105.251026989427</v>
      </c>
      <c r="BE167" s="7">
        <v>113.550264353278</v>
      </c>
      <c r="BF167" s="7">
        <v>115.751212517719</v>
      </c>
      <c r="BG167" s="7">
        <v>112.415187994649</v>
      </c>
      <c r="BH167" s="7">
        <v>112.350182238872</v>
      </c>
      <c r="BI167" s="7">
        <v>114.630731856422</v>
      </c>
      <c r="BJ167" s="7">
        <v>120.009581818182</v>
      </c>
      <c r="BK167" s="6">
        <v>113.80960991092</v>
      </c>
      <c r="BL167" s="7">
        <v>89.4000041142857</v>
      </c>
      <c r="BM167" s="7">
        <v>93.8781286605404</v>
      </c>
      <c r="BN167" s="7">
        <v>106.70779211184</v>
      </c>
      <c r="BO167" s="7">
        <v>115.825970634031</v>
      </c>
      <c r="BP167" s="7">
        <v>116.48675365527</v>
      </c>
      <c r="BQ167" s="7">
        <v>123.683623854871</v>
      </c>
      <c r="BR167" s="7">
        <v>134.977790986613</v>
      </c>
      <c r="BS167" s="7">
        <v>130.783366494348</v>
      </c>
      <c r="BT167" s="7">
        <v>148.999745260189</v>
      </c>
      <c r="BU167" s="7">
        <v>169.585020903908</v>
      </c>
      <c r="BV167" s="7">
        <v>146.649183790483</v>
      </c>
      <c r="BW167" s="7">
        <v>159.198396358863</v>
      </c>
      <c r="BX167" s="7">
        <v>146.669431700235</v>
      </c>
      <c r="BY167" s="7">
        <v>157.843090478528</v>
      </c>
      <c r="BZ167" s="7">
        <v>171.58525065876</v>
      </c>
      <c r="CA167" s="7">
        <v>178.333614209746</v>
      </c>
      <c r="CB167" s="7">
        <v>183.652780622776</v>
      </c>
      <c r="CC167" s="6">
        <v>181.506382261568</v>
      </c>
      <c r="CD167" s="6">
        <v>167.163603207928</v>
      </c>
      <c r="CE167" s="6">
        <v>185.596069272664</v>
      </c>
      <c r="CF167" s="6">
        <v>179.982833050609</v>
      </c>
      <c r="CG167" s="6">
        <v>182.068216060915</v>
      </c>
      <c r="CH167" s="6">
        <v>157.827055530914</v>
      </c>
      <c r="CI167" s="6">
        <v>137.727872970241</v>
      </c>
      <c r="CJ167" s="6">
        <v>128.698707664963</v>
      </c>
      <c r="CK167" s="6">
        <v>111.435597091369</v>
      </c>
      <c r="CL167" s="6">
        <v>111.100736315846</v>
      </c>
      <c r="CM167" s="6">
        <v>98.2773981183358</v>
      </c>
      <c r="CN167" s="6">
        <v>100.13381754386</v>
      </c>
      <c r="CO167" s="6">
        <v>91.9421262161345</v>
      </c>
      <c r="CP167" s="6">
        <v>70.3724321631693</v>
      </c>
      <c r="CQ167" s="6">
        <v>66.2892013843568</v>
      </c>
      <c r="CR167" s="6">
        <v>75.1345026296793</v>
      </c>
      <c r="CS167" s="6">
        <v>90.6555254889388</v>
      </c>
      <c r="CT167" s="6">
        <v>101.329479917454</v>
      </c>
      <c r="CU167" s="6">
        <v>95.9254590233546</v>
      </c>
      <c r="CV167" s="6">
        <v>92.517128398957</v>
      </c>
      <c r="CW167" s="6">
        <v>87.5313738686679</v>
      </c>
      <c r="CX167" s="6">
        <v>71.0567497695833</v>
      </c>
      <c r="CY167" s="6">
        <v>90.1167735510917</v>
      </c>
      <c r="CZ167" s="6">
        <v>101.407237981045</v>
      </c>
      <c r="DA167" s="6">
        <v>100.711088611714</v>
      </c>
      <c r="DB167" s="6">
        <v>93.2081661515665</v>
      </c>
      <c r="DC167" s="6">
        <v>84.3379640306392</v>
      </c>
      <c r="DD167" s="6">
        <v>96.6650567052023</v>
      </c>
      <c r="DE167" s="6">
        <v>83.6325374179286</v>
      </c>
      <c r="DF167" s="6">
        <v>61.0962816100684</v>
      </c>
      <c r="DG167" s="6">
        <v>68.7914580443195</v>
      </c>
      <c r="DH167" s="6">
        <v>68.0111010896522</v>
      </c>
      <c r="DI167" s="6">
        <v>69.7629538682635</v>
      </c>
      <c r="DJ167" s="6">
        <v>77.2704486194556</v>
      </c>
      <c r="DK167" s="6">
        <v>68.8292682018644</v>
      </c>
      <c r="DL167" s="6">
        <v>74.4357637402597</v>
      </c>
      <c r="DM167" s="6">
        <v>64.5210430097334</v>
      </c>
      <c r="DN167" s="6">
        <v>62.4143872685702</v>
      </c>
      <c r="DO167" s="6">
        <v>67.6956844453854</v>
      </c>
      <c r="DP167" s="6">
        <v>69.7491950590842</v>
      </c>
      <c r="DQ167" s="6">
        <v>67.9696586395518</v>
      </c>
      <c r="DR167" s="6">
        <v>46.5971744107681</v>
      </c>
      <c r="DS167" s="6">
        <v>44.0288211369264</v>
      </c>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19"/>
      <c r="GK167" s="19"/>
      <c r="GL167" s="19"/>
      <c r="GM167" s="19"/>
      <c r="GN167" s="19"/>
      <c r="GO167" s="19"/>
      <c r="GP167" s="19"/>
      <c r="GQ167" s="19"/>
      <c r="GR167" s="19"/>
      <c r="GS167" s="19"/>
      <c r="GT167" s="19"/>
      <c r="GU167" s="19"/>
      <c r="GV167" s="19"/>
      <c r="GW167" s="19"/>
      <c r="GX167" s="19"/>
      <c r="GY167" s="19"/>
      <c r="GZ167" s="19"/>
      <c r="HA167" s="19"/>
      <c r="HB167" s="19"/>
      <c r="HC167" s="19"/>
      <c r="HD167" s="19"/>
      <c r="HE167" s="19"/>
      <c r="HF167" s="19"/>
      <c r="HG167" s="19"/>
      <c r="HH167" s="19"/>
      <c r="HI167" s="19"/>
      <c r="HJ167" s="19"/>
      <c r="HK167" s="19"/>
      <c r="HL167" s="19"/>
      <c r="HM167" s="19"/>
      <c r="HN167" s="19"/>
      <c r="HO167" s="19"/>
      <c r="HP167" s="19"/>
      <c r="HQ167" s="19"/>
      <c r="HR167" s="19"/>
      <c r="HS167" s="19"/>
      <c r="HT167" s="19"/>
      <c r="HU167" s="19"/>
      <c r="HV167" s="19"/>
      <c r="HW167" s="19"/>
      <c r="HX167" s="19"/>
      <c r="HY167" s="19"/>
      <c r="HZ167" s="19"/>
      <c r="IA167" s="19"/>
      <c r="IB167" s="19"/>
      <c r="IC167" s="19"/>
      <c r="ID167" s="19"/>
      <c r="IE167" s="19"/>
      <c r="IF167" s="19"/>
    </row>
    <row r="168" s="3" customFormat="1" spans="1:240">
      <c r="A168" s="4" t="s">
        <v>43</v>
      </c>
      <c r="B168" s="5">
        <v>5.08040111639966</v>
      </c>
      <c r="C168" s="5"/>
      <c r="D168" s="6" t="s">
        <v>57</v>
      </c>
      <c r="E168" s="6" t="s">
        <v>57</v>
      </c>
      <c r="F168" s="6" t="s">
        <v>57</v>
      </c>
      <c r="G168" s="6" t="s">
        <v>57</v>
      </c>
      <c r="H168" s="6" t="s">
        <v>57</v>
      </c>
      <c r="I168" s="6" t="s">
        <v>57</v>
      </c>
      <c r="J168" s="6" t="s">
        <v>57</v>
      </c>
      <c r="K168" s="6" t="s">
        <v>57</v>
      </c>
      <c r="L168" s="6" t="s">
        <v>57</v>
      </c>
      <c r="M168" s="6" t="s">
        <v>57</v>
      </c>
      <c r="N168" s="6" t="s">
        <v>57</v>
      </c>
      <c r="O168" s="6" t="s">
        <v>57</v>
      </c>
      <c r="P168" s="6" t="s">
        <v>57</v>
      </c>
      <c r="Q168" s="6" t="s">
        <v>57</v>
      </c>
      <c r="R168" s="6" t="s">
        <v>57</v>
      </c>
      <c r="S168" s="6" t="s">
        <v>57</v>
      </c>
      <c r="T168" s="6" t="s">
        <v>57</v>
      </c>
      <c r="U168" s="6" t="s">
        <v>57</v>
      </c>
      <c r="V168" s="6" t="s">
        <v>57</v>
      </c>
      <c r="W168" s="6" t="s">
        <v>57</v>
      </c>
      <c r="X168" s="6" t="s">
        <v>57</v>
      </c>
      <c r="Y168" s="6" t="s">
        <v>57</v>
      </c>
      <c r="Z168" s="6" t="s">
        <v>57</v>
      </c>
      <c r="AA168" s="6" t="s">
        <v>57</v>
      </c>
      <c r="AB168" s="6" t="s">
        <v>57</v>
      </c>
      <c r="AC168" s="6" t="s">
        <v>57</v>
      </c>
      <c r="AD168" s="6" t="s">
        <v>57</v>
      </c>
      <c r="AE168" s="6" t="s">
        <v>57</v>
      </c>
      <c r="AF168" s="6" t="s">
        <v>57</v>
      </c>
      <c r="AG168" s="6" t="s">
        <v>57</v>
      </c>
      <c r="AH168" s="6" t="s">
        <v>57</v>
      </c>
      <c r="AI168" s="6" t="s">
        <v>57</v>
      </c>
      <c r="AJ168" s="6" t="s">
        <v>57</v>
      </c>
      <c r="AK168" s="6" t="s">
        <v>57</v>
      </c>
      <c r="AL168" s="6" t="s">
        <v>57</v>
      </c>
      <c r="AM168" s="6" t="s">
        <v>57</v>
      </c>
      <c r="AN168" s="6" t="s">
        <v>57</v>
      </c>
      <c r="AO168" s="6" t="s">
        <v>57</v>
      </c>
      <c r="AP168" s="6" t="s">
        <v>57</v>
      </c>
      <c r="AQ168" s="6" t="s">
        <v>57</v>
      </c>
      <c r="AR168" s="6" t="s">
        <v>57</v>
      </c>
      <c r="AS168" s="6" t="s">
        <v>57</v>
      </c>
      <c r="AT168" s="6" t="s">
        <v>57</v>
      </c>
      <c r="AU168" s="6" t="s">
        <v>57</v>
      </c>
      <c r="AV168" s="6" t="s">
        <v>57</v>
      </c>
      <c r="AW168" s="6" t="s">
        <v>57</v>
      </c>
      <c r="AX168" s="6" t="s">
        <v>57</v>
      </c>
      <c r="AY168" s="6" t="s">
        <v>57</v>
      </c>
      <c r="AZ168" s="6" t="s">
        <v>57</v>
      </c>
      <c r="BA168" s="6" t="s">
        <v>57</v>
      </c>
      <c r="BB168" s="6">
        <v>16.59551355</v>
      </c>
      <c r="BC168" s="6">
        <v>15.94928998</v>
      </c>
      <c r="BD168" s="6">
        <v>16.69495628</v>
      </c>
      <c r="BE168" s="6">
        <v>19.47547061</v>
      </c>
      <c r="BF168" s="6">
        <v>19.96463255</v>
      </c>
      <c r="BG168" s="6">
        <v>21.6141321</v>
      </c>
      <c r="BH168" s="6">
        <v>20.4146305</v>
      </c>
      <c r="BI168" s="6">
        <v>23.91102746</v>
      </c>
      <c r="BJ168" s="6">
        <v>21.71866129</v>
      </c>
      <c r="BK168" s="6">
        <v>19.21309994</v>
      </c>
      <c r="BL168" s="6">
        <v>10.93496846</v>
      </c>
      <c r="BM168" s="6">
        <v>11.07186947</v>
      </c>
      <c r="BN168" s="7">
        <v>8.32327375</v>
      </c>
      <c r="BO168" s="7">
        <v>10.13936426</v>
      </c>
      <c r="BP168" s="7">
        <v>10.90792921</v>
      </c>
      <c r="BQ168" s="7">
        <v>12.6207564</v>
      </c>
      <c r="BR168" s="7">
        <v>13.82001379</v>
      </c>
      <c r="BS168" s="7">
        <v>18.78836586</v>
      </c>
      <c r="BT168" s="7">
        <v>23.83747768</v>
      </c>
      <c r="BU168" s="7">
        <v>23.20249807</v>
      </c>
      <c r="BV168" s="7">
        <v>20.66257964</v>
      </c>
      <c r="BW168" s="7">
        <v>24.16926883</v>
      </c>
      <c r="BX168" s="7">
        <v>27.84265392</v>
      </c>
      <c r="BY168" s="7">
        <v>36.0468565</v>
      </c>
      <c r="BZ168" s="7">
        <v>36.8956831</v>
      </c>
      <c r="CA168" s="7">
        <v>32.50992633</v>
      </c>
      <c r="CB168" s="7">
        <v>31.91632193</v>
      </c>
      <c r="CC168" s="7">
        <v>31.11548145</v>
      </c>
      <c r="CD168" s="7">
        <v>28.80315601</v>
      </c>
      <c r="CE168" s="7">
        <v>30.56190728</v>
      </c>
      <c r="CF168" s="7">
        <v>30.90558144</v>
      </c>
      <c r="CG168" s="7">
        <v>29.37520491</v>
      </c>
      <c r="CH168" s="7">
        <v>28.25178244</v>
      </c>
      <c r="CI168" s="7">
        <v>28.39507612</v>
      </c>
      <c r="CJ168" s="7">
        <v>23.23888442</v>
      </c>
      <c r="CK168" s="7">
        <v>22.3284372</v>
      </c>
      <c r="CL168" s="7">
        <v>22.44885807</v>
      </c>
      <c r="CM168" s="7">
        <v>18.69524317</v>
      </c>
      <c r="CN168" s="7">
        <v>20.4487976</v>
      </c>
      <c r="CO168" s="7">
        <v>20.61984444</v>
      </c>
      <c r="CP168" s="7">
        <v>18.61490657</v>
      </c>
      <c r="CQ168" s="7">
        <v>19.77245357</v>
      </c>
      <c r="CR168" s="7">
        <v>24.09982015</v>
      </c>
      <c r="CS168" s="7">
        <v>22.18070904</v>
      </c>
      <c r="CT168" s="7">
        <v>26.49038919</v>
      </c>
      <c r="CU168" s="7">
        <v>28.92533074</v>
      </c>
      <c r="CV168" s="7">
        <v>26.86656351</v>
      </c>
      <c r="CW168" s="7">
        <v>25.07879053</v>
      </c>
      <c r="CX168" s="7">
        <v>21.96034569</v>
      </c>
      <c r="CY168" s="7">
        <v>23.60905397</v>
      </c>
      <c r="CZ168" s="7">
        <v>23.75485811</v>
      </c>
      <c r="DA168" s="7">
        <v>25.69932888</v>
      </c>
      <c r="DB168" s="7">
        <v>24.64419155</v>
      </c>
      <c r="DC168" s="7">
        <v>26.06974943</v>
      </c>
      <c r="DD168" s="7">
        <v>30.88222955</v>
      </c>
      <c r="DE168" s="7">
        <v>35.06765088</v>
      </c>
      <c r="DF168" s="7">
        <v>32.9328051</v>
      </c>
      <c r="DG168" s="7">
        <v>32.9595184752</v>
      </c>
      <c r="DH168" s="7">
        <v>33.59517828</v>
      </c>
      <c r="DI168" s="7">
        <v>34.6044276192</v>
      </c>
      <c r="DJ168" s="7">
        <v>40.9454865786</v>
      </c>
      <c r="DK168" s="7">
        <v>36.9313326585</v>
      </c>
      <c r="DL168" s="7">
        <v>39.1645198185</v>
      </c>
      <c r="DM168" s="7">
        <v>41.6804238465</v>
      </c>
      <c r="DN168" s="7">
        <v>45.5394129882</v>
      </c>
      <c r="DO168" s="7">
        <v>47.2176424736</v>
      </c>
      <c r="DP168" s="7">
        <v>50.6088430016</v>
      </c>
      <c r="DQ168" s="6">
        <v>47.0963312352</v>
      </c>
      <c r="DR168" s="6">
        <v>50.647442032</v>
      </c>
      <c r="DS168" s="6">
        <v>35.9840616192</v>
      </c>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c r="GY168" s="19"/>
      <c r="GZ168" s="19"/>
      <c r="HA168" s="19"/>
      <c r="HB168" s="19"/>
      <c r="HC168" s="19"/>
      <c r="HD168" s="19"/>
      <c r="HE168" s="19"/>
      <c r="HF168" s="19"/>
      <c r="HG168" s="19"/>
      <c r="HH168" s="19"/>
      <c r="HI168" s="19"/>
      <c r="HJ168" s="19"/>
      <c r="HK168" s="19"/>
      <c r="HL168" s="19"/>
      <c r="HM168" s="19"/>
      <c r="HN168" s="19"/>
      <c r="HO168" s="19"/>
      <c r="HP168" s="19"/>
      <c r="HQ168" s="19"/>
      <c r="HR168" s="19"/>
      <c r="HS168" s="19"/>
      <c r="HT168" s="19"/>
      <c r="HU168" s="19"/>
      <c r="HV168" s="19"/>
      <c r="HW168" s="19"/>
      <c r="HX168" s="19"/>
      <c r="HY168" s="19"/>
      <c r="HZ168" s="19"/>
      <c r="IA168" s="19"/>
      <c r="IB168" s="19"/>
      <c r="IC168" s="19"/>
      <c r="ID168" s="19"/>
      <c r="IE168" s="19"/>
      <c r="IF168" s="19"/>
    </row>
    <row r="169" s="3" customFormat="1" spans="1:240">
      <c r="A169" s="4" t="s">
        <v>44</v>
      </c>
      <c r="B169" s="5">
        <v>1.57617749228687</v>
      </c>
      <c r="C169" s="5"/>
      <c r="D169" s="6">
        <v>173.98718</v>
      </c>
      <c r="E169" s="6">
        <v>167.092332</v>
      </c>
      <c r="F169" s="6">
        <v>169.0025617</v>
      </c>
      <c r="G169" s="6">
        <v>179.9254451568</v>
      </c>
      <c r="H169" s="6">
        <v>214.2165937758</v>
      </c>
      <c r="I169" s="6">
        <v>206.0214557878</v>
      </c>
      <c r="J169" s="6">
        <v>208.7172248628</v>
      </c>
      <c r="K169" s="6">
        <v>205.0514296</v>
      </c>
      <c r="L169" s="6">
        <v>186.0764551848</v>
      </c>
      <c r="M169" s="6">
        <v>173.9691840924</v>
      </c>
      <c r="N169" s="6">
        <v>184.3715097012</v>
      </c>
      <c r="O169" s="6">
        <v>180.85409</v>
      </c>
      <c r="P169" s="6">
        <v>184.4639233689</v>
      </c>
      <c r="Q169" s="6">
        <v>184.268215637244</v>
      </c>
      <c r="R169" s="6">
        <v>158.087081864941</v>
      </c>
      <c r="S169" s="6">
        <v>167.032956728</v>
      </c>
      <c r="T169" s="6">
        <v>164.042140464</v>
      </c>
      <c r="U169" s="6">
        <v>164.565380789</v>
      </c>
      <c r="V169" s="6">
        <v>158.5676722916</v>
      </c>
      <c r="W169" s="6">
        <v>124.4990718116</v>
      </c>
      <c r="X169" s="6">
        <v>123.9090837466</v>
      </c>
      <c r="Y169" s="6">
        <v>118.7489820249</v>
      </c>
      <c r="Z169" s="6">
        <v>89.1659959034</v>
      </c>
      <c r="AA169" s="6">
        <v>85.8879800788</v>
      </c>
      <c r="AB169" s="6">
        <v>83.482190008</v>
      </c>
      <c r="AC169" s="6">
        <v>89.8380108216</v>
      </c>
      <c r="AD169" s="6">
        <v>81.4230940683</v>
      </c>
      <c r="AE169" s="6">
        <v>92.2741413472</v>
      </c>
      <c r="AF169" s="6">
        <v>83.9268877431</v>
      </c>
      <c r="AG169" s="6">
        <v>68.892935811</v>
      </c>
      <c r="AH169" s="6">
        <v>69.4396872272</v>
      </c>
      <c r="AI169" s="6">
        <v>53.0180138448</v>
      </c>
      <c r="AJ169" s="6">
        <v>55.68085238</v>
      </c>
      <c r="AK169" s="6">
        <v>61.2715007109</v>
      </c>
      <c r="AL169" s="6">
        <v>58.9759400407</v>
      </c>
      <c r="AM169" s="6">
        <v>69.9088418619</v>
      </c>
      <c r="AN169" s="6">
        <v>67.90706111</v>
      </c>
      <c r="AO169" s="6">
        <v>73.2349140127</v>
      </c>
      <c r="AP169" s="6">
        <v>88.4925455436</v>
      </c>
      <c r="AQ169" s="6">
        <v>96.8185443296</v>
      </c>
      <c r="AR169" s="6">
        <v>86.038969983</v>
      </c>
      <c r="AS169" s="6">
        <v>87.6686362681</v>
      </c>
      <c r="AT169" s="6">
        <v>90.4662828338</v>
      </c>
      <c r="AU169" s="6">
        <v>93.2592393399</v>
      </c>
      <c r="AV169" s="6">
        <v>103.5622352961</v>
      </c>
      <c r="AW169" s="6">
        <v>75.8318323749</v>
      </c>
      <c r="AX169" s="6">
        <v>88.9177787678</v>
      </c>
      <c r="AY169" s="6">
        <v>95.5991626142</v>
      </c>
      <c r="AZ169" s="6">
        <v>89.7486528498</v>
      </c>
      <c r="BA169" s="6">
        <v>98.2750502738</v>
      </c>
      <c r="BB169" s="6">
        <v>96.9570766433</v>
      </c>
      <c r="BC169" s="6">
        <v>107.132311194</v>
      </c>
      <c r="BD169" s="6">
        <v>97.8091344078</v>
      </c>
      <c r="BE169" s="6">
        <v>80.1128488817</v>
      </c>
      <c r="BF169" s="6">
        <v>85.8400516593</v>
      </c>
      <c r="BG169" s="6">
        <v>88.2664859655</v>
      </c>
      <c r="BH169" s="6">
        <v>81.6609675648</v>
      </c>
      <c r="BI169" s="6">
        <v>91.9984046748</v>
      </c>
      <c r="BJ169" s="6">
        <v>86.0440040832</v>
      </c>
      <c r="BK169" s="6">
        <v>60.1970730855</v>
      </c>
      <c r="BL169" s="7">
        <v>38.9789088169</v>
      </c>
      <c r="BM169" s="7">
        <v>44.455901544</v>
      </c>
      <c r="BN169" s="7">
        <v>37.6756066399</v>
      </c>
      <c r="BO169" s="7">
        <v>42.1480163542</v>
      </c>
      <c r="BP169" s="7">
        <v>45.3893994394</v>
      </c>
      <c r="BQ169" s="7">
        <v>42.3627413775</v>
      </c>
      <c r="BR169" s="7">
        <v>47.820987242</v>
      </c>
      <c r="BS169" s="7">
        <v>59.1737908665</v>
      </c>
      <c r="BT169" s="7">
        <v>70.6584972004</v>
      </c>
      <c r="BU169" s="7">
        <v>72.7609600237</v>
      </c>
      <c r="BV169" s="7">
        <v>73.7053240267</v>
      </c>
      <c r="BW169" s="7">
        <v>91.0509533507</v>
      </c>
      <c r="BX169" s="7">
        <v>92.256791676</v>
      </c>
      <c r="BY169" s="7">
        <v>100.416587568</v>
      </c>
      <c r="BZ169" s="6">
        <v>94.9546414822</v>
      </c>
      <c r="CA169" s="6">
        <v>90.6185080683</v>
      </c>
      <c r="CB169" s="6">
        <v>86.6008534168</v>
      </c>
      <c r="CC169" s="6">
        <v>100.8079407662</v>
      </c>
      <c r="CD169" s="6">
        <v>87.9766744534</v>
      </c>
      <c r="CE169" s="6">
        <v>95.282257782</v>
      </c>
      <c r="CF169" s="6">
        <v>103.4090837854</v>
      </c>
      <c r="CG169" s="6">
        <v>92.9185119346</v>
      </c>
      <c r="CH169" s="6">
        <v>82.4665746038</v>
      </c>
      <c r="CI169" s="6">
        <v>79.4938326739</v>
      </c>
      <c r="CJ169" s="6">
        <v>77.3754488308</v>
      </c>
      <c r="CK169" s="6">
        <v>70.2025986147</v>
      </c>
      <c r="CL169" s="6">
        <v>46.740004723</v>
      </c>
      <c r="CM169" s="6">
        <v>36.663733053</v>
      </c>
      <c r="CN169" s="6">
        <v>40.360504891</v>
      </c>
      <c r="CO169" s="6">
        <v>36.4044475693</v>
      </c>
      <c r="CP169" s="6">
        <v>28.671709963</v>
      </c>
      <c r="CQ169" s="6">
        <v>31.849401845</v>
      </c>
      <c r="CR169" s="6">
        <v>42.2912051576</v>
      </c>
      <c r="CS169" s="6">
        <v>43.1064226432</v>
      </c>
      <c r="CT169" s="6">
        <v>52.6185535679</v>
      </c>
      <c r="CU169" s="6">
        <v>41.5574354744</v>
      </c>
      <c r="CV169" s="6">
        <v>39.9803838408</v>
      </c>
      <c r="CW169" s="6">
        <v>37.5166992584</v>
      </c>
      <c r="CX169" s="6">
        <v>30.6602965389</v>
      </c>
      <c r="CY169" s="6">
        <v>30.9704858148</v>
      </c>
      <c r="CZ169" s="6">
        <v>34.4172190714</v>
      </c>
      <c r="DA169" s="6">
        <v>32.3575442074</v>
      </c>
      <c r="DB169" s="6">
        <v>29.4614801841</v>
      </c>
      <c r="DC169" s="6">
        <v>29.5725725351</v>
      </c>
      <c r="DD169" s="6">
        <v>34.6340661064</v>
      </c>
      <c r="DE169" s="6">
        <v>37.5680285656</v>
      </c>
      <c r="DF169" s="6">
        <v>32.9144540798</v>
      </c>
      <c r="DG169" s="6">
        <v>38.11066546</v>
      </c>
      <c r="DH169" s="6">
        <v>31.6148762286</v>
      </c>
      <c r="DI169" s="6">
        <v>28.8491577275</v>
      </c>
      <c r="DJ169" s="6">
        <v>30.8937155125</v>
      </c>
      <c r="DK169" s="6">
        <v>28.8158488175</v>
      </c>
      <c r="DL169" s="6">
        <v>30.0400435013</v>
      </c>
      <c r="DM169" s="6">
        <v>32.7504385062</v>
      </c>
      <c r="DN169" s="6">
        <v>37.354080687</v>
      </c>
      <c r="DO169" s="6">
        <v>35.589553761</v>
      </c>
      <c r="DP169" s="6">
        <v>40.0191707549</v>
      </c>
      <c r="DQ169" s="6">
        <v>34.0869636872</v>
      </c>
      <c r="DR169" s="6">
        <v>34.3896351437</v>
      </c>
      <c r="DS169" s="6">
        <v>28.3230212836</v>
      </c>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9"/>
      <c r="GE169" s="19"/>
      <c r="GF169" s="19"/>
      <c r="GG169" s="19"/>
      <c r="GH169" s="19"/>
      <c r="GI169" s="19"/>
      <c r="GJ169" s="19"/>
      <c r="GK169" s="19"/>
      <c r="GL169" s="19"/>
      <c r="GM169" s="19"/>
      <c r="GN169" s="19"/>
      <c r="GO169" s="19"/>
      <c r="GP169" s="19"/>
      <c r="GQ169" s="19"/>
      <c r="GR169" s="19"/>
      <c r="GS169" s="19"/>
      <c r="GT169" s="19"/>
      <c r="GU169" s="19"/>
      <c r="GV169" s="19"/>
      <c r="GW169" s="19"/>
      <c r="GX169" s="19"/>
      <c r="GY169" s="19"/>
      <c r="GZ169" s="19"/>
      <c r="HA169" s="19"/>
      <c r="HB169" s="19"/>
      <c r="HC169" s="19"/>
      <c r="HD169" s="19"/>
      <c r="HE169" s="19"/>
      <c r="HF169" s="19"/>
      <c r="HG169" s="19"/>
      <c r="HH169" s="19"/>
      <c r="HI169" s="19"/>
      <c r="HJ169" s="19"/>
      <c r="HK169" s="19"/>
      <c r="HL169" s="19"/>
      <c r="HM169" s="19"/>
      <c r="HN169" s="19"/>
      <c r="HO169" s="19"/>
      <c r="HP169" s="19"/>
      <c r="HQ169" s="19"/>
      <c r="HR169" s="19"/>
      <c r="HS169" s="19"/>
      <c r="HT169" s="19"/>
      <c r="HU169" s="19"/>
      <c r="HV169" s="19"/>
      <c r="HW169" s="19"/>
      <c r="HX169" s="19"/>
      <c r="HY169" s="19"/>
      <c r="HZ169" s="19"/>
      <c r="IA169" s="19"/>
      <c r="IB169" s="19"/>
      <c r="IC169" s="19"/>
      <c r="ID169" s="19"/>
      <c r="IE169" s="19"/>
      <c r="IF169" s="19"/>
    </row>
    <row r="170" s="3" customFormat="1" spans="1:240">
      <c r="A170" s="4" t="s">
        <v>189</v>
      </c>
      <c r="B170" s="5"/>
      <c r="C170" s="5"/>
      <c r="D170" s="6">
        <v>24.1950939349768</v>
      </c>
      <c r="E170" s="6">
        <v>24.8171738747942</v>
      </c>
      <c r="F170" s="6">
        <v>23.9779037473281</v>
      </c>
      <c r="G170" s="6">
        <v>27.151263882</v>
      </c>
      <c r="H170" s="6">
        <v>26.4531241573281</v>
      </c>
      <c r="I170" s="6">
        <v>25.8090166068</v>
      </c>
      <c r="J170" s="6">
        <v>23.1308412931108</v>
      </c>
      <c r="K170" s="6">
        <v>22.0128295605108</v>
      </c>
      <c r="L170" s="6">
        <v>19.9620970388956</v>
      </c>
      <c r="M170" s="6">
        <v>18.9108016132956</v>
      </c>
      <c r="N170" s="6">
        <v>20.2061477626956</v>
      </c>
      <c r="O170" s="6">
        <v>21.7529815046842</v>
      </c>
      <c r="P170" s="6">
        <v>22.8900695155421</v>
      </c>
      <c r="Q170" s="6">
        <v>21.7044768078</v>
      </c>
      <c r="R170" s="6">
        <v>21.2173036908</v>
      </c>
      <c r="S170" s="6">
        <v>21.1369113816</v>
      </c>
      <c r="T170" s="6">
        <v>21.6563673816</v>
      </c>
      <c r="U170" s="6">
        <v>21.49964269365</v>
      </c>
      <c r="V170" s="6">
        <v>21.174912</v>
      </c>
      <c r="W170" s="6">
        <v>20.4641793873</v>
      </c>
      <c r="X170" s="6">
        <v>22.45971</v>
      </c>
      <c r="Y170" s="6">
        <v>21.6716496969</v>
      </c>
      <c r="Z170" s="6">
        <v>21.3382393938</v>
      </c>
      <c r="AA170" s="6">
        <v>22.366257174</v>
      </c>
      <c r="AB170" s="6">
        <v>23.08374</v>
      </c>
      <c r="AC170" s="6">
        <v>22.7348744025</v>
      </c>
      <c r="AD170" s="6">
        <v>23.3345195221566</v>
      </c>
      <c r="AE170" s="6">
        <v>23.75027470275</v>
      </c>
      <c r="AF170" s="6">
        <v>24.37449970275</v>
      </c>
      <c r="AG170" s="6">
        <v>25.0831587470827</v>
      </c>
      <c r="AH170" s="6">
        <v>25.6155842990827</v>
      </c>
      <c r="AI170" s="6">
        <v>23.07177392</v>
      </c>
      <c r="AJ170" s="6">
        <v>25.266649635</v>
      </c>
      <c r="AK170" s="6">
        <v>27.6012286624836</v>
      </c>
      <c r="AL170" s="6">
        <v>27.305712588</v>
      </c>
      <c r="AM170" s="6">
        <v>25.9463366949673</v>
      </c>
      <c r="AN170" s="6">
        <v>25.8053012168466</v>
      </c>
      <c r="AO170" s="6">
        <v>28.210698761989</v>
      </c>
      <c r="AP170" s="6">
        <v>30.8985834400099</v>
      </c>
      <c r="AQ170" s="6">
        <v>31.044745434</v>
      </c>
      <c r="AR170" s="6">
        <v>31.6001596080099</v>
      </c>
      <c r="AS170" s="6">
        <v>34.0180254336619</v>
      </c>
      <c r="AT170" s="6">
        <v>30.9467505136619</v>
      </c>
      <c r="AU170" s="6">
        <v>27.4396476424</v>
      </c>
      <c r="AV170" s="6">
        <v>28.186630472</v>
      </c>
      <c r="AW170" s="6">
        <v>26.463774064</v>
      </c>
      <c r="AX170" s="6">
        <v>28.55393996</v>
      </c>
      <c r="AY170" s="6">
        <v>28.3409967459</v>
      </c>
      <c r="AZ170" s="6">
        <v>29.0712133944</v>
      </c>
      <c r="BA170" s="6">
        <v>31.181978735</v>
      </c>
      <c r="BB170" s="6">
        <v>25.9678069146</v>
      </c>
      <c r="BC170" s="6">
        <v>29.1344033295</v>
      </c>
      <c r="BD170" s="6">
        <v>29.6149708071</v>
      </c>
      <c r="BE170" s="6">
        <v>28.1905630908</v>
      </c>
      <c r="BF170" s="6">
        <v>30.3714705906</v>
      </c>
      <c r="BG170" s="6">
        <v>34.9454361252</v>
      </c>
      <c r="BH170" s="6">
        <v>35.7158935473</v>
      </c>
      <c r="BI170" s="6">
        <v>36.1700160459</v>
      </c>
      <c r="BJ170" s="6">
        <v>32.4277102704</v>
      </c>
      <c r="BK170" s="6">
        <v>27.499640193</v>
      </c>
      <c r="BL170" s="6">
        <v>19.4665746024</v>
      </c>
      <c r="BM170" s="6">
        <v>20.850483342</v>
      </c>
      <c r="BN170" s="6">
        <v>19.561362912</v>
      </c>
      <c r="BO170" s="6">
        <v>20.530774449</v>
      </c>
      <c r="BP170" s="6">
        <v>17.612061678</v>
      </c>
      <c r="BQ170" s="6">
        <v>17.5948368748</v>
      </c>
      <c r="BR170" s="6">
        <v>16.214523585</v>
      </c>
      <c r="BS170" s="6">
        <v>19.9646518603</v>
      </c>
      <c r="BT170" s="6">
        <v>26.1804207519</v>
      </c>
      <c r="BU170" s="6">
        <v>29.3833003164</v>
      </c>
      <c r="BV170" s="6">
        <v>27.952403472</v>
      </c>
      <c r="BW170" s="6">
        <v>30.7726013223</v>
      </c>
      <c r="BX170" s="6">
        <v>30.8196868734</v>
      </c>
      <c r="BY170" s="6">
        <v>33.6844646754</v>
      </c>
      <c r="BZ170" s="6">
        <v>34.261383924</v>
      </c>
      <c r="CA170" s="6">
        <v>36.2144483216</v>
      </c>
      <c r="CB170" s="6">
        <v>36.2723781978</v>
      </c>
      <c r="CC170" s="6">
        <v>33.1636445421</v>
      </c>
      <c r="CD170" s="6">
        <v>32.9096111888</v>
      </c>
      <c r="CE170" s="6">
        <v>36.957755593</v>
      </c>
      <c r="CF170" s="6">
        <v>38.6209742295</v>
      </c>
      <c r="CG170" s="6">
        <v>37.8233229177</v>
      </c>
      <c r="CH170" s="6">
        <v>33.4850764974</v>
      </c>
      <c r="CI170" s="6">
        <v>34.7222499606</v>
      </c>
      <c r="CJ170" s="6">
        <v>30.9804105744</v>
      </c>
      <c r="CK170" s="6">
        <v>32.7923994222</v>
      </c>
      <c r="CL170" s="6">
        <v>29.6936534466</v>
      </c>
      <c r="CM170" s="6">
        <v>25.7243834727</v>
      </c>
      <c r="CN170" s="6">
        <v>25.043086224</v>
      </c>
      <c r="CO170" s="6">
        <v>22.9969791792</v>
      </c>
      <c r="CP170" s="6">
        <v>21.0693725424</v>
      </c>
      <c r="CQ170" s="6">
        <v>23.5973812464</v>
      </c>
      <c r="CR170" s="6">
        <v>26.9009543374</v>
      </c>
      <c r="CS170" s="6">
        <v>24.8915605276</v>
      </c>
      <c r="CT170" s="6">
        <v>27.9212279385</v>
      </c>
      <c r="CU170" s="6">
        <v>28.271703603</v>
      </c>
      <c r="CV170" s="6">
        <v>27.67707324</v>
      </c>
      <c r="CW170" s="6">
        <v>26.6384055888</v>
      </c>
      <c r="CX170" s="6">
        <v>23.7223973523</v>
      </c>
      <c r="CY170" s="6">
        <v>24.8473300047</v>
      </c>
      <c r="CZ170" s="6">
        <v>25.3717918494</v>
      </c>
      <c r="DA170" s="6">
        <v>25.983519405</v>
      </c>
      <c r="DB170" s="6">
        <v>23.9274322173</v>
      </c>
      <c r="DC170" s="6">
        <v>24.6956406171</v>
      </c>
      <c r="DD170" s="6">
        <v>28.2914328528</v>
      </c>
      <c r="DE170" s="6">
        <v>31.33544778</v>
      </c>
      <c r="DF170" s="6">
        <v>31.2459179292</v>
      </c>
      <c r="DG170" s="6">
        <v>31.9472350938</v>
      </c>
      <c r="DH170" s="6">
        <v>31.287195772</v>
      </c>
      <c r="DI170" s="6">
        <v>29.6318904633</v>
      </c>
      <c r="DJ170" s="6">
        <v>32.616591231</v>
      </c>
      <c r="DK170" s="6">
        <v>31.038960834</v>
      </c>
      <c r="DL170" s="6">
        <v>33.2696568372</v>
      </c>
      <c r="DM170" s="6">
        <v>32.750116366</v>
      </c>
      <c r="DN170" s="6">
        <v>35.5749046734</v>
      </c>
      <c r="DO170" s="6">
        <v>32.6557147002</v>
      </c>
      <c r="DP170" s="6">
        <v>32.9046687392</v>
      </c>
      <c r="DQ170" s="6">
        <v>30.6956234048</v>
      </c>
      <c r="DR170" s="6">
        <v>29.634415352</v>
      </c>
      <c r="DS170" s="6">
        <v>23.6714367696</v>
      </c>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c r="HC170" s="19"/>
      <c r="HD170" s="19"/>
      <c r="HE170" s="19"/>
      <c r="HF170" s="19"/>
      <c r="HG170" s="19"/>
      <c r="HH170" s="19"/>
      <c r="HI170" s="19"/>
      <c r="HJ170" s="19"/>
      <c r="HK170" s="19"/>
      <c r="HL170" s="19"/>
      <c r="HM170" s="19"/>
      <c r="HN170" s="19"/>
      <c r="HO170" s="19"/>
      <c r="HP170" s="19"/>
      <c r="HQ170" s="19"/>
      <c r="HR170" s="19"/>
      <c r="HS170" s="19"/>
      <c r="HT170" s="19"/>
      <c r="HU170" s="19"/>
      <c r="HV170" s="19"/>
      <c r="HW170" s="19"/>
      <c r="HX170" s="19"/>
      <c r="HY170" s="19"/>
      <c r="HZ170" s="19"/>
      <c r="IA170" s="19"/>
      <c r="IB170" s="19"/>
      <c r="IC170" s="19"/>
      <c r="ID170" s="19"/>
      <c r="IE170" s="19"/>
      <c r="IF170" s="19"/>
    </row>
    <row r="171" s="3" customFormat="1" spans="1:240">
      <c r="A171" s="4" t="s">
        <v>47</v>
      </c>
      <c r="B171" s="5"/>
      <c r="C171" s="5"/>
      <c r="D171" s="6" t="s">
        <v>57</v>
      </c>
      <c r="E171" s="6" t="s">
        <v>57</v>
      </c>
      <c r="F171" s="6" t="s">
        <v>57</v>
      </c>
      <c r="G171" s="6" t="s">
        <v>57</v>
      </c>
      <c r="H171" s="6" t="s">
        <v>57</v>
      </c>
      <c r="I171" s="6" t="s">
        <v>57</v>
      </c>
      <c r="J171" s="6" t="s">
        <v>57</v>
      </c>
      <c r="K171" s="6" t="s">
        <v>57</v>
      </c>
      <c r="L171" s="6" t="s">
        <v>57</v>
      </c>
      <c r="M171" s="6" t="s">
        <v>57</v>
      </c>
      <c r="N171" s="6" t="s">
        <v>57</v>
      </c>
      <c r="O171" s="6" t="s">
        <v>57</v>
      </c>
      <c r="P171" s="6" t="s">
        <v>57</v>
      </c>
      <c r="Q171" s="6" t="s">
        <v>57</v>
      </c>
      <c r="R171" s="6" t="s">
        <v>57</v>
      </c>
      <c r="S171" s="6" t="s">
        <v>57</v>
      </c>
      <c r="T171" s="6" t="s">
        <v>57</v>
      </c>
      <c r="U171" s="6" t="s">
        <v>57</v>
      </c>
      <c r="V171" s="6" t="s">
        <v>57</v>
      </c>
      <c r="W171" s="6" t="s">
        <v>57</v>
      </c>
      <c r="X171" s="6" t="s">
        <v>57</v>
      </c>
      <c r="Y171" s="6" t="s">
        <v>57</v>
      </c>
      <c r="Z171" s="6" t="s">
        <v>57</v>
      </c>
      <c r="AA171" s="6" t="s">
        <v>57</v>
      </c>
      <c r="AB171" s="6" t="s">
        <v>57</v>
      </c>
      <c r="AC171" s="6" t="s">
        <v>57</v>
      </c>
      <c r="AD171" s="6" t="s">
        <v>57</v>
      </c>
      <c r="AE171" s="6" t="s">
        <v>57</v>
      </c>
      <c r="AF171" s="6" t="s">
        <v>57</v>
      </c>
      <c r="AG171" s="6" t="s">
        <v>57</v>
      </c>
      <c r="AH171" s="6" t="s">
        <v>57</v>
      </c>
      <c r="AI171" s="6" t="s">
        <v>57</v>
      </c>
      <c r="AJ171" s="6" t="s">
        <v>57</v>
      </c>
      <c r="AK171" s="6" t="s">
        <v>57</v>
      </c>
      <c r="AL171" s="6" t="s">
        <v>57</v>
      </c>
      <c r="AM171" s="6" t="s">
        <v>57</v>
      </c>
      <c r="AN171" s="6" t="s">
        <v>57</v>
      </c>
      <c r="AO171" s="6" t="s">
        <v>57</v>
      </c>
      <c r="AP171" s="6" t="s">
        <v>57</v>
      </c>
      <c r="AQ171" s="6" t="s">
        <v>57</v>
      </c>
      <c r="AR171" s="6" t="s">
        <v>57</v>
      </c>
      <c r="AS171" s="6" t="s">
        <v>57</v>
      </c>
      <c r="AT171" s="6" t="s">
        <v>57</v>
      </c>
      <c r="AU171" s="6" t="s">
        <v>57</v>
      </c>
      <c r="AV171" s="6" t="s">
        <v>57</v>
      </c>
      <c r="AW171" s="6" t="s">
        <v>57</v>
      </c>
      <c r="AX171" s="6" t="s">
        <v>57</v>
      </c>
      <c r="AY171" s="6" t="s">
        <v>57</v>
      </c>
      <c r="AZ171" s="6" t="s">
        <v>57</v>
      </c>
      <c r="BA171" s="6" t="s">
        <v>57</v>
      </c>
      <c r="BB171" s="6" t="s">
        <v>57</v>
      </c>
      <c r="BC171" s="6" t="s">
        <v>57</v>
      </c>
      <c r="BD171" s="6" t="s">
        <v>57</v>
      </c>
      <c r="BE171" s="6" t="s">
        <v>57</v>
      </c>
      <c r="BF171" s="6" t="s">
        <v>57</v>
      </c>
      <c r="BG171" s="6" t="s">
        <v>57</v>
      </c>
      <c r="BH171" s="6" t="s">
        <v>57</v>
      </c>
      <c r="BI171" s="6" t="s">
        <v>57</v>
      </c>
      <c r="BJ171" s="6" t="s">
        <v>57</v>
      </c>
      <c r="BK171" s="6" t="s">
        <v>57</v>
      </c>
      <c r="BL171" s="6" t="s">
        <v>57</v>
      </c>
      <c r="BM171" s="6" t="s">
        <v>57</v>
      </c>
      <c r="BN171" s="6" t="s">
        <v>57</v>
      </c>
      <c r="BO171" s="6" t="s">
        <v>57</v>
      </c>
      <c r="BP171" s="6" t="s">
        <v>57</v>
      </c>
      <c r="BQ171" s="6" t="s">
        <v>57</v>
      </c>
      <c r="BR171" s="6" t="s">
        <v>57</v>
      </c>
      <c r="BS171" s="6" t="s">
        <v>57</v>
      </c>
      <c r="BT171" s="6" t="s">
        <v>57</v>
      </c>
      <c r="BU171" s="6" t="s">
        <v>57</v>
      </c>
      <c r="BV171" s="6" t="s">
        <v>57</v>
      </c>
      <c r="BW171" s="6" t="s">
        <v>57</v>
      </c>
      <c r="BX171" s="6" t="s">
        <v>57</v>
      </c>
      <c r="BY171" s="6" t="s">
        <v>57</v>
      </c>
      <c r="BZ171" s="6" t="s">
        <v>57</v>
      </c>
      <c r="CA171" s="6" t="s">
        <v>57</v>
      </c>
      <c r="CB171" s="6" t="s">
        <v>57</v>
      </c>
      <c r="CC171" s="6">
        <v>0.4243192</v>
      </c>
      <c r="CD171" s="6">
        <v>0.42689864</v>
      </c>
      <c r="CE171" s="6">
        <v>0.43205754</v>
      </c>
      <c r="CF171" s="6">
        <v>0.43119772</v>
      </c>
      <c r="CG171" s="6">
        <v>25.39761546</v>
      </c>
      <c r="CH171" s="6">
        <v>24.81599068</v>
      </c>
      <c r="CI171" s="6">
        <v>23.43463183</v>
      </c>
      <c r="CJ171" s="6">
        <v>25.56725602</v>
      </c>
      <c r="CK171" s="6">
        <v>23.82238168</v>
      </c>
      <c r="CL171" s="6">
        <v>24.81599068</v>
      </c>
      <c r="CM171" s="6">
        <v>25.56725602</v>
      </c>
      <c r="CN171" s="6">
        <v>26.65780249</v>
      </c>
      <c r="CO171" s="6">
        <v>24.86300109</v>
      </c>
      <c r="CP171" s="6">
        <v>26.1012952</v>
      </c>
      <c r="CQ171" s="6">
        <v>26.61118096</v>
      </c>
      <c r="CR171" s="6">
        <v>26.68402179</v>
      </c>
      <c r="CS171" s="6">
        <v>25.42144751</v>
      </c>
      <c r="CT171" s="6">
        <v>27.82519469</v>
      </c>
      <c r="CU171" s="6">
        <v>32.36300845</v>
      </c>
      <c r="CV171" s="6">
        <v>33.90410409</v>
      </c>
      <c r="CW171" s="6">
        <v>32.13930102</v>
      </c>
      <c r="CX171" s="6">
        <v>28.43057582</v>
      </c>
      <c r="CY171" s="6">
        <v>31.67835689</v>
      </c>
      <c r="CZ171" s="6">
        <v>39.64791197</v>
      </c>
      <c r="DA171" s="6">
        <v>37.42443109</v>
      </c>
      <c r="DB171" s="6">
        <v>34.84318861</v>
      </c>
      <c r="DC171" s="6">
        <v>27.83450125</v>
      </c>
      <c r="DD171" s="6">
        <v>28.71058717</v>
      </c>
      <c r="DE171" s="6">
        <v>28.96089743</v>
      </c>
      <c r="DF171" s="6">
        <v>30.51282106</v>
      </c>
      <c r="DG171" s="6">
        <v>35.79436761</v>
      </c>
      <c r="DH171" s="6">
        <v>36.67045353</v>
      </c>
      <c r="DI171" s="6">
        <v>30.78816235</v>
      </c>
      <c r="DJ171" s="6">
        <v>30.8382244</v>
      </c>
      <c r="DK171" s="6">
        <v>29.63673514</v>
      </c>
      <c r="DL171" s="6">
        <v>28.28505972</v>
      </c>
      <c r="DM171" s="6">
        <v>26.4577948</v>
      </c>
      <c r="DN171" s="6">
        <v>24.83778153</v>
      </c>
      <c r="DO171" s="6">
        <v>19.1836524</v>
      </c>
      <c r="DP171" s="6">
        <v>20.42049315</v>
      </c>
      <c r="DQ171" s="6">
        <v>20.84960117</v>
      </c>
      <c r="DR171" s="6">
        <v>22.91941629</v>
      </c>
      <c r="DS171" s="6">
        <v>21.3291924755</v>
      </c>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c r="HC171" s="19"/>
      <c r="HD171" s="19"/>
      <c r="HE171" s="19"/>
      <c r="HF171" s="19"/>
      <c r="HG171" s="19"/>
      <c r="HH171" s="19"/>
      <c r="HI171" s="19"/>
      <c r="HJ171" s="19"/>
      <c r="HK171" s="19"/>
      <c r="HL171" s="19"/>
      <c r="HM171" s="19"/>
      <c r="HN171" s="19"/>
      <c r="HO171" s="19"/>
      <c r="HP171" s="19"/>
      <c r="HQ171" s="19"/>
      <c r="HR171" s="19"/>
      <c r="HS171" s="19"/>
      <c r="HT171" s="19"/>
      <c r="HU171" s="19"/>
      <c r="HV171" s="19"/>
      <c r="HW171" s="19"/>
      <c r="HX171" s="19"/>
      <c r="HY171" s="19"/>
      <c r="HZ171" s="19"/>
      <c r="IA171" s="19"/>
      <c r="IB171" s="19"/>
      <c r="IC171" s="19"/>
      <c r="ID171" s="19"/>
      <c r="IE171" s="19"/>
      <c r="IF171" s="19"/>
    </row>
    <row r="172" s="3" customFormat="1" spans="1:240">
      <c r="A172" s="4" t="s">
        <v>48</v>
      </c>
      <c r="B172" s="5">
        <v>6.28108248524143</v>
      </c>
      <c r="C172" s="5"/>
      <c r="D172" s="6">
        <v>3.9111476875758</v>
      </c>
      <c r="E172" s="6">
        <v>4.06454464983958</v>
      </c>
      <c r="F172" s="6">
        <v>4.32591822615461</v>
      </c>
      <c r="G172" s="6">
        <v>4.11103823440525</v>
      </c>
      <c r="H172" s="6">
        <v>4.23304886758422</v>
      </c>
      <c r="I172" s="6">
        <v>3.82692474741015</v>
      </c>
      <c r="J172" s="6">
        <v>5.17778555410321</v>
      </c>
      <c r="K172" s="6">
        <v>6.58384874444739</v>
      </c>
      <c r="L172" s="6">
        <v>5.36463484925907</v>
      </c>
      <c r="M172" s="6">
        <v>5.96115073558071</v>
      </c>
      <c r="N172" s="6">
        <v>5.11560873788615</v>
      </c>
      <c r="O172" s="6">
        <v>4.47368545960534</v>
      </c>
      <c r="P172" s="6">
        <v>4.65474314993838</v>
      </c>
      <c r="Q172" s="6">
        <v>4.54358241684858</v>
      </c>
      <c r="R172" s="6">
        <v>5.17575136665013</v>
      </c>
      <c r="S172" s="6">
        <v>5.20371721195435</v>
      </c>
      <c r="T172" s="6">
        <v>6.12734785454688</v>
      </c>
      <c r="U172" s="6">
        <v>5.94327691965559</v>
      </c>
      <c r="V172" s="6">
        <v>5.99219682922252</v>
      </c>
      <c r="W172" s="6">
        <v>5.27651530777358</v>
      </c>
      <c r="X172" s="6">
        <v>5.00162952744504</v>
      </c>
      <c r="Y172" s="6">
        <v>5.14246480401907</v>
      </c>
      <c r="Z172" s="7">
        <v>5.32674232647941</v>
      </c>
      <c r="AA172" s="7">
        <v>6.27733465389016</v>
      </c>
      <c r="AB172" s="7">
        <v>6.03567921005386</v>
      </c>
      <c r="AC172" s="7">
        <v>6.03616002565506</v>
      </c>
      <c r="AD172" s="7">
        <v>6.54322177617002</v>
      </c>
      <c r="AE172" s="7">
        <v>7.03044580218568</v>
      </c>
      <c r="AF172" s="7">
        <v>7.20098150638444</v>
      </c>
      <c r="AG172" s="7">
        <v>8.15656578084556</v>
      </c>
      <c r="AH172" s="7">
        <v>8.09137935486737</v>
      </c>
      <c r="AI172" s="7">
        <v>8.77322571647361</v>
      </c>
      <c r="AJ172" s="7">
        <v>8.16752208892782</v>
      </c>
      <c r="AK172" s="7">
        <v>8.83390389221823</v>
      </c>
      <c r="AL172" s="7">
        <v>11.461984470782</v>
      </c>
      <c r="AM172" s="7">
        <v>12.7506998050975</v>
      </c>
      <c r="AN172" s="7">
        <v>13.3896703469705</v>
      </c>
      <c r="AO172" s="7">
        <v>14.1414828348767</v>
      </c>
      <c r="AP172" s="7">
        <v>19.0269891811871</v>
      </c>
      <c r="AQ172" s="7">
        <v>19.891577625406</v>
      </c>
      <c r="AR172" s="7">
        <v>16.3159418971449</v>
      </c>
      <c r="AS172" s="7">
        <v>15.953897063467</v>
      </c>
      <c r="AT172" s="7">
        <v>15.8863220689959</v>
      </c>
      <c r="AU172" s="7">
        <v>16.3507955724785</v>
      </c>
      <c r="AV172" s="7">
        <v>23.4507501713279</v>
      </c>
      <c r="AW172" s="7">
        <v>24.0801180574431</v>
      </c>
      <c r="AX172" s="7">
        <v>22.2770710202582</v>
      </c>
      <c r="AY172" s="7">
        <v>27.5418866870174</v>
      </c>
      <c r="AZ172" s="7">
        <v>32.9099554047469</v>
      </c>
      <c r="BA172" s="7">
        <v>35.9187551668832</v>
      </c>
      <c r="BB172" s="7">
        <v>28.8079886502898</v>
      </c>
      <c r="BC172" s="7">
        <v>28.3572073535279</v>
      </c>
      <c r="BD172" s="7">
        <v>31.415353518909</v>
      </c>
      <c r="BE172" s="7">
        <v>31.2644152875717</v>
      </c>
      <c r="BF172" s="7">
        <v>38.7844502567234</v>
      </c>
      <c r="BG172" s="6">
        <v>34.8087042328581</v>
      </c>
      <c r="BH172" s="6">
        <v>32.7062071243985</v>
      </c>
      <c r="BI172" s="6">
        <v>33.3621007138198</v>
      </c>
      <c r="BJ172" s="6">
        <v>28.0773175558713</v>
      </c>
      <c r="BK172" s="6">
        <v>27.5066072017354</v>
      </c>
      <c r="BL172" s="6">
        <v>25.3370511031393</v>
      </c>
      <c r="BM172" s="6">
        <v>24.6738139673106</v>
      </c>
      <c r="BN172" s="6">
        <v>28.9751151569174</v>
      </c>
      <c r="BO172" s="6">
        <v>29.5776363032569</v>
      </c>
      <c r="BP172" s="6">
        <v>26.8730485280341</v>
      </c>
      <c r="BQ172" s="6">
        <v>32.7626877881926</v>
      </c>
      <c r="BR172" s="6">
        <v>35.7148892066141</v>
      </c>
      <c r="BS172" s="6">
        <v>33.5580697195422</v>
      </c>
      <c r="BT172" s="6">
        <v>30.6596427122315</v>
      </c>
      <c r="BU172" s="6">
        <v>29.9538718513141</v>
      </c>
      <c r="BV172" s="6">
        <v>27.3276456189949</v>
      </c>
      <c r="BW172" s="6">
        <v>31.1265916888572</v>
      </c>
      <c r="BX172" s="6">
        <v>29.0316386151774</v>
      </c>
      <c r="BY172" s="6">
        <v>27.0928503407833</v>
      </c>
      <c r="BZ172" s="6">
        <v>25.0631740770509</v>
      </c>
      <c r="CA172" s="6">
        <v>26.6884529285611</v>
      </c>
      <c r="CB172" s="6">
        <v>28.2240834391713</v>
      </c>
      <c r="CC172" s="6">
        <v>27.7787437162992</v>
      </c>
      <c r="CD172" s="6">
        <v>29.6672106237057</v>
      </c>
      <c r="CE172" s="6">
        <v>27.3388731715015</v>
      </c>
      <c r="CF172" s="6">
        <v>25.8121565677499</v>
      </c>
      <c r="CG172" s="6">
        <v>26.2483926246949</v>
      </c>
      <c r="CH172" s="6">
        <v>23.3575220651164</v>
      </c>
      <c r="CI172" s="6">
        <v>23.8222625917379</v>
      </c>
      <c r="CJ172" s="6">
        <v>23.2118788774149</v>
      </c>
      <c r="CK172" s="6">
        <v>22.6573885762349</v>
      </c>
      <c r="CL172" s="6">
        <v>27.785302205808</v>
      </c>
      <c r="CM172" s="6">
        <v>25.2466351401869</v>
      </c>
      <c r="CN172" s="6">
        <v>27.8940421682142</v>
      </c>
      <c r="CO172" s="6">
        <v>27.039309555344</v>
      </c>
      <c r="CP172" s="6">
        <v>23.8225518229005</v>
      </c>
      <c r="CQ172" s="6">
        <v>23.5556061795598</v>
      </c>
      <c r="CR172" s="6">
        <v>30.4349105121526</v>
      </c>
      <c r="CS172" s="6">
        <v>32.6050547989353</v>
      </c>
      <c r="CT172" s="6">
        <v>34.1159099151578</v>
      </c>
      <c r="CU172" s="6">
        <v>39.1378885206762</v>
      </c>
      <c r="CV172" s="6">
        <v>42.6853288248304</v>
      </c>
      <c r="CW172" s="6">
        <v>40.7923677590691</v>
      </c>
      <c r="CX172" s="6">
        <v>37.8152379399934</v>
      </c>
      <c r="CY172" s="6">
        <v>38.0064236954041</v>
      </c>
      <c r="CZ172" s="6">
        <v>36.9822467495462</v>
      </c>
      <c r="DA172" s="6">
        <v>32.2423657107249</v>
      </c>
      <c r="DB172" s="6">
        <v>30.6073166119897</v>
      </c>
      <c r="DC172" s="6">
        <v>28.1268740327839</v>
      </c>
      <c r="DD172" s="6">
        <v>35.3574376674424</v>
      </c>
      <c r="DE172" s="6">
        <v>32.5757616698117</v>
      </c>
      <c r="DF172" s="6">
        <v>30.9626922864505</v>
      </c>
      <c r="DG172" s="6">
        <v>26.004916772622</v>
      </c>
      <c r="DH172" s="6">
        <v>29.2830025617666</v>
      </c>
      <c r="DI172" s="6">
        <v>27.3775974392196</v>
      </c>
      <c r="DJ172" s="6">
        <v>23.3510305798991</v>
      </c>
      <c r="DK172" s="6">
        <v>24.608143816344</v>
      </c>
      <c r="DL172" s="6">
        <v>27.8061571779655</v>
      </c>
      <c r="DM172" s="6">
        <v>27.7693590967901</v>
      </c>
      <c r="DN172" s="6">
        <v>25.9969057636252</v>
      </c>
      <c r="DO172" s="6">
        <v>23.491588479536</v>
      </c>
      <c r="DP172" s="6">
        <v>26.3804347007389</v>
      </c>
      <c r="DQ172" s="6">
        <v>24.8915761739031</v>
      </c>
      <c r="DR172" s="6">
        <v>23.4004054880064</v>
      </c>
      <c r="DS172" s="6">
        <v>21.324279915102</v>
      </c>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c r="HC172" s="19"/>
      <c r="HD172" s="19"/>
      <c r="HE172" s="19"/>
      <c r="HF172" s="19"/>
      <c r="HG172" s="19"/>
      <c r="HH172" s="19"/>
      <c r="HI172" s="19"/>
      <c r="HJ172" s="19"/>
      <c r="HK172" s="19"/>
      <c r="HL172" s="19"/>
      <c r="HM172" s="19"/>
      <c r="HN172" s="19"/>
      <c r="HO172" s="19"/>
      <c r="HP172" s="19"/>
      <c r="HQ172" s="19"/>
      <c r="HR172" s="19"/>
      <c r="HS172" s="19"/>
      <c r="HT172" s="19"/>
      <c r="HU172" s="19"/>
      <c r="HV172" s="19"/>
      <c r="HW172" s="19"/>
      <c r="HX172" s="19"/>
      <c r="HY172" s="19"/>
      <c r="HZ172" s="19"/>
      <c r="IA172" s="19"/>
      <c r="IB172" s="19"/>
      <c r="IC172" s="19"/>
      <c r="ID172" s="19"/>
      <c r="IE172" s="19"/>
      <c r="IF172" s="19"/>
    </row>
    <row r="173" s="3" customFormat="1" spans="1:240">
      <c r="A173" s="4" t="s">
        <v>49</v>
      </c>
      <c r="B173" s="5">
        <v>1.60962806134168</v>
      </c>
      <c r="C173" s="5"/>
      <c r="D173" s="6">
        <v>133.8955719</v>
      </c>
      <c r="E173" s="6">
        <v>124.1860452</v>
      </c>
      <c r="F173" s="6">
        <v>127.9707876</v>
      </c>
      <c r="G173" s="6">
        <v>133.8352054956</v>
      </c>
      <c r="H173" s="6">
        <v>124.8885473164</v>
      </c>
      <c r="I173" s="6">
        <v>121.1857608668</v>
      </c>
      <c r="J173" s="6">
        <v>116.4767824472</v>
      </c>
      <c r="K173" s="6">
        <v>125.1478116938</v>
      </c>
      <c r="L173" s="6">
        <v>120.1716776659</v>
      </c>
      <c r="M173" s="6">
        <v>115.3130901111</v>
      </c>
      <c r="N173" s="6">
        <v>119.7798560889</v>
      </c>
      <c r="O173" s="6">
        <v>111.5870425439</v>
      </c>
      <c r="P173" s="6">
        <v>109.9668654032</v>
      </c>
      <c r="Q173" s="6">
        <v>109.5933105096</v>
      </c>
      <c r="R173" s="6">
        <v>102.1939688424</v>
      </c>
      <c r="S173" s="6">
        <v>94.8701306616</v>
      </c>
      <c r="T173" s="6">
        <v>100.6461473712</v>
      </c>
      <c r="U173" s="6">
        <v>100.2676390952</v>
      </c>
      <c r="V173" s="6">
        <v>95.39404247</v>
      </c>
      <c r="W173" s="6">
        <v>97.13191126</v>
      </c>
      <c r="X173" s="6">
        <v>87.796665314</v>
      </c>
      <c r="Y173" s="6">
        <v>81.522775326</v>
      </c>
      <c r="Z173" s="6">
        <v>89.610802178</v>
      </c>
      <c r="AA173" s="6">
        <v>75.782082105</v>
      </c>
      <c r="AB173" s="6">
        <v>77.3305540752</v>
      </c>
      <c r="AC173" s="6">
        <v>81.2417815212</v>
      </c>
      <c r="AD173" s="6">
        <v>75.1973588835</v>
      </c>
      <c r="AE173" s="6">
        <v>84.3375705444</v>
      </c>
      <c r="AF173" s="6">
        <v>83.4636060828</v>
      </c>
      <c r="AG173" s="6">
        <v>88.4225527558</v>
      </c>
      <c r="AH173" s="6">
        <v>89.8075721312</v>
      </c>
      <c r="AI173" s="6">
        <v>82.007726175</v>
      </c>
      <c r="AJ173" s="6">
        <v>76.1616354109</v>
      </c>
      <c r="AK173" s="6">
        <v>76.2345522471</v>
      </c>
      <c r="AL173" s="6">
        <v>79.1876841132</v>
      </c>
      <c r="AM173" s="6">
        <v>69.887149178</v>
      </c>
      <c r="AN173" s="6">
        <v>66.3771485928</v>
      </c>
      <c r="AO173" s="6">
        <v>66.5573254348</v>
      </c>
      <c r="AP173" s="6">
        <v>65.6955186333</v>
      </c>
      <c r="AQ173" s="6">
        <v>79.3535556942</v>
      </c>
      <c r="AR173" s="6">
        <v>80.2184445846</v>
      </c>
      <c r="AS173" s="6">
        <v>63.2329770874</v>
      </c>
      <c r="AT173" s="6">
        <v>66.4414918883</v>
      </c>
      <c r="AU173" s="6">
        <v>61.8630494196</v>
      </c>
      <c r="AV173" s="6">
        <v>57.3925736837</v>
      </c>
      <c r="AW173" s="6">
        <v>45.1998081871</v>
      </c>
      <c r="AX173" s="6">
        <v>54.0738327793</v>
      </c>
      <c r="AY173" s="6">
        <v>67.1887227154</v>
      </c>
      <c r="AZ173" s="6">
        <v>64.630980828</v>
      </c>
      <c r="BA173" s="6">
        <v>65.317775367</v>
      </c>
      <c r="BB173" s="6">
        <v>53.678444985</v>
      </c>
      <c r="BC173" s="6">
        <v>62.245307922</v>
      </c>
      <c r="BD173" s="6">
        <v>58.160685509</v>
      </c>
      <c r="BE173" s="6">
        <v>49.3868104088</v>
      </c>
      <c r="BF173" s="6">
        <v>55.3884286576</v>
      </c>
      <c r="BG173" s="6">
        <v>55.0141330167</v>
      </c>
      <c r="BH173" s="6">
        <v>54.5077570389</v>
      </c>
      <c r="BI173" s="6">
        <v>53.7120233595</v>
      </c>
      <c r="BJ173" s="6">
        <v>49.7695246752</v>
      </c>
      <c r="BK173" s="6">
        <v>47.989141962</v>
      </c>
      <c r="BL173" s="7">
        <v>28.1654382182</v>
      </c>
      <c r="BM173" s="7">
        <v>34.594709814</v>
      </c>
      <c r="BN173" s="7">
        <v>34.316281566</v>
      </c>
      <c r="BO173" s="7">
        <v>39.293186499</v>
      </c>
      <c r="BP173" s="7">
        <v>49.1951175075</v>
      </c>
      <c r="BQ173" s="7">
        <v>53.2337824975</v>
      </c>
      <c r="BR173" s="7">
        <v>54.8353220625</v>
      </c>
      <c r="BS173" s="7">
        <v>55.9494365425</v>
      </c>
      <c r="BT173" s="7">
        <v>49.462021064</v>
      </c>
      <c r="BU173" s="7">
        <v>50.7856526136</v>
      </c>
      <c r="BV173" s="7">
        <v>53.2587536668</v>
      </c>
      <c r="BW173" s="7">
        <v>61.7035855717</v>
      </c>
      <c r="BX173" s="7">
        <v>68.6500913469</v>
      </c>
      <c r="BY173" s="7">
        <v>73.5013179342</v>
      </c>
      <c r="BZ173" s="6">
        <v>68.2171571714</v>
      </c>
      <c r="CA173" s="6">
        <v>65.1798528347</v>
      </c>
      <c r="CB173" s="6">
        <v>63.7484795266</v>
      </c>
      <c r="CC173" s="6">
        <v>65.2215388676</v>
      </c>
      <c r="CD173" s="6">
        <v>59.9144329212</v>
      </c>
      <c r="CE173" s="6">
        <v>59.4954508728</v>
      </c>
      <c r="CF173" s="6">
        <v>56.3965288495</v>
      </c>
      <c r="CG173" s="6">
        <v>58.3869945736</v>
      </c>
      <c r="CH173" s="6">
        <v>56.221926593</v>
      </c>
      <c r="CI173" s="6">
        <v>54.102101154</v>
      </c>
      <c r="CJ173" s="6">
        <v>51.9139488173</v>
      </c>
      <c r="CK173" s="6">
        <v>46.2309577782</v>
      </c>
      <c r="CL173" s="6">
        <v>41.3996782014</v>
      </c>
      <c r="CM173" s="6">
        <v>35.8890217938</v>
      </c>
      <c r="CN173" s="6">
        <v>38.9931257196</v>
      </c>
      <c r="CO173" s="6">
        <v>30.3928716299</v>
      </c>
      <c r="CP173" s="6">
        <v>24.2863819224</v>
      </c>
      <c r="CQ173" s="6">
        <v>23.7978627458</v>
      </c>
      <c r="CR173" s="6">
        <v>23.449351968</v>
      </c>
      <c r="CS173" s="6">
        <v>22.193136684</v>
      </c>
      <c r="CT173" s="6">
        <v>29.451269436</v>
      </c>
      <c r="CU173" s="6">
        <v>19.8437341656</v>
      </c>
      <c r="CV173" s="6">
        <v>18.3815057384</v>
      </c>
      <c r="CW173" s="6">
        <v>18.3116140816</v>
      </c>
      <c r="CX173" s="6">
        <v>14.3656939326</v>
      </c>
      <c r="CY173" s="6">
        <v>15.8686740764</v>
      </c>
      <c r="CZ173" s="6">
        <v>18.4202450182</v>
      </c>
      <c r="DA173" s="6">
        <v>18.369047865</v>
      </c>
      <c r="DB173" s="6">
        <v>13.8555103896</v>
      </c>
      <c r="DC173" s="6">
        <v>14.6602496294</v>
      </c>
      <c r="DD173" s="6">
        <v>12.7414750008</v>
      </c>
      <c r="DE173" s="6">
        <v>15.6118072812</v>
      </c>
      <c r="DF173" s="6">
        <v>15.75182349</v>
      </c>
      <c r="DG173" s="6">
        <v>18.959081076</v>
      </c>
      <c r="DH173" s="6">
        <v>20.390312148</v>
      </c>
      <c r="DI173" s="6">
        <v>16.0310040336</v>
      </c>
      <c r="DJ173" s="6">
        <v>18.0000414208</v>
      </c>
      <c r="DK173" s="6">
        <v>17.3320711337</v>
      </c>
      <c r="DL173" s="6">
        <v>20.8828605546</v>
      </c>
      <c r="DM173" s="6">
        <v>22.331980101</v>
      </c>
      <c r="DN173" s="6">
        <v>25.848827361</v>
      </c>
      <c r="DO173" s="6">
        <v>24.442088457</v>
      </c>
      <c r="DP173" s="6">
        <v>30.667150173</v>
      </c>
      <c r="DQ173" s="6">
        <v>28.6931726906</v>
      </c>
      <c r="DR173" s="6">
        <v>28.6226734948</v>
      </c>
      <c r="DS173" s="6">
        <v>21.2924661876</v>
      </c>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c r="HC173" s="19"/>
      <c r="HD173" s="19"/>
      <c r="HE173" s="19"/>
      <c r="HF173" s="19"/>
      <c r="HG173" s="19"/>
      <c r="HH173" s="19"/>
      <c r="HI173" s="19"/>
      <c r="HJ173" s="19"/>
      <c r="HK173" s="19"/>
      <c r="HL173" s="19"/>
      <c r="HM173" s="19"/>
      <c r="HN173" s="19"/>
      <c r="HO173" s="19"/>
      <c r="HP173" s="19"/>
      <c r="HQ173" s="19"/>
      <c r="HR173" s="19"/>
      <c r="HS173" s="19"/>
      <c r="HT173" s="19"/>
      <c r="HU173" s="19"/>
      <c r="HV173" s="19"/>
      <c r="HW173" s="19"/>
      <c r="HX173" s="19"/>
      <c r="HY173" s="19"/>
      <c r="HZ173" s="19"/>
      <c r="IA173" s="19"/>
      <c r="IB173" s="19"/>
      <c r="IC173" s="19"/>
      <c r="ID173" s="19"/>
      <c r="IE173" s="19"/>
      <c r="IF173" s="19"/>
    </row>
    <row r="174" s="3" customFormat="1" spans="1:240">
      <c r="A174" s="4" t="s">
        <v>50</v>
      </c>
      <c r="B174" s="5">
        <v>1.35373656538616</v>
      </c>
      <c r="C174" s="5"/>
      <c r="D174" s="6" t="s">
        <v>57</v>
      </c>
      <c r="E174" s="6" t="s">
        <v>57</v>
      </c>
      <c r="F174" s="6" t="s">
        <v>57</v>
      </c>
      <c r="G174" s="6" t="s">
        <v>57</v>
      </c>
      <c r="H174" s="6" t="s">
        <v>57</v>
      </c>
      <c r="I174" s="6" t="s">
        <v>57</v>
      </c>
      <c r="J174" s="6" t="s">
        <v>57</v>
      </c>
      <c r="K174" s="6" t="s">
        <v>57</v>
      </c>
      <c r="L174" s="6" t="s">
        <v>57</v>
      </c>
      <c r="M174" s="6" t="s">
        <v>57</v>
      </c>
      <c r="N174" s="6" t="s">
        <v>57</v>
      </c>
      <c r="O174" s="6" t="s">
        <v>57</v>
      </c>
      <c r="P174" s="6" t="s">
        <v>57</v>
      </c>
      <c r="Q174" s="6" t="s">
        <v>57</v>
      </c>
      <c r="R174" s="6" t="s">
        <v>57</v>
      </c>
      <c r="S174" s="6" t="s">
        <v>57</v>
      </c>
      <c r="T174" s="6" t="s">
        <v>57</v>
      </c>
      <c r="U174" s="6" t="s">
        <v>57</v>
      </c>
      <c r="V174" s="6" t="s">
        <v>57</v>
      </c>
      <c r="W174" s="6" t="s">
        <v>57</v>
      </c>
      <c r="X174" s="6" t="s">
        <v>57</v>
      </c>
      <c r="Y174" s="6" t="s">
        <v>57</v>
      </c>
      <c r="Z174" s="6" t="s">
        <v>57</v>
      </c>
      <c r="AA174" s="6" t="s">
        <v>57</v>
      </c>
      <c r="AB174" s="6" t="s">
        <v>57</v>
      </c>
      <c r="AC174" s="6" t="s">
        <v>57</v>
      </c>
      <c r="AD174" s="6" t="s">
        <v>57</v>
      </c>
      <c r="AE174" s="6" t="s">
        <v>57</v>
      </c>
      <c r="AF174" s="6" t="s">
        <v>57</v>
      </c>
      <c r="AG174" s="6" t="s">
        <v>57</v>
      </c>
      <c r="AH174" s="6" t="s">
        <v>57</v>
      </c>
      <c r="AI174" s="6" t="s">
        <v>57</v>
      </c>
      <c r="AJ174" s="6" t="s">
        <v>57</v>
      </c>
      <c r="AK174" s="6" t="s">
        <v>57</v>
      </c>
      <c r="AL174" s="6" t="s">
        <v>57</v>
      </c>
      <c r="AM174" s="6" t="s">
        <v>57</v>
      </c>
      <c r="AN174" s="6" t="s">
        <v>57</v>
      </c>
      <c r="AO174" s="6" t="s">
        <v>57</v>
      </c>
      <c r="AP174" s="6" t="s">
        <v>57</v>
      </c>
      <c r="AQ174" s="6" t="s">
        <v>57</v>
      </c>
      <c r="AR174" s="6" t="s">
        <v>57</v>
      </c>
      <c r="AS174" s="6" t="s">
        <v>57</v>
      </c>
      <c r="AT174" s="6" t="s">
        <v>57</v>
      </c>
      <c r="AU174" s="6" t="s">
        <v>57</v>
      </c>
      <c r="AV174" s="6" t="s">
        <v>57</v>
      </c>
      <c r="AW174" s="6" t="s">
        <v>57</v>
      </c>
      <c r="AX174" s="6" t="s">
        <v>57</v>
      </c>
      <c r="AY174" s="6" t="s">
        <v>57</v>
      </c>
      <c r="AZ174" s="6" t="s">
        <v>57</v>
      </c>
      <c r="BA174" s="6" t="s">
        <v>57</v>
      </c>
      <c r="BB174" s="6" t="s">
        <v>57</v>
      </c>
      <c r="BC174" s="6" t="s">
        <v>57</v>
      </c>
      <c r="BD174" s="6" t="s">
        <v>57</v>
      </c>
      <c r="BE174" s="6" t="s">
        <v>57</v>
      </c>
      <c r="BF174" s="6" t="s">
        <v>57</v>
      </c>
      <c r="BG174" s="6" t="s">
        <v>57</v>
      </c>
      <c r="BH174" s="6" t="s">
        <v>57</v>
      </c>
      <c r="BI174" s="6" t="s">
        <v>57</v>
      </c>
      <c r="BJ174" s="6" t="s">
        <v>57</v>
      </c>
      <c r="BK174" s="6" t="s">
        <v>57</v>
      </c>
      <c r="BL174" s="6" t="s">
        <v>57</v>
      </c>
      <c r="BM174" s="6" t="s">
        <v>57</v>
      </c>
      <c r="BN174" s="6" t="s">
        <v>57</v>
      </c>
      <c r="BO174" s="6" t="s">
        <v>57</v>
      </c>
      <c r="BP174" s="6" t="s">
        <v>57</v>
      </c>
      <c r="BQ174" s="6" t="s">
        <v>57</v>
      </c>
      <c r="BR174" s="6" t="s">
        <v>57</v>
      </c>
      <c r="BS174" s="6" t="s">
        <v>57</v>
      </c>
      <c r="BT174" s="6" t="s">
        <v>57</v>
      </c>
      <c r="BU174" s="6" t="s">
        <v>57</v>
      </c>
      <c r="BV174" s="6" t="s">
        <v>57</v>
      </c>
      <c r="BW174" s="6" t="s">
        <v>57</v>
      </c>
      <c r="BX174" s="6" t="s">
        <v>57</v>
      </c>
      <c r="BY174" s="6" t="s">
        <v>57</v>
      </c>
      <c r="BZ174" s="6" t="s">
        <v>57</v>
      </c>
      <c r="CA174" s="6" t="s">
        <v>57</v>
      </c>
      <c r="CB174" s="6">
        <v>41.0199656814</v>
      </c>
      <c r="CC174" s="6">
        <v>60.719440158</v>
      </c>
      <c r="CD174" s="6">
        <v>48.825486918</v>
      </c>
      <c r="CE174" s="6">
        <v>44.593237871</v>
      </c>
      <c r="CF174" s="6">
        <v>47.959598804</v>
      </c>
      <c r="CG174" s="6">
        <v>49.204488329</v>
      </c>
      <c r="CH174" s="6">
        <v>49.4614076955</v>
      </c>
      <c r="CI174" s="6">
        <v>47.5123642255</v>
      </c>
      <c r="CJ174" s="6">
        <v>43.3035532992</v>
      </c>
      <c r="CK174" s="6">
        <v>39.3710245872</v>
      </c>
      <c r="CL174" s="6">
        <v>34.4329355526</v>
      </c>
      <c r="CM174" s="6">
        <v>23.2371702879</v>
      </c>
      <c r="CN174" s="6">
        <v>30.7059640272</v>
      </c>
      <c r="CO174" s="6">
        <v>27.7815865008</v>
      </c>
      <c r="CP174" s="6">
        <v>23.6586930944</v>
      </c>
      <c r="CQ174" s="6">
        <v>30.548312512</v>
      </c>
      <c r="CR174" s="6">
        <v>37.37293552</v>
      </c>
      <c r="CS174" s="6">
        <v>28.9199227836</v>
      </c>
      <c r="CT174" s="6">
        <v>34.068606633</v>
      </c>
      <c r="CU174" s="6">
        <v>32.0398473768</v>
      </c>
      <c r="CV174" s="6">
        <v>26.550278807</v>
      </c>
      <c r="CW174" s="6">
        <v>24.2884159763</v>
      </c>
      <c r="CX174" s="6">
        <v>15.9938553446</v>
      </c>
      <c r="CY174" s="6">
        <v>13.4471189811</v>
      </c>
      <c r="CZ174" s="6">
        <v>15.8078868573</v>
      </c>
      <c r="DA174" s="6">
        <v>14.7972313286</v>
      </c>
      <c r="DB174" s="6">
        <v>12.8892218016</v>
      </c>
      <c r="DC174" s="6">
        <v>13.8165039456</v>
      </c>
      <c r="DD174" s="6">
        <v>20.825211484</v>
      </c>
      <c r="DE174" s="6">
        <v>20.551234403</v>
      </c>
      <c r="DF174" s="6">
        <v>20.1718031725</v>
      </c>
      <c r="DG174" s="6">
        <v>22.115420292</v>
      </c>
      <c r="DH174" s="6">
        <v>15.0342117456</v>
      </c>
      <c r="DI174" s="6">
        <v>13.6688756944</v>
      </c>
      <c r="DJ174" s="6">
        <v>17.8418869333</v>
      </c>
      <c r="DK174" s="7">
        <v>13.8354746478</v>
      </c>
      <c r="DL174" s="7">
        <v>13.898114035</v>
      </c>
      <c r="DM174" s="7">
        <v>18.3690002964</v>
      </c>
      <c r="DN174" s="7">
        <v>20.181048874</v>
      </c>
      <c r="DO174" s="7">
        <v>23.7618108532</v>
      </c>
      <c r="DP174" s="7">
        <v>30.4992972088</v>
      </c>
      <c r="DQ174" s="7">
        <v>32.565062578</v>
      </c>
      <c r="DR174" s="6">
        <v>28.586810124</v>
      </c>
      <c r="DS174" s="6">
        <v>21.015551007</v>
      </c>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19"/>
      <c r="GK174" s="19"/>
      <c r="GL174" s="19"/>
      <c r="GM174" s="19"/>
      <c r="GN174" s="19"/>
      <c r="GO174" s="19"/>
      <c r="GP174" s="19"/>
      <c r="GQ174" s="19"/>
      <c r="GR174" s="19"/>
      <c r="GS174" s="19"/>
      <c r="GT174" s="19"/>
      <c r="GU174" s="19"/>
      <c r="GV174" s="19"/>
      <c r="GW174" s="19"/>
      <c r="GX174" s="19"/>
      <c r="GY174" s="19"/>
      <c r="GZ174" s="19"/>
      <c r="HA174" s="19"/>
      <c r="HB174" s="19"/>
      <c r="HC174" s="19"/>
      <c r="HD174" s="19"/>
      <c r="HE174" s="19"/>
      <c r="HF174" s="19"/>
      <c r="HG174" s="19"/>
      <c r="HH174" s="19"/>
      <c r="HI174" s="19"/>
      <c r="HJ174" s="19"/>
      <c r="HK174" s="19"/>
      <c r="HL174" s="19"/>
      <c r="HM174" s="19"/>
      <c r="HN174" s="19"/>
      <c r="HO174" s="19"/>
      <c r="HP174" s="19"/>
      <c r="HQ174" s="19"/>
      <c r="HR174" s="19"/>
      <c r="HS174" s="19"/>
      <c r="HT174" s="19"/>
      <c r="HU174" s="19"/>
      <c r="HV174" s="19"/>
      <c r="HW174" s="19"/>
      <c r="HX174" s="19"/>
      <c r="HY174" s="19"/>
      <c r="HZ174" s="19"/>
      <c r="IA174" s="19"/>
      <c r="IB174" s="19"/>
      <c r="IC174" s="19"/>
      <c r="ID174" s="19"/>
      <c r="IE174" s="19"/>
      <c r="IF174" s="19"/>
    </row>
    <row r="175" s="3" customFormat="1" spans="1:240">
      <c r="A175" s="4" t="s">
        <v>52</v>
      </c>
      <c r="B175" s="5">
        <v>5.58056605977427</v>
      </c>
      <c r="C175" s="5"/>
      <c r="D175" s="6">
        <v>6.77052089513737</v>
      </c>
      <c r="E175" s="6">
        <v>7.92408976558771</v>
      </c>
      <c r="F175" s="6">
        <v>9.58159586407967</v>
      </c>
      <c r="G175" s="6">
        <v>7.97895080360137</v>
      </c>
      <c r="H175" s="6">
        <v>9.49644273312436</v>
      </c>
      <c r="I175" s="6">
        <v>9.39029148387097</v>
      </c>
      <c r="J175" s="6">
        <v>10.8374114527555</v>
      </c>
      <c r="K175" s="6">
        <v>11.3158004954711</v>
      </c>
      <c r="L175" s="6">
        <v>13.0265028109763</v>
      </c>
      <c r="M175" s="6">
        <v>11.6970482316357</v>
      </c>
      <c r="N175" s="6">
        <v>9.7691907417879</v>
      </c>
      <c r="O175" s="6">
        <v>10.271797425544</v>
      </c>
      <c r="P175" s="6">
        <v>11.872071854898</v>
      </c>
      <c r="Q175" s="6">
        <v>13.0370615573031</v>
      </c>
      <c r="R175" s="6">
        <v>11.6883581138488</v>
      </c>
      <c r="S175" s="6">
        <v>11.8190795240673</v>
      </c>
      <c r="T175" s="6">
        <v>11.3578404756996</v>
      </c>
      <c r="U175" s="6">
        <v>11.4503820321766</v>
      </c>
      <c r="V175" s="6">
        <v>10.3199210512744</v>
      </c>
      <c r="W175" s="6">
        <v>9.78853058750709</v>
      </c>
      <c r="X175" s="6">
        <v>9.95769105816831</v>
      </c>
      <c r="Y175" s="6">
        <v>9.33227242242113</v>
      </c>
      <c r="Z175" s="6">
        <v>9.41183995823989</v>
      </c>
      <c r="AA175" s="6">
        <v>10.1511842952847</v>
      </c>
      <c r="AB175" s="6">
        <v>8.73919825523045</v>
      </c>
      <c r="AC175" s="6">
        <v>8.84899778857775</v>
      </c>
      <c r="AD175" s="6">
        <v>8.26110049013318</v>
      </c>
      <c r="AE175" s="6">
        <v>8.56017427114823</v>
      </c>
      <c r="AF175" s="6">
        <v>8.27218041791503</v>
      </c>
      <c r="AG175" s="6">
        <v>7.88687968003271</v>
      </c>
      <c r="AH175" s="6">
        <v>7.6464005966251</v>
      </c>
      <c r="AI175" s="6">
        <v>7.34152403778373</v>
      </c>
      <c r="AJ175" s="6">
        <v>8.24428147047902</v>
      </c>
      <c r="AK175" s="6">
        <v>8.67240367571303</v>
      </c>
      <c r="AL175" s="6">
        <v>10.0844293212461</v>
      </c>
      <c r="AM175" s="6">
        <v>9.8776159566584</v>
      </c>
      <c r="AN175" s="6">
        <v>12.3407761819331</v>
      </c>
      <c r="AO175" s="6">
        <v>12.9635750054153</v>
      </c>
      <c r="AP175" s="6">
        <v>14.130839751974</v>
      </c>
      <c r="AQ175" s="6">
        <v>15.2030789553842</v>
      </c>
      <c r="AR175" s="6">
        <v>13.9529789229195</v>
      </c>
      <c r="AS175" s="6">
        <v>14.8301578180919</v>
      </c>
      <c r="AT175" s="6">
        <v>12.8599522426284</v>
      </c>
      <c r="AU175" s="6">
        <v>12.1803541143316</v>
      </c>
      <c r="AV175" s="6">
        <v>11.8674344922076</v>
      </c>
      <c r="AW175" s="6">
        <v>12.0552782860638</v>
      </c>
      <c r="AX175" s="6">
        <v>14.3527937325169</v>
      </c>
      <c r="AY175" s="6">
        <v>14.5739559168428</v>
      </c>
      <c r="AZ175" s="6">
        <v>15.8533535245447</v>
      </c>
      <c r="BA175" s="6">
        <v>14.0636138271227</v>
      </c>
      <c r="BB175" s="6">
        <v>12.5320282683709</v>
      </c>
      <c r="BC175" s="6">
        <v>14.8840261963226</v>
      </c>
      <c r="BD175" s="6">
        <v>17.8803546415513</v>
      </c>
      <c r="BE175" s="6">
        <v>14.1085273865554</v>
      </c>
      <c r="BF175" s="6">
        <v>13.3476216177611</v>
      </c>
      <c r="BG175" s="6">
        <v>14.4641898269896</v>
      </c>
      <c r="BH175" s="6">
        <v>12.7991302566101</v>
      </c>
      <c r="BI175" s="6">
        <v>13.213847858202</v>
      </c>
      <c r="BJ175" s="6">
        <v>11.3670235336923</v>
      </c>
      <c r="BK175" s="6">
        <v>10.0160405642932</v>
      </c>
      <c r="BL175" s="6">
        <v>8.16621695775462</v>
      </c>
      <c r="BM175" s="6">
        <v>9.5123331168481</v>
      </c>
      <c r="BN175" s="6">
        <v>8.00536179275524</v>
      </c>
      <c r="BO175" s="6">
        <v>8.286558645732</v>
      </c>
      <c r="BP175" s="6">
        <v>7.45180599082337</v>
      </c>
      <c r="BQ175" s="6">
        <v>8.28680456210977</v>
      </c>
      <c r="BR175" s="7">
        <v>7.35551286645893</v>
      </c>
      <c r="BS175" s="7">
        <v>8.42721651502804</v>
      </c>
      <c r="BT175" s="7">
        <v>10.6583174565624</v>
      </c>
      <c r="BU175" s="7">
        <v>12.4979776224637</v>
      </c>
      <c r="BV175" s="7">
        <v>11.2379697071842</v>
      </c>
      <c r="BW175" s="7">
        <v>11.9432251562127</v>
      </c>
      <c r="BX175" s="7">
        <v>14.5467052750789</v>
      </c>
      <c r="BY175" s="7">
        <v>22.3532785418523</v>
      </c>
      <c r="BZ175" s="7">
        <v>27.3835307634626</v>
      </c>
      <c r="CA175" s="7">
        <v>48.4034383212526</v>
      </c>
      <c r="CB175" s="6">
        <v>35.6113851290992</v>
      </c>
      <c r="CC175" s="6">
        <v>43.7730665614357</v>
      </c>
      <c r="CD175" s="6">
        <v>35.9488295060931</v>
      </c>
      <c r="CE175" s="6">
        <v>33.8164112299501</v>
      </c>
      <c r="CF175" s="6">
        <v>34.7952582937528</v>
      </c>
      <c r="CG175" s="6">
        <v>42.8297432868283</v>
      </c>
      <c r="CH175" s="6">
        <v>45.862712183651</v>
      </c>
      <c r="CI175" s="6">
        <v>42.4133654046541</v>
      </c>
      <c r="CJ175" s="6">
        <v>37.9481218158394</v>
      </c>
      <c r="CK175" s="6">
        <v>37.1111276229097</v>
      </c>
      <c r="CL175" s="6">
        <v>36.0285030567691</v>
      </c>
      <c r="CM175" s="6">
        <v>45.3514258755107</v>
      </c>
      <c r="CN175" s="6">
        <v>40.7394813320407</v>
      </c>
      <c r="CO175" s="6">
        <v>34.9957869773913</v>
      </c>
      <c r="CP175" s="6">
        <v>26.659320982554</v>
      </c>
      <c r="CQ175" s="6">
        <v>23.0065678728357</v>
      </c>
      <c r="CR175" s="6">
        <v>28.21960127935</v>
      </c>
      <c r="CS175" s="6">
        <v>27.9530803262411</v>
      </c>
      <c r="CT175" s="6">
        <v>33.2764770224052</v>
      </c>
      <c r="CU175" s="6">
        <v>28.3112205916219</v>
      </c>
      <c r="CV175" s="6">
        <v>32.0342538040703</v>
      </c>
      <c r="CW175" s="6">
        <v>29.2099622453139</v>
      </c>
      <c r="CX175" s="6">
        <v>25.3266204596942</v>
      </c>
      <c r="CY175" s="6">
        <v>25.6587885263825</v>
      </c>
      <c r="CZ175" s="6">
        <v>27.9315410064272</v>
      </c>
      <c r="DA175" s="6">
        <v>24.9804706348273</v>
      </c>
      <c r="DB175" s="6">
        <v>23.3768915425715</v>
      </c>
      <c r="DC175" s="6">
        <v>22.9062495782629</v>
      </c>
      <c r="DD175" s="6">
        <v>14.5786648297087</v>
      </c>
      <c r="DE175" s="6">
        <v>14.2512339436241</v>
      </c>
      <c r="DF175" s="6">
        <v>12.4006180768758</v>
      </c>
      <c r="DG175" s="6">
        <v>13.962787324729</v>
      </c>
      <c r="DH175" s="6">
        <v>15.6825358348528</v>
      </c>
      <c r="DI175" s="6">
        <v>16.1449647698811</v>
      </c>
      <c r="DJ175" s="6">
        <v>17.5389500083758</v>
      </c>
      <c r="DK175" s="6">
        <v>15.6076050316332</v>
      </c>
      <c r="DL175" s="6">
        <v>15.2439389763573</v>
      </c>
      <c r="DM175" s="6">
        <v>16.8633797574038</v>
      </c>
      <c r="DN175" s="6">
        <v>19.6966386888647</v>
      </c>
      <c r="DO175" s="6">
        <v>19.0614682715881</v>
      </c>
      <c r="DP175" s="6">
        <v>17.3920397955026</v>
      </c>
      <c r="DQ175" s="6">
        <v>18.6809822645639</v>
      </c>
      <c r="DR175" s="6">
        <v>19.8145603140211</v>
      </c>
      <c r="DS175" s="6">
        <v>17.6380255898425</v>
      </c>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19"/>
      <c r="GK175" s="19"/>
      <c r="GL175" s="19"/>
      <c r="GM175" s="19"/>
      <c r="GN175" s="19"/>
      <c r="GO175" s="19"/>
      <c r="GP175" s="19"/>
      <c r="GQ175" s="19"/>
      <c r="GR175" s="19"/>
      <c r="GS175" s="19"/>
      <c r="GT175" s="19"/>
      <c r="GU175" s="19"/>
      <c r="GV175" s="19"/>
      <c r="GW175" s="19"/>
      <c r="GX175" s="19"/>
      <c r="GY175" s="19"/>
      <c r="GZ175" s="19"/>
      <c r="HA175" s="19"/>
      <c r="HB175" s="19"/>
      <c r="HC175" s="19"/>
      <c r="HD175" s="19"/>
      <c r="HE175" s="19"/>
      <c r="HF175" s="19"/>
      <c r="HG175" s="19"/>
      <c r="HH175" s="19"/>
      <c r="HI175" s="19"/>
      <c r="HJ175" s="19"/>
      <c r="HK175" s="19"/>
      <c r="HL175" s="19"/>
      <c r="HM175" s="19"/>
      <c r="HN175" s="19"/>
      <c r="HO175" s="19"/>
      <c r="HP175" s="19"/>
      <c r="HQ175" s="19"/>
      <c r="HR175" s="19"/>
      <c r="HS175" s="19"/>
      <c r="HT175" s="19"/>
      <c r="HU175" s="19"/>
      <c r="HV175" s="19"/>
      <c r="HW175" s="19"/>
      <c r="HX175" s="19"/>
      <c r="HY175" s="19"/>
      <c r="HZ175" s="19"/>
      <c r="IA175" s="19"/>
      <c r="IB175" s="19"/>
      <c r="IC175" s="19"/>
      <c r="ID175" s="19"/>
      <c r="IE175" s="19"/>
      <c r="IF175" s="19"/>
    </row>
    <row r="176" s="3" customFormat="1" spans="1:240">
      <c r="A176" s="4" t="s">
        <v>53</v>
      </c>
      <c r="B176" s="5">
        <v>1.20442762767411</v>
      </c>
      <c r="C176" s="5"/>
      <c r="D176" s="6" t="s">
        <v>57</v>
      </c>
      <c r="E176" s="6" t="s">
        <v>57</v>
      </c>
      <c r="F176" s="6" t="s">
        <v>57</v>
      </c>
      <c r="G176" s="6" t="s">
        <v>57</v>
      </c>
      <c r="H176" s="6" t="s">
        <v>57</v>
      </c>
      <c r="I176" s="6" t="s">
        <v>57</v>
      </c>
      <c r="J176" s="6" t="s">
        <v>57</v>
      </c>
      <c r="K176" s="6" t="s">
        <v>57</v>
      </c>
      <c r="L176" s="6" t="s">
        <v>57</v>
      </c>
      <c r="M176" s="6" t="s">
        <v>57</v>
      </c>
      <c r="N176" s="6" t="s">
        <v>57</v>
      </c>
      <c r="O176" s="6" t="s">
        <v>57</v>
      </c>
      <c r="P176" s="6" t="s">
        <v>57</v>
      </c>
      <c r="Q176" s="6" t="s">
        <v>57</v>
      </c>
      <c r="R176" s="6" t="s">
        <v>57</v>
      </c>
      <c r="S176" s="6" t="s">
        <v>57</v>
      </c>
      <c r="T176" s="6" t="s">
        <v>57</v>
      </c>
      <c r="U176" s="6" t="s">
        <v>57</v>
      </c>
      <c r="V176" s="6" t="s">
        <v>57</v>
      </c>
      <c r="W176" s="6" t="s">
        <v>57</v>
      </c>
      <c r="X176" s="6" t="s">
        <v>57</v>
      </c>
      <c r="Y176" s="6">
        <v>9.31702734441327</v>
      </c>
      <c r="Z176" s="6" t="s">
        <v>57</v>
      </c>
      <c r="AA176" s="6">
        <v>8.93575476502446</v>
      </c>
      <c r="AB176" s="6">
        <v>9.57147873704983</v>
      </c>
      <c r="AC176" s="6">
        <v>10.0493174384551</v>
      </c>
      <c r="AD176" s="6">
        <v>8.31966465474271</v>
      </c>
      <c r="AE176" s="6">
        <v>8.66482147946014</v>
      </c>
      <c r="AF176" s="6">
        <v>8.00076382321033</v>
      </c>
      <c r="AG176" s="6">
        <v>8.5020354408889</v>
      </c>
      <c r="AH176" s="6">
        <v>8.21526527217438</v>
      </c>
      <c r="AI176" s="6">
        <v>9.27411152488155</v>
      </c>
      <c r="AJ176" s="6">
        <v>9.62952574850299</v>
      </c>
      <c r="AK176" s="6">
        <v>9.8674698157284</v>
      </c>
      <c r="AL176" s="6">
        <v>9.66704151636606</v>
      </c>
      <c r="AM176" s="6">
        <v>9.67520598255483</v>
      </c>
      <c r="AN176" s="6">
        <v>9.53403375416448</v>
      </c>
      <c r="AO176" s="6">
        <v>11.1558904071512</v>
      </c>
      <c r="AP176" s="6">
        <v>11.9807175415334</v>
      </c>
      <c r="AQ176" s="6">
        <v>10.1361790932713</v>
      </c>
      <c r="AR176" s="6">
        <v>10.6405403302268</v>
      </c>
      <c r="AS176" s="6">
        <v>9.50349950081246</v>
      </c>
      <c r="AT176" s="6">
        <v>8.71200106567281</v>
      </c>
      <c r="AU176" s="6">
        <v>7.55492408389724</v>
      </c>
      <c r="AV176" s="6">
        <v>8.11518050947356</v>
      </c>
      <c r="AW176" s="6">
        <v>8.80708783789679</v>
      </c>
      <c r="AX176" s="6">
        <v>9.1033460506484</v>
      </c>
      <c r="AY176" s="6">
        <v>10.193948575571</v>
      </c>
      <c r="AZ176" s="6">
        <v>12.0773776163657</v>
      </c>
      <c r="BA176" s="6">
        <v>12.676227714922</v>
      </c>
      <c r="BB176" s="6">
        <v>12.5357512578753</v>
      </c>
      <c r="BC176" s="6">
        <v>12.5876303186067</v>
      </c>
      <c r="BD176" s="6">
        <v>11.2758339710347</v>
      </c>
      <c r="BE176" s="6">
        <v>10.2507412649382</v>
      </c>
      <c r="BF176" s="6">
        <v>11.2563113290431</v>
      </c>
      <c r="BG176" s="6">
        <v>11.0339495838423</v>
      </c>
      <c r="BH176" s="6">
        <v>10.8019449559158</v>
      </c>
      <c r="BI176" s="6">
        <v>11.4979896350658</v>
      </c>
      <c r="BJ176" s="6">
        <v>11.1547777300445</v>
      </c>
      <c r="BK176" s="6">
        <v>10.2361835565093</v>
      </c>
      <c r="BL176" s="6">
        <v>8.80167529935047</v>
      </c>
      <c r="BM176" s="6">
        <v>9.15244357939744</v>
      </c>
      <c r="BN176" s="6">
        <v>9.67126934534652</v>
      </c>
      <c r="BO176" s="6">
        <v>12.7005838299619</v>
      </c>
      <c r="BP176" s="6">
        <v>11.7885818841307</v>
      </c>
      <c r="BQ176" s="6">
        <v>12.7110742720715</v>
      </c>
      <c r="BR176" s="6">
        <v>12.9265589370914</v>
      </c>
      <c r="BS176" s="6">
        <v>13.5602126788143</v>
      </c>
      <c r="BT176" s="6">
        <v>13.4098995317227</v>
      </c>
      <c r="BU176" s="6">
        <v>13.0363203290139</v>
      </c>
      <c r="BV176" s="6">
        <v>13.1886877080287</v>
      </c>
      <c r="BW176" s="7">
        <v>13.4963644420757</v>
      </c>
      <c r="BX176" s="7">
        <v>16.3958417162653</v>
      </c>
      <c r="BY176" s="7">
        <v>17.695717292397</v>
      </c>
      <c r="BZ176" s="7">
        <v>19.0977434693878</v>
      </c>
      <c r="CA176" s="7">
        <v>21.6356216985953</v>
      </c>
      <c r="CB176" s="7">
        <v>20.0403129532476</v>
      </c>
      <c r="CC176" s="7">
        <v>21.8388028541799</v>
      </c>
      <c r="CD176" s="7">
        <v>21.7489901945875</v>
      </c>
      <c r="CE176" s="7">
        <v>21.1409900991336</v>
      </c>
      <c r="CF176" s="7">
        <v>20.6895080854741</v>
      </c>
      <c r="CG176" s="7">
        <v>22.0356865551113</v>
      </c>
      <c r="CH176" s="7">
        <v>20.8063740669706</v>
      </c>
      <c r="CI176" s="7">
        <v>23.1767028578675</v>
      </c>
      <c r="CJ176" s="7">
        <v>21.2623248379312</v>
      </c>
      <c r="CK176" s="7">
        <v>19.3359031716728</v>
      </c>
      <c r="CL176" s="7">
        <v>22.1039181183207</v>
      </c>
      <c r="CM176" s="7">
        <v>21.4676436597853</v>
      </c>
      <c r="CN176" s="7">
        <v>18.0998213759359</v>
      </c>
      <c r="CO176" s="7">
        <v>17.7753211462823</v>
      </c>
      <c r="CP176" s="7">
        <v>17.6563582067104</v>
      </c>
      <c r="CQ176" s="7">
        <v>17.0840901828141</v>
      </c>
      <c r="CR176" s="7">
        <v>19.4978561608832</v>
      </c>
      <c r="CS176" s="7">
        <v>21.1909302630053</v>
      </c>
      <c r="CT176" s="7">
        <v>23.0260113103346</v>
      </c>
      <c r="CU176" s="7">
        <v>24.9196223398272</v>
      </c>
      <c r="CV176" s="7">
        <v>26.7524138254819</v>
      </c>
      <c r="CW176" s="7">
        <v>29.7517586492702</v>
      </c>
      <c r="CX176" s="6">
        <v>27.2078671148113</v>
      </c>
      <c r="CY176" s="6">
        <v>27.865281143913</v>
      </c>
      <c r="CZ176" s="6">
        <v>27.9638563645015</v>
      </c>
      <c r="DA176" s="6">
        <v>27.1585554007881</v>
      </c>
      <c r="DB176" s="6">
        <v>26.2872941913658</v>
      </c>
      <c r="DC176" s="6">
        <v>26.2575183802624</v>
      </c>
      <c r="DD176" s="6">
        <v>26.7838848696749</v>
      </c>
      <c r="DE176" s="6">
        <v>25.513566067777</v>
      </c>
      <c r="DF176" s="6">
        <v>23.2236129537965</v>
      </c>
      <c r="DG176" s="6">
        <v>24.8851371865307</v>
      </c>
      <c r="DH176" s="6">
        <v>23.0717260328232</v>
      </c>
      <c r="DI176" s="6">
        <v>23.5353694334305</v>
      </c>
      <c r="DJ176" s="6">
        <v>24.3268218928211</v>
      </c>
      <c r="DK176" s="6">
        <v>18.9819458366016</v>
      </c>
      <c r="DL176" s="6">
        <v>17.1921151743051</v>
      </c>
      <c r="DM176" s="6">
        <v>15.2876594326581</v>
      </c>
      <c r="DN176" s="6">
        <v>19.7463267930715</v>
      </c>
      <c r="DO176" s="6">
        <v>15.7393858481553</v>
      </c>
      <c r="DP176" s="6">
        <v>15.263930266628</v>
      </c>
      <c r="DQ176" s="6">
        <v>16.7401990217972</v>
      </c>
      <c r="DR176" s="6">
        <v>14.9676632442569</v>
      </c>
      <c r="DS176" s="6">
        <v>14.5129554507607</v>
      </c>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19"/>
      <c r="GK176" s="19"/>
      <c r="GL176" s="19"/>
      <c r="GM176" s="19"/>
      <c r="GN176" s="19"/>
      <c r="GO176" s="19"/>
      <c r="GP176" s="19"/>
      <c r="GQ176" s="19"/>
      <c r="GR176" s="19"/>
      <c r="GS176" s="19"/>
      <c r="GT176" s="19"/>
      <c r="GU176" s="19"/>
      <c r="GV176" s="19"/>
      <c r="GW176" s="19"/>
      <c r="GX176" s="19"/>
      <c r="GY176" s="19"/>
      <c r="GZ176" s="19"/>
      <c r="HA176" s="19"/>
      <c r="HB176" s="19"/>
      <c r="HC176" s="19"/>
      <c r="HD176" s="19"/>
      <c r="HE176" s="19"/>
      <c r="HF176" s="19"/>
      <c r="HG176" s="19"/>
      <c r="HH176" s="19"/>
      <c r="HI176" s="19"/>
      <c r="HJ176" s="19"/>
      <c r="HK176" s="19"/>
      <c r="HL176" s="19"/>
      <c r="HM176" s="19"/>
      <c r="HN176" s="19"/>
      <c r="HO176" s="19"/>
      <c r="HP176" s="19"/>
      <c r="HQ176" s="19"/>
      <c r="HR176" s="19"/>
      <c r="HS176" s="19"/>
      <c r="HT176" s="19"/>
      <c r="HU176" s="19"/>
      <c r="HV176" s="19"/>
      <c r="HW176" s="19"/>
      <c r="HX176" s="19"/>
      <c r="HY176" s="19"/>
      <c r="HZ176" s="19"/>
      <c r="IA176" s="19"/>
      <c r="IB176" s="19"/>
      <c r="IC176" s="19"/>
      <c r="ID176" s="19"/>
      <c r="IE176" s="19"/>
      <c r="IF176" s="19"/>
    </row>
    <row r="177" s="3" customFormat="1" spans="1:240">
      <c r="A177" s="4" t="s">
        <v>54</v>
      </c>
      <c r="B177" s="5">
        <v>1.13419526019767</v>
      </c>
      <c r="C177" s="5">
        <v>1.90075282141636</v>
      </c>
      <c r="D177" s="6">
        <v>34.4826015</v>
      </c>
      <c r="E177" s="6">
        <v>31.6786351</v>
      </c>
      <c r="F177" s="6">
        <v>30.3254627962</v>
      </c>
      <c r="G177" s="6">
        <v>29.3965003552</v>
      </c>
      <c r="H177" s="6">
        <v>30.2291425388</v>
      </c>
      <c r="I177" s="6">
        <v>27.7856545505</v>
      </c>
      <c r="J177" s="6">
        <v>22.3110042476</v>
      </c>
      <c r="K177" s="6">
        <v>19.106572722</v>
      </c>
      <c r="L177" s="6">
        <v>18.715592774</v>
      </c>
      <c r="M177" s="6">
        <v>17.192828766</v>
      </c>
      <c r="N177" s="7">
        <v>17.398607686</v>
      </c>
      <c r="O177" s="7">
        <v>19.476974778</v>
      </c>
      <c r="P177" s="7">
        <v>18.394212</v>
      </c>
      <c r="Q177" s="7">
        <v>18.92347</v>
      </c>
      <c r="R177" s="7">
        <v>18.128055</v>
      </c>
      <c r="S177" s="7">
        <v>20.22856</v>
      </c>
      <c r="T177" s="7">
        <v>24.3557512078</v>
      </c>
      <c r="U177" s="7">
        <v>23.7789306402</v>
      </c>
      <c r="V177" s="7">
        <v>22.9037546066</v>
      </c>
      <c r="W177" s="7">
        <v>21.06391</v>
      </c>
      <c r="X177" s="7">
        <v>22.228098</v>
      </c>
      <c r="Y177" s="7">
        <v>21.65587</v>
      </c>
      <c r="Z177" s="7">
        <v>23.175234</v>
      </c>
      <c r="AA177" s="7">
        <v>24.3463049541</v>
      </c>
      <c r="AB177" s="7">
        <v>24.208415</v>
      </c>
      <c r="AC177" s="7">
        <v>23.374645</v>
      </c>
      <c r="AD177" s="7">
        <v>25.1966</v>
      </c>
      <c r="AE177" s="7">
        <v>27.144491</v>
      </c>
      <c r="AF177" s="7">
        <v>27.32862</v>
      </c>
      <c r="AG177" s="7">
        <v>25.41632</v>
      </c>
      <c r="AH177" s="7">
        <v>27.88064</v>
      </c>
      <c r="AI177" s="7">
        <v>26.38272</v>
      </c>
      <c r="AJ177" s="7">
        <v>27.7187040046</v>
      </c>
      <c r="AK177" s="7">
        <v>30.5030128984</v>
      </c>
      <c r="AL177" s="7">
        <v>31.4119797194</v>
      </c>
      <c r="AM177" s="7">
        <v>28.1115043008</v>
      </c>
      <c r="AN177" s="7">
        <v>27.526729222</v>
      </c>
      <c r="AO177" s="7">
        <v>28.5363601208</v>
      </c>
      <c r="AP177" s="7">
        <v>31.7720304825</v>
      </c>
      <c r="AQ177" s="7">
        <v>32.9470175925</v>
      </c>
      <c r="AR177" s="7">
        <v>33.525035445</v>
      </c>
      <c r="AS177" s="7">
        <v>37.255640997</v>
      </c>
      <c r="AT177" s="7">
        <v>37.1320260575</v>
      </c>
      <c r="AU177" s="6">
        <v>33.4425955555</v>
      </c>
      <c r="AV177" s="6">
        <v>32.814580834</v>
      </c>
      <c r="AW177" s="6">
        <v>30.2444214681</v>
      </c>
      <c r="AX177" s="6">
        <v>32.5395453299</v>
      </c>
      <c r="AY177" s="6">
        <v>32.7281041344</v>
      </c>
      <c r="AZ177" s="6">
        <v>32.1592895784</v>
      </c>
      <c r="BA177" s="6">
        <v>33.1313587848</v>
      </c>
      <c r="BB177" s="6">
        <v>24.798061783</v>
      </c>
      <c r="BC177" s="6">
        <v>24.443043003</v>
      </c>
      <c r="BD177" s="6">
        <v>24.0968996925</v>
      </c>
      <c r="BE177" s="6">
        <v>22.1230286805</v>
      </c>
      <c r="BF177" s="6">
        <v>24.0923618694</v>
      </c>
      <c r="BG177" s="6">
        <v>25.3029476392</v>
      </c>
      <c r="BH177" s="6">
        <v>25.961111256</v>
      </c>
      <c r="BI177" s="6">
        <v>27.2874733264</v>
      </c>
      <c r="BJ177" s="6">
        <v>25.5324698552</v>
      </c>
      <c r="BK177" s="6">
        <v>21.5392297956</v>
      </c>
      <c r="BL177" s="6">
        <v>12.322617504</v>
      </c>
      <c r="BM177" s="6">
        <v>16.6353718191</v>
      </c>
      <c r="BN177" s="6">
        <v>17.0007167346</v>
      </c>
      <c r="BO177" s="6">
        <v>19.3308054179</v>
      </c>
      <c r="BP177" s="6">
        <v>19.5175372636</v>
      </c>
      <c r="BQ177" s="6">
        <v>20.4529073238</v>
      </c>
      <c r="BR177" s="6">
        <v>21.1570506504</v>
      </c>
      <c r="BS177" s="6">
        <v>21.8366308377</v>
      </c>
      <c r="BT177" s="6">
        <v>23.6859159966</v>
      </c>
      <c r="BU177" s="6">
        <v>25.6474315625</v>
      </c>
      <c r="BV177" s="6">
        <v>23.5053580784</v>
      </c>
      <c r="BW177" s="6">
        <v>28.826457333</v>
      </c>
      <c r="BX177" s="6">
        <v>31.6513194648</v>
      </c>
      <c r="BY177" s="6">
        <v>34.4596306908</v>
      </c>
      <c r="BZ177" s="6">
        <v>30.198848164</v>
      </c>
      <c r="CA177" s="6">
        <v>27.863117176</v>
      </c>
      <c r="CB177" s="6">
        <v>27.780289836</v>
      </c>
      <c r="CC177" s="6">
        <v>29.4821028458</v>
      </c>
      <c r="CD177" s="6">
        <v>24.5327927752</v>
      </c>
      <c r="CE177" s="6">
        <v>27.2705340601</v>
      </c>
      <c r="CF177" s="6">
        <v>25.6415764759</v>
      </c>
      <c r="CG177" s="6">
        <v>23.7306077183</v>
      </c>
      <c r="CH177" s="6">
        <v>21.8196389607</v>
      </c>
      <c r="CI177" s="6">
        <v>18.8131413645</v>
      </c>
      <c r="CJ177" s="6">
        <v>18.429199704</v>
      </c>
      <c r="CK177" s="6">
        <v>16.190901513</v>
      </c>
      <c r="CL177" s="6">
        <v>17.2286370938</v>
      </c>
      <c r="CM177" s="6">
        <v>16.2759758112</v>
      </c>
      <c r="CN177" s="6">
        <v>18.1409313729</v>
      </c>
      <c r="CO177" s="6">
        <v>15.3850366756</v>
      </c>
      <c r="CP177" s="6">
        <v>12.1174879446</v>
      </c>
      <c r="CQ177" s="6">
        <v>13.4874963282</v>
      </c>
      <c r="CR177" s="6">
        <v>8.8205684</v>
      </c>
      <c r="CS177" s="6">
        <v>8.6079296975</v>
      </c>
      <c r="CT177" s="6">
        <v>12.7031935975</v>
      </c>
      <c r="CU177" s="6">
        <v>13.221378335</v>
      </c>
      <c r="CV177" s="6">
        <v>13.541334378</v>
      </c>
      <c r="CW177" s="6">
        <v>13.2951282984</v>
      </c>
      <c r="CX177" s="6">
        <v>10.6280963304</v>
      </c>
      <c r="CY177" s="6">
        <v>11.6686648052</v>
      </c>
      <c r="CZ177" s="6">
        <v>10.0641241036</v>
      </c>
      <c r="DA177" s="6">
        <v>6.4247876792</v>
      </c>
      <c r="DB177" s="6">
        <v>6.4088847394</v>
      </c>
      <c r="DC177" s="7">
        <v>6.4009332695</v>
      </c>
      <c r="DD177" s="7">
        <v>6.8159319077</v>
      </c>
      <c r="DE177" s="7">
        <v>7.0704357829</v>
      </c>
      <c r="DF177" s="7">
        <v>6.6489137396</v>
      </c>
      <c r="DG177" s="7">
        <v>8.1101607759</v>
      </c>
      <c r="DH177" s="7">
        <v>8.9580047156</v>
      </c>
      <c r="DI177" s="7">
        <v>8.5824237864</v>
      </c>
      <c r="DJ177" s="7">
        <v>10.8862789974</v>
      </c>
      <c r="DK177" s="7">
        <v>10.8063503704</v>
      </c>
      <c r="DL177" s="7">
        <v>11.8853868349</v>
      </c>
      <c r="DM177" s="7">
        <v>10.9694557278</v>
      </c>
      <c r="DN177" s="7">
        <v>13.9378496556</v>
      </c>
      <c r="DO177" s="7">
        <v>12.3136341102</v>
      </c>
      <c r="DP177" s="7">
        <v>18.5675252412</v>
      </c>
      <c r="DQ177" s="6">
        <v>17.774862456</v>
      </c>
      <c r="DR177" s="6">
        <v>17.8789494884</v>
      </c>
      <c r="DS177" s="6">
        <v>11.8869546114</v>
      </c>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c r="GY177" s="19"/>
      <c r="GZ177" s="19"/>
      <c r="HA177" s="19"/>
      <c r="HB177" s="19"/>
      <c r="HC177" s="19"/>
      <c r="HD177" s="19"/>
      <c r="HE177" s="19"/>
      <c r="HF177" s="19"/>
      <c r="HG177" s="19"/>
      <c r="HH177" s="19"/>
      <c r="HI177" s="19"/>
      <c r="HJ177" s="19"/>
      <c r="HK177" s="19"/>
      <c r="HL177" s="19"/>
      <c r="HM177" s="19"/>
      <c r="HN177" s="19"/>
      <c r="HO177" s="19"/>
      <c r="HP177" s="19"/>
      <c r="HQ177" s="19"/>
      <c r="HR177" s="19"/>
      <c r="HS177" s="19"/>
      <c r="HT177" s="19"/>
      <c r="HU177" s="19"/>
      <c r="HV177" s="19"/>
      <c r="HW177" s="19"/>
      <c r="HX177" s="19"/>
      <c r="HY177" s="19"/>
      <c r="HZ177" s="19"/>
      <c r="IA177" s="19"/>
      <c r="IB177" s="19"/>
      <c r="IC177" s="19"/>
      <c r="ID177" s="19"/>
      <c r="IE177" s="19"/>
      <c r="IF177" s="19"/>
    </row>
    <row r="178" s="3" customFormat="1" spans="1:240">
      <c r="A178" s="4" t="s">
        <v>190</v>
      </c>
      <c r="B178" s="5">
        <v>2.29953415879133</v>
      </c>
      <c r="C178" s="5"/>
      <c r="D178" s="6">
        <v>5.92038751451051</v>
      </c>
      <c r="E178" s="6">
        <v>8.00227832750636</v>
      </c>
      <c r="F178" s="6">
        <v>8.16200799834873</v>
      </c>
      <c r="G178" s="6">
        <v>6.82746577922246</v>
      </c>
      <c r="H178" s="6">
        <v>7.22779229389988</v>
      </c>
      <c r="I178" s="6">
        <v>6.32286030967742</v>
      </c>
      <c r="J178" s="6">
        <v>6.42949229042206</v>
      </c>
      <c r="K178" s="6">
        <v>7.36314097700704</v>
      </c>
      <c r="L178" s="6">
        <v>7.87343777900709</v>
      </c>
      <c r="M178" s="6">
        <v>7.79009024399685</v>
      </c>
      <c r="N178" s="6">
        <v>6.6960842029507</v>
      </c>
      <c r="O178" s="6">
        <v>5.84939612159868</v>
      </c>
      <c r="P178" s="6">
        <v>6.39687107627654</v>
      </c>
      <c r="Q178" s="6">
        <v>7.43665022560268</v>
      </c>
      <c r="R178" s="6">
        <v>6.60082510748951</v>
      </c>
      <c r="S178" s="6">
        <v>5.9170294686364</v>
      </c>
      <c r="T178" s="6">
        <v>6.10061405452765</v>
      </c>
      <c r="U178" s="6">
        <v>6.42360751302016</v>
      </c>
      <c r="V178" s="6">
        <v>7.33069311398476</v>
      </c>
      <c r="W178" s="6">
        <v>7.78536885541858</v>
      </c>
      <c r="X178" s="6">
        <v>8.23650239789604</v>
      </c>
      <c r="Y178" s="6">
        <v>8.00011091908066</v>
      </c>
      <c r="Z178" s="6">
        <v>8.90082061196608</v>
      </c>
      <c r="AA178" s="6">
        <v>7.80478466889977</v>
      </c>
      <c r="AB178" s="6">
        <v>7.47569626084047</v>
      </c>
      <c r="AC178" s="6">
        <v>6.96484512329965</v>
      </c>
      <c r="AD178" s="6">
        <v>6.36691318740537</v>
      </c>
      <c r="AE178" s="6">
        <v>7.6010884613414</v>
      </c>
      <c r="AF178" s="6">
        <v>7.28010230211774</v>
      </c>
      <c r="AG178" s="6">
        <v>8.90365041273736</v>
      </c>
      <c r="AH178" s="6">
        <v>9.07980803011292</v>
      </c>
      <c r="AI178" s="6">
        <v>7.87047145072607</v>
      </c>
      <c r="AJ178" s="6">
        <v>7.25409360154679</v>
      </c>
      <c r="AK178" s="6">
        <v>7.14476370873302</v>
      </c>
      <c r="AL178" s="6">
        <v>7.53446282101279</v>
      </c>
      <c r="AM178" s="6">
        <v>7.58224647977307</v>
      </c>
      <c r="AN178" s="6">
        <v>6.66529869421622</v>
      </c>
      <c r="AO178" s="6">
        <v>6.58631388488934</v>
      </c>
      <c r="AP178" s="6">
        <v>6.51039722908492</v>
      </c>
      <c r="AQ178" s="6">
        <v>6.3506388591864</v>
      </c>
      <c r="AR178" s="6">
        <v>6.00617489785076</v>
      </c>
      <c r="AS178" s="6">
        <v>5.92707076524001</v>
      </c>
      <c r="AT178" s="6">
        <v>5.258202881289</v>
      </c>
      <c r="AU178" s="6">
        <v>4.79850504329197</v>
      </c>
      <c r="AV178" s="6">
        <v>5.10012686183741</v>
      </c>
      <c r="AW178" s="6">
        <v>4.30347241145501</v>
      </c>
      <c r="AX178" s="6">
        <v>4.47940689576072</v>
      </c>
      <c r="AY178" s="6">
        <v>4.08267706705089</v>
      </c>
      <c r="AZ178" s="6">
        <v>3.92451796508258</v>
      </c>
      <c r="BA178" s="6">
        <v>4.55926869714293</v>
      </c>
      <c r="BB178" s="6">
        <v>3.82442343876568</v>
      </c>
      <c r="BC178" s="6">
        <v>4.10289962130426</v>
      </c>
      <c r="BD178" s="6">
        <v>3.72453326417404</v>
      </c>
      <c r="BE178" s="6">
        <v>4.37896460435546</v>
      </c>
      <c r="BF178" s="6">
        <v>4.53551024364364</v>
      </c>
      <c r="BG178" s="6">
        <v>4.24722522481142</v>
      </c>
      <c r="BH178" s="6">
        <v>3.75071359495543</v>
      </c>
      <c r="BI178" s="6">
        <v>3.76935855315947</v>
      </c>
      <c r="BJ178" s="6">
        <v>3.27547027844358</v>
      </c>
      <c r="BK178" s="6">
        <v>3.71402316194113</v>
      </c>
      <c r="BL178" s="6">
        <v>3.38759619577417</v>
      </c>
      <c r="BM178" s="6">
        <v>3.12121471029574</v>
      </c>
      <c r="BN178" s="6">
        <v>2.72049736264672</v>
      </c>
      <c r="BO178" s="6">
        <v>2.66771520658129</v>
      </c>
      <c r="BP178" s="6">
        <v>2.90793714161845</v>
      </c>
      <c r="BQ178" s="6">
        <v>2.74782820638871</v>
      </c>
      <c r="BR178" s="6">
        <v>2.64117777304663</v>
      </c>
      <c r="BS178" s="6">
        <v>2.53289803529151</v>
      </c>
      <c r="BT178" s="6">
        <v>2.5870028248952</v>
      </c>
      <c r="BU178" s="6">
        <v>2.88006964758323</v>
      </c>
      <c r="BV178" s="7">
        <v>3.41325739519815</v>
      </c>
      <c r="BW178" s="7">
        <v>4.74449895256573</v>
      </c>
      <c r="BX178" s="7">
        <v>5.90374159791945</v>
      </c>
      <c r="BY178" s="7">
        <v>8.30571794964232</v>
      </c>
      <c r="BZ178" s="7">
        <v>9.29710696928936</v>
      </c>
      <c r="CA178" s="7">
        <v>11.2621593682034</v>
      </c>
      <c r="CB178" s="6">
        <v>8.80530217489759</v>
      </c>
      <c r="CC178" s="6">
        <v>9.86242068140004</v>
      </c>
      <c r="CD178" s="6">
        <v>9.98601620794675</v>
      </c>
      <c r="CE178" s="6">
        <v>10.0996840348924</v>
      </c>
      <c r="CF178" s="6">
        <v>10.3423060348145</v>
      </c>
      <c r="CG178" s="6">
        <v>10.6061738480301</v>
      </c>
      <c r="CH178" s="6">
        <v>11.9324505604432</v>
      </c>
      <c r="CI178" s="6">
        <v>10.1346423913864</v>
      </c>
      <c r="CJ178" s="6">
        <v>10.5862050288752</v>
      </c>
      <c r="CK178" s="6">
        <v>10.7769672045491</v>
      </c>
      <c r="CL178" s="6">
        <v>10.3557702777792</v>
      </c>
      <c r="CM178" s="6">
        <v>11.1713562928963</v>
      </c>
      <c r="CN178" s="6">
        <v>10.2986197548762</v>
      </c>
      <c r="CO178" s="6">
        <v>10.589335497466</v>
      </c>
      <c r="CP178" s="6">
        <v>9.61375206211505</v>
      </c>
      <c r="CQ178" s="6">
        <v>8.61350470165121</v>
      </c>
      <c r="CR178" s="6">
        <v>8.95541799029941</v>
      </c>
      <c r="CS178" s="6">
        <v>8.83012665922819</v>
      </c>
      <c r="CT178" s="6">
        <v>9.99668518563404</v>
      </c>
      <c r="CU178" s="6">
        <v>9.90433953730729</v>
      </c>
      <c r="CV178" s="6">
        <v>10.2722151450453</v>
      </c>
      <c r="CW178" s="6">
        <v>11.6419921374394</v>
      </c>
      <c r="CX178" s="6">
        <v>9.34841544515356</v>
      </c>
      <c r="CY178" s="6">
        <v>9.84179512864914</v>
      </c>
      <c r="CZ178" s="6">
        <v>11.3727321540527</v>
      </c>
      <c r="DA178" s="6">
        <v>10.8618344188134</v>
      </c>
      <c r="DB178" s="6">
        <v>10.4297428621779</v>
      </c>
      <c r="DC178" s="6">
        <v>10.0678465337045</v>
      </c>
      <c r="DD178" s="6">
        <v>9.31965519184179</v>
      </c>
      <c r="DE178" s="6">
        <v>9.18458052829996</v>
      </c>
      <c r="DF178" s="6">
        <v>9.09885034180687</v>
      </c>
      <c r="DG178" s="6">
        <v>11.0666002179192</v>
      </c>
      <c r="DH178" s="6">
        <v>12.1533395262781</v>
      </c>
      <c r="DI178" s="6">
        <v>12.5836536983835</v>
      </c>
      <c r="DJ178" s="6">
        <v>11.7924056893904</v>
      </c>
      <c r="DK178" s="6">
        <v>10.6717225860819</v>
      </c>
      <c r="DL178" s="6">
        <v>9.10533811419011</v>
      </c>
      <c r="DM178" s="6">
        <v>9.33379411700585</v>
      </c>
      <c r="DN178" s="6">
        <v>11.3105155448584</v>
      </c>
      <c r="DO178" s="6">
        <v>10.6649818507361</v>
      </c>
      <c r="DP178" s="6">
        <v>10.5762018138987</v>
      </c>
      <c r="DQ178" s="6">
        <v>11.2867353459929</v>
      </c>
      <c r="DR178" s="6">
        <v>11.1206223686102</v>
      </c>
      <c r="DS178" s="6">
        <v>10.8202709611058</v>
      </c>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c r="GY178" s="19"/>
      <c r="GZ178" s="19"/>
      <c r="HA178" s="19"/>
      <c r="HB178" s="19"/>
      <c r="HC178" s="19"/>
      <c r="HD178" s="19"/>
      <c r="HE178" s="19"/>
      <c r="HF178" s="19"/>
      <c r="HG178" s="19"/>
      <c r="HH178" s="19"/>
      <c r="HI178" s="19"/>
      <c r="HJ178" s="19"/>
      <c r="HK178" s="19"/>
      <c r="HL178" s="19"/>
      <c r="HM178" s="19"/>
      <c r="HN178" s="19"/>
      <c r="HO178" s="19"/>
      <c r="HP178" s="19"/>
      <c r="HQ178" s="19"/>
      <c r="HR178" s="19"/>
      <c r="HS178" s="19"/>
      <c r="HT178" s="19"/>
      <c r="HU178" s="19"/>
      <c r="HV178" s="19"/>
      <c r="HW178" s="19"/>
      <c r="HX178" s="19"/>
      <c r="HY178" s="19"/>
      <c r="HZ178" s="19"/>
      <c r="IA178" s="19"/>
      <c r="IB178" s="19"/>
      <c r="IC178" s="19"/>
      <c r="ID178" s="19"/>
      <c r="IE178" s="19"/>
      <c r="IF178" s="19"/>
    </row>
    <row r="179" s="3" customFormat="1" spans="1:240">
      <c r="A179" s="4" t="s">
        <v>56</v>
      </c>
      <c r="B179" s="5">
        <v>10.7733583785603</v>
      </c>
      <c r="C179" s="5"/>
      <c r="D179" s="6" t="s">
        <v>57</v>
      </c>
      <c r="E179" s="6" t="s">
        <v>57</v>
      </c>
      <c r="F179" s="6">
        <v>5.9399510014</v>
      </c>
      <c r="G179" s="6">
        <v>5.2351286649</v>
      </c>
      <c r="H179" s="6">
        <v>4.0393611147</v>
      </c>
      <c r="I179" s="6">
        <v>2.5732319744</v>
      </c>
      <c r="J179" s="6">
        <v>2.4224566634</v>
      </c>
      <c r="K179" s="6">
        <v>4.3423289568</v>
      </c>
      <c r="L179" s="6">
        <v>3.9251839297</v>
      </c>
      <c r="M179" s="6">
        <v>4.1262176777</v>
      </c>
      <c r="N179" s="6">
        <v>3.317056842</v>
      </c>
      <c r="O179" s="6">
        <v>2.965247783</v>
      </c>
      <c r="P179" s="7">
        <v>2.9486426304</v>
      </c>
      <c r="Q179" s="7">
        <v>2.8616214138</v>
      </c>
      <c r="R179" s="7">
        <v>3.1784791482</v>
      </c>
      <c r="S179" s="7">
        <v>3.2131354629</v>
      </c>
      <c r="T179" s="7">
        <v>3.5002877847</v>
      </c>
      <c r="U179" s="7">
        <v>6.5534115343</v>
      </c>
      <c r="V179" s="7">
        <v>7.4974207773</v>
      </c>
      <c r="W179" s="7">
        <v>6.5782538828</v>
      </c>
      <c r="X179" s="7">
        <v>7.5627972969</v>
      </c>
      <c r="Y179" s="7">
        <v>6.4117337887</v>
      </c>
      <c r="Z179" s="7">
        <v>6.9641946951</v>
      </c>
      <c r="AA179" s="7">
        <v>7.6411476226</v>
      </c>
      <c r="AB179" s="7">
        <v>7.9387166538</v>
      </c>
      <c r="AC179" s="7">
        <v>8.1423431541</v>
      </c>
      <c r="AD179" s="7">
        <v>10.9577702565</v>
      </c>
      <c r="AE179" s="7">
        <v>11.8215944811</v>
      </c>
      <c r="AF179" s="7">
        <v>17.3084779818</v>
      </c>
      <c r="AG179" s="7">
        <v>14.7681133657</v>
      </c>
      <c r="AH179" s="7">
        <v>17.7934311828</v>
      </c>
      <c r="AI179" s="7">
        <v>17.0493224917</v>
      </c>
      <c r="AJ179" s="7">
        <v>15.5002318065</v>
      </c>
      <c r="AK179" s="7">
        <v>17.2552845084</v>
      </c>
      <c r="AL179" s="7">
        <v>21.2957329405</v>
      </c>
      <c r="AM179" s="7">
        <v>19.2235679124</v>
      </c>
      <c r="AN179" s="7">
        <v>25.4061105616</v>
      </c>
      <c r="AO179" s="7">
        <v>26.040816522</v>
      </c>
      <c r="AP179" s="7">
        <v>34.715426418</v>
      </c>
      <c r="AQ179" s="6">
        <v>30.97266066</v>
      </c>
      <c r="AR179" s="6">
        <v>32.75627823</v>
      </c>
      <c r="AS179" s="6">
        <v>30.4060732303</v>
      </c>
      <c r="AT179" s="6">
        <v>27.6667360466</v>
      </c>
      <c r="AU179" s="6">
        <v>22.6721441337</v>
      </c>
      <c r="AV179" s="6">
        <v>20.1316405604</v>
      </c>
      <c r="AW179" s="6">
        <v>16.6726742492</v>
      </c>
      <c r="AX179" s="6">
        <v>20.434157416</v>
      </c>
      <c r="AY179" s="6">
        <v>21.375955174</v>
      </c>
      <c r="AZ179" s="6">
        <v>23.8922307262</v>
      </c>
      <c r="BA179" s="6">
        <v>28.02507219</v>
      </c>
      <c r="BB179" s="6">
        <v>22.6969260612</v>
      </c>
      <c r="BC179" s="6">
        <v>28.8470235384</v>
      </c>
      <c r="BD179" s="6">
        <v>28.7023834284</v>
      </c>
      <c r="BE179" s="6">
        <v>28.5099232704</v>
      </c>
      <c r="BF179" s="6">
        <v>26.603446758</v>
      </c>
      <c r="BG179" s="6">
        <v>27.1143326208</v>
      </c>
      <c r="BH179" s="6">
        <v>23.7018483102</v>
      </c>
      <c r="BI179" s="6">
        <v>20.6743538592</v>
      </c>
      <c r="BJ179" s="6">
        <v>18.7954346226</v>
      </c>
      <c r="BK179" s="6">
        <v>19.8004379352</v>
      </c>
      <c r="BL179" s="6">
        <v>17.5295249866</v>
      </c>
      <c r="BM179" s="6">
        <v>20.0678404208</v>
      </c>
      <c r="BN179" s="6">
        <v>16.6958885913</v>
      </c>
      <c r="BO179" s="6">
        <v>24.2339341765</v>
      </c>
      <c r="BP179" s="6">
        <v>26.5092138222</v>
      </c>
      <c r="BQ179" s="6">
        <v>26.1456815984</v>
      </c>
      <c r="BR179" s="6">
        <v>26.2592451954</v>
      </c>
      <c r="BS179" s="6">
        <v>28.4524030268</v>
      </c>
      <c r="BT179" s="6">
        <v>28.8956353232</v>
      </c>
      <c r="BU179" s="6">
        <v>26.710577862</v>
      </c>
      <c r="BV179" s="6">
        <v>31.8738453148</v>
      </c>
      <c r="BW179" s="6">
        <v>35.7151918836</v>
      </c>
      <c r="BX179" s="6">
        <v>29.7245173176</v>
      </c>
      <c r="BY179" s="6">
        <v>27.1993030296</v>
      </c>
      <c r="BZ179" s="6">
        <v>27.1836307144</v>
      </c>
      <c r="CA179" s="6">
        <v>27.7713425344</v>
      </c>
      <c r="CB179" s="6">
        <v>19.3709815872</v>
      </c>
      <c r="CC179" s="6">
        <v>18.7881404312</v>
      </c>
      <c r="CD179" s="6">
        <v>13.6775789767</v>
      </c>
      <c r="CE179" s="6">
        <v>13.498124147</v>
      </c>
      <c r="CF179" s="6">
        <v>9.9782091563</v>
      </c>
      <c r="CG179" s="6">
        <v>10.057803283</v>
      </c>
      <c r="CH179" s="6">
        <v>9.5947101822</v>
      </c>
      <c r="CI179" s="6">
        <v>7.6193286741</v>
      </c>
      <c r="CJ179" s="6">
        <v>5.8005802998</v>
      </c>
      <c r="CK179" s="6">
        <v>5.1650854884</v>
      </c>
      <c r="CL179" s="6">
        <v>6.0980459562</v>
      </c>
      <c r="CM179" s="6">
        <v>7.3960779114</v>
      </c>
      <c r="CN179" s="6">
        <v>5.881707297</v>
      </c>
      <c r="CO179" s="6">
        <v>5.008295455</v>
      </c>
      <c r="CP179" s="6">
        <v>3.7002465244</v>
      </c>
      <c r="CQ179" s="6">
        <v>2.3158945306</v>
      </c>
      <c r="CR179" s="6">
        <v>2.5511376716</v>
      </c>
      <c r="CS179" s="6">
        <v>3.115444622</v>
      </c>
      <c r="CT179" s="6">
        <v>4.4762655435</v>
      </c>
      <c r="CU179" s="6">
        <v>3.7009155465</v>
      </c>
      <c r="CV179" s="6">
        <v>3.570701897</v>
      </c>
      <c r="CW179" s="6">
        <v>2.7462375055</v>
      </c>
      <c r="CX179" s="6">
        <v>2.331301938</v>
      </c>
      <c r="CY179" s="6">
        <v>2.367175629</v>
      </c>
      <c r="CZ179" s="6">
        <v>3.061361436</v>
      </c>
      <c r="DA179" s="6">
        <v>2.3214769492</v>
      </c>
      <c r="DB179" s="6">
        <v>1.840557172</v>
      </c>
      <c r="DC179" s="6">
        <v>1.8160288914</v>
      </c>
      <c r="DD179" s="6">
        <v>1.7919755286</v>
      </c>
      <c r="DE179" s="6">
        <v>1.6477409768</v>
      </c>
      <c r="DF179" s="6">
        <v>1.3349056812</v>
      </c>
      <c r="DG179" s="6">
        <v>1.4259172392</v>
      </c>
      <c r="DH179" s="6">
        <v>1.389665106</v>
      </c>
      <c r="DI179" s="6">
        <v>1.574787266</v>
      </c>
      <c r="DJ179" s="6">
        <v>1.6158497973</v>
      </c>
      <c r="DK179" s="6">
        <v>1.4096515212</v>
      </c>
      <c r="DL179" s="6">
        <v>1.4081958402</v>
      </c>
      <c r="DM179" s="6">
        <v>1.3619077008</v>
      </c>
      <c r="DN179" s="6">
        <v>2.1016556828</v>
      </c>
      <c r="DO179" s="6">
        <v>1.8481541354</v>
      </c>
      <c r="DP179" s="6">
        <v>1.5032168655</v>
      </c>
      <c r="DQ179" s="6">
        <v>1.5846514368</v>
      </c>
      <c r="DR179" s="6">
        <v>1.8644302254</v>
      </c>
      <c r="DS179" s="6">
        <v>1.8355690764</v>
      </c>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19"/>
      <c r="GK179" s="19"/>
      <c r="GL179" s="19"/>
      <c r="GM179" s="19"/>
      <c r="GN179" s="19"/>
      <c r="GO179" s="19"/>
      <c r="GP179" s="19"/>
      <c r="GQ179" s="19"/>
      <c r="GR179" s="19"/>
      <c r="GS179" s="19"/>
      <c r="GT179" s="19"/>
      <c r="GU179" s="19"/>
      <c r="GV179" s="19"/>
      <c r="GW179" s="19"/>
      <c r="GX179" s="19"/>
      <c r="GY179" s="19"/>
      <c r="GZ179" s="19"/>
      <c r="HA179" s="19"/>
      <c r="HB179" s="19"/>
      <c r="HC179" s="19"/>
      <c r="HD179" s="19"/>
      <c r="HE179" s="19"/>
      <c r="HF179" s="19"/>
      <c r="HG179" s="19"/>
      <c r="HH179" s="19"/>
      <c r="HI179" s="19"/>
      <c r="HJ179" s="19"/>
      <c r="HK179" s="19"/>
      <c r="HL179" s="19"/>
      <c r="HM179" s="19"/>
      <c r="HN179" s="19"/>
      <c r="HO179" s="19"/>
      <c r="HP179" s="19"/>
      <c r="HQ179" s="19"/>
      <c r="HR179" s="19"/>
      <c r="HS179" s="19"/>
      <c r="HT179" s="19"/>
      <c r="HU179" s="19"/>
      <c r="HV179" s="19"/>
      <c r="HW179" s="19"/>
      <c r="HX179" s="19"/>
      <c r="HY179" s="19"/>
      <c r="HZ179" s="19"/>
      <c r="IA179" s="19"/>
      <c r="IB179" s="19"/>
      <c r="IC179" s="19"/>
      <c r="ID179" s="19"/>
      <c r="IE179" s="19"/>
      <c r="IF179" s="19"/>
    </row>
    <row r="180" customFormat="1" spans="1:240">
      <c r="A180" s="24"/>
      <c r="B180" s="25"/>
      <c r="C180" s="25" t="s">
        <v>507</v>
      </c>
      <c r="D180" s="26">
        <f t="shared" ref="D180:BO180" si="5">SUM(D148:D179)</f>
        <v>2377.4626682272</v>
      </c>
      <c r="E180" s="26">
        <f t="shared" si="5"/>
        <v>2520.77019996556</v>
      </c>
      <c r="F180" s="26">
        <f t="shared" si="5"/>
        <v>2554.17017316346</v>
      </c>
      <c r="G180" s="26">
        <f t="shared" si="5"/>
        <v>2672.82674001914</v>
      </c>
      <c r="H180" s="26">
        <f t="shared" si="5"/>
        <v>2832.6558157052</v>
      </c>
      <c r="I180" s="26">
        <f t="shared" si="5"/>
        <v>2627.7380208514</v>
      </c>
      <c r="J180" s="26">
        <f t="shared" si="5"/>
        <v>2674.09065275427</v>
      </c>
      <c r="K180" s="26">
        <f t="shared" si="5"/>
        <v>2701.6221796028</v>
      </c>
      <c r="L180" s="26">
        <f t="shared" si="5"/>
        <v>2742.09692596358</v>
      </c>
      <c r="M180" s="26">
        <f t="shared" si="5"/>
        <v>2576.38204474799</v>
      </c>
      <c r="N180" s="26">
        <f t="shared" si="5"/>
        <v>2540.65283322934</v>
      </c>
      <c r="O180" s="26">
        <f t="shared" si="5"/>
        <v>2496.99876129846</v>
      </c>
      <c r="P180" s="26">
        <f t="shared" si="5"/>
        <v>2580.13136151003</v>
      </c>
      <c r="Q180" s="26">
        <f t="shared" si="5"/>
        <v>2476.86686702606</v>
      </c>
      <c r="R180" s="26">
        <f t="shared" si="5"/>
        <v>2341.22728523223</v>
      </c>
      <c r="S180" s="26">
        <f t="shared" si="5"/>
        <v>2373.30286339456</v>
      </c>
      <c r="T180" s="26">
        <f t="shared" si="5"/>
        <v>2521.13734492734</v>
      </c>
      <c r="U180" s="26">
        <f t="shared" si="5"/>
        <v>2602.85609421176</v>
      </c>
      <c r="V180" s="26">
        <f t="shared" si="5"/>
        <v>2445.70889019392</v>
      </c>
      <c r="W180" s="26">
        <f t="shared" si="5"/>
        <v>2378.35739186852</v>
      </c>
      <c r="X180" s="26">
        <f t="shared" si="5"/>
        <v>2364.09079749674</v>
      </c>
      <c r="Y180" s="26">
        <f t="shared" si="5"/>
        <v>2390.65316291576</v>
      </c>
      <c r="Z180" s="26">
        <f t="shared" si="5"/>
        <v>2354.78692412262</v>
      </c>
      <c r="AA180" s="26">
        <f t="shared" si="5"/>
        <v>2436.38641394944</v>
      </c>
      <c r="AB180" s="26">
        <f t="shared" si="5"/>
        <v>2435.314694529</v>
      </c>
      <c r="AC180" s="26">
        <f t="shared" si="5"/>
        <v>2481.53479646634</v>
      </c>
      <c r="AD180" s="26">
        <f t="shared" si="5"/>
        <v>2388.31239302951</v>
      </c>
      <c r="AE180" s="26">
        <f t="shared" si="5"/>
        <v>2550.32289323464</v>
      </c>
      <c r="AF180" s="26">
        <f t="shared" si="5"/>
        <v>2571.27146157633</v>
      </c>
      <c r="AG180" s="26">
        <f t="shared" si="5"/>
        <v>2446.43533612421</v>
      </c>
      <c r="AH180" s="26">
        <f t="shared" si="5"/>
        <v>2494.23738871493</v>
      </c>
      <c r="AI180" s="26">
        <f t="shared" si="5"/>
        <v>2559.33716539942</v>
      </c>
      <c r="AJ180" s="26">
        <f t="shared" si="5"/>
        <v>2724.02883006204</v>
      </c>
      <c r="AK180" s="26">
        <f t="shared" si="5"/>
        <v>2808.15382458245</v>
      </c>
      <c r="AL180" s="26">
        <f t="shared" si="5"/>
        <v>3023.03501907281</v>
      </c>
      <c r="AM180" s="26">
        <f t="shared" si="5"/>
        <v>2931.76960839213</v>
      </c>
      <c r="AN180" s="26">
        <f t="shared" si="5"/>
        <v>2996.44558622738</v>
      </c>
      <c r="AO180" s="26">
        <f t="shared" si="5"/>
        <v>3097.94112712129</v>
      </c>
      <c r="AP180" s="26">
        <f t="shared" si="5"/>
        <v>3208.66470137076</v>
      </c>
      <c r="AQ180" s="26">
        <f t="shared" si="5"/>
        <v>3382.72999246673</v>
      </c>
      <c r="AR180" s="26">
        <f t="shared" si="5"/>
        <v>3259.78042859126</v>
      </c>
      <c r="AS180" s="26">
        <f t="shared" si="5"/>
        <v>3482.19897384739</v>
      </c>
      <c r="AT180" s="26">
        <f t="shared" si="5"/>
        <v>3536.56240301575</v>
      </c>
      <c r="AU180" s="26">
        <f t="shared" si="5"/>
        <v>3286.82687281415</v>
      </c>
      <c r="AV180" s="26">
        <f t="shared" si="5"/>
        <v>3284.09263637141</v>
      </c>
      <c r="AW180" s="26">
        <f t="shared" si="5"/>
        <v>3129.2069974035</v>
      </c>
      <c r="AX180" s="26">
        <f t="shared" si="5"/>
        <v>3355.56161570217</v>
      </c>
      <c r="AY180" s="26">
        <f t="shared" si="5"/>
        <v>3520.45949530439</v>
      </c>
      <c r="AZ180" s="26">
        <f t="shared" si="5"/>
        <v>3677.87369844425</v>
      </c>
      <c r="BA180" s="26">
        <f t="shared" si="5"/>
        <v>3920.46895464045</v>
      </c>
      <c r="BB180" s="26">
        <f t="shared" si="5"/>
        <v>3640.74460482865</v>
      </c>
      <c r="BC180" s="26">
        <f t="shared" si="5"/>
        <v>3936.10211156204</v>
      </c>
      <c r="BD180" s="26">
        <f t="shared" si="5"/>
        <v>4042.20127781113</v>
      </c>
      <c r="BE180" s="26">
        <f t="shared" si="5"/>
        <v>3896.76316711277</v>
      </c>
      <c r="BF180" s="26">
        <f t="shared" si="5"/>
        <v>4164.6671204073</v>
      </c>
      <c r="BG180" s="26">
        <f t="shared" si="5"/>
        <v>4155.77526971003</v>
      </c>
      <c r="BH180" s="26">
        <f t="shared" si="5"/>
        <v>4227.6776993869</v>
      </c>
      <c r="BI180" s="26">
        <f t="shared" si="5"/>
        <v>4381.79509371557</v>
      </c>
      <c r="BJ180" s="26">
        <f t="shared" si="5"/>
        <v>4204.9773199667</v>
      </c>
      <c r="BK180" s="26">
        <f t="shared" si="5"/>
        <v>3790.92416208794</v>
      </c>
      <c r="BL180" s="26">
        <f t="shared" si="5"/>
        <v>3219.09790725405</v>
      </c>
      <c r="BM180" s="26">
        <f t="shared" si="5"/>
        <v>3506.49115768931</v>
      </c>
      <c r="BN180" s="26">
        <f t="shared" si="5"/>
        <v>3963.80001887508</v>
      </c>
      <c r="BO180" s="26">
        <f t="shared" si="5"/>
        <v>4038.23487294048</v>
      </c>
      <c r="BP180" s="26">
        <f t="shared" ref="BP180:DU180" si="6">SUM(BP148:BP179)</f>
        <v>4035.49960883195</v>
      </c>
      <c r="BQ180" s="26">
        <f t="shared" si="6"/>
        <v>4519.96370135195</v>
      </c>
      <c r="BR180" s="26">
        <f t="shared" si="6"/>
        <v>4799.86311228344</v>
      </c>
      <c r="BS180" s="26">
        <f t="shared" si="6"/>
        <v>4835.71513237106</v>
      </c>
      <c r="BT180" s="26">
        <f t="shared" si="6"/>
        <v>5466.83986485203</v>
      </c>
      <c r="BU180" s="26">
        <f t="shared" si="6"/>
        <v>5850.60748287722</v>
      </c>
      <c r="BV180" s="26">
        <f t="shared" si="6"/>
        <v>5569.579857711</v>
      </c>
      <c r="BW180" s="26">
        <f t="shared" si="6"/>
        <v>5838.70305552363</v>
      </c>
      <c r="BX180" s="26">
        <f t="shared" si="6"/>
        <v>5661.28914702937</v>
      </c>
      <c r="BY180" s="26">
        <f t="shared" si="6"/>
        <v>5920.4587094988</v>
      </c>
      <c r="BZ180" s="26">
        <f t="shared" si="6"/>
        <v>6146.9286753138</v>
      </c>
      <c r="CA180" s="26">
        <f t="shared" si="6"/>
        <v>6678.52527647333</v>
      </c>
      <c r="CB180" s="26">
        <f t="shared" si="6"/>
        <v>6738.64424337258</v>
      </c>
      <c r="CC180" s="26">
        <f t="shared" si="6"/>
        <v>6768.05072631611</v>
      </c>
      <c r="CD180" s="26">
        <f t="shared" si="6"/>
        <v>6355.12868465457</v>
      </c>
      <c r="CE180" s="26">
        <f t="shared" si="6"/>
        <v>6720.05892980831</v>
      </c>
      <c r="CF180" s="26">
        <f t="shared" si="6"/>
        <v>6625.07655488709</v>
      </c>
      <c r="CG180" s="26">
        <f t="shared" si="6"/>
        <v>6408.68049427504</v>
      </c>
      <c r="CH180" s="26">
        <f t="shared" si="6"/>
        <v>5834.17115826876</v>
      </c>
      <c r="CI180" s="26">
        <f t="shared" si="6"/>
        <v>5495.31682311612</v>
      </c>
      <c r="CJ180" s="26">
        <f t="shared" si="6"/>
        <v>5289.9575048033</v>
      </c>
      <c r="CK180" s="26">
        <f t="shared" si="6"/>
        <v>4889.44984038628</v>
      </c>
      <c r="CL180" s="26">
        <f t="shared" si="6"/>
        <v>4643.20221561551</v>
      </c>
      <c r="CM180" s="26">
        <f t="shared" si="6"/>
        <v>4338.81406578371</v>
      </c>
      <c r="CN180" s="26">
        <f t="shared" si="6"/>
        <v>4673.24488511571</v>
      </c>
      <c r="CO180" s="26">
        <f t="shared" si="6"/>
        <v>4475.2333827846</v>
      </c>
      <c r="CP180" s="26">
        <f t="shared" si="6"/>
        <v>3766.09062661231</v>
      </c>
      <c r="CQ180" s="26">
        <f t="shared" si="6"/>
        <v>3911.63151880395</v>
      </c>
      <c r="CR180" s="26">
        <f t="shared" si="6"/>
        <v>4605.2830188582</v>
      </c>
      <c r="CS180" s="26">
        <f t="shared" si="6"/>
        <v>4724.84813821275</v>
      </c>
      <c r="CT180" s="26">
        <f t="shared" si="6"/>
        <v>5126.66064401269</v>
      </c>
      <c r="CU180" s="26">
        <f t="shared" si="6"/>
        <v>4847.34270269684</v>
      </c>
      <c r="CV180" s="26">
        <f t="shared" si="6"/>
        <v>5114.10923996702</v>
      </c>
      <c r="CW180" s="26">
        <f t="shared" si="6"/>
        <v>5137.35244405423</v>
      </c>
      <c r="CX180" s="26">
        <f t="shared" si="6"/>
        <v>4493.1013034144</v>
      </c>
      <c r="CY180" s="26">
        <f t="shared" si="6"/>
        <v>4840.33406294015</v>
      </c>
      <c r="CZ180" s="26">
        <f t="shared" si="6"/>
        <v>4955.2113251864</v>
      </c>
      <c r="DA180" s="26">
        <f t="shared" si="6"/>
        <v>4650.45322430901</v>
      </c>
      <c r="DB180" s="26">
        <f t="shared" si="6"/>
        <v>4434.40984602908</v>
      </c>
      <c r="DC180" s="26">
        <f t="shared" si="6"/>
        <v>4513.49222233263</v>
      </c>
      <c r="DD180" s="26">
        <f t="shared" si="6"/>
        <v>4976.96384935486</v>
      </c>
      <c r="DE180" s="26">
        <f t="shared" si="6"/>
        <v>4977.32618799273</v>
      </c>
      <c r="DF180" s="26">
        <f t="shared" si="6"/>
        <v>4783.98566444124</v>
      </c>
      <c r="DG180" s="26">
        <f t="shared" si="6"/>
        <v>5218.75464615684</v>
      </c>
      <c r="DH180" s="26">
        <f t="shared" si="6"/>
        <v>5174.49849731206</v>
      </c>
      <c r="DI180" s="26">
        <f t="shared" si="6"/>
        <v>4902.22889022922</v>
      </c>
      <c r="DJ180" s="26">
        <f t="shared" si="6"/>
        <v>5113.13483010734</v>
      </c>
      <c r="DK180" s="26">
        <f t="shared" si="6"/>
        <v>4601.67227649137</v>
      </c>
      <c r="DL180" s="26">
        <f t="shared" si="6"/>
        <v>4573.87889982017</v>
      </c>
      <c r="DM180" s="26">
        <f t="shared" si="6"/>
        <v>4925.0282209778</v>
      </c>
      <c r="DN180" s="26">
        <f t="shared" si="6"/>
        <v>5222.36842506498</v>
      </c>
      <c r="DO180" s="26">
        <f t="shared" si="6"/>
        <v>4881.688630005</v>
      </c>
      <c r="DP180" s="26">
        <f t="shared" si="6"/>
        <v>5186.07739251632</v>
      </c>
      <c r="DQ180" s="26">
        <f t="shared" si="6"/>
        <v>5253.07072082382</v>
      </c>
      <c r="DR180" s="26">
        <f t="shared" si="6"/>
        <v>5323.77358418555</v>
      </c>
      <c r="DS180" s="26">
        <f t="shared" si="6"/>
        <v>5023.78478616911</v>
      </c>
      <c r="DT180" s="26">
        <f t="shared" si="6"/>
        <v>0</v>
      </c>
      <c r="DU180" s="26">
        <f t="shared" si="6"/>
        <v>0</v>
      </c>
    </row>
    <row r="181" customFormat="1" spans="1:240">
      <c r="A181" s="24"/>
      <c r="B181" s="25"/>
      <c r="C181" s="25" t="s">
        <v>508</v>
      </c>
      <c r="D181" s="26">
        <f t="shared" ref="D181:BO181" si="7">D180-LARGE(D148:D179,1)-LARGE(D148:D179,2)-LARGE(D148:D179,3)</f>
        <v>934.221725759743</v>
      </c>
      <c r="E181" s="26">
        <f t="shared" si="7"/>
        <v>1101.10770062499</v>
      </c>
      <c r="F181" s="26">
        <f t="shared" si="7"/>
        <v>1089.87345519695</v>
      </c>
      <c r="G181" s="26">
        <f t="shared" si="7"/>
        <v>1101.60999772677</v>
      </c>
      <c r="H181" s="26">
        <f t="shared" si="7"/>
        <v>1128.00603373591</v>
      </c>
      <c r="I181" s="26">
        <f t="shared" si="7"/>
        <v>1051.44441400849</v>
      </c>
      <c r="J181" s="26">
        <f t="shared" si="7"/>
        <v>1000.65534686888</v>
      </c>
      <c r="K181" s="26">
        <f t="shared" si="7"/>
        <v>1004.98793336042</v>
      </c>
      <c r="L181" s="26">
        <f t="shared" si="7"/>
        <v>1017.11177418218</v>
      </c>
      <c r="M181" s="26">
        <f t="shared" si="7"/>
        <v>970.643380328242</v>
      </c>
      <c r="N181" s="26">
        <f t="shared" si="7"/>
        <v>970.556452177903</v>
      </c>
      <c r="O181" s="26">
        <f t="shared" si="7"/>
        <v>967.738143056544</v>
      </c>
      <c r="P181" s="26">
        <f t="shared" si="7"/>
        <v>1000.26198440466</v>
      </c>
      <c r="Q181" s="26">
        <f t="shared" si="7"/>
        <v>984.390757847974</v>
      </c>
      <c r="R181" s="26">
        <f t="shared" si="7"/>
        <v>905.536581256348</v>
      </c>
      <c r="S181" s="26">
        <f t="shared" si="7"/>
        <v>914.427109443012</v>
      </c>
      <c r="T181" s="26">
        <f t="shared" si="7"/>
        <v>963.098966972274</v>
      </c>
      <c r="U181" s="26">
        <f t="shared" si="7"/>
        <v>979.254940989279</v>
      </c>
      <c r="V181" s="26">
        <f t="shared" si="7"/>
        <v>927.776323051077</v>
      </c>
      <c r="W181" s="26">
        <f t="shared" si="7"/>
        <v>899.40122008297</v>
      </c>
      <c r="X181" s="26">
        <f t="shared" si="7"/>
        <v>897.707882539726</v>
      </c>
      <c r="Y181" s="26">
        <f t="shared" si="7"/>
        <v>877.684774146193</v>
      </c>
      <c r="Z181" s="26">
        <f t="shared" si="7"/>
        <v>865.019303247864</v>
      </c>
      <c r="AA181" s="26">
        <f t="shared" si="7"/>
        <v>849.915649698141</v>
      </c>
      <c r="AB181" s="26">
        <f t="shared" si="7"/>
        <v>834.997852886896</v>
      </c>
      <c r="AC181" s="26">
        <f t="shared" si="7"/>
        <v>864.331030443924</v>
      </c>
      <c r="AD181" s="26">
        <f t="shared" si="7"/>
        <v>828.276467724257</v>
      </c>
      <c r="AE181" s="26">
        <f t="shared" si="7"/>
        <v>898.670201123431</v>
      </c>
      <c r="AF181" s="26">
        <f t="shared" si="7"/>
        <v>907.377713099988</v>
      </c>
      <c r="AG181" s="26">
        <f t="shared" si="7"/>
        <v>906.024951237416</v>
      </c>
      <c r="AH181" s="26">
        <f t="shared" si="7"/>
        <v>954.515758250177</v>
      </c>
      <c r="AI181" s="26">
        <f t="shared" si="7"/>
        <v>937.381555239342</v>
      </c>
      <c r="AJ181" s="26">
        <f t="shared" si="7"/>
        <v>986.221933649895</v>
      </c>
      <c r="AK181" s="26">
        <f t="shared" si="7"/>
        <v>1041.95592414966</v>
      </c>
      <c r="AL181" s="26">
        <f t="shared" si="7"/>
        <v>1078.75761903345</v>
      </c>
      <c r="AM181" s="26">
        <f t="shared" si="7"/>
        <v>1064.0335006919</v>
      </c>
      <c r="AN181" s="26">
        <f t="shared" si="7"/>
        <v>1099.32831473725</v>
      </c>
      <c r="AO181" s="26">
        <f t="shared" si="7"/>
        <v>1129.56923962051</v>
      </c>
      <c r="AP181" s="26">
        <f t="shared" si="7"/>
        <v>1210.54726905761</v>
      </c>
      <c r="AQ181" s="26">
        <f t="shared" si="7"/>
        <v>1250.7917347571</v>
      </c>
      <c r="AR181" s="26">
        <f t="shared" si="7"/>
        <v>1200.76382181977</v>
      </c>
      <c r="AS181" s="26">
        <f t="shared" si="7"/>
        <v>1257.51028226748</v>
      </c>
      <c r="AT181" s="26">
        <f t="shared" si="7"/>
        <v>1235.89457336962</v>
      </c>
      <c r="AU181" s="26">
        <f t="shared" si="7"/>
        <v>1161.35571523139</v>
      </c>
      <c r="AV181" s="26">
        <f t="shared" si="7"/>
        <v>1170.33131425435</v>
      </c>
      <c r="AW181" s="26">
        <f t="shared" si="7"/>
        <v>1080.06161821683</v>
      </c>
      <c r="AX181" s="26">
        <f t="shared" si="7"/>
        <v>1200.91874285838</v>
      </c>
      <c r="AY181" s="26">
        <f t="shared" si="7"/>
        <v>1283.67890678913</v>
      </c>
      <c r="AZ181" s="26">
        <f t="shared" si="7"/>
        <v>1443.53851639317</v>
      </c>
      <c r="BA181" s="26">
        <f t="shared" si="7"/>
        <v>1498.30335976844</v>
      </c>
      <c r="BB181" s="26">
        <f t="shared" si="7"/>
        <v>1331.09046216316</v>
      </c>
      <c r="BC181" s="26">
        <f t="shared" si="7"/>
        <v>1461.90212227008</v>
      </c>
      <c r="BD181" s="26">
        <f t="shared" si="7"/>
        <v>1506.23069008288</v>
      </c>
      <c r="BE181" s="26">
        <f t="shared" si="7"/>
        <v>1443.2128695955</v>
      </c>
      <c r="BF181" s="26">
        <f t="shared" si="7"/>
        <v>1524.86552688465</v>
      </c>
      <c r="BG181" s="26">
        <f t="shared" si="7"/>
        <v>1580.91431783021</v>
      </c>
      <c r="BH181" s="26">
        <f t="shared" si="7"/>
        <v>1592.01705554301</v>
      </c>
      <c r="BI181" s="26">
        <f t="shared" si="7"/>
        <v>1622.30819370693</v>
      </c>
      <c r="BJ181" s="26">
        <f t="shared" si="7"/>
        <v>1586.15495502842</v>
      </c>
      <c r="BK181" s="26">
        <f t="shared" si="7"/>
        <v>1405.31576666928</v>
      </c>
      <c r="BL181" s="26">
        <f t="shared" si="7"/>
        <v>1109.80754368839</v>
      </c>
      <c r="BM181" s="26">
        <f t="shared" si="7"/>
        <v>1251.53945763326</v>
      </c>
      <c r="BN181" s="26">
        <f t="shared" si="7"/>
        <v>1394.54122502432</v>
      </c>
      <c r="BO181" s="26">
        <f t="shared" si="7"/>
        <v>1473.70740125717</v>
      </c>
      <c r="BP181" s="26">
        <f t="shared" ref="BP181:DU181" si="8">BP180-LARGE(BP148:BP179,1)-LARGE(BP148:BP179,2)-LARGE(BP148:BP179,3)</f>
        <v>1515.24501231751</v>
      </c>
      <c r="BQ181" s="26">
        <f t="shared" si="8"/>
        <v>1667.60382383959</v>
      </c>
      <c r="BR181" s="26">
        <f t="shared" si="8"/>
        <v>1665.58919617317</v>
      </c>
      <c r="BS181" s="26">
        <f t="shared" si="8"/>
        <v>1743.46538060688</v>
      </c>
      <c r="BT181" s="26">
        <f t="shared" si="8"/>
        <v>1990.02335559218</v>
      </c>
      <c r="BU181" s="26">
        <f t="shared" si="8"/>
        <v>2134.78787942899</v>
      </c>
      <c r="BV181" s="26">
        <f t="shared" si="8"/>
        <v>2076.61598084569</v>
      </c>
      <c r="BW181" s="26">
        <f t="shared" si="8"/>
        <v>2145.19862162073</v>
      </c>
      <c r="BX181" s="26">
        <f t="shared" si="8"/>
        <v>2233.38778837511</v>
      </c>
      <c r="BY181" s="26">
        <f t="shared" si="8"/>
        <v>2485.88452989591</v>
      </c>
      <c r="BZ181" s="26">
        <f t="shared" si="8"/>
        <v>2577.13889656493</v>
      </c>
      <c r="CA181" s="26">
        <f t="shared" si="8"/>
        <v>2831.65839424268</v>
      </c>
      <c r="CB181" s="26">
        <f t="shared" si="8"/>
        <v>2805.03042230735</v>
      </c>
      <c r="CC181" s="26">
        <f t="shared" si="8"/>
        <v>2902.98343945604</v>
      </c>
      <c r="CD181" s="26">
        <f t="shared" si="8"/>
        <v>2775.06089817746</v>
      </c>
      <c r="CE181" s="26">
        <f t="shared" si="8"/>
        <v>2791.05430176695</v>
      </c>
      <c r="CF181" s="26">
        <f t="shared" si="8"/>
        <v>2749.25497885687</v>
      </c>
      <c r="CG181" s="26">
        <f t="shared" si="8"/>
        <v>2685.05155845186</v>
      </c>
      <c r="CH181" s="26">
        <f t="shared" si="8"/>
        <v>2439.3141552509</v>
      </c>
      <c r="CI181" s="26">
        <f t="shared" si="8"/>
        <v>2374.43424873944</v>
      </c>
      <c r="CJ181" s="26">
        <f t="shared" si="8"/>
        <v>2165.06528632117</v>
      </c>
      <c r="CK181" s="26">
        <f t="shared" si="8"/>
        <v>2002.95797224926</v>
      </c>
      <c r="CL181" s="26">
        <f t="shared" si="8"/>
        <v>1905.93895994858</v>
      </c>
      <c r="CM181" s="26">
        <f t="shared" si="8"/>
        <v>1848.01514357817</v>
      </c>
      <c r="CN181" s="26">
        <f t="shared" si="8"/>
        <v>1860.17053828834</v>
      </c>
      <c r="CO181" s="26">
        <f t="shared" si="8"/>
        <v>1818.56250230749</v>
      </c>
      <c r="CP181" s="26">
        <f t="shared" si="8"/>
        <v>1564.10361546835</v>
      </c>
      <c r="CQ181" s="26">
        <f t="shared" si="8"/>
        <v>1471.38659462142</v>
      </c>
      <c r="CR181" s="26">
        <f t="shared" si="8"/>
        <v>1811.53050214572</v>
      </c>
      <c r="CS181" s="26">
        <f t="shared" si="8"/>
        <v>1861.51030842074</v>
      </c>
      <c r="CT181" s="26">
        <f t="shared" si="8"/>
        <v>2126.51983390575</v>
      </c>
      <c r="CU181" s="26">
        <f t="shared" si="8"/>
        <v>2005.24503642267</v>
      </c>
      <c r="CV181" s="26">
        <f t="shared" si="8"/>
        <v>2083.26586864129</v>
      </c>
      <c r="CW181" s="26">
        <f t="shared" si="8"/>
        <v>1984.86415149689</v>
      </c>
      <c r="CX181" s="26">
        <f t="shared" si="8"/>
        <v>1735.41885355007</v>
      </c>
      <c r="CY181" s="26">
        <f t="shared" si="8"/>
        <v>1884.24350564856</v>
      </c>
      <c r="CZ181" s="26">
        <f t="shared" si="8"/>
        <v>2018.09309124363</v>
      </c>
      <c r="DA181" s="26">
        <f t="shared" si="8"/>
        <v>1906.8965681642</v>
      </c>
      <c r="DB181" s="26">
        <f t="shared" si="8"/>
        <v>1814.396771398</v>
      </c>
      <c r="DC181" s="26">
        <f t="shared" si="8"/>
        <v>1783.28317887136</v>
      </c>
      <c r="DD181" s="26">
        <f t="shared" si="8"/>
        <v>1955.55536881311</v>
      </c>
      <c r="DE181" s="26">
        <f t="shared" si="8"/>
        <v>1918.56674906348</v>
      </c>
      <c r="DF181" s="26">
        <f t="shared" si="8"/>
        <v>1839.91057780852</v>
      </c>
      <c r="DG181" s="26">
        <f t="shared" si="8"/>
        <v>2169.2163104594</v>
      </c>
      <c r="DH181" s="26">
        <f t="shared" si="8"/>
        <v>2302.47976159276</v>
      </c>
      <c r="DI181" s="26">
        <f t="shared" si="8"/>
        <v>2246.27430443657</v>
      </c>
      <c r="DJ181" s="26">
        <f t="shared" si="8"/>
        <v>2480.70091778675</v>
      </c>
      <c r="DK181" s="26">
        <f t="shared" si="8"/>
        <v>2292.57765764575</v>
      </c>
      <c r="DL181" s="26">
        <f t="shared" si="8"/>
        <v>2189.48787031818</v>
      </c>
      <c r="DM181" s="26">
        <f t="shared" si="8"/>
        <v>2279.93642276641</v>
      </c>
      <c r="DN181" s="26">
        <f t="shared" si="8"/>
        <v>2456.92610959919</v>
      </c>
      <c r="DO181" s="26">
        <f t="shared" si="8"/>
        <v>2345.26564527148</v>
      </c>
      <c r="DP181" s="26">
        <f t="shared" si="8"/>
        <v>2573.54054085592</v>
      </c>
      <c r="DQ181" s="26">
        <f t="shared" si="8"/>
        <v>2610.58440619824</v>
      </c>
      <c r="DR181" s="26">
        <f t="shared" si="8"/>
        <v>2672.94986865467</v>
      </c>
      <c r="DS181" s="26">
        <f t="shared" si="8"/>
        <v>2476.96419673114</v>
      </c>
      <c r="DT181" s="26" t="e">
        <f t="shared" si="8"/>
        <v>#NUM!</v>
      </c>
      <c r="DU181" s="26" t="e">
        <f t="shared" si="8"/>
        <v>#NUM!</v>
      </c>
    </row>
    <row r="182" customFormat="1" spans="1:240">
      <c r="A182" s="24"/>
      <c r="B182" s="25"/>
      <c r="C182" s="25"/>
      <c r="D182" s="26"/>
      <c r="E182" s="27">
        <f t="shared" ref="E182:O182" si="9">E181/D181-1</f>
        <v>0.178636366789186</v>
      </c>
      <c r="F182" s="27">
        <f t="shared" si="9"/>
        <v>-0.0102026762883093</v>
      </c>
      <c r="G182" s="27">
        <f t="shared" si="9"/>
        <v>0.0107687204178228</v>
      </c>
      <c r="H182" s="27">
        <f t="shared" si="9"/>
        <v>0.0239613257537674</v>
      </c>
      <c r="I182" s="27">
        <f t="shared" si="9"/>
        <v>-0.067873413295361</v>
      </c>
      <c r="J182" s="27">
        <f t="shared" si="9"/>
        <v>-0.0483040914602243</v>
      </c>
      <c r="K182" s="27">
        <f t="shared" si="9"/>
        <v>0.00432974900408811</v>
      </c>
      <c r="L182" s="27">
        <f t="shared" si="9"/>
        <v>0.0120636680494466</v>
      </c>
      <c r="M182" s="27">
        <f t="shared" si="9"/>
        <v>-0.0456866148180241</v>
      </c>
      <c r="N182" s="27">
        <f t="shared" si="9"/>
        <v>-8.9557248419303e-5</v>
      </c>
      <c r="O182" s="27">
        <f t="shared" si="9"/>
        <v>-0.00290380751684782</v>
      </c>
      <c r="P182" s="27">
        <f t="shared" ref="P182:AU182" si="10">P181/O181-1</f>
        <v>0.0336081010978779</v>
      </c>
      <c r="Q182" s="27">
        <f t="shared" si="10"/>
        <v>-0.0158670696318954</v>
      </c>
      <c r="R182" s="27">
        <f t="shared" si="10"/>
        <v>-0.0801045478769153</v>
      </c>
      <c r="S182" s="27">
        <f t="shared" si="10"/>
        <v>0.00981796690568704</v>
      </c>
      <c r="T182" s="27">
        <f t="shared" si="10"/>
        <v>0.0532266126262471</v>
      </c>
      <c r="U182" s="27">
        <f t="shared" si="10"/>
        <v>0.0167749884186834</v>
      </c>
      <c r="V182" s="27">
        <f t="shared" si="10"/>
        <v>-0.0525691684396268</v>
      </c>
      <c r="W182" s="27">
        <f t="shared" si="10"/>
        <v>-0.0305839912736656</v>
      </c>
      <c r="X182" s="27">
        <f t="shared" si="10"/>
        <v>-0.00188273876600664</v>
      </c>
      <c r="Y182" s="27">
        <f t="shared" si="10"/>
        <v>-0.0223047037716601</v>
      </c>
      <c r="Z182" s="27">
        <f t="shared" si="10"/>
        <v>-0.014430546446074</v>
      </c>
      <c r="AA182" s="27">
        <f t="shared" si="10"/>
        <v>-0.0174604815095037</v>
      </c>
      <c r="AB182" s="27">
        <f t="shared" si="10"/>
        <v>-0.0175520909828448</v>
      </c>
      <c r="AC182" s="27">
        <f t="shared" si="10"/>
        <v>0.0351296442926325</v>
      </c>
      <c r="AD182" s="27">
        <f t="shared" si="10"/>
        <v>-0.0417138358449881</v>
      </c>
      <c r="AE182" s="27">
        <f t="shared" si="10"/>
        <v>0.084988208819436</v>
      </c>
      <c r="AF182" s="27">
        <f t="shared" si="10"/>
        <v>0.0096893298182934</v>
      </c>
      <c r="AG182" s="27">
        <f t="shared" si="10"/>
        <v>-0.00149084757432572</v>
      </c>
      <c r="AH182" s="27">
        <f t="shared" si="10"/>
        <v>0.0535203880936546</v>
      </c>
      <c r="AI182" s="27">
        <f t="shared" si="10"/>
        <v>-0.0179506758927113</v>
      </c>
      <c r="AJ182" s="27">
        <f t="shared" si="10"/>
        <v>0.0521029863853921</v>
      </c>
      <c r="AK182" s="27">
        <f t="shared" si="10"/>
        <v>0.056512625199383</v>
      </c>
      <c r="AL182" s="27">
        <f t="shared" si="10"/>
        <v>0.0353198192273101</v>
      </c>
      <c r="AM182" s="27">
        <f t="shared" si="10"/>
        <v>-0.013649144239414</v>
      </c>
      <c r="AN182" s="27">
        <f t="shared" si="10"/>
        <v>0.033170773309676</v>
      </c>
      <c r="AO182" s="27">
        <f t="shared" si="10"/>
        <v>0.0275085472445888</v>
      </c>
      <c r="AP182" s="27">
        <f t="shared" si="10"/>
        <v>0.0716893011926412</v>
      </c>
      <c r="AQ182" s="27">
        <f t="shared" si="10"/>
        <v>0.0332448527440099</v>
      </c>
      <c r="AR182" s="27">
        <f t="shared" si="10"/>
        <v>-0.0399969967398613</v>
      </c>
      <c r="AS182" s="27">
        <f t="shared" si="10"/>
        <v>0.0472586360585989</v>
      </c>
      <c r="AT182" s="27">
        <f t="shared" si="10"/>
        <v>-0.0171892899824932</v>
      </c>
      <c r="AU182" s="27">
        <f t="shared" si="10"/>
        <v>-0.0603116639107821</v>
      </c>
      <c r="AV182" s="27">
        <f t="shared" ref="AV182:CA182" si="11">AV181/AU181-1</f>
        <v>0.00772855285012075</v>
      </c>
      <c r="AW182" s="27">
        <f t="shared" si="11"/>
        <v>-0.0771317446077536</v>
      </c>
      <c r="AX182" s="27">
        <f t="shared" si="11"/>
        <v>0.111898360800092</v>
      </c>
      <c r="AY182" s="27">
        <f t="shared" si="11"/>
        <v>0.0689140413728277</v>
      </c>
      <c r="AZ182" s="27">
        <f t="shared" si="11"/>
        <v>0.124532395724953</v>
      </c>
      <c r="BA182" s="27">
        <f t="shared" si="11"/>
        <v>0.037937916275425</v>
      </c>
      <c r="BB182" s="27">
        <f t="shared" si="11"/>
        <v>-0.111601496796433</v>
      </c>
      <c r="BC182" s="27">
        <f t="shared" si="11"/>
        <v>0.0982740571173051</v>
      </c>
      <c r="BD182" s="27">
        <f t="shared" si="11"/>
        <v>0.0303225278474581</v>
      </c>
      <c r="BE182" s="27">
        <f t="shared" si="11"/>
        <v>-0.0418380935286262</v>
      </c>
      <c r="BF182" s="27">
        <f t="shared" si="11"/>
        <v>0.0565770019165885</v>
      </c>
      <c r="BG182" s="27">
        <f t="shared" si="11"/>
        <v>0.0367565466969861</v>
      </c>
      <c r="BH182" s="27">
        <f t="shared" si="11"/>
        <v>0.00702298510904487</v>
      </c>
      <c r="BI182" s="27">
        <f t="shared" si="11"/>
        <v>0.0190268929961892</v>
      </c>
      <c r="BJ182" s="27">
        <f t="shared" si="11"/>
        <v>-0.022285061999168</v>
      </c>
      <c r="BK182" s="27">
        <f t="shared" si="11"/>
        <v>-0.114011047776793</v>
      </c>
      <c r="BL182" s="27">
        <f t="shared" si="11"/>
        <v>-0.210278878234792</v>
      </c>
      <c r="BM182" s="27">
        <f t="shared" si="11"/>
        <v>0.127708551587081</v>
      </c>
      <c r="BN182" s="27">
        <f t="shared" si="11"/>
        <v>0.114260694314419</v>
      </c>
      <c r="BO182" s="27">
        <f t="shared" si="11"/>
        <v>0.0567686166692303</v>
      </c>
      <c r="BP182" s="27">
        <f t="shared" si="11"/>
        <v>0.0281857925290374</v>
      </c>
      <c r="BQ182" s="27">
        <f t="shared" si="11"/>
        <v>0.100550610814457</v>
      </c>
      <c r="BR182" s="27">
        <f t="shared" si="11"/>
        <v>-0.00120809729362514</v>
      </c>
      <c r="BS182" s="27">
        <f t="shared" si="11"/>
        <v>0.0467559375460869</v>
      </c>
      <c r="BT182" s="27">
        <f t="shared" si="11"/>
        <v>0.141418337139265</v>
      </c>
      <c r="BU182" s="27">
        <f t="shared" si="11"/>
        <v>0.0727451381060424</v>
      </c>
      <c r="BV182" s="27">
        <f t="shared" si="11"/>
        <v>-0.0272494982493797</v>
      </c>
      <c r="BW182" s="27">
        <f t="shared" si="11"/>
        <v>0.0330261547670034</v>
      </c>
      <c r="BX182" s="27">
        <f t="shared" si="11"/>
        <v>0.0411100239695974</v>
      </c>
      <c r="BY182" s="27">
        <f t="shared" si="11"/>
        <v>0.113055485856537</v>
      </c>
      <c r="BZ182" s="27">
        <f t="shared" si="11"/>
        <v>0.0367090126558858</v>
      </c>
      <c r="CA182" s="27">
        <f t="shared" si="11"/>
        <v>0.0987604890124465</v>
      </c>
      <c r="CB182" s="27">
        <f t="shared" ref="CB182:DG182" si="12">CB181/CA181-1</f>
        <v>-0.00940366676625748</v>
      </c>
      <c r="CC182" s="27">
        <f t="shared" si="12"/>
        <v>0.034920482990026</v>
      </c>
      <c r="CD182" s="27">
        <f t="shared" si="12"/>
        <v>-0.0440658873694936</v>
      </c>
      <c r="CE182" s="27">
        <f t="shared" si="12"/>
        <v>0.00576326220444101</v>
      </c>
      <c r="CF182" s="27">
        <f t="shared" si="12"/>
        <v>-0.0149761768818386</v>
      </c>
      <c r="CG182" s="27">
        <f t="shared" si="12"/>
        <v>-0.0233530250554328</v>
      </c>
      <c r="CH182" s="27">
        <f t="shared" si="12"/>
        <v>-0.0915205529023958</v>
      </c>
      <c r="CI182" s="27">
        <f t="shared" si="12"/>
        <v>-0.0265976017774499</v>
      </c>
      <c r="CJ182" s="27">
        <f t="shared" si="12"/>
        <v>-0.088176357180421</v>
      </c>
      <c r="CK182" s="27">
        <f t="shared" si="12"/>
        <v>-0.0748740996847083</v>
      </c>
      <c r="CL182" s="27">
        <f t="shared" si="12"/>
        <v>-0.0484378672168166</v>
      </c>
      <c r="CM182" s="27">
        <f t="shared" si="12"/>
        <v>-0.0303912232173328</v>
      </c>
      <c r="CN182" s="27">
        <f t="shared" si="12"/>
        <v>0.00657754063996951</v>
      </c>
      <c r="CO182" s="27">
        <f t="shared" si="12"/>
        <v>-0.0223678609699574</v>
      </c>
      <c r="CP182" s="27">
        <f t="shared" si="12"/>
        <v>-0.13992309118673</v>
      </c>
      <c r="CQ182" s="27">
        <f t="shared" si="12"/>
        <v>-0.0592780554497829</v>
      </c>
      <c r="CR182" s="27">
        <f t="shared" si="12"/>
        <v>0.231172357263335</v>
      </c>
      <c r="CS182" s="27">
        <f t="shared" si="12"/>
        <v>0.0275898231996752</v>
      </c>
      <c r="CT182" s="27">
        <f t="shared" si="12"/>
        <v>0.14236264192909</v>
      </c>
      <c r="CU182" s="27">
        <f t="shared" si="12"/>
        <v>-0.0570297043786986</v>
      </c>
      <c r="CV182" s="27">
        <f t="shared" si="12"/>
        <v>0.0389083781789639</v>
      </c>
      <c r="CW182" s="27">
        <f t="shared" si="12"/>
        <v>-0.0472343538218546</v>
      </c>
      <c r="CX182" s="27">
        <f t="shared" si="12"/>
        <v>-0.125673738305315</v>
      </c>
      <c r="CY182" s="27">
        <f t="shared" si="12"/>
        <v>0.0857571944629099</v>
      </c>
      <c r="CZ182" s="27">
        <f t="shared" si="12"/>
        <v>0.0710362462143612</v>
      </c>
      <c r="DA182" s="27">
        <f t="shared" si="12"/>
        <v>-0.0550997986970464</v>
      </c>
      <c r="DB182" s="27">
        <f t="shared" si="12"/>
        <v>-0.04850803043568</v>
      </c>
      <c r="DC182" s="27">
        <f t="shared" si="12"/>
        <v>-0.0171481745432507</v>
      </c>
      <c r="DD182" s="27">
        <f t="shared" si="12"/>
        <v>0.0966039448938143</v>
      </c>
      <c r="DE182" s="27">
        <f t="shared" si="12"/>
        <v>-0.0189146369054622</v>
      </c>
      <c r="DF182" s="27">
        <f t="shared" si="12"/>
        <v>-0.0409973597704406</v>
      </c>
      <c r="DG182" s="27">
        <f t="shared" si="12"/>
        <v>0.178979205088925</v>
      </c>
      <c r="DH182" s="27">
        <f t="shared" ref="DH182:EM182" si="13">DH181/DG181-1</f>
        <v>0.0614339153226915</v>
      </c>
      <c r="DI182" s="27">
        <f t="shared" si="13"/>
        <v>-0.0244108365657536</v>
      </c>
      <c r="DJ182" s="27">
        <f t="shared" si="13"/>
        <v>0.104362415973495</v>
      </c>
      <c r="DK182" s="27">
        <f t="shared" si="13"/>
        <v>-0.0758347202567398</v>
      </c>
      <c r="DL182" s="27">
        <f t="shared" si="13"/>
        <v>-0.0449667591340989</v>
      </c>
      <c r="DM182" s="27">
        <f t="shared" si="13"/>
        <v>0.0413103692760308</v>
      </c>
      <c r="DN182" s="27">
        <f t="shared" si="13"/>
        <v>0.0776292202999342</v>
      </c>
      <c r="DO182" s="27">
        <f t="shared" si="13"/>
        <v>-0.0454472211807496</v>
      </c>
      <c r="DP182" s="27">
        <f t="shared" si="13"/>
        <v>0.0973343450643582</v>
      </c>
      <c r="DQ182" s="27">
        <f t="shared" si="13"/>
        <v>0.0143941254292439</v>
      </c>
      <c r="DR182" s="27">
        <f t="shared" si="13"/>
        <v>0.0238894641017366</v>
      </c>
      <c r="DS182" s="27">
        <f t="shared" si="13"/>
        <v>-0.0733218659361435</v>
      </c>
      <c r="DT182" s="27" t="e">
        <f t="shared" si="13"/>
        <v>#NUM!</v>
      </c>
      <c r="DU182" s="27" t="e">
        <f t="shared" si="13"/>
        <v>#NUM!</v>
      </c>
      <c r="DV182" s="27" t="e">
        <f t="shared" si="13"/>
        <v>#NUM!</v>
      </c>
      <c r="DW182" s="27" t="e">
        <f t="shared" si="13"/>
        <v>#DIV/0!</v>
      </c>
      <c r="DX182" s="27" t="e">
        <f t="shared" si="13"/>
        <v>#DIV/0!</v>
      </c>
      <c r="DY182" s="27" t="e">
        <f t="shared" si="13"/>
        <v>#DIV/0!</v>
      </c>
      <c r="DZ182" s="27" t="e">
        <f t="shared" si="13"/>
        <v>#DIV/0!</v>
      </c>
      <c r="EA182" s="27" t="e">
        <f t="shared" si="13"/>
        <v>#DIV/0!</v>
      </c>
      <c r="EB182" s="27" t="e">
        <f t="shared" si="13"/>
        <v>#DIV/0!</v>
      </c>
      <c r="EC182" s="27" t="e">
        <f t="shared" si="13"/>
        <v>#DIV/0!</v>
      </c>
      <c r="ED182" s="27" t="e">
        <f t="shared" si="13"/>
        <v>#DIV/0!</v>
      </c>
      <c r="EE182" s="27" t="e">
        <f t="shared" si="13"/>
        <v>#DIV/0!</v>
      </c>
      <c r="EF182" s="27" t="e">
        <f t="shared" si="13"/>
        <v>#DIV/0!</v>
      </c>
      <c r="EG182" s="27" t="e">
        <f t="shared" si="13"/>
        <v>#DIV/0!</v>
      </c>
      <c r="EH182" s="27" t="e">
        <f t="shared" si="13"/>
        <v>#DIV/0!</v>
      </c>
      <c r="EI182" s="27" t="e">
        <f t="shared" si="13"/>
        <v>#DIV/0!</v>
      </c>
      <c r="EJ182" s="27" t="e">
        <f t="shared" si="13"/>
        <v>#DIV/0!</v>
      </c>
      <c r="EK182" s="27" t="e">
        <f t="shared" si="13"/>
        <v>#DIV/0!</v>
      </c>
      <c r="EL182" s="27" t="e">
        <f t="shared" si="13"/>
        <v>#DIV/0!</v>
      </c>
      <c r="EM182" s="27" t="e">
        <f t="shared" si="13"/>
        <v>#DIV/0!</v>
      </c>
      <c r="EN182" s="27" t="e">
        <f t="shared" ref="EN182:FS182" si="14">EN181/EM181-1</f>
        <v>#DIV/0!</v>
      </c>
      <c r="EO182" s="27" t="e">
        <f t="shared" si="14"/>
        <v>#DIV/0!</v>
      </c>
      <c r="EP182" s="27" t="e">
        <f t="shared" si="14"/>
        <v>#DIV/0!</v>
      </c>
      <c r="EQ182" s="27" t="e">
        <f t="shared" si="14"/>
        <v>#DIV/0!</v>
      </c>
      <c r="ER182" s="27" t="e">
        <f t="shared" si="14"/>
        <v>#DIV/0!</v>
      </c>
      <c r="ES182" s="27" t="e">
        <f t="shared" si="14"/>
        <v>#DIV/0!</v>
      </c>
      <c r="ET182" s="27" t="e">
        <f t="shared" si="14"/>
        <v>#DIV/0!</v>
      </c>
      <c r="EU182" s="27" t="e">
        <f t="shared" si="14"/>
        <v>#DIV/0!</v>
      </c>
      <c r="EV182" s="27" t="e">
        <f t="shared" si="14"/>
        <v>#DIV/0!</v>
      </c>
      <c r="EW182" s="27" t="e">
        <f t="shared" si="14"/>
        <v>#DIV/0!</v>
      </c>
      <c r="EX182" s="27" t="e">
        <f t="shared" si="14"/>
        <v>#DIV/0!</v>
      </c>
      <c r="EY182" s="27" t="e">
        <f t="shared" si="14"/>
        <v>#DIV/0!</v>
      </c>
      <c r="EZ182" s="27" t="e">
        <f t="shared" si="14"/>
        <v>#DIV/0!</v>
      </c>
      <c r="FA182" s="27" t="e">
        <f t="shared" si="14"/>
        <v>#DIV/0!</v>
      </c>
      <c r="FB182" s="27" t="e">
        <f t="shared" si="14"/>
        <v>#DIV/0!</v>
      </c>
      <c r="FC182" s="27" t="e">
        <f t="shared" si="14"/>
        <v>#DIV/0!</v>
      </c>
      <c r="FD182" s="27" t="e">
        <f t="shared" si="14"/>
        <v>#DIV/0!</v>
      </c>
      <c r="FE182" s="27" t="e">
        <f t="shared" si="14"/>
        <v>#DIV/0!</v>
      </c>
      <c r="FF182" s="27" t="e">
        <f t="shared" si="14"/>
        <v>#DIV/0!</v>
      </c>
      <c r="FG182" s="27" t="e">
        <f t="shared" si="14"/>
        <v>#DIV/0!</v>
      </c>
      <c r="FH182" s="27" t="e">
        <f t="shared" si="14"/>
        <v>#DIV/0!</v>
      </c>
      <c r="FI182" s="27" t="e">
        <f t="shared" si="14"/>
        <v>#DIV/0!</v>
      </c>
      <c r="FJ182" s="27" t="e">
        <f t="shared" si="14"/>
        <v>#DIV/0!</v>
      </c>
      <c r="FK182" s="27" t="e">
        <f t="shared" si="14"/>
        <v>#DIV/0!</v>
      </c>
      <c r="FL182" s="27" t="e">
        <f t="shared" si="14"/>
        <v>#DIV/0!</v>
      </c>
      <c r="FM182" s="27" t="e">
        <f t="shared" si="14"/>
        <v>#DIV/0!</v>
      </c>
      <c r="FN182" s="27" t="e">
        <f t="shared" si="14"/>
        <v>#DIV/0!</v>
      </c>
      <c r="FO182" s="27" t="e">
        <f t="shared" si="14"/>
        <v>#DIV/0!</v>
      </c>
      <c r="FP182" s="27" t="e">
        <f t="shared" si="14"/>
        <v>#DIV/0!</v>
      </c>
      <c r="FQ182" s="27" t="e">
        <f t="shared" si="14"/>
        <v>#DIV/0!</v>
      </c>
      <c r="FR182" s="27" t="e">
        <f t="shared" si="14"/>
        <v>#DIV/0!</v>
      </c>
      <c r="FS182" s="27" t="e">
        <f t="shared" si="14"/>
        <v>#DIV/0!</v>
      </c>
      <c r="FT182" s="27" t="e">
        <f t="shared" ref="FT182:GY182" si="15">FT181/FS181-1</f>
        <v>#DIV/0!</v>
      </c>
      <c r="FU182" s="27" t="e">
        <f t="shared" si="15"/>
        <v>#DIV/0!</v>
      </c>
      <c r="FV182" s="27" t="e">
        <f t="shared" si="15"/>
        <v>#DIV/0!</v>
      </c>
      <c r="FW182" s="27" t="e">
        <f t="shared" si="15"/>
        <v>#DIV/0!</v>
      </c>
      <c r="FX182" s="27" t="e">
        <f t="shared" si="15"/>
        <v>#DIV/0!</v>
      </c>
      <c r="FY182" s="27" t="e">
        <f t="shared" si="15"/>
        <v>#DIV/0!</v>
      </c>
      <c r="FZ182" s="27" t="e">
        <f t="shared" si="15"/>
        <v>#DIV/0!</v>
      </c>
      <c r="GA182" s="27" t="e">
        <f t="shared" si="15"/>
        <v>#DIV/0!</v>
      </c>
      <c r="GB182" s="27" t="e">
        <f t="shared" si="15"/>
        <v>#DIV/0!</v>
      </c>
      <c r="GC182" s="27" t="e">
        <f t="shared" si="15"/>
        <v>#DIV/0!</v>
      </c>
      <c r="GD182" s="27" t="e">
        <f t="shared" si="15"/>
        <v>#DIV/0!</v>
      </c>
      <c r="GE182" s="27" t="e">
        <f t="shared" si="15"/>
        <v>#DIV/0!</v>
      </c>
      <c r="GF182" s="27" t="e">
        <f t="shared" si="15"/>
        <v>#DIV/0!</v>
      </c>
      <c r="GG182" s="27" t="e">
        <f t="shared" si="15"/>
        <v>#DIV/0!</v>
      </c>
      <c r="GH182" s="27" t="e">
        <f t="shared" si="15"/>
        <v>#DIV/0!</v>
      </c>
      <c r="GI182" s="27" t="e">
        <f t="shared" si="15"/>
        <v>#DIV/0!</v>
      </c>
      <c r="GJ182" s="27" t="e">
        <f t="shared" si="15"/>
        <v>#DIV/0!</v>
      </c>
      <c r="GK182" s="27" t="e">
        <f t="shared" si="15"/>
        <v>#DIV/0!</v>
      </c>
      <c r="GL182" s="27" t="e">
        <f t="shared" si="15"/>
        <v>#DIV/0!</v>
      </c>
      <c r="GM182" s="27" t="e">
        <f t="shared" si="15"/>
        <v>#DIV/0!</v>
      </c>
      <c r="GN182" s="27" t="e">
        <f t="shared" si="15"/>
        <v>#DIV/0!</v>
      </c>
      <c r="GO182" s="27" t="e">
        <f t="shared" si="15"/>
        <v>#DIV/0!</v>
      </c>
      <c r="GP182" s="27" t="e">
        <f t="shared" si="15"/>
        <v>#DIV/0!</v>
      </c>
      <c r="GQ182" s="27" t="e">
        <f t="shared" si="15"/>
        <v>#DIV/0!</v>
      </c>
      <c r="GR182" s="27" t="e">
        <f t="shared" si="15"/>
        <v>#DIV/0!</v>
      </c>
      <c r="GS182" s="27" t="e">
        <f t="shared" si="15"/>
        <v>#DIV/0!</v>
      </c>
      <c r="GT182" s="27" t="e">
        <f t="shared" si="15"/>
        <v>#DIV/0!</v>
      </c>
      <c r="GU182" s="27" t="e">
        <f t="shared" si="15"/>
        <v>#DIV/0!</v>
      </c>
      <c r="GV182" s="27" t="e">
        <f t="shared" si="15"/>
        <v>#DIV/0!</v>
      </c>
      <c r="GW182" s="27" t="e">
        <f t="shared" si="15"/>
        <v>#DIV/0!</v>
      </c>
      <c r="GX182" s="27" t="e">
        <f t="shared" si="15"/>
        <v>#DIV/0!</v>
      </c>
      <c r="GY182" s="27" t="e">
        <f t="shared" si="15"/>
        <v>#DIV/0!</v>
      </c>
    </row>
    <row r="183" customFormat="1" spans="1:240">
      <c r="A183" s="24"/>
      <c r="B183" s="25"/>
      <c r="C183" s="25"/>
      <c r="D183" s="26"/>
      <c r="E183" s="26"/>
      <c r="F183" s="26"/>
      <c r="G183" s="26"/>
      <c r="H183" s="26"/>
      <c r="I183" s="26"/>
      <c r="J183" s="26"/>
      <c r="K183" s="26"/>
      <c r="L183" s="26"/>
      <c r="M183" s="26"/>
      <c r="N183" s="26"/>
      <c r="O183" s="26"/>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row>
    <row r="184" customFormat="1" spans="1:240">
      <c r="A184" s="24"/>
      <c r="B184" s="25"/>
      <c r="C184" s="25"/>
      <c r="D184" s="26"/>
      <c r="E184" s="26"/>
      <c r="F184" s="26"/>
      <c r="G184" s="26"/>
      <c r="H184" s="26"/>
      <c r="I184" s="26"/>
      <c r="J184" s="26"/>
      <c r="K184" s="26"/>
      <c r="L184" s="26"/>
      <c r="M184" s="26"/>
      <c r="N184" s="26"/>
      <c r="O184" s="26"/>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row>
    <row r="185" customFormat="1" spans="1:240">
      <c r="A185" s="24"/>
      <c r="B185" s="25"/>
      <c r="C185" s="25"/>
      <c r="D185" s="26"/>
      <c r="E185" s="26"/>
      <c r="F185" s="26"/>
      <c r="G185" s="26"/>
      <c r="H185" s="26"/>
      <c r="I185" s="26"/>
      <c r="J185" s="26"/>
      <c r="K185" s="26"/>
      <c r="L185" s="26"/>
      <c r="M185" s="26"/>
      <c r="N185" s="26"/>
      <c r="O185" s="26"/>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row>
    <row r="186" customFormat="1" spans="1:240">
      <c r="A186" s="24"/>
      <c r="B186" s="25"/>
      <c r="C186" s="25"/>
      <c r="D186" s="26"/>
      <c r="E186" s="26"/>
      <c r="F186" s="26"/>
      <c r="G186" s="26"/>
      <c r="H186" s="26"/>
      <c r="I186" s="26"/>
      <c r="J186" s="26"/>
      <c r="K186" s="26"/>
      <c r="L186" s="26"/>
      <c r="M186" s="26"/>
      <c r="N186" s="26"/>
      <c r="O186" s="26"/>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row>
    <row r="187" spans="1:240">
      <c r="A187" t="s">
        <v>509</v>
      </c>
      <c r="D187" s="29">
        <f t="shared" ref="D187:BO187" si="16">MEDIAN(D148:D179)</f>
        <v>35.945421815</v>
      </c>
      <c r="E187" s="29">
        <f t="shared" si="16"/>
        <v>45.460017455</v>
      </c>
      <c r="F187" s="29">
        <f t="shared" si="16"/>
        <v>39.46851383</v>
      </c>
      <c r="G187" s="29">
        <f t="shared" si="16"/>
        <v>42.57388664</v>
      </c>
      <c r="H187" s="29">
        <f t="shared" si="16"/>
        <v>50.3760478</v>
      </c>
      <c r="I187" s="29">
        <f t="shared" si="16"/>
        <v>43.14275099</v>
      </c>
      <c r="J187" s="29">
        <f t="shared" si="16"/>
        <v>41.32902608</v>
      </c>
      <c r="K187" s="29">
        <f t="shared" si="16"/>
        <v>38.55922913</v>
      </c>
      <c r="L187" s="29">
        <f t="shared" si="16"/>
        <v>32.93304811</v>
      </c>
      <c r="M187" s="29">
        <f t="shared" si="16"/>
        <v>34.29031446</v>
      </c>
      <c r="N187" s="29">
        <f t="shared" si="16"/>
        <v>34.6888790391569</v>
      </c>
      <c r="O187" s="29">
        <f t="shared" si="16"/>
        <v>34.5889387589349</v>
      </c>
      <c r="P187" s="29">
        <f t="shared" si="16"/>
        <v>33.8632728444383</v>
      </c>
      <c r="Q187" s="29">
        <f t="shared" si="16"/>
        <v>38.6572714855343</v>
      </c>
      <c r="R187" s="29">
        <f t="shared" si="16"/>
        <v>37.043539</v>
      </c>
      <c r="S187" s="29">
        <f t="shared" si="16"/>
        <v>33.345355208657</v>
      </c>
      <c r="T187" s="29">
        <f t="shared" si="16"/>
        <v>37.2453484811542</v>
      </c>
      <c r="U187" s="29">
        <f t="shared" si="16"/>
        <v>38.37726714</v>
      </c>
      <c r="V187" s="29">
        <f t="shared" si="16"/>
        <v>37.9311333003744</v>
      </c>
      <c r="W187" s="29">
        <f t="shared" si="16"/>
        <v>37.0555610185996</v>
      </c>
      <c r="X187" s="29">
        <f t="shared" si="16"/>
        <v>36.771391723059</v>
      </c>
      <c r="Y187" s="29">
        <f t="shared" si="16"/>
        <v>38.4023789979342</v>
      </c>
      <c r="Z187" s="29">
        <f t="shared" si="16"/>
        <v>37.95026</v>
      </c>
      <c r="AA187" s="29">
        <f t="shared" si="16"/>
        <v>35.8942639082905</v>
      </c>
      <c r="AB187" s="29">
        <f t="shared" si="16"/>
        <v>35.6462657307002</v>
      </c>
      <c r="AC187" s="29">
        <f t="shared" si="16"/>
        <v>36.4987932897758</v>
      </c>
      <c r="AD187" s="29">
        <f t="shared" si="16"/>
        <v>34.8366251809179</v>
      </c>
      <c r="AE187" s="29">
        <f t="shared" si="16"/>
        <v>37.8079062381995</v>
      </c>
      <c r="AF187" s="29">
        <f t="shared" si="16"/>
        <v>38.3382421239876</v>
      </c>
      <c r="AG187" s="29">
        <f t="shared" si="16"/>
        <v>34.2624815716604</v>
      </c>
      <c r="AH187" s="29">
        <f t="shared" si="16"/>
        <v>34.0104566596728</v>
      </c>
      <c r="AI187" s="29">
        <f t="shared" si="16"/>
        <v>36.1814157553751</v>
      </c>
      <c r="AJ187" s="29">
        <f t="shared" si="16"/>
        <v>38.6152869602077</v>
      </c>
      <c r="AK187" s="29">
        <f t="shared" si="16"/>
        <v>40.3651180342</v>
      </c>
      <c r="AL187" s="29">
        <f t="shared" si="16"/>
        <v>41.7943785197</v>
      </c>
      <c r="AM187" s="29">
        <f t="shared" si="16"/>
        <v>41.6586038715798</v>
      </c>
      <c r="AN187" s="29">
        <f t="shared" si="16"/>
        <v>44.3200782630192</v>
      </c>
      <c r="AO187" s="29">
        <f t="shared" si="16"/>
        <v>40.7955594879921</v>
      </c>
      <c r="AP187" s="29">
        <f t="shared" si="16"/>
        <v>40.600331879</v>
      </c>
      <c r="AQ187" s="29">
        <f t="shared" si="16"/>
        <v>41.1887079756</v>
      </c>
      <c r="AR187" s="29">
        <f t="shared" si="16"/>
        <v>39.30342702245</v>
      </c>
      <c r="AS187" s="29">
        <f t="shared" si="16"/>
        <v>42.1030114385</v>
      </c>
      <c r="AT187" s="29">
        <f t="shared" si="16"/>
        <v>40.80692493375</v>
      </c>
      <c r="AU187" s="29">
        <f t="shared" si="16"/>
        <v>41.87313121325</v>
      </c>
      <c r="AV187" s="29">
        <f t="shared" si="16"/>
        <v>40.7370970033558</v>
      </c>
      <c r="AW187" s="29">
        <f t="shared" si="16"/>
        <v>36.71901979275</v>
      </c>
      <c r="AX187" s="29">
        <f t="shared" si="16"/>
        <v>40.1739574240279</v>
      </c>
      <c r="AY187" s="29">
        <f t="shared" si="16"/>
        <v>48.1246743766901</v>
      </c>
      <c r="AZ187" s="29">
        <f t="shared" si="16"/>
        <v>52.91680371</v>
      </c>
      <c r="BA187" s="29">
        <f t="shared" si="16"/>
        <v>49.81291098</v>
      </c>
      <c r="BB187" s="29">
        <f t="shared" si="16"/>
        <v>44.143487011</v>
      </c>
      <c r="BC187" s="29">
        <f t="shared" si="16"/>
        <v>52.4985715651142</v>
      </c>
      <c r="BD187" s="29">
        <f t="shared" si="16"/>
        <v>57.3957926396334</v>
      </c>
      <c r="BE187" s="29">
        <f t="shared" si="16"/>
        <v>49.5095185694</v>
      </c>
      <c r="BF187" s="29">
        <f t="shared" si="16"/>
        <v>56.9703303788</v>
      </c>
      <c r="BG187" s="29">
        <f t="shared" si="16"/>
        <v>55.2627761080658</v>
      </c>
      <c r="BH187" s="29">
        <f t="shared" si="16"/>
        <v>57.1389488151388</v>
      </c>
      <c r="BI187" s="29">
        <f t="shared" si="16"/>
        <v>56.3616962007923</v>
      </c>
      <c r="BJ187" s="29">
        <f t="shared" si="16"/>
        <v>54.2971065605891</v>
      </c>
      <c r="BK187" s="29">
        <f t="shared" si="16"/>
        <v>48.4074664041672</v>
      </c>
      <c r="BL187" s="29">
        <f t="shared" si="16"/>
        <v>27.1525328595</v>
      </c>
      <c r="BM187" s="29">
        <f t="shared" si="16"/>
        <v>32.4265168612</v>
      </c>
      <c r="BN187" s="29">
        <f t="shared" si="16"/>
        <v>33.7405966195</v>
      </c>
      <c r="BO187" s="29">
        <f t="shared" si="16"/>
        <v>40.7206014266</v>
      </c>
      <c r="BP187" s="29">
        <f t="shared" ref="BP187:DS187" si="17">MEDIAN(BP148:BP179)</f>
        <v>45.7888328497</v>
      </c>
      <c r="BQ187" s="29">
        <f t="shared" si="17"/>
        <v>44.74388444875</v>
      </c>
      <c r="BR187" s="29">
        <f t="shared" si="17"/>
        <v>47.765072041</v>
      </c>
      <c r="BS187" s="29">
        <f t="shared" si="17"/>
        <v>49.08530350425</v>
      </c>
      <c r="BT187" s="29">
        <f t="shared" si="17"/>
        <v>52.2230749421038</v>
      </c>
      <c r="BU187" s="29">
        <f t="shared" si="17"/>
        <v>55.9493594293149</v>
      </c>
      <c r="BV187" s="29">
        <f t="shared" si="17"/>
        <v>53.7228452184</v>
      </c>
      <c r="BW187" s="29">
        <f t="shared" si="17"/>
        <v>61.0597992756573</v>
      </c>
      <c r="BX187" s="29">
        <f t="shared" si="17"/>
        <v>67.22299795845</v>
      </c>
      <c r="BY187" s="29">
        <f t="shared" si="17"/>
        <v>72.9730735221</v>
      </c>
      <c r="BZ187" s="29">
        <f t="shared" si="17"/>
        <v>69.6373268810813</v>
      </c>
      <c r="CA187" s="29">
        <f t="shared" si="17"/>
        <v>76.4565974376589</v>
      </c>
      <c r="CB187" s="29">
        <f t="shared" si="17"/>
        <v>68.4686162608556</v>
      </c>
      <c r="CC187" s="29">
        <f t="shared" si="17"/>
        <v>77.3749541359447</v>
      </c>
      <c r="CD187" s="29">
        <f t="shared" si="17"/>
        <v>72.1318118815546</v>
      </c>
      <c r="CE187" s="29">
        <f t="shared" si="17"/>
        <v>72.01004483</v>
      </c>
      <c r="CF187" s="29">
        <f t="shared" si="17"/>
        <v>70.00386704</v>
      </c>
      <c r="CG187" s="29">
        <f t="shared" si="17"/>
        <v>67.6350808</v>
      </c>
      <c r="CH187" s="29">
        <f t="shared" si="17"/>
        <v>60.56711891</v>
      </c>
      <c r="CI187" s="29">
        <f t="shared" si="17"/>
        <v>59.81659824</v>
      </c>
      <c r="CJ187" s="29">
        <f t="shared" si="17"/>
        <v>52.0657608064</v>
      </c>
      <c r="CK187" s="29">
        <f t="shared" si="17"/>
        <v>51.72392166</v>
      </c>
      <c r="CL187" s="29">
        <f t="shared" si="17"/>
        <v>46.740004723</v>
      </c>
      <c r="CM187" s="29">
        <f t="shared" si="17"/>
        <v>45.00149992</v>
      </c>
      <c r="CN187" s="29">
        <f t="shared" si="17"/>
        <v>44.112484026</v>
      </c>
      <c r="CO187" s="29">
        <f t="shared" si="17"/>
        <v>44.23375877</v>
      </c>
      <c r="CP187" s="29">
        <f t="shared" si="17"/>
        <v>41.78736616</v>
      </c>
      <c r="CQ187" s="29">
        <f t="shared" si="17"/>
        <v>43.617653755</v>
      </c>
      <c r="CR187" s="29">
        <f t="shared" si="17"/>
        <v>53.0780550988</v>
      </c>
      <c r="CS187" s="29">
        <f t="shared" si="17"/>
        <v>49.1948753424657</v>
      </c>
      <c r="CT187" s="29">
        <f t="shared" si="17"/>
        <v>56.1697038097309</v>
      </c>
      <c r="CU187" s="29">
        <f t="shared" si="17"/>
        <v>54.21842335</v>
      </c>
      <c r="CV187" s="29">
        <f t="shared" si="17"/>
        <v>56.10860692</v>
      </c>
      <c r="CW187" s="29">
        <f t="shared" si="17"/>
        <v>51.86352502</v>
      </c>
      <c r="CX187" s="29">
        <f t="shared" si="17"/>
        <v>45.80425234</v>
      </c>
      <c r="CY187" s="29">
        <f t="shared" si="17"/>
        <v>47.9198219</v>
      </c>
      <c r="CZ187" s="29">
        <f t="shared" si="17"/>
        <v>49.5142342824761</v>
      </c>
      <c r="DA187" s="29">
        <f t="shared" si="17"/>
        <v>44.97960828</v>
      </c>
      <c r="DB187" s="29">
        <f t="shared" si="17"/>
        <v>46.685171345338</v>
      </c>
      <c r="DC187" s="29">
        <f t="shared" si="17"/>
        <v>47.34472256</v>
      </c>
      <c r="DD187" s="29">
        <f t="shared" si="17"/>
        <v>61.51619183</v>
      </c>
      <c r="DE187" s="29">
        <f t="shared" si="17"/>
        <v>56.5262308642087</v>
      </c>
      <c r="DF187" s="29">
        <f t="shared" si="17"/>
        <v>54.7342174723177</v>
      </c>
      <c r="DG187" s="29">
        <f t="shared" si="17"/>
        <v>64.3336348211319</v>
      </c>
      <c r="DH187" s="29">
        <f t="shared" si="17"/>
        <v>65.6513755448261</v>
      </c>
      <c r="DI187" s="29">
        <f t="shared" si="17"/>
        <v>65.3188334069456</v>
      </c>
      <c r="DJ187" s="29">
        <f t="shared" si="17"/>
        <v>71.5909491194826</v>
      </c>
      <c r="DK187" s="29">
        <f t="shared" si="17"/>
        <v>66.0504186631538</v>
      </c>
      <c r="DL187" s="29">
        <f t="shared" si="17"/>
        <v>63.0449078335704</v>
      </c>
      <c r="DM187" s="29">
        <f t="shared" si="17"/>
        <v>66.7438071826167</v>
      </c>
      <c r="DN187" s="29">
        <f t="shared" si="17"/>
        <v>68.3678022910902</v>
      </c>
      <c r="DO187" s="29">
        <f t="shared" si="17"/>
        <v>65.0781906708</v>
      </c>
      <c r="DP187" s="29">
        <f t="shared" si="17"/>
        <v>65.407289728</v>
      </c>
      <c r="DQ187" s="29">
        <f t="shared" si="17"/>
        <v>65.9030520531759</v>
      </c>
      <c r="DR187" s="29">
        <f t="shared" si="17"/>
        <v>57.3935554114904</v>
      </c>
      <c r="DS187" s="29">
        <f t="shared" si="17"/>
        <v>55.8476640700562</v>
      </c>
    </row>
    <row r="188" s="2" customFormat="1" spans="1:240">
      <c r="A188" s="30" t="s">
        <v>510</v>
      </c>
      <c r="D188" s="31">
        <f t="shared" ref="D188:BO188" si="18">PERCENTILE(D148:D179,75%)</f>
        <v>96.8686529369</v>
      </c>
      <c r="E188" s="31">
        <f t="shared" si="18"/>
        <v>118.4109930087</v>
      </c>
      <c r="F188" s="31">
        <f t="shared" si="18"/>
        <v>112.500351904</v>
      </c>
      <c r="G188" s="31">
        <f t="shared" si="18"/>
        <v>113.4428824644</v>
      </c>
      <c r="H188" s="31">
        <f t="shared" si="18"/>
        <v>107.8975859281</v>
      </c>
      <c r="I188" s="31">
        <f t="shared" si="18"/>
        <v>95.2318622054</v>
      </c>
      <c r="J188" s="31">
        <f t="shared" si="18"/>
        <v>101.2015184656</v>
      </c>
      <c r="K188" s="31">
        <f t="shared" si="18"/>
        <v>94.8721411682</v>
      </c>
      <c r="L188" s="31">
        <f t="shared" si="18"/>
        <v>105.1990670183</v>
      </c>
      <c r="M188" s="31">
        <f t="shared" si="18"/>
        <v>94.4174542404</v>
      </c>
      <c r="N188" s="31">
        <f t="shared" si="18"/>
        <v>95.281338375</v>
      </c>
      <c r="O188" s="31">
        <f t="shared" si="18"/>
        <v>86.1298557408</v>
      </c>
      <c r="P188" s="31">
        <f t="shared" si="18"/>
        <v>92.964435174</v>
      </c>
      <c r="Q188" s="31">
        <f t="shared" si="18"/>
        <v>90.01584267</v>
      </c>
      <c r="R188" s="31">
        <f t="shared" si="18"/>
        <v>78.2014962186</v>
      </c>
      <c r="S188" s="31">
        <f t="shared" si="18"/>
        <v>84.448031887</v>
      </c>
      <c r="T188" s="31">
        <f t="shared" si="18"/>
        <v>100.6461473712</v>
      </c>
      <c r="U188" s="31">
        <f t="shared" si="18"/>
        <v>98.9826</v>
      </c>
      <c r="V188" s="31">
        <f t="shared" si="18"/>
        <v>83.5712264512</v>
      </c>
      <c r="W188" s="31">
        <f t="shared" si="18"/>
        <v>80.695566918</v>
      </c>
      <c r="X188" s="31">
        <f t="shared" si="18"/>
        <v>85.9854019299</v>
      </c>
      <c r="Y188" s="31">
        <f t="shared" si="18"/>
        <v>79.82109778574</v>
      </c>
      <c r="Z188" s="31">
        <f t="shared" si="18"/>
        <v>89.1659959034</v>
      </c>
      <c r="AA188" s="31">
        <f t="shared" si="18"/>
        <v>75.7775789872787</v>
      </c>
      <c r="AB188" s="31">
        <f t="shared" si="18"/>
        <v>73.3262616060938</v>
      </c>
      <c r="AC188" s="31">
        <f t="shared" si="18"/>
        <v>74.2254779483746</v>
      </c>
      <c r="AD188" s="31">
        <f t="shared" si="18"/>
        <v>72.931279998225</v>
      </c>
      <c r="AE188" s="31">
        <f t="shared" si="18"/>
        <v>83.646923335875</v>
      </c>
      <c r="AF188" s="31">
        <f t="shared" si="18"/>
        <v>83.811067328025</v>
      </c>
      <c r="AG188" s="31">
        <f t="shared" si="18"/>
        <v>76.2896777346</v>
      </c>
      <c r="AH188" s="31">
        <f t="shared" si="18"/>
        <v>81.14315745285</v>
      </c>
      <c r="AI188" s="31">
        <f t="shared" si="18"/>
        <v>79.674056056575</v>
      </c>
      <c r="AJ188" s="31">
        <f t="shared" si="18"/>
        <v>77.04102932035</v>
      </c>
      <c r="AK188" s="31">
        <f t="shared" si="18"/>
        <v>82.26498946785</v>
      </c>
      <c r="AL188" s="31">
        <f t="shared" si="18"/>
        <v>89.476909737225</v>
      </c>
      <c r="AM188" s="31">
        <f t="shared" si="18"/>
        <v>82.004996551875</v>
      </c>
      <c r="AN188" s="31">
        <f t="shared" si="18"/>
        <v>86.3802950010448</v>
      </c>
      <c r="AO188" s="31">
        <f t="shared" si="18"/>
        <v>85.281303159175</v>
      </c>
      <c r="AP188" s="31">
        <f t="shared" si="18"/>
        <v>103.822299667716</v>
      </c>
      <c r="AQ188" s="31">
        <f t="shared" si="18"/>
        <v>101.2202328608</v>
      </c>
      <c r="AR188" s="31">
        <f t="shared" si="18"/>
        <v>104.19798027135</v>
      </c>
      <c r="AS188" s="31">
        <f t="shared" si="18"/>
        <v>102.728839361725</v>
      </c>
      <c r="AT188" s="31">
        <f t="shared" si="18"/>
        <v>105.85782565895</v>
      </c>
      <c r="AU188" s="31">
        <f t="shared" si="18"/>
        <v>102.083830983975</v>
      </c>
      <c r="AV188" s="31">
        <f t="shared" si="18"/>
        <v>100.073700968575</v>
      </c>
      <c r="AW188" s="31">
        <f t="shared" si="18"/>
        <v>81.373939810275</v>
      </c>
      <c r="AX188" s="31">
        <f t="shared" si="18"/>
        <v>92.2950943784</v>
      </c>
      <c r="AY188" s="31">
        <f t="shared" si="18"/>
        <v>95.90879065355</v>
      </c>
      <c r="AZ188" s="31">
        <f t="shared" si="18"/>
        <v>94.9505397545</v>
      </c>
      <c r="BA188" s="31">
        <f t="shared" si="18"/>
        <v>98.5609562137</v>
      </c>
      <c r="BB188" s="31">
        <f t="shared" si="18"/>
        <v>83.246341436661</v>
      </c>
      <c r="BC188" s="31">
        <f t="shared" si="18"/>
        <v>90.7829788814039</v>
      </c>
      <c r="BD188" s="31">
        <f t="shared" si="18"/>
        <v>84.8664265655216</v>
      </c>
      <c r="BE188" s="31">
        <f t="shared" si="18"/>
        <v>76.0946966309955</v>
      </c>
      <c r="BF188" s="31">
        <f t="shared" si="18"/>
        <v>77.508953934825</v>
      </c>
      <c r="BG188" s="31">
        <f t="shared" si="18"/>
        <v>80.4607266940785</v>
      </c>
      <c r="BH188" s="31">
        <f t="shared" si="18"/>
        <v>80.4851843718</v>
      </c>
      <c r="BI188" s="31">
        <f t="shared" si="18"/>
        <v>88.5986197785</v>
      </c>
      <c r="BJ188" s="31">
        <f t="shared" si="18"/>
        <v>85.0282217358</v>
      </c>
      <c r="BK188" s="31">
        <f t="shared" si="18"/>
        <v>70.310477253525</v>
      </c>
      <c r="BL188" s="31">
        <f t="shared" si="18"/>
        <v>54.9749832940061</v>
      </c>
      <c r="BM188" s="31">
        <f t="shared" si="18"/>
        <v>60.0225440945696</v>
      </c>
      <c r="BN188" s="31">
        <f t="shared" si="18"/>
        <v>61.6194086734516</v>
      </c>
      <c r="BO188" s="31">
        <f t="shared" si="18"/>
        <v>60.664536850717</v>
      </c>
      <c r="BP188" s="31">
        <f t="shared" ref="BP188:DS188" si="19">PERCENTILE(BP148:BP179,75%)</f>
        <v>63.6561382433482</v>
      </c>
      <c r="BQ188" s="31">
        <f t="shared" si="19"/>
        <v>74.838486220106</v>
      </c>
      <c r="BR188" s="31">
        <f t="shared" si="19"/>
        <v>76.4192826598773</v>
      </c>
      <c r="BS188" s="31">
        <f t="shared" si="19"/>
        <v>86.380018366962</v>
      </c>
      <c r="BT188" s="31">
        <f t="shared" si="19"/>
        <v>92.2915063455548</v>
      </c>
      <c r="BU188" s="31">
        <f t="shared" si="19"/>
        <v>102.800854834455</v>
      </c>
      <c r="BV188" s="31">
        <f t="shared" si="19"/>
        <v>98.1621743173598</v>
      </c>
      <c r="BW188" s="31">
        <f t="shared" si="19"/>
        <v>104.742721612814</v>
      </c>
      <c r="BX188" s="31">
        <f t="shared" si="19"/>
        <v>120.403801917109</v>
      </c>
      <c r="BY188" s="31">
        <f t="shared" si="19"/>
        <v>132.532508554382</v>
      </c>
      <c r="BZ188" s="31">
        <f t="shared" si="19"/>
        <v>137.62729017894</v>
      </c>
      <c r="CA188" s="31">
        <f t="shared" si="19"/>
        <v>139.880784519687</v>
      </c>
      <c r="CB188" s="31">
        <f t="shared" si="19"/>
        <v>113.6525603895</v>
      </c>
      <c r="CC188" s="31">
        <f t="shared" si="19"/>
        <v>113.142282281242</v>
      </c>
      <c r="CD188" s="31">
        <f t="shared" si="19"/>
        <v>99.0577884453722</v>
      </c>
      <c r="CE188" s="31">
        <f t="shared" si="19"/>
        <v>107.54663389485</v>
      </c>
      <c r="CF188" s="31">
        <f t="shared" si="19"/>
        <v>122.813347191037</v>
      </c>
      <c r="CG188" s="31">
        <f t="shared" si="19"/>
        <v>113.559647635</v>
      </c>
      <c r="CH188" s="31">
        <f t="shared" si="19"/>
        <v>88.0579030090376</v>
      </c>
      <c r="CI188" s="31">
        <f t="shared" si="19"/>
        <v>92.0605021062</v>
      </c>
      <c r="CJ188" s="31">
        <f t="shared" si="19"/>
        <v>79.9201640832</v>
      </c>
      <c r="CK188" s="31">
        <f t="shared" si="19"/>
        <v>76.2589306777</v>
      </c>
      <c r="CL188" s="31">
        <f t="shared" si="19"/>
        <v>72.5817100974</v>
      </c>
      <c r="CM188" s="31">
        <f t="shared" si="19"/>
        <v>67.7031610666554</v>
      </c>
      <c r="CN188" s="31">
        <f t="shared" si="19"/>
        <v>79.4834384132528</v>
      </c>
      <c r="CO188" s="31">
        <f t="shared" si="19"/>
        <v>76.1604688311</v>
      </c>
      <c r="CP188" s="31">
        <f t="shared" si="19"/>
        <v>63.9685990063847</v>
      </c>
      <c r="CQ188" s="31">
        <f t="shared" si="19"/>
        <v>64.5568116105784</v>
      </c>
      <c r="CR188" s="31">
        <f t="shared" si="19"/>
        <v>74.8812922244396</v>
      </c>
      <c r="CS188" s="31">
        <f t="shared" si="19"/>
        <v>80.1843283643194</v>
      </c>
      <c r="CT188" s="31">
        <f t="shared" si="19"/>
        <v>91.518205010477</v>
      </c>
      <c r="CU188" s="31">
        <f t="shared" si="19"/>
        <v>86.9532411679273</v>
      </c>
      <c r="CV188" s="31">
        <f t="shared" si="19"/>
        <v>95.3666634544785</v>
      </c>
      <c r="CW188" s="31">
        <f t="shared" si="19"/>
        <v>95.1210791643339</v>
      </c>
      <c r="CX188" s="31">
        <f t="shared" si="19"/>
        <v>83.300564915</v>
      </c>
      <c r="CY188" s="31">
        <f t="shared" si="19"/>
        <v>97.4220632505458</v>
      </c>
      <c r="CZ188" s="31">
        <f t="shared" si="19"/>
        <v>107.827629690522</v>
      </c>
      <c r="DA188" s="31">
        <f t="shared" si="19"/>
        <v>96.192145370857</v>
      </c>
      <c r="DB188" s="31">
        <f t="shared" si="19"/>
        <v>90.8348927057833</v>
      </c>
      <c r="DC188" s="31">
        <f t="shared" si="19"/>
        <v>81.1323203225253</v>
      </c>
      <c r="DD188" s="31">
        <f t="shared" si="19"/>
        <v>91.477963025</v>
      </c>
      <c r="DE188" s="31">
        <f t="shared" si="19"/>
        <v>89.479852396</v>
      </c>
      <c r="DF188" s="31">
        <f t="shared" si="19"/>
        <v>88.65671880135</v>
      </c>
      <c r="DG188" s="31">
        <f t="shared" si="19"/>
        <v>98.8938403475</v>
      </c>
      <c r="DH188" s="31">
        <f t="shared" si="19"/>
        <v>105.371256870525</v>
      </c>
      <c r="DI188" s="31">
        <f t="shared" si="19"/>
        <v>101.686559121875</v>
      </c>
      <c r="DJ188" s="31">
        <f t="shared" si="19"/>
        <v>110.8999243672</v>
      </c>
      <c r="DK188" s="31">
        <f t="shared" si="19"/>
        <v>109.92662989548</v>
      </c>
      <c r="DL188" s="31">
        <f t="shared" si="19"/>
        <v>112.254623772947</v>
      </c>
      <c r="DM188" s="31">
        <f t="shared" si="19"/>
        <v>115.227820838697</v>
      </c>
      <c r="DN188" s="31">
        <f t="shared" si="19"/>
        <v>127.542663440109</v>
      </c>
      <c r="DO188" s="31">
        <f t="shared" si="19"/>
        <v>123.80925279182</v>
      </c>
      <c r="DP188" s="31">
        <f t="shared" si="19"/>
        <v>143.031891746964</v>
      </c>
      <c r="DQ188" s="31">
        <f t="shared" si="19"/>
        <v>145.7666069517</v>
      </c>
      <c r="DR188" s="31">
        <f t="shared" si="19"/>
        <v>164.461897717504</v>
      </c>
      <c r="DS188" s="31">
        <f t="shared" si="19"/>
        <v>157.222462833375</v>
      </c>
    </row>
    <row r="189" s="2" customFormat="1" spans="1:240">
      <c r="A189" s="30"/>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32"/>
      <c r="DH189" s="32"/>
      <c r="DI189" s="32"/>
      <c r="DJ189" s="32"/>
      <c r="DK189" s="32"/>
      <c r="DL189" s="32"/>
      <c r="DM189" s="32"/>
      <c r="DN189" s="32"/>
      <c r="DO189" s="32"/>
      <c r="DP189" s="32"/>
      <c r="DQ189" s="32"/>
      <c r="DR189" s="32"/>
      <c r="DS189" s="32"/>
    </row>
    <row r="190" s="2" customFormat="1" spans="1:240">
      <c r="A190" s="30"/>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32"/>
      <c r="DH190" s="32"/>
      <c r="DI190" s="32"/>
      <c r="DJ190" s="32"/>
      <c r="DK190" s="32"/>
      <c r="DL190" s="32"/>
      <c r="DM190" s="32"/>
      <c r="DN190" s="32"/>
      <c r="DO190" s="32"/>
      <c r="DP190" s="32"/>
      <c r="DQ190" s="32"/>
      <c r="DR190" s="32"/>
      <c r="DS190" s="32"/>
    </row>
    <row r="191" spans="1:240">
      <c r="A191" s="4" t="s">
        <v>1</v>
      </c>
      <c r="E191" s="33">
        <f t="shared" ref="E191:BP191" si="20">E148/D148-1</f>
        <v>-0.0196299866404432</v>
      </c>
      <c r="F191" s="33">
        <f t="shared" si="20"/>
        <v>0.0286321327397814</v>
      </c>
      <c r="G191" s="33">
        <f t="shared" si="20"/>
        <v>0.0624569686239795</v>
      </c>
      <c r="H191" s="33">
        <f t="shared" si="20"/>
        <v>0.0612403050491876</v>
      </c>
      <c r="I191" s="33">
        <f t="shared" si="20"/>
        <v>-0.0301162992536018</v>
      </c>
      <c r="J191" s="33">
        <f t="shared" si="20"/>
        <v>0.100402684563758</v>
      </c>
      <c r="K191" s="33">
        <f t="shared" si="20"/>
        <v>0.0615703216157464</v>
      </c>
      <c r="L191" s="33">
        <f t="shared" si="20"/>
        <v>0.00953980004579114</v>
      </c>
      <c r="M191" s="33">
        <f t="shared" si="20"/>
        <v>-0.0550347747202904</v>
      </c>
      <c r="N191" s="33">
        <f t="shared" si="20"/>
        <v>-0.00856130047889558</v>
      </c>
      <c r="O191" s="33">
        <f t="shared" si="20"/>
        <v>-0.00677116381841636</v>
      </c>
      <c r="P191" s="33">
        <f t="shared" si="20"/>
        <v>-0.00194836824159761</v>
      </c>
      <c r="Q191" s="33">
        <f t="shared" si="20"/>
        <v>-0.0515340244753958</v>
      </c>
      <c r="R191" s="33">
        <f t="shared" si="20"/>
        <v>-0.0631150322361724</v>
      </c>
      <c r="S191" s="33">
        <f t="shared" si="20"/>
        <v>-0.000362187613183518</v>
      </c>
      <c r="T191" s="33">
        <f t="shared" si="20"/>
        <v>0.00137060354681973</v>
      </c>
      <c r="U191" s="33">
        <f t="shared" si="20"/>
        <v>0.0385585585585586</v>
      </c>
      <c r="V191" s="33">
        <f t="shared" si="20"/>
        <v>-0.0865718251214435</v>
      </c>
      <c r="W191" s="33">
        <f t="shared" si="20"/>
        <v>-0.054002462307809</v>
      </c>
      <c r="X191" s="33">
        <f t="shared" si="20"/>
        <v>-0.00219210840972495</v>
      </c>
      <c r="Y191" s="33">
        <f t="shared" si="20"/>
        <v>0.0151787497503495</v>
      </c>
      <c r="Z191" s="33">
        <f t="shared" si="20"/>
        <v>0.0338813553034008</v>
      </c>
      <c r="AA191" s="33">
        <f t="shared" si="20"/>
        <v>0.0805293005671077</v>
      </c>
      <c r="AB191" s="33">
        <f t="shared" si="20"/>
        <v>-0.0250174947515744</v>
      </c>
      <c r="AC191" s="33">
        <f t="shared" si="20"/>
        <v>-0.00797509417166342</v>
      </c>
      <c r="AD191" s="33">
        <f t="shared" si="20"/>
        <v>-0.0436744269987367</v>
      </c>
      <c r="AE191" s="33">
        <f t="shared" si="20"/>
        <v>0.113417625967164</v>
      </c>
      <c r="AF191" s="33">
        <f t="shared" si="20"/>
        <v>-0.00483468432016376</v>
      </c>
      <c r="AG191" s="33">
        <f t="shared" si="20"/>
        <v>-0.105673158340389</v>
      </c>
      <c r="AH191" s="33">
        <f t="shared" si="20"/>
        <v>-0.0181783753077068</v>
      </c>
      <c r="AI191" s="33">
        <f t="shared" si="20"/>
        <v>0.0541785080369521</v>
      </c>
      <c r="AJ191" s="33">
        <f t="shared" si="20"/>
        <v>0.0987452264048008</v>
      </c>
      <c r="AK191" s="33">
        <f t="shared" si="20"/>
        <v>0.035253227408143</v>
      </c>
      <c r="AL191" s="33">
        <f t="shared" si="20"/>
        <v>0.087587273434248</v>
      </c>
      <c r="AM191" s="33">
        <f t="shared" si="20"/>
        <v>-0.0174435649369686</v>
      </c>
      <c r="AN191" s="33">
        <f t="shared" si="20"/>
        <v>-0.00880202894226467</v>
      </c>
      <c r="AO191" s="33">
        <f t="shared" si="20"/>
        <v>0.0197447631950596</v>
      </c>
      <c r="AP191" s="33">
        <f t="shared" si="20"/>
        <v>0.049861090802749</v>
      </c>
      <c r="AQ191" s="33">
        <f t="shared" si="20"/>
        <v>0.10974930362117</v>
      </c>
      <c r="AR191" s="33">
        <f t="shared" si="20"/>
        <v>-0.0414743182399586</v>
      </c>
      <c r="AS191" s="33">
        <f t="shared" si="20"/>
        <v>0.0687816928877909</v>
      </c>
      <c r="AT191" s="33">
        <f t="shared" si="20"/>
        <v>0.0306569343065695</v>
      </c>
      <c r="AU191" s="33">
        <f t="shared" si="20"/>
        <v>-0.121146410316878</v>
      </c>
      <c r="AV191" s="33">
        <f t="shared" si="20"/>
        <v>0.00106609808102354</v>
      </c>
      <c r="AW191" s="33">
        <f t="shared" si="20"/>
        <v>-0.0130457933972312</v>
      </c>
      <c r="AX191" s="33">
        <f t="shared" si="20"/>
        <v>0.0944451122596386</v>
      </c>
      <c r="AY191" s="33">
        <f t="shared" si="20"/>
        <v>0.0470200293111869</v>
      </c>
      <c r="AZ191" s="33">
        <f t="shared" si="20"/>
        <v>-0.0177300828181499</v>
      </c>
      <c r="BA191" s="33">
        <f t="shared" si="20"/>
        <v>0.0416305477402821</v>
      </c>
      <c r="BB191" s="33">
        <f t="shared" si="20"/>
        <v>-0.121712398952522</v>
      </c>
      <c r="BC191" s="33">
        <f t="shared" si="20"/>
        <v>0.0882810474462017</v>
      </c>
      <c r="BD191" s="33">
        <f t="shared" si="20"/>
        <v>0.0216071512541571</v>
      </c>
      <c r="BE191" s="33">
        <f t="shared" si="20"/>
        <v>-0.017784493781239</v>
      </c>
      <c r="BF191" s="33">
        <f t="shared" si="20"/>
        <v>0.111479289940828</v>
      </c>
      <c r="BG191" s="33">
        <f t="shared" si="20"/>
        <v>-0.0500802636542145</v>
      </c>
      <c r="BH191" s="33">
        <f t="shared" si="20"/>
        <v>0.043997766610832</v>
      </c>
      <c r="BI191" s="33">
        <f t="shared" si="20"/>
        <v>0.083645309658787</v>
      </c>
      <c r="BJ191" s="33">
        <f t="shared" si="20"/>
        <v>-0.0516927179665233</v>
      </c>
      <c r="BK191" s="33">
        <f t="shared" si="20"/>
        <v>-0.071858774662513</v>
      </c>
      <c r="BL191" s="33">
        <f t="shared" si="20"/>
        <v>-0.0742895502349518</v>
      </c>
      <c r="BM191" s="33">
        <f t="shared" si="20"/>
        <v>0.0520802447449795</v>
      </c>
      <c r="BN191" s="33">
        <f t="shared" si="20"/>
        <v>0.130763936682725</v>
      </c>
      <c r="BO191" s="33">
        <f t="shared" si="20"/>
        <v>-0.00537634408602161</v>
      </c>
      <c r="BP191" s="33">
        <f t="shared" si="20"/>
        <v>-0.00138015875781283</v>
      </c>
      <c r="BQ191" s="33">
        <f t="shared" ref="BQ191:DS191" si="21">BQ148/BP148-1</f>
        <v>0.146296486015777</v>
      </c>
      <c r="BR191" s="33">
        <f t="shared" si="21"/>
        <v>0.121994816337474</v>
      </c>
      <c r="BS191" s="33">
        <f t="shared" si="21"/>
        <v>-0.0373982427631755</v>
      </c>
      <c r="BT191" s="33">
        <f t="shared" si="21"/>
        <v>0.121752165223185</v>
      </c>
      <c r="BU191" s="33">
        <f t="shared" si="21"/>
        <v>0.0502598366740903</v>
      </c>
      <c r="BV191" s="33">
        <f t="shared" si="21"/>
        <v>-0.0516925674822359</v>
      </c>
      <c r="BW191" s="33">
        <f t="shared" si="21"/>
        <v>0.00890785238416036</v>
      </c>
      <c r="BX191" s="33">
        <f t="shared" si="21"/>
        <v>-0.0140228520552009</v>
      </c>
      <c r="BY191" s="33">
        <f t="shared" si="21"/>
        <v>0.000169335719061747</v>
      </c>
      <c r="BZ191" s="33">
        <f t="shared" si="21"/>
        <v>0.0289549087618761</v>
      </c>
      <c r="CA191" s="33">
        <f t="shared" si="21"/>
        <v>0.132126630514436</v>
      </c>
      <c r="CB191" s="33">
        <f t="shared" si="21"/>
        <v>0.0855360138391232</v>
      </c>
      <c r="CC191" s="33">
        <f t="shared" si="21"/>
        <v>-0.0157300426568612</v>
      </c>
      <c r="CD191" s="33">
        <f t="shared" si="21"/>
        <v>-0.118429039698919</v>
      </c>
      <c r="CE191" s="33">
        <f t="shared" si="21"/>
        <v>0.15169301524536</v>
      </c>
      <c r="CF191" s="33">
        <f t="shared" si="21"/>
        <v>0.0116564050451311</v>
      </c>
      <c r="CG191" s="33">
        <f t="shared" si="21"/>
        <v>-0.0151855353344363</v>
      </c>
      <c r="CH191" s="33">
        <f t="shared" si="21"/>
        <v>-0.112452283781417</v>
      </c>
      <c r="CI191" s="33">
        <f t="shared" si="21"/>
        <v>-0.0778010400486256</v>
      </c>
      <c r="CJ191" s="33">
        <f t="shared" si="21"/>
        <v>-0.0145734163310143</v>
      </c>
      <c r="CK191" s="33">
        <f t="shared" si="21"/>
        <v>-0.0776875603719513</v>
      </c>
      <c r="CL191" s="33">
        <f t="shared" si="21"/>
        <v>-0.0469125902165197</v>
      </c>
      <c r="CM191" s="33">
        <f t="shared" si="21"/>
        <v>-0.140092553639041</v>
      </c>
      <c r="CN191" s="33">
        <f t="shared" si="21"/>
        <v>0.120738160551256</v>
      </c>
      <c r="CO191" s="33">
        <f t="shared" si="21"/>
        <v>-0.0737034458753916</v>
      </c>
      <c r="CP191" s="33">
        <f t="shared" si="21"/>
        <v>-0.219163926726163</v>
      </c>
      <c r="CQ191" s="33">
        <f t="shared" si="21"/>
        <v>0.112195925939703</v>
      </c>
      <c r="CR191" s="33">
        <f t="shared" si="21"/>
        <v>0.183534743202417</v>
      </c>
      <c r="CS191" s="33">
        <f t="shared" si="21"/>
        <v>0.0667335217430942</v>
      </c>
      <c r="CT191" s="33">
        <f t="shared" si="21"/>
        <v>0.0784409246848803</v>
      </c>
      <c r="CU191" s="33">
        <f t="shared" si="21"/>
        <v>-0.0670698185816383</v>
      </c>
      <c r="CV191" s="33">
        <f t="shared" si="21"/>
        <v>0.032410135533294</v>
      </c>
      <c r="CW191" s="33">
        <f t="shared" si="21"/>
        <v>0.0242225138535987</v>
      </c>
      <c r="CX191" s="33">
        <f t="shared" si="21"/>
        <v>-0.169349747474748</v>
      </c>
      <c r="CY191" s="33">
        <f t="shared" si="21"/>
        <v>0.0485464563936919</v>
      </c>
      <c r="CZ191" s="33">
        <f t="shared" si="21"/>
        <v>-0.00438517432410657</v>
      </c>
      <c r="DA191" s="33">
        <f t="shared" si="21"/>
        <v>-0.0786303107165504</v>
      </c>
      <c r="DB191" s="33">
        <f t="shared" si="21"/>
        <v>-0.0598761183757742</v>
      </c>
      <c r="DC191" s="33">
        <f t="shared" si="21"/>
        <v>0.0691121173944309</v>
      </c>
      <c r="DD191" s="33">
        <f t="shared" si="21"/>
        <v>0.0729784956699426</v>
      </c>
      <c r="DE191" s="33">
        <f t="shared" si="21"/>
        <v>-0.015416704452707</v>
      </c>
      <c r="DF191" s="33">
        <f t="shared" si="21"/>
        <v>-0.0690139664568711</v>
      </c>
      <c r="DG191" s="33">
        <f t="shared" si="21"/>
        <v>0.0236383334974883</v>
      </c>
      <c r="DH191" s="33">
        <f t="shared" si="21"/>
        <v>-0.0957375156355239</v>
      </c>
      <c r="DI191" s="33">
        <f t="shared" si="21"/>
        <v>-0.0220359757830191</v>
      </c>
      <c r="DJ191" s="33">
        <f t="shared" si="21"/>
        <v>0.0302406243225668</v>
      </c>
      <c r="DK191" s="33">
        <f t="shared" si="21"/>
        <v>-0.2070489216202</v>
      </c>
      <c r="DL191" s="33">
        <f t="shared" si="21"/>
        <v>-0.0133470266659983</v>
      </c>
      <c r="DM191" s="33">
        <f t="shared" si="21"/>
        <v>0.11301095378039</v>
      </c>
      <c r="DN191" s="33">
        <f t="shared" si="21"/>
        <v>0.0609697551608257</v>
      </c>
      <c r="DO191" s="33">
        <f t="shared" si="21"/>
        <v>-0.133810237338966</v>
      </c>
      <c r="DP191" s="33">
        <f t="shared" si="21"/>
        <v>0.0212628030597692</v>
      </c>
      <c r="DQ191" s="33">
        <f t="shared" si="21"/>
        <v>-0.0393550844230036</v>
      </c>
      <c r="DR191" s="33">
        <f t="shared" si="21"/>
        <v>0.00985830753303851</v>
      </c>
      <c r="DS191" s="33">
        <f t="shared" si="21"/>
        <v>0.0328998699609884</v>
      </c>
    </row>
    <row r="192" spans="1:240">
      <c r="A192" s="4" t="s">
        <v>25</v>
      </c>
      <c r="E192" s="33">
        <f t="shared" ref="E192:BP192" si="22">E149/D149-1</f>
        <v>0.0197415846311886</v>
      </c>
      <c r="F192" s="33">
        <f t="shared" si="22"/>
        <v>0.0456636931693748</v>
      </c>
      <c r="G192" s="33">
        <f t="shared" si="22"/>
        <v>0.0983007647492453</v>
      </c>
      <c r="H192" s="33">
        <f t="shared" si="22"/>
        <v>0.0913722537468824</v>
      </c>
      <c r="I192" s="33">
        <f t="shared" si="22"/>
        <v>-0.179216549997162</v>
      </c>
      <c r="J192" s="33">
        <f t="shared" si="22"/>
        <v>-0.00368782045248439</v>
      </c>
      <c r="K192" s="33">
        <f t="shared" si="22"/>
        <v>-0.0917979071931693</v>
      </c>
      <c r="L192" s="33">
        <f t="shared" si="22"/>
        <v>0.097808059656844</v>
      </c>
      <c r="M192" s="33">
        <f t="shared" si="22"/>
        <v>-0.124209174931658</v>
      </c>
      <c r="N192" s="33">
        <f t="shared" si="22"/>
        <v>-0.101726876443619</v>
      </c>
      <c r="O192" s="33">
        <f t="shared" si="22"/>
        <v>-0.12553466562982</v>
      </c>
      <c r="P192" s="33">
        <f t="shared" si="22"/>
        <v>0.15383973276524</v>
      </c>
      <c r="Q192" s="33">
        <f t="shared" si="22"/>
        <v>-0.161168070335534</v>
      </c>
      <c r="R192" s="33">
        <f t="shared" si="22"/>
        <v>0.00285031089676369</v>
      </c>
      <c r="S192" s="33">
        <f t="shared" si="22"/>
        <v>-0.0112939745023984</v>
      </c>
      <c r="T192" s="33">
        <f t="shared" si="22"/>
        <v>0.225393126440733</v>
      </c>
      <c r="U192" s="33">
        <f t="shared" si="22"/>
        <v>0.0758274498881126</v>
      </c>
      <c r="V192" s="33">
        <f t="shared" si="22"/>
        <v>-0.0922566294702094</v>
      </c>
      <c r="W192" s="33">
        <f t="shared" si="22"/>
        <v>0.058241538444981</v>
      </c>
      <c r="X192" s="33">
        <f t="shared" si="22"/>
        <v>0.0288419481691913</v>
      </c>
      <c r="Y192" s="33">
        <f t="shared" si="22"/>
        <v>0.0327442735578671</v>
      </c>
      <c r="Z192" s="33">
        <f t="shared" si="22"/>
        <v>-0.117234440751675</v>
      </c>
      <c r="AA192" s="33">
        <f t="shared" si="22"/>
        <v>0.00211581695630825</v>
      </c>
      <c r="AB192" s="33">
        <f t="shared" si="22"/>
        <v>-0.0118919279863899</v>
      </c>
      <c r="AC192" s="33">
        <f t="shared" si="22"/>
        <v>0.0405971151427627</v>
      </c>
      <c r="AD192" s="33">
        <f t="shared" si="22"/>
        <v>0.0286938686531415</v>
      </c>
      <c r="AE192" s="33">
        <f t="shared" si="22"/>
        <v>-0.00746879330628103</v>
      </c>
      <c r="AF192" s="33">
        <f t="shared" si="22"/>
        <v>-0.0999465444137374</v>
      </c>
      <c r="AG192" s="33">
        <f t="shared" si="22"/>
        <v>-0.0463841909139427</v>
      </c>
      <c r="AH192" s="33">
        <f t="shared" si="22"/>
        <v>0.0318817593407672</v>
      </c>
      <c r="AI192" s="33">
        <f t="shared" si="22"/>
        <v>0.12246444852923</v>
      </c>
      <c r="AJ192" s="33">
        <f t="shared" si="22"/>
        <v>0.174949866663037</v>
      </c>
      <c r="AK192" s="33">
        <f t="shared" si="22"/>
        <v>0.0251294677374585</v>
      </c>
      <c r="AL192" s="33">
        <f t="shared" si="22"/>
        <v>0.117606741419506</v>
      </c>
      <c r="AM192" s="33">
        <f t="shared" si="22"/>
        <v>-0.104843171066962</v>
      </c>
      <c r="AN192" s="33">
        <f t="shared" si="22"/>
        <v>0.020664214853646</v>
      </c>
      <c r="AO192" s="33">
        <f t="shared" si="22"/>
        <v>0.0858891730423033</v>
      </c>
      <c r="AP192" s="33">
        <f t="shared" si="22"/>
        <v>-0.00708886003624754</v>
      </c>
      <c r="AQ192" s="33">
        <f t="shared" si="22"/>
        <v>0.0465605940216318</v>
      </c>
      <c r="AR192" s="33">
        <f t="shared" si="22"/>
        <v>-0.0514800164814081</v>
      </c>
      <c r="AS192" s="33">
        <f t="shared" si="22"/>
        <v>0.072932389997121</v>
      </c>
      <c r="AT192" s="33">
        <f t="shared" si="22"/>
        <v>0.0919244900922782</v>
      </c>
      <c r="AU192" s="33">
        <f t="shared" si="22"/>
        <v>-0.00978155570978778</v>
      </c>
      <c r="AV192" s="33">
        <f t="shared" si="22"/>
        <v>0.0290969565984749</v>
      </c>
      <c r="AW192" s="33">
        <f t="shared" si="22"/>
        <v>-0.0179306569329628</v>
      </c>
      <c r="AX192" s="33">
        <f t="shared" si="22"/>
        <v>-0.103486501616214</v>
      </c>
      <c r="AY192" s="33">
        <f t="shared" si="22"/>
        <v>0.0229348288008124</v>
      </c>
      <c r="AZ192" s="33">
        <f t="shared" si="22"/>
        <v>0.00263878840564136</v>
      </c>
      <c r="BA192" s="33">
        <f t="shared" si="22"/>
        <v>0.226431585514185</v>
      </c>
      <c r="BB192" s="33">
        <f t="shared" si="22"/>
        <v>0.00301047928026632</v>
      </c>
      <c r="BC192" s="33">
        <f t="shared" si="22"/>
        <v>0.046309605276504</v>
      </c>
      <c r="BD192" s="33">
        <f t="shared" si="22"/>
        <v>-0.00104737288311507</v>
      </c>
      <c r="BE192" s="33">
        <f t="shared" si="22"/>
        <v>-0.0292024242927348</v>
      </c>
      <c r="BF192" s="33">
        <f t="shared" si="22"/>
        <v>0.0137469173326068</v>
      </c>
      <c r="BG192" s="33">
        <f t="shared" si="22"/>
        <v>0.0443871348299489</v>
      </c>
      <c r="BH192" s="33">
        <f t="shared" si="22"/>
        <v>-0.0183193471826529</v>
      </c>
      <c r="BI192" s="33">
        <f t="shared" si="22"/>
        <v>-0.0194314480977702</v>
      </c>
      <c r="BJ192" s="33">
        <f t="shared" si="22"/>
        <v>-0.0830022155550041</v>
      </c>
      <c r="BK192" s="33">
        <f t="shared" si="22"/>
        <v>-0.0991028294063222</v>
      </c>
      <c r="BL192" s="33">
        <f t="shared" si="22"/>
        <v>-0.167458298777813</v>
      </c>
      <c r="BM192" s="33">
        <f t="shared" si="22"/>
        <v>0.172041836844918</v>
      </c>
      <c r="BN192" s="33">
        <f t="shared" si="22"/>
        <v>0.167777034379485</v>
      </c>
      <c r="BO192" s="33">
        <f t="shared" si="22"/>
        <v>0.018355343638508</v>
      </c>
      <c r="BP192" s="33">
        <f t="shared" si="22"/>
        <v>-0.0731758981523388</v>
      </c>
      <c r="BQ192" s="33">
        <f t="shared" ref="BQ192:DS192" si="23">BQ149/BP149-1</f>
        <v>0.127317130770002</v>
      </c>
      <c r="BR192" s="33">
        <f t="shared" si="23"/>
        <v>0.0443235652078318</v>
      </c>
      <c r="BS192" s="33">
        <f t="shared" si="23"/>
        <v>0.113511689282575</v>
      </c>
      <c r="BT192" s="33">
        <f t="shared" si="23"/>
        <v>0.184638607533824</v>
      </c>
      <c r="BU192" s="33">
        <f t="shared" si="23"/>
        <v>0.0868623351637967</v>
      </c>
      <c r="BV192" s="33">
        <f t="shared" si="23"/>
        <v>-0.0416182003455919</v>
      </c>
      <c r="BW192" s="33">
        <f t="shared" si="23"/>
        <v>0.147630870386958</v>
      </c>
      <c r="BX192" s="33">
        <f t="shared" si="23"/>
        <v>-0.190620361263342</v>
      </c>
      <c r="BY192" s="33">
        <f t="shared" si="23"/>
        <v>0.0301814095589208</v>
      </c>
      <c r="BZ192" s="33">
        <f t="shared" si="23"/>
        <v>-0.00764446687346099</v>
      </c>
      <c r="CA192" s="33">
        <f t="shared" si="23"/>
        <v>-0.074720687214984</v>
      </c>
      <c r="CB192" s="33">
        <f t="shared" si="23"/>
        <v>-0.106306113666554</v>
      </c>
      <c r="CC192" s="33">
        <f t="shared" si="23"/>
        <v>-0.0208662781621171</v>
      </c>
      <c r="CD192" s="33">
        <f t="shared" si="23"/>
        <v>0.121353406316487</v>
      </c>
      <c r="CE192" s="33">
        <f t="shared" si="23"/>
        <v>-0.104647181945244</v>
      </c>
      <c r="CF192" s="33">
        <f t="shared" si="23"/>
        <v>-0.102030789058419</v>
      </c>
      <c r="CG192" s="33">
        <f t="shared" si="23"/>
        <v>-0.0457026988455727</v>
      </c>
      <c r="CH192" s="33">
        <f t="shared" si="23"/>
        <v>0.0251976172322932</v>
      </c>
      <c r="CI192" s="33">
        <f t="shared" si="23"/>
        <v>-0.0775468625655263</v>
      </c>
      <c r="CJ192" s="33">
        <f t="shared" si="23"/>
        <v>-0.0329177227903346</v>
      </c>
      <c r="CK192" s="33">
        <f t="shared" si="23"/>
        <v>-0.11306101991892</v>
      </c>
      <c r="CL192" s="33">
        <f t="shared" si="23"/>
        <v>0.0470880280757442</v>
      </c>
      <c r="CM192" s="33">
        <f t="shared" si="23"/>
        <v>0.0859510056734023</v>
      </c>
      <c r="CN192" s="33">
        <f t="shared" si="23"/>
        <v>0.149136446483104</v>
      </c>
      <c r="CO192" s="33">
        <f t="shared" si="23"/>
        <v>-0.0164137866799376</v>
      </c>
      <c r="CP192" s="33">
        <f t="shared" si="23"/>
        <v>-0.103166258684558</v>
      </c>
      <c r="CQ192" s="33">
        <f t="shared" si="23"/>
        <v>0.0533248401072814</v>
      </c>
      <c r="CR192" s="33">
        <f t="shared" si="23"/>
        <v>0.0385503111264238</v>
      </c>
      <c r="CS192" s="33">
        <f t="shared" si="23"/>
        <v>0.0530597872522893</v>
      </c>
      <c r="CT192" s="33">
        <f t="shared" si="23"/>
        <v>-0.0130496986661677</v>
      </c>
      <c r="CU192" s="33">
        <f t="shared" si="23"/>
        <v>-0.016277533908881</v>
      </c>
      <c r="CV192" s="33">
        <f t="shared" si="23"/>
        <v>0.0993610547604948</v>
      </c>
      <c r="CW192" s="33">
        <f t="shared" si="23"/>
        <v>0.0825344433227224</v>
      </c>
      <c r="CX192" s="33">
        <f t="shared" si="23"/>
        <v>-0.00534530975789471</v>
      </c>
      <c r="CY192" s="33">
        <f t="shared" si="23"/>
        <v>0.0857997707446911</v>
      </c>
      <c r="CZ192" s="33">
        <f t="shared" si="23"/>
        <v>-0.014858681238704</v>
      </c>
      <c r="DA192" s="33">
        <f t="shared" si="23"/>
        <v>-0.0811134823496602</v>
      </c>
      <c r="DB192" s="33">
        <f t="shared" si="23"/>
        <v>-0.0508855470924785</v>
      </c>
      <c r="DC192" s="33">
        <f t="shared" si="23"/>
        <v>-0.00130176786191472</v>
      </c>
      <c r="DD192" s="33">
        <f t="shared" si="23"/>
        <v>0.163992626677563</v>
      </c>
      <c r="DE192" s="33">
        <f t="shared" si="23"/>
        <v>-0.0213303003869658</v>
      </c>
      <c r="DF192" s="33">
        <f t="shared" si="23"/>
        <v>0.094416552073904</v>
      </c>
      <c r="DG192" s="33">
        <f t="shared" si="23"/>
        <v>0.0628439078095497</v>
      </c>
      <c r="DH192" s="33">
        <f t="shared" si="23"/>
        <v>0.0795177375031431</v>
      </c>
      <c r="DI192" s="33">
        <f t="shared" si="23"/>
        <v>-0.153241893425348</v>
      </c>
      <c r="DJ192" s="33">
        <f t="shared" si="23"/>
        <v>-0.0308037576612651</v>
      </c>
      <c r="DK192" s="33">
        <f t="shared" si="23"/>
        <v>-0.0141766171076536</v>
      </c>
      <c r="DL192" s="33">
        <f t="shared" si="23"/>
        <v>0.097837680486446</v>
      </c>
      <c r="DM192" s="33">
        <f t="shared" si="23"/>
        <v>0.156192232876933</v>
      </c>
      <c r="DN192" s="33">
        <f t="shared" si="23"/>
        <v>0.0342797060167666</v>
      </c>
      <c r="DO192" s="33">
        <f t="shared" si="23"/>
        <v>-0.0183515142500229</v>
      </c>
      <c r="DP192" s="33">
        <f t="shared" si="23"/>
        <v>0.0452496381415592</v>
      </c>
      <c r="DQ192" s="33">
        <f t="shared" si="23"/>
        <v>0.00837420663090893</v>
      </c>
      <c r="DR192" s="33">
        <f t="shared" si="23"/>
        <v>-0.0379678112539472</v>
      </c>
      <c r="DS192" s="33">
        <f t="shared" si="23"/>
        <v>-0.0815776176188541</v>
      </c>
    </row>
    <row r="193" spans="1:123">
      <c r="A193" s="17" t="s">
        <v>185</v>
      </c>
      <c r="E193" s="33"/>
      <c r="F193" s="33">
        <f t="shared" ref="E193:BP193" si="24">F150/E150-1</f>
        <v>-0.0311814761363629</v>
      </c>
      <c r="G193" s="33">
        <f t="shared" si="24"/>
        <v>-0.0426932651613179</v>
      </c>
      <c r="H193" s="33">
        <f t="shared" si="24"/>
        <v>0.084777858703569</v>
      </c>
      <c r="I193" s="33">
        <f t="shared" si="24"/>
        <v>-0.115006838863364</v>
      </c>
      <c r="J193" s="33">
        <f t="shared" si="24"/>
        <v>0.0792865707434052</v>
      </c>
      <c r="K193" s="33">
        <f t="shared" si="24"/>
        <v>0.132481599777809</v>
      </c>
      <c r="L193" s="33">
        <f t="shared" si="24"/>
        <v>0.123114653586757</v>
      </c>
      <c r="M193" s="33">
        <f t="shared" si="24"/>
        <v>-0.0183426138224697</v>
      </c>
      <c r="N193" s="33">
        <f t="shared" si="24"/>
        <v>0.0563897230563897</v>
      </c>
      <c r="O193" s="33">
        <f t="shared" si="24"/>
        <v>0.036639292482628</v>
      </c>
      <c r="P193" s="33">
        <f t="shared" si="24"/>
        <v>0.0461100954702416</v>
      </c>
      <c r="Q193" s="33">
        <f t="shared" si="24"/>
        <v>0.0932038834951456</v>
      </c>
      <c r="R193" s="33">
        <f t="shared" si="24"/>
        <v>0.0226465364120783</v>
      </c>
      <c r="S193" s="33">
        <f t="shared" si="24"/>
        <v>0.115501519756839</v>
      </c>
      <c r="T193" s="33">
        <f t="shared" si="24"/>
        <v>0.142467886337096</v>
      </c>
      <c r="U193" s="33">
        <f t="shared" si="24"/>
        <v>0.0149914821124362</v>
      </c>
      <c r="V193" s="33">
        <f t="shared" si="24"/>
        <v>0.0372608257804632</v>
      </c>
      <c r="W193" s="33">
        <f t="shared" si="24"/>
        <v>-0.033009708737864</v>
      </c>
      <c r="X193" s="33">
        <f t="shared" si="24"/>
        <v>-0.0690990239722518</v>
      </c>
      <c r="Y193" s="33">
        <f t="shared" si="24"/>
        <v>0.0802158273381295</v>
      </c>
      <c r="Z193" s="33">
        <f t="shared" si="24"/>
        <v>-0.0299700299700301</v>
      </c>
      <c r="AA193" s="33">
        <f t="shared" si="24"/>
        <v>0.0875386199794028</v>
      </c>
      <c r="AB193" s="33">
        <f t="shared" si="24"/>
        <v>0.130329712008551</v>
      </c>
      <c r="AC193" s="33">
        <f t="shared" si="24"/>
        <v>0.0314077397644421</v>
      </c>
      <c r="AD193" s="33">
        <f t="shared" si="24"/>
        <v>-0.0723518516526308</v>
      </c>
      <c r="AE193" s="33">
        <f t="shared" si="24"/>
        <v>-0.014684287812041</v>
      </c>
      <c r="AF193" s="33">
        <f t="shared" si="24"/>
        <v>0.150521609538003</v>
      </c>
      <c r="AG193" s="33">
        <f t="shared" si="24"/>
        <v>-0.0176936559216589</v>
      </c>
      <c r="AH193" s="33">
        <f t="shared" si="24"/>
        <v>0.015115354017502</v>
      </c>
      <c r="AI193" s="33">
        <f t="shared" si="24"/>
        <v>-0.00182863113897602</v>
      </c>
      <c r="AJ193" s="33">
        <f t="shared" si="24"/>
        <v>-0.082144434636691</v>
      </c>
      <c r="AK193" s="33">
        <f t="shared" si="24"/>
        <v>-0.0459474885844748</v>
      </c>
      <c r="AL193" s="33">
        <f t="shared" si="24"/>
        <v>0.120550403828896</v>
      </c>
      <c r="AM193" s="33">
        <f t="shared" si="24"/>
        <v>-0.0250934329951948</v>
      </c>
      <c r="AN193" s="33">
        <f t="shared" si="24"/>
        <v>0.0825460105873714</v>
      </c>
      <c r="AO193" s="33">
        <f t="shared" si="24"/>
        <v>0.0355367165821054</v>
      </c>
      <c r="AP193" s="33">
        <f t="shared" si="24"/>
        <v>-0.0530321307845547</v>
      </c>
      <c r="AQ193" s="33">
        <f t="shared" si="24"/>
        <v>-0.0356840847153104</v>
      </c>
      <c r="AR193" s="33">
        <f t="shared" si="24"/>
        <v>0.0117678523669431</v>
      </c>
      <c r="AS193" s="33">
        <f t="shared" si="24"/>
        <v>0.126664473221775</v>
      </c>
      <c r="AT193" s="33">
        <f t="shared" si="24"/>
        <v>-0.0189417397797235</v>
      </c>
      <c r="AU193" s="33">
        <f t="shared" si="24"/>
        <v>-0.0137505926979611</v>
      </c>
      <c r="AV193" s="33">
        <f t="shared" si="24"/>
        <v>-0.0669113631475596</v>
      </c>
      <c r="AW193" s="33">
        <f t="shared" si="24"/>
        <v>-0.101328093687413</v>
      </c>
      <c r="AX193" s="33">
        <f t="shared" si="24"/>
        <v>0.137501239199453</v>
      </c>
      <c r="AY193" s="33">
        <f t="shared" si="24"/>
        <v>0.0271579512358857</v>
      </c>
      <c r="AZ193" s="33">
        <f t="shared" si="24"/>
        <v>0.0493395295916899</v>
      </c>
      <c r="BA193" s="33">
        <f t="shared" si="24"/>
        <v>0.0562251079715319</v>
      </c>
      <c r="BB193" s="33">
        <f t="shared" si="24"/>
        <v>0.118341013899723</v>
      </c>
      <c r="BC193" s="33">
        <f t="shared" si="24"/>
        <v>0.0594995714973348</v>
      </c>
      <c r="BD193" s="33">
        <f t="shared" si="24"/>
        <v>0.0630150391769912</v>
      </c>
      <c r="BE193" s="33">
        <f t="shared" si="24"/>
        <v>-0.0707344306018239</v>
      </c>
      <c r="BF193" s="33">
        <f t="shared" si="24"/>
        <v>0.0572507682014043</v>
      </c>
      <c r="BG193" s="33">
        <f t="shared" si="24"/>
        <v>-0.0322997343832604</v>
      </c>
      <c r="BH193" s="33">
        <f t="shared" si="24"/>
        <v>0.0200316775369269</v>
      </c>
      <c r="BI193" s="33">
        <f t="shared" si="24"/>
        <v>0.0249322397919827</v>
      </c>
      <c r="BJ193" s="33">
        <f t="shared" si="24"/>
        <v>-0.0146434412370232</v>
      </c>
      <c r="BK193" s="33">
        <f t="shared" si="24"/>
        <v>-0.125059285226777</v>
      </c>
      <c r="BL193" s="33">
        <f t="shared" si="24"/>
        <v>-0.180754950636459</v>
      </c>
      <c r="BM193" s="33">
        <f t="shared" si="24"/>
        <v>0.0160271976687714</v>
      </c>
      <c r="BN193" s="33">
        <f t="shared" si="24"/>
        <v>0.133843212237094</v>
      </c>
      <c r="BO193" s="33">
        <f t="shared" si="24"/>
        <v>-0.0151770657672849</v>
      </c>
      <c r="BP193" s="33">
        <f t="shared" si="24"/>
        <v>0.00128424657534243</v>
      </c>
      <c r="BQ193" s="33">
        <f t="shared" ref="BQ193:DS193" si="25">BQ150/BP150-1</f>
        <v>0.0885915663929044</v>
      </c>
      <c r="BR193" s="33">
        <f t="shared" si="25"/>
        <v>0.084446190102121</v>
      </c>
      <c r="BS193" s="33">
        <f t="shared" si="25"/>
        <v>-0.0764215863817457</v>
      </c>
      <c r="BT193" s="33">
        <f t="shared" si="25"/>
        <v>0.0482352941176472</v>
      </c>
      <c r="BU193" s="33">
        <f t="shared" si="25"/>
        <v>0.114478114478114</v>
      </c>
      <c r="BV193" s="33">
        <f t="shared" si="25"/>
        <v>-0.120510238335012</v>
      </c>
      <c r="BW193" s="33">
        <f t="shared" si="25"/>
        <v>0.102671755725191</v>
      </c>
      <c r="BX193" s="33">
        <f t="shared" si="25"/>
        <v>-0.078417185768308</v>
      </c>
      <c r="BY193" s="33">
        <f t="shared" si="25"/>
        <v>-0.0351239669421488</v>
      </c>
      <c r="BZ193" s="33">
        <f t="shared" si="25"/>
        <v>0.16157290247226</v>
      </c>
      <c r="CA193" s="33">
        <f t="shared" si="25"/>
        <v>0.052119993296464</v>
      </c>
      <c r="CB193" s="33">
        <f t="shared" si="25"/>
        <v>-0.0264444050453597</v>
      </c>
      <c r="CC193" s="33">
        <f t="shared" si="25"/>
        <v>-0.0209937860661416</v>
      </c>
      <c r="CD193" s="33">
        <f t="shared" si="25"/>
        <v>-0.0991500490202775</v>
      </c>
      <c r="CE193" s="33">
        <f t="shared" si="25"/>
        <v>0.0394919089617045</v>
      </c>
      <c r="CF193" s="33">
        <f t="shared" si="25"/>
        <v>-0.101770481888873</v>
      </c>
      <c r="CG193" s="33">
        <f t="shared" si="25"/>
        <v>-0.0117486522647189</v>
      </c>
      <c r="CH193" s="33">
        <f t="shared" si="25"/>
        <v>-0.0529991320587363</v>
      </c>
      <c r="CI193" s="33">
        <f t="shared" si="25"/>
        <v>-0.132608647142639</v>
      </c>
      <c r="CJ193" s="33">
        <f t="shared" si="25"/>
        <v>-0.00787287866344233</v>
      </c>
      <c r="CK193" s="33">
        <f t="shared" si="25"/>
        <v>-0.0948837733837383</v>
      </c>
      <c r="CL193" s="33">
        <f t="shared" si="25"/>
        <v>-0.0508711993274399</v>
      </c>
      <c r="CM193" s="33">
        <f t="shared" si="25"/>
        <v>-0.090876315742811</v>
      </c>
      <c r="CN193" s="33">
        <f t="shared" si="25"/>
        <v>-0.0106716190996381</v>
      </c>
      <c r="CO193" s="33">
        <f t="shared" si="25"/>
        <v>-0.117033623988305</v>
      </c>
      <c r="CP193" s="33">
        <f t="shared" si="25"/>
        <v>-0.200301272946109</v>
      </c>
      <c r="CQ193" s="33">
        <f t="shared" si="25"/>
        <v>-0.113367990979592</v>
      </c>
      <c r="CR193" s="33">
        <f t="shared" si="25"/>
        <v>0.235199030107092</v>
      </c>
      <c r="CS193" s="33">
        <f t="shared" si="25"/>
        <v>0.0425323081956486</v>
      </c>
      <c r="CT193" s="33">
        <f t="shared" si="25"/>
        <v>0.156284324493959</v>
      </c>
      <c r="CU193" s="33">
        <f t="shared" si="25"/>
        <v>-0.0388112362600082</v>
      </c>
      <c r="CV193" s="33">
        <f t="shared" si="25"/>
        <v>0.0617999985955697</v>
      </c>
      <c r="CW193" s="33">
        <f t="shared" si="25"/>
        <v>-0.0205184912151372</v>
      </c>
      <c r="CX193" s="33">
        <f t="shared" si="25"/>
        <v>-0.0497992975413949</v>
      </c>
      <c r="CY193" s="33">
        <f t="shared" si="25"/>
        <v>0.173465346534654</v>
      </c>
      <c r="CZ193" s="33">
        <f t="shared" si="25"/>
        <v>0.0349870626617168</v>
      </c>
      <c r="DA193" s="33">
        <f t="shared" si="25"/>
        <v>0.00234933502058832</v>
      </c>
      <c r="DB193" s="33">
        <f t="shared" si="25"/>
        <v>-0.0965188157466651</v>
      </c>
      <c r="DC193" s="33">
        <f t="shared" si="25"/>
        <v>0.00348097467290853</v>
      </c>
      <c r="DD193" s="33">
        <f t="shared" si="25"/>
        <v>0.149162679425837</v>
      </c>
      <c r="DE193" s="33">
        <f t="shared" si="25"/>
        <v>-0.0415322160924325</v>
      </c>
      <c r="DF193" s="33">
        <f t="shared" si="25"/>
        <v>-0.0436576889661165</v>
      </c>
      <c r="DG193" s="33">
        <f t="shared" si="25"/>
        <v>0.062457415398592</v>
      </c>
      <c r="DH193" s="33">
        <f t="shared" si="25"/>
        <v>0.106241983753741</v>
      </c>
      <c r="DI193" s="33">
        <f t="shared" si="25"/>
        <v>0.0937198067632852</v>
      </c>
      <c r="DJ193" s="33">
        <f t="shared" si="25"/>
        <v>0.0225265017667844</v>
      </c>
      <c r="DK193" s="33">
        <f t="shared" si="25"/>
        <v>-0.0367170626349892</v>
      </c>
      <c r="DL193" s="33">
        <f t="shared" si="25"/>
        <v>0.0372197309417039</v>
      </c>
      <c r="DM193" s="33">
        <f t="shared" si="25"/>
        <v>0.00302637267617811</v>
      </c>
      <c r="DN193" s="33">
        <f t="shared" si="25"/>
        <v>0.0254310344827586</v>
      </c>
      <c r="DO193" s="33">
        <f t="shared" si="25"/>
        <v>-0.0777637662883565</v>
      </c>
      <c r="DP193" s="33">
        <f t="shared" si="25"/>
        <v>0.0168641750227894</v>
      </c>
      <c r="DQ193" s="33">
        <f t="shared" si="25"/>
        <v>0.0614074406095921</v>
      </c>
      <c r="DR193" s="33">
        <f t="shared" si="25"/>
        <v>0.0764358108108107</v>
      </c>
      <c r="DS193" s="33">
        <f t="shared" si="25"/>
        <v>-0.0341310317771675</v>
      </c>
    </row>
    <row r="194" spans="1:123">
      <c r="A194" s="4" t="s">
        <v>27</v>
      </c>
      <c r="E194" s="33">
        <f t="shared" ref="E194:BP194" si="26">E151/D151-1</f>
        <v>-0.00577728987812587</v>
      </c>
      <c r="F194" s="33">
        <f t="shared" si="26"/>
        <v>-0.0604965430546827</v>
      </c>
      <c r="G194" s="33">
        <f t="shared" si="26"/>
        <v>0.0880622969931233</v>
      </c>
      <c r="H194" s="33">
        <f t="shared" si="26"/>
        <v>-0.0373660030627871</v>
      </c>
      <c r="I194" s="33">
        <f t="shared" si="26"/>
        <v>0.0182946229716832</v>
      </c>
      <c r="J194" s="33">
        <f t="shared" si="26"/>
        <v>-0.213760517390239</v>
      </c>
      <c r="K194" s="33">
        <f t="shared" si="26"/>
        <v>-0.0292201382033563</v>
      </c>
      <c r="L194" s="33">
        <f t="shared" si="26"/>
        <v>-0.0274557657107993</v>
      </c>
      <c r="M194" s="33">
        <f t="shared" si="26"/>
        <v>0.0816309451274215</v>
      </c>
      <c r="N194" s="33">
        <f t="shared" si="26"/>
        <v>0.172279821826846</v>
      </c>
      <c r="O194" s="33">
        <f t="shared" si="26"/>
        <v>0.0106331561140647</v>
      </c>
      <c r="P194" s="33">
        <f t="shared" si="26"/>
        <v>0.0793520362296676</v>
      </c>
      <c r="Q194" s="33">
        <f t="shared" si="26"/>
        <v>-0.0317174250398141</v>
      </c>
      <c r="R194" s="33">
        <f t="shared" si="26"/>
        <v>-0.0079328756674294</v>
      </c>
      <c r="S194" s="33">
        <f t="shared" si="26"/>
        <v>0.132922057259032</v>
      </c>
      <c r="T194" s="33">
        <f t="shared" si="26"/>
        <v>0.0513132954237747</v>
      </c>
      <c r="U194" s="33">
        <f t="shared" si="26"/>
        <v>-0.0146812620734063</v>
      </c>
      <c r="V194" s="33">
        <f t="shared" si="26"/>
        <v>-0.202578693793251</v>
      </c>
      <c r="W194" s="33">
        <f t="shared" si="26"/>
        <v>-0.0611675959330928</v>
      </c>
      <c r="X194" s="33">
        <f t="shared" si="26"/>
        <v>-0.00454148471615712</v>
      </c>
      <c r="Y194" s="33">
        <f t="shared" si="26"/>
        <v>0.14065188840012</v>
      </c>
      <c r="Z194" s="33">
        <f t="shared" si="26"/>
        <v>0.0387751961840284</v>
      </c>
      <c r="AA194" s="33">
        <f t="shared" si="26"/>
        <v>-0.0333283957932159</v>
      </c>
      <c r="AB194" s="33">
        <f t="shared" si="26"/>
        <v>-0.205332570371634</v>
      </c>
      <c r="AC194" s="33">
        <f t="shared" si="26"/>
        <v>0.00216093888199542</v>
      </c>
      <c r="AD194" s="33">
        <f t="shared" si="26"/>
        <v>-0.0717307692307693</v>
      </c>
      <c r="AE194" s="33">
        <f t="shared" si="26"/>
        <v>0.233498075809853</v>
      </c>
      <c r="AF194" s="33">
        <f t="shared" si="26"/>
        <v>0.0330149153678565</v>
      </c>
      <c r="AG194" s="33">
        <f t="shared" si="26"/>
        <v>-0.0754235367260544</v>
      </c>
      <c r="AH194" s="33">
        <f t="shared" si="26"/>
        <v>0.0816681146828844</v>
      </c>
      <c r="AI194" s="33">
        <f t="shared" si="26"/>
        <v>-0.0118875502008031</v>
      </c>
      <c r="AJ194" s="33">
        <f t="shared" si="26"/>
        <v>0.0886034791090879</v>
      </c>
      <c r="AK194" s="33">
        <f t="shared" si="26"/>
        <v>0.173667958199779</v>
      </c>
      <c r="AL194" s="33">
        <f t="shared" si="26"/>
        <v>-0.00483522076600074</v>
      </c>
      <c r="AM194" s="33">
        <f t="shared" si="26"/>
        <v>0.0369517964454673</v>
      </c>
      <c r="AN194" s="33">
        <f t="shared" si="26"/>
        <v>0.0992671187385177</v>
      </c>
      <c r="AO194" s="33">
        <f t="shared" si="26"/>
        <v>0.121939601101811</v>
      </c>
      <c r="AP194" s="33">
        <f t="shared" si="26"/>
        <v>0.0526856062462233</v>
      </c>
      <c r="AQ194" s="33">
        <f t="shared" si="26"/>
        <v>0.160126478482414</v>
      </c>
      <c r="AR194" s="33">
        <f t="shared" si="26"/>
        <v>-0.0392470965158191</v>
      </c>
      <c r="AS194" s="33">
        <f t="shared" si="26"/>
        <v>0.290816473305582</v>
      </c>
      <c r="AT194" s="33">
        <f t="shared" si="26"/>
        <v>0.0487962305557348</v>
      </c>
      <c r="AU194" s="33">
        <f t="shared" si="26"/>
        <v>-0.133915933288202</v>
      </c>
      <c r="AV194" s="33">
        <f t="shared" si="26"/>
        <v>-0.0581254885241244</v>
      </c>
      <c r="AW194" s="33">
        <f t="shared" si="26"/>
        <v>-0.0823060234717431</v>
      </c>
      <c r="AX194" s="33">
        <f t="shared" si="26"/>
        <v>0.206316311455128</v>
      </c>
      <c r="AY194" s="33">
        <f t="shared" si="26"/>
        <v>0.0176578039374873</v>
      </c>
      <c r="AZ194" s="33">
        <f t="shared" si="26"/>
        <v>0.0857319527137912</v>
      </c>
      <c r="BA194" s="33">
        <f t="shared" si="26"/>
        <v>0.0704456857651252</v>
      </c>
      <c r="BB194" s="33">
        <f t="shared" si="26"/>
        <v>-0.0610150269350723</v>
      </c>
      <c r="BC194" s="33">
        <f t="shared" si="26"/>
        <v>0.0883350167137755</v>
      </c>
      <c r="BD194" s="33">
        <f t="shared" si="26"/>
        <v>0.0603740081016593</v>
      </c>
      <c r="BE194" s="33">
        <f t="shared" si="26"/>
        <v>-0.0335967345229997</v>
      </c>
      <c r="BF194" s="33">
        <f t="shared" si="26"/>
        <v>0.0425629608103459</v>
      </c>
      <c r="BG194" s="33">
        <f t="shared" si="26"/>
        <v>0.0609775099984418</v>
      </c>
      <c r="BH194" s="33">
        <f t="shared" si="26"/>
        <v>0.104861213100308</v>
      </c>
      <c r="BI194" s="33">
        <f t="shared" si="26"/>
        <v>0.0266483976131746</v>
      </c>
      <c r="BJ194" s="33">
        <f t="shared" si="26"/>
        <v>0.0333232615358052</v>
      </c>
      <c r="BK194" s="33">
        <f t="shared" si="26"/>
        <v>-0.0918167007811521</v>
      </c>
      <c r="BL194" s="33">
        <f t="shared" si="26"/>
        <v>-0.129013683526286</v>
      </c>
      <c r="BM194" s="33">
        <f t="shared" si="26"/>
        <v>0.180817114773866</v>
      </c>
      <c r="BN194" s="33">
        <f t="shared" si="26"/>
        <v>0.342827098621801</v>
      </c>
      <c r="BO194" s="33">
        <f t="shared" si="26"/>
        <v>0.0384411079057743</v>
      </c>
      <c r="BP194" s="33">
        <f t="shared" si="26"/>
        <v>0.0435242460177558</v>
      </c>
      <c r="BQ194" s="33">
        <f t="shared" ref="BQ194:DS194" si="27">BQ151/BP151-1</f>
        <v>0.15381307779723</v>
      </c>
      <c r="BR194" s="33">
        <f t="shared" si="27"/>
        <v>-0.122530758844951</v>
      </c>
      <c r="BS194" s="33">
        <f t="shared" si="27"/>
        <v>-0.0306038801348029</v>
      </c>
      <c r="BT194" s="33">
        <f t="shared" si="27"/>
        <v>0.159510163174543</v>
      </c>
      <c r="BU194" s="33">
        <f t="shared" si="27"/>
        <v>-0.0597588635234029</v>
      </c>
      <c r="BV194" s="33">
        <f t="shared" si="27"/>
        <v>-0.0555986552883372</v>
      </c>
      <c r="BW194" s="33">
        <f t="shared" si="27"/>
        <v>-0.0517220396738469</v>
      </c>
      <c r="BX194" s="33">
        <f t="shared" si="27"/>
        <v>-0.0157224898037041</v>
      </c>
      <c r="BY194" s="33">
        <f t="shared" si="27"/>
        <v>0.0928066924640896</v>
      </c>
      <c r="BZ194" s="33">
        <f t="shared" si="27"/>
        <v>-0.0362096220956244</v>
      </c>
      <c r="CA194" s="33">
        <f t="shared" si="27"/>
        <v>0.127964149207354</v>
      </c>
      <c r="CB194" s="33">
        <f t="shared" si="27"/>
        <v>0.0964462832561579</v>
      </c>
      <c r="CC194" s="33">
        <f t="shared" si="27"/>
        <v>0</v>
      </c>
      <c r="CD194" s="33">
        <f t="shared" si="27"/>
        <v>0.00866491076228804</v>
      </c>
      <c r="CE194" s="33">
        <f t="shared" si="27"/>
        <v>0.151494934519397</v>
      </c>
      <c r="CF194" s="33">
        <f t="shared" si="27"/>
        <v>-0.0248921696959291</v>
      </c>
      <c r="CG194" s="33">
        <f t="shared" si="27"/>
        <v>-0.142001543239871</v>
      </c>
      <c r="CH194" s="33">
        <f t="shared" si="27"/>
        <v>-0.147375143696513</v>
      </c>
      <c r="CI194" s="33">
        <f t="shared" si="27"/>
        <v>-0.0414069990412271</v>
      </c>
      <c r="CJ194" s="33">
        <f t="shared" si="27"/>
        <v>0.129368718504068</v>
      </c>
      <c r="CK194" s="33">
        <f t="shared" si="27"/>
        <v>-0.0282200702018607</v>
      </c>
      <c r="CL194" s="33">
        <f t="shared" si="27"/>
        <v>-0.174660914192257</v>
      </c>
      <c r="CM194" s="33">
        <f t="shared" si="27"/>
        <v>-0.0713428428319062</v>
      </c>
      <c r="CN194" s="33">
        <f t="shared" si="27"/>
        <v>0.139026448039324</v>
      </c>
      <c r="CO194" s="33">
        <f t="shared" si="27"/>
        <v>-0.0339763614698398</v>
      </c>
      <c r="CP194" s="33">
        <f t="shared" si="27"/>
        <v>-0.0690053138980393</v>
      </c>
      <c r="CQ194" s="33">
        <f t="shared" si="27"/>
        <v>0.176992416654743</v>
      </c>
      <c r="CR194" s="33">
        <f t="shared" si="27"/>
        <v>0.155816921954778</v>
      </c>
      <c r="CS194" s="33">
        <f t="shared" si="27"/>
        <v>-0.157526653275093</v>
      </c>
      <c r="CT194" s="33">
        <f t="shared" si="27"/>
        <v>-0.042137461764155</v>
      </c>
      <c r="CU194" s="33">
        <f t="shared" si="27"/>
        <v>0.00755995828988532</v>
      </c>
      <c r="CV194" s="33">
        <f t="shared" si="27"/>
        <v>0.17461223836912</v>
      </c>
      <c r="CW194" s="33">
        <f t="shared" si="27"/>
        <v>0.0444936747101281</v>
      </c>
      <c r="CX194" s="33">
        <f t="shared" si="27"/>
        <v>-0.126339062458874</v>
      </c>
      <c r="CY194" s="33">
        <f t="shared" si="27"/>
        <v>0.138020754007646</v>
      </c>
      <c r="CZ194" s="33">
        <f t="shared" si="27"/>
        <v>7.92602377805984e-5</v>
      </c>
      <c r="DA194" s="33">
        <f t="shared" si="27"/>
        <v>0.00305701846457462</v>
      </c>
      <c r="DB194" s="33">
        <f t="shared" si="27"/>
        <v>0.0114095367990348</v>
      </c>
      <c r="DC194" s="33">
        <f t="shared" si="27"/>
        <v>0.0204092217525478</v>
      </c>
      <c r="DD194" s="33">
        <f t="shared" si="27"/>
        <v>0.1355087933313</v>
      </c>
      <c r="DE194" s="33">
        <f t="shared" si="27"/>
        <v>0.141167897458586</v>
      </c>
      <c r="DF194" s="33">
        <f t="shared" si="27"/>
        <v>-0.112401963660545</v>
      </c>
      <c r="DG194" s="33">
        <f t="shared" si="27"/>
        <v>0.0292406681062976</v>
      </c>
      <c r="DH194" s="33">
        <f t="shared" si="27"/>
        <v>-0.164862111961309</v>
      </c>
      <c r="DI194" s="33">
        <f t="shared" si="27"/>
        <v>-0.0776222920856361</v>
      </c>
      <c r="DJ194" s="33">
        <f t="shared" si="27"/>
        <v>-0.134803105934554</v>
      </c>
      <c r="DK194" s="33">
        <f t="shared" si="27"/>
        <v>-0.0495190340792708</v>
      </c>
      <c r="DL194" s="33">
        <f t="shared" si="27"/>
        <v>-0.134047539337128</v>
      </c>
      <c r="DM194" s="33">
        <f t="shared" si="27"/>
        <v>-0.0147307089136601</v>
      </c>
      <c r="DN194" s="33">
        <f t="shared" si="27"/>
        <v>0.0457856399583767</v>
      </c>
      <c r="DO194" s="33">
        <f t="shared" si="27"/>
        <v>0.0978441127694858</v>
      </c>
      <c r="DP194" s="33">
        <f t="shared" si="27"/>
        <v>0.0764014770057069</v>
      </c>
      <c r="DQ194" s="33">
        <f t="shared" si="27"/>
        <v>0.182926347756795</v>
      </c>
      <c r="DR194" s="33">
        <f t="shared" si="27"/>
        <v>0.0796973584869707</v>
      </c>
      <c r="DS194" s="33">
        <f t="shared" si="27"/>
        <v>-0.117310478029937</v>
      </c>
    </row>
    <row r="195" spans="1:123">
      <c r="A195" s="4" t="s">
        <v>28</v>
      </c>
      <c r="E195" s="33">
        <f t="shared" ref="E195:BP195" si="28">E152/D152-1</f>
        <v>0.205028937311228</v>
      </c>
      <c r="F195" s="33">
        <f t="shared" si="28"/>
        <v>0.0526524674274387</v>
      </c>
      <c r="G195" s="33">
        <f t="shared" si="28"/>
        <v>0.0457652047349857</v>
      </c>
      <c r="H195" s="33">
        <f t="shared" si="28"/>
        <v>0.0574877297911023</v>
      </c>
      <c r="I195" s="33">
        <f t="shared" si="28"/>
        <v>-0.0171465621021221</v>
      </c>
      <c r="J195" s="33">
        <f t="shared" si="28"/>
        <v>0.0245867793877241</v>
      </c>
      <c r="K195" s="33">
        <f t="shared" si="28"/>
        <v>0.0874859681040487</v>
      </c>
      <c r="L195" s="33">
        <f t="shared" si="28"/>
        <v>0.0753776005082092</v>
      </c>
      <c r="M195" s="33">
        <f t="shared" si="28"/>
        <v>-0.0889348762513006</v>
      </c>
      <c r="N195" s="33">
        <f t="shared" si="28"/>
        <v>-0.127445095184277</v>
      </c>
      <c r="O195" s="33">
        <f t="shared" si="28"/>
        <v>-0.0572962865135193</v>
      </c>
      <c r="P195" s="33">
        <f t="shared" si="28"/>
        <v>-0.0260492421487614</v>
      </c>
      <c r="Q195" s="33">
        <f t="shared" si="28"/>
        <v>0.161637430149213</v>
      </c>
      <c r="R195" s="33">
        <f t="shared" si="28"/>
        <v>-0.149375519933122</v>
      </c>
      <c r="S195" s="33">
        <f t="shared" si="28"/>
        <v>-0.0815633493989237</v>
      </c>
      <c r="T195" s="33">
        <f t="shared" si="28"/>
        <v>0.114292867913674</v>
      </c>
      <c r="U195" s="33">
        <f t="shared" si="28"/>
        <v>0.216064369873519</v>
      </c>
      <c r="V195" s="33">
        <f t="shared" si="28"/>
        <v>0.00261628566632499</v>
      </c>
      <c r="W195" s="33">
        <f t="shared" si="28"/>
        <v>0.0644766861867587</v>
      </c>
      <c r="X195" s="33">
        <f t="shared" si="28"/>
        <v>0.0154475375002601</v>
      </c>
      <c r="Y195" s="33">
        <f t="shared" si="28"/>
        <v>0.0180286450722653</v>
      </c>
      <c r="Z195" s="33">
        <f t="shared" si="28"/>
        <v>0.0705905293683666</v>
      </c>
      <c r="AA195" s="33">
        <f t="shared" si="28"/>
        <v>-0.052834424948675</v>
      </c>
      <c r="AB195" s="33">
        <f t="shared" si="28"/>
        <v>-0.0223365688770736</v>
      </c>
      <c r="AC195" s="33">
        <f t="shared" si="28"/>
        <v>0.0154950852964342</v>
      </c>
      <c r="AD195" s="33">
        <f t="shared" si="28"/>
        <v>0.0550580857238554</v>
      </c>
      <c r="AE195" s="33">
        <f t="shared" si="28"/>
        <v>0.117516096158259</v>
      </c>
      <c r="AF195" s="33">
        <f t="shared" si="28"/>
        <v>0.0384940574537482</v>
      </c>
      <c r="AG195" s="33">
        <f t="shared" si="28"/>
        <v>0.147149114844957</v>
      </c>
      <c r="AH195" s="33">
        <f t="shared" si="28"/>
        <v>0.0686340424484748</v>
      </c>
      <c r="AI195" s="33">
        <f t="shared" si="28"/>
        <v>0.0635499017511976</v>
      </c>
      <c r="AJ195" s="33">
        <f t="shared" si="28"/>
        <v>0.00191966547971179</v>
      </c>
      <c r="AK195" s="33">
        <f t="shared" si="28"/>
        <v>0.0123710305398292</v>
      </c>
      <c r="AL195" s="33">
        <f t="shared" si="28"/>
        <v>0.0624593461260816</v>
      </c>
      <c r="AM195" s="33">
        <f t="shared" si="28"/>
        <v>0.0284873220855686</v>
      </c>
      <c r="AN195" s="33">
        <f t="shared" si="28"/>
        <v>0.0177627556591076</v>
      </c>
      <c r="AO195" s="33">
        <f t="shared" si="28"/>
        <v>0.140247084769371</v>
      </c>
      <c r="AP195" s="33">
        <f t="shared" si="28"/>
        <v>0.00159100764465836</v>
      </c>
      <c r="AQ195" s="33">
        <f t="shared" si="28"/>
        <v>-0.0809853536283229</v>
      </c>
      <c r="AR195" s="33">
        <f t="shared" si="28"/>
        <v>-0.037569922948685</v>
      </c>
      <c r="AS195" s="33">
        <f t="shared" si="28"/>
        <v>0.0687363834596133</v>
      </c>
      <c r="AT195" s="33">
        <f t="shared" si="28"/>
        <v>-0.118950132252808</v>
      </c>
      <c r="AU195" s="33">
        <f t="shared" si="28"/>
        <v>-0.144345697685173</v>
      </c>
      <c r="AV195" s="33">
        <f t="shared" si="28"/>
        <v>0.106554569016614</v>
      </c>
      <c r="AW195" s="33">
        <f t="shared" si="28"/>
        <v>0.055305216822273</v>
      </c>
      <c r="AX195" s="33">
        <f t="shared" si="28"/>
        <v>0.0777575932303305</v>
      </c>
      <c r="AY195" s="33">
        <f t="shared" si="28"/>
        <v>0.13402282826042</v>
      </c>
      <c r="AZ195" s="33">
        <f t="shared" si="28"/>
        <v>0.160834073437742</v>
      </c>
      <c r="BA195" s="33">
        <f t="shared" si="28"/>
        <v>0.0363207750949683</v>
      </c>
      <c r="BB195" s="33">
        <f t="shared" si="28"/>
        <v>-0.131309663456126</v>
      </c>
      <c r="BC195" s="33">
        <f t="shared" si="28"/>
        <v>0.128361544010267</v>
      </c>
      <c r="BD195" s="33">
        <f t="shared" si="28"/>
        <v>0.0937150933117592</v>
      </c>
      <c r="BE195" s="33">
        <f t="shared" si="28"/>
        <v>0.103942955728012</v>
      </c>
      <c r="BF195" s="33">
        <f t="shared" si="28"/>
        <v>-0.00267079059064901</v>
      </c>
      <c r="BG195" s="33">
        <f t="shared" si="28"/>
        <v>0.184817879330411</v>
      </c>
      <c r="BH195" s="33">
        <f t="shared" si="28"/>
        <v>-0.0403186866604403</v>
      </c>
      <c r="BI195" s="33">
        <f t="shared" si="28"/>
        <v>-0.0475515382753301</v>
      </c>
      <c r="BJ195" s="33">
        <f t="shared" si="28"/>
        <v>-0.0198081361231166</v>
      </c>
      <c r="BK195" s="33">
        <f t="shared" si="28"/>
        <v>-0.0841945246258335</v>
      </c>
      <c r="BL195" s="33">
        <f t="shared" si="28"/>
        <v>-0.0860032753828037</v>
      </c>
      <c r="BM195" s="33">
        <f t="shared" si="28"/>
        <v>0.149385701814944</v>
      </c>
      <c r="BN195" s="33">
        <f t="shared" si="28"/>
        <v>0.0555799364390586</v>
      </c>
      <c r="BO195" s="33">
        <f t="shared" si="28"/>
        <v>-0.00962856374838639</v>
      </c>
      <c r="BP195" s="33">
        <f t="shared" si="28"/>
        <v>0.0746832911049968</v>
      </c>
      <c r="BQ195" s="33">
        <f t="shared" ref="BQ195:DS195" si="29">BQ152/BP152-1</f>
        <v>0.0415789130190072</v>
      </c>
      <c r="BR195" s="33">
        <f t="shared" si="29"/>
        <v>0.0464224462948881</v>
      </c>
      <c r="BS195" s="33">
        <f t="shared" si="29"/>
        <v>0.0642610736738976</v>
      </c>
      <c r="BT195" s="33">
        <f t="shared" si="29"/>
        <v>0.236011884378713</v>
      </c>
      <c r="BU195" s="33">
        <f t="shared" si="29"/>
        <v>0.165910834490428</v>
      </c>
      <c r="BV195" s="33">
        <f t="shared" si="29"/>
        <v>0.0438896915104783</v>
      </c>
      <c r="BW195" s="33">
        <f t="shared" si="29"/>
        <v>-0.0728893123713281</v>
      </c>
      <c r="BX195" s="33">
        <f t="shared" si="29"/>
        <v>0.0631053541951425</v>
      </c>
      <c r="BY195" s="33">
        <f t="shared" si="29"/>
        <v>0.101293746055279</v>
      </c>
      <c r="BZ195" s="33">
        <f t="shared" si="29"/>
        <v>0.136268024704965</v>
      </c>
      <c r="CA195" s="33">
        <f t="shared" si="29"/>
        <v>0.153399913614908</v>
      </c>
      <c r="CB195" s="33">
        <f t="shared" si="29"/>
        <v>-0.0746293175830071</v>
      </c>
      <c r="CC195" s="33">
        <f t="shared" si="29"/>
        <v>-0.0555991534257341</v>
      </c>
      <c r="CD195" s="33">
        <f t="shared" si="29"/>
        <v>-0.0833556185108163</v>
      </c>
      <c r="CE195" s="33">
        <f t="shared" si="29"/>
        <v>-0.171051999543064</v>
      </c>
      <c r="CF195" s="33">
        <f t="shared" si="29"/>
        <v>0.0190995454994674</v>
      </c>
      <c r="CG195" s="33">
        <f t="shared" si="29"/>
        <v>-0.0588932511766349</v>
      </c>
      <c r="CH195" s="33">
        <f t="shared" si="29"/>
        <v>-0.0033795509867377</v>
      </c>
      <c r="CI195" s="33">
        <f t="shared" si="29"/>
        <v>0.0184705003189534</v>
      </c>
      <c r="CJ195" s="33">
        <f t="shared" si="29"/>
        <v>-0.174343285190105</v>
      </c>
      <c r="CK195" s="33">
        <f t="shared" si="29"/>
        <v>-0.0647836832444673</v>
      </c>
      <c r="CL195" s="33">
        <f t="shared" si="29"/>
        <v>-0.0255479379517152</v>
      </c>
      <c r="CM195" s="33">
        <f t="shared" si="29"/>
        <v>0.0769714428721133</v>
      </c>
      <c r="CN195" s="33">
        <f t="shared" si="29"/>
        <v>-0.104537243921466</v>
      </c>
      <c r="CO195" s="33">
        <f t="shared" si="29"/>
        <v>0.099117846178284</v>
      </c>
      <c r="CP195" s="33">
        <f t="shared" si="29"/>
        <v>-0.123373667767012</v>
      </c>
      <c r="CQ195" s="33">
        <f t="shared" si="29"/>
        <v>-0.170611796894822</v>
      </c>
      <c r="CR195" s="33">
        <f t="shared" si="29"/>
        <v>0.325109632365457</v>
      </c>
      <c r="CS195" s="33">
        <f t="shared" si="29"/>
        <v>0.126329059746033</v>
      </c>
      <c r="CT195" s="33">
        <f t="shared" si="29"/>
        <v>0.151251408787618</v>
      </c>
      <c r="CU195" s="33">
        <f t="shared" si="29"/>
        <v>-0.127852970162588</v>
      </c>
      <c r="CV195" s="33">
        <f t="shared" si="29"/>
        <v>0.102417597357589</v>
      </c>
      <c r="CW195" s="33">
        <f t="shared" si="29"/>
        <v>-0.113629485388526</v>
      </c>
      <c r="CX195" s="33">
        <f t="shared" si="29"/>
        <v>-0.171951037699229</v>
      </c>
      <c r="CY195" s="33">
        <f t="shared" si="29"/>
        <v>0.00039984193482745</v>
      </c>
      <c r="CZ195" s="33">
        <f t="shared" si="29"/>
        <v>0.145912538635431</v>
      </c>
      <c r="DA195" s="33">
        <f t="shared" si="29"/>
        <v>-0.0376474099334735</v>
      </c>
      <c r="DB195" s="33">
        <f t="shared" si="29"/>
        <v>-0.000722045056201437</v>
      </c>
      <c r="DC195" s="33">
        <f t="shared" si="29"/>
        <v>0.00304251793222132</v>
      </c>
      <c r="DD195" s="33">
        <f t="shared" si="29"/>
        <v>-0.0763017841760475</v>
      </c>
      <c r="DE195" s="33">
        <f t="shared" si="29"/>
        <v>-0.070254213474686</v>
      </c>
      <c r="DF195" s="33">
        <f t="shared" si="29"/>
        <v>-0.133935333005855</v>
      </c>
      <c r="DG195" s="33">
        <f t="shared" si="29"/>
        <v>0.167389473294719</v>
      </c>
      <c r="DH195" s="33">
        <f t="shared" si="29"/>
        <v>0.084382606878501</v>
      </c>
      <c r="DI195" s="33">
        <f t="shared" si="29"/>
        <v>0.0787756196468912</v>
      </c>
      <c r="DJ195" s="33">
        <f t="shared" si="29"/>
        <v>-0.0717615655593764</v>
      </c>
      <c r="DK195" s="33">
        <f t="shared" si="29"/>
        <v>-0.0977249479143608</v>
      </c>
      <c r="DL195" s="33">
        <f t="shared" si="29"/>
        <v>-0.0657461238747149</v>
      </c>
      <c r="DM195" s="33">
        <f t="shared" si="29"/>
        <v>0.0975419301267719</v>
      </c>
      <c r="DN195" s="33">
        <f t="shared" si="29"/>
        <v>0.232813814448263</v>
      </c>
      <c r="DO195" s="33">
        <f t="shared" si="29"/>
        <v>-0.122318982984864</v>
      </c>
      <c r="DP195" s="33">
        <f t="shared" si="29"/>
        <v>-0.0737230463941341</v>
      </c>
      <c r="DQ195" s="33">
        <f t="shared" si="29"/>
        <v>0.0094900255378243</v>
      </c>
      <c r="DR195" s="33">
        <f t="shared" si="29"/>
        <v>0.053816062745355</v>
      </c>
      <c r="DS195" s="33">
        <f t="shared" si="29"/>
        <v>0.0593167099569096</v>
      </c>
    </row>
    <row r="196" spans="1:123">
      <c r="A196" s="4" t="s">
        <v>29</v>
      </c>
      <c r="E196" s="33">
        <f t="shared" ref="E196:BP196" si="30">E153/D153-1</f>
        <v>0.0155070399341293</v>
      </c>
      <c r="F196" s="33">
        <f t="shared" si="30"/>
        <v>-0.0790540561906501</v>
      </c>
      <c r="G196" s="33">
        <f t="shared" si="30"/>
        <v>0.0172237888903668</v>
      </c>
      <c r="H196" s="33">
        <f t="shared" si="30"/>
        <v>-0.00618121885911083</v>
      </c>
      <c r="I196" s="33">
        <f t="shared" si="30"/>
        <v>-0.116429280925949</v>
      </c>
      <c r="J196" s="33">
        <f t="shared" si="30"/>
        <v>-0.0983071966645254</v>
      </c>
      <c r="K196" s="33">
        <f t="shared" si="30"/>
        <v>-0.0413365512460594</v>
      </c>
      <c r="L196" s="33">
        <f t="shared" si="30"/>
        <v>-0.130105463527623</v>
      </c>
      <c r="M196" s="33">
        <f t="shared" si="30"/>
        <v>-0.0355537421784833</v>
      </c>
      <c r="N196" s="33">
        <f t="shared" si="30"/>
        <v>0.0478814023628307</v>
      </c>
      <c r="O196" s="33">
        <f t="shared" si="30"/>
        <v>0.146990615742635</v>
      </c>
      <c r="P196" s="33">
        <f t="shared" si="30"/>
        <v>0.0592292121095646</v>
      </c>
      <c r="Q196" s="33">
        <f t="shared" si="30"/>
        <v>-0.0350525788683024</v>
      </c>
      <c r="R196" s="33">
        <f t="shared" si="30"/>
        <v>-0.101684018300252</v>
      </c>
      <c r="S196" s="33">
        <f t="shared" si="30"/>
        <v>0.093743981745579</v>
      </c>
      <c r="T196" s="33">
        <f t="shared" si="30"/>
        <v>0.148002607006984</v>
      </c>
      <c r="U196" s="33">
        <f t="shared" si="30"/>
        <v>-0.00982539115838232</v>
      </c>
      <c r="V196" s="33">
        <f t="shared" si="30"/>
        <v>-0.0887528133896128</v>
      </c>
      <c r="W196" s="33">
        <f t="shared" si="30"/>
        <v>-0.123593652392945</v>
      </c>
      <c r="X196" s="33">
        <f t="shared" si="30"/>
        <v>0.141272861729831</v>
      </c>
      <c r="Y196" s="33">
        <f t="shared" si="30"/>
        <v>-0.068762645217302</v>
      </c>
      <c r="Z196" s="33">
        <f t="shared" si="30"/>
        <v>0.0398989738146929</v>
      </c>
      <c r="AA196" s="33">
        <f t="shared" si="30"/>
        <v>-0.0870274959585271</v>
      </c>
      <c r="AB196" s="33">
        <f t="shared" si="30"/>
        <v>0.13060760931289</v>
      </c>
      <c r="AC196" s="33">
        <f t="shared" si="30"/>
        <v>-0.00234394776494218</v>
      </c>
      <c r="AD196" s="33">
        <f t="shared" si="30"/>
        <v>0.165873494724845</v>
      </c>
      <c r="AE196" s="33">
        <f t="shared" si="30"/>
        <v>-0.0158593425605537</v>
      </c>
      <c r="AF196" s="33">
        <f t="shared" si="30"/>
        <v>-0.0498094960333723</v>
      </c>
      <c r="AG196" s="33">
        <f t="shared" si="30"/>
        <v>-0.0145376415187741</v>
      </c>
      <c r="AH196" s="33">
        <f t="shared" si="30"/>
        <v>0.0705789671361501</v>
      </c>
      <c r="AI196" s="33">
        <f t="shared" si="30"/>
        <v>-0.00130023168880888</v>
      </c>
      <c r="AJ196" s="33">
        <f t="shared" si="30"/>
        <v>0.092534712654903</v>
      </c>
      <c r="AK196" s="33">
        <f t="shared" si="30"/>
        <v>0.0738659173022882</v>
      </c>
      <c r="AL196" s="33">
        <f t="shared" si="30"/>
        <v>0.06803738317757</v>
      </c>
      <c r="AM196" s="33">
        <f t="shared" si="30"/>
        <v>0.096633245308108</v>
      </c>
      <c r="AN196" s="33">
        <f t="shared" si="30"/>
        <v>-0.0481074021591765</v>
      </c>
      <c r="AO196" s="33">
        <f t="shared" si="30"/>
        <v>0.0358769076974355</v>
      </c>
      <c r="AP196" s="33">
        <f t="shared" si="30"/>
        <v>0.16314522356529</v>
      </c>
      <c r="AQ196" s="33">
        <f t="shared" si="30"/>
        <v>-0.00238600212089068</v>
      </c>
      <c r="AR196" s="33">
        <f t="shared" si="30"/>
        <v>-0.00312487980634701</v>
      </c>
      <c r="AS196" s="33">
        <f t="shared" si="30"/>
        <v>0.0693736012207562</v>
      </c>
      <c r="AT196" s="33">
        <f t="shared" si="30"/>
        <v>-0.0267563863019167</v>
      </c>
      <c r="AU196" s="33">
        <f t="shared" si="30"/>
        <v>0.0724405645545718</v>
      </c>
      <c r="AV196" s="33">
        <f t="shared" si="30"/>
        <v>0.0145709165842871</v>
      </c>
      <c r="AW196" s="33">
        <f t="shared" si="30"/>
        <v>-0.0397027631252694</v>
      </c>
      <c r="AX196" s="33">
        <f t="shared" si="30"/>
        <v>0.00390776084407918</v>
      </c>
      <c r="AY196" s="33">
        <f t="shared" si="30"/>
        <v>0.152157262674494</v>
      </c>
      <c r="AZ196" s="33">
        <f t="shared" si="30"/>
        <v>-0.0064886786953523</v>
      </c>
      <c r="BA196" s="33">
        <f t="shared" si="30"/>
        <v>0.0763317242850772</v>
      </c>
      <c r="BB196" s="33">
        <f t="shared" si="30"/>
        <v>-0.0382560602597846</v>
      </c>
      <c r="BC196" s="33">
        <f t="shared" si="30"/>
        <v>0.156936213017752</v>
      </c>
      <c r="BD196" s="33">
        <f t="shared" si="30"/>
        <v>-0.117268219961368</v>
      </c>
      <c r="BE196" s="33">
        <f t="shared" si="30"/>
        <v>-0.0592480102539554</v>
      </c>
      <c r="BF196" s="33">
        <f t="shared" si="30"/>
        <v>-0.000610376398779255</v>
      </c>
      <c r="BG196" s="33">
        <f t="shared" si="30"/>
        <v>0.0375949918566785</v>
      </c>
      <c r="BH196" s="33">
        <f t="shared" si="30"/>
        <v>0.0654590733965648</v>
      </c>
      <c r="BI196" s="33">
        <f t="shared" si="30"/>
        <v>0.00404327506243396</v>
      </c>
      <c r="BJ196" s="33">
        <f t="shared" si="30"/>
        <v>0.130581548390164</v>
      </c>
      <c r="BK196" s="33">
        <f t="shared" si="30"/>
        <v>-0.08924933265561</v>
      </c>
      <c r="BL196" s="33">
        <f t="shared" si="30"/>
        <v>-0.228998843014932</v>
      </c>
      <c r="BM196" s="33">
        <f t="shared" si="30"/>
        <v>0.110149255375362</v>
      </c>
      <c r="BN196" s="33">
        <f t="shared" si="30"/>
        <v>0.227009938518551</v>
      </c>
      <c r="BO196" s="33">
        <f t="shared" si="30"/>
        <v>0.0763894688471951</v>
      </c>
      <c r="BP196" s="33">
        <f t="shared" si="30"/>
        <v>0.0657302709539418</v>
      </c>
      <c r="BQ196" s="33">
        <f t="shared" ref="BQ196:DS196" si="31">BQ153/BP153-1</f>
        <v>-0.0251762506088059</v>
      </c>
      <c r="BR196" s="33">
        <f t="shared" si="31"/>
        <v>0.0791680980935703</v>
      </c>
      <c r="BS196" s="33">
        <f t="shared" si="31"/>
        <v>0.151629472766051</v>
      </c>
      <c r="BT196" s="33">
        <f t="shared" si="31"/>
        <v>0.0070634016502702</v>
      </c>
      <c r="BU196" s="33">
        <f t="shared" si="31"/>
        <v>0.126438589519441</v>
      </c>
      <c r="BV196" s="33">
        <f t="shared" si="31"/>
        <v>0.0181323735006955</v>
      </c>
      <c r="BW196" s="33">
        <f t="shared" si="31"/>
        <v>0.120306178894882</v>
      </c>
      <c r="BX196" s="33">
        <f t="shared" si="31"/>
        <v>0.0132164118023539</v>
      </c>
      <c r="BY196" s="33">
        <f t="shared" si="31"/>
        <v>0.0235457781005992</v>
      </c>
      <c r="BZ196" s="33">
        <f t="shared" si="31"/>
        <v>-0.008160851663641</v>
      </c>
      <c r="CA196" s="33">
        <f t="shared" si="31"/>
        <v>0.130467595601194</v>
      </c>
      <c r="CB196" s="33">
        <f t="shared" si="31"/>
        <v>0.0639486019199789</v>
      </c>
      <c r="CC196" s="33">
        <f t="shared" si="31"/>
        <v>0.0184982256297961</v>
      </c>
      <c r="CD196" s="33">
        <f t="shared" si="31"/>
        <v>-0.139204202549452</v>
      </c>
      <c r="CE196" s="33">
        <f t="shared" si="31"/>
        <v>0.0974736318571547</v>
      </c>
      <c r="CF196" s="33">
        <f t="shared" si="31"/>
        <v>0.0175660538292233</v>
      </c>
      <c r="CG196" s="33">
        <f t="shared" si="31"/>
        <v>-0.0964232865951978</v>
      </c>
      <c r="CH196" s="33">
        <f t="shared" si="31"/>
        <v>-0.125795092962736</v>
      </c>
      <c r="CI196" s="33">
        <f t="shared" si="31"/>
        <v>-0.105440042787005</v>
      </c>
      <c r="CJ196" s="33">
        <f t="shared" si="31"/>
        <v>-0.0515174549822272</v>
      </c>
      <c r="CK196" s="33">
        <f t="shared" si="31"/>
        <v>-0.0292946709229979</v>
      </c>
      <c r="CL196" s="33">
        <f t="shared" si="31"/>
        <v>0.0105738628120242</v>
      </c>
      <c r="CM196" s="33">
        <f t="shared" si="31"/>
        <v>-0.0649444057740982</v>
      </c>
      <c r="CN196" s="33">
        <f t="shared" si="31"/>
        <v>0.226590947535469</v>
      </c>
      <c r="CO196" s="33">
        <f t="shared" si="31"/>
        <v>0.0167725758081241</v>
      </c>
      <c r="CP196" s="33">
        <f t="shared" si="31"/>
        <v>-0.027863308144416</v>
      </c>
      <c r="CQ196" s="33">
        <f t="shared" si="31"/>
        <v>0.119381979071456</v>
      </c>
      <c r="CR196" s="33">
        <f t="shared" si="31"/>
        <v>0.137124683142454</v>
      </c>
      <c r="CS196" s="33">
        <f t="shared" si="31"/>
        <v>0.000701955475329363</v>
      </c>
      <c r="CT196" s="33">
        <f t="shared" si="31"/>
        <v>0.0709489935960419</v>
      </c>
      <c r="CU196" s="33">
        <f t="shared" si="31"/>
        <v>-0.0299936459313821</v>
      </c>
      <c r="CV196" s="33">
        <f t="shared" si="31"/>
        <v>0.0797406132315628</v>
      </c>
      <c r="CW196" s="33">
        <f t="shared" si="31"/>
        <v>0.0662662662662663</v>
      </c>
      <c r="CX196" s="33">
        <f t="shared" si="31"/>
        <v>-0.0165507883613529</v>
      </c>
      <c r="CY196" s="33">
        <f t="shared" si="31"/>
        <v>0.110863163038849</v>
      </c>
      <c r="CZ196" s="33">
        <f t="shared" si="31"/>
        <v>0.029379436809468</v>
      </c>
      <c r="DA196" s="33">
        <f t="shared" si="31"/>
        <v>-0.0268535452187806</v>
      </c>
      <c r="DB196" s="33">
        <f t="shared" si="31"/>
        <v>-0.0283505643905616</v>
      </c>
      <c r="DC196" s="33">
        <f t="shared" si="31"/>
        <v>0.161391983204432</v>
      </c>
      <c r="DD196" s="33">
        <f t="shared" si="31"/>
        <v>0.0948925944794037</v>
      </c>
      <c r="DE196" s="33">
        <f t="shared" si="31"/>
        <v>0.00671717702135477</v>
      </c>
      <c r="DF196" s="33">
        <f t="shared" si="31"/>
        <v>0.127612459045823</v>
      </c>
      <c r="DG196" s="33">
        <f t="shared" si="31"/>
        <v>0.185317377172704</v>
      </c>
      <c r="DH196" s="33">
        <f t="shared" si="31"/>
        <v>0.0509943121294334</v>
      </c>
      <c r="DI196" s="33">
        <f t="shared" si="31"/>
        <v>-0.130452797868614</v>
      </c>
      <c r="DJ196" s="33">
        <f t="shared" si="31"/>
        <v>0.324789093502733</v>
      </c>
      <c r="DK196" s="33">
        <f t="shared" si="31"/>
        <v>-0.115154673102238</v>
      </c>
      <c r="DL196" s="33">
        <f t="shared" si="31"/>
        <v>-0.0480165698540552</v>
      </c>
      <c r="DM196" s="33">
        <f t="shared" si="31"/>
        <v>0.039734238165827</v>
      </c>
      <c r="DN196" s="33">
        <f t="shared" si="31"/>
        <v>-0.00269990931918318</v>
      </c>
      <c r="DO196" s="33">
        <f t="shared" si="31"/>
        <v>0.00903104421448719</v>
      </c>
      <c r="DP196" s="33">
        <f t="shared" si="31"/>
        <v>0.213649614413015</v>
      </c>
      <c r="DQ196" s="33">
        <f t="shared" si="31"/>
        <v>0.0363849765258215</v>
      </c>
      <c r="DR196" s="33">
        <f t="shared" si="31"/>
        <v>-0.126692599340194</v>
      </c>
      <c r="DS196" s="33">
        <f t="shared" si="31"/>
        <v>-0.215020762584583</v>
      </c>
    </row>
    <row r="197" spans="1:123">
      <c r="A197" s="4" t="s">
        <v>30</v>
      </c>
      <c r="E197" s="33">
        <f t="shared" ref="E197:BP197" si="32">E154/D154-1</f>
        <v>0.0145247148288974</v>
      </c>
      <c r="F197" s="33">
        <f t="shared" si="32"/>
        <v>-0.0342154811913951</v>
      </c>
      <c r="G197" s="33">
        <f t="shared" si="32"/>
        <v>0.00837802321902337</v>
      </c>
      <c r="H197" s="33">
        <f t="shared" si="32"/>
        <v>-0.0488818374131158</v>
      </c>
      <c r="I197" s="33">
        <f t="shared" si="32"/>
        <v>-0.117386534775116</v>
      </c>
      <c r="J197" s="33">
        <f t="shared" si="32"/>
        <v>0.0626854932997571</v>
      </c>
      <c r="K197" s="33">
        <f t="shared" si="32"/>
        <v>-0.0625423155044008</v>
      </c>
      <c r="L197" s="33">
        <f t="shared" si="32"/>
        <v>0.108850983259577</v>
      </c>
      <c r="M197" s="33">
        <f t="shared" si="32"/>
        <v>-0.102487722405603</v>
      </c>
      <c r="N197" s="33">
        <f t="shared" si="32"/>
        <v>0.00914962325080726</v>
      </c>
      <c r="O197" s="33">
        <f t="shared" si="32"/>
        <v>-0.199719757521721</v>
      </c>
      <c r="P197" s="33">
        <f t="shared" si="32"/>
        <v>0.0605993829881004</v>
      </c>
      <c r="Q197" s="33">
        <f t="shared" si="32"/>
        <v>-0.031685019738209</v>
      </c>
      <c r="R197" s="33">
        <f t="shared" si="32"/>
        <v>-0.00138727055949683</v>
      </c>
      <c r="S197" s="33">
        <f t="shared" si="32"/>
        <v>-0.0471839143420683</v>
      </c>
      <c r="T197" s="33">
        <f t="shared" si="32"/>
        <v>0.0945101539834858</v>
      </c>
      <c r="U197" s="33">
        <f t="shared" si="32"/>
        <v>0.0451540789030052</v>
      </c>
      <c r="V197" s="33">
        <f t="shared" si="32"/>
        <v>-0.0239336035514379</v>
      </c>
      <c r="W197" s="33">
        <f t="shared" si="32"/>
        <v>-0.0300573462527191</v>
      </c>
      <c r="X197" s="33">
        <f t="shared" si="32"/>
        <v>0.0655529815816938</v>
      </c>
      <c r="Y197" s="33">
        <f t="shared" si="32"/>
        <v>-0.136602619252462</v>
      </c>
      <c r="Z197" s="33">
        <f t="shared" si="32"/>
        <v>-0.0209255978742249</v>
      </c>
      <c r="AA197" s="33">
        <f t="shared" si="32"/>
        <v>-0.102726498978619</v>
      </c>
      <c r="AB197" s="33">
        <f t="shared" si="32"/>
        <v>0.0288667591075256</v>
      </c>
      <c r="AC197" s="33">
        <f t="shared" si="32"/>
        <v>-0.0110267091399165</v>
      </c>
      <c r="AD197" s="33">
        <f t="shared" si="32"/>
        <v>-0.172497022176602</v>
      </c>
      <c r="AE197" s="33">
        <f t="shared" si="32"/>
        <v>0.0920423301561395</v>
      </c>
      <c r="AF197" s="33">
        <f t="shared" si="32"/>
        <v>0.0250677506775068</v>
      </c>
      <c r="AG197" s="33">
        <f t="shared" si="32"/>
        <v>0.161845277486793</v>
      </c>
      <c r="AH197" s="33">
        <f t="shared" si="32"/>
        <v>0.00455114347479801</v>
      </c>
      <c r="AI197" s="33">
        <f t="shared" si="32"/>
        <v>0.0129119945633707</v>
      </c>
      <c r="AJ197" s="33">
        <f t="shared" si="32"/>
        <v>0.0641381529729477</v>
      </c>
      <c r="AK197" s="33">
        <f t="shared" si="32"/>
        <v>0.0897530215449291</v>
      </c>
      <c r="AL197" s="33">
        <f t="shared" si="32"/>
        <v>0.102420677018035</v>
      </c>
      <c r="AM197" s="33">
        <f t="shared" si="32"/>
        <v>-0.0739409221784946</v>
      </c>
      <c r="AN197" s="33">
        <f t="shared" si="32"/>
        <v>0.0563114134542706</v>
      </c>
      <c r="AO197" s="33">
        <f t="shared" si="32"/>
        <v>-0.0174418604651163</v>
      </c>
      <c r="AP197" s="33">
        <f t="shared" si="32"/>
        <v>0.22911748854313</v>
      </c>
      <c r="AQ197" s="33">
        <f t="shared" si="32"/>
        <v>-0.0644041388956663</v>
      </c>
      <c r="AR197" s="33">
        <f t="shared" si="32"/>
        <v>0.0736557429207765</v>
      </c>
      <c r="AS197" s="33">
        <f t="shared" si="32"/>
        <v>-0.0226943702197721</v>
      </c>
      <c r="AT197" s="33">
        <f t="shared" si="32"/>
        <v>0.0356900835780438</v>
      </c>
      <c r="AU197" s="33">
        <f t="shared" si="32"/>
        <v>-0.0577244638313341</v>
      </c>
      <c r="AV197" s="33">
        <f t="shared" si="32"/>
        <v>-0.147829194624191</v>
      </c>
      <c r="AW197" s="33">
        <f t="shared" si="32"/>
        <v>-0.0712746858168761</v>
      </c>
      <c r="AX197" s="33">
        <f t="shared" si="32"/>
        <v>0.122559443263097</v>
      </c>
      <c r="AY197" s="33">
        <f t="shared" si="32"/>
        <v>0.0534166645010614</v>
      </c>
      <c r="AZ197" s="33">
        <f t="shared" si="32"/>
        <v>0.0360309978429336</v>
      </c>
      <c r="BA197" s="33">
        <f t="shared" si="32"/>
        <v>0.0146514497223935</v>
      </c>
      <c r="BB197" s="33">
        <f t="shared" si="32"/>
        <v>-0.206590342303028</v>
      </c>
      <c r="BC197" s="33">
        <f t="shared" si="32"/>
        <v>0.0694908730505321</v>
      </c>
      <c r="BD197" s="33">
        <f t="shared" si="32"/>
        <v>-0.0824016198609033</v>
      </c>
      <c r="BE197" s="33">
        <f t="shared" si="32"/>
        <v>-0.15309461372632</v>
      </c>
      <c r="BF197" s="33">
        <f t="shared" si="32"/>
        <v>0.0807108897441702</v>
      </c>
      <c r="BG197" s="33">
        <f t="shared" si="32"/>
        <v>0.00617995181732489</v>
      </c>
      <c r="BH197" s="33">
        <f t="shared" si="32"/>
        <v>0.0797294887857292</v>
      </c>
      <c r="BI197" s="33">
        <f t="shared" si="32"/>
        <v>0.0920439724240731</v>
      </c>
      <c r="BJ197" s="33">
        <f t="shared" si="32"/>
        <v>-0.0317351987715409</v>
      </c>
      <c r="BK197" s="33">
        <f t="shared" si="32"/>
        <v>-0.0812766864058624</v>
      </c>
      <c r="BL197" s="33">
        <f t="shared" si="32"/>
        <v>-0.366600322244337</v>
      </c>
      <c r="BM197" s="33">
        <f t="shared" si="32"/>
        <v>0.103995211731258</v>
      </c>
      <c r="BN197" s="33">
        <f t="shared" si="32"/>
        <v>0.00839567772136185</v>
      </c>
      <c r="BO197" s="33">
        <f t="shared" si="32"/>
        <v>-0.0395978008582988</v>
      </c>
      <c r="BP197" s="33">
        <f t="shared" si="32"/>
        <v>-0.0168229453943739</v>
      </c>
      <c r="BQ197" s="33">
        <f t="shared" ref="BQ197:DS197" si="33">BQ154/BP154-1</f>
        <v>-0.0295112123349965</v>
      </c>
      <c r="BR197" s="33">
        <f t="shared" si="33"/>
        <v>-0.0124945517942757</v>
      </c>
      <c r="BS197" s="33">
        <f t="shared" si="33"/>
        <v>-0.0164778578784758</v>
      </c>
      <c r="BT197" s="33">
        <f t="shared" si="33"/>
        <v>0.283761392034234</v>
      </c>
      <c r="BU197" s="33">
        <f t="shared" si="33"/>
        <v>0.209795918367347</v>
      </c>
      <c r="BV197" s="33">
        <f t="shared" si="33"/>
        <v>-0.0259302101407364</v>
      </c>
      <c r="BW197" s="33">
        <f t="shared" si="33"/>
        <v>0.158864564310767</v>
      </c>
      <c r="BX197" s="33">
        <f t="shared" si="33"/>
        <v>0.0519303040655961</v>
      </c>
      <c r="BY197" s="33">
        <f t="shared" si="33"/>
        <v>0.0822507307567393</v>
      </c>
      <c r="BZ197" s="33">
        <f t="shared" si="33"/>
        <v>-0.0689326353708489</v>
      </c>
      <c r="CA197" s="33">
        <f t="shared" si="33"/>
        <v>-0.0458128848056277</v>
      </c>
      <c r="CB197" s="33">
        <f t="shared" si="33"/>
        <v>-0.0364145658263306</v>
      </c>
      <c r="CC197" s="33">
        <f t="shared" si="33"/>
        <v>0.0231942631419155</v>
      </c>
      <c r="CD197" s="33">
        <f t="shared" si="33"/>
        <v>-0.0438301903039696</v>
      </c>
      <c r="CE197" s="33">
        <f t="shared" si="33"/>
        <v>0.145262968299712</v>
      </c>
      <c r="CF197" s="33">
        <f t="shared" si="33"/>
        <v>-0.0861839363704985</v>
      </c>
      <c r="CG197" s="33">
        <f t="shared" si="33"/>
        <v>0.0243019648397103</v>
      </c>
      <c r="CH197" s="33">
        <f t="shared" si="33"/>
        <v>-0.0674743395591452</v>
      </c>
      <c r="CI197" s="33">
        <f t="shared" si="33"/>
        <v>0.151624878963717</v>
      </c>
      <c r="CJ197" s="33">
        <f t="shared" si="33"/>
        <v>-0.140866404119964</v>
      </c>
      <c r="CK197" s="33">
        <f t="shared" si="33"/>
        <v>-0.0802186177715093</v>
      </c>
      <c r="CL197" s="33">
        <f t="shared" si="33"/>
        <v>-0.0460129963569064</v>
      </c>
      <c r="CM197" s="33">
        <f t="shared" si="33"/>
        <v>-0.117801407044188</v>
      </c>
      <c r="CN197" s="33">
        <f t="shared" si="33"/>
        <v>0.100167317345232</v>
      </c>
      <c r="CO197" s="33">
        <f t="shared" si="33"/>
        <v>-0.0996521915468668</v>
      </c>
      <c r="CP197" s="33">
        <f t="shared" si="33"/>
        <v>-0.0700755502025622</v>
      </c>
      <c r="CQ197" s="33">
        <f t="shared" si="33"/>
        <v>0.0913693630048276</v>
      </c>
      <c r="CR197" s="33">
        <f t="shared" si="33"/>
        <v>0.187883304570037</v>
      </c>
      <c r="CS197" s="33">
        <f t="shared" si="33"/>
        <v>-0.0658592644978784</v>
      </c>
      <c r="CT197" s="33">
        <f t="shared" si="33"/>
        <v>0.172045045897606</v>
      </c>
      <c r="CU197" s="33">
        <f t="shared" si="33"/>
        <v>-0.0456008662457433</v>
      </c>
      <c r="CV197" s="33">
        <f t="shared" si="33"/>
        <v>-0.0128606481089771</v>
      </c>
      <c r="CW197" s="33">
        <f t="shared" si="33"/>
        <v>-0.0161138253192765</v>
      </c>
      <c r="CX197" s="33">
        <f t="shared" si="33"/>
        <v>-0.0819400496390509</v>
      </c>
      <c r="CY197" s="33">
        <f t="shared" si="33"/>
        <v>0.157380675735134</v>
      </c>
      <c r="CZ197" s="33">
        <f t="shared" si="33"/>
        <v>0.0651257096512572</v>
      </c>
      <c r="DA197" s="33">
        <f t="shared" si="33"/>
        <v>-0.11190718777677</v>
      </c>
      <c r="DB197" s="33">
        <f t="shared" si="33"/>
        <v>-0.00463002657978218</v>
      </c>
      <c r="DC197" s="33">
        <f t="shared" si="33"/>
        <v>-0.0306658626927384</v>
      </c>
      <c r="DD197" s="33">
        <f t="shared" si="33"/>
        <v>0.138531936929393</v>
      </c>
      <c r="DE197" s="33">
        <f t="shared" si="33"/>
        <v>0.114546297727624</v>
      </c>
      <c r="DF197" s="33">
        <f t="shared" si="33"/>
        <v>-0.00367545076282938</v>
      </c>
      <c r="DG197" s="33">
        <f t="shared" si="33"/>
        <v>0.279910712929083</v>
      </c>
      <c r="DH197" s="33">
        <f t="shared" si="33"/>
        <v>0.00989672977624778</v>
      </c>
      <c r="DI197" s="33">
        <f t="shared" si="33"/>
        <v>-0.128461866212186</v>
      </c>
      <c r="DJ197" s="33">
        <f t="shared" si="33"/>
        <v>0.116720147289828</v>
      </c>
      <c r="DK197" s="33">
        <f t="shared" si="33"/>
        <v>-0.0610668134950586</v>
      </c>
      <c r="DL197" s="33">
        <f t="shared" si="33"/>
        <v>0.00302753341711415</v>
      </c>
      <c r="DM197" s="33">
        <f t="shared" si="33"/>
        <v>-0.0358005065549694</v>
      </c>
      <c r="DN197" s="33">
        <f t="shared" si="33"/>
        <v>0.132021487796333</v>
      </c>
      <c r="DO197" s="33">
        <f t="shared" si="33"/>
        <v>0.0209418682622375</v>
      </c>
      <c r="DP197" s="33">
        <f t="shared" si="33"/>
        <v>0.172100655882272</v>
      </c>
      <c r="DQ197" s="33">
        <f t="shared" si="33"/>
        <v>-0.00181503889369072</v>
      </c>
      <c r="DR197" s="33">
        <f t="shared" si="33"/>
        <v>0.0810459780067538</v>
      </c>
      <c r="DS197" s="33">
        <f t="shared" si="33"/>
        <v>0.0800203946500215</v>
      </c>
    </row>
    <row r="198" spans="1:123">
      <c r="A198" s="4" t="s">
        <v>31</v>
      </c>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f t="shared" ref="DH198:DS198" si="34">DH155/DG155-1</f>
        <v>-0.00122549019607832</v>
      </c>
      <c r="DI198" s="33">
        <f t="shared" si="34"/>
        <v>-0.123926380368098</v>
      </c>
      <c r="DJ198" s="33">
        <f t="shared" si="34"/>
        <v>0.0763305322128851</v>
      </c>
      <c r="DK198" s="33">
        <f t="shared" si="34"/>
        <v>-0.182173064411191</v>
      </c>
      <c r="DL198" s="33">
        <f t="shared" si="34"/>
        <v>-0.0763723150357996</v>
      </c>
      <c r="DM198" s="33">
        <f t="shared" si="34"/>
        <v>0.175710594315245</v>
      </c>
      <c r="DN198" s="33">
        <f t="shared" si="34"/>
        <v>0.168498168498169</v>
      </c>
      <c r="DO198" s="33">
        <f t="shared" si="34"/>
        <v>0.119122257053291</v>
      </c>
      <c r="DP198" s="33">
        <f t="shared" si="34"/>
        <v>0.475975244376638</v>
      </c>
      <c r="DQ198" s="33">
        <f t="shared" si="34"/>
        <v>0.147605234531581</v>
      </c>
      <c r="DR198" s="33">
        <f t="shared" si="34"/>
        <v>0.143419170243204</v>
      </c>
      <c r="DS198" s="33">
        <f t="shared" si="34"/>
        <v>-0.0650609946825148</v>
      </c>
    </row>
    <row r="199" spans="1:123">
      <c r="A199" s="4" t="s">
        <v>32</v>
      </c>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f t="shared" ref="BQ199:DS199" si="35">CE156/CD156-1</f>
        <v>0.133753733789722</v>
      </c>
      <c r="CF199" s="33">
        <f t="shared" si="35"/>
        <v>0.270594350099305</v>
      </c>
      <c r="CG199" s="33">
        <f t="shared" si="35"/>
        <v>-0.0585159362363722</v>
      </c>
      <c r="CH199" s="33">
        <f t="shared" si="35"/>
        <v>-0.302565458867334</v>
      </c>
      <c r="CI199" s="33">
        <f t="shared" si="35"/>
        <v>-0.0766021995236003</v>
      </c>
      <c r="CJ199" s="33">
        <f t="shared" si="35"/>
        <v>-0.0288823302374355</v>
      </c>
      <c r="CK199" s="33">
        <f t="shared" si="35"/>
        <v>-0.0106973059516539</v>
      </c>
      <c r="CL199" s="33">
        <f t="shared" si="35"/>
        <v>-0.17007747610552</v>
      </c>
      <c r="CM199" s="33">
        <f t="shared" si="35"/>
        <v>-0.143341404288866</v>
      </c>
      <c r="CN199" s="33">
        <f t="shared" si="35"/>
        <v>0.230638778952375</v>
      </c>
      <c r="CO199" s="33">
        <f t="shared" si="35"/>
        <v>-0.0795444875742058</v>
      </c>
      <c r="CP199" s="33">
        <f t="shared" si="35"/>
        <v>-0.197098549373771</v>
      </c>
      <c r="CQ199" s="33">
        <f t="shared" si="35"/>
        <v>0.0959501559447209</v>
      </c>
      <c r="CR199" s="33">
        <f t="shared" si="35"/>
        <v>0.111819930357155</v>
      </c>
      <c r="CS199" s="33">
        <f t="shared" si="35"/>
        <v>-0.116374871291621</v>
      </c>
      <c r="CT199" s="33">
        <f t="shared" si="35"/>
        <v>0.351981351931725</v>
      </c>
      <c r="CU199" s="33">
        <f t="shared" si="35"/>
        <v>-0.0573275861525961</v>
      </c>
      <c r="CV199" s="33">
        <f t="shared" si="35"/>
        <v>0.414382372983614</v>
      </c>
      <c r="CW199" s="33">
        <f t="shared" si="35"/>
        <v>0.0457621656934968</v>
      </c>
      <c r="CX199" s="33">
        <f t="shared" si="35"/>
        <v>-0.151850345822975</v>
      </c>
      <c r="CY199" s="33">
        <f t="shared" si="35"/>
        <v>0.202185792315227</v>
      </c>
      <c r="CZ199" s="33">
        <f t="shared" si="35"/>
        <v>0.0909090909090908</v>
      </c>
      <c r="DA199" s="33">
        <f t="shared" si="35"/>
        <v>-0.197594837909377</v>
      </c>
      <c r="DB199" s="33">
        <f t="shared" si="35"/>
        <v>-0.0350329517828527</v>
      </c>
      <c r="DC199" s="33">
        <f t="shared" si="35"/>
        <v>-0.0772825306295439</v>
      </c>
      <c r="DD199" s="33">
        <f t="shared" si="35"/>
        <v>0.130112972385878</v>
      </c>
      <c r="DE199" s="33">
        <f t="shared" si="35"/>
        <v>-0.0703205791021315</v>
      </c>
      <c r="DF199" s="33">
        <f t="shared" si="35"/>
        <v>-0.015202076402047</v>
      </c>
      <c r="DG199" s="33">
        <f t="shared" si="35"/>
        <v>0.318524096399541</v>
      </c>
      <c r="DH199" s="33">
        <f t="shared" si="35"/>
        <v>0.0127597205499115</v>
      </c>
      <c r="DI199" s="33">
        <f t="shared" si="35"/>
        <v>-0.102600339174675</v>
      </c>
      <c r="DJ199" s="33">
        <f t="shared" si="35"/>
        <v>0.339842519685039</v>
      </c>
      <c r="DK199" s="33">
        <f t="shared" si="35"/>
        <v>-0.087917254348848</v>
      </c>
      <c r="DL199" s="33">
        <f t="shared" si="35"/>
        <v>0.067525773195876</v>
      </c>
      <c r="DM199" s="33">
        <f t="shared" si="35"/>
        <v>0.139078420443622</v>
      </c>
      <c r="DN199" s="33">
        <f t="shared" si="35"/>
        <v>0.0674755214985099</v>
      </c>
      <c r="DO199" s="33">
        <f t="shared" si="35"/>
        <v>-0.0544366899302094</v>
      </c>
      <c r="DP199" s="33">
        <f t="shared" si="35"/>
        <v>0.230071699704766</v>
      </c>
      <c r="DQ199" s="33">
        <f t="shared" si="35"/>
        <v>-0.0610320589747986</v>
      </c>
      <c r="DR199" s="33">
        <f t="shared" si="35"/>
        <v>0.0932992514150082</v>
      </c>
      <c r="DS199" s="33">
        <f t="shared" si="35"/>
        <v>-0.190380761523046</v>
      </c>
    </row>
    <row r="200" spans="1:123">
      <c r="A200" s="4" t="s">
        <v>33</v>
      </c>
      <c r="E200" s="33">
        <f t="shared" ref="E200:BP200" si="36">E157/D157-1</f>
        <v>-0.0589382930788245</v>
      </c>
      <c r="F200" s="33">
        <f t="shared" si="36"/>
        <v>0.0393914477313302</v>
      </c>
      <c r="G200" s="33">
        <f t="shared" si="36"/>
        <v>-0.0303340743839232</v>
      </c>
      <c r="H200" s="33">
        <f t="shared" si="36"/>
        <v>0.112861155695039</v>
      </c>
      <c r="I200" s="33">
        <f t="shared" si="36"/>
        <v>0.0181528951377405</v>
      </c>
      <c r="J200" s="33">
        <f t="shared" si="36"/>
        <v>-0.190781541654724</v>
      </c>
      <c r="K200" s="33">
        <f t="shared" si="36"/>
        <v>0.176511369003658</v>
      </c>
      <c r="L200" s="33">
        <f t="shared" si="36"/>
        <v>-0.182147346719085</v>
      </c>
      <c r="M200" s="33">
        <f t="shared" si="36"/>
        <v>-0.0822759318592143</v>
      </c>
      <c r="N200" s="33">
        <f t="shared" si="36"/>
        <v>-0.126923745085714</v>
      </c>
      <c r="O200" s="33">
        <f t="shared" si="36"/>
        <v>-0.00288104669249145</v>
      </c>
      <c r="P200" s="33">
        <f t="shared" si="36"/>
        <v>-0.0209797102927638</v>
      </c>
      <c r="Q200" s="33">
        <f t="shared" si="36"/>
        <v>0.141569264823243</v>
      </c>
      <c r="R200" s="33">
        <f t="shared" si="36"/>
        <v>0.116674165460386</v>
      </c>
      <c r="S200" s="33">
        <f t="shared" si="36"/>
        <v>-0.263280386988831</v>
      </c>
      <c r="T200" s="33">
        <f t="shared" si="36"/>
        <v>0.109700269346505</v>
      </c>
      <c r="U200" s="33">
        <f t="shared" si="36"/>
        <v>0.0905681581624485</v>
      </c>
      <c r="V200" s="33">
        <f t="shared" si="36"/>
        <v>-0.0144528279601911</v>
      </c>
      <c r="W200" s="33">
        <f t="shared" si="36"/>
        <v>0.0679169072329953</v>
      </c>
      <c r="X200" s="33">
        <f t="shared" si="36"/>
        <v>-0.0097721178449296</v>
      </c>
      <c r="Y200" s="33">
        <f t="shared" si="36"/>
        <v>-0.0526697975359823</v>
      </c>
      <c r="Z200" s="33">
        <f t="shared" si="36"/>
        <v>-0.0217354899014034</v>
      </c>
      <c r="AA200" s="33">
        <f t="shared" si="36"/>
        <v>-0.0957532203686354</v>
      </c>
      <c r="AB200" s="33">
        <f t="shared" si="36"/>
        <v>-0.0936022087550555</v>
      </c>
      <c r="AC200" s="33">
        <f t="shared" si="36"/>
        <v>0.101567809653378</v>
      </c>
      <c r="AD200" s="33">
        <f t="shared" si="36"/>
        <v>-0.0506481956188604</v>
      </c>
      <c r="AE200" s="33">
        <f t="shared" si="36"/>
        <v>0.103867762312377</v>
      </c>
      <c r="AF200" s="33">
        <f t="shared" si="36"/>
        <v>-0.0197536593279339</v>
      </c>
      <c r="AG200" s="33">
        <f t="shared" si="36"/>
        <v>-0.171407546418039</v>
      </c>
      <c r="AH200" s="33">
        <f t="shared" si="36"/>
        <v>-0.010374375849649</v>
      </c>
      <c r="AI200" s="33">
        <f t="shared" si="36"/>
        <v>0.0206615004700943</v>
      </c>
      <c r="AJ200" s="33">
        <f t="shared" si="36"/>
        <v>-0.0261402326199164</v>
      </c>
      <c r="AK200" s="33">
        <f t="shared" si="36"/>
        <v>0.0771365075811339</v>
      </c>
      <c r="AL200" s="33">
        <f t="shared" si="36"/>
        <v>0.0308424472612467</v>
      </c>
      <c r="AM200" s="33">
        <f t="shared" si="36"/>
        <v>-0.0257385193784032</v>
      </c>
      <c r="AN200" s="33">
        <f t="shared" si="36"/>
        <v>0.15552790276495</v>
      </c>
      <c r="AO200" s="33">
        <f t="shared" si="36"/>
        <v>0.0241693161032213</v>
      </c>
      <c r="AP200" s="33">
        <f t="shared" si="36"/>
        <v>-0.124556794003686</v>
      </c>
      <c r="AQ200" s="33">
        <f t="shared" si="36"/>
        <v>0.0119863364185695</v>
      </c>
      <c r="AR200" s="33">
        <f t="shared" si="36"/>
        <v>-0.0412463015820311</v>
      </c>
      <c r="AS200" s="33">
        <f t="shared" si="36"/>
        <v>-0.0740490589339549</v>
      </c>
      <c r="AT200" s="33">
        <f t="shared" si="36"/>
        <v>-0.00445697881370932</v>
      </c>
      <c r="AU200" s="33">
        <f t="shared" si="36"/>
        <v>-0.0271193269832815</v>
      </c>
      <c r="AV200" s="33">
        <f t="shared" si="36"/>
        <v>-0.00767032752549834</v>
      </c>
      <c r="AW200" s="33">
        <f t="shared" si="36"/>
        <v>-0.116648617796592</v>
      </c>
      <c r="AX200" s="33">
        <f t="shared" si="36"/>
        <v>0.133093862129517</v>
      </c>
      <c r="AY200" s="33">
        <f t="shared" si="36"/>
        <v>-0.126421112283448</v>
      </c>
      <c r="AZ200" s="33">
        <f t="shared" si="36"/>
        <v>0.0635361259379545</v>
      </c>
      <c r="BA200" s="33">
        <f t="shared" si="36"/>
        <v>-0.0873557944029705</v>
      </c>
      <c r="BB200" s="33">
        <f t="shared" si="36"/>
        <v>-0.0988061761516756</v>
      </c>
      <c r="BC200" s="33">
        <f t="shared" si="36"/>
        <v>-0.017697383874083</v>
      </c>
      <c r="BD200" s="33">
        <f t="shared" si="36"/>
        <v>-0.0015421387076151</v>
      </c>
      <c r="BE200" s="33">
        <f t="shared" si="36"/>
        <v>0.196032195076441</v>
      </c>
      <c r="BF200" s="33">
        <f t="shared" si="36"/>
        <v>0.30673297888137</v>
      </c>
      <c r="BG200" s="33">
        <f t="shared" si="36"/>
        <v>0.00726474773603214</v>
      </c>
      <c r="BH200" s="33">
        <f t="shared" si="36"/>
        <v>-0.0461264512468835</v>
      </c>
      <c r="BI200" s="33">
        <f t="shared" si="36"/>
        <v>-0.00502638641813458</v>
      </c>
      <c r="BJ200" s="33">
        <f t="shared" si="36"/>
        <v>-0.107321641266916</v>
      </c>
      <c r="BK200" s="33">
        <f t="shared" si="36"/>
        <v>-0.281649439436065</v>
      </c>
      <c r="BL200" s="33">
        <f t="shared" si="36"/>
        <v>-0.132179700777597</v>
      </c>
      <c r="BM200" s="33">
        <f t="shared" si="36"/>
        <v>0.0397836602290549</v>
      </c>
      <c r="BN200" s="33">
        <f t="shared" si="36"/>
        <v>0.1009382083382</v>
      </c>
      <c r="BO200" s="33">
        <f t="shared" si="36"/>
        <v>0.0697193210306362</v>
      </c>
      <c r="BP200" s="33">
        <f t="shared" si="36"/>
        <v>-0.0264595926675043</v>
      </c>
      <c r="BQ200" s="33">
        <f t="shared" ref="BQ200:DS200" si="37">BQ157/BP157-1</f>
        <v>0.252076212174436</v>
      </c>
      <c r="BR200" s="33">
        <f t="shared" si="37"/>
        <v>0.00341322815534273</v>
      </c>
      <c r="BS200" s="33">
        <f t="shared" si="37"/>
        <v>-0.104439413256076</v>
      </c>
      <c r="BT200" s="33">
        <f t="shared" si="37"/>
        <v>0.449430669277068</v>
      </c>
      <c r="BU200" s="33">
        <f t="shared" si="37"/>
        <v>0.063840136674403</v>
      </c>
      <c r="BV200" s="33">
        <f t="shared" si="37"/>
        <v>-0.0826079702104061</v>
      </c>
      <c r="BW200" s="33">
        <f t="shared" si="37"/>
        <v>-0.0694214097503224</v>
      </c>
      <c r="BX200" s="33">
        <f t="shared" si="37"/>
        <v>-0.0246170365756344</v>
      </c>
      <c r="BY200" s="33">
        <f t="shared" si="37"/>
        <v>-0.0053781522536096</v>
      </c>
      <c r="BZ200" s="33">
        <f t="shared" si="37"/>
        <v>0.508630416956608</v>
      </c>
      <c r="CA200" s="33">
        <f t="shared" si="37"/>
        <v>0.0568553029054755</v>
      </c>
      <c r="CB200" s="33">
        <f t="shared" si="37"/>
        <v>-0.13417505937002</v>
      </c>
      <c r="CC200" s="33">
        <f t="shared" si="37"/>
        <v>-0.0310650680863372</v>
      </c>
      <c r="CD200" s="33">
        <f t="shared" si="37"/>
        <v>0.0817923109746077</v>
      </c>
      <c r="CE200" s="33">
        <f t="shared" si="37"/>
        <v>0.0809081967582683</v>
      </c>
      <c r="CF200" s="33">
        <f t="shared" si="37"/>
        <v>0.000988022555255874</v>
      </c>
      <c r="CG200" s="33">
        <f t="shared" si="37"/>
        <v>-0.108824784083505</v>
      </c>
      <c r="CH200" s="33">
        <f t="shared" si="37"/>
        <v>-0.1346287182425</v>
      </c>
      <c r="CI200" s="33">
        <f t="shared" si="37"/>
        <v>0.0351910457772049</v>
      </c>
      <c r="CJ200" s="33">
        <f t="shared" si="37"/>
        <v>-0.0146171259196113</v>
      </c>
      <c r="CK200" s="33">
        <f t="shared" si="37"/>
        <v>-0.191148514267257</v>
      </c>
      <c r="CL200" s="33">
        <f t="shared" si="37"/>
        <v>0.096487382694425</v>
      </c>
      <c r="CM200" s="33">
        <f t="shared" si="37"/>
        <v>0.0411104569872669</v>
      </c>
      <c r="CN200" s="33">
        <f t="shared" si="37"/>
        <v>0.0461988103475</v>
      </c>
      <c r="CO200" s="33">
        <f t="shared" si="37"/>
        <v>-0.0206926844780556</v>
      </c>
      <c r="CP200" s="33">
        <f t="shared" si="37"/>
        <v>-0.139882814795772</v>
      </c>
      <c r="CQ200" s="33">
        <f t="shared" si="37"/>
        <v>-0.0332293869617573</v>
      </c>
      <c r="CR200" s="33">
        <f t="shared" si="37"/>
        <v>0.37981782862544</v>
      </c>
      <c r="CS200" s="33">
        <f t="shared" si="37"/>
        <v>0.0420594556807299</v>
      </c>
      <c r="CT200" s="33">
        <f t="shared" si="37"/>
        <v>0.0676952464770049</v>
      </c>
      <c r="CU200" s="33">
        <f t="shared" si="37"/>
        <v>0.0742575617494989</v>
      </c>
      <c r="CV200" s="33">
        <f t="shared" si="37"/>
        <v>0.113031900106033</v>
      </c>
      <c r="CW200" s="33">
        <f t="shared" si="37"/>
        <v>-0.0169096349843034</v>
      </c>
      <c r="CX200" s="33">
        <f t="shared" si="37"/>
        <v>-0.0361112039314733</v>
      </c>
      <c r="CY200" s="33">
        <f t="shared" si="37"/>
        <v>0.143823538902066</v>
      </c>
      <c r="CZ200" s="33">
        <f t="shared" si="37"/>
        <v>0.0303596320521089</v>
      </c>
      <c r="DA200" s="33">
        <f t="shared" si="37"/>
        <v>0.157988883147244</v>
      </c>
      <c r="DB200" s="33">
        <f t="shared" si="37"/>
        <v>-0.0411218994341763</v>
      </c>
      <c r="DC200" s="33">
        <f t="shared" si="37"/>
        <v>-0.107582953515309</v>
      </c>
      <c r="DD200" s="33">
        <f t="shared" si="37"/>
        <v>0.146843075216478</v>
      </c>
      <c r="DE200" s="33">
        <f t="shared" si="37"/>
        <v>-0.124254972897682</v>
      </c>
      <c r="DF200" s="33">
        <f t="shared" si="37"/>
        <v>-0.012285640830603</v>
      </c>
      <c r="DG200" s="33">
        <f t="shared" si="37"/>
        <v>0.372811895111086</v>
      </c>
      <c r="DH200" s="33">
        <f t="shared" si="37"/>
        <v>0.120874646530004</v>
      </c>
      <c r="DI200" s="33">
        <f t="shared" si="37"/>
        <v>-0.110541057339362</v>
      </c>
      <c r="DJ200" s="33">
        <f t="shared" si="37"/>
        <v>0.288908359292749</v>
      </c>
      <c r="DK200" s="33">
        <f t="shared" si="37"/>
        <v>0.105828030497573</v>
      </c>
      <c r="DL200" s="33">
        <f t="shared" si="37"/>
        <v>0.0751505290564798</v>
      </c>
      <c r="DM200" s="33">
        <f t="shared" si="37"/>
        <v>0.199282008246983</v>
      </c>
      <c r="DN200" s="33">
        <f t="shared" si="37"/>
        <v>0.0507845081585721</v>
      </c>
      <c r="DO200" s="33">
        <f t="shared" si="37"/>
        <v>-0.149927318526456</v>
      </c>
      <c r="DP200" s="33">
        <f t="shared" si="37"/>
        <v>0.120547884690292</v>
      </c>
      <c r="DQ200" s="33">
        <f t="shared" si="37"/>
        <v>-0.00828022633988434</v>
      </c>
      <c r="DR200" s="33">
        <f t="shared" si="37"/>
        <v>0.137194749001616</v>
      </c>
      <c r="DS200" s="33">
        <f t="shared" si="37"/>
        <v>-0.0486427674535025</v>
      </c>
    </row>
    <row r="201" spans="1:123">
      <c r="A201" s="4" t="s">
        <v>34</v>
      </c>
      <c r="E201" s="33">
        <f t="shared" ref="E201:BP201" si="38">E158/D158-1</f>
        <v>0.250641259148629</v>
      </c>
      <c r="F201" s="33">
        <f t="shared" si="38"/>
        <v>0.177379906492647</v>
      </c>
      <c r="G201" s="33">
        <f t="shared" si="38"/>
        <v>0.0370265230161955</v>
      </c>
      <c r="H201" s="33">
        <f t="shared" si="38"/>
        <v>0.370343407780781</v>
      </c>
      <c r="I201" s="33">
        <f t="shared" si="38"/>
        <v>-0.083637415183947</v>
      </c>
      <c r="J201" s="33">
        <f t="shared" si="38"/>
        <v>-0.0473213019921906</v>
      </c>
      <c r="K201" s="33">
        <f t="shared" si="38"/>
        <v>-0.301909302619685</v>
      </c>
      <c r="L201" s="33">
        <f t="shared" si="38"/>
        <v>-0.0108595823855092</v>
      </c>
      <c r="M201" s="33">
        <f t="shared" si="38"/>
        <v>0.000331125971950952</v>
      </c>
      <c r="N201" s="33">
        <f t="shared" si="38"/>
        <v>-0.0663818775513975</v>
      </c>
      <c r="O201" s="33">
        <f t="shared" si="38"/>
        <v>0.167789996450389</v>
      </c>
      <c r="P201" s="33">
        <f t="shared" si="38"/>
        <v>-0.0750303767146321</v>
      </c>
      <c r="Q201" s="33">
        <f t="shared" si="38"/>
        <v>0.095231040576516</v>
      </c>
      <c r="R201" s="33">
        <f t="shared" si="38"/>
        <v>-0.0568655737293227</v>
      </c>
      <c r="S201" s="33">
        <f t="shared" si="38"/>
        <v>-0.0466399746222694</v>
      </c>
      <c r="T201" s="33">
        <f t="shared" si="38"/>
        <v>-0.191790040430971</v>
      </c>
      <c r="U201" s="33">
        <f t="shared" si="38"/>
        <v>0.0129517005405284</v>
      </c>
      <c r="V201" s="33">
        <f t="shared" si="38"/>
        <v>-0.0580008225150553</v>
      </c>
      <c r="W201" s="33">
        <f t="shared" si="38"/>
        <v>-0.0816593888424552</v>
      </c>
      <c r="X201" s="33">
        <f t="shared" si="38"/>
        <v>0.0832830717661313</v>
      </c>
      <c r="Y201" s="33">
        <f t="shared" si="38"/>
        <v>0.0790166812883999</v>
      </c>
      <c r="Z201" s="33">
        <f t="shared" si="38"/>
        <v>0.0219690804216186</v>
      </c>
      <c r="AA201" s="33">
        <f t="shared" si="38"/>
        <v>0.0218949043955605</v>
      </c>
      <c r="AB201" s="33">
        <f t="shared" si="38"/>
        <v>0.0723248936203329</v>
      </c>
      <c r="AC201" s="33">
        <f t="shared" si="38"/>
        <v>-0.0801457193537614</v>
      </c>
      <c r="AD201" s="33">
        <f t="shared" si="38"/>
        <v>0.0107984050675161</v>
      </c>
      <c r="AE201" s="33">
        <f t="shared" si="38"/>
        <v>0.155956112955654</v>
      </c>
      <c r="AF201" s="33">
        <f t="shared" si="38"/>
        <v>-0.0477966100881355</v>
      </c>
      <c r="AG201" s="33">
        <f t="shared" si="38"/>
        <v>-0.0585139037106129</v>
      </c>
      <c r="AH201" s="33">
        <f t="shared" si="38"/>
        <v>-0.0506999621899593</v>
      </c>
      <c r="AI201" s="33">
        <f t="shared" si="38"/>
        <v>0.272220007822206</v>
      </c>
      <c r="AJ201" s="33">
        <f t="shared" si="38"/>
        <v>0.0998982183043908</v>
      </c>
      <c r="AK201" s="33">
        <f t="shared" si="38"/>
        <v>0.0780626781230149</v>
      </c>
      <c r="AL201" s="33">
        <f t="shared" si="38"/>
        <v>0.0885306553559964</v>
      </c>
      <c r="AM201" s="33">
        <f t="shared" si="38"/>
        <v>-0.00655498913025077</v>
      </c>
      <c r="AN201" s="33">
        <f t="shared" si="38"/>
        <v>-0.0391456352505157</v>
      </c>
      <c r="AO201" s="33">
        <f t="shared" si="38"/>
        <v>-0.267893039877512</v>
      </c>
      <c r="AP201" s="33">
        <f t="shared" si="38"/>
        <v>0.019057779590105</v>
      </c>
      <c r="AQ201" s="33">
        <f t="shared" si="38"/>
        <v>0.0326909842125807</v>
      </c>
      <c r="AR201" s="33">
        <f t="shared" si="38"/>
        <v>-0.076307897453479</v>
      </c>
      <c r="AS201" s="33">
        <f t="shared" si="38"/>
        <v>0.058830542855081</v>
      </c>
      <c r="AT201" s="33">
        <f t="shared" si="38"/>
        <v>-0.0525780189884155</v>
      </c>
      <c r="AU201" s="33">
        <f t="shared" si="38"/>
        <v>0.022914428921659</v>
      </c>
      <c r="AV201" s="33">
        <f t="shared" si="38"/>
        <v>-0.062181695328443</v>
      </c>
      <c r="AW201" s="33">
        <f t="shared" si="38"/>
        <v>-0.152222222292526</v>
      </c>
      <c r="AX201" s="33">
        <f t="shared" si="38"/>
        <v>0.186981214630226</v>
      </c>
      <c r="AY201" s="33">
        <f t="shared" si="38"/>
        <v>0.237762237710125</v>
      </c>
      <c r="AZ201" s="33">
        <f t="shared" si="38"/>
        <v>-0.00438849763328142</v>
      </c>
      <c r="BA201" s="33">
        <f t="shared" si="38"/>
        <v>-0.058656088659668</v>
      </c>
      <c r="BB201" s="33">
        <f t="shared" si="38"/>
        <v>-0.117457941824543</v>
      </c>
      <c r="BC201" s="33">
        <f t="shared" si="38"/>
        <v>0.127461510728034</v>
      </c>
      <c r="BD201" s="33">
        <f t="shared" si="38"/>
        <v>0.204826929353779</v>
      </c>
      <c r="BE201" s="33">
        <f t="shared" si="38"/>
        <v>-0.168887075152782</v>
      </c>
      <c r="BF201" s="33">
        <f t="shared" si="38"/>
        <v>0.17972204669609</v>
      </c>
      <c r="BG201" s="33">
        <f t="shared" si="38"/>
        <v>0.000499919284887573</v>
      </c>
      <c r="BH201" s="33">
        <f t="shared" si="38"/>
        <v>0.076243786244961</v>
      </c>
      <c r="BI201" s="33">
        <f t="shared" si="38"/>
        <v>0.0738438586768773</v>
      </c>
      <c r="BJ201" s="33">
        <f t="shared" si="38"/>
        <v>-0.134290344991232</v>
      </c>
      <c r="BK201" s="33">
        <f t="shared" si="38"/>
        <v>-0.114437003635931</v>
      </c>
      <c r="BL201" s="33">
        <f t="shared" si="38"/>
        <v>-0.282345828217116</v>
      </c>
      <c r="BM201" s="33">
        <f t="shared" si="38"/>
        <v>0.193240039258837</v>
      </c>
      <c r="BN201" s="33">
        <f t="shared" si="38"/>
        <v>0.111566064847733</v>
      </c>
      <c r="BO201" s="33">
        <f t="shared" si="38"/>
        <v>0.00191570867848823</v>
      </c>
      <c r="BP201" s="33">
        <f t="shared" si="38"/>
        <v>-0.0669216061007787</v>
      </c>
      <c r="BQ201" s="33">
        <f t="shared" ref="BQ201:DS201" si="39">BQ158/BP158-1</f>
        <v>0.0202813687512506</v>
      </c>
      <c r="BR201" s="33">
        <f t="shared" si="39"/>
        <v>0.0123953098966805</v>
      </c>
      <c r="BS201" s="33">
        <f t="shared" si="39"/>
        <v>0.0493050958307399</v>
      </c>
      <c r="BT201" s="33">
        <f t="shared" si="39"/>
        <v>0.0507019361705454</v>
      </c>
      <c r="BU201" s="33">
        <f t="shared" si="39"/>
        <v>0.0737974305647418</v>
      </c>
      <c r="BV201" s="33">
        <f t="shared" si="39"/>
        <v>-0.0406232609987173</v>
      </c>
      <c r="BW201" s="33">
        <f t="shared" si="39"/>
        <v>0.065479643831138</v>
      </c>
      <c r="BX201" s="33">
        <f t="shared" si="39"/>
        <v>0.13961748639942</v>
      </c>
      <c r="BY201" s="33">
        <f t="shared" si="39"/>
        <v>0.166593569639862</v>
      </c>
      <c r="BZ201" s="33">
        <f t="shared" si="39"/>
        <v>-0.0400523217251478</v>
      </c>
      <c r="CA201" s="33">
        <f t="shared" si="39"/>
        <v>0.0490526315979478</v>
      </c>
      <c r="CB201" s="33">
        <f t="shared" si="39"/>
        <v>0.0772626931941447</v>
      </c>
      <c r="CC201" s="33">
        <f t="shared" si="39"/>
        <v>-0.0562408385147821</v>
      </c>
      <c r="CD201" s="33">
        <f t="shared" si="39"/>
        <v>-0.164782867335721</v>
      </c>
      <c r="CE201" s="33">
        <f t="shared" si="39"/>
        <v>0.0971035137542648</v>
      </c>
      <c r="CF201" s="33">
        <f t="shared" si="39"/>
        <v>-0.0278596936682395</v>
      </c>
      <c r="CG201" s="33">
        <f t="shared" si="39"/>
        <v>-0.0338379341050757</v>
      </c>
      <c r="CH201" s="33">
        <f t="shared" si="39"/>
        <v>-0.032258064516129</v>
      </c>
      <c r="CI201" s="33">
        <f t="shared" si="39"/>
        <v>0.0733453614503554</v>
      </c>
      <c r="CJ201" s="33">
        <f t="shared" si="39"/>
        <v>-0.113527620815233</v>
      </c>
      <c r="CK201" s="33">
        <f t="shared" si="39"/>
        <v>-0.0175036623077965</v>
      </c>
      <c r="CL201" s="33">
        <f t="shared" si="39"/>
        <v>-0.0234976979185071</v>
      </c>
      <c r="CM201" s="33">
        <f t="shared" si="39"/>
        <v>-0.0969543146805431</v>
      </c>
      <c r="CN201" s="33">
        <f t="shared" si="39"/>
        <v>0.0668915120216846</v>
      </c>
      <c r="CO201" s="33">
        <f t="shared" si="39"/>
        <v>0.0225917125496393</v>
      </c>
      <c r="CP201" s="33">
        <f t="shared" si="39"/>
        <v>-0.160846560846561</v>
      </c>
      <c r="CQ201" s="33">
        <f t="shared" si="39"/>
        <v>0.0854350567465323</v>
      </c>
      <c r="CR201" s="33">
        <f t="shared" si="39"/>
        <v>0.219831131158396</v>
      </c>
      <c r="CS201" s="33">
        <f t="shared" si="39"/>
        <v>-0.00521697889763217</v>
      </c>
      <c r="CT201" s="33">
        <f t="shared" si="39"/>
        <v>0.147794993907348</v>
      </c>
      <c r="CU201" s="33">
        <f t="shared" si="39"/>
        <v>-0.0745073396811086</v>
      </c>
      <c r="CV201" s="33">
        <f t="shared" si="39"/>
        <v>0.0676252528204848</v>
      </c>
      <c r="CW201" s="33">
        <f t="shared" si="39"/>
        <v>0.146050847145598</v>
      </c>
      <c r="CX201" s="33">
        <f t="shared" si="39"/>
        <v>-0.0600816632205362</v>
      </c>
      <c r="CY201" s="33">
        <f t="shared" si="39"/>
        <v>0.0251119330297758</v>
      </c>
      <c r="CZ201" s="33">
        <f t="shared" si="39"/>
        <v>0.0554500569126517</v>
      </c>
      <c r="DA201" s="33">
        <f t="shared" si="39"/>
        <v>-0.0947028962866654</v>
      </c>
      <c r="DB201" s="33">
        <f t="shared" si="39"/>
        <v>-0.0270323992319588</v>
      </c>
      <c r="DC201" s="33">
        <f t="shared" si="39"/>
        <v>-0.0149131766286493</v>
      </c>
      <c r="DD201" s="33">
        <f t="shared" si="39"/>
        <v>0.215591701921248</v>
      </c>
      <c r="DE201" s="33">
        <f t="shared" si="39"/>
        <v>0.0582244101715841</v>
      </c>
      <c r="DF201" s="33">
        <f t="shared" si="39"/>
        <v>0.00160410647096221</v>
      </c>
      <c r="DG201" s="33">
        <f t="shared" si="39"/>
        <v>-0.0146250426889233</v>
      </c>
      <c r="DH201" s="33">
        <f t="shared" si="39"/>
        <v>-0.00889823660487288</v>
      </c>
      <c r="DI201" s="33">
        <f t="shared" si="39"/>
        <v>0.0983156191679122</v>
      </c>
      <c r="DJ201" s="33">
        <f t="shared" si="39"/>
        <v>0.0562318928499492</v>
      </c>
      <c r="DK201" s="33">
        <f t="shared" si="39"/>
        <v>-0.0322038644543777</v>
      </c>
      <c r="DL201" s="33">
        <f t="shared" si="39"/>
        <v>-0.0577256944502085</v>
      </c>
      <c r="DM201" s="33">
        <f t="shared" si="39"/>
        <v>0.0502421512974822</v>
      </c>
      <c r="DN201" s="33">
        <f t="shared" si="39"/>
        <v>-0.0227803737822807</v>
      </c>
      <c r="DO201" s="33">
        <f t="shared" si="39"/>
        <v>-0.0815899582228152</v>
      </c>
      <c r="DP201" s="33">
        <f t="shared" si="39"/>
        <v>0.0290506104782831</v>
      </c>
      <c r="DQ201" s="33">
        <f t="shared" si="39"/>
        <v>0.0535882168251491</v>
      </c>
      <c r="DR201" s="33">
        <f t="shared" si="39"/>
        <v>0.120464009558022</v>
      </c>
      <c r="DS201" s="33">
        <f t="shared" si="39"/>
        <v>-0.19914208743832</v>
      </c>
    </row>
    <row r="202" spans="1:123">
      <c r="A202" s="4" t="s">
        <v>8</v>
      </c>
      <c r="E202" s="33">
        <f t="shared" ref="E202:BP202" si="40">E159/D159-1</f>
        <v>-0.0830549831893402</v>
      </c>
      <c r="F202" s="33">
        <f t="shared" si="40"/>
        <v>-0.0347406621954796</v>
      </c>
      <c r="G202" s="33">
        <f t="shared" si="40"/>
        <v>-0.00808347427533895</v>
      </c>
      <c r="H202" s="33">
        <f t="shared" si="40"/>
        <v>-0.0442756091171077</v>
      </c>
      <c r="I202" s="33">
        <f t="shared" si="40"/>
        <v>-0.116453421692118</v>
      </c>
      <c r="J202" s="33">
        <f t="shared" si="40"/>
        <v>-0.138257550122286</v>
      </c>
      <c r="K202" s="33">
        <f t="shared" si="40"/>
        <v>-0.0449122807017545</v>
      </c>
      <c r="L202" s="33">
        <f t="shared" si="40"/>
        <v>-0.0246297861102539</v>
      </c>
      <c r="M202" s="33">
        <f t="shared" si="40"/>
        <v>-0.0807430062913699</v>
      </c>
      <c r="N202" s="33">
        <f t="shared" si="40"/>
        <v>0.000809716599190269</v>
      </c>
      <c r="O202" s="33">
        <f t="shared" si="40"/>
        <v>0.104884453305962</v>
      </c>
      <c r="P202" s="33">
        <f t="shared" si="40"/>
        <v>0.0636664220897236</v>
      </c>
      <c r="Q202" s="33">
        <f t="shared" si="40"/>
        <v>-0.210115605789691</v>
      </c>
      <c r="R202" s="33">
        <f t="shared" si="40"/>
        <v>-0.223646330861969</v>
      </c>
      <c r="S202" s="33">
        <f t="shared" si="40"/>
        <v>0.179438491610359</v>
      </c>
      <c r="T202" s="33">
        <f t="shared" si="40"/>
        <v>0.215362865221489</v>
      </c>
      <c r="U202" s="33">
        <f t="shared" si="40"/>
        <v>-0.0355863197296429</v>
      </c>
      <c r="V202" s="33">
        <f t="shared" si="40"/>
        <v>-0.104671406893737</v>
      </c>
      <c r="W202" s="33">
        <f t="shared" si="40"/>
        <v>0.240557553956835</v>
      </c>
      <c r="X202" s="33">
        <f t="shared" si="40"/>
        <v>-0.0949619427328742</v>
      </c>
      <c r="Y202" s="33">
        <f t="shared" si="40"/>
        <v>-0.100419479484597</v>
      </c>
      <c r="Z202" s="33">
        <f t="shared" si="40"/>
        <v>0.0262923351158646</v>
      </c>
      <c r="AA202" s="33">
        <f t="shared" si="40"/>
        <v>0.0777247069040381</v>
      </c>
      <c r="AB202" s="33">
        <f t="shared" si="40"/>
        <v>-0.0189898506056684</v>
      </c>
      <c r="AC202" s="33">
        <f t="shared" si="40"/>
        <v>0.0796488837424862</v>
      </c>
      <c r="AD202" s="33">
        <f t="shared" si="40"/>
        <v>-0.150276508225819</v>
      </c>
      <c r="AE202" s="33">
        <f t="shared" si="40"/>
        <v>-0.0232613814040404</v>
      </c>
      <c r="AF202" s="33">
        <f t="shared" si="40"/>
        <v>0.083674397453388</v>
      </c>
      <c r="AG202" s="33">
        <f t="shared" si="40"/>
        <v>-0.0178293826895231</v>
      </c>
      <c r="AH202" s="33">
        <f t="shared" si="40"/>
        <v>0.250211685012701</v>
      </c>
      <c r="AI202" s="33">
        <f t="shared" si="40"/>
        <v>-0.119878090077887</v>
      </c>
      <c r="AJ202" s="33">
        <f t="shared" si="40"/>
        <v>0.232703873539433</v>
      </c>
      <c r="AK202" s="33">
        <f t="shared" si="40"/>
        <v>0.0541627978953882</v>
      </c>
      <c r="AL202" s="33">
        <f t="shared" si="40"/>
        <v>-0.0240751614797416</v>
      </c>
      <c r="AM202" s="33">
        <f t="shared" si="40"/>
        <v>-0.0499398315282791</v>
      </c>
      <c r="AN202" s="33">
        <f t="shared" si="40"/>
        <v>-0.0108597258502906</v>
      </c>
      <c r="AO202" s="33">
        <f t="shared" si="40"/>
        <v>-0.0628392266165161</v>
      </c>
      <c r="AP202" s="33">
        <f t="shared" si="40"/>
        <v>-0.0487721446813625</v>
      </c>
      <c r="AQ202" s="33">
        <f t="shared" si="40"/>
        <v>0.159017048643088</v>
      </c>
      <c r="AR202" s="33">
        <f t="shared" si="40"/>
        <v>-0.0685396727384996</v>
      </c>
      <c r="AS202" s="33">
        <f t="shared" si="40"/>
        <v>-0.00120267180661471</v>
      </c>
      <c r="AT202" s="33">
        <f t="shared" si="40"/>
        <v>-0.0494233937397035</v>
      </c>
      <c r="AU202" s="33">
        <f t="shared" si="40"/>
        <v>-0.0537261698440207</v>
      </c>
      <c r="AV202" s="33">
        <f t="shared" si="40"/>
        <v>-0.00887401075516447</v>
      </c>
      <c r="AW202" s="33">
        <f t="shared" si="40"/>
        <v>-0.0560644924880909</v>
      </c>
      <c r="AX202" s="33">
        <f t="shared" si="40"/>
        <v>-0.0124223602484472</v>
      </c>
      <c r="AY202" s="33">
        <f t="shared" si="40"/>
        <v>-0.0105612939266942</v>
      </c>
      <c r="AZ202" s="33">
        <f t="shared" si="40"/>
        <v>0.0323398124088656</v>
      </c>
      <c r="BA202" s="33">
        <f t="shared" si="40"/>
        <v>-0.00272554544585168</v>
      </c>
      <c r="BB202" s="33">
        <f t="shared" si="40"/>
        <v>-0.285712497933567</v>
      </c>
      <c r="BC202" s="33">
        <f t="shared" si="40"/>
        <v>-0.0380085653104927</v>
      </c>
      <c r="BD202" s="33">
        <f t="shared" si="40"/>
        <v>0.0851419031719534</v>
      </c>
      <c r="BE202" s="33">
        <f t="shared" si="40"/>
        <v>-0.194935122877622</v>
      </c>
      <c r="BF202" s="33">
        <f t="shared" si="40"/>
        <v>0.0994300189993667</v>
      </c>
      <c r="BG202" s="33">
        <f t="shared" si="40"/>
        <v>-0.0633640552995393</v>
      </c>
      <c r="BH202" s="33">
        <f t="shared" si="40"/>
        <v>0.0147614075694438</v>
      </c>
      <c r="BI202" s="33">
        <f t="shared" si="40"/>
        <v>0.0644190246839254</v>
      </c>
      <c r="BJ202" s="33">
        <f t="shared" si="40"/>
        <v>-0.0152714932126696</v>
      </c>
      <c r="BK202" s="33">
        <f t="shared" si="40"/>
        <v>-0.176909821941413</v>
      </c>
      <c r="BL202" s="33">
        <f t="shared" si="40"/>
        <v>-0.511352225740339</v>
      </c>
      <c r="BM202" s="33">
        <f t="shared" si="40"/>
        <v>0.15756522955325</v>
      </c>
      <c r="BN202" s="33">
        <f t="shared" si="40"/>
        <v>0.0960591133004924</v>
      </c>
      <c r="BO202" s="33">
        <f t="shared" si="40"/>
        <v>0.421140580741266</v>
      </c>
      <c r="BP202" s="33">
        <f t="shared" si="40"/>
        <v>0.0594294770206023</v>
      </c>
      <c r="BQ202" s="33">
        <f t="shared" ref="BQ202:DS202" si="41">BQ159/BP159-1</f>
        <v>0.301099339913493</v>
      </c>
      <c r="BR202" s="33">
        <f t="shared" si="41"/>
        <v>-0.0207015526164464</v>
      </c>
      <c r="BS202" s="33">
        <f t="shared" si="41"/>
        <v>0.142102172636524</v>
      </c>
      <c r="BT202" s="33">
        <f t="shared" si="41"/>
        <v>0.0788926880298435</v>
      </c>
      <c r="BU202" s="33">
        <f t="shared" si="41"/>
        <v>-0.036736641221374</v>
      </c>
      <c r="BV202" s="33">
        <f t="shared" si="41"/>
        <v>0.00297176820208023</v>
      </c>
      <c r="BW202" s="33">
        <f t="shared" si="41"/>
        <v>0.232098765432099</v>
      </c>
      <c r="BX202" s="33">
        <f t="shared" si="41"/>
        <v>0.196402496607101</v>
      </c>
      <c r="BY202" s="33">
        <f t="shared" si="41"/>
        <v>0.111484217595702</v>
      </c>
      <c r="BZ202" s="33">
        <f t="shared" si="41"/>
        <v>0.0178275559474173</v>
      </c>
      <c r="CA202" s="33">
        <f t="shared" si="41"/>
        <v>0.00597907324364733</v>
      </c>
      <c r="CB202" s="33">
        <f t="shared" si="41"/>
        <v>-0.133135215453195</v>
      </c>
      <c r="CC202" s="33">
        <f t="shared" si="41"/>
        <v>-0.0872810269346923</v>
      </c>
      <c r="CD202" s="33">
        <f t="shared" si="41"/>
        <v>-0.150766928544706</v>
      </c>
      <c r="CE202" s="33">
        <f t="shared" si="41"/>
        <v>-0.000440528634361281</v>
      </c>
      <c r="CF202" s="33">
        <f t="shared" si="41"/>
        <v>-0.276718657699691</v>
      </c>
      <c r="CG202" s="33">
        <f t="shared" si="41"/>
        <v>0.0677555958862674</v>
      </c>
      <c r="CH202" s="33">
        <f t="shared" si="41"/>
        <v>0.0237960339943342</v>
      </c>
      <c r="CI202" s="33">
        <f t="shared" si="41"/>
        <v>-0.194798007747648</v>
      </c>
      <c r="CJ202" s="33">
        <f t="shared" si="41"/>
        <v>-0.0416787047078857</v>
      </c>
      <c r="CK202" s="33">
        <f t="shared" si="41"/>
        <v>-0.117897727272727</v>
      </c>
      <c r="CL202" s="33">
        <f t="shared" si="41"/>
        <v>-0.116280356477527</v>
      </c>
      <c r="CM202" s="33">
        <f t="shared" si="41"/>
        <v>-0.252946509519492</v>
      </c>
      <c r="CN202" s="33">
        <f t="shared" si="41"/>
        <v>0.16747572815534</v>
      </c>
      <c r="CO202" s="33">
        <f t="shared" si="41"/>
        <v>-0.0609243748314792</v>
      </c>
      <c r="CP202" s="33">
        <f t="shared" si="41"/>
        <v>-0.101750547045952</v>
      </c>
      <c r="CQ202" s="33">
        <f t="shared" si="41"/>
        <v>0.372716199756395</v>
      </c>
      <c r="CR202" s="33">
        <f t="shared" si="41"/>
        <v>0.294945480919689</v>
      </c>
      <c r="CS202" s="33">
        <f t="shared" si="41"/>
        <v>-0.224209078404402</v>
      </c>
      <c r="CT202" s="33">
        <f t="shared" si="41"/>
        <v>0.203014184397163</v>
      </c>
      <c r="CU202" s="33">
        <f t="shared" si="41"/>
        <v>-0.0412675018422991</v>
      </c>
      <c r="CV202" s="33">
        <f t="shared" si="41"/>
        <v>-0.222408710812923</v>
      </c>
      <c r="CW202" s="33">
        <f t="shared" si="41"/>
        <v>-0.0438247011952191</v>
      </c>
      <c r="CX202" s="33">
        <f t="shared" si="41"/>
        <v>-0.16406550847728</v>
      </c>
      <c r="CY202" s="33">
        <f t="shared" si="41"/>
        <v>0.113466334164589</v>
      </c>
      <c r="CZ202" s="33">
        <f t="shared" si="41"/>
        <v>0.153415453527436</v>
      </c>
      <c r="DA202" s="33">
        <f t="shared" si="41"/>
        <v>0.129843434180676</v>
      </c>
      <c r="DB202" s="33">
        <f t="shared" si="41"/>
        <v>-0.0820379965457686</v>
      </c>
      <c r="DC202" s="33">
        <f t="shared" si="41"/>
        <v>0.204139228598307</v>
      </c>
      <c r="DD202" s="33">
        <f t="shared" si="41"/>
        <v>0.572007356183777</v>
      </c>
      <c r="DE202" s="33">
        <f t="shared" si="41"/>
        <v>0.0418535127055306</v>
      </c>
      <c r="DF202" s="33">
        <f t="shared" si="41"/>
        <v>-0.106169296987088</v>
      </c>
      <c r="DG202" s="33">
        <f t="shared" si="41"/>
        <v>0.0133761369716425</v>
      </c>
      <c r="DH202" s="33">
        <f t="shared" si="41"/>
        <v>0.465102451739056</v>
      </c>
      <c r="DI202" s="33">
        <f t="shared" si="41"/>
        <v>-0.255172413793104</v>
      </c>
      <c r="DJ202" s="33">
        <f t="shared" si="41"/>
        <v>0.417178205738971</v>
      </c>
      <c r="DK202" s="33">
        <f t="shared" si="41"/>
        <v>-0.175069060773481</v>
      </c>
      <c r="DL202" s="33">
        <f t="shared" si="41"/>
        <v>-0.0171619924654668</v>
      </c>
      <c r="DM202" s="33">
        <f t="shared" si="41"/>
        <v>-0.0415344459590355</v>
      </c>
      <c r="DN202" s="33">
        <f t="shared" si="41"/>
        <v>-0.0169415960766831</v>
      </c>
      <c r="DO202" s="33">
        <f t="shared" si="41"/>
        <v>-0.0580498866213152</v>
      </c>
      <c r="DP202" s="33">
        <f t="shared" si="41"/>
        <v>0.170046788113427</v>
      </c>
      <c r="DQ202" s="33">
        <f t="shared" si="41"/>
        <v>-0.0255670103092783</v>
      </c>
      <c r="DR202" s="33">
        <f t="shared" si="41"/>
        <v>0.0186203977994075</v>
      </c>
      <c r="DS202" s="33">
        <f t="shared" si="41"/>
        <v>-0.0606564187785625</v>
      </c>
    </row>
    <row r="203" spans="1:123">
      <c r="A203" s="4" t="s">
        <v>35</v>
      </c>
      <c r="E203" s="33">
        <f t="shared" ref="E203:BP203" si="42">E160/D160-1</f>
        <v>0.0698081378861426</v>
      </c>
      <c r="F203" s="33">
        <f t="shared" si="42"/>
        <v>0.000550491073096904</v>
      </c>
      <c r="G203" s="33">
        <f t="shared" si="42"/>
        <v>0.0551115888861204</v>
      </c>
      <c r="H203" s="33">
        <f t="shared" si="42"/>
        <v>-0.0237965576125582</v>
      </c>
      <c r="I203" s="33">
        <f t="shared" si="42"/>
        <v>-0.0423533480627512</v>
      </c>
      <c r="J203" s="33">
        <f t="shared" si="42"/>
        <v>-0.0326680293310564</v>
      </c>
      <c r="K203" s="33">
        <f t="shared" si="42"/>
        <v>-0.0425885238023342</v>
      </c>
      <c r="L203" s="33">
        <f t="shared" si="42"/>
        <v>0.082203244102071</v>
      </c>
      <c r="M203" s="33">
        <f t="shared" si="42"/>
        <v>-0.0875717081720395</v>
      </c>
      <c r="N203" s="33">
        <f t="shared" si="42"/>
        <v>-0.11188883778441</v>
      </c>
      <c r="O203" s="33">
        <f t="shared" si="42"/>
        <v>0.02759300384345</v>
      </c>
      <c r="P203" s="33">
        <f t="shared" si="42"/>
        <v>0.17733836853032</v>
      </c>
      <c r="Q203" s="33">
        <f t="shared" si="42"/>
        <v>0.00269293581102259</v>
      </c>
      <c r="R203" s="33">
        <f t="shared" si="42"/>
        <v>-0.0529751273665742</v>
      </c>
      <c r="S203" s="33">
        <f t="shared" si="42"/>
        <v>-0.0318642336248675</v>
      </c>
      <c r="T203" s="33">
        <f t="shared" si="42"/>
        <v>0.000280706693802646</v>
      </c>
      <c r="U203" s="33">
        <f t="shared" si="42"/>
        <v>0.000149801405709526</v>
      </c>
      <c r="V203" s="33">
        <f t="shared" si="42"/>
        <v>-0.0523029549411588</v>
      </c>
      <c r="W203" s="33">
        <f t="shared" si="42"/>
        <v>-0.0782457680912336</v>
      </c>
      <c r="X203" s="33">
        <f t="shared" si="42"/>
        <v>0.0558534845779044</v>
      </c>
      <c r="Y203" s="33">
        <f t="shared" si="42"/>
        <v>-0.0634769855953072</v>
      </c>
      <c r="Z203" s="33">
        <f t="shared" si="42"/>
        <v>0.0220150365318266</v>
      </c>
      <c r="AA203" s="33">
        <f t="shared" si="42"/>
        <v>-0.0256518600177903</v>
      </c>
      <c r="AB203" s="33">
        <f t="shared" si="42"/>
        <v>0.0575293669712804</v>
      </c>
      <c r="AC203" s="33">
        <f t="shared" si="42"/>
        <v>0.0249597022249601</v>
      </c>
      <c r="AD203" s="33">
        <f t="shared" si="42"/>
        <v>0.0251902717494044</v>
      </c>
      <c r="AE203" s="33">
        <f t="shared" si="42"/>
        <v>0.0595554576902488</v>
      </c>
      <c r="AF203" s="33">
        <f t="shared" si="42"/>
        <v>-0.0235992999291271</v>
      </c>
      <c r="AG203" s="33">
        <f t="shared" si="42"/>
        <v>0.0376118400801986</v>
      </c>
      <c r="AH203" s="33">
        <f t="shared" si="42"/>
        <v>-0.00923237114670383</v>
      </c>
      <c r="AI203" s="33">
        <f t="shared" si="42"/>
        <v>-0.024658253062097</v>
      </c>
      <c r="AJ203" s="33">
        <f t="shared" si="42"/>
        <v>0.0328747848573687</v>
      </c>
      <c r="AK203" s="33">
        <f t="shared" si="42"/>
        <v>0.0163390126082958</v>
      </c>
      <c r="AL203" s="33">
        <f t="shared" si="42"/>
        <v>0.0511559429622819</v>
      </c>
      <c r="AM203" s="33">
        <f t="shared" si="42"/>
        <v>-0.146405433029504</v>
      </c>
      <c r="AN203" s="33">
        <f t="shared" si="42"/>
        <v>-0.00827541504895479</v>
      </c>
      <c r="AO203" s="33">
        <f t="shared" si="42"/>
        <v>-0.000683701853210428</v>
      </c>
      <c r="AP203" s="33">
        <f t="shared" si="42"/>
        <v>-0.0192391155990728</v>
      </c>
      <c r="AQ203" s="33">
        <f t="shared" si="42"/>
        <v>-0.0374043862251534</v>
      </c>
      <c r="AR203" s="33">
        <f t="shared" si="42"/>
        <v>-0.0963621040110935</v>
      </c>
      <c r="AS203" s="33">
        <f t="shared" si="42"/>
        <v>0.136569810389451</v>
      </c>
      <c r="AT203" s="33">
        <f t="shared" si="42"/>
        <v>0.0322367875142473</v>
      </c>
      <c r="AU203" s="33">
        <f t="shared" si="42"/>
        <v>-0.0177471324971221</v>
      </c>
      <c r="AV203" s="33">
        <f t="shared" si="42"/>
        <v>0.0927958147358774</v>
      </c>
      <c r="AW203" s="33">
        <f t="shared" si="42"/>
        <v>-0.0741666818912596</v>
      </c>
      <c r="AX203" s="33">
        <f t="shared" si="42"/>
        <v>0.113921105505955</v>
      </c>
      <c r="AY203" s="33">
        <f t="shared" si="42"/>
        <v>0.0565908763598848</v>
      </c>
      <c r="AZ203" s="33">
        <f t="shared" si="42"/>
        <v>0.00506293952402048</v>
      </c>
      <c r="BA203" s="33">
        <f t="shared" si="42"/>
        <v>0.0204794281432286</v>
      </c>
      <c r="BB203" s="33">
        <f t="shared" si="42"/>
        <v>-0.0183142377740659</v>
      </c>
      <c r="BC203" s="33">
        <f t="shared" si="42"/>
        <v>0.0621187996850714</v>
      </c>
      <c r="BD203" s="33">
        <f t="shared" si="42"/>
        <v>0.0193982993409252</v>
      </c>
      <c r="BE203" s="33">
        <f t="shared" si="42"/>
        <v>-0.0719642510797959</v>
      </c>
      <c r="BF203" s="33">
        <f t="shared" si="42"/>
        <v>-0.0322412633884418</v>
      </c>
      <c r="BG203" s="33">
        <f t="shared" si="42"/>
        <v>-0.27999261904245</v>
      </c>
      <c r="BH203" s="33">
        <f t="shared" si="42"/>
        <v>0.147461615592358</v>
      </c>
      <c r="BI203" s="33">
        <f t="shared" si="42"/>
        <v>-0.012694826242429</v>
      </c>
      <c r="BJ203" s="33">
        <f t="shared" si="42"/>
        <v>-0.0648402614732702</v>
      </c>
      <c r="BK203" s="33">
        <f t="shared" si="42"/>
        <v>-0.127073326976513</v>
      </c>
      <c r="BL203" s="33">
        <f t="shared" si="42"/>
        <v>-0.479292816828399</v>
      </c>
      <c r="BM203" s="33">
        <f t="shared" si="42"/>
        <v>0.104864245046159</v>
      </c>
      <c r="BN203" s="33">
        <f t="shared" si="42"/>
        <v>-0.0106146966531214</v>
      </c>
      <c r="BO203" s="33">
        <f t="shared" si="42"/>
        <v>0.117590988821094</v>
      </c>
      <c r="BP203" s="33">
        <f t="shared" si="42"/>
        <v>0.148027757924717</v>
      </c>
      <c r="BQ203" s="33">
        <f t="shared" ref="BQ203:DS203" si="43">BQ160/BP160-1</f>
        <v>0.0913078855170266</v>
      </c>
      <c r="BR203" s="33">
        <f t="shared" si="43"/>
        <v>0.0168417832113208</v>
      </c>
      <c r="BS203" s="33">
        <f t="shared" si="43"/>
        <v>0.0536043225171996</v>
      </c>
      <c r="BT203" s="33">
        <f t="shared" si="43"/>
        <v>0.260487488601676</v>
      </c>
      <c r="BU203" s="33">
        <f t="shared" si="43"/>
        <v>0.0688734985698018</v>
      </c>
      <c r="BV203" s="33">
        <f t="shared" si="43"/>
        <v>-0.10508142227595</v>
      </c>
      <c r="BW203" s="33">
        <f t="shared" si="43"/>
        <v>0.218212327814594</v>
      </c>
      <c r="BX203" s="33">
        <f t="shared" si="43"/>
        <v>0.0041840713613408</v>
      </c>
      <c r="BY203" s="33">
        <f t="shared" si="43"/>
        <v>0.132569402717664</v>
      </c>
      <c r="BZ203" s="33">
        <f t="shared" si="43"/>
        <v>0.0333862401037068</v>
      </c>
      <c r="CA203" s="33">
        <f t="shared" si="43"/>
        <v>0.0319607286504002</v>
      </c>
      <c r="CB203" s="33">
        <f t="shared" si="43"/>
        <v>-0.0655942730309481</v>
      </c>
      <c r="CC203" s="33">
        <f t="shared" si="43"/>
        <v>0.112389151574445</v>
      </c>
      <c r="CD203" s="33">
        <f t="shared" si="43"/>
        <v>-0.0529377070408494</v>
      </c>
      <c r="CE203" s="33">
        <f t="shared" si="43"/>
        <v>-0.00668485260072205</v>
      </c>
      <c r="CF203" s="33">
        <f t="shared" si="43"/>
        <v>0.0948576737463298</v>
      </c>
      <c r="CG203" s="33">
        <f t="shared" si="43"/>
        <v>0.0483174152281733</v>
      </c>
      <c r="CH203" s="33">
        <f t="shared" si="43"/>
        <v>-0.0619685775572593</v>
      </c>
      <c r="CI203" s="33">
        <f t="shared" si="43"/>
        <v>-0.0322658811640357</v>
      </c>
      <c r="CJ203" s="33">
        <f t="shared" si="43"/>
        <v>-0.0461419745109947</v>
      </c>
      <c r="CK203" s="33">
        <f t="shared" si="43"/>
        <v>-0.0956765541148777</v>
      </c>
      <c r="CL203" s="33">
        <f t="shared" si="43"/>
        <v>-0.0871428381345388</v>
      </c>
      <c r="CM203" s="33">
        <f t="shared" si="43"/>
        <v>-0.0860584822111303</v>
      </c>
      <c r="CN203" s="33">
        <f t="shared" si="43"/>
        <v>0.0180057795744524</v>
      </c>
      <c r="CO203" s="33">
        <f t="shared" si="43"/>
        <v>-0.00804313228529263</v>
      </c>
      <c r="CP203" s="33">
        <f t="shared" si="43"/>
        <v>-0.0424341483336503</v>
      </c>
      <c r="CQ203" s="33">
        <f t="shared" si="43"/>
        <v>0.108363684812079</v>
      </c>
      <c r="CR203" s="33">
        <f t="shared" si="43"/>
        <v>-0.102641258897114</v>
      </c>
      <c r="CS203" s="33">
        <f t="shared" si="43"/>
        <v>-0.0478766244043125</v>
      </c>
      <c r="CT203" s="33">
        <f t="shared" si="43"/>
        <v>0.141779573963966</v>
      </c>
      <c r="CU203" s="33">
        <f t="shared" si="43"/>
        <v>0.0196880847611682</v>
      </c>
      <c r="CV203" s="33">
        <f t="shared" si="43"/>
        <v>0.0417304760452475</v>
      </c>
      <c r="CW203" s="33">
        <f t="shared" si="43"/>
        <v>-0.0196181765087001</v>
      </c>
      <c r="CX203" s="33">
        <f t="shared" si="43"/>
        <v>-0.169777101366587</v>
      </c>
      <c r="CY203" s="33">
        <f t="shared" si="43"/>
        <v>0.177733563758764</v>
      </c>
      <c r="CZ203" s="33">
        <f t="shared" si="43"/>
        <v>-0.0379818899576641</v>
      </c>
      <c r="DA203" s="33">
        <f t="shared" si="43"/>
        <v>-0.0496305019220108</v>
      </c>
      <c r="DB203" s="33">
        <f t="shared" si="43"/>
        <v>-0.0598448214052897</v>
      </c>
      <c r="DC203" s="33">
        <f t="shared" si="43"/>
        <v>0.00421876858706471</v>
      </c>
      <c r="DD203" s="33">
        <f t="shared" si="43"/>
        <v>0.262281091559539</v>
      </c>
      <c r="DE203" s="33">
        <f t="shared" si="43"/>
        <v>-0.0929557401799976</v>
      </c>
      <c r="DF203" s="33">
        <f t="shared" si="43"/>
        <v>-0.000198641564403523</v>
      </c>
      <c r="DG203" s="33">
        <f t="shared" si="43"/>
        <v>0.0391911084829817</v>
      </c>
      <c r="DH203" s="33">
        <f t="shared" si="43"/>
        <v>0.0662574606977715</v>
      </c>
      <c r="DI203" s="33">
        <f t="shared" si="43"/>
        <v>-0.065245137857302</v>
      </c>
      <c r="DJ203" s="33">
        <f t="shared" si="43"/>
        <v>0.100680129522572</v>
      </c>
      <c r="DK203" s="33">
        <f t="shared" si="43"/>
        <v>-0.00833782334005917</v>
      </c>
      <c r="DL203" s="33">
        <f t="shared" si="43"/>
        <v>0.0553863235911241</v>
      </c>
      <c r="DM203" s="33">
        <f t="shared" si="43"/>
        <v>0.0955763637121771</v>
      </c>
      <c r="DN203" s="33">
        <f t="shared" si="43"/>
        <v>0.0166833690119121</v>
      </c>
      <c r="DO203" s="33">
        <f t="shared" si="43"/>
        <v>0.00535864166215516</v>
      </c>
      <c r="DP203" s="33">
        <f t="shared" si="43"/>
        <v>0.0135360342804098</v>
      </c>
      <c r="DQ203" s="33">
        <f t="shared" si="43"/>
        <v>-0.0535658693928739</v>
      </c>
      <c r="DR203" s="33">
        <f t="shared" si="43"/>
        <v>0.101424610428615</v>
      </c>
      <c r="DS203" s="33">
        <f t="shared" si="43"/>
        <v>0.0307482976556925</v>
      </c>
    </row>
    <row r="204" spans="1:123">
      <c r="A204" s="4" t="s">
        <v>36</v>
      </c>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f t="shared" ref="BA204:BP204" si="44">BA161/AZ161-1</f>
        <v>-0.0311168248727492</v>
      </c>
      <c r="BB204" s="33">
        <f t="shared" si="44"/>
        <v>-0.133422579185926</v>
      </c>
      <c r="BC204" s="33">
        <f t="shared" si="44"/>
        <v>0.075180226563385</v>
      </c>
      <c r="BD204" s="33">
        <f t="shared" si="44"/>
        <v>-0.0871647510337077</v>
      </c>
      <c r="BE204" s="33">
        <f t="shared" si="44"/>
        <v>-0.113326337894404</v>
      </c>
      <c r="BF204" s="33">
        <f t="shared" si="44"/>
        <v>0.126627218913502</v>
      </c>
      <c r="BG204" s="33">
        <f t="shared" si="44"/>
        <v>-0.0635591352872986</v>
      </c>
      <c r="BH204" s="33">
        <f t="shared" si="44"/>
        <v>-0.0583613917502145</v>
      </c>
      <c r="BI204" s="33">
        <f t="shared" si="44"/>
        <v>0.149582836730084</v>
      </c>
      <c r="BJ204" s="33">
        <f t="shared" si="44"/>
        <v>0.021773542634385</v>
      </c>
      <c r="BK204" s="33">
        <f t="shared" si="44"/>
        <v>-0.123927683871823</v>
      </c>
      <c r="BL204" s="33">
        <f t="shared" si="44"/>
        <v>-0.268393172427739</v>
      </c>
      <c r="BM204" s="33">
        <f t="shared" si="44"/>
        <v>0.0293846768561656</v>
      </c>
      <c r="BN204" s="33">
        <f t="shared" si="44"/>
        <v>0.0465477112852439</v>
      </c>
      <c r="BO204" s="33">
        <f t="shared" si="44"/>
        <v>-0.00667160859202731</v>
      </c>
      <c r="BP204" s="33">
        <f t="shared" si="44"/>
        <v>-0.0916550347118562</v>
      </c>
      <c r="BQ204" s="33">
        <f t="shared" ref="BQ204:DS204" si="45">BQ161/BP161-1</f>
        <v>0.0131578947777693</v>
      </c>
      <c r="BR204" s="33">
        <f t="shared" si="45"/>
        <v>0.0876623375732919</v>
      </c>
      <c r="BS204" s="33">
        <f t="shared" si="45"/>
        <v>0.179402953306699</v>
      </c>
      <c r="BT204" s="33">
        <f t="shared" si="45"/>
        <v>0.165399239672339</v>
      </c>
      <c r="BU204" s="33">
        <f t="shared" si="45"/>
        <v>0.0918977705473378</v>
      </c>
      <c r="BV204" s="33">
        <f t="shared" si="45"/>
        <v>-0.0162584097479497</v>
      </c>
      <c r="BW204" s="33">
        <f t="shared" si="45"/>
        <v>0.18011161842478</v>
      </c>
      <c r="BX204" s="33">
        <f t="shared" si="45"/>
        <v>0.0325028257604552</v>
      </c>
      <c r="BY204" s="33">
        <f t="shared" si="45"/>
        <v>0.20865544951827</v>
      </c>
      <c r="BZ204" s="33">
        <f t="shared" si="45"/>
        <v>-0.0727650727638133</v>
      </c>
      <c r="CA204" s="33">
        <f t="shared" si="45"/>
        <v>0.0358744394798813</v>
      </c>
      <c r="CB204" s="33">
        <f t="shared" si="45"/>
        <v>-0.00372564813334753</v>
      </c>
      <c r="CC204" s="33">
        <f t="shared" si="45"/>
        <v>-0.0476017441515062</v>
      </c>
      <c r="CD204" s="33">
        <f t="shared" si="45"/>
        <v>-0.0648607402109037</v>
      </c>
      <c r="CE204" s="33">
        <f t="shared" si="45"/>
        <v>0.0688320279312351</v>
      </c>
      <c r="CF204" s="33">
        <f t="shared" si="45"/>
        <v>-0.0233002292301958</v>
      </c>
      <c r="CG204" s="33">
        <f t="shared" si="45"/>
        <v>-0.0211184982540109</v>
      </c>
      <c r="CH204" s="33">
        <f t="shared" si="45"/>
        <v>-0.13259631483059</v>
      </c>
      <c r="CI204" s="33">
        <f t="shared" si="45"/>
        <v>0.0328317374343374</v>
      </c>
      <c r="CJ204" s="33">
        <f t="shared" si="45"/>
        <v>-0.126505246853821</v>
      </c>
      <c r="CK204" s="33">
        <f t="shared" si="45"/>
        <v>-0.0881439758101812</v>
      </c>
      <c r="CL204" s="33">
        <f t="shared" si="45"/>
        <v>0.00276090566769338</v>
      </c>
      <c r="CM204" s="33">
        <f t="shared" si="45"/>
        <v>-0.101321585999138</v>
      </c>
      <c r="CN204" s="33">
        <f t="shared" si="45"/>
        <v>0.15994317441441</v>
      </c>
      <c r="CO204" s="33">
        <f t="shared" si="45"/>
        <v>-0.107293868875723</v>
      </c>
      <c r="CP204" s="33">
        <f t="shared" si="45"/>
        <v>-0.143280047316264</v>
      </c>
      <c r="CQ204" s="33">
        <f t="shared" si="45"/>
        <v>0.0278134574454538</v>
      </c>
      <c r="CR204" s="33">
        <f t="shared" si="45"/>
        <v>0.104946524148915</v>
      </c>
      <c r="CS204" s="33">
        <f t="shared" si="45"/>
        <v>-0.0611010285051609</v>
      </c>
      <c r="CT204" s="33">
        <f t="shared" si="45"/>
        <v>0.186921626060046</v>
      </c>
      <c r="CU204" s="33">
        <f t="shared" si="45"/>
        <v>-0.0250000000894685</v>
      </c>
      <c r="CV204" s="33">
        <f t="shared" si="45"/>
        <v>0.0201107769529245</v>
      </c>
      <c r="CW204" s="33">
        <f t="shared" si="45"/>
        <v>-0.2068019746719</v>
      </c>
      <c r="CX204" s="33">
        <f t="shared" si="45"/>
        <v>-0.0850622407858855</v>
      </c>
      <c r="CY204" s="33">
        <f t="shared" si="45"/>
        <v>0.0907029479647172</v>
      </c>
      <c r="CZ204" s="33">
        <f t="shared" si="45"/>
        <v>0.0451160152884469</v>
      </c>
      <c r="DA204" s="33">
        <f t="shared" si="45"/>
        <v>-0.0862641009229175</v>
      </c>
      <c r="DB204" s="33">
        <f t="shared" si="45"/>
        <v>-0.0137981118042216</v>
      </c>
      <c r="DC204" s="33">
        <f t="shared" si="45"/>
        <v>0.00781542736947638</v>
      </c>
      <c r="DD204" s="33">
        <f t="shared" si="45"/>
        <v>0.13313825898481</v>
      </c>
      <c r="DE204" s="33">
        <f t="shared" si="45"/>
        <v>0.0677856680648172</v>
      </c>
      <c r="DF204" s="33">
        <f t="shared" si="45"/>
        <v>-0.0136218729862365</v>
      </c>
      <c r="DG204" s="33">
        <f t="shared" si="45"/>
        <v>0.116093366185421</v>
      </c>
      <c r="DH204" s="33">
        <f t="shared" si="45"/>
        <v>0.100297871474129</v>
      </c>
      <c r="DI204" s="33">
        <f t="shared" si="45"/>
        <v>0.0615307653349713</v>
      </c>
      <c r="DJ204" s="33">
        <f t="shared" si="45"/>
        <v>0.131479736065492</v>
      </c>
      <c r="DK204" s="33">
        <f t="shared" si="45"/>
        <v>-0.198062709602431</v>
      </c>
      <c r="DL204" s="33">
        <f t="shared" si="45"/>
        <v>-0.0492738589793645</v>
      </c>
      <c r="DM204" s="33">
        <f t="shared" si="45"/>
        <v>0.0512820513313186</v>
      </c>
      <c r="DN204" s="33">
        <f t="shared" si="45"/>
        <v>0.13129216396379</v>
      </c>
      <c r="DO204" s="33">
        <f t="shared" si="45"/>
        <v>-0.21758462787504</v>
      </c>
      <c r="DP204" s="33">
        <f t="shared" si="45"/>
        <v>0.0216500876824248</v>
      </c>
      <c r="DQ204" s="33">
        <f t="shared" si="45"/>
        <v>-0.00916380296120312</v>
      </c>
      <c r="DR204" s="33">
        <f t="shared" si="45"/>
        <v>0.0976518305960186</v>
      </c>
      <c r="DS204" s="33">
        <f t="shared" si="45"/>
        <v>-0.0557015239096164</v>
      </c>
    </row>
    <row r="205" spans="1:123">
      <c r="A205" s="4" t="s">
        <v>37</v>
      </c>
      <c r="E205" s="33">
        <f t="shared" ref="E205:BP205" si="46">E162/D162-1</f>
        <v>-0.0223276909948038</v>
      </c>
      <c r="F205" s="33">
        <f t="shared" si="46"/>
        <v>0.0557826384624642</v>
      </c>
      <c r="G205" s="33">
        <f t="shared" si="46"/>
        <v>-0.220311426055416</v>
      </c>
      <c r="H205" s="33">
        <f t="shared" si="46"/>
        <v>0.0819804448901913</v>
      </c>
      <c r="I205" s="33">
        <f t="shared" si="46"/>
        <v>-0.0649967504142376</v>
      </c>
      <c r="J205" s="33">
        <f t="shared" si="46"/>
        <v>-0.0642534604953087</v>
      </c>
      <c r="K205" s="33">
        <f t="shared" si="46"/>
        <v>0.208939624860908</v>
      </c>
      <c r="L205" s="33">
        <f t="shared" si="46"/>
        <v>-0.00294314991697042</v>
      </c>
      <c r="M205" s="33">
        <f t="shared" si="46"/>
        <v>0.0401449926622599</v>
      </c>
      <c r="N205" s="33">
        <f t="shared" si="46"/>
        <v>-0.148654418586433</v>
      </c>
      <c r="O205" s="33">
        <f t="shared" si="46"/>
        <v>-0.0523402068310675</v>
      </c>
      <c r="P205" s="33">
        <f t="shared" si="46"/>
        <v>0.0555337249694969</v>
      </c>
      <c r="Q205" s="33">
        <f t="shared" si="46"/>
        <v>-0.0557188010297162</v>
      </c>
      <c r="R205" s="33">
        <f t="shared" si="46"/>
        <v>-0.0782520651774088</v>
      </c>
      <c r="S205" s="33">
        <f t="shared" si="46"/>
        <v>0.219644369346589</v>
      </c>
      <c r="T205" s="33">
        <f t="shared" si="46"/>
        <v>0.0679230069572496</v>
      </c>
      <c r="U205" s="33">
        <f t="shared" si="46"/>
        <v>0.337185061665428</v>
      </c>
      <c r="V205" s="33">
        <f t="shared" si="46"/>
        <v>0.00793260792746864</v>
      </c>
      <c r="W205" s="33">
        <f t="shared" si="46"/>
        <v>0.0437795360359126</v>
      </c>
      <c r="X205" s="33">
        <f t="shared" si="46"/>
        <v>0.0304201702886879</v>
      </c>
      <c r="Y205" s="33">
        <f t="shared" si="46"/>
        <v>-0.11993346787553</v>
      </c>
      <c r="Z205" s="33">
        <f t="shared" si="46"/>
        <v>0.0158303852268562</v>
      </c>
      <c r="AA205" s="33">
        <f t="shared" si="46"/>
        <v>0.136245465078298</v>
      </c>
      <c r="AB205" s="33">
        <f t="shared" si="46"/>
        <v>-0.122493632063278</v>
      </c>
      <c r="AC205" s="33">
        <f t="shared" si="46"/>
        <v>0.116816836868138</v>
      </c>
      <c r="AD205" s="33">
        <f t="shared" si="46"/>
        <v>0.0428249729930346</v>
      </c>
      <c r="AE205" s="33">
        <f t="shared" si="46"/>
        <v>0.109824076507538</v>
      </c>
      <c r="AF205" s="33">
        <f t="shared" si="46"/>
        <v>0.0365855856112161</v>
      </c>
      <c r="AG205" s="33">
        <f t="shared" si="46"/>
        <v>-0.0596164023561965</v>
      </c>
      <c r="AH205" s="33">
        <f t="shared" si="46"/>
        <v>0.202692138139341</v>
      </c>
      <c r="AI205" s="33">
        <f t="shared" si="46"/>
        <v>-0.0204853020732972</v>
      </c>
      <c r="AJ205" s="33">
        <f t="shared" si="46"/>
        <v>-0.109364692362823</v>
      </c>
      <c r="AK205" s="33">
        <f t="shared" si="46"/>
        <v>0.0423331086366567</v>
      </c>
      <c r="AL205" s="33">
        <f t="shared" si="46"/>
        <v>-0.0054846483733384</v>
      </c>
      <c r="AM205" s="33">
        <f t="shared" si="46"/>
        <v>0.142128679799405</v>
      </c>
      <c r="AN205" s="33">
        <f t="shared" si="46"/>
        <v>0.11384951995741</v>
      </c>
      <c r="AO205" s="33">
        <f t="shared" si="46"/>
        <v>0.10517788786997</v>
      </c>
      <c r="AP205" s="33">
        <f t="shared" si="46"/>
        <v>0.0605063577219707</v>
      </c>
      <c r="AQ205" s="33">
        <f t="shared" si="46"/>
        <v>-0.0813626680572092</v>
      </c>
      <c r="AR205" s="33">
        <f t="shared" si="46"/>
        <v>-0.0116840552384763</v>
      </c>
      <c r="AS205" s="33">
        <f t="shared" si="46"/>
        <v>-0.0294751013452629</v>
      </c>
      <c r="AT205" s="33">
        <f t="shared" si="46"/>
        <v>-0.103438333782194</v>
      </c>
      <c r="AU205" s="33">
        <f t="shared" si="46"/>
        <v>-0.0102747609317255</v>
      </c>
      <c r="AV205" s="33">
        <f t="shared" si="46"/>
        <v>0.144324799107678</v>
      </c>
      <c r="AW205" s="33">
        <f t="shared" si="46"/>
        <v>0.00322933709536799</v>
      </c>
      <c r="AX205" s="33">
        <f t="shared" si="46"/>
        <v>0.14685853812042</v>
      </c>
      <c r="AY205" s="33">
        <f t="shared" si="46"/>
        <v>0.139540200199137</v>
      </c>
      <c r="AZ205" s="33">
        <f t="shared" si="46"/>
        <v>0.120291467064083</v>
      </c>
      <c r="BA205" s="33">
        <f t="shared" si="46"/>
        <v>0.209078365937486</v>
      </c>
      <c r="BB205" s="33">
        <f t="shared" si="46"/>
        <v>-0.0888977241987814</v>
      </c>
      <c r="BC205" s="33">
        <f t="shared" si="46"/>
        <v>0.42498471432304</v>
      </c>
      <c r="BD205" s="33">
        <f t="shared" si="46"/>
        <v>0.0542657494159628</v>
      </c>
      <c r="BE205" s="33">
        <f t="shared" si="46"/>
        <v>0.191558086475888</v>
      </c>
      <c r="BF205" s="33">
        <f t="shared" si="46"/>
        <v>-0.0271751439651335</v>
      </c>
      <c r="BG205" s="33">
        <f t="shared" si="46"/>
        <v>0.186053845288103</v>
      </c>
      <c r="BH205" s="33">
        <f t="shared" si="46"/>
        <v>-0.0563944714209843</v>
      </c>
      <c r="BI205" s="33">
        <f t="shared" si="46"/>
        <v>-0.0649698932451155</v>
      </c>
      <c r="BJ205" s="33">
        <f t="shared" si="46"/>
        <v>0.0502340978788127</v>
      </c>
      <c r="BK205" s="33">
        <f t="shared" si="46"/>
        <v>-0.113960471065051</v>
      </c>
      <c r="BL205" s="33">
        <f t="shared" si="46"/>
        <v>0.111714351061263</v>
      </c>
      <c r="BM205" s="33">
        <f t="shared" si="46"/>
        <v>0.0816454494452592</v>
      </c>
      <c r="BN205" s="33">
        <f t="shared" si="46"/>
        <v>0.0652695784709696</v>
      </c>
      <c r="BO205" s="33">
        <f t="shared" si="46"/>
        <v>-0.0511773817517661</v>
      </c>
      <c r="BP205" s="33">
        <f t="shared" si="46"/>
        <v>0.0144573753524562</v>
      </c>
      <c r="BQ205" s="33">
        <f t="shared" ref="BQ205:DS205" si="47">BQ162/BP162-1</f>
        <v>0.325228440142597</v>
      </c>
      <c r="BR205" s="33">
        <f t="shared" si="47"/>
        <v>0.0991665612102319</v>
      </c>
      <c r="BS205" s="33">
        <f t="shared" si="47"/>
        <v>0.110794005283354</v>
      </c>
      <c r="BT205" s="33">
        <f t="shared" si="47"/>
        <v>0.0505613347935518</v>
      </c>
      <c r="BU205" s="33">
        <f t="shared" si="47"/>
        <v>0.269012518080299</v>
      </c>
      <c r="BV205" s="33">
        <f t="shared" si="47"/>
        <v>-0.0891576567506016</v>
      </c>
      <c r="BW205" s="33">
        <f t="shared" si="47"/>
        <v>-0.102346894683244</v>
      </c>
      <c r="BX205" s="33">
        <f t="shared" si="47"/>
        <v>0.1556214444844</v>
      </c>
      <c r="BY205" s="33">
        <f t="shared" si="47"/>
        <v>0.259027401214756</v>
      </c>
      <c r="BZ205" s="33">
        <f t="shared" si="47"/>
        <v>0.150291990943878</v>
      </c>
      <c r="CA205" s="33">
        <f t="shared" si="47"/>
        <v>0.300837297614325</v>
      </c>
      <c r="CB205" s="33">
        <f t="shared" si="47"/>
        <v>-0.136589259870236</v>
      </c>
      <c r="CC205" s="33">
        <f t="shared" si="47"/>
        <v>0.280603302838689</v>
      </c>
      <c r="CD205" s="33">
        <f t="shared" si="47"/>
        <v>-0.137978011076783</v>
      </c>
      <c r="CE205" s="33">
        <f t="shared" si="47"/>
        <v>-0.0396332037331938</v>
      </c>
      <c r="CF205" s="33">
        <f t="shared" si="47"/>
        <v>0.0713205282889728</v>
      </c>
      <c r="CG205" s="33">
        <f t="shared" si="47"/>
        <v>-0.0368015477236777</v>
      </c>
      <c r="CH205" s="33">
        <f t="shared" si="47"/>
        <v>-0.117127253103716</v>
      </c>
      <c r="CI205" s="33">
        <f t="shared" si="47"/>
        <v>0.0283731486589704</v>
      </c>
      <c r="CJ205" s="33">
        <f t="shared" si="47"/>
        <v>-0.131356860986958</v>
      </c>
      <c r="CK205" s="33">
        <f t="shared" si="47"/>
        <v>-0.0761704821116913</v>
      </c>
      <c r="CL205" s="33">
        <f t="shared" si="47"/>
        <v>-0.0213761480896161</v>
      </c>
      <c r="CM205" s="33">
        <f t="shared" si="47"/>
        <v>0.187978613402104</v>
      </c>
      <c r="CN205" s="33">
        <f t="shared" si="47"/>
        <v>-0.125432705542482</v>
      </c>
      <c r="CO205" s="33">
        <f t="shared" si="47"/>
        <v>0.132403840614176</v>
      </c>
      <c r="CP205" s="33">
        <f t="shared" si="47"/>
        <v>-0.165100515795004</v>
      </c>
      <c r="CQ205" s="33">
        <f t="shared" si="47"/>
        <v>-0.324064991895016</v>
      </c>
      <c r="CR205" s="33">
        <f t="shared" si="47"/>
        <v>0.520502459811874</v>
      </c>
      <c r="CS205" s="33">
        <f t="shared" si="47"/>
        <v>0.110460651906481</v>
      </c>
      <c r="CT205" s="33">
        <f t="shared" si="47"/>
        <v>0.134358748984167</v>
      </c>
      <c r="CU205" s="33">
        <f t="shared" si="47"/>
        <v>-0.136514916891614</v>
      </c>
      <c r="CV205" s="33">
        <f t="shared" si="47"/>
        <v>-0.0727406879317508</v>
      </c>
      <c r="CW205" s="33">
        <f t="shared" si="47"/>
        <v>-0.0986763102988002</v>
      </c>
      <c r="CX205" s="33">
        <f t="shared" si="47"/>
        <v>-0.246053834172704</v>
      </c>
      <c r="CY205" s="33">
        <f t="shared" si="47"/>
        <v>0.00271851650377886</v>
      </c>
      <c r="CZ205" s="33">
        <f t="shared" si="47"/>
        <v>0.120320567870972</v>
      </c>
      <c r="DA205" s="33">
        <f t="shared" si="47"/>
        <v>-0.216049218153768</v>
      </c>
      <c r="DB205" s="33">
        <f t="shared" si="47"/>
        <v>-0.109598768790813</v>
      </c>
      <c r="DC205" s="33">
        <f t="shared" si="47"/>
        <v>-0.270805810797498</v>
      </c>
      <c r="DD205" s="33">
        <f t="shared" si="47"/>
        <v>-0.0919838153493925</v>
      </c>
      <c r="DE205" s="33">
        <f t="shared" si="47"/>
        <v>-0.043246189969137</v>
      </c>
      <c r="DF205" s="33">
        <f t="shared" si="47"/>
        <v>-0.218701521677128</v>
      </c>
      <c r="DG205" s="33">
        <f t="shared" si="47"/>
        <v>0.174204781094543</v>
      </c>
      <c r="DH205" s="33">
        <f t="shared" si="47"/>
        <v>0.0659114379857204</v>
      </c>
      <c r="DI205" s="33">
        <f t="shared" si="47"/>
        <v>-0.0143768825480228</v>
      </c>
      <c r="DJ205" s="33">
        <f t="shared" si="47"/>
        <v>-0.0238285496801878</v>
      </c>
      <c r="DK205" s="33">
        <f t="shared" si="47"/>
        <v>-0.168266451986513</v>
      </c>
      <c r="DL205" s="33">
        <f t="shared" si="47"/>
        <v>-0.13647621372917</v>
      </c>
      <c r="DM205" s="33">
        <f t="shared" si="47"/>
        <v>0.00590978628501126</v>
      </c>
      <c r="DN205" s="33">
        <f t="shared" si="47"/>
        <v>0.370815072329662</v>
      </c>
      <c r="DO205" s="33">
        <f t="shared" si="47"/>
        <v>-0.195438523711439</v>
      </c>
      <c r="DP205" s="33">
        <f t="shared" si="47"/>
        <v>0.00545031205561708</v>
      </c>
      <c r="DQ205" s="33">
        <f t="shared" si="47"/>
        <v>0.0332521372394934</v>
      </c>
      <c r="DR205" s="33">
        <f t="shared" si="47"/>
        <v>-0.0296123378830577</v>
      </c>
      <c r="DS205" s="33">
        <f t="shared" si="47"/>
        <v>0.0679576020170876</v>
      </c>
    </row>
    <row r="206" spans="1:123">
      <c r="A206" s="4" t="s">
        <v>38</v>
      </c>
      <c r="E206" s="33">
        <f t="shared" ref="E206:BP206" si="48">E163/D163-1</f>
        <v>0.638913581382926</v>
      </c>
      <c r="F206" s="33">
        <f t="shared" si="48"/>
        <v>-0.10297589416075</v>
      </c>
      <c r="G206" s="33">
        <f t="shared" si="48"/>
        <v>-0.172237933503433</v>
      </c>
      <c r="H206" s="33">
        <f t="shared" si="48"/>
        <v>-0.237594259793609</v>
      </c>
      <c r="I206" s="33">
        <f t="shared" si="48"/>
        <v>-0.0646575617930449</v>
      </c>
      <c r="J206" s="33">
        <f t="shared" si="48"/>
        <v>-0.0416790320985112</v>
      </c>
      <c r="K206" s="33">
        <f t="shared" si="48"/>
        <v>0.0869424968556212</v>
      </c>
      <c r="L206" s="33">
        <f t="shared" si="48"/>
        <v>-0.0827103729528764</v>
      </c>
      <c r="M206" s="33">
        <f t="shared" si="48"/>
        <v>-0.0289708777619605</v>
      </c>
      <c r="N206" s="33">
        <f t="shared" si="48"/>
        <v>-0.108127136036243</v>
      </c>
      <c r="O206" s="33">
        <f t="shared" si="48"/>
        <v>0.0337703520556789</v>
      </c>
      <c r="P206" s="33">
        <f t="shared" si="48"/>
        <v>0.00246219689840488</v>
      </c>
      <c r="Q206" s="33">
        <f t="shared" si="48"/>
        <v>0.0161683307896727</v>
      </c>
      <c r="R206" s="33">
        <f t="shared" si="48"/>
        <v>-0.033622080224485</v>
      </c>
      <c r="S206" s="33">
        <f t="shared" si="48"/>
        <v>0.0834735484721729</v>
      </c>
      <c r="T206" s="33">
        <f t="shared" si="48"/>
        <v>0.0914880467961923</v>
      </c>
      <c r="U206" s="33">
        <f t="shared" si="48"/>
        <v>0.108263489205067</v>
      </c>
      <c r="V206" s="33">
        <f t="shared" si="48"/>
        <v>-0.027664966256821</v>
      </c>
      <c r="W206" s="33">
        <f t="shared" si="48"/>
        <v>0.21209163386927</v>
      </c>
      <c r="X206" s="33">
        <f t="shared" si="48"/>
        <v>0.04258825436115</v>
      </c>
      <c r="Y206" s="33">
        <f t="shared" si="48"/>
        <v>-0.0817893060437297</v>
      </c>
      <c r="Z206" s="33">
        <f t="shared" si="48"/>
        <v>0.0142451457814174</v>
      </c>
      <c r="AA206" s="33">
        <f t="shared" si="48"/>
        <v>0.0142614092789906</v>
      </c>
      <c r="AB206" s="33">
        <f t="shared" si="48"/>
        <v>-0.0302099265609477</v>
      </c>
      <c r="AC206" s="33">
        <f t="shared" si="48"/>
        <v>-0.0604268635991532</v>
      </c>
      <c r="AD206" s="33">
        <f t="shared" si="48"/>
        <v>-0.0812550635486811</v>
      </c>
      <c r="AE206" s="33">
        <f t="shared" si="48"/>
        <v>0.153248803430431</v>
      </c>
      <c r="AF206" s="33">
        <f t="shared" si="48"/>
        <v>0.0380778150868843</v>
      </c>
      <c r="AG206" s="33">
        <f t="shared" si="48"/>
        <v>-0.0309211337749046</v>
      </c>
      <c r="AH206" s="33">
        <f t="shared" si="48"/>
        <v>0.0767181683062927</v>
      </c>
      <c r="AI206" s="33">
        <f t="shared" si="48"/>
        <v>-0.0406472023206833</v>
      </c>
      <c r="AJ206" s="33">
        <f t="shared" si="48"/>
        <v>-0.0154265607634354</v>
      </c>
      <c r="AK206" s="33">
        <f t="shared" si="48"/>
        <v>-0.000479941639096926</v>
      </c>
      <c r="AL206" s="33">
        <f t="shared" si="48"/>
        <v>0.0578081570502758</v>
      </c>
      <c r="AM206" s="33">
        <f t="shared" si="48"/>
        <v>-0.0700686831128484</v>
      </c>
      <c r="AN206" s="33">
        <f t="shared" si="48"/>
        <v>0.14603799517833</v>
      </c>
      <c r="AO206" s="33">
        <f t="shared" si="48"/>
        <v>0.0519560942618817</v>
      </c>
      <c r="AP206" s="33">
        <f t="shared" si="48"/>
        <v>0.0869405028590711</v>
      </c>
      <c r="AQ206" s="33">
        <f t="shared" si="48"/>
        <v>0.226961464207411</v>
      </c>
      <c r="AR206" s="33">
        <f t="shared" si="48"/>
        <v>0.0876912428010732</v>
      </c>
      <c r="AS206" s="33">
        <f t="shared" si="48"/>
        <v>-0.161027638318948</v>
      </c>
      <c r="AT206" s="33">
        <f t="shared" si="48"/>
        <v>0.114510485166222</v>
      </c>
      <c r="AU206" s="33">
        <f t="shared" si="48"/>
        <v>-0.00218436388212229</v>
      </c>
      <c r="AV206" s="33">
        <f t="shared" si="48"/>
        <v>0.248294291205693</v>
      </c>
      <c r="AW206" s="33">
        <f t="shared" si="48"/>
        <v>0.0793167004167219</v>
      </c>
      <c r="AX206" s="33">
        <f t="shared" si="48"/>
        <v>0.011508921896525</v>
      </c>
      <c r="AY206" s="33">
        <f t="shared" si="48"/>
        <v>0.00686284615977906</v>
      </c>
      <c r="AZ206" s="33">
        <f t="shared" si="48"/>
        <v>0.27148430396633</v>
      </c>
      <c r="BA206" s="33">
        <f t="shared" si="48"/>
        <v>0.12655169460844</v>
      </c>
      <c r="BB206" s="33">
        <f t="shared" si="48"/>
        <v>-0.096496697133407</v>
      </c>
      <c r="BC206" s="33">
        <f t="shared" si="48"/>
        <v>0.116828138076325</v>
      </c>
      <c r="BD206" s="33">
        <f t="shared" si="48"/>
        <v>0.257368377185142</v>
      </c>
      <c r="BE206" s="33">
        <f t="shared" si="48"/>
        <v>-0.0123706719829707</v>
      </c>
      <c r="BF206" s="33">
        <f t="shared" si="48"/>
        <v>0.24767905622516</v>
      </c>
      <c r="BG206" s="33">
        <f t="shared" si="48"/>
        <v>0.221905070430236</v>
      </c>
      <c r="BH206" s="33">
        <f t="shared" si="48"/>
        <v>-0.0776585819237143</v>
      </c>
      <c r="BI206" s="33">
        <f t="shared" si="48"/>
        <v>-0.244530354835655</v>
      </c>
      <c r="BJ206" s="33">
        <f t="shared" si="48"/>
        <v>-0.0804547120709699</v>
      </c>
      <c r="BK206" s="33">
        <f t="shared" si="48"/>
        <v>-0.124982839155448</v>
      </c>
      <c r="BL206" s="33">
        <f t="shared" si="48"/>
        <v>-0.198264925515476</v>
      </c>
      <c r="BM206" s="33">
        <f t="shared" si="48"/>
        <v>0.15947378810888</v>
      </c>
      <c r="BN206" s="33">
        <f t="shared" si="48"/>
        <v>-0.0570466431344391</v>
      </c>
      <c r="BO206" s="33">
        <f t="shared" si="48"/>
        <v>0.207702396112895</v>
      </c>
      <c r="BP206" s="33">
        <f t="shared" si="48"/>
        <v>-0.0606510361563296</v>
      </c>
      <c r="BQ206" s="33">
        <f t="shared" ref="BQ206:DS206" si="49">BQ163/BP163-1</f>
        <v>-0.00842545379899284</v>
      </c>
      <c r="BR206" s="33">
        <f t="shared" si="49"/>
        <v>0.0811189044855041</v>
      </c>
      <c r="BS206" s="33">
        <f t="shared" si="49"/>
        <v>0.411627528743342</v>
      </c>
      <c r="BT206" s="33">
        <f t="shared" si="49"/>
        <v>0.00466488261530129</v>
      </c>
      <c r="BU206" s="33">
        <f t="shared" si="49"/>
        <v>0.16290213221195</v>
      </c>
      <c r="BV206" s="33">
        <f t="shared" si="49"/>
        <v>-0.128825171220333</v>
      </c>
      <c r="BW206" s="33">
        <f t="shared" si="49"/>
        <v>-0.0496495840915574</v>
      </c>
      <c r="BX206" s="33">
        <f t="shared" si="49"/>
        <v>0.0679596776042535</v>
      </c>
      <c r="BY206" s="33">
        <f t="shared" si="49"/>
        <v>0.129803220139877</v>
      </c>
      <c r="BZ206" s="33">
        <f t="shared" si="49"/>
        <v>0.0894157296358122</v>
      </c>
      <c r="CA206" s="33">
        <f t="shared" si="49"/>
        <v>0.291489082355582</v>
      </c>
      <c r="CB206" s="33">
        <f t="shared" si="49"/>
        <v>-0.126860320857738</v>
      </c>
      <c r="CC206" s="33">
        <f t="shared" si="49"/>
        <v>0.309783196839621</v>
      </c>
      <c r="CD206" s="33">
        <f t="shared" si="49"/>
        <v>-0.127307596620692</v>
      </c>
      <c r="CE206" s="33">
        <f t="shared" si="49"/>
        <v>0.0910557510289276</v>
      </c>
      <c r="CF206" s="33">
        <f t="shared" si="49"/>
        <v>-0.0946516161109221</v>
      </c>
      <c r="CG206" s="33">
        <f t="shared" si="49"/>
        <v>-0.103608816414424</v>
      </c>
      <c r="CH206" s="33">
        <f t="shared" si="49"/>
        <v>-0.22801030175762</v>
      </c>
      <c r="CI206" s="33">
        <f t="shared" si="49"/>
        <v>0.16919355821561</v>
      </c>
      <c r="CJ206" s="33">
        <f t="shared" si="49"/>
        <v>-0.177572118518519</v>
      </c>
      <c r="CK206" s="33">
        <f t="shared" si="49"/>
        <v>0.0799196048970594</v>
      </c>
      <c r="CL206" s="33">
        <f t="shared" si="49"/>
        <v>0.0530705640748059</v>
      </c>
      <c r="CM206" s="33">
        <f t="shared" si="49"/>
        <v>0.167753401078268</v>
      </c>
      <c r="CN206" s="33">
        <f t="shared" si="49"/>
        <v>-0.0598465669378438</v>
      </c>
      <c r="CO206" s="33">
        <f t="shared" si="49"/>
        <v>-0.0331170101850541</v>
      </c>
      <c r="CP206" s="33">
        <f t="shared" si="49"/>
        <v>-0.119958076112615</v>
      </c>
      <c r="CQ206" s="33">
        <f t="shared" si="49"/>
        <v>-0.128455806380372</v>
      </c>
      <c r="CR206" s="33">
        <f t="shared" si="49"/>
        <v>0.139410636073501</v>
      </c>
      <c r="CS206" s="33">
        <f t="shared" si="49"/>
        <v>-0.0323298331899801</v>
      </c>
      <c r="CT206" s="33">
        <f t="shared" si="49"/>
        <v>0.169545255473521</v>
      </c>
      <c r="CU206" s="33">
        <f t="shared" si="49"/>
        <v>-0.00341704120723707</v>
      </c>
      <c r="CV206" s="33">
        <f t="shared" si="49"/>
        <v>0.0068080469902676</v>
      </c>
      <c r="CW206" s="33">
        <f t="shared" si="49"/>
        <v>-0.118710234508792</v>
      </c>
      <c r="CX206" s="33">
        <f t="shared" si="49"/>
        <v>-0.155870723801395</v>
      </c>
      <c r="CY206" s="33">
        <f t="shared" si="49"/>
        <v>0.0145216635636369</v>
      </c>
      <c r="CZ206" s="33">
        <f t="shared" si="49"/>
        <v>0.0854912338447789</v>
      </c>
      <c r="DA206" s="33">
        <f t="shared" si="49"/>
        <v>-0.139602456594789</v>
      </c>
      <c r="DB206" s="33">
        <f t="shared" si="49"/>
        <v>0.0958465081877427</v>
      </c>
      <c r="DC206" s="33">
        <f t="shared" si="49"/>
        <v>-0.0822243317321192</v>
      </c>
      <c r="DD206" s="33">
        <f t="shared" si="49"/>
        <v>0.0635623026092282</v>
      </c>
      <c r="DE206" s="33">
        <f t="shared" si="49"/>
        <v>0.0698250128912419</v>
      </c>
      <c r="DF206" s="33">
        <f t="shared" si="49"/>
        <v>0.00530268676721191</v>
      </c>
      <c r="DG206" s="33">
        <f t="shared" si="49"/>
        <v>0.11751985197289</v>
      </c>
      <c r="DH206" s="33">
        <f t="shared" si="49"/>
        <v>-0.00981290331460893</v>
      </c>
      <c r="DI206" s="33">
        <f t="shared" si="49"/>
        <v>0.16382562048841</v>
      </c>
      <c r="DJ206" s="33">
        <f t="shared" si="49"/>
        <v>-0.00111778480415092</v>
      </c>
      <c r="DK206" s="33">
        <f t="shared" si="49"/>
        <v>0.0818831909836868</v>
      </c>
      <c r="DL206" s="33">
        <f t="shared" si="49"/>
        <v>-0.194317972955436</v>
      </c>
      <c r="DM206" s="33">
        <f t="shared" si="49"/>
        <v>-0.0210294320294191</v>
      </c>
      <c r="DN206" s="33">
        <f t="shared" si="49"/>
        <v>0.169659493984834</v>
      </c>
      <c r="DO206" s="33">
        <f t="shared" si="49"/>
        <v>-0.018587891152738</v>
      </c>
      <c r="DP206" s="33">
        <f t="shared" si="49"/>
        <v>-0.0718900189943251</v>
      </c>
      <c r="DQ206" s="33">
        <f t="shared" si="49"/>
        <v>0.0035033027553999</v>
      </c>
      <c r="DR206" s="33">
        <f t="shared" si="49"/>
        <v>-0.0385915395404696</v>
      </c>
      <c r="DS206" s="33">
        <f t="shared" si="49"/>
        <v>0.0105192054164998</v>
      </c>
    </row>
    <row r="207" spans="1:123">
      <c r="A207" s="4" t="s">
        <v>39</v>
      </c>
      <c r="E207" s="33">
        <f t="shared" ref="E207:BP207" si="50">E164/D164-1</f>
        <v>0.106338991296288</v>
      </c>
      <c r="F207" s="33">
        <f t="shared" si="50"/>
        <v>0.13849559885075</v>
      </c>
      <c r="G207" s="33">
        <f t="shared" si="50"/>
        <v>-0.0219414893617021</v>
      </c>
      <c r="H207" s="33">
        <f t="shared" si="50"/>
        <v>0.0535479946686945</v>
      </c>
      <c r="I207" s="33">
        <f t="shared" si="50"/>
        <v>-0.0779103620392567</v>
      </c>
      <c r="J207" s="33">
        <f t="shared" si="50"/>
        <v>-0.122539035980991</v>
      </c>
      <c r="K207" s="33">
        <f t="shared" si="50"/>
        <v>-0.164410058027079</v>
      </c>
      <c r="L207" s="33">
        <f t="shared" si="50"/>
        <v>0.0159488797516705</v>
      </c>
      <c r="M207" s="33">
        <f t="shared" si="50"/>
        <v>-0.0795505617977529</v>
      </c>
      <c r="N207" s="33">
        <f t="shared" si="50"/>
        <v>-0.1005859375</v>
      </c>
      <c r="O207" s="33">
        <f t="shared" si="50"/>
        <v>0.0536070877465311</v>
      </c>
      <c r="P207" s="33">
        <f t="shared" si="50"/>
        <v>-0.017364657814096</v>
      </c>
      <c r="Q207" s="33">
        <f t="shared" si="50"/>
        <v>-0.127992701068204</v>
      </c>
      <c r="R207" s="33">
        <f t="shared" si="50"/>
        <v>0.178443113772455</v>
      </c>
      <c r="S207" s="33">
        <f t="shared" si="50"/>
        <v>0.146341463414634</v>
      </c>
      <c r="T207" s="33">
        <f t="shared" si="50"/>
        <v>0.00443262411347534</v>
      </c>
      <c r="U207" s="33">
        <f t="shared" si="50"/>
        <v>-0.236000376676462</v>
      </c>
      <c r="V207" s="33">
        <f t="shared" si="50"/>
        <v>-0.0393518518518519</v>
      </c>
      <c r="W207" s="33">
        <f t="shared" si="50"/>
        <v>-0.0734939759036145</v>
      </c>
      <c r="X207" s="33">
        <f t="shared" si="50"/>
        <v>-0.0889644024116873</v>
      </c>
      <c r="Y207" s="33">
        <f t="shared" si="50"/>
        <v>-0.02</v>
      </c>
      <c r="Z207" s="33">
        <f t="shared" si="50"/>
        <v>0.064139941690962</v>
      </c>
      <c r="AA207" s="33">
        <f t="shared" si="50"/>
        <v>-0.0890410958904109</v>
      </c>
      <c r="AB207" s="33">
        <f t="shared" si="50"/>
        <v>0.0652403570728626</v>
      </c>
      <c r="AC207" s="33">
        <f t="shared" si="50"/>
        <v>-0.114102790057358</v>
      </c>
      <c r="AD207" s="33">
        <f t="shared" si="50"/>
        <v>0.0963081861958266</v>
      </c>
      <c r="AE207" s="33">
        <f t="shared" si="50"/>
        <v>0.128843338213763</v>
      </c>
      <c r="AF207" s="33">
        <f t="shared" si="50"/>
        <v>0.0298313878080414</v>
      </c>
      <c r="AG207" s="33">
        <f t="shared" si="50"/>
        <v>0.089416506586653</v>
      </c>
      <c r="AH207" s="33">
        <f t="shared" si="50"/>
        <v>0.0862262038073909</v>
      </c>
      <c r="AI207" s="33">
        <f t="shared" si="50"/>
        <v>0.0515463917525774</v>
      </c>
      <c r="AJ207" s="33">
        <f t="shared" si="50"/>
        <v>0.0403050158251599</v>
      </c>
      <c r="AK207" s="33">
        <f t="shared" si="50"/>
        <v>0.156450137236962</v>
      </c>
      <c r="AL207" s="33">
        <f t="shared" si="50"/>
        <v>0.0688291139240507</v>
      </c>
      <c r="AM207" s="33">
        <f t="shared" si="50"/>
        <v>-0.104889302321999</v>
      </c>
      <c r="AN207" s="33">
        <f t="shared" si="50"/>
        <v>0.327614379084967</v>
      </c>
      <c r="AO207" s="33">
        <f t="shared" si="50"/>
        <v>-0.0354616076389571</v>
      </c>
      <c r="AP207" s="33">
        <f t="shared" si="50"/>
        <v>0.129092426826987</v>
      </c>
      <c r="AQ207" s="33">
        <f t="shared" si="50"/>
        <v>-0.0128923766816144</v>
      </c>
      <c r="AR207" s="33">
        <f t="shared" si="50"/>
        <v>0.0283929585462805</v>
      </c>
      <c r="AS207" s="33">
        <f t="shared" si="50"/>
        <v>0.137711550557449</v>
      </c>
      <c r="AT207" s="33">
        <f t="shared" si="50"/>
        <v>0.0304937076476284</v>
      </c>
      <c r="AU207" s="33">
        <f t="shared" si="50"/>
        <v>-0.0352278064819165</v>
      </c>
      <c r="AV207" s="33">
        <f t="shared" si="50"/>
        <v>0.327750866453006</v>
      </c>
      <c r="AW207" s="33">
        <f t="shared" si="50"/>
        <v>-0.0654676258992806</v>
      </c>
      <c r="AX207" s="33">
        <f t="shared" si="50"/>
        <v>0.105465742879138</v>
      </c>
      <c r="AY207" s="33">
        <f t="shared" si="50"/>
        <v>-0.0183724041806517</v>
      </c>
      <c r="AZ207" s="33">
        <f t="shared" si="50"/>
        <v>0.00272585669781922</v>
      </c>
      <c r="BA207" s="33">
        <f t="shared" si="50"/>
        <v>0.0619848119425011</v>
      </c>
      <c r="BB207" s="33">
        <f t="shared" si="50"/>
        <v>-0.307760891588592</v>
      </c>
      <c r="BC207" s="33">
        <f t="shared" si="50"/>
        <v>0.0222567287784678</v>
      </c>
      <c r="BD207" s="33">
        <f t="shared" si="50"/>
        <v>0.156962025316456</v>
      </c>
      <c r="BE207" s="33">
        <f t="shared" si="50"/>
        <v>-0.0544900838412069</v>
      </c>
      <c r="BF207" s="33">
        <f t="shared" si="50"/>
        <v>0.244843049327354</v>
      </c>
      <c r="BG207" s="33">
        <f t="shared" si="50"/>
        <v>0.242179748276125</v>
      </c>
      <c r="BH207" s="33">
        <f t="shared" si="50"/>
        <v>-0.00257216347527867</v>
      </c>
      <c r="BI207" s="33">
        <f t="shared" si="50"/>
        <v>0.200286532951289</v>
      </c>
      <c r="BJ207" s="33">
        <f t="shared" si="50"/>
        <v>-0.0950107424206253</v>
      </c>
      <c r="BK207" s="33">
        <f t="shared" si="50"/>
        <v>-0.313092592687206</v>
      </c>
      <c r="BL207" s="33">
        <f t="shared" si="50"/>
        <v>-0.350783339701949</v>
      </c>
      <c r="BM207" s="33">
        <f t="shared" si="50"/>
        <v>0.408631828317938</v>
      </c>
      <c r="BN207" s="33">
        <f t="shared" si="50"/>
        <v>0.181443298969072</v>
      </c>
      <c r="BO207" s="33">
        <f t="shared" si="50"/>
        <v>0.285165794066318</v>
      </c>
      <c r="BP207" s="33">
        <f t="shared" si="50"/>
        <v>-0.0226383601804604</v>
      </c>
      <c r="BQ207" s="33">
        <f t="shared" ref="BQ207:DS207" si="51">BQ164/BP164-1</f>
        <v>0.110461880912632</v>
      </c>
      <c r="BR207" s="33">
        <f t="shared" si="51"/>
        <v>0.0706589827110999</v>
      </c>
      <c r="BS207" s="33">
        <f t="shared" si="51"/>
        <v>0.225306255123576</v>
      </c>
      <c r="BT207" s="33">
        <f t="shared" si="51"/>
        <v>0.125358303076629</v>
      </c>
      <c r="BU207" s="33">
        <f t="shared" si="51"/>
        <v>0.0640176600441502</v>
      </c>
      <c r="BV207" s="33">
        <f t="shared" si="51"/>
        <v>0.117459304181296</v>
      </c>
      <c r="BW207" s="33">
        <f t="shared" si="51"/>
        <v>0.0622887099698044</v>
      </c>
      <c r="BX207" s="33">
        <f t="shared" si="51"/>
        <v>0.0486183524504693</v>
      </c>
      <c r="BY207" s="33">
        <f t="shared" si="51"/>
        <v>0.240516787694742</v>
      </c>
      <c r="BZ207" s="33">
        <f t="shared" si="51"/>
        <v>0.0111865761086696</v>
      </c>
      <c r="CA207" s="33">
        <f t="shared" si="51"/>
        <v>0.150928486764125</v>
      </c>
      <c r="CB207" s="33">
        <f t="shared" si="51"/>
        <v>0.114717711968267</v>
      </c>
      <c r="CC207" s="33">
        <f t="shared" si="51"/>
        <v>0.0516162285545982</v>
      </c>
      <c r="CD207" s="33">
        <f t="shared" si="51"/>
        <v>0.0046212015123932</v>
      </c>
      <c r="CE207" s="33">
        <f t="shared" si="51"/>
        <v>0.0614266375212882</v>
      </c>
      <c r="CF207" s="33">
        <f t="shared" si="51"/>
        <v>0.015918240941468</v>
      </c>
      <c r="CG207" s="33">
        <f t="shared" si="51"/>
        <v>-0.21826606511401</v>
      </c>
      <c r="CH207" s="33">
        <f t="shared" si="51"/>
        <v>-0.199656839806583</v>
      </c>
      <c r="CI207" s="33">
        <f t="shared" si="51"/>
        <v>-0.151371362895507</v>
      </c>
      <c r="CJ207" s="33">
        <f t="shared" si="51"/>
        <v>-0.0875432939209364</v>
      </c>
      <c r="CK207" s="33">
        <f t="shared" si="51"/>
        <v>-0.125261167193393</v>
      </c>
      <c r="CL207" s="33">
        <f t="shared" si="51"/>
        <v>-0.160615117031266</v>
      </c>
      <c r="CM207" s="33">
        <f t="shared" si="51"/>
        <v>-0.127152080344333</v>
      </c>
      <c r="CN207" s="33">
        <f t="shared" si="51"/>
        <v>0.471953975755085</v>
      </c>
      <c r="CO207" s="33">
        <f t="shared" si="51"/>
        <v>0.0300109227859333</v>
      </c>
      <c r="CP207" s="33">
        <f t="shared" si="51"/>
        <v>-0.0683853459972862</v>
      </c>
      <c r="CQ207" s="33">
        <f t="shared" si="51"/>
        <v>0.0304398485289834</v>
      </c>
      <c r="CR207" s="33">
        <f t="shared" si="51"/>
        <v>0.429750983175046</v>
      </c>
      <c r="CS207" s="33">
        <f t="shared" si="51"/>
        <v>0.0735643564356436</v>
      </c>
      <c r="CT207" s="33">
        <f t="shared" si="51"/>
        <v>0.12302868209905</v>
      </c>
      <c r="CU207" s="33">
        <f t="shared" si="51"/>
        <v>-0.000382688347601357</v>
      </c>
      <c r="CV207" s="33">
        <f t="shared" si="51"/>
        <v>0.03886287075836</v>
      </c>
      <c r="CW207" s="33">
        <f t="shared" si="51"/>
        <v>-0.0175717316068433</v>
      </c>
      <c r="CX207" s="33">
        <f t="shared" si="51"/>
        <v>-0.0920999433977521</v>
      </c>
      <c r="CY207" s="33">
        <f t="shared" si="51"/>
        <v>0.0014250089063057</v>
      </c>
      <c r="CZ207" s="33">
        <f t="shared" si="51"/>
        <v>-0.0422975723547543</v>
      </c>
      <c r="DA207" s="33">
        <f t="shared" si="51"/>
        <v>-0.101615136132903</v>
      </c>
      <c r="DB207" s="33">
        <f t="shared" si="51"/>
        <v>-0.0935894801725908</v>
      </c>
      <c r="DC207" s="33">
        <f t="shared" si="51"/>
        <v>0.0123540745778079</v>
      </c>
      <c r="DD207" s="33">
        <f t="shared" si="51"/>
        <v>0.161708209098081</v>
      </c>
      <c r="DE207" s="33">
        <f t="shared" si="51"/>
        <v>-0.11551936369662</v>
      </c>
      <c r="DF207" s="33">
        <f t="shared" si="51"/>
        <v>0.0863933197730435</v>
      </c>
      <c r="DG207" s="33">
        <f t="shared" si="51"/>
        <v>0.203316500506058</v>
      </c>
      <c r="DH207" s="33">
        <f t="shared" si="51"/>
        <v>0.176278118609407</v>
      </c>
      <c r="DI207" s="33">
        <f t="shared" si="51"/>
        <v>-0.132202282176993</v>
      </c>
      <c r="DJ207" s="33">
        <f t="shared" si="51"/>
        <v>0.251427193052987</v>
      </c>
      <c r="DK207" s="33">
        <f t="shared" si="51"/>
        <v>-0.0623233102030326</v>
      </c>
      <c r="DL207" s="33">
        <f t="shared" si="51"/>
        <v>-0.0792791558174593</v>
      </c>
      <c r="DM207" s="33">
        <f t="shared" si="51"/>
        <v>0.0642093697499633</v>
      </c>
      <c r="DN207" s="33">
        <f t="shared" si="51"/>
        <v>-0.00930423479510156</v>
      </c>
      <c r="DO207" s="33">
        <f t="shared" si="51"/>
        <v>-0.269267107291394</v>
      </c>
      <c r="DP207" s="33">
        <f t="shared" si="51"/>
        <v>-0.0205898720089037</v>
      </c>
      <c r="DQ207" s="33">
        <f t="shared" si="51"/>
        <v>0.037215909090909</v>
      </c>
      <c r="DR207" s="33">
        <f t="shared" si="51"/>
        <v>-0.0681091938281749</v>
      </c>
      <c r="DS207" s="33">
        <f t="shared" si="51"/>
        <v>-0.0617509795330569</v>
      </c>
    </row>
    <row r="208" spans="1:123">
      <c r="A208" s="4" t="s">
        <v>40</v>
      </c>
      <c r="E208" s="33">
        <f t="shared" ref="E208:BP208" si="52">E165/D165-1</f>
        <v>0.0199627344301399</v>
      </c>
      <c r="F208" s="33">
        <f t="shared" si="52"/>
        <v>-0.0893735325938899</v>
      </c>
      <c r="G208" s="33">
        <f t="shared" si="52"/>
        <v>0.0510749573910458</v>
      </c>
      <c r="H208" s="33">
        <f t="shared" si="52"/>
        <v>-0.0660158066015806</v>
      </c>
      <c r="I208" s="33">
        <f t="shared" si="52"/>
        <v>-0.0110051108758599</v>
      </c>
      <c r="J208" s="33">
        <f t="shared" si="52"/>
        <v>0.0574972873331714</v>
      </c>
      <c r="K208" s="33">
        <f t="shared" si="52"/>
        <v>0</v>
      </c>
      <c r="L208" s="33">
        <f t="shared" si="52"/>
        <v>0.174703875109278</v>
      </c>
      <c r="M208" s="33">
        <f t="shared" si="52"/>
        <v>0.0567372853127948</v>
      </c>
      <c r="N208" s="33">
        <f t="shared" si="52"/>
        <v>-0.0281481481481483</v>
      </c>
      <c r="O208" s="33">
        <f t="shared" si="52"/>
        <v>0.107088414634146</v>
      </c>
      <c r="P208" s="33">
        <f t="shared" si="52"/>
        <v>0.0919395203200268</v>
      </c>
      <c r="Q208" s="33">
        <f t="shared" si="52"/>
        <v>-0.152504755865568</v>
      </c>
      <c r="R208" s="33">
        <f t="shared" si="52"/>
        <v>-0.2558592504918</v>
      </c>
      <c r="S208" s="33">
        <f t="shared" si="52"/>
        <v>-0.104217459758474</v>
      </c>
      <c r="T208" s="33">
        <f t="shared" si="52"/>
        <v>0.162829870859068</v>
      </c>
      <c r="U208" s="33">
        <f t="shared" si="52"/>
        <v>-0.142826266189721</v>
      </c>
      <c r="V208" s="33">
        <f t="shared" si="52"/>
        <v>-0.104363527587306</v>
      </c>
      <c r="W208" s="33">
        <f t="shared" si="52"/>
        <v>-0.0805538074260542</v>
      </c>
      <c r="X208" s="33">
        <f t="shared" si="52"/>
        <v>-0.0161363648778983</v>
      </c>
      <c r="Y208" s="33">
        <f t="shared" si="52"/>
        <v>-0.165050316607195</v>
      </c>
      <c r="Z208" s="33">
        <f t="shared" si="52"/>
        <v>-0.0325</v>
      </c>
      <c r="AA208" s="33">
        <f t="shared" si="52"/>
        <v>0.0301464254952626</v>
      </c>
      <c r="AB208" s="33">
        <f t="shared" si="52"/>
        <v>0.0022086082715993</v>
      </c>
      <c r="AC208" s="33">
        <f t="shared" si="52"/>
        <v>0.00511436396580667</v>
      </c>
      <c r="AD208" s="33">
        <f t="shared" si="52"/>
        <v>0.100346274479932</v>
      </c>
      <c r="AE208" s="33">
        <f t="shared" si="52"/>
        <v>-0.0568032102616509</v>
      </c>
      <c r="AF208" s="33">
        <f t="shared" si="52"/>
        <v>-0.209003215434084</v>
      </c>
      <c r="AG208" s="33">
        <f t="shared" si="52"/>
        <v>0.296158597126312</v>
      </c>
      <c r="AH208" s="33">
        <f t="shared" si="52"/>
        <v>0.133356210329897</v>
      </c>
      <c r="AI208" s="33">
        <f t="shared" si="52"/>
        <v>-0.0699445983379502</v>
      </c>
      <c r="AJ208" s="33">
        <f t="shared" si="52"/>
        <v>0.293177355005568</v>
      </c>
      <c r="AK208" s="33">
        <f t="shared" si="52"/>
        <v>0.00382250735936229</v>
      </c>
      <c r="AL208" s="33">
        <f t="shared" si="52"/>
        <v>0.188181296615032</v>
      </c>
      <c r="AM208" s="33">
        <f t="shared" si="52"/>
        <v>-0.00386286817962334</v>
      </c>
      <c r="AN208" s="33">
        <f t="shared" si="52"/>
        <v>0.175226393915241</v>
      </c>
      <c r="AO208" s="33">
        <f t="shared" si="52"/>
        <v>0.0531518429286266</v>
      </c>
      <c r="AP208" s="33">
        <f t="shared" si="52"/>
        <v>-0.0690866510538641</v>
      </c>
      <c r="AQ208" s="33">
        <f t="shared" si="52"/>
        <v>0.0251811500682593</v>
      </c>
      <c r="AR208" s="33">
        <f t="shared" si="52"/>
        <v>-0.0322712418300655</v>
      </c>
      <c r="AS208" s="33">
        <f t="shared" si="52"/>
        <v>-0.0962715383839546</v>
      </c>
      <c r="AT208" s="33">
        <f t="shared" si="52"/>
        <v>-0.0286559262396189</v>
      </c>
      <c r="AU208" s="33">
        <f t="shared" si="52"/>
        <v>-0.0672348484848485</v>
      </c>
      <c r="AV208" s="33">
        <f t="shared" si="52"/>
        <v>0.0469998089794381</v>
      </c>
      <c r="AW208" s="33">
        <f t="shared" si="52"/>
        <v>-0.0410984574896301</v>
      </c>
      <c r="AX208" s="33">
        <f t="shared" si="52"/>
        <v>0.0807980049875312</v>
      </c>
      <c r="AY208" s="33">
        <f t="shared" si="52"/>
        <v>0.012921089063221</v>
      </c>
      <c r="AZ208" s="33">
        <f t="shared" si="52"/>
        <v>0.255990371163194</v>
      </c>
      <c r="BA208" s="33">
        <f t="shared" si="52"/>
        <v>0.0969057161292846</v>
      </c>
      <c r="BB208" s="33">
        <f t="shared" si="52"/>
        <v>-0.421040582963233</v>
      </c>
      <c r="BC208" s="33">
        <f t="shared" si="52"/>
        <v>-0.0860365604659391</v>
      </c>
      <c r="BD208" s="33">
        <f t="shared" si="52"/>
        <v>0.180174563591023</v>
      </c>
      <c r="BE208" s="33">
        <f t="shared" si="52"/>
        <v>-0.257568133218298</v>
      </c>
      <c r="BF208" s="33">
        <f t="shared" si="52"/>
        <v>0.0622013323909245</v>
      </c>
      <c r="BG208" s="33">
        <f t="shared" si="52"/>
        <v>0.0378205128205129</v>
      </c>
      <c r="BH208" s="33">
        <f t="shared" si="52"/>
        <v>-0.0152076731144657</v>
      </c>
      <c r="BI208" s="33">
        <f t="shared" si="52"/>
        <v>0.0825017153469374</v>
      </c>
      <c r="BJ208" s="33">
        <f t="shared" si="52"/>
        <v>-0.0537883169462117</v>
      </c>
      <c r="BK208" s="33">
        <f t="shared" si="52"/>
        <v>-0.197432762836186</v>
      </c>
      <c r="BL208" s="33">
        <f t="shared" si="52"/>
        <v>-0.32038509205245</v>
      </c>
      <c r="BM208" s="33">
        <f t="shared" si="52"/>
        <v>0.163916391639164</v>
      </c>
      <c r="BN208" s="33">
        <f t="shared" si="52"/>
        <v>0.110536022726194</v>
      </c>
      <c r="BO208" s="33">
        <f t="shared" si="52"/>
        <v>-0.0829867749206317</v>
      </c>
      <c r="BP208" s="33">
        <f t="shared" si="52"/>
        <v>-0.0949248120300752</v>
      </c>
      <c r="BQ208" s="33">
        <f t="shared" ref="BQ208:DS208" si="53">BQ165/BP165-1</f>
        <v>0.350986500519211</v>
      </c>
      <c r="BR208" s="33">
        <f t="shared" si="53"/>
        <v>0.0706686251349482</v>
      </c>
      <c r="BS208" s="33">
        <f t="shared" si="53"/>
        <v>0.0208183776022972</v>
      </c>
      <c r="BT208" s="33">
        <f t="shared" si="53"/>
        <v>0.458509142053446</v>
      </c>
      <c r="BU208" s="33">
        <f t="shared" si="53"/>
        <v>-0.0180467014311536</v>
      </c>
      <c r="BV208" s="33">
        <f t="shared" si="53"/>
        <v>0.133104125736739</v>
      </c>
      <c r="BW208" s="33">
        <f t="shared" si="53"/>
        <v>0.186389250108366</v>
      </c>
      <c r="BX208" s="33">
        <f t="shared" si="53"/>
        <v>0.247965708460038</v>
      </c>
      <c r="BY208" s="33">
        <f t="shared" si="53"/>
        <v>0.0895595823845823</v>
      </c>
      <c r="BZ208" s="33">
        <f t="shared" si="53"/>
        <v>0.138970392104561</v>
      </c>
      <c r="CA208" s="33">
        <f t="shared" si="53"/>
        <v>0.0803835556396681</v>
      </c>
      <c r="CB208" s="33">
        <f t="shared" si="53"/>
        <v>-0.185655825974585</v>
      </c>
      <c r="CC208" s="33">
        <f t="shared" si="53"/>
        <v>-0.054218460724676</v>
      </c>
      <c r="CD208" s="33">
        <f t="shared" si="53"/>
        <v>0.0103121812620477</v>
      </c>
      <c r="CE208" s="33">
        <f t="shared" si="53"/>
        <v>0.0507573744352909</v>
      </c>
      <c r="CF208" s="33">
        <f t="shared" si="53"/>
        <v>-0.121050717648054</v>
      </c>
      <c r="CG208" s="33">
        <f t="shared" si="53"/>
        <v>-0.0417180934305802</v>
      </c>
      <c r="CH208" s="33">
        <f t="shared" si="53"/>
        <v>0.119724375538329</v>
      </c>
      <c r="CI208" s="33">
        <f t="shared" si="53"/>
        <v>-0.0235897435897436</v>
      </c>
      <c r="CJ208" s="33">
        <f t="shared" si="53"/>
        <v>-0.247182711745857</v>
      </c>
      <c r="CK208" s="33">
        <f t="shared" si="53"/>
        <v>0.0809628008752734</v>
      </c>
      <c r="CL208" s="33">
        <f t="shared" si="53"/>
        <v>-0.411052032332492</v>
      </c>
      <c r="CM208" s="33">
        <f t="shared" si="53"/>
        <v>-0.172131561458546</v>
      </c>
      <c r="CN208" s="33">
        <f t="shared" si="53"/>
        <v>0.0526004728132388</v>
      </c>
      <c r="CO208" s="33">
        <f t="shared" si="53"/>
        <v>-0.207656668523664</v>
      </c>
      <c r="CP208" s="33">
        <f t="shared" si="53"/>
        <v>0.0802318768147261</v>
      </c>
      <c r="CQ208" s="33">
        <f t="shared" si="53"/>
        <v>0.130546623794212</v>
      </c>
      <c r="CR208" s="33">
        <f t="shared" si="53"/>
        <v>0.351538151075622</v>
      </c>
      <c r="CS208" s="33">
        <f t="shared" si="53"/>
        <v>-0.0445865523820871</v>
      </c>
      <c r="CT208" s="33">
        <f t="shared" si="53"/>
        <v>0.26407682234832</v>
      </c>
      <c r="CU208" s="33">
        <f t="shared" si="53"/>
        <v>0.0155386740331491</v>
      </c>
      <c r="CV208" s="33">
        <f t="shared" si="53"/>
        <v>-0.0522653701705356</v>
      </c>
      <c r="CW208" s="33">
        <f t="shared" si="53"/>
        <v>-0.137299483896701</v>
      </c>
      <c r="CX208" s="33">
        <f t="shared" si="53"/>
        <v>0.318181818181818</v>
      </c>
      <c r="CY208" s="33">
        <f t="shared" si="53"/>
        <v>0.214552590191018</v>
      </c>
      <c r="CZ208" s="33">
        <f t="shared" si="53"/>
        <v>0.0512208067940552</v>
      </c>
      <c r="DA208" s="33">
        <f t="shared" si="53"/>
        <v>0.356980560464529</v>
      </c>
      <c r="DB208" s="33">
        <f t="shared" si="53"/>
        <v>0.0548626826257654</v>
      </c>
      <c r="DC208" s="33">
        <f t="shared" si="53"/>
        <v>0.0789427000177401</v>
      </c>
      <c r="DD208" s="33">
        <f t="shared" si="53"/>
        <v>0.248868836817393</v>
      </c>
      <c r="DE208" s="33">
        <f t="shared" si="53"/>
        <v>0.162576204189612</v>
      </c>
      <c r="DF208" s="33">
        <f t="shared" si="53"/>
        <v>0.155066878258898</v>
      </c>
      <c r="DG208" s="33">
        <f t="shared" si="53"/>
        <v>0.25377821393523</v>
      </c>
      <c r="DH208" s="33">
        <f t="shared" si="53"/>
        <v>-0.0171812518087295</v>
      </c>
      <c r="DI208" s="33">
        <f t="shared" si="53"/>
        <v>-0.0189048744471032</v>
      </c>
      <c r="DJ208" s="33">
        <f t="shared" si="53"/>
        <v>0.422656308011706</v>
      </c>
      <c r="DK208" s="33">
        <f t="shared" si="53"/>
        <v>0.028816924673039</v>
      </c>
      <c r="DL208" s="33">
        <f t="shared" si="53"/>
        <v>-0.170715249662618</v>
      </c>
      <c r="DM208" s="33">
        <f t="shared" si="53"/>
        <v>-0.000101027205586801</v>
      </c>
      <c r="DN208" s="33">
        <f t="shared" si="53"/>
        <v>-0.0517960835846909</v>
      </c>
      <c r="DO208" s="33">
        <f t="shared" si="53"/>
        <v>-0.0579699785561114</v>
      </c>
      <c r="DP208" s="33">
        <f t="shared" si="53"/>
        <v>0.135822141285378</v>
      </c>
      <c r="DQ208" s="33">
        <f t="shared" si="53"/>
        <v>-0.0152705651708404</v>
      </c>
      <c r="DR208" s="33">
        <f t="shared" si="53"/>
        <v>-0.201311299926407</v>
      </c>
      <c r="DS208" s="33">
        <f t="shared" si="53"/>
        <v>-0.137292678840677</v>
      </c>
    </row>
    <row r="209" spans="1:123">
      <c r="A209" s="4" t="s">
        <v>41</v>
      </c>
      <c r="E209" s="33">
        <f t="shared" ref="E209:BP209" si="54">E166/D166-1</f>
        <v>0.0367864127876658</v>
      </c>
      <c r="F209" s="33">
        <f t="shared" si="54"/>
        <v>-0.105747170677515</v>
      </c>
      <c r="G209" s="33">
        <f t="shared" si="54"/>
        <v>0.078679750227626</v>
      </c>
      <c r="H209" s="33">
        <f t="shared" si="54"/>
        <v>0.183261660509744</v>
      </c>
      <c r="I209" s="33">
        <f t="shared" si="54"/>
        <v>-0.143586031971329</v>
      </c>
      <c r="J209" s="33">
        <f t="shared" si="54"/>
        <v>-0.0420400847971054</v>
      </c>
      <c r="K209" s="33">
        <f t="shared" si="54"/>
        <v>-0.0670182003475849</v>
      </c>
      <c r="L209" s="33">
        <f t="shared" si="54"/>
        <v>-0.14591010108194</v>
      </c>
      <c r="M209" s="33">
        <f t="shared" si="54"/>
        <v>0.041212897921461</v>
      </c>
      <c r="N209" s="33">
        <f t="shared" si="54"/>
        <v>0.131665299403032</v>
      </c>
      <c r="O209" s="33">
        <f t="shared" si="54"/>
        <v>0.0630715436898848</v>
      </c>
      <c r="P209" s="33">
        <f t="shared" si="54"/>
        <v>0.00959256294032751</v>
      </c>
      <c r="Q209" s="33">
        <f t="shared" si="54"/>
        <v>-0.0202327202218361</v>
      </c>
      <c r="R209" s="33">
        <f t="shared" si="54"/>
        <v>-0.0921973706675773</v>
      </c>
      <c r="S209" s="33">
        <f t="shared" si="54"/>
        <v>0.0821892044385932</v>
      </c>
      <c r="T209" s="33">
        <f t="shared" si="54"/>
        <v>-0.00503997219325691</v>
      </c>
      <c r="U209" s="33">
        <f t="shared" si="54"/>
        <v>-0.0178788461888014</v>
      </c>
      <c r="V209" s="33">
        <f t="shared" si="54"/>
        <v>0.0101477657112337</v>
      </c>
      <c r="W209" s="33">
        <f t="shared" si="54"/>
        <v>-0.00176242509693325</v>
      </c>
      <c r="X209" s="33">
        <f t="shared" si="54"/>
        <v>0.00492456646883732</v>
      </c>
      <c r="Y209" s="33">
        <f t="shared" si="54"/>
        <v>0.0251450676982592</v>
      </c>
      <c r="Z209" s="33">
        <f t="shared" si="54"/>
        <v>-0.067409948542024</v>
      </c>
      <c r="AA209" s="33">
        <f t="shared" si="54"/>
        <v>0.00592402344542564</v>
      </c>
      <c r="AB209" s="33">
        <f t="shared" si="54"/>
        <v>0.0694247894930904</v>
      </c>
      <c r="AC209" s="33">
        <f t="shared" si="54"/>
        <v>-0.0340334223506827</v>
      </c>
      <c r="AD209" s="33">
        <f t="shared" si="54"/>
        <v>-0.0411933746203965</v>
      </c>
      <c r="AE209" s="33">
        <f t="shared" si="54"/>
        <v>0.0696389093588798</v>
      </c>
      <c r="AF209" s="33">
        <f t="shared" si="54"/>
        <v>0.0434033758181194</v>
      </c>
      <c r="AG209" s="33">
        <f t="shared" si="54"/>
        <v>-0.0531278398677841</v>
      </c>
      <c r="AH209" s="33">
        <f t="shared" si="54"/>
        <v>0.0748821782491971</v>
      </c>
      <c r="AI209" s="33">
        <f t="shared" si="54"/>
        <v>0.0129912310124423</v>
      </c>
      <c r="AJ209" s="33">
        <f t="shared" si="54"/>
        <v>0.129217404555078</v>
      </c>
      <c r="AK209" s="33">
        <f t="shared" si="54"/>
        <v>0.0223296828303594</v>
      </c>
      <c r="AL209" s="33">
        <f t="shared" si="54"/>
        <v>0.0388146910571086</v>
      </c>
      <c r="AM209" s="33">
        <f t="shared" si="54"/>
        <v>0.0142207600413755</v>
      </c>
      <c r="AN209" s="33">
        <f t="shared" si="54"/>
        <v>0.0112463615757741</v>
      </c>
      <c r="AO209" s="33">
        <f t="shared" si="54"/>
        <v>0.0868603368647838</v>
      </c>
      <c r="AP209" s="33">
        <f t="shared" si="54"/>
        <v>0.0484764493925822</v>
      </c>
      <c r="AQ209" s="33">
        <f t="shared" si="54"/>
        <v>0.05005165883882</v>
      </c>
      <c r="AR209" s="33">
        <f t="shared" si="54"/>
        <v>-0.049087132518997</v>
      </c>
      <c r="AS209" s="33">
        <f t="shared" si="54"/>
        <v>0.0361707782869791</v>
      </c>
      <c r="AT209" s="33">
        <f t="shared" si="54"/>
        <v>0.0261300991513185</v>
      </c>
      <c r="AU209" s="33">
        <f t="shared" si="54"/>
        <v>-0.0299774363148229</v>
      </c>
      <c r="AV209" s="33">
        <f t="shared" si="54"/>
        <v>0.00352857132222417</v>
      </c>
      <c r="AW209" s="33">
        <f t="shared" si="54"/>
        <v>-0.0792729660441123</v>
      </c>
      <c r="AX209" s="33">
        <f t="shared" si="54"/>
        <v>0.0606493042259326</v>
      </c>
      <c r="AY209" s="33">
        <f t="shared" si="54"/>
        <v>0.140882137605732</v>
      </c>
      <c r="AZ209" s="33">
        <f t="shared" si="54"/>
        <v>0.0119475473091899</v>
      </c>
      <c r="BA209" s="33">
        <f t="shared" si="54"/>
        <v>-0.0383713846440782</v>
      </c>
      <c r="BB209" s="33">
        <f t="shared" si="54"/>
        <v>-0.0625803296050571</v>
      </c>
      <c r="BC209" s="33">
        <f t="shared" si="54"/>
        <v>0.0680315631605819</v>
      </c>
      <c r="BD209" s="33">
        <f t="shared" si="54"/>
        <v>0.0581070287312848</v>
      </c>
      <c r="BE209" s="33">
        <f t="shared" si="54"/>
        <v>-0.124661532595716</v>
      </c>
      <c r="BF209" s="33">
        <f t="shared" si="54"/>
        <v>0.0330525642249884</v>
      </c>
      <c r="BG209" s="33">
        <f t="shared" si="54"/>
        <v>-0.066467127607294</v>
      </c>
      <c r="BH209" s="33">
        <f t="shared" si="54"/>
        <v>0.0221913404836611</v>
      </c>
      <c r="BI209" s="33">
        <f t="shared" si="54"/>
        <v>0.0831351349795886</v>
      </c>
      <c r="BJ209" s="33">
        <f t="shared" si="54"/>
        <v>-0.0625810958936499</v>
      </c>
      <c r="BK209" s="33">
        <f t="shared" si="54"/>
        <v>-0.135940081476961</v>
      </c>
      <c r="BL209" s="33">
        <f t="shared" si="54"/>
        <v>-0.141820418148673</v>
      </c>
      <c r="BM209" s="33">
        <f t="shared" si="54"/>
        <v>0.0247901037870035</v>
      </c>
      <c r="BN209" s="33">
        <f t="shared" si="54"/>
        <v>0.00235192860469979</v>
      </c>
      <c r="BO209" s="33">
        <f t="shared" si="54"/>
        <v>0.102929099471024</v>
      </c>
      <c r="BP209" s="33">
        <f t="shared" si="54"/>
        <v>-0.0588235294559276</v>
      </c>
      <c r="BQ209" s="33">
        <f t="shared" ref="BQ209:DS209" si="55">BQ166/BP166-1</f>
        <v>0.128800587690083</v>
      </c>
      <c r="BR209" s="33">
        <f t="shared" si="55"/>
        <v>0.0164777374604179</v>
      </c>
      <c r="BS209" s="33">
        <f t="shared" si="55"/>
        <v>-0.14244653935986</v>
      </c>
      <c r="BT209" s="33">
        <f t="shared" si="55"/>
        <v>0.0994571265316901</v>
      </c>
      <c r="BU209" s="33">
        <f t="shared" si="55"/>
        <v>0.0665202002763112</v>
      </c>
      <c r="BV209" s="33">
        <f t="shared" si="55"/>
        <v>0.000915541230802397</v>
      </c>
      <c r="BW209" s="33">
        <f t="shared" si="55"/>
        <v>0.181580775489901</v>
      </c>
      <c r="BX209" s="33">
        <f t="shared" si="55"/>
        <v>0.0248374891801466</v>
      </c>
      <c r="BY209" s="33">
        <f t="shared" si="55"/>
        <v>0.0331013223958143</v>
      </c>
      <c r="BZ209" s="33">
        <f t="shared" si="55"/>
        <v>-0.0576414130766937</v>
      </c>
      <c r="CA209" s="33">
        <f t="shared" si="55"/>
        <v>-0.0425386935675384</v>
      </c>
      <c r="CB209" s="33">
        <f t="shared" si="55"/>
        <v>0.0128100852991275</v>
      </c>
      <c r="CC209" s="33">
        <f t="shared" si="55"/>
        <v>0.016475243353234</v>
      </c>
      <c r="CD209" s="33">
        <f t="shared" si="55"/>
        <v>-0.060484266238676</v>
      </c>
      <c r="CE209" s="33">
        <f t="shared" si="55"/>
        <v>0.0834724540922627</v>
      </c>
      <c r="CF209" s="33">
        <f t="shared" si="55"/>
        <v>-0.0714439528738651</v>
      </c>
      <c r="CG209" s="33">
        <f t="shared" si="55"/>
        <v>-0.000922793015063705</v>
      </c>
      <c r="CH209" s="33">
        <f t="shared" si="55"/>
        <v>-0.0469006568373663</v>
      </c>
      <c r="CI209" s="33">
        <f t="shared" si="55"/>
        <v>-0.012391553098559</v>
      </c>
      <c r="CJ209" s="33">
        <f t="shared" si="55"/>
        <v>-0.0236194994628633</v>
      </c>
      <c r="CK209" s="33">
        <f t="shared" si="55"/>
        <v>-0.11437343169569</v>
      </c>
      <c r="CL209" s="33">
        <f t="shared" si="55"/>
        <v>-0.0546082920503752</v>
      </c>
      <c r="CM209" s="33">
        <f t="shared" si="55"/>
        <v>-0.079712008310789</v>
      </c>
      <c r="CN209" s="33">
        <f t="shared" si="55"/>
        <v>0.033948030237122</v>
      </c>
      <c r="CO209" s="33">
        <f t="shared" si="55"/>
        <v>-0.0493335975716348</v>
      </c>
      <c r="CP209" s="33">
        <f t="shared" si="55"/>
        <v>-0.0553060078552308</v>
      </c>
      <c r="CQ209" s="33">
        <f t="shared" si="55"/>
        <v>0.106983655368051</v>
      </c>
      <c r="CR209" s="33">
        <f t="shared" si="55"/>
        <v>0.202984999934068</v>
      </c>
      <c r="CS209" s="33">
        <f t="shared" si="55"/>
        <v>-0.0224355396354162</v>
      </c>
      <c r="CT209" s="33">
        <f t="shared" si="55"/>
        <v>0.0949988581293733</v>
      </c>
      <c r="CU209" s="33">
        <f t="shared" si="55"/>
        <v>-0.0897904362055089</v>
      </c>
      <c r="CV209" s="33">
        <f t="shared" si="55"/>
        <v>0.0348623853887851</v>
      </c>
      <c r="CW209" s="33">
        <f t="shared" si="55"/>
        <v>-0.0756583015160698</v>
      </c>
      <c r="CX209" s="33">
        <f t="shared" si="55"/>
        <v>-0.116831100039255</v>
      </c>
      <c r="CY209" s="33">
        <f t="shared" si="55"/>
        <v>0.0461871868204804</v>
      </c>
      <c r="CZ209" s="33">
        <f t="shared" si="55"/>
        <v>0.0177369238093934</v>
      </c>
      <c r="DA209" s="33">
        <f t="shared" si="55"/>
        <v>-0.0777154307774289</v>
      </c>
      <c r="DB209" s="33">
        <f t="shared" si="55"/>
        <v>0.0103626942924546</v>
      </c>
      <c r="DC209" s="33">
        <f t="shared" si="55"/>
        <v>-0.00404858295229926</v>
      </c>
      <c r="DD209" s="33">
        <f t="shared" si="55"/>
        <v>0.0471482477631331</v>
      </c>
      <c r="DE209" s="33">
        <f t="shared" si="55"/>
        <v>0.0154474657802774</v>
      </c>
      <c r="DF209" s="33">
        <f t="shared" si="55"/>
        <v>-0.00352024129686512</v>
      </c>
      <c r="DG209" s="33">
        <f t="shared" si="55"/>
        <v>0.0309974203242196</v>
      </c>
      <c r="DH209" s="33">
        <f t="shared" si="55"/>
        <v>-0.0182609747597289</v>
      </c>
      <c r="DI209" s="33">
        <f t="shared" si="55"/>
        <v>-0.0243792335984548</v>
      </c>
      <c r="DJ209" s="33">
        <f t="shared" si="55"/>
        <v>0.0689055838375932</v>
      </c>
      <c r="DK209" s="33">
        <f t="shared" si="55"/>
        <v>-0.0763840225766655</v>
      </c>
      <c r="DL209" s="33">
        <f t="shared" si="55"/>
        <v>0.033131006664006</v>
      </c>
      <c r="DM209" s="33">
        <f t="shared" si="55"/>
        <v>-0.0214327532584302</v>
      </c>
      <c r="DN209" s="33">
        <f t="shared" si="55"/>
        <v>0.0304719436019776</v>
      </c>
      <c r="DO209" s="33">
        <f t="shared" si="55"/>
        <v>-0.0326962374868179</v>
      </c>
      <c r="DP209" s="33">
        <f t="shared" si="55"/>
        <v>0.0589951303030327</v>
      </c>
      <c r="DQ209" s="33">
        <f t="shared" si="55"/>
        <v>-0.0379413113666841</v>
      </c>
      <c r="DR209" s="33">
        <f t="shared" si="55"/>
        <v>0.0520671989438559</v>
      </c>
      <c r="DS209" s="33">
        <f t="shared" si="55"/>
        <v>-0.0483739210620002</v>
      </c>
    </row>
    <row r="210" spans="1:123">
      <c r="A210" s="4" t="s">
        <v>42</v>
      </c>
      <c r="E210" s="33">
        <f t="shared" ref="E210:BP210" si="56">E167/D167-1</f>
        <v>0.100715975753141</v>
      </c>
      <c r="F210" s="33">
        <f t="shared" si="56"/>
        <v>-0.215838194075475</v>
      </c>
      <c r="G210" s="33">
        <f t="shared" si="56"/>
        <v>-0.00960768847033122</v>
      </c>
      <c r="H210" s="33">
        <f t="shared" si="56"/>
        <v>0.20325284353108</v>
      </c>
      <c r="I210" s="33">
        <f t="shared" si="56"/>
        <v>0.0501637452156625</v>
      </c>
      <c r="J210" s="33">
        <f t="shared" si="56"/>
        <v>0.0310951115197076</v>
      </c>
      <c r="K210" s="33">
        <f t="shared" si="56"/>
        <v>0.0891145618779812</v>
      </c>
      <c r="L210" s="33">
        <f t="shared" si="56"/>
        <v>-0.0521459038261667</v>
      </c>
      <c r="M210" s="33">
        <f t="shared" si="56"/>
        <v>0.0174529164183259</v>
      </c>
      <c r="N210" s="33">
        <f t="shared" si="56"/>
        <v>-0.0715403609300582</v>
      </c>
      <c r="O210" s="33">
        <f t="shared" si="56"/>
        <v>0.0651589313548659</v>
      </c>
      <c r="P210" s="33">
        <f t="shared" si="56"/>
        <v>0.0308536437975331</v>
      </c>
      <c r="Q210" s="33">
        <f t="shared" si="56"/>
        <v>0.030911868377435</v>
      </c>
      <c r="R210" s="33">
        <f t="shared" si="56"/>
        <v>0.0204477763847077</v>
      </c>
      <c r="S210" s="33">
        <f t="shared" si="56"/>
        <v>-0.0403620644791302</v>
      </c>
      <c r="T210" s="33">
        <f t="shared" si="56"/>
        <v>0.11695761667834</v>
      </c>
      <c r="U210" s="33">
        <f t="shared" si="56"/>
        <v>0.000904909625730976</v>
      </c>
      <c r="V210" s="33">
        <f t="shared" si="56"/>
        <v>0.0726247852164703</v>
      </c>
      <c r="W210" s="33">
        <f t="shared" si="56"/>
        <v>-0.0732967134968014</v>
      </c>
      <c r="X210" s="33">
        <f t="shared" si="56"/>
        <v>-0.00766873548070057</v>
      </c>
      <c r="Y210" s="33">
        <f t="shared" si="56"/>
        <v>0.0697187803779848</v>
      </c>
      <c r="Z210" s="33">
        <f t="shared" si="56"/>
        <v>0.153490169439287</v>
      </c>
      <c r="AA210" s="33">
        <f t="shared" si="56"/>
        <v>0.0269418652748301</v>
      </c>
      <c r="AB210" s="33">
        <f t="shared" si="56"/>
        <v>0.00382306196005255</v>
      </c>
      <c r="AC210" s="33">
        <f t="shared" si="56"/>
        <v>0.247067761491142</v>
      </c>
      <c r="AD210" s="33">
        <f t="shared" si="56"/>
        <v>0.0120498538999974</v>
      </c>
      <c r="AE210" s="33">
        <f t="shared" si="56"/>
        <v>-0.0285328751110839</v>
      </c>
      <c r="AF210" s="33">
        <f t="shared" si="56"/>
        <v>0.0415959540092596</v>
      </c>
      <c r="AG210" s="33">
        <f t="shared" si="56"/>
        <v>0.0272028512226561</v>
      </c>
      <c r="AH210" s="33">
        <f t="shared" si="56"/>
        <v>-0.0520183359814144</v>
      </c>
      <c r="AI210" s="33">
        <f t="shared" si="56"/>
        <v>0.16032408793695</v>
      </c>
      <c r="AJ210" s="33">
        <f t="shared" si="56"/>
        <v>-0.0134870992004245</v>
      </c>
      <c r="AK210" s="33">
        <f t="shared" si="56"/>
        <v>-0.0219528733683687</v>
      </c>
      <c r="AL210" s="33">
        <f t="shared" si="56"/>
        <v>-0.032542800130356</v>
      </c>
      <c r="AM210" s="33">
        <f t="shared" si="56"/>
        <v>0.0471622658725213</v>
      </c>
      <c r="AN210" s="33">
        <f t="shared" si="56"/>
        <v>0.104641669711177</v>
      </c>
      <c r="AO210" s="33">
        <f t="shared" si="56"/>
        <v>0.00169954866492072</v>
      </c>
      <c r="AP210" s="33">
        <f t="shared" si="56"/>
        <v>0.238935359507048</v>
      </c>
      <c r="AQ210" s="33">
        <f t="shared" si="56"/>
        <v>-0.0340063245936854</v>
      </c>
      <c r="AR210" s="33">
        <f t="shared" si="56"/>
        <v>-0.141107136224917</v>
      </c>
      <c r="AS210" s="33">
        <f t="shared" si="56"/>
        <v>0.0912933071958029</v>
      </c>
      <c r="AT210" s="33">
        <f t="shared" si="56"/>
        <v>-0.098739348933565</v>
      </c>
      <c r="AU210" s="33">
        <f t="shared" si="56"/>
        <v>0.0406679316888048</v>
      </c>
      <c r="AV210" s="33">
        <f t="shared" si="56"/>
        <v>-0.0238976309615013</v>
      </c>
      <c r="AW210" s="33">
        <f t="shared" si="56"/>
        <v>-0.0255252648029178</v>
      </c>
      <c r="AX210" s="33">
        <f t="shared" si="56"/>
        <v>0.140127316770886</v>
      </c>
      <c r="AY210" s="33">
        <f t="shared" si="56"/>
        <v>0.0129305093747518</v>
      </c>
      <c r="AZ210" s="33">
        <f t="shared" si="56"/>
        <v>0.0282841873154682</v>
      </c>
      <c r="BA210" s="33">
        <f t="shared" si="56"/>
        <v>0.0649383157518333</v>
      </c>
      <c r="BB210" s="33">
        <f t="shared" si="56"/>
        <v>-0.0610497429361639</v>
      </c>
      <c r="BC210" s="33">
        <f t="shared" si="56"/>
        <v>0.150265491717157</v>
      </c>
      <c r="BD210" s="33">
        <f t="shared" si="56"/>
        <v>0.0547862996060988</v>
      </c>
      <c r="BE210" s="33">
        <f t="shared" si="56"/>
        <v>0.0788518421267728</v>
      </c>
      <c r="BF210" s="33">
        <f t="shared" si="56"/>
        <v>0.0193830298588598</v>
      </c>
      <c r="BG210" s="33">
        <f t="shared" si="56"/>
        <v>-0.028820644298299</v>
      </c>
      <c r="BH210" s="33">
        <f t="shared" si="56"/>
        <v>-0.000578264885169322</v>
      </c>
      <c r="BI210" s="33">
        <f t="shared" si="56"/>
        <v>0.0202985840530392</v>
      </c>
      <c r="BJ210" s="33">
        <f t="shared" si="56"/>
        <v>0.0469232802988395</v>
      </c>
      <c r="BK210" s="33">
        <f t="shared" si="56"/>
        <v>-0.0516623074035466</v>
      </c>
      <c r="BL210" s="33">
        <f t="shared" si="56"/>
        <v>-0.214477545575808</v>
      </c>
      <c r="BM210" s="33">
        <f t="shared" si="56"/>
        <v>0.0500908762882162</v>
      </c>
      <c r="BN210" s="33">
        <f t="shared" si="56"/>
        <v>0.136662965425005</v>
      </c>
      <c r="BO210" s="33">
        <f t="shared" si="56"/>
        <v>0.0854499783168061</v>
      </c>
      <c r="BP210" s="33">
        <f t="shared" si="56"/>
        <v>0.00570496424611755</v>
      </c>
      <c r="BQ210" s="33">
        <f t="shared" ref="BQ210:DS210" si="57">BQ167/BP167-1</f>
        <v>0.06178273472106</v>
      </c>
      <c r="BR210" s="33">
        <f t="shared" si="57"/>
        <v>0.0913149759016962</v>
      </c>
      <c r="BS210" s="33">
        <f t="shared" si="57"/>
        <v>-0.0310749232270441</v>
      </c>
      <c r="BT210" s="33">
        <f t="shared" si="57"/>
        <v>0.139286663542403</v>
      </c>
      <c r="BU210" s="33">
        <f t="shared" si="57"/>
        <v>0.138156448574944</v>
      </c>
      <c r="BV210" s="33">
        <f t="shared" si="57"/>
        <v>-0.135246833660039</v>
      </c>
      <c r="BW210" s="33">
        <f t="shared" si="57"/>
        <v>0.0855730133916668</v>
      </c>
      <c r="BX210" s="33">
        <f t="shared" si="57"/>
        <v>-0.0787003195081523</v>
      </c>
      <c r="BY210" s="33">
        <f t="shared" si="57"/>
        <v>0.0761826008921196</v>
      </c>
      <c r="BZ210" s="33">
        <f t="shared" si="57"/>
        <v>0.0870621586194893</v>
      </c>
      <c r="CA210" s="33">
        <f t="shared" si="57"/>
        <v>0.0393295083643688</v>
      </c>
      <c r="CB210" s="33">
        <f t="shared" si="57"/>
        <v>0.0298270544036296</v>
      </c>
      <c r="CC210" s="33">
        <f t="shared" si="57"/>
        <v>-0.0116872630729</v>
      </c>
      <c r="CD210" s="33">
        <f t="shared" si="57"/>
        <v>-0.0790207973677239</v>
      </c>
      <c r="CE210" s="33">
        <f t="shared" si="57"/>
        <v>0.110266025085668</v>
      </c>
      <c r="CF210" s="33">
        <f t="shared" si="57"/>
        <v>-0.0302443701747177</v>
      </c>
      <c r="CG210" s="33">
        <f t="shared" si="57"/>
        <v>0.0115865662016756</v>
      </c>
      <c r="CH210" s="33">
        <f t="shared" si="57"/>
        <v>-0.133143285821456</v>
      </c>
      <c r="CI210" s="33">
        <f t="shared" si="57"/>
        <v>-0.127349410993327</v>
      </c>
      <c r="CJ210" s="33">
        <f t="shared" si="57"/>
        <v>-0.0655580102310078</v>
      </c>
      <c r="CK210" s="33">
        <f t="shared" si="57"/>
        <v>-0.134135850210202</v>
      </c>
      <c r="CL210" s="33">
        <f t="shared" si="57"/>
        <v>-0.00300497134006861</v>
      </c>
      <c r="CM210" s="33">
        <f t="shared" si="57"/>
        <v>-0.115420820984075</v>
      </c>
      <c r="CN210" s="33">
        <f t="shared" si="57"/>
        <v>0.0188895866299685</v>
      </c>
      <c r="CO210" s="33">
        <f t="shared" si="57"/>
        <v>-0.0818074405695901</v>
      </c>
      <c r="CP210" s="33">
        <f t="shared" si="57"/>
        <v>-0.234600774864178</v>
      </c>
      <c r="CQ210" s="33">
        <f t="shared" si="57"/>
        <v>-0.0580231584059067</v>
      </c>
      <c r="CR210" s="33">
        <f t="shared" si="57"/>
        <v>0.133435025020679</v>
      </c>
      <c r="CS210" s="33">
        <f t="shared" si="57"/>
        <v>0.206576503683788</v>
      </c>
      <c r="CT210" s="33">
        <f t="shared" si="57"/>
        <v>0.117741906750268</v>
      </c>
      <c r="CU210" s="33">
        <f t="shared" si="57"/>
        <v>-0.0533311815919875</v>
      </c>
      <c r="CV210" s="33">
        <f t="shared" si="57"/>
        <v>-0.0355310327320695</v>
      </c>
      <c r="CW210" s="33">
        <f t="shared" si="57"/>
        <v>-0.0538900700504806</v>
      </c>
      <c r="CX210" s="33">
        <f t="shared" si="57"/>
        <v>-0.188213932570088</v>
      </c>
      <c r="CY210" s="33">
        <f t="shared" si="57"/>
        <v>0.268236639634019</v>
      </c>
      <c r="CZ210" s="33">
        <f t="shared" si="57"/>
        <v>0.125287046850964</v>
      </c>
      <c r="DA210" s="33">
        <f t="shared" si="57"/>
        <v>-0.0068648883767165</v>
      </c>
      <c r="DB210" s="33">
        <f t="shared" si="57"/>
        <v>-0.0744994673731967</v>
      </c>
      <c r="DC210" s="33">
        <f t="shared" si="57"/>
        <v>-0.0951655041308656</v>
      </c>
      <c r="DD210" s="33">
        <f t="shared" si="57"/>
        <v>0.146163033649766</v>
      </c>
      <c r="DE210" s="33">
        <f t="shared" si="57"/>
        <v>-0.134821410460853</v>
      </c>
      <c r="DF210" s="33">
        <f t="shared" si="57"/>
        <v>-0.269467560158339</v>
      </c>
      <c r="DG210" s="33">
        <f t="shared" si="57"/>
        <v>0.12595163292201</v>
      </c>
      <c r="DH210" s="33">
        <f t="shared" si="57"/>
        <v>-0.0113438060022589</v>
      </c>
      <c r="DI210" s="33">
        <f t="shared" si="57"/>
        <v>0.0257583357796547</v>
      </c>
      <c r="DJ210" s="33">
        <f t="shared" si="57"/>
        <v>0.107614347370796</v>
      </c>
      <c r="DK210" s="33">
        <f t="shared" si="57"/>
        <v>-0.109242026782615</v>
      </c>
      <c r="DL210" s="33">
        <f t="shared" si="57"/>
        <v>0.0814551089218676</v>
      </c>
      <c r="DM210" s="33">
        <f t="shared" si="57"/>
        <v>-0.133198347572859</v>
      </c>
      <c r="DN210" s="33">
        <f t="shared" si="57"/>
        <v>-0.0326506770953067</v>
      </c>
      <c r="DO210" s="33">
        <f t="shared" si="57"/>
        <v>0.0846166630474106</v>
      </c>
      <c r="DP210" s="33">
        <f t="shared" si="57"/>
        <v>0.0303344390491467</v>
      </c>
      <c r="DQ210" s="33">
        <f t="shared" si="57"/>
        <v>-0.0255133613803711</v>
      </c>
      <c r="DR210" s="33">
        <f t="shared" si="57"/>
        <v>-0.314441541366621</v>
      </c>
      <c r="DS210" s="33">
        <f t="shared" si="57"/>
        <v>-0.0551182192121971</v>
      </c>
    </row>
    <row r="211" spans="1:123">
      <c r="A211" s="4" t="s">
        <v>43</v>
      </c>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f t="shared" ref="BC211:BP211" si="58">BC168/BB168-1</f>
        <v>-0.0389396548683485</v>
      </c>
      <c r="BD211" s="33">
        <f t="shared" si="58"/>
        <v>0.0467523194408683</v>
      </c>
      <c r="BE211" s="33">
        <f t="shared" si="58"/>
        <v>0.166548164808971</v>
      </c>
      <c r="BF211" s="33">
        <f t="shared" si="58"/>
        <v>0.0251168225813672</v>
      </c>
      <c r="BG211" s="33">
        <f t="shared" si="58"/>
        <v>0.0826210823499478</v>
      </c>
      <c r="BH211" s="33">
        <f t="shared" si="58"/>
        <v>-0.0554961723399477</v>
      </c>
      <c r="BI211" s="33">
        <f t="shared" si="58"/>
        <v>0.171269176779859</v>
      </c>
      <c r="BJ211" s="33">
        <f t="shared" si="58"/>
        <v>-0.0916884970195254</v>
      </c>
      <c r="BK211" s="33">
        <f t="shared" si="58"/>
        <v>-0.115364447032177</v>
      </c>
      <c r="BL211" s="33">
        <f t="shared" si="58"/>
        <v>-0.430858711288211</v>
      </c>
      <c r="BM211" s="33">
        <f t="shared" si="58"/>
        <v>0.0125195614876057</v>
      </c>
      <c r="BN211" s="33">
        <f t="shared" si="58"/>
        <v>-0.248250372482038</v>
      </c>
      <c r="BO211" s="33">
        <f t="shared" si="58"/>
        <v>0.218194254394192</v>
      </c>
      <c r="BP211" s="33">
        <f t="shared" si="58"/>
        <v>0.0758001123435326</v>
      </c>
      <c r="BQ211" s="33">
        <f t="shared" ref="BQ211:DS211" si="59">BQ168/BP168-1</f>
        <v>0.157025880625421</v>
      </c>
      <c r="BR211" s="33">
        <f t="shared" si="59"/>
        <v>0.0950226240005712</v>
      </c>
      <c r="BS211" s="33">
        <f t="shared" si="59"/>
        <v>0.359504132593199</v>
      </c>
      <c r="BT211" s="33">
        <f t="shared" si="59"/>
        <v>0.26873608155297</v>
      </c>
      <c r="BU211" s="33">
        <f t="shared" si="59"/>
        <v>-0.026637869095217</v>
      </c>
      <c r="BV211" s="33">
        <f t="shared" si="59"/>
        <v>-0.109467455716935</v>
      </c>
      <c r="BW211" s="33">
        <f t="shared" si="59"/>
        <v>0.169712071343286</v>
      </c>
      <c r="BX211" s="33">
        <f t="shared" si="59"/>
        <v>0.151985776476632</v>
      </c>
      <c r="BY211" s="33">
        <f t="shared" si="59"/>
        <v>0.294663095104836</v>
      </c>
      <c r="BZ211" s="33">
        <f t="shared" si="59"/>
        <v>0.0235478674818705</v>
      </c>
      <c r="CA211" s="33">
        <f t="shared" si="59"/>
        <v>-0.118869103415516</v>
      </c>
      <c r="CB211" s="33">
        <f t="shared" si="59"/>
        <v>-0.0182591739511949</v>
      </c>
      <c r="CC211" s="33">
        <f t="shared" si="59"/>
        <v>-0.0250918787495762</v>
      </c>
      <c r="CD211" s="33">
        <f t="shared" si="59"/>
        <v>-0.0743143069701723</v>
      </c>
      <c r="CE211" s="33">
        <f t="shared" si="59"/>
        <v>0.0610610611347377</v>
      </c>
      <c r="CF211" s="33">
        <f t="shared" si="59"/>
        <v>0.0112451803760594</v>
      </c>
      <c r="CG211" s="33">
        <f t="shared" si="59"/>
        <v>-0.0495178041859872</v>
      </c>
      <c r="CH211" s="33">
        <f t="shared" si="59"/>
        <v>-0.0382439024150454</v>
      </c>
      <c r="CI211" s="33">
        <f t="shared" si="59"/>
        <v>0.00507202263447692</v>
      </c>
      <c r="CJ211" s="33">
        <f t="shared" si="59"/>
        <v>-0.181587528704255</v>
      </c>
      <c r="CK211" s="33">
        <f t="shared" si="59"/>
        <v>-0.0391777506848154</v>
      </c>
      <c r="CL211" s="33">
        <f t="shared" si="59"/>
        <v>0.00539316159574299</v>
      </c>
      <c r="CM211" s="33">
        <f t="shared" si="59"/>
        <v>-0.167207387043719</v>
      </c>
      <c r="CN211" s="33">
        <f t="shared" si="59"/>
        <v>0.0937968238259614</v>
      </c>
      <c r="CO211" s="33">
        <f t="shared" si="59"/>
        <v>0.00836464047157492</v>
      </c>
      <c r="CP211" s="33">
        <f t="shared" si="59"/>
        <v>-0.0972334139490726</v>
      </c>
      <c r="CQ211" s="33">
        <f t="shared" si="59"/>
        <v>0.0621838737490907</v>
      </c>
      <c r="CR211" s="33">
        <f t="shared" si="59"/>
        <v>0.218858350820242</v>
      </c>
      <c r="CS211" s="33">
        <f t="shared" si="59"/>
        <v>-0.0796317606544462</v>
      </c>
      <c r="CT211" s="33">
        <f t="shared" si="59"/>
        <v>0.194298574595972</v>
      </c>
      <c r="CU211" s="33">
        <f t="shared" si="59"/>
        <v>0.0919179228563083</v>
      </c>
      <c r="CV211" s="33">
        <f t="shared" si="59"/>
        <v>-0.0711752355921377</v>
      </c>
      <c r="CW211" s="33">
        <f t="shared" si="59"/>
        <v>-0.0665426741062203</v>
      </c>
      <c r="CX211" s="33">
        <f t="shared" si="59"/>
        <v>-0.124345902417807</v>
      </c>
      <c r="CY211" s="33">
        <f t="shared" si="59"/>
        <v>0.0750766086870285</v>
      </c>
      <c r="CZ211" s="33">
        <f t="shared" si="59"/>
        <v>0.0061757722348923</v>
      </c>
      <c r="DA211" s="33">
        <f t="shared" si="59"/>
        <v>0.0818557097245485</v>
      </c>
      <c r="DB211" s="33">
        <f t="shared" si="59"/>
        <v>-0.0410569993841801</v>
      </c>
      <c r="DC211" s="33">
        <f t="shared" si="59"/>
        <v>0.0578455932347273</v>
      </c>
      <c r="DD211" s="33">
        <f t="shared" si="59"/>
        <v>0.184600167827543</v>
      </c>
      <c r="DE211" s="33">
        <f t="shared" si="59"/>
        <v>0.135528470288182</v>
      </c>
      <c r="DF211" s="33">
        <f t="shared" si="59"/>
        <v>-0.0608779238536779</v>
      </c>
      <c r="DG211" s="33">
        <f t="shared" si="59"/>
        <v>0.000811147884878904</v>
      </c>
      <c r="DH211" s="33">
        <f t="shared" si="59"/>
        <v>0.0192860768059551</v>
      </c>
      <c r="DI211" s="33">
        <f t="shared" si="59"/>
        <v>0.0300414937759337</v>
      </c>
      <c r="DJ211" s="33">
        <f t="shared" si="59"/>
        <v>0.183244150984937</v>
      </c>
      <c r="DK211" s="33">
        <f t="shared" si="59"/>
        <v>-0.0980365421325334</v>
      </c>
      <c r="DL211" s="33">
        <f t="shared" si="59"/>
        <v>0.0604686318972034</v>
      </c>
      <c r="DM211" s="33">
        <f t="shared" si="59"/>
        <v>0.0642393686852143</v>
      </c>
      <c r="DN211" s="33">
        <f t="shared" si="59"/>
        <v>0.0925851703406815</v>
      </c>
      <c r="DO211" s="33">
        <f t="shared" si="59"/>
        <v>0.0368522423825459</v>
      </c>
      <c r="DP211" s="33">
        <f t="shared" si="59"/>
        <v>0.0718206236132197</v>
      </c>
      <c r="DQ211" s="33">
        <f t="shared" si="59"/>
        <v>-0.0694050991501417</v>
      </c>
      <c r="DR211" s="33">
        <f t="shared" si="59"/>
        <v>0.0754010069078563</v>
      </c>
      <c r="DS211" s="33">
        <f t="shared" si="59"/>
        <v>-0.289518677044645</v>
      </c>
    </row>
    <row r="212" spans="1:123">
      <c r="A212" s="4" t="s">
        <v>44</v>
      </c>
      <c r="E212" s="33">
        <f t="shared" ref="E212:BP212" si="60">E169/D169-1</f>
        <v>-0.0396284829721362</v>
      </c>
      <c r="F212" s="33">
        <f t="shared" si="60"/>
        <v>0.0114321805024542</v>
      </c>
      <c r="G212" s="33">
        <f t="shared" si="60"/>
        <v>0.0646314668069319</v>
      </c>
      <c r="H212" s="33">
        <f t="shared" si="60"/>
        <v>0.190585320431561</v>
      </c>
      <c r="I212" s="33">
        <f t="shared" si="60"/>
        <v>-0.0382563173260848</v>
      </c>
      <c r="J212" s="33">
        <f t="shared" si="60"/>
        <v>0.013084894797446</v>
      </c>
      <c r="K212" s="33">
        <f t="shared" si="60"/>
        <v>-0.0175634534486059</v>
      </c>
      <c r="L212" s="33">
        <f t="shared" si="60"/>
        <v>-0.0925376353250258</v>
      </c>
      <c r="M212" s="33">
        <f t="shared" si="60"/>
        <v>-0.0650661099512874</v>
      </c>
      <c r="N212" s="33">
        <f t="shared" si="60"/>
        <v>0.0597940702146136</v>
      </c>
      <c r="O212" s="33">
        <f t="shared" si="60"/>
        <v>-0.0190778917355532</v>
      </c>
      <c r="P212" s="33">
        <f t="shared" si="60"/>
        <v>0.0199599211104375</v>
      </c>
      <c r="Q212" s="33">
        <f t="shared" si="60"/>
        <v>-0.00106095396911088</v>
      </c>
      <c r="R212" s="33">
        <f t="shared" si="60"/>
        <v>-0.142081658965233</v>
      </c>
      <c r="S212" s="33">
        <f t="shared" si="60"/>
        <v>0.0565882724731532</v>
      </c>
      <c r="T212" s="33">
        <f t="shared" si="60"/>
        <v>-0.0179055458430895</v>
      </c>
      <c r="U212" s="33">
        <f t="shared" si="60"/>
        <v>0.00318967018791616</v>
      </c>
      <c r="V212" s="33">
        <f t="shared" si="60"/>
        <v>-0.036445748605474</v>
      </c>
      <c r="W212" s="33">
        <f t="shared" si="60"/>
        <v>-0.214852119525026</v>
      </c>
      <c r="X212" s="33">
        <f t="shared" si="60"/>
        <v>-0.00473889528986049</v>
      </c>
      <c r="Y212" s="33">
        <f t="shared" si="60"/>
        <v>-0.0416442569477203</v>
      </c>
      <c r="Z212" s="33">
        <f t="shared" si="60"/>
        <v>-0.249122018707469</v>
      </c>
      <c r="AA212" s="33">
        <f t="shared" si="60"/>
        <v>-0.0367630708476728</v>
      </c>
      <c r="AB212" s="33">
        <f t="shared" si="60"/>
        <v>-0.028010788804123</v>
      </c>
      <c r="AC212" s="33">
        <f t="shared" si="60"/>
        <v>0.0761338533762821</v>
      </c>
      <c r="AD212" s="33">
        <f t="shared" si="60"/>
        <v>-0.0936676655720963</v>
      </c>
      <c r="AE212" s="33">
        <f t="shared" si="60"/>
        <v>0.133267439699575</v>
      </c>
      <c r="AF212" s="33">
        <f t="shared" si="60"/>
        <v>-0.0904614606240743</v>
      </c>
      <c r="AG212" s="33">
        <f t="shared" si="60"/>
        <v>-0.179131531460083</v>
      </c>
      <c r="AH212" s="33">
        <f t="shared" si="60"/>
        <v>0.00793624788613956</v>
      </c>
      <c r="AI212" s="33">
        <f t="shared" si="60"/>
        <v>-0.236488297083912</v>
      </c>
      <c r="AJ212" s="33">
        <f t="shared" si="60"/>
        <v>0.0502251657897812</v>
      </c>
      <c r="AK212" s="33">
        <f t="shared" si="60"/>
        <v>0.100405221758209</v>
      </c>
      <c r="AL212" s="33">
        <f t="shared" si="60"/>
        <v>-0.0374653900029517</v>
      </c>
      <c r="AM212" s="33">
        <f t="shared" si="60"/>
        <v>0.18537901750536</v>
      </c>
      <c r="AN212" s="33">
        <f t="shared" si="60"/>
        <v>-0.0286341569762288</v>
      </c>
      <c r="AO212" s="33">
        <f t="shared" si="60"/>
        <v>0.0784580103395967</v>
      </c>
      <c r="AP212" s="33">
        <f t="shared" si="60"/>
        <v>0.208338218684248</v>
      </c>
      <c r="AQ212" s="33">
        <f t="shared" si="60"/>
        <v>0.0940870073841169</v>
      </c>
      <c r="AR212" s="33">
        <f t="shared" si="60"/>
        <v>-0.111337909707701</v>
      </c>
      <c r="AS212" s="33">
        <f t="shared" si="60"/>
        <v>0.0189410250427451</v>
      </c>
      <c r="AT212" s="33">
        <f t="shared" si="60"/>
        <v>0.0319116012840042</v>
      </c>
      <c r="AU212" s="33">
        <f t="shared" si="60"/>
        <v>0.0308729000309551</v>
      </c>
      <c r="AV212" s="33">
        <f t="shared" si="60"/>
        <v>0.110476946081973</v>
      </c>
      <c r="AW212" s="33">
        <f t="shared" si="60"/>
        <v>-0.267765588893621</v>
      </c>
      <c r="AX212" s="33">
        <f t="shared" si="60"/>
        <v>0.172565346017293</v>
      </c>
      <c r="AY212" s="33">
        <f t="shared" si="60"/>
        <v>0.0751411465624638</v>
      </c>
      <c r="AZ212" s="33">
        <f t="shared" si="60"/>
        <v>-0.0611983369353383</v>
      </c>
      <c r="BA212" s="33">
        <f t="shared" si="60"/>
        <v>0.0950030686061603</v>
      </c>
      <c r="BB212" s="33">
        <f t="shared" si="60"/>
        <v>-0.0134110705293771</v>
      </c>
      <c r="BC212" s="33">
        <f t="shared" si="60"/>
        <v>0.104945764692702</v>
      </c>
      <c r="BD212" s="33">
        <f t="shared" si="60"/>
        <v>-0.0870248824308212</v>
      </c>
      <c r="BE212" s="33">
        <f t="shared" si="60"/>
        <v>-0.180926716438549</v>
      </c>
      <c r="BF212" s="33">
        <f t="shared" si="60"/>
        <v>0.0714891912788818</v>
      </c>
      <c r="BG212" s="33">
        <f t="shared" si="60"/>
        <v>0.0282669250460208</v>
      </c>
      <c r="BH212" s="33">
        <f t="shared" si="60"/>
        <v>-0.0748360867485065</v>
      </c>
      <c r="BI212" s="33">
        <f t="shared" si="60"/>
        <v>0.126589696623383</v>
      </c>
      <c r="BJ212" s="33">
        <f t="shared" si="60"/>
        <v>-0.0647228678871974</v>
      </c>
      <c r="BK212" s="33">
        <f t="shared" si="60"/>
        <v>-0.300392006079905</v>
      </c>
      <c r="BL212" s="33">
        <f t="shared" si="60"/>
        <v>-0.352478337916249</v>
      </c>
      <c r="BM212" s="33">
        <f t="shared" si="60"/>
        <v>0.140511699617547</v>
      </c>
      <c r="BN212" s="33">
        <f t="shared" si="60"/>
        <v>-0.152517318704902</v>
      </c>
      <c r="BO212" s="33">
        <f t="shared" si="60"/>
        <v>0.118708366319005</v>
      </c>
      <c r="BP212" s="33">
        <f t="shared" si="60"/>
        <v>0.0769047600712767</v>
      </c>
      <c r="BQ212" s="33">
        <f t="shared" ref="BQ212:DS212" si="61">BQ169/BP169-1</f>
        <v>-0.0666820468938113</v>
      </c>
      <c r="BR212" s="33">
        <f t="shared" si="61"/>
        <v>0.12884543556473</v>
      </c>
      <c r="BS212" s="33">
        <f t="shared" si="61"/>
        <v>0.237402117339165</v>
      </c>
      <c r="BT212" s="33">
        <f t="shared" si="61"/>
        <v>0.194084343181769</v>
      </c>
      <c r="BU212" s="33">
        <f t="shared" si="61"/>
        <v>0.029755272282922</v>
      </c>
      <c r="BV212" s="33">
        <f t="shared" si="61"/>
        <v>0.0129789931673854</v>
      </c>
      <c r="BW212" s="33">
        <f t="shared" si="61"/>
        <v>0.235337535694389</v>
      </c>
      <c r="BX212" s="33">
        <f t="shared" si="61"/>
        <v>0.0132435551844854</v>
      </c>
      <c r="BY212" s="33">
        <f t="shared" si="61"/>
        <v>0.0884465603427516</v>
      </c>
      <c r="BZ212" s="33">
        <f t="shared" si="61"/>
        <v>-0.0543928669364638</v>
      </c>
      <c r="CA212" s="33">
        <f t="shared" si="61"/>
        <v>-0.0456653128927125</v>
      </c>
      <c r="CB212" s="33">
        <f t="shared" si="61"/>
        <v>-0.0443359169902892</v>
      </c>
      <c r="CC212" s="33">
        <f t="shared" si="61"/>
        <v>0.164052509748638</v>
      </c>
      <c r="CD212" s="33">
        <f t="shared" si="61"/>
        <v>-0.127284281528566</v>
      </c>
      <c r="CE212" s="33">
        <f t="shared" si="61"/>
        <v>0.0830400032052776</v>
      </c>
      <c r="CF212" s="33">
        <f t="shared" si="61"/>
        <v>0.0852921225060985</v>
      </c>
      <c r="CG212" s="33">
        <f t="shared" si="61"/>
        <v>-0.101447295216062</v>
      </c>
      <c r="CH212" s="33">
        <f t="shared" si="61"/>
        <v>-0.112484984027257</v>
      </c>
      <c r="CI212" s="33">
        <f t="shared" si="61"/>
        <v>-0.0360478405242627</v>
      </c>
      <c r="CJ212" s="33">
        <f t="shared" si="61"/>
        <v>-0.0266484049371484</v>
      </c>
      <c r="CK212" s="33">
        <f t="shared" si="61"/>
        <v>-0.0927018883184143</v>
      </c>
      <c r="CL212" s="33">
        <f t="shared" si="61"/>
        <v>-0.334212612562565</v>
      </c>
      <c r="CM212" s="33">
        <f t="shared" si="61"/>
        <v>-0.215581314758439</v>
      </c>
      <c r="CN212" s="33">
        <f t="shared" si="61"/>
        <v>0.100829117227535</v>
      </c>
      <c r="CO212" s="33">
        <f t="shared" si="61"/>
        <v>-0.0980180335301545</v>
      </c>
      <c r="CP212" s="33">
        <f t="shared" si="61"/>
        <v>-0.212411892573836</v>
      </c>
      <c r="CQ212" s="33">
        <f t="shared" si="61"/>
        <v>0.110830218570874</v>
      </c>
      <c r="CR212" s="33">
        <f t="shared" si="61"/>
        <v>0.32784927526792</v>
      </c>
      <c r="CS212" s="33">
        <f t="shared" si="61"/>
        <v>0.0192762888303148</v>
      </c>
      <c r="CT212" s="33">
        <f t="shared" si="61"/>
        <v>0.22066621031009</v>
      </c>
      <c r="CU212" s="33">
        <f t="shared" si="61"/>
        <v>-0.21021326782057</v>
      </c>
      <c r="CV212" s="33">
        <f t="shared" si="61"/>
        <v>-0.0379487236302511</v>
      </c>
      <c r="CW212" s="33">
        <f t="shared" si="61"/>
        <v>-0.0616223343980457</v>
      </c>
      <c r="CX212" s="33">
        <f t="shared" si="61"/>
        <v>-0.182756022119</v>
      </c>
      <c r="CY212" s="33">
        <f t="shared" si="61"/>
        <v>0.0101169692049929</v>
      </c>
      <c r="CZ212" s="33">
        <f t="shared" si="61"/>
        <v>0.111290900543539</v>
      </c>
      <c r="DA212" s="33">
        <f t="shared" si="61"/>
        <v>-0.0598443139675846</v>
      </c>
      <c r="DB212" s="33">
        <f t="shared" si="61"/>
        <v>-0.0895019722367459</v>
      </c>
      <c r="DC212" s="33">
        <f t="shared" si="61"/>
        <v>0.00377076610902782</v>
      </c>
      <c r="DD212" s="33">
        <f t="shared" si="61"/>
        <v>0.171154997262834</v>
      </c>
      <c r="DE212" s="33">
        <f t="shared" si="61"/>
        <v>0.0847131968330406</v>
      </c>
      <c r="DF212" s="33">
        <f t="shared" si="61"/>
        <v>-0.12387060656308</v>
      </c>
      <c r="DG212" s="33">
        <f t="shared" si="61"/>
        <v>0.15787019792587</v>
      </c>
      <c r="DH212" s="33">
        <f t="shared" si="61"/>
        <v>-0.17044544231897</v>
      </c>
      <c r="DI212" s="33">
        <f t="shared" si="61"/>
        <v>-0.087481553971672</v>
      </c>
      <c r="DJ212" s="33">
        <f t="shared" si="61"/>
        <v>0.0708706231326488</v>
      </c>
      <c r="DK212" s="33">
        <f t="shared" si="61"/>
        <v>-0.0672585560049993</v>
      </c>
      <c r="DL212" s="33">
        <f t="shared" si="61"/>
        <v>0.0424833809877758</v>
      </c>
      <c r="DM212" s="33">
        <f t="shared" si="61"/>
        <v>0.090226067907748</v>
      </c>
      <c r="DN212" s="33">
        <f t="shared" si="61"/>
        <v>0.140567344767872</v>
      </c>
      <c r="DO212" s="33">
        <f t="shared" si="61"/>
        <v>-0.0472378624650264</v>
      </c>
      <c r="DP212" s="33">
        <f t="shared" si="61"/>
        <v>0.124463965568293</v>
      </c>
      <c r="DQ212" s="33">
        <f t="shared" si="61"/>
        <v>-0.148234132686861</v>
      </c>
      <c r="DR212" s="33">
        <f t="shared" si="61"/>
        <v>0.00887939035220242</v>
      </c>
      <c r="DS212" s="33">
        <f t="shared" si="61"/>
        <v>-0.176408206564278</v>
      </c>
    </row>
    <row r="213" spans="1:123">
      <c r="A213" s="4" t="s">
        <v>189</v>
      </c>
      <c r="E213" s="33">
        <f t="shared" ref="E213:BP213" si="62">E170/D170-1</f>
        <v>0.0257109950260666</v>
      </c>
      <c r="F213" s="33">
        <f t="shared" si="62"/>
        <v>-0.0338181185214854</v>
      </c>
      <c r="G213" s="33">
        <f t="shared" si="62"/>
        <v>0.132345186139364</v>
      </c>
      <c r="H213" s="33">
        <f t="shared" si="62"/>
        <v>-0.0257129733520336</v>
      </c>
      <c r="I213" s="33">
        <f t="shared" si="62"/>
        <v>-0.0243490162710959</v>
      </c>
      <c r="J213" s="33">
        <f t="shared" si="62"/>
        <v>-0.103768979441997</v>
      </c>
      <c r="K213" s="33">
        <f t="shared" si="62"/>
        <v>-0.0483342442426851</v>
      </c>
      <c r="L213" s="33">
        <f t="shared" si="62"/>
        <v>-0.0931607868028944</v>
      </c>
      <c r="M213" s="33">
        <f t="shared" si="62"/>
        <v>-0.052664578453435</v>
      </c>
      <c r="N213" s="33">
        <f t="shared" si="62"/>
        <v>0.0684976859198438</v>
      </c>
      <c r="O213" s="33">
        <f t="shared" si="62"/>
        <v>0.0765526294351044</v>
      </c>
      <c r="P213" s="33">
        <f t="shared" si="62"/>
        <v>0.0522727429622942</v>
      </c>
      <c r="Q213" s="33">
        <f t="shared" si="62"/>
        <v>-0.0517950680288277</v>
      </c>
      <c r="R213" s="33">
        <f t="shared" si="62"/>
        <v>-0.0224457433972756</v>
      </c>
      <c r="S213" s="33">
        <f t="shared" si="62"/>
        <v>-0.00378899743207517</v>
      </c>
      <c r="T213" s="33">
        <f t="shared" si="62"/>
        <v>0.0245757760262075</v>
      </c>
      <c r="U213" s="33">
        <f t="shared" si="62"/>
        <v>-0.00723688720219806</v>
      </c>
      <c r="V213" s="33">
        <f t="shared" si="62"/>
        <v>-0.0151040042049587</v>
      </c>
      <c r="W213" s="33">
        <f t="shared" si="62"/>
        <v>-0.03356484375</v>
      </c>
      <c r="X213" s="33">
        <f t="shared" si="62"/>
        <v>0.0975133463665012</v>
      </c>
      <c r="Y213" s="33">
        <f t="shared" si="62"/>
        <v>-0.0350877327935223</v>
      </c>
      <c r="Z213" s="33">
        <f t="shared" si="62"/>
        <v>-0.0153846295857991</v>
      </c>
      <c r="AA213" s="33">
        <f t="shared" si="62"/>
        <v>0.048177254047431</v>
      </c>
      <c r="AB213" s="33">
        <f t="shared" si="62"/>
        <v>0.0320788060522725</v>
      </c>
      <c r="AC213" s="33">
        <f t="shared" si="62"/>
        <v>-0.0151130448315566</v>
      </c>
      <c r="AD213" s="33">
        <f t="shared" si="62"/>
        <v>0.0263755633323692</v>
      </c>
      <c r="AE213" s="33">
        <f t="shared" si="62"/>
        <v>0.0178171734026336</v>
      </c>
      <c r="AF213" s="33">
        <f t="shared" si="62"/>
        <v>0.0262828538959055</v>
      </c>
      <c r="AG213" s="33">
        <f t="shared" si="62"/>
        <v>0.0290737883023193</v>
      </c>
      <c r="AH213" s="33">
        <f t="shared" si="62"/>
        <v>0.0212264155949626</v>
      </c>
      <c r="AI213" s="33">
        <f t="shared" si="62"/>
        <v>-0.0993071385521272</v>
      </c>
      <c r="AJ213" s="33">
        <f t="shared" si="62"/>
        <v>0.0951325079125083</v>
      </c>
      <c r="AK213" s="33">
        <f t="shared" si="62"/>
        <v>0.0923976491228058</v>
      </c>
      <c r="AL213" s="33">
        <f t="shared" si="62"/>
        <v>-0.0107066275236245</v>
      </c>
      <c r="AM213" s="33">
        <f t="shared" si="62"/>
        <v>-0.0497835714285699</v>
      </c>
      <c r="AN213" s="33">
        <f t="shared" si="62"/>
        <v>-0.00543566052421018</v>
      </c>
      <c r="AO213" s="33">
        <f t="shared" si="62"/>
        <v>0.0932133101229631</v>
      </c>
      <c r="AP213" s="33">
        <f t="shared" si="62"/>
        <v>0.0952789117596247</v>
      </c>
      <c r="AQ213" s="33">
        <f t="shared" si="62"/>
        <v>0.00473037847427138</v>
      </c>
      <c r="AR213" s="33">
        <f t="shared" si="62"/>
        <v>0.0178907627118634</v>
      </c>
      <c r="AS213" s="33">
        <f t="shared" si="62"/>
        <v>0.0765143548527876</v>
      </c>
      <c r="AT213" s="33">
        <f t="shared" si="62"/>
        <v>-0.0902837504777945</v>
      </c>
      <c r="AU213" s="33">
        <f t="shared" si="62"/>
        <v>-0.113327015374801</v>
      </c>
      <c r="AV213" s="33">
        <f t="shared" si="62"/>
        <v>0.0272227558944946</v>
      </c>
      <c r="AW213" s="33">
        <f t="shared" si="62"/>
        <v>-0.0611231771641328</v>
      </c>
      <c r="AX213" s="33">
        <f t="shared" si="62"/>
        <v>0.0789821546596168</v>
      </c>
      <c r="AY213" s="33">
        <f t="shared" si="62"/>
        <v>-0.00745757728699803</v>
      </c>
      <c r="AZ213" s="33">
        <f t="shared" si="62"/>
        <v>0.0257653834495302</v>
      </c>
      <c r="BA213" s="33">
        <f t="shared" si="62"/>
        <v>0.0726067162028605</v>
      </c>
      <c r="BB213" s="33">
        <f t="shared" si="62"/>
        <v>-0.167217477271492</v>
      </c>
      <c r="BC213" s="33">
        <f t="shared" si="62"/>
        <v>0.121943159286186</v>
      </c>
      <c r="BD213" s="33">
        <f t="shared" si="62"/>
        <v>0.0164948453608247</v>
      </c>
      <c r="BE213" s="33">
        <f t="shared" si="62"/>
        <v>-0.0480975559820072</v>
      </c>
      <c r="BF213" s="33">
        <f t="shared" si="62"/>
        <v>0.0773630343166767</v>
      </c>
      <c r="BG213" s="33">
        <f t="shared" si="62"/>
        <v>0.150600726459905</v>
      </c>
      <c r="BH213" s="33">
        <f t="shared" si="62"/>
        <v>0.0220474404537307</v>
      </c>
      <c r="BI213" s="33">
        <f t="shared" si="62"/>
        <v>0.0127148575465035</v>
      </c>
      <c r="BJ213" s="33">
        <f t="shared" si="62"/>
        <v>-0.103464310625436</v>
      </c>
      <c r="BK213" s="33">
        <f t="shared" si="62"/>
        <v>-0.151970954356846</v>
      </c>
      <c r="BL213" s="33">
        <f t="shared" si="62"/>
        <v>-0.29211529802651</v>
      </c>
      <c r="BM213" s="33">
        <f t="shared" si="62"/>
        <v>0.0710915385919708</v>
      </c>
      <c r="BN213" s="33">
        <f t="shared" si="62"/>
        <v>-0.0618268847227762</v>
      </c>
      <c r="BO213" s="33">
        <f t="shared" si="62"/>
        <v>0.0495574639334211</v>
      </c>
      <c r="BP213" s="33">
        <f t="shared" si="62"/>
        <v>-0.142162818955042</v>
      </c>
      <c r="BQ213" s="33">
        <f t="shared" ref="BQ213:DS213" si="63">BQ170/BP170-1</f>
        <v>-0.00097801174643386</v>
      </c>
      <c r="BR213" s="33">
        <f t="shared" si="63"/>
        <v>-0.0784499054820416</v>
      </c>
      <c r="BS213" s="33">
        <f t="shared" si="63"/>
        <v>0.231282051282051</v>
      </c>
      <c r="BT213" s="33">
        <f t="shared" si="63"/>
        <v>0.311338706785073</v>
      </c>
      <c r="BU213" s="33">
        <f t="shared" si="63"/>
        <v>0.122338735303464</v>
      </c>
      <c r="BV213" s="33">
        <f t="shared" si="63"/>
        <v>-0.0486976217440543</v>
      </c>
      <c r="BW213" s="33">
        <f t="shared" si="63"/>
        <v>0.100892857142857</v>
      </c>
      <c r="BX213" s="33">
        <f t="shared" si="63"/>
        <v>0.00153011279764237</v>
      </c>
      <c r="BY213" s="33">
        <f t="shared" si="63"/>
        <v>0.092952852304043</v>
      </c>
      <c r="BZ213" s="33">
        <f t="shared" si="63"/>
        <v>0.0171271609675105</v>
      </c>
      <c r="CA213" s="33">
        <f t="shared" si="63"/>
        <v>0.0570048309178746</v>
      </c>
      <c r="CB213" s="33">
        <f t="shared" si="63"/>
        <v>0.00159963436928701</v>
      </c>
      <c r="CC213" s="33">
        <f t="shared" si="63"/>
        <v>-0.0857052614181375</v>
      </c>
      <c r="CD213" s="33">
        <f t="shared" si="63"/>
        <v>-0.0076599950580678</v>
      </c>
      <c r="CE213" s="33">
        <f t="shared" si="63"/>
        <v>0.12300796812749</v>
      </c>
      <c r="CF213" s="33">
        <f t="shared" si="63"/>
        <v>0.0450032370692721</v>
      </c>
      <c r="CG213" s="33">
        <f t="shared" si="63"/>
        <v>-0.0206533192834564</v>
      </c>
      <c r="CH213" s="33">
        <f t="shared" si="63"/>
        <v>-0.114697654400688</v>
      </c>
      <c r="CI213" s="33">
        <f t="shared" si="63"/>
        <v>0.0369470102090423</v>
      </c>
      <c r="CJ213" s="33">
        <f t="shared" si="63"/>
        <v>-0.107764888232932</v>
      </c>
      <c r="CK213" s="33">
        <f t="shared" si="63"/>
        <v>0.0584882128481956</v>
      </c>
      <c r="CL213" s="33">
        <f t="shared" si="63"/>
        <v>-0.0944958597174866</v>
      </c>
      <c r="CM213" s="33">
        <f t="shared" si="63"/>
        <v>-0.133674018289403</v>
      </c>
      <c r="CN213" s="33">
        <f t="shared" si="63"/>
        <v>-0.0264844927935018</v>
      </c>
      <c r="CO213" s="33">
        <f t="shared" si="63"/>
        <v>-0.0817034700315458</v>
      </c>
      <c r="CP213" s="33">
        <f t="shared" si="63"/>
        <v>-0.0838199931295087</v>
      </c>
      <c r="CQ213" s="33">
        <f t="shared" si="63"/>
        <v>0.119985001874766</v>
      </c>
      <c r="CR213" s="33">
        <f t="shared" si="63"/>
        <v>0.1399974453311</v>
      </c>
      <c r="CS213" s="33">
        <f t="shared" si="63"/>
        <v>-0.0746960046323104</v>
      </c>
      <c r="CT213" s="33">
        <f t="shared" si="63"/>
        <v>0.12171464330413</v>
      </c>
      <c r="CU213" s="33">
        <f t="shared" si="63"/>
        <v>0.01255230125523</v>
      </c>
      <c r="CV213" s="33">
        <f t="shared" si="63"/>
        <v>-0.0210327036301025</v>
      </c>
      <c r="CW213" s="33">
        <f t="shared" si="63"/>
        <v>-0.0375280883998556</v>
      </c>
      <c r="CX213" s="33">
        <f t="shared" si="63"/>
        <v>-0.109466320226238</v>
      </c>
      <c r="CY213" s="33">
        <f t="shared" si="63"/>
        <v>0.0474206984940726</v>
      </c>
      <c r="CZ213" s="33">
        <f t="shared" si="63"/>
        <v>0.0211073722851025</v>
      </c>
      <c r="DA213" s="33">
        <f t="shared" si="63"/>
        <v>0.0241105381610824</v>
      </c>
      <c r="DB213" s="33">
        <f t="shared" si="63"/>
        <v>-0.0791304347826086</v>
      </c>
      <c r="DC213" s="33">
        <f t="shared" si="63"/>
        <v>0.0321057601510859</v>
      </c>
      <c r="DD213" s="33">
        <f t="shared" si="63"/>
        <v>0.145604331203709</v>
      </c>
      <c r="DE213" s="33">
        <f t="shared" si="63"/>
        <v>0.107594936708861</v>
      </c>
      <c r="DF213" s="33">
        <f t="shared" si="63"/>
        <v>-0.00285714285714278</v>
      </c>
      <c r="DG213" s="33">
        <f t="shared" si="63"/>
        <v>0.0224450811843362</v>
      </c>
      <c r="DH213" s="33">
        <f t="shared" si="63"/>
        <v>-0.020660295636291</v>
      </c>
      <c r="DI213" s="33">
        <f t="shared" si="63"/>
        <v>-0.0529067967855844</v>
      </c>
      <c r="DJ213" s="33">
        <f t="shared" si="63"/>
        <v>0.100725965202816</v>
      </c>
      <c r="DK213" s="33">
        <f t="shared" si="63"/>
        <v>-0.0483689538807649</v>
      </c>
      <c r="DL213" s="33">
        <f t="shared" si="63"/>
        <v>0.0718676122931443</v>
      </c>
      <c r="DM213" s="33">
        <f t="shared" si="63"/>
        <v>-0.0156160453876123</v>
      </c>
      <c r="DN213" s="33">
        <f t="shared" si="63"/>
        <v>0.0862527716186252</v>
      </c>
      <c r="DO213" s="33">
        <f t="shared" si="63"/>
        <v>-0.0820575627679118</v>
      </c>
      <c r="DP213" s="33">
        <f t="shared" si="63"/>
        <v>0.0076235979302719</v>
      </c>
      <c r="DQ213" s="33">
        <f t="shared" si="63"/>
        <v>-0.0671347082053532</v>
      </c>
      <c r="DR213" s="33">
        <f t="shared" si="63"/>
        <v>-0.0345719661335842</v>
      </c>
      <c r="DS213" s="33">
        <f t="shared" si="63"/>
        <v>-0.20121802679659</v>
      </c>
    </row>
    <row r="214" spans="1:123">
      <c r="A214" s="4" t="s">
        <v>47</v>
      </c>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f t="shared" ref="BQ214:DS214" si="64">CD171/CC171-1</f>
        <v>0.00607900844458609</v>
      </c>
      <c r="CE214" s="33">
        <f t="shared" si="64"/>
        <v>0.0120846016281524</v>
      </c>
      <c r="CF214" s="33">
        <f t="shared" si="64"/>
        <v>-0.00199005900926996</v>
      </c>
      <c r="CG214" s="33">
        <f t="shared" si="64"/>
        <v>57.9001617633785</v>
      </c>
      <c r="CH214" s="33">
        <f t="shared" si="64"/>
        <v>-0.0229007632986661</v>
      </c>
      <c r="CI214" s="33">
        <f t="shared" si="64"/>
        <v>-0.0556640622497203</v>
      </c>
      <c r="CJ214" s="33">
        <f t="shared" si="64"/>
        <v>0.0910031019676574</v>
      </c>
      <c r="CK214" s="33">
        <f t="shared" si="64"/>
        <v>-0.0682464453219019</v>
      </c>
      <c r="CL214" s="33">
        <f t="shared" si="64"/>
        <v>0.0417090538362996</v>
      </c>
      <c r="CM214" s="33">
        <f t="shared" si="64"/>
        <v>0.0302734373850917</v>
      </c>
      <c r="CN214" s="33">
        <f t="shared" si="64"/>
        <v>0.0426540286195329</v>
      </c>
      <c r="CO214" s="33">
        <f t="shared" si="64"/>
        <v>-0.0673274325846354</v>
      </c>
      <c r="CP214" s="33">
        <f t="shared" si="64"/>
        <v>0.0498046919403485</v>
      </c>
      <c r="CQ214" s="33">
        <f t="shared" si="64"/>
        <v>0.019534883464327</v>
      </c>
      <c r="CR214" s="33">
        <f t="shared" si="64"/>
        <v>0.00273722651052166</v>
      </c>
      <c r="CS214" s="33">
        <f t="shared" si="64"/>
        <v>-0.0473157416050813</v>
      </c>
      <c r="CT214" s="33">
        <f t="shared" si="64"/>
        <v>0.0945558736989482</v>
      </c>
      <c r="CU214" s="33">
        <f t="shared" si="64"/>
        <v>0.163082911388607</v>
      </c>
      <c r="CV214" s="33">
        <f t="shared" si="64"/>
        <v>0.0476190476043334</v>
      </c>
      <c r="CW214" s="33">
        <f t="shared" si="64"/>
        <v>-0.0520527858608282</v>
      </c>
      <c r="CX214" s="33">
        <f t="shared" si="64"/>
        <v>-0.115395328532257</v>
      </c>
      <c r="CY214" s="33">
        <f t="shared" si="64"/>
        <v>0.114235500911497</v>
      </c>
      <c r="CZ214" s="33">
        <f t="shared" si="64"/>
        <v>0.251577286905173</v>
      </c>
      <c r="DA214" s="33">
        <f t="shared" si="64"/>
        <v>-0.0560806551851312</v>
      </c>
      <c r="DB214" s="33">
        <f t="shared" si="64"/>
        <v>-0.0689721234183229</v>
      </c>
      <c r="DC214" s="33">
        <f t="shared" si="64"/>
        <v>-0.201149425170247</v>
      </c>
      <c r="DD214" s="33">
        <f t="shared" si="64"/>
        <v>0.0314748201209463</v>
      </c>
      <c r="DE214" s="33">
        <f t="shared" si="64"/>
        <v>0.00871839570949451</v>
      </c>
      <c r="DF214" s="33">
        <f t="shared" si="64"/>
        <v>0.0535868625532439</v>
      </c>
      <c r="DG214" s="33">
        <f t="shared" si="64"/>
        <v>0.173092698954791</v>
      </c>
      <c r="DH214" s="33">
        <f t="shared" si="64"/>
        <v>0.0244755244608721</v>
      </c>
      <c r="DI214" s="33">
        <f t="shared" si="64"/>
        <v>-0.160409556298171</v>
      </c>
      <c r="DJ214" s="33">
        <f t="shared" si="64"/>
        <v>0.00162601617566183</v>
      </c>
      <c r="DK214" s="33">
        <f t="shared" si="64"/>
        <v>-0.0389610388852349</v>
      </c>
      <c r="DL214" s="33">
        <f t="shared" si="64"/>
        <v>-0.0456081081001286</v>
      </c>
      <c r="DM214" s="33">
        <f t="shared" si="64"/>
        <v>-0.0646017699127559</v>
      </c>
      <c r="DN214" s="33">
        <f t="shared" si="64"/>
        <v>-0.0612300942783031</v>
      </c>
      <c r="DO214" s="33">
        <f t="shared" si="64"/>
        <v>-0.227642276471863</v>
      </c>
      <c r="DP214" s="33">
        <f t="shared" si="64"/>
        <v>0.0644736843751401</v>
      </c>
      <c r="DQ214" s="33">
        <f t="shared" si="64"/>
        <v>0.0210135973136378</v>
      </c>
      <c r="DR214" s="33">
        <f t="shared" si="64"/>
        <v>0.0992736073521736</v>
      </c>
      <c r="DS214" s="33">
        <f t="shared" si="64"/>
        <v>-0.0693832597819619</v>
      </c>
    </row>
    <row r="215" spans="1:123">
      <c r="A215" s="4" t="s">
        <v>48</v>
      </c>
      <c r="E215" s="33">
        <f t="shared" ref="E215:BP215" si="65">E172/D172-1</f>
        <v>0.0392204474280178</v>
      </c>
      <c r="F215" s="33">
        <f t="shared" si="65"/>
        <v>0.0643057461123833</v>
      </c>
      <c r="G215" s="33">
        <f t="shared" si="65"/>
        <v>-0.0496726892455319</v>
      </c>
      <c r="H215" s="33">
        <f t="shared" si="65"/>
        <v>0.0296787882335572</v>
      </c>
      <c r="I215" s="33">
        <f t="shared" si="65"/>
        <v>-0.0959412784681228</v>
      </c>
      <c r="J215" s="33">
        <f t="shared" si="65"/>
        <v>0.352988599424968</v>
      </c>
      <c r="K215" s="33">
        <f t="shared" si="65"/>
        <v>0.271556860679548</v>
      </c>
      <c r="L215" s="33">
        <f t="shared" si="65"/>
        <v>-0.185182549373809</v>
      </c>
      <c r="M215" s="33">
        <f t="shared" si="65"/>
        <v>0.111194126549737</v>
      </c>
      <c r="N215" s="33">
        <f t="shared" si="65"/>
        <v>-0.141842076337328</v>
      </c>
      <c r="O215" s="33">
        <f t="shared" si="65"/>
        <v>-0.125483263316589</v>
      </c>
      <c r="P215" s="33">
        <f t="shared" si="65"/>
        <v>0.0404717077156811</v>
      </c>
      <c r="Q215" s="33">
        <f t="shared" si="65"/>
        <v>-0.0238811744298439</v>
      </c>
      <c r="R215" s="33">
        <f t="shared" si="65"/>
        <v>0.139134474034702</v>
      </c>
      <c r="S215" s="33">
        <f t="shared" si="65"/>
        <v>0.0054032435724054</v>
      </c>
      <c r="T215" s="33">
        <f t="shared" si="65"/>
        <v>0.17749439582741</v>
      </c>
      <c r="U215" s="33">
        <f t="shared" si="65"/>
        <v>-0.0300408821664495</v>
      </c>
      <c r="V215" s="33">
        <f t="shared" si="65"/>
        <v>0.00823113414169585</v>
      </c>
      <c r="W215" s="33">
        <f t="shared" si="65"/>
        <v>-0.119435582949934</v>
      </c>
      <c r="X215" s="33">
        <f t="shared" si="65"/>
        <v>-0.0520960831713246</v>
      </c>
      <c r="Y215" s="33">
        <f t="shared" si="65"/>
        <v>0.0281578785076415</v>
      </c>
      <c r="Z215" s="33">
        <f t="shared" si="65"/>
        <v>0.0358344742226175</v>
      </c>
      <c r="AA215" s="33">
        <f t="shared" si="65"/>
        <v>0.178456600516478</v>
      </c>
      <c r="AB215" s="33">
        <f t="shared" si="65"/>
        <v>-0.0384965048321174</v>
      </c>
      <c r="AC215" s="33">
        <f t="shared" si="65"/>
        <v>7.96622193570684e-5</v>
      </c>
      <c r="AD215" s="33">
        <f t="shared" si="65"/>
        <v>0.0840040271231761</v>
      </c>
      <c r="AE215" s="33">
        <f t="shared" si="65"/>
        <v>0.0744624044060525</v>
      </c>
      <c r="AF215" s="33">
        <f t="shared" si="65"/>
        <v>0.0242567411793064</v>
      </c>
      <c r="AG215" s="33">
        <f t="shared" si="65"/>
        <v>0.132701948146081</v>
      </c>
      <c r="AH215" s="33">
        <f t="shared" si="65"/>
        <v>-0.00799189606626727</v>
      </c>
      <c r="AI215" s="33">
        <f t="shared" si="65"/>
        <v>0.0842682479342753</v>
      </c>
      <c r="AJ215" s="33">
        <f t="shared" si="65"/>
        <v>-0.0690400141430821</v>
      </c>
      <c r="AK215" s="33">
        <f t="shared" si="65"/>
        <v>0.0815892257204642</v>
      </c>
      <c r="AL215" s="33">
        <f t="shared" si="65"/>
        <v>0.297499340113813</v>
      </c>
      <c r="AM215" s="33">
        <f t="shared" si="65"/>
        <v>0.112433875442825</v>
      </c>
      <c r="AN215" s="33">
        <f t="shared" si="65"/>
        <v>0.0501125861042975</v>
      </c>
      <c r="AO215" s="33">
        <f t="shared" si="65"/>
        <v>0.0561486928672821</v>
      </c>
      <c r="AP215" s="33">
        <f t="shared" si="65"/>
        <v>0.34547341345714</v>
      </c>
      <c r="AQ215" s="33">
        <f t="shared" si="65"/>
        <v>0.0454401080478755</v>
      </c>
      <c r="AR215" s="33">
        <f t="shared" si="65"/>
        <v>-0.179756266476029</v>
      </c>
      <c r="AS215" s="33">
        <f t="shared" si="65"/>
        <v>-0.022189637347339</v>
      </c>
      <c r="AT215" s="33">
        <f t="shared" si="65"/>
        <v>-0.00423564187497738</v>
      </c>
      <c r="AU215" s="33">
        <f t="shared" si="65"/>
        <v>0.0292373213551471</v>
      </c>
      <c r="AV215" s="33">
        <f t="shared" si="65"/>
        <v>0.434226858710164</v>
      </c>
      <c r="AW215" s="33">
        <f t="shared" si="65"/>
        <v>0.0268378572760841</v>
      </c>
      <c r="AX215" s="33">
        <f t="shared" si="65"/>
        <v>-0.0748770015530543</v>
      </c>
      <c r="AY215" s="33">
        <f t="shared" si="65"/>
        <v>0.236333387902364</v>
      </c>
      <c r="AZ215" s="33">
        <f t="shared" si="65"/>
        <v>0.194905627879875</v>
      </c>
      <c r="BA215" s="33">
        <f t="shared" si="65"/>
        <v>0.0914252154137625</v>
      </c>
      <c r="BB215" s="33">
        <f t="shared" si="65"/>
        <v>-0.197968066642506</v>
      </c>
      <c r="BC215" s="33">
        <f t="shared" si="65"/>
        <v>-0.0156477879186253</v>
      </c>
      <c r="BD215" s="33">
        <f t="shared" si="65"/>
        <v>0.107843700095547</v>
      </c>
      <c r="BE215" s="33">
        <f t="shared" si="65"/>
        <v>-0.00480460075823907</v>
      </c>
      <c r="BF215" s="33">
        <f t="shared" si="65"/>
        <v>0.240530165044893</v>
      </c>
      <c r="BG215" s="33">
        <f t="shared" si="65"/>
        <v>-0.102508763113797</v>
      </c>
      <c r="BH215" s="33">
        <f t="shared" si="65"/>
        <v>-0.0604014758605957</v>
      </c>
      <c r="BI215" s="33">
        <f t="shared" si="65"/>
        <v>0.0200541012574951</v>
      </c>
      <c r="BJ215" s="33">
        <f t="shared" si="65"/>
        <v>-0.15840678628967</v>
      </c>
      <c r="BK215" s="33">
        <f t="shared" si="65"/>
        <v>-0.0203263845629212</v>
      </c>
      <c r="BL215" s="33">
        <f t="shared" si="65"/>
        <v>-0.078873998624564</v>
      </c>
      <c r="BM215" s="33">
        <f t="shared" si="65"/>
        <v>-0.0261765717379211</v>
      </c>
      <c r="BN215" s="33">
        <f t="shared" si="65"/>
        <v>0.17432656318579</v>
      </c>
      <c r="BO215" s="33">
        <f t="shared" si="65"/>
        <v>0.0207944349168758</v>
      </c>
      <c r="BP215" s="33">
        <f t="shared" si="65"/>
        <v>-0.0914402945351311</v>
      </c>
      <c r="BQ215" s="33">
        <f t="shared" ref="BQ215:DS215" si="66">BQ172/BP172-1</f>
        <v>0.21916528204883</v>
      </c>
      <c r="BR215" s="33">
        <f t="shared" si="66"/>
        <v>0.0901086454660613</v>
      </c>
      <c r="BS215" s="33">
        <f t="shared" si="66"/>
        <v>-0.0603899251820296</v>
      </c>
      <c r="BT215" s="33">
        <f t="shared" si="66"/>
        <v>-0.0863704924488798</v>
      </c>
      <c r="BU215" s="33">
        <f t="shared" si="66"/>
        <v>-0.0230195396450538</v>
      </c>
      <c r="BV215" s="33">
        <f t="shared" si="66"/>
        <v>-0.0876756849784007</v>
      </c>
      <c r="BW215" s="33">
        <f t="shared" si="66"/>
        <v>0.139014759003671</v>
      </c>
      <c r="BX215" s="33">
        <f t="shared" si="66"/>
        <v>-0.0673042874279666</v>
      </c>
      <c r="BY215" s="33">
        <f t="shared" si="66"/>
        <v>-0.0667819099050276</v>
      </c>
      <c r="BZ215" s="33">
        <f t="shared" si="66"/>
        <v>-0.0749155676941491</v>
      </c>
      <c r="CA215" s="33">
        <f t="shared" si="66"/>
        <v>0.0648472873592809</v>
      </c>
      <c r="CB215" s="33">
        <f t="shared" si="66"/>
        <v>0.0575391355475243</v>
      </c>
      <c r="CC215" s="33">
        <f t="shared" si="66"/>
        <v>-0.0157787133754723</v>
      </c>
      <c r="CD215" s="33">
        <f t="shared" si="66"/>
        <v>0.0679824446595991</v>
      </c>
      <c r="CE215" s="33">
        <f t="shared" si="66"/>
        <v>-0.07848184589163</v>
      </c>
      <c r="CF215" s="33">
        <f t="shared" si="66"/>
        <v>-0.0558441671744934</v>
      </c>
      <c r="CG215" s="33">
        <f t="shared" si="66"/>
        <v>0.0169004110834368</v>
      </c>
      <c r="CH215" s="33">
        <f t="shared" si="66"/>
        <v>-0.110135146213057</v>
      </c>
      <c r="CI215" s="33">
        <f t="shared" si="66"/>
        <v>0.0198968248997429</v>
      </c>
      <c r="CJ215" s="33">
        <f t="shared" si="66"/>
        <v>-0.025622407274391</v>
      </c>
      <c r="CK215" s="33">
        <f t="shared" si="66"/>
        <v>-0.0238882127598692</v>
      </c>
      <c r="CL215" s="33">
        <f t="shared" si="66"/>
        <v>0.226324124349958</v>
      </c>
      <c r="CM215" s="33">
        <f t="shared" si="66"/>
        <v>-0.0913672648516467</v>
      </c>
      <c r="CN215" s="33">
        <f t="shared" si="66"/>
        <v>0.10486177715672</v>
      </c>
      <c r="CO215" s="33">
        <f t="shared" si="66"/>
        <v>-0.0306421209129806</v>
      </c>
      <c r="CP215" s="33">
        <f t="shared" si="66"/>
        <v>-0.11896597159256</v>
      </c>
      <c r="CQ215" s="33">
        <f t="shared" si="66"/>
        <v>-0.0112055855865151</v>
      </c>
      <c r="CR215" s="33">
        <f t="shared" si="66"/>
        <v>0.29204531100381</v>
      </c>
      <c r="CS215" s="33">
        <f t="shared" si="66"/>
        <v>0.0713044411915114</v>
      </c>
      <c r="CT215" s="33">
        <f t="shared" si="66"/>
        <v>0.0463380640069293</v>
      </c>
      <c r="CU215" s="33">
        <f t="shared" si="66"/>
        <v>0.147203419695018</v>
      </c>
      <c r="CV215" s="33">
        <f t="shared" si="66"/>
        <v>0.090639542352422</v>
      </c>
      <c r="CW215" s="33">
        <f t="shared" si="66"/>
        <v>-0.0443468779057442</v>
      </c>
      <c r="CX215" s="33">
        <f t="shared" si="66"/>
        <v>-0.0729825205700106</v>
      </c>
      <c r="CY215" s="33">
        <f t="shared" si="66"/>
        <v>0.00505578612817614</v>
      </c>
      <c r="CZ215" s="33">
        <f t="shared" si="66"/>
        <v>-0.0269474695663552</v>
      </c>
      <c r="DA215" s="33">
        <f t="shared" si="66"/>
        <v>-0.128166389427907</v>
      </c>
      <c r="DB215" s="33">
        <f t="shared" si="66"/>
        <v>-0.0507112013245147</v>
      </c>
      <c r="DC215" s="33">
        <f t="shared" si="66"/>
        <v>-0.0810408377398933</v>
      </c>
      <c r="DD215" s="33">
        <f t="shared" si="66"/>
        <v>0.25706957787882</v>
      </c>
      <c r="DE215" s="33">
        <f t="shared" si="66"/>
        <v>-0.0786730085984739</v>
      </c>
      <c r="DF215" s="33">
        <f t="shared" si="66"/>
        <v>-0.0495174725217874</v>
      </c>
      <c r="DG215" s="33">
        <f t="shared" si="66"/>
        <v>-0.160120943875351</v>
      </c>
      <c r="DH215" s="33">
        <f t="shared" si="66"/>
        <v>0.12605638456016</v>
      </c>
      <c r="DI215" s="33">
        <f t="shared" si="66"/>
        <v>-0.0650686390006603</v>
      </c>
      <c r="DJ215" s="33">
        <f t="shared" si="66"/>
        <v>-0.147075245308132</v>
      </c>
      <c r="DK215" s="33">
        <f t="shared" si="66"/>
        <v>0.0538354498806166</v>
      </c>
      <c r="DL215" s="33">
        <f t="shared" si="66"/>
        <v>0.12995752079023</v>
      </c>
      <c r="DM215" s="33">
        <f t="shared" si="66"/>
        <v>-0.00132337888115508</v>
      </c>
      <c r="DN215" s="33">
        <f t="shared" si="66"/>
        <v>-0.0638276644047496</v>
      </c>
      <c r="DO215" s="33">
        <f t="shared" si="66"/>
        <v>-0.0963698259657746</v>
      </c>
      <c r="DP215" s="33">
        <f t="shared" si="66"/>
        <v>0.122973643256157</v>
      </c>
      <c r="DQ215" s="33">
        <f t="shared" si="66"/>
        <v>-0.0564379830630348</v>
      </c>
      <c r="DR215" s="33">
        <f t="shared" si="66"/>
        <v>-0.0599066397193473</v>
      </c>
      <c r="DS215" s="33">
        <f t="shared" si="66"/>
        <v>-0.0887217776618654</v>
      </c>
    </row>
    <row r="216" spans="1:123">
      <c r="A216" s="4" t="s">
        <v>49</v>
      </c>
      <c r="E216" s="33">
        <f t="shared" ref="E216:BP216" si="67">E173/D173-1</f>
        <v>-0.072515666965085</v>
      </c>
      <c r="F216" s="33">
        <f t="shared" si="67"/>
        <v>0.0304763904342451</v>
      </c>
      <c r="G216" s="33">
        <f t="shared" si="67"/>
        <v>0.0458262233559936</v>
      </c>
      <c r="H216" s="33">
        <f t="shared" si="67"/>
        <v>-0.0668483165253118</v>
      </c>
      <c r="I216" s="33">
        <f t="shared" si="67"/>
        <v>-0.02964872703835</v>
      </c>
      <c r="J216" s="33">
        <f t="shared" si="67"/>
        <v>-0.0388575224178014</v>
      </c>
      <c r="K216" s="33">
        <f t="shared" si="67"/>
        <v>0.0744442717631788</v>
      </c>
      <c r="L216" s="33">
        <f t="shared" si="67"/>
        <v>-0.0397620538509704</v>
      </c>
      <c r="M216" s="33">
        <f t="shared" si="67"/>
        <v>-0.0404303880013043</v>
      </c>
      <c r="N216" s="33">
        <f t="shared" si="67"/>
        <v>0.0387359836901122</v>
      </c>
      <c r="O216" s="33">
        <f t="shared" si="67"/>
        <v>-0.0683989262678638</v>
      </c>
      <c r="P216" s="33">
        <f t="shared" si="67"/>
        <v>-0.0145194021076649</v>
      </c>
      <c r="Q216" s="33">
        <f t="shared" si="67"/>
        <v>-0.00339697682779572</v>
      </c>
      <c r="R216" s="33">
        <f t="shared" si="67"/>
        <v>-0.067516362383741</v>
      </c>
      <c r="S216" s="33">
        <f t="shared" si="67"/>
        <v>-0.0716660509789434</v>
      </c>
      <c r="T216" s="33">
        <f t="shared" si="67"/>
        <v>0.060883406287306</v>
      </c>
      <c r="U216" s="33">
        <f t="shared" si="67"/>
        <v>-0.00376078256233692</v>
      </c>
      <c r="V216" s="33">
        <f t="shared" si="67"/>
        <v>-0.0486058779201205</v>
      </c>
      <c r="W216" s="33">
        <f t="shared" si="67"/>
        <v>0.0182177916461244</v>
      </c>
      <c r="X216" s="33">
        <f t="shared" si="67"/>
        <v>-0.0961089494163424</v>
      </c>
      <c r="Y216" s="33">
        <f t="shared" si="67"/>
        <v>-0.071459319845028</v>
      </c>
      <c r="Z216" s="33">
        <f t="shared" si="67"/>
        <v>0.0992118683356513</v>
      </c>
      <c r="AA216" s="33">
        <f t="shared" si="67"/>
        <v>-0.154319788874684</v>
      </c>
      <c r="AB216" s="33">
        <f t="shared" si="67"/>
        <v>0.0204332201912123</v>
      </c>
      <c r="AC216" s="33">
        <f t="shared" si="67"/>
        <v>0.050578034682081</v>
      </c>
      <c r="AD216" s="33">
        <f t="shared" si="67"/>
        <v>-0.0744004196427267</v>
      </c>
      <c r="AE216" s="33">
        <f t="shared" si="67"/>
        <v>0.121549636803874</v>
      </c>
      <c r="AF216" s="33">
        <f t="shared" si="67"/>
        <v>-0.0103626943005181</v>
      </c>
      <c r="AG216" s="33">
        <f t="shared" si="67"/>
        <v>0.0594144790255107</v>
      </c>
      <c r="AH216" s="33">
        <f t="shared" si="67"/>
        <v>0.015663643858203</v>
      </c>
      <c r="AI216" s="33">
        <f t="shared" si="67"/>
        <v>-0.0868506493506493</v>
      </c>
      <c r="AJ216" s="33">
        <f t="shared" si="67"/>
        <v>-0.0712870730207147</v>
      </c>
      <c r="AK216" s="33">
        <f t="shared" si="67"/>
        <v>0.000957395883197654</v>
      </c>
      <c r="AL216" s="33">
        <f t="shared" si="67"/>
        <v>0.0387374461979915</v>
      </c>
      <c r="AM216" s="33">
        <f t="shared" si="67"/>
        <v>-0.117449260441873</v>
      </c>
      <c r="AN216" s="33">
        <f t="shared" si="67"/>
        <v>-0.0502238340880118</v>
      </c>
      <c r="AO216" s="33">
        <f t="shared" si="67"/>
        <v>0.00271444082519023</v>
      </c>
      <c r="AP216" s="33">
        <f t="shared" si="67"/>
        <v>-0.0129483388322783</v>
      </c>
      <c r="AQ216" s="33">
        <f t="shared" si="67"/>
        <v>0.207899067471201</v>
      </c>
      <c r="AR216" s="33">
        <f t="shared" si="67"/>
        <v>0.0108991825613078</v>
      </c>
      <c r="AS216" s="33">
        <f t="shared" si="67"/>
        <v>-0.211740175032773</v>
      </c>
      <c r="AT216" s="33">
        <f t="shared" si="67"/>
        <v>0.0507411630558723</v>
      </c>
      <c r="AU216" s="33">
        <f t="shared" si="67"/>
        <v>-0.068909386869235</v>
      </c>
      <c r="AV216" s="33">
        <f t="shared" si="67"/>
        <v>-0.0722640700360242</v>
      </c>
      <c r="AW216" s="33">
        <f t="shared" si="67"/>
        <v>-0.212445003142678</v>
      </c>
      <c r="AX216" s="33">
        <f t="shared" si="67"/>
        <v>0.19632881085395</v>
      </c>
      <c r="AY216" s="33">
        <f t="shared" si="67"/>
        <v>0.242536718076336</v>
      </c>
      <c r="AZ216" s="33">
        <f t="shared" si="67"/>
        <v>-0.0380680236806131</v>
      </c>
      <c r="BA216" s="33">
        <f t="shared" si="67"/>
        <v>0.0106263982102908</v>
      </c>
      <c r="BB216" s="33">
        <f t="shared" si="67"/>
        <v>-0.178195450114494</v>
      </c>
      <c r="BC216" s="33">
        <f t="shared" si="67"/>
        <v>0.15959595959596</v>
      </c>
      <c r="BD216" s="33">
        <f t="shared" si="67"/>
        <v>-0.0656213704994194</v>
      </c>
      <c r="BE216" s="33">
        <f t="shared" si="67"/>
        <v>-0.150855771788355</v>
      </c>
      <c r="BF216" s="33">
        <f t="shared" si="67"/>
        <v>0.121522693997072</v>
      </c>
      <c r="BG216" s="33">
        <f t="shared" si="67"/>
        <v>-0.00675765046908661</v>
      </c>
      <c r="BH216" s="33">
        <f t="shared" si="67"/>
        <v>-0.00920447074293229</v>
      </c>
      <c r="BI216" s="33">
        <f t="shared" si="67"/>
        <v>-0.0145985401459854</v>
      </c>
      <c r="BJ216" s="33">
        <f t="shared" si="67"/>
        <v>-0.0734006734006734</v>
      </c>
      <c r="BK216" s="33">
        <f t="shared" si="67"/>
        <v>-0.0357725480566456</v>
      </c>
      <c r="BL216" s="33">
        <f t="shared" si="67"/>
        <v>-0.413087272106205</v>
      </c>
      <c r="BM216" s="33">
        <f t="shared" si="67"/>
        <v>0.228268118748655</v>
      </c>
      <c r="BN216" s="33">
        <f t="shared" si="67"/>
        <v>-0.00804828973843053</v>
      </c>
      <c r="BO216" s="33">
        <f t="shared" si="67"/>
        <v>0.145030425963489</v>
      </c>
      <c r="BP216" s="33">
        <f t="shared" si="67"/>
        <v>0.252001221859469</v>
      </c>
      <c r="BQ216" s="33">
        <f t="shared" ref="BQ216:DS216" si="68">BQ173/BP173-1</f>
        <v>0.0820948336871903</v>
      </c>
      <c r="BR216" s="33">
        <f t="shared" si="68"/>
        <v>0.0300850228907783</v>
      </c>
      <c r="BS216" s="33">
        <f t="shared" si="68"/>
        <v>0.0203174603174605</v>
      </c>
      <c r="BT216" s="33">
        <f t="shared" si="68"/>
        <v>-0.115951399681605</v>
      </c>
      <c r="BU216" s="33">
        <f t="shared" si="68"/>
        <v>0.0267605633802817</v>
      </c>
      <c r="BV216" s="33">
        <f t="shared" si="68"/>
        <v>0.0486968449931413</v>
      </c>
      <c r="BW216" s="33">
        <f t="shared" si="68"/>
        <v>0.15856232681923</v>
      </c>
      <c r="BX216" s="33">
        <f t="shared" si="68"/>
        <v>0.112578640460498</v>
      </c>
      <c r="BY216" s="33">
        <f t="shared" si="68"/>
        <v>0.070665988815455</v>
      </c>
      <c r="BZ216" s="33">
        <f t="shared" si="68"/>
        <v>-0.0718920546095581</v>
      </c>
      <c r="CA216" s="33">
        <f t="shared" si="68"/>
        <v>-0.0445240532241556</v>
      </c>
      <c r="CB216" s="33">
        <f t="shared" si="68"/>
        <v>-0.0219603642206748</v>
      </c>
      <c r="CC216" s="33">
        <f t="shared" si="68"/>
        <v>0.0231073643158084</v>
      </c>
      <c r="CD216" s="33">
        <f t="shared" si="68"/>
        <v>-0.0813704496788008</v>
      </c>
      <c r="CE216" s="33">
        <f t="shared" si="68"/>
        <v>-0.00699300699300709</v>
      </c>
      <c r="CF216" s="33">
        <f t="shared" si="68"/>
        <v>-0.0520867054176197</v>
      </c>
      <c r="CG216" s="33">
        <f t="shared" si="68"/>
        <v>0.0352941176470587</v>
      </c>
      <c r="CH216" s="33">
        <f t="shared" si="68"/>
        <v>-0.0370813397129187</v>
      </c>
      <c r="CI216" s="33">
        <f t="shared" si="68"/>
        <v>-0.0377046033008753</v>
      </c>
      <c r="CJ216" s="33">
        <f t="shared" si="68"/>
        <v>-0.04044486794462</v>
      </c>
      <c r="CK216" s="33">
        <f t="shared" si="68"/>
        <v>-0.109469442578912</v>
      </c>
      <c r="CL216" s="33">
        <f t="shared" si="68"/>
        <v>-0.104503125372803</v>
      </c>
      <c r="CM216" s="33">
        <f t="shared" si="68"/>
        <v>-0.133108677337826</v>
      </c>
      <c r="CN216" s="33">
        <f t="shared" si="68"/>
        <v>0.0864917395529641</v>
      </c>
      <c r="CO216" s="33">
        <f t="shared" si="68"/>
        <v>-0.220558212017793</v>
      </c>
      <c r="CP216" s="33">
        <f t="shared" si="68"/>
        <v>-0.200918484500574</v>
      </c>
      <c r="CQ216" s="33">
        <f t="shared" si="68"/>
        <v>-0.0201149425287357</v>
      </c>
      <c r="CR216" s="33">
        <f t="shared" si="68"/>
        <v>-0.0146446250876672</v>
      </c>
      <c r="CS216" s="33">
        <f t="shared" si="68"/>
        <v>-0.0535714285714286</v>
      </c>
      <c r="CT216" s="33">
        <f t="shared" si="68"/>
        <v>0.327044025157233</v>
      </c>
      <c r="CU216" s="33">
        <f t="shared" si="68"/>
        <v>-0.326218035907686</v>
      </c>
      <c r="CV216" s="33">
        <f t="shared" si="68"/>
        <v>-0.0736871606421153</v>
      </c>
      <c r="CW216" s="33">
        <f t="shared" si="68"/>
        <v>-0.00380228136882144</v>
      </c>
      <c r="CX216" s="33">
        <f t="shared" si="68"/>
        <v>-0.215487293005206</v>
      </c>
      <c r="CY216" s="33">
        <f t="shared" si="68"/>
        <v>0.104622871046229</v>
      </c>
      <c r="CZ216" s="33">
        <f t="shared" si="68"/>
        <v>0.16079295154185</v>
      </c>
      <c r="DA216" s="33">
        <f t="shared" si="68"/>
        <v>-0.00277939588476783</v>
      </c>
      <c r="DB216" s="33">
        <f t="shared" si="68"/>
        <v>-0.245714285714286</v>
      </c>
      <c r="DC216" s="33">
        <f t="shared" si="68"/>
        <v>0.0580808080808082</v>
      </c>
      <c r="DD216" s="33">
        <f t="shared" si="68"/>
        <v>-0.130882807394497</v>
      </c>
      <c r="DE216" s="33">
        <f t="shared" si="68"/>
        <v>0.225274725274725</v>
      </c>
      <c r="DF216" s="33">
        <f t="shared" si="68"/>
        <v>0.00896860986547088</v>
      </c>
      <c r="DG216" s="33">
        <f t="shared" si="68"/>
        <v>0.203611828689937</v>
      </c>
      <c r="DH216" s="33">
        <f t="shared" si="68"/>
        <v>0.0754905296444863</v>
      </c>
      <c r="DI216" s="33">
        <f t="shared" si="68"/>
        <v>-0.213793103448276</v>
      </c>
      <c r="DJ216" s="33">
        <f t="shared" si="68"/>
        <v>0.122826828754644</v>
      </c>
      <c r="DK216" s="33">
        <f t="shared" si="68"/>
        <v>-0.0371093749999999</v>
      </c>
      <c r="DL216" s="33">
        <f t="shared" si="68"/>
        <v>0.204868154158215</v>
      </c>
      <c r="DM216" s="33">
        <f t="shared" si="68"/>
        <v>0.0693927703348471</v>
      </c>
      <c r="DN216" s="33">
        <f t="shared" si="68"/>
        <v>0.15748031496063</v>
      </c>
      <c r="DO216" s="33">
        <f t="shared" si="68"/>
        <v>-0.0544217687074831</v>
      </c>
      <c r="DP216" s="33">
        <f t="shared" si="68"/>
        <v>0.25468616263915</v>
      </c>
      <c r="DQ216" s="33">
        <f t="shared" si="68"/>
        <v>-0.064367816091954</v>
      </c>
      <c r="DR216" s="33">
        <f t="shared" si="68"/>
        <v>-0.00245700245700242</v>
      </c>
      <c r="DS216" s="33">
        <f t="shared" si="68"/>
        <v>-0.256097925601943</v>
      </c>
    </row>
    <row r="217" spans="1:123">
      <c r="A217" s="4" t="s">
        <v>50</v>
      </c>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f t="shared" ref="BQ217:DS217" si="69">CC174/CB174-1</f>
        <v>0.480241125251172</v>
      </c>
      <c r="CD217" s="33">
        <f t="shared" si="69"/>
        <v>-0.195883776415763</v>
      </c>
      <c r="CE217" s="33">
        <f t="shared" si="69"/>
        <v>-0.0866811436844011</v>
      </c>
      <c r="CF217" s="33">
        <f t="shared" si="69"/>
        <v>0.0754903903308897</v>
      </c>
      <c r="CG217" s="33">
        <f t="shared" si="69"/>
        <v>0.0259570462648693</v>
      </c>
      <c r="CH217" s="33">
        <f t="shared" si="69"/>
        <v>0.00522146200936269</v>
      </c>
      <c r="CI217" s="33">
        <f t="shared" si="69"/>
        <v>-0.0394053376320974</v>
      </c>
      <c r="CJ217" s="33">
        <f t="shared" si="69"/>
        <v>-0.0885834875807153</v>
      </c>
      <c r="CK217" s="33">
        <f t="shared" si="69"/>
        <v>-0.090813072193608</v>
      </c>
      <c r="CL217" s="33">
        <f t="shared" si="69"/>
        <v>-0.125424448217317</v>
      </c>
      <c r="CM217" s="33">
        <f t="shared" si="69"/>
        <v>-0.325146987470681</v>
      </c>
      <c r="CN217" s="33">
        <f t="shared" si="69"/>
        <v>0.321415802645692</v>
      </c>
      <c r="CO217" s="33">
        <f t="shared" si="69"/>
        <v>-0.0952380952380952</v>
      </c>
      <c r="CP217" s="33">
        <f t="shared" si="69"/>
        <v>-0.14840381438552</v>
      </c>
      <c r="CQ217" s="33">
        <f t="shared" si="69"/>
        <v>0.291208791208791</v>
      </c>
      <c r="CR217" s="33">
        <f t="shared" si="69"/>
        <v>0.223404255319149</v>
      </c>
      <c r="CS217" s="33">
        <f t="shared" si="69"/>
        <v>-0.226180058343996</v>
      </c>
      <c r="CT217" s="33">
        <f t="shared" si="69"/>
        <v>0.178032420346562</v>
      </c>
      <c r="CU217" s="33">
        <f t="shared" si="69"/>
        <v>-0.0595492289442469</v>
      </c>
      <c r="CV217" s="33">
        <f t="shared" si="69"/>
        <v>-0.171335665405666</v>
      </c>
      <c r="CW217" s="33">
        <f t="shared" si="69"/>
        <v>-0.0851916790457077</v>
      </c>
      <c r="CX217" s="33">
        <f t="shared" si="69"/>
        <v>-0.341502741051274</v>
      </c>
      <c r="CY217" s="33">
        <f t="shared" si="69"/>
        <v>-0.159232174396266</v>
      </c>
      <c r="CZ217" s="33">
        <f t="shared" si="69"/>
        <v>0.175559380378657</v>
      </c>
      <c r="DA217" s="33">
        <f t="shared" si="69"/>
        <v>-0.0639336261591019</v>
      </c>
      <c r="DB217" s="33">
        <f t="shared" si="69"/>
        <v>-0.128943684438602</v>
      </c>
      <c r="DC217" s="33">
        <f t="shared" si="69"/>
        <v>0.0719424460431655</v>
      </c>
      <c r="DD217" s="33">
        <f t="shared" si="69"/>
        <v>0.507270693512304</v>
      </c>
      <c r="DE217" s="33">
        <f t="shared" si="69"/>
        <v>-0.0131560287495999</v>
      </c>
      <c r="DF217" s="33">
        <f t="shared" si="69"/>
        <v>-0.0184626978146194</v>
      </c>
      <c r="DG217" s="33">
        <f t="shared" si="69"/>
        <v>0.0963531669865643</v>
      </c>
      <c r="DH217" s="33">
        <f t="shared" si="69"/>
        <v>-0.320193261213378</v>
      </c>
      <c r="DI217" s="33">
        <f t="shared" si="69"/>
        <v>-0.0908152734778122</v>
      </c>
      <c r="DJ217" s="33">
        <f t="shared" si="69"/>
        <v>0.305292939390007</v>
      </c>
      <c r="DK217" s="33">
        <f t="shared" si="69"/>
        <v>-0.22455092897279</v>
      </c>
      <c r="DL217" s="33">
        <f t="shared" si="69"/>
        <v>0.00452744765138657</v>
      </c>
      <c r="DM217" s="33">
        <f t="shared" si="69"/>
        <v>0.32169014084507</v>
      </c>
      <c r="DN217" s="33">
        <f t="shared" si="69"/>
        <v>0.0986470982830312</v>
      </c>
      <c r="DO217" s="33">
        <f t="shared" si="69"/>
        <v>0.177431906614786</v>
      </c>
      <c r="DP217" s="33">
        <f t="shared" si="69"/>
        <v>0.28354263053536</v>
      </c>
      <c r="DQ217" s="33">
        <f t="shared" si="69"/>
        <v>0.0677315727984698</v>
      </c>
      <c r="DR217" s="33">
        <f t="shared" si="69"/>
        <v>-0.122163206180589</v>
      </c>
      <c r="DS217" s="33">
        <f t="shared" si="69"/>
        <v>-0.264851485148515</v>
      </c>
    </row>
    <row r="218" spans="1:123">
      <c r="A218" s="4" t="s">
        <v>52</v>
      </c>
      <c r="E218" s="33">
        <f t="shared" ref="E218:BP218" si="70">E175/D175-1</f>
        <v>0.170381110747157</v>
      </c>
      <c r="F218" s="33">
        <f t="shared" si="70"/>
        <v>0.209173059307087</v>
      </c>
      <c r="G218" s="33">
        <f t="shared" si="70"/>
        <v>-0.167262852995756</v>
      </c>
      <c r="H218" s="33">
        <f t="shared" si="70"/>
        <v>0.190186901370297</v>
      </c>
      <c r="I218" s="33">
        <f t="shared" si="70"/>
        <v>-0.011178001303912</v>
      </c>
      <c r="J218" s="33">
        <f t="shared" si="70"/>
        <v>0.154108098920054</v>
      </c>
      <c r="K218" s="33">
        <f t="shared" si="70"/>
        <v>0.0441423715248872</v>
      </c>
      <c r="L218" s="33">
        <f t="shared" si="70"/>
        <v>0.151178196910583</v>
      </c>
      <c r="M218" s="33">
        <f t="shared" si="70"/>
        <v>-0.102057674161048</v>
      </c>
      <c r="N218" s="33">
        <f t="shared" si="70"/>
        <v>-0.16481572544377</v>
      </c>
      <c r="O218" s="33">
        <f t="shared" si="70"/>
        <v>0.0514481390568196</v>
      </c>
      <c r="P218" s="33">
        <f t="shared" si="70"/>
        <v>0.155793028528232</v>
      </c>
      <c r="Q218" s="33">
        <f t="shared" si="70"/>
        <v>0.0981285926031914</v>
      </c>
      <c r="R218" s="33">
        <f t="shared" si="70"/>
        <v>-0.103451490009939</v>
      </c>
      <c r="S218" s="33">
        <f t="shared" si="70"/>
        <v>0.0111838984522228</v>
      </c>
      <c r="T218" s="33">
        <f t="shared" si="70"/>
        <v>-0.0390249551522582</v>
      </c>
      <c r="U218" s="33">
        <f t="shared" si="70"/>
        <v>0.00814781266518017</v>
      </c>
      <c r="V218" s="33">
        <f t="shared" si="70"/>
        <v>-0.0987269226236734</v>
      </c>
      <c r="W218" s="33">
        <f t="shared" si="70"/>
        <v>-0.0514917179237229</v>
      </c>
      <c r="X218" s="33">
        <f t="shared" si="70"/>
        <v>0.0172814978866302</v>
      </c>
      <c r="Y218" s="33">
        <f t="shared" si="70"/>
        <v>-0.0628075958667292</v>
      </c>
      <c r="Z218" s="33">
        <f t="shared" si="70"/>
        <v>0.0085260622726353</v>
      </c>
      <c r="AA218" s="33">
        <f t="shared" si="70"/>
        <v>0.0785547077218975</v>
      </c>
      <c r="AB218" s="33">
        <f t="shared" si="70"/>
        <v>-0.139095695534769</v>
      </c>
      <c r="AC218" s="33">
        <f t="shared" si="70"/>
        <v>0.012564028202654</v>
      </c>
      <c r="AD218" s="33">
        <f t="shared" si="70"/>
        <v>-0.0664365968317254</v>
      </c>
      <c r="AE218" s="33">
        <f t="shared" si="70"/>
        <v>0.0362026562165967</v>
      </c>
      <c r="AF218" s="33">
        <f t="shared" si="70"/>
        <v>-0.0336434567931488</v>
      </c>
      <c r="AG218" s="33">
        <f t="shared" si="70"/>
        <v>-0.0465778934231023</v>
      </c>
      <c r="AH218" s="33">
        <f t="shared" si="70"/>
        <v>-0.0304910298069377</v>
      </c>
      <c r="AI218" s="33">
        <f t="shared" si="70"/>
        <v>-0.0398719050864186</v>
      </c>
      <c r="AJ218" s="33">
        <f t="shared" si="70"/>
        <v>0.122965943862497</v>
      </c>
      <c r="AK218" s="33">
        <f t="shared" si="70"/>
        <v>0.0519295958983232</v>
      </c>
      <c r="AL218" s="33">
        <f t="shared" si="70"/>
        <v>0.162818256429579</v>
      </c>
      <c r="AM218" s="33">
        <f t="shared" si="70"/>
        <v>-0.020508187226022</v>
      </c>
      <c r="AN218" s="33">
        <f t="shared" si="70"/>
        <v>0.249367887563427</v>
      </c>
      <c r="AO218" s="33">
        <f t="shared" si="70"/>
        <v>0.0504667465239326</v>
      </c>
      <c r="AP218" s="33">
        <f t="shared" si="70"/>
        <v>0.0900418862907102</v>
      </c>
      <c r="AQ218" s="33">
        <f t="shared" si="70"/>
        <v>0.0758793689710064</v>
      </c>
      <c r="AR218" s="33">
        <f t="shared" si="70"/>
        <v>-0.0822267670998297</v>
      </c>
      <c r="AS218" s="33">
        <f t="shared" si="70"/>
        <v>0.0628667827865435</v>
      </c>
      <c r="AT218" s="33">
        <f t="shared" si="70"/>
        <v>-0.132851288545289</v>
      </c>
      <c r="AU218" s="33">
        <f t="shared" si="70"/>
        <v>-0.0528460849212221</v>
      </c>
      <c r="AV218" s="33">
        <f t="shared" si="70"/>
        <v>-0.0256905192728193</v>
      </c>
      <c r="AW218" s="33">
        <f t="shared" si="70"/>
        <v>0.015828509015958</v>
      </c>
      <c r="AX218" s="33">
        <f t="shared" si="70"/>
        <v>0.190581701387108</v>
      </c>
      <c r="AY218" s="33">
        <f t="shared" si="70"/>
        <v>0.015408999003786</v>
      </c>
      <c r="AZ218" s="33">
        <f t="shared" si="70"/>
        <v>0.087786570441271</v>
      </c>
      <c r="BA218" s="33">
        <f t="shared" si="70"/>
        <v>-0.112893445203948</v>
      </c>
      <c r="BB218" s="33">
        <f t="shared" si="70"/>
        <v>-0.108904125040608</v>
      </c>
      <c r="BC218" s="33">
        <f t="shared" si="70"/>
        <v>0.187678951689553</v>
      </c>
      <c r="BD218" s="33">
        <f t="shared" si="70"/>
        <v>0.201311688497901</v>
      </c>
      <c r="BE218" s="33">
        <f t="shared" si="70"/>
        <v>-0.210948123267686</v>
      </c>
      <c r="BF218" s="33">
        <f t="shared" si="70"/>
        <v>-0.053932330990079</v>
      </c>
      <c r="BG218" s="33">
        <f t="shared" si="70"/>
        <v>0.0836529713835108</v>
      </c>
      <c r="BH218" s="33">
        <f t="shared" si="70"/>
        <v>-0.115115992689239</v>
      </c>
      <c r="BI218" s="33">
        <f t="shared" si="70"/>
        <v>0.0324020142991919</v>
      </c>
      <c r="BJ218" s="33">
        <f t="shared" si="70"/>
        <v>-0.139764309709632</v>
      </c>
      <c r="BK218" s="33">
        <f t="shared" si="70"/>
        <v>-0.118851075252438</v>
      </c>
      <c r="BL218" s="33">
        <f t="shared" si="70"/>
        <v>-0.184686113705762</v>
      </c>
      <c r="BM218" s="33">
        <f t="shared" si="70"/>
        <v>0.164839627217497</v>
      </c>
      <c r="BN218" s="33">
        <f t="shared" si="70"/>
        <v>-0.158422892215973</v>
      </c>
      <c r="BO218" s="33">
        <f t="shared" si="70"/>
        <v>0.035126064287468</v>
      </c>
      <c r="BP218" s="33">
        <f t="shared" si="70"/>
        <v>-0.100735744546811</v>
      </c>
      <c r="BQ218" s="33">
        <f t="shared" ref="BQ218:DS218" si="71">BQ175/BP175-1</f>
        <v>0.11205318178099</v>
      </c>
      <c r="BR218" s="33">
        <f t="shared" si="71"/>
        <v>-0.112382485754405</v>
      </c>
      <c r="BS218" s="33">
        <f t="shared" si="71"/>
        <v>0.145700737396038</v>
      </c>
      <c r="BT218" s="33">
        <f t="shared" si="71"/>
        <v>0.264749450492425</v>
      </c>
      <c r="BU218" s="33">
        <f t="shared" si="71"/>
        <v>0.172603243748253</v>
      </c>
      <c r="BV218" s="33">
        <f t="shared" si="71"/>
        <v>-0.100816944416253</v>
      </c>
      <c r="BW218" s="33">
        <f t="shared" si="71"/>
        <v>0.0627564824790054</v>
      </c>
      <c r="BX218" s="33">
        <f t="shared" si="71"/>
        <v>0.217988029599518</v>
      </c>
      <c r="BY218" s="33">
        <f t="shared" si="71"/>
        <v>0.536655766316202</v>
      </c>
      <c r="BZ218" s="33">
        <f t="shared" si="71"/>
        <v>0.225034203022706</v>
      </c>
      <c r="CA218" s="33">
        <f t="shared" si="71"/>
        <v>0.767611296708185</v>
      </c>
      <c r="CB218" s="33">
        <f t="shared" si="71"/>
        <v>-0.264279845312906</v>
      </c>
      <c r="CC218" s="33">
        <f t="shared" si="71"/>
        <v>0.229187418651327</v>
      </c>
      <c r="CD218" s="33">
        <f t="shared" si="71"/>
        <v>-0.178745463134534</v>
      </c>
      <c r="CE218" s="33">
        <f t="shared" si="71"/>
        <v>-0.0593181559856231</v>
      </c>
      <c r="CF218" s="33">
        <f t="shared" si="71"/>
        <v>0.0289459179197518</v>
      </c>
      <c r="CG218" s="33">
        <f t="shared" si="71"/>
        <v>0.230907468059176</v>
      </c>
      <c r="CH218" s="33">
        <f t="shared" si="71"/>
        <v>0.0708145476500077</v>
      </c>
      <c r="CI218" s="33">
        <f t="shared" si="71"/>
        <v>-0.0752102659167747</v>
      </c>
      <c r="CJ218" s="33">
        <f t="shared" si="71"/>
        <v>-0.105279162504863</v>
      </c>
      <c r="CK218" s="33">
        <f t="shared" si="71"/>
        <v>-0.0220562745368953</v>
      </c>
      <c r="CL218" s="33">
        <f t="shared" si="71"/>
        <v>-0.0291725052696127</v>
      </c>
      <c r="CM218" s="33">
        <f t="shared" si="71"/>
        <v>0.258765200542796</v>
      </c>
      <c r="CN218" s="33">
        <f t="shared" si="71"/>
        <v>-0.101693484922167</v>
      </c>
      <c r="CO218" s="33">
        <f t="shared" si="71"/>
        <v>-0.140985946969632</v>
      </c>
      <c r="CP218" s="33">
        <f t="shared" si="71"/>
        <v>-0.238213416952818</v>
      </c>
      <c r="CQ218" s="33">
        <f t="shared" si="71"/>
        <v>-0.137015984469698</v>
      </c>
      <c r="CR218" s="33">
        <f t="shared" si="71"/>
        <v>0.226588921708285</v>
      </c>
      <c r="CS218" s="33">
        <f t="shared" si="71"/>
        <v>-0.00944453291421699</v>
      </c>
      <c r="CT218" s="33">
        <f t="shared" si="71"/>
        <v>0.190440432111045</v>
      </c>
      <c r="CU218" s="33">
        <f t="shared" si="71"/>
        <v>-0.149212202585032</v>
      </c>
      <c r="CV218" s="33">
        <f t="shared" si="71"/>
        <v>0.131503804309665</v>
      </c>
      <c r="CW218" s="33">
        <f t="shared" si="71"/>
        <v>-0.0881647369103864</v>
      </c>
      <c r="CX218" s="33">
        <f t="shared" si="71"/>
        <v>-0.13294579955312</v>
      </c>
      <c r="CY218" s="33">
        <f t="shared" si="71"/>
        <v>0.0131153727050526</v>
      </c>
      <c r="CZ218" s="33">
        <f t="shared" si="71"/>
        <v>0.088575985483798</v>
      </c>
      <c r="DA218" s="33">
        <f t="shared" si="71"/>
        <v>-0.105653689888461</v>
      </c>
      <c r="DB218" s="33">
        <f t="shared" si="71"/>
        <v>-0.0641933098738388</v>
      </c>
      <c r="DC218" s="33">
        <f t="shared" si="71"/>
        <v>-0.0201327864079582</v>
      </c>
      <c r="DD218" s="33">
        <f t="shared" si="71"/>
        <v>-0.363550773342518</v>
      </c>
      <c r="DE218" s="33">
        <f t="shared" si="71"/>
        <v>-0.0224595935162288</v>
      </c>
      <c r="DF218" s="33">
        <f t="shared" si="71"/>
        <v>-0.129856535516088</v>
      </c>
      <c r="DG218" s="33">
        <f t="shared" si="71"/>
        <v>0.12597511173788</v>
      </c>
      <c r="DH218" s="33">
        <f t="shared" si="71"/>
        <v>0.123166561957011</v>
      </c>
      <c r="DI218" s="33">
        <f t="shared" si="71"/>
        <v>0.0294868725248247</v>
      </c>
      <c r="DJ218" s="33">
        <f t="shared" si="71"/>
        <v>0.086341795003184</v>
      </c>
      <c r="DK218" s="33">
        <f t="shared" si="71"/>
        <v>-0.110117479998533</v>
      </c>
      <c r="DL218" s="33">
        <f t="shared" si="71"/>
        <v>-0.0233005675463229</v>
      </c>
      <c r="DM218" s="33">
        <f t="shared" si="71"/>
        <v>0.106235060607247</v>
      </c>
      <c r="DN218" s="33">
        <f t="shared" si="71"/>
        <v>0.168012520160258</v>
      </c>
      <c r="DO218" s="33">
        <f t="shared" si="71"/>
        <v>-0.0322476554152199</v>
      </c>
      <c r="DP218" s="33">
        <f t="shared" si="71"/>
        <v>-0.0875813159982985</v>
      </c>
      <c r="DQ218" s="33">
        <f t="shared" si="71"/>
        <v>0.074111057944716</v>
      </c>
      <c r="DR218" s="33">
        <f t="shared" si="71"/>
        <v>0.0606808589293237</v>
      </c>
      <c r="DS218" s="33">
        <f t="shared" si="71"/>
        <v>-0.109845219358133</v>
      </c>
    </row>
    <row r="219" spans="1:123">
      <c r="A219" s="4" t="s">
        <v>53</v>
      </c>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f t="shared" ref="E219:BP219" si="72">AB176/AA176-1</f>
        <v>0.0711438472454127</v>
      </c>
      <c r="AC219" s="33">
        <f t="shared" si="72"/>
        <v>0.0499231847588633</v>
      </c>
      <c r="AD219" s="33">
        <f t="shared" si="72"/>
        <v>-0.172116444157056</v>
      </c>
      <c r="AE219" s="33">
        <f t="shared" si="72"/>
        <v>0.041486867444912</v>
      </c>
      <c r="AF219" s="33">
        <f t="shared" si="72"/>
        <v>-0.0766383540415636</v>
      </c>
      <c r="AG219" s="33">
        <f t="shared" si="72"/>
        <v>0.0626529702357135</v>
      </c>
      <c r="AH219" s="33">
        <f t="shared" si="72"/>
        <v>-0.0337295898974208</v>
      </c>
      <c r="AI219" s="33">
        <f t="shared" si="72"/>
        <v>0.12888765214844</v>
      </c>
      <c r="AJ219" s="33">
        <f t="shared" si="72"/>
        <v>0.0383232639232232</v>
      </c>
      <c r="AK219" s="33">
        <f t="shared" si="72"/>
        <v>0.0247098427731398</v>
      </c>
      <c r="AL219" s="33">
        <f t="shared" si="72"/>
        <v>-0.0203120255856131</v>
      </c>
      <c r="AM219" s="33">
        <f t="shared" si="72"/>
        <v>0.00084456720031123</v>
      </c>
      <c r="AN219" s="33">
        <f t="shared" si="72"/>
        <v>-0.0145911341469004</v>
      </c>
      <c r="AO219" s="33">
        <f t="shared" si="72"/>
        <v>0.170112325465419</v>
      </c>
      <c r="AP219" s="33">
        <f t="shared" si="72"/>
        <v>0.0739364680253103</v>
      </c>
      <c r="AQ219" s="33">
        <f t="shared" si="72"/>
        <v>-0.15395892957727</v>
      </c>
      <c r="AR219" s="33">
        <f t="shared" si="72"/>
        <v>0.0497585167265158</v>
      </c>
      <c r="AS219" s="33">
        <f t="shared" si="72"/>
        <v>-0.10685931297909</v>
      </c>
      <c r="AT219" s="33">
        <f t="shared" si="72"/>
        <v>-0.0832849452006583</v>
      </c>
      <c r="AU219" s="33">
        <f t="shared" si="72"/>
        <v>-0.13281414603296</v>
      </c>
      <c r="AV219" s="33">
        <f t="shared" si="72"/>
        <v>0.0741577836328582</v>
      </c>
      <c r="AW219" s="33">
        <f t="shared" si="72"/>
        <v>0.0852608672863782</v>
      </c>
      <c r="AX219" s="33">
        <f t="shared" si="72"/>
        <v>0.0336386122410197</v>
      </c>
      <c r="AY219" s="33">
        <f t="shared" si="72"/>
        <v>0.119802380229731</v>
      </c>
      <c r="AZ219" s="33">
        <f t="shared" si="72"/>
        <v>0.184759519516136</v>
      </c>
      <c r="BA219" s="33">
        <f t="shared" si="72"/>
        <v>0.0495844476821536</v>
      </c>
      <c r="BB219" s="33">
        <f t="shared" si="72"/>
        <v>-0.011081881787382</v>
      </c>
      <c r="BC219" s="33">
        <f t="shared" si="72"/>
        <v>0.00413848836533104</v>
      </c>
      <c r="BD219" s="33">
        <f t="shared" si="72"/>
        <v>-0.104213129426985</v>
      </c>
      <c r="BE219" s="33">
        <f t="shared" si="72"/>
        <v>-0.0909105888513215</v>
      </c>
      <c r="BF219" s="33">
        <f t="shared" si="72"/>
        <v>0.0980973022452891</v>
      </c>
      <c r="BG219" s="33">
        <f t="shared" si="72"/>
        <v>-0.0197544061016748</v>
      </c>
      <c r="BH219" s="33">
        <f t="shared" si="72"/>
        <v>-0.0210264353814195</v>
      </c>
      <c r="BI219" s="33">
        <f t="shared" si="72"/>
        <v>0.0644369770435465</v>
      </c>
      <c r="BJ219" s="33">
        <f t="shared" si="72"/>
        <v>-0.0298497316413118</v>
      </c>
      <c r="BK219" s="33">
        <f t="shared" si="72"/>
        <v>-0.0823498410964336</v>
      </c>
      <c r="BL219" s="33">
        <f t="shared" si="72"/>
        <v>-0.140140927450115</v>
      </c>
      <c r="BM219" s="33">
        <f t="shared" si="72"/>
        <v>0.0398524449172599</v>
      </c>
      <c r="BN219" s="33">
        <f t="shared" si="72"/>
        <v>0.0566871307589352</v>
      </c>
      <c r="BO219" s="33">
        <f t="shared" si="72"/>
        <v>0.313228220251459</v>
      </c>
      <c r="BP219" s="33">
        <f t="shared" si="72"/>
        <v>-0.071807875767073</v>
      </c>
      <c r="BQ219" s="33">
        <f t="shared" ref="BQ219:DS219" si="73">BQ176/BP176-1</f>
        <v>0.0782530415454483</v>
      </c>
      <c r="BR219" s="33">
        <f t="shared" si="73"/>
        <v>0.0169525140367843</v>
      </c>
      <c r="BS219" s="33">
        <f t="shared" si="73"/>
        <v>0.0490195221177308</v>
      </c>
      <c r="BT219" s="33">
        <f t="shared" si="73"/>
        <v>-0.0110848664878568</v>
      </c>
      <c r="BU219" s="33">
        <f t="shared" si="73"/>
        <v>-0.0278584639523253</v>
      </c>
      <c r="BV219" s="33">
        <f t="shared" si="73"/>
        <v>0.0116879130896843</v>
      </c>
      <c r="BW219" s="33">
        <f t="shared" si="73"/>
        <v>0.0233288361100323</v>
      </c>
      <c r="BX219" s="33">
        <f t="shared" si="73"/>
        <v>0.214833949293064</v>
      </c>
      <c r="BY219" s="33">
        <f t="shared" si="73"/>
        <v>0.0792808078186176</v>
      </c>
      <c r="BZ219" s="33">
        <f t="shared" si="73"/>
        <v>0.0792296889594402</v>
      </c>
      <c r="CA219" s="33">
        <f t="shared" si="73"/>
        <v>0.13288890560686</v>
      </c>
      <c r="CB219" s="33">
        <f t="shared" si="73"/>
        <v>-0.0737352856123972</v>
      </c>
      <c r="CC219" s="33">
        <f t="shared" si="73"/>
        <v>0.0897436035618819</v>
      </c>
      <c r="CD219" s="33">
        <f t="shared" si="73"/>
        <v>-0.00411252668894402</v>
      </c>
      <c r="CE219" s="33">
        <f t="shared" si="73"/>
        <v>-0.027955325282422</v>
      </c>
      <c r="CF219" s="33">
        <f t="shared" si="73"/>
        <v>-0.0213557648692151</v>
      </c>
      <c r="CG219" s="33">
        <f t="shared" si="73"/>
        <v>0.0650657552647345</v>
      </c>
      <c r="CH219" s="33">
        <f t="shared" si="73"/>
        <v>-0.0557873468142772</v>
      </c>
      <c r="CI219" s="33">
        <f t="shared" si="73"/>
        <v>0.113923203690725</v>
      </c>
      <c r="CJ219" s="33">
        <f t="shared" si="73"/>
        <v>-0.0825992390581325</v>
      </c>
      <c r="CK219" s="33">
        <f t="shared" si="73"/>
        <v>-0.0906025884254075</v>
      </c>
      <c r="CL219" s="33">
        <f t="shared" si="73"/>
        <v>0.143154158462226</v>
      </c>
      <c r="CM219" s="33">
        <f t="shared" si="73"/>
        <v>-0.0287855960707721</v>
      </c>
      <c r="CN219" s="33">
        <f t="shared" si="73"/>
        <v>-0.156878991342596</v>
      </c>
      <c r="CO219" s="33">
        <f t="shared" si="73"/>
        <v>-0.0179283664138823</v>
      </c>
      <c r="CP219" s="33">
        <f t="shared" si="73"/>
        <v>-0.00669259016998303</v>
      </c>
      <c r="CQ219" s="33">
        <f t="shared" si="73"/>
        <v>-0.0324114416572499</v>
      </c>
      <c r="CR219" s="33">
        <f t="shared" si="73"/>
        <v>0.141287358720293</v>
      </c>
      <c r="CS219" s="33">
        <f t="shared" si="73"/>
        <v>0.0868338594844476</v>
      </c>
      <c r="CT219" s="33">
        <f t="shared" si="73"/>
        <v>0.0865974747004359</v>
      </c>
      <c r="CU219" s="33">
        <f t="shared" si="73"/>
        <v>0.0822379092918584</v>
      </c>
      <c r="CV219" s="33">
        <f t="shared" si="73"/>
        <v>0.0735481244723954</v>
      </c>
      <c r="CW219" s="33">
        <f t="shared" si="73"/>
        <v>0.112114923287087</v>
      </c>
      <c r="CX219" s="33">
        <f t="shared" si="73"/>
        <v>-0.0855039046413245</v>
      </c>
      <c r="CY219" s="33">
        <f t="shared" si="73"/>
        <v>0.0241626448088545</v>
      </c>
      <c r="CZ219" s="33">
        <f t="shared" si="73"/>
        <v>0.00353756418531725</v>
      </c>
      <c r="DA219" s="33">
        <f t="shared" si="73"/>
        <v>-0.0287979223329041</v>
      </c>
      <c r="DB219" s="33">
        <f t="shared" si="73"/>
        <v>-0.0320805431866608</v>
      </c>
      <c r="DC219" s="33">
        <f t="shared" si="73"/>
        <v>-0.00113270734091675</v>
      </c>
      <c r="DD219" s="33">
        <f t="shared" si="73"/>
        <v>0.0200463151844603</v>
      </c>
      <c r="DE219" s="33">
        <f t="shared" si="73"/>
        <v>-0.0474284745502388</v>
      </c>
      <c r="DF219" s="33">
        <f t="shared" si="73"/>
        <v>-0.08975433335729</v>
      </c>
      <c r="DG219" s="33">
        <f t="shared" si="73"/>
        <v>0.071544605744154</v>
      </c>
      <c r="DH219" s="33">
        <f t="shared" si="73"/>
        <v>-0.0728712540386968</v>
      </c>
      <c r="DI219" s="33">
        <f t="shared" si="73"/>
        <v>0.0200957396922836</v>
      </c>
      <c r="DJ219" s="33">
        <f t="shared" si="73"/>
        <v>0.0336282148291411</v>
      </c>
      <c r="DK219" s="33">
        <f t="shared" si="73"/>
        <v>-0.219711233952709</v>
      </c>
      <c r="DL219" s="33">
        <f t="shared" si="73"/>
        <v>-0.0942912111173181</v>
      </c>
      <c r="DM219" s="33">
        <f t="shared" si="73"/>
        <v>-0.110774952490625</v>
      </c>
      <c r="DN219" s="33">
        <f t="shared" si="73"/>
        <v>0.291651405504797</v>
      </c>
      <c r="DO219" s="33">
        <f t="shared" si="73"/>
        <v>-0.202920826081038</v>
      </c>
      <c r="DP219" s="33">
        <f t="shared" si="73"/>
        <v>-0.0302080135854236</v>
      </c>
      <c r="DQ219" s="33">
        <f t="shared" si="73"/>
        <v>0.0967161621798556</v>
      </c>
      <c r="DR219" s="33">
        <f t="shared" si="73"/>
        <v>-0.105884988298664</v>
      </c>
      <c r="DS219" s="33">
        <f t="shared" si="73"/>
        <v>-0.030379344195272</v>
      </c>
    </row>
    <row r="220" spans="1:123">
      <c r="A220" s="4" t="s">
        <v>54</v>
      </c>
      <c r="E220" s="33">
        <f t="shared" ref="E220:BP220" si="74">E177/D177-1</f>
        <v>-0.0813153961136024</v>
      </c>
      <c r="F220" s="33">
        <f t="shared" si="74"/>
        <v>-0.0427156125738511</v>
      </c>
      <c r="G220" s="33">
        <f t="shared" si="74"/>
        <v>-0.0306330837304288</v>
      </c>
      <c r="H220" s="33">
        <f t="shared" si="74"/>
        <v>0.0283245343336496</v>
      </c>
      <c r="I220" s="33">
        <f t="shared" si="74"/>
        <v>-0.0808321964529333</v>
      </c>
      <c r="J220" s="33">
        <f t="shared" si="74"/>
        <v>-0.197031539888683</v>
      </c>
      <c r="K220" s="33">
        <f t="shared" si="74"/>
        <v>-0.143625606899551</v>
      </c>
      <c r="L220" s="33">
        <f t="shared" si="74"/>
        <v>-0.020463112547119</v>
      </c>
      <c r="M220" s="33">
        <f t="shared" si="74"/>
        <v>-0.0813633864760858</v>
      </c>
      <c r="N220" s="33">
        <f t="shared" si="74"/>
        <v>0.0119688809096348</v>
      </c>
      <c r="O220" s="33">
        <f t="shared" si="74"/>
        <v>0.119455943228859</v>
      </c>
      <c r="P220" s="33">
        <f t="shared" si="74"/>
        <v>-0.0555919381906795</v>
      </c>
      <c r="Q220" s="33">
        <f t="shared" si="74"/>
        <v>0.0287730727470141</v>
      </c>
      <c r="R220" s="33">
        <f t="shared" si="74"/>
        <v>-0.0420332528864948</v>
      </c>
      <c r="S220" s="33">
        <f t="shared" si="74"/>
        <v>0.115870400878638</v>
      </c>
      <c r="T220" s="33">
        <f t="shared" si="74"/>
        <v>0.204027929214932</v>
      </c>
      <c r="U220" s="33">
        <f t="shared" si="74"/>
        <v>-0.023683135973867</v>
      </c>
      <c r="V220" s="33">
        <f t="shared" si="74"/>
        <v>-0.0368046842325387</v>
      </c>
      <c r="W220" s="33">
        <f t="shared" si="74"/>
        <v>-0.0803293887051089</v>
      </c>
      <c r="X220" s="33">
        <f t="shared" si="74"/>
        <v>0.0552693208430912</v>
      </c>
      <c r="Y220" s="33">
        <f t="shared" si="74"/>
        <v>-0.0257434531735463</v>
      </c>
      <c r="Z220" s="33">
        <f t="shared" si="74"/>
        <v>0.0701594533029612</v>
      </c>
      <c r="AA220" s="33">
        <f t="shared" si="74"/>
        <v>0.0505311382875357</v>
      </c>
      <c r="AB220" s="33">
        <f t="shared" si="74"/>
        <v>-0.00566369124020927</v>
      </c>
      <c r="AC220" s="33">
        <f t="shared" si="74"/>
        <v>-0.0344413295955145</v>
      </c>
      <c r="AD220" s="33">
        <f t="shared" si="74"/>
        <v>0.0779457827060046</v>
      </c>
      <c r="AE220" s="33">
        <f t="shared" si="74"/>
        <v>0.0773076923076923</v>
      </c>
      <c r="AF220" s="33">
        <f t="shared" si="74"/>
        <v>0.00678329168154246</v>
      </c>
      <c r="AG220" s="33">
        <f t="shared" si="74"/>
        <v>-0.0699742614153221</v>
      </c>
      <c r="AH220" s="33">
        <f t="shared" si="74"/>
        <v>0.0969581749049431</v>
      </c>
      <c r="AI220" s="33">
        <f t="shared" si="74"/>
        <v>-0.0537261698440208</v>
      </c>
      <c r="AJ220" s="33">
        <f t="shared" si="74"/>
        <v>0.0506385999851418</v>
      </c>
      <c r="AK220" s="33">
        <f t="shared" si="74"/>
        <v>0.100448740075941</v>
      </c>
      <c r="AL220" s="33">
        <f t="shared" si="74"/>
        <v>0.0297992471769135</v>
      </c>
      <c r="AM220" s="33">
        <f t="shared" si="74"/>
        <v>-0.105070595616157</v>
      </c>
      <c r="AN220" s="33">
        <f t="shared" si="74"/>
        <v>-0.020801984573389</v>
      </c>
      <c r="AO220" s="33">
        <f t="shared" si="74"/>
        <v>0.0366782006920416</v>
      </c>
      <c r="AP220" s="33">
        <f t="shared" si="74"/>
        <v>0.113387634162268</v>
      </c>
      <c r="AQ220" s="33">
        <f t="shared" si="74"/>
        <v>0.0369818073367134</v>
      </c>
      <c r="AR220" s="33">
        <f t="shared" si="74"/>
        <v>0.0175438596491226</v>
      </c>
      <c r="AS220" s="33">
        <f t="shared" si="74"/>
        <v>0.111278198590433</v>
      </c>
      <c r="AT220" s="33">
        <f t="shared" si="74"/>
        <v>-0.00331801939765186</v>
      </c>
      <c r="AU220" s="33">
        <f t="shared" si="74"/>
        <v>-0.099359795134443</v>
      </c>
      <c r="AV220" s="33">
        <f t="shared" si="74"/>
        <v>-0.0187788869574365</v>
      </c>
      <c r="AW220" s="33">
        <f t="shared" si="74"/>
        <v>-0.0783236994219653</v>
      </c>
      <c r="AX220" s="33">
        <f t="shared" si="74"/>
        <v>0.0758858576356225</v>
      </c>
      <c r="AY220" s="33">
        <f t="shared" si="74"/>
        <v>0.00579475842665622</v>
      </c>
      <c r="AZ220" s="33">
        <f t="shared" si="74"/>
        <v>-0.0173800032432104</v>
      </c>
      <c r="BA220" s="33">
        <f t="shared" si="74"/>
        <v>0.0302267002518892</v>
      </c>
      <c r="BB220" s="33">
        <f t="shared" si="74"/>
        <v>-0.251522947064373</v>
      </c>
      <c r="BC220" s="33">
        <f t="shared" si="74"/>
        <v>-0.0143163922691483</v>
      </c>
      <c r="BD220" s="33">
        <f t="shared" si="74"/>
        <v>-0.014161220043573</v>
      </c>
      <c r="BE220" s="33">
        <f t="shared" si="74"/>
        <v>-0.0819138991815762</v>
      </c>
      <c r="BF220" s="33">
        <f t="shared" si="74"/>
        <v>0.0890173410404624</v>
      </c>
      <c r="BG220" s="33">
        <f t="shared" si="74"/>
        <v>0.0502476999292285</v>
      </c>
      <c r="BH220" s="33">
        <f t="shared" si="74"/>
        <v>0.0260113416897072</v>
      </c>
      <c r="BI220" s="33">
        <f t="shared" si="74"/>
        <v>0.0510903426791278</v>
      </c>
      <c r="BJ220" s="33">
        <f t="shared" si="74"/>
        <v>-0.0643153526970955</v>
      </c>
      <c r="BK220" s="33">
        <f t="shared" si="74"/>
        <v>-0.156398502857205</v>
      </c>
      <c r="BL220" s="33">
        <f t="shared" si="74"/>
        <v>-0.427898879350029</v>
      </c>
      <c r="BM220" s="33">
        <f t="shared" si="74"/>
        <v>0.34998686875577</v>
      </c>
      <c r="BN220" s="33">
        <f t="shared" si="74"/>
        <v>0.0219619326500733</v>
      </c>
      <c r="BO220" s="33">
        <f t="shared" si="74"/>
        <v>0.137058261700095</v>
      </c>
      <c r="BP220" s="33">
        <f t="shared" si="74"/>
        <v>0.00965980680386402</v>
      </c>
      <c r="BQ220" s="33">
        <f t="shared" ref="BQ220:DS220" si="75">BQ177/BP177-1</f>
        <v>0.0479245945616538</v>
      </c>
      <c r="BR220" s="33">
        <f t="shared" si="75"/>
        <v>0.0344275420336269</v>
      </c>
      <c r="BS220" s="33">
        <f t="shared" si="75"/>
        <v>0.0321207430340558</v>
      </c>
      <c r="BT220" s="33">
        <f t="shared" si="75"/>
        <v>0.0846872932296536</v>
      </c>
      <c r="BU220" s="33">
        <f t="shared" si="75"/>
        <v>0.0828135828135828</v>
      </c>
      <c r="BV220" s="33">
        <f t="shared" si="75"/>
        <v>-0.0835199999999999</v>
      </c>
      <c r="BW220" s="33">
        <f t="shared" si="75"/>
        <v>0.226378140543614</v>
      </c>
      <c r="BX220" s="33">
        <f t="shared" si="75"/>
        <v>0.0979954664275082</v>
      </c>
      <c r="BY220" s="33">
        <f t="shared" si="75"/>
        <v>0.0887265135699373</v>
      </c>
      <c r="BZ220" s="33">
        <f t="shared" si="75"/>
        <v>-0.123645623629319</v>
      </c>
      <c r="CA220" s="33">
        <f t="shared" si="75"/>
        <v>-0.077345035655513</v>
      </c>
      <c r="CB220" s="33">
        <f t="shared" si="75"/>
        <v>-0.00297265160523175</v>
      </c>
      <c r="CC220" s="33">
        <f t="shared" si="75"/>
        <v>0.0612597283846423</v>
      </c>
      <c r="CD220" s="33">
        <f t="shared" si="75"/>
        <v>-0.167875069715561</v>
      </c>
      <c r="CE220" s="33">
        <f t="shared" si="75"/>
        <v>0.111595174262735</v>
      </c>
      <c r="CF220" s="33">
        <f t="shared" si="75"/>
        <v>-0.0597332483702019</v>
      </c>
      <c r="CG220" s="33">
        <f t="shared" si="75"/>
        <v>-0.0745261805332477</v>
      </c>
      <c r="CH220" s="33">
        <f t="shared" si="75"/>
        <v>-0.0805275945852134</v>
      </c>
      <c r="CI220" s="33">
        <f t="shared" si="75"/>
        <v>-0.13778860418429</v>
      </c>
      <c r="CJ220" s="33">
        <f t="shared" si="75"/>
        <v>-0.0204081632653063</v>
      </c>
      <c r="CK220" s="33">
        <f t="shared" si="75"/>
        <v>-0.12145390070922</v>
      </c>
      <c r="CL220" s="33">
        <f t="shared" si="75"/>
        <v>0.0640937491940632</v>
      </c>
      <c r="CM220" s="33">
        <f t="shared" si="75"/>
        <v>-0.0552952202436739</v>
      </c>
      <c r="CN220" s="33">
        <f t="shared" si="75"/>
        <v>0.114583333333333</v>
      </c>
      <c r="CO220" s="33">
        <f t="shared" si="75"/>
        <v>-0.151915832801006</v>
      </c>
      <c r="CP220" s="33">
        <f t="shared" si="75"/>
        <v>-0.212384851586489</v>
      </c>
      <c r="CQ220" s="33">
        <f t="shared" si="75"/>
        <v>0.113060428849903</v>
      </c>
      <c r="CR220" s="33">
        <f t="shared" si="75"/>
        <v>-0.346018846985135</v>
      </c>
      <c r="CS220" s="33">
        <f t="shared" si="75"/>
        <v>-0.024107142857143</v>
      </c>
      <c r="CT220" s="33">
        <f t="shared" si="75"/>
        <v>0.475754803293687</v>
      </c>
      <c r="CU220" s="33">
        <f t="shared" si="75"/>
        <v>0.0407916901779706</v>
      </c>
      <c r="CV220" s="33">
        <f t="shared" si="75"/>
        <v>0.0241999007133018</v>
      </c>
      <c r="CW220" s="33">
        <f t="shared" si="75"/>
        <v>-0.0181818181818182</v>
      </c>
      <c r="CX220" s="33">
        <f t="shared" si="75"/>
        <v>-0.200602198650536</v>
      </c>
      <c r="CY220" s="33">
        <f t="shared" si="75"/>
        <v>0.0979073243647235</v>
      </c>
      <c r="CZ220" s="33">
        <f t="shared" si="75"/>
        <v>-0.137508509189925</v>
      </c>
      <c r="DA220" s="33">
        <f t="shared" si="75"/>
        <v>-0.361614819823037</v>
      </c>
      <c r="DB220" s="33">
        <f t="shared" si="75"/>
        <v>-0.00247524752475237</v>
      </c>
      <c r="DC220" s="33">
        <f t="shared" si="75"/>
        <v>-0.00124069478908184</v>
      </c>
      <c r="DD220" s="33">
        <f t="shared" si="75"/>
        <v>0.06483408289498</v>
      </c>
      <c r="DE220" s="33">
        <f t="shared" si="75"/>
        <v>0.0373395565927654</v>
      </c>
      <c r="DF220" s="33">
        <f t="shared" si="75"/>
        <v>-0.0596175478065242</v>
      </c>
      <c r="DG220" s="33">
        <f t="shared" si="75"/>
        <v>0.21977229567546</v>
      </c>
      <c r="DH220" s="33">
        <f t="shared" si="75"/>
        <v>0.104540953395084</v>
      </c>
      <c r="DI220" s="33">
        <f t="shared" si="75"/>
        <v>-0.0419268510258698</v>
      </c>
      <c r="DJ220" s="33">
        <f t="shared" si="75"/>
        <v>0.268438761396375</v>
      </c>
      <c r="DK220" s="33">
        <f t="shared" si="75"/>
        <v>-0.0073421439060205</v>
      </c>
      <c r="DL220" s="33">
        <f t="shared" si="75"/>
        <v>0.0998520710059172</v>
      </c>
      <c r="DM220" s="33">
        <f t="shared" si="75"/>
        <v>-0.0770636345138115</v>
      </c>
      <c r="DN220" s="33">
        <f t="shared" si="75"/>
        <v>0.270605397520058</v>
      </c>
      <c r="DO220" s="33">
        <f t="shared" si="75"/>
        <v>-0.116532721010333</v>
      </c>
      <c r="DP220" s="33">
        <f t="shared" si="75"/>
        <v>0.5078834627561</v>
      </c>
      <c r="DQ220" s="33">
        <f t="shared" si="75"/>
        <v>-0.0426908150064682</v>
      </c>
      <c r="DR220" s="33">
        <f t="shared" si="75"/>
        <v>0.00585585585585591</v>
      </c>
      <c r="DS220" s="33">
        <f t="shared" si="75"/>
        <v>-0.335142446757717</v>
      </c>
    </row>
    <row r="221" spans="1:123">
      <c r="A221" s="4" t="s">
        <v>190</v>
      </c>
      <c r="E221" s="33">
        <f t="shared" ref="E221:BP221" si="76">E178/D178-1</f>
        <v>0.351647727094428</v>
      </c>
      <c r="F221" s="33">
        <f t="shared" si="76"/>
        <v>0.0199605242788581</v>
      </c>
      <c r="G221" s="33">
        <f t="shared" si="76"/>
        <v>-0.16350660516337</v>
      </c>
      <c r="H221" s="33">
        <f t="shared" si="76"/>
        <v>0.0586347156650284</v>
      </c>
      <c r="I221" s="33">
        <f t="shared" si="76"/>
        <v>-0.125201714081657</v>
      </c>
      <c r="J221" s="33">
        <f t="shared" si="76"/>
        <v>0.0168645162983334</v>
      </c>
      <c r="K221" s="33">
        <f t="shared" si="76"/>
        <v>0.145213439010702</v>
      </c>
      <c r="L221" s="33">
        <f t="shared" si="76"/>
        <v>0.069304228126768</v>
      </c>
      <c r="M221" s="33">
        <f t="shared" si="76"/>
        <v>-0.0105859139742578</v>
      </c>
      <c r="N221" s="33">
        <f t="shared" si="76"/>
        <v>-0.140435605593813</v>
      </c>
      <c r="O221" s="33">
        <f t="shared" si="76"/>
        <v>-0.12644525601678</v>
      </c>
      <c r="P221" s="33">
        <f t="shared" si="76"/>
        <v>0.0935951238891701</v>
      </c>
      <c r="Q221" s="33">
        <f t="shared" si="76"/>
        <v>0.162544959391517</v>
      </c>
      <c r="R221" s="33">
        <f t="shared" si="76"/>
        <v>-0.112392689283088</v>
      </c>
      <c r="S221" s="33">
        <f t="shared" si="76"/>
        <v>-0.103592449082957</v>
      </c>
      <c r="T221" s="33">
        <f t="shared" si="76"/>
        <v>0.0310264782124801</v>
      </c>
      <c r="U221" s="33">
        <f t="shared" si="76"/>
        <v>0.0529444176611691</v>
      </c>
      <c r="V221" s="33">
        <f t="shared" si="76"/>
        <v>0.141211242923234</v>
      </c>
      <c r="W221" s="33">
        <f t="shared" si="76"/>
        <v>0.0620235678078562</v>
      </c>
      <c r="X221" s="33">
        <f t="shared" si="76"/>
        <v>0.0579463286654007</v>
      </c>
      <c r="Y221" s="33">
        <f t="shared" si="76"/>
        <v>-0.0287004686450117</v>
      </c>
      <c r="Z221" s="33">
        <f t="shared" si="76"/>
        <v>0.112587150602773</v>
      </c>
      <c r="AA221" s="33">
        <f t="shared" si="76"/>
        <v>-0.123138752127284</v>
      </c>
      <c r="AB221" s="33">
        <f t="shared" si="76"/>
        <v>-0.0421649567566725</v>
      </c>
      <c r="AC221" s="33">
        <f t="shared" si="76"/>
        <v>-0.0683349242286345</v>
      </c>
      <c r="AD221" s="33">
        <f t="shared" si="76"/>
        <v>-0.0858499974240641</v>
      </c>
      <c r="AE221" s="33">
        <f t="shared" si="76"/>
        <v>0.193842013799937</v>
      </c>
      <c r="AF221" s="33">
        <f t="shared" si="76"/>
        <v>-0.0422289729761958</v>
      </c>
      <c r="AG221" s="33">
        <f t="shared" si="76"/>
        <v>0.223011716490212</v>
      </c>
      <c r="AH221" s="33">
        <f t="shared" si="76"/>
        <v>0.0197848757767436</v>
      </c>
      <c r="AI221" s="33">
        <f t="shared" si="76"/>
        <v>-0.133189663853698</v>
      </c>
      <c r="AJ221" s="33">
        <f t="shared" si="76"/>
        <v>-0.0783152385518682</v>
      </c>
      <c r="AK221" s="33">
        <f t="shared" si="76"/>
        <v>-0.0150714753377952</v>
      </c>
      <c r="AL221" s="33">
        <f t="shared" si="76"/>
        <v>0.054543317059379</v>
      </c>
      <c r="AM221" s="33">
        <f t="shared" si="76"/>
        <v>0.00634201268164958</v>
      </c>
      <c r="AN221" s="33">
        <f t="shared" si="76"/>
        <v>-0.120933523857733</v>
      </c>
      <c r="AO221" s="33">
        <f t="shared" si="76"/>
        <v>-0.0118501530014579</v>
      </c>
      <c r="AP221" s="33">
        <f t="shared" si="76"/>
        <v>-0.0115264254226619</v>
      </c>
      <c r="AQ221" s="33">
        <f t="shared" si="76"/>
        <v>-0.0245389588802364</v>
      </c>
      <c r="AR221" s="33">
        <f t="shared" si="76"/>
        <v>-0.0542408360754701</v>
      </c>
      <c r="AS221" s="33">
        <f t="shared" si="76"/>
        <v>-0.0131704677196557</v>
      </c>
      <c r="AT221" s="33">
        <f t="shared" si="76"/>
        <v>-0.112849653807689</v>
      </c>
      <c r="AU221" s="33">
        <f t="shared" si="76"/>
        <v>-0.087424895610787</v>
      </c>
      <c r="AV221" s="33">
        <f t="shared" si="76"/>
        <v>0.0628574557751251</v>
      </c>
      <c r="AW221" s="33">
        <f t="shared" si="76"/>
        <v>-0.156202869450857</v>
      </c>
      <c r="AX221" s="33">
        <f t="shared" si="76"/>
        <v>0.0408819826141806</v>
      </c>
      <c r="AY221" s="33">
        <f t="shared" si="76"/>
        <v>-0.0885674907285812</v>
      </c>
      <c r="AZ221" s="33">
        <f t="shared" si="76"/>
        <v>-0.0387390673743774</v>
      </c>
      <c r="BA221" s="33">
        <f t="shared" si="76"/>
        <v>0.161739795232914</v>
      </c>
      <c r="BB221" s="33">
        <f t="shared" si="76"/>
        <v>-0.161176124328391</v>
      </c>
      <c r="BC221" s="33">
        <f t="shared" si="76"/>
        <v>0.0728152065265182</v>
      </c>
      <c r="BD221" s="33">
        <f t="shared" si="76"/>
        <v>-0.0922192576112653</v>
      </c>
      <c r="BE221" s="33">
        <f t="shared" si="76"/>
        <v>0.175708281753405</v>
      </c>
      <c r="BF221" s="33">
        <f t="shared" si="76"/>
        <v>0.0357494644127689</v>
      </c>
      <c r="BG221" s="33">
        <f t="shared" si="76"/>
        <v>-0.0635617611571357</v>
      </c>
      <c r="BH221" s="33">
        <f t="shared" si="76"/>
        <v>-0.116902590179459</v>
      </c>
      <c r="BI221" s="33">
        <f t="shared" si="76"/>
        <v>0.00497104290477335</v>
      </c>
      <c r="BJ221" s="33">
        <f t="shared" si="76"/>
        <v>-0.131027141024277</v>
      </c>
      <c r="BK221" s="33">
        <f t="shared" si="76"/>
        <v>0.133890051264925</v>
      </c>
      <c r="BL221" s="33">
        <f t="shared" si="76"/>
        <v>-0.0878903959221281</v>
      </c>
      <c r="BM221" s="33">
        <f t="shared" si="76"/>
        <v>-0.0786343678773537</v>
      </c>
      <c r="BN221" s="33">
        <f t="shared" si="76"/>
        <v>-0.128385063138143</v>
      </c>
      <c r="BO221" s="33">
        <f t="shared" si="76"/>
        <v>-0.0194016567669374</v>
      </c>
      <c r="BP221" s="33">
        <f t="shared" si="76"/>
        <v>0.0900478186144191</v>
      </c>
      <c r="BQ221" s="33">
        <f t="shared" ref="BQ221:DS221" si="77">BQ178/BP178-1</f>
        <v>-0.0550592834137499</v>
      </c>
      <c r="BR221" s="33">
        <f t="shared" si="77"/>
        <v>-0.0388126277669459</v>
      </c>
      <c r="BS221" s="33">
        <f t="shared" si="77"/>
        <v>-0.0409967624520094</v>
      </c>
      <c r="BT221" s="33">
        <f t="shared" si="77"/>
        <v>0.0213608241823533</v>
      </c>
      <c r="BU221" s="33">
        <f t="shared" si="77"/>
        <v>0.113284307178869</v>
      </c>
      <c r="BV221" s="33">
        <f t="shared" si="77"/>
        <v>0.185130157550994</v>
      </c>
      <c r="BW221" s="33">
        <f t="shared" si="77"/>
        <v>0.390020851999149</v>
      </c>
      <c r="BX221" s="33">
        <f t="shared" si="77"/>
        <v>0.244334050221852</v>
      </c>
      <c r="BY221" s="33">
        <f t="shared" si="77"/>
        <v>0.406856619972892</v>
      </c>
      <c r="BZ221" s="33">
        <f t="shared" si="77"/>
        <v>0.119362230412572</v>
      </c>
      <c r="CA221" s="33">
        <f t="shared" si="77"/>
        <v>0.211361706970254</v>
      </c>
      <c r="CB221" s="33">
        <f t="shared" si="77"/>
        <v>-0.218151520768059</v>
      </c>
      <c r="CC221" s="33">
        <f t="shared" si="77"/>
        <v>0.120054767628091</v>
      </c>
      <c r="CD221" s="33">
        <f t="shared" si="77"/>
        <v>0.0125319665971868</v>
      </c>
      <c r="CE221" s="33">
        <f t="shared" si="77"/>
        <v>0.0113827000255811</v>
      </c>
      <c r="CF221" s="33">
        <f t="shared" si="77"/>
        <v>0.0240227317096149</v>
      </c>
      <c r="CG221" s="33">
        <f t="shared" si="77"/>
        <v>0.0255134408445623</v>
      </c>
      <c r="CH221" s="33">
        <f t="shared" si="77"/>
        <v>0.125047612024522</v>
      </c>
      <c r="CI221" s="33">
        <f t="shared" si="77"/>
        <v>-0.150665461377786</v>
      </c>
      <c r="CJ221" s="33">
        <f t="shared" si="77"/>
        <v>0.0445563464451979</v>
      </c>
      <c r="CK221" s="33">
        <f t="shared" si="77"/>
        <v>0.0180198829659517</v>
      </c>
      <c r="CL221" s="33">
        <f t="shared" si="77"/>
        <v>-0.0390830665785182</v>
      </c>
      <c r="CM221" s="33">
        <f t="shared" si="77"/>
        <v>0.078756673162897</v>
      </c>
      <c r="CN221" s="33">
        <f t="shared" si="77"/>
        <v>-0.0781227019475748</v>
      </c>
      <c r="CO221" s="33">
        <f t="shared" si="77"/>
        <v>0.0282286121353448</v>
      </c>
      <c r="CP221" s="33">
        <f t="shared" si="77"/>
        <v>-0.092128862626404</v>
      </c>
      <c r="CQ221" s="33">
        <f t="shared" si="77"/>
        <v>-0.104043390551491</v>
      </c>
      <c r="CR221" s="33">
        <f t="shared" si="77"/>
        <v>0.0396950254851145</v>
      </c>
      <c r="CS221" s="33">
        <f t="shared" si="77"/>
        <v>-0.0139905620493578</v>
      </c>
      <c r="CT221" s="33">
        <f t="shared" si="77"/>
        <v>0.132111188369728</v>
      </c>
      <c r="CU221" s="33">
        <f t="shared" si="77"/>
        <v>-0.00923762693452201</v>
      </c>
      <c r="CV221" s="33">
        <f t="shared" si="77"/>
        <v>0.0371428711982571</v>
      </c>
      <c r="CW221" s="33">
        <f t="shared" si="77"/>
        <v>0.133347770958127</v>
      </c>
      <c r="CX221" s="33">
        <f t="shared" si="77"/>
        <v>-0.197008953898014</v>
      </c>
      <c r="CY221" s="33">
        <f t="shared" si="77"/>
        <v>0.0527768247346518</v>
      </c>
      <c r="CZ221" s="33">
        <f t="shared" si="77"/>
        <v>0.155554652925771</v>
      </c>
      <c r="DA221" s="33">
        <f t="shared" si="77"/>
        <v>-0.0449230429696914</v>
      </c>
      <c r="DB221" s="33">
        <f t="shared" si="77"/>
        <v>-0.0397807165875306</v>
      </c>
      <c r="DC221" s="33">
        <f t="shared" si="77"/>
        <v>-0.0346984900064765</v>
      </c>
      <c r="DD221" s="33">
        <f t="shared" si="77"/>
        <v>-0.0743149331247713</v>
      </c>
      <c r="DE221" s="33">
        <f t="shared" si="77"/>
        <v>-0.0144935258613506</v>
      </c>
      <c r="DF221" s="33">
        <f t="shared" si="77"/>
        <v>-0.00933414283090395</v>
      </c>
      <c r="DG221" s="33">
        <f t="shared" si="77"/>
        <v>0.216263572010964</v>
      </c>
      <c r="DH221" s="33">
        <f t="shared" si="77"/>
        <v>0.09819992472478</v>
      </c>
      <c r="DI221" s="33">
        <f t="shared" si="77"/>
        <v>0.035407072366815</v>
      </c>
      <c r="DJ221" s="33">
        <f t="shared" si="77"/>
        <v>-0.062879035609089</v>
      </c>
      <c r="DK221" s="33">
        <f t="shared" si="77"/>
        <v>-0.0950343070639755</v>
      </c>
      <c r="DL221" s="33">
        <f t="shared" si="77"/>
        <v>-0.146778972115961</v>
      </c>
      <c r="DM221" s="33">
        <f t="shared" si="77"/>
        <v>0.0250903371133144</v>
      </c>
      <c r="DN221" s="33">
        <f t="shared" si="77"/>
        <v>0.21178112598938</v>
      </c>
      <c r="DO221" s="33">
        <f t="shared" si="77"/>
        <v>-0.0570737639289794</v>
      </c>
      <c r="DP221" s="33">
        <f t="shared" si="77"/>
        <v>-0.00832444331175974</v>
      </c>
      <c r="DQ221" s="33">
        <f t="shared" si="77"/>
        <v>0.0671822970662732</v>
      </c>
      <c r="DR221" s="33">
        <f t="shared" si="77"/>
        <v>-0.0147175398634358</v>
      </c>
      <c r="DS221" s="33">
        <f t="shared" si="77"/>
        <v>-0.0270085070375369</v>
      </c>
    </row>
    <row r="222" spans="1:123">
      <c r="A222" s="4" t="s">
        <v>56</v>
      </c>
      <c r="E222" s="33"/>
      <c r="F222" s="33"/>
      <c r="G222" s="33">
        <f t="shared" ref="E222:BP222" si="78">G179/F179-1</f>
        <v>-0.118657937806874</v>
      </c>
      <c r="H222" s="33">
        <f t="shared" si="78"/>
        <v>-0.228412256267409</v>
      </c>
      <c r="I222" s="33">
        <f t="shared" si="78"/>
        <v>-0.36296065111992</v>
      </c>
      <c r="J222" s="33">
        <f t="shared" si="78"/>
        <v>-0.0585937499999999</v>
      </c>
      <c r="K222" s="33">
        <f t="shared" si="78"/>
        <v>0.79253112033195</v>
      </c>
      <c r="L222" s="33">
        <f t="shared" si="78"/>
        <v>-0.0960648148148149</v>
      </c>
      <c r="M222" s="33">
        <f t="shared" si="78"/>
        <v>0.0512163892445581</v>
      </c>
      <c r="N222" s="33">
        <f t="shared" si="78"/>
        <v>-0.196102314250914</v>
      </c>
      <c r="O222" s="33">
        <f t="shared" si="78"/>
        <v>-0.106060606060606</v>
      </c>
      <c r="P222" s="33">
        <f t="shared" si="78"/>
        <v>-0.00559992075373894</v>
      </c>
      <c r="Q222" s="33">
        <f t="shared" si="78"/>
        <v>-0.0295122968456151</v>
      </c>
      <c r="R222" s="33">
        <f t="shared" si="78"/>
        <v>0.110726643598616</v>
      </c>
      <c r="S222" s="33">
        <f t="shared" si="78"/>
        <v>0.0109034267912773</v>
      </c>
      <c r="T222" s="33">
        <f t="shared" si="78"/>
        <v>0.0893682588597842</v>
      </c>
      <c r="U222" s="33">
        <f t="shared" si="78"/>
        <v>0.872249351309174</v>
      </c>
      <c r="V222" s="33">
        <f t="shared" si="78"/>
        <v>0.144048521607278</v>
      </c>
      <c r="W222" s="33">
        <f t="shared" si="78"/>
        <v>-0.12259774685222</v>
      </c>
      <c r="X222" s="33">
        <f t="shared" si="78"/>
        <v>0.149666375248037</v>
      </c>
      <c r="Y222" s="33">
        <f t="shared" si="78"/>
        <v>-0.152200761571624</v>
      </c>
      <c r="Z222" s="33">
        <f t="shared" si="78"/>
        <v>0.0861640430820214</v>
      </c>
      <c r="AA222" s="33">
        <f t="shared" si="78"/>
        <v>0.0972047676921359</v>
      </c>
      <c r="AB222" s="33">
        <f t="shared" si="78"/>
        <v>0.03894297635605</v>
      </c>
      <c r="AC222" s="33">
        <f t="shared" si="78"/>
        <v>0.0256498007398376</v>
      </c>
      <c r="AD222" s="33">
        <f t="shared" si="78"/>
        <v>0.345776031434184</v>
      </c>
      <c r="AE222" s="33">
        <f t="shared" si="78"/>
        <v>0.0788321167883212</v>
      </c>
      <c r="AF222" s="33">
        <f t="shared" si="78"/>
        <v>0.464140730717185</v>
      </c>
      <c r="AG222" s="33">
        <f t="shared" si="78"/>
        <v>-0.146769959714032</v>
      </c>
      <c r="AH222" s="33">
        <f t="shared" si="78"/>
        <v>0.204854726002207</v>
      </c>
      <c r="AI222" s="33">
        <f t="shared" si="78"/>
        <v>-0.0418192918192918</v>
      </c>
      <c r="AJ222" s="33">
        <f t="shared" si="78"/>
        <v>-0.0908593691012727</v>
      </c>
      <c r="AK222" s="33">
        <f t="shared" si="78"/>
        <v>0.113227513227513</v>
      </c>
      <c r="AL222" s="33">
        <f t="shared" si="78"/>
        <v>0.234157160963245</v>
      </c>
      <c r="AM222" s="33">
        <f t="shared" si="78"/>
        <v>-0.0973042362002567</v>
      </c>
      <c r="AN222" s="33">
        <f t="shared" si="78"/>
        <v>0.321612651583372</v>
      </c>
      <c r="AO222" s="33">
        <f t="shared" si="78"/>
        <v>0.0249824135363452</v>
      </c>
      <c r="AP222" s="33">
        <f t="shared" si="78"/>
        <v>0.33311589475973</v>
      </c>
      <c r="AQ222" s="33">
        <f t="shared" si="78"/>
        <v>-0.10781275485239</v>
      </c>
      <c r="AR222" s="33">
        <f t="shared" si="78"/>
        <v>0.0575868372943327</v>
      </c>
      <c r="AS222" s="33">
        <f t="shared" si="78"/>
        <v>-0.0717482304673903</v>
      </c>
      <c r="AT222" s="33">
        <f t="shared" si="78"/>
        <v>-0.0900917774864206</v>
      </c>
      <c r="AU222" s="33">
        <f t="shared" si="78"/>
        <v>-0.180526965829559</v>
      </c>
      <c r="AV222" s="33">
        <f t="shared" si="78"/>
        <v>-0.112053961827271</v>
      </c>
      <c r="AW222" s="33">
        <f t="shared" si="78"/>
        <v>-0.171817408562518</v>
      </c>
      <c r="AX222" s="33">
        <f t="shared" si="78"/>
        <v>0.225607668606642</v>
      </c>
      <c r="AY222" s="33">
        <f t="shared" si="78"/>
        <v>0.0460893854748603</v>
      </c>
      <c r="AZ222" s="33">
        <f t="shared" si="78"/>
        <v>0.117715233388054</v>
      </c>
      <c r="BA222" s="33">
        <f t="shared" si="78"/>
        <v>0.172978467819163</v>
      </c>
      <c r="BB222" s="33">
        <f t="shared" si="78"/>
        <v>-0.190120692381346</v>
      </c>
      <c r="BC222" s="33">
        <f t="shared" si="78"/>
        <v>0.270966097374458</v>
      </c>
      <c r="BD222" s="33">
        <f t="shared" si="78"/>
        <v>-0.00501403931006805</v>
      </c>
      <c r="BE222" s="33">
        <f t="shared" si="78"/>
        <v>-0.00670537199393573</v>
      </c>
      <c r="BF222" s="33">
        <f t="shared" si="78"/>
        <v>-0.0668706293706294</v>
      </c>
      <c r="BG222" s="33">
        <f t="shared" si="78"/>
        <v>0.0192037470725994</v>
      </c>
      <c r="BH222" s="33">
        <f t="shared" si="78"/>
        <v>-0.125855368019724</v>
      </c>
      <c r="BI222" s="33">
        <f t="shared" si="78"/>
        <v>-0.127732420331841</v>
      </c>
      <c r="BJ222" s="33">
        <f t="shared" si="78"/>
        <v>-0.0908816425120774</v>
      </c>
      <c r="BK222" s="33">
        <f t="shared" si="78"/>
        <v>0.0534706077715046</v>
      </c>
      <c r="BL222" s="33">
        <f t="shared" si="78"/>
        <v>-0.114690036454341</v>
      </c>
      <c r="BM222" s="33">
        <f t="shared" si="78"/>
        <v>0.144802294194529</v>
      </c>
      <c r="BN222" s="33">
        <f t="shared" si="78"/>
        <v>-0.168027638190955</v>
      </c>
      <c r="BO222" s="33">
        <f t="shared" si="78"/>
        <v>0.451491128727822</v>
      </c>
      <c r="BP222" s="33">
        <f t="shared" si="78"/>
        <v>0.0938881664499349</v>
      </c>
      <c r="BQ222" s="33">
        <f t="shared" ref="BQ222:DS222" si="79">BQ179/BP179-1</f>
        <v>-0.0137134290831199</v>
      </c>
      <c r="BR222" s="33">
        <f t="shared" si="79"/>
        <v>0.00434349345885665</v>
      </c>
      <c r="BS222" s="33">
        <f t="shared" si="79"/>
        <v>0.0835194543895035</v>
      </c>
      <c r="BT222" s="33">
        <f t="shared" si="79"/>
        <v>0.0155780267832741</v>
      </c>
      <c r="BU222" s="33">
        <f t="shared" si="79"/>
        <v>-0.0756189451022605</v>
      </c>
      <c r="BV222" s="33">
        <f t="shared" si="79"/>
        <v>0.193304221251819</v>
      </c>
      <c r="BW222" s="33">
        <f t="shared" si="79"/>
        <v>0.120517199316907</v>
      </c>
      <c r="BX222" s="33">
        <f t="shared" si="79"/>
        <v>-0.16773463196066</v>
      </c>
      <c r="BY222" s="33">
        <f t="shared" si="79"/>
        <v>-0.0849539207321227</v>
      </c>
      <c r="BZ222" s="33">
        <f t="shared" si="79"/>
        <v>-0.000576202823393879</v>
      </c>
      <c r="CA222" s="33">
        <f t="shared" si="79"/>
        <v>0.0216200634188526</v>
      </c>
      <c r="CB222" s="33">
        <f t="shared" si="79"/>
        <v>-0.302483069977427</v>
      </c>
      <c r="CC222" s="33">
        <f t="shared" si="79"/>
        <v>-0.0300883645661576</v>
      </c>
      <c r="CD222" s="33">
        <f t="shared" si="79"/>
        <v>-0.272009966777409</v>
      </c>
      <c r="CE222" s="33">
        <f t="shared" si="79"/>
        <v>-0.0131203650884197</v>
      </c>
      <c r="CF222" s="33">
        <f t="shared" si="79"/>
        <v>-0.260770678382174</v>
      </c>
      <c r="CG222" s="33">
        <f t="shared" si="79"/>
        <v>0.00797679477882518</v>
      </c>
      <c r="CH222" s="33">
        <f t="shared" si="79"/>
        <v>-0.0460431654676259</v>
      </c>
      <c r="CI222" s="33">
        <f t="shared" si="79"/>
        <v>-0.205882352941176</v>
      </c>
      <c r="CJ222" s="33">
        <f t="shared" si="79"/>
        <v>-0.238701918776963</v>
      </c>
      <c r="CK222" s="33">
        <f t="shared" si="79"/>
        <v>-0.10955710955711</v>
      </c>
      <c r="CL222" s="33">
        <f t="shared" si="79"/>
        <v>0.180628272251309</v>
      </c>
      <c r="CM222" s="33">
        <f t="shared" si="79"/>
        <v>0.212860310421286</v>
      </c>
      <c r="CN222" s="33">
        <f t="shared" si="79"/>
        <v>-0.204753199268739</v>
      </c>
      <c r="CO222" s="33">
        <f t="shared" si="79"/>
        <v>-0.148496312022444</v>
      </c>
      <c r="CP222" s="33">
        <f t="shared" si="79"/>
        <v>-0.261176470588235</v>
      </c>
      <c r="CQ222" s="33">
        <f t="shared" si="79"/>
        <v>-0.374124260281408</v>
      </c>
      <c r="CR222" s="33">
        <f t="shared" si="79"/>
        <v>0.10157765731199</v>
      </c>
      <c r="CS222" s="33">
        <f t="shared" si="79"/>
        <v>0.221198156682028</v>
      </c>
      <c r="CT222" s="33">
        <f t="shared" si="79"/>
        <v>0.436798302203941</v>
      </c>
      <c r="CU222" s="33">
        <f t="shared" si="79"/>
        <v>-0.173213583837958</v>
      </c>
      <c r="CV222" s="33">
        <f t="shared" si="79"/>
        <v>-0.035184172095779</v>
      </c>
      <c r="CW222" s="33">
        <f t="shared" si="79"/>
        <v>-0.230897009966777</v>
      </c>
      <c r="CX222" s="33">
        <f t="shared" si="79"/>
        <v>-0.15109238245745</v>
      </c>
      <c r="CY222" s="33">
        <f t="shared" si="79"/>
        <v>0.0153878356189141</v>
      </c>
      <c r="CZ222" s="33">
        <f t="shared" si="79"/>
        <v>0.293254880835882</v>
      </c>
      <c r="DA222" s="33">
        <f t="shared" si="79"/>
        <v>-0.241684787068703</v>
      </c>
      <c r="DB222" s="33">
        <f t="shared" si="79"/>
        <v>-0.207161125319693</v>
      </c>
      <c r="DC222" s="33">
        <f t="shared" si="79"/>
        <v>-0.0133265518578524</v>
      </c>
      <c r="DD222" s="33">
        <f t="shared" si="79"/>
        <v>-0.0132450331125827</v>
      </c>
      <c r="DE222" s="33">
        <f t="shared" si="79"/>
        <v>-0.0804891302911289</v>
      </c>
      <c r="DF222" s="33">
        <f t="shared" si="79"/>
        <v>-0.189857083124523</v>
      </c>
      <c r="DG222" s="33">
        <f t="shared" si="79"/>
        <v>0.0681782685336885</v>
      </c>
      <c r="DH222" s="33">
        <f t="shared" si="79"/>
        <v>-0.0254237288135593</v>
      </c>
      <c r="DI222" s="33">
        <f t="shared" si="79"/>
        <v>0.133213505326369</v>
      </c>
      <c r="DJ222" s="33">
        <f t="shared" si="79"/>
        <v>0.0260749703699978</v>
      </c>
      <c r="DK222" s="33">
        <f t="shared" si="79"/>
        <v>-0.127609804107131</v>
      </c>
      <c r="DL222" s="33">
        <f t="shared" si="79"/>
        <v>-0.00103265309057432</v>
      </c>
      <c r="DM222" s="33">
        <f t="shared" si="79"/>
        <v>-0.0328705270095287</v>
      </c>
      <c r="DN222" s="33">
        <f t="shared" si="79"/>
        <v>0.543170423051036</v>
      </c>
      <c r="DO222" s="33">
        <f t="shared" si="79"/>
        <v>-0.120619923365498</v>
      </c>
      <c r="DP222" s="33">
        <f t="shared" si="79"/>
        <v>-0.186638799920952</v>
      </c>
      <c r="DQ222" s="33">
        <f t="shared" si="79"/>
        <v>0.054173534883081</v>
      </c>
      <c r="DR222" s="33">
        <f t="shared" si="79"/>
        <v>0.176555412819981</v>
      </c>
      <c r="DS222" s="33">
        <f t="shared" si="79"/>
        <v>-0.0154798761609907</v>
      </c>
    </row>
    <row r="223" spans="1:123">
      <c r="A223" t="s">
        <v>509</v>
      </c>
      <c r="E223" s="33">
        <f t="shared" ref="E223:BP223" si="80">E187/D187-1</f>
        <v>0.264695617955708</v>
      </c>
      <c r="F223" s="33">
        <f t="shared" si="80"/>
        <v>-0.131797213472935</v>
      </c>
      <c r="G223" s="33">
        <f t="shared" si="80"/>
        <v>0.078679750227626</v>
      </c>
      <c r="H223" s="33">
        <f t="shared" si="80"/>
        <v>0.183261660509744</v>
      </c>
      <c r="I223" s="33">
        <f t="shared" si="80"/>
        <v>-0.143586031971329</v>
      </c>
      <c r="J223" s="33">
        <f t="shared" si="80"/>
        <v>-0.0420400847971054</v>
      </c>
      <c r="K223" s="33">
        <f t="shared" si="80"/>
        <v>-0.0670182003475849</v>
      </c>
      <c r="L223" s="33">
        <f t="shared" si="80"/>
        <v>-0.14591010108194</v>
      </c>
      <c r="M223" s="33">
        <f t="shared" si="80"/>
        <v>0.041212897921461</v>
      </c>
      <c r="N223" s="33">
        <f t="shared" si="80"/>
        <v>0.0116232407148624</v>
      </c>
      <c r="O223" s="33">
        <f t="shared" si="80"/>
        <v>-0.00288104669249145</v>
      </c>
      <c r="P223" s="33">
        <f t="shared" si="80"/>
        <v>-0.0209797102927638</v>
      </c>
      <c r="Q223" s="33">
        <f t="shared" si="80"/>
        <v>0.141569264823243</v>
      </c>
      <c r="R223" s="33">
        <f t="shared" si="80"/>
        <v>-0.0417446038874772</v>
      </c>
      <c r="S223" s="33">
        <f t="shared" si="80"/>
        <v>-0.0998334363070171</v>
      </c>
      <c r="T223" s="33">
        <f t="shared" si="80"/>
        <v>0.11695761667834</v>
      </c>
      <c r="U223" s="33">
        <f t="shared" si="80"/>
        <v>0.0303908730889855</v>
      </c>
      <c r="V223" s="33">
        <f t="shared" si="80"/>
        <v>-0.0116249507292457</v>
      </c>
      <c r="W223" s="33">
        <f t="shared" si="80"/>
        <v>-0.0230832091106057</v>
      </c>
      <c r="X223" s="33">
        <f t="shared" si="80"/>
        <v>-0.00766873548070057</v>
      </c>
      <c r="Y223" s="33">
        <f t="shared" si="80"/>
        <v>0.0443547877425721</v>
      </c>
      <c r="Z223" s="33">
        <f t="shared" si="80"/>
        <v>-0.0117732028517965</v>
      </c>
      <c r="AA223" s="33">
        <f t="shared" si="80"/>
        <v>-0.0541760739375554</v>
      </c>
      <c r="AB223" s="33">
        <f t="shared" si="80"/>
        <v>-0.00690913116992675</v>
      </c>
      <c r="AC223" s="33">
        <f t="shared" si="80"/>
        <v>0.0239163217128062</v>
      </c>
      <c r="AD223" s="33">
        <f t="shared" si="80"/>
        <v>-0.0455403578869406</v>
      </c>
      <c r="AE223" s="33">
        <f t="shared" si="80"/>
        <v>0.0852918743377329</v>
      </c>
      <c r="AF223" s="33">
        <f t="shared" si="80"/>
        <v>0.0140271159806324</v>
      </c>
      <c r="AG223" s="33">
        <f t="shared" si="80"/>
        <v>-0.106310574677523</v>
      </c>
      <c r="AH223" s="33">
        <f t="shared" si="80"/>
        <v>-0.00735571098259702</v>
      </c>
      <c r="AI223" s="33">
        <f t="shared" si="80"/>
        <v>0.0638321066202139</v>
      </c>
      <c r="AJ223" s="33">
        <f t="shared" si="80"/>
        <v>0.067268545302043</v>
      </c>
      <c r="AK223" s="33">
        <f t="shared" si="80"/>
        <v>0.0453144651183226</v>
      </c>
      <c r="AL223" s="33">
        <f t="shared" si="80"/>
        <v>0.03540830685269</v>
      </c>
      <c r="AM223" s="33">
        <f t="shared" si="80"/>
        <v>-0.00324863421658861</v>
      </c>
      <c r="AN223" s="33">
        <f t="shared" si="80"/>
        <v>0.0638877481262641</v>
      </c>
      <c r="AO223" s="33">
        <f t="shared" si="80"/>
        <v>-0.0795242001629752</v>
      </c>
      <c r="AP223" s="33">
        <f t="shared" si="80"/>
        <v>-0.00478551125275195</v>
      </c>
      <c r="AQ223" s="33">
        <f t="shared" si="80"/>
        <v>0.0144919036217124</v>
      </c>
      <c r="AR223" s="33">
        <f t="shared" si="80"/>
        <v>-0.0457717914887458</v>
      </c>
      <c r="AS223" s="33">
        <f t="shared" si="80"/>
        <v>0.0712300333111129</v>
      </c>
      <c r="AT223" s="33">
        <f t="shared" si="80"/>
        <v>-0.0307837007488931</v>
      </c>
      <c r="AU223" s="33">
        <f t="shared" si="80"/>
        <v>0.0261280721649817</v>
      </c>
      <c r="AV223" s="33">
        <f t="shared" si="80"/>
        <v>-0.0271303859295511</v>
      </c>
      <c r="AW223" s="33">
        <f t="shared" si="80"/>
        <v>-0.0986343531124665</v>
      </c>
      <c r="AX223" s="33">
        <f t="shared" si="80"/>
        <v>0.0940912271291092</v>
      </c>
      <c r="AY223" s="33">
        <f t="shared" si="80"/>
        <v>0.197907237983652</v>
      </c>
      <c r="AZ223" s="33">
        <f t="shared" si="80"/>
        <v>0.0995773871798089</v>
      </c>
      <c r="BA223" s="33">
        <f t="shared" si="80"/>
        <v>-0.058656088659668</v>
      </c>
      <c r="BB223" s="33">
        <f t="shared" si="80"/>
        <v>-0.11381434767537</v>
      </c>
      <c r="BC223" s="33">
        <f t="shared" si="80"/>
        <v>0.189271059443768</v>
      </c>
      <c r="BD223" s="33">
        <f t="shared" si="80"/>
        <v>0.0932829394880801</v>
      </c>
      <c r="BE223" s="33">
        <f t="shared" si="80"/>
        <v>-0.137401605719575</v>
      </c>
      <c r="BF223" s="33">
        <f t="shared" si="80"/>
        <v>0.150694493200167</v>
      </c>
      <c r="BG223" s="33">
        <f t="shared" si="80"/>
        <v>-0.0299726938457368</v>
      </c>
      <c r="BH223" s="33">
        <f t="shared" si="80"/>
        <v>0.0339500263867349</v>
      </c>
      <c r="BI223" s="33">
        <f t="shared" si="80"/>
        <v>-0.0136028511280666</v>
      </c>
      <c r="BJ223" s="33">
        <f t="shared" si="80"/>
        <v>-0.0366310771210268</v>
      </c>
      <c r="BK223" s="33">
        <f t="shared" si="80"/>
        <v>-0.108470607910751</v>
      </c>
      <c r="BL223" s="33">
        <f t="shared" si="80"/>
        <v>-0.439083784455975</v>
      </c>
      <c r="BM223" s="33">
        <f t="shared" si="80"/>
        <v>0.194235433909244</v>
      </c>
      <c r="BN223" s="33">
        <f t="shared" si="80"/>
        <v>0.0405248508165352</v>
      </c>
      <c r="BO223" s="33">
        <f t="shared" si="80"/>
        <v>0.206872595817289</v>
      </c>
      <c r="BP223" s="33">
        <f t="shared" si="80"/>
        <v>0.124463569926285</v>
      </c>
      <c r="BQ223" s="33">
        <f t="shared" ref="BQ223:DS223" si="81">BQ187/BP187-1</f>
        <v>-0.022821031590388</v>
      </c>
      <c r="BR223" s="33">
        <f t="shared" si="81"/>
        <v>0.0675217994474862</v>
      </c>
      <c r="BS223" s="33">
        <f t="shared" si="81"/>
        <v>0.0276401019999877</v>
      </c>
      <c r="BT223" s="33">
        <f t="shared" si="81"/>
        <v>0.0639248657713223</v>
      </c>
      <c r="BU223" s="33">
        <f t="shared" si="81"/>
        <v>0.0713532186938846</v>
      </c>
      <c r="BV223" s="33">
        <f t="shared" si="81"/>
        <v>-0.0397951689460857</v>
      </c>
      <c r="BW223" s="33">
        <f t="shared" si="81"/>
        <v>0.136570466948098</v>
      </c>
      <c r="BX223" s="33">
        <f t="shared" si="81"/>
        <v>0.100937093732796</v>
      </c>
      <c r="BY223" s="33">
        <f t="shared" si="81"/>
        <v>0.0855373270797009</v>
      </c>
      <c r="BZ223" s="33">
        <f t="shared" si="81"/>
        <v>-0.0457120206127596</v>
      </c>
      <c r="CA223" s="33">
        <f t="shared" si="81"/>
        <v>0.097925507224347</v>
      </c>
      <c r="CB223" s="33">
        <f t="shared" si="81"/>
        <v>-0.104477330204454</v>
      </c>
      <c r="CC223" s="33">
        <f t="shared" si="81"/>
        <v>0.130079127656929</v>
      </c>
      <c r="CD223" s="33">
        <f t="shared" si="81"/>
        <v>-0.0677627833572362</v>
      </c>
      <c r="CE223" s="33">
        <f t="shared" si="81"/>
        <v>-0.00168811857595574</v>
      </c>
      <c r="CF223" s="33">
        <f t="shared" si="81"/>
        <v>-0.0278596936682395</v>
      </c>
      <c r="CG223" s="33">
        <f t="shared" si="81"/>
        <v>-0.0338379341050757</v>
      </c>
      <c r="CH223" s="33">
        <f t="shared" si="81"/>
        <v>-0.104501418589272</v>
      </c>
      <c r="CI223" s="33">
        <f t="shared" si="81"/>
        <v>-0.012391553098559</v>
      </c>
      <c r="CJ223" s="33">
        <f t="shared" si="81"/>
        <v>-0.12957670047537</v>
      </c>
      <c r="CK223" s="33">
        <f t="shared" si="81"/>
        <v>-0.00656552677048328</v>
      </c>
      <c r="CL223" s="33">
        <f t="shared" si="81"/>
        <v>-0.0963561303367731</v>
      </c>
      <c r="CM223" s="33">
        <f t="shared" si="81"/>
        <v>-0.0371952209526523</v>
      </c>
      <c r="CN223" s="33">
        <f t="shared" si="81"/>
        <v>-0.0197552502823334</v>
      </c>
      <c r="CO223" s="33">
        <f t="shared" si="81"/>
        <v>0.00274921593462119</v>
      </c>
      <c r="CP223" s="33">
        <f t="shared" si="81"/>
        <v>-0.0553060078552308</v>
      </c>
      <c r="CQ223" s="33">
        <f t="shared" si="81"/>
        <v>0.0438000229062534</v>
      </c>
      <c r="CR223" s="33">
        <f t="shared" si="81"/>
        <v>0.216893861300725</v>
      </c>
      <c r="CS223" s="33">
        <f t="shared" si="81"/>
        <v>-0.0731597973796536</v>
      </c>
      <c r="CT223" s="33">
        <f t="shared" si="81"/>
        <v>0.141779573963966</v>
      </c>
      <c r="CU223" s="33">
        <f t="shared" si="81"/>
        <v>-0.0347390199232785</v>
      </c>
      <c r="CV223" s="33">
        <f t="shared" si="81"/>
        <v>0.0348623853887851</v>
      </c>
      <c r="CW223" s="33">
        <f t="shared" si="81"/>
        <v>-0.0756583015160698</v>
      </c>
      <c r="CX223" s="33">
        <f t="shared" si="81"/>
        <v>-0.116831100039255</v>
      </c>
      <c r="CY223" s="33">
        <f t="shared" si="81"/>
        <v>0.0461871868204804</v>
      </c>
      <c r="CZ223" s="33">
        <f t="shared" si="81"/>
        <v>0.0332725022601994</v>
      </c>
      <c r="DA223" s="33">
        <f t="shared" si="81"/>
        <v>-0.0915822705973054</v>
      </c>
      <c r="DB223" s="33">
        <f t="shared" si="81"/>
        <v>0.0379185842331218</v>
      </c>
      <c r="DC223" s="33">
        <f t="shared" si="81"/>
        <v>0.0141276382983195</v>
      </c>
      <c r="DD223" s="33">
        <f t="shared" si="81"/>
        <v>0.299325215224157</v>
      </c>
      <c r="DE223" s="33">
        <f t="shared" si="81"/>
        <v>-0.0811162202559784</v>
      </c>
      <c r="DF223" s="33">
        <f t="shared" si="81"/>
        <v>-0.0317023329610618</v>
      </c>
      <c r="DG223" s="33">
        <f t="shared" si="81"/>
        <v>0.175382380385163</v>
      </c>
      <c r="DH223" s="33">
        <f t="shared" si="81"/>
        <v>0.0204829204405736</v>
      </c>
      <c r="DI223" s="33">
        <f t="shared" si="81"/>
        <v>-0.00506527296832404</v>
      </c>
      <c r="DJ223" s="33">
        <f t="shared" si="81"/>
        <v>0.096023082247364</v>
      </c>
      <c r="DK223" s="33">
        <f t="shared" si="81"/>
        <v>-0.0773914932609967</v>
      </c>
      <c r="DL223" s="33">
        <f t="shared" si="81"/>
        <v>-0.045503282044448</v>
      </c>
      <c r="DM223" s="33">
        <f t="shared" si="81"/>
        <v>0.0586708661516457</v>
      </c>
      <c r="DN223" s="33">
        <f t="shared" si="81"/>
        <v>0.0243317721452427</v>
      </c>
      <c r="DO223" s="33">
        <f t="shared" si="81"/>
        <v>-0.0481163868085733</v>
      </c>
      <c r="DP223" s="33">
        <f t="shared" si="81"/>
        <v>0.00505697920928316</v>
      </c>
      <c r="DQ223" s="33">
        <f t="shared" si="81"/>
        <v>0.00757961883511094</v>
      </c>
      <c r="DR223" s="33">
        <f t="shared" si="81"/>
        <v>-0.129121434843706</v>
      </c>
      <c r="DS223" s="33">
        <f t="shared" si="81"/>
        <v>-0.0269349290238379</v>
      </c>
    </row>
    <row r="224" spans="1:123">
      <c r="A224" s="30" t="s">
        <v>510</v>
      </c>
      <c r="E224" s="33">
        <f t="shared" ref="E224:BP224" si="82">E188/D188-1</f>
        <v>0.222387113051243</v>
      </c>
      <c r="F224" s="33">
        <f t="shared" si="82"/>
        <v>-0.0499163207276349</v>
      </c>
      <c r="G224" s="33">
        <f t="shared" si="82"/>
        <v>0.00837802321902337</v>
      </c>
      <c r="H224" s="33">
        <f t="shared" si="82"/>
        <v>-0.0488818374131158</v>
      </c>
      <c r="I224" s="33">
        <f t="shared" si="82"/>
        <v>-0.117386534775116</v>
      </c>
      <c r="J224" s="33">
        <f t="shared" si="82"/>
        <v>0.0626854932997571</v>
      </c>
      <c r="K224" s="33">
        <f t="shared" si="82"/>
        <v>-0.0625423155044008</v>
      </c>
      <c r="L224" s="33">
        <f t="shared" si="82"/>
        <v>0.108850983259577</v>
      </c>
      <c r="M224" s="33">
        <f t="shared" si="82"/>
        <v>-0.102487722405603</v>
      </c>
      <c r="N224" s="33">
        <f t="shared" si="82"/>
        <v>0.00914962325080726</v>
      </c>
      <c r="O224" s="33">
        <f t="shared" si="82"/>
        <v>-0.0960469572560201</v>
      </c>
      <c r="P224" s="33">
        <f t="shared" si="82"/>
        <v>0.0793520362296676</v>
      </c>
      <c r="Q224" s="33">
        <f t="shared" si="82"/>
        <v>-0.0317174250398141</v>
      </c>
      <c r="R224" s="33">
        <f t="shared" si="82"/>
        <v>-0.13124741268836</v>
      </c>
      <c r="S224" s="33">
        <f t="shared" si="82"/>
        <v>0.0798774444281576</v>
      </c>
      <c r="T224" s="33">
        <f t="shared" si="82"/>
        <v>0.191811639919267</v>
      </c>
      <c r="U224" s="33">
        <f t="shared" si="82"/>
        <v>-0.0165286741186879</v>
      </c>
      <c r="V224" s="33">
        <f t="shared" si="82"/>
        <v>-0.155697804955618</v>
      </c>
      <c r="W224" s="33">
        <f t="shared" si="82"/>
        <v>-0.0344096844729113</v>
      </c>
      <c r="X224" s="33">
        <f t="shared" si="82"/>
        <v>0.0655529815816938</v>
      </c>
      <c r="Y224" s="33">
        <f t="shared" si="82"/>
        <v>-0.0716901242048679</v>
      </c>
      <c r="Z224" s="33">
        <f t="shared" si="82"/>
        <v>0.117073034284045</v>
      </c>
      <c r="AA224" s="33">
        <f t="shared" si="82"/>
        <v>-0.150151599614565</v>
      </c>
      <c r="AB224" s="33">
        <f t="shared" si="82"/>
        <v>-0.0323488479566816</v>
      </c>
      <c r="AC224" s="33">
        <f t="shared" si="82"/>
        <v>0.0122632236061797</v>
      </c>
      <c r="AD224" s="33">
        <f t="shared" si="82"/>
        <v>-0.0174360339053625</v>
      </c>
      <c r="AE224" s="33">
        <f t="shared" si="82"/>
        <v>0.146927948308473</v>
      </c>
      <c r="AF224" s="33">
        <f t="shared" si="82"/>
        <v>0.00196234345034907</v>
      </c>
      <c r="AG224" s="33">
        <f t="shared" si="82"/>
        <v>-0.0897422003228678</v>
      </c>
      <c r="AH224" s="33">
        <f t="shared" si="82"/>
        <v>0.063619087960163</v>
      </c>
      <c r="AI224" s="33">
        <f t="shared" si="82"/>
        <v>-0.0181050558345436</v>
      </c>
      <c r="AJ224" s="33">
        <f t="shared" si="82"/>
        <v>-0.0330474795252717</v>
      </c>
      <c r="AK224" s="33">
        <f t="shared" si="82"/>
        <v>0.0678075071632009</v>
      </c>
      <c r="AL224" s="33">
        <f t="shared" si="82"/>
        <v>0.0876669445413774</v>
      </c>
      <c r="AM224" s="33">
        <f t="shared" si="82"/>
        <v>-0.0835066075403527</v>
      </c>
      <c r="AN224" s="33">
        <f t="shared" si="82"/>
        <v>0.0533540471086056</v>
      </c>
      <c r="AO224" s="33">
        <f t="shared" si="82"/>
        <v>-0.0127227146174539</v>
      </c>
      <c r="AP224" s="33">
        <f t="shared" si="82"/>
        <v>0.217409863847118</v>
      </c>
      <c r="AQ224" s="33">
        <f t="shared" si="82"/>
        <v>-0.0250626966966049</v>
      </c>
      <c r="AR224" s="33">
        <f t="shared" si="82"/>
        <v>0.0294184999025349</v>
      </c>
      <c r="AS224" s="33">
        <f t="shared" si="82"/>
        <v>-0.0140995142688861</v>
      </c>
      <c r="AT224" s="33">
        <f t="shared" si="82"/>
        <v>0.0304586941375569</v>
      </c>
      <c r="AU224" s="33">
        <f t="shared" si="82"/>
        <v>-0.0356515415981993</v>
      </c>
      <c r="AV224" s="33">
        <f t="shared" si="82"/>
        <v>-0.0196909735461981</v>
      </c>
      <c r="AW224" s="33">
        <f t="shared" si="82"/>
        <v>-0.186859894031221</v>
      </c>
      <c r="AX224" s="33">
        <f t="shared" si="82"/>
        <v>0.134209485169182</v>
      </c>
      <c r="AY224" s="33">
        <f t="shared" si="82"/>
        <v>0.0391537199185714</v>
      </c>
      <c r="AZ224" s="33">
        <f t="shared" si="82"/>
        <v>-0.00999127288041279</v>
      </c>
      <c r="BA224" s="33">
        <f t="shared" si="82"/>
        <v>0.0380241804684305</v>
      </c>
      <c r="BB224" s="33">
        <f t="shared" si="82"/>
        <v>-0.155382165163189</v>
      </c>
      <c r="BC224" s="33">
        <f t="shared" si="82"/>
        <v>0.0905341581945343</v>
      </c>
      <c r="BD224" s="33">
        <f t="shared" si="82"/>
        <v>-0.0651724848510585</v>
      </c>
      <c r="BE224" s="33">
        <f t="shared" si="82"/>
        <v>-0.103359246871952</v>
      </c>
      <c r="BF224" s="33">
        <f t="shared" si="82"/>
        <v>0.0185854910584329</v>
      </c>
      <c r="BG224" s="33">
        <f t="shared" si="82"/>
        <v>0.0380829905372682</v>
      </c>
      <c r="BH224" s="33">
        <f t="shared" si="82"/>
        <v>0.000303970380661767</v>
      </c>
      <c r="BI224" s="33">
        <f t="shared" si="82"/>
        <v>0.100806570426926</v>
      </c>
      <c r="BJ224" s="33">
        <f t="shared" si="82"/>
        <v>-0.0402985740819229</v>
      </c>
      <c r="BK224" s="33">
        <f t="shared" si="82"/>
        <v>-0.173092464852505</v>
      </c>
      <c r="BL224" s="33">
        <f t="shared" si="82"/>
        <v>-0.21811107758837</v>
      </c>
      <c r="BM224" s="33">
        <f t="shared" si="82"/>
        <v>0.091815594987436</v>
      </c>
      <c r="BN224" s="33">
        <f t="shared" si="82"/>
        <v>0.026604413441156</v>
      </c>
      <c r="BO224" s="33">
        <f t="shared" si="82"/>
        <v>-0.0154962834485289</v>
      </c>
      <c r="BP224" s="33">
        <f t="shared" si="82"/>
        <v>0.0493138421215167</v>
      </c>
      <c r="BQ224" s="33">
        <f t="shared" ref="BQ224:DS224" si="83">BQ188/BP188-1</f>
        <v>0.175668023310011</v>
      </c>
      <c r="BR224" s="33">
        <f t="shared" si="83"/>
        <v>0.0211227741181454</v>
      </c>
      <c r="BS224" s="33">
        <f t="shared" si="83"/>
        <v>0.1303432243851</v>
      </c>
      <c r="BT224" s="33">
        <f t="shared" si="83"/>
        <v>0.0684358268306844</v>
      </c>
      <c r="BU224" s="33">
        <f t="shared" si="83"/>
        <v>0.113871242382281</v>
      </c>
      <c r="BV224" s="33">
        <f t="shared" si="83"/>
        <v>-0.0451229761130415</v>
      </c>
      <c r="BW224" s="33">
        <f t="shared" si="83"/>
        <v>0.0670375054466412</v>
      </c>
      <c r="BX224" s="33">
        <f t="shared" si="83"/>
        <v>0.149519508975398</v>
      </c>
      <c r="BY224" s="33">
        <f t="shared" si="83"/>
        <v>0.100733585187145</v>
      </c>
      <c r="BZ224" s="33">
        <f t="shared" si="83"/>
        <v>0.038441750481675</v>
      </c>
      <c r="CA224" s="33">
        <f t="shared" si="83"/>
        <v>0.0163738916737848</v>
      </c>
      <c r="CB224" s="33">
        <f t="shared" si="83"/>
        <v>-0.187504125175215</v>
      </c>
      <c r="CC224" s="33">
        <f t="shared" si="83"/>
        <v>-0.00448980741401217</v>
      </c>
      <c r="CD224" s="33">
        <f t="shared" si="83"/>
        <v>-0.124484795179041</v>
      </c>
      <c r="CE224" s="33">
        <f t="shared" si="83"/>
        <v>0.0856958910823982</v>
      </c>
      <c r="CF224" s="33">
        <f t="shared" si="83"/>
        <v>0.141954357317347</v>
      </c>
      <c r="CG224" s="33">
        <f t="shared" si="83"/>
        <v>-0.0753476700023757</v>
      </c>
      <c r="CH224" s="33">
        <f t="shared" si="83"/>
        <v>-0.224566958044193</v>
      </c>
      <c r="CI224" s="33">
        <f t="shared" si="83"/>
        <v>0.0454541723160453</v>
      </c>
      <c r="CJ224" s="33">
        <f t="shared" si="83"/>
        <v>-0.131873471741388</v>
      </c>
      <c r="CK224" s="33">
        <f t="shared" si="83"/>
        <v>-0.0458111347430233</v>
      </c>
      <c r="CL224" s="33">
        <f t="shared" si="83"/>
        <v>-0.0482201959510993</v>
      </c>
      <c r="CM224" s="33">
        <f t="shared" si="83"/>
        <v>-0.0672145782208481</v>
      </c>
      <c r="CN224" s="33">
        <f t="shared" si="83"/>
        <v>0.173998926505063</v>
      </c>
      <c r="CO224" s="33">
        <f t="shared" si="83"/>
        <v>-0.041807068849688</v>
      </c>
      <c r="CP224" s="33">
        <f t="shared" si="83"/>
        <v>-0.160081338939143</v>
      </c>
      <c r="CQ224" s="33">
        <f t="shared" si="83"/>
        <v>0.00919533354380686</v>
      </c>
      <c r="CR224" s="33">
        <f t="shared" si="83"/>
        <v>0.159928601742925</v>
      </c>
      <c r="CS224" s="33">
        <f t="shared" si="83"/>
        <v>0.0708192391229725</v>
      </c>
      <c r="CT224" s="33">
        <f t="shared" si="83"/>
        <v>0.141347778017942</v>
      </c>
      <c r="CU224" s="33">
        <f t="shared" si="83"/>
        <v>-0.0498803909236103</v>
      </c>
      <c r="CV224" s="33">
        <f t="shared" si="83"/>
        <v>0.0967580066429368</v>
      </c>
      <c r="CW224" s="33">
        <f t="shared" si="83"/>
        <v>-0.00257515866916924</v>
      </c>
      <c r="CX224" s="33">
        <f t="shared" si="83"/>
        <v>-0.1242680839324</v>
      </c>
      <c r="CY224" s="33">
        <f t="shared" si="83"/>
        <v>0.169524640678673</v>
      </c>
      <c r="CZ224" s="33">
        <f t="shared" si="83"/>
        <v>0.106809136378236</v>
      </c>
      <c r="DA224" s="33">
        <f t="shared" si="83"/>
        <v>-0.107908189701106</v>
      </c>
      <c r="DB224" s="33">
        <f t="shared" si="83"/>
        <v>-0.0556932444371577</v>
      </c>
      <c r="DC224" s="33">
        <f t="shared" si="83"/>
        <v>-0.106815476897021</v>
      </c>
      <c r="DD224" s="33">
        <f t="shared" si="83"/>
        <v>0.127515676383317</v>
      </c>
      <c r="DE224" s="33">
        <f t="shared" si="83"/>
        <v>-0.021842535217514</v>
      </c>
      <c r="DF224" s="33">
        <f t="shared" si="83"/>
        <v>-0.00919909423863552</v>
      </c>
      <c r="DG224" s="33">
        <f t="shared" si="83"/>
        <v>0.115469212988673</v>
      </c>
      <c r="DH224" s="33">
        <f t="shared" si="83"/>
        <v>0.0654986852595087</v>
      </c>
      <c r="DI224" s="33">
        <f t="shared" si="83"/>
        <v>-0.0349687178276479</v>
      </c>
      <c r="DJ224" s="33">
        <f t="shared" si="83"/>
        <v>0.0906055365122782</v>
      </c>
      <c r="DK224" s="33">
        <f t="shared" si="83"/>
        <v>-0.00877633124885935</v>
      </c>
      <c r="DL224" s="33">
        <f t="shared" si="83"/>
        <v>0.0211777062544374</v>
      </c>
      <c r="DM224" s="33">
        <f t="shared" si="83"/>
        <v>0.0264861879699809</v>
      </c>
      <c r="DN224" s="33">
        <f t="shared" si="83"/>
        <v>0.10687386528512</v>
      </c>
      <c r="DO224" s="33">
        <f t="shared" si="83"/>
        <v>-0.0292718573345664</v>
      </c>
      <c r="DP224" s="33">
        <f t="shared" si="83"/>
        <v>0.155260116038874</v>
      </c>
      <c r="DQ224" s="33">
        <f t="shared" si="83"/>
        <v>0.0191196185083951</v>
      </c>
      <c r="DR224" s="33">
        <f t="shared" si="83"/>
        <v>0.1282549628942</v>
      </c>
      <c r="DS224" s="33">
        <f t="shared" si="83"/>
        <v>-0.0440189185738566</v>
      </c>
    </row>
    <row r="287" ht="17" spans="7:127">
      <c r="G287" s="10"/>
      <c r="H287" s="34" t="s">
        <v>61</v>
      </c>
      <c r="I287" s="34" t="s">
        <v>62</v>
      </c>
      <c r="J287" s="34" t="s">
        <v>63</v>
      </c>
      <c r="K287" s="34" t="s">
        <v>64</v>
      </c>
      <c r="L287" s="34" t="s">
        <v>65</v>
      </c>
      <c r="M287" s="34" t="s">
        <v>66</v>
      </c>
      <c r="N287" s="34" t="s">
        <v>67</v>
      </c>
      <c r="O287" s="34" t="s">
        <v>68</v>
      </c>
      <c r="P287" s="34" t="s">
        <v>69</v>
      </c>
      <c r="Q287" s="34" t="s">
        <v>70</v>
      </c>
      <c r="R287" s="34" t="s">
        <v>71</v>
      </c>
      <c r="S287" s="34" t="s">
        <v>72</v>
      </c>
      <c r="T287" s="34" t="s">
        <v>73</v>
      </c>
      <c r="U287" s="34" t="s">
        <v>74</v>
      </c>
      <c r="V287" s="34" t="s">
        <v>75</v>
      </c>
      <c r="W287" s="34" t="s">
        <v>76</v>
      </c>
      <c r="X287" s="34" t="s">
        <v>77</v>
      </c>
      <c r="Y287" s="34" t="s">
        <v>78</v>
      </c>
      <c r="Z287" s="34" t="s">
        <v>79</v>
      </c>
      <c r="AA287" s="34" t="s">
        <v>80</v>
      </c>
      <c r="AB287" s="34" t="s">
        <v>81</v>
      </c>
      <c r="AC287" s="34" t="s">
        <v>82</v>
      </c>
      <c r="AD287" s="34" t="s">
        <v>83</v>
      </c>
      <c r="AE287" s="34" t="s">
        <v>84</v>
      </c>
      <c r="AF287" s="34" t="s">
        <v>85</v>
      </c>
      <c r="AG287" s="34" t="s">
        <v>86</v>
      </c>
      <c r="AH287" s="34" t="s">
        <v>87</v>
      </c>
      <c r="AI287" s="34" t="s">
        <v>88</v>
      </c>
      <c r="AJ287" s="34" t="s">
        <v>89</v>
      </c>
      <c r="AK287" s="34" t="s">
        <v>90</v>
      </c>
      <c r="AL287" s="34" t="s">
        <v>91</v>
      </c>
      <c r="AM287" s="34" t="s">
        <v>92</v>
      </c>
      <c r="AN287" s="34" t="s">
        <v>93</v>
      </c>
      <c r="AO287" s="34" t="s">
        <v>94</v>
      </c>
      <c r="AP287" s="34" t="s">
        <v>95</v>
      </c>
      <c r="AQ287" s="34" t="s">
        <v>96</v>
      </c>
      <c r="AR287" s="34" t="s">
        <v>97</v>
      </c>
      <c r="AS287" s="34" t="s">
        <v>98</v>
      </c>
      <c r="AT287" s="34" t="s">
        <v>99</v>
      </c>
      <c r="AU287" s="34" t="s">
        <v>100</v>
      </c>
      <c r="AV287" s="34" t="s">
        <v>101</v>
      </c>
      <c r="AW287" s="34" t="s">
        <v>102</v>
      </c>
      <c r="AX287" s="34" t="s">
        <v>103</v>
      </c>
      <c r="AY287" s="34" t="s">
        <v>104</v>
      </c>
      <c r="AZ287" s="34" t="s">
        <v>105</v>
      </c>
      <c r="BA287" s="34" t="s">
        <v>106</v>
      </c>
      <c r="BB287" s="34" t="s">
        <v>107</v>
      </c>
      <c r="BC287" s="34" t="s">
        <v>108</v>
      </c>
      <c r="BD287" s="34" t="s">
        <v>109</v>
      </c>
      <c r="BE287" s="34" t="s">
        <v>110</v>
      </c>
      <c r="BF287" s="34" t="s">
        <v>111</v>
      </c>
      <c r="BG287" s="34" t="s">
        <v>112</v>
      </c>
      <c r="BH287" s="34" t="s">
        <v>113</v>
      </c>
      <c r="BI287" s="34" t="s">
        <v>114</v>
      </c>
      <c r="BJ287" s="34" t="s">
        <v>115</v>
      </c>
      <c r="BK287" s="34" t="s">
        <v>116</v>
      </c>
      <c r="BL287" s="34" t="s">
        <v>117</v>
      </c>
      <c r="BM287" s="34" t="s">
        <v>118</v>
      </c>
      <c r="BN287" s="34" t="s">
        <v>119</v>
      </c>
      <c r="BO287" s="34" t="s">
        <v>120</v>
      </c>
      <c r="BP287" s="34" t="s">
        <v>121</v>
      </c>
      <c r="BQ287" s="34" t="s">
        <v>122</v>
      </c>
      <c r="BR287" s="34" t="s">
        <v>123</v>
      </c>
      <c r="BS287" s="34" t="s">
        <v>124</v>
      </c>
      <c r="BT287" s="34" t="s">
        <v>125</v>
      </c>
      <c r="BU287" s="34" t="s">
        <v>126</v>
      </c>
      <c r="BV287" s="34" t="s">
        <v>127</v>
      </c>
      <c r="BW287" s="34" t="s">
        <v>128</v>
      </c>
      <c r="BX287" s="34" t="s">
        <v>129</v>
      </c>
      <c r="BY287" s="34" t="s">
        <v>130</v>
      </c>
      <c r="BZ287" s="34" t="s">
        <v>131</v>
      </c>
      <c r="CA287" s="34" t="s">
        <v>132</v>
      </c>
      <c r="CB287" s="34" t="s">
        <v>133</v>
      </c>
      <c r="CC287" s="34" t="s">
        <v>134</v>
      </c>
      <c r="CD287" s="34" t="s">
        <v>135</v>
      </c>
      <c r="CE287" s="34" t="s">
        <v>136</v>
      </c>
      <c r="CF287" s="34" t="s">
        <v>137</v>
      </c>
      <c r="CG287" s="34" t="s">
        <v>138</v>
      </c>
      <c r="CH287" s="34" t="s">
        <v>139</v>
      </c>
      <c r="CI287" s="34" t="s">
        <v>140</v>
      </c>
      <c r="CJ287" s="34" t="s">
        <v>141</v>
      </c>
      <c r="CK287" s="34" t="s">
        <v>142</v>
      </c>
      <c r="CL287" s="34" t="s">
        <v>143</v>
      </c>
      <c r="CM287" s="34" t="s">
        <v>144</v>
      </c>
      <c r="CN287" s="34" t="s">
        <v>145</v>
      </c>
      <c r="CO287" s="34" t="s">
        <v>146</v>
      </c>
      <c r="CP287" s="34" t="s">
        <v>147</v>
      </c>
      <c r="CQ287" s="34" t="s">
        <v>148</v>
      </c>
      <c r="CR287" s="34" t="s">
        <v>149</v>
      </c>
      <c r="CS287" s="34" t="s">
        <v>150</v>
      </c>
      <c r="CT287" s="34" t="s">
        <v>151</v>
      </c>
      <c r="CU287" s="34" t="s">
        <v>152</v>
      </c>
      <c r="CV287" s="34" t="s">
        <v>153</v>
      </c>
      <c r="CW287" s="34" t="s">
        <v>154</v>
      </c>
      <c r="CX287" s="34" t="s">
        <v>155</v>
      </c>
      <c r="CY287" s="34" t="s">
        <v>156</v>
      </c>
      <c r="CZ287" s="34" t="s">
        <v>157</v>
      </c>
      <c r="DA287" s="34" t="s">
        <v>158</v>
      </c>
      <c r="DB287" s="34" t="s">
        <v>159</v>
      </c>
      <c r="DC287" s="34" t="s">
        <v>160</v>
      </c>
      <c r="DD287" s="34" t="s">
        <v>161</v>
      </c>
      <c r="DE287" s="34" t="s">
        <v>162</v>
      </c>
      <c r="DF287" s="34" t="s">
        <v>163</v>
      </c>
      <c r="DG287" s="34" t="s">
        <v>164</v>
      </c>
      <c r="DH287" s="34" t="s">
        <v>165</v>
      </c>
      <c r="DI287" s="34" t="s">
        <v>166</v>
      </c>
      <c r="DJ287" s="34" t="s">
        <v>167</v>
      </c>
      <c r="DK287" s="34" t="s">
        <v>168</v>
      </c>
      <c r="DL287" s="34" t="s">
        <v>169</v>
      </c>
      <c r="DM287" s="34" t="s">
        <v>170</v>
      </c>
      <c r="DN287" s="34" t="s">
        <v>171</v>
      </c>
      <c r="DO287" s="34" t="s">
        <v>172</v>
      </c>
      <c r="DP287" s="34" t="s">
        <v>173</v>
      </c>
      <c r="DQ287" s="34" t="s">
        <v>174</v>
      </c>
      <c r="DR287" s="34" t="s">
        <v>175</v>
      </c>
      <c r="DS287" s="34" t="s">
        <v>176</v>
      </c>
      <c r="DT287" s="34" t="s">
        <v>177</v>
      </c>
      <c r="DU287" s="34" t="s">
        <v>178</v>
      </c>
      <c r="DV287" s="34" t="s">
        <v>179</v>
      </c>
      <c r="DW287" s="34" t="s">
        <v>180</v>
      </c>
    </row>
    <row r="288" spans="7:127">
      <c r="G288" s="35" t="s">
        <v>205</v>
      </c>
      <c r="H288" s="36">
        <v>1038.74269101857</v>
      </c>
      <c r="I288" s="36">
        <v>1202.09199767571</v>
      </c>
      <c r="J288" s="36">
        <v>1122.06899805143</v>
      </c>
      <c r="K288" s="36">
        <v>1139.73427783286</v>
      </c>
      <c r="L288" s="36">
        <v>1131.34208390285</v>
      </c>
      <c r="M288" s="36">
        <v>1134.52791093858</v>
      </c>
      <c r="N288" s="36">
        <v>1142.43377020428</v>
      </c>
      <c r="O288" s="36">
        <v>1146.10057206571</v>
      </c>
      <c r="P288" s="36">
        <v>1142.68103478572</v>
      </c>
      <c r="Q288" s="36">
        <v>1143.91464222286</v>
      </c>
      <c r="R288" s="36">
        <v>1215.00702420001</v>
      </c>
      <c r="S288" s="36">
        <v>1215.92885576571</v>
      </c>
      <c r="T288" s="36">
        <v>1226.77202219714</v>
      </c>
      <c r="U288" s="36">
        <v>1231.75826841286</v>
      </c>
      <c r="V288" s="36">
        <v>1219.58021116714</v>
      </c>
      <c r="W288" s="36">
        <v>1228.97332440715</v>
      </c>
      <c r="X288" s="36">
        <v>1227.11265721</v>
      </c>
      <c r="Y288" s="36">
        <v>1226.28860034857</v>
      </c>
      <c r="Z288" s="36">
        <v>1230.25040936714</v>
      </c>
      <c r="AA288" s="36">
        <v>1220.4169562</v>
      </c>
      <c r="AB288" s="36">
        <v>1205.84623217857</v>
      </c>
      <c r="AC288" s="36">
        <v>1209.97148320857</v>
      </c>
      <c r="AD288" s="36">
        <v>1264.85922137571</v>
      </c>
      <c r="AE288" s="36">
        <v>1263.09508434286</v>
      </c>
      <c r="AF288" s="36">
        <v>1281.52966046285</v>
      </c>
      <c r="AG288" s="36">
        <v>1280.42886902857</v>
      </c>
      <c r="AH288" s="36">
        <v>1284.97987042428</v>
      </c>
      <c r="AI288" s="36">
        <v>1277.20438750571</v>
      </c>
      <c r="AJ288" s="36">
        <v>1279.87432551001</v>
      </c>
      <c r="AK288" s="36">
        <v>1283.18770915715</v>
      </c>
      <c r="AL288" s="36">
        <v>1277.43986438</v>
      </c>
      <c r="AM288" s="36">
        <v>1059.45114652</v>
      </c>
      <c r="AN288" s="36">
        <v>1264.06099892688</v>
      </c>
      <c r="AO288" s="36">
        <v>1281.48712862715</v>
      </c>
      <c r="AP288" s="36">
        <v>1356.19484572715</v>
      </c>
      <c r="AQ288" s="36">
        <v>1148.45025171</v>
      </c>
      <c r="AR288" s="36">
        <v>1387.30079106143</v>
      </c>
      <c r="AS288" s="36">
        <v>1397.17302925429</v>
      </c>
      <c r="AT288" s="36">
        <v>1384.61742115428</v>
      </c>
      <c r="AU288" s="36">
        <v>1387.40661138571</v>
      </c>
      <c r="AV288" s="36">
        <v>1386.37179356143</v>
      </c>
      <c r="AW288" s="36">
        <v>1392.21814032858</v>
      </c>
      <c r="AX288" s="36">
        <v>1386.45230714143</v>
      </c>
      <c r="AY288" s="36">
        <v>1386.90781245428</v>
      </c>
      <c r="AZ288" s="36">
        <v>1384.86443580143</v>
      </c>
      <c r="BA288" s="36">
        <v>1386.20760724857</v>
      </c>
      <c r="BB288" s="36">
        <v>1483.69754262286</v>
      </c>
      <c r="BC288" s="36">
        <v>1482.36255924285</v>
      </c>
      <c r="BD288" s="36">
        <v>1497.28920898858</v>
      </c>
      <c r="BE288" s="36">
        <v>1585.05304356572</v>
      </c>
      <c r="BF288" s="36">
        <v>1587.67331294572</v>
      </c>
      <c r="BG288" s="36">
        <v>1575.60474593857</v>
      </c>
      <c r="BH288" s="36">
        <v>1582.52265985429</v>
      </c>
      <c r="BI288" s="36">
        <v>1587.53772284143</v>
      </c>
      <c r="BJ288" s="36">
        <v>1585.35004164285</v>
      </c>
      <c r="BK288" s="36">
        <v>1606.41596652714</v>
      </c>
      <c r="BL288" s="36">
        <v>1581.04010726285</v>
      </c>
      <c r="BM288" s="36">
        <v>1582.24798448857</v>
      </c>
      <c r="BN288" s="36">
        <v>1699.23454712286</v>
      </c>
      <c r="BO288" s="36">
        <v>1679.26147175858</v>
      </c>
      <c r="BP288" s="36">
        <v>1565.75768770714</v>
      </c>
      <c r="BQ288" s="36">
        <v>1479.72570985429</v>
      </c>
      <c r="BR288" s="36">
        <v>1448.78539212</v>
      </c>
      <c r="BS288" s="36">
        <v>1386.79916408143</v>
      </c>
      <c r="BT288" s="36">
        <v>1387.02559065143</v>
      </c>
      <c r="BU288" s="36">
        <v>1389.38571745857</v>
      </c>
      <c r="BV288" s="36">
        <v>1415.33947259143</v>
      </c>
      <c r="BW288" s="36">
        <v>1425.50649824429</v>
      </c>
      <c r="BX288" s="36">
        <v>1431.85790444286</v>
      </c>
      <c r="BY288" s="36">
        <v>1435.11919224571</v>
      </c>
      <c r="BZ288" s="36">
        <v>1687.32405990143</v>
      </c>
      <c r="CA288" s="36">
        <v>1674.76172773</v>
      </c>
      <c r="CB288" s="36">
        <v>1690.41140435857</v>
      </c>
      <c r="CC288" s="36">
        <v>1713.18627553</v>
      </c>
      <c r="CD288" s="36">
        <v>1725.35424003429</v>
      </c>
      <c r="CE288" s="36">
        <v>1722.78413192571</v>
      </c>
      <c r="CF288" s="36">
        <v>1731.44084523428</v>
      </c>
      <c r="CG288" s="36">
        <v>1816.41560493428</v>
      </c>
      <c r="CH288" s="36">
        <v>1787.62128861143</v>
      </c>
      <c r="CI288" s="36">
        <v>1780.91338148143</v>
      </c>
      <c r="CJ288" s="36">
        <v>1776.29317661143</v>
      </c>
      <c r="CK288" s="36">
        <v>1776.27347615428</v>
      </c>
      <c r="CL288" s="36">
        <v>1955.26191529429</v>
      </c>
      <c r="CM288" s="36">
        <v>1974.81236571714</v>
      </c>
      <c r="CN288" s="36">
        <v>1983.12361203143</v>
      </c>
      <c r="CO288" s="36">
        <v>1954.06851438</v>
      </c>
      <c r="CP288" s="36">
        <v>1949.68961788001</v>
      </c>
      <c r="CQ288" s="36">
        <v>1904.28021000001</v>
      </c>
      <c r="CR288" s="36">
        <v>1899.51333006286</v>
      </c>
      <c r="CS288" s="36">
        <v>1886.61887376</v>
      </c>
      <c r="CT288" s="36">
        <v>1884.36813868715</v>
      </c>
      <c r="CU288" s="36">
        <v>1877.33790388143</v>
      </c>
      <c r="CV288" s="36">
        <v>1890.87024015857</v>
      </c>
      <c r="CW288" s="36">
        <v>1895.74560241143</v>
      </c>
      <c r="CX288" s="36">
        <v>2067.46568003572</v>
      </c>
      <c r="CY288" s="36">
        <v>2051.03164995286</v>
      </c>
      <c r="CZ288" s="36">
        <v>2047.36667667572</v>
      </c>
      <c r="DA288" s="36">
        <v>2050.36735313</v>
      </c>
      <c r="DB288" s="36">
        <v>2037.10704930857</v>
      </c>
      <c r="DC288" s="36">
        <v>2024.55536147429</v>
      </c>
      <c r="DD288" s="36">
        <v>2037.20037859285</v>
      </c>
      <c r="DE288" s="36">
        <v>2028.34901871</v>
      </c>
      <c r="DF288" s="36">
        <v>2016.73392953143</v>
      </c>
      <c r="DG288" s="36">
        <v>2009.40410061429</v>
      </c>
      <c r="DH288" s="36">
        <v>2017.85103934572</v>
      </c>
      <c r="DI288" s="36">
        <v>1994.69329739857</v>
      </c>
      <c r="DJ288" s="36">
        <v>2135.65781556143</v>
      </c>
      <c r="DK288" s="36">
        <v>2170.84330591572</v>
      </c>
      <c r="DL288" s="36">
        <v>2141.96904596715</v>
      </c>
      <c r="DM288" s="36">
        <v>2131.97708042572</v>
      </c>
      <c r="DN288" s="36">
        <v>2137.43276526285</v>
      </c>
      <c r="DO288" s="36">
        <v>2080.93787819142</v>
      </c>
      <c r="DP288" s="36">
        <v>2102.22768156143</v>
      </c>
      <c r="DQ288" s="36">
        <v>2091.54596209571</v>
      </c>
      <c r="DR288" s="36">
        <v>2094.54720432857</v>
      </c>
      <c r="DS288" s="36">
        <v>2075.19309373285</v>
      </c>
      <c r="DT288" s="22"/>
      <c r="DU288" s="22"/>
      <c r="DV288" s="22"/>
      <c r="DW288" s="22"/>
    </row>
    <row r="289" spans="7:127">
      <c r="G289" s="35" t="s">
        <v>511</v>
      </c>
      <c r="H289" s="37">
        <v>0.0772511161175796</v>
      </c>
      <c r="I289" s="37">
        <v>0.0771200259389311</v>
      </c>
      <c r="J289" s="37">
        <v>0.0758503033167553</v>
      </c>
      <c r="K289" s="37">
        <v>0.0728627554158393</v>
      </c>
      <c r="L289" s="37">
        <v>0.0717582253226121</v>
      </c>
      <c r="M289" s="37">
        <v>0.0704039668210861</v>
      </c>
      <c r="N289" s="37">
        <v>0.0706989600777999</v>
      </c>
      <c r="O289" s="37">
        <v>0.0685508479168815</v>
      </c>
      <c r="P289" s="37">
        <v>0.0660421418688359</v>
      </c>
      <c r="Q289" s="37">
        <v>0.0673780507319167</v>
      </c>
      <c r="R289" s="37">
        <v>0.0754874743089556</v>
      </c>
      <c r="S289" s="37">
        <v>0.0735938137691823</v>
      </c>
      <c r="T289" s="37">
        <v>0.0738487329788525</v>
      </c>
      <c r="U289" s="37">
        <v>0.0729235068083992</v>
      </c>
      <c r="V289" s="37">
        <v>0.0706814583047844</v>
      </c>
      <c r="W289" s="37">
        <v>0.0700675160029233</v>
      </c>
      <c r="X289" s="37">
        <v>0.0685779300291837</v>
      </c>
      <c r="Y289" s="37">
        <v>0.0653088539701462</v>
      </c>
      <c r="Z289" s="37">
        <v>0.0655523693969783</v>
      </c>
      <c r="AA289" s="37">
        <v>0.0650479692504704</v>
      </c>
      <c r="AB289" s="37">
        <v>0.0629760313381957</v>
      </c>
      <c r="AC289" s="37">
        <v>0.0625935115202391</v>
      </c>
      <c r="AD289" s="37">
        <v>0.0804782080550813</v>
      </c>
      <c r="AE289" s="37">
        <v>0.0808604696977756</v>
      </c>
      <c r="AF289" s="37">
        <v>0.0752994102900384</v>
      </c>
      <c r="AG289" s="37">
        <v>0.0754603598405414</v>
      </c>
      <c r="AH289" s="37">
        <v>0.0729194286889871</v>
      </c>
      <c r="AI289" s="37">
        <v>0.0719776195421038</v>
      </c>
      <c r="AJ289" s="37">
        <v>0.0717723541793045</v>
      </c>
      <c r="AK289" s="37">
        <v>0.0722307400406683</v>
      </c>
      <c r="AL289" s="37">
        <v>0.073012533282286</v>
      </c>
      <c r="AM289" s="37">
        <v>0.0750070812822333</v>
      </c>
      <c r="AN289" s="37">
        <v>0.072848532296746</v>
      </c>
      <c r="AO289" s="37">
        <v>0.0725310356751902</v>
      </c>
      <c r="AP289" s="37">
        <v>0.0860139059362876</v>
      </c>
      <c r="AQ289" s="37">
        <v>0.0860620434881747</v>
      </c>
      <c r="AR289" s="37">
        <v>0.0822831346798475</v>
      </c>
      <c r="AS289" s="37">
        <v>0.0814201980840525</v>
      </c>
      <c r="AT289" s="37">
        <v>0.0831369215386249</v>
      </c>
      <c r="AU289" s="37">
        <v>0.0833244679037596</v>
      </c>
      <c r="AV289" s="37">
        <v>0.0832029694758134</v>
      </c>
      <c r="AW289" s="37">
        <v>0.0826591110150235</v>
      </c>
      <c r="AX289" s="37">
        <v>0.0826001584446271</v>
      </c>
      <c r="AY289" s="37">
        <v>0.0829944980980887</v>
      </c>
      <c r="AZ289" s="37">
        <v>0.0843270931187914</v>
      </c>
      <c r="BA289" s="37">
        <v>0.0845193453250163</v>
      </c>
      <c r="BB289" s="37">
        <v>0.0924768430075533</v>
      </c>
      <c r="BC289" s="37">
        <v>0.0933011931621981</v>
      </c>
      <c r="BD289" s="37">
        <v>0.0932983898449143</v>
      </c>
      <c r="BE289" s="37">
        <v>0.0924189899163545</v>
      </c>
      <c r="BF289" s="37">
        <v>0.0910861729721499</v>
      </c>
      <c r="BG289" s="37">
        <v>0.0926426777722216</v>
      </c>
      <c r="BH289" s="37">
        <v>0.0924993983939558</v>
      </c>
      <c r="BI289" s="37">
        <v>0.0928454987372706</v>
      </c>
      <c r="BJ289" s="37">
        <v>0.0930576638641534</v>
      </c>
      <c r="BK289" s="37">
        <v>0.0932945973754335</v>
      </c>
      <c r="BL289" s="37">
        <v>0.0896431193306369</v>
      </c>
      <c r="BM289" s="37">
        <v>0.0892220102045222</v>
      </c>
      <c r="BN289" s="37">
        <v>0.0974573124792523</v>
      </c>
      <c r="BO289" s="37">
        <v>0.0961924033204584</v>
      </c>
      <c r="BP289" s="37">
        <v>0.0844800714173583</v>
      </c>
      <c r="BQ289" s="37">
        <v>0.0718311367237786</v>
      </c>
      <c r="BR289" s="37">
        <v>0.0661135630461872</v>
      </c>
      <c r="BS289" s="37">
        <v>0.0502240912847358</v>
      </c>
      <c r="BT289" s="37">
        <v>0.049470597689639</v>
      </c>
      <c r="BU289" s="37">
        <v>0.0513574660293738</v>
      </c>
      <c r="BV289" s="37">
        <v>0.0523150736436823</v>
      </c>
      <c r="BW289" s="37">
        <v>0.0570883605925169</v>
      </c>
      <c r="BX289" s="37">
        <v>0.0567801456824318</v>
      </c>
      <c r="BY289" s="37">
        <v>0.0566328421194471</v>
      </c>
      <c r="BZ289" s="37">
        <v>0.09334269227099</v>
      </c>
      <c r="CA289" s="37">
        <v>0.0942874527560079</v>
      </c>
      <c r="CB289" s="37">
        <v>0.0975064765253947</v>
      </c>
      <c r="CC289" s="37">
        <v>0.0989914545076408</v>
      </c>
      <c r="CD289" s="37">
        <v>0.0960340781054513</v>
      </c>
      <c r="CE289" s="37">
        <v>0.0970292963428745</v>
      </c>
      <c r="CF289" s="37">
        <v>0.10246809079679</v>
      </c>
      <c r="CG289" s="37">
        <v>0.104820891632767</v>
      </c>
      <c r="CH289" s="37">
        <v>0.106222596726534</v>
      </c>
      <c r="CI289" s="37">
        <v>0.095299998303477</v>
      </c>
      <c r="CJ289" s="37">
        <v>0.0927520176738371</v>
      </c>
      <c r="CK289" s="37">
        <v>0.0912586239881169</v>
      </c>
      <c r="CL289" s="37">
        <v>0.103361016709989</v>
      </c>
      <c r="CM289" s="37">
        <v>0.100251834557709</v>
      </c>
      <c r="CN289" s="37">
        <v>0.0990888399985335</v>
      </c>
      <c r="CO289" s="37">
        <v>0.0973616804181371</v>
      </c>
      <c r="CP289" s="37">
        <v>0.0997397835356807</v>
      </c>
      <c r="CQ289" s="37">
        <v>0.0945073579625482</v>
      </c>
      <c r="CR289" s="37">
        <v>0.0927104243041409</v>
      </c>
      <c r="CS289" s="37">
        <v>0.0922386564479304</v>
      </c>
      <c r="CT289" s="37">
        <v>0.0926426674594621</v>
      </c>
      <c r="CU289" s="37">
        <v>0.0908658337051747</v>
      </c>
      <c r="CV289" s="37">
        <v>0.0881383066092781</v>
      </c>
      <c r="CW289" s="37">
        <v>0.0876319638882351</v>
      </c>
      <c r="CX289" s="37">
        <v>0.093868007939166</v>
      </c>
      <c r="CY289" s="37">
        <v>0.093158956660679</v>
      </c>
      <c r="CZ289" s="37">
        <v>0.0943685756284947</v>
      </c>
      <c r="DA289" s="37">
        <v>0.094950771342842</v>
      </c>
      <c r="DB289" s="37">
        <v>0.095628878780073</v>
      </c>
      <c r="DC289" s="37">
        <v>0.0941800305133336</v>
      </c>
      <c r="DD289" s="37">
        <v>0.0946023995333956</v>
      </c>
      <c r="DE289" s="37">
        <v>0.0935984761354698</v>
      </c>
      <c r="DF289" s="37">
        <v>0.0937329103709402</v>
      </c>
      <c r="DG289" s="37">
        <v>0.0931161802469669</v>
      </c>
      <c r="DH289" s="37">
        <v>0.0926685353426399</v>
      </c>
      <c r="DI289" s="37">
        <v>0.0911160999073311</v>
      </c>
      <c r="DJ289" s="37">
        <v>0.0970389559996656</v>
      </c>
      <c r="DK289" s="37">
        <v>0.0946292205050195</v>
      </c>
      <c r="DL289" s="37">
        <v>0.0942736345845934</v>
      </c>
      <c r="DM289" s="37">
        <v>0.0974534517867144</v>
      </c>
      <c r="DN289" s="37">
        <v>0.095287457829961</v>
      </c>
      <c r="DO289" s="37">
        <v>0.0937429076590771</v>
      </c>
      <c r="DP289" s="37">
        <v>0.0946310191134054</v>
      </c>
      <c r="DQ289" s="37">
        <v>0.0916796237121693</v>
      </c>
      <c r="DR289" s="37">
        <v>0.091085328697437</v>
      </c>
      <c r="DS289" s="37">
        <v>0.0895109933589648</v>
      </c>
      <c r="DT289" s="22"/>
      <c r="DU289" s="22"/>
      <c r="DV289" s="22"/>
      <c r="DW289" s="22"/>
    </row>
    <row r="290" ht="17" spans="7:127">
      <c r="G290" s="35"/>
      <c r="H290" s="34" t="s">
        <v>61</v>
      </c>
      <c r="I290" s="34" t="s">
        <v>62</v>
      </c>
      <c r="J290" s="34" t="s">
        <v>63</v>
      </c>
      <c r="K290" s="34" t="s">
        <v>64</v>
      </c>
      <c r="L290" s="34" t="s">
        <v>65</v>
      </c>
      <c r="M290" s="34" t="s">
        <v>66</v>
      </c>
      <c r="N290" s="34" t="s">
        <v>67</v>
      </c>
      <c r="O290" s="34" t="s">
        <v>68</v>
      </c>
      <c r="P290" s="34" t="s">
        <v>69</v>
      </c>
      <c r="Q290" s="34" t="s">
        <v>70</v>
      </c>
      <c r="R290" s="34" t="s">
        <v>71</v>
      </c>
      <c r="S290" s="34" t="s">
        <v>72</v>
      </c>
      <c r="T290" s="34" t="s">
        <v>73</v>
      </c>
      <c r="U290" s="34" t="s">
        <v>74</v>
      </c>
      <c r="V290" s="34" t="s">
        <v>75</v>
      </c>
      <c r="W290" s="34" t="s">
        <v>76</v>
      </c>
      <c r="X290" s="34" t="s">
        <v>77</v>
      </c>
      <c r="Y290" s="34" t="s">
        <v>78</v>
      </c>
      <c r="Z290" s="34" t="s">
        <v>79</v>
      </c>
      <c r="AA290" s="34" t="s">
        <v>80</v>
      </c>
      <c r="AB290" s="34" t="s">
        <v>81</v>
      </c>
      <c r="AC290" s="34" t="s">
        <v>82</v>
      </c>
      <c r="AD290" s="34" t="s">
        <v>83</v>
      </c>
      <c r="AE290" s="34" t="s">
        <v>84</v>
      </c>
      <c r="AF290" s="34" t="s">
        <v>85</v>
      </c>
      <c r="AG290" s="34" t="s">
        <v>86</v>
      </c>
      <c r="AH290" s="34" t="s">
        <v>87</v>
      </c>
      <c r="AI290" s="34" t="s">
        <v>88</v>
      </c>
      <c r="AJ290" s="34" t="s">
        <v>89</v>
      </c>
      <c r="AK290" s="34" t="s">
        <v>90</v>
      </c>
      <c r="AL290" s="34" t="s">
        <v>91</v>
      </c>
      <c r="AM290" s="34" t="s">
        <v>92</v>
      </c>
      <c r="AN290" s="34" t="s">
        <v>93</v>
      </c>
      <c r="AO290" s="34" t="s">
        <v>94</v>
      </c>
      <c r="AP290" s="34" t="s">
        <v>95</v>
      </c>
      <c r="AQ290" s="34" t="s">
        <v>96</v>
      </c>
      <c r="AR290" s="34" t="s">
        <v>97</v>
      </c>
      <c r="AS290" s="34" t="s">
        <v>98</v>
      </c>
      <c r="AT290" s="34" t="s">
        <v>99</v>
      </c>
      <c r="AU290" s="34" t="s">
        <v>100</v>
      </c>
      <c r="AV290" s="34" t="s">
        <v>101</v>
      </c>
      <c r="AW290" s="34" t="s">
        <v>102</v>
      </c>
      <c r="AX290" s="34" t="s">
        <v>103</v>
      </c>
      <c r="AY290" s="34" t="s">
        <v>104</v>
      </c>
      <c r="AZ290" s="34" t="s">
        <v>105</v>
      </c>
      <c r="BA290" s="34" t="s">
        <v>106</v>
      </c>
      <c r="BB290" s="34" t="s">
        <v>107</v>
      </c>
      <c r="BC290" s="34" t="s">
        <v>108</v>
      </c>
      <c r="BD290" s="34" t="s">
        <v>109</v>
      </c>
      <c r="BE290" s="34" t="s">
        <v>110</v>
      </c>
      <c r="BF290" s="34" t="s">
        <v>111</v>
      </c>
      <c r="BG290" s="34" t="s">
        <v>112</v>
      </c>
      <c r="BH290" s="34" t="s">
        <v>113</v>
      </c>
      <c r="BI290" s="34" t="s">
        <v>114</v>
      </c>
      <c r="BJ290" s="34" t="s">
        <v>115</v>
      </c>
      <c r="BK290" s="34" t="s">
        <v>116</v>
      </c>
      <c r="BL290" s="34" t="s">
        <v>117</v>
      </c>
      <c r="BM290" s="34" t="s">
        <v>118</v>
      </c>
      <c r="BN290" s="34" t="s">
        <v>119</v>
      </c>
      <c r="BO290" s="34" t="s">
        <v>120</v>
      </c>
      <c r="BP290" s="34" t="s">
        <v>121</v>
      </c>
      <c r="BQ290" s="34" t="s">
        <v>122</v>
      </c>
      <c r="BR290" s="34" t="s">
        <v>123</v>
      </c>
      <c r="BS290" s="34" t="s">
        <v>124</v>
      </c>
      <c r="BT290" s="34" t="s">
        <v>125</v>
      </c>
      <c r="BU290" s="34" t="s">
        <v>126</v>
      </c>
      <c r="BV290" s="34" t="s">
        <v>127</v>
      </c>
      <c r="BW290" s="34" t="s">
        <v>128</v>
      </c>
      <c r="BX290" s="34" t="s">
        <v>129</v>
      </c>
      <c r="BY290" s="34" t="s">
        <v>130</v>
      </c>
      <c r="BZ290" s="34" t="s">
        <v>131</v>
      </c>
      <c r="CA290" s="34" t="s">
        <v>132</v>
      </c>
      <c r="CB290" s="34" t="s">
        <v>133</v>
      </c>
      <c r="CC290" s="34" t="s">
        <v>134</v>
      </c>
      <c r="CD290" s="34" t="s">
        <v>135</v>
      </c>
      <c r="CE290" s="34" t="s">
        <v>136</v>
      </c>
      <c r="CF290" s="34" t="s">
        <v>137</v>
      </c>
      <c r="CG290" s="34" t="s">
        <v>138</v>
      </c>
      <c r="CH290" s="34" t="s">
        <v>139</v>
      </c>
      <c r="CI290" s="34" t="s">
        <v>140</v>
      </c>
      <c r="CJ290" s="34" t="s">
        <v>141</v>
      </c>
      <c r="CK290" s="34" t="s">
        <v>142</v>
      </c>
      <c r="CL290" s="34" t="s">
        <v>143</v>
      </c>
      <c r="CM290" s="34" t="s">
        <v>144</v>
      </c>
      <c r="CN290" s="34" t="s">
        <v>145</v>
      </c>
      <c r="CO290" s="34" t="s">
        <v>146</v>
      </c>
      <c r="CP290" s="34" t="s">
        <v>147</v>
      </c>
      <c r="CQ290" s="34" t="s">
        <v>148</v>
      </c>
      <c r="CR290" s="34" t="s">
        <v>149</v>
      </c>
      <c r="CS290" s="34" t="s">
        <v>150</v>
      </c>
      <c r="CT290" s="34" t="s">
        <v>151</v>
      </c>
      <c r="CU290" s="34" t="s">
        <v>152</v>
      </c>
      <c r="CV290" s="34" t="s">
        <v>153</v>
      </c>
      <c r="CW290" s="34" t="s">
        <v>154</v>
      </c>
      <c r="CX290" s="34" t="s">
        <v>155</v>
      </c>
      <c r="CY290" s="34" t="s">
        <v>156</v>
      </c>
      <c r="CZ290" s="34" t="s">
        <v>157</v>
      </c>
      <c r="DA290" s="34" t="s">
        <v>158</v>
      </c>
      <c r="DB290" s="34" t="s">
        <v>159</v>
      </c>
      <c r="DC290" s="34" t="s">
        <v>160</v>
      </c>
      <c r="DD290" s="34" t="s">
        <v>161</v>
      </c>
      <c r="DE290" s="34" t="s">
        <v>162</v>
      </c>
      <c r="DF290" s="34" t="s">
        <v>163</v>
      </c>
      <c r="DG290" s="34" t="s">
        <v>164</v>
      </c>
      <c r="DH290" s="34" t="s">
        <v>165</v>
      </c>
      <c r="DI290" s="34" t="s">
        <v>166</v>
      </c>
      <c r="DJ290" s="34" t="s">
        <v>167</v>
      </c>
      <c r="DK290" s="34" t="s">
        <v>168</v>
      </c>
      <c r="DL290" s="34" t="s">
        <v>169</v>
      </c>
      <c r="DM290" s="34" t="s">
        <v>170</v>
      </c>
      <c r="DN290" s="34" t="s">
        <v>171</v>
      </c>
      <c r="DO290" s="34" t="s">
        <v>172</v>
      </c>
      <c r="DP290" s="34" t="s">
        <v>173</v>
      </c>
      <c r="DQ290" s="34" t="s">
        <v>174</v>
      </c>
      <c r="DR290" s="34" t="s">
        <v>175</v>
      </c>
      <c r="DS290" s="34" t="s">
        <v>176</v>
      </c>
      <c r="DT290" s="34" t="s">
        <v>177</v>
      </c>
      <c r="DU290" s="34" t="s">
        <v>178</v>
      </c>
      <c r="DV290" s="34" t="s">
        <v>179</v>
      </c>
      <c r="DW290" s="34" t="s">
        <v>180</v>
      </c>
    </row>
    <row r="291" spans="7:127">
      <c r="G291" s="38" t="s">
        <v>207</v>
      </c>
      <c r="H291" s="29">
        <v>32.6204755556884</v>
      </c>
      <c r="I291" s="29">
        <v>32.3149439832769</v>
      </c>
      <c r="J291" s="29">
        <v>36.7055466654967</v>
      </c>
      <c r="K291" s="29">
        <v>37.4547127263107</v>
      </c>
      <c r="L291" s="29">
        <v>48.3384973659928</v>
      </c>
      <c r="M291" s="29">
        <v>26.44303167567</v>
      </c>
      <c r="N291" s="29">
        <v>17.1664487879974</v>
      </c>
      <c r="O291" s="29">
        <v>28.0471864452184</v>
      </c>
      <c r="P291" s="29">
        <v>36.1757876985249</v>
      </c>
      <c r="Q291" s="29">
        <v>36.7378984035091</v>
      </c>
      <c r="R291" s="29">
        <v>21.3790040988378</v>
      </c>
      <c r="S291" s="29">
        <v>21.7623886590304</v>
      </c>
      <c r="T291" s="29">
        <v>22.4784379563386</v>
      </c>
      <c r="U291" s="29">
        <v>24.3399411809728</v>
      </c>
      <c r="V291" s="29">
        <v>25.3502672914404</v>
      </c>
      <c r="W291" s="29">
        <v>23.3107039083394</v>
      </c>
      <c r="X291" s="29">
        <v>30.0726408945021</v>
      </c>
      <c r="Y291" s="29">
        <v>38.2972575034448</v>
      </c>
      <c r="Z291" s="29">
        <v>35.9847566374182</v>
      </c>
      <c r="AA291" s="29">
        <v>33.7271002916795</v>
      </c>
      <c r="AB291" s="29">
        <v>43.0043891715905</v>
      </c>
      <c r="AC291" s="29">
        <v>42.6274631221828</v>
      </c>
      <c r="AD291" s="29">
        <v>21.9511847726038</v>
      </c>
      <c r="AE291" s="29">
        <v>23.2076026242406</v>
      </c>
      <c r="AF291" s="29">
        <v>11.5220348253933</v>
      </c>
      <c r="AG291" s="29">
        <v>9.41987202426544</v>
      </c>
      <c r="AH291" s="29">
        <v>10.4670092349324</v>
      </c>
      <c r="AI291" s="29">
        <v>11.0204702040128</v>
      </c>
      <c r="AJ291" s="29">
        <v>11.952582679984</v>
      </c>
      <c r="AK291" s="29">
        <v>7.18261918486357</v>
      </c>
      <c r="AL291" s="29">
        <v>6.57528553816967</v>
      </c>
      <c r="AM291" s="29">
        <v>7.22827635977973</v>
      </c>
      <c r="AN291" s="29">
        <v>32.2686944066648</v>
      </c>
      <c r="AO291" s="29">
        <v>32.5304587932133</v>
      </c>
      <c r="AP291" s="29">
        <v>24.0217348061028</v>
      </c>
      <c r="AQ291" s="29">
        <v>24.2206590546952</v>
      </c>
      <c r="AR291" s="29">
        <v>26.2189627533104</v>
      </c>
      <c r="AS291" s="29">
        <v>26.7920551732102</v>
      </c>
      <c r="AT291" s="29">
        <v>29.4215413926411</v>
      </c>
      <c r="AU291" s="29">
        <v>28.6607591036573</v>
      </c>
      <c r="AV291" s="29">
        <v>27.922162317821</v>
      </c>
      <c r="AW291" s="29">
        <v>30.1767420688889</v>
      </c>
      <c r="AX291" s="29">
        <v>29.6633192637353</v>
      </c>
      <c r="AY291" s="29">
        <v>27.7851849816684</v>
      </c>
      <c r="AZ291" s="29">
        <v>26.9951234860397</v>
      </c>
      <c r="BA291" s="29">
        <v>25.3099982611179</v>
      </c>
      <c r="BB291" s="29">
        <v>20.5265464827013</v>
      </c>
      <c r="BC291" s="29">
        <v>21.5519590646366</v>
      </c>
      <c r="BD291" s="29">
        <v>22.8687363007922</v>
      </c>
      <c r="BE291" s="29">
        <v>24.5448834935742</v>
      </c>
      <c r="BF291" s="29">
        <v>21.1137871904259</v>
      </c>
      <c r="BG291" s="29">
        <v>22.5725845781814</v>
      </c>
      <c r="BH291" s="29">
        <v>23.2695089427606</v>
      </c>
      <c r="BI291" s="29">
        <v>22.6674112016112</v>
      </c>
      <c r="BJ291" s="29">
        <v>23.6288725755995</v>
      </c>
      <c r="BK291" s="29">
        <v>24.2921581824112</v>
      </c>
      <c r="BL291" s="29">
        <v>25.5784825219467</v>
      </c>
      <c r="BM291" s="29">
        <v>26.327905622105</v>
      </c>
      <c r="BN291" s="29">
        <v>19.9630144373643</v>
      </c>
      <c r="BO291" s="29">
        <v>18.4765017563018</v>
      </c>
      <c r="BP291" s="29">
        <v>17.7034974115901</v>
      </c>
      <c r="BQ291" s="29">
        <v>26.4777339808283</v>
      </c>
      <c r="BR291" s="29">
        <v>26.5176195911094</v>
      </c>
      <c r="BS291" s="29">
        <v>41.8300788147862</v>
      </c>
      <c r="BT291" s="29">
        <v>21.6574437042226</v>
      </c>
      <c r="BU291" s="29">
        <v>13.9624945359703</v>
      </c>
      <c r="BV291" s="29">
        <v>11.8362620102343</v>
      </c>
      <c r="BW291" s="29">
        <v>34.664635910873</v>
      </c>
      <c r="BX291" s="29">
        <v>39.1782002675204</v>
      </c>
      <c r="BY291" s="29">
        <v>42.2418388616575</v>
      </c>
      <c r="BZ291" s="29">
        <v>29.702548336883</v>
      </c>
      <c r="CA291" s="29">
        <v>32.8014466773356</v>
      </c>
      <c r="CB291" s="29">
        <v>28.9943043224713</v>
      </c>
      <c r="CC291" s="29">
        <v>30.1083842250902</v>
      </c>
      <c r="CD291" s="29">
        <v>32.7846856966177</v>
      </c>
      <c r="CE291" s="29">
        <v>35.1630155627607</v>
      </c>
      <c r="CF291" s="29">
        <v>32.0763579133461</v>
      </c>
      <c r="CG291" s="29">
        <v>30.8267885569376</v>
      </c>
      <c r="CH291" s="29">
        <v>28.6766470371306</v>
      </c>
      <c r="CI291" s="29">
        <v>24.0990744803062</v>
      </c>
      <c r="CJ291" s="29">
        <v>24.0031954312549</v>
      </c>
      <c r="CK291" s="29">
        <v>20.3910174181055</v>
      </c>
      <c r="CL291" s="29">
        <v>12.5275759414474</v>
      </c>
      <c r="CM291" s="29">
        <v>13.3532982736302</v>
      </c>
      <c r="CN291" s="29">
        <v>12.1518048933542</v>
      </c>
      <c r="CO291" s="29">
        <v>11.4286051241812</v>
      </c>
      <c r="CP291" s="29">
        <v>34.7967701985209</v>
      </c>
      <c r="CQ291" s="29">
        <v>32.9615155045011</v>
      </c>
      <c r="CR291" s="29">
        <v>61.1388089853918</v>
      </c>
      <c r="CS291" s="29">
        <v>18.1915267691943</v>
      </c>
      <c r="CT291" s="29">
        <v>15.9627643240601</v>
      </c>
      <c r="CU291" s="29">
        <v>16.7304307895552</v>
      </c>
      <c r="CV291" s="29">
        <f>CV292/CV289</f>
        <v>24.5760948801702</v>
      </c>
      <c r="CW291" s="29">
        <f>CW292/CW289</f>
        <v>24.6944260336239</v>
      </c>
      <c r="CX291" s="29">
        <v>24.3033082446191</v>
      </c>
      <c r="CY291" s="29">
        <v>24.4775318166287</v>
      </c>
      <c r="CZ291" s="29">
        <v>21.5835710687548</v>
      </c>
      <c r="DA291" s="29">
        <v>21.2756552272849</v>
      </c>
      <c r="DB291" s="29">
        <v>18.784611295463</v>
      </c>
      <c r="DC291" s="29">
        <v>20.7500252732475</v>
      </c>
      <c r="DD291" s="29">
        <v>21.7526389408685</v>
      </c>
      <c r="DE291" s="29">
        <v>20.9677463598704</v>
      </c>
      <c r="DF291" s="29">
        <v>19.9650747766512</v>
      </c>
      <c r="DG291" s="29">
        <v>19.89154373147</v>
      </c>
      <c r="DH291" s="29">
        <v>19.2490818680987</v>
      </c>
      <c r="DI291" s="29">
        <v>19.0801849539812</v>
      </c>
      <c r="DJ291" s="29">
        <v>21.582424033554</v>
      </c>
      <c r="DK291" s="29">
        <v>23.000979872002</v>
      </c>
      <c r="DL291" s="29">
        <v>22.3700345344854</v>
      </c>
      <c r="DM291" s="29">
        <v>21.1330633992713</v>
      </c>
      <c r="DN291" s="29">
        <v>22.3695022291725</v>
      </c>
      <c r="DO291" s="29">
        <v>20.6330179348413</v>
      </c>
      <c r="DP291" s="29">
        <v>19.9518295933385</v>
      </c>
      <c r="DQ291" s="29">
        <v>19.5455667947283</v>
      </c>
      <c r="DR291" s="29">
        <v>21.0259842207527</v>
      </c>
      <c r="DS291" s="29">
        <v>20.4550393712198</v>
      </c>
    </row>
    <row r="292" spans="7:127">
      <c r="G292" s="35" t="s">
        <v>512</v>
      </c>
      <c r="H292" s="39">
        <v>1.65133505660314</v>
      </c>
      <c r="I292" s="39">
        <v>1.68416323245036</v>
      </c>
      <c r="J292" s="39">
        <v>1.77488080785594</v>
      </c>
      <c r="K292" s="39">
        <v>1.75706306993524</v>
      </c>
      <c r="L292" s="39">
        <v>1.84026663252237</v>
      </c>
      <c r="M292" s="39">
        <v>1.70402175101225</v>
      </c>
      <c r="N292" s="39">
        <v>1.61788466107367</v>
      </c>
      <c r="O292" s="39">
        <v>1.65244376758393</v>
      </c>
      <c r="P292" s="39">
        <v>1.68890707156672</v>
      </c>
      <c r="Q292" s="39">
        <v>1.62318448444507</v>
      </c>
      <c r="R292" s="39">
        <v>1.40699313779516</v>
      </c>
      <c r="S292" s="39">
        <v>1.3802340274792</v>
      </c>
      <c r="T292" s="39">
        <v>1.42570506409469</v>
      </c>
      <c r="U292" s="39">
        <v>1.45351802374959</v>
      </c>
      <c r="V292" s="39">
        <v>1.37163097847487</v>
      </c>
      <c r="W292" s="39">
        <v>1.39039229685073</v>
      </c>
      <c r="X292" s="39">
        <v>1.48818352096884</v>
      </c>
      <c r="Y292" s="39">
        <v>1.58334005191029</v>
      </c>
      <c r="Z292" s="39">
        <v>1.50030619812541</v>
      </c>
      <c r="AA292" s="39">
        <v>1.48424073246102</v>
      </c>
      <c r="AB292" s="39">
        <v>1.51866855896412</v>
      </c>
      <c r="AC292" s="39">
        <v>1.4877814856109</v>
      </c>
      <c r="AD292" s="39">
        <v>1.63395821677814</v>
      </c>
      <c r="AE292" s="39">
        <v>1.67553445370577</v>
      </c>
      <c r="AF292" s="39">
        <v>1.6449863216772</v>
      </c>
      <c r="AG292" s="39">
        <v>1.69182989322563</v>
      </c>
      <c r="AH292" s="39">
        <v>1.63481930961796</v>
      </c>
      <c r="AI292" s="39">
        <v>1.76659412142539</v>
      </c>
      <c r="AJ292" s="39">
        <v>1.79860040988903</v>
      </c>
      <c r="AK292" s="39">
        <v>1.79619199745299</v>
      </c>
      <c r="AL292" s="39">
        <v>1.87569423157125</v>
      </c>
      <c r="AM292" s="39">
        <v>1.94532581103237</v>
      </c>
      <c r="AN292" s="39">
        <v>1.9845517352045</v>
      </c>
      <c r="AO292" s="39">
        <v>2.06879264528633</v>
      </c>
      <c r="AP292" s="39">
        <v>1.94827658554507</v>
      </c>
      <c r="AQ292" s="39">
        <v>1.93047564559831</v>
      </c>
      <c r="AR292" s="39">
        <v>2.00119903751666</v>
      </c>
      <c r="AS292" s="39">
        <v>2.05232005330899</v>
      </c>
      <c r="AT292" s="39">
        <v>2.3087009272375</v>
      </c>
      <c r="AU292" s="39">
        <v>2.29922987026571</v>
      </c>
      <c r="AV292" s="39">
        <v>2.25151371527697</v>
      </c>
      <c r="AW292" s="39">
        <v>2.29656389600508</v>
      </c>
      <c r="AX292" s="39">
        <v>2.23190746096603</v>
      </c>
      <c r="AY292" s="39">
        <v>2.0548224162763</v>
      </c>
      <c r="AZ292" s="39">
        <v>2.11430794399558</v>
      </c>
      <c r="BA292" s="39">
        <v>2.03202702380343</v>
      </c>
      <c r="BB292" s="39">
        <v>1.92622955337136</v>
      </c>
      <c r="BC292" s="39">
        <v>2.05601075937428</v>
      </c>
      <c r="BD292" s="39">
        <v>2.21707489780073</v>
      </c>
      <c r="BE292" s="39">
        <v>2.32985049801355</v>
      </c>
      <c r="BF292" s="39">
        <v>2.00426730923629</v>
      </c>
      <c r="BG292" s="39">
        <v>2.17860328742032</v>
      </c>
      <c r="BH292" s="39">
        <v>2.23587848866405</v>
      </c>
      <c r="BI292" s="39">
        <v>2.17870109601492</v>
      </c>
      <c r="BJ292" s="39">
        <v>2.2954717706876</v>
      </c>
      <c r="BK292" s="39">
        <v>2.37839744669485</v>
      </c>
      <c r="BL292" s="39">
        <v>2.36038613034706</v>
      </c>
      <c r="BM292" s="39">
        <v>2.39013721802303</v>
      </c>
      <c r="BN292" s="39">
        <v>2.04049434417951</v>
      </c>
      <c r="BO292" s="39">
        <v>1.85889293028553</v>
      </c>
      <c r="BP292" s="39">
        <v>1.66831035948794</v>
      </c>
      <c r="BQ292" s="39">
        <v>1.94134546506159</v>
      </c>
      <c r="BR292" s="39">
        <v>2.19481266033226</v>
      </c>
      <c r="BS292" s="39">
        <v>2.41959777448097</v>
      </c>
      <c r="BT292" s="39">
        <v>2.42182622172191</v>
      </c>
      <c r="BU292" s="39">
        <v>2.68850801519431</v>
      </c>
      <c r="BV292" s="39">
        <v>2.71436605440854</v>
      </c>
      <c r="BW292" s="39">
        <v>2.79742669164837</v>
      </c>
      <c r="BX292" s="39">
        <v>3.08331388445942</v>
      </c>
      <c r="BY292" s="39">
        <v>3.28034823669457</v>
      </c>
      <c r="BZ292" s="39">
        <v>2.64734224196848</v>
      </c>
      <c r="CA292" s="39">
        <v>2.82776072019445</v>
      </c>
      <c r="CB292" s="39">
        <v>2.8876455711172</v>
      </c>
      <c r="CC292" s="39">
        <v>3.05198885952948</v>
      </c>
      <c r="CD292" s="39">
        <v>3.17789990829436</v>
      </c>
      <c r="CE292" s="39">
        <v>3.53927064616711</v>
      </c>
      <c r="CF292" s="39">
        <v>3.34048083012862</v>
      </c>
      <c r="CG292" s="39">
        <v>3.34527417551205</v>
      </c>
      <c r="CH292" s="39">
        <v>3.17935399091062</v>
      </c>
      <c r="CI292" s="39">
        <v>3.70638308962753</v>
      </c>
      <c r="CJ292" s="39">
        <v>3.71492413018301</v>
      </c>
      <c r="CK292" s="39">
        <v>3.55194472893728</v>
      </c>
      <c r="CL292" s="39">
        <v>2.63062710007744</v>
      </c>
      <c r="CM292" s="39">
        <v>2.51099746617319</v>
      </c>
      <c r="CN292" s="39">
        <v>2.33089375212065</v>
      </c>
      <c r="CO292" s="39">
        <v>2.24214353866352</v>
      </c>
      <c r="CP292" s="39">
        <v>2.14708297653267</v>
      </c>
      <c r="CQ292" s="39">
        <v>2.09445398288007</v>
      </c>
      <c r="CR292" s="39">
        <v>2.17553673044242</v>
      </c>
      <c r="CS292" s="39">
        <v>2.12791324019707</v>
      </c>
      <c r="CT292" s="39">
        <v>1.87403600966465</v>
      </c>
      <c r="CU292" s="39">
        <v>1.85511287050378</v>
      </c>
      <c r="CV292" s="39">
        <v>2.16609538580715</v>
      </c>
      <c r="CW292" s="39">
        <v>2.16402105041922</v>
      </c>
      <c r="CX292" s="39">
        <v>2.12934744714028</v>
      </c>
      <c r="CY292" s="39">
        <v>2.08531608249405</v>
      </c>
      <c r="CZ292" s="39">
        <v>2.20985332876552</v>
      </c>
      <c r="DA292" s="39">
        <v>2.19258654328405</v>
      </c>
      <c r="DB292" s="39">
        <v>1.94660365702694</v>
      </c>
      <c r="DC292" s="39">
        <v>2.09497598711948</v>
      </c>
      <c r="DD292" s="39">
        <v>2.17152682340463</v>
      </c>
      <c r="DE292" s="39">
        <v>2.01129455082758</v>
      </c>
      <c r="DF292" s="39">
        <v>1.94822883825227</v>
      </c>
      <c r="DG292" s="39">
        <v>1.91541418394578</v>
      </c>
      <c r="DH292" s="39">
        <v>2.05385594439396</v>
      </c>
      <c r="DI292" s="39">
        <v>2.02976129326701</v>
      </c>
      <c r="DJ292" s="39">
        <v>1.76564426779948</v>
      </c>
      <c r="DK292" s="39">
        <v>1.95365239009836</v>
      </c>
      <c r="DL292" s="39">
        <v>2.00389731775652</v>
      </c>
      <c r="DM292" s="39">
        <v>1.92509515625784</v>
      </c>
      <c r="DN292" s="39">
        <v>2.0634064585221</v>
      </c>
      <c r="DO292" s="39">
        <v>1.87263566045739</v>
      </c>
      <c r="DP292" s="39">
        <v>1.80828342996948</v>
      </c>
      <c r="DQ292" s="39">
        <v>1.88553971725057</v>
      </c>
      <c r="DR292" s="39">
        <v>2.02724747794247</v>
      </c>
      <c r="DS292" s="39">
        <v>1.9188370057794</v>
      </c>
      <c r="DT292" s="22"/>
      <c r="DU292" s="22"/>
      <c r="DV292" s="22"/>
      <c r="DW292" s="22"/>
    </row>
  </sheetData>
  <conditionalFormatting sqref="E223:DS224">
    <cfRule type="colorScale" priority="1">
      <colorScale>
        <cfvo type="min"/>
        <cfvo type="percentile" val="50"/>
        <cfvo type="max"/>
        <color rgb="FF63BE7B"/>
        <color rgb="FFFFEB84"/>
        <color rgb="FFF8696B"/>
      </colorScale>
    </cfRule>
  </conditionalFormatting>
  <pageMargins left="0.75" right="0.75" top="1" bottom="1" header="0.5" footer="0.5"/>
  <headerFooter/>
  <drawing r:id="rId2"/>
  <legacyDrawing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18</vt:i4>
      </vt:variant>
    </vt:vector>
  </HeadingPairs>
  <TitlesOfParts>
    <vt:vector size="18" baseType="lpstr">
      <vt:lpstr>市值原始数据-市值排序 (2)</vt:lpstr>
      <vt:lpstr>时间轴（月度） (2)</vt:lpstr>
      <vt:lpstr>时间轴（月度）</vt:lpstr>
      <vt:lpstr>时间轴（月度） (output)</vt:lpstr>
      <vt:lpstr>12-14x PE Forward研究</vt:lpstr>
      <vt:lpstr>时间轴（月度） (output) (2)</vt:lpstr>
      <vt:lpstr>按机会大小整理</vt:lpstr>
      <vt:lpstr>自身成长（基本面有好的变化，做正确的事）</vt:lpstr>
      <vt:lpstr>自身成长（基本面有好的变化，做正确的事） (2)</vt:lpstr>
      <vt:lpstr>困境反转（陷入困境，基本面有好的变化）</vt:lpstr>
      <vt:lpstr>困境反转（陷入困境，基本面有好的变化） (2)</vt:lpstr>
      <vt:lpstr>行业beta</vt:lpstr>
      <vt:lpstr>机会类型的统计</vt:lpstr>
      <vt:lpstr>公司市值-PS-净利率高峰低谷热图 </vt:lpstr>
      <vt:lpstr>找顶</vt:lpstr>
      <vt:lpstr>LULU高点研究</vt:lpstr>
      <vt:lpstr>LULU mini case-高点研究</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董润</dc:creator>
  <cp:lastModifiedBy>David（RS intern）</cp:lastModifiedBy>
  <dcterms:created xsi:type="dcterms:W3CDTF">2025-07-15T18:08:00Z</dcterms:created>
  <dcterms:modified xsi:type="dcterms:W3CDTF">2026-01-06T08:39:20Z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F1A30A5D5E3F43D495C3BA51C12BB8A9_13</vt:lpwstr>
  </property>
  <property fmtid="{D5CDD505-2E9C-101B-9397-08002B2CF9AE}" pid="3" name="EM_Doc_Temp_ID">
    <vt:lpwstr>827BAC64-C38C-47D4-8462-599D9C25CA02</vt:lpwstr>
  </property>
  <property fmtid="{D5CDD505-2E9C-101B-9397-08002B2CF9AE}" pid="4" name="KSOProductBuildVer">
    <vt:lpwstr>2052-12.1.23540.23540</vt:lpwstr>
  </property>
  <property fmtid="{D5CDD505-2E9C-101B-9397-08002B2CF9AE}" pid="5" name="KSOReadingLayout">
    <vt:bool>true</vt:bool>
  </property>
</Properties>
</file>